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AM20161755\Desktop\"/>
    </mc:Choice>
  </mc:AlternateContent>
  <xr:revisionPtr revIDLastSave="0" documentId="8_{37C102E7-F33E-43D5-BE9A-E1AA94C5783A}" xr6:coauthVersionLast="45" xr6:coauthVersionMax="45" xr10:uidLastSave="{00000000-0000-0000-0000-000000000000}"/>
  <bookViews>
    <workbookView xWindow="-28920" yWindow="-120" windowWidth="29040" windowHeight="17640" tabRatio="877" firstSheet="8" activeTab="11" xr2:uid="{00000000-000D-0000-FFFF-FFFF00000000}"/>
  </bookViews>
  <sheets>
    <sheet name="Section" sheetId="30" state="hidden" r:id="rId1"/>
    <sheet name="Discipline" sheetId="3" state="hidden" r:id="rId2"/>
    <sheet name="DisciplineSubject" sheetId="4" state="hidden" r:id="rId3"/>
    <sheet name="DisciplineSubjectSubtypes" sheetId="5" state="hidden" r:id="rId4"/>
    <sheet name="Fragnet" sheetId="10" state="hidden" r:id="rId5"/>
    <sheet name="FragnetSteps" sheetId="13" state="hidden" r:id="rId6"/>
    <sheet name="GigType" sheetId="15" state="hidden" r:id="rId7"/>
    <sheet name="FragnetGigs" sheetId="12" state="hidden" r:id="rId8"/>
    <sheet name="GigDependencies" sheetId="19" r:id="rId9"/>
    <sheet name="MASTER GIG TABLE" sheetId="54" r:id="rId10"/>
    <sheet name="IHR Gigs" sheetId="52" state="hidden" r:id="rId11"/>
    <sheet name="InputOutputFields" sheetId="21" r:id="rId12"/>
    <sheet name="GigInputOutput" sheetId="20" r:id="rId13"/>
    <sheet name="Resources" sheetId="23" r:id="rId14"/>
    <sheet name="GigResources" sheetId="29" r:id="rId15"/>
    <sheet name="GigDefinitions" sheetId="50" state="hidden" r:id="rId16"/>
    <sheet name="DropdownList" sheetId="6" state="hidden" r:id="rId17"/>
    <sheet name="DropdownOptions" sheetId="7" state="hidden" r:id="rId18"/>
    <sheet name="ChargeCodes" sheetId="49" state="hidden" r:id="rId19"/>
  </sheets>
  <definedNames>
    <definedName name="_xlnm._FilterDatabase" localSheetId="12" hidden="1">GigInputOutput!$A$1:$M$6194</definedName>
    <definedName name="_xlnm._FilterDatabase" localSheetId="14" hidden="1">GigResources!$A$1:$L$6095</definedName>
    <definedName name="_xlnm._FilterDatabase" localSheetId="11" hidden="1">InputOutputFields!$A$1:$S$1446</definedName>
    <definedName name="_xlnm._FilterDatabase" localSheetId="9" hidden="1">'MASTER GIG TABLE'!$A$1:$W$2079</definedName>
    <definedName name="_xlnm._FilterDatabase" localSheetId="13" hidden="1">Resources!$I$1:$J$724</definedName>
    <definedName name="A" localSheetId="1">16</definedName>
    <definedName name="A" localSheetId="2">16</definedName>
    <definedName name="A" localSheetId="3">16</definedName>
    <definedName name="A" localSheetId="4">16</definedName>
    <definedName name="A" localSheetId="6">16</definedName>
    <definedName name="A" localSheetId="0">16</definedName>
    <definedName name="CP" localSheetId="1">14</definedName>
    <definedName name="CP" localSheetId="2">14</definedName>
    <definedName name="CP" localSheetId="3">14</definedName>
    <definedName name="CP" localSheetId="4">14</definedName>
    <definedName name="CP" localSheetId="6">14</definedName>
    <definedName name="CP" localSheetId="0">14</definedName>
    <definedName name="CV" localSheetId="1">15</definedName>
    <definedName name="CV" localSheetId="2">15</definedName>
    <definedName name="CV" localSheetId="3">15</definedName>
    <definedName name="CV" localSheetId="4">15</definedName>
    <definedName name="CV" localSheetId="6">15</definedName>
    <definedName name="CV" localSheetId="0">15</definedName>
    <definedName name="D" localSheetId="1">4</definedName>
    <definedName name="D" localSheetId="2">4</definedName>
    <definedName name="D" localSheetId="3">4</definedName>
    <definedName name="D" localSheetId="4">4</definedName>
    <definedName name="D" localSheetId="6">4</definedName>
    <definedName name="D" localSheetId="0">4</definedName>
    <definedName name="GA" localSheetId="1">17</definedName>
    <definedName name="GA" localSheetId="2">17</definedName>
    <definedName name="GA" localSheetId="3">17</definedName>
    <definedName name="GA" localSheetId="4">17</definedName>
    <definedName name="GA" localSheetId="6">17</definedName>
    <definedName name="GA" localSheetId="0">17</definedName>
    <definedName name="H" localSheetId="1">3</definedName>
    <definedName name="H" localSheetId="2">3</definedName>
    <definedName name="H" localSheetId="3">3</definedName>
    <definedName name="H" localSheetId="4">3</definedName>
    <definedName name="H" localSheetId="6">3</definedName>
    <definedName name="H" localSheetId="0">3</definedName>
    <definedName name="K" localSheetId="1">12</definedName>
    <definedName name="K" localSheetId="2">12</definedName>
    <definedName name="K" localSheetId="3">12</definedName>
    <definedName name="K" localSheetId="4">12</definedName>
    <definedName name="K" localSheetId="6">12</definedName>
    <definedName name="K" localSheetId="0">12</definedName>
    <definedName name="KB" localSheetId="1">21</definedName>
    <definedName name="KB" localSheetId="2">21</definedName>
    <definedName name="KB" localSheetId="3">21</definedName>
    <definedName name="KB" localSheetId="4">21</definedName>
    <definedName name="KB" localSheetId="6">21</definedName>
    <definedName name="KB" localSheetId="0">21</definedName>
    <definedName name="MU" localSheetId="1">13</definedName>
    <definedName name="MU" localSheetId="2">13</definedName>
    <definedName name="MU" localSheetId="3">13</definedName>
    <definedName name="MU" localSheetId="4">13</definedName>
    <definedName name="MU" localSheetId="6">13</definedName>
    <definedName name="MU" localSheetId="0">13</definedName>
    <definedName name="NU" localSheetId="1">20</definedName>
    <definedName name="NU" localSheetId="2">20</definedName>
    <definedName name="NU" localSheetId="3">20</definedName>
    <definedName name="NU" localSheetId="4">20</definedName>
    <definedName name="NU" localSheetId="6">20</definedName>
    <definedName name="NU" localSheetId="0">20</definedName>
    <definedName name="P" localSheetId="1">1</definedName>
    <definedName name="P" localSheetId="2">1</definedName>
    <definedName name="P" localSheetId="3">1</definedName>
    <definedName name="P" localSheetId="4">1</definedName>
    <definedName name="P" localSheetId="6">1</definedName>
    <definedName name="P" localSheetId="0">1</definedName>
    <definedName name="PH" localSheetId="1">11</definedName>
    <definedName name="PH" localSheetId="2">11</definedName>
    <definedName name="PH" localSheetId="3">11</definedName>
    <definedName name="PH" localSheetId="4">11</definedName>
    <definedName name="PH" localSheetId="6">11</definedName>
    <definedName name="PH" localSheetId="0">11</definedName>
    <definedName name="PR" localSheetId="1">18</definedName>
    <definedName name="PR" localSheetId="2">18</definedName>
    <definedName name="PR" localSheetId="3">18</definedName>
    <definedName name="PR" localSheetId="4">18</definedName>
    <definedName name="PR" localSheetId="6">18</definedName>
    <definedName name="PR" localSheetId="0">18</definedName>
    <definedName name="PSAT" localSheetId="1">23</definedName>
    <definedName name="PSAT" localSheetId="2">23</definedName>
    <definedName name="PSAT" localSheetId="3">23</definedName>
    <definedName name="PSAT" localSheetId="4">23</definedName>
    <definedName name="PSAT" localSheetId="6">23</definedName>
    <definedName name="PSAT" localSheetId="0">23</definedName>
    <definedName name="S" localSheetId="1">6</definedName>
    <definedName name="S" localSheetId="2">6</definedName>
    <definedName name="S" localSheetId="3">6</definedName>
    <definedName name="S" localSheetId="4">6</definedName>
    <definedName name="S" localSheetId="6">6</definedName>
    <definedName name="S" localSheetId="0">6</definedName>
    <definedName name="SATL" localSheetId="1">9</definedName>
    <definedName name="SATL" localSheetId="2">9</definedName>
    <definedName name="SATL" localSheetId="3">9</definedName>
    <definedName name="SATL" localSheetId="4">9</definedName>
    <definedName name="SATL" localSheetId="6">9</definedName>
    <definedName name="SATL" localSheetId="0">9</definedName>
    <definedName name="SATV" localSheetId="1">10</definedName>
    <definedName name="SATV" localSheetId="2">10</definedName>
    <definedName name="SATV" localSheetId="3">10</definedName>
    <definedName name="SATV" localSheetId="4">10</definedName>
    <definedName name="SATV" localSheetId="6">10</definedName>
    <definedName name="SATV" localSheetId="0">10</definedName>
    <definedName name="T" localSheetId="1">2</definedName>
    <definedName name="T" localSheetId="2">2</definedName>
    <definedName name="T" localSheetId="3">2</definedName>
    <definedName name="T" localSheetId="4">2</definedName>
    <definedName name="T" localSheetId="6">2</definedName>
    <definedName name="T" localSheetId="0">2</definedName>
    <definedName name="TSAT" localSheetId="1">22</definedName>
    <definedName name="TSAT" localSheetId="2">22</definedName>
    <definedName name="TSAT" localSheetId="3">22</definedName>
    <definedName name="TSAT" localSheetId="4">22</definedName>
    <definedName name="TSAT" localSheetId="6">22</definedName>
    <definedName name="TSAT" localSheetId="0">22</definedName>
    <definedName name="TSUB" localSheetId="1">24</definedName>
    <definedName name="TSUB" localSheetId="2">24</definedName>
    <definedName name="TSUB" localSheetId="3">24</definedName>
    <definedName name="TSUB" localSheetId="4">24</definedName>
    <definedName name="TSUB" localSheetId="6">24</definedName>
    <definedName name="TSUB" localSheetId="0">24</definedName>
    <definedName name="TSUP" localSheetId="1">25</definedName>
    <definedName name="TSUP" localSheetId="2">25</definedName>
    <definedName name="TSUP" localSheetId="3">25</definedName>
    <definedName name="TSUP" localSheetId="4">25</definedName>
    <definedName name="TSUP" localSheetId="6">25</definedName>
    <definedName name="TSUP" localSheetId="0">25</definedName>
    <definedName name="U" localSheetId="1">7</definedName>
    <definedName name="U" localSheetId="2">7</definedName>
    <definedName name="U" localSheetId="3">7</definedName>
    <definedName name="U" localSheetId="4">7</definedName>
    <definedName name="U" localSheetId="6">7</definedName>
    <definedName name="U" localSheetId="0">7</definedName>
    <definedName name="V" localSheetId="1">5</definedName>
    <definedName name="V" localSheetId="2">5</definedName>
    <definedName name="V" localSheetId="3">5</definedName>
    <definedName name="V" localSheetId="4">5</definedName>
    <definedName name="V" localSheetId="6">5</definedName>
    <definedName name="V" localSheetId="0">5</definedName>
    <definedName name="X" localSheetId="1">8</definedName>
    <definedName name="X" localSheetId="2">8</definedName>
    <definedName name="X" localSheetId="3">8</definedName>
    <definedName name="X" localSheetId="4">8</definedName>
    <definedName name="X" localSheetId="6">8</definedName>
    <definedName name="X" localSheetId="0">8</definedName>
    <definedName name="Z" localSheetId="1">19</definedName>
    <definedName name="Z" localSheetId="2">19</definedName>
    <definedName name="Z" localSheetId="3">19</definedName>
    <definedName name="Z" localSheetId="4">19</definedName>
    <definedName name="Z" localSheetId="6">19</definedName>
    <definedName name="Z" localSheetId="0">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3" i="12" l="1"/>
  <c r="N4" i="12"/>
  <c r="N5" i="12"/>
  <c r="N6" i="12"/>
  <c r="N7" i="12"/>
  <c r="N8" i="12"/>
  <c r="N9" i="12"/>
  <c r="N10" i="12"/>
  <c r="N11" i="12"/>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N301" i="12"/>
  <c r="N302" i="12"/>
  <c r="N303" i="12"/>
  <c r="N304" i="12"/>
  <c r="N305" i="12"/>
  <c r="N306" i="12"/>
  <c r="N307" i="12"/>
  <c r="N308" i="12"/>
  <c r="N309" i="12"/>
  <c r="N310" i="12"/>
  <c r="N311" i="12"/>
  <c r="N312" i="12"/>
  <c r="N313" i="12"/>
  <c r="N314" i="12"/>
  <c r="N315" i="12"/>
  <c r="N316" i="12"/>
  <c r="N317" i="12"/>
  <c r="N318" i="12"/>
  <c r="N319" i="12"/>
  <c r="N320" i="12"/>
  <c r="N321" i="12"/>
  <c r="N322" i="12"/>
  <c r="N323" i="12"/>
  <c r="N324" i="12"/>
  <c r="N325" i="12"/>
  <c r="N326" i="12"/>
  <c r="N327" i="12"/>
  <c r="N328" i="12"/>
  <c r="N329" i="12"/>
  <c r="N330" i="12"/>
  <c r="N331" i="12"/>
  <c r="N332" i="12"/>
  <c r="N333" i="12"/>
  <c r="N334" i="12"/>
  <c r="N335" i="12"/>
  <c r="N336" i="12"/>
  <c r="N337" i="12"/>
  <c r="N338" i="12"/>
  <c r="N339" i="12"/>
  <c r="N340" i="12"/>
  <c r="N341" i="12"/>
  <c r="N342" i="12"/>
  <c r="N343" i="12"/>
  <c r="N344" i="12"/>
  <c r="N345" i="12"/>
  <c r="N346" i="12"/>
  <c r="N347" i="12"/>
  <c r="N348" i="12"/>
  <c r="N349" i="12"/>
  <c r="N350" i="12"/>
  <c r="N351" i="12"/>
  <c r="N352" i="12"/>
  <c r="N353" i="12"/>
  <c r="N354" i="12"/>
  <c r="N355" i="12"/>
  <c r="N356" i="12"/>
  <c r="N357" i="12"/>
  <c r="N358" i="12"/>
  <c r="N359" i="12"/>
  <c r="N360" i="12"/>
  <c r="N361" i="12"/>
  <c r="N362" i="12"/>
  <c r="N363" i="12"/>
  <c r="N364" i="12"/>
  <c r="N365" i="12"/>
  <c r="N366" i="12"/>
  <c r="N367" i="12"/>
  <c r="N368" i="12"/>
  <c r="N369" i="12"/>
  <c r="N370" i="12"/>
  <c r="N371" i="12"/>
  <c r="N372" i="12"/>
  <c r="N373" i="12"/>
  <c r="N374" i="12"/>
  <c r="N375" i="12"/>
  <c r="N376" i="12"/>
  <c r="N377" i="12"/>
  <c r="N378" i="12"/>
  <c r="N379" i="12"/>
  <c r="N380" i="12"/>
  <c r="N381" i="12"/>
  <c r="N382" i="12"/>
  <c r="N383" i="12"/>
  <c r="N384" i="12"/>
  <c r="N385" i="12"/>
  <c r="N386" i="12"/>
  <c r="N387" i="12"/>
  <c r="N388" i="12"/>
  <c r="N389" i="12"/>
  <c r="N390" i="12"/>
  <c r="N391" i="12"/>
  <c r="N392" i="12"/>
  <c r="N393" i="12"/>
  <c r="N394" i="12"/>
  <c r="N395" i="12"/>
  <c r="N396" i="12"/>
  <c r="N397" i="12"/>
  <c r="N398" i="12"/>
  <c r="N399" i="12"/>
  <c r="N400" i="12"/>
  <c r="N401" i="12"/>
  <c r="N402" i="12"/>
  <c r="N403" i="12"/>
  <c r="N404" i="12"/>
  <c r="N405" i="12"/>
  <c r="N406" i="12"/>
  <c r="N407" i="12"/>
  <c r="N408" i="12"/>
  <c r="N409" i="12"/>
  <c r="N410" i="12"/>
  <c r="N411" i="12"/>
  <c r="N412" i="12"/>
  <c r="N413" i="12"/>
  <c r="N414" i="12"/>
  <c r="N415" i="12"/>
  <c r="N416" i="12"/>
  <c r="N417" i="12"/>
  <c r="N418" i="12"/>
  <c r="N419" i="12"/>
  <c r="N420" i="12"/>
  <c r="N421" i="12"/>
  <c r="N422" i="12"/>
  <c r="N423" i="12"/>
  <c r="N424" i="12"/>
  <c r="N425" i="12"/>
  <c r="N426" i="12"/>
  <c r="N427" i="12"/>
  <c r="N428" i="12"/>
  <c r="N429" i="12"/>
  <c r="N430" i="12"/>
  <c r="N431" i="12"/>
  <c r="N432" i="12"/>
  <c r="N433" i="12"/>
  <c r="N434" i="12"/>
  <c r="N435" i="12"/>
  <c r="N436" i="12"/>
  <c r="N437" i="12"/>
  <c r="N438" i="12"/>
  <c r="N439" i="12"/>
  <c r="N440" i="12"/>
  <c r="N441" i="12"/>
  <c r="N442" i="12"/>
  <c r="N443" i="12"/>
  <c r="N444" i="12"/>
  <c r="N445" i="12"/>
  <c r="N446" i="12"/>
  <c r="N447" i="12"/>
  <c r="N448" i="12"/>
  <c r="N449" i="12"/>
  <c r="N450" i="12"/>
  <c r="N451" i="12"/>
  <c r="N452" i="12"/>
  <c r="N453" i="12"/>
  <c r="N454" i="12"/>
  <c r="N455" i="12"/>
  <c r="N456" i="12"/>
  <c r="N457" i="12"/>
  <c r="N458" i="12"/>
  <c r="N459" i="12"/>
  <c r="N460" i="12"/>
  <c r="N461" i="12"/>
  <c r="N462" i="12"/>
  <c r="N463" i="12"/>
  <c r="N464" i="12"/>
  <c r="N465" i="12"/>
  <c r="N466" i="12"/>
  <c r="N467" i="12"/>
  <c r="N468" i="12"/>
  <c r="N469" i="12"/>
  <c r="N470" i="12"/>
  <c r="N471" i="12"/>
  <c r="N472" i="12"/>
  <c r="N473" i="12"/>
  <c r="N474" i="12"/>
  <c r="N475" i="12"/>
  <c r="N476" i="12"/>
  <c r="N477" i="12"/>
  <c r="N478" i="12"/>
  <c r="N479" i="12"/>
  <c r="N480" i="12"/>
  <c r="N481" i="12"/>
  <c r="N482" i="12"/>
  <c r="N483" i="12"/>
  <c r="N484" i="12"/>
  <c r="N485" i="12"/>
  <c r="N486" i="12"/>
  <c r="N487" i="12"/>
  <c r="N488" i="12"/>
  <c r="N489" i="12"/>
  <c r="N490" i="12"/>
  <c r="N491" i="12"/>
  <c r="N492" i="12"/>
  <c r="N493" i="12"/>
  <c r="N494" i="12"/>
  <c r="N495" i="12"/>
  <c r="N496" i="12"/>
  <c r="N497" i="12"/>
  <c r="N498" i="12"/>
  <c r="N499" i="12"/>
  <c r="N500" i="12"/>
  <c r="N501" i="12"/>
  <c r="N502" i="12"/>
  <c r="N503" i="12"/>
  <c r="N504" i="12"/>
  <c r="N505" i="12"/>
  <c r="N506" i="12"/>
  <c r="N507" i="12"/>
  <c r="N508" i="12"/>
  <c r="N509" i="12"/>
  <c r="N510" i="12"/>
  <c r="N511" i="12"/>
  <c r="N512" i="12"/>
  <c r="N513" i="12"/>
  <c r="N514" i="12"/>
  <c r="N515" i="12"/>
  <c r="N516" i="12"/>
  <c r="N517" i="12"/>
  <c r="N518" i="12"/>
  <c r="N519" i="12"/>
  <c r="N520" i="12"/>
  <c r="N521" i="12"/>
  <c r="N522" i="12"/>
  <c r="N523" i="12"/>
  <c r="N524" i="12"/>
  <c r="N525" i="12"/>
  <c r="N526" i="12"/>
  <c r="N527" i="12"/>
  <c r="N528" i="12"/>
  <c r="N529" i="12"/>
  <c r="N530" i="12"/>
  <c r="N531" i="12"/>
  <c r="N532" i="12"/>
  <c r="N533" i="12"/>
  <c r="N534" i="12"/>
  <c r="N535" i="12"/>
  <c r="N536" i="12"/>
  <c r="N537" i="12"/>
  <c r="N538" i="12"/>
  <c r="N539" i="12"/>
  <c r="N540" i="12"/>
  <c r="N541" i="12"/>
  <c r="N542" i="12"/>
  <c r="N543" i="12"/>
  <c r="N544" i="12"/>
  <c r="N545" i="12"/>
  <c r="N546" i="12"/>
  <c r="N547" i="12"/>
  <c r="N548" i="12"/>
  <c r="N549" i="12"/>
  <c r="N550" i="12"/>
  <c r="N551" i="12"/>
  <c r="N552" i="12"/>
  <c r="N553" i="12"/>
  <c r="N554" i="12"/>
  <c r="N555" i="12"/>
  <c r="N556" i="12"/>
  <c r="N557" i="12"/>
  <c r="N558" i="12"/>
  <c r="N559" i="12"/>
  <c r="N560" i="12"/>
  <c r="N561" i="12"/>
  <c r="N562" i="12"/>
  <c r="N563" i="12"/>
  <c r="N564" i="12"/>
  <c r="N565" i="12"/>
  <c r="N566" i="12"/>
  <c r="N567" i="12"/>
  <c r="N568" i="12"/>
  <c r="N569" i="12"/>
  <c r="N570" i="12"/>
  <c r="N571" i="12"/>
  <c r="N572" i="12"/>
  <c r="N573" i="12"/>
  <c r="N574" i="12"/>
  <c r="N575" i="12"/>
  <c r="N576" i="12"/>
  <c r="N577" i="12"/>
  <c r="N578" i="12"/>
  <c r="N579" i="12"/>
  <c r="N580" i="12"/>
  <c r="N581" i="12"/>
  <c r="N582" i="12"/>
  <c r="N583" i="12"/>
  <c r="N584" i="12"/>
  <c r="N585" i="12"/>
  <c r="N586" i="12"/>
  <c r="N587" i="12"/>
  <c r="N588" i="12"/>
  <c r="N589" i="12"/>
  <c r="N590" i="12"/>
  <c r="N591" i="12"/>
  <c r="N592" i="12"/>
  <c r="N593" i="12"/>
  <c r="N594" i="12"/>
  <c r="N595" i="12"/>
  <c r="N596" i="12"/>
  <c r="N597" i="12"/>
  <c r="N598" i="12"/>
  <c r="N599" i="12"/>
  <c r="N600" i="12"/>
  <c r="N601" i="12"/>
  <c r="N602" i="12"/>
  <c r="N603" i="12"/>
  <c r="N604" i="12"/>
  <c r="N605" i="12"/>
  <c r="N606" i="12"/>
  <c r="N607" i="12"/>
  <c r="N608" i="12"/>
  <c r="N609" i="12"/>
  <c r="N610" i="12"/>
  <c r="N611" i="12"/>
  <c r="N612" i="12"/>
  <c r="N613" i="12"/>
  <c r="N614" i="12"/>
  <c r="N615" i="12"/>
  <c r="N616" i="12"/>
  <c r="N617" i="12"/>
  <c r="N618" i="12"/>
  <c r="N619" i="12"/>
  <c r="N620" i="12"/>
  <c r="N621" i="12"/>
  <c r="N622" i="12"/>
  <c r="N623" i="12"/>
  <c r="N624" i="12"/>
  <c r="N625" i="12"/>
  <c r="N626" i="12"/>
  <c r="N627" i="12"/>
  <c r="N628" i="12"/>
  <c r="N629" i="12"/>
  <c r="N630" i="12"/>
  <c r="N631" i="12"/>
  <c r="N632" i="12"/>
  <c r="N633" i="12"/>
  <c r="N634" i="12"/>
  <c r="N635" i="12"/>
  <c r="N636" i="12"/>
  <c r="N637" i="12"/>
  <c r="N638" i="12"/>
  <c r="N639" i="12"/>
  <c r="N640" i="12"/>
  <c r="N641" i="12"/>
  <c r="N642" i="12"/>
  <c r="N643" i="12"/>
  <c r="N644" i="12"/>
  <c r="N645" i="12"/>
  <c r="N646" i="12"/>
  <c r="N647" i="12"/>
  <c r="N648" i="12"/>
  <c r="N649" i="12"/>
  <c r="N650" i="12"/>
  <c r="N651" i="12"/>
  <c r="N652" i="12"/>
  <c r="N653" i="12"/>
  <c r="N654" i="12"/>
  <c r="N655" i="12"/>
  <c r="N656" i="12"/>
  <c r="N657" i="12"/>
  <c r="N658" i="12"/>
  <c r="N659" i="12"/>
  <c r="N660" i="12"/>
  <c r="N661" i="12"/>
  <c r="N662" i="12"/>
  <c r="N663" i="12"/>
  <c r="N664" i="12"/>
  <c r="N665" i="12"/>
  <c r="N666" i="12"/>
  <c r="N667" i="12"/>
  <c r="N668" i="12"/>
  <c r="N669" i="12"/>
  <c r="N670" i="12"/>
  <c r="N671" i="12"/>
  <c r="N672" i="12"/>
  <c r="N673" i="12"/>
  <c r="N674" i="12"/>
  <c r="N675" i="12"/>
  <c r="N676" i="12"/>
  <c r="N677" i="12"/>
  <c r="N678" i="12"/>
  <c r="N679" i="12"/>
  <c r="N680" i="12"/>
  <c r="N681" i="12"/>
  <c r="N682" i="12"/>
  <c r="N683" i="12"/>
  <c r="N684" i="12"/>
  <c r="N685" i="12"/>
  <c r="N686" i="12"/>
  <c r="N687" i="12"/>
  <c r="N688" i="12"/>
  <c r="N689" i="12"/>
  <c r="N690" i="12"/>
  <c r="N691" i="12"/>
  <c r="N692" i="12"/>
  <c r="N693" i="12"/>
  <c r="N694" i="12"/>
  <c r="N695" i="12"/>
  <c r="N696" i="12"/>
  <c r="N697" i="12"/>
  <c r="N698" i="12"/>
  <c r="N699" i="12"/>
  <c r="N700" i="12"/>
  <c r="N701" i="12"/>
  <c r="N702" i="12"/>
  <c r="N703" i="12"/>
  <c r="N704" i="12"/>
  <c r="N705" i="12"/>
  <c r="N706" i="12"/>
  <c r="N707" i="12"/>
  <c r="N708" i="12"/>
  <c r="N709" i="12"/>
  <c r="N710" i="12"/>
  <c r="N711" i="12"/>
  <c r="N712" i="12"/>
  <c r="N713" i="12"/>
  <c r="N714" i="12"/>
  <c r="N715" i="12"/>
  <c r="N716" i="12"/>
  <c r="N717" i="12"/>
  <c r="N718" i="12"/>
  <c r="N719" i="12"/>
  <c r="N720" i="12"/>
  <c r="N721" i="12"/>
  <c r="N722" i="12"/>
  <c r="N723" i="12"/>
  <c r="N724" i="12"/>
  <c r="N725" i="12"/>
  <c r="N726" i="12"/>
  <c r="N727" i="12"/>
  <c r="N728" i="12"/>
  <c r="N729" i="12"/>
  <c r="N730" i="12"/>
  <c r="N731" i="12"/>
  <c r="N732" i="12"/>
  <c r="N733" i="12"/>
  <c r="N734" i="12"/>
  <c r="N735" i="12"/>
  <c r="N736" i="12"/>
  <c r="N737" i="12"/>
  <c r="N738" i="12"/>
  <c r="N739" i="12"/>
  <c r="N740" i="12"/>
  <c r="N741" i="12"/>
  <c r="N742" i="12"/>
  <c r="N743" i="12"/>
  <c r="N744" i="12"/>
  <c r="N745" i="12"/>
  <c r="N746" i="12"/>
  <c r="N747" i="12"/>
  <c r="N748" i="12"/>
  <c r="N749" i="12"/>
  <c r="N750" i="12"/>
  <c r="N751" i="12"/>
  <c r="N752" i="12"/>
  <c r="N753" i="12"/>
  <c r="N754" i="12"/>
  <c r="N755" i="12"/>
  <c r="N756" i="12"/>
  <c r="N757" i="12"/>
  <c r="N758" i="12"/>
  <c r="N759" i="12"/>
  <c r="N760" i="12"/>
  <c r="N761" i="12"/>
  <c r="N762" i="12"/>
  <c r="N763" i="12"/>
  <c r="N764" i="12"/>
  <c r="N765" i="12"/>
  <c r="N766" i="12"/>
  <c r="N767" i="12"/>
  <c r="N768" i="12"/>
  <c r="N769" i="12"/>
  <c r="N770" i="12"/>
  <c r="N771" i="12"/>
  <c r="N772" i="12"/>
  <c r="N773" i="12"/>
  <c r="N774" i="12"/>
  <c r="N775" i="12"/>
  <c r="N776" i="12"/>
  <c r="N777" i="12"/>
  <c r="N778" i="12"/>
  <c r="N779" i="12"/>
  <c r="N780" i="12"/>
  <c r="N781" i="12"/>
  <c r="N782" i="12"/>
  <c r="N783" i="12"/>
  <c r="N784" i="12"/>
  <c r="N785" i="12"/>
  <c r="N786" i="12"/>
  <c r="N787" i="12"/>
  <c r="N788" i="12"/>
  <c r="N789" i="12"/>
  <c r="N790" i="12"/>
  <c r="N791" i="12"/>
  <c r="N792" i="12"/>
  <c r="N793" i="12"/>
  <c r="N794" i="12"/>
  <c r="N795" i="12"/>
  <c r="N796" i="12"/>
  <c r="N797" i="12"/>
  <c r="N798" i="12"/>
  <c r="N799" i="12"/>
  <c r="N800" i="12"/>
  <c r="N801" i="12"/>
  <c r="N802" i="12"/>
  <c r="N803" i="12"/>
  <c r="N804" i="12"/>
  <c r="N805" i="12"/>
  <c r="N806" i="12"/>
  <c r="N807" i="12"/>
  <c r="N808" i="12"/>
  <c r="N809" i="12"/>
  <c r="N810" i="12"/>
  <c r="N811" i="12"/>
  <c r="N812" i="12"/>
  <c r="N813" i="12"/>
  <c r="N814" i="12"/>
  <c r="N815" i="12"/>
  <c r="N816" i="12"/>
  <c r="N817" i="12"/>
  <c r="N818" i="12"/>
  <c r="N819" i="12"/>
  <c r="N820" i="12"/>
  <c r="N821" i="12"/>
  <c r="N822" i="12"/>
  <c r="N823" i="12"/>
  <c r="N824" i="12"/>
  <c r="N825" i="12"/>
  <c r="N826" i="12"/>
  <c r="N827" i="12"/>
  <c r="N828" i="12"/>
  <c r="N829" i="12"/>
  <c r="N830" i="12"/>
  <c r="N831" i="12"/>
  <c r="N832" i="12"/>
  <c r="N833" i="12"/>
  <c r="N834" i="12"/>
  <c r="N835" i="12"/>
  <c r="N836" i="12"/>
  <c r="N837" i="12"/>
  <c r="N838" i="12"/>
  <c r="N839" i="12"/>
  <c r="N840" i="12"/>
  <c r="N841" i="12"/>
  <c r="N842" i="12"/>
  <c r="N843" i="12"/>
  <c r="N844" i="12"/>
  <c r="N845" i="12"/>
  <c r="N846" i="12"/>
  <c r="N847" i="12"/>
  <c r="N848" i="12"/>
  <c r="N849" i="12"/>
  <c r="N850" i="12"/>
  <c r="N851" i="12"/>
  <c r="N852" i="12"/>
  <c r="N853" i="12"/>
  <c r="N854" i="12"/>
  <c r="N855" i="12"/>
  <c r="N856" i="12"/>
  <c r="N857" i="12"/>
  <c r="N858" i="12"/>
  <c r="N859" i="12"/>
  <c r="N860" i="12"/>
  <c r="N861" i="12"/>
  <c r="N862" i="12"/>
  <c r="N863" i="12"/>
  <c r="N864" i="12"/>
  <c r="N865" i="12"/>
  <c r="N866" i="12"/>
  <c r="N867" i="12"/>
  <c r="N868" i="12"/>
  <c r="N869" i="12"/>
  <c r="N870" i="12"/>
  <c r="N871" i="12"/>
  <c r="N872" i="12"/>
  <c r="N873" i="12"/>
  <c r="N874" i="12"/>
  <c r="N875" i="12"/>
  <c r="N876" i="12"/>
  <c r="N877" i="12"/>
  <c r="N878" i="12"/>
  <c r="N879" i="12"/>
  <c r="N880" i="12"/>
  <c r="N881" i="12"/>
  <c r="N882" i="12"/>
  <c r="N883" i="12"/>
  <c r="N884" i="12"/>
  <c r="N885" i="12"/>
  <c r="N886" i="12"/>
  <c r="N887" i="12"/>
  <c r="N888" i="12"/>
  <c r="N889" i="12"/>
  <c r="N890" i="12"/>
  <c r="N891" i="12"/>
  <c r="N892" i="12"/>
  <c r="N893" i="12"/>
  <c r="N894" i="12"/>
  <c r="N895" i="12"/>
  <c r="N896" i="12"/>
  <c r="N897" i="12"/>
  <c r="N898" i="12"/>
  <c r="N899" i="12"/>
  <c r="N900" i="12"/>
  <c r="N901" i="12"/>
  <c r="N902" i="12"/>
  <c r="N903" i="12"/>
  <c r="N904" i="12"/>
  <c r="N905" i="12"/>
  <c r="N906" i="12"/>
  <c r="N907" i="12"/>
  <c r="N908" i="12"/>
  <c r="N909" i="12"/>
  <c r="N910" i="12"/>
  <c r="N911" i="12"/>
  <c r="N912" i="12"/>
  <c r="N913" i="12"/>
  <c r="N914" i="12"/>
  <c r="N915" i="12"/>
  <c r="N916" i="12"/>
  <c r="N917" i="12"/>
  <c r="N918" i="12"/>
  <c r="N919" i="12"/>
  <c r="N920" i="12"/>
  <c r="N921" i="12"/>
  <c r="N922" i="12"/>
  <c r="N923" i="12"/>
  <c r="N924" i="12"/>
  <c r="N925" i="12"/>
  <c r="N926" i="12"/>
  <c r="N927" i="12"/>
  <c r="N928" i="12"/>
  <c r="N929" i="12"/>
  <c r="N930" i="12"/>
  <c r="N931" i="12"/>
  <c r="N932" i="12"/>
  <c r="N933" i="12"/>
  <c r="N934" i="12"/>
  <c r="N935" i="12"/>
  <c r="N936" i="12"/>
  <c r="N937" i="12"/>
  <c r="N938" i="12"/>
  <c r="N939" i="12"/>
  <c r="N940" i="12"/>
  <c r="N941" i="12"/>
  <c r="N942" i="12"/>
  <c r="N943" i="12"/>
  <c r="N944" i="12"/>
  <c r="N945" i="12"/>
  <c r="N946" i="12"/>
  <c r="N947" i="12"/>
  <c r="N948" i="12"/>
  <c r="N949" i="12"/>
  <c r="N950" i="12"/>
  <c r="N951" i="12"/>
  <c r="N952" i="12"/>
  <c r="N953" i="12"/>
  <c r="N954" i="12"/>
  <c r="N955" i="12"/>
  <c r="N956" i="12"/>
  <c r="N957" i="12"/>
  <c r="N958" i="12"/>
  <c r="N959" i="12"/>
  <c r="N960" i="12"/>
  <c r="N961" i="12"/>
  <c r="N962" i="12"/>
  <c r="N963" i="12"/>
  <c r="N964" i="12"/>
  <c r="N965" i="12"/>
  <c r="N966" i="12"/>
  <c r="N967" i="12"/>
  <c r="N968" i="12"/>
  <c r="N969" i="12"/>
  <c r="N970" i="12"/>
  <c r="N971" i="12"/>
  <c r="N972" i="12"/>
  <c r="N973" i="12"/>
  <c r="N974" i="12"/>
  <c r="N975" i="12"/>
  <c r="N976" i="12"/>
  <c r="N977" i="12"/>
  <c r="N978" i="12"/>
  <c r="N979" i="12"/>
  <c r="N980" i="12"/>
  <c r="N981" i="12"/>
  <c r="N982" i="12"/>
  <c r="N983" i="12"/>
  <c r="N984" i="12"/>
  <c r="N985" i="12"/>
  <c r="N986" i="12"/>
  <c r="N987" i="12"/>
  <c r="N988" i="12"/>
  <c r="N989" i="12"/>
  <c r="N990" i="12"/>
  <c r="N991" i="12"/>
  <c r="N992" i="12"/>
  <c r="N993" i="12"/>
  <c r="N994" i="12"/>
  <c r="N995" i="12"/>
  <c r="N996" i="12"/>
  <c r="N997" i="12"/>
  <c r="N998" i="12"/>
  <c r="N999" i="12"/>
  <c r="N1000" i="12"/>
  <c r="N1001" i="12"/>
  <c r="N1002" i="12"/>
  <c r="N1003" i="12"/>
  <c r="N1004" i="12"/>
  <c r="N1005" i="12"/>
  <c r="N1006" i="12"/>
  <c r="N1007" i="12"/>
  <c r="N1008" i="12"/>
  <c r="N1009" i="12"/>
  <c r="N1010" i="12"/>
  <c r="N1011" i="12"/>
  <c r="N1012" i="12"/>
  <c r="N1013" i="12"/>
  <c r="N1014" i="12"/>
  <c r="N1015" i="12"/>
  <c r="N1016" i="12"/>
  <c r="N1017" i="12"/>
  <c r="N1018" i="12"/>
  <c r="N1019" i="12"/>
  <c r="N1020" i="12"/>
  <c r="N1021" i="12"/>
  <c r="N1022" i="12"/>
  <c r="N1023" i="12"/>
  <c r="N1024" i="12"/>
  <c r="N1025" i="12"/>
  <c r="N1026" i="12"/>
  <c r="N1027" i="12"/>
  <c r="N1028" i="12"/>
  <c r="N1029" i="12"/>
  <c r="N1030" i="12"/>
  <c r="N1031" i="12"/>
  <c r="N1032" i="12"/>
  <c r="N1033" i="12"/>
  <c r="N1034" i="12"/>
  <c r="N1035" i="12"/>
  <c r="N1036" i="12"/>
  <c r="N1037" i="12"/>
  <c r="N1038" i="12"/>
  <c r="N1039" i="12"/>
  <c r="N1040" i="12"/>
  <c r="N1041" i="12"/>
  <c r="N1042" i="12"/>
  <c r="N1043" i="12"/>
  <c r="N1044" i="12"/>
  <c r="N1045" i="12"/>
  <c r="N1046" i="12"/>
  <c r="N1047" i="12"/>
  <c r="N1048" i="12"/>
  <c r="N1049" i="12"/>
  <c r="N1050" i="12"/>
  <c r="N1051" i="12"/>
  <c r="N1052" i="12"/>
  <c r="N1053" i="12"/>
  <c r="N1054" i="12"/>
  <c r="N1055" i="12"/>
  <c r="N1056" i="12"/>
  <c r="N1057" i="12"/>
  <c r="N1058" i="12"/>
  <c r="N1059" i="12"/>
  <c r="N1060" i="12"/>
  <c r="N1061" i="12"/>
  <c r="N1062" i="12"/>
  <c r="N1063" i="12"/>
  <c r="N1064" i="12"/>
  <c r="N1065" i="12"/>
  <c r="N1066" i="12"/>
  <c r="N1067" i="12"/>
  <c r="N1068" i="12"/>
  <c r="N1069" i="12"/>
  <c r="N1070" i="12"/>
  <c r="N1071" i="12"/>
  <c r="N1072" i="12"/>
  <c r="N1073" i="12"/>
  <c r="N1074" i="12"/>
  <c r="N1075" i="12"/>
  <c r="N1076" i="12"/>
  <c r="N1077" i="12"/>
  <c r="N1078" i="12"/>
  <c r="N1079" i="12"/>
  <c r="N1080" i="12"/>
  <c r="N1081" i="12"/>
  <c r="N1082" i="12"/>
  <c r="N1083" i="12"/>
  <c r="N1084" i="12"/>
  <c r="N1085" i="12"/>
  <c r="N1086" i="12"/>
  <c r="N1087" i="12"/>
  <c r="N1088" i="12"/>
  <c r="N1089" i="12"/>
  <c r="N1090" i="12"/>
  <c r="N1091" i="12"/>
  <c r="N1092" i="12"/>
  <c r="N1093" i="12"/>
  <c r="N1094" i="12"/>
  <c r="N1095" i="12"/>
  <c r="N1096" i="12"/>
  <c r="N1097" i="12"/>
  <c r="N1098" i="12"/>
  <c r="N1099" i="12"/>
  <c r="N1100" i="12"/>
  <c r="N1101" i="12"/>
  <c r="N1102" i="12"/>
  <c r="N1103" i="12"/>
  <c r="N1104" i="12"/>
  <c r="N1105" i="12"/>
  <c r="N1106" i="12"/>
  <c r="N1107" i="12"/>
  <c r="N1108" i="12"/>
  <c r="N1109" i="12"/>
  <c r="N1110" i="12"/>
  <c r="N1111" i="12"/>
  <c r="N1112" i="12"/>
  <c r="N1113" i="12"/>
  <c r="N1114" i="12"/>
  <c r="N1115" i="12"/>
  <c r="N1116" i="12"/>
  <c r="N1117" i="12"/>
  <c r="N1118" i="12"/>
  <c r="N1119" i="12"/>
  <c r="N1120" i="12"/>
  <c r="N1121" i="12"/>
  <c r="N1122" i="12"/>
  <c r="N1123" i="12"/>
  <c r="N1124" i="12"/>
  <c r="N1125" i="12"/>
  <c r="N1126" i="12"/>
  <c r="N1127" i="12"/>
  <c r="N1128" i="12"/>
  <c r="N1129" i="12"/>
  <c r="N1130" i="12"/>
  <c r="N1131" i="12"/>
  <c r="N1132" i="12"/>
  <c r="N1133" i="12"/>
  <c r="N1134" i="12"/>
  <c r="N1135" i="12"/>
  <c r="N1136" i="12"/>
  <c r="N1137" i="12"/>
  <c r="N1138" i="12"/>
  <c r="N1139" i="12"/>
  <c r="N1140" i="12"/>
  <c r="N1141" i="12"/>
  <c r="N1142" i="12"/>
  <c r="N1143" i="12"/>
  <c r="N1144" i="12"/>
  <c r="N1145" i="12"/>
  <c r="N1146" i="12"/>
  <c r="N1147" i="12"/>
  <c r="N1148" i="12"/>
  <c r="N1149" i="12"/>
  <c r="N1150" i="12"/>
  <c r="N1151" i="12"/>
  <c r="N1152" i="12"/>
  <c r="N1153" i="12"/>
  <c r="N1154" i="12"/>
  <c r="N1155" i="12"/>
  <c r="N1156" i="12"/>
  <c r="N1157" i="12"/>
  <c r="N1158" i="12"/>
  <c r="N1159" i="12"/>
  <c r="N1160" i="12"/>
  <c r="N1161" i="12"/>
  <c r="N1162" i="12"/>
  <c r="N1163" i="12"/>
  <c r="N1164" i="12"/>
  <c r="N1165" i="12"/>
  <c r="N1166" i="12"/>
  <c r="N1167" i="12"/>
  <c r="N1168" i="12"/>
  <c r="N1169" i="12"/>
  <c r="N1170" i="12"/>
  <c r="N1171" i="12"/>
  <c r="N1172" i="12"/>
  <c r="N1173" i="12"/>
  <c r="N1174" i="12"/>
  <c r="N1175" i="12"/>
  <c r="N1176" i="12"/>
  <c r="N1177" i="12"/>
  <c r="N1178" i="12"/>
  <c r="N1179" i="12"/>
  <c r="N1180" i="12"/>
  <c r="N1181" i="12"/>
  <c r="N1182" i="12"/>
  <c r="N1183" i="12"/>
  <c r="N1184" i="12"/>
  <c r="N1185" i="12"/>
  <c r="N1186" i="12"/>
  <c r="N1187" i="12"/>
  <c r="N1188" i="12"/>
  <c r="N1189" i="12"/>
  <c r="N1190" i="12"/>
  <c r="N1191" i="12"/>
  <c r="N1192" i="12"/>
  <c r="N1193" i="12"/>
  <c r="N1194" i="12"/>
  <c r="N1195" i="12"/>
  <c r="N1196" i="12"/>
  <c r="N1197" i="12"/>
  <c r="N1198" i="12"/>
  <c r="N1199" i="12"/>
  <c r="N1200" i="12"/>
  <c r="N1201" i="12"/>
  <c r="N1202" i="12"/>
  <c r="N1203" i="12"/>
  <c r="N1204" i="12"/>
  <c r="N1205" i="12"/>
  <c r="N1206" i="12"/>
  <c r="N1207" i="12"/>
  <c r="N1208" i="12"/>
  <c r="N1209" i="12"/>
  <c r="N1210" i="12"/>
  <c r="N1211" i="12"/>
  <c r="N1212" i="12"/>
  <c r="N1213" i="12"/>
  <c r="N1214" i="12"/>
  <c r="N1215" i="12"/>
  <c r="N1216" i="12"/>
  <c r="N1217" i="12"/>
  <c r="N1218" i="12"/>
  <c r="N1219" i="12"/>
  <c r="N1220" i="12"/>
  <c r="N1221" i="12"/>
  <c r="N1222" i="12"/>
  <c r="N1223" i="12"/>
  <c r="N1224" i="12"/>
  <c r="N1225" i="12"/>
  <c r="N1226" i="12"/>
  <c r="N1227" i="12"/>
  <c r="N1228" i="12"/>
  <c r="N1229" i="12"/>
  <c r="N1230" i="12"/>
  <c r="N1231" i="12"/>
  <c r="N1232" i="12"/>
  <c r="N1233" i="12"/>
  <c r="N1234" i="12"/>
  <c r="N1235" i="12"/>
  <c r="N1236" i="12"/>
  <c r="N1237" i="12"/>
  <c r="N1238" i="12"/>
  <c r="N1239" i="12"/>
  <c r="N1240" i="12"/>
  <c r="N1241" i="12"/>
  <c r="N1242" i="12"/>
  <c r="N1243" i="12"/>
  <c r="N1244" i="12"/>
  <c r="N1245" i="12"/>
  <c r="N1246" i="12"/>
  <c r="N1247" i="12"/>
  <c r="N1248" i="12"/>
  <c r="N1249" i="12"/>
  <c r="N1250" i="12"/>
  <c r="N1251" i="12"/>
  <c r="N1252" i="12"/>
  <c r="N1253" i="12"/>
  <c r="N1254" i="12"/>
  <c r="N1255" i="12"/>
  <c r="N1256" i="12"/>
  <c r="N1257" i="12"/>
  <c r="N1258" i="12"/>
  <c r="N1259" i="12"/>
  <c r="N1260" i="12"/>
  <c r="N1261" i="12"/>
  <c r="N1262" i="12"/>
  <c r="N1263" i="12"/>
  <c r="N1264" i="12"/>
  <c r="N1265" i="12"/>
  <c r="N1266" i="12"/>
  <c r="N1267" i="12"/>
  <c r="N1268" i="12"/>
  <c r="N1269" i="12"/>
  <c r="N1270" i="12"/>
  <c r="N1271" i="12"/>
  <c r="N1272" i="12"/>
  <c r="N1273" i="12"/>
  <c r="N1274" i="12"/>
  <c r="N1275" i="12"/>
  <c r="N1276" i="12"/>
  <c r="N1277" i="12"/>
  <c r="N1278" i="12"/>
  <c r="N1279" i="12"/>
  <c r="N1280" i="12"/>
  <c r="N1281" i="12"/>
  <c r="N1282" i="12"/>
  <c r="N1283" i="12"/>
  <c r="N1284" i="12"/>
  <c r="N1285" i="12"/>
  <c r="N1286" i="12"/>
  <c r="N1287" i="12"/>
  <c r="N1288" i="12"/>
  <c r="N1289" i="12"/>
  <c r="N1290" i="12"/>
  <c r="N1291" i="12"/>
  <c r="N1292" i="12"/>
  <c r="N1293" i="12"/>
  <c r="N1294" i="12"/>
  <c r="N1295" i="12"/>
  <c r="N1296" i="12"/>
  <c r="N1297" i="12"/>
  <c r="N1298" i="12"/>
  <c r="N1299" i="12"/>
  <c r="N1300" i="12"/>
  <c r="N1301" i="12"/>
  <c r="N1302" i="12"/>
  <c r="N1303" i="12"/>
  <c r="N1304" i="12"/>
  <c r="N1305" i="12"/>
  <c r="N1306" i="12"/>
  <c r="N1307" i="12"/>
  <c r="N1308" i="12"/>
  <c r="N1309" i="12"/>
  <c r="N1310" i="12"/>
  <c r="N1311" i="12"/>
  <c r="N1312" i="12"/>
  <c r="N1313" i="12"/>
  <c r="N1314" i="12"/>
  <c r="N1315" i="12"/>
  <c r="N1316" i="12"/>
  <c r="N1317" i="12"/>
  <c r="N1318" i="12"/>
  <c r="N1319" i="12"/>
  <c r="N1320" i="12"/>
  <c r="N1321" i="12"/>
  <c r="N1322" i="12"/>
  <c r="N1323" i="12"/>
  <c r="N1324" i="12"/>
  <c r="N1325" i="12"/>
  <c r="N1326" i="12"/>
  <c r="N1327" i="12"/>
  <c r="N1328" i="12"/>
  <c r="N1329" i="12"/>
  <c r="N1330" i="12"/>
  <c r="N1331" i="12"/>
  <c r="N1332" i="12"/>
  <c r="N1333" i="12"/>
  <c r="N1334" i="12"/>
  <c r="N1335" i="12"/>
  <c r="N1336" i="12"/>
  <c r="N1337" i="12"/>
  <c r="N1338" i="12"/>
  <c r="N1339" i="12"/>
  <c r="N1340" i="12"/>
  <c r="N1341" i="12"/>
  <c r="N1342" i="12"/>
  <c r="N1343" i="12"/>
  <c r="N1344" i="12"/>
  <c r="N1345" i="12"/>
  <c r="N1346" i="12"/>
  <c r="N1347" i="12"/>
  <c r="N1348" i="12"/>
  <c r="N1349" i="12"/>
  <c r="N1350" i="12"/>
  <c r="N1351" i="12"/>
  <c r="N1352" i="12"/>
  <c r="N1353" i="12"/>
  <c r="N1354" i="12"/>
  <c r="N1355" i="12"/>
  <c r="N1356" i="12"/>
  <c r="N1357" i="12"/>
  <c r="N1358" i="12"/>
  <c r="N1359" i="12"/>
  <c r="N1360" i="12"/>
  <c r="N1361" i="12"/>
  <c r="N1362" i="12"/>
  <c r="N1363" i="12"/>
  <c r="N1364" i="12"/>
  <c r="N1365" i="12"/>
  <c r="N1366" i="12"/>
  <c r="N1367" i="12"/>
  <c r="N1368" i="12"/>
  <c r="N1369" i="12"/>
  <c r="N1370" i="12"/>
  <c r="N1371" i="12"/>
  <c r="N1372" i="12"/>
  <c r="N1373" i="12"/>
  <c r="N1374" i="12"/>
  <c r="N1375" i="12"/>
  <c r="N1376" i="12"/>
  <c r="N1377" i="12"/>
  <c r="N1378" i="12"/>
  <c r="N1379" i="12"/>
  <c r="N1380" i="12"/>
  <c r="N1381" i="12"/>
  <c r="N1382" i="12"/>
  <c r="N1383" i="12"/>
  <c r="N1384" i="12"/>
  <c r="N1385" i="12"/>
  <c r="N1386" i="12"/>
  <c r="N1387" i="12"/>
  <c r="N1388" i="12"/>
  <c r="N1389" i="12"/>
  <c r="N1390" i="12"/>
  <c r="N1391" i="12"/>
  <c r="N1392" i="12"/>
  <c r="N1393" i="12"/>
  <c r="N1394" i="12"/>
  <c r="N1395" i="12"/>
  <c r="N1396" i="12"/>
  <c r="N1397" i="12"/>
  <c r="N1398" i="12"/>
  <c r="N1399" i="12"/>
  <c r="N1400" i="12"/>
  <c r="N1401" i="12"/>
  <c r="N1402" i="12"/>
  <c r="N1403" i="12"/>
  <c r="N1404" i="12"/>
  <c r="N1405" i="12"/>
  <c r="N1406" i="12"/>
  <c r="N1407" i="12"/>
  <c r="N1408" i="12"/>
  <c r="N1409" i="12"/>
  <c r="N1410" i="12"/>
  <c r="N1411" i="12"/>
  <c r="N1412" i="12"/>
  <c r="N1413" i="12"/>
  <c r="N1414" i="12"/>
  <c r="N1415" i="12"/>
  <c r="N1416" i="12"/>
  <c r="N1417" i="12"/>
  <c r="N1418" i="12"/>
  <c r="N1419" i="12"/>
  <c r="N1420" i="12"/>
  <c r="N1421" i="12"/>
  <c r="N1422" i="12"/>
  <c r="N1423" i="12"/>
  <c r="N1424" i="12"/>
  <c r="N1425" i="12"/>
  <c r="N1426" i="12"/>
  <c r="N1427" i="12"/>
  <c r="N1428" i="12"/>
  <c r="N1429" i="12"/>
  <c r="N1430" i="12"/>
  <c r="N1431" i="12"/>
  <c r="N1432" i="12"/>
  <c r="N1433" i="12"/>
  <c r="N1434" i="12"/>
  <c r="N1435" i="12"/>
  <c r="N1436" i="12"/>
  <c r="N1437" i="12"/>
  <c r="N1438" i="12"/>
  <c r="N1439" i="12"/>
  <c r="N1440" i="12"/>
  <c r="N1441" i="12"/>
  <c r="N1442" i="12"/>
  <c r="N1443" i="12"/>
  <c r="N1444" i="12"/>
  <c r="N1445" i="12"/>
  <c r="N1446" i="12"/>
  <c r="N1447" i="12"/>
  <c r="N1448" i="12"/>
  <c r="N1449" i="12"/>
  <c r="N1450" i="12"/>
  <c r="N1451" i="12"/>
  <c r="N1452" i="12"/>
  <c r="N1453" i="12"/>
  <c r="N1454" i="12"/>
  <c r="N1455" i="12"/>
  <c r="N1456" i="12"/>
  <c r="N1457" i="12"/>
  <c r="N1458" i="12"/>
  <c r="N1459" i="12"/>
  <c r="N1460" i="12"/>
  <c r="N1461" i="12"/>
  <c r="N1462" i="12"/>
  <c r="N1463" i="12"/>
  <c r="N1464" i="12"/>
  <c r="N1465" i="12"/>
  <c r="N1466" i="12"/>
  <c r="N1467" i="12"/>
  <c r="N1468" i="12"/>
  <c r="N1469" i="12"/>
  <c r="N1470" i="12"/>
  <c r="N1471" i="12"/>
  <c r="N1472" i="12"/>
  <c r="N1473" i="12"/>
  <c r="N1474" i="12"/>
  <c r="N1475" i="12"/>
  <c r="N1476" i="12"/>
  <c r="N1477" i="12"/>
  <c r="N1478" i="12"/>
  <c r="N1479" i="12"/>
  <c r="N1480" i="12"/>
  <c r="N1481" i="12"/>
  <c r="N1482" i="12"/>
  <c r="N1483" i="12"/>
  <c r="N1484" i="12"/>
  <c r="N1485" i="12"/>
  <c r="N1486" i="12"/>
  <c r="N1487" i="12"/>
  <c r="N1488" i="12"/>
  <c r="N1489" i="12"/>
  <c r="N1490" i="12"/>
  <c r="N1491" i="12"/>
  <c r="N1492" i="12"/>
  <c r="N1493" i="12"/>
  <c r="N1494" i="12"/>
  <c r="N1495" i="12"/>
  <c r="N1496" i="12"/>
  <c r="N1497" i="12"/>
  <c r="N1498" i="12"/>
  <c r="N1499" i="12"/>
  <c r="N1500" i="12"/>
  <c r="N1501" i="12"/>
  <c r="N1502" i="12"/>
  <c r="N1503" i="12"/>
  <c r="N1504" i="12"/>
  <c r="N1505" i="12"/>
  <c r="N1506" i="12"/>
  <c r="N1507" i="12"/>
  <c r="N1508" i="12"/>
  <c r="N1509" i="12"/>
  <c r="N1510" i="12"/>
  <c r="N1511" i="12"/>
  <c r="N1512" i="12"/>
  <c r="N1513" i="12"/>
  <c r="N1514" i="12"/>
  <c r="N1515" i="12"/>
  <c r="N1516" i="12"/>
  <c r="N1517" i="12"/>
  <c r="N1518" i="12"/>
  <c r="N1519" i="12"/>
  <c r="N1520" i="12"/>
  <c r="N1521" i="12"/>
  <c r="N1522" i="12"/>
  <c r="N1523" i="12"/>
  <c r="N1524" i="12"/>
  <c r="N1525" i="12"/>
  <c r="N1526" i="12"/>
  <c r="N1527" i="12"/>
  <c r="N1528" i="12"/>
  <c r="N1529" i="12"/>
  <c r="N1530" i="12"/>
  <c r="N1531" i="12"/>
  <c r="N1532" i="12"/>
  <c r="N1533" i="12"/>
  <c r="N1534" i="12"/>
  <c r="N1535" i="12"/>
  <c r="N1536" i="12"/>
  <c r="N1537" i="12"/>
  <c r="N1538" i="12"/>
  <c r="N1539" i="12"/>
  <c r="N1540" i="12"/>
  <c r="N1541" i="12"/>
  <c r="N1542" i="12"/>
  <c r="N1543" i="12"/>
  <c r="N1544" i="12"/>
  <c r="N1545" i="12"/>
  <c r="N1546" i="12"/>
  <c r="N1547" i="12"/>
  <c r="N1548" i="12"/>
  <c r="N1549" i="12"/>
  <c r="N1550" i="12"/>
  <c r="N1551" i="12"/>
  <c r="N1552" i="12"/>
  <c r="N1553" i="12"/>
  <c r="N1554" i="12"/>
  <c r="N1555" i="12"/>
  <c r="N1556" i="12"/>
  <c r="N1557" i="12"/>
  <c r="N1558" i="12"/>
  <c r="N1559" i="12"/>
  <c r="N1560" i="12"/>
  <c r="N1561" i="12"/>
  <c r="N1562" i="12"/>
  <c r="N1563" i="12"/>
  <c r="N1564" i="12"/>
  <c r="N1565" i="12"/>
  <c r="N1566" i="12"/>
  <c r="N1567" i="12"/>
  <c r="N1568" i="12"/>
  <c r="N1569" i="12"/>
  <c r="N1570" i="12"/>
  <c r="N1571" i="12"/>
  <c r="N1572" i="12"/>
  <c r="N1573" i="12"/>
  <c r="N1574" i="12"/>
  <c r="N1575" i="12"/>
  <c r="N1576" i="12"/>
  <c r="N1577" i="12"/>
  <c r="N1578" i="12"/>
  <c r="N1579" i="12"/>
  <c r="N1580" i="12"/>
  <c r="N1581" i="12"/>
  <c r="N1582" i="12"/>
  <c r="N1583" i="12"/>
  <c r="N1584" i="12"/>
  <c r="N1585" i="12"/>
  <c r="N1586" i="12"/>
  <c r="N1587" i="12"/>
  <c r="N1588" i="12"/>
  <c r="N1589" i="12"/>
  <c r="N1590" i="12"/>
  <c r="N1591" i="12"/>
  <c r="N1592" i="12"/>
  <c r="N1593" i="12"/>
  <c r="N1594" i="12"/>
  <c r="N1595" i="12"/>
  <c r="N1596" i="12"/>
  <c r="N1597" i="12"/>
  <c r="N1598" i="12"/>
  <c r="N1599" i="12"/>
  <c r="N1600" i="12"/>
  <c r="N1601" i="12"/>
  <c r="N1602" i="12"/>
  <c r="N1603" i="12"/>
  <c r="N1604" i="12"/>
  <c r="N1605" i="12"/>
  <c r="N1606" i="12"/>
  <c r="N1607" i="12"/>
  <c r="N1608" i="12"/>
  <c r="N1609" i="12"/>
  <c r="N1610" i="12"/>
  <c r="N1611" i="12"/>
  <c r="N1612" i="12"/>
  <c r="N1613" i="12"/>
  <c r="N1614" i="12"/>
  <c r="N1615" i="12"/>
  <c r="N1616" i="12"/>
  <c r="N1617" i="12"/>
  <c r="N1618" i="12"/>
  <c r="N1619" i="12"/>
  <c r="N1620" i="12"/>
  <c r="N1621" i="12"/>
  <c r="N1622" i="12"/>
  <c r="N1623" i="12"/>
  <c r="N1624" i="12"/>
  <c r="N1625" i="12"/>
  <c r="N1626" i="12"/>
  <c r="N1627" i="12"/>
  <c r="N1628" i="12"/>
  <c r="N1629" i="12"/>
  <c r="N1630" i="12"/>
  <c r="N1631" i="12"/>
  <c r="N1632" i="12"/>
  <c r="N1633" i="12"/>
  <c r="N1634" i="12"/>
  <c r="N1635" i="12"/>
  <c r="N1636" i="12"/>
  <c r="N1637" i="12"/>
  <c r="N1638" i="12"/>
  <c r="N1639" i="12"/>
  <c r="N1640" i="12"/>
  <c r="N1641" i="12"/>
  <c r="N1642" i="12"/>
  <c r="N1643" i="12"/>
  <c r="N1644" i="12"/>
  <c r="N1645" i="12"/>
  <c r="N1646" i="12"/>
  <c r="N1647" i="12"/>
  <c r="N1648" i="12"/>
  <c r="N1649" i="12"/>
  <c r="N1650" i="12"/>
  <c r="N1651" i="12"/>
  <c r="N1652" i="12"/>
  <c r="N1653" i="12"/>
  <c r="N1654" i="12"/>
  <c r="N1655" i="12"/>
  <c r="N1656" i="12"/>
  <c r="N1657" i="12"/>
  <c r="N1658" i="12"/>
  <c r="N1659" i="12"/>
  <c r="N1660" i="12"/>
  <c r="N1661" i="12"/>
  <c r="N1662" i="12"/>
  <c r="N1663" i="12"/>
  <c r="N1664" i="12"/>
  <c r="N1665" i="12"/>
  <c r="N1666" i="12"/>
  <c r="N1667" i="12"/>
  <c r="N1668" i="12"/>
  <c r="N1669" i="12"/>
  <c r="N1670" i="12"/>
  <c r="N1671" i="12"/>
  <c r="N1672" i="12"/>
  <c r="N1673" i="12"/>
  <c r="N1674" i="12"/>
  <c r="N1675" i="12"/>
  <c r="N1676" i="12"/>
  <c r="N1677" i="12"/>
  <c r="N1678" i="12"/>
  <c r="N1679" i="12"/>
  <c r="N1680" i="12"/>
  <c r="N1681" i="12"/>
  <c r="N1682" i="12"/>
  <c r="N1683" i="12"/>
  <c r="N1684" i="12"/>
  <c r="N1685" i="12"/>
  <c r="N1686" i="12"/>
  <c r="N1687" i="12"/>
  <c r="N1688" i="12"/>
  <c r="N1689" i="12"/>
  <c r="N1690" i="12"/>
  <c r="N1691" i="12"/>
  <c r="N1692" i="12"/>
  <c r="N1693" i="12"/>
  <c r="N1694" i="12"/>
  <c r="N1695" i="12"/>
  <c r="N1696" i="12"/>
  <c r="N1697" i="12"/>
  <c r="N1698" i="12"/>
  <c r="N1699" i="12"/>
  <c r="N1700" i="12"/>
  <c r="N1701" i="12"/>
  <c r="N1702" i="12"/>
  <c r="N1703" i="12"/>
  <c r="N1704" i="12"/>
  <c r="N1705" i="12"/>
  <c r="N1706" i="12"/>
  <c r="N1707" i="12"/>
  <c r="N1708" i="12"/>
  <c r="N1709" i="12"/>
  <c r="N1710" i="12"/>
  <c r="N1711" i="12"/>
  <c r="N1712" i="12"/>
  <c r="N1713" i="12"/>
  <c r="N1714" i="12"/>
  <c r="N1715" i="12"/>
  <c r="N1716" i="12"/>
  <c r="N1717" i="12"/>
  <c r="N1718" i="12"/>
  <c r="N1719" i="12"/>
  <c r="N1720" i="12"/>
  <c r="N1721" i="12"/>
  <c r="N1722" i="12"/>
  <c r="N1723" i="12"/>
  <c r="N1724" i="12"/>
  <c r="N1725" i="12"/>
  <c r="N1726" i="12"/>
  <c r="N1727" i="12"/>
  <c r="N1728" i="12"/>
  <c r="N1729" i="12"/>
  <c r="N1730" i="12"/>
  <c r="N1731" i="12"/>
  <c r="N1732" i="12"/>
  <c r="N1733" i="12"/>
  <c r="N1734" i="12"/>
  <c r="N1735" i="12"/>
  <c r="N1736" i="12"/>
  <c r="N1737" i="12"/>
  <c r="N1738" i="12"/>
  <c r="N1739" i="12"/>
  <c r="N1740" i="12"/>
  <c r="N1741" i="12"/>
  <c r="N1742" i="12"/>
  <c r="N1743" i="12"/>
  <c r="N1744" i="12"/>
  <c r="N1745" i="12"/>
  <c r="N1746" i="12"/>
  <c r="N1747" i="12"/>
  <c r="N1748" i="12"/>
  <c r="N1749" i="12"/>
  <c r="N1750" i="12"/>
  <c r="N1751" i="12"/>
  <c r="N1752" i="12"/>
  <c r="N1753" i="12"/>
  <c r="N1754" i="12"/>
  <c r="N1755" i="12"/>
  <c r="N1756" i="12"/>
  <c r="N1757" i="12"/>
  <c r="N1758" i="12"/>
  <c r="N1759" i="12"/>
  <c r="N1760" i="12"/>
  <c r="N1761" i="12"/>
  <c r="N1762" i="12"/>
  <c r="N1763" i="12"/>
  <c r="N1764" i="12"/>
  <c r="N1765" i="12"/>
  <c r="N1766" i="12"/>
  <c r="N1767" i="12"/>
  <c r="N1768" i="12"/>
  <c r="N1769" i="12"/>
  <c r="N1770" i="12"/>
  <c r="N1771" i="12"/>
  <c r="N1772" i="12"/>
  <c r="N1773" i="12"/>
  <c r="N1774" i="12"/>
  <c r="N1775" i="12"/>
  <c r="N1776" i="12"/>
  <c r="N1777" i="12"/>
  <c r="N1778" i="12"/>
  <c r="N1779" i="12"/>
  <c r="N1780" i="12"/>
  <c r="N1781" i="12"/>
  <c r="N1782" i="12"/>
  <c r="N1783" i="12"/>
  <c r="N1784" i="12"/>
  <c r="N1785" i="12"/>
  <c r="N1786" i="12"/>
  <c r="N1787" i="12"/>
  <c r="N1788" i="12"/>
  <c r="N1789" i="12"/>
  <c r="N1790" i="12"/>
  <c r="N1791" i="12"/>
  <c r="N1792" i="12"/>
  <c r="N1793" i="12"/>
  <c r="N1794" i="12"/>
  <c r="N1795" i="12"/>
  <c r="N1796" i="12"/>
  <c r="N1797" i="12"/>
  <c r="N1798" i="12"/>
  <c r="N1799" i="12"/>
  <c r="N1800" i="12"/>
  <c r="N1801" i="12"/>
  <c r="N1802" i="12"/>
  <c r="N1803" i="12"/>
  <c r="N1804" i="12"/>
  <c r="N1805" i="12"/>
  <c r="N1806" i="12"/>
  <c r="N1807" i="12"/>
  <c r="N1808" i="12"/>
  <c r="N1809" i="12"/>
  <c r="N1810" i="12"/>
  <c r="N1811" i="12"/>
  <c r="N1812" i="12"/>
  <c r="N1813" i="12"/>
  <c r="N1814" i="12"/>
  <c r="N1815" i="12"/>
  <c r="N1816" i="12"/>
  <c r="N1817" i="12"/>
  <c r="N1818" i="12"/>
  <c r="N1819" i="12"/>
  <c r="N1820" i="12"/>
  <c r="N1821" i="12"/>
  <c r="N1822" i="12"/>
  <c r="N1823" i="12"/>
  <c r="N1824" i="12"/>
  <c r="N1825" i="12"/>
  <c r="N1826" i="12"/>
  <c r="N1827" i="12"/>
  <c r="N1828" i="12"/>
  <c r="N1829" i="12"/>
  <c r="N1830" i="12"/>
  <c r="N1831" i="12"/>
  <c r="N1832" i="12"/>
  <c r="N1833" i="12"/>
  <c r="N1834" i="12"/>
  <c r="N1835" i="12"/>
  <c r="N1836" i="12"/>
  <c r="N1837" i="12"/>
  <c r="N1838" i="12"/>
  <c r="N1839" i="12"/>
  <c r="N1840" i="12"/>
  <c r="N1841" i="12"/>
  <c r="N1842" i="12"/>
  <c r="N1843" i="12"/>
  <c r="N1844" i="12"/>
  <c r="N1845" i="12"/>
  <c r="N1846" i="12"/>
  <c r="N1847" i="12"/>
  <c r="N1848" i="12"/>
  <c r="N1849" i="12"/>
  <c r="N1850" i="12"/>
  <c r="N1851" i="12"/>
  <c r="N1852" i="12"/>
  <c r="N1853" i="12"/>
  <c r="N1854" i="12"/>
  <c r="N1855" i="12"/>
  <c r="N1856" i="12"/>
  <c r="N1857" i="12"/>
  <c r="N1858" i="12"/>
  <c r="N1859" i="12"/>
  <c r="N1860" i="12"/>
  <c r="N1861" i="12"/>
  <c r="N1862" i="12"/>
  <c r="N1863" i="12"/>
  <c r="N1864" i="12"/>
  <c r="N1865" i="12"/>
  <c r="N1866" i="12"/>
  <c r="N1867" i="12"/>
  <c r="N1868" i="12"/>
  <c r="N1869" i="12"/>
  <c r="N1870" i="12"/>
  <c r="N1871" i="12"/>
  <c r="N1872" i="12"/>
  <c r="N1873" i="12"/>
  <c r="N1874" i="12"/>
  <c r="N1875" i="12"/>
  <c r="N1876" i="12"/>
  <c r="N1877" i="12"/>
  <c r="N1878" i="12"/>
  <c r="N1879" i="12"/>
  <c r="N1880" i="12"/>
  <c r="N1881" i="12"/>
  <c r="N1882" i="12"/>
  <c r="N1883" i="12"/>
  <c r="N1884" i="12"/>
  <c r="N1885" i="12"/>
  <c r="N1886" i="12"/>
  <c r="N1887" i="12"/>
  <c r="N1888" i="12"/>
  <c r="N1889" i="12"/>
  <c r="N1890" i="12"/>
  <c r="N1891" i="12"/>
  <c r="N1892" i="12"/>
  <c r="N1893" i="12"/>
  <c r="N1894" i="12"/>
  <c r="N1895" i="12"/>
  <c r="N1896" i="12"/>
  <c r="N1897" i="12"/>
  <c r="N1898" i="12"/>
  <c r="N1899" i="12"/>
  <c r="N1900" i="12"/>
  <c r="N1901" i="12"/>
  <c r="N1902" i="12"/>
  <c r="N1903" i="12"/>
  <c r="N1904" i="12"/>
  <c r="N1905" i="12"/>
  <c r="N1906" i="12"/>
  <c r="N1907" i="12"/>
  <c r="N1908" i="12"/>
  <c r="N1909" i="12"/>
  <c r="N1910" i="12"/>
  <c r="N1911" i="12"/>
  <c r="N1912" i="12"/>
  <c r="N1913" i="12"/>
  <c r="N1914" i="12"/>
  <c r="N1915" i="12"/>
  <c r="N1916" i="12"/>
  <c r="N1917" i="12"/>
  <c r="N1918" i="12"/>
  <c r="N1919" i="12"/>
  <c r="N1920" i="12"/>
  <c r="N1921" i="12"/>
  <c r="N1922" i="12"/>
  <c r="N1923" i="12"/>
  <c r="N1924" i="12"/>
  <c r="N1925" i="12"/>
  <c r="N1926" i="12"/>
  <c r="N1927" i="12"/>
  <c r="N1928" i="12"/>
  <c r="N1929" i="12"/>
  <c r="N1930" i="12"/>
  <c r="N1931" i="12"/>
  <c r="N1932" i="12"/>
  <c r="N1933" i="12"/>
  <c r="N1934" i="12"/>
  <c r="N1935" i="12"/>
  <c r="N1936" i="12"/>
  <c r="N1937" i="12"/>
  <c r="N1938" i="12"/>
  <c r="N1939" i="12"/>
  <c r="N1940" i="12"/>
  <c r="N1941" i="12"/>
  <c r="N1942" i="12"/>
  <c r="N1943" i="12"/>
  <c r="N1944" i="12"/>
  <c r="N1945" i="12"/>
  <c r="N1946" i="12"/>
  <c r="N1947" i="12"/>
  <c r="N1948" i="12"/>
  <c r="N1949" i="12"/>
  <c r="N1950" i="12"/>
  <c r="N1951" i="12"/>
  <c r="N1952" i="12"/>
  <c r="N1953" i="12"/>
  <c r="N1954" i="12"/>
  <c r="N1955" i="12"/>
  <c r="N1956" i="12"/>
  <c r="N1957" i="12"/>
  <c r="N1958" i="12"/>
  <c r="N1959" i="12"/>
  <c r="N1960" i="12"/>
  <c r="N1961" i="12"/>
  <c r="N1962" i="12"/>
  <c r="N1963" i="12"/>
  <c r="N1964" i="12"/>
  <c r="N1965" i="12"/>
  <c r="N1966" i="12"/>
  <c r="N1967" i="12"/>
  <c r="N1968" i="12"/>
  <c r="N1969" i="12"/>
  <c r="N1970" i="12"/>
  <c r="N1971" i="12"/>
  <c r="N1972" i="12"/>
  <c r="N1973" i="12"/>
  <c r="N1974" i="12"/>
  <c r="N1975" i="12"/>
  <c r="N1976" i="12"/>
  <c r="N1977" i="12"/>
  <c r="N1978" i="12"/>
  <c r="N1979" i="12"/>
  <c r="N1980" i="12"/>
  <c r="N1981" i="12"/>
  <c r="N1982" i="12"/>
  <c r="N1983" i="12"/>
  <c r="N1984" i="12"/>
  <c r="N1985" i="12"/>
  <c r="N1986" i="12"/>
  <c r="N1987" i="12"/>
  <c r="N1988" i="12"/>
  <c r="N1989" i="12"/>
  <c r="N1990" i="12"/>
  <c r="N1991" i="12"/>
  <c r="N1992" i="12"/>
  <c r="N1993" i="12"/>
  <c r="N1994" i="12"/>
  <c r="N1995" i="12"/>
  <c r="N1996" i="12"/>
  <c r="N1997" i="12"/>
  <c r="N1998" i="12"/>
  <c r="N1999" i="12"/>
  <c r="N2000" i="12"/>
  <c r="N2001" i="12"/>
  <c r="N2002" i="12"/>
  <c r="N2003" i="12"/>
  <c r="N2004" i="12"/>
  <c r="N2005" i="12"/>
  <c r="N2006" i="12"/>
  <c r="N2007" i="12"/>
  <c r="N2008" i="12"/>
  <c r="N2009" i="12"/>
  <c r="N2010" i="12"/>
  <c r="N2011" i="12"/>
  <c r="N2012" i="12"/>
  <c r="N2013" i="12"/>
  <c r="N2014" i="12"/>
  <c r="N2015" i="12"/>
  <c r="N2016" i="12"/>
  <c r="N2017" i="12"/>
  <c r="N2018" i="12"/>
  <c r="N2019" i="12"/>
  <c r="N2020" i="12"/>
  <c r="N2021" i="12"/>
  <c r="N2022" i="12"/>
  <c r="N2023" i="12"/>
  <c r="N2024" i="12"/>
  <c r="N2025" i="12"/>
  <c r="N2026" i="12"/>
  <c r="N2027" i="12"/>
  <c r="N2028" i="12"/>
  <c r="N2029" i="12"/>
  <c r="N2030" i="12"/>
  <c r="N2031" i="12"/>
  <c r="N2032" i="12"/>
  <c r="N2033" i="12"/>
  <c r="N2034" i="12"/>
  <c r="N2035" i="12"/>
  <c r="N2036" i="12"/>
  <c r="N2037" i="12"/>
  <c r="N2038" i="12"/>
  <c r="N2039" i="12"/>
  <c r="N2040" i="12"/>
  <c r="N2041" i="12"/>
  <c r="N2042" i="12"/>
  <c r="N2043" i="12"/>
  <c r="N2044" i="12"/>
  <c r="N2045" i="12"/>
  <c r="N2046" i="12"/>
  <c r="N2047" i="12"/>
  <c r="N2048" i="12"/>
  <c r="N2049" i="12"/>
  <c r="N2050" i="12"/>
  <c r="N2051" i="12"/>
  <c r="N2052" i="12"/>
  <c r="N2053" i="12"/>
  <c r="N2054" i="12"/>
  <c r="N2055" i="12"/>
  <c r="N2056" i="12"/>
  <c r="N2057" i="12"/>
  <c r="N2058" i="12"/>
  <c r="N2059" i="12"/>
  <c r="N2060" i="12"/>
  <c r="N2061" i="12"/>
  <c r="N2062" i="12"/>
  <c r="N2063" i="12"/>
  <c r="N2064" i="12"/>
  <c r="N2065" i="12"/>
  <c r="N2066" i="12"/>
  <c r="N2067" i="12"/>
  <c r="N2068" i="12"/>
  <c r="N2069" i="12"/>
  <c r="N2070" i="12"/>
  <c r="N2071" i="12"/>
  <c r="N2072" i="12"/>
  <c r="N2073" i="12"/>
  <c r="N2074" i="12"/>
  <c r="N2075" i="12"/>
  <c r="N2076" i="12"/>
  <c r="N2077" i="12"/>
  <c r="N2078" i="12"/>
  <c r="N2079" i="12"/>
  <c r="N2" i="12"/>
  <c r="G3" i="13"/>
  <c r="G4" i="13"/>
  <c r="G5" i="13"/>
  <c r="G6" i="13"/>
  <c r="G7" i="13"/>
  <c r="G8" i="13"/>
  <c r="G9" i="13"/>
  <c r="G10" i="13"/>
  <c r="G11" i="13"/>
  <c r="G12" i="13"/>
  <c r="G13" i="13"/>
  <c r="G14" i="13"/>
  <c r="G15" i="13"/>
  <c r="G16" i="13"/>
  <c r="G17" i="13"/>
  <c r="H17" i="13" s="1"/>
  <c r="G18" i="13"/>
  <c r="G19" i="13"/>
  <c r="G20" i="13"/>
  <c r="G21" i="13"/>
  <c r="G22" i="13"/>
  <c r="G23" i="13"/>
  <c r="G24" i="13"/>
  <c r="G25" i="13"/>
  <c r="H25" i="13" s="1"/>
  <c r="G26" i="13"/>
  <c r="G27" i="13"/>
  <c r="G28" i="13"/>
  <c r="G29" i="13"/>
  <c r="G30" i="13"/>
  <c r="G31" i="13"/>
  <c r="G32" i="13"/>
  <c r="G33" i="13"/>
  <c r="H33" i="13" s="1"/>
  <c r="G34" i="13"/>
  <c r="G35" i="13"/>
  <c r="G36" i="13"/>
  <c r="G37" i="13"/>
  <c r="G38" i="13"/>
  <c r="G39" i="13"/>
  <c r="G40" i="13"/>
  <c r="G41" i="13"/>
  <c r="G42" i="13"/>
  <c r="G43" i="13"/>
  <c r="G44" i="13"/>
  <c r="G45" i="13"/>
  <c r="G46" i="13"/>
  <c r="G47" i="13"/>
  <c r="G48" i="13"/>
  <c r="G49" i="13"/>
  <c r="G50" i="13"/>
  <c r="G51" i="13"/>
  <c r="G52" i="13"/>
  <c r="G53" i="13"/>
  <c r="G54" i="13"/>
  <c r="G55" i="13"/>
  <c r="G56" i="13"/>
  <c r="G57" i="13"/>
  <c r="G58" i="13"/>
  <c r="G59" i="13"/>
  <c r="G60" i="13"/>
  <c r="G61" i="13"/>
  <c r="G62" i="13"/>
  <c r="G63" i="13"/>
  <c r="G64" i="13"/>
  <c r="G65" i="13"/>
  <c r="G66" i="13"/>
  <c r="G67" i="13"/>
  <c r="G68" i="13"/>
  <c r="G69" i="13"/>
  <c r="G70" i="13"/>
  <c r="G71" i="13"/>
  <c r="G72" i="13"/>
  <c r="G73" i="13"/>
  <c r="G74" i="13"/>
  <c r="G75" i="13"/>
  <c r="G76" i="13"/>
  <c r="G77" i="13"/>
  <c r="G78" i="13"/>
  <c r="G79" i="13"/>
  <c r="G80" i="13"/>
  <c r="G81" i="13"/>
  <c r="G82" i="13"/>
  <c r="G83" i="13"/>
  <c r="G84" i="13"/>
  <c r="G85" i="13"/>
  <c r="G86" i="13"/>
  <c r="G87" i="13"/>
  <c r="G88" i="13"/>
  <c r="G89" i="13"/>
  <c r="H89" i="13" s="1"/>
  <c r="G90" i="13"/>
  <c r="G91" i="13"/>
  <c r="G92" i="13"/>
  <c r="G93" i="13"/>
  <c r="G94" i="13"/>
  <c r="G95" i="13"/>
  <c r="G96" i="13"/>
  <c r="G97" i="13"/>
  <c r="G98" i="13"/>
  <c r="G99" i="13"/>
  <c r="G100" i="13"/>
  <c r="G101" i="13"/>
  <c r="G102" i="13"/>
  <c r="G103" i="13"/>
  <c r="G104" i="13"/>
  <c r="G105" i="13"/>
  <c r="G106" i="13"/>
  <c r="G107" i="13"/>
  <c r="G108" i="13"/>
  <c r="G109" i="13"/>
  <c r="G110" i="13"/>
  <c r="G111" i="13"/>
  <c r="G112" i="13"/>
  <c r="G113" i="13"/>
  <c r="G114" i="13"/>
  <c r="G115" i="13"/>
  <c r="G116" i="13"/>
  <c r="G117" i="13"/>
  <c r="G118" i="13"/>
  <c r="G119" i="13"/>
  <c r="G120" i="13"/>
  <c r="G121" i="13"/>
  <c r="G122" i="13"/>
  <c r="G123" i="13"/>
  <c r="G124" i="13"/>
  <c r="G125" i="13"/>
  <c r="G126" i="13"/>
  <c r="G127" i="13"/>
  <c r="G128" i="13"/>
  <c r="G129" i="13"/>
  <c r="G130" i="13"/>
  <c r="G131" i="13"/>
  <c r="G132" i="13"/>
  <c r="G133" i="13"/>
  <c r="G134" i="13"/>
  <c r="G135" i="13"/>
  <c r="G136" i="13"/>
  <c r="G137" i="13"/>
  <c r="G138" i="13"/>
  <c r="G139" i="13"/>
  <c r="G140" i="13"/>
  <c r="G141" i="13"/>
  <c r="G142" i="13"/>
  <c r="G143" i="13"/>
  <c r="G144" i="13"/>
  <c r="G145" i="13"/>
  <c r="H145" i="13" s="1"/>
  <c r="G146" i="13"/>
  <c r="G147" i="13"/>
  <c r="G148" i="13"/>
  <c r="G149" i="13"/>
  <c r="G150" i="13"/>
  <c r="G151" i="13"/>
  <c r="G152" i="13"/>
  <c r="G153" i="13"/>
  <c r="G154" i="13"/>
  <c r="G155" i="13"/>
  <c r="G156" i="13"/>
  <c r="G157" i="13"/>
  <c r="G158" i="13"/>
  <c r="G159" i="13"/>
  <c r="G160" i="13"/>
  <c r="G161" i="13"/>
  <c r="G162" i="13"/>
  <c r="G163" i="13"/>
  <c r="G164" i="13"/>
  <c r="G165" i="13"/>
  <c r="G166" i="13"/>
  <c r="G167" i="13"/>
  <c r="G168" i="13"/>
  <c r="G169" i="13"/>
  <c r="G170" i="13"/>
  <c r="G171" i="13"/>
  <c r="G172" i="13"/>
  <c r="G173" i="13"/>
  <c r="G174" i="13"/>
  <c r="G175" i="13"/>
  <c r="G176" i="13"/>
  <c r="G177" i="13"/>
  <c r="G178" i="13"/>
  <c r="G179" i="13"/>
  <c r="G180" i="13"/>
  <c r="G181" i="13"/>
  <c r="G182" i="13"/>
  <c r="G183" i="13"/>
  <c r="G184" i="13"/>
  <c r="G185" i="13"/>
  <c r="G186" i="13"/>
  <c r="G187" i="13"/>
  <c r="G188" i="13"/>
  <c r="G189" i="13"/>
  <c r="G190" i="13"/>
  <c r="G191" i="13"/>
  <c r="G192" i="13"/>
  <c r="G193" i="13"/>
  <c r="G194" i="13"/>
  <c r="G195" i="13"/>
  <c r="G196" i="13"/>
  <c r="G197" i="13"/>
  <c r="G198" i="13"/>
  <c r="G199" i="13"/>
  <c r="G200" i="13"/>
  <c r="G201" i="13"/>
  <c r="G202" i="13"/>
  <c r="G203" i="13"/>
  <c r="G204" i="13"/>
  <c r="G205" i="13"/>
  <c r="G206" i="13"/>
  <c r="G207" i="13"/>
  <c r="G208" i="13"/>
  <c r="G209" i="13"/>
  <c r="G210" i="13"/>
  <c r="G211" i="13"/>
  <c r="G212" i="13"/>
  <c r="G213" i="13"/>
  <c r="G214" i="13"/>
  <c r="G215" i="13"/>
  <c r="G216" i="13"/>
  <c r="G217" i="13"/>
  <c r="G218" i="13"/>
  <c r="G219" i="13"/>
  <c r="G220" i="13"/>
  <c r="G221" i="13"/>
  <c r="G222" i="13"/>
  <c r="G223" i="13"/>
  <c r="G224" i="13"/>
  <c r="G225" i="13"/>
  <c r="H225" i="13" s="1"/>
  <c r="G226" i="13"/>
  <c r="G227" i="13"/>
  <c r="G228" i="13"/>
  <c r="G229" i="13"/>
  <c r="G230" i="13"/>
  <c r="G231" i="13"/>
  <c r="G232" i="13"/>
  <c r="G233" i="13"/>
  <c r="G234" i="13"/>
  <c r="G235" i="13"/>
  <c r="G236" i="13"/>
  <c r="G237" i="13"/>
  <c r="G238" i="13"/>
  <c r="G239" i="13"/>
  <c r="G240" i="13"/>
  <c r="G241" i="13"/>
  <c r="G242" i="13"/>
  <c r="G243" i="13"/>
  <c r="G244" i="13"/>
  <c r="G245" i="13"/>
  <c r="G246" i="13"/>
  <c r="G247" i="13"/>
  <c r="G248" i="13"/>
  <c r="G249" i="13"/>
  <c r="G250" i="13"/>
  <c r="G251" i="13"/>
  <c r="G252" i="13"/>
  <c r="G253" i="13"/>
  <c r="G254" i="13"/>
  <c r="G255" i="13"/>
  <c r="G256" i="13"/>
  <c r="G257" i="13"/>
  <c r="G258" i="13"/>
  <c r="G259" i="13"/>
  <c r="G260" i="13"/>
  <c r="G261" i="13"/>
  <c r="G262" i="13"/>
  <c r="G263" i="13"/>
  <c r="G264" i="13"/>
  <c r="G265" i="13"/>
  <c r="G266" i="13"/>
  <c r="G267" i="13"/>
  <c r="G268" i="13"/>
  <c r="G269" i="13"/>
  <c r="G270" i="13"/>
  <c r="G271" i="13"/>
  <c r="G272" i="13"/>
  <c r="G273" i="13"/>
  <c r="G274" i="13"/>
  <c r="G275" i="13"/>
  <c r="G276" i="13"/>
  <c r="G277" i="13"/>
  <c r="G278" i="13"/>
  <c r="G279" i="13"/>
  <c r="G280" i="13"/>
  <c r="G281" i="13"/>
  <c r="G282" i="13"/>
  <c r="G283" i="13"/>
  <c r="G284" i="13"/>
  <c r="G285" i="13"/>
  <c r="G286" i="13"/>
  <c r="G287" i="13"/>
  <c r="G288" i="13"/>
  <c r="G289" i="13"/>
  <c r="G290" i="13"/>
  <c r="G291" i="13"/>
  <c r="G292" i="13"/>
  <c r="G293" i="13"/>
  <c r="G294" i="13"/>
  <c r="G295" i="13"/>
  <c r="G296" i="13"/>
  <c r="G297" i="13"/>
  <c r="G298" i="13"/>
  <c r="G299" i="13"/>
  <c r="G300" i="13"/>
  <c r="G301" i="13"/>
  <c r="G302" i="13"/>
  <c r="G303" i="13"/>
  <c r="G304" i="13"/>
  <c r="G305" i="13"/>
  <c r="G306" i="13"/>
  <c r="G307" i="13"/>
  <c r="G308" i="13"/>
  <c r="G309" i="13"/>
  <c r="G310" i="13"/>
  <c r="G311" i="13"/>
  <c r="G312" i="13"/>
  <c r="G313" i="13"/>
  <c r="G314" i="13"/>
  <c r="G315" i="13"/>
  <c r="G316" i="13"/>
  <c r="G317" i="13"/>
  <c r="G318" i="13"/>
  <c r="G319" i="13"/>
  <c r="G320" i="13"/>
  <c r="G321" i="13"/>
  <c r="G322" i="13"/>
  <c r="G323" i="13"/>
  <c r="G324" i="13"/>
  <c r="G325" i="13"/>
  <c r="G326" i="13"/>
  <c r="G327" i="13"/>
  <c r="G328" i="13"/>
  <c r="G329" i="13"/>
  <c r="G330" i="13"/>
  <c r="G331" i="13"/>
  <c r="G332" i="13"/>
  <c r="G333" i="13"/>
  <c r="G334" i="13"/>
  <c r="G335" i="13"/>
  <c r="G336" i="13"/>
  <c r="G337" i="13"/>
  <c r="G338" i="13"/>
  <c r="G339" i="13"/>
  <c r="G340" i="13"/>
  <c r="G341" i="13"/>
  <c r="G342" i="13"/>
  <c r="G343" i="13"/>
  <c r="G344" i="13"/>
  <c r="G345" i="13"/>
  <c r="G346" i="13"/>
  <c r="G347" i="13"/>
  <c r="G348" i="13"/>
  <c r="G349" i="13"/>
  <c r="G350" i="13"/>
  <c r="G351" i="13"/>
  <c r="G352" i="13"/>
  <c r="G353" i="13"/>
  <c r="G354" i="13"/>
  <c r="G355" i="13"/>
  <c r="G356" i="13"/>
  <c r="G357" i="13"/>
  <c r="G358" i="13"/>
  <c r="G359" i="13"/>
  <c r="G360" i="13"/>
  <c r="G361" i="13"/>
  <c r="G362" i="13"/>
  <c r="G363" i="13"/>
  <c r="G364" i="13"/>
  <c r="G365" i="13"/>
  <c r="G366" i="13"/>
  <c r="G367" i="13"/>
  <c r="G368" i="13"/>
  <c r="G369" i="13"/>
  <c r="G370" i="13"/>
  <c r="G371" i="13"/>
  <c r="G372" i="13"/>
  <c r="G373" i="13"/>
  <c r="G374" i="13"/>
  <c r="G375" i="13"/>
  <c r="G376" i="13"/>
  <c r="G377" i="13"/>
  <c r="G378" i="13"/>
  <c r="G379" i="13"/>
  <c r="G380" i="13"/>
  <c r="G381" i="13"/>
  <c r="G382" i="13"/>
  <c r="G383" i="13"/>
  <c r="G384" i="13"/>
  <c r="G385" i="13"/>
  <c r="G386" i="13"/>
  <c r="G387" i="13"/>
  <c r="G388" i="13"/>
  <c r="G389" i="13"/>
  <c r="G390" i="13"/>
  <c r="G391" i="13"/>
  <c r="G392" i="13"/>
  <c r="G393" i="13"/>
  <c r="G394" i="13"/>
  <c r="G395" i="13"/>
  <c r="G396" i="13"/>
  <c r="G397" i="13"/>
  <c r="G398" i="13"/>
  <c r="G399" i="13"/>
  <c r="G400" i="13"/>
  <c r="G401" i="13"/>
  <c r="G402" i="13"/>
  <c r="G403" i="13"/>
  <c r="G404" i="13"/>
  <c r="G405" i="13"/>
  <c r="G406" i="13"/>
  <c r="G407" i="13"/>
  <c r="G408" i="13"/>
  <c r="G409" i="13"/>
  <c r="G410" i="13"/>
  <c r="G411" i="13"/>
  <c r="G412" i="13"/>
  <c r="G413" i="13"/>
  <c r="G414" i="13"/>
  <c r="G415" i="13"/>
  <c r="G416" i="13"/>
  <c r="G417" i="13"/>
  <c r="G418" i="13"/>
  <c r="G419" i="13"/>
  <c r="G420" i="13"/>
  <c r="G421" i="13"/>
  <c r="G422" i="13"/>
  <c r="G423" i="13"/>
  <c r="G424" i="13"/>
  <c r="G425" i="13"/>
  <c r="G426" i="13"/>
  <c r="G427" i="13"/>
  <c r="G428" i="13"/>
  <c r="G429" i="13"/>
  <c r="G430" i="13"/>
  <c r="G431" i="13"/>
  <c r="G432" i="13"/>
  <c r="G433" i="13"/>
  <c r="G434" i="13"/>
  <c r="G435" i="13"/>
  <c r="G436" i="13"/>
  <c r="G437" i="13"/>
  <c r="G438" i="13"/>
  <c r="G439" i="13"/>
  <c r="G440" i="13"/>
  <c r="G441" i="13"/>
  <c r="G442" i="13"/>
  <c r="G443" i="13"/>
  <c r="G444" i="13"/>
  <c r="G445" i="13"/>
  <c r="G446" i="13"/>
  <c r="G447" i="13"/>
  <c r="G448" i="13"/>
  <c r="G449" i="13"/>
  <c r="G450" i="13"/>
  <c r="G451" i="13"/>
  <c r="G452" i="13"/>
  <c r="G453" i="13"/>
  <c r="G454" i="13"/>
  <c r="G455" i="13"/>
  <c r="G456" i="13"/>
  <c r="G457" i="13"/>
  <c r="G458" i="13"/>
  <c r="G459" i="13"/>
  <c r="G460" i="13"/>
  <c r="G461" i="13"/>
  <c r="G462" i="13"/>
  <c r="G463" i="13"/>
  <c r="G464" i="13"/>
  <c r="G465" i="13"/>
  <c r="G466" i="13"/>
  <c r="G467" i="13"/>
  <c r="G468" i="13"/>
  <c r="G469" i="13"/>
  <c r="G470" i="13"/>
  <c r="G471" i="13"/>
  <c r="G472" i="13"/>
  <c r="G473" i="13"/>
  <c r="G474" i="13"/>
  <c r="G475" i="13"/>
  <c r="G476" i="13"/>
  <c r="G477" i="13"/>
  <c r="G478" i="13"/>
  <c r="G479" i="13"/>
  <c r="G480" i="13"/>
  <c r="G481" i="13"/>
  <c r="G482" i="13"/>
  <c r="G483" i="13"/>
  <c r="G484" i="13"/>
  <c r="G485" i="13"/>
  <c r="G486" i="13"/>
  <c r="G487" i="13"/>
  <c r="G488" i="13"/>
  <c r="G489" i="13"/>
  <c r="G490" i="13"/>
  <c r="G491" i="13"/>
  <c r="G492" i="13"/>
  <c r="G493" i="13"/>
  <c r="G494" i="13"/>
  <c r="G495" i="13"/>
  <c r="G496" i="13"/>
  <c r="G497" i="13"/>
  <c r="G498" i="13"/>
  <c r="G499" i="13"/>
  <c r="G500" i="13"/>
  <c r="G501" i="13"/>
  <c r="G502" i="13"/>
  <c r="G503" i="13"/>
  <c r="G504" i="13"/>
  <c r="G505" i="13"/>
  <c r="G506" i="13"/>
  <c r="G507" i="13"/>
  <c r="G508" i="13"/>
  <c r="G509" i="13"/>
  <c r="G510" i="13"/>
  <c r="G511" i="13"/>
  <c r="G512" i="13"/>
  <c r="G513" i="13"/>
  <c r="G514" i="13"/>
  <c r="G515" i="13"/>
  <c r="G516" i="13"/>
  <c r="G517" i="13"/>
  <c r="G518" i="13"/>
  <c r="G519" i="13"/>
  <c r="G520" i="13"/>
  <c r="G521" i="13"/>
  <c r="G522" i="13"/>
  <c r="G523" i="13"/>
  <c r="G524" i="13"/>
  <c r="G525" i="13"/>
  <c r="G526" i="13"/>
  <c r="G527" i="13"/>
  <c r="G528" i="13"/>
  <c r="G529" i="13"/>
  <c r="G530" i="13"/>
  <c r="G531" i="13"/>
  <c r="G532" i="13"/>
  <c r="G533" i="13"/>
  <c r="G534" i="13"/>
  <c r="G535" i="13"/>
  <c r="G536" i="13"/>
  <c r="G537" i="13"/>
  <c r="G538" i="13"/>
  <c r="G539" i="13"/>
  <c r="G540" i="13"/>
  <c r="G541" i="13"/>
  <c r="G542" i="13"/>
  <c r="G543" i="13"/>
  <c r="G544" i="13"/>
  <c r="G545" i="13"/>
  <c r="G546" i="13"/>
  <c r="G547" i="13"/>
  <c r="G548" i="13"/>
  <c r="G549" i="13"/>
  <c r="G550" i="13"/>
  <c r="G551" i="13"/>
  <c r="G552" i="13"/>
  <c r="G553" i="13"/>
  <c r="G554" i="13"/>
  <c r="G555" i="13"/>
  <c r="G556" i="13"/>
  <c r="G557" i="13"/>
  <c r="G558" i="13"/>
  <c r="G559" i="13"/>
  <c r="G560" i="13"/>
  <c r="G561" i="13"/>
  <c r="G562" i="13"/>
  <c r="G563" i="13"/>
  <c r="G564" i="13"/>
  <c r="G565" i="13"/>
  <c r="G566" i="13"/>
  <c r="G567" i="13"/>
  <c r="G568" i="13"/>
  <c r="G569" i="13"/>
  <c r="G570" i="13"/>
  <c r="G571" i="13"/>
  <c r="G572" i="13"/>
  <c r="G573" i="13"/>
  <c r="G574" i="13"/>
  <c r="G575" i="13"/>
  <c r="G576" i="13"/>
  <c r="G577" i="13"/>
  <c r="G578" i="13"/>
  <c r="G579" i="13"/>
  <c r="G580" i="13"/>
  <c r="G581" i="13"/>
  <c r="G582" i="13"/>
  <c r="G583" i="13"/>
  <c r="G584" i="13"/>
  <c r="G585" i="13"/>
  <c r="G586" i="13"/>
  <c r="G587" i="13"/>
  <c r="G588" i="13"/>
  <c r="G589" i="13"/>
  <c r="G590" i="13"/>
  <c r="G591" i="13"/>
  <c r="G592" i="13"/>
  <c r="G593" i="13"/>
  <c r="G594" i="13"/>
  <c r="G595" i="13"/>
  <c r="G596" i="13"/>
  <c r="G597" i="13"/>
  <c r="G598" i="13"/>
  <c r="G599" i="13"/>
  <c r="G600" i="13"/>
  <c r="G601" i="13"/>
  <c r="G602" i="13"/>
  <c r="G603" i="13"/>
  <c r="G604" i="13"/>
  <c r="G605" i="13"/>
  <c r="G606" i="13"/>
  <c r="G607" i="13"/>
  <c r="G608" i="13"/>
  <c r="G609" i="13"/>
  <c r="G610" i="13"/>
  <c r="G611" i="13"/>
  <c r="G612" i="13"/>
  <c r="G613" i="13"/>
  <c r="G614" i="13"/>
  <c r="G615" i="13"/>
  <c r="G616" i="13"/>
  <c r="G617" i="13"/>
  <c r="G618" i="13"/>
  <c r="G619" i="13"/>
  <c r="G620" i="13"/>
  <c r="G621" i="13"/>
  <c r="G622" i="13"/>
  <c r="G623" i="13"/>
  <c r="G624" i="13"/>
  <c r="G625" i="13"/>
  <c r="G626" i="13"/>
  <c r="G627" i="13"/>
  <c r="G628" i="13"/>
  <c r="G629" i="13"/>
  <c r="G630" i="13"/>
  <c r="G631" i="13"/>
  <c r="G632" i="13"/>
  <c r="G633" i="13"/>
  <c r="G634" i="13"/>
  <c r="G635" i="13"/>
  <c r="G636" i="13"/>
  <c r="G637" i="13"/>
  <c r="G638" i="13"/>
  <c r="G639" i="13"/>
  <c r="G640" i="13"/>
  <c r="G641" i="13"/>
  <c r="G642" i="13"/>
  <c r="G643" i="13"/>
  <c r="G644" i="13"/>
  <c r="G645" i="13"/>
  <c r="G646" i="13"/>
  <c r="G647" i="13"/>
  <c r="G648" i="13"/>
  <c r="G649" i="13"/>
  <c r="G650" i="13"/>
  <c r="G651" i="13"/>
  <c r="G652" i="13"/>
  <c r="G653" i="13"/>
  <c r="G654" i="13"/>
  <c r="G655" i="13"/>
  <c r="G656" i="13"/>
  <c r="G657" i="13"/>
  <c r="G658" i="13"/>
  <c r="G659" i="13"/>
  <c r="G660" i="13"/>
  <c r="G661" i="13"/>
  <c r="G662" i="13"/>
  <c r="G663" i="13"/>
  <c r="G664" i="13"/>
  <c r="G665" i="13"/>
  <c r="G666" i="13"/>
  <c r="G667" i="13"/>
  <c r="G668" i="13"/>
  <c r="G669" i="13"/>
  <c r="G670" i="13"/>
  <c r="G671" i="13"/>
  <c r="G672" i="13"/>
  <c r="G673" i="13"/>
  <c r="G674" i="13"/>
  <c r="G2" i="13"/>
  <c r="H3" i="13"/>
  <c r="H4" i="13"/>
  <c r="H5" i="13"/>
  <c r="H6" i="13"/>
  <c r="H7" i="13"/>
  <c r="H8" i="13"/>
  <c r="H9" i="13"/>
  <c r="H10" i="13"/>
  <c r="H11" i="13"/>
  <c r="H12" i="13"/>
  <c r="H13" i="13"/>
  <c r="H14" i="13"/>
  <c r="H15" i="13"/>
  <c r="H16" i="13"/>
  <c r="H18" i="13"/>
  <c r="H19" i="13"/>
  <c r="H20" i="13"/>
  <c r="H21" i="13"/>
  <c r="H22" i="13"/>
  <c r="H23" i="13"/>
  <c r="H24" i="13"/>
  <c r="H26" i="13"/>
  <c r="H27" i="13"/>
  <c r="H28" i="13"/>
  <c r="H29" i="13"/>
  <c r="H30" i="13"/>
  <c r="H31" i="13"/>
  <c r="H32"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90" i="13"/>
  <c r="H91" i="13"/>
  <c r="H92" i="13"/>
  <c r="H93" i="13"/>
  <c r="H94" i="13"/>
  <c r="H95" i="13"/>
  <c r="H96" i="13"/>
  <c r="H97" i="13"/>
  <c r="H98" i="13"/>
  <c r="H99" i="13"/>
  <c r="H100" i="13"/>
  <c r="H101" i="13"/>
  <c r="H102" i="13"/>
  <c r="H103" i="13"/>
  <c r="H104" i="13"/>
  <c r="H105" i="13"/>
  <c r="H106" i="13"/>
  <c r="H107" i="13"/>
  <c r="H108" i="13"/>
  <c r="H109"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H141" i="13"/>
  <c r="H142" i="13"/>
  <c r="H143" i="13"/>
  <c r="H144" i="13"/>
  <c r="H146" i="13"/>
  <c r="H147" i="13"/>
  <c r="H148" i="13"/>
  <c r="H149" i="13"/>
  <c r="H150" i="13"/>
  <c r="H151" i="13"/>
  <c r="H152" i="13"/>
  <c r="H153" i="13"/>
  <c r="H154" i="13"/>
  <c r="H155" i="13"/>
  <c r="H156" i="13"/>
  <c r="H157" i="13"/>
  <c r="H158" i="13"/>
  <c r="H159" i="13"/>
  <c r="H160" i="13"/>
  <c r="H161" i="13"/>
  <c r="H162" i="13"/>
  <c r="H163" i="13"/>
  <c r="H164" i="13"/>
  <c r="H165" i="13"/>
  <c r="H166" i="13"/>
  <c r="H167" i="13"/>
  <c r="H168" i="13"/>
  <c r="H169" i="13"/>
  <c r="H170" i="13"/>
  <c r="H171" i="13"/>
  <c r="H172" i="13"/>
  <c r="H173" i="13"/>
  <c r="H174" i="13"/>
  <c r="H175" i="13"/>
  <c r="H176" i="13"/>
  <c r="H177" i="13"/>
  <c r="H178" i="13"/>
  <c r="H179" i="13"/>
  <c r="H180" i="13"/>
  <c r="H181" i="13"/>
  <c r="H182" i="13"/>
  <c r="H183" i="13"/>
  <c r="H184" i="13"/>
  <c r="H185" i="13"/>
  <c r="H186" i="13"/>
  <c r="H187" i="13"/>
  <c r="H188" i="13"/>
  <c r="H189" i="13"/>
  <c r="H190" i="13"/>
  <c r="H191" i="13"/>
  <c r="H192" i="13"/>
  <c r="H193" i="13"/>
  <c r="H194" i="13"/>
  <c r="H195" i="13"/>
  <c r="H196" i="13"/>
  <c r="H197" i="13"/>
  <c r="H198" i="13"/>
  <c r="H199" i="13"/>
  <c r="H200" i="13"/>
  <c r="H201" i="13"/>
  <c r="H202" i="13"/>
  <c r="H203" i="13"/>
  <c r="H204" i="13"/>
  <c r="H205" i="13"/>
  <c r="H206" i="13"/>
  <c r="H207" i="13"/>
  <c r="H208" i="13"/>
  <c r="H209" i="13"/>
  <c r="H210" i="13"/>
  <c r="H211" i="13"/>
  <c r="H212" i="13"/>
  <c r="H213" i="13"/>
  <c r="H214" i="13"/>
  <c r="H215" i="13"/>
  <c r="H216" i="13"/>
  <c r="H217" i="13"/>
  <c r="H218" i="13"/>
  <c r="H219" i="13"/>
  <c r="H220" i="13"/>
  <c r="H221" i="13"/>
  <c r="H222" i="13"/>
  <c r="H223" i="13"/>
  <c r="H224" i="13"/>
  <c r="H226" i="13"/>
  <c r="H227" i="13"/>
  <c r="H228" i="13"/>
  <c r="H229" i="13"/>
  <c r="H230" i="13"/>
  <c r="H231" i="13"/>
  <c r="H232" i="13"/>
  <c r="H233" i="13"/>
  <c r="H234" i="13"/>
  <c r="H235" i="13"/>
  <c r="H236" i="13"/>
  <c r="H237" i="13"/>
  <c r="H238" i="13"/>
  <c r="H239" i="13"/>
  <c r="H240" i="13"/>
  <c r="H241" i="13"/>
  <c r="H242" i="13"/>
  <c r="H243" i="13"/>
  <c r="H244" i="13"/>
  <c r="H245" i="13"/>
  <c r="H246" i="13"/>
  <c r="H247" i="13"/>
  <c r="H248" i="13"/>
  <c r="H249" i="13"/>
  <c r="H250" i="13"/>
  <c r="H251" i="13"/>
  <c r="H252" i="13"/>
  <c r="H253" i="13"/>
  <c r="H254" i="13"/>
  <c r="H255" i="13"/>
  <c r="H256" i="13"/>
  <c r="H257" i="13"/>
  <c r="H258" i="13"/>
  <c r="H259" i="13"/>
  <c r="H260" i="13"/>
  <c r="H261" i="13"/>
  <c r="H262" i="13"/>
  <c r="H263" i="13"/>
  <c r="H264" i="13"/>
  <c r="H265" i="13"/>
  <c r="H266" i="13"/>
  <c r="H267" i="13"/>
  <c r="H268" i="13"/>
  <c r="H269" i="13"/>
  <c r="H270" i="13"/>
  <c r="H271" i="13"/>
  <c r="H272" i="13"/>
  <c r="H273" i="13"/>
  <c r="H274" i="13"/>
  <c r="H275" i="13"/>
  <c r="H276" i="13"/>
  <c r="H277" i="13"/>
  <c r="H278" i="13"/>
  <c r="H279" i="13"/>
  <c r="H280" i="13"/>
  <c r="H281" i="13"/>
  <c r="H282" i="13"/>
  <c r="H283" i="13"/>
  <c r="H284" i="13"/>
  <c r="H285" i="13"/>
  <c r="H286" i="13"/>
  <c r="H287" i="13"/>
  <c r="H288" i="13"/>
  <c r="H289" i="13"/>
  <c r="H290" i="13"/>
  <c r="H291" i="13"/>
  <c r="H292" i="13"/>
  <c r="H293" i="13"/>
  <c r="H294" i="13"/>
  <c r="H295" i="13"/>
  <c r="H296" i="13"/>
  <c r="H297" i="13"/>
  <c r="H298" i="13"/>
  <c r="H299" i="13"/>
  <c r="H300" i="13"/>
  <c r="H301" i="13"/>
  <c r="H302" i="13"/>
  <c r="H303" i="13"/>
  <c r="H304" i="13"/>
  <c r="H305" i="13"/>
  <c r="H306" i="13"/>
  <c r="H307" i="13"/>
  <c r="H308" i="13"/>
  <c r="H309" i="13"/>
  <c r="H310" i="13"/>
  <c r="H311" i="13"/>
  <c r="H312" i="13"/>
  <c r="H313" i="13"/>
  <c r="H314" i="13"/>
  <c r="H315" i="13"/>
  <c r="H316" i="13"/>
  <c r="H317" i="13"/>
  <c r="H318" i="13"/>
  <c r="H319" i="13"/>
  <c r="H320" i="13"/>
  <c r="H321" i="13"/>
  <c r="H322" i="13"/>
  <c r="H323" i="13"/>
  <c r="H324" i="13"/>
  <c r="H325" i="13"/>
  <c r="H326" i="13"/>
  <c r="H327" i="13"/>
  <c r="H328" i="13"/>
  <c r="H329" i="13"/>
  <c r="H330" i="13"/>
  <c r="H331" i="13"/>
  <c r="H332" i="13"/>
  <c r="H333" i="13"/>
  <c r="H334" i="13"/>
  <c r="H335" i="13"/>
  <c r="H336" i="13"/>
  <c r="H337" i="13"/>
  <c r="H338" i="13"/>
  <c r="H339" i="13"/>
  <c r="H340" i="13"/>
  <c r="H341" i="13"/>
  <c r="H342" i="13"/>
  <c r="H343" i="13"/>
  <c r="H344" i="13"/>
  <c r="H345" i="13"/>
  <c r="H346" i="13"/>
  <c r="H347" i="13"/>
  <c r="H348" i="13"/>
  <c r="H349" i="13"/>
  <c r="H350" i="13"/>
  <c r="H351" i="13"/>
  <c r="H352" i="13"/>
  <c r="H353" i="13"/>
  <c r="H354" i="13"/>
  <c r="H355" i="13"/>
  <c r="H356" i="13"/>
  <c r="H357" i="13"/>
  <c r="H358" i="13"/>
  <c r="H359" i="13"/>
  <c r="H360" i="13"/>
  <c r="H361" i="13"/>
  <c r="H362" i="13"/>
  <c r="H363" i="13"/>
  <c r="H364" i="13"/>
  <c r="H365" i="13"/>
  <c r="H366" i="13"/>
  <c r="H367" i="13"/>
  <c r="H368" i="13"/>
  <c r="H369" i="13"/>
  <c r="H370" i="13"/>
  <c r="H371" i="13"/>
  <c r="H372" i="13"/>
  <c r="H373" i="13"/>
  <c r="H374" i="13"/>
  <c r="H375" i="13"/>
  <c r="H376" i="13"/>
  <c r="H377" i="13"/>
  <c r="H378" i="13"/>
  <c r="H379" i="13"/>
  <c r="H380" i="13"/>
  <c r="H381" i="13"/>
  <c r="H382" i="13"/>
  <c r="H383" i="13"/>
  <c r="H384" i="13"/>
  <c r="H385" i="13"/>
  <c r="H386" i="13"/>
  <c r="H387" i="13"/>
  <c r="H388" i="13"/>
  <c r="H389" i="13"/>
  <c r="H390" i="13"/>
  <c r="H391" i="13"/>
  <c r="H392" i="13"/>
  <c r="H393" i="13"/>
  <c r="H394" i="13"/>
  <c r="H395" i="13"/>
  <c r="H396" i="13"/>
  <c r="H397" i="13"/>
  <c r="H398" i="13"/>
  <c r="H399" i="13"/>
  <c r="H400" i="13"/>
  <c r="H401" i="13"/>
  <c r="H402" i="13"/>
  <c r="H403" i="13"/>
  <c r="H404" i="13"/>
  <c r="H405" i="13"/>
  <c r="H406" i="13"/>
  <c r="H407" i="13"/>
  <c r="H408" i="13"/>
  <c r="H409" i="13"/>
  <c r="H410" i="13"/>
  <c r="H411" i="13"/>
  <c r="H412" i="13"/>
  <c r="H413" i="13"/>
  <c r="H414" i="13"/>
  <c r="H415" i="13"/>
  <c r="H416" i="13"/>
  <c r="H417" i="13"/>
  <c r="H418" i="13"/>
  <c r="H419" i="13"/>
  <c r="H420" i="13"/>
  <c r="H421" i="13"/>
  <c r="H422" i="13"/>
  <c r="H423" i="13"/>
  <c r="H424" i="13"/>
  <c r="H425" i="13"/>
  <c r="H426" i="13"/>
  <c r="H427" i="13"/>
  <c r="H428" i="13"/>
  <c r="H429" i="13"/>
  <c r="H430" i="13"/>
  <c r="H431" i="13"/>
  <c r="H432" i="13"/>
  <c r="H433" i="13"/>
  <c r="H434" i="13"/>
  <c r="H435" i="13"/>
  <c r="H436" i="13"/>
  <c r="H437" i="13"/>
  <c r="H438" i="13"/>
  <c r="H439" i="13"/>
  <c r="H440" i="13"/>
  <c r="H441" i="13"/>
  <c r="H442" i="13"/>
  <c r="H443" i="13"/>
  <c r="H444" i="13"/>
  <c r="H445" i="13"/>
  <c r="H446" i="13"/>
  <c r="H447" i="13"/>
  <c r="H448" i="13"/>
  <c r="H449" i="13"/>
  <c r="H450" i="13"/>
  <c r="H451" i="13"/>
  <c r="H452" i="13"/>
  <c r="H453" i="13"/>
  <c r="H454" i="13"/>
  <c r="H455" i="13"/>
  <c r="H456" i="13"/>
  <c r="H457" i="13"/>
  <c r="H458" i="13"/>
  <c r="H459" i="13"/>
  <c r="H460" i="13"/>
  <c r="H461" i="13"/>
  <c r="H462" i="13"/>
  <c r="H463" i="13"/>
  <c r="H464" i="13"/>
  <c r="H465" i="13"/>
  <c r="H466" i="13"/>
  <c r="H467" i="13"/>
  <c r="H468" i="13"/>
  <c r="H469" i="13"/>
  <c r="H470" i="13"/>
  <c r="H471" i="13"/>
  <c r="H472" i="13"/>
  <c r="H473" i="13"/>
  <c r="H474" i="13"/>
  <c r="H475" i="13"/>
  <c r="H476" i="13"/>
  <c r="H477" i="13"/>
  <c r="H478" i="13"/>
  <c r="H479" i="13"/>
  <c r="H480" i="13"/>
  <c r="H481" i="13"/>
  <c r="H482" i="13"/>
  <c r="H483" i="13"/>
  <c r="H484" i="13"/>
  <c r="H485" i="13"/>
  <c r="H486" i="13"/>
  <c r="H487" i="13"/>
  <c r="H488" i="13"/>
  <c r="H489" i="13"/>
  <c r="H490" i="13"/>
  <c r="H491" i="13"/>
  <c r="H492" i="13"/>
  <c r="H493" i="13"/>
  <c r="H494" i="13"/>
  <c r="H495" i="13"/>
  <c r="H496" i="13"/>
  <c r="H497" i="13"/>
  <c r="H498" i="13"/>
  <c r="H499" i="13"/>
  <c r="H500" i="13"/>
  <c r="H501" i="13"/>
  <c r="H502" i="13"/>
  <c r="H503" i="13"/>
  <c r="H504" i="13"/>
  <c r="H505" i="13"/>
  <c r="H506" i="13"/>
  <c r="H507" i="13"/>
  <c r="H508" i="13"/>
  <c r="H509" i="13"/>
  <c r="H510" i="13"/>
  <c r="H511" i="13"/>
  <c r="H512" i="13"/>
  <c r="H513" i="13"/>
  <c r="H514" i="13"/>
  <c r="H515" i="13"/>
  <c r="H516" i="13"/>
  <c r="H517" i="13"/>
  <c r="H518" i="13"/>
  <c r="H519" i="13"/>
  <c r="H520" i="13"/>
  <c r="H521" i="13"/>
  <c r="H522" i="13"/>
  <c r="H523" i="13"/>
  <c r="H524" i="13"/>
  <c r="H525" i="13"/>
  <c r="H526" i="13"/>
  <c r="H527" i="13"/>
  <c r="H528" i="13"/>
  <c r="H529" i="13"/>
  <c r="H530" i="13"/>
  <c r="H531" i="13"/>
  <c r="H532" i="13"/>
  <c r="H533" i="13"/>
  <c r="H534" i="13"/>
  <c r="H535" i="13"/>
  <c r="H536" i="13"/>
  <c r="H537" i="13"/>
  <c r="H538" i="13"/>
  <c r="H539" i="13"/>
  <c r="H540" i="13"/>
  <c r="H541" i="13"/>
  <c r="H542" i="13"/>
  <c r="H543" i="13"/>
  <c r="H544" i="13"/>
  <c r="H545" i="13"/>
  <c r="H546" i="13"/>
  <c r="H547" i="13"/>
  <c r="H548" i="13"/>
  <c r="H549" i="13"/>
  <c r="H550" i="13"/>
  <c r="H551" i="13"/>
  <c r="H552" i="13"/>
  <c r="H553" i="13"/>
  <c r="H554" i="13"/>
  <c r="H555" i="13"/>
  <c r="H556" i="13"/>
  <c r="H557" i="13"/>
  <c r="H558" i="13"/>
  <c r="H559" i="13"/>
  <c r="H560" i="13"/>
  <c r="H561" i="13"/>
  <c r="H562" i="13"/>
  <c r="H563" i="13"/>
  <c r="H564" i="13"/>
  <c r="H565" i="13"/>
  <c r="H566" i="13"/>
  <c r="H567" i="13"/>
  <c r="H568" i="13"/>
  <c r="H569" i="13"/>
  <c r="H570" i="13"/>
  <c r="H571" i="13"/>
  <c r="H572" i="13"/>
  <c r="H573" i="13"/>
  <c r="H574" i="13"/>
  <c r="H575" i="13"/>
  <c r="H576" i="13"/>
  <c r="H577" i="13"/>
  <c r="H578" i="13"/>
  <c r="H579" i="13"/>
  <c r="H580" i="13"/>
  <c r="H581" i="13"/>
  <c r="H582" i="13"/>
  <c r="H583" i="13"/>
  <c r="H584" i="13"/>
  <c r="H585" i="13"/>
  <c r="H586" i="13"/>
  <c r="H587" i="13"/>
  <c r="H588" i="13"/>
  <c r="H589" i="13"/>
  <c r="H590" i="13"/>
  <c r="H591" i="13"/>
  <c r="H592" i="13"/>
  <c r="H593" i="13"/>
  <c r="H594" i="13"/>
  <c r="H595" i="13"/>
  <c r="H596" i="13"/>
  <c r="H597" i="13"/>
  <c r="H598" i="13"/>
  <c r="H599" i="13"/>
  <c r="H600" i="13"/>
  <c r="H601" i="13"/>
  <c r="H602" i="13"/>
  <c r="H603" i="13"/>
  <c r="H604" i="13"/>
  <c r="H605" i="13"/>
  <c r="H606" i="13"/>
  <c r="H607" i="13"/>
  <c r="H608" i="13"/>
  <c r="H609" i="13"/>
  <c r="H610" i="13"/>
  <c r="H611" i="13"/>
  <c r="H612" i="13"/>
  <c r="H613" i="13"/>
  <c r="H614" i="13"/>
  <c r="H615" i="13"/>
  <c r="H616" i="13"/>
  <c r="H617" i="13"/>
  <c r="H618" i="13"/>
  <c r="H619" i="13"/>
  <c r="H620" i="13"/>
  <c r="H621" i="13"/>
  <c r="H622" i="13"/>
  <c r="H623" i="13"/>
  <c r="H624" i="13"/>
  <c r="H625" i="13"/>
  <c r="H626" i="13"/>
  <c r="H627" i="13"/>
  <c r="H628" i="13"/>
  <c r="H629" i="13"/>
  <c r="H630" i="13"/>
  <c r="H631" i="13"/>
  <c r="H632" i="13"/>
  <c r="H633" i="13"/>
  <c r="H634" i="13"/>
  <c r="H635" i="13"/>
  <c r="H636" i="13"/>
  <c r="H637" i="13"/>
  <c r="H638" i="13"/>
  <c r="H639" i="13"/>
  <c r="H640" i="13"/>
  <c r="H641" i="13"/>
  <c r="H642" i="13"/>
  <c r="H643" i="13"/>
  <c r="H644" i="13"/>
  <c r="H645" i="13"/>
  <c r="H646" i="13"/>
  <c r="H647" i="13"/>
  <c r="H648" i="13"/>
  <c r="H649" i="13"/>
  <c r="H650" i="13"/>
  <c r="H651" i="13"/>
  <c r="H652" i="13"/>
  <c r="H653" i="13"/>
  <c r="H654" i="13"/>
  <c r="H655" i="13"/>
  <c r="H656" i="13"/>
  <c r="H657" i="13"/>
  <c r="H658" i="13"/>
  <c r="H659" i="13"/>
  <c r="H660" i="13"/>
  <c r="H661" i="13"/>
  <c r="H662" i="13"/>
  <c r="H663" i="13"/>
  <c r="H664" i="13"/>
  <c r="H665" i="13"/>
  <c r="H666" i="13"/>
  <c r="H667" i="13"/>
  <c r="H668" i="13"/>
  <c r="H669" i="13"/>
  <c r="H670" i="13"/>
  <c r="H671" i="13"/>
  <c r="H672" i="13"/>
  <c r="H673" i="13"/>
  <c r="H674" i="13"/>
  <c r="H2" i="13"/>
  <c r="E50" i="6" l="1"/>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2" i="6"/>
  <c r="G17" i="12" l="1"/>
  <c r="G18" i="12"/>
  <c r="G19" i="12" s="1"/>
  <c r="G20" i="12" s="1"/>
  <c r="G21" i="12" s="1"/>
  <c r="G22" i="12" s="1"/>
  <c r="G23" i="12"/>
  <c r="G24" i="12" s="1"/>
  <c r="G25" i="12" s="1"/>
  <c r="G26" i="12"/>
  <c r="G27" i="12" s="1"/>
  <c r="G28" i="12" s="1"/>
  <c r="G29" i="12"/>
  <c r="G30" i="12" s="1"/>
  <c r="G31" i="12" s="1"/>
  <c r="G32" i="12" s="1"/>
  <c r="G33" i="12" s="1"/>
  <c r="G34" i="12" s="1"/>
  <c r="G35" i="12"/>
  <c r="G36" i="12" s="1"/>
  <c r="G37" i="12" s="1"/>
  <c r="G38" i="12" s="1"/>
  <c r="G39" i="12" s="1"/>
  <c r="G40" i="12" s="1"/>
  <c r="G41" i="12"/>
  <c r="G42" i="12" s="1"/>
  <c r="G43" i="12" s="1"/>
  <c r="G44" i="12" s="1"/>
  <c r="G45" i="12" s="1"/>
  <c r="G46" i="12" s="1"/>
  <c r="G47" i="12"/>
  <c r="G48" i="12"/>
  <c r="G49" i="12" s="1"/>
  <c r="G50" i="12" s="1"/>
  <c r="G51" i="12" s="1"/>
  <c r="G52" i="12" s="1"/>
  <c r="G53" i="12" s="1"/>
  <c r="G54" i="12"/>
  <c r="G55" i="12" s="1"/>
  <c r="G56" i="12" s="1"/>
  <c r="G57" i="12" s="1"/>
  <c r="G58" i="12" s="1"/>
  <c r="G59" i="12" s="1"/>
  <c r="G60" i="12" s="1"/>
  <c r="G61" i="12"/>
  <c r="G62" i="12" s="1"/>
  <c r="G63" i="12" s="1"/>
  <c r="G64" i="12" s="1"/>
  <c r="G65" i="12" s="1"/>
  <c r="G66" i="12" s="1"/>
  <c r="G67" i="12"/>
  <c r="G68" i="12"/>
  <c r="G69" i="12" s="1"/>
  <c r="G70" i="12"/>
  <c r="G71" i="12" s="1"/>
  <c r="G72" i="12" s="1"/>
  <c r="G73" i="12"/>
  <c r="G74" i="12" s="1"/>
  <c r="G75" i="12" s="1"/>
  <c r="G76" i="12" s="1"/>
  <c r="G77" i="12"/>
  <c r="G78" i="12" s="1"/>
  <c r="G79" i="12" s="1"/>
  <c r="G80" i="12"/>
  <c r="G81" i="12" s="1"/>
  <c r="G82" i="12" s="1"/>
  <c r="G83" i="12" s="1"/>
  <c r="G84" i="12" s="1"/>
  <c r="G85" i="12" s="1"/>
  <c r="G86" i="12"/>
  <c r="G87" i="12" s="1"/>
  <c r="G88" i="12" s="1"/>
  <c r="G89" i="12" s="1"/>
  <c r="G90" i="12" s="1"/>
  <c r="G91" i="12" s="1"/>
  <c r="G92" i="12"/>
  <c r="G93" i="12" s="1"/>
  <c r="G94" i="12" s="1"/>
  <c r="G95" i="12" s="1"/>
  <c r="G96" i="12" s="1"/>
  <c r="G97" i="12" s="1"/>
  <c r="G98" i="12"/>
  <c r="G99" i="12" s="1"/>
  <c r="G100" i="12" s="1"/>
  <c r="G101" i="12"/>
  <c r="G102" i="12" s="1"/>
  <c r="G103" i="12" s="1"/>
  <c r="G104" i="12"/>
  <c r="G105" i="12" s="1"/>
  <c r="G106" i="12" s="1"/>
  <c r="G107" i="12" s="1"/>
  <c r="G108" i="12" s="1"/>
  <c r="G109" i="12" s="1"/>
  <c r="G110" i="12"/>
  <c r="G111" i="12" s="1"/>
  <c r="G112" i="12" s="1"/>
  <c r="G113" i="12"/>
  <c r="G114" i="12" s="1"/>
  <c r="G115" i="12" s="1"/>
  <c r="G116" i="12" s="1"/>
  <c r="G117" i="12" s="1"/>
  <c r="G118" i="12" s="1"/>
  <c r="G119" i="12"/>
  <c r="G120" i="12"/>
  <c r="G121" i="12" s="1"/>
  <c r="G122" i="12" s="1"/>
  <c r="G123" i="12" s="1"/>
  <c r="G124" i="12" s="1"/>
  <c r="G125" i="12"/>
  <c r="G126" i="12" s="1"/>
  <c r="G127" i="12" s="1"/>
  <c r="G128" i="12"/>
  <c r="G129" i="12" s="1"/>
  <c r="G130" i="12" s="1"/>
  <c r="G131" i="12" s="1"/>
  <c r="G132" i="12" s="1"/>
  <c r="G133" i="12" s="1"/>
  <c r="G134" i="12"/>
  <c r="G135" i="12" s="1"/>
  <c r="G136" i="12" s="1"/>
  <c r="G137" i="12" s="1"/>
  <c r="G138" i="12" s="1"/>
  <c r="G139" i="12" s="1"/>
  <c r="G140" i="12"/>
  <c r="G141" i="12" s="1"/>
  <c r="G142" i="12" s="1"/>
  <c r="G143" i="12"/>
  <c r="G144" i="12" s="1"/>
  <c r="G145" i="12" s="1"/>
  <c r="G146" i="12" s="1"/>
  <c r="G147" i="12" s="1"/>
  <c r="G148" i="12" s="1"/>
  <c r="G149" i="12"/>
  <c r="G150" i="12" s="1"/>
  <c r="G151" i="12" s="1"/>
  <c r="G152" i="12" s="1"/>
  <c r="G153" i="12" s="1"/>
  <c r="G154" i="12" s="1"/>
  <c r="G155" i="12"/>
  <c r="G156" i="12"/>
  <c r="G157" i="12" s="1"/>
  <c r="G158" i="12"/>
  <c r="G159" i="12" s="1"/>
  <c r="G160" i="12" s="1"/>
  <c r="G161" i="12" s="1"/>
  <c r="G162" i="12" s="1"/>
  <c r="G163" i="12"/>
  <c r="G164" i="12" s="1"/>
  <c r="G165" i="12" s="1"/>
  <c r="G166" i="12" s="1"/>
  <c r="G167" i="12"/>
  <c r="G168" i="12" s="1"/>
  <c r="G169" i="12"/>
  <c r="G170" i="12" s="1"/>
  <c r="G171" i="12" s="1"/>
  <c r="G172" i="12"/>
  <c r="G173" i="12" s="1"/>
  <c r="G174" i="12" s="1"/>
  <c r="G175" i="12" s="1"/>
  <c r="G176" i="12" s="1"/>
  <c r="G177" i="12"/>
  <c r="G178" i="12" s="1"/>
  <c r="G179" i="12" s="1"/>
  <c r="G180" i="12" s="1"/>
  <c r="G181" i="12"/>
  <c r="G182" i="12" s="1"/>
  <c r="G183" i="12" s="1"/>
  <c r="G184" i="12" s="1"/>
  <c r="G185" i="12"/>
  <c r="G186" i="12" s="1"/>
  <c r="G187" i="12"/>
  <c r="G188" i="12" s="1"/>
  <c r="G189" i="12" s="1"/>
  <c r="G190" i="12"/>
  <c r="G191" i="12" s="1"/>
  <c r="G192" i="12" s="1"/>
  <c r="G193" i="12"/>
  <c r="G194" i="12" s="1"/>
  <c r="G195" i="12"/>
  <c r="G196" i="12" s="1"/>
  <c r="G197" i="12"/>
  <c r="G198" i="12"/>
  <c r="G199" i="12"/>
  <c r="G200" i="12"/>
  <c r="G201" i="12" s="1"/>
  <c r="G202" i="12"/>
  <c r="G203" i="12" s="1"/>
  <c r="G204" i="12" s="1"/>
  <c r="G205" i="12"/>
  <c r="G206" i="12" s="1"/>
  <c r="G207" i="12" s="1"/>
  <c r="G208" i="12"/>
  <c r="G209" i="12" s="1"/>
  <c r="G210" i="12" s="1"/>
  <c r="G211" i="12"/>
  <c r="G212" i="12" s="1"/>
  <c r="G213" i="12"/>
  <c r="G214" i="12" s="1"/>
  <c r="G215" i="12" s="1"/>
  <c r="G216" i="12"/>
  <c r="G217" i="12" s="1"/>
  <c r="G218" i="12" s="1"/>
  <c r="G219" i="12" s="1"/>
  <c r="G220" i="12"/>
  <c r="G221" i="12" s="1"/>
  <c r="G222" i="12" s="1"/>
  <c r="G223" i="12" s="1"/>
  <c r="G224" i="12" s="1"/>
  <c r="G225" i="12"/>
  <c r="G226" i="12"/>
  <c r="G227" i="12" s="1"/>
  <c r="G228" i="12" s="1"/>
  <c r="G229" i="12" s="1"/>
  <c r="G230" i="12"/>
  <c r="G231" i="12" s="1"/>
  <c r="G232" i="12" s="1"/>
  <c r="G233" i="12" s="1"/>
  <c r="G234" i="12"/>
  <c r="G235" i="12"/>
  <c r="G236" i="12" s="1"/>
  <c r="G237" i="12"/>
  <c r="G238" i="12" s="1"/>
  <c r="G239" i="12" s="1"/>
  <c r="G240" i="12"/>
  <c r="G241" i="12" s="1"/>
  <c r="G242" i="12" s="1"/>
  <c r="G243" i="12" s="1"/>
  <c r="G244" i="12" s="1"/>
  <c r="G245" i="12" s="1"/>
  <c r="G246" i="12"/>
  <c r="G247" i="12" s="1"/>
  <c r="G248" i="12" s="1"/>
  <c r="G249" i="12" s="1"/>
  <c r="G250" i="12"/>
  <c r="G251" i="12" s="1"/>
  <c r="G252" i="12"/>
  <c r="G253" i="12"/>
  <c r="G254" i="12"/>
  <c r="G255" i="12" s="1"/>
  <c r="G256" i="12" s="1"/>
  <c r="G257" i="12"/>
  <c r="G258" i="12"/>
  <c r="G259" i="12" s="1"/>
  <c r="G260" i="12" s="1"/>
  <c r="G261" i="12"/>
  <c r="G262" i="12" s="1"/>
  <c r="G263" i="12"/>
  <c r="G264" i="12"/>
  <c r="G265" i="12" s="1"/>
  <c r="G266" i="12"/>
  <c r="G267" i="12" s="1"/>
  <c r="G268" i="12" s="1"/>
  <c r="G269" i="12" s="1"/>
  <c r="G270" i="12" s="1"/>
  <c r="G271" i="12" s="1"/>
  <c r="G272" i="12"/>
  <c r="G273" i="12" s="1"/>
  <c r="G274" i="12" s="1"/>
  <c r="G275" i="12" s="1"/>
  <c r="G276" i="12"/>
  <c r="G277" i="12" s="1"/>
  <c r="G278" i="12"/>
  <c r="G279" i="12" s="1"/>
  <c r="G280" i="12" s="1"/>
  <c r="G281" i="12" s="1"/>
  <c r="G282" i="12"/>
  <c r="G283" i="12"/>
  <c r="G284" i="12"/>
  <c r="G285" i="12"/>
  <c r="G286" i="12" s="1"/>
  <c r="G287" i="12"/>
  <c r="G288" i="12"/>
  <c r="G289" i="12"/>
  <c r="G290" i="12" s="1"/>
  <c r="G291" i="12" s="1"/>
  <c r="G292" i="12" s="1"/>
  <c r="G293" i="12"/>
  <c r="G294" i="12" s="1"/>
  <c r="G295" i="12"/>
  <c r="G296" i="12"/>
  <c r="G297" i="12" s="1"/>
  <c r="G298" i="12"/>
  <c r="G299" i="12" s="1"/>
  <c r="G300" i="12" s="1"/>
  <c r="G301" i="12" s="1"/>
  <c r="G302" i="12" s="1"/>
  <c r="G303" i="12"/>
  <c r="G304" i="12"/>
  <c r="G305" i="12" s="1"/>
  <c r="G306" i="12" s="1"/>
  <c r="G307" i="12" s="1"/>
  <c r="G308" i="12" s="1"/>
  <c r="G309" i="12" s="1"/>
  <c r="G310" i="12" s="1"/>
  <c r="G311" i="12"/>
  <c r="G312" i="12"/>
  <c r="G313" i="12" s="1"/>
  <c r="G314" i="12" s="1"/>
  <c r="G315" i="12" s="1"/>
  <c r="G316" i="12"/>
  <c r="G317" i="12"/>
  <c r="G318" i="12"/>
  <c r="G319" i="12" s="1"/>
  <c r="G320" i="12" s="1"/>
  <c r="G321" i="12" s="1"/>
  <c r="G322" i="12"/>
  <c r="G323" i="12" s="1"/>
  <c r="G324" i="12" s="1"/>
  <c r="G325" i="12" s="1"/>
  <c r="G326" i="12"/>
  <c r="G327" i="12" s="1"/>
  <c r="G328" i="12" s="1"/>
  <c r="G329" i="12" s="1"/>
  <c r="G330" i="12"/>
  <c r="G331" i="12" s="1"/>
  <c r="G332" i="12" s="1"/>
  <c r="G333" i="12" s="1"/>
  <c r="G334" i="12"/>
  <c r="G335" i="12" s="1"/>
  <c r="G336" i="12"/>
  <c r="G337" i="12" s="1"/>
  <c r="G338" i="12" s="1"/>
  <c r="G339" i="12"/>
  <c r="G340" i="12"/>
  <c r="G341" i="12" s="1"/>
  <c r="G342" i="12" s="1"/>
  <c r="G343" i="12" s="1"/>
  <c r="G344" i="12" s="1"/>
  <c r="G345" i="12" s="1"/>
  <c r="G346" i="12"/>
  <c r="G347" i="12" s="1"/>
  <c r="G348" i="12" s="1"/>
  <c r="G349" i="12" s="1"/>
  <c r="G350" i="12" s="1"/>
  <c r="G351" i="12"/>
  <c r="G352" i="12"/>
  <c r="G353" i="12"/>
  <c r="G354" i="12" s="1"/>
  <c r="G355" i="12"/>
  <c r="G356" i="12"/>
  <c r="G357" i="12" s="1"/>
  <c r="G358" i="12"/>
  <c r="G359" i="12" s="1"/>
  <c r="G360" i="12" s="1"/>
  <c r="G361" i="12"/>
  <c r="G362" i="12"/>
  <c r="G363" i="12" s="1"/>
  <c r="G364" i="12"/>
  <c r="G365" i="12" s="1"/>
  <c r="G366" i="12"/>
  <c r="G367" i="12" s="1"/>
  <c r="G368" i="12" s="1"/>
  <c r="G369" i="12"/>
  <c r="G370" i="12" s="1"/>
  <c r="G371" i="12" s="1"/>
  <c r="G372" i="12" s="1"/>
  <c r="G373" i="12" s="1"/>
  <c r="G374" i="12" s="1"/>
  <c r="G375" i="12"/>
  <c r="G376" i="12" s="1"/>
  <c r="G377" i="12" s="1"/>
  <c r="G378" i="12" s="1"/>
  <c r="G379" i="12"/>
  <c r="G380" i="12" s="1"/>
  <c r="G381" i="12" s="1"/>
  <c r="G382" i="12" s="1"/>
  <c r="G383" i="12"/>
  <c r="G384" i="12" s="1"/>
  <c r="G385" i="12"/>
  <c r="G386" i="12" s="1"/>
  <c r="G387" i="12" s="1"/>
  <c r="G388" i="12"/>
  <c r="G389" i="12" s="1"/>
  <c r="G390" i="12" s="1"/>
  <c r="G391" i="12"/>
  <c r="G392" i="12" s="1"/>
  <c r="G393" i="12" s="1"/>
  <c r="G394" i="12" s="1"/>
  <c r="G395" i="12" s="1"/>
  <c r="G396" i="12" s="1"/>
  <c r="G397" i="12"/>
  <c r="G398" i="12" s="1"/>
  <c r="G399" i="12" s="1"/>
  <c r="G400" i="12" s="1"/>
  <c r="G401" i="12"/>
  <c r="G402" i="12" s="1"/>
  <c r="G403" i="12" s="1"/>
  <c r="G404" i="12" s="1"/>
  <c r="G405" i="12"/>
  <c r="G406" i="12" s="1"/>
  <c r="G407" i="12" s="1"/>
  <c r="G408" i="12" s="1"/>
  <c r="G409" i="12"/>
  <c r="G410" i="12"/>
  <c r="G411" i="12"/>
  <c r="G412" i="12" s="1"/>
  <c r="G413" i="12" s="1"/>
  <c r="G414" i="12"/>
  <c r="G415" i="12" s="1"/>
  <c r="G416" i="12" s="1"/>
  <c r="G417" i="12"/>
  <c r="G418" i="12" s="1"/>
  <c r="G419" i="12" s="1"/>
  <c r="G420" i="12" s="1"/>
  <c r="G421" i="12" s="1"/>
  <c r="G422" i="12" s="1"/>
  <c r="G423" i="12"/>
  <c r="G424" i="12"/>
  <c r="G425" i="12" s="1"/>
  <c r="G426" i="12" s="1"/>
  <c r="G427" i="12"/>
  <c r="G428" i="12"/>
  <c r="G429" i="12"/>
  <c r="G430" i="12" s="1"/>
  <c r="G431" i="12" s="1"/>
  <c r="G432" i="12"/>
  <c r="G433" i="12" s="1"/>
  <c r="G434" i="12" s="1"/>
  <c r="G435" i="12"/>
  <c r="G436" i="12" s="1"/>
  <c r="G437" i="12" s="1"/>
  <c r="G438" i="12"/>
  <c r="G439" i="12" s="1"/>
  <c r="G440" i="12" s="1"/>
  <c r="G441" i="12" s="1"/>
  <c r="G442" i="12" s="1"/>
  <c r="G443" i="12" s="1"/>
  <c r="G444" i="12"/>
  <c r="G445" i="12" s="1"/>
  <c r="G446" i="12"/>
  <c r="G447" i="12" s="1"/>
  <c r="G448" i="12" s="1"/>
  <c r="G449" i="12"/>
  <c r="G450" i="12"/>
  <c r="G451" i="12" s="1"/>
  <c r="G452" i="12" s="1"/>
  <c r="G453" i="12"/>
  <c r="G454" i="12" s="1"/>
  <c r="G455" i="12"/>
  <c r="G456" i="12"/>
  <c r="G457" i="12" s="1"/>
  <c r="G458" i="12"/>
  <c r="G459" i="12"/>
  <c r="G460" i="12"/>
  <c r="G461" i="12"/>
  <c r="G462" i="12" s="1"/>
  <c r="G463" i="12"/>
  <c r="G464" i="12" s="1"/>
  <c r="G465" i="12" s="1"/>
  <c r="G466" i="12" s="1"/>
  <c r="G467" i="12"/>
  <c r="G468" i="12"/>
  <c r="G469" i="12" s="1"/>
  <c r="G470" i="12" s="1"/>
  <c r="G471" i="12" s="1"/>
  <c r="G472" i="12"/>
  <c r="G473" i="12" s="1"/>
  <c r="G474" i="12"/>
  <c r="G475" i="12" s="1"/>
  <c r="G476" i="12" s="1"/>
  <c r="G477" i="12" s="1"/>
  <c r="G478" i="12"/>
  <c r="G479" i="12" s="1"/>
  <c r="G480" i="12" s="1"/>
  <c r="G481" i="12" s="1"/>
  <c r="G482" i="12" s="1"/>
  <c r="G483" i="12"/>
  <c r="G484" i="12" s="1"/>
  <c r="G485" i="12" s="1"/>
  <c r="G486" i="12" s="1"/>
  <c r="G487" i="12" s="1"/>
  <c r="G488" i="12" s="1"/>
  <c r="G489" i="12"/>
  <c r="G490" i="12"/>
  <c r="G491" i="12"/>
  <c r="G492" i="12" s="1"/>
  <c r="G493" i="12" s="1"/>
  <c r="G494" i="12" s="1"/>
  <c r="G495" i="12"/>
  <c r="G496" i="12" s="1"/>
  <c r="G497" i="12"/>
  <c r="G498" i="12"/>
  <c r="G499" i="12" s="1"/>
  <c r="G500" i="12"/>
  <c r="G501" i="12" s="1"/>
  <c r="G502" i="12" s="1"/>
  <c r="G503" i="12" s="1"/>
  <c r="G504" i="12" s="1"/>
  <c r="G505" i="12"/>
  <c r="G506" i="12"/>
  <c r="G507" i="12" s="1"/>
  <c r="G508" i="12" s="1"/>
  <c r="G509" i="12"/>
  <c r="G510" i="12" s="1"/>
  <c r="G511" i="12" s="1"/>
  <c r="G512" i="12" s="1"/>
  <c r="G513" i="12"/>
  <c r="G514" i="12"/>
  <c r="G515" i="12"/>
  <c r="G516" i="12" s="1"/>
  <c r="G517" i="12" s="1"/>
  <c r="G518" i="12" s="1"/>
  <c r="G519" i="12" s="1"/>
  <c r="G520" i="12" s="1"/>
  <c r="G521" i="12" s="1"/>
  <c r="G522" i="12" s="1"/>
  <c r="G523" i="12"/>
  <c r="G524" i="12"/>
  <c r="G525" i="12" s="1"/>
  <c r="G526" i="12" s="1"/>
  <c r="G527" i="12" s="1"/>
  <c r="G528" i="12" s="1"/>
  <c r="G529" i="12" s="1"/>
  <c r="G530" i="12" s="1"/>
  <c r="G531" i="12"/>
  <c r="G532" i="12"/>
  <c r="G533" i="12" s="1"/>
  <c r="G534" i="12" s="1"/>
  <c r="G535" i="12" s="1"/>
  <c r="G536" i="12" s="1"/>
  <c r="G537" i="12" s="1"/>
  <c r="G538" i="12" s="1"/>
  <c r="G539" i="12" s="1"/>
  <c r="G540" i="12"/>
  <c r="G541" i="12" s="1"/>
  <c r="G542" i="12" s="1"/>
  <c r="G543" i="12" s="1"/>
  <c r="G544" i="12" s="1"/>
  <c r="G545" i="12" s="1"/>
  <c r="G546" i="12" s="1"/>
  <c r="G547" i="12" s="1"/>
  <c r="G548" i="12"/>
  <c r="G549" i="12" s="1"/>
  <c r="G550" i="12" s="1"/>
  <c r="G551" i="12" s="1"/>
  <c r="G552" i="12" s="1"/>
  <c r="G553" i="12" s="1"/>
  <c r="G554" i="12" s="1"/>
  <c r="G555" i="12" s="1"/>
  <c r="G556" i="12" s="1"/>
  <c r="G557" i="12"/>
  <c r="G558" i="12" s="1"/>
  <c r="G559" i="12" s="1"/>
  <c r="G560" i="12" s="1"/>
  <c r="G561" i="12" s="1"/>
  <c r="G562" i="12" s="1"/>
  <c r="G563" i="12" s="1"/>
  <c r="G564" i="12" s="1"/>
  <c r="G565" i="12"/>
  <c r="G566" i="12" s="1"/>
  <c r="G567" i="12" s="1"/>
  <c r="G568" i="12" s="1"/>
  <c r="G569" i="12" s="1"/>
  <c r="G570" i="12"/>
  <c r="G571" i="12" s="1"/>
  <c r="G572" i="12" s="1"/>
  <c r="G573" i="12"/>
  <c r="G574" i="12" s="1"/>
  <c r="G575" i="12" s="1"/>
  <c r="G576" i="12" s="1"/>
  <c r="G577" i="12" s="1"/>
  <c r="G578" i="12" s="1"/>
  <c r="G579" i="12" s="1"/>
  <c r="G580" i="12" s="1"/>
  <c r="G581" i="12"/>
  <c r="G582" i="12" s="1"/>
  <c r="G583" i="12"/>
  <c r="G584" i="12"/>
  <c r="G585" i="12" s="1"/>
  <c r="G586" i="12"/>
  <c r="G587" i="12" s="1"/>
  <c r="G588" i="12" s="1"/>
  <c r="G589" i="12" s="1"/>
  <c r="G590" i="12" s="1"/>
  <c r="G591" i="12"/>
  <c r="G592" i="12"/>
  <c r="G593" i="12" s="1"/>
  <c r="G594" i="12" s="1"/>
  <c r="G595" i="12" s="1"/>
  <c r="G596" i="12" s="1"/>
  <c r="G597" i="12" s="1"/>
  <c r="G598" i="12" s="1"/>
  <c r="G599" i="12"/>
  <c r="G600" i="12" s="1"/>
  <c r="G601" i="12" s="1"/>
  <c r="G602" i="12" s="1"/>
  <c r="G603" i="12" s="1"/>
  <c r="G604" i="12" s="1"/>
  <c r="G605" i="12" s="1"/>
  <c r="G606" i="12" s="1"/>
  <c r="G607" i="12"/>
  <c r="G608" i="12" s="1"/>
  <c r="G609" i="12" s="1"/>
  <c r="G610" i="12" s="1"/>
  <c r="G611" i="12" s="1"/>
  <c r="G612" i="12" s="1"/>
  <c r="G613" i="12" s="1"/>
  <c r="G614" i="12" s="1"/>
  <c r="G615" i="12" s="1"/>
  <c r="G616" i="12"/>
  <c r="G617" i="12" s="1"/>
  <c r="G618" i="12" s="1"/>
  <c r="G619" i="12" s="1"/>
  <c r="G620" i="12" s="1"/>
  <c r="G621" i="12" s="1"/>
  <c r="G622" i="12" s="1"/>
  <c r="G623" i="12" s="1"/>
  <c r="G624" i="12"/>
  <c r="G625" i="12" s="1"/>
  <c r="G626" i="12" s="1"/>
  <c r="G627" i="12" s="1"/>
  <c r="G628" i="12" s="1"/>
  <c r="G629" i="12" s="1"/>
  <c r="G630" i="12" s="1"/>
  <c r="G631" i="12" s="1"/>
  <c r="G632" i="12" s="1"/>
  <c r="G633" i="12" s="1"/>
  <c r="G634" i="12"/>
  <c r="G635" i="12"/>
  <c r="G636" i="12" s="1"/>
  <c r="G637" i="12" s="1"/>
  <c r="G638" i="12" s="1"/>
  <c r="G639" i="12"/>
  <c r="G640" i="12"/>
  <c r="G641" i="12" s="1"/>
  <c r="G642" i="12"/>
  <c r="G643" i="12" s="1"/>
  <c r="G644" i="12"/>
  <c r="G645" i="12" s="1"/>
  <c r="G646" i="12" s="1"/>
  <c r="G647" i="12" s="1"/>
  <c r="G648" i="12" s="1"/>
  <c r="G649" i="12"/>
  <c r="G650" i="12" s="1"/>
  <c r="G651" i="12"/>
  <c r="G652" i="12"/>
  <c r="G653" i="12"/>
  <c r="G654" i="12"/>
  <c r="G655" i="12"/>
  <c r="G656" i="12"/>
  <c r="G657" i="12"/>
  <c r="G658" i="12"/>
  <c r="G659" i="12" s="1"/>
  <c r="G660" i="12"/>
  <c r="G661" i="12"/>
  <c r="G662" i="12"/>
  <c r="G663" i="12" s="1"/>
  <c r="G664" i="12" s="1"/>
  <c r="G665" i="12" s="1"/>
  <c r="G666" i="12"/>
  <c r="G667" i="12"/>
  <c r="G668" i="12" s="1"/>
  <c r="G669" i="12" s="1"/>
  <c r="G670" i="12" s="1"/>
  <c r="G671" i="12"/>
  <c r="G672" i="12" s="1"/>
  <c r="G673" i="12" s="1"/>
  <c r="G674" i="12" s="1"/>
  <c r="G675" i="12" s="1"/>
  <c r="G676" i="12"/>
  <c r="G677" i="12"/>
  <c r="G678" i="12"/>
  <c r="G679" i="12" s="1"/>
  <c r="G680" i="12"/>
  <c r="G681" i="12"/>
  <c r="G682" i="12"/>
  <c r="G683" i="12"/>
  <c r="G684" i="12"/>
  <c r="G685" i="12"/>
  <c r="G686" i="12" s="1"/>
  <c r="G687" i="12"/>
  <c r="G688" i="12"/>
  <c r="G689" i="12"/>
  <c r="G690" i="12"/>
  <c r="G691" i="12" s="1"/>
  <c r="G692" i="12" s="1"/>
  <c r="G693" i="12"/>
  <c r="G694" i="12"/>
  <c r="G695" i="12" s="1"/>
  <c r="G696" i="12" s="1"/>
  <c r="G697" i="12" s="1"/>
  <c r="G698" i="12"/>
  <c r="G699" i="12" s="1"/>
  <c r="G700" i="12"/>
  <c r="G701" i="12" s="1"/>
  <c r="G702" i="12" s="1"/>
  <c r="G703" i="12"/>
  <c r="G704" i="12" s="1"/>
  <c r="G705" i="12"/>
  <c r="G706" i="12" s="1"/>
  <c r="G707" i="12"/>
  <c r="G708" i="12"/>
  <c r="G709" i="12"/>
  <c r="G710" i="12"/>
  <c r="G711" i="12"/>
  <c r="G712" i="12"/>
  <c r="G713" i="12" s="1"/>
  <c r="G714" i="12"/>
  <c r="G715" i="12"/>
  <c r="G716" i="12"/>
  <c r="G717" i="12" s="1"/>
  <c r="G718" i="12" s="1"/>
  <c r="G719" i="12" s="1"/>
  <c r="G720" i="12"/>
  <c r="G721" i="12"/>
  <c r="G722" i="12"/>
  <c r="G723" i="12" s="1"/>
  <c r="G724" i="12" s="1"/>
  <c r="G725" i="12"/>
  <c r="G726" i="12" s="1"/>
  <c r="G727" i="12" s="1"/>
  <c r="G728" i="12" s="1"/>
  <c r="G729" i="12" s="1"/>
  <c r="G730" i="12"/>
  <c r="G731" i="12" s="1"/>
  <c r="G732" i="12"/>
  <c r="G733" i="12" s="1"/>
  <c r="G734" i="12"/>
  <c r="G735" i="12"/>
  <c r="G736" i="12"/>
  <c r="G737" i="12"/>
  <c r="G738" i="12"/>
  <c r="G739" i="12"/>
  <c r="G740" i="12" s="1"/>
  <c r="G741" i="12"/>
  <c r="G742" i="12"/>
  <c r="G743" i="12"/>
  <c r="G744" i="12" s="1"/>
  <c r="G745" i="12" s="1"/>
  <c r="G746" i="12" s="1"/>
  <c r="G747" i="12"/>
  <c r="G748" i="12"/>
  <c r="G749" i="12" s="1"/>
  <c r="G750" i="12" s="1"/>
  <c r="G751" i="12" s="1"/>
  <c r="G752" i="12"/>
  <c r="G753" i="12" s="1"/>
  <c r="G754" i="12" s="1"/>
  <c r="G755" i="12" s="1"/>
  <c r="G756" i="12" s="1"/>
  <c r="G757" i="12"/>
  <c r="G758" i="12" s="1"/>
  <c r="G759" i="12"/>
  <c r="G760" i="12"/>
  <c r="G761" i="12"/>
  <c r="G762" i="12"/>
  <c r="G763" i="12"/>
  <c r="G764" i="12"/>
  <c r="G765" i="12"/>
  <c r="G766" i="12"/>
  <c r="G767" i="12" s="1"/>
  <c r="G768" i="12"/>
  <c r="G769" i="12"/>
  <c r="G770" i="12"/>
  <c r="G771" i="12" s="1"/>
  <c r="G772" i="12" s="1"/>
  <c r="G773" i="12" s="1"/>
  <c r="G774" i="12"/>
  <c r="G775" i="12"/>
  <c r="G776" i="12" s="1"/>
  <c r="G777" i="12" s="1"/>
  <c r="G778" i="12" s="1"/>
  <c r="G779" i="12"/>
  <c r="G780" i="12"/>
  <c r="G781" i="12" s="1"/>
  <c r="G782" i="12" s="1"/>
  <c r="G783" i="12" s="1"/>
  <c r="G784" i="12"/>
  <c r="G785" i="12" s="1"/>
  <c r="G786" i="12"/>
  <c r="G787" i="12" s="1"/>
  <c r="G788" i="12"/>
  <c r="G789" i="12"/>
  <c r="G790" i="12"/>
  <c r="G791" i="12"/>
  <c r="G792" i="12"/>
  <c r="G793" i="12"/>
  <c r="G794" i="12" s="1"/>
  <c r="G795" i="12"/>
  <c r="G796" i="12"/>
  <c r="G797" i="12"/>
  <c r="G798" i="12" s="1"/>
  <c r="G799" i="12" s="1"/>
  <c r="G800" i="12" s="1"/>
  <c r="G801" i="12"/>
  <c r="G802" i="12"/>
  <c r="G803" i="12" s="1"/>
  <c r="G804" i="12" s="1"/>
  <c r="G805" i="12" s="1"/>
  <c r="G806" i="12"/>
  <c r="G807" i="12" s="1"/>
  <c r="G808" i="12" s="1"/>
  <c r="G809" i="12" s="1"/>
  <c r="G810" i="12"/>
  <c r="G811" i="12"/>
  <c r="G812" i="12"/>
  <c r="G813" i="12"/>
  <c r="G814" i="12" s="1"/>
  <c r="G815" i="12"/>
  <c r="G816" i="12"/>
  <c r="G817" i="12"/>
  <c r="G818" i="12"/>
  <c r="G819" i="12"/>
  <c r="G820" i="12"/>
  <c r="G821" i="12"/>
  <c r="G822" i="12"/>
  <c r="G823" i="12"/>
  <c r="G824" i="12"/>
  <c r="G825" i="12" s="1"/>
  <c r="G826" i="12" s="1"/>
  <c r="G827" i="12" s="1"/>
  <c r="G828" i="12"/>
  <c r="G829" i="12"/>
  <c r="G830" i="12" s="1"/>
  <c r="G831" i="12" s="1"/>
  <c r="G832" i="12" s="1"/>
  <c r="G833" i="12"/>
  <c r="G834" i="12" s="1"/>
  <c r="G835" i="12" s="1"/>
  <c r="G836" i="12" s="1"/>
  <c r="G837" i="12" s="1"/>
  <c r="G838" i="12"/>
  <c r="G839" i="12" s="1"/>
  <c r="G840" i="12"/>
  <c r="G841" i="12" s="1"/>
  <c r="G842" i="12"/>
  <c r="G843" i="12"/>
  <c r="G844" i="12"/>
  <c r="G845" i="12"/>
  <c r="G846" i="12"/>
  <c r="G847" i="12"/>
  <c r="G848" i="12"/>
  <c r="G849" i="12"/>
  <c r="G850" i="12"/>
  <c r="G851" i="12"/>
  <c r="G852" i="12" s="1"/>
  <c r="G853" i="12" s="1"/>
  <c r="G854" i="12" s="1"/>
  <c r="G855" i="12"/>
  <c r="G856" i="12"/>
  <c r="G857" i="12" s="1"/>
  <c r="G858" i="12" s="1"/>
  <c r="G859" i="12" s="1"/>
  <c r="G860" i="12"/>
  <c r="G861" i="12" s="1"/>
  <c r="G862" i="12" s="1"/>
  <c r="G863" i="12" s="1"/>
  <c r="G864" i="12" s="1"/>
  <c r="G865" i="12"/>
  <c r="G866" i="12"/>
  <c r="G867" i="12"/>
  <c r="G868" i="12"/>
  <c r="G869" i="12"/>
  <c r="G870" i="12"/>
  <c r="G871" i="12"/>
  <c r="G872" i="12"/>
  <c r="G873" i="12"/>
  <c r="G874" i="12"/>
  <c r="G875" i="12" s="1"/>
  <c r="G876" i="12"/>
  <c r="G877" i="12"/>
  <c r="G878" i="12"/>
  <c r="G879" i="12" s="1"/>
  <c r="G880" i="12" s="1"/>
  <c r="G881" i="12" s="1"/>
  <c r="G882" i="12"/>
  <c r="G883" i="12"/>
  <c r="G884" i="12"/>
  <c r="G885" i="12" s="1"/>
  <c r="G886" i="12" s="1"/>
  <c r="G887" i="12"/>
  <c r="G888" i="12" s="1"/>
  <c r="G889" i="12" s="1"/>
  <c r="G890" i="12" s="1"/>
  <c r="G891" i="12" s="1"/>
  <c r="G892" i="12"/>
  <c r="G893" i="12" s="1"/>
  <c r="G894" i="12"/>
  <c r="G895" i="12" s="1"/>
  <c r="G896" i="12"/>
  <c r="G897" i="12"/>
  <c r="G898" i="12"/>
  <c r="G899" i="12"/>
  <c r="G900" i="12"/>
  <c r="G901" i="12"/>
  <c r="G902" i="12" s="1"/>
  <c r="G903" i="12"/>
  <c r="G904" i="12"/>
  <c r="G905" i="12"/>
  <c r="G906" i="12"/>
  <c r="G907" i="12" s="1"/>
  <c r="G908" i="12" s="1"/>
  <c r="G909" i="12"/>
  <c r="G910" i="12"/>
  <c r="G911" i="12" s="1"/>
  <c r="G912" i="12"/>
  <c r="G913" i="12" s="1"/>
  <c r="G914" i="12"/>
  <c r="G915" i="12" s="1"/>
  <c r="G916" i="12" s="1"/>
  <c r="G917" i="12" s="1"/>
  <c r="G918" i="12" s="1"/>
  <c r="G919" i="12"/>
  <c r="G920" i="12"/>
  <c r="G921" i="12"/>
  <c r="G922" i="12"/>
  <c r="G923" i="12"/>
  <c r="G924" i="12"/>
  <c r="G925" i="12"/>
  <c r="G926" i="12"/>
  <c r="G927" i="12"/>
  <c r="G928" i="12"/>
  <c r="G929" i="12" s="1"/>
  <c r="G930" i="12"/>
  <c r="G931" i="12"/>
  <c r="G932" i="12"/>
  <c r="G933" i="12" s="1"/>
  <c r="G934" i="12" s="1"/>
  <c r="G935" i="12" s="1"/>
  <c r="G936" i="12"/>
  <c r="G937" i="12"/>
  <c r="G938" i="12" s="1"/>
  <c r="G939" i="12" s="1"/>
  <c r="G940" i="12" s="1"/>
  <c r="G941" i="12"/>
  <c r="G942" i="12" s="1"/>
  <c r="G943" i="12" s="1"/>
  <c r="G944" i="12" s="1"/>
  <c r="G945" i="12" s="1"/>
  <c r="G946" i="12"/>
  <c r="G947" i="12" s="1"/>
  <c r="G948" i="12"/>
  <c r="G949" i="12" s="1"/>
  <c r="G950" i="12"/>
  <c r="G951" i="12"/>
  <c r="G952" i="12"/>
  <c r="G953" i="12"/>
  <c r="G954" i="12"/>
  <c r="G955" i="12"/>
  <c r="G956" i="12" s="1"/>
  <c r="G957" i="12"/>
  <c r="G958" i="12"/>
  <c r="G959" i="12"/>
  <c r="G960" i="12" s="1"/>
  <c r="G961" i="12"/>
  <c r="G962" i="12" s="1"/>
  <c r="G963" i="12"/>
  <c r="G964" i="12"/>
  <c r="G965" i="12" s="1"/>
  <c r="G966" i="12" s="1"/>
  <c r="G967" i="12" s="1"/>
  <c r="G968" i="12"/>
  <c r="G969" i="12"/>
  <c r="G970" i="12" s="1"/>
  <c r="G971" i="12" s="1"/>
  <c r="G972" i="12" s="1"/>
  <c r="G973" i="12"/>
  <c r="G974" i="12" s="1"/>
  <c r="G975" i="12"/>
  <c r="G976" i="12" s="1"/>
  <c r="G977" i="12"/>
  <c r="G978" i="12"/>
  <c r="G979" i="12"/>
  <c r="G980" i="12"/>
  <c r="G981" i="12"/>
  <c r="G982" i="12"/>
  <c r="G983" i="12" s="1"/>
  <c r="G984" i="12"/>
  <c r="G985" i="12"/>
  <c r="G986" i="12"/>
  <c r="G987" i="12" s="1"/>
  <c r="G988" i="12" s="1"/>
  <c r="G989" i="12" s="1"/>
  <c r="G990" i="12"/>
  <c r="G991" i="12"/>
  <c r="G992" i="12" s="1"/>
  <c r="G993" i="12" s="1"/>
  <c r="G994" i="12" s="1"/>
  <c r="G995" i="12"/>
  <c r="G996" i="12"/>
  <c r="G997" i="12" s="1"/>
  <c r="G998" i="12" s="1"/>
  <c r="G999" i="12" s="1"/>
  <c r="G1000" i="12"/>
  <c r="G1001" i="12" s="1"/>
  <c r="G1002" i="12"/>
  <c r="G1003" i="12" s="1"/>
  <c r="G1004" i="12"/>
  <c r="G1005" i="12"/>
  <c r="G1006" i="12"/>
  <c r="G1007" i="12"/>
  <c r="G1008" i="12"/>
  <c r="G1009" i="12"/>
  <c r="G1010" i="12" s="1"/>
  <c r="G1011" i="12"/>
  <c r="G1012" i="12"/>
  <c r="G1013" i="12" s="1"/>
  <c r="G1014" i="12" s="1"/>
  <c r="G1015" i="12" s="1"/>
  <c r="G1016" i="12" s="1"/>
  <c r="G1017" i="12" s="1"/>
  <c r="G1018" i="12"/>
  <c r="G1019" i="12" s="1"/>
  <c r="G1020" i="12" s="1"/>
  <c r="G1021" i="12"/>
  <c r="G1022" i="12" s="1"/>
  <c r="G1023" i="12" s="1"/>
  <c r="G1024" i="12"/>
  <c r="G1025" i="12"/>
  <c r="G1026" i="12" s="1"/>
  <c r="G1027" i="12" s="1"/>
  <c r="G1028" i="12" s="1"/>
  <c r="G1029" i="12" s="1"/>
  <c r="G1030" i="12"/>
  <c r="G1031" i="12" s="1"/>
  <c r="G1032" i="12" s="1"/>
  <c r="G1033" i="12"/>
  <c r="G1034" i="12" s="1"/>
  <c r="G1035" i="12" s="1"/>
  <c r="G1036" i="12"/>
  <c r="G1037" i="12" s="1"/>
  <c r="G1038" i="12" s="1"/>
  <c r="G1039" i="12" s="1"/>
  <c r="G1040" i="12"/>
  <c r="G1041" i="12"/>
  <c r="G1042" i="12" s="1"/>
  <c r="G1043" i="12" s="1"/>
  <c r="G1044" i="12" s="1"/>
  <c r="G1045" i="12" s="1"/>
  <c r="G1046" i="12" s="1"/>
  <c r="G1047" i="12"/>
  <c r="G1048" i="12"/>
  <c r="G1049" i="12" s="1"/>
  <c r="G1050" i="12" s="1"/>
  <c r="G1051" i="12" s="1"/>
  <c r="G1052" i="12" s="1"/>
  <c r="G1053" i="12" s="1"/>
  <c r="G1054" i="12" s="1"/>
  <c r="G1055" i="12"/>
  <c r="G1056" i="12" s="1"/>
  <c r="G1057" i="12" s="1"/>
  <c r="G1058" i="12" s="1"/>
  <c r="G1059" i="12" s="1"/>
  <c r="G1060" i="12" s="1"/>
  <c r="G1061" i="12" s="1"/>
  <c r="G1062" i="12" s="1"/>
  <c r="G1063" i="12"/>
  <c r="G1064" i="12" s="1"/>
  <c r="G1065" i="12" s="1"/>
  <c r="G1066" i="12" s="1"/>
  <c r="G1067" i="12"/>
  <c r="G1068" i="12"/>
  <c r="G1069" i="12" s="1"/>
  <c r="G1070" i="12" s="1"/>
  <c r="G1071" i="12" s="1"/>
  <c r="G1072" i="12" s="1"/>
  <c r="G1073" i="12" s="1"/>
  <c r="G1074" i="12"/>
  <c r="G1075" i="12" s="1"/>
  <c r="G1076" i="12" s="1"/>
  <c r="G1077" i="12" s="1"/>
  <c r="G1078" i="12" s="1"/>
  <c r="G1079" i="12" s="1"/>
  <c r="G1080" i="12" s="1"/>
  <c r="G1081" i="12"/>
  <c r="G1082" i="12"/>
  <c r="G1083" i="12" s="1"/>
  <c r="G1084" i="12"/>
  <c r="G1085" i="12" s="1"/>
  <c r="G1086" i="12" s="1"/>
  <c r="G1087" i="12" s="1"/>
  <c r="G1088" i="12" s="1"/>
  <c r="G1089" i="12" s="1"/>
  <c r="G1090" i="12"/>
  <c r="G1091" i="12"/>
  <c r="G1092" i="12" s="1"/>
  <c r="G1093" i="12" s="1"/>
  <c r="G1094" i="12"/>
  <c r="G1095" i="12" s="1"/>
  <c r="G1096" i="12" s="1"/>
  <c r="G1097" i="12" s="1"/>
  <c r="G1098" i="12" s="1"/>
  <c r="G1099" i="12" s="1"/>
  <c r="G1100" i="12" s="1"/>
  <c r="G1101" i="12"/>
  <c r="G1102" i="12" s="1"/>
  <c r="G1103" i="12" s="1"/>
  <c r="G1104" i="12" s="1"/>
  <c r="G1105" i="12" s="1"/>
  <c r="G1106" i="12" s="1"/>
  <c r="G1107" i="12" s="1"/>
  <c r="G1108" i="12" s="1"/>
  <c r="G1109" i="12"/>
  <c r="G1110" i="12" s="1"/>
  <c r="G1111" i="12" s="1"/>
  <c r="G1112" i="12" s="1"/>
  <c r="G1113" i="12" s="1"/>
  <c r="G1114" i="12" s="1"/>
  <c r="G1115" i="12" s="1"/>
  <c r="G1116" i="12" s="1"/>
  <c r="G1117" i="12"/>
  <c r="G1118" i="12" s="1"/>
  <c r="G1119" i="12" s="1"/>
  <c r="G1120" i="12" s="1"/>
  <c r="G1121" i="12" s="1"/>
  <c r="G1122" i="12" s="1"/>
  <c r="G1123" i="12"/>
  <c r="G1124" i="12"/>
  <c r="G1125" i="12" s="1"/>
  <c r="G1126" i="12"/>
  <c r="G1127" i="12"/>
  <c r="G1128" i="12" s="1"/>
  <c r="G1129" i="12"/>
  <c r="G1130" i="12" s="1"/>
  <c r="G1131" i="12"/>
  <c r="G1132" i="12"/>
  <c r="G1133" i="12" s="1"/>
  <c r="G1134" i="12" s="1"/>
  <c r="G1135" i="12" s="1"/>
  <c r="G1136" i="12" s="1"/>
  <c r="G1137" i="12" s="1"/>
  <c r="G1138" i="12" s="1"/>
  <c r="G1139" i="12"/>
  <c r="G1140" i="12" s="1"/>
  <c r="G1141" i="12" s="1"/>
  <c r="G1142" i="12" s="1"/>
  <c r="G1143" i="12" s="1"/>
  <c r="G1144" i="12" s="1"/>
  <c r="G1145" i="12"/>
  <c r="G1146" i="12" s="1"/>
  <c r="G1147" i="12" s="1"/>
  <c r="G1148" i="12" s="1"/>
  <c r="G1149" i="12" s="1"/>
  <c r="G1150" i="12" s="1"/>
  <c r="G1151" i="12"/>
  <c r="G1152" i="12" s="1"/>
  <c r="G1153" i="12" s="1"/>
  <c r="G1154" i="12" s="1"/>
  <c r="G1155" i="12" s="1"/>
  <c r="G1156" i="12" s="1"/>
  <c r="G1157" i="12"/>
  <c r="G1158" i="12" s="1"/>
  <c r="G1159" i="12" s="1"/>
  <c r="G1160" i="12" s="1"/>
  <c r="G1161" i="12" s="1"/>
  <c r="G1162" i="12" s="1"/>
  <c r="G1163" i="12"/>
  <c r="G1164" i="12"/>
  <c r="G1165" i="12" s="1"/>
  <c r="G1166" i="12"/>
  <c r="G1167" i="12" s="1"/>
  <c r="G1168" i="12" s="1"/>
  <c r="G1169" i="12"/>
  <c r="G1170" i="12" s="1"/>
  <c r="G1171" i="12"/>
  <c r="G1172" i="12" s="1"/>
  <c r="G1173" i="12" s="1"/>
  <c r="G1174" i="12" s="1"/>
  <c r="G1175" i="12"/>
  <c r="G1176" i="12" s="1"/>
  <c r="G1177" i="12" s="1"/>
  <c r="G1178" i="12" s="1"/>
  <c r="G1179" i="12" s="1"/>
  <c r="G1180" i="12" s="1"/>
  <c r="G1181" i="12"/>
  <c r="G1182" i="12" s="1"/>
  <c r="G1183" i="12" s="1"/>
  <c r="G1184" i="12" s="1"/>
  <c r="G1185" i="12" s="1"/>
  <c r="G1186" i="12" s="1"/>
  <c r="G1187" i="12"/>
  <c r="G1188" i="12"/>
  <c r="G1189" i="12" s="1"/>
  <c r="G1190" i="12" s="1"/>
  <c r="G1191" i="12" s="1"/>
  <c r="G1192" i="12" s="1"/>
  <c r="G1193" i="12"/>
  <c r="G1194" i="12" s="1"/>
  <c r="G1195" i="12" s="1"/>
  <c r="G1196" i="12"/>
  <c r="G1197" i="12" s="1"/>
  <c r="G1198" i="12" s="1"/>
  <c r="G1199" i="12" s="1"/>
  <c r="G1200" i="12" s="1"/>
  <c r="G1201" i="12"/>
  <c r="G1202" i="12"/>
  <c r="G1203" i="12"/>
  <c r="G1204" i="12" s="1"/>
  <c r="G1205" i="12"/>
  <c r="G1206" i="12" s="1"/>
  <c r="G1207" i="12" s="1"/>
  <c r="G1208" i="12" s="1"/>
  <c r="G1209" i="12" s="1"/>
  <c r="G1210" i="12" s="1"/>
  <c r="G1211" i="12"/>
  <c r="G1212" i="12" s="1"/>
  <c r="G1213" i="12" s="1"/>
  <c r="G1214" i="12" s="1"/>
  <c r="G1215" i="12" s="1"/>
  <c r="G1216" i="12" s="1"/>
  <c r="G1217" i="12"/>
  <c r="G1218" i="12" s="1"/>
  <c r="G1219" i="12" s="1"/>
  <c r="G1220" i="12" s="1"/>
  <c r="G1221" i="12" s="1"/>
  <c r="G1222" i="12" s="1"/>
  <c r="G1223" i="12" s="1"/>
  <c r="G1224" i="12"/>
  <c r="G1225" i="12" s="1"/>
  <c r="G1226" i="12" s="1"/>
  <c r="G1227" i="12" s="1"/>
  <c r="G1228" i="12"/>
  <c r="G1229" i="12" s="1"/>
  <c r="G1230" i="12" s="1"/>
  <c r="G1231" i="12" s="1"/>
  <c r="G1232" i="12"/>
  <c r="G1233" i="12"/>
  <c r="G1234" i="12" s="1"/>
  <c r="G1235" i="12"/>
  <c r="G1236" i="12"/>
  <c r="G1237" i="12" s="1"/>
  <c r="G1238" i="12" s="1"/>
  <c r="G1239" i="12"/>
  <c r="G1240" i="12" s="1"/>
  <c r="G1241" i="12"/>
  <c r="G1242" i="12" s="1"/>
  <c r="G1243" i="12" s="1"/>
  <c r="G1244" i="12" s="1"/>
  <c r="G1245" i="12"/>
  <c r="G1246" i="12" s="1"/>
  <c r="G1247" i="12" s="1"/>
  <c r="G1248" i="12"/>
  <c r="G1249" i="12"/>
  <c r="G1250" i="12" s="1"/>
  <c r="G1251" i="12" s="1"/>
  <c r="G1252" i="12" s="1"/>
  <c r="G1253" i="12"/>
  <c r="G1254" i="12" s="1"/>
  <c r="G1255" i="12"/>
  <c r="G1256" i="12" s="1"/>
  <c r="G1257" i="12"/>
  <c r="G1258" i="12" s="1"/>
  <c r="G1259" i="12"/>
  <c r="G1260" i="12"/>
  <c r="G1261" i="12" s="1"/>
  <c r="G1262" i="12"/>
  <c r="G1263" i="12"/>
  <c r="G1264" i="12"/>
  <c r="G1265" i="12"/>
  <c r="G1266" i="12" s="1"/>
  <c r="G1267" i="12"/>
  <c r="G1268" i="12" s="1"/>
  <c r="G1269" i="12" s="1"/>
  <c r="G1270" i="12" s="1"/>
  <c r="G1271" i="12" s="1"/>
  <c r="G1272" i="12" s="1"/>
  <c r="G1273" i="12"/>
  <c r="G1274" i="12" s="1"/>
  <c r="G1275" i="12"/>
  <c r="G1276" i="12" s="1"/>
  <c r="G1277" i="12" s="1"/>
  <c r="G1278" i="12"/>
  <c r="G1279" i="12" s="1"/>
  <c r="G1280" i="12" s="1"/>
  <c r="G1281" i="12" s="1"/>
  <c r="G1282" i="12" s="1"/>
  <c r="G1283" i="12" s="1"/>
  <c r="G1284" i="12"/>
  <c r="G1285" i="12" s="1"/>
  <c r="G1286" i="12" s="1"/>
  <c r="G1287" i="12"/>
  <c r="G1288" i="12" s="1"/>
  <c r="G1289" i="12"/>
  <c r="G1290" i="12"/>
  <c r="G1291" i="12"/>
  <c r="G1292" i="12"/>
  <c r="G1293" i="12"/>
  <c r="G1294" i="12" s="1"/>
  <c r="G1295" i="12" s="1"/>
  <c r="G1296" i="12"/>
  <c r="G1297" i="12" s="1"/>
  <c r="G1298" i="12" s="1"/>
  <c r="G1299" i="12" s="1"/>
  <c r="G1300" i="12"/>
  <c r="G1301" i="12"/>
  <c r="G1302" i="12" s="1"/>
  <c r="G1303" i="12" s="1"/>
  <c r="G1304" i="12"/>
  <c r="G1305" i="12"/>
  <c r="G1306" i="12" s="1"/>
  <c r="G1307" i="12"/>
  <c r="G1308" i="12"/>
  <c r="G1309" i="12" s="1"/>
  <c r="G1310" i="12" s="1"/>
  <c r="G1311" i="12" s="1"/>
  <c r="G1312" i="12"/>
  <c r="G1313" i="12" s="1"/>
  <c r="G1314" i="12"/>
  <c r="G1315" i="12" s="1"/>
  <c r="G1316" i="12"/>
  <c r="G1317" i="12" s="1"/>
  <c r="G1318" i="12" s="1"/>
  <c r="G1319" i="12"/>
  <c r="G1320" i="12" s="1"/>
  <c r="G1321" i="12" s="1"/>
  <c r="G1322" i="12" s="1"/>
  <c r="G1323" i="12" s="1"/>
  <c r="G1324" i="12" s="1"/>
  <c r="G1325" i="12"/>
  <c r="G1326" i="12" s="1"/>
  <c r="G1327" i="12" s="1"/>
  <c r="G1328" i="12"/>
  <c r="G1329" i="12"/>
  <c r="G1330" i="12" s="1"/>
  <c r="G1331" i="12" s="1"/>
  <c r="G1332" i="12" s="1"/>
  <c r="G1333" i="12" s="1"/>
  <c r="G1334" i="12"/>
  <c r="G1335" i="12" s="1"/>
  <c r="G1336" i="12" s="1"/>
  <c r="G1337" i="12"/>
  <c r="G1338" i="12" s="1"/>
  <c r="G1339" i="12"/>
  <c r="G1340" i="12" s="1"/>
  <c r="G1341" i="12" s="1"/>
  <c r="G1342" i="12"/>
  <c r="G1343" i="12"/>
  <c r="G1344" i="12" s="1"/>
  <c r="G1345" i="12"/>
  <c r="G1346" i="12"/>
  <c r="G1347" i="12" s="1"/>
  <c r="G1348" i="12" s="1"/>
  <c r="G1349" i="12" s="1"/>
  <c r="G1350" i="12"/>
  <c r="G1351" i="12"/>
  <c r="G1352" i="12" s="1"/>
  <c r="G1353" i="12"/>
  <c r="G1354" i="12" s="1"/>
  <c r="G1355" i="12" s="1"/>
  <c r="G1356" i="12" s="1"/>
  <c r="G1357" i="12" s="1"/>
  <c r="G1358" i="12"/>
  <c r="G1359" i="12" s="1"/>
  <c r="G1360" i="12" s="1"/>
  <c r="G1361" i="12" s="1"/>
  <c r="G1362" i="12" s="1"/>
  <c r="G1363" i="12" s="1"/>
  <c r="G1364" i="12"/>
  <c r="G1365" i="12" s="1"/>
  <c r="G1366" i="12" s="1"/>
  <c r="G1367" i="12" s="1"/>
  <c r="G1368" i="12" s="1"/>
  <c r="G1369" i="12" s="1"/>
  <c r="G1370" i="12"/>
  <c r="G1371" i="12" s="1"/>
  <c r="G1372" i="12" s="1"/>
  <c r="G1373" i="12" s="1"/>
  <c r="G1374" i="12" s="1"/>
  <c r="G1375" i="12" s="1"/>
  <c r="G1376" i="12"/>
  <c r="G1377" i="12"/>
  <c r="G1378" i="12"/>
  <c r="G1379" i="12"/>
  <c r="G1380" i="12" s="1"/>
  <c r="G1381" i="12"/>
  <c r="G1382" i="12" s="1"/>
  <c r="G1383" i="12" s="1"/>
  <c r="G1384" i="12" s="1"/>
  <c r="G1385" i="12" s="1"/>
  <c r="G1386" i="12" s="1"/>
  <c r="G1387" i="12" s="1"/>
  <c r="G1388" i="12" s="1"/>
  <c r="G1389" i="12"/>
  <c r="G1390" i="12" s="1"/>
  <c r="G1391" i="12" s="1"/>
  <c r="G1392" i="12" s="1"/>
  <c r="G1393" i="12"/>
  <c r="G1394" i="12" s="1"/>
  <c r="G1395" i="12" s="1"/>
  <c r="G1396" i="12"/>
  <c r="G1397" i="12" s="1"/>
  <c r="G1398" i="12" s="1"/>
  <c r="G1399" i="12" s="1"/>
  <c r="G1400" i="12" s="1"/>
  <c r="G1401" i="12" s="1"/>
  <c r="G1402" i="12"/>
  <c r="G1403" i="12"/>
  <c r="G1404" i="12" s="1"/>
  <c r="G1405" i="12"/>
  <c r="G1406" i="12" s="1"/>
  <c r="G1407" i="12" s="1"/>
  <c r="G1408" i="12" s="1"/>
  <c r="G1409" i="12" s="1"/>
  <c r="G1410" i="12"/>
  <c r="G1411" i="12" s="1"/>
  <c r="G1412" i="12" s="1"/>
  <c r="G1413" i="12" s="1"/>
  <c r="G1414" i="12" s="1"/>
  <c r="G1415" i="12" s="1"/>
  <c r="G1416" i="12"/>
  <c r="G1417" i="12"/>
  <c r="G1418" i="12"/>
  <c r="G1419" i="12"/>
  <c r="G1420" i="12" s="1"/>
  <c r="G1421" i="12" s="1"/>
  <c r="G1422" i="12" s="1"/>
  <c r="G1423" i="12" s="1"/>
  <c r="G1424" i="12" s="1"/>
  <c r="G1425" i="12" s="1"/>
  <c r="G1426" i="12"/>
  <c r="G1427" i="12"/>
  <c r="G1428" i="12" s="1"/>
  <c r="G1429" i="12"/>
  <c r="G1430" i="12" s="1"/>
  <c r="G1431" i="12" s="1"/>
  <c r="G1432" i="12" s="1"/>
  <c r="G1433" i="12" s="1"/>
  <c r="G1434" i="12"/>
  <c r="G1435" i="12" s="1"/>
  <c r="G1436" i="12" s="1"/>
  <c r="G1437" i="12" s="1"/>
  <c r="G1438" i="12" s="1"/>
  <c r="G1439" i="12" s="1"/>
  <c r="G1440" i="12"/>
  <c r="G1441" i="12"/>
  <c r="G1442" i="12" s="1"/>
  <c r="G1443" i="12" s="1"/>
  <c r="G1444" i="12" s="1"/>
  <c r="G1445" i="12" s="1"/>
  <c r="G1446" i="12"/>
  <c r="G1447" i="12" s="1"/>
  <c r="G1448" i="12" s="1"/>
  <c r="G1449" i="12"/>
  <c r="G1450" i="12" s="1"/>
  <c r="G1451" i="12"/>
  <c r="G1452" i="12" s="1"/>
  <c r="G1453" i="12" s="1"/>
  <c r="G1454" i="12"/>
  <c r="G1455" i="12" s="1"/>
  <c r="G1456" i="12" s="1"/>
  <c r="G1457" i="12" s="1"/>
  <c r="G1458" i="12"/>
  <c r="G1459" i="12" s="1"/>
  <c r="G1460" i="12" s="1"/>
  <c r="G1461" i="12" s="1"/>
  <c r="G1462" i="12" s="1"/>
  <c r="G1463" i="12" s="1"/>
  <c r="G1464" i="12"/>
  <c r="G1465" i="12"/>
  <c r="G1466" i="12"/>
  <c r="G1467" i="12"/>
  <c r="G1468" i="12" s="1"/>
  <c r="G1469" i="12" s="1"/>
  <c r="G1470" i="12" s="1"/>
  <c r="G1471" i="12" s="1"/>
  <c r="G1472" i="12" s="1"/>
  <c r="G1473" i="12"/>
  <c r="G1474" i="12" s="1"/>
  <c r="G1475" i="12" s="1"/>
  <c r="G1476" i="12" s="1"/>
  <c r="G1477" i="12"/>
  <c r="G1478" i="12" s="1"/>
  <c r="G1479" i="12" s="1"/>
  <c r="G1480" i="12" s="1"/>
  <c r="G1481" i="12" s="1"/>
  <c r="G1482" i="12" s="1"/>
  <c r="G1483" i="12"/>
  <c r="G1484" i="12"/>
  <c r="G1485" i="12" s="1"/>
  <c r="G1486" i="12" s="1"/>
  <c r="G1487" i="12" s="1"/>
  <c r="G1488" i="12" s="1"/>
  <c r="G1489" i="12"/>
  <c r="G1490" i="12" s="1"/>
  <c r="G1491" i="12"/>
  <c r="G1492" i="12" s="1"/>
  <c r="G1493" i="12" s="1"/>
  <c r="G1494" i="12"/>
  <c r="G1495" i="12"/>
  <c r="G1496" i="12" s="1"/>
  <c r="G1497" i="12"/>
  <c r="G1498" i="12" s="1"/>
  <c r="G1499" i="12" s="1"/>
  <c r="G1500" i="12" s="1"/>
  <c r="G1501" i="12" s="1"/>
  <c r="G1502" i="12"/>
  <c r="G1503" i="12" s="1"/>
  <c r="G1504" i="12" s="1"/>
  <c r="G1505" i="12" s="1"/>
  <c r="G1506" i="12" s="1"/>
  <c r="G1507" i="12" s="1"/>
  <c r="G1508" i="12" s="1"/>
  <c r="G1509" i="12" s="1"/>
  <c r="G1510" i="12"/>
  <c r="G1511" i="12" s="1"/>
  <c r="G1512" i="12" s="1"/>
  <c r="G1513" i="12" s="1"/>
  <c r="G1514" i="12" s="1"/>
  <c r="G1515" i="12" s="1"/>
  <c r="G1516" i="12" s="1"/>
  <c r="G1517" i="12" s="1"/>
  <c r="G1518" i="12" s="1"/>
  <c r="G1519" i="12" s="1"/>
  <c r="G1520" i="12" s="1"/>
  <c r="G1521" i="12" s="1"/>
  <c r="G1522" i="12" s="1"/>
  <c r="G1523" i="12" s="1"/>
  <c r="G1524" i="12" s="1"/>
  <c r="G1525" i="12" s="1"/>
  <c r="G1526" i="12" s="1"/>
  <c r="G1527" i="12" s="1"/>
  <c r="G1528" i="12"/>
  <c r="G1529" i="12"/>
  <c r="G1530" i="12" s="1"/>
  <c r="G1531" i="12" s="1"/>
  <c r="G1532" i="12" s="1"/>
  <c r="G1533" i="12" s="1"/>
  <c r="G1534" i="12"/>
  <c r="G1535" i="12" s="1"/>
  <c r="G1536" i="12" s="1"/>
  <c r="G1537" i="12" s="1"/>
  <c r="G1538" i="12" s="1"/>
  <c r="G1539" i="12" s="1"/>
  <c r="G1540" i="12"/>
  <c r="G1541" i="12" s="1"/>
  <c r="G1542" i="12" s="1"/>
  <c r="G1543" i="12" s="1"/>
  <c r="G1544" i="12" s="1"/>
  <c r="G1545" i="12" s="1"/>
  <c r="G1546" i="12"/>
  <c r="G1547" i="12"/>
  <c r="G1548" i="12" s="1"/>
  <c r="G1549" i="12" s="1"/>
  <c r="G1550" i="12" s="1"/>
  <c r="G1551" i="12" s="1"/>
  <c r="G1552" i="12"/>
  <c r="G1553" i="12"/>
  <c r="G1554" i="12" s="1"/>
  <c r="G1555" i="12"/>
  <c r="G1556" i="12" s="1"/>
  <c r="G1557" i="12" s="1"/>
  <c r="G1558" i="12" s="1"/>
  <c r="G1559" i="12" s="1"/>
  <c r="G1560" i="12"/>
  <c r="G1561" i="12"/>
  <c r="G1562" i="12" s="1"/>
  <c r="G1563" i="12" s="1"/>
  <c r="G1564" i="12" s="1"/>
  <c r="G1565" i="12" s="1"/>
  <c r="G1566" i="12" s="1"/>
  <c r="G1567" i="12" s="1"/>
  <c r="G1568" i="12"/>
  <c r="G1569" i="12"/>
  <c r="G1570" i="12" s="1"/>
  <c r="G1571" i="12" s="1"/>
  <c r="G1572" i="12" s="1"/>
  <c r="G1573" i="12" s="1"/>
  <c r="G1574" i="12"/>
  <c r="G1575" i="12" s="1"/>
  <c r="G1576" i="12" s="1"/>
  <c r="G1577" i="12" s="1"/>
  <c r="G1578" i="12" s="1"/>
  <c r="G1579" i="12" s="1"/>
  <c r="G1580" i="12" s="1"/>
  <c r="G1581" i="12" s="1"/>
  <c r="G1582" i="12"/>
  <c r="G1583" i="12" s="1"/>
  <c r="G1584" i="12" s="1"/>
  <c r="G1585" i="12" s="1"/>
  <c r="G1586" i="12" s="1"/>
  <c r="G1587" i="12" s="1"/>
  <c r="G1588" i="12" s="1"/>
  <c r="G1589" i="12" s="1"/>
  <c r="G1590" i="12"/>
  <c r="G1591" i="12" s="1"/>
  <c r="G1592" i="12" s="1"/>
  <c r="G1593" i="12" s="1"/>
  <c r="G1594" i="12" s="1"/>
  <c r="G1595" i="12" s="1"/>
  <c r="G1596" i="12" s="1"/>
  <c r="G1597" i="12" s="1"/>
  <c r="G1598" i="12"/>
  <c r="G1599" i="12" s="1"/>
  <c r="G1600" i="12" s="1"/>
  <c r="G1601" i="12" s="1"/>
  <c r="G1602" i="12" s="1"/>
  <c r="G1603" i="12" s="1"/>
  <c r="G1604" i="12" s="1"/>
  <c r="G1605" i="12" s="1"/>
  <c r="G1606" i="12"/>
  <c r="G1607" i="12"/>
  <c r="G1608" i="12" s="1"/>
  <c r="G1609" i="12" s="1"/>
  <c r="G1610" i="12" s="1"/>
  <c r="G1611" i="12" s="1"/>
  <c r="G1612" i="12" s="1"/>
  <c r="G1613" i="12" s="1"/>
  <c r="G1614" i="12"/>
  <c r="G1615" i="12" s="1"/>
  <c r="G1616" i="12" s="1"/>
  <c r="G1617" i="12" s="1"/>
  <c r="G1618" i="12" s="1"/>
  <c r="G1619" i="12" s="1"/>
  <c r="G1620" i="12" s="1"/>
  <c r="G1621" i="12" s="1"/>
  <c r="G1622" i="12"/>
  <c r="G1623" i="12"/>
  <c r="G1624" i="12" s="1"/>
  <c r="G1625" i="12" s="1"/>
  <c r="G1626" i="12" s="1"/>
  <c r="G1627" i="12" s="1"/>
  <c r="G1628" i="12" s="1"/>
  <c r="G1629" i="12" s="1"/>
  <c r="G1630" i="12"/>
  <c r="G1631" i="12"/>
  <c r="G1632" i="12" s="1"/>
  <c r="G1633" i="12" s="1"/>
  <c r="G1634" i="12" s="1"/>
  <c r="G1635" i="12" s="1"/>
  <c r="G1636" i="12" s="1"/>
  <c r="G1637" i="12" s="1"/>
  <c r="G1638" i="12"/>
  <c r="G1639" i="12"/>
  <c r="G1640" i="12" s="1"/>
  <c r="G1641" i="12" s="1"/>
  <c r="G1642" i="12" s="1"/>
  <c r="G1643" i="12" s="1"/>
  <c r="G1644" i="12" s="1"/>
  <c r="G1645" i="12" s="1"/>
  <c r="G1646" i="12"/>
  <c r="G1647" i="12"/>
  <c r="G1648" i="12" s="1"/>
  <c r="G1649" i="12" s="1"/>
  <c r="G1650" i="12" s="1"/>
  <c r="G1651" i="12" s="1"/>
  <c r="G1652" i="12" s="1"/>
  <c r="G1653" i="12" s="1"/>
  <c r="G1654" i="12"/>
  <c r="G1655" i="12" s="1"/>
  <c r="G1656" i="12" s="1"/>
  <c r="G1657" i="12" s="1"/>
  <c r="G1658" i="12" s="1"/>
  <c r="G1659" i="12" s="1"/>
  <c r="G1660" i="12" s="1"/>
  <c r="G1661" i="12" s="1"/>
  <c r="G1662" i="12"/>
  <c r="G1663" i="12" s="1"/>
  <c r="G1664" i="12" s="1"/>
  <c r="G1665" i="12" s="1"/>
  <c r="G1666" i="12" s="1"/>
  <c r="G1667" i="12" s="1"/>
  <c r="G1668" i="12" s="1"/>
  <c r="G1669" i="12" s="1"/>
  <c r="G1670" i="12"/>
  <c r="G1671" i="12" s="1"/>
  <c r="G1672" i="12" s="1"/>
  <c r="G1673" i="12" s="1"/>
  <c r="G1674" i="12" s="1"/>
  <c r="G1675" i="12" s="1"/>
  <c r="G1676" i="12" s="1"/>
  <c r="G1677" i="12" s="1"/>
  <c r="G1678" i="12"/>
  <c r="G1679" i="12"/>
  <c r="G1680" i="12" s="1"/>
  <c r="G1681" i="12" s="1"/>
  <c r="G1682" i="12" s="1"/>
  <c r="G1683" i="12" s="1"/>
  <c r="G1684" i="12" s="1"/>
  <c r="G1685" i="12" s="1"/>
  <c r="G1686" i="12"/>
  <c r="G1687" i="12" s="1"/>
  <c r="G1688" i="12" s="1"/>
  <c r="G1689" i="12" s="1"/>
  <c r="G1690" i="12" s="1"/>
  <c r="G1691" i="12" s="1"/>
  <c r="G1692" i="12" s="1"/>
  <c r="G1693" i="12" s="1"/>
  <c r="G1694" i="12"/>
  <c r="G1695" i="12" s="1"/>
  <c r="G1696" i="12" s="1"/>
  <c r="G1697" i="12" s="1"/>
  <c r="G1698" i="12" s="1"/>
  <c r="G1699" i="12" s="1"/>
  <c r="G1700" i="12" s="1"/>
  <c r="G1701" i="12" s="1"/>
  <c r="G1702" i="12"/>
  <c r="G1703" i="12" s="1"/>
  <c r="G1704" i="12" s="1"/>
  <c r="G1705" i="12" s="1"/>
  <c r="G1706" i="12" s="1"/>
  <c r="G1707" i="12" s="1"/>
  <c r="G1708" i="12" s="1"/>
  <c r="G1709" i="12" s="1"/>
  <c r="G1710" i="12"/>
  <c r="G1711" i="12"/>
  <c r="G1712" i="12" s="1"/>
  <c r="G1713" i="12" s="1"/>
  <c r="G1714" i="12" s="1"/>
  <c r="G1715" i="12" s="1"/>
  <c r="G1716" i="12" s="1"/>
  <c r="G1717" i="12" s="1"/>
  <c r="G1718" i="12"/>
  <c r="G1719" i="12" s="1"/>
  <c r="G1720" i="12" s="1"/>
  <c r="G1721" i="12" s="1"/>
  <c r="G1722" i="12" s="1"/>
  <c r="G1723" i="12" s="1"/>
  <c r="G1724" i="12" s="1"/>
  <c r="G1725" i="12" s="1"/>
  <c r="G1726" i="12"/>
  <c r="G1727" i="12" s="1"/>
  <c r="G1728" i="12" s="1"/>
  <c r="G1729" i="12" s="1"/>
  <c r="G1730" i="12" s="1"/>
  <c r="G1731" i="12" s="1"/>
  <c r="G1732" i="12"/>
  <c r="G1733" i="12" s="1"/>
  <c r="G1734" i="12" s="1"/>
  <c r="G1735" i="12" s="1"/>
  <c r="G1736" i="12" s="1"/>
  <c r="G1737" i="12" s="1"/>
  <c r="G1738" i="12"/>
  <c r="G1739" i="12"/>
  <c r="G1740" i="12" s="1"/>
  <c r="G1741" i="12" s="1"/>
  <c r="G1742" i="12" s="1"/>
  <c r="G1743" i="12" s="1"/>
  <c r="G1744" i="12"/>
  <c r="G1745" i="12" s="1"/>
  <c r="G1746" i="12" s="1"/>
  <c r="G1747" i="12" s="1"/>
  <c r="G1748" i="12" s="1"/>
  <c r="G1749" i="12" s="1"/>
  <c r="G1750" i="12" s="1"/>
  <c r="G1751" i="12" s="1"/>
  <c r="G1752" i="12"/>
  <c r="G1753" i="12" s="1"/>
  <c r="G1754" i="12" s="1"/>
  <c r="G1755" i="12" s="1"/>
  <c r="G1756" i="12" s="1"/>
  <c r="G1757" i="12" s="1"/>
  <c r="G1758" i="12" s="1"/>
  <c r="G1759" i="12" s="1"/>
  <c r="G1760" i="12"/>
  <c r="G1761" i="12" s="1"/>
  <c r="G1762" i="12" s="1"/>
  <c r="G1763" i="12" s="1"/>
  <c r="G1764" i="12" s="1"/>
  <c r="G1765" i="12" s="1"/>
  <c r="G1766" i="12"/>
  <c r="G1767" i="12" s="1"/>
  <c r="G1768" i="12" s="1"/>
  <c r="G1769" i="12" s="1"/>
  <c r="G1770" i="12" s="1"/>
  <c r="G1771" i="12" s="1"/>
  <c r="G1772" i="12"/>
  <c r="G1773" i="12" s="1"/>
  <c r="G1774" i="12" s="1"/>
  <c r="G1775" i="12" s="1"/>
  <c r="G1776" i="12" s="1"/>
  <c r="G1777" i="12" s="1"/>
  <c r="G1778" i="12"/>
  <c r="G1779" i="12"/>
  <c r="G1780" i="12" s="1"/>
  <c r="G1781" i="12" s="1"/>
  <c r="G1782" i="12" s="1"/>
  <c r="G1783" i="12" s="1"/>
  <c r="G1784" i="12"/>
  <c r="G1785" i="12" s="1"/>
  <c r="G1786" i="12"/>
  <c r="G1787" i="12" s="1"/>
  <c r="G1788" i="12" s="1"/>
  <c r="G1789" i="12" s="1"/>
  <c r="G1790" i="12" s="1"/>
  <c r="G1791" i="12" s="1"/>
  <c r="G1792" i="12"/>
  <c r="G1793" i="12" s="1"/>
  <c r="G1794" i="12"/>
  <c r="G1795" i="12"/>
  <c r="G1796" i="12" s="1"/>
  <c r="G1797" i="12" s="1"/>
  <c r="G1798" i="12" s="1"/>
  <c r="G1799" i="12" s="1"/>
  <c r="G1800" i="12" s="1"/>
  <c r="G1801" i="12"/>
  <c r="G1802" i="12"/>
  <c r="G1803" i="12"/>
  <c r="G1804" i="12"/>
  <c r="G1805" i="12" s="1"/>
  <c r="G1806" i="12"/>
  <c r="G1807" i="12"/>
  <c r="G1808" i="12" s="1"/>
  <c r="G1809" i="12"/>
  <c r="G1810" i="12"/>
  <c r="G1811" i="12"/>
  <c r="G1812" i="12" s="1"/>
  <c r="G1813" i="12" s="1"/>
  <c r="G1814" i="12" s="1"/>
  <c r="G1815" i="12" s="1"/>
  <c r="G1816" i="12" s="1"/>
  <c r="G1817" i="12" s="1"/>
  <c r="G1818" i="12"/>
  <c r="G1819" i="12"/>
  <c r="G1820" i="12" s="1"/>
  <c r="G1821" i="12"/>
  <c r="G1822" i="12" s="1"/>
  <c r="G1823" i="12"/>
  <c r="G1824" i="12" s="1"/>
  <c r="G1825" i="12" s="1"/>
  <c r="G1826" i="12"/>
  <c r="G1827" i="12"/>
  <c r="G1828" i="12"/>
  <c r="G1829" i="12" s="1"/>
  <c r="G1830" i="12" s="1"/>
  <c r="G1831" i="12" s="1"/>
  <c r="G1832" i="12" s="1"/>
  <c r="G1833" i="12" s="1"/>
  <c r="G1834" i="12"/>
  <c r="G1835" i="12"/>
  <c r="G1836" i="12" s="1"/>
  <c r="G1837" i="12" s="1"/>
  <c r="G1838" i="12" s="1"/>
  <c r="G1839" i="12" s="1"/>
  <c r="G1840" i="12" s="1"/>
  <c r="G1841" i="12"/>
  <c r="G1842" i="12" s="1"/>
  <c r="G1843" i="12" s="1"/>
  <c r="G1844" i="12"/>
  <c r="G1845" i="12" s="1"/>
  <c r="G1846" i="12"/>
  <c r="G1847" i="12" s="1"/>
  <c r="G1848" i="12" s="1"/>
  <c r="G1849" i="12"/>
  <c r="G1850" i="12"/>
  <c r="G1851" i="12" s="1"/>
  <c r="G1852" i="12" s="1"/>
  <c r="G1853" i="12" s="1"/>
  <c r="G1854" i="12" s="1"/>
  <c r="G1855" i="12" s="1"/>
  <c r="G1856" i="12"/>
  <c r="G1857" i="12" s="1"/>
  <c r="G1858" i="12" s="1"/>
  <c r="G1859" i="12" s="1"/>
  <c r="G1860" i="12" s="1"/>
  <c r="G1861" i="12" s="1"/>
  <c r="G1862" i="12" s="1"/>
  <c r="G1863" i="12"/>
  <c r="G1864" i="12" s="1"/>
  <c r="G1865" i="12" s="1"/>
  <c r="G1866" i="12"/>
  <c r="G1867" i="12"/>
  <c r="G1868" i="12"/>
  <c r="G1869" i="12" s="1"/>
  <c r="G1870" i="12" s="1"/>
  <c r="G1871" i="12"/>
  <c r="G1872" i="12" s="1"/>
  <c r="G1873" i="12" s="1"/>
  <c r="G1874" i="12" s="1"/>
  <c r="G1875" i="12" s="1"/>
  <c r="G1876" i="12" s="1"/>
  <c r="G1877" i="12" s="1"/>
  <c r="G1878" i="12"/>
  <c r="G1879" i="12" s="1"/>
  <c r="G1880" i="12" s="1"/>
  <c r="G1881" i="12" s="1"/>
  <c r="G1882" i="12" s="1"/>
  <c r="G1883" i="12" s="1"/>
  <c r="G1884" i="12" s="1"/>
  <c r="G1885" i="12"/>
  <c r="G1886" i="12"/>
  <c r="G1887" i="12" s="1"/>
  <c r="G1888" i="12"/>
  <c r="G1889" i="12" s="1"/>
  <c r="G1890" i="12"/>
  <c r="G1891" i="12" s="1"/>
  <c r="G1892" i="12" s="1"/>
  <c r="G1893" i="12"/>
  <c r="G1894" i="12"/>
  <c r="G1895" i="12"/>
  <c r="G1896" i="12" s="1"/>
  <c r="G1897" i="12" s="1"/>
  <c r="G1898" i="12" s="1"/>
  <c r="G1899" i="12" s="1"/>
  <c r="G1900" i="12" s="1"/>
  <c r="G1901" i="12"/>
  <c r="G1902" i="12"/>
  <c r="G1903" i="12" s="1"/>
  <c r="G1904" i="12" s="1"/>
  <c r="G1905" i="12" s="1"/>
  <c r="G1906" i="12" s="1"/>
  <c r="G1907" i="12" s="1"/>
  <c r="G1908" i="12"/>
  <c r="G1909" i="12" s="1"/>
  <c r="G1910" i="12" s="1"/>
  <c r="G1911" i="12"/>
  <c r="G1912" i="12" s="1"/>
  <c r="G1913" i="12"/>
  <c r="G1914" i="12"/>
  <c r="G1915" i="12" s="1"/>
  <c r="G1916" i="12"/>
  <c r="G1917" i="12" s="1"/>
  <c r="G1918" i="12"/>
  <c r="G1919" i="12" s="1"/>
  <c r="G1920" i="12" s="1"/>
  <c r="G1921" i="12" s="1"/>
  <c r="G1922" i="12" s="1"/>
  <c r="G1923" i="12" s="1"/>
  <c r="G1924" i="12"/>
  <c r="G1925" i="12" s="1"/>
  <c r="G1926" i="12" s="1"/>
  <c r="G1927" i="12" s="1"/>
  <c r="G1928" i="12" s="1"/>
  <c r="G1929" i="12" s="1"/>
  <c r="G1930" i="12" s="1"/>
  <c r="G1931" i="12"/>
  <c r="G1932" i="12" s="1"/>
  <c r="G1933" i="12" s="1"/>
  <c r="G1934" i="12"/>
  <c r="G1935" i="12"/>
  <c r="G1936" i="12"/>
  <c r="G1937" i="12" s="1"/>
  <c r="G1938" i="12" s="1"/>
  <c r="G1939" i="12"/>
  <c r="G1940" i="12" s="1"/>
  <c r="G1941" i="12"/>
  <c r="G1942" i="12" s="1"/>
  <c r="G1943" i="12" s="1"/>
  <c r="G1944" i="12" s="1"/>
  <c r="G1945" i="12" s="1"/>
  <c r="G1946" i="12" s="1"/>
  <c r="G1947" i="12"/>
  <c r="G1948" i="12" s="1"/>
  <c r="G1949" i="12" s="1"/>
  <c r="G1950" i="12" s="1"/>
  <c r="G1951" i="12" s="1"/>
  <c r="G1952" i="12" s="1"/>
  <c r="G1953" i="12" s="1"/>
  <c r="G1954" i="12"/>
  <c r="G1955" i="12"/>
  <c r="G1956" i="12" s="1"/>
  <c r="G1957" i="12"/>
  <c r="G1958" i="12" s="1"/>
  <c r="G1959" i="12"/>
  <c r="G1960" i="12" s="1"/>
  <c r="G1961" i="12" s="1"/>
  <c r="G1962" i="12"/>
  <c r="G1963" i="12"/>
  <c r="G1964" i="12" s="1"/>
  <c r="G1965" i="12" s="1"/>
  <c r="G1966" i="12" s="1"/>
  <c r="G1967" i="12" s="1"/>
  <c r="G1968" i="12"/>
  <c r="G1969" i="12"/>
  <c r="G1970" i="12"/>
  <c r="G1971" i="12" s="1"/>
  <c r="G1972" i="12" s="1"/>
  <c r="G1973" i="12" s="1"/>
  <c r="G1974" i="12" s="1"/>
  <c r="G1975" i="12" s="1"/>
  <c r="G1976" i="12" s="1"/>
  <c r="G1977" i="12" s="1"/>
  <c r="G1978" i="12"/>
  <c r="G1979" i="12"/>
  <c r="G1980" i="12" s="1"/>
  <c r="G1981" i="12"/>
  <c r="G1982" i="12"/>
  <c r="G1983" i="12" s="1"/>
  <c r="G1984" i="12"/>
  <c r="G1985" i="12" s="1"/>
  <c r="G1986" i="12"/>
  <c r="G1987" i="12" s="1"/>
  <c r="G1988" i="12" s="1"/>
  <c r="G1989" i="12" s="1"/>
  <c r="G1990" i="12" s="1"/>
  <c r="G1991" i="12" s="1"/>
  <c r="G1992" i="12"/>
  <c r="G1993" i="12" s="1"/>
  <c r="G1994" i="12"/>
  <c r="G1995" i="12" s="1"/>
  <c r="G1996" i="12" s="1"/>
  <c r="G1997" i="12" s="1"/>
  <c r="G1998" i="12" s="1"/>
  <c r="G1999" i="12" s="1"/>
  <c r="G2000" i="12" s="1"/>
  <c r="G2001" i="12"/>
  <c r="G2002" i="12" s="1"/>
  <c r="G2003" i="12" s="1"/>
  <c r="G2004" i="12"/>
  <c r="G2005" i="12" s="1"/>
  <c r="G2006" i="12"/>
  <c r="G2007" i="12" s="1"/>
  <c r="G2008" i="12" s="1"/>
  <c r="G2009" i="12"/>
  <c r="G2010" i="12" s="1"/>
  <c r="G2011" i="12"/>
  <c r="G2012" i="12" s="1"/>
  <c r="G2013" i="12" s="1"/>
  <c r="G2014" i="12" s="1"/>
  <c r="G2015" i="12" s="1"/>
  <c r="G2016" i="12" s="1"/>
  <c r="G2017" i="12"/>
  <c r="G2018" i="12" s="1"/>
  <c r="G2019" i="12"/>
  <c r="G2020" i="12" s="1"/>
  <c r="G2021" i="12" s="1"/>
  <c r="G2022" i="12" s="1"/>
  <c r="G2023" i="12" s="1"/>
  <c r="G2024" i="12"/>
  <c r="G2025" i="12" s="1"/>
  <c r="G2026" i="12" s="1"/>
  <c r="G2027" i="12"/>
  <c r="G2028" i="12" s="1"/>
  <c r="G2029" i="12"/>
  <c r="G2030" i="12"/>
  <c r="G2031" i="12"/>
  <c r="G2032" i="12"/>
  <c r="G2033" i="12" s="1"/>
  <c r="G2034" i="12"/>
  <c r="G2035" i="12"/>
  <c r="G2036" i="12" s="1"/>
  <c r="G2037" i="12" s="1"/>
  <c r="G2038" i="12" s="1"/>
  <c r="G2039" i="12" s="1"/>
  <c r="G2040" i="12"/>
  <c r="G2041" i="12" s="1"/>
  <c r="G2042" i="12" s="1"/>
  <c r="G2043" i="12" s="1"/>
  <c r="G2044" i="12" s="1"/>
  <c r="G2045" i="12" s="1"/>
  <c r="G2046" i="12" s="1"/>
  <c r="G2047" i="12"/>
  <c r="G2048" i="12" s="1"/>
  <c r="G2049" i="12" s="1"/>
  <c r="G2050" i="12"/>
  <c r="G2051" i="12"/>
  <c r="G2052" i="12"/>
  <c r="G2053" i="12" s="1"/>
  <c r="G2054" i="12" s="1"/>
  <c r="G2055" i="12"/>
  <c r="G2056" i="12" s="1"/>
  <c r="G2057" i="12"/>
  <c r="G2058" i="12"/>
  <c r="G2059" i="12" s="1"/>
  <c r="G2060" i="12" s="1"/>
  <c r="G2061" i="12" s="1"/>
  <c r="G2062" i="12" s="1"/>
  <c r="G2063" i="12"/>
  <c r="G2064" i="12" s="1"/>
  <c r="G2065" i="12" s="1"/>
  <c r="G2066" i="12" s="1"/>
  <c r="G2067" i="12" s="1"/>
  <c r="G2068" i="12" s="1"/>
  <c r="G2069" i="12" s="1"/>
  <c r="G2070" i="12"/>
  <c r="G2071" i="12" s="1"/>
  <c r="G2072" i="12" s="1"/>
  <c r="G2073" i="12"/>
  <c r="G2074" i="12" s="1"/>
  <c r="G2075" i="12"/>
  <c r="G2076" i="12" s="1"/>
  <c r="G2077" i="12"/>
  <c r="G2078" i="12" s="1"/>
  <c r="G2079" i="12" s="1"/>
  <c r="G8" i="12"/>
  <c r="G9" i="12" s="1"/>
  <c r="G10" i="12" s="1"/>
  <c r="G11" i="12"/>
  <c r="G12" i="12" s="1"/>
  <c r="G13" i="12" s="1"/>
  <c r="G14" i="12" s="1"/>
  <c r="G15" i="12" s="1"/>
  <c r="G16" i="12" s="1"/>
  <c r="G2" i="12"/>
  <c r="G3" i="12" s="1"/>
  <c r="G4" i="12" s="1"/>
  <c r="G5" i="12" s="1"/>
  <c r="G6" i="12" s="1"/>
  <c r="G7" i="12" s="1"/>
  <c r="L2" i="12"/>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2" i="5"/>
  <c r="Q555" i="12"/>
  <c r="Q1035" i="12"/>
  <c r="Q1420" i="12"/>
  <c r="Q1554" i="12"/>
  <c r="Q2021" i="12"/>
  <c r="Q2029" i="12"/>
  <c r="Q2037" i="12"/>
  <c r="Q2045" i="12"/>
  <c r="Q2053" i="12"/>
  <c r="Q2061" i="12"/>
  <c r="Q2069" i="12"/>
  <c r="Q2077" i="12"/>
  <c r="E3" i="12"/>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R413" i="12" s="1"/>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R491" i="12" s="1"/>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R555" i="12" s="1"/>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R619" i="12" s="1"/>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R683" i="12" s="1"/>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R747" i="12" s="1"/>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R811" i="12" s="1"/>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R875" i="12" s="1"/>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R939" i="12" s="1"/>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R1003" i="12" s="1"/>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R1035" i="12" s="1"/>
  <c r="E1036" i="12"/>
  <c r="E1037" i="12"/>
  <c r="E1038" i="12"/>
  <c r="E1039" i="12"/>
  <c r="E1040" i="12"/>
  <c r="E1041" i="12"/>
  <c r="E1042" i="12"/>
  <c r="E1043" i="12"/>
  <c r="R1043" i="12" s="1"/>
  <c r="E1044" i="12"/>
  <c r="E1045" i="12"/>
  <c r="E1046" i="12"/>
  <c r="E1047" i="12"/>
  <c r="E1048" i="12"/>
  <c r="E1049" i="12"/>
  <c r="E1050" i="12"/>
  <c r="E1051" i="12"/>
  <c r="R1051" i="12" s="1"/>
  <c r="E1052" i="12"/>
  <c r="E1053" i="12"/>
  <c r="E1054" i="12"/>
  <c r="E1055" i="12"/>
  <c r="E1056" i="12"/>
  <c r="E1057" i="12"/>
  <c r="E1058" i="12"/>
  <c r="E1059" i="12"/>
  <c r="R1059" i="12" s="1"/>
  <c r="E1060" i="12"/>
  <c r="E1061" i="12"/>
  <c r="E1062" i="12"/>
  <c r="E1063" i="12"/>
  <c r="E1064" i="12"/>
  <c r="E1065" i="12"/>
  <c r="E1066" i="12"/>
  <c r="E1067" i="12"/>
  <c r="R1067" i="12" s="1"/>
  <c r="E1068" i="12"/>
  <c r="E1069" i="12"/>
  <c r="E1070" i="12"/>
  <c r="E1071" i="12"/>
  <c r="E1072" i="12"/>
  <c r="E1073" i="12"/>
  <c r="E1074" i="12"/>
  <c r="E1075" i="12"/>
  <c r="R1075" i="12" s="1"/>
  <c r="E1076" i="12"/>
  <c r="E1077" i="12"/>
  <c r="E1078" i="12"/>
  <c r="E1079" i="12"/>
  <c r="E1080" i="12"/>
  <c r="E1081" i="12"/>
  <c r="E1082" i="12"/>
  <c r="E1083" i="12"/>
  <c r="R1083" i="12" s="1"/>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R1396" i="12" s="1"/>
  <c r="E1397" i="12"/>
  <c r="E1398" i="12"/>
  <c r="E1399" i="12"/>
  <c r="E1400" i="12"/>
  <c r="E1401" i="12"/>
  <c r="E1402" i="12"/>
  <c r="E1403" i="12"/>
  <c r="E1404" i="12"/>
  <c r="R1404" i="12" s="1"/>
  <c r="E1405" i="12"/>
  <c r="E1406" i="12"/>
  <c r="E1407" i="12"/>
  <c r="E1408" i="12"/>
  <c r="E1409" i="12"/>
  <c r="E1410" i="12"/>
  <c r="E1411" i="12"/>
  <c r="E1412" i="12"/>
  <c r="R1412" i="12" s="1"/>
  <c r="E1413" i="12"/>
  <c r="E1414" i="12"/>
  <c r="E1415" i="12"/>
  <c r="E1416" i="12"/>
  <c r="E1417" i="12"/>
  <c r="E1418" i="12"/>
  <c r="E1419" i="12"/>
  <c r="E1420" i="12"/>
  <c r="R1420" i="12" s="1"/>
  <c r="E1421" i="12"/>
  <c r="E1422" i="12"/>
  <c r="E1423" i="12"/>
  <c r="E1424" i="12"/>
  <c r="E1425" i="12"/>
  <c r="E1426" i="12"/>
  <c r="E1427" i="12"/>
  <c r="E1428" i="12"/>
  <c r="R1428" i="12" s="1"/>
  <c r="E1429" i="12"/>
  <c r="E1430" i="12"/>
  <c r="E1431" i="12"/>
  <c r="E1432" i="12"/>
  <c r="E1433" i="12"/>
  <c r="E1434" i="12"/>
  <c r="E1435" i="12"/>
  <c r="E1436" i="12"/>
  <c r="R1436" i="12" s="1"/>
  <c r="E1437" i="12"/>
  <c r="E1438" i="12"/>
  <c r="E1439" i="12"/>
  <c r="E1440" i="12"/>
  <c r="E1441" i="12"/>
  <c r="E1442" i="12"/>
  <c r="E1443" i="12"/>
  <c r="E1444" i="12"/>
  <c r="R1444" i="12" s="1"/>
  <c r="E1445" i="12"/>
  <c r="E1446" i="12"/>
  <c r="E1447" i="12"/>
  <c r="E1448" i="12"/>
  <c r="E1449" i="12"/>
  <c r="E1450" i="12"/>
  <c r="E1451" i="12"/>
  <c r="E1452" i="12"/>
  <c r="R1452" i="12" s="1"/>
  <c r="E1453" i="12"/>
  <c r="E1454" i="12"/>
  <c r="E1455" i="12"/>
  <c r="E1456" i="12"/>
  <c r="E1457" i="12"/>
  <c r="E1458" i="12"/>
  <c r="E1459" i="12"/>
  <c r="E1460" i="12"/>
  <c r="R1460" i="12" s="1"/>
  <c r="E1461" i="12"/>
  <c r="E1462" i="12"/>
  <c r="E1463" i="12"/>
  <c r="E1464" i="12"/>
  <c r="E1465" i="12"/>
  <c r="E1466" i="12"/>
  <c r="E1467" i="12"/>
  <c r="E1468" i="12"/>
  <c r="R1468" i="12" s="1"/>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Q1502" i="12" s="1"/>
  <c r="E1503" i="12"/>
  <c r="Q1503" i="12" s="1"/>
  <c r="E1504" i="12"/>
  <c r="Q1504" i="12" s="1"/>
  <c r="E1505" i="12"/>
  <c r="Q1505" i="12" s="1"/>
  <c r="E1506" i="12"/>
  <c r="E1507" i="12"/>
  <c r="R1507" i="12" s="1"/>
  <c r="E1508" i="12"/>
  <c r="R1508" i="12" s="1"/>
  <c r="E1509" i="12"/>
  <c r="E1510" i="12"/>
  <c r="E1511" i="12"/>
  <c r="E1512" i="12"/>
  <c r="E1513" i="12"/>
  <c r="E1514" i="12"/>
  <c r="R1514" i="12" s="1"/>
  <c r="E1515" i="12"/>
  <c r="E1516" i="12"/>
  <c r="E1517" i="12"/>
  <c r="E1518" i="12"/>
  <c r="E1519" i="12"/>
  <c r="E1520" i="12"/>
  <c r="E1521" i="12"/>
  <c r="E1522" i="12"/>
  <c r="R1522" i="12" s="1"/>
  <c r="E1523" i="12"/>
  <c r="E1524" i="12"/>
  <c r="E1525" i="12"/>
  <c r="E1526" i="12"/>
  <c r="E1527" i="12"/>
  <c r="E1528" i="12"/>
  <c r="E1529" i="12"/>
  <c r="E1530" i="12"/>
  <c r="R1530" i="12" s="1"/>
  <c r="E1531" i="12"/>
  <c r="E1532" i="12"/>
  <c r="E1533" i="12"/>
  <c r="E1534" i="12"/>
  <c r="E1535" i="12"/>
  <c r="E1536" i="12"/>
  <c r="E1537" i="12"/>
  <c r="E1538" i="12"/>
  <c r="R1538" i="12" s="1"/>
  <c r="E1539" i="12"/>
  <c r="E1540" i="12"/>
  <c r="E1541" i="12"/>
  <c r="E1542" i="12"/>
  <c r="E1543" i="12"/>
  <c r="E1544" i="12"/>
  <c r="E1545" i="12"/>
  <c r="E1546" i="12"/>
  <c r="R1546" i="12" s="1"/>
  <c r="E1547" i="12"/>
  <c r="E1548" i="12"/>
  <c r="E1549" i="12"/>
  <c r="E1550" i="12"/>
  <c r="E1551" i="12"/>
  <c r="E1552" i="12"/>
  <c r="E1553" i="12"/>
  <c r="E1554" i="12"/>
  <c r="R1554" i="12" s="1"/>
  <c r="E1555" i="12"/>
  <c r="E1556" i="12"/>
  <c r="E1557" i="12"/>
  <c r="E1558" i="12"/>
  <c r="E1559" i="12"/>
  <c r="E1560" i="12"/>
  <c r="E1561" i="12"/>
  <c r="E1562" i="12"/>
  <c r="R1562" i="12" s="1"/>
  <c r="E1563" i="12"/>
  <c r="E1564" i="12"/>
  <c r="E1565" i="12"/>
  <c r="E1566" i="12"/>
  <c r="E1567" i="12"/>
  <c r="E1568" i="12"/>
  <c r="E1569" i="12"/>
  <c r="E1570" i="12"/>
  <c r="R1570" i="12" s="1"/>
  <c r="E1571" i="12"/>
  <c r="E1572" i="12"/>
  <c r="E1573" i="12"/>
  <c r="E1574" i="12"/>
  <c r="E1575" i="12"/>
  <c r="E1576" i="12"/>
  <c r="E1577" i="12"/>
  <c r="E1578" i="12"/>
  <c r="R1578" i="12" s="1"/>
  <c r="E1579" i="12"/>
  <c r="E1580" i="12"/>
  <c r="E1581" i="12"/>
  <c r="E1582" i="12"/>
  <c r="E1583" i="12"/>
  <c r="E1584" i="12"/>
  <c r="E1585" i="12"/>
  <c r="E1586" i="12"/>
  <c r="R1586" i="12" s="1"/>
  <c r="E1587" i="12"/>
  <c r="E1588" i="12"/>
  <c r="E1589" i="12"/>
  <c r="E1590" i="12"/>
  <c r="E1591" i="12"/>
  <c r="E1592" i="12"/>
  <c r="E1593" i="12"/>
  <c r="E1594" i="12"/>
  <c r="R1594" i="12" s="1"/>
  <c r="E1595" i="12"/>
  <c r="E1596" i="12"/>
  <c r="E1597" i="12"/>
  <c r="E1598" i="12"/>
  <c r="E1599" i="12"/>
  <c r="E1600" i="12"/>
  <c r="E1601" i="12"/>
  <c r="E1602" i="12"/>
  <c r="R1602" i="12" s="1"/>
  <c r="E1603" i="12"/>
  <c r="E1604" i="12"/>
  <c r="E1605" i="12"/>
  <c r="E1606" i="12"/>
  <c r="E1607" i="12"/>
  <c r="E1608" i="12"/>
  <c r="E1609" i="12"/>
  <c r="E1610" i="12"/>
  <c r="R1610" i="12" s="1"/>
  <c r="E1611" i="12"/>
  <c r="E1612" i="12"/>
  <c r="E1613" i="12"/>
  <c r="E1614" i="12"/>
  <c r="E1615" i="12"/>
  <c r="E1616" i="12"/>
  <c r="E1617" i="12"/>
  <c r="E1618" i="12"/>
  <c r="R1618" i="12" s="1"/>
  <c r="E1619" i="12"/>
  <c r="E1620" i="12"/>
  <c r="E1621" i="12"/>
  <c r="E1622" i="12"/>
  <c r="E1623" i="12"/>
  <c r="E1624" i="12"/>
  <c r="E1625" i="12"/>
  <c r="E1626" i="12"/>
  <c r="R1626" i="12" s="1"/>
  <c r="E1627" i="12"/>
  <c r="E1628" i="12"/>
  <c r="E1629" i="12"/>
  <c r="E1630" i="12"/>
  <c r="E1631" i="12"/>
  <c r="E1632" i="12"/>
  <c r="E1633" i="12"/>
  <c r="E1634" i="12"/>
  <c r="R1634" i="12" s="1"/>
  <c r="E1635" i="12"/>
  <c r="E1636" i="12"/>
  <c r="E1637" i="12"/>
  <c r="E1638" i="12"/>
  <c r="E1639" i="12"/>
  <c r="E1640" i="12"/>
  <c r="E1641" i="12"/>
  <c r="E1642" i="12"/>
  <c r="R1642" i="12" s="1"/>
  <c r="E1643" i="12"/>
  <c r="E1644" i="12"/>
  <c r="E1645" i="12"/>
  <c r="E1646" i="12"/>
  <c r="E1647" i="12"/>
  <c r="E1648" i="12"/>
  <c r="E1649" i="12"/>
  <c r="E1650" i="12"/>
  <c r="R1650" i="12" s="1"/>
  <c r="E1651" i="12"/>
  <c r="E1652" i="12"/>
  <c r="E1653" i="12"/>
  <c r="E1654" i="12"/>
  <c r="E1655" i="12"/>
  <c r="E1656" i="12"/>
  <c r="E1657" i="12"/>
  <c r="E1658" i="12"/>
  <c r="R1658" i="12" s="1"/>
  <c r="E1659" i="12"/>
  <c r="E1660" i="12"/>
  <c r="E1661" i="12"/>
  <c r="E1662" i="12"/>
  <c r="E1663" i="12"/>
  <c r="E1664" i="12"/>
  <c r="E1665" i="12"/>
  <c r="E1666" i="12"/>
  <c r="R1666" i="12" s="1"/>
  <c r="E1667" i="12"/>
  <c r="E1668" i="12"/>
  <c r="E1669" i="12"/>
  <c r="E1670" i="12"/>
  <c r="E1671" i="12"/>
  <c r="E1672" i="12"/>
  <c r="E1673" i="12"/>
  <c r="E1674" i="12"/>
  <c r="R1674" i="12" s="1"/>
  <c r="E1675" i="12"/>
  <c r="E1676" i="12"/>
  <c r="E1677" i="12"/>
  <c r="E1678" i="12"/>
  <c r="E1679" i="12"/>
  <c r="E1680" i="12"/>
  <c r="E1681" i="12"/>
  <c r="E1682" i="12"/>
  <c r="R1682" i="12" s="1"/>
  <c r="E1683" i="12"/>
  <c r="E1684" i="12"/>
  <c r="E1685" i="12"/>
  <c r="E1686" i="12"/>
  <c r="E1687" i="12"/>
  <c r="E1688" i="12"/>
  <c r="E1689" i="12"/>
  <c r="E1690" i="12"/>
  <c r="R1690" i="12" s="1"/>
  <c r="E1691" i="12"/>
  <c r="E1692" i="12"/>
  <c r="E1693" i="12"/>
  <c r="E1694" i="12"/>
  <c r="E1695" i="12"/>
  <c r="E1696" i="12"/>
  <c r="E1697" i="12"/>
  <c r="E1698" i="12"/>
  <c r="R1698" i="12" s="1"/>
  <c r="E1699" i="12"/>
  <c r="E1700" i="12"/>
  <c r="E1701" i="12"/>
  <c r="E1702" i="12"/>
  <c r="E1703" i="12"/>
  <c r="E1704" i="12"/>
  <c r="E1705" i="12"/>
  <c r="E1706" i="12"/>
  <c r="R1706" i="12" s="1"/>
  <c r="E1707" i="12"/>
  <c r="E1708" i="12"/>
  <c r="E1709" i="12"/>
  <c r="E1710" i="12"/>
  <c r="E1711" i="12"/>
  <c r="E1712" i="12"/>
  <c r="E1713" i="12"/>
  <c r="E1714" i="12"/>
  <c r="R1714" i="12" s="1"/>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R1934" i="12" s="1"/>
  <c r="E1935" i="12"/>
  <c r="E1936" i="12"/>
  <c r="E1937" i="12"/>
  <c r="E1938" i="12"/>
  <c r="E1939" i="12"/>
  <c r="E1940" i="12"/>
  <c r="E1941" i="12"/>
  <c r="E1942" i="12"/>
  <c r="R1942" i="12" s="1"/>
  <c r="E1943" i="12"/>
  <c r="E1944" i="12"/>
  <c r="E1945" i="12"/>
  <c r="E1946" i="12"/>
  <c r="E1947" i="12"/>
  <c r="E1948" i="12"/>
  <c r="E1949" i="12"/>
  <c r="E1950" i="12"/>
  <c r="R1950" i="12" s="1"/>
  <c r="E1951" i="12"/>
  <c r="E1952" i="12"/>
  <c r="E1953" i="12"/>
  <c r="E1954" i="12"/>
  <c r="E1955" i="12"/>
  <c r="E1956" i="12"/>
  <c r="E1957" i="12"/>
  <c r="E1958" i="12"/>
  <c r="R1958" i="12" s="1"/>
  <c r="E1959" i="12"/>
  <c r="E1960" i="12"/>
  <c r="E1961" i="12"/>
  <c r="E1962" i="12"/>
  <c r="E1963" i="12"/>
  <c r="E1964" i="12"/>
  <c r="E1965" i="12"/>
  <c r="E1966" i="12"/>
  <c r="R1966" i="12" s="1"/>
  <c r="E1967" i="12"/>
  <c r="E1968" i="12"/>
  <c r="E1969" i="12"/>
  <c r="E1970" i="12"/>
  <c r="E1971" i="12"/>
  <c r="E1972" i="12"/>
  <c r="E1973" i="12"/>
  <c r="E1974" i="12"/>
  <c r="R1974" i="12" s="1"/>
  <c r="E1975" i="12"/>
  <c r="E1976" i="12"/>
  <c r="E1977" i="12"/>
  <c r="E1978" i="12"/>
  <c r="E1979" i="12"/>
  <c r="E1980" i="12"/>
  <c r="E1981" i="12"/>
  <c r="E1982" i="12"/>
  <c r="R1982" i="12" s="1"/>
  <c r="E1983" i="12"/>
  <c r="E1984" i="12"/>
  <c r="E1985" i="12"/>
  <c r="E1986" i="12"/>
  <c r="E1987" i="12"/>
  <c r="E1988" i="12"/>
  <c r="E1989" i="12"/>
  <c r="E1990" i="12"/>
  <c r="R1990" i="12" s="1"/>
  <c r="E1991" i="12"/>
  <c r="E1992" i="12"/>
  <c r="E1993" i="12"/>
  <c r="E1994" i="12"/>
  <c r="E1995" i="12"/>
  <c r="E1996" i="12"/>
  <c r="E1997" i="12"/>
  <c r="E1998" i="12"/>
  <c r="R1998" i="12" s="1"/>
  <c r="E1999" i="12"/>
  <c r="E2000" i="12"/>
  <c r="E2001" i="12"/>
  <c r="E2002" i="12"/>
  <c r="E2003" i="12"/>
  <c r="E2004" i="12"/>
  <c r="E2005" i="12"/>
  <c r="E2006" i="12"/>
  <c r="R2006" i="12" s="1"/>
  <c r="E2007" i="12"/>
  <c r="E2008" i="12"/>
  <c r="E2009" i="12"/>
  <c r="E2010" i="12"/>
  <c r="E2011" i="12"/>
  <c r="E2012" i="12"/>
  <c r="E2013" i="12"/>
  <c r="E2014" i="12"/>
  <c r="R2014" i="12" s="1"/>
  <c r="E2015" i="12"/>
  <c r="E2016" i="12"/>
  <c r="E2017" i="12"/>
  <c r="E2018" i="12"/>
  <c r="E2019" i="12"/>
  <c r="E2020" i="12"/>
  <c r="E2021" i="12"/>
  <c r="R2021" i="12" s="1"/>
  <c r="E2022" i="12"/>
  <c r="R2022" i="12" s="1"/>
  <c r="E2023" i="12"/>
  <c r="E2024" i="12"/>
  <c r="R2024" i="12" s="1"/>
  <c r="E2025" i="12"/>
  <c r="R2025" i="12" s="1"/>
  <c r="E2026" i="12"/>
  <c r="E2027" i="12"/>
  <c r="E2028" i="12"/>
  <c r="E2029" i="12"/>
  <c r="R2029" i="12" s="1"/>
  <c r="E2030" i="12"/>
  <c r="R2030" i="12" s="1"/>
  <c r="E2031" i="12"/>
  <c r="E2032" i="12"/>
  <c r="R2032" i="12" s="1"/>
  <c r="E2033" i="12"/>
  <c r="R2033" i="12" s="1"/>
  <c r="E2034" i="12"/>
  <c r="E2035" i="12"/>
  <c r="E2036" i="12"/>
  <c r="E2037" i="12"/>
  <c r="R2037" i="12" s="1"/>
  <c r="E2038" i="12"/>
  <c r="R2038" i="12" s="1"/>
  <c r="E2039" i="12"/>
  <c r="E2040" i="12"/>
  <c r="R2040" i="12" s="1"/>
  <c r="E2041" i="12"/>
  <c r="R2041" i="12" s="1"/>
  <c r="E2042" i="12"/>
  <c r="E2043" i="12"/>
  <c r="E2044" i="12"/>
  <c r="E2045" i="12"/>
  <c r="R2045" i="12" s="1"/>
  <c r="E2046" i="12"/>
  <c r="R2046" i="12" s="1"/>
  <c r="E2047" i="12"/>
  <c r="E2048" i="12"/>
  <c r="R2048" i="12" s="1"/>
  <c r="E2049" i="12"/>
  <c r="R2049" i="12" s="1"/>
  <c r="E2050" i="12"/>
  <c r="E2051" i="12"/>
  <c r="E2052" i="12"/>
  <c r="E2053" i="12"/>
  <c r="R2053" i="12" s="1"/>
  <c r="E2054" i="12"/>
  <c r="R2054" i="12" s="1"/>
  <c r="E2055" i="12"/>
  <c r="E2056" i="12"/>
  <c r="R2056" i="12" s="1"/>
  <c r="E2057" i="12"/>
  <c r="R2057" i="12" s="1"/>
  <c r="E2058" i="12"/>
  <c r="E2059" i="12"/>
  <c r="E2060" i="12"/>
  <c r="E2061" i="12"/>
  <c r="R2061" i="12" s="1"/>
  <c r="E2062" i="12"/>
  <c r="R2062" i="12" s="1"/>
  <c r="E2063" i="12"/>
  <c r="E2064" i="12"/>
  <c r="R2064" i="12" s="1"/>
  <c r="E2065" i="12"/>
  <c r="R2065" i="12" s="1"/>
  <c r="E2066" i="12"/>
  <c r="E2067" i="12"/>
  <c r="E2068" i="12"/>
  <c r="E2069" i="12"/>
  <c r="R2069" i="12" s="1"/>
  <c r="E2070" i="12"/>
  <c r="R2070" i="12" s="1"/>
  <c r="E2071" i="12"/>
  <c r="E2072" i="12"/>
  <c r="R2072" i="12" s="1"/>
  <c r="E2073" i="12"/>
  <c r="R2073" i="12" s="1"/>
  <c r="E2074" i="12"/>
  <c r="E2075" i="12"/>
  <c r="E2076" i="12"/>
  <c r="E2077" i="12"/>
  <c r="R2077" i="12" s="1"/>
  <c r="E2078" i="12"/>
  <c r="R2078" i="12" s="1"/>
  <c r="E2079" i="12"/>
  <c r="R2060" i="12" l="1"/>
  <c r="Q2060" i="12"/>
  <c r="R2020" i="12"/>
  <c r="Q2020" i="12"/>
  <c r="R1980" i="12"/>
  <c r="Q1980" i="12"/>
  <c r="R1940" i="12"/>
  <c r="Q1940" i="12"/>
  <c r="R1900" i="12"/>
  <c r="Q1900" i="12"/>
  <c r="R1868" i="12"/>
  <c r="Q1868" i="12"/>
  <c r="R1828" i="12"/>
  <c r="Q1828" i="12"/>
  <c r="R1788" i="12"/>
  <c r="Q1788" i="12"/>
  <c r="R1748" i="12"/>
  <c r="Q1748" i="12"/>
  <c r="R1716" i="12"/>
  <c r="Q1716" i="12"/>
  <c r="R1676" i="12"/>
  <c r="Q1676" i="12"/>
  <c r="R1636" i="12"/>
  <c r="Q1636" i="12"/>
  <c r="R1596" i="12"/>
  <c r="Q1596" i="12"/>
  <c r="R1564" i="12"/>
  <c r="Q1564" i="12"/>
  <c r="R1532" i="12"/>
  <c r="Q1532" i="12"/>
  <c r="R2075" i="12"/>
  <c r="Q2075" i="12"/>
  <c r="R2043" i="12"/>
  <c r="Q2043" i="12"/>
  <c r="R2003" i="12"/>
  <c r="Q2003" i="12"/>
  <c r="R1947" i="12"/>
  <c r="Q1947" i="12"/>
  <c r="R1907" i="12"/>
  <c r="Q1907" i="12"/>
  <c r="R1875" i="12"/>
  <c r="Q1875" i="12"/>
  <c r="R1835" i="12"/>
  <c r="Q1835" i="12"/>
  <c r="R1787" i="12"/>
  <c r="Q1787" i="12"/>
  <c r="R1755" i="12"/>
  <c r="Q1755" i="12"/>
  <c r="R1731" i="12"/>
  <c r="Q1731" i="12"/>
  <c r="R1691" i="12"/>
  <c r="Q1691" i="12"/>
  <c r="R1635" i="12"/>
  <c r="Q1635" i="12"/>
  <c r="R1587" i="12"/>
  <c r="Q1587" i="12"/>
  <c r="R1563" i="12"/>
  <c r="Q1563" i="12"/>
  <c r="R1523" i="12"/>
  <c r="Q1523" i="12"/>
  <c r="R2066" i="12"/>
  <c r="Q2066" i="12"/>
  <c r="R2010" i="12"/>
  <c r="Q2010" i="12"/>
  <c r="R1970" i="12"/>
  <c r="Q1970" i="12"/>
  <c r="R1946" i="12"/>
  <c r="Q1946" i="12"/>
  <c r="R1906" i="12"/>
  <c r="Q1906" i="12"/>
  <c r="R1866" i="12"/>
  <c r="Q1866" i="12"/>
  <c r="R1834" i="12"/>
  <c r="Q1834" i="12"/>
  <c r="R1802" i="12"/>
  <c r="Q1802" i="12"/>
  <c r="R1786" i="12"/>
  <c r="Q1786" i="12"/>
  <c r="R1762" i="12"/>
  <c r="Q1762" i="12"/>
  <c r="R1722" i="12"/>
  <c r="Q1722" i="12"/>
  <c r="R2052" i="12"/>
  <c r="Q2052" i="12"/>
  <c r="R2004" i="12"/>
  <c r="Q2004" i="12"/>
  <c r="R1964" i="12"/>
  <c r="Q1964" i="12"/>
  <c r="R1924" i="12"/>
  <c r="Q1924" i="12"/>
  <c r="R1884" i="12"/>
  <c r="Q1884" i="12"/>
  <c r="R1844" i="12"/>
  <c r="Q1844" i="12"/>
  <c r="R1812" i="12"/>
  <c r="Q1812" i="12"/>
  <c r="R1764" i="12"/>
  <c r="Q1764" i="12"/>
  <c r="R1724" i="12"/>
  <c r="Q1724" i="12"/>
  <c r="R1700" i="12"/>
  <c r="Q1700" i="12"/>
  <c r="R1660" i="12"/>
  <c r="Q1660" i="12"/>
  <c r="R1620" i="12"/>
  <c r="Q1620" i="12"/>
  <c r="R1580" i="12"/>
  <c r="Q1580" i="12"/>
  <c r="R1548" i="12"/>
  <c r="Q1548" i="12"/>
  <c r="R2059" i="12"/>
  <c r="Q2059" i="12"/>
  <c r="R2035" i="12"/>
  <c r="Q2035" i="12"/>
  <c r="R1995" i="12"/>
  <c r="Q1995" i="12"/>
  <c r="R1931" i="12"/>
  <c r="Q1931" i="12"/>
  <c r="R1891" i="12"/>
  <c r="Q1891" i="12"/>
  <c r="R1851" i="12"/>
  <c r="Q1851" i="12"/>
  <c r="R1827" i="12"/>
  <c r="Q1827" i="12"/>
  <c r="R1779" i="12"/>
  <c r="Q1779" i="12"/>
  <c r="R1683" i="12"/>
  <c r="Q1683" i="12"/>
  <c r="R1651" i="12"/>
  <c r="Q1651" i="12"/>
  <c r="R1603" i="12"/>
  <c r="Q1603" i="12"/>
  <c r="R1531" i="12"/>
  <c r="Q1531" i="12"/>
  <c r="R2058" i="12"/>
  <c r="Q2058" i="12"/>
  <c r="R2034" i="12"/>
  <c r="Q2034" i="12"/>
  <c r="R2002" i="12"/>
  <c r="Q2002" i="12"/>
  <c r="R1962" i="12"/>
  <c r="Q1962" i="12"/>
  <c r="R1914" i="12"/>
  <c r="Q1914" i="12"/>
  <c r="R1882" i="12"/>
  <c r="Q1882" i="12"/>
  <c r="R1842" i="12"/>
  <c r="Q1842" i="12"/>
  <c r="R1810" i="12"/>
  <c r="Q1810" i="12"/>
  <c r="R1794" i="12"/>
  <c r="Q1794" i="12"/>
  <c r="R1778" i="12"/>
  <c r="Q1778" i="12"/>
  <c r="R1770" i="12"/>
  <c r="Q1770" i="12"/>
  <c r="R1730" i="12"/>
  <c r="Q1730" i="12"/>
  <c r="R2044" i="12"/>
  <c r="Q2044" i="12"/>
  <c r="R2012" i="12"/>
  <c r="Q2012" i="12"/>
  <c r="R1972" i="12"/>
  <c r="Q1972" i="12"/>
  <c r="R1948" i="12"/>
  <c r="Q1948" i="12"/>
  <c r="R1908" i="12"/>
  <c r="Q1908" i="12"/>
  <c r="R1860" i="12"/>
  <c r="Q1860" i="12"/>
  <c r="R1804" i="12"/>
  <c r="Q1804" i="12"/>
  <c r="R1772" i="12"/>
  <c r="Q1772" i="12"/>
  <c r="R1732" i="12"/>
  <c r="Q1732" i="12"/>
  <c r="R1692" i="12"/>
  <c r="Q1692" i="12"/>
  <c r="R1652" i="12"/>
  <c r="Q1652" i="12"/>
  <c r="R1612" i="12"/>
  <c r="Q1612" i="12"/>
  <c r="R1572" i="12"/>
  <c r="Q1572" i="12"/>
  <c r="R1524" i="12"/>
  <c r="Q1524" i="12"/>
  <c r="R2051" i="12"/>
  <c r="Q2051" i="12"/>
  <c r="R2011" i="12"/>
  <c r="Q2011" i="12"/>
  <c r="R1971" i="12"/>
  <c r="Q1971" i="12"/>
  <c r="R1963" i="12"/>
  <c r="Q1963" i="12"/>
  <c r="R1923" i="12"/>
  <c r="Q1923" i="12"/>
  <c r="R1867" i="12"/>
  <c r="Q1867" i="12"/>
  <c r="R1811" i="12"/>
  <c r="Q1811" i="12"/>
  <c r="R1771" i="12"/>
  <c r="Q1771" i="12"/>
  <c r="R1739" i="12"/>
  <c r="Q1739" i="12"/>
  <c r="R1707" i="12"/>
  <c r="Q1707" i="12"/>
  <c r="R1667" i="12"/>
  <c r="Q1667" i="12"/>
  <c r="R1627" i="12"/>
  <c r="Q1627" i="12"/>
  <c r="R1611" i="12"/>
  <c r="Q1611" i="12"/>
  <c r="R1571" i="12"/>
  <c r="Q1571" i="12"/>
  <c r="R1539" i="12"/>
  <c r="Q1539" i="12"/>
  <c r="R2050" i="12"/>
  <c r="Q2050" i="12"/>
  <c r="R2026" i="12"/>
  <c r="Q2026" i="12"/>
  <c r="R1994" i="12"/>
  <c r="Q1994" i="12"/>
  <c r="R1954" i="12"/>
  <c r="Q1954" i="12"/>
  <c r="R1922" i="12"/>
  <c r="Q1922" i="12"/>
  <c r="R1890" i="12"/>
  <c r="Q1890" i="12"/>
  <c r="R1850" i="12"/>
  <c r="Q1850" i="12"/>
  <c r="R1818" i="12"/>
  <c r="Q1818" i="12"/>
  <c r="R1738" i="12"/>
  <c r="Q1738" i="12"/>
  <c r="R2079" i="12"/>
  <c r="Q2079" i="12"/>
  <c r="R2055" i="12"/>
  <c r="Q2055" i="12"/>
  <c r="R1999" i="12"/>
  <c r="Q1999" i="12"/>
  <c r="R1975" i="12"/>
  <c r="Q1975" i="12"/>
  <c r="R1951" i="12"/>
  <c r="Q1951" i="12"/>
  <c r="R1927" i="12"/>
  <c r="Q1927" i="12"/>
  <c r="R1903" i="12"/>
  <c r="Q1903" i="12"/>
  <c r="R1879" i="12"/>
  <c r="Q1879" i="12"/>
  <c r="R1855" i="12"/>
  <c r="Q1855" i="12"/>
  <c r="R1831" i="12"/>
  <c r="Q1831" i="12"/>
  <c r="R1807" i="12"/>
  <c r="Q1807" i="12"/>
  <c r="R1783" i="12"/>
  <c r="Q1783" i="12"/>
  <c r="R1759" i="12"/>
  <c r="Q1759" i="12"/>
  <c r="R1743" i="12"/>
  <c r="Q1743" i="12"/>
  <c r="R1711" i="12"/>
  <c r="Q1711" i="12"/>
  <c r="R1695" i="12"/>
  <c r="Q1695" i="12"/>
  <c r="R1671" i="12"/>
  <c r="Q1671" i="12"/>
  <c r="R1639" i="12"/>
  <c r="Q1639" i="12"/>
  <c r="R1607" i="12"/>
  <c r="Q1607" i="12"/>
  <c r="R1599" i="12"/>
  <c r="Q1599" i="12"/>
  <c r="R1591" i="12"/>
  <c r="Q1591" i="12"/>
  <c r="R1567" i="12"/>
  <c r="Q1567" i="12"/>
  <c r="R1559" i="12"/>
  <c r="Q1559" i="12"/>
  <c r="R1551" i="12"/>
  <c r="Q1551" i="12"/>
  <c r="R1543" i="12"/>
  <c r="Q1543" i="12"/>
  <c r="R1535" i="12"/>
  <c r="Q1535" i="12"/>
  <c r="R2068" i="12"/>
  <c r="Q2068" i="12"/>
  <c r="R2036" i="12"/>
  <c r="Q2036" i="12"/>
  <c r="R1996" i="12"/>
  <c r="Q1996" i="12"/>
  <c r="R1956" i="12"/>
  <c r="Q1956" i="12"/>
  <c r="R1916" i="12"/>
  <c r="Q1916" i="12"/>
  <c r="R1876" i="12"/>
  <c r="Q1876" i="12"/>
  <c r="R1836" i="12"/>
  <c r="Q1836" i="12"/>
  <c r="R1796" i="12"/>
  <c r="Q1796" i="12"/>
  <c r="R1756" i="12"/>
  <c r="Q1756" i="12"/>
  <c r="R1708" i="12"/>
  <c r="Q1708" i="12"/>
  <c r="R1668" i="12"/>
  <c r="Q1668" i="12"/>
  <c r="R1628" i="12"/>
  <c r="Q1628" i="12"/>
  <c r="R1588" i="12"/>
  <c r="Q1588" i="12"/>
  <c r="R1556" i="12"/>
  <c r="Q1556" i="12"/>
  <c r="R1516" i="12"/>
  <c r="Q1516" i="12"/>
  <c r="R2019" i="12"/>
  <c r="Q2019" i="12"/>
  <c r="Q1979" i="12"/>
  <c r="R1979" i="12"/>
  <c r="R1955" i="12"/>
  <c r="Q1955" i="12"/>
  <c r="R1899" i="12"/>
  <c r="Q1899" i="12"/>
  <c r="R1859" i="12"/>
  <c r="Q1859" i="12"/>
  <c r="R1819" i="12"/>
  <c r="Q1819" i="12"/>
  <c r="R1795" i="12"/>
  <c r="Q1795" i="12"/>
  <c r="R1747" i="12"/>
  <c r="Q1747" i="12"/>
  <c r="R1715" i="12"/>
  <c r="Q1715" i="12"/>
  <c r="R1699" i="12"/>
  <c r="Q1699" i="12"/>
  <c r="R1659" i="12"/>
  <c r="Q1659" i="12"/>
  <c r="R1619" i="12"/>
  <c r="Q1619" i="12"/>
  <c r="R1579" i="12"/>
  <c r="Q1579" i="12"/>
  <c r="R1555" i="12"/>
  <c r="Q1555" i="12"/>
  <c r="R1515" i="12"/>
  <c r="Q1515" i="12"/>
  <c r="R2042" i="12"/>
  <c r="Q2042" i="12"/>
  <c r="R1986" i="12"/>
  <c r="Q1986" i="12"/>
  <c r="R1938" i="12"/>
  <c r="Q1938" i="12"/>
  <c r="R1898" i="12"/>
  <c r="Q1898" i="12"/>
  <c r="R1858" i="12"/>
  <c r="Q1858" i="12"/>
  <c r="R1826" i="12"/>
  <c r="Q1826" i="12"/>
  <c r="R1746" i="12"/>
  <c r="Q1746" i="12"/>
  <c r="R2063" i="12"/>
  <c r="Q2063" i="12"/>
  <c r="R2039" i="12"/>
  <c r="Q2039" i="12"/>
  <c r="R2023" i="12"/>
  <c r="Q2023" i="12"/>
  <c r="R2007" i="12"/>
  <c r="Q2007" i="12"/>
  <c r="R1983" i="12"/>
  <c r="Q1983" i="12"/>
  <c r="R1959" i="12"/>
  <c r="Q1959" i="12"/>
  <c r="R1935" i="12"/>
  <c r="Q1935" i="12"/>
  <c r="R1919" i="12"/>
  <c r="Q1919" i="12"/>
  <c r="R1895" i="12"/>
  <c r="Q1895" i="12"/>
  <c r="R1871" i="12"/>
  <c r="Q1871" i="12"/>
  <c r="R1847" i="12"/>
  <c r="Q1847" i="12"/>
  <c r="R1823" i="12"/>
  <c r="Q1823" i="12"/>
  <c r="R1791" i="12"/>
  <c r="Q1791" i="12"/>
  <c r="R1767" i="12"/>
  <c r="Q1767" i="12"/>
  <c r="R1735" i="12"/>
  <c r="Q1735" i="12"/>
  <c r="R1719" i="12"/>
  <c r="Q1719" i="12"/>
  <c r="R1679" i="12"/>
  <c r="Q1679" i="12"/>
  <c r="R1655" i="12"/>
  <c r="Q1655" i="12"/>
  <c r="R1631" i="12"/>
  <c r="Q1631" i="12"/>
  <c r="R1615" i="12"/>
  <c r="Q1615" i="12"/>
  <c r="R1575" i="12"/>
  <c r="Q1575" i="12"/>
  <c r="R2076" i="12"/>
  <c r="Q2076" i="12"/>
  <c r="R2028" i="12"/>
  <c r="Q2028" i="12"/>
  <c r="R1988" i="12"/>
  <c r="Q1988" i="12"/>
  <c r="R1932" i="12"/>
  <c r="Q1932" i="12"/>
  <c r="R1892" i="12"/>
  <c r="Q1892" i="12"/>
  <c r="R1852" i="12"/>
  <c r="Q1852" i="12"/>
  <c r="R1820" i="12"/>
  <c r="Q1820" i="12"/>
  <c r="R1780" i="12"/>
  <c r="Q1780" i="12"/>
  <c r="R1740" i="12"/>
  <c r="Q1740" i="12"/>
  <c r="R1684" i="12"/>
  <c r="Q1684" i="12"/>
  <c r="R1644" i="12"/>
  <c r="Q1644" i="12"/>
  <c r="R1604" i="12"/>
  <c r="Q1604" i="12"/>
  <c r="R1540" i="12"/>
  <c r="Q1540" i="12"/>
  <c r="R2067" i="12"/>
  <c r="Q2067" i="12"/>
  <c r="R2027" i="12"/>
  <c r="Q2027" i="12"/>
  <c r="R1987" i="12"/>
  <c r="Q1987" i="12"/>
  <c r="R1939" i="12"/>
  <c r="Q1939" i="12"/>
  <c r="R1915" i="12"/>
  <c r="Q1915" i="12"/>
  <c r="R1883" i="12"/>
  <c r="Q1883" i="12"/>
  <c r="R1843" i="12"/>
  <c r="Q1843" i="12"/>
  <c r="R1803" i="12"/>
  <c r="Q1803" i="12"/>
  <c r="R1763" i="12"/>
  <c r="Q1763" i="12"/>
  <c r="R1723" i="12"/>
  <c r="Q1723" i="12"/>
  <c r="R1675" i="12"/>
  <c r="Q1675" i="12"/>
  <c r="R1643" i="12"/>
  <c r="Q1643" i="12"/>
  <c r="R1595" i="12"/>
  <c r="Q1595" i="12"/>
  <c r="R1547" i="12"/>
  <c r="Q1547" i="12"/>
  <c r="R2074" i="12"/>
  <c r="Q2074" i="12"/>
  <c r="R2018" i="12"/>
  <c r="Q2018" i="12"/>
  <c r="R1978" i="12"/>
  <c r="Q1978" i="12"/>
  <c r="R1930" i="12"/>
  <c r="Q1930" i="12"/>
  <c r="R1874" i="12"/>
  <c r="Q1874" i="12"/>
  <c r="R1754" i="12"/>
  <c r="Q1754" i="12"/>
  <c r="R2071" i="12"/>
  <c r="Q2071" i="12"/>
  <c r="R2047" i="12"/>
  <c r="Q2047" i="12"/>
  <c r="R2031" i="12"/>
  <c r="Q2031" i="12"/>
  <c r="R2015" i="12"/>
  <c r="Q2015" i="12"/>
  <c r="R1991" i="12"/>
  <c r="Q1991" i="12"/>
  <c r="R1967" i="12"/>
  <c r="Q1967" i="12"/>
  <c r="R1943" i="12"/>
  <c r="Q1943" i="12"/>
  <c r="R1911" i="12"/>
  <c r="Q1911" i="12"/>
  <c r="R1887" i="12"/>
  <c r="Q1887" i="12"/>
  <c r="R1863" i="12"/>
  <c r="Q1863" i="12"/>
  <c r="R1839" i="12"/>
  <c r="Q1839" i="12"/>
  <c r="R1815" i="12"/>
  <c r="Q1815" i="12"/>
  <c r="R1799" i="12"/>
  <c r="Q1799" i="12"/>
  <c r="R1775" i="12"/>
  <c r="Q1775" i="12"/>
  <c r="R1751" i="12"/>
  <c r="Q1751" i="12"/>
  <c r="R1727" i="12"/>
  <c r="Q1727" i="12"/>
  <c r="R1703" i="12"/>
  <c r="Q1703" i="12"/>
  <c r="R1687" i="12"/>
  <c r="Q1687" i="12"/>
  <c r="R1663" i="12"/>
  <c r="Q1663" i="12"/>
  <c r="R1647" i="12"/>
  <c r="Q1647" i="12"/>
  <c r="R1623" i="12"/>
  <c r="Q1623" i="12"/>
  <c r="R1583" i="12"/>
  <c r="Q1583" i="12"/>
  <c r="R1500" i="12"/>
  <c r="Q1500" i="12"/>
  <c r="R1492" i="12"/>
  <c r="Q1492" i="12"/>
  <c r="R1484" i="12"/>
  <c r="Q1484" i="12"/>
  <c r="R1476" i="12"/>
  <c r="Q1476" i="12"/>
  <c r="R1499" i="12"/>
  <c r="Q1499" i="12"/>
  <c r="R1491" i="12"/>
  <c r="Q1491" i="12"/>
  <c r="R1483" i="12"/>
  <c r="Q1483" i="12"/>
  <c r="R1475" i="12"/>
  <c r="Q1475" i="12"/>
  <c r="R1467" i="12"/>
  <c r="Q1467" i="12"/>
  <c r="R1459" i="12"/>
  <c r="Q1459" i="12"/>
  <c r="R1451" i="12"/>
  <c r="Q1451" i="12"/>
  <c r="R1443" i="12"/>
  <c r="Q1443" i="12"/>
  <c r="R1435" i="12"/>
  <c r="Q1435" i="12"/>
  <c r="R1427" i="12"/>
  <c r="Q1427" i="12"/>
  <c r="R1419" i="12"/>
  <c r="Q1419" i="12"/>
  <c r="R1411" i="12"/>
  <c r="Q1411" i="12"/>
  <c r="R1403" i="12"/>
  <c r="Q1403" i="12"/>
  <c r="R1395" i="12"/>
  <c r="Q1395" i="12"/>
  <c r="R1387" i="12"/>
  <c r="Q1387" i="12"/>
  <c r="R1379" i="12"/>
  <c r="Q1379" i="12"/>
  <c r="R1371" i="12"/>
  <c r="Q1371" i="12"/>
  <c r="R1363" i="12"/>
  <c r="Q1363" i="12"/>
  <c r="R1355" i="12"/>
  <c r="Q1355" i="12"/>
  <c r="R1347" i="12"/>
  <c r="Q1347" i="12"/>
  <c r="R1339" i="12"/>
  <c r="Q1339" i="12"/>
  <c r="R1331" i="12"/>
  <c r="Q1331" i="12"/>
  <c r="R1323" i="12"/>
  <c r="Q1323" i="12"/>
  <c r="R1315" i="12"/>
  <c r="Q1315" i="12"/>
  <c r="R1307" i="12"/>
  <c r="Q1307" i="12"/>
  <c r="R1299" i="12"/>
  <c r="Q1299" i="12"/>
  <c r="R1291" i="12"/>
  <c r="Q1291" i="12"/>
  <c r="R1283" i="12"/>
  <c r="Q1283" i="12"/>
  <c r="R1275" i="12"/>
  <c r="Q1275" i="12"/>
  <c r="R1267" i="12"/>
  <c r="Q1267" i="12"/>
  <c r="R1259" i="12"/>
  <c r="Q1259" i="12"/>
  <c r="R1251" i="12"/>
  <c r="Q1251" i="12"/>
  <c r="R1243" i="12"/>
  <c r="Q1243" i="12"/>
  <c r="R1235" i="12"/>
  <c r="Q1235" i="12"/>
  <c r="R1227" i="12"/>
  <c r="Q1227" i="12"/>
  <c r="R1219" i="12"/>
  <c r="Q1219" i="12"/>
  <c r="R1211" i="12"/>
  <c r="Q1211" i="12"/>
  <c r="R1203" i="12"/>
  <c r="Q1203" i="12"/>
  <c r="R1195" i="12"/>
  <c r="Q1195" i="12"/>
  <c r="R1187" i="12"/>
  <c r="Q1187" i="12"/>
  <c r="R1179" i="12"/>
  <c r="Q1179" i="12"/>
  <c r="R1171" i="12"/>
  <c r="Q1171" i="12"/>
  <c r="R1163" i="12"/>
  <c r="Q1163" i="12"/>
  <c r="R1155" i="12"/>
  <c r="Q1155" i="12"/>
  <c r="R1147" i="12"/>
  <c r="Q1147" i="12"/>
  <c r="R1139" i="12"/>
  <c r="Q1139" i="12"/>
  <c r="R1131" i="12"/>
  <c r="Q1131" i="12"/>
  <c r="R1123" i="12"/>
  <c r="Q1123" i="12"/>
  <c r="R1115" i="12"/>
  <c r="Q1115" i="12"/>
  <c r="R1107" i="12"/>
  <c r="Q1107" i="12"/>
  <c r="R1099" i="12"/>
  <c r="Q1099" i="12"/>
  <c r="R1091" i="12"/>
  <c r="Q1091" i="12"/>
  <c r="R1527" i="12"/>
  <c r="Q1527" i="12"/>
  <c r="R1519" i="12"/>
  <c r="Q1519" i="12"/>
  <c r="R1511" i="12"/>
  <c r="Q1511" i="12"/>
  <c r="R1495" i="12"/>
  <c r="Q1495" i="12"/>
  <c r="R1479" i="12"/>
  <c r="Q1479" i="12"/>
  <c r="R1463" i="12"/>
  <c r="Q1463" i="12"/>
  <c r="R1447" i="12"/>
  <c r="Q1447" i="12"/>
  <c r="R1439" i="12"/>
  <c r="Q1439" i="12"/>
  <c r="R1423" i="12"/>
  <c r="Q1423" i="12"/>
  <c r="R1415" i="12"/>
  <c r="Q1415" i="12"/>
  <c r="R1407" i="12"/>
  <c r="Q1407" i="12"/>
  <c r="R1383" i="12"/>
  <c r="Q1383" i="12"/>
  <c r="R1367" i="12"/>
  <c r="Q1367" i="12"/>
  <c r="R1351" i="12"/>
  <c r="Q1351" i="12"/>
  <c r="R1335" i="12"/>
  <c r="Q1335" i="12"/>
  <c r="R1319" i="12"/>
  <c r="Q1319" i="12"/>
  <c r="R1303" i="12"/>
  <c r="Q1303" i="12"/>
  <c r="R1287" i="12"/>
  <c r="Q1287" i="12"/>
  <c r="R1271" i="12"/>
  <c r="Q1271" i="12"/>
  <c r="R1255" i="12"/>
  <c r="Q1255" i="12"/>
  <c r="R1247" i="12"/>
  <c r="Q1247" i="12"/>
  <c r="R1231" i="12"/>
  <c r="Q1231" i="12"/>
  <c r="R1215" i="12"/>
  <c r="Q1215" i="12"/>
  <c r="R1199" i="12"/>
  <c r="Q1199" i="12"/>
  <c r="R1191" i="12"/>
  <c r="Q1191" i="12"/>
  <c r="R1183" i="12"/>
  <c r="Q1183" i="12"/>
  <c r="R1167" i="12"/>
  <c r="Q1167" i="12"/>
  <c r="R1151" i="12"/>
  <c r="Q1151" i="12"/>
  <c r="R1135" i="12"/>
  <c r="Q1135" i="12"/>
  <c r="R1127" i="12"/>
  <c r="Q1127" i="12"/>
  <c r="R1111" i="12"/>
  <c r="Q1111" i="12"/>
  <c r="R1095" i="12"/>
  <c r="Q1095" i="12"/>
  <c r="R1087" i="12"/>
  <c r="Q1087" i="12"/>
  <c r="R1071" i="12"/>
  <c r="Q1071" i="12"/>
  <c r="R1055" i="12"/>
  <c r="Q1055" i="12"/>
  <c r="R1039" i="12"/>
  <c r="Q1039" i="12"/>
  <c r="R1023" i="12"/>
  <c r="Q1023" i="12"/>
  <c r="R1007" i="12"/>
  <c r="Q1007" i="12"/>
  <c r="R991" i="12"/>
  <c r="Q991" i="12"/>
  <c r="R983" i="12"/>
  <c r="Q983" i="12"/>
  <c r="R967" i="12"/>
  <c r="Q967" i="12"/>
  <c r="R943" i="12"/>
  <c r="Q943" i="12"/>
  <c r="R927" i="12"/>
  <c r="Q927" i="12"/>
  <c r="R911" i="12"/>
  <c r="Q911" i="12"/>
  <c r="R895" i="12"/>
  <c r="Q895" i="12"/>
  <c r="R879" i="12"/>
  <c r="Q879" i="12"/>
  <c r="R863" i="12"/>
  <c r="Q863" i="12"/>
  <c r="R855" i="12"/>
  <c r="Q855" i="12"/>
  <c r="R839" i="12"/>
  <c r="Q839" i="12"/>
  <c r="R823" i="12"/>
  <c r="Q823" i="12"/>
  <c r="R807" i="12"/>
  <c r="Q807" i="12"/>
  <c r="R791" i="12"/>
  <c r="Q791" i="12"/>
  <c r="R775" i="12"/>
  <c r="Q775" i="12"/>
  <c r="R759" i="12"/>
  <c r="Q759" i="12"/>
  <c r="R735" i="12"/>
  <c r="Q735" i="12"/>
  <c r="R719" i="12"/>
  <c r="Q719" i="12"/>
  <c r="R703" i="12"/>
  <c r="Q703" i="12"/>
  <c r="R687" i="12"/>
  <c r="Q687" i="12"/>
  <c r="R679" i="12"/>
  <c r="Q679" i="12"/>
  <c r="R663" i="12"/>
  <c r="Q663" i="12"/>
  <c r="R647" i="12"/>
  <c r="Q647" i="12"/>
  <c r="R631" i="12"/>
  <c r="Q631" i="12"/>
  <c r="R615" i="12"/>
  <c r="Q615" i="12"/>
  <c r="R599" i="12"/>
  <c r="Q599" i="12"/>
  <c r="R583" i="12"/>
  <c r="Q583" i="12"/>
  <c r="R575" i="12"/>
  <c r="Q575" i="12"/>
  <c r="R559" i="12"/>
  <c r="Q559" i="12"/>
  <c r="R543" i="12"/>
  <c r="Q543" i="12"/>
  <c r="R527" i="12"/>
  <c r="Q527" i="12"/>
  <c r="R511" i="12"/>
  <c r="Q511" i="12"/>
  <c r="R503" i="12"/>
  <c r="Q503" i="12"/>
  <c r="R487" i="12"/>
  <c r="Q487" i="12"/>
  <c r="R447" i="12"/>
  <c r="Q447" i="12"/>
  <c r="R431" i="12"/>
  <c r="Q431" i="12"/>
  <c r="R415" i="12"/>
  <c r="Q415" i="12"/>
  <c r="R391" i="12"/>
  <c r="Q391" i="12"/>
  <c r="R375" i="12"/>
  <c r="Q375" i="12"/>
  <c r="R359" i="12"/>
  <c r="Q359" i="12"/>
  <c r="R343" i="12"/>
  <c r="Q343" i="12"/>
  <c r="R327" i="12"/>
  <c r="Q327" i="12"/>
  <c r="R311" i="12"/>
  <c r="Q311" i="12"/>
  <c r="R303" i="12"/>
  <c r="Q303" i="12"/>
  <c r="R287" i="12"/>
  <c r="Q287" i="12"/>
  <c r="R271" i="12"/>
  <c r="Q271" i="12"/>
  <c r="R255" i="12"/>
  <c r="Q255" i="12"/>
  <c r="R239" i="12"/>
  <c r="Q239" i="12"/>
  <c r="R223" i="12"/>
  <c r="Q223" i="12"/>
  <c r="R207" i="12"/>
  <c r="Q207" i="12"/>
  <c r="R191" i="12"/>
  <c r="Q191" i="12"/>
  <c r="R167" i="12"/>
  <c r="Q167" i="12"/>
  <c r="R151" i="12"/>
  <c r="Q151" i="12"/>
  <c r="R143" i="12"/>
  <c r="Q143" i="12"/>
  <c r="R127" i="12"/>
  <c r="Q127" i="12"/>
  <c r="R111" i="12"/>
  <c r="Q111" i="12"/>
  <c r="R95" i="12"/>
  <c r="Q95" i="12"/>
  <c r="R87" i="12"/>
  <c r="Q87" i="12"/>
  <c r="R79" i="12"/>
  <c r="Q79" i="12"/>
  <c r="R63" i="12"/>
  <c r="Q63" i="12"/>
  <c r="R55" i="12"/>
  <c r="Q55" i="12"/>
  <c r="R47" i="12"/>
  <c r="Q47" i="12"/>
  <c r="R39" i="12"/>
  <c r="Q39" i="12"/>
  <c r="R31" i="12"/>
  <c r="Q31" i="12"/>
  <c r="R23" i="12"/>
  <c r="Q23" i="12"/>
  <c r="R15" i="12"/>
  <c r="Q15" i="12"/>
  <c r="R7" i="12"/>
  <c r="Q7" i="12"/>
  <c r="Q1690" i="12"/>
  <c r="Q1658" i="12"/>
  <c r="Q1618" i="12"/>
  <c r="R1926" i="12"/>
  <c r="Q1926" i="12"/>
  <c r="R1918" i="12"/>
  <c r="Q1918" i="12"/>
  <c r="R1910" i="12"/>
  <c r="Q1910" i="12"/>
  <c r="R1902" i="12"/>
  <c r="Q1902" i="12"/>
  <c r="R1894" i="12"/>
  <c r="Q1894" i="12"/>
  <c r="R1886" i="12"/>
  <c r="Q1886" i="12"/>
  <c r="R1878" i="12"/>
  <c r="Q1878" i="12"/>
  <c r="R1870" i="12"/>
  <c r="Q1870" i="12"/>
  <c r="R1862" i="12"/>
  <c r="Q1862" i="12"/>
  <c r="R1854" i="12"/>
  <c r="Q1854" i="12"/>
  <c r="R1846" i="12"/>
  <c r="Q1846" i="12"/>
  <c r="R1838" i="12"/>
  <c r="Q1838" i="12"/>
  <c r="R1830" i="12"/>
  <c r="Q1830" i="12"/>
  <c r="R1822" i="12"/>
  <c r="Q1822" i="12"/>
  <c r="R1814" i="12"/>
  <c r="Q1814" i="12"/>
  <c r="R1806" i="12"/>
  <c r="Q1806" i="12"/>
  <c r="R1798" i="12"/>
  <c r="Q1798" i="12"/>
  <c r="R1790" i="12"/>
  <c r="Q1790" i="12"/>
  <c r="R1782" i="12"/>
  <c r="Q1782" i="12"/>
  <c r="R1774" i="12"/>
  <c r="Q1774" i="12"/>
  <c r="R1766" i="12"/>
  <c r="Q1766" i="12"/>
  <c r="R1758" i="12"/>
  <c r="Q1758" i="12"/>
  <c r="R1750" i="12"/>
  <c r="Q1750" i="12"/>
  <c r="R1742" i="12"/>
  <c r="Q1742" i="12"/>
  <c r="R1734" i="12"/>
  <c r="Q1734" i="12"/>
  <c r="R1726" i="12"/>
  <c r="Q1726" i="12"/>
  <c r="R1718" i="12"/>
  <c r="Q1718" i="12"/>
  <c r="R1710" i="12"/>
  <c r="Q1710" i="12"/>
  <c r="R1702" i="12"/>
  <c r="Q1702" i="12"/>
  <c r="R1694" i="12"/>
  <c r="Q1694" i="12"/>
  <c r="R1686" i="12"/>
  <c r="Q1686" i="12"/>
  <c r="R1678" i="12"/>
  <c r="Q1678" i="12"/>
  <c r="R1670" i="12"/>
  <c r="Q1670" i="12"/>
  <c r="R1662" i="12"/>
  <c r="Q1662" i="12"/>
  <c r="R1654" i="12"/>
  <c r="Q1654" i="12"/>
  <c r="R1646" i="12"/>
  <c r="Q1646" i="12"/>
  <c r="R1638" i="12"/>
  <c r="Q1638" i="12"/>
  <c r="R1630" i="12"/>
  <c r="Q1630" i="12"/>
  <c r="R1622" i="12"/>
  <c r="Q1622" i="12"/>
  <c r="R1614" i="12"/>
  <c r="Q1614" i="12"/>
  <c r="R1606" i="12"/>
  <c r="Q1606" i="12"/>
  <c r="R1598" i="12"/>
  <c r="Q1598" i="12"/>
  <c r="R1590" i="12"/>
  <c r="Q1590" i="12"/>
  <c r="R1582" i="12"/>
  <c r="Q1582" i="12"/>
  <c r="R1574" i="12"/>
  <c r="Q1574" i="12"/>
  <c r="R1566" i="12"/>
  <c r="Q1566" i="12"/>
  <c r="R1558" i="12"/>
  <c r="Q1558" i="12"/>
  <c r="R1550" i="12"/>
  <c r="Q1550" i="12"/>
  <c r="R1542" i="12"/>
  <c r="Q1542" i="12"/>
  <c r="R1534" i="12"/>
  <c r="Q1534" i="12"/>
  <c r="R1526" i="12"/>
  <c r="Q1526" i="12"/>
  <c r="R1518" i="12"/>
  <c r="Q1518" i="12"/>
  <c r="R1510" i="12"/>
  <c r="Q1510" i="12"/>
  <c r="R1494" i="12"/>
  <c r="Q1494" i="12"/>
  <c r="R1486" i="12"/>
  <c r="Q1486" i="12"/>
  <c r="R1478" i="12"/>
  <c r="Q1478" i="12"/>
  <c r="R1470" i="12"/>
  <c r="Q1470" i="12"/>
  <c r="R1462" i="12"/>
  <c r="Q1462" i="12"/>
  <c r="R1454" i="12"/>
  <c r="Q1454" i="12"/>
  <c r="R1446" i="12"/>
  <c r="Q1446" i="12"/>
  <c r="R1438" i="12"/>
  <c r="Q1438" i="12"/>
  <c r="R1430" i="12"/>
  <c r="Q1430" i="12"/>
  <c r="R1422" i="12"/>
  <c r="Q1422" i="12"/>
  <c r="R1414" i="12"/>
  <c r="Q1414" i="12"/>
  <c r="R1406" i="12"/>
  <c r="Q1406" i="12"/>
  <c r="R1398" i="12"/>
  <c r="Q1398" i="12"/>
  <c r="R1390" i="12"/>
  <c r="Q1390" i="12"/>
  <c r="R1382" i="12"/>
  <c r="Q1382" i="12"/>
  <c r="R1374" i="12"/>
  <c r="Q1374" i="12"/>
  <c r="R1366" i="12"/>
  <c r="Q1366" i="12"/>
  <c r="R1358" i="12"/>
  <c r="Q1358" i="12"/>
  <c r="R1350" i="12"/>
  <c r="Q1350" i="12"/>
  <c r="R1342" i="12"/>
  <c r="Q1342" i="12"/>
  <c r="R1334" i="12"/>
  <c r="Q1334" i="12"/>
  <c r="R1326" i="12"/>
  <c r="Q1326" i="12"/>
  <c r="R1318" i="12"/>
  <c r="Q1318" i="12"/>
  <c r="R1310" i="12"/>
  <c r="Q1310" i="12"/>
  <c r="R1302" i="12"/>
  <c r="Q1302" i="12"/>
  <c r="R1294" i="12"/>
  <c r="Q1294" i="12"/>
  <c r="R1286" i="12"/>
  <c r="Q1286" i="12"/>
  <c r="R1278" i="12"/>
  <c r="Q1278" i="12"/>
  <c r="R1270" i="12"/>
  <c r="Q1270" i="12"/>
  <c r="R1262" i="12"/>
  <c r="Q1262" i="12"/>
  <c r="R1254" i="12"/>
  <c r="Q1254" i="12"/>
  <c r="R1246" i="12"/>
  <c r="Q1246" i="12"/>
  <c r="R1238" i="12"/>
  <c r="Q1238" i="12"/>
  <c r="R1230" i="12"/>
  <c r="Q1230" i="12"/>
  <c r="R1222" i="12"/>
  <c r="Q1222" i="12"/>
  <c r="R1214" i="12"/>
  <c r="Q1214" i="12"/>
  <c r="R1206" i="12"/>
  <c r="Q1206" i="12"/>
  <c r="R1198" i="12"/>
  <c r="Q1198" i="12"/>
  <c r="R1190" i="12"/>
  <c r="Q1190" i="12"/>
  <c r="R1182" i="12"/>
  <c r="Q1182" i="12"/>
  <c r="R1174" i="12"/>
  <c r="Q1174" i="12"/>
  <c r="R1166" i="12"/>
  <c r="Q1166" i="12"/>
  <c r="R1158" i="12"/>
  <c r="Q1158" i="12"/>
  <c r="R1150" i="12"/>
  <c r="Q1150" i="12"/>
  <c r="R1142" i="12"/>
  <c r="Q1142" i="12"/>
  <c r="R1134" i="12"/>
  <c r="Q1134" i="12"/>
  <c r="R1126" i="12"/>
  <c r="Q1126" i="12"/>
  <c r="R1118" i="12"/>
  <c r="Q1118" i="12"/>
  <c r="R1110" i="12"/>
  <c r="Q1110" i="12"/>
  <c r="R1102" i="12"/>
  <c r="Q1102" i="12"/>
  <c r="R1094" i="12"/>
  <c r="Q1094" i="12"/>
  <c r="R1086" i="12"/>
  <c r="Q1086" i="12"/>
  <c r="R1078" i="12"/>
  <c r="Q1078" i="12"/>
  <c r="R1070" i="12"/>
  <c r="Q1070" i="12"/>
  <c r="R1062" i="12"/>
  <c r="Q1062" i="12"/>
  <c r="R1054" i="12"/>
  <c r="Q1054" i="12"/>
  <c r="R1046" i="12"/>
  <c r="Q1046" i="12"/>
  <c r="R1038" i="12"/>
  <c r="Q1038" i="12"/>
  <c r="R1030" i="12"/>
  <c r="Q1030" i="12"/>
  <c r="R1022" i="12"/>
  <c r="Q1022" i="12"/>
  <c r="R1014" i="12"/>
  <c r="Q1014" i="12"/>
  <c r="R1006" i="12"/>
  <c r="Q1006" i="12"/>
  <c r="R998" i="12"/>
  <c r="Q998" i="12"/>
  <c r="R990" i="12"/>
  <c r="Q990" i="12"/>
  <c r="R982" i="12"/>
  <c r="Q982" i="12"/>
  <c r="R974" i="12"/>
  <c r="Q974" i="12"/>
  <c r="R966" i="12"/>
  <c r="Q966" i="12"/>
  <c r="R958" i="12"/>
  <c r="Q958" i="12"/>
  <c r="R950" i="12"/>
  <c r="Q950" i="12"/>
  <c r="R942" i="12"/>
  <c r="Q942" i="12"/>
  <c r="R934" i="12"/>
  <c r="Q934" i="12"/>
  <c r="R926" i="12"/>
  <c r="Q926" i="12"/>
  <c r="R918" i="12"/>
  <c r="Q918" i="12"/>
  <c r="R910" i="12"/>
  <c r="Q910" i="12"/>
  <c r="R902" i="12"/>
  <c r="Q902" i="12"/>
  <c r="R894" i="12"/>
  <c r="Q894" i="12"/>
  <c r="R886" i="12"/>
  <c r="Q886" i="12"/>
  <c r="R878" i="12"/>
  <c r="Q878" i="12"/>
  <c r="R870" i="12"/>
  <c r="Q870" i="12"/>
  <c r="R862" i="12"/>
  <c r="Q862" i="12"/>
  <c r="R854" i="12"/>
  <c r="Q854" i="12"/>
  <c r="R846" i="12"/>
  <c r="Q846" i="12"/>
  <c r="R838" i="12"/>
  <c r="Q838" i="12"/>
  <c r="R830" i="12"/>
  <c r="Q830" i="12"/>
  <c r="R822" i="12"/>
  <c r="Q822" i="12"/>
  <c r="R814" i="12"/>
  <c r="Q814" i="12"/>
  <c r="R806" i="12"/>
  <c r="Q806" i="12"/>
  <c r="R798" i="12"/>
  <c r="Q798" i="12"/>
  <c r="R790" i="12"/>
  <c r="Q790" i="12"/>
  <c r="R782" i="12"/>
  <c r="Q782" i="12"/>
  <c r="R774" i="12"/>
  <c r="Q774" i="12"/>
  <c r="R766" i="12"/>
  <c r="Q766" i="12"/>
  <c r="R758" i="12"/>
  <c r="Q758" i="12"/>
  <c r="R750" i="12"/>
  <c r="Q750" i="12"/>
  <c r="R742" i="12"/>
  <c r="Q742" i="12"/>
  <c r="R734" i="12"/>
  <c r="Q734" i="12"/>
  <c r="R726" i="12"/>
  <c r="Q726" i="12"/>
  <c r="R718" i="12"/>
  <c r="Q718" i="12"/>
  <c r="Q710" i="12"/>
  <c r="R710" i="12"/>
  <c r="R702" i="12"/>
  <c r="Q702" i="12"/>
  <c r="R694" i="12"/>
  <c r="Q694" i="12"/>
  <c r="R686" i="12"/>
  <c r="Q686" i="12"/>
  <c r="R678" i="12"/>
  <c r="Q678" i="12"/>
  <c r="R670" i="12"/>
  <c r="Q670" i="12"/>
  <c r="R662" i="12"/>
  <c r="Q662" i="12"/>
  <c r="R654" i="12"/>
  <c r="Q654" i="12"/>
  <c r="R646" i="12"/>
  <c r="Q646" i="12"/>
  <c r="R638" i="12"/>
  <c r="Q638" i="12"/>
  <c r="R630" i="12"/>
  <c r="Q630" i="12"/>
  <c r="R622" i="12"/>
  <c r="Q622" i="12"/>
  <c r="R614" i="12"/>
  <c r="Q614" i="12"/>
  <c r="R606" i="12"/>
  <c r="Q606" i="12"/>
  <c r="R598" i="12"/>
  <c r="Q598" i="12"/>
  <c r="R590" i="12"/>
  <c r="Q590" i="12"/>
  <c r="R582" i="12"/>
  <c r="Q582" i="12"/>
  <c r="R574" i="12"/>
  <c r="Q574" i="12"/>
  <c r="R566" i="12"/>
  <c r="Q566" i="12"/>
  <c r="R558" i="12"/>
  <c r="Q558" i="12"/>
  <c r="R550" i="12"/>
  <c r="Q550" i="12"/>
  <c r="R542" i="12"/>
  <c r="Q542" i="12"/>
  <c r="R534" i="12"/>
  <c r="Q534" i="12"/>
  <c r="R526" i="12"/>
  <c r="Q526" i="12"/>
  <c r="R518" i="12"/>
  <c r="Q518" i="12"/>
  <c r="R510" i="12"/>
  <c r="Q510" i="12"/>
  <c r="R502" i="12"/>
  <c r="Q502" i="12"/>
  <c r="R494" i="12"/>
  <c r="Q494" i="12"/>
  <c r="R486" i="12"/>
  <c r="Q486" i="12"/>
  <c r="R478" i="12"/>
  <c r="Q478" i="12"/>
  <c r="R470" i="12"/>
  <c r="Q470" i="12"/>
  <c r="R462" i="12"/>
  <c r="Q462" i="12"/>
  <c r="R454" i="12"/>
  <c r="Q454" i="12"/>
  <c r="R446" i="12"/>
  <c r="Q446" i="12"/>
  <c r="R438" i="12"/>
  <c r="Q438" i="12"/>
  <c r="R430" i="12"/>
  <c r="Q430" i="12"/>
  <c r="R422" i="12"/>
  <c r="Q422" i="12"/>
  <c r="R414" i="12"/>
  <c r="Q414" i="12"/>
  <c r="R406" i="12"/>
  <c r="Q406" i="12"/>
  <c r="R398" i="12"/>
  <c r="Q398" i="12"/>
  <c r="R390" i="12"/>
  <c r="Q390" i="12"/>
  <c r="R382" i="12"/>
  <c r="Q382" i="12"/>
  <c r="R374" i="12"/>
  <c r="Q374" i="12"/>
  <c r="R366" i="12"/>
  <c r="Q366" i="12"/>
  <c r="R358" i="12"/>
  <c r="Q358" i="12"/>
  <c r="R350" i="12"/>
  <c r="Q350" i="12"/>
  <c r="R342" i="12"/>
  <c r="Q342" i="12"/>
  <c r="R334" i="12"/>
  <c r="Q334" i="12"/>
  <c r="R326" i="12"/>
  <c r="Q326" i="12"/>
  <c r="R318" i="12"/>
  <c r="Q318" i="12"/>
  <c r="R310" i="12"/>
  <c r="Q310" i="12"/>
  <c r="R302" i="12"/>
  <c r="Q302" i="12"/>
  <c r="R294" i="12"/>
  <c r="Q294" i="12"/>
  <c r="R286" i="12"/>
  <c r="Q286" i="12"/>
  <c r="R278" i="12"/>
  <c r="Q278" i="12"/>
  <c r="R270" i="12"/>
  <c r="Q270" i="12"/>
  <c r="R262" i="12"/>
  <c r="Q262" i="12"/>
  <c r="R254" i="12"/>
  <c r="Q254" i="12"/>
  <c r="R246" i="12"/>
  <c r="Q246" i="12"/>
  <c r="R238" i="12"/>
  <c r="Q238" i="12"/>
  <c r="R230" i="12"/>
  <c r="Q230" i="12"/>
  <c r="R222" i="12"/>
  <c r="Q222" i="12"/>
  <c r="R214" i="12"/>
  <c r="Q214" i="12"/>
  <c r="R206" i="12"/>
  <c r="Q206" i="12"/>
  <c r="R198" i="12"/>
  <c r="Q198" i="12"/>
  <c r="R190" i="12"/>
  <c r="Q190" i="12"/>
  <c r="R182" i="12"/>
  <c r="Q182" i="12"/>
  <c r="R174" i="12"/>
  <c r="Q174" i="12"/>
  <c r="R166" i="12"/>
  <c r="Q166" i="12"/>
  <c r="R158" i="12"/>
  <c r="Q158" i="12"/>
  <c r="R150" i="12"/>
  <c r="Q150" i="12"/>
  <c r="R142" i="12"/>
  <c r="Q142" i="12"/>
  <c r="R134" i="12"/>
  <c r="Q134" i="12"/>
  <c r="R126" i="12"/>
  <c r="Q126" i="12"/>
  <c r="R118" i="12"/>
  <c r="Q118" i="12"/>
  <c r="R110" i="12"/>
  <c r="Q110" i="12"/>
  <c r="R102" i="12"/>
  <c r="Q102" i="12"/>
  <c r="R94" i="12"/>
  <c r="Q94" i="12"/>
  <c r="R86" i="12"/>
  <c r="Q86" i="12"/>
  <c r="R78" i="12"/>
  <c r="Q78" i="12"/>
  <c r="R70" i="12"/>
  <c r="Q70" i="12"/>
  <c r="R62" i="12"/>
  <c r="Q62" i="12"/>
  <c r="R54" i="12"/>
  <c r="Q54" i="12"/>
  <c r="R46" i="12"/>
  <c r="Q46" i="12"/>
  <c r="R38" i="12"/>
  <c r="Q38" i="12"/>
  <c r="R30" i="12"/>
  <c r="Q30" i="12"/>
  <c r="R22" i="12"/>
  <c r="Q22" i="12"/>
  <c r="R14" i="12"/>
  <c r="Q14" i="12"/>
  <c r="R6" i="12"/>
  <c r="Q6" i="12"/>
  <c r="Q2006" i="12"/>
  <c r="Q1990" i="12"/>
  <c r="Q1974" i="12"/>
  <c r="Q1958" i="12"/>
  <c r="Q1942" i="12"/>
  <c r="Q1610" i="12"/>
  <c r="Q1546" i="12"/>
  <c r="Q1412" i="12"/>
  <c r="Q1003" i="12"/>
  <c r="Q491" i="12"/>
  <c r="R1487" i="12"/>
  <c r="Q1487" i="12"/>
  <c r="R1471" i="12"/>
  <c r="Q1471" i="12"/>
  <c r="R1455" i="12"/>
  <c r="Q1455" i="12"/>
  <c r="R1431" i="12"/>
  <c r="Q1431" i="12"/>
  <c r="R1399" i="12"/>
  <c r="Q1399" i="12"/>
  <c r="R1391" i="12"/>
  <c r="Q1391" i="12"/>
  <c r="R1375" i="12"/>
  <c r="Q1375" i="12"/>
  <c r="R1359" i="12"/>
  <c r="Q1359" i="12"/>
  <c r="R1343" i="12"/>
  <c r="Q1343" i="12"/>
  <c r="R1327" i="12"/>
  <c r="Q1327" i="12"/>
  <c r="R1311" i="12"/>
  <c r="Q1311" i="12"/>
  <c r="R1295" i="12"/>
  <c r="Q1295" i="12"/>
  <c r="R1279" i="12"/>
  <c r="Q1279" i="12"/>
  <c r="R1263" i="12"/>
  <c r="Q1263" i="12"/>
  <c r="R1239" i="12"/>
  <c r="Q1239" i="12"/>
  <c r="R1223" i="12"/>
  <c r="Q1223" i="12"/>
  <c r="R1207" i="12"/>
  <c r="Q1207" i="12"/>
  <c r="R1175" i="12"/>
  <c r="Q1175" i="12"/>
  <c r="R1159" i="12"/>
  <c r="Q1159" i="12"/>
  <c r="R1143" i="12"/>
  <c r="Q1143" i="12"/>
  <c r="R1119" i="12"/>
  <c r="Q1119" i="12"/>
  <c r="R1103" i="12"/>
  <c r="Q1103" i="12"/>
  <c r="R1079" i="12"/>
  <c r="Q1079" i="12"/>
  <c r="R1063" i="12"/>
  <c r="Q1063" i="12"/>
  <c r="R1047" i="12"/>
  <c r="Q1047" i="12"/>
  <c r="R1031" i="12"/>
  <c r="Q1031" i="12"/>
  <c r="R1015" i="12"/>
  <c r="Q1015" i="12"/>
  <c r="R999" i="12"/>
  <c r="Q999" i="12"/>
  <c r="R975" i="12"/>
  <c r="Q975" i="12"/>
  <c r="R959" i="12"/>
  <c r="Q959" i="12"/>
  <c r="R951" i="12"/>
  <c r="Q951" i="12"/>
  <c r="R935" i="12"/>
  <c r="Q935" i="12"/>
  <c r="R919" i="12"/>
  <c r="Q919" i="12"/>
  <c r="R903" i="12"/>
  <c r="Q903" i="12"/>
  <c r="R887" i="12"/>
  <c r="Q887" i="12"/>
  <c r="R871" i="12"/>
  <c r="Q871" i="12"/>
  <c r="R847" i="12"/>
  <c r="Q847" i="12"/>
  <c r="R831" i="12"/>
  <c r="Q831" i="12"/>
  <c r="R815" i="12"/>
  <c r="Q815" i="12"/>
  <c r="R799" i="12"/>
  <c r="Q799" i="12"/>
  <c r="R783" i="12"/>
  <c r="Q783" i="12"/>
  <c r="R767" i="12"/>
  <c r="Q767" i="12"/>
  <c r="R751" i="12"/>
  <c r="Q751" i="12"/>
  <c r="R743" i="12"/>
  <c r="Q743" i="12"/>
  <c r="R727" i="12"/>
  <c r="Q727" i="12"/>
  <c r="R711" i="12"/>
  <c r="Q711" i="12"/>
  <c r="R695" i="12"/>
  <c r="Q695" i="12"/>
  <c r="R671" i="12"/>
  <c r="Q671" i="12"/>
  <c r="R655" i="12"/>
  <c r="Q655" i="12"/>
  <c r="R639" i="12"/>
  <c r="Q639" i="12"/>
  <c r="R623" i="12"/>
  <c r="Q623" i="12"/>
  <c r="R607" i="12"/>
  <c r="Q607" i="12"/>
  <c r="R591" i="12"/>
  <c r="Q591" i="12"/>
  <c r="R567" i="12"/>
  <c r="Q567" i="12"/>
  <c r="R551" i="12"/>
  <c r="Q551" i="12"/>
  <c r="R535" i="12"/>
  <c r="Q535" i="12"/>
  <c r="R519" i="12"/>
  <c r="Q519" i="12"/>
  <c r="R495" i="12"/>
  <c r="Q495" i="12"/>
  <c r="R479" i="12"/>
  <c r="Q479" i="12"/>
  <c r="R471" i="12"/>
  <c r="Q471" i="12"/>
  <c r="R463" i="12"/>
  <c r="Q463" i="12"/>
  <c r="R455" i="12"/>
  <c r="Q455" i="12"/>
  <c r="R439" i="12"/>
  <c r="Q439" i="12"/>
  <c r="R423" i="12"/>
  <c r="Q423" i="12"/>
  <c r="R407" i="12"/>
  <c r="Q407" i="12"/>
  <c r="R399" i="12"/>
  <c r="Q399" i="12"/>
  <c r="R383" i="12"/>
  <c r="Q383" i="12"/>
  <c r="R367" i="12"/>
  <c r="Q367" i="12"/>
  <c r="R351" i="12"/>
  <c r="Q351" i="12"/>
  <c r="R335" i="12"/>
  <c r="Q335" i="12"/>
  <c r="R319" i="12"/>
  <c r="Q319" i="12"/>
  <c r="R295" i="12"/>
  <c r="Q295" i="12"/>
  <c r="R279" i="12"/>
  <c r="Q279" i="12"/>
  <c r="R263" i="12"/>
  <c r="Q263" i="12"/>
  <c r="R247" i="12"/>
  <c r="Q247" i="12"/>
  <c r="R231" i="12"/>
  <c r="Q231" i="12"/>
  <c r="R215" i="12"/>
  <c r="Q215" i="12"/>
  <c r="R199" i="12"/>
  <c r="Q199" i="12"/>
  <c r="R183" i="12"/>
  <c r="Q183" i="12"/>
  <c r="R175" i="12"/>
  <c r="Q175" i="12"/>
  <c r="R159" i="12"/>
  <c r="Q159" i="12"/>
  <c r="R135" i="12"/>
  <c r="Q135" i="12"/>
  <c r="R119" i="12"/>
  <c r="Q119" i="12"/>
  <c r="R103" i="12"/>
  <c r="Q103" i="12"/>
  <c r="R71" i="12"/>
  <c r="Q71" i="12"/>
  <c r="R2013" i="12"/>
  <c r="Q2013" i="12"/>
  <c r="R2005" i="12"/>
  <c r="Q2005" i="12"/>
  <c r="R1997" i="12"/>
  <c r="Q1997" i="12"/>
  <c r="R1989" i="12"/>
  <c r="Q1989" i="12"/>
  <c r="R1981" i="12"/>
  <c r="Q1981" i="12"/>
  <c r="R1973" i="12"/>
  <c r="Q1973" i="12"/>
  <c r="R1965" i="12"/>
  <c r="Q1965" i="12"/>
  <c r="R1957" i="12"/>
  <c r="Q1957" i="12"/>
  <c r="R1949" i="12"/>
  <c r="Q1949" i="12"/>
  <c r="R1941" i="12"/>
  <c r="Q1941" i="12"/>
  <c r="R1933" i="12"/>
  <c r="Q1933" i="12"/>
  <c r="R1925" i="12"/>
  <c r="Q1925" i="12"/>
  <c r="R1917" i="12"/>
  <c r="Q1917" i="12"/>
  <c r="R1909" i="12"/>
  <c r="Q1909" i="12"/>
  <c r="R1901" i="12"/>
  <c r="Q1901" i="12"/>
  <c r="R1893" i="12"/>
  <c r="Q1893" i="12"/>
  <c r="R1885" i="12"/>
  <c r="Q1885" i="12"/>
  <c r="R1877" i="12"/>
  <c r="Q1877" i="12"/>
  <c r="R1869" i="12"/>
  <c r="Q1869" i="12"/>
  <c r="R1861" i="12"/>
  <c r="Q1861" i="12"/>
  <c r="R1853" i="12"/>
  <c r="Q1853" i="12"/>
  <c r="R1845" i="12"/>
  <c r="Q1845" i="12"/>
  <c r="R1837" i="12"/>
  <c r="Q1837" i="12"/>
  <c r="R1829" i="12"/>
  <c r="Q1829" i="12"/>
  <c r="R1821" i="12"/>
  <c r="Q1821" i="12"/>
  <c r="R1813" i="12"/>
  <c r="Q1813" i="12"/>
  <c r="R1805" i="12"/>
  <c r="Q1805" i="12"/>
  <c r="R1797" i="12"/>
  <c r="Q1797" i="12"/>
  <c r="R1789" i="12"/>
  <c r="Q1789" i="12"/>
  <c r="R1781" i="12"/>
  <c r="Q1781" i="12"/>
  <c r="R1773" i="12"/>
  <c r="Q1773" i="12"/>
  <c r="R1765" i="12"/>
  <c r="Q1765" i="12"/>
  <c r="R1757" i="12"/>
  <c r="Q1757" i="12"/>
  <c r="R1749" i="12"/>
  <c r="Q1749" i="12"/>
  <c r="R1741" i="12"/>
  <c r="Q1741" i="12"/>
  <c r="R1733" i="12"/>
  <c r="Q1733" i="12"/>
  <c r="R1725" i="12"/>
  <c r="Q1725" i="12"/>
  <c r="R1717" i="12"/>
  <c r="Q1717" i="12"/>
  <c r="R1709" i="12"/>
  <c r="Q1709" i="12"/>
  <c r="R1701" i="12"/>
  <c r="Q1701" i="12"/>
  <c r="R1693" i="12"/>
  <c r="Q1693" i="12"/>
  <c r="R1685" i="12"/>
  <c r="Q1685" i="12"/>
  <c r="R1677" i="12"/>
  <c r="Q1677" i="12"/>
  <c r="R1669" i="12"/>
  <c r="Q1669" i="12"/>
  <c r="R1661" i="12"/>
  <c r="Q1661" i="12"/>
  <c r="R1653" i="12"/>
  <c r="Q1653" i="12"/>
  <c r="R1645" i="12"/>
  <c r="Q1645" i="12"/>
  <c r="R1637" i="12"/>
  <c r="Q1637" i="12"/>
  <c r="R1629" i="12"/>
  <c r="Q1629" i="12"/>
  <c r="R1621" i="12"/>
  <c r="Q1621" i="12"/>
  <c r="R1613" i="12"/>
  <c r="Q1613" i="12"/>
  <c r="R1605" i="12"/>
  <c r="Q1605" i="12"/>
  <c r="R1597" i="12"/>
  <c r="Q1597" i="12"/>
  <c r="R1589" i="12"/>
  <c r="Q1589" i="12"/>
  <c r="R1581" i="12"/>
  <c r="Q1581" i="12"/>
  <c r="R1573" i="12"/>
  <c r="Q1573" i="12"/>
  <c r="R1565" i="12"/>
  <c r="Q1565" i="12"/>
  <c r="R1557" i="12"/>
  <c r="Q1557" i="12"/>
  <c r="R1549" i="12"/>
  <c r="Q1549" i="12"/>
  <c r="R1541" i="12"/>
  <c r="Q1541" i="12"/>
  <c r="R1533" i="12"/>
  <c r="Q1533" i="12"/>
  <c r="R1525" i="12"/>
  <c r="Q1525" i="12"/>
  <c r="R1517" i="12"/>
  <c r="Q1517" i="12"/>
  <c r="R1509" i="12"/>
  <c r="Q1509" i="12"/>
  <c r="R1501" i="12"/>
  <c r="Q1501" i="12"/>
  <c r="R1493" i="12"/>
  <c r="Q1493" i="12"/>
  <c r="R1485" i="12"/>
  <c r="Q1485" i="12"/>
  <c r="R1477" i="12"/>
  <c r="Q1477" i="12"/>
  <c r="R1469" i="12"/>
  <c r="Q1469" i="12"/>
  <c r="R1461" i="12"/>
  <c r="Q1461" i="12"/>
  <c r="R1453" i="12"/>
  <c r="Q1453" i="12"/>
  <c r="R1445" i="12"/>
  <c r="Q1445" i="12"/>
  <c r="R1437" i="12"/>
  <c r="Q1437" i="12"/>
  <c r="R1429" i="12"/>
  <c r="Q1429" i="12"/>
  <c r="R1421" i="12"/>
  <c r="Q1421" i="12"/>
  <c r="R1413" i="12"/>
  <c r="Q1413" i="12"/>
  <c r="R1405" i="12"/>
  <c r="Q1405" i="12"/>
  <c r="R1397" i="12"/>
  <c r="Q1397" i="12"/>
  <c r="R1389" i="12"/>
  <c r="Q1389" i="12"/>
  <c r="R1381" i="12"/>
  <c r="Q1381" i="12"/>
  <c r="R1373" i="12"/>
  <c r="Q1373" i="12"/>
  <c r="R1365" i="12"/>
  <c r="Q1365" i="12"/>
  <c r="R1357" i="12"/>
  <c r="Q1357" i="12"/>
  <c r="R1349" i="12"/>
  <c r="Q1349" i="12"/>
  <c r="R1341" i="12"/>
  <c r="Q1341" i="12"/>
  <c r="R1333" i="12"/>
  <c r="Q1333" i="12"/>
  <c r="R1325" i="12"/>
  <c r="Q1325" i="12"/>
  <c r="R1317" i="12"/>
  <c r="Q1317" i="12"/>
  <c r="R1309" i="12"/>
  <c r="Q1309" i="12"/>
  <c r="R1301" i="12"/>
  <c r="Q1301" i="12"/>
  <c r="R1293" i="12"/>
  <c r="Q1293" i="12"/>
  <c r="R1285" i="12"/>
  <c r="Q1285" i="12"/>
  <c r="R1277" i="12"/>
  <c r="Q1277" i="12"/>
  <c r="R1269" i="12"/>
  <c r="Q1269" i="12"/>
  <c r="R1261" i="12"/>
  <c r="Q1261" i="12"/>
  <c r="R1253" i="12"/>
  <c r="Q1253" i="12"/>
  <c r="R1245" i="12"/>
  <c r="Q1245" i="12"/>
  <c r="R1237" i="12"/>
  <c r="Q1237" i="12"/>
  <c r="R1229" i="12"/>
  <c r="Q1229" i="12"/>
  <c r="R1221" i="12"/>
  <c r="Q1221" i="12"/>
  <c r="R1213" i="12"/>
  <c r="Q1213" i="12"/>
  <c r="R1205" i="12"/>
  <c r="Q1205" i="12"/>
  <c r="R1197" i="12"/>
  <c r="Q1197" i="12"/>
  <c r="R1189" i="12"/>
  <c r="Q1189" i="12"/>
  <c r="R1181" i="12"/>
  <c r="Q1181" i="12"/>
  <c r="R1173" i="12"/>
  <c r="Q1173" i="12"/>
  <c r="R1165" i="12"/>
  <c r="Q1165" i="12"/>
  <c r="R1157" i="12"/>
  <c r="Q1157" i="12"/>
  <c r="R1149" i="12"/>
  <c r="Q1149" i="12"/>
  <c r="R1141" i="12"/>
  <c r="Q1141" i="12"/>
  <c r="R1133" i="12"/>
  <c r="Q1133" i="12"/>
  <c r="R1125" i="12"/>
  <c r="Q1125" i="12"/>
  <c r="R1117" i="12"/>
  <c r="Q1117" i="12"/>
  <c r="R1109" i="12"/>
  <c r="Q1109" i="12"/>
  <c r="R1101" i="12"/>
  <c r="Q1101" i="12"/>
  <c r="R1093" i="12"/>
  <c r="Q1093" i="12"/>
  <c r="R1085" i="12"/>
  <c r="Q1085" i="12"/>
  <c r="R1077" i="12"/>
  <c r="Q1077" i="12"/>
  <c r="R1069" i="12"/>
  <c r="Q1069" i="12"/>
  <c r="R1061" i="12"/>
  <c r="Q1061" i="12"/>
  <c r="R1053" i="12"/>
  <c r="Q1053" i="12"/>
  <c r="R1045" i="12"/>
  <c r="Q1045" i="12"/>
  <c r="R1037" i="12"/>
  <c r="Q1037" i="12"/>
  <c r="R1029" i="12"/>
  <c r="Q1029" i="12"/>
  <c r="R1021" i="12"/>
  <c r="Q1021" i="12"/>
  <c r="R1013" i="12"/>
  <c r="Q1013" i="12"/>
  <c r="R1005" i="12"/>
  <c r="Q1005" i="12"/>
  <c r="R997" i="12"/>
  <c r="Q997" i="12"/>
  <c r="R989" i="12"/>
  <c r="Q989" i="12"/>
  <c r="R981" i="12"/>
  <c r="Q981" i="12"/>
  <c r="R973" i="12"/>
  <c r="Q973" i="12"/>
  <c r="R965" i="12"/>
  <c r="Q965" i="12"/>
  <c r="R957" i="12"/>
  <c r="Q957" i="12"/>
  <c r="R949" i="12"/>
  <c r="Q949" i="12"/>
  <c r="R941" i="12"/>
  <c r="Q941" i="12"/>
  <c r="R933" i="12"/>
  <c r="Q933" i="12"/>
  <c r="R925" i="12"/>
  <c r="Q925" i="12"/>
  <c r="R917" i="12"/>
  <c r="Q917" i="12"/>
  <c r="R909" i="12"/>
  <c r="Q909" i="12"/>
  <c r="R901" i="12"/>
  <c r="Q901" i="12"/>
  <c r="R893" i="12"/>
  <c r="Q893" i="12"/>
  <c r="R885" i="12"/>
  <c r="Q885" i="12"/>
  <c r="R877" i="12"/>
  <c r="Q877" i="12"/>
  <c r="R869" i="12"/>
  <c r="Q869" i="12"/>
  <c r="R861" i="12"/>
  <c r="Q861" i="12"/>
  <c r="R853" i="12"/>
  <c r="Q853" i="12"/>
  <c r="R845" i="12"/>
  <c r="Q845" i="12"/>
  <c r="R837" i="12"/>
  <c r="Q837" i="12"/>
  <c r="R829" i="12"/>
  <c r="Q829" i="12"/>
  <c r="R821" i="12"/>
  <c r="Q821" i="12"/>
  <c r="R813" i="12"/>
  <c r="Q813" i="12"/>
  <c r="R805" i="12"/>
  <c r="Q805" i="12"/>
  <c r="R797" i="12"/>
  <c r="Q797" i="12"/>
  <c r="R789" i="12"/>
  <c r="Q789" i="12"/>
  <c r="R781" i="12"/>
  <c r="Q781" i="12"/>
  <c r="R773" i="12"/>
  <c r="Q773" i="12"/>
  <c r="R765" i="12"/>
  <c r="Q765" i="12"/>
  <c r="R757" i="12"/>
  <c r="Q757" i="12"/>
  <c r="R749" i="12"/>
  <c r="Q749" i="12"/>
  <c r="R741" i="12"/>
  <c r="Q741" i="12"/>
  <c r="R733" i="12"/>
  <c r="Q733" i="12"/>
  <c r="R725" i="12"/>
  <c r="Q725" i="12"/>
  <c r="R717" i="12"/>
  <c r="Q717" i="12"/>
  <c r="R709" i="12"/>
  <c r="Q709" i="12"/>
  <c r="R701" i="12"/>
  <c r="Q701" i="12"/>
  <c r="R693" i="12"/>
  <c r="Q693" i="12"/>
  <c r="R685" i="12"/>
  <c r="Q685" i="12"/>
  <c r="R677" i="12"/>
  <c r="Q677" i="12"/>
  <c r="R669" i="12"/>
  <c r="Q669" i="12"/>
  <c r="R661" i="12"/>
  <c r="Q661" i="12"/>
  <c r="R653" i="12"/>
  <c r="Q653" i="12"/>
  <c r="R645" i="12"/>
  <c r="Q645" i="12"/>
  <c r="R637" i="12"/>
  <c r="Q637" i="12"/>
  <c r="R629" i="12"/>
  <c r="Q629" i="12"/>
  <c r="R621" i="12"/>
  <c r="Q621" i="12"/>
  <c r="R613" i="12"/>
  <c r="Q613" i="12"/>
  <c r="R605" i="12"/>
  <c r="Q605" i="12"/>
  <c r="R597" i="12"/>
  <c r="Q597" i="12"/>
  <c r="R589" i="12"/>
  <c r="Q589" i="12"/>
  <c r="R581" i="12"/>
  <c r="Q581" i="12"/>
  <c r="R573" i="12"/>
  <c r="Q573" i="12"/>
  <c r="R565" i="12"/>
  <c r="Q565" i="12"/>
  <c r="R557" i="12"/>
  <c r="Q557" i="12"/>
  <c r="R549" i="12"/>
  <c r="Q549" i="12"/>
  <c r="R541" i="12"/>
  <c r="Q541" i="12"/>
  <c r="R533" i="12"/>
  <c r="Q533" i="12"/>
  <c r="R525" i="12"/>
  <c r="Q525" i="12"/>
  <c r="R517" i="12"/>
  <c r="Q517" i="12"/>
  <c r="R509" i="12"/>
  <c r="Q509" i="12"/>
  <c r="R501" i="12"/>
  <c r="Q501" i="12"/>
  <c r="R493" i="12"/>
  <c r="Q493" i="12"/>
  <c r="R485" i="12"/>
  <c r="Q485" i="12"/>
  <c r="R477" i="12"/>
  <c r="Q477" i="12"/>
  <c r="R469" i="12"/>
  <c r="Q469" i="12"/>
  <c r="R461" i="12"/>
  <c r="Q461" i="12"/>
  <c r="R453" i="12"/>
  <c r="Q453" i="12"/>
  <c r="R445" i="12"/>
  <c r="Q445" i="12"/>
  <c r="R437" i="12"/>
  <c r="Q437" i="12"/>
  <c r="R429" i="12"/>
  <c r="Q429" i="12"/>
  <c r="R421" i="12"/>
  <c r="Q421" i="12"/>
  <c r="R405" i="12"/>
  <c r="Q405" i="12"/>
  <c r="R397" i="12"/>
  <c r="Q397" i="12"/>
  <c r="R389" i="12"/>
  <c r="Q389" i="12"/>
  <c r="R381" i="12"/>
  <c r="Q381" i="12"/>
  <c r="R373" i="12"/>
  <c r="Q373" i="12"/>
  <c r="R365" i="12"/>
  <c r="Q365" i="12"/>
  <c r="R357" i="12"/>
  <c r="Q357" i="12"/>
  <c r="R349" i="12"/>
  <c r="Q349" i="12"/>
  <c r="R341" i="12"/>
  <c r="Q341" i="12"/>
  <c r="R333" i="12"/>
  <c r="Q333" i="12"/>
  <c r="R325" i="12"/>
  <c r="Q325" i="12"/>
  <c r="R317" i="12"/>
  <c r="Q317" i="12"/>
  <c r="R309" i="12"/>
  <c r="Q309" i="12"/>
  <c r="R301" i="12"/>
  <c r="Q301" i="12"/>
  <c r="R293" i="12"/>
  <c r="Q293" i="12"/>
  <c r="R285" i="12"/>
  <c r="Q285" i="12"/>
  <c r="R277" i="12"/>
  <c r="Q277" i="12"/>
  <c r="R269" i="12"/>
  <c r="Q269" i="12"/>
  <c r="R261" i="12"/>
  <c r="Q261" i="12"/>
  <c r="R253" i="12"/>
  <c r="Q253" i="12"/>
  <c r="R245" i="12"/>
  <c r="Q245" i="12"/>
  <c r="R237" i="12"/>
  <c r="Q237" i="12"/>
  <c r="R229" i="12"/>
  <c r="Q229" i="12"/>
  <c r="R221" i="12"/>
  <c r="Q221" i="12"/>
  <c r="R213" i="12"/>
  <c r="Q213" i="12"/>
  <c r="R205" i="12"/>
  <c r="Q205" i="12"/>
  <c r="R197" i="12"/>
  <c r="Q197" i="12"/>
  <c r="R189" i="12"/>
  <c r="Q189" i="12"/>
  <c r="R181" i="12"/>
  <c r="Q181" i="12"/>
  <c r="R173" i="12"/>
  <c r="Q173" i="12"/>
  <c r="R165" i="12"/>
  <c r="Q165" i="12"/>
  <c r="R157" i="12"/>
  <c r="Q157" i="12"/>
  <c r="R149" i="12"/>
  <c r="Q149" i="12"/>
  <c r="R141" i="12"/>
  <c r="Q141" i="12"/>
  <c r="R133" i="12"/>
  <c r="Q133" i="12"/>
  <c r="R125" i="12"/>
  <c r="Q125" i="12"/>
  <c r="R117" i="12"/>
  <c r="Q117" i="12"/>
  <c r="R109" i="12"/>
  <c r="Q109" i="12"/>
  <c r="R101" i="12"/>
  <c r="Q101" i="12"/>
  <c r="R93" i="12"/>
  <c r="Q93" i="12"/>
  <c r="R85" i="12"/>
  <c r="Q85" i="12"/>
  <c r="R77" i="12"/>
  <c r="Q77" i="12"/>
  <c r="R69" i="12"/>
  <c r="Q69" i="12"/>
  <c r="R61" i="12"/>
  <c r="Q61" i="12"/>
  <c r="R53" i="12"/>
  <c r="Q53" i="12"/>
  <c r="R45" i="12"/>
  <c r="Q45" i="12"/>
  <c r="R37" i="12"/>
  <c r="Q37" i="12"/>
  <c r="R29" i="12"/>
  <c r="Q29" i="12"/>
  <c r="R21" i="12"/>
  <c r="Q21" i="12"/>
  <c r="R13" i="12"/>
  <c r="Q13" i="12"/>
  <c r="R5" i="12"/>
  <c r="Q5" i="12"/>
  <c r="Q1714" i="12"/>
  <c r="Q1682" i="12"/>
  <c r="Q1650" i="12"/>
  <c r="Q1602" i="12"/>
  <c r="Q1538" i="12"/>
  <c r="Q1468" i="12"/>
  <c r="Q1404" i="12"/>
  <c r="Q1083" i="12"/>
  <c r="Q939" i="12"/>
  <c r="Q413" i="12"/>
  <c r="R1388" i="12"/>
  <c r="Q1388" i="12"/>
  <c r="R1380" i="12"/>
  <c r="Q1380" i="12"/>
  <c r="R1372" i="12"/>
  <c r="Q1372" i="12"/>
  <c r="R1364" i="12"/>
  <c r="Q1364" i="12"/>
  <c r="R1356" i="12"/>
  <c r="Q1356" i="12"/>
  <c r="R1348" i="12"/>
  <c r="Q1348" i="12"/>
  <c r="R1340" i="12"/>
  <c r="Q1340" i="12"/>
  <c r="R1332" i="12"/>
  <c r="Q1332" i="12"/>
  <c r="R1324" i="12"/>
  <c r="Q1324" i="12"/>
  <c r="R1316" i="12"/>
  <c r="Q1316" i="12"/>
  <c r="R1308" i="12"/>
  <c r="Q1308" i="12"/>
  <c r="R1300" i="12"/>
  <c r="Q1300" i="12"/>
  <c r="R1292" i="12"/>
  <c r="Q1292" i="12"/>
  <c r="R1284" i="12"/>
  <c r="Q1284" i="12"/>
  <c r="R1276" i="12"/>
  <c r="Q1276" i="12"/>
  <c r="R1268" i="12"/>
  <c r="Q1268" i="12"/>
  <c r="R1260" i="12"/>
  <c r="Q1260" i="12"/>
  <c r="R1252" i="12"/>
  <c r="Q1252" i="12"/>
  <c r="R1244" i="12"/>
  <c r="Q1244" i="12"/>
  <c r="R1236" i="12"/>
  <c r="Q1236" i="12"/>
  <c r="R1228" i="12"/>
  <c r="Q1228" i="12"/>
  <c r="R1220" i="12"/>
  <c r="Q1220" i="12"/>
  <c r="R1212" i="12"/>
  <c r="Q1212" i="12"/>
  <c r="R1204" i="12"/>
  <c r="Q1204" i="12"/>
  <c r="R1196" i="12"/>
  <c r="Q1196" i="12"/>
  <c r="R1188" i="12"/>
  <c r="Q1188" i="12"/>
  <c r="R1180" i="12"/>
  <c r="Q1180" i="12"/>
  <c r="R1172" i="12"/>
  <c r="Q1172" i="12"/>
  <c r="R1164" i="12"/>
  <c r="Q1164" i="12"/>
  <c r="R1156" i="12"/>
  <c r="Q1156" i="12"/>
  <c r="R1148" i="12"/>
  <c r="Q1148" i="12"/>
  <c r="R1140" i="12"/>
  <c r="Q1140" i="12"/>
  <c r="R1132" i="12"/>
  <c r="Q1132" i="12"/>
  <c r="R1124" i="12"/>
  <c r="Q1124" i="12"/>
  <c r="R1116" i="12"/>
  <c r="Q1116" i="12"/>
  <c r="R1108" i="12"/>
  <c r="Q1108" i="12"/>
  <c r="R1100" i="12"/>
  <c r="Q1100" i="12"/>
  <c r="R1092" i="12"/>
  <c r="Q1092" i="12"/>
  <c r="R1084" i="12"/>
  <c r="Q1084" i="12"/>
  <c r="R1076" i="12"/>
  <c r="Q1076" i="12"/>
  <c r="R1068" i="12"/>
  <c r="Q1068" i="12"/>
  <c r="R1060" i="12"/>
  <c r="Q1060" i="12"/>
  <c r="R1052" i="12"/>
  <c r="Q1052" i="12"/>
  <c r="R1044" i="12"/>
  <c r="Q1044" i="12"/>
  <c r="R1036" i="12"/>
  <c r="Q1036" i="12"/>
  <c r="R1028" i="12"/>
  <c r="Q1028" i="12"/>
  <c r="R1020" i="12"/>
  <c r="Q1020" i="12"/>
  <c r="R1012" i="12"/>
  <c r="Q1012" i="12"/>
  <c r="R1004" i="12"/>
  <c r="Q1004" i="12"/>
  <c r="R996" i="12"/>
  <c r="Q996" i="12"/>
  <c r="R988" i="12"/>
  <c r="Q988" i="12"/>
  <c r="R980" i="12"/>
  <c r="Q980" i="12"/>
  <c r="R972" i="12"/>
  <c r="Q972" i="12"/>
  <c r="R964" i="12"/>
  <c r="Q964" i="12"/>
  <c r="R956" i="12"/>
  <c r="Q956" i="12"/>
  <c r="R948" i="12"/>
  <c r="Q948" i="12"/>
  <c r="R940" i="12"/>
  <c r="Q940" i="12"/>
  <c r="R932" i="12"/>
  <c r="Q932" i="12"/>
  <c r="R924" i="12"/>
  <c r="Q924" i="12"/>
  <c r="R916" i="12"/>
  <c r="Q916" i="12"/>
  <c r="R908" i="12"/>
  <c r="Q908" i="12"/>
  <c r="R900" i="12"/>
  <c r="Q900" i="12"/>
  <c r="R892" i="12"/>
  <c r="Q892" i="12"/>
  <c r="R884" i="12"/>
  <c r="Q884" i="12"/>
  <c r="R876" i="12"/>
  <c r="Q876" i="12"/>
  <c r="R868" i="12"/>
  <c r="Q868" i="12"/>
  <c r="R860" i="12"/>
  <c r="Q860" i="12"/>
  <c r="R852" i="12"/>
  <c r="Q852" i="12"/>
  <c r="R844" i="12"/>
  <c r="Q844" i="12"/>
  <c r="R836" i="12"/>
  <c r="Q836" i="12"/>
  <c r="R828" i="12"/>
  <c r="Q828" i="12"/>
  <c r="R820" i="12"/>
  <c r="Q820" i="12"/>
  <c r="R812" i="12"/>
  <c r="Q812" i="12"/>
  <c r="R804" i="12"/>
  <c r="Q804" i="12"/>
  <c r="R796" i="12"/>
  <c r="Q796" i="12"/>
  <c r="R788" i="12"/>
  <c r="Q788" i="12"/>
  <c r="R780" i="12"/>
  <c r="Q780" i="12"/>
  <c r="R772" i="12"/>
  <c r="Q772" i="12"/>
  <c r="R764" i="12"/>
  <c r="Q764" i="12"/>
  <c r="R756" i="12"/>
  <c r="Q756" i="12"/>
  <c r="R748" i="12"/>
  <c r="Q748" i="12"/>
  <c r="R740" i="12"/>
  <c r="Q740" i="12"/>
  <c r="R732" i="12"/>
  <c r="Q732" i="12"/>
  <c r="R724" i="12"/>
  <c r="Q724" i="12"/>
  <c r="R716" i="12"/>
  <c r="Q716" i="12"/>
  <c r="R708" i="12"/>
  <c r="Q708" i="12"/>
  <c r="R700" i="12"/>
  <c r="Q700" i="12"/>
  <c r="R692" i="12"/>
  <c r="Q692" i="12"/>
  <c r="R684" i="12"/>
  <c r="Q684" i="12"/>
  <c r="R676" i="12"/>
  <c r="Q676" i="12"/>
  <c r="R668" i="12"/>
  <c r="Q668" i="12"/>
  <c r="R660" i="12"/>
  <c r="Q660" i="12"/>
  <c r="R652" i="12"/>
  <c r="Q652" i="12"/>
  <c r="R644" i="12"/>
  <c r="Q644" i="12"/>
  <c r="R636" i="12"/>
  <c r="Q636" i="12"/>
  <c r="R628" i="12"/>
  <c r="Q628" i="12"/>
  <c r="R620" i="12"/>
  <c r="Q620" i="12"/>
  <c r="R612" i="12"/>
  <c r="Q612" i="12"/>
  <c r="R604" i="12"/>
  <c r="Q604" i="12"/>
  <c r="R596" i="12"/>
  <c r="Q596" i="12"/>
  <c r="R588" i="12"/>
  <c r="Q588" i="12"/>
  <c r="R580" i="12"/>
  <c r="Q580" i="12"/>
  <c r="R572" i="12"/>
  <c r="Q572" i="12"/>
  <c r="R564" i="12"/>
  <c r="Q564" i="12"/>
  <c r="R556" i="12"/>
  <c r="Q556" i="12"/>
  <c r="R548" i="12"/>
  <c r="Q548" i="12"/>
  <c r="R540" i="12"/>
  <c r="Q540" i="12"/>
  <c r="R532" i="12"/>
  <c r="Q532" i="12"/>
  <c r="R524" i="12"/>
  <c r="Q524" i="12"/>
  <c r="R516" i="12"/>
  <c r="Q516" i="12"/>
  <c r="R508" i="12"/>
  <c r="Q508" i="12"/>
  <c r="R500" i="12"/>
  <c r="Q500" i="12"/>
  <c r="R492" i="12"/>
  <c r="Q492" i="12"/>
  <c r="R484" i="12"/>
  <c r="Q484" i="12"/>
  <c r="R476" i="12"/>
  <c r="Q476" i="12"/>
  <c r="R468" i="12"/>
  <c r="Q468" i="12"/>
  <c r="R460" i="12"/>
  <c r="Q460" i="12"/>
  <c r="R452" i="12"/>
  <c r="Q452" i="12"/>
  <c r="R444" i="12"/>
  <c r="Q444" i="12"/>
  <c r="R436" i="12"/>
  <c r="Q436" i="12"/>
  <c r="R428" i="12"/>
  <c r="Q428" i="12"/>
  <c r="R420" i="12"/>
  <c r="Q420" i="12"/>
  <c r="R412" i="12"/>
  <c r="Q412" i="12"/>
  <c r="R404" i="12"/>
  <c r="Q404" i="12"/>
  <c r="R396" i="12"/>
  <c r="Q396" i="12"/>
  <c r="R388" i="12"/>
  <c r="Q388" i="12"/>
  <c r="R380" i="12"/>
  <c r="Q380" i="12"/>
  <c r="R372" i="12"/>
  <c r="Q372" i="12"/>
  <c r="R364" i="12"/>
  <c r="Q364" i="12"/>
  <c r="R356" i="12"/>
  <c r="Q356" i="12"/>
  <c r="R348" i="12"/>
  <c r="Q348" i="12"/>
  <c r="R340" i="12"/>
  <c r="Q340" i="12"/>
  <c r="R332" i="12"/>
  <c r="Q332" i="12"/>
  <c r="R324" i="12"/>
  <c r="Q324" i="12"/>
  <c r="R316" i="12"/>
  <c r="Q316" i="12"/>
  <c r="R308" i="12"/>
  <c r="Q308" i="12"/>
  <c r="R300" i="12"/>
  <c r="Q300" i="12"/>
  <c r="R292" i="12"/>
  <c r="Q292" i="12"/>
  <c r="R284" i="12"/>
  <c r="Q284" i="12"/>
  <c r="R276" i="12"/>
  <c r="Q276" i="12"/>
  <c r="R268" i="12"/>
  <c r="Q268" i="12"/>
  <c r="R260" i="12"/>
  <c r="Q260" i="12"/>
  <c r="R252" i="12"/>
  <c r="Q252" i="12"/>
  <c r="R244" i="12"/>
  <c r="Q244" i="12"/>
  <c r="R236" i="12"/>
  <c r="Q236" i="12"/>
  <c r="R228" i="12"/>
  <c r="Q228" i="12"/>
  <c r="R220" i="12"/>
  <c r="Q220" i="12"/>
  <c r="R212" i="12"/>
  <c r="Q212" i="12"/>
  <c r="R204" i="12"/>
  <c r="Q204" i="12"/>
  <c r="R196" i="12"/>
  <c r="Q196" i="12"/>
  <c r="R188" i="12"/>
  <c r="Q188" i="12"/>
  <c r="R180" i="12"/>
  <c r="Q180" i="12"/>
  <c r="R172" i="12"/>
  <c r="Q172" i="12"/>
  <c r="R164" i="12"/>
  <c r="Q164" i="12"/>
  <c r="R156" i="12"/>
  <c r="Q156" i="12"/>
  <c r="R148" i="12"/>
  <c r="Q148" i="12"/>
  <c r="R140" i="12"/>
  <c r="Q140" i="12"/>
  <c r="R132" i="12"/>
  <c r="Q132" i="12"/>
  <c r="R124" i="12"/>
  <c r="Q124" i="12"/>
  <c r="R116" i="12"/>
  <c r="Q116" i="12"/>
  <c r="R108" i="12"/>
  <c r="Q108" i="12"/>
  <c r="R100" i="12"/>
  <c r="Q100" i="12"/>
  <c r="R92" i="12"/>
  <c r="Q92" i="12"/>
  <c r="R84" i="12"/>
  <c r="Q84" i="12"/>
  <c r="R76" i="12"/>
  <c r="Q76" i="12"/>
  <c r="R68" i="12"/>
  <c r="Q68" i="12"/>
  <c r="R60" i="12"/>
  <c r="Q60" i="12"/>
  <c r="R52" i="12"/>
  <c r="Q52" i="12"/>
  <c r="R44" i="12"/>
  <c r="Q44" i="12"/>
  <c r="R36" i="12"/>
  <c r="Q36" i="12"/>
  <c r="R28" i="12"/>
  <c r="Q28" i="12"/>
  <c r="R20" i="12"/>
  <c r="Q20" i="12"/>
  <c r="R12" i="12"/>
  <c r="Q12" i="12"/>
  <c r="R4" i="12"/>
  <c r="Q4" i="12"/>
  <c r="Q1594" i="12"/>
  <c r="Q1530" i="12"/>
  <c r="Q1460" i="12"/>
  <c r="Q1396" i="12"/>
  <c r="Q1075" i="12"/>
  <c r="Q875" i="12"/>
  <c r="R1027" i="12"/>
  <c r="Q1027" i="12"/>
  <c r="R1019" i="12"/>
  <c r="Q1019" i="12"/>
  <c r="R1011" i="12"/>
  <c r="Q1011" i="12"/>
  <c r="R995" i="12"/>
  <c r="Q995" i="12"/>
  <c r="R987" i="12"/>
  <c r="Q987" i="12"/>
  <c r="R979" i="12"/>
  <c r="Q979" i="12"/>
  <c r="R971" i="12"/>
  <c r="Q971" i="12"/>
  <c r="R963" i="12"/>
  <c r="Q963" i="12"/>
  <c r="R955" i="12"/>
  <c r="Q955" i="12"/>
  <c r="R947" i="12"/>
  <c r="Q947" i="12"/>
  <c r="R931" i="12"/>
  <c r="Q931" i="12"/>
  <c r="R923" i="12"/>
  <c r="Q923" i="12"/>
  <c r="R915" i="12"/>
  <c r="Q915" i="12"/>
  <c r="R907" i="12"/>
  <c r="Q907" i="12"/>
  <c r="R899" i="12"/>
  <c r="Q899" i="12"/>
  <c r="R891" i="12"/>
  <c r="Q891" i="12"/>
  <c r="R883" i="12"/>
  <c r="Q883" i="12"/>
  <c r="R867" i="12"/>
  <c r="Q867" i="12"/>
  <c r="R859" i="12"/>
  <c r="Q859" i="12"/>
  <c r="R851" i="12"/>
  <c r="Q851" i="12"/>
  <c r="R843" i="12"/>
  <c r="Q843" i="12"/>
  <c r="R835" i="12"/>
  <c r="Q835" i="12"/>
  <c r="R827" i="12"/>
  <c r="Q827" i="12"/>
  <c r="R819" i="12"/>
  <c r="Q819" i="12"/>
  <c r="R803" i="12"/>
  <c r="Q803" i="12"/>
  <c r="R795" i="12"/>
  <c r="Q795" i="12"/>
  <c r="R787" i="12"/>
  <c r="Q787" i="12"/>
  <c r="R779" i="12"/>
  <c r="Q779" i="12"/>
  <c r="R771" i="12"/>
  <c r="Q771" i="12"/>
  <c r="R763" i="12"/>
  <c r="Q763" i="12"/>
  <c r="R755" i="12"/>
  <c r="Q755" i="12"/>
  <c r="R739" i="12"/>
  <c r="Q739" i="12"/>
  <c r="R731" i="12"/>
  <c r="Q731" i="12"/>
  <c r="R723" i="12"/>
  <c r="Q723" i="12"/>
  <c r="R715" i="12"/>
  <c r="Q715" i="12"/>
  <c r="R707" i="12"/>
  <c r="Q707" i="12"/>
  <c r="R699" i="12"/>
  <c r="Q699" i="12"/>
  <c r="R691" i="12"/>
  <c r="Q691" i="12"/>
  <c r="R675" i="12"/>
  <c r="Q675" i="12"/>
  <c r="R667" i="12"/>
  <c r="Q667" i="12"/>
  <c r="R659" i="12"/>
  <c r="Q659" i="12"/>
  <c r="R651" i="12"/>
  <c r="Q651" i="12"/>
  <c r="R643" i="12"/>
  <c r="Q643" i="12"/>
  <c r="R635" i="12"/>
  <c r="Q635" i="12"/>
  <c r="R627" i="12"/>
  <c r="Q627" i="12"/>
  <c r="R611" i="12"/>
  <c r="Q611" i="12"/>
  <c r="R603" i="12"/>
  <c r="Q603" i="12"/>
  <c r="R595" i="12"/>
  <c r="Q595" i="12"/>
  <c r="R587" i="12"/>
  <c r="Q587" i="12"/>
  <c r="R579" i="12"/>
  <c r="Q579" i="12"/>
  <c r="R571" i="12"/>
  <c r="Q571" i="12"/>
  <c r="R563" i="12"/>
  <c r="Q563" i="12"/>
  <c r="R547" i="12"/>
  <c r="Q547" i="12"/>
  <c r="R539" i="12"/>
  <c r="Q539" i="12"/>
  <c r="R531" i="12"/>
  <c r="Q531" i="12"/>
  <c r="R523" i="12"/>
  <c r="Q523" i="12"/>
  <c r="R515" i="12"/>
  <c r="Q515" i="12"/>
  <c r="R507" i="12"/>
  <c r="Q507" i="12"/>
  <c r="R499" i="12"/>
  <c r="Q499" i="12"/>
  <c r="R483" i="12"/>
  <c r="Q483" i="12"/>
  <c r="R475" i="12"/>
  <c r="Q475" i="12"/>
  <c r="R467" i="12"/>
  <c r="Q467" i="12"/>
  <c r="R459" i="12"/>
  <c r="Q459" i="12"/>
  <c r="R451" i="12"/>
  <c r="Q451" i="12"/>
  <c r="R443" i="12"/>
  <c r="Q443" i="12"/>
  <c r="R435" i="12"/>
  <c r="Q435" i="12"/>
  <c r="R427" i="12"/>
  <c r="Q427" i="12"/>
  <c r="R419" i="12"/>
  <c r="Q419" i="12"/>
  <c r="R411" i="12"/>
  <c r="Q411" i="12"/>
  <c r="R403" i="12"/>
  <c r="Q403" i="12"/>
  <c r="R395" i="12"/>
  <c r="Q395" i="12"/>
  <c r="R387" i="12"/>
  <c r="Q387" i="12"/>
  <c r="R379" i="12"/>
  <c r="Q379" i="12"/>
  <c r="R371" i="12"/>
  <c r="Q371" i="12"/>
  <c r="R363" i="12"/>
  <c r="Q363" i="12"/>
  <c r="R355" i="12"/>
  <c r="Q355" i="12"/>
  <c r="R347" i="12"/>
  <c r="Q347" i="12"/>
  <c r="R339" i="12"/>
  <c r="Q339" i="12"/>
  <c r="R331" i="12"/>
  <c r="Q331" i="12"/>
  <c r="R323" i="12"/>
  <c r="Q323" i="12"/>
  <c r="R315" i="12"/>
  <c r="Q315" i="12"/>
  <c r="R307" i="12"/>
  <c r="Q307" i="12"/>
  <c r="R299" i="12"/>
  <c r="Q299" i="12"/>
  <c r="R291" i="12"/>
  <c r="Q291" i="12"/>
  <c r="R283" i="12"/>
  <c r="Q283" i="12"/>
  <c r="R275" i="12"/>
  <c r="Q275" i="12"/>
  <c r="R267" i="12"/>
  <c r="Q267" i="12"/>
  <c r="R259" i="12"/>
  <c r="Q259" i="12"/>
  <c r="R251" i="12"/>
  <c r="Q251" i="12"/>
  <c r="R243" i="12"/>
  <c r="Q243" i="12"/>
  <c r="R235" i="12"/>
  <c r="Q235" i="12"/>
  <c r="R227" i="12"/>
  <c r="Q227" i="12"/>
  <c r="R219" i="12"/>
  <c r="Q219" i="12"/>
  <c r="R211" i="12"/>
  <c r="Q211" i="12"/>
  <c r="R203" i="12"/>
  <c r="Q203" i="12"/>
  <c r="R195" i="12"/>
  <c r="Q195" i="12"/>
  <c r="R187" i="12"/>
  <c r="Q187" i="12"/>
  <c r="R179" i="12"/>
  <c r="Q179" i="12"/>
  <c r="R171" i="12"/>
  <c r="Q171" i="12"/>
  <c r="R163" i="12"/>
  <c r="Q163" i="12"/>
  <c r="R155" i="12"/>
  <c r="Q155" i="12"/>
  <c r="R147" i="12"/>
  <c r="Q147" i="12"/>
  <c r="R139" i="12"/>
  <c r="Q139" i="12"/>
  <c r="R131" i="12"/>
  <c r="Q131" i="12"/>
  <c r="R123" i="12"/>
  <c r="Q123" i="12"/>
  <c r="R115" i="12"/>
  <c r="Q115" i="12"/>
  <c r="R107" i="12"/>
  <c r="Q107" i="12"/>
  <c r="R99" i="12"/>
  <c r="Q99" i="12"/>
  <c r="R91" i="12"/>
  <c r="Q91" i="12"/>
  <c r="R83" i="12"/>
  <c r="Q83" i="12"/>
  <c r="R75" i="12"/>
  <c r="Q75" i="12"/>
  <c r="R67" i="12"/>
  <c r="Q67" i="12"/>
  <c r="R59" i="12"/>
  <c r="Q59" i="12"/>
  <c r="R51" i="12"/>
  <c r="Q51" i="12"/>
  <c r="R43" i="12"/>
  <c r="Q43" i="12"/>
  <c r="R35" i="12"/>
  <c r="Q35" i="12"/>
  <c r="R27" i="12"/>
  <c r="Q27" i="12"/>
  <c r="R19" i="12"/>
  <c r="Q19" i="12"/>
  <c r="R11" i="12"/>
  <c r="Q11" i="12"/>
  <c r="R3" i="12"/>
  <c r="Q3" i="12"/>
  <c r="Q2073" i="12"/>
  <c r="Q2065" i="12"/>
  <c r="Q2057" i="12"/>
  <c r="Q2049" i="12"/>
  <c r="Q2041" i="12"/>
  <c r="Q2033" i="12"/>
  <c r="Q2025" i="12"/>
  <c r="Q1706" i="12"/>
  <c r="Q1674" i="12"/>
  <c r="Q1642" i="12"/>
  <c r="Q1586" i="12"/>
  <c r="Q1522" i="12"/>
  <c r="Q1452" i="12"/>
  <c r="Q1067" i="12"/>
  <c r="Q811" i="12"/>
  <c r="R1506" i="12"/>
  <c r="Q1506" i="12"/>
  <c r="R1498" i="12"/>
  <c r="Q1498" i="12"/>
  <c r="R1490" i="12"/>
  <c r="Q1490" i="12"/>
  <c r="R1482" i="12"/>
  <c r="Q1482" i="12"/>
  <c r="R1474" i="12"/>
  <c r="Q1474" i="12"/>
  <c r="R1466" i="12"/>
  <c r="Q1466" i="12"/>
  <c r="R1458" i="12"/>
  <c r="Q1458" i="12"/>
  <c r="R1450" i="12"/>
  <c r="Q1450" i="12"/>
  <c r="R1442" i="12"/>
  <c r="Q1442" i="12"/>
  <c r="R1434" i="12"/>
  <c r="Q1434" i="12"/>
  <c r="R1426" i="12"/>
  <c r="Q1426" i="12"/>
  <c r="R1418" i="12"/>
  <c r="Q1418" i="12"/>
  <c r="R1410" i="12"/>
  <c r="Q1410" i="12"/>
  <c r="R1402" i="12"/>
  <c r="Q1402" i="12"/>
  <c r="Q1394" i="12"/>
  <c r="R1394" i="12"/>
  <c r="R1386" i="12"/>
  <c r="Q1386" i="12"/>
  <c r="R1378" i="12"/>
  <c r="Q1378" i="12"/>
  <c r="R1370" i="12"/>
  <c r="Q1370" i="12"/>
  <c r="R1362" i="12"/>
  <c r="Q1362" i="12"/>
  <c r="R1354" i="12"/>
  <c r="Q1354" i="12"/>
  <c r="R1346" i="12"/>
  <c r="Q1346" i="12"/>
  <c r="R1338" i="12"/>
  <c r="Q1338" i="12"/>
  <c r="R1330" i="12"/>
  <c r="Q1330" i="12"/>
  <c r="R1322" i="12"/>
  <c r="Q1322" i="12"/>
  <c r="R1314" i="12"/>
  <c r="Q1314" i="12"/>
  <c r="R1306" i="12"/>
  <c r="Q1306" i="12"/>
  <c r="R1298" i="12"/>
  <c r="Q1298" i="12"/>
  <c r="R1290" i="12"/>
  <c r="Q1290" i="12"/>
  <c r="R1282" i="12"/>
  <c r="Q1282" i="12"/>
  <c r="R1274" i="12"/>
  <c r="Q1274" i="12"/>
  <c r="R1266" i="12"/>
  <c r="Q1266" i="12"/>
  <c r="R1258" i="12"/>
  <c r="Q1258" i="12"/>
  <c r="R1250" i="12"/>
  <c r="Q1250" i="12"/>
  <c r="R1242" i="12"/>
  <c r="Q1242" i="12"/>
  <c r="R1234" i="12"/>
  <c r="Q1234" i="12"/>
  <c r="R1226" i="12"/>
  <c r="Q1226" i="12"/>
  <c r="R1218" i="12"/>
  <c r="Q1218" i="12"/>
  <c r="R1210" i="12"/>
  <c r="Q1210" i="12"/>
  <c r="R1202" i="12"/>
  <c r="Q1202" i="12"/>
  <c r="R1194" i="12"/>
  <c r="Q1194" i="12"/>
  <c r="R1186" i="12"/>
  <c r="Q1186" i="12"/>
  <c r="R1178" i="12"/>
  <c r="Q1178" i="12"/>
  <c r="R1170" i="12"/>
  <c r="Q1170" i="12"/>
  <c r="R1162" i="12"/>
  <c r="Q1162" i="12"/>
  <c r="R1154" i="12"/>
  <c r="Q1154" i="12"/>
  <c r="R1146" i="12"/>
  <c r="Q1146" i="12"/>
  <c r="R1138" i="12"/>
  <c r="Q1138" i="12"/>
  <c r="R1130" i="12"/>
  <c r="Q1130" i="12"/>
  <c r="R1122" i="12"/>
  <c r="Q1122" i="12"/>
  <c r="R1114" i="12"/>
  <c r="Q1114" i="12"/>
  <c r="R1106" i="12"/>
  <c r="Q1106" i="12"/>
  <c r="R1098" i="12"/>
  <c r="Q1098" i="12"/>
  <c r="R1090" i="12"/>
  <c r="Q1090" i="12"/>
  <c r="R1082" i="12"/>
  <c r="Q1082" i="12"/>
  <c r="R1074" i="12"/>
  <c r="Q1074" i="12"/>
  <c r="R1066" i="12"/>
  <c r="Q1066" i="12"/>
  <c r="R1058" i="12"/>
  <c r="Q1058" i="12"/>
  <c r="R1050" i="12"/>
  <c r="Q1050" i="12"/>
  <c r="R1042" i="12"/>
  <c r="Q1042" i="12"/>
  <c r="R1034" i="12"/>
  <c r="Q1034" i="12"/>
  <c r="R1026" i="12"/>
  <c r="Q1026" i="12"/>
  <c r="R1018" i="12"/>
  <c r="Q1018" i="12"/>
  <c r="R1010" i="12"/>
  <c r="Q1010" i="12"/>
  <c r="R1002" i="12"/>
  <c r="Q1002" i="12"/>
  <c r="R994" i="12"/>
  <c r="Q994" i="12"/>
  <c r="R986" i="12"/>
  <c r="Q986" i="12"/>
  <c r="R978" i="12"/>
  <c r="Q978" i="12"/>
  <c r="R970" i="12"/>
  <c r="Q970" i="12"/>
  <c r="R962" i="12"/>
  <c r="Q962" i="12"/>
  <c r="R954" i="12"/>
  <c r="Q954" i="12"/>
  <c r="R946" i="12"/>
  <c r="Q946" i="12"/>
  <c r="R938" i="12"/>
  <c r="Q938" i="12"/>
  <c r="R930" i="12"/>
  <c r="Q930" i="12"/>
  <c r="R922" i="12"/>
  <c r="Q922" i="12"/>
  <c r="R914" i="12"/>
  <c r="Q914" i="12"/>
  <c r="R906" i="12"/>
  <c r="Q906" i="12"/>
  <c r="R898" i="12"/>
  <c r="Q898" i="12"/>
  <c r="R890" i="12"/>
  <c r="Q890" i="12"/>
  <c r="R882" i="12"/>
  <c r="Q882" i="12"/>
  <c r="R874" i="12"/>
  <c r="Q874" i="12"/>
  <c r="R866" i="12"/>
  <c r="Q866" i="12"/>
  <c r="R858" i="12"/>
  <c r="Q858" i="12"/>
  <c r="R850" i="12"/>
  <c r="Q850" i="12"/>
  <c r="R842" i="12"/>
  <c r="Q842" i="12"/>
  <c r="R834" i="12"/>
  <c r="Q834" i="12"/>
  <c r="R826" i="12"/>
  <c r="Q826" i="12"/>
  <c r="R818" i="12"/>
  <c r="Q818" i="12"/>
  <c r="R810" i="12"/>
  <c r="Q810" i="12"/>
  <c r="R802" i="12"/>
  <c r="Q802" i="12"/>
  <c r="R794" i="12"/>
  <c r="Q794" i="12"/>
  <c r="R786" i="12"/>
  <c r="Q786" i="12"/>
  <c r="R778" i="12"/>
  <c r="Q778" i="12"/>
  <c r="R770" i="12"/>
  <c r="Q770" i="12"/>
  <c r="R762" i="12"/>
  <c r="Q762" i="12"/>
  <c r="R754" i="12"/>
  <c r="Q754" i="12"/>
  <c r="R746" i="12"/>
  <c r="Q746" i="12"/>
  <c r="R738" i="12"/>
  <c r="Q738" i="12"/>
  <c r="R730" i="12"/>
  <c r="Q730" i="12"/>
  <c r="R722" i="12"/>
  <c r="Q722" i="12"/>
  <c r="R714" i="12"/>
  <c r="Q714" i="12"/>
  <c r="R706" i="12"/>
  <c r="Q706" i="12"/>
  <c r="R698" i="12"/>
  <c r="Q698" i="12"/>
  <c r="R690" i="12"/>
  <c r="Q690" i="12"/>
  <c r="R682" i="12"/>
  <c r="Q682" i="12"/>
  <c r="R674" i="12"/>
  <c r="Q674" i="12"/>
  <c r="R666" i="12"/>
  <c r="Q666" i="12"/>
  <c r="R658" i="12"/>
  <c r="Q658" i="12"/>
  <c r="R650" i="12"/>
  <c r="Q650" i="12"/>
  <c r="R642" i="12"/>
  <c r="Q642" i="12"/>
  <c r="R634" i="12"/>
  <c r="Q634" i="12"/>
  <c r="R626" i="12"/>
  <c r="Q626" i="12"/>
  <c r="R618" i="12"/>
  <c r="Q618" i="12"/>
  <c r="R610" i="12"/>
  <c r="Q610" i="12"/>
  <c r="R602" i="12"/>
  <c r="Q602" i="12"/>
  <c r="R594" i="12"/>
  <c r="Q594" i="12"/>
  <c r="R586" i="12"/>
  <c r="Q586" i="12"/>
  <c r="R578" i="12"/>
  <c r="Q578" i="12"/>
  <c r="R570" i="12"/>
  <c r="Q570" i="12"/>
  <c r="R562" i="12"/>
  <c r="Q562" i="12"/>
  <c r="R554" i="12"/>
  <c r="Q554" i="12"/>
  <c r="R546" i="12"/>
  <c r="Q546" i="12"/>
  <c r="R538" i="12"/>
  <c r="Q538" i="12"/>
  <c r="R530" i="12"/>
  <c r="Q530" i="12"/>
  <c r="R522" i="12"/>
  <c r="Q522" i="12"/>
  <c r="R514" i="12"/>
  <c r="Q514" i="12"/>
  <c r="R506" i="12"/>
  <c r="Q506" i="12"/>
  <c r="R498" i="12"/>
  <c r="Q498" i="12"/>
  <c r="R490" i="12"/>
  <c r="Q490" i="12"/>
  <c r="R482" i="12"/>
  <c r="Q482" i="12"/>
  <c r="R474" i="12"/>
  <c r="Q474" i="12"/>
  <c r="R466" i="12"/>
  <c r="Q466" i="12"/>
  <c r="R458" i="12"/>
  <c r="Q458" i="12"/>
  <c r="R450" i="12"/>
  <c r="Q450" i="12"/>
  <c r="R442" i="12"/>
  <c r="Q442" i="12"/>
  <c r="R434" i="12"/>
  <c r="Q434" i="12"/>
  <c r="R426" i="12"/>
  <c r="Q426" i="12"/>
  <c r="R418" i="12"/>
  <c r="Q418" i="12"/>
  <c r="R410" i="12"/>
  <c r="Q410" i="12"/>
  <c r="R402" i="12"/>
  <c r="Q402" i="12"/>
  <c r="R394" i="12"/>
  <c r="Q394" i="12"/>
  <c r="R386" i="12"/>
  <c r="Q386" i="12"/>
  <c r="R378" i="12"/>
  <c r="Q378" i="12"/>
  <c r="R370" i="12"/>
  <c r="Q370" i="12"/>
  <c r="R362" i="12"/>
  <c r="Q362" i="12"/>
  <c r="R354" i="12"/>
  <c r="Q354" i="12"/>
  <c r="R346" i="12"/>
  <c r="Q346" i="12"/>
  <c r="R338" i="12"/>
  <c r="Q338" i="12"/>
  <c r="R330" i="12"/>
  <c r="Q330" i="12"/>
  <c r="R322" i="12"/>
  <c r="Q322" i="12"/>
  <c r="R314" i="12"/>
  <c r="Q314" i="12"/>
  <c r="R306" i="12"/>
  <c r="Q306" i="12"/>
  <c r="R298" i="12"/>
  <c r="Q298" i="12"/>
  <c r="R290" i="12"/>
  <c r="Q290" i="12"/>
  <c r="R282" i="12"/>
  <c r="Q282" i="12"/>
  <c r="R274" i="12"/>
  <c r="Q274" i="12"/>
  <c r="R266" i="12"/>
  <c r="Q266" i="12"/>
  <c r="R258" i="12"/>
  <c r="Q258" i="12"/>
  <c r="R250" i="12"/>
  <c r="Q250" i="12"/>
  <c r="R242" i="12"/>
  <c r="Q242" i="12"/>
  <c r="R234" i="12"/>
  <c r="Q234" i="12"/>
  <c r="R226" i="12"/>
  <c r="Q226" i="12"/>
  <c r="R218" i="12"/>
  <c r="Q218" i="12"/>
  <c r="R210" i="12"/>
  <c r="Q210" i="12"/>
  <c r="R202" i="12"/>
  <c r="Q202" i="12"/>
  <c r="R194" i="12"/>
  <c r="Q194" i="12"/>
  <c r="R186" i="12"/>
  <c r="Q186" i="12"/>
  <c r="R178" i="12"/>
  <c r="Q178" i="12"/>
  <c r="R170" i="12"/>
  <c r="Q170" i="12"/>
  <c r="R162" i="12"/>
  <c r="Q162" i="12"/>
  <c r="R154" i="12"/>
  <c r="Q154" i="12"/>
  <c r="R146" i="12"/>
  <c r="Q146" i="12"/>
  <c r="R138" i="12"/>
  <c r="Q138" i="12"/>
  <c r="R130" i="12"/>
  <c r="Q130" i="12"/>
  <c r="R122" i="12"/>
  <c r="Q122" i="12"/>
  <c r="R114" i="12"/>
  <c r="Q114" i="12"/>
  <c r="R106" i="12"/>
  <c r="Q106" i="12"/>
  <c r="R98" i="12"/>
  <c r="Q98" i="12"/>
  <c r="R90" i="12"/>
  <c r="Q90" i="12"/>
  <c r="R82" i="12"/>
  <c r="Q82" i="12"/>
  <c r="R74" i="12"/>
  <c r="Q74" i="12"/>
  <c r="R66" i="12"/>
  <c r="Q66" i="12"/>
  <c r="R58" i="12"/>
  <c r="Q58" i="12"/>
  <c r="R50" i="12"/>
  <c r="Q50" i="12"/>
  <c r="R42" i="12"/>
  <c r="Q42" i="12"/>
  <c r="R34" i="12"/>
  <c r="Q34" i="12"/>
  <c r="R26" i="12"/>
  <c r="Q26" i="12"/>
  <c r="R18" i="12"/>
  <c r="Q18" i="12"/>
  <c r="R10" i="12"/>
  <c r="Q10" i="12"/>
  <c r="Q2072" i="12"/>
  <c r="Q2064" i="12"/>
  <c r="Q2056" i="12"/>
  <c r="Q2048" i="12"/>
  <c r="Q2040" i="12"/>
  <c r="Q2032" i="12"/>
  <c r="Q2024" i="12"/>
  <c r="Q2014" i="12"/>
  <c r="Q1998" i="12"/>
  <c r="Q1982" i="12"/>
  <c r="Q1966" i="12"/>
  <c r="Q1950" i="12"/>
  <c r="Q1934" i="12"/>
  <c r="Q1578" i="12"/>
  <c r="Q1514" i="12"/>
  <c r="Q1444" i="12"/>
  <c r="Q1059" i="12"/>
  <c r="Q747" i="12"/>
  <c r="R2017" i="12"/>
  <c r="Q2017" i="12"/>
  <c r="R2009" i="12"/>
  <c r="Q2009" i="12"/>
  <c r="R2001" i="12"/>
  <c r="Q2001" i="12"/>
  <c r="R1993" i="12"/>
  <c r="Q1993" i="12"/>
  <c r="R1985" i="12"/>
  <c r="Q1985" i="12"/>
  <c r="R1977" i="12"/>
  <c r="Q1977" i="12"/>
  <c r="R1969" i="12"/>
  <c r="Q1969" i="12"/>
  <c r="R1961" i="12"/>
  <c r="Q1961" i="12"/>
  <c r="R1953" i="12"/>
  <c r="Q1953" i="12"/>
  <c r="R1945" i="12"/>
  <c r="Q1945" i="12"/>
  <c r="R1937" i="12"/>
  <c r="Q1937" i="12"/>
  <c r="R1929" i="12"/>
  <c r="Q1929" i="12"/>
  <c r="R1921" i="12"/>
  <c r="Q1921" i="12"/>
  <c r="R1913" i="12"/>
  <c r="Q1913" i="12"/>
  <c r="R1905" i="12"/>
  <c r="Q1905" i="12"/>
  <c r="R1897" i="12"/>
  <c r="Q1897" i="12"/>
  <c r="R1889" i="12"/>
  <c r="Q1889" i="12"/>
  <c r="R1881" i="12"/>
  <c r="Q1881" i="12"/>
  <c r="R1873" i="12"/>
  <c r="Q1873" i="12"/>
  <c r="R1865" i="12"/>
  <c r="Q1865" i="12"/>
  <c r="R1857" i="12"/>
  <c r="Q1857" i="12"/>
  <c r="R1849" i="12"/>
  <c r="Q1849" i="12"/>
  <c r="R1841" i="12"/>
  <c r="Q1841" i="12"/>
  <c r="R1833" i="12"/>
  <c r="Q1833" i="12"/>
  <c r="R1825" i="12"/>
  <c r="Q1825" i="12"/>
  <c r="R1817" i="12"/>
  <c r="Q1817" i="12"/>
  <c r="R1809" i="12"/>
  <c r="Q1809" i="12"/>
  <c r="R1801" i="12"/>
  <c r="Q1801" i="12"/>
  <c r="R1793" i="12"/>
  <c r="Q1793" i="12"/>
  <c r="R1785" i="12"/>
  <c r="Q1785" i="12"/>
  <c r="R1777" i="12"/>
  <c r="Q1777" i="12"/>
  <c r="R1769" i="12"/>
  <c r="Q1769" i="12"/>
  <c r="R1761" i="12"/>
  <c r="Q1761" i="12"/>
  <c r="R1753" i="12"/>
  <c r="Q1753" i="12"/>
  <c r="R1745" i="12"/>
  <c r="Q1745" i="12"/>
  <c r="R1737" i="12"/>
  <c r="Q1737" i="12"/>
  <c r="R1729" i="12"/>
  <c r="Q1729" i="12"/>
  <c r="R1721" i="12"/>
  <c r="Q1721" i="12"/>
  <c r="R1713" i="12"/>
  <c r="Q1713" i="12"/>
  <c r="R1705" i="12"/>
  <c r="Q1705" i="12"/>
  <c r="R1697" i="12"/>
  <c r="Q1697" i="12"/>
  <c r="R1689" i="12"/>
  <c r="Q1689" i="12"/>
  <c r="R1681" i="12"/>
  <c r="Q1681" i="12"/>
  <c r="R1673" i="12"/>
  <c r="Q1673" i="12"/>
  <c r="R1665" i="12"/>
  <c r="Q1665" i="12"/>
  <c r="R1657" i="12"/>
  <c r="Q1657" i="12"/>
  <c r="R1649" i="12"/>
  <c r="Q1649" i="12"/>
  <c r="R1641" i="12"/>
  <c r="Q1641" i="12"/>
  <c r="R1633" i="12"/>
  <c r="Q1633" i="12"/>
  <c r="R1625" i="12"/>
  <c r="Q1625" i="12"/>
  <c r="R1617" i="12"/>
  <c r="Q1617" i="12"/>
  <c r="R1609" i="12"/>
  <c r="Q1609" i="12"/>
  <c r="R1601" i="12"/>
  <c r="Q1601" i="12"/>
  <c r="R1593" i="12"/>
  <c r="Q1593" i="12"/>
  <c r="R1585" i="12"/>
  <c r="Q1585" i="12"/>
  <c r="R1577" i="12"/>
  <c r="Q1577" i="12"/>
  <c r="R1569" i="12"/>
  <c r="Q1569" i="12"/>
  <c r="R1561" i="12"/>
  <c r="Q1561" i="12"/>
  <c r="R1553" i="12"/>
  <c r="Q1553" i="12"/>
  <c r="R1545" i="12"/>
  <c r="Q1545" i="12"/>
  <c r="R1537" i="12"/>
  <c r="Q1537" i="12"/>
  <c r="R1529" i="12"/>
  <c r="Q1529" i="12"/>
  <c r="R1521" i="12"/>
  <c r="Q1521" i="12"/>
  <c r="R1513" i="12"/>
  <c r="Q1513" i="12"/>
  <c r="R1497" i="12"/>
  <c r="Q1497" i="12"/>
  <c r="R1489" i="12"/>
  <c r="Q1489" i="12"/>
  <c r="R1481" i="12"/>
  <c r="Q1481" i="12"/>
  <c r="R1473" i="12"/>
  <c r="Q1473" i="12"/>
  <c r="R1465" i="12"/>
  <c r="Q1465" i="12"/>
  <c r="R1457" i="12"/>
  <c r="Q1457" i="12"/>
  <c r="R1449" i="12"/>
  <c r="Q1449" i="12"/>
  <c r="R1441" i="12"/>
  <c r="Q1441" i="12"/>
  <c r="R1433" i="12"/>
  <c r="Q1433" i="12"/>
  <c r="R1425" i="12"/>
  <c r="Q1425" i="12"/>
  <c r="R1417" i="12"/>
  <c r="Q1417" i="12"/>
  <c r="R1409" i="12"/>
  <c r="Q1409" i="12"/>
  <c r="R1401" i="12"/>
  <c r="Q1401" i="12"/>
  <c r="R1393" i="12"/>
  <c r="Q1393" i="12"/>
  <c r="R1385" i="12"/>
  <c r="Q1385" i="12"/>
  <c r="R1377" i="12"/>
  <c r="Q1377" i="12"/>
  <c r="R1369" i="12"/>
  <c r="Q1369" i="12"/>
  <c r="R1361" i="12"/>
  <c r="Q1361" i="12"/>
  <c r="R1353" i="12"/>
  <c r="Q1353" i="12"/>
  <c r="R1345" i="12"/>
  <c r="Q1345" i="12"/>
  <c r="R1337" i="12"/>
  <c r="Q1337" i="12"/>
  <c r="R1329" i="12"/>
  <c r="Q1329" i="12"/>
  <c r="R1321" i="12"/>
  <c r="Q1321" i="12"/>
  <c r="R1313" i="12"/>
  <c r="Q1313" i="12"/>
  <c r="R1305" i="12"/>
  <c r="Q1305" i="12"/>
  <c r="R1297" i="12"/>
  <c r="Q1297" i="12"/>
  <c r="R1289" i="12"/>
  <c r="Q1289" i="12"/>
  <c r="R1281" i="12"/>
  <c r="Q1281" i="12"/>
  <c r="R1273" i="12"/>
  <c r="Q1273" i="12"/>
  <c r="R1265" i="12"/>
  <c r="Q1265" i="12"/>
  <c r="R1257" i="12"/>
  <c r="Q1257" i="12"/>
  <c r="R1249" i="12"/>
  <c r="Q1249" i="12"/>
  <c r="R1241" i="12"/>
  <c r="Q1241" i="12"/>
  <c r="R1233" i="12"/>
  <c r="Q1233" i="12"/>
  <c r="R1225" i="12"/>
  <c r="Q1225" i="12"/>
  <c r="R1217" i="12"/>
  <c r="Q1217" i="12"/>
  <c r="R1209" i="12"/>
  <c r="Q1209" i="12"/>
  <c r="R1201" i="12"/>
  <c r="Q1201" i="12"/>
  <c r="R1193" i="12"/>
  <c r="Q1193" i="12"/>
  <c r="R1185" i="12"/>
  <c r="Q1185" i="12"/>
  <c r="R1177" i="12"/>
  <c r="Q1177" i="12"/>
  <c r="R1169" i="12"/>
  <c r="Q1169" i="12"/>
  <c r="R1161" i="12"/>
  <c r="Q1161" i="12"/>
  <c r="R1153" i="12"/>
  <c r="Q1153" i="12"/>
  <c r="R1145" i="12"/>
  <c r="Q1145" i="12"/>
  <c r="R1137" i="12"/>
  <c r="Q1137" i="12"/>
  <c r="R1129" i="12"/>
  <c r="Q1129" i="12"/>
  <c r="R1121" i="12"/>
  <c r="Q1121" i="12"/>
  <c r="R1113" i="12"/>
  <c r="Q1113" i="12"/>
  <c r="R1105" i="12"/>
  <c r="Q1105" i="12"/>
  <c r="R1097" i="12"/>
  <c r="Q1097" i="12"/>
  <c r="R1089" i="12"/>
  <c r="Q1089" i="12"/>
  <c r="R1081" i="12"/>
  <c r="Q1081" i="12"/>
  <c r="R1073" i="12"/>
  <c r="Q1073" i="12"/>
  <c r="R1065" i="12"/>
  <c r="Q1065" i="12"/>
  <c r="R1057" i="12"/>
  <c r="Q1057" i="12"/>
  <c r="R1049" i="12"/>
  <c r="Q1049" i="12"/>
  <c r="R1041" i="12"/>
  <c r="Q1041" i="12"/>
  <c r="R1033" i="12"/>
  <c r="Q1033" i="12"/>
  <c r="R1025" i="12"/>
  <c r="Q1025" i="12"/>
  <c r="R1017" i="12"/>
  <c r="Q1017" i="12"/>
  <c r="R1009" i="12"/>
  <c r="Q1009" i="12"/>
  <c r="R1001" i="12"/>
  <c r="Q1001" i="12"/>
  <c r="R993" i="12"/>
  <c r="Q993" i="12"/>
  <c r="R985" i="12"/>
  <c r="Q985" i="12"/>
  <c r="R977" i="12"/>
  <c r="Q977" i="12"/>
  <c r="R969" i="12"/>
  <c r="Q969" i="12"/>
  <c r="R961" i="12"/>
  <c r="Q961" i="12"/>
  <c r="R953" i="12"/>
  <c r="Q953" i="12"/>
  <c r="R945" i="12"/>
  <c r="Q945" i="12"/>
  <c r="R937" i="12"/>
  <c r="Q937" i="12"/>
  <c r="R929" i="12"/>
  <c r="Q929" i="12"/>
  <c r="R921" i="12"/>
  <c r="Q921" i="12"/>
  <c r="R913" i="12"/>
  <c r="Q913" i="12"/>
  <c r="R905" i="12"/>
  <c r="Q905" i="12"/>
  <c r="R897" i="12"/>
  <c r="Q897" i="12"/>
  <c r="R889" i="12"/>
  <c r="Q889" i="12"/>
  <c r="R881" i="12"/>
  <c r="Q881" i="12"/>
  <c r="R873" i="12"/>
  <c r="Q873" i="12"/>
  <c r="R865" i="12"/>
  <c r="Q865" i="12"/>
  <c r="R857" i="12"/>
  <c r="Q857" i="12"/>
  <c r="R849" i="12"/>
  <c r="Q849" i="12"/>
  <c r="R841" i="12"/>
  <c r="Q841" i="12"/>
  <c r="R833" i="12"/>
  <c r="Q833" i="12"/>
  <c r="R825" i="12"/>
  <c r="Q825" i="12"/>
  <c r="R817" i="12"/>
  <c r="Q817" i="12"/>
  <c r="R809" i="12"/>
  <c r="Q809" i="12"/>
  <c r="R801" i="12"/>
  <c r="Q801" i="12"/>
  <c r="R793" i="12"/>
  <c r="Q793" i="12"/>
  <c r="R785" i="12"/>
  <c r="Q785" i="12"/>
  <c r="R777" i="12"/>
  <c r="Q777" i="12"/>
  <c r="R769" i="12"/>
  <c r="Q769" i="12"/>
  <c r="R761" i="12"/>
  <c r="Q761" i="12"/>
  <c r="R753" i="12"/>
  <c r="Q753" i="12"/>
  <c r="R745" i="12"/>
  <c r="Q745" i="12"/>
  <c r="R737" i="12"/>
  <c r="Q737" i="12"/>
  <c r="R729" i="12"/>
  <c r="Q729" i="12"/>
  <c r="R721" i="12"/>
  <c r="Q721" i="12"/>
  <c r="R713" i="12"/>
  <c r="Q713" i="12"/>
  <c r="R705" i="12"/>
  <c r="Q705" i="12"/>
  <c r="R697" i="12"/>
  <c r="Q697" i="12"/>
  <c r="R689" i="12"/>
  <c r="Q689" i="12"/>
  <c r="R681" i="12"/>
  <c r="Q681" i="12"/>
  <c r="R673" i="12"/>
  <c r="Q673" i="12"/>
  <c r="R665" i="12"/>
  <c r="Q665" i="12"/>
  <c r="R657" i="12"/>
  <c r="Q657" i="12"/>
  <c r="R649" i="12"/>
  <c r="Q649" i="12"/>
  <c r="R641" i="12"/>
  <c r="Q641" i="12"/>
  <c r="R633" i="12"/>
  <c r="Q633" i="12"/>
  <c r="R625" i="12"/>
  <c r="Q625" i="12"/>
  <c r="R617" i="12"/>
  <c r="Q617" i="12"/>
  <c r="R609" i="12"/>
  <c r="Q609" i="12"/>
  <c r="R601" i="12"/>
  <c r="Q601" i="12"/>
  <c r="R593" i="12"/>
  <c r="Q593" i="12"/>
  <c r="R585" i="12"/>
  <c r="Q585" i="12"/>
  <c r="R577" i="12"/>
  <c r="Q577" i="12"/>
  <c r="R569" i="12"/>
  <c r="Q569" i="12"/>
  <c r="R561" i="12"/>
  <c r="Q561" i="12"/>
  <c r="R553" i="12"/>
  <c r="Q553" i="12"/>
  <c r="R545" i="12"/>
  <c r="Q545" i="12"/>
  <c r="R537" i="12"/>
  <c r="Q537" i="12"/>
  <c r="R529" i="12"/>
  <c r="Q529" i="12"/>
  <c r="R521" i="12"/>
  <c r="Q521" i="12"/>
  <c r="R513" i="12"/>
  <c r="Q513" i="12"/>
  <c r="R505" i="12"/>
  <c r="Q505" i="12"/>
  <c r="R497" i="12"/>
  <c r="Q497" i="12"/>
  <c r="R489" i="12"/>
  <c r="Q489" i="12"/>
  <c r="R481" i="12"/>
  <c r="Q481" i="12"/>
  <c r="R473" i="12"/>
  <c r="Q473" i="12"/>
  <c r="R465" i="12"/>
  <c r="Q465" i="12"/>
  <c r="R457" i="12"/>
  <c r="Q457" i="12"/>
  <c r="R449" i="12"/>
  <c r="Q449" i="12"/>
  <c r="R441" i="12"/>
  <c r="Q441" i="12"/>
  <c r="R433" i="12"/>
  <c r="Q433" i="12"/>
  <c r="R425" i="12"/>
  <c r="Q425" i="12"/>
  <c r="R417" i="12"/>
  <c r="Q417" i="12"/>
  <c r="R409" i="12"/>
  <c r="Q409" i="12"/>
  <c r="R401" i="12"/>
  <c r="Q401" i="12"/>
  <c r="R393" i="12"/>
  <c r="Q393" i="12"/>
  <c r="R385" i="12"/>
  <c r="Q385" i="12"/>
  <c r="R377" i="12"/>
  <c r="Q377" i="12"/>
  <c r="R369" i="12"/>
  <c r="Q369" i="12"/>
  <c r="R361" i="12"/>
  <c r="Q361" i="12"/>
  <c r="R353" i="12"/>
  <c r="Q353" i="12"/>
  <c r="R345" i="12"/>
  <c r="Q345" i="12"/>
  <c r="R337" i="12"/>
  <c r="Q337" i="12"/>
  <c r="R329" i="12"/>
  <c r="Q329" i="12"/>
  <c r="R321" i="12"/>
  <c r="Q321" i="12"/>
  <c r="R313" i="12"/>
  <c r="Q313" i="12"/>
  <c r="R305" i="12"/>
  <c r="Q305" i="12"/>
  <c r="R297" i="12"/>
  <c r="Q297" i="12"/>
  <c r="R289" i="12"/>
  <c r="Q289" i="12"/>
  <c r="R281" i="12"/>
  <c r="Q281" i="12"/>
  <c r="R273" i="12"/>
  <c r="Q273" i="12"/>
  <c r="R265" i="12"/>
  <c r="Q265" i="12"/>
  <c r="R257" i="12"/>
  <c r="Q257" i="12"/>
  <c r="R249" i="12"/>
  <c r="Q249" i="12"/>
  <c r="R241" i="12"/>
  <c r="Q241" i="12"/>
  <c r="R233" i="12"/>
  <c r="Q233" i="12"/>
  <c r="R225" i="12"/>
  <c r="Q225" i="12"/>
  <c r="R217" i="12"/>
  <c r="Q217" i="12"/>
  <c r="R209" i="12"/>
  <c r="Q209" i="12"/>
  <c r="R201" i="12"/>
  <c r="Q201" i="12"/>
  <c r="R193" i="12"/>
  <c r="Q193" i="12"/>
  <c r="R185" i="12"/>
  <c r="Q185" i="12"/>
  <c r="R177" i="12"/>
  <c r="Q177" i="12"/>
  <c r="R169" i="12"/>
  <c r="Q169" i="12"/>
  <c r="R161" i="12"/>
  <c r="Q161" i="12"/>
  <c r="R153" i="12"/>
  <c r="Q153" i="12"/>
  <c r="R145" i="12"/>
  <c r="Q145" i="12"/>
  <c r="R137" i="12"/>
  <c r="Q137" i="12"/>
  <c r="R129" i="12"/>
  <c r="Q129" i="12"/>
  <c r="R121" i="12"/>
  <c r="Q121" i="12"/>
  <c r="R113" i="12"/>
  <c r="Q113" i="12"/>
  <c r="R105" i="12"/>
  <c r="Q105" i="12"/>
  <c r="R97" i="12"/>
  <c r="Q97" i="12"/>
  <c r="R89" i="12"/>
  <c r="Q89" i="12"/>
  <c r="R81" i="12"/>
  <c r="Q81" i="12"/>
  <c r="R73" i="12"/>
  <c r="Q73" i="12"/>
  <c r="R65" i="12"/>
  <c r="Q65" i="12"/>
  <c r="R57" i="12"/>
  <c r="Q57" i="12"/>
  <c r="R49" i="12"/>
  <c r="Q49" i="12"/>
  <c r="R41" i="12"/>
  <c r="Q41" i="12"/>
  <c r="R33" i="12"/>
  <c r="Q33" i="12"/>
  <c r="R25" i="12"/>
  <c r="Q25" i="12"/>
  <c r="R17" i="12"/>
  <c r="Q17" i="12"/>
  <c r="R9" i="12"/>
  <c r="Q9" i="12"/>
  <c r="Q1698" i="12"/>
  <c r="Q1666" i="12"/>
  <c r="Q1634" i="12"/>
  <c r="Q1570" i="12"/>
  <c r="Q1436" i="12"/>
  <c r="Q1051" i="12"/>
  <c r="Q683" i="12"/>
  <c r="R2016" i="12"/>
  <c r="Q2016" i="12"/>
  <c r="R2008" i="12"/>
  <c r="Q2008" i="12"/>
  <c r="R2000" i="12"/>
  <c r="Q2000" i="12"/>
  <c r="R1992" i="12"/>
  <c r="Q1992" i="12"/>
  <c r="R1984" i="12"/>
  <c r="Q1984" i="12"/>
  <c r="R1976" i="12"/>
  <c r="Q1976" i="12"/>
  <c r="R1968" i="12"/>
  <c r="Q1968" i="12"/>
  <c r="R1960" i="12"/>
  <c r="Q1960" i="12"/>
  <c r="R1952" i="12"/>
  <c r="Q1952" i="12"/>
  <c r="R1944" i="12"/>
  <c r="Q1944" i="12"/>
  <c r="R1936" i="12"/>
  <c r="Q1936" i="12"/>
  <c r="R1928" i="12"/>
  <c r="Q1928" i="12"/>
  <c r="R1920" i="12"/>
  <c r="Q1920" i="12"/>
  <c r="R1912" i="12"/>
  <c r="Q1912" i="12"/>
  <c r="R1904" i="12"/>
  <c r="Q1904" i="12"/>
  <c r="R1896" i="12"/>
  <c r="Q1896" i="12"/>
  <c r="R1888" i="12"/>
  <c r="Q1888" i="12"/>
  <c r="R1880" i="12"/>
  <c r="Q1880" i="12"/>
  <c r="R1872" i="12"/>
  <c r="Q1872" i="12"/>
  <c r="R1864" i="12"/>
  <c r="Q1864" i="12"/>
  <c r="R1856" i="12"/>
  <c r="Q1856" i="12"/>
  <c r="R1848" i="12"/>
  <c r="Q1848" i="12"/>
  <c r="R1840" i="12"/>
  <c r="Q1840" i="12"/>
  <c r="R1832" i="12"/>
  <c r="Q1832" i="12"/>
  <c r="R1824" i="12"/>
  <c r="Q1824" i="12"/>
  <c r="R1816" i="12"/>
  <c r="Q1816" i="12"/>
  <c r="R1808" i="12"/>
  <c r="Q1808" i="12"/>
  <c r="R1800" i="12"/>
  <c r="Q1800" i="12"/>
  <c r="R1792" i="12"/>
  <c r="Q1792" i="12"/>
  <c r="R1784" i="12"/>
  <c r="Q1784" i="12"/>
  <c r="R1776" i="12"/>
  <c r="Q1776" i="12"/>
  <c r="R1768" i="12"/>
  <c r="Q1768" i="12"/>
  <c r="R1760" i="12"/>
  <c r="Q1760" i="12"/>
  <c r="R1752" i="12"/>
  <c r="Q1752" i="12"/>
  <c r="R1744" i="12"/>
  <c r="Q1744" i="12"/>
  <c r="R1736" i="12"/>
  <c r="Q1736" i="12"/>
  <c r="R1728" i="12"/>
  <c r="Q1728" i="12"/>
  <c r="R1720" i="12"/>
  <c r="Q1720" i="12"/>
  <c r="R1712" i="12"/>
  <c r="Q1712" i="12"/>
  <c r="R1704" i="12"/>
  <c r="Q1704" i="12"/>
  <c r="R1696" i="12"/>
  <c r="Q1696" i="12"/>
  <c r="R1688" i="12"/>
  <c r="Q1688" i="12"/>
  <c r="R1680" i="12"/>
  <c r="Q1680" i="12"/>
  <c r="R1672" i="12"/>
  <c r="Q1672" i="12"/>
  <c r="R1664" i="12"/>
  <c r="Q1664" i="12"/>
  <c r="R1656" i="12"/>
  <c r="Q1656" i="12"/>
  <c r="R1648" i="12"/>
  <c r="Q1648" i="12"/>
  <c r="R1640" i="12"/>
  <c r="Q1640" i="12"/>
  <c r="R1632" i="12"/>
  <c r="Q1632" i="12"/>
  <c r="R1624" i="12"/>
  <c r="Q1624" i="12"/>
  <c r="R1616" i="12"/>
  <c r="Q1616" i="12"/>
  <c r="R1608" i="12"/>
  <c r="Q1608" i="12"/>
  <c r="R1600" i="12"/>
  <c r="Q1600" i="12"/>
  <c r="R1592" i="12"/>
  <c r="Q1592" i="12"/>
  <c r="R1584" i="12"/>
  <c r="Q1584" i="12"/>
  <c r="R1576" i="12"/>
  <c r="Q1576" i="12"/>
  <c r="R1568" i="12"/>
  <c r="Q1568" i="12"/>
  <c r="R1560" i="12"/>
  <c r="Q1560" i="12"/>
  <c r="R1552" i="12"/>
  <c r="Q1552" i="12"/>
  <c r="R1544" i="12"/>
  <c r="Q1544" i="12"/>
  <c r="R1536" i="12"/>
  <c r="Q1536" i="12"/>
  <c r="R1528" i="12"/>
  <c r="Q1528" i="12"/>
  <c r="R1520" i="12"/>
  <c r="Q1520" i="12"/>
  <c r="R1512" i="12"/>
  <c r="Q1512" i="12"/>
  <c r="R1496" i="12"/>
  <c r="Q1496" i="12"/>
  <c r="R1488" i="12"/>
  <c r="Q1488" i="12"/>
  <c r="R1480" i="12"/>
  <c r="Q1480" i="12"/>
  <c r="R1472" i="12"/>
  <c r="Q1472" i="12"/>
  <c r="R1464" i="12"/>
  <c r="Q1464" i="12"/>
  <c r="R1456" i="12"/>
  <c r="Q1456" i="12"/>
  <c r="R1448" i="12"/>
  <c r="Q1448" i="12"/>
  <c r="R1440" i="12"/>
  <c r="Q1440" i="12"/>
  <c r="R1432" i="12"/>
  <c r="Q1432" i="12"/>
  <c r="R1424" i="12"/>
  <c r="Q1424" i="12"/>
  <c r="R1416" i="12"/>
  <c r="Q1416" i="12"/>
  <c r="R1408" i="12"/>
  <c r="Q1408" i="12"/>
  <c r="R1400" i="12"/>
  <c r="Q1400" i="12"/>
  <c r="R1392" i="12"/>
  <c r="Q1392" i="12"/>
  <c r="R1384" i="12"/>
  <c r="Q1384" i="12"/>
  <c r="R1376" i="12"/>
  <c r="Q1376" i="12"/>
  <c r="R1368" i="12"/>
  <c r="Q1368" i="12"/>
  <c r="R1360" i="12"/>
  <c r="Q1360" i="12"/>
  <c r="R1352" i="12"/>
  <c r="Q1352" i="12"/>
  <c r="R1344" i="12"/>
  <c r="Q1344" i="12"/>
  <c r="R1336" i="12"/>
  <c r="Q1336" i="12"/>
  <c r="R1328" i="12"/>
  <c r="Q1328" i="12"/>
  <c r="R1320" i="12"/>
  <c r="Q1320" i="12"/>
  <c r="R1312" i="12"/>
  <c r="Q1312" i="12"/>
  <c r="R1304" i="12"/>
  <c r="Q1304" i="12"/>
  <c r="R1296" i="12"/>
  <c r="Q1296" i="12"/>
  <c r="R1288" i="12"/>
  <c r="Q1288" i="12"/>
  <c r="R1280" i="12"/>
  <c r="Q1280" i="12"/>
  <c r="R1272" i="12"/>
  <c r="Q1272" i="12"/>
  <c r="R1264" i="12"/>
  <c r="Q1264" i="12"/>
  <c r="R1256" i="12"/>
  <c r="Q1256" i="12"/>
  <c r="R1248" i="12"/>
  <c r="Q1248" i="12"/>
  <c r="R1240" i="12"/>
  <c r="Q1240" i="12"/>
  <c r="R1232" i="12"/>
  <c r="Q1232" i="12"/>
  <c r="R1224" i="12"/>
  <c r="Q1224" i="12"/>
  <c r="R1216" i="12"/>
  <c r="Q1216" i="12"/>
  <c r="R1208" i="12"/>
  <c r="Q1208" i="12"/>
  <c r="R1200" i="12"/>
  <c r="Q1200" i="12"/>
  <c r="R1192" i="12"/>
  <c r="Q1192" i="12"/>
  <c r="R1184" i="12"/>
  <c r="Q1184" i="12"/>
  <c r="R1176" i="12"/>
  <c r="Q1176" i="12"/>
  <c r="R1168" i="12"/>
  <c r="Q1168" i="12"/>
  <c r="R1160" i="12"/>
  <c r="Q1160" i="12"/>
  <c r="R1152" i="12"/>
  <c r="Q1152" i="12"/>
  <c r="R1144" i="12"/>
  <c r="Q1144" i="12"/>
  <c r="R1136" i="12"/>
  <c r="Q1136" i="12"/>
  <c r="R1128" i="12"/>
  <c r="Q1128" i="12"/>
  <c r="R1120" i="12"/>
  <c r="Q1120" i="12"/>
  <c r="R1112" i="12"/>
  <c r="Q1112" i="12"/>
  <c r="R1104" i="12"/>
  <c r="Q1104" i="12"/>
  <c r="R1096" i="12"/>
  <c r="Q1096" i="12"/>
  <c r="R1088" i="12"/>
  <c r="Q1088" i="12"/>
  <c r="R1080" i="12"/>
  <c r="Q1080" i="12"/>
  <c r="R1072" i="12"/>
  <c r="Q1072" i="12"/>
  <c r="R1064" i="12"/>
  <c r="Q1064" i="12"/>
  <c r="R1056" i="12"/>
  <c r="Q1056" i="12"/>
  <c r="R1048" i="12"/>
  <c r="Q1048" i="12"/>
  <c r="R1040" i="12"/>
  <c r="Q1040" i="12"/>
  <c r="R1032" i="12"/>
  <c r="Q1032" i="12"/>
  <c r="R1024" i="12"/>
  <c r="Q1024" i="12"/>
  <c r="R1016" i="12"/>
  <c r="Q1016" i="12"/>
  <c r="R1008" i="12"/>
  <c r="Q1008" i="12"/>
  <c r="R1000" i="12"/>
  <c r="Q1000" i="12"/>
  <c r="R992" i="12"/>
  <c r="Q992" i="12"/>
  <c r="R984" i="12"/>
  <c r="Q984" i="12"/>
  <c r="R976" i="12"/>
  <c r="Q976" i="12"/>
  <c r="R968" i="12"/>
  <c r="Q968" i="12"/>
  <c r="R960" i="12"/>
  <c r="Q960" i="12"/>
  <c r="R952" i="12"/>
  <c r="Q952" i="12"/>
  <c r="R944" i="12"/>
  <c r="Q944" i="12"/>
  <c r="R936" i="12"/>
  <c r="Q936" i="12"/>
  <c r="R928" i="12"/>
  <c r="Q928" i="12"/>
  <c r="R920" i="12"/>
  <c r="Q920" i="12"/>
  <c r="R912" i="12"/>
  <c r="Q912" i="12"/>
  <c r="R904" i="12"/>
  <c r="Q904" i="12"/>
  <c r="R896" i="12"/>
  <c r="Q896" i="12"/>
  <c r="R888" i="12"/>
  <c r="Q888" i="12"/>
  <c r="R880" i="12"/>
  <c r="Q880" i="12"/>
  <c r="R872" i="12"/>
  <c r="Q872" i="12"/>
  <c r="R864" i="12"/>
  <c r="Q864" i="12"/>
  <c r="R856" i="12"/>
  <c r="Q856" i="12"/>
  <c r="R848" i="12"/>
  <c r="Q848" i="12"/>
  <c r="R840" i="12"/>
  <c r="Q840" i="12"/>
  <c r="R832" i="12"/>
  <c r="Q832" i="12"/>
  <c r="R824" i="12"/>
  <c r="Q824" i="12"/>
  <c r="R816" i="12"/>
  <c r="Q816" i="12"/>
  <c r="R808" i="12"/>
  <c r="Q808" i="12"/>
  <c r="R800" i="12"/>
  <c r="Q800" i="12"/>
  <c r="R792" i="12"/>
  <c r="Q792" i="12"/>
  <c r="R784" i="12"/>
  <c r="Q784" i="12"/>
  <c r="R776" i="12"/>
  <c r="Q776" i="12"/>
  <c r="R768" i="12"/>
  <c r="Q768" i="12"/>
  <c r="R760" i="12"/>
  <c r="Q760" i="12"/>
  <c r="R752" i="12"/>
  <c r="Q752" i="12"/>
  <c r="R744" i="12"/>
  <c r="Q744" i="12"/>
  <c r="R736" i="12"/>
  <c r="Q736" i="12"/>
  <c r="R728" i="12"/>
  <c r="Q728" i="12"/>
  <c r="R720" i="12"/>
  <c r="Q720" i="12"/>
  <c r="R712" i="12"/>
  <c r="Q712" i="12"/>
  <c r="R704" i="12"/>
  <c r="Q704" i="12"/>
  <c r="R696" i="12"/>
  <c r="Q696" i="12"/>
  <c r="R688" i="12"/>
  <c r="Q688" i="12"/>
  <c r="R680" i="12"/>
  <c r="Q680" i="12"/>
  <c r="R672" i="12"/>
  <c r="Q672" i="12"/>
  <c r="R664" i="12"/>
  <c r="Q664" i="12"/>
  <c r="R656" i="12"/>
  <c r="Q656" i="12"/>
  <c r="R648" i="12"/>
  <c r="Q648" i="12"/>
  <c r="R640" i="12"/>
  <c r="Q640" i="12"/>
  <c r="R632" i="12"/>
  <c r="Q632" i="12"/>
  <c r="R624" i="12"/>
  <c r="Q624" i="12"/>
  <c r="R616" i="12"/>
  <c r="Q616" i="12"/>
  <c r="R608" i="12"/>
  <c r="Q608" i="12"/>
  <c r="R600" i="12"/>
  <c r="Q600" i="12"/>
  <c r="R592" i="12"/>
  <c r="Q592" i="12"/>
  <c r="R584" i="12"/>
  <c r="Q584" i="12"/>
  <c r="R576" i="12"/>
  <c r="Q576" i="12"/>
  <c r="R568" i="12"/>
  <c r="Q568" i="12"/>
  <c r="R560" i="12"/>
  <c r="Q560" i="12"/>
  <c r="R552" i="12"/>
  <c r="Q552" i="12"/>
  <c r="R544" i="12"/>
  <c r="Q544" i="12"/>
  <c r="R536" i="12"/>
  <c r="Q536" i="12"/>
  <c r="R528" i="12"/>
  <c r="Q528" i="12"/>
  <c r="R520" i="12"/>
  <c r="Q520" i="12"/>
  <c r="R512" i="12"/>
  <c r="Q512" i="12"/>
  <c r="R504" i="12"/>
  <c r="Q504" i="12"/>
  <c r="R496" i="12"/>
  <c r="Q496" i="12"/>
  <c r="R488" i="12"/>
  <c r="Q488" i="12"/>
  <c r="R480" i="12"/>
  <c r="Q480" i="12"/>
  <c r="R472" i="12"/>
  <c r="Q472" i="12"/>
  <c r="R464" i="12"/>
  <c r="Q464" i="12"/>
  <c r="R456" i="12"/>
  <c r="Q456" i="12"/>
  <c r="R448" i="12"/>
  <c r="Q448" i="12"/>
  <c r="R440" i="12"/>
  <c r="Q440" i="12"/>
  <c r="R432" i="12"/>
  <c r="Q432" i="12"/>
  <c r="R424" i="12"/>
  <c r="Q424" i="12"/>
  <c r="R416" i="12"/>
  <c r="Q416" i="12"/>
  <c r="R408" i="12"/>
  <c r="Q408" i="12"/>
  <c r="R400" i="12"/>
  <c r="Q400" i="12"/>
  <c r="R392" i="12"/>
  <c r="Q392" i="12"/>
  <c r="R384" i="12"/>
  <c r="Q384" i="12"/>
  <c r="R376" i="12"/>
  <c r="Q376" i="12"/>
  <c r="R368" i="12"/>
  <c r="Q368" i="12"/>
  <c r="R360" i="12"/>
  <c r="Q360" i="12"/>
  <c r="R352" i="12"/>
  <c r="Q352" i="12"/>
  <c r="R344" i="12"/>
  <c r="Q344" i="12"/>
  <c r="R336" i="12"/>
  <c r="Q336" i="12"/>
  <c r="R328" i="12"/>
  <c r="Q328" i="12"/>
  <c r="R320" i="12"/>
  <c r="Q320" i="12"/>
  <c r="R312" i="12"/>
  <c r="Q312" i="12"/>
  <c r="R304" i="12"/>
  <c r="Q304" i="12"/>
  <c r="R296" i="12"/>
  <c r="Q296" i="12"/>
  <c r="R288" i="12"/>
  <c r="Q288" i="12"/>
  <c r="R280" i="12"/>
  <c r="Q280" i="12"/>
  <c r="R272" i="12"/>
  <c r="Q272" i="12"/>
  <c r="R264" i="12"/>
  <c r="Q264" i="12"/>
  <c r="R256" i="12"/>
  <c r="Q256" i="12"/>
  <c r="R248" i="12"/>
  <c r="Q248" i="12"/>
  <c r="R240" i="12"/>
  <c r="Q240" i="12"/>
  <c r="R232" i="12"/>
  <c r="Q232" i="12"/>
  <c r="R224" i="12"/>
  <c r="Q224" i="12"/>
  <c r="R216" i="12"/>
  <c r="Q216" i="12"/>
  <c r="R208" i="12"/>
  <c r="Q208" i="12"/>
  <c r="R200" i="12"/>
  <c r="Q200" i="12"/>
  <c r="R192" i="12"/>
  <c r="Q192" i="12"/>
  <c r="R184" i="12"/>
  <c r="Q184" i="12"/>
  <c r="R176" i="12"/>
  <c r="Q176" i="12"/>
  <c r="R168" i="12"/>
  <c r="Q168" i="12"/>
  <c r="R160" i="12"/>
  <c r="Q160" i="12"/>
  <c r="R152" i="12"/>
  <c r="Q152" i="12"/>
  <c r="R144" i="12"/>
  <c r="Q144" i="12"/>
  <c r="R136" i="12"/>
  <c r="Q136" i="12"/>
  <c r="R128" i="12"/>
  <c r="Q128" i="12"/>
  <c r="R120" i="12"/>
  <c r="Q120" i="12"/>
  <c r="R112" i="12"/>
  <c r="Q112" i="12"/>
  <c r="R104" i="12"/>
  <c r="Q104" i="12"/>
  <c r="R96" i="12"/>
  <c r="Q96" i="12"/>
  <c r="R88" i="12"/>
  <c r="Q88" i="12"/>
  <c r="R80" i="12"/>
  <c r="Q80" i="12"/>
  <c r="R72" i="12"/>
  <c r="Q72" i="12"/>
  <c r="R64" i="12"/>
  <c r="Q64" i="12"/>
  <c r="R56" i="12"/>
  <c r="Q56" i="12"/>
  <c r="R48" i="12"/>
  <c r="Q48" i="12"/>
  <c r="R40" i="12"/>
  <c r="Q40" i="12"/>
  <c r="R32" i="12"/>
  <c r="Q32" i="12"/>
  <c r="R24" i="12"/>
  <c r="Q24" i="12"/>
  <c r="R16" i="12"/>
  <c r="Q16" i="12"/>
  <c r="R8" i="12"/>
  <c r="Q8" i="12"/>
  <c r="Q2078" i="12"/>
  <c r="Q2070" i="12"/>
  <c r="Q2062" i="12"/>
  <c r="Q2054" i="12"/>
  <c r="Q2046" i="12"/>
  <c r="Q2038" i="12"/>
  <c r="Q2030" i="12"/>
  <c r="Q2022" i="12"/>
  <c r="Q1626" i="12"/>
  <c r="Q1562" i="12"/>
  <c r="Q1428" i="12"/>
  <c r="Q1043" i="12"/>
  <c r="Q619" i="12"/>
  <c r="Q1508" i="12"/>
  <c r="Q1507" i="12"/>
  <c r="R1505" i="12"/>
  <c r="R1504" i="12"/>
  <c r="R1503" i="12"/>
  <c r="R1502" i="12"/>
  <c r="M1526" i="12" l="1"/>
  <c r="P1526" i="12"/>
  <c r="F1526" i="12" s="1"/>
  <c r="M1527" i="12"/>
  <c r="P1527" i="12"/>
  <c r="F1527" i="12" s="1"/>
  <c r="M1506" i="12"/>
  <c r="P1506" i="12"/>
  <c r="F1506" i="12" s="1"/>
  <c r="M1507" i="12"/>
  <c r="P1507" i="12"/>
  <c r="F1507" i="12" s="1"/>
  <c r="M1508" i="12"/>
  <c r="P1508" i="12"/>
  <c r="F1508" i="12" s="1"/>
  <c r="M1509" i="12"/>
  <c r="P1509" i="12"/>
  <c r="F1509" i="12" s="1"/>
  <c r="M1478" i="12"/>
  <c r="P1478" i="12"/>
  <c r="F1478" i="12" s="1"/>
  <c r="M1479" i="12"/>
  <c r="P1479" i="12"/>
  <c r="F1479" i="12" s="1"/>
  <c r="M1480" i="12"/>
  <c r="P1480" i="12"/>
  <c r="F1480" i="12" s="1"/>
  <c r="M1481" i="12"/>
  <c r="P1481" i="12"/>
  <c r="F1481" i="12" s="1"/>
  <c r="M1482" i="12"/>
  <c r="P1482" i="12"/>
  <c r="F1482" i="12" s="1"/>
  <c r="M1483" i="12"/>
  <c r="P1483" i="12"/>
  <c r="F1483" i="12" s="1"/>
  <c r="M1484" i="12"/>
  <c r="P1484" i="12"/>
  <c r="F1484" i="12" s="1"/>
  <c r="M1485" i="12"/>
  <c r="P1485" i="12"/>
  <c r="F1485" i="12" s="1"/>
  <c r="M1486" i="12"/>
  <c r="P1486" i="12"/>
  <c r="F1486" i="12" s="1"/>
  <c r="M1487" i="12"/>
  <c r="P1487" i="12"/>
  <c r="F1487" i="12" s="1"/>
  <c r="M1488" i="12"/>
  <c r="P1488" i="12"/>
  <c r="F1488" i="12" s="1"/>
  <c r="M1432" i="12"/>
  <c r="P1432" i="12"/>
  <c r="F1432" i="12" s="1"/>
  <c r="M1433" i="12"/>
  <c r="P1433" i="12"/>
  <c r="F1433" i="12" s="1"/>
  <c r="M1434" i="12"/>
  <c r="P1434" i="12"/>
  <c r="F1434" i="12" s="1"/>
  <c r="M1435" i="12"/>
  <c r="P1435" i="12"/>
  <c r="F1435" i="12" s="1"/>
  <c r="M1436" i="12"/>
  <c r="P1436" i="12"/>
  <c r="F1436" i="12" s="1"/>
  <c r="M1437" i="12"/>
  <c r="P1437" i="12"/>
  <c r="F1437" i="12" s="1"/>
  <c r="M1438" i="12"/>
  <c r="P1438" i="12"/>
  <c r="F1438" i="12" s="1"/>
  <c r="M1439" i="12"/>
  <c r="P1439" i="12"/>
  <c r="F1439" i="12" s="1"/>
  <c r="M1440" i="12"/>
  <c r="P1440" i="12"/>
  <c r="F1440" i="12" s="1"/>
  <c r="M1441" i="12"/>
  <c r="P1441" i="12"/>
  <c r="F1441" i="12" s="1"/>
  <c r="M1442" i="12"/>
  <c r="P1442" i="12"/>
  <c r="F1442" i="12" s="1"/>
  <c r="M1443" i="12"/>
  <c r="P1443" i="12"/>
  <c r="F1443" i="12" s="1"/>
  <c r="M1444" i="12"/>
  <c r="P1444" i="12"/>
  <c r="F1444" i="12" s="1"/>
  <c r="M1445" i="12"/>
  <c r="P1445" i="12"/>
  <c r="F1445" i="12" s="1"/>
  <c r="M1388" i="12"/>
  <c r="P1388" i="12"/>
  <c r="F1388" i="12" s="1"/>
  <c r="M1389" i="12"/>
  <c r="P1389" i="12"/>
  <c r="F1389" i="12" s="1"/>
  <c r="M1390" i="12"/>
  <c r="P1390" i="12"/>
  <c r="F1390" i="12" s="1"/>
  <c r="M1391" i="12"/>
  <c r="P1391" i="12"/>
  <c r="F1391" i="12" s="1"/>
  <c r="M1392" i="12"/>
  <c r="P1392" i="12"/>
  <c r="F1392" i="12" s="1"/>
  <c r="M1379" i="12"/>
  <c r="P1379" i="12"/>
  <c r="F1379" i="12" s="1"/>
  <c r="M1380" i="12"/>
  <c r="P1380" i="12"/>
  <c r="F1380" i="12" s="1"/>
  <c r="M1370" i="12"/>
  <c r="P1370" i="12"/>
  <c r="F1370" i="12" s="1"/>
  <c r="M1371" i="12"/>
  <c r="P1371" i="12"/>
  <c r="F1371" i="12" s="1"/>
  <c r="M1372" i="12"/>
  <c r="P1372" i="12"/>
  <c r="F1372" i="12" s="1"/>
  <c r="M1373" i="12"/>
  <c r="P1373" i="12"/>
  <c r="F1373" i="12" s="1"/>
  <c r="M1374" i="12"/>
  <c r="P1374" i="12"/>
  <c r="F1374" i="12" s="1"/>
  <c r="M1375" i="12"/>
  <c r="P1375" i="12"/>
  <c r="F1375" i="12" s="1"/>
  <c r="M1376" i="12"/>
  <c r="P1376" i="12"/>
  <c r="F1376" i="12" s="1"/>
  <c r="M1377" i="12"/>
  <c r="P1377" i="12"/>
  <c r="F1377" i="12" s="1"/>
  <c r="M1378" i="12"/>
  <c r="P1378" i="12"/>
  <c r="F1378" i="12" s="1"/>
  <c r="M1337" i="12"/>
  <c r="P1337" i="12"/>
  <c r="F1337" i="12" s="1"/>
  <c r="M1338" i="12"/>
  <c r="P1338" i="12"/>
  <c r="F1338" i="12" s="1"/>
  <c r="M1339" i="12"/>
  <c r="P1339" i="12"/>
  <c r="F1339" i="12" s="1"/>
  <c r="M1340" i="12"/>
  <c r="P1340" i="12"/>
  <c r="F1340" i="12" s="1"/>
  <c r="M1341" i="12"/>
  <c r="P1341" i="12"/>
  <c r="F1341" i="12" s="1"/>
  <c r="M1342" i="12"/>
  <c r="P1342" i="12"/>
  <c r="F1342" i="12" s="1"/>
  <c r="M1343" i="12"/>
  <c r="P1343" i="12"/>
  <c r="F1343" i="12" s="1"/>
  <c r="M1344" i="12"/>
  <c r="P1344" i="12"/>
  <c r="F1344" i="12" s="1"/>
  <c r="M1345" i="12"/>
  <c r="P1345" i="12"/>
  <c r="F1345" i="12" s="1"/>
  <c r="M1346" i="12"/>
  <c r="P1346" i="12"/>
  <c r="F1346" i="12" s="1"/>
  <c r="M1347" i="12"/>
  <c r="P1347" i="12"/>
  <c r="F1347" i="12" s="1"/>
  <c r="M1348" i="12"/>
  <c r="P1348" i="12"/>
  <c r="F1348" i="12" s="1"/>
  <c r="M1349" i="12"/>
  <c r="P1349" i="12"/>
  <c r="F1349" i="12" s="1"/>
  <c r="M1350" i="12"/>
  <c r="P1350" i="12"/>
  <c r="F1350" i="12" s="1"/>
  <c r="M1351" i="12"/>
  <c r="P1351" i="12"/>
  <c r="F1351" i="12" s="1"/>
  <c r="M1352" i="12"/>
  <c r="P1352" i="12"/>
  <c r="F1352" i="12" s="1"/>
  <c r="M1353" i="12"/>
  <c r="P1353" i="12"/>
  <c r="F1353" i="12" s="1"/>
  <c r="M1354" i="12"/>
  <c r="P1354" i="12"/>
  <c r="F1354" i="12" s="1"/>
  <c r="M1355" i="12"/>
  <c r="P1355" i="12"/>
  <c r="F1355" i="12" s="1"/>
  <c r="M1356" i="12"/>
  <c r="P1356" i="12"/>
  <c r="F1356" i="12" s="1"/>
  <c r="M1357" i="12"/>
  <c r="P1357" i="12"/>
  <c r="F1357" i="12" s="1"/>
  <c r="M1292" i="12"/>
  <c r="P1292" i="12"/>
  <c r="F1292" i="12" s="1"/>
  <c r="M1293" i="12"/>
  <c r="P1293" i="12"/>
  <c r="F1293" i="12" s="1"/>
  <c r="M1294" i="12"/>
  <c r="P1294" i="12"/>
  <c r="F1294" i="12" s="1"/>
  <c r="M1295" i="12"/>
  <c r="P1295" i="12"/>
  <c r="F1295" i="12" s="1"/>
  <c r="M1296" i="12"/>
  <c r="P1296" i="12"/>
  <c r="F1296" i="12" s="1"/>
  <c r="M1297" i="12"/>
  <c r="P1297" i="12"/>
  <c r="F1297" i="12" s="1"/>
  <c r="M1298" i="12"/>
  <c r="P1298" i="12"/>
  <c r="F1298" i="12" s="1"/>
  <c r="M1299" i="12"/>
  <c r="P1299" i="12"/>
  <c r="F1299" i="12" s="1"/>
  <c r="M1300" i="12"/>
  <c r="P1300" i="12"/>
  <c r="F1300" i="12" s="1"/>
  <c r="M1277" i="12"/>
  <c r="P1277" i="12"/>
  <c r="F1277" i="12" s="1"/>
  <c r="M1269" i="12"/>
  <c r="P1269" i="12"/>
  <c r="F1269" i="12" s="1"/>
  <c r="M1270" i="12"/>
  <c r="P1270" i="12"/>
  <c r="F1270" i="12" s="1"/>
  <c r="M1271" i="12"/>
  <c r="P1271" i="12"/>
  <c r="F1271" i="12" s="1"/>
  <c r="M1272" i="12"/>
  <c r="P1272" i="12"/>
  <c r="F1272" i="12" s="1"/>
  <c r="P1260" i="12"/>
  <c r="F1260" i="12" s="1"/>
  <c r="P1261" i="12"/>
  <c r="F1261" i="12" s="1"/>
  <c r="M1258" i="12"/>
  <c r="P1258" i="12"/>
  <c r="F1258" i="12" s="1"/>
  <c r="M1259" i="12"/>
  <c r="P1259" i="12"/>
  <c r="F1259" i="12" s="1"/>
  <c r="M1252" i="12"/>
  <c r="P1252" i="12"/>
  <c r="F1252" i="12" s="1"/>
  <c r="M1238" i="12"/>
  <c r="P1238" i="12"/>
  <c r="F1238" i="12" s="1"/>
  <c r="L1228" i="12"/>
  <c r="M1221" i="12"/>
  <c r="P1221" i="12"/>
  <c r="F1221" i="12" s="1"/>
  <c r="M1222" i="12"/>
  <c r="P1222" i="12"/>
  <c r="F1222" i="12" s="1"/>
  <c r="M1223" i="12"/>
  <c r="P1223" i="12"/>
  <c r="F1223" i="12" s="1"/>
  <c r="M495" i="12" l="1"/>
  <c r="P495" i="12"/>
  <c r="F495" i="12" s="1"/>
  <c r="M496" i="12"/>
  <c r="P496" i="12"/>
  <c r="F496" i="12" s="1"/>
  <c r="M473" i="12"/>
  <c r="P473" i="12"/>
  <c r="F473" i="12" s="1"/>
  <c r="M365" i="12"/>
  <c r="P365" i="12"/>
  <c r="F365" i="12" s="1"/>
  <c r="M352" i="12"/>
  <c r="P352" i="12"/>
  <c r="F352" i="12" s="1"/>
  <c r="M335" i="12"/>
  <c r="P335" i="12"/>
  <c r="F335" i="12" s="1"/>
  <c r="M316" i="12"/>
  <c r="P316" i="12"/>
  <c r="F316" i="12" s="1"/>
  <c r="M317" i="12"/>
  <c r="P317" i="12"/>
  <c r="F317" i="12" s="1"/>
  <c r="P294" i="12"/>
  <c r="F294" i="12" s="1"/>
  <c r="M294" i="12"/>
  <c r="M236" i="12"/>
  <c r="L237" i="12"/>
  <c r="P236" i="12"/>
  <c r="F236" i="12" s="1"/>
  <c r="L213" i="12"/>
  <c r="P1760" i="12" l="1"/>
  <c r="F1760" i="12" s="1"/>
  <c r="P1761" i="12"/>
  <c r="F1761" i="12" s="1"/>
  <c r="P1762" i="12"/>
  <c r="F1762" i="12" s="1"/>
  <c r="P1763" i="12"/>
  <c r="F1763" i="12" s="1"/>
  <c r="P1764" i="12"/>
  <c r="F1764" i="12" s="1"/>
  <c r="P1765" i="12"/>
  <c r="F1765" i="12" s="1"/>
  <c r="M1760" i="12"/>
  <c r="M1761" i="12"/>
  <c r="M1762" i="12"/>
  <c r="M1763" i="12"/>
  <c r="M1764" i="12"/>
  <c r="M1765" i="12"/>
  <c r="M1558" i="12"/>
  <c r="M1559" i="12"/>
  <c r="P1558" i="12"/>
  <c r="F1558" i="12" s="1"/>
  <c r="P1559" i="12"/>
  <c r="F1559" i="12" s="1"/>
  <c r="P3" i="12" l="1"/>
  <c r="F3" i="12" s="1"/>
  <c r="P4" i="12"/>
  <c r="F4" i="12" s="1"/>
  <c r="P5" i="12"/>
  <c r="F5" i="12" s="1"/>
  <c r="P6" i="12"/>
  <c r="F6" i="12" s="1"/>
  <c r="P7" i="12"/>
  <c r="F7" i="12" s="1"/>
  <c r="P8" i="12"/>
  <c r="F8" i="12" s="1"/>
  <c r="P9" i="12"/>
  <c r="F9" i="12" s="1"/>
  <c r="P10" i="12"/>
  <c r="F10" i="12" s="1"/>
  <c r="P11" i="12"/>
  <c r="F11" i="12" s="1"/>
  <c r="P12" i="12"/>
  <c r="F12" i="12" s="1"/>
  <c r="P13" i="12"/>
  <c r="F13" i="12" s="1"/>
  <c r="P14" i="12"/>
  <c r="F14" i="12" s="1"/>
  <c r="P15" i="12"/>
  <c r="F15" i="12" s="1"/>
  <c r="P16" i="12"/>
  <c r="F16" i="12" s="1"/>
  <c r="P17" i="12"/>
  <c r="F17" i="12" s="1"/>
  <c r="P18" i="12"/>
  <c r="F18" i="12" s="1"/>
  <c r="P19" i="12"/>
  <c r="F19" i="12" s="1"/>
  <c r="P20" i="12"/>
  <c r="F20" i="12" s="1"/>
  <c r="P21" i="12"/>
  <c r="F21" i="12" s="1"/>
  <c r="P22" i="12"/>
  <c r="F22" i="12" s="1"/>
  <c r="P23" i="12"/>
  <c r="F23" i="12" s="1"/>
  <c r="P24" i="12"/>
  <c r="F24" i="12" s="1"/>
  <c r="P25" i="12"/>
  <c r="F25" i="12" s="1"/>
  <c r="P26" i="12"/>
  <c r="F26" i="12" s="1"/>
  <c r="P27" i="12"/>
  <c r="F27" i="12" s="1"/>
  <c r="P28" i="12"/>
  <c r="F28" i="12" s="1"/>
  <c r="P29" i="12"/>
  <c r="F29" i="12" s="1"/>
  <c r="P30" i="12"/>
  <c r="F30" i="12" s="1"/>
  <c r="P31" i="12"/>
  <c r="F31" i="12" s="1"/>
  <c r="P32" i="12"/>
  <c r="F32" i="12" s="1"/>
  <c r="P33" i="12"/>
  <c r="F33" i="12" s="1"/>
  <c r="P34" i="12"/>
  <c r="F34" i="12" s="1"/>
  <c r="P35" i="12"/>
  <c r="F35" i="12" s="1"/>
  <c r="P36" i="12"/>
  <c r="F36" i="12" s="1"/>
  <c r="P37" i="12"/>
  <c r="F37" i="12" s="1"/>
  <c r="P38" i="12"/>
  <c r="F38" i="12" s="1"/>
  <c r="P39" i="12"/>
  <c r="F39" i="12" s="1"/>
  <c r="P40" i="12"/>
  <c r="F40" i="12" s="1"/>
  <c r="P41" i="12"/>
  <c r="F41" i="12" s="1"/>
  <c r="P42" i="12"/>
  <c r="F42" i="12" s="1"/>
  <c r="P43" i="12"/>
  <c r="F43" i="12" s="1"/>
  <c r="P44" i="12"/>
  <c r="F44" i="12" s="1"/>
  <c r="P45" i="12"/>
  <c r="F45" i="12" s="1"/>
  <c r="P46" i="12"/>
  <c r="F46" i="12" s="1"/>
  <c r="P47" i="12"/>
  <c r="F47" i="12" s="1"/>
  <c r="P48" i="12"/>
  <c r="F48" i="12" s="1"/>
  <c r="P49" i="12"/>
  <c r="F49" i="12" s="1"/>
  <c r="P50" i="12"/>
  <c r="F50" i="12" s="1"/>
  <c r="P51" i="12"/>
  <c r="F51" i="12" s="1"/>
  <c r="P52" i="12"/>
  <c r="F52" i="12" s="1"/>
  <c r="P53" i="12"/>
  <c r="F53" i="12" s="1"/>
  <c r="P54" i="12"/>
  <c r="F54" i="12" s="1"/>
  <c r="P55" i="12"/>
  <c r="F55" i="12" s="1"/>
  <c r="P56" i="12"/>
  <c r="F56" i="12" s="1"/>
  <c r="P57" i="12"/>
  <c r="F57" i="12" s="1"/>
  <c r="P58" i="12"/>
  <c r="F58" i="12" s="1"/>
  <c r="P59" i="12"/>
  <c r="F59" i="12" s="1"/>
  <c r="P60" i="12"/>
  <c r="F60" i="12" s="1"/>
  <c r="P61" i="12"/>
  <c r="F61" i="12" s="1"/>
  <c r="P62" i="12"/>
  <c r="F62" i="12" s="1"/>
  <c r="P63" i="12"/>
  <c r="F63" i="12" s="1"/>
  <c r="P64" i="12"/>
  <c r="F64" i="12" s="1"/>
  <c r="P65" i="12"/>
  <c r="F65" i="12" s="1"/>
  <c r="P66" i="12"/>
  <c r="F66" i="12" s="1"/>
  <c r="P67" i="12"/>
  <c r="F67" i="12" s="1"/>
  <c r="P68" i="12"/>
  <c r="F68" i="12" s="1"/>
  <c r="P69" i="12"/>
  <c r="F69" i="12" s="1"/>
  <c r="P70" i="12"/>
  <c r="F70" i="12" s="1"/>
  <c r="P71" i="12"/>
  <c r="F71" i="12" s="1"/>
  <c r="P72" i="12"/>
  <c r="F72" i="12" s="1"/>
  <c r="P73" i="12"/>
  <c r="F73" i="12" s="1"/>
  <c r="P74" i="12"/>
  <c r="F74" i="12" s="1"/>
  <c r="P75" i="12"/>
  <c r="F75" i="12" s="1"/>
  <c r="P76" i="12"/>
  <c r="F76" i="12" s="1"/>
  <c r="P77" i="12"/>
  <c r="F77" i="12" s="1"/>
  <c r="P78" i="12"/>
  <c r="F78" i="12" s="1"/>
  <c r="P79" i="12"/>
  <c r="F79" i="12" s="1"/>
  <c r="P80" i="12"/>
  <c r="F80" i="12" s="1"/>
  <c r="P81" i="12"/>
  <c r="F81" i="12" s="1"/>
  <c r="P82" i="12"/>
  <c r="F82" i="12" s="1"/>
  <c r="P83" i="12"/>
  <c r="F83" i="12" s="1"/>
  <c r="P84" i="12"/>
  <c r="F84" i="12" s="1"/>
  <c r="P85" i="12"/>
  <c r="F85" i="12" s="1"/>
  <c r="P86" i="12"/>
  <c r="F86" i="12" s="1"/>
  <c r="P87" i="12"/>
  <c r="F87" i="12" s="1"/>
  <c r="P88" i="12"/>
  <c r="F88" i="12" s="1"/>
  <c r="P89" i="12"/>
  <c r="F89" i="12" s="1"/>
  <c r="P90" i="12"/>
  <c r="F90" i="12" s="1"/>
  <c r="P91" i="12"/>
  <c r="F91" i="12" s="1"/>
  <c r="P92" i="12"/>
  <c r="F92" i="12" s="1"/>
  <c r="P93" i="12"/>
  <c r="F93" i="12" s="1"/>
  <c r="P94" i="12"/>
  <c r="F94" i="12" s="1"/>
  <c r="P95" i="12"/>
  <c r="F95" i="12" s="1"/>
  <c r="P96" i="12"/>
  <c r="F96" i="12" s="1"/>
  <c r="P97" i="12"/>
  <c r="F97" i="12" s="1"/>
  <c r="P98" i="12"/>
  <c r="F98" i="12" s="1"/>
  <c r="P99" i="12"/>
  <c r="F99" i="12" s="1"/>
  <c r="P100" i="12"/>
  <c r="F100" i="12" s="1"/>
  <c r="P101" i="12"/>
  <c r="F101" i="12" s="1"/>
  <c r="P102" i="12"/>
  <c r="F102" i="12" s="1"/>
  <c r="P103" i="12"/>
  <c r="F103" i="12" s="1"/>
  <c r="P104" i="12"/>
  <c r="F104" i="12" s="1"/>
  <c r="P105" i="12"/>
  <c r="F105" i="12" s="1"/>
  <c r="P106" i="12"/>
  <c r="F106" i="12" s="1"/>
  <c r="P107" i="12"/>
  <c r="F107" i="12" s="1"/>
  <c r="P108" i="12"/>
  <c r="F108" i="12" s="1"/>
  <c r="P109" i="12"/>
  <c r="F109" i="12" s="1"/>
  <c r="P110" i="12"/>
  <c r="F110" i="12" s="1"/>
  <c r="P111" i="12"/>
  <c r="F111" i="12" s="1"/>
  <c r="P112" i="12"/>
  <c r="F112" i="12" s="1"/>
  <c r="P113" i="12"/>
  <c r="F113" i="12" s="1"/>
  <c r="P114" i="12"/>
  <c r="F114" i="12" s="1"/>
  <c r="P115" i="12"/>
  <c r="F115" i="12" s="1"/>
  <c r="P116" i="12"/>
  <c r="F116" i="12" s="1"/>
  <c r="P117" i="12"/>
  <c r="F117" i="12" s="1"/>
  <c r="P118" i="12"/>
  <c r="F118" i="12" s="1"/>
  <c r="P119" i="12"/>
  <c r="F119" i="12" s="1"/>
  <c r="P120" i="12"/>
  <c r="F120" i="12" s="1"/>
  <c r="P121" i="12"/>
  <c r="F121" i="12" s="1"/>
  <c r="P122" i="12"/>
  <c r="F122" i="12" s="1"/>
  <c r="P123" i="12"/>
  <c r="F123" i="12" s="1"/>
  <c r="P124" i="12"/>
  <c r="F124" i="12" s="1"/>
  <c r="P125" i="12"/>
  <c r="F125" i="12" s="1"/>
  <c r="P126" i="12"/>
  <c r="F126" i="12" s="1"/>
  <c r="P127" i="12"/>
  <c r="F127" i="12" s="1"/>
  <c r="P128" i="12"/>
  <c r="F128" i="12" s="1"/>
  <c r="P129" i="12"/>
  <c r="F129" i="12" s="1"/>
  <c r="P130" i="12"/>
  <c r="F130" i="12" s="1"/>
  <c r="P131" i="12"/>
  <c r="F131" i="12" s="1"/>
  <c r="P132" i="12"/>
  <c r="F132" i="12" s="1"/>
  <c r="P133" i="12"/>
  <c r="F133" i="12" s="1"/>
  <c r="P134" i="12"/>
  <c r="F134" i="12" s="1"/>
  <c r="P135" i="12"/>
  <c r="F135" i="12" s="1"/>
  <c r="P136" i="12"/>
  <c r="F136" i="12" s="1"/>
  <c r="P137" i="12"/>
  <c r="F137" i="12" s="1"/>
  <c r="P138" i="12"/>
  <c r="F138" i="12" s="1"/>
  <c r="P139" i="12"/>
  <c r="F139" i="12" s="1"/>
  <c r="P140" i="12"/>
  <c r="F140" i="12" s="1"/>
  <c r="P141" i="12"/>
  <c r="F141" i="12" s="1"/>
  <c r="P142" i="12"/>
  <c r="F142" i="12" s="1"/>
  <c r="P143" i="12"/>
  <c r="F143" i="12" s="1"/>
  <c r="P144" i="12"/>
  <c r="F144" i="12" s="1"/>
  <c r="P145" i="12"/>
  <c r="F145" i="12" s="1"/>
  <c r="P146" i="12"/>
  <c r="F146" i="12" s="1"/>
  <c r="P147" i="12"/>
  <c r="F147" i="12" s="1"/>
  <c r="P148" i="12"/>
  <c r="F148" i="12" s="1"/>
  <c r="P149" i="12"/>
  <c r="F149" i="12" s="1"/>
  <c r="P150" i="12"/>
  <c r="F150" i="12" s="1"/>
  <c r="P151" i="12"/>
  <c r="F151" i="12" s="1"/>
  <c r="P152" i="12"/>
  <c r="F152" i="12" s="1"/>
  <c r="P153" i="12"/>
  <c r="F153" i="12" s="1"/>
  <c r="P154" i="12"/>
  <c r="F154" i="12" s="1"/>
  <c r="P155" i="12"/>
  <c r="F155" i="12" s="1"/>
  <c r="P156" i="12"/>
  <c r="F156" i="12" s="1"/>
  <c r="P157" i="12"/>
  <c r="F157" i="12" s="1"/>
  <c r="P158" i="12"/>
  <c r="F158" i="12" s="1"/>
  <c r="P159" i="12"/>
  <c r="F159" i="12" s="1"/>
  <c r="P160" i="12"/>
  <c r="F160" i="12" s="1"/>
  <c r="P161" i="12"/>
  <c r="F161" i="12" s="1"/>
  <c r="P162" i="12"/>
  <c r="F162" i="12" s="1"/>
  <c r="P163" i="12"/>
  <c r="F163" i="12" s="1"/>
  <c r="P164" i="12"/>
  <c r="F164" i="12" s="1"/>
  <c r="P165" i="12"/>
  <c r="F165" i="12" s="1"/>
  <c r="P166" i="12"/>
  <c r="F166" i="12" s="1"/>
  <c r="P167" i="12"/>
  <c r="F167" i="12" s="1"/>
  <c r="P168" i="12"/>
  <c r="F168" i="12" s="1"/>
  <c r="P169" i="12"/>
  <c r="F169" i="12" s="1"/>
  <c r="P170" i="12"/>
  <c r="F170" i="12" s="1"/>
  <c r="P171" i="12"/>
  <c r="F171" i="12" s="1"/>
  <c r="P172" i="12"/>
  <c r="F172" i="12" s="1"/>
  <c r="P173" i="12"/>
  <c r="F173" i="12" s="1"/>
  <c r="P174" i="12"/>
  <c r="F174" i="12" s="1"/>
  <c r="P175" i="12"/>
  <c r="F175" i="12" s="1"/>
  <c r="P176" i="12"/>
  <c r="F176" i="12" s="1"/>
  <c r="P177" i="12"/>
  <c r="F177" i="12" s="1"/>
  <c r="P178" i="12"/>
  <c r="F178" i="12" s="1"/>
  <c r="P179" i="12"/>
  <c r="F179" i="12" s="1"/>
  <c r="P180" i="12"/>
  <c r="F180" i="12" s="1"/>
  <c r="P181" i="12"/>
  <c r="F181" i="12" s="1"/>
  <c r="P182" i="12"/>
  <c r="F182" i="12" s="1"/>
  <c r="P183" i="12"/>
  <c r="F183" i="12" s="1"/>
  <c r="P184" i="12"/>
  <c r="F184" i="12" s="1"/>
  <c r="P185" i="12"/>
  <c r="F185" i="12" s="1"/>
  <c r="P186" i="12"/>
  <c r="F186" i="12" s="1"/>
  <c r="P187" i="12"/>
  <c r="F187" i="12" s="1"/>
  <c r="P188" i="12"/>
  <c r="F188" i="12" s="1"/>
  <c r="P189" i="12"/>
  <c r="F189" i="12" s="1"/>
  <c r="P190" i="12"/>
  <c r="F190" i="12" s="1"/>
  <c r="P191" i="12"/>
  <c r="F191" i="12" s="1"/>
  <c r="P192" i="12"/>
  <c r="F192" i="12" s="1"/>
  <c r="P193" i="12"/>
  <c r="F193" i="12" s="1"/>
  <c r="P194" i="12"/>
  <c r="F194" i="12" s="1"/>
  <c r="P195" i="12"/>
  <c r="F195" i="12" s="1"/>
  <c r="P196" i="12"/>
  <c r="F196" i="12" s="1"/>
  <c r="P197" i="12"/>
  <c r="F197" i="12" s="1"/>
  <c r="P198" i="12"/>
  <c r="F198" i="12" s="1"/>
  <c r="P199" i="12"/>
  <c r="F199" i="12" s="1"/>
  <c r="P200" i="12"/>
  <c r="F200" i="12" s="1"/>
  <c r="P201" i="12"/>
  <c r="F201" i="12" s="1"/>
  <c r="P202" i="12"/>
  <c r="F202" i="12" s="1"/>
  <c r="P203" i="12"/>
  <c r="F203" i="12" s="1"/>
  <c r="P204" i="12"/>
  <c r="F204" i="12" s="1"/>
  <c r="P205" i="12"/>
  <c r="F205" i="12" s="1"/>
  <c r="P206" i="12"/>
  <c r="F206" i="12" s="1"/>
  <c r="P207" i="12"/>
  <c r="F207" i="12" s="1"/>
  <c r="P208" i="12"/>
  <c r="F208" i="12" s="1"/>
  <c r="P209" i="12"/>
  <c r="F209" i="12" s="1"/>
  <c r="P210" i="12"/>
  <c r="F210" i="12" s="1"/>
  <c r="P211" i="12"/>
  <c r="F211" i="12" s="1"/>
  <c r="P212" i="12"/>
  <c r="F212" i="12" s="1"/>
  <c r="P213" i="12"/>
  <c r="F213" i="12" s="1"/>
  <c r="P214" i="12"/>
  <c r="F214" i="12" s="1"/>
  <c r="P215" i="12"/>
  <c r="F215" i="12" s="1"/>
  <c r="P216" i="12"/>
  <c r="F216" i="12" s="1"/>
  <c r="P217" i="12"/>
  <c r="F217" i="12" s="1"/>
  <c r="P218" i="12"/>
  <c r="F218" i="12" s="1"/>
  <c r="P219" i="12"/>
  <c r="F219" i="12" s="1"/>
  <c r="P220" i="12"/>
  <c r="F220" i="12" s="1"/>
  <c r="P221" i="12"/>
  <c r="F221" i="12" s="1"/>
  <c r="P222" i="12"/>
  <c r="F222" i="12" s="1"/>
  <c r="P223" i="12"/>
  <c r="F223" i="12" s="1"/>
  <c r="P224" i="12"/>
  <c r="F224" i="12" s="1"/>
  <c r="P225" i="12"/>
  <c r="F225" i="12" s="1"/>
  <c r="P226" i="12"/>
  <c r="F226" i="12" s="1"/>
  <c r="P227" i="12"/>
  <c r="F227" i="12" s="1"/>
  <c r="P228" i="12"/>
  <c r="F228" i="12" s="1"/>
  <c r="P229" i="12"/>
  <c r="F229" i="12" s="1"/>
  <c r="P230" i="12"/>
  <c r="F230" i="12" s="1"/>
  <c r="P231" i="12"/>
  <c r="F231" i="12" s="1"/>
  <c r="P232" i="12"/>
  <c r="F232" i="12" s="1"/>
  <c r="P233" i="12"/>
  <c r="F233" i="12" s="1"/>
  <c r="P234" i="12"/>
  <c r="F234" i="12" s="1"/>
  <c r="P235" i="12"/>
  <c r="F235" i="12" s="1"/>
  <c r="P237" i="12"/>
  <c r="F237" i="12" s="1"/>
  <c r="P238" i="12"/>
  <c r="F238" i="12" s="1"/>
  <c r="P239" i="12"/>
  <c r="F239" i="12" s="1"/>
  <c r="P240" i="12"/>
  <c r="F240" i="12" s="1"/>
  <c r="P241" i="12"/>
  <c r="F241" i="12" s="1"/>
  <c r="P242" i="12"/>
  <c r="F242" i="12" s="1"/>
  <c r="P243" i="12"/>
  <c r="F243" i="12" s="1"/>
  <c r="P244" i="12"/>
  <c r="F244" i="12" s="1"/>
  <c r="P245" i="12"/>
  <c r="F245" i="12" s="1"/>
  <c r="P246" i="12"/>
  <c r="F246" i="12" s="1"/>
  <c r="P247" i="12"/>
  <c r="F247" i="12" s="1"/>
  <c r="P248" i="12"/>
  <c r="F248" i="12" s="1"/>
  <c r="P249" i="12"/>
  <c r="F249" i="12" s="1"/>
  <c r="P250" i="12"/>
  <c r="F250" i="12" s="1"/>
  <c r="P251" i="12"/>
  <c r="F251" i="12" s="1"/>
  <c r="P252" i="12"/>
  <c r="F252" i="12" s="1"/>
  <c r="P253" i="12"/>
  <c r="F253" i="12" s="1"/>
  <c r="P254" i="12"/>
  <c r="F254" i="12" s="1"/>
  <c r="P255" i="12"/>
  <c r="F255" i="12" s="1"/>
  <c r="P256" i="12"/>
  <c r="F256" i="12" s="1"/>
  <c r="P257" i="12"/>
  <c r="F257" i="12" s="1"/>
  <c r="P258" i="12"/>
  <c r="F258" i="12" s="1"/>
  <c r="P259" i="12"/>
  <c r="F259" i="12" s="1"/>
  <c r="P260" i="12"/>
  <c r="F260" i="12" s="1"/>
  <c r="P261" i="12"/>
  <c r="F261" i="12" s="1"/>
  <c r="P262" i="12"/>
  <c r="F262" i="12" s="1"/>
  <c r="P263" i="12"/>
  <c r="F263" i="12" s="1"/>
  <c r="P264" i="12"/>
  <c r="F264" i="12" s="1"/>
  <c r="P265" i="12"/>
  <c r="F265" i="12" s="1"/>
  <c r="P266" i="12"/>
  <c r="F266" i="12" s="1"/>
  <c r="P267" i="12"/>
  <c r="F267" i="12" s="1"/>
  <c r="P268" i="12"/>
  <c r="F268" i="12" s="1"/>
  <c r="P269" i="12"/>
  <c r="F269" i="12" s="1"/>
  <c r="P270" i="12"/>
  <c r="F270" i="12" s="1"/>
  <c r="P271" i="12"/>
  <c r="F271" i="12" s="1"/>
  <c r="P272" i="12"/>
  <c r="F272" i="12" s="1"/>
  <c r="P273" i="12"/>
  <c r="F273" i="12" s="1"/>
  <c r="P274" i="12"/>
  <c r="F274" i="12" s="1"/>
  <c r="P275" i="12"/>
  <c r="F275" i="12" s="1"/>
  <c r="P276" i="12"/>
  <c r="F276" i="12" s="1"/>
  <c r="P277" i="12"/>
  <c r="F277" i="12" s="1"/>
  <c r="P278" i="12"/>
  <c r="F278" i="12" s="1"/>
  <c r="P279" i="12"/>
  <c r="F279" i="12" s="1"/>
  <c r="P280" i="12"/>
  <c r="F280" i="12" s="1"/>
  <c r="P281" i="12"/>
  <c r="F281" i="12" s="1"/>
  <c r="P282" i="12"/>
  <c r="F282" i="12" s="1"/>
  <c r="P283" i="12"/>
  <c r="F283" i="12" s="1"/>
  <c r="P284" i="12"/>
  <c r="F284" i="12" s="1"/>
  <c r="P285" i="12"/>
  <c r="F285" i="12" s="1"/>
  <c r="P286" i="12"/>
  <c r="F286" i="12" s="1"/>
  <c r="P287" i="12"/>
  <c r="F287" i="12" s="1"/>
  <c r="P288" i="12"/>
  <c r="F288" i="12" s="1"/>
  <c r="P289" i="12"/>
  <c r="F289" i="12" s="1"/>
  <c r="P290" i="12"/>
  <c r="F290" i="12" s="1"/>
  <c r="P291" i="12"/>
  <c r="F291" i="12" s="1"/>
  <c r="P292" i="12"/>
  <c r="F292" i="12" s="1"/>
  <c r="P293" i="12"/>
  <c r="F293" i="12" s="1"/>
  <c r="P295" i="12"/>
  <c r="F295" i="12" s="1"/>
  <c r="P296" i="12"/>
  <c r="F296" i="12" s="1"/>
  <c r="P297" i="12"/>
  <c r="F297" i="12" s="1"/>
  <c r="P298" i="12"/>
  <c r="F298" i="12" s="1"/>
  <c r="P299" i="12"/>
  <c r="F299" i="12" s="1"/>
  <c r="P300" i="12"/>
  <c r="F300" i="12" s="1"/>
  <c r="P301" i="12"/>
  <c r="F301" i="12" s="1"/>
  <c r="P302" i="12"/>
  <c r="F302" i="12" s="1"/>
  <c r="P303" i="12"/>
  <c r="F303" i="12" s="1"/>
  <c r="P304" i="12"/>
  <c r="F304" i="12" s="1"/>
  <c r="P305" i="12"/>
  <c r="F305" i="12" s="1"/>
  <c r="P306" i="12"/>
  <c r="F306" i="12" s="1"/>
  <c r="P307" i="12"/>
  <c r="F307" i="12" s="1"/>
  <c r="P308" i="12"/>
  <c r="F308" i="12" s="1"/>
  <c r="P309" i="12"/>
  <c r="F309" i="12" s="1"/>
  <c r="P310" i="12"/>
  <c r="F310" i="12" s="1"/>
  <c r="P311" i="12"/>
  <c r="F311" i="12" s="1"/>
  <c r="P312" i="12"/>
  <c r="F312" i="12" s="1"/>
  <c r="P313" i="12"/>
  <c r="F313" i="12" s="1"/>
  <c r="P314" i="12"/>
  <c r="F314" i="12" s="1"/>
  <c r="P315" i="12"/>
  <c r="F315" i="12" s="1"/>
  <c r="P318" i="12"/>
  <c r="F318" i="12" s="1"/>
  <c r="P319" i="12"/>
  <c r="F319" i="12" s="1"/>
  <c r="P320" i="12"/>
  <c r="F320" i="12" s="1"/>
  <c r="P321" i="12"/>
  <c r="F321" i="12" s="1"/>
  <c r="P322" i="12"/>
  <c r="F322" i="12" s="1"/>
  <c r="P323" i="12"/>
  <c r="F323" i="12" s="1"/>
  <c r="P324" i="12"/>
  <c r="F324" i="12" s="1"/>
  <c r="P325" i="12"/>
  <c r="F325" i="12" s="1"/>
  <c r="P326" i="12"/>
  <c r="F326" i="12" s="1"/>
  <c r="P327" i="12"/>
  <c r="F327" i="12" s="1"/>
  <c r="P328" i="12"/>
  <c r="F328" i="12" s="1"/>
  <c r="P329" i="12"/>
  <c r="F329" i="12" s="1"/>
  <c r="P330" i="12"/>
  <c r="F330" i="12" s="1"/>
  <c r="P331" i="12"/>
  <c r="F331" i="12" s="1"/>
  <c r="P332" i="12"/>
  <c r="F332" i="12" s="1"/>
  <c r="P333" i="12"/>
  <c r="F333" i="12" s="1"/>
  <c r="P334" i="12"/>
  <c r="F334" i="12" s="1"/>
  <c r="P336" i="12"/>
  <c r="F336" i="12" s="1"/>
  <c r="P337" i="12"/>
  <c r="F337" i="12" s="1"/>
  <c r="P338" i="12"/>
  <c r="F338" i="12" s="1"/>
  <c r="P339" i="12"/>
  <c r="F339" i="12" s="1"/>
  <c r="P340" i="12"/>
  <c r="F340" i="12" s="1"/>
  <c r="P341" i="12"/>
  <c r="F341" i="12" s="1"/>
  <c r="P342" i="12"/>
  <c r="F342" i="12" s="1"/>
  <c r="P343" i="12"/>
  <c r="F343" i="12" s="1"/>
  <c r="P344" i="12"/>
  <c r="F344" i="12" s="1"/>
  <c r="P345" i="12"/>
  <c r="F345" i="12" s="1"/>
  <c r="P346" i="12"/>
  <c r="F346" i="12" s="1"/>
  <c r="P347" i="12"/>
  <c r="F347" i="12" s="1"/>
  <c r="P348" i="12"/>
  <c r="F348" i="12" s="1"/>
  <c r="P349" i="12"/>
  <c r="F349" i="12" s="1"/>
  <c r="P350" i="12"/>
  <c r="F350" i="12" s="1"/>
  <c r="P351" i="12"/>
  <c r="F351" i="12" s="1"/>
  <c r="P353" i="12"/>
  <c r="F353" i="12" s="1"/>
  <c r="P354" i="12"/>
  <c r="F354" i="12" s="1"/>
  <c r="P355" i="12"/>
  <c r="F355" i="12" s="1"/>
  <c r="P356" i="12"/>
  <c r="F356" i="12" s="1"/>
  <c r="P357" i="12"/>
  <c r="F357" i="12" s="1"/>
  <c r="P358" i="12"/>
  <c r="F358" i="12" s="1"/>
  <c r="P359" i="12"/>
  <c r="F359" i="12" s="1"/>
  <c r="P360" i="12"/>
  <c r="F360" i="12" s="1"/>
  <c r="P361" i="12"/>
  <c r="F361" i="12" s="1"/>
  <c r="P362" i="12"/>
  <c r="F362" i="12" s="1"/>
  <c r="P363" i="12"/>
  <c r="F363" i="12" s="1"/>
  <c r="P364" i="12"/>
  <c r="F364" i="12" s="1"/>
  <c r="P366" i="12"/>
  <c r="F366" i="12" s="1"/>
  <c r="P367" i="12"/>
  <c r="F367" i="12" s="1"/>
  <c r="P368" i="12"/>
  <c r="F368" i="12" s="1"/>
  <c r="P369" i="12"/>
  <c r="F369" i="12" s="1"/>
  <c r="P370" i="12"/>
  <c r="F370" i="12" s="1"/>
  <c r="P371" i="12"/>
  <c r="F371" i="12" s="1"/>
  <c r="P372" i="12"/>
  <c r="F372" i="12" s="1"/>
  <c r="P373" i="12"/>
  <c r="F373" i="12" s="1"/>
  <c r="P374" i="12"/>
  <c r="F374" i="12" s="1"/>
  <c r="P375" i="12"/>
  <c r="F375" i="12" s="1"/>
  <c r="P376" i="12"/>
  <c r="F376" i="12" s="1"/>
  <c r="P377" i="12"/>
  <c r="F377" i="12" s="1"/>
  <c r="P378" i="12"/>
  <c r="F378" i="12" s="1"/>
  <c r="P379" i="12"/>
  <c r="F379" i="12" s="1"/>
  <c r="P380" i="12"/>
  <c r="F380" i="12" s="1"/>
  <c r="P381" i="12"/>
  <c r="F381" i="12" s="1"/>
  <c r="P382" i="12"/>
  <c r="F382" i="12" s="1"/>
  <c r="P383" i="12"/>
  <c r="F383" i="12" s="1"/>
  <c r="P384" i="12"/>
  <c r="F384" i="12" s="1"/>
  <c r="P385" i="12"/>
  <c r="F385" i="12" s="1"/>
  <c r="P386" i="12"/>
  <c r="F386" i="12" s="1"/>
  <c r="P387" i="12"/>
  <c r="F387" i="12" s="1"/>
  <c r="P388" i="12"/>
  <c r="F388" i="12" s="1"/>
  <c r="P389" i="12"/>
  <c r="F389" i="12" s="1"/>
  <c r="P390" i="12"/>
  <c r="F390" i="12" s="1"/>
  <c r="P391" i="12"/>
  <c r="F391" i="12" s="1"/>
  <c r="P392" i="12"/>
  <c r="F392" i="12" s="1"/>
  <c r="P393" i="12"/>
  <c r="F393" i="12" s="1"/>
  <c r="P394" i="12"/>
  <c r="F394" i="12" s="1"/>
  <c r="P395" i="12"/>
  <c r="F395" i="12" s="1"/>
  <c r="P396" i="12"/>
  <c r="F396" i="12" s="1"/>
  <c r="P397" i="12"/>
  <c r="F397" i="12" s="1"/>
  <c r="P398" i="12"/>
  <c r="F398" i="12" s="1"/>
  <c r="P399" i="12"/>
  <c r="F399" i="12" s="1"/>
  <c r="P400" i="12"/>
  <c r="F400" i="12" s="1"/>
  <c r="P401" i="12"/>
  <c r="F401" i="12" s="1"/>
  <c r="P402" i="12"/>
  <c r="F402" i="12" s="1"/>
  <c r="P403" i="12"/>
  <c r="F403" i="12" s="1"/>
  <c r="P404" i="12"/>
  <c r="F404" i="12" s="1"/>
  <c r="P405" i="12"/>
  <c r="F405" i="12" s="1"/>
  <c r="P406" i="12"/>
  <c r="F406" i="12" s="1"/>
  <c r="P407" i="12"/>
  <c r="F407" i="12" s="1"/>
  <c r="P408" i="12"/>
  <c r="F408" i="12" s="1"/>
  <c r="P409" i="12"/>
  <c r="F409" i="12" s="1"/>
  <c r="P410" i="12"/>
  <c r="F410" i="12" s="1"/>
  <c r="P411" i="12"/>
  <c r="F411" i="12" s="1"/>
  <c r="P412" i="12"/>
  <c r="F412" i="12" s="1"/>
  <c r="P413" i="12"/>
  <c r="F413" i="12" s="1"/>
  <c r="P414" i="12"/>
  <c r="F414" i="12" s="1"/>
  <c r="P415" i="12"/>
  <c r="F415" i="12" s="1"/>
  <c r="P416" i="12"/>
  <c r="F416" i="12" s="1"/>
  <c r="P417" i="12"/>
  <c r="F417" i="12" s="1"/>
  <c r="P418" i="12"/>
  <c r="F418" i="12" s="1"/>
  <c r="P419" i="12"/>
  <c r="F419" i="12" s="1"/>
  <c r="P420" i="12"/>
  <c r="F420" i="12" s="1"/>
  <c r="P421" i="12"/>
  <c r="F421" i="12" s="1"/>
  <c r="P422" i="12"/>
  <c r="F422" i="12" s="1"/>
  <c r="P423" i="12"/>
  <c r="F423" i="12" s="1"/>
  <c r="P424" i="12"/>
  <c r="F424" i="12" s="1"/>
  <c r="P425" i="12"/>
  <c r="F425" i="12" s="1"/>
  <c r="P426" i="12"/>
  <c r="F426" i="12" s="1"/>
  <c r="P427" i="12"/>
  <c r="F427" i="12" s="1"/>
  <c r="P428" i="12"/>
  <c r="F428" i="12" s="1"/>
  <c r="P429" i="12"/>
  <c r="F429" i="12" s="1"/>
  <c r="P430" i="12"/>
  <c r="F430" i="12" s="1"/>
  <c r="P431" i="12"/>
  <c r="F431" i="12" s="1"/>
  <c r="P432" i="12"/>
  <c r="F432" i="12" s="1"/>
  <c r="P433" i="12"/>
  <c r="F433" i="12" s="1"/>
  <c r="P434" i="12"/>
  <c r="F434" i="12" s="1"/>
  <c r="P435" i="12"/>
  <c r="F435" i="12" s="1"/>
  <c r="P436" i="12"/>
  <c r="F436" i="12" s="1"/>
  <c r="P437" i="12"/>
  <c r="F437" i="12" s="1"/>
  <c r="P438" i="12"/>
  <c r="F438" i="12" s="1"/>
  <c r="P439" i="12"/>
  <c r="F439" i="12" s="1"/>
  <c r="P440" i="12"/>
  <c r="F440" i="12" s="1"/>
  <c r="P441" i="12"/>
  <c r="F441" i="12" s="1"/>
  <c r="P442" i="12"/>
  <c r="F442" i="12" s="1"/>
  <c r="P443" i="12"/>
  <c r="F443" i="12" s="1"/>
  <c r="P444" i="12"/>
  <c r="F444" i="12" s="1"/>
  <c r="P445" i="12"/>
  <c r="F445" i="12" s="1"/>
  <c r="P446" i="12"/>
  <c r="F446" i="12" s="1"/>
  <c r="P447" i="12"/>
  <c r="F447" i="12" s="1"/>
  <c r="P448" i="12"/>
  <c r="F448" i="12" s="1"/>
  <c r="P449" i="12"/>
  <c r="F449" i="12" s="1"/>
  <c r="P450" i="12"/>
  <c r="F450" i="12" s="1"/>
  <c r="P451" i="12"/>
  <c r="F451" i="12" s="1"/>
  <c r="P452" i="12"/>
  <c r="F452" i="12" s="1"/>
  <c r="P453" i="12"/>
  <c r="F453" i="12" s="1"/>
  <c r="P454" i="12"/>
  <c r="F454" i="12" s="1"/>
  <c r="P455" i="12"/>
  <c r="F455" i="12" s="1"/>
  <c r="P456" i="12"/>
  <c r="F456" i="12" s="1"/>
  <c r="P457" i="12"/>
  <c r="F457" i="12" s="1"/>
  <c r="P458" i="12"/>
  <c r="F458" i="12" s="1"/>
  <c r="P459" i="12"/>
  <c r="F459" i="12" s="1"/>
  <c r="P460" i="12"/>
  <c r="F460" i="12" s="1"/>
  <c r="P461" i="12"/>
  <c r="F461" i="12" s="1"/>
  <c r="P462" i="12"/>
  <c r="F462" i="12" s="1"/>
  <c r="P463" i="12"/>
  <c r="F463" i="12" s="1"/>
  <c r="P464" i="12"/>
  <c r="F464" i="12" s="1"/>
  <c r="P465" i="12"/>
  <c r="F465" i="12" s="1"/>
  <c r="P466" i="12"/>
  <c r="F466" i="12" s="1"/>
  <c r="P467" i="12"/>
  <c r="F467" i="12" s="1"/>
  <c r="P468" i="12"/>
  <c r="F468" i="12" s="1"/>
  <c r="P469" i="12"/>
  <c r="F469" i="12" s="1"/>
  <c r="P470" i="12"/>
  <c r="F470" i="12" s="1"/>
  <c r="P471" i="12"/>
  <c r="F471" i="12" s="1"/>
  <c r="P472" i="12"/>
  <c r="F472" i="12" s="1"/>
  <c r="P474" i="12"/>
  <c r="F474" i="12" s="1"/>
  <c r="P475" i="12"/>
  <c r="F475" i="12" s="1"/>
  <c r="P476" i="12"/>
  <c r="F476" i="12" s="1"/>
  <c r="P477" i="12"/>
  <c r="F477" i="12" s="1"/>
  <c r="P478" i="12"/>
  <c r="F478" i="12" s="1"/>
  <c r="P479" i="12"/>
  <c r="F479" i="12" s="1"/>
  <c r="P480" i="12"/>
  <c r="F480" i="12" s="1"/>
  <c r="P481" i="12"/>
  <c r="F481" i="12" s="1"/>
  <c r="P482" i="12"/>
  <c r="F482" i="12" s="1"/>
  <c r="P483" i="12"/>
  <c r="F483" i="12" s="1"/>
  <c r="P484" i="12"/>
  <c r="F484" i="12" s="1"/>
  <c r="P485" i="12"/>
  <c r="F485" i="12" s="1"/>
  <c r="P486" i="12"/>
  <c r="F486" i="12" s="1"/>
  <c r="P487" i="12"/>
  <c r="F487" i="12" s="1"/>
  <c r="P488" i="12"/>
  <c r="F488" i="12" s="1"/>
  <c r="P489" i="12"/>
  <c r="F489" i="12" s="1"/>
  <c r="P490" i="12"/>
  <c r="F490" i="12" s="1"/>
  <c r="P491" i="12"/>
  <c r="F491" i="12" s="1"/>
  <c r="P492" i="12"/>
  <c r="F492" i="12" s="1"/>
  <c r="P493" i="12"/>
  <c r="F493" i="12" s="1"/>
  <c r="P494" i="12"/>
  <c r="F494" i="12" s="1"/>
  <c r="P497" i="12"/>
  <c r="F497" i="12" s="1"/>
  <c r="P498" i="12"/>
  <c r="F498" i="12" s="1"/>
  <c r="P499" i="12"/>
  <c r="F499" i="12" s="1"/>
  <c r="P500" i="12"/>
  <c r="F500" i="12" s="1"/>
  <c r="P501" i="12"/>
  <c r="F501" i="12" s="1"/>
  <c r="P502" i="12"/>
  <c r="F502" i="12" s="1"/>
  <c r="P503" i="12"/>
  <c r="F503" i="12" s="1"/>
  <c r="P504" i="12"/>
  <c r="F504" i="12" s="1"/>
  <c r="P505" i="12"/>
  <c r="F505" i="12" s="1"/>
  <c r="P506" i="12"/>
  <c r="F506" i="12" s="1"/>
  <c r="P507" i="12"/>
  <c r="F507" i="12" s="1"/>
  <c r="P508" i="12"/>
  <c r="F508" i="12" s="1"/>
  <c r="P509" i="12"/>
  <c r="F509" i="12" s="1"/>
  <c r="P510" i="12"/>
  <c r="F510" i="12" s="1"/>
  <c r="P511" i="12"/>
  <c r="F511" i="12" s="1"/>
  <c r="P512" i="12"/>
  <c r="F512" i="12" s="1"/>
  <c r="P513" i="12"/>
  <c r="F513" i="12" s="1"/>
  <c r="P514" i="12"/>
  <c r="F514" i="12" s="1"/>
  <c r="P515" i="12"/>
  <c r="F515" i="12" s="1"/>
  <c r="P516" i="12"/>
  <c r="F516" i="12" s="1"/>
  <c r="P517" i="12"/>
  <c r="F517" i="12" s="1"/>
  <c r="P518" i="12"/>
  <c r="F518" i="12" s="1"/>
  <c r="P519" i="12"/>
  <c r="F519" i="12" s="1"/>
  <c r="P520" i="12"/>
  <c r="F520" i="12" s="1"/>
  <c r="P521" i="12"/>
  <c r="F521" i="12" s="1"/>
  <c r="P522" i="12"/>
  <c r="F522" i="12" s="1"/>
  <c r="P523" i="12"/>
  <c r="F523" i="12" s="1"/>
  <c r="P524" i="12"/>
  <c r="F524" i="12" s="1"/>
  <c r="P525" i="12"/>
  <c r="F525" i="12" s="1"/>
  <c r="P526" i="12"/>
  <c r="F526" i="12" s="1"/>
  <c r="P527" i="12"/>
  <c r="F527" i="12" s="1"/>
  <c r="P528" i="12"/>
  <c r="F528" i="12" s="1"/>
  <c r="P529" i="12"/>
  <c r="F529" i="12" s="1"/>
  <c r="P530" i="12"/>
  <c r="F530" i="12" s="1"/>
  <c r="P531" i="12"/>
  <c r="F531" i="12" s="1"/>
  <c r="P532" i="12"/>
  <c r="F532" i="12" s="1"/>
  <c r="P533" i="12"/>
  <c r="F533" i="12" s="1"/>
  <c r="P534" i="12"/>
  <c r="F534" i="12" s="1"/>
  <c r="P535" i="12"/>
  <c r="F535" i="12" s="1"/>
  <c r="P536" i="12"/>
  <c r="F536" i="12" s="1"/>
  <c r="P537" i="12"/>
  <c r="F537" i="12" s="1"/>
  <c r="P538" i="12"/>
  <c r="F538" i="12" s="1"/>
  <c r="P539" i="12"/>
  <c r="F539" i="12" s="1"/>
  <c r="P540" i="12"/>
  <c r="F540" i="12" s="1"/>
  <c r="P541" i="12"/>
  <c r="F541" i="12" s="1"/>
  <c r="P542" i="12"/>
  <c r="F542" i="12" s="1"/>
  <c r="P543" i="12"/>
  <c r="F543" i="12" s="1"/>
  <c r="P544" i="12"/>
  <c r="F544" i="12" s="1"/>
  <c r="P545" i="12"/>
  <c r="F545" i="12" s="1"/>
  <c r="P546" i="12"/>
  <c r="F546" i="12" s="1"/>
  <c r="P547" i="12"/>
  <c r="F547" i="12" s="1"/>
  <c r="P548" i="12"/>
  <c r="F548" i="12" s="1"/>
  <c r="P549" i="12"/>
  <c r="F549" i="12" s="1"/>
  <c r="P550" i="12"/>
  <c r="F550" i="12" s="1"/>
  <c r="P551" i="12"/>
  <c r="F551" i="12" s="1"/>
  <c r="P552" i="12"/>
  <c r="F552" i="12" s="1"/>
  <c r="P553" i="12"/>
  <c r="F553" i="12" s="1"/>
  <c r="P554" i="12"/>
  <c r="F554" i="12" s="1"/>
  <c r="P555" i="12"/>
  <c r="F555" i="12" s="1"/>
  <c r="P556" i="12"/>
  <c r="F556" i="12" s="1"/>
  <c r="P557" i="12"/>
  <c r="F557" i="12" s="1"/>
  <c r="P558" i="12"/>
  <c r="F558" i="12" s="1"/>
  <c r="P559" i="12"/>
  <c r="F559" i="12" s="1"/>
  <c r="P560" i="12"/>
  <c r="F560" i="12" s="1"/>
  <c r="P561" i="12"/>
  <c r="F561" i="12" s="1"/>
  <c r="P562" i="12"/>
  <c r="F562" i="12" s="1"/>
  <c r="P563" i="12"/>
  <c r="F563" i="12" s="1"/>
  <c r="P564" i="12"/>
  <c r="F564" i="12" s="1"/>
  <c r="P565" i="12"/>
  <c r="F565" i="12" s="1"/>
  <c r="P566" i="12"/>
  <c r="F566" i="12" s="1"/>
  <c r="P567" i="12"/>
  <c r="F567" i="12" s="1"/>
  <c r="P568" i="12"/>
  <c r="F568" i="12" s="1"/>
  <c r="P569" i="12"/>
  <c r="F569" i="12" s="1"/>
  <c r="P570" i="12"/>
  <c r="F570" i="12" s="1"/>
  <c r="P571" i="12"/>
  <c r="F571" i="12" s="1"/>
  <c r="P572" i="12"/>
  <c r="F572" i="12" s="1"/>
  <c r="P573" i="12"/>
  <c r="F573" i="12" s="1"/>
  <c r="P574" i="12"/>
  <c r="F574" i="12" s="1"/>
  <c r="P575" i="12"/>
  <c r="F575" i="12" s="1"/>
  <c r="P576" i="12"/>
  <c r="F576" i="12" s="1"/>
  <c r="P577" i="12"/>
  <c r="F577" i="12" s="1"/>
  <c r="P578" i="12"/>
  <c r="F578" i="12" s="1"/>
  <c r="P579" i="12"/>
  <c r="F579" i="12" s="1"/>
  <c r="P580" i="12"/>
  <c r="F580" i="12" s="1"/>
  <c r="P581" i="12"/>
  <c r="F581" i="12" s="1"/>
  <c r="P582" i="12"/>
  <c r="F582" i="12" s="1"/>
  <c r="P583" i="12"/>
  <c r="F583" i="12" s="1"/>
  <c r="P584" i="12"/>
  <c r="F584" i="12" s="1"/>
  <c r="P585" i="12"/>
  <c r="F585" i="12" s="1"/>
  <c r="P586" i="12"/>
  <c r="F586" i="12" s="1"/>
  <c r="P587" i="12"/>
  <c r="F587" i="12" s="1"/>
  <c r="P588" i="12"/>
  <c r="F588" i="12" s="1"/>
  <c r="P589" i="12"/>
  <c r="F589" i="12" s="1"/>
  <c r="P590" i="12"/>
  <c r="F590" i="12" s="1"/>
  <c r="P591" i="12"/>
  <c r="F591" i="12" s="1"/>
  <c r="P592" i="12"/>
  <c r="F592" i="12" s="1"/>
  <c r="P593" i="12"/>
  <c r="F593" i="12" s="1"/>
  <c r="P594" i="12"/>
  <c r="F594" i="12" s="1"/>
  <c r="P595" i="12"/>
  <c r="F595" i="12" s="1"/>
  <c r="P596" i="12"/>
  <c r="F596" i="12" s="1"/>
  <c r="P597" i="12"/>
  <c r="F597" i="12" s="1"/>
  <c r="P598" i="12"/>
  <c r="F598" i="12" s="1"/>
  <c r="P599" i="12"/>
  <c r="F599" i="12" s="1"/>
  <c r="P600" i="12"/>
  <c r="F600" i="12" s="1"/>
  <c r="P601" i="12"/>
  <c r="F601" i="12" s="1"/>
  <c r="P602" i="12"/>
  <c r="F602" i="12" s="1"/>
  <c r="P603" i="12"/>
  <c r="F603" i="12" s="1"/>
  <c r="P604" i="12"/>
  <c r="F604" i="12" s="1"/>
  <c r="P605" i="12"/>
  <c r="F605" i="12" s="1"/>
  <c r="P606" i="12"/>
  <c r="F606" i="12" s="1"/>
  <c r="P607" i="12"/>
  <c r="F607" i="12" s="1"/>
  <c r="P608" i="12"/>
  <c r="F608" i="12" s="1"/>
  <c r="P609" i="12"/>
  <c r="F609" i="12" s="1"/>
  <c r="P610" i="12"/>
  <c r="F610" i="12" s="1"/>
  <c r="P611" i="12"/>
  <c r="F611" i="12" s="1"/>
  <c r="P612" i="12"/>
  <c r="F612" i="12" s="1"/>
  <c r="P613" i="12"/>
  <c r="F613" i="12" s="1"/>
  <c r="P614" i="12"/>
  <c r="F614" i="12" s="1"/>
  <c r="P615" i="12"/>
  <c r="F615" i="12" s="1"/>
  <c r="P616" i="12"/>
  <c r="F616" i="12" s="1"/>
  <c r="P617" i="12"/>
  <c r="F617" i="12" s="1"/>
  <c r="P618" i="12"/>
  <c r="F618" i="12" s="1"/>
  <c r="P619" i="12"/>
  <c r="F619" i="12" s="1"/>
  <c r="P620" i="12"/>
  <c r="F620" i="12" s="1"/>
  <c r="P621" i="12"/>
  <c r="F621" i="12" s="1"/>
  <c r="P622" i="12"/>
  <c r="F622" i="12" s="1"/>
  <c r="P623" i="12"/>
  <c r="F623" i="12" s="1"/>
  <c r="P624" i="12"/>
  <c r="F624" i="12" s="1"/>
  <c r="P625" i="12"/>
  <c r="F625" i="12" s="1"/>
  <c r="P626" i="12"/>
  <c r="F626" i="12" s="1"/>
  <c r="P627" i="12"/>
  <c r="F627" i="12" s="1"/>
  <c r="P628" i="12"/>
  <c r="F628" i="12" s="1"/>
  <c r="P629" i="12"/>
  <c r="F629" i="12" s="1"/>
  <c r="P630" i="12"/>
  <c r="F630" i="12" s="1"/>
  <c r="P631" i="12"/>
  <c r="F631" i="12" s="1"/>
  <c r="P632" i="12"/>
  <c r="F632" i="12" s="1"/>
  <c r="P633" i="12"/>
  <c r="F633" i="12" s="1"/>
  <c r="P634" i="12"/>
  <c r="F634" i="12" s="1"/>
  <c r="P635" i="12"/>
  <c r="F635" i="12" s="1"/>
  <c r="P636" i="12"/>
  <c r="F636" i="12" s="1"/>
  <c r="P637" i="12"/>
  <c r="F637" i="12" s="1"/>
  <c r="P638" i="12"/>
  <c r="F638" i="12" s="1"/>
  <c r="P639" i="12"/>
  <c r="F639" i="12" s="1"/>
  <c r="P640" i="12"/>
  <c r="F640" i="12" s="1"/>
  <c r="P641" i="12"/>
  <c r="F641" i="12" s="1"/>
  <c r="P642" i="12"/>
  <c r="F642" i="12" s="1"/>
  <c r="P643" i="12"/>
  <c r="F643" i="12" s="1"/>
  <c r="P644" i="12"/>
  <c r="F644" i="12" s="1"/>
  <c r="P645" i="12"/>
  <c r="F645" i="12" s="1"/>
  <c r="P646" i="12"/>
  <c r="F646" i="12" s="1"/>
  <c r="P647" i="12"/>
  <c r="F647" i="12" s="1"/>
  <c r="P648" i="12"/>
  <c r="F648" i="12" s="1"/>
  <c r="P649" i="12"/>
  <c r="F649" i="12" s="1"/>
  <c r="P650" i="12"/>
  <c r="F650" i="12" s="1"/>
  <c r="P651" i="12"/>
  <c r="F651" i="12" s="1"/>
  <c r="P652" i="12"/>
  <c r="F652" i="12" s="1"/>
  <c r="P653" i="12"/>
  <c r="F653" i="12" s="1"/>
  <c r="P654" i="12"/>
  <c r="F654" i="12" s="1"/>
  <c r="P655" i="12"/>
  <c r="F655" i="12" s="1"/>
  <c r="P656" i="12"/>
  <c r="F656" i="12" s="1"/>
  <c r="P657" i="12"/>
  <c r="F657" i="12" s="1"/>
  <c r="P658" i="12"/>
  <c r="F658" i="12" s="1"/>
  <c r="P659" i="12"/>
  <c r="F659" i="12" s="1"/>
  <c r="P660" i="12"/>
  <c r="F660" i="12" s="1"/>
  <c r="P661" i="12"/>
  <c r="F661" i="12" s="1"/>
  <c r="P662" i="12"/>
  <c r="F662" i="12" s="1"/>
  <c r="P663" i="12"/>
  <c r="F663" i="12" s="1"/>
  <c r="P664" i="12"/>
  <c r="F664" i="12" s="1"/>
  <c r="P665" i="12"/>
  <c r="F665" i="12" s="1"/>
  <c r="P666" i="12"/>
  <c r="F666" i="12" s="1"/>
  <c r="P667" i="12"/>
  <c r="F667" i="12" s="1"/>
  <c r="P668" i="12"/>
  <c r="F668" i="12" s="1"/>
  <c r="P669" i="12"/>
  <c r="F669" i="12" s="1"/>
  <c r="P670" i="12"/>
  <c r="F670" i="12" s="1"/>
  <c r="P671" i="12"/>
  <c r="F671" i="12" s="1"/>
  <c r="P672" i="12"/>
  <c r="F672" i="12" s="1"/>
  <c r="P673" i="12"/>
  <c r="F673" i="12" s="1"/>
  <c r="P674" i="12"/>
  <c r="F674" i="12" s="1"/>
  <c r="P675" i="12"/>
  <c r="F675" i="12" s="1"/>
  <c r="P676" i="12"/>
  <c r="F676" i="12" s="1"/>
  <c r="P677" i="12"/>
  <c r="F677" i="12" s="1"/>
  <c r="P678" i="12"/>
  <c r="F678" i="12" s="1"/>
  <c r="P679" i="12"/>
  <c r="F679" i="12" s="1"/>
  <c r="P680" i="12"/>
  <c r="F680" i="12" s="1"/>
  <c r="P681" i="12"/>
  <c r="F681" i="12" s="1"/>
  <c r="P682" i="12"/>
  <c r="F682" i="12" s="1"/>
  <c r="P683" i="12"/>
  <c r="F683" i="12" s="1"/>
  <c r="P684" i="12"/>
  <c r="F684" i="12" s="1"/>
  <c r="P685" i="12"/>
  <c r="F685" i="12" s="1"/>
  <c r="P686" i="12"/>
  <c r="F686" i="12" s="1"/>
  <c r="P687" i="12"/>
  <c r="F687" i="12" s="1"/>
  <c r="P688" i="12"/>
  <c r="F688" i="12" s="1"/>
  <c r="P689" i="12"/>
  <c r="F689" i="12" s="1"/>
  <c r="P690" i="12"/>
  <c r="F690" i="12" s="1"/>
  <c r="P691" i="12"/>
  <c r="F691" i="12" s="1"/>
  <c r="P692" i="12"/>
  <c r="F692" i="12" s="1"/>
  <c r="P693" i="12"/>
  <c r="F693" i="12" s="1"/>
  <c r="P694" i="12"/>
  <c r="F694" i="12" s="1"/>
  <c r="P695" i="12"/>
  <c r="F695" i="12" s="1"/>
  <c r="P696" i="12"/>
  <c r="F696" i="12" s="1"/>
  <c r="P697" i="12"/>
  <c r="F697" i="12" s="1"/>
  <c r="P698" i="12"/>
  <c r="F698" i="12" s="1"/>
  <c r="P699" i="12"/>
  <c r="F699" i="12" s="1"/>
  <c r="P700" i="12"/>
  <c r="F700" i="12" s="1"/>
  <c r="P701" i="12"/>
  <c r="F701" i="12" s="1"/>
  <c r="P702" i="12"/>
  <c r="F702" i="12" s="1"/>
  <c r="P703" i="12"/>
  <c r="F703" i="12" s="1"/>
  <c r="P704" i="12"/>
  <c r="F704" i="12" s="1"/>
  <c r="P705" i="12"/>
  <c r="F705" i="12" s="1"/>
  <c r="P706" i="12"/>
  <c r="F706" i="12" s="1"/>
  <c r="P707" i="12"/>
  <c r="F707" i="12" s="1"/>
  <c r="P708" i="12"/>
  <c r="F708" i="12" s="1"/>
  <c r="P709" i="12"/>
  <c r="F709" i="12" s="1"/>
  <c r="P710" i="12"/>
  <c r="F710" i="12" s="1"/>
  <c r="P711" i="12"/>
  <c r="F711" i="12" s="1"/>
  <c r="P712" i="12"/>
  <c r="F712" i="12" s="1"/>
  <c r="P713" i="12"/>
  <c r="F713" i="12" s="1"/>
  <c r="P714" i="12"/>
  <c r="F714" i="12" s="1"/>
  <c r="P715" i="12"/>
  <c r="F715" i="12" s="1"/>
  <c r="P716" i="12"/>
  <c r="F716" i="12" s="1"/>
  <c r="P717" i="12"/>
  <c r="F717" i="12" s="1"/>
  <c r="P718" i="12"/>
  <c r="F718" i="12" s="1"/>
  <c r="P719" i="12"/>
  <c r="F719" i="12" s="1"/>
  <c r="P720" i="12"/>
  <c r="F720" i="12" s="1"/>
  <c r="P721" i="12"/>
  <c r="F721" i="12" s="1"/>
  <c r="P722" i="12"/>
  <c r="F722" i="12" s="1"/>
  <c r="P723" i="12"/>
  <c r="F723" i="12" s="1"/>
  <c r="P724" i="12"/>
  <c r="F724" i="12" s="1"/>
  <c r="P725" i="12"/>
  <c r="F725" i="12" s="1"/>
  <c r="P726" i="12"/>
  <c r="F726" i="12" s="1"/>
  <c r="P727" i="12"/>
  <c r="F727" i="12" s="1"/>
  <c r="P728" i="12"/>
  <c r="F728" i="12" s="1"/>
  <c r="P729" i="12"/>
  <c r="F729" i="12" s="1"/>
  <c r="P730" i="12"/>
  <c r="F730" i="12" s="1"/>
  <c r="P731" i="12"/>
  <c r="F731" i="12" s="1"/>
  <c r="P732" i="12"/>
  <c r="F732" i="12" s="1"/>
  <c r="P733" i="12"/>
  <c r="F733" i="12" s="1"/>
  <c r="P734" i="12"/>
  <c r="F734" i="12" s="1"/>
  <c r="P735" i="12"/>
  <c r="F735" i="12" s="1"/>
  <c r="P736" i="12"/>
  <c r="F736" i="12" s="1"/>
  <c r="P737" i="12"/>
  <c r="F737" i="12" s="1"/>
  <c r="P738" i="12"/>
  <c r="F738" i="12" s="1"/>
  <c r="P739" i="12"/>
  <c r="F739" i="12" s="1"/>
  <c r="P740" i="12"/>
  <c r="F740" i="12" s="1"/>
  <c r="P741" i="12"/>
  <c r="F741" i="12" s="1"/>
  <c r="P742" i="12"/>
  <c r="F742" i="12" s="1"/>
  <c r="P743" i="12"/>
  <c r="F743" i="12" s="1"/>
  <c r="P744" i="12"/>
  <c r="F744" i="12" s="1"/>
  <c r="P745" i="12"/>
  <c r="F745" i="12" s="1"/>
  <c r="P746" i="12"/>
  <c r="F746" i="12" s="1"/>
  <c r="P747" i="12"/>
  <c r="F747" i="12" s="1"/>
  <c r="P748" i="12"/>
  <c r="F748" i="12" s="1"/>
  <c r="P749" i="12"/>
  <c r="F749" i="12" s="1"/>
  <c r="P750" i="12"/>
  <c r="F750" i="12" s="1"/>
  <c r="P751" i="12"/>
  <c r="F751" i="12" s="1"/>
  <c r="P752" i="12"/>
  <c r="F752" i="12" s="1"/>
  <c r="P753" i="12"/>
  <c r="F753" i="12" s="1"/>
  <c r="P754" i="12"/>
  <c r="F754" i="12" s="1"/>
  <c r="P755" i="12"/>
  <c r="F755" i="12" s="1"/>
  <c r="P756" i="12"/>
  <c r="F756" i="12" s="1"/>
  <c r="P757" i="12"/>
  <c r="F757" i="12" s="1"/>
  <c r="P758" i="12"/>
  <c r="F758" i="12" s="1"/>
  <c r="P759" i="12"/>
  <c r="F759" i="12" s="1"/>
  <c r="P760" i="12"/>
  <c r="F760" i="12" s="1"/>
  <c r="P761" i="12"/>
  <c r="F761" i="12" s="1"/>
  <c r="P762" i="12"/>
  <c r="F762" i="12" s="1"/>
  <c r="P763" i="12"/>
  <c r="F763" i="12" s="1"/>
  <c r="P764" i="12"/>
  <c r="F764" i="12" s="1"/>
  <c r="P765" i="12"/>
  <c r="F765" i="12" s="1"/>
  <c r="P766" i="12"/>
  <c r="F766" i="12" s="1"/>
  <c r="P767" i="12"/>
  <c r="F767" i="12" s="1"/>
  <c r="P768" i="12"/>
  <c r="F768" i="12" s="1"/>
  <c r="P769" i="12"/>
  <c r="F769" i="12" s="1"/>
  <c r="P770" i="12"/>
  <c r="F770" i="12" s="1"/>
  <c r="P771" i="12"/>
  <c r="F771" i="12" s="1"/>
  <c r="P772" i="12"/>
  <c r="F772" i="12" s="1"/>
  <c r="P773" i="12"/>
  <c r="F773" i="12" s="1"/>
  <c r="P774" i="12"/>
  <c r="F774" i="12" s="1"/>
  <c r="P775" i="12"/>
  <c r="F775" i="12" s="1"/>
  <c r="P776" i="12"/>
  <c r="F776" i="12" s="1"/>
  <c r="P777" i="12"/>
  <c r="F777" i="12" s="1"/>
  <c r="P778" i="12"/>
  <c r="F778" i="12" s="1"/>
  <c r="P779" i="12"/>
  <c r="F779" i="12" s="1"/>
  <c r="P780" i="12"/>
  <c r="F780" i="12" s="1"/>
  <c r="P781" i="12"/>
  <c r="F781" i="12" s="1"/>
  <c r="P782" i="12"/>
  <c r="F782" i="12" s="1"/>
  <c r="P783" i="12"/>
  <c r="F783" i="12" s="1"/>
  <c r="P784" i="12"/>
  <c r="F784" i="12" s="1"/>
  <c r="P785" i="12"/>
  <c r="F785" i="12" s="1"/>
  <c r="P786" i="12"/>
  <c r="F786" i="12" s="1"/>
  <c r="P787" i="12"/>
  <c r="F787" i="12" s="1"/>
  <c r="P788" i="12"/>
  <c r="F788" i="12" s="1"/>
  <c r="P789" i="12"/>
  <c r="F789" i="12" s="1"/>
  <c r="P790" i="12"/>
  <c r="F790" i="12" s="1"/>
  <c r="P791" i="12"/>
  <c r="F791" i="12" s="1"/>
  <c r="P792" i="12"/>
  <c r="F792" i="12" s="1"/>
  <c r="P793" i="12"/>
  <c r="F793" i="12" s="1"/>
  <c r="P794" i="12"/>
  <c r="F794" i="12" s="1"/>
  <c r="P795" i="12"/>
  <c r="F795" i="12" s="1"/>
  <c r="P796" i="12"/>
  <c r="F796" i="12" s="1"/>
  <c r="P797" i="12"/>
  <c r="F797" i="12" s="1"/>
  <c r="P798" i="12"/>
  <c r="F798" i="12" s="1"/>
  <c r="P799" i="12"/>
  <c r="F799" i="12" s="1"/>
  <c r="P800" i="12"/>
  <c r="F800" i="12" s="1"/>
  <c r="P801" i="12"/>
  <c r="F801" i="12" s="1"/>
  <c r="P802" i="12"/>
  <c r="F802" i="12" s="1"/>
  <c r="P803" i="12"/>
  <c r="F803" i="12" s="1"/>
  <c r="P804" i="12"/>
  <c r="F804" i="12" s="1"/>
  <c r="P805" i="12"/>
  <c r="F805" i="12" s="1"/>
  <c r="P806" i="12"/>
  <c r="F806" i="12" s="1"/>
  <c r="P807" i="12"/>
  <c r="F807" i="12" s="1"/>
  <c r="P808" i="12"/>
  <c r="F808" i="12" s="1"/>
  <c r="P809" i="12"/>
  <c r="F809" i="12" s="1"/>
  <c r="P810" i="12"/>
  <c r="F810" i="12" s="1"/>
  <c r="P811" i="12"/>
  <c r="F811" i="12" s="1"/>
  <c r="P812" i="12"/>
  <c r="F812" i="12" s="1"/>
  <c r="P813" i="12"/>
  <c r="F813" i="12" s="1"/>
  <c r="P814" i="12"/>
  <c r="F814" i="12" s="1"/>
  <c r="P815" i="12"/>
  <c r="F815" i="12" s="1"/>
  <c r="P816" i="12"/>
  <c r="F816" i="12" s="1"/>
  <c r="P817" i="12"/>
  <c r="F817" i="12" s="1"/>
  <c r="P818" i="12"/>
  <c r="F818" i="12" s="1"/>
  <c r="P819" i="12"/>
  <c r="F819" i="12" s="1"/>
  <c r="P820" i="12"/>
  <c r="F820" i="12" s="1"/>
  <c r="P821" i="12"/>
  <c r="F821" i="12" s="1"/>
  <c r="P822" i="12"/>
  <c r="F822" i="12" s="1"/>
  <c r="P823" i="12"/>
  <c r="F823" i="12" s="1"/>
  <c r="P824" i="12"/>
  <c r="F824" i="12" s="1"/>
  <c r="P825" i="12"/>
  <c r="F825" i="12" s="1"/>
  <c r="P826" i="12"/>
  <c r="F826" i="12" s="1"/>
  <c r="P827" i="12"/>
  <c r="F827" i="12" s="1"/>
  <c r="P828" i="12"/>
  <c r="F828" i="12" s="1"/>
  <c r="P829" i="12"/>
  <c r="F829" i="12" s="1"/>
  <c r="P830" i="12"/>
  <c r="F830" i="12" s="1"/>
  <c r="P831" i="12"/>
  <c r="F831" i="12" s="1"/>
  <c r="P832" i="12"/>
  <c r="F832" i="12" s="1"/>
  <c r="P833" i="12"/>
  <c r="F833" i="12" s="1"/>
  <c r="P834" i="12"/>
  <c r="F834" i="12" s="1"/>
  <c r="P835" i="12"/>
  <c r="F835" i="12" s="1"/>
  <c r="P836" i="12"/>
  <c r="F836" i="12" s="1"/>
  <c r="P837" i="12"/>
  <c r="F837" i="12" s="1"/>
  <c r="P838" i="12"/>
  <c r="F838" i="12" s="1"/>
  <c r="P839" i="12"/>
  <c r="F839" i="12" s="1"/>
  <c r="P840" i="12"/>
  <c r="F840" i="12" s="1"/>
  <c r="P841" i="12"/>
  <c r="F841" i="12" s="1"/>
  <c r="P842" i="12"/>
  <c r="F842" i="12" s="1"/>
  <c r="P843" i="12"/>
  <c r="F843" i="12" s="1"/>
  <c r="P844" i="12"/>
  <c r="F844" i="12" s="1"/>
  <c r="P845" i="12"/>
  <c r="F845" i="12" s="1"/>
  <c r="P846" i="12"/>
  <c r="F846" i="12" s="1"/>
  <c r="P847" i="12"/>
  <c r="F847" i="12" s="1"/>
  <c r="P848" i="12"/>
  <c r="F848" i="12" s="1"/>
  <c r="P849" i="12"/>
  <c r="F849" i="12" s="1"/>
  <c r="P850" i="12"/>
  <c r="F850" i="12" s="1"/>
  <c r="P851" i="12"/>
  <c r="F851" i="12" s="1"/>
  <c r="P852" i="12"/>
  <c r="F852" i="12" s="1"/>
  <c r="P853" i="12"/>
  <c r="F853" i="12" s="1"/>
  <c r="P854" i="12"/>
  <c r="F854" i="12" s="1"/>
  <c r="P855" i="12"/>
  <c r="F855" i="12" s="1"/>
  <c r="P856" i="12"/>
  <c r="F856" i="12" s="1"/>
  <c r="P857" i="12"/>
  <c r="F857" i="12" s="1"/>
  <c r="P858" i="12"/>
  <c r="F858" i="12" s="1"/>
  <c r="P859" i="12"/>
  <c r="F859" i="12" s="1"/>
  <c r="P860" i="12"/>
  <c r="F860" i="12" s="1"/>
  <c r="P861" i="12"/>
  <c r="F861" i="12" s="1"/>
  <c r="P862" i="12"/>
  <c r="F862" i="12" s="1"/>
  <c r="P863" i="12"/>
  <c r="F863" i="12" s="1"/>
  <c r="P864" i="12"/>
  <c r="F864" i="12" s="1"/>
  <c r="P865" i="12"/>
  <c r="F865" i="12" s="1"/>
  <c r="P866" i="12"/>
  <c r="F866" i="12" s="1"/>
  <c r="P867" i="12"/>
  <c r="F867" i="12" s="1"/>
  <c r="P868" i="12"/>
  <c r="F868" i="12" s="1"/>
  <c r="P869" i="12"/>
  <c r="F869" i="12" s="1"/>
  <c r="P870" i="12"/>
  <c r="F870" i="12" s="1"/>
  <c r="P871" i="12"/>
  <c r="F871" i="12" s="1"/>
  <c r="P872" i="12"/>
  <c r="F872" i="12" s="1"/>
  <c r="P873" i="12"/>
  <c r="F873" i="12" s="1"/>
  <c r="P874" i="12"/>
  <c r="F874" i="12" s="1"/>
  <c r="P875" i="12"/>
  <c r="F875" i="12" s="1"/>
  <c r="P876" i="12"/>
  <c r="F876" i="12" s="1"/>
  <c r="P877" i="12"/>
  <c r="F877" i="12" s="1"/>
  <c r="P878" i="12"/>
  <c r="F878" i="12" s="1"/>
  <c r="P879" i="12"/>
  <c r="F879" i="12" s="1"/>
  <c r="P880" i="12"/>
  <c r="F880" i="12" s="1"/>
  <c r="P881" i="12"/>
  <c r="F881" i="12" s="1"/>
  <c r="P882" i="12"/>
  <c r="F882" i="12" s="1"/>
  <c r="P883" i="12"/>
  <c r="F883" i="12" s="1"/>
  <c r="P884" i="12"/>
  <c r="F884" i="12" s="1"/>
  <c r="P885" i="12"/>
  <c r="F885" i="12" s="1"/>
  <c r="P886" i="12"/>
  <c r="F886" i="12" s="1"/>
  <c r="P887" i="12"/>
  <c r="F887" i="12" s="1"/>
  <c r="P888" i="12"/>
  <c r="F888" i="12" s="1"/>
  <c r="P889" i="12"/>
  <c r="F889" i="12" s="1"/>
  <c r="P890" i="12"/>
  <c r="F890" i="12" s="1"/>
  <c r="P891" i="12"/>
  <c r="F891" i="12" s="1"/>
  <c r="P892" i="12"/>
  <c r="F892" i="12" s="1"/>
  <c r="P893" i="12"/>
  <c r="F893" i="12" s="1"/>
  <c r="P894" i="12"/>
  <c r="F894" i="12" s="1"/>
  <c r="P895" i="12"/>
  <c r="F895" i="12" s="1"/>
  <c r="P896" i="12"/>
  <c r="F896" i="12" s="1"/>
  <c r="P897" i="12"/>
  <c r="F897" i="12" s="1"/>
  <c r="P898" i="12"/>
  <c r="F898" i="12" s="1"/>
  <c r="P899" i="12"/>
  <c r="F899" i="12" s="1"/>
  <c r="P900" i="12"/>
  <c r="F900" i="12" s="1"/>
  <c r="P901" i="12"/>
  <c r="F901" i="12" s="1"/>
  <c r="P902" i="12"/>
  <c r="F902" i="12" s="1"/>
  <c r="P903" i="12"/>
  <c r="F903" i="12" s="1"/>
  <c r="P904" i="12"/>
  <c r="F904" i="12" s="1"/>
  <c r="P905" i="12"/>
  <c r="F905" i="12" s="1"/>
  <c r="P906" i="12"/>
  <c r="F906" i="12" s="1"/>
  <c r="P907" i="12"/>
  <c r="F907" i="12" s="1"/>
  <c r="P908" i="12"/>
  <c r="F908" i="12" s="1"/>
  <c r="P909" i="12"/>
  <c r="F909" i="12" s="1"/>
  <c r="P910" i="12"/>
  <c r="F910" i="12" s="1"/>
  <c r="P911" i="12"/>
  <c r="F911" i="12" s="1"/>
  <c r="P912" i="12"/>
  <c r="F912" i="12" s="1"/>
  <c r="P913" i="12"/>
  <c r="F913" i="12" s="1"/>
  <c r="P914" i="12"/>
  <c r="F914" i="12" s="1"/>
  <c r="P915" i="12"/>
  <c r="F915" i="12" s="1"/>
  <c r="P916" i="12"/>
  <c r="F916" i="12" s="1"/>
  <c r="P917" i="12"/>
  <c r="F917" i="12" s="1"/>
  <c r="P918" i="12"/>
  <c r="F918" i="12" s="1"/>
  <c r="P919" i="12"/>
  <c r="F919" i="12" s="1"/>
  <c r="P920" i="12"/>
  <c r="F920" i="12" s="1"/>
  <c r="P921" i="12"/>
  <c r="F921" i="12" s="1"/>
  <c r="P922" i="12"/>
  <c r="F922" i="12" s="1"/>
  <c r="P923" i="12"/>
  <c r="F923" i="12" s="1"/>
  <c r="P924" i="12"/>
  <c r="F924" i="12" s="1"/>
  <c r="P925" i="12"/>
  <c r="F925" i="12" s="1"/>
  <c r="P926" i="12"/>
  <c r="F926" i="12" s="1"/>
  <c r="P927" i="12"/>
  <c r="F927" i="12" s="1"/>
  <c r="P928" i="12"/>
  <c r="F928" i="12" s="1"/>
  <c r="P929" i="12"/>
  <c r="F929" i="12" s="1"/>
  <c r="P930" i="12"/>
  <c r="F930" i="12" s="1"/>
  <c r="P931" i="12"/>
  <c r="F931" i="12" s="1"/>
  <c r="P932" i="12"/>
  <c r="F932" i="12" s="1"/>
  <c r="P933" i="12"/>
  <c r="F933" i="12" s="1"/>
  <c r="P934" i="12"/>
  <c r="F934" i="12" s="1"/>
  <c r="P935" i="12"/>
  <c r="F935" i="12" s="1"/>
  <c r="P936" i="12"/>
  <c r="F936" i="12" s="1"/>
  <c r="P937" i="12"/>
  <c r="F937" i="12" s="1"/>
  <c r="P938" i="12"/>
  <c r="F938" i="12" s="1"/>
  <c r="P939" i="12"/>
  <c r="F939" i="12" s="1"/>
  <c r="P940" i="12"/>
  <c r="F940" i="12" s="1"/>
  <c r="P941" i="12"/>
  <c r="F941" i="12" s="1"/>
  <c r="P942" i="12"/>
  <c r="F942" i="12" s="1"/>
  <c r="P943" i="12"/>
  <c r="F943" i="12" s="1"/>
  <c r="P944" i="12"/>
  <c r="F944" i="12" s="1"/>
  <c r="P945" i="12"/>
  <c r="F945" i="12" s="1"/>
  <c r="P946" i="12"/>
  <c r="F946" i="12" s="1"/>
  <c r="P947" i="12"/>
  <c r="F947" i="12" s="1"/>
  <c r="P948" i="12"/>
  <c r="F948" i="12" s="1"/>
  <c r="P949" i="12"/>
  <c r="F949" i="12" s="1"/>
  <c r="P950" i="12"/>
  <c r="F950" i="12" s="1"/>
  <c r="P951" i="12"/>
  <c r="F951" i="12" s="1"/>
  <c r="P952" i="12"/>
  <c r="F952" i="12" s="1"/>
  <c r="P953" i="12"/>
  <c r="F953" i="12" s="1"/>
  <c r="P954" i="12"/>
  <c r="F954" i="12" s="1"/>
  <c r="P955" i="12"/>
  <c r="F955" i="12" s="1"/>
  <c r="P956" i="12"/>
  <c r="F956" i="12" s="1"/>
  <c r="P957" i="12"/>
  <c r="F957" i="12" s="1"/>
  <c r="P958" i="12"/>
  <c r="F958" i="12" s="1"/>
  <c r="P959" i="12"/>
  <c r="F959" i="12" s="1"/>
  <c r="P960" i="12"/>
  <c r="F960" i="12" s="1"/>
  <c r="P961" i="12"/>
  <c r="F961" i="12" s="1"/>
  <c r="P962" i="12"/>
  <c r="F962" i="12" s="1"/>
  <c r="P963" i="12"/>
  <c r="F963" i="12" s="1"/>
  <c r="P964" i="12"/>
  <c r="F964" i="12" s="1"/>
  <c r="P965" i="12"/>
  <c r="F965" i="12" s="1"/>
  <c r="P966" i="12"/>
  <c r="F966" i="12" s="1"/>
  <c r="P967" i="12"/>
  <c r="F967" i="12" s="1"/>
  <c r="P968" i="12"/>
  <c r="F968" i="12" s="1"/>
  <c r="P969" i="12"/>
  <c r="F969" i="12" s="1"/>
  <c r="P970" i="12"/>
  <c r="F970" i="12" s="1"/>
  <c r="P971" i="12"/>
  <c r="F971" i="12" s="1"/>
  <c r="P972" i="12"/>
  <c r="F972" i="12" s="1"/>
  <c r="P973" i="12"/>
  <c r="F973" i="12" s="1"/>
  <c r="P974" i="12"/>
  <c r="F974" i="12" s="1"/>
  <c r="P975" i="12"/>
  <c r="F975" i="12" s="1"/>
  <c r="P976" i="12"/>
  <c r="F976" i="12" s="1"/>
  <c r="P977" i="12"/>
  <c r="F977" i="12" s="1"/>
  <c r="P978" i="12"/>
  <c r="F978" i="12" s="1"/>
  <c r="P979" i="12"/>
  <c r="F979" i="12" s="1"/>
  <c r="P980" i="12"/>
  <c r="F980" i="12" s="1"/>
  <c r="P981" i="12"/>
  <c r="F981" i="12" s="1"/>
  <c r="P982" i="12"/>
  <c r="F982" i="12" s="1"/>
  <c r="P983" i="12"/>
  <c r="F983" i="12" s="1"/>
  <c r="P984" i="12"/>
  <c r="F984" i="12" s="1"/>
  <c r="P985" i="12"/>
  <c r="F985" i="12" s="1"/>
  <c r="P986" i="12"/>
  <c r="F986" i="12" s="1"/>
  <c r="P987" i="12"/>
  <c r="F987" i="12" s="1"/>
  <c r="P988" i="12"/>
  <c r="F988" i="12" s="1"/>
  <c r="P989" i="12"/>
  <c r="F989" i="12" s="1"/>
  <c r="P990" i="12"/>
  <c r="F990" i="12" s="1"/>
  <c r="P991" i="12"/>
  <c r="F991" i="12" s="1"/>
  <c r="P992" i="12"/>
  <c r="F992" i="12" s="1"/>
  <c r="P993" i="12"/>
  <c r="F993" i="12" s="1"/>
  <c r="P994" i="12"/>
  <c r="F994" i="12" s="1"/>
  <c r="P995" i="12"/>
  <c r="F995" i="12" s="1"/>
  <c r="P996" i="12"/>
  <c r="F996" i="12" s="1"/>
  <c r="P997" i="12"/>
  <c r="F997" i="12" s="1"/>
  <c r="P998" i="12"/>
  <c r="F998" i="12" s="1"/>
  <c r="P999" i="12"/>
  <c r="F999" i="12" s="1"/>
  <c r="P1000" i="12"/>
  <c r="F1000" i="12" s="1"/>
  <c r="P1001" i="12"/>
  <c r="F1001" i="12" s="1"/>
  <c r="P1002" i="12"/>
  <c r="F1002" i="12" s="1"/>
  <c r="P1003" i="12"/>
  <c r="F1003" i="12" s="1"/>
  <c r="P1004" i="12"/>
  <c r="F1004" i="12" s="1"/>
  <c r="P1005" i="12"/>
  <c r="F1005" i="12" s="1"/>
  <c r="P1006" i="12"/>
  <c r="F1006" i="12" s="1"/>
  <c r="P1007" i="12"/>
  <c r="F1007" i="12" s="1"/>
  <c r="P1008" i="12"/>
  <c r="F1008" i="12" s="1"/>
  <c r="P1009" i="12"/>
  <c r="F1009" i="12" s="1"/>
  <c r="P1010" i="12"/>
  <c r="F1010" i="12" s="1"/>
  <c r="P1011" i="12"/>
  <c r="F1011" i="12" s="1"/>
  <c r="P1012" i="12"/>
  <c r="F1012" i="12" s="1"/>
  <c r="P1013" i="12"/>
  <c r="F1013" i="12" s="1"/>
  <c r="P1014" i="12"/>
  <c r="F1014" i="12" s="1"/>
  <c r="P1015" i="12"/>
  <c r="F1015" i="12" s="1"/>
  <c r="P1016" i="12"/>
  <c r="F1016" i="12" s="1"/>
  <c r="P1017" i="12"/>
  <c r="F1017" i="12" s="1"/>
  <c r="P1018" i="12"/>
  <c r="F1018" i="12" s="1"/>
  <c r="P1019" i="12"/>
  <c r="F1019" i="12" s="1"/>
  <c r="P1020" i="12"/>
  <c r="F1020" i="12" s="1"/>
  <c r="P1021" i="12"/>
  <c r="F1021" i="12" s="1"/>
  <c r="P1022" i="12"/>
  <c r="F1022" i="12" s="1"/>
  <c r="P1023" i="12"/>
  <c r="F1023" i="12" s="1"/>
  <c r="P1024" i="12"/>
  <c r="F1024" i="12" s="1"/>
  <c r="P1025" i="12"/>
  <c r="F1025" i="12" s="1"/>
  <c r="P1026" i="12"/>
  <c r="F1026" i="12" s="1"/>
  <c r="P1027" i="12"/>
  <c r="F1027" i="12" s="1"/>
  <c r="P1028" i="12"/>
  <c r="F1028" i="12" s="1"/>
  <c r="P1029" i="12"/>
  <c r="F1029" i="12" s="1"/>
  <c r="P1030" i="12"/>
  <c r="F1030" i="12" s="1"/>
  <c r="P1031" i="12"/>
  <c r="F1031" i="12" s="1"/>
  <c r="P1032" i="12"/>
  <c r="F1032" i="12" s="1"/>
  <c r="P1033" i="12"/>
  <c r="F1033" i="12" s="1"/>
  <c r="P1034" i="12"/>
  <c r="F1034" i="12" s="1"/>
  <c r="P1035" i="12"/>
  <c r="F1035" i="12" s="1"/>
  <c r="P1036" i="12"/>
  <c r="F1036" i="12" s="1"/>
  <c r="P1037" i="12"/>
  <c r="F1037" i="12" s="1"/>
  <c r="P1038" i="12"/>
  <c r="F1038" i="12" s="1"/>
  <c r="P1039" i="12"/>
  <c r="F1039" i="12" s="1"/>
  <c r="P1040" i="12"/>
  <c r="F1040" i="12" s="1"/>
  <c r="P1041" i="12"/>
  <c r="F1041" i="12" s="1"/>
  <c r="P1042" i="12"/>
  <c r="F1042" i="12" s="1"/>
  <c r="P1043" i="12"/>
  <c r="F1043" i="12" s="1"/>
  <c r="P1044" i="12"/>
  <c r="F1044" i="12" s="1"/>
  <c r="P1045" i="12"/>
  <c r="F1045" i="12" s="1"/>
  <c r="P1046" i="12"/>
  <c r="F1046" i="12" s="1"/>
  <c r="P1047" i="12"/>
  <c r="F1047" i="12" s="1"/>
  <c r="P1048" i="12"/>
  <c r="F1048" i="12" s="1"/>
  <c r="P1049" i="12"/>
  <c r="F1049" i="12" s="1"/>
  <c r="P1050" i="12"/>
  <c r="F1050" i="12" s="1"/>
  <c r="P1051" i="12"/>
  <c r="F1051" i="12" s="1"/>
  <c r="P1052" i="12"/>
  <c r="F1052" i="12" s="1"/>
  <c r="P1053" i="12"/>
  <c r="F1053" i="12" s="1"/>
  <c r="P1054" i="12"/>
  <c r="F1054" i="12" s="1"/>
  <c r="P1055" i="12"/>
  <c r="F1055" i="12" s="1"/>
  <c r="P1056" i="12"/>
  <c r="F1056" i="12" s="1"/>
  <c r="P1057" i="12"/>
  <c r="F1057" i="12" s="1"/>
  <c r="P1058" i="12"/>
  <c r="F1058" i="12" s="1"/>
  <c r="P1059" i="12"/>
  <c r="F1059" i="12" s="1"/>
  <c r="P1060" i="12"/>
  <c r="F1060" i="12" s="1"/>
  <c r="P1061" i="12"/>
  <c r="F1061" i="12" s="1"/>
  <c r="P1062" i="12"/>
  <c r="F1062" i="12" s="1"/>
  <c r="P1063" i="12"/>
  <c r="F1063" i="12" s="1"/>
  <c r="P1064" i="12"/>
  <c r="F1064" i="12" s="1"/>
  <c r="P1065" i="12"/>
  <c r="F1065" i="12" s="1"/>
  <c r="P1066" i="12"/>
  <c r="F1066" i="12" s="1"/>
  <c r="P1067" i="12"/>
  <c r="F1067" i="12" s="1"/>
  <c r="P1068" i="12"/>
  <c r="F1068" i="12" s="1"/>
  <c r="P1069" i="12"/>
  <c r="F1069" i="12" s="1"/>
  <c r="P1070" i="12"/>
  <c r="F1070" i="12" s="1"/>
  <c r="P1071" i="12"/>
  <c r="F1071" i="12" s="1"/>
  <c r="P1072" i="12"/>
  <c r="F1072" i="12" s="1"/>
  <c r="P1073" i="12"/>
  <c r="F1073" i="12" s="1"/>
  <c r="P1074" i="12"/>
  <c r="F1074" i="12" s="1"/>
  <c r="P1075" i="12"/>
  <c r="F1075" i="12" s="1"/>
  <c r="P1076" i="12"/>
  <c r="F1076" i="12" s="1"/>
  <c r="P1077" i="12"/>
  <c r="F1077" i="12" s="1"/>
  <c r="P1078" i="12"/>
  <c r="F1078" i="12" s="1"/>
  <c r="P1079" i="12"/>
  <c r="F1079" i="12" s="1"/>
  <c r="P1080" i="12"/>
  <c r="F1080" i="12" s="1"/>
  <c r="P1081" i="12"/>
  <c r="F1081" i="12" s="1"/>
  <c r="P1082" i="12"/>
  <c r="F1082" i="12" s="1"/>
  <c r="P1083" i="12"/>
  <c r="F1083" i="12" s="1"/>
  <c r="P1084" i="12"/>
  <c r="F1084" i="12" s="1"/>
  <c r="P1085" i="12"/>
  <c r="F1085" i="12" s="1"/>
  <c r="P1086" i="12"/>
  <c r="F1086" i="12" s="1"/>
  <c r="P1087" i="12"/>
  <c r="F1087" i="12" s="1"/>
  <c r="P1088" i="12"/>
  <c r="F1088" i="12" s="1"/>
  <c r="P1089" i="12"/>
  <c r="F1089" i="12" s="1"/>
  <c r="P1090" i="12"/>
  <c r="F1090" i="12" s="1"/>
  <c r="P1091" i="12"/>
  <c r="F1091" i="12" s="1"/>
  <c r="P1092" i="12"/>
  <c r="F1092" i="12" s="1"/>
  <c r="P1093" i="12"/>
  <c r="F1093" i="12" s="1"/>
  <c r="P1094" i="12"/>
  <c r="F1094" i="12" s="1"/>
  <c r="P1095" i="12"/>
  <c r="F1095" i="12" s="1"/>
  <c r="P1096" i="12"/>
  <c r="F1096" i="12" s="1"/>
  <c r="P1097" i="12"/>
  <c r="F1097" i="12" s="1"/>
  <c r="P1098" i="12"/>
  <c r="F1098" i="12" s="1"/>
  <c r="P1099" i="12"/>
  <c r="F1099" i="12" s="1"/>
  <c r="P1100" i="12"/>
  <c r="F1100" i="12" s="1"/>
  <c r="P1101" i="12"/>
  <c r="F1101" i="12" s="1"/>
  <c r="P1102" i="12"/>
  <c r="F1102" i="12" s="1"/>
  <c r="P1103" i="12"/>
  <c r="F1103" i="12" s="1"/>
  <c r="P1104" i="12"/>
  <c r="F1104" i="12" s="1"/>
  <c r="P1105" i="12"/>
  <c r="F1105" i="12" s="1"/>
  <c r="P1106" i="12"/>
  <c r="F1106" i="12" s="1"/>
  <c r="P1107" i="12"/>
  <c r="F1107" i="12" s="1"/>
  <c r="P1108" i="12"/>
  <c r="F1108" i="12" s="1"/>
  <c r="P1109" i="12"/>
  <c r="F1109" i="12" s="1"/>
  <c r="P1110" i="12"/>
  <c r="F1110" i="12" s="1"/>
  <c r="P1111" i="12"/>
  <c r="F1111" i="12" s="1"/>
  <c r="P1112" i="12"/>
  <c r="F1112" i="12" s="1"/>
  <c r="P1113" i="12"/>
  <c r="F1113" i="12" s="1"/>
  <c r="P1114" i="12"/>
  <c r="F1114" i="12" s="1"/>
  <c r="P1115" i="12"/>
  <c r="F1115" i="12" s="1"/>
  <c r="P1116" i="12"/>
  <c r="F1116" i="12" s="1"/>
  <c r="P1117" i="12"/>
  <c r="F1117" i="12" s="1"/>
  <c r="P1118" i="12"/>
  <c r="F1118" i="12" s="1"/>
  <c r="P1119" i="12"/>
  <c r="F1119" i="12" s="1"/>
  <c r="P1120" i="12"/>
  <c r="F1120" i="12" s="1"/>
  <c r="P1121" i="12"/>
  <c r="F1121" i="12" s="1"/>
  <c r="P1122" i="12"/>
  <c r="F1122" i="12" s="1"/>
  <c r="P1123" i="12"/>
  <c r="F1123" i="12" s="1"/>
  <c r="P1124" i="12"/>
  <c r="F1124" i="12" s="1"/>
  <c r="P1125" i="12"/>
  <c r="F1125" i="12" s="1"/>
  <c r="P1126" i="12"/>
  <c r="F1126" i="12" s="1"/>
  <c r="P1127" i="12"/>
  <c r="F1127" i="12" s="1"/>
  <c r="P1128" i="12"/>
  <c r="F1128" i="12" s="1"/>
  <c r="P1129" i="12"/>
  <c r="F1129" i="12" s="1"/>
  <c r="P1130" i="12"/>
  <c r="F1130" i="12" s="1"/>
  <c r="P1131" i="12"/>
  <c r="F1131" i="12" s="1"/>
  <c r="P1132" i="12"/>
  <c r="F1132" i="12" s="1"/>
  <c r="P1133" i="12"/>
  <c r="F1133" i="12" s="1"/>
  <c r="P1134" i="12"/>
  <c r="F1134" i="12" s="1"/>
  <c r="P1135" i="12"/>
  <c r="F1135" i="12" s="1"/>
  <c r="P1136" i="12"/>
  <c r="F1136" i="12" s="1"/>
  <c r="P1137" i="12"/>
  <c r="F1137" i="12" s="1"/>
  <c r="P1138" i="12"/>
  <c r="F1138" i="12" s="1"/>
  <c r="P1139" i="12"/>
  <c r="F1139" i="12" s="1"/>
  <c r="P1140" i="12"/>
  <c r="F1140" i="12" s="1"/>
  <c r="P1141" i="12"/>
  <c r="F1141" i="12" s="1"/>
  <c r="P1142" i="12"/>
  <c r="F1142" i="12" s="1"/>
  <c r="P1143" i="12"/>
  <c r="F1143" i="12" s="1"/>
  <c r="P1144" i="12"/>
  <c r="F1144" i="12" s="1"/>
  <c r="P1145" i="12"/>
  <c r="F1145" i="12" s="1"/>
  <c r="P1146" i="12"/>
  <c r="F1146" i="12" s="1"/>
  <c r="P1147" i="12"/>
  <c r="F1147" i="12" s="1"/>
  <c r="P1148" i="12"/>
  <c r="F1148" i="12" s="1"/>
  <c r="P1149" i="12"/>
  <c r="F1149" i="12" s="1"/>
  <c r="P1150" i="12"/>
  <c r="F1150" i="12" s="1"/>
  <c r="P1151" i="12"/>
  <c r="F1151" i="12" s="1"/>
  <c r="P1152" i="12"/>
  <c r="F1152" i="12" s="1"/>
  <c r="P1153" i="12"/>
  <c r="F1153" i="12" s="1"/>
  <c r="P1154" i="12"/>
  <c r="F1154" i="12" s="1"/>
  <c r="P1155" i="12"/>
  <c r="F1155" i="12" s="1"/>
  <c r="P1156" i="12"/>
  <c r="F1156" i="12" s="1"/>
  <c r="P1157" i="12"/>
  <c r="F1157" i="12" s="1"/>
  <c r="P1158" i="12"/>
  <c r="F1158" i="12" s="1"/>
  <c r="P1159" i="12"/>
  <c r="F1159" i="12" s="1"/>
  <c r="P1160" i="12"/>
  <c r="F1160" i="12" s="1"/>
  <c r="P1161" i="12"/>
  <c r="F1161" i="12" s="1"/>
  <c r="P1162" i="12"/>
  <c r="F1162" i="12" s="1"/>
  <c r="P1163" i="12"/>
  <c r="F1163" i="12" s="1"/>
  <c r="P1164" i="12"/>
  <c r="F1164" i="12" s="1"/>
  <c r="P1165" i="12"/>
  <c r="F1165" i="12" s="1"/>
  <c r="P1166" i="12"/>
  <c r="F1166" i="12" s="1"/>
  <c r="P1167" i="12"/>
  <c r="F1167" i="12" s="1"/>
  <c r="P1168" i="12"/>
  <c r="F1168" i="12" s="1"/>
  <c r="P1169" i="12"/>
  <c r="F1169" i="12" s="1"/>
  <c r="P1170" i="12"/>
  <c r="F1170" i="12" s="1"/>
  <c r="P1171" i="12"/>
  <c r="F1171" i="12" s="1"/>
  <c r="P1172" i="12"/>
  <c r="F1172" i="12" s="1"/>
  <c r="P1173" i="12"/>
  <c r="F1173" i="12" s="1"/>
  <c r="P1174" i="12"/>
  <c r="F1174" i="12" s="1"/>
  <c r="P1175" i="12"/>
  <c r="F1175" i="12" s="1"/>
  <c r="P1176" i="12"/>
  <c r="F1176" i="12" s="1"/>
  <c r="P1177" i="12"/>
  <c r="F1177" i="12" s="1"/>
  <c r="P1178" i="12"/>
  <c r="F1178" i="12" s="1"/>
  <c r="P1179" i="12"/>
  <c r="F1179" i="12" s="1"/>
  <c r="P1180" i="12"/>
  <c r="F1180" i="12" s="1"/>
  <c r="P1181" i="12"/>
  <c r="F1181" i="12" s="1"/>
  <c r="P1182" i="12"/>
  <c r="F1182" i="12" s="1"/>
  <c r="P1183" i="12"/>
  <c r="F1183" i="12" s="1"/>
  <c r="P1184" i="12"/>
  <c r="F1184" i="12" s="1"/>
  <c r="P1185" i="12"/>
  <c r="F1185" i="12" s="1"/>
  <c r="P1186" i="12"/>
  <c r="F1186" i="12" s="1"/>
  <c r="P1187" i="12"/>
  <c r="F1187" i="12" s="1"/>
  <c r="P1188" i="12"/>
  <c r="F1188" i="12" s="1"/>
  <c r="P1189" i="12"/>
  <c r="F1189" i="12" s="1"/>
  <c r="P1190" i="12"/>
  <c r="F1190" i="12" s="1"/>
  <c r="P1191" i="12"/>
  <c r="F1191" i="12" s="1"/>
  <c r="P1192" i="12"/>
  <c r="F1192" i="12" s="1"/>
  <c r="P1193" i="12"/>
  <c r="F1193" i="12" s="1"/>
  <c r="P1194" i="12"/>
  <c r="F1194" i="12" s="1"/>
  <c r="P1195" i="12"/>
  <c r="F1195" i="12" s="1"/>
  <c r="P1196" i="12"/>
  <c r="F1196" i="12" s="1"/>
  <c r="P1197" i="12"/>
  <c r="F1197" i="12" s="1"/>
  <c r="P1198" i="12"/>
  <c r="F1198" i="12" s="1"/>
  <c r="P1199" i="12"/>
  <c r="F1199" i="12" s="1"/>
  <c r="P1200" i="12"/>
  <c r="F1200" i="12" s="1"/>
  <c r="P1201" i="12"/>
  <c r="F1201" i="12" s="1"/>
  <c r="P1202" i="12"/>
  <c r="F1202" i="12" s="1"/>
  <c r="P1203" i="12"/>
  <c r="F1203" i="12" s="1"/>
  <c r="P1204" i="12"/>
  <c r="F1204" i="12" s="1"/>
  <c r="P1205" i="12"/>
  <c r="F1205" i="12" s="1"/>
  <c r="P1206" i="12"/>
  <c r="F1206" i="12" s="1"/>
  <c r="P1207" i="12"/>
  <c r="F1207" i="12" s="1"/>
  <c r="P1208" i="12"/>
  <c r="F1208" i="12" s="1"/>
  <c r="P1209" i="12"/>
  <c r="F1209" i="12" s="1"/>
  <c r="P1210" i="12"/>
  <c r="F1210" i="12" s="1"/>
  <c r="P1211" i="12"/>
  <c r="F1211" i="12" s="1"/>
  <c r="P1212" i="12"/>
  <c r="F1212" i="12" s="1"/>
  <c r="P1213" i="12"/>
  <c r="F1213" i="12" s="1"/>
  <c r="P1214" i="12"/>
  <c r="F1214" i="12" s="1"/>
  <c r="P1215" i="12"/>
  <c r="F1215" i="12" s="1"/>
  <c r="P1216" i="12"/>
  <c r="F1216" i="12" s="1"/>
  <c r="P1217" i="12"/>
  <c r="F1217" i="12" s="1"/>
  <c r="P1218" i="12"/>
  <c r="F1218" i="12" s="1"/>
  <c r="P1219" i="12"/>
  <c r="F1219" i="12" s="1"/>
  <c r="P1220" i="12"/>
  <c r="F1220" i="12" s="1"/>
  <c r="P1224" i="12"/>
  <c r="F1224" i="12" s="1"/>
  <c r="P1225" i="12"/>
  <c r="F1225" i="12" s="1"/>
  <c r="P1226" i="12"/>
  <c r="F1226" i="12" s="1"/>
  <c r="P1227" i="12"/>
  <c r="F1227" i="12" s="1"/>
  <c r="P1228" i="12"/>
  <c r="F1228" i="12" s="1"/>
  <c r="P1229" i="12"/>
  <c r="F1229" i="12" s="1"/>
  <c r="P1230" i="12"/>
  <c r="F1230" i="12" s="1"/>
  <c r="P1231" i="12"/>
  <c r="F1231" i="12" s="1"/>
  <c r="P1232" i="12"/>
  <c r="F1232" i="12" s="1"/>
  <c r="P1233" i="12"/>
  <c r="F1233" i="12" s="1"/>
  <c r="P1234" i="12"/>
  <c r="F1234" i="12" s="1"/>
  <c r="P1235" i="12"/>
  <c r="F1235" i="12" s="1"/>
  <c r="P1236" i="12"/>
  <c r="F1236" i="12" s="1"/>
  <c r="P1237" i="12"/>
  <c r="F1237" i="12" s="1"/>
  <c r="P1239" i="12"/>
  <c r="F1239" i="12" s="1"/>
  <c r="P1240" i="12"/>
  <c r="F1240" i="12" s="1"/>
  <c r="P1241" i="12"/>
  <c r="F1241" i="12" s="1"/>
  <c r="P1242" i="12"/>
  <c r="F1242" i="12" s="1"/>
  <c r="P1243" i="12"/>
  <c r="F1243" i="12" s="1"/>
  <c r="P1244" i="12"/>
  <c r="F1244" i="12" s="1"/>
  <c r="P1245" i="12"/>
  <c r="F1245" i="12" s="1"/>
  <c r="P1246" i="12"/>
  <c r="F1246" i="12" s="1"/>
  <c r="P1247" i="12"/>
  <c r="F1247" i="12" s="1"/>
  <c r="P1248" i="12"/>
  <c r="F1248" i="12" s="1"/>
  <c r="P1249" i="12"/>
  <c r="F1249" i="12" s="1"/>
  <c r="P1250" i="12"/>
  <c r="F1250" i="12" s="1"/>
  <c r="P1251" i="12"/>
  <c r="F1251" i="12" s="1"/>
  <c r="P1253" i="12"/>
  <c r="F1253" i="12" s="1"/>
  <c r="P1254" i="12"/>
  <c r="F1254" i="12" s="1"/>
  <c r="P1255" i="12"/>
  <c r="F1255" i="12" s="1"/>
  <c r="P1256" i="12"/>
  <c r="F1256" i="12" s="1"/>
  <c r="P1257" i="12"/>
  <c r="F1257" i="12" s="1"/>
  <c r="P1262" i="12"/>
  <c r="F1262" i="12" s="1"/>
  <c r="P1263" i="12"/>
  <c r="F1263" i="12" s="1"/>
  <c r="P1264" i="12"/>
  <c r="F1264" i="12" s="1"/>
  <c r="P1265" i="12"/>
  <c r="F1265" i="12" s="1"/>
  <c r="P1266" i="12"/>
  <c r="F1266" i="12" s="1"/>
  <c r="P1267" i="12"/>
  <c r="F1267" i="12" s="1"/>
  <c r="P1268" i="12"/>
  <c r="F1268" i="12" s="1"/>
  <c r="P1273" i="12"/>
  <c r="F1273" i="12" s="1"/>
  <c r="P1274" i="12"/>
  <c r="F1274" i="12" s="1"/>
  <c r="P1275" i="12"/>
  <c r="F1275" i="12" s="1"/>
  <c r="P1276" i="12"/>
  <c r="F1276" i="12" s="1"/>
  <c r="P1278" i="12"/>
  <c r="F1278" i="12" s="1"/>
  <c r="P1279" i="12"/>
  <c r="F1279" i="12" s="1"/>
  <c r="P1280" i="12"/>
  <c r="F1280" i="12" s="1"/>
  <c r="P1281" i="12"/>
  <c r="F1281" i="12" s="1"/>
  <c r="P1282" i="12"/>
  <c r="F1282" i="12" s="1"/>
  <c r="P1283" i="12"/>
  <c r="F1283" i="12" s="1"/>
  <c r="P1284" i="12"/>
  <c r="F1284" i="12" s="1"/>
  <c r="P1285" i="12"/>
  <c r="F1285" i="12" s="1"/>
  <c r="P1286" i="12"/>
  <c r="F1286" i="12" s="1"/>
  <c r="P1287" i="12"/>
  <c r="F1287" i="12" s="1"/>
  <c r="P1288" i="12"/>
  <c r="F1288" i="12" s="1"/>
  <c r="P1289" i="12"/>
  <c r="F1289" i="12" s="1"/>
  <c r="P1290" i="12"/>
  <c r="F1290" i="12" s="1"/>
  <c r="P1291" i="12"/>
  <c r="F1291" i="12" s="1"/>
  <c r="P1301" i="12"/>
  <c r="F1301" i="12" s="1"/>
  <c r="P1302" i="12"/>
  <c r="F1302" i="12" s="1"/>
  <c r="P1303" i="12"/>
  <c r="F1303" i="12" s="1"/>
  <c r="P1304" i="12"/>
  <c r="F1304" i="12" s="1"/>
  <c r="P1305" i="12"/>
  <c r="F1305" i="12" s="1"/>
  <c r="P1306" i="12"/>
  <c r="F1306" i="12" s="1"/>
  <c r="P1307" i="12"/>
  <c r="F1307" i="12" s="1"/>
  <c r="P1308" i="12"/>
  <c r="F1308" i="12" s="1"/>
  <c r="P1309" i="12"/>
  <c r="F1309" i="12" s="1"/>
  <c r="P1310" i="12"/>
  <c r="F1310" i="12" s="1"/>
  <c r="P1311" i="12"/>
  <c r="F1311" i="12" s="1"/>
  <c r="P1312" i="12"/>
  <c r="F1312" i="12" s="1"/>
  <c r="P1313" i="12"/>
  <c r="F1313" i="12" s="1"/>
  <c r="P1314" i="12"/>
  <c r="F1314" i="12" s="1"/>
  <c r="P1315" i="12"/>
  <c r="F1315" i="12" s="1"/>
  <c r="P1316" i="12"/>
  <c r="F1316" i="12" s="1"/>
  <c r="P1317" i="12"/>
  <c r="F1317" i="12" s="1"/>
  <c r="P1318" i="12"/>
  <c r="F1318" i="12" s="1"/>
  <c r="P1319" i="12"/>
  <c r="F1319" i="12" s="1"/>
  <c r="P1320" i="12"/>
  <c r="F1320" i="12" s="1"/>
  <c r="P1321" i="12"/>
  <c r="F1321" i="12" s="1"/>
  <c r="P1322" i="12"/>
  <c r="F1322" i="12" s="1"/>
  <c r="P1323" i="12"/>
  <c r="F1323" i="12" s="1"/>
  <c r="P1324" i="12"/>
  <c r="F1324" i="12" s="1"/>
  <c r="P1325" i="12"/>
  <c r="F1325" i="12" s="1"/>
  <c r="P1326" i="12"/>
  <c r="F1326" i="12" s="1"/>
  <c r="P1327" i="12"/>
  <c r="F1327" i="12" s="1"/>
  <c r="P1328" i="12"/>
  <c r="F1328" i="12" s="1"/>
  <c r="P1329" i="12"/>
  <c r="F1329" i="12" s="1"/>
  <c r="P1330" i="12"/>
  <c r="F1330" i="12" s="1"/>
  <c r="P1331" i="12"/>
  <c r="F1331" i="12" s="1"/>
  <c r="P1332" i="12"/>
  <c r="F1332" i="12" s="1"/>
  <c r="P1333" i="12"/>
  <c r="F1333" i="12" s="1"/>
  <c r="P1334" i="12"/>
  <c r="F1334" i="12" s="1"/>
  <c r="P1335" i="12"/>
  <c r="F1335" i="12" s="1"/>
  <c r="P1336" i="12"/>
  <c r="F1336" i="12" s="1"/>
  <c r="P1358" i="12"/>
  <c r="F1358" i="12" s="1"/>
  <c r="P1359" i="12"/>
  <c r="F1359" i="12" s="1"/>
  <c r="P1360" i="12"/>
  <c r="F1360" i="12" s="1"/>
  <c r="P1361" i="12"/>
  <c r="F1361" i="12" s="1"/>
  <c r="P1362" i="12"/>
  <c r="F1362" i="12" s="1"/>
  <c r="P1363" i="12"/>
  <c r="F1363" i="12" s="1"/>
  <c r="P1364" i="12"/>
  <c r="F1364" i="12" s="1"/>
  <c r="P1365" i="12"/>
  <c r="F1365" i="12" s="1"/>
  <c r="P1366" i="12"/>
  <c r="F1366" i="12" s="1"/>
  <c r="P1367" i="12"/>
  <c r="F1367" i="12" s="1"/>
  <c r="P1368" i="12"/>
  <c r="F1368" i="12" s="1"/>
  <c r="P1369" i="12"/>
  <c r="F1369" i="12" s="1"/>
  <c r="P1381" i="12"/>
  <c r="F1381" i="12" s="1"/>
  <c r="P1382" i="12"/>
  <c r="F1382" i="12" s="1"/>
  <c r="P1383" i="12"/>
  <c r="F1383" i="12" s="1"/>
  <c r="P1384" i="12"/>
  <c r="F1384" i="12" s="1"/>
  <c r="P1385" i="12"/>
  <c r="F1385" i="12" s="1"/>
  <c r="P1386" i="12"/>
  <c r="F1386" i="12" s="1"/>
  <c r="P1387" i="12"/>
  <c r="F1387" i="12" s="1"/>
  <c r="P1393" i="12"/>
  <c r="F1393" i="12" s="1"/>
  <c r="P1394" i="12"/>
  <c r="F1394" i="12" s="1"/>
  <c r="P1395" i="12"/>
  <c r="F1395" i="12" s="1"/>
  <c r="P1396" i="12"/>
  <c r="F1396" i="12" s="1"/>
  <c r="P1397" i="12"/>
  <c r="F1397" i="12" s="1"/>
  <c r="P1398" i="12"/>
  <c r="F1398" i="12" s="1"/>
  <c r="P1399" i="12"/>
  <c r="F1399" i="12" s="1"/>
  <c r="P1400" i="12"/>
  <c r="F1400" i="12" s="1"/>
  <c r="P1401" i="12"/>
  <c r="F1401" i="12" s="1"/>
  <c r="P1402" i="12"/>
  <c r="F1402" i="12" s="1"/>
  <c r="P1403" i="12"/>
  <c r="F1403" i="12" s="1"/>
  <c r="P1404" i="12"/>
  <c r="F1404" i="12" s="1"/>
  <c r="P1405" i="12"/>
  <c r="F1405" i="12" s="1"/>
  <c r="P1406" i="12"/>
  <c r="F1406" i="12" s="1"/>
  <c r="P1407" i="12"/>
  <c r="F1407" i="12" s="1"/>
  <c r="P1408" i="12"/>
  <c r="F1408" i="12" s="1"/>
  <c r="P1409" i="12"/>
  <c r="F1409" i="12" s="1"/>
  <c r="P1410" i="12"/>
  <c r="F1410" i="12" s="1"/>
  <c r="P1411" i="12"/>
  <c r="F1411" i="12" s="1"/>
  <c r="P1412" i="12"/>
  <c r="F1412" i="12" s="1"/>
  <c r="P1413" i="12"/>
  <c r="F1413" i="12" s="1"/>
  <c r="P1414" i="12"/>
  <c r="F1414" i="12" s="1"/>
  <c r="P1415" i="12"/>
  <c r="F1415" i="12" s="1"/>
  <c r="P1416" i="12"/>
  <c r="F1416" i="12" s="1"/>
  <c r="P1417" i="12"/>
  <c r="F1417" i="12" s="1"/>
  <c r="P1418" i="12"/>
  <c r="F1418" i="12" s="1"/>
  <c r="P1419" i="12"/>
  <c r="F1419" i="12" s="1"/>
  <c r="P1420" i="12"/>
  <c r="F1420" i="12" s="1"/>
  <c r="P1421" i="12"/>
  <c r="F1421" i="12" s="1"/>
  <c r="P1422" i="12"/>
  <c r="F1422" i="12" s="1"/>
  <c r="P1423" i="12"/>
  <c r="F1423" i="12" s="1"/>
  <c r="P1424" i="12"/>
  <c r="F1424" i="12" s="1"/>
  <c r="P1425" i="12"/>
  <c r="F1425" i="12" s="1"/>
  <c r="P1426" i="12"/>
  <c r="F1426" i="12" s="1"/>
  <c r="P1427" i="12"/>
  <c r="F1427" i="12" s="1"/>
  <c r="P1428" i="12"/>
  <c r="F1428" i="12" s="1"/>
  <c r="P1429" i="12"/>
  <c r="F1429" i="12" s="1"/>
  <c r="P1430" i="12"/>
  <c r="F1430" i="12" s="1"/>
  <c r="P1431" i="12"/>
  <c r="F1431" i="12" s="1"/>
  <c r="P1446" i="12"/>
  <c r="F1446" i="12" s="1"/>
  <c r="P1447" i="12"/>
  <c r="F1447" i="12" s="1"/>
  <c r="P1448" i="12"/>
  <c r="F1448" i="12" s="1"/>
  <c r="P1449" i="12"/>
  <c r="F1449" i="12" s="1"/>
  <c r="P1450" i="12"/>
  <c r="F1450" i="12" s="1"/>
  <c r="P1451" i="12"/>
  <c r="F1451" i="12" s="1"/>
  <c r="P1452" i="12"/>
  <c r="F1452" i="12" s="1"/>
  <c r="P1453" i="12"/>
  <c r="F1453" i="12" s="1"/>
  <c r="P1454" i="12"/>
  <c r="F1454" i="12" s="1"/>
  <c r="P1455" i="12"/>
  <c r="F1455" i="12" s="1"/>
  <c r="P1456" i="12"/>
  <c r="F1456" i="12" s="1"/>
  <c r="P1457" i="12"/>
  <c r="F1457" i="12" s="1"/>
  <c r="P1458" i="12"/>
  <c r="F1458" i="12" s="1"/>
  <c r="P1459" i="12"/>
  <c r="F1459" i="12" s="1"/>
  <c r="P1460" i="12"/>
  <c r="F1460" i="12" s="1"/>
  <c r="P1461" i="12"/>
  <c r="F1461" i="12" s="1"/>
  <c r="P1462" i="12"/>
  <c r="F1462" i="12" s="1"/>
  <c r="P1463" i="12"/>
  <c r="F1463" i="12" s="1"/>
  <c r="P1464" i="12"/>
  <c r="F1464" i="12" s="1"/>
  <c r="P1465" i="12"/>
  <c r="F1465" i="12" s="1"/>
  <c r="P1466" i="12"/>
  <c r="F1466" i="12" s="1"/>
  <c r="P1467" i="12"/>
  <c r="F1467" i="12" s="1"/>
  <c r="P1468" i="12"/>
  <c r="F1468" i="12" s="1"/>
  <c r="P1469" i="12"/>
  <c r="F1469" i="12" s="1"/>
  <c r="P1470" i="12"/>
  <c r="F1470" i="12" s="1"/>
  <c r="P1471" i="12"/>
  <c r="F1471" i="12" s="1"/>
  <c r="P1472" i="12"/>
  <c r="F1472" i="12" s="1"/>
  <c r="P1473" i="12"/>
  <c r="F1473" i="12" s="1"/>
  <c r="P1474" i="12"/>
  <c r="F1474" i="12" s="1"/>
  <c r="P1475" i="12"/>
  <c r="F1475" i="12" s="1"/>
  <c r="P1476" i="12"/>
  <c r="F1476" i="12" s="1"/>
  <c r="P1477" i="12"/>
  <c r="F1477" i="12" s="1"/>
  <c r="P1489" i="12"/>
  <c r="F1489" i="12" s="1"/>
  <c r="P1490" i="12"/>
  <c r="F1490" i="12" s="1"/>
  <c r="P1491" i="12"/>
  <c r="F1491" i="12" s="1"/>
  <c r="P1492" i="12"/>
  <c r="F1492" i="12" s="1"/>
  <c r="P1493" i="12"/>
  <c r="F1493" i="12" s="1"/>
  <c r="P1494" i="12"/>
  <c r="F1494" i="12" s="1"/>
  <c r="P1495" i="12"/>
  <c r="F1495" i="12" s="1"/>
  <c r="P1496" i="12"/>
  <c r="F1496" i="12" s="1"/>
  <c r="P1497" i="12"/>
  <c r="F1497" i="12" s="1"/>
  <c r="P1498" i="12"/>
  <c r="F1498" i="12" s="1"/>
  <c r="P1499" i="12"/>
  <c r="F1499" i="12" s="1"/>
  <c r="P1500" i="12"/>
  <c r="F1500" i="12" s="1"/>
  <c r="P1501" i="12"/>
  <c r="F1501" i="12" s="1"/>
  <c r="P1502" i="12"/>
  <c r="F1502" i="12" s="1"/>
  <c r="P1503" i="12"/>
  <c r="F1503" i="12" s="1"/>
  <c r="P1504" i="12"/>
  <c r="F1504" i="12" s="1"/>
  <c r="P1505" i="12"/>
  <c r="F1505" i="12" s="1"/>
  <c r="P1510" i="12"/>
  <c r="F1510" i="12" s="1"/>
  <c r="P1511" i="12"/>
  <c r="F1511" i="12" s="1"/>
  <c r="P1512" i="12"/>
  <c r="F1512" i="12" s="1"/>
  <c r="P1513" i="12"/>
  <c r="F1513" i="12" s="1"/>
  <c r="P1514" i="12"/>
  <c r="F1514" i="12" s="1"/>
  <c r="P1515" i="12"/>
  <c r="F1515" i="12" s="1"/>
  <c r="P1516" i="12"/>
  <c r="F1516" i="12" s="1"/>
  <c r="P1517" i="12"/>
  <c r="F1517" i="12" s="1"/>
  <c r="P1518" i="12"/>
  <c r="F1518" i="12" s="1"/>
  <c r="P1519" i="12"/>
  <c r="F1519" i="12" s="1"/>
  <c r="P1520" i="12"/>
  <c r="F1520" i="12" s="1"/>
  <c r="P1521" i="12"/>
  <c r="F1521" i="12" s="1"/>
  <c r="P1522" i="12"/>
  <c r="F1522" i="12" s="1"/>
  <c r="P1523" i="12"/>
  <c r="F1523" i="12" s="1"/>
  <c r="P1524" i="12"/>
  <c r="F1524" i="12" s="1"/>
  <c r="P1525" i="12"/>
  <c r="F1525" i="12" s="1"/>
  <c r="P1528" i="12"/>
  <c r="F1528" i="12" s="1"/>
  <c r="P1529" i="12"/>
  <c r="F1529" i="12" s="1"/>
  <c r="P1530" i="12"/>
  <c r="F1530" i="12" s="1"/>
  <c r="P1531" i="12"/>
  <c r="F1531" i="12" s="1"/>
  <c r="P1532" i="12"/>
  <c r="F1532" i="12" s="1"/>
  <c r="P1533" i="12"/>
  <c r="F1533" i="12" s="1"/>
  <c r="P1534" i="12"/>
  <c r="F1534" i="12" s="1"/>
  <c r="P1535" i="12"/>
  <c r="F1535" i="12" s="1"/>
  <c r="P1536" i="12"/>
  <c r="F1536" i="12" s="1"/>
  <c r="P1537" i="12"/>
  <c r="F1537" i="12" s="1"/>
  <c r="P1538" i="12"/>
  <c r="F1538" i="12" s="1"/>
  <c r="P1539" i="12"/>
  <c r="F1539" i="12" s="1"/>
  <c r="P1540" i="12"/>
  <c r="F1540" i="12" s="1"/>
  <c r="P1541" i="12"/>
  <c r="F1541" i="12" s="1"/>
  <c r="P1542" i="12"/>
  <c r="F1542" i="12" s="1"/>
  <c r="P1543" i="12"/>
  <c r="F1543" i="12" s="1"/>
  <c r="P1544" i="12"/>
  <c r="F1544" i="12" s="1"/>
  <c r="P1545" i="12"/>
  <c r="F1545" i="12" s="1"/>
  <c r="P1546" i="12"/>
  <c r="F1546" i="12" s="1"/>
  <c r="P1547" i="12"/>
  <c r="F1547" i="12" s="1"/>
  <c r="P1548" i="12"/>
  <c r="F1548" i="12" s="1"/>
  <c r="P1549" i="12"/>
  <c r="F1549" i="12" s="1"/>
  <c r="P1550" i="12"/>
  <c r="F1550" i="12" s="1"/>
  <c r="P1551" i="12"/>
  <c r="F1551" i="12" s="1"/>
  <c r="P1552" i="12"/>
  <c r="F1552" i="12" s="1"/>
  <c r="P1553" i="12"/>
  <c r="F1553" i="12" s="1"/>
  <c r="P1554" i="12"/>
  <c r="F1554" i="12" s="1"/>
  <c r="P1555" i="12"/>
  <c r="F1555" i="12" s="1"/>
  <c r="P1556" i="12"/>
  <c r="F1556" i="12" s="1"/>
  <c r="P1557" i="12"/>
  <c r="F1557" i="12" s="1"/>
  <c r="P1560" i="12"/>
  <c r="F1560" i="12" s="1"/>
  <c r="P1561" i="12"/>
  <c r="F1561" i="12" s="1"/>
  <c r="P1562" i="12"/>
  <c r="F1562" i="12" s="1"/>
  <c r="P1563" i="12"/>
  <c r="F1563" i="12" s="1"/>
  <c r="P1564" i="12"/>
  <c r="F1564" i="12" s="1"/>
  <c r="P1565" i="12"/>
  <c r="F1565" i="12" s="1"/>
  <c r="P1566" i="12"/>
  <c r="F1566" i="12" s="1"/>
  <c r="P1567" i="12"/>
  <c r="F1567" i="12" s="1"/>
  <c r="P1568" i="12"/>
  <c r="F1568" i="12" s="1"/>
  <c r="P1569" i="12"/>
  <c r="F1569" i="12" s="1"/>
  <c r="P1570" i="12"/>
  <c r="F1570" i="12" s="1"/>
  <c r="P1571" i="12"/>
  <c r="F1571" i="12" s="1"/>
  <c r="P1572" i="12"/>
  <c r="F1572" i="12" s="1"/>
  <c r="P1573" i="12"/>
  <c r="F1573" i="12" s="1"/>
  <c r="P1574" i="12"/>
  <c r="F1574" i="12" s="1"/>
  <c r="P1575" i="12"/>
  <c r="F1575" i="12" s="1"/>
  <c r="P1576" i="12"/>
  <c r="F1576" i="12" s="1"/>
  <c r="P1577" i="12"/>
  <c r="F1577" i="12" s="1"/>
  <c r="P1578" i="12"/>
  <c r="F1578" i="12" s="1"/>
  <c r="P1579" i="12"/>
  <c r="F1579" i="12" s="1"/>
  <c r="P1580" i="12"/>
  <c r="F1580" i="12" s="1"/>
  <c r="P1581" i="12"/>
  <c r="F1581" i="12" s="1"/>
  <c r="P1582" i="12"/>
  <c r="F1582" i="12" s="1"/>
  <c r="P1583" i="12"/>
  <c r="F1583" i="12" s="1"/>
  <c r="P1584" i="12"/>
  <c r="F1584" i="12" s="1"/>
  <c r="P1585" i="12"/>
  <c r="F1585" i="12" s="1"/>
  <c r="P1586" i="12"/>
  <c r="F1586" i="12" s="1"/>
  <c r="P1587" i="12"/>
  <c r="F1587" i="12" s="1"/>
  <c r="P1588" i="12"/>
  <c r="F1588" i="12" s="1"/>
  <c r="P1589" i="12"/>
  <c r="F1589" i="12" s="1"/>
  <c r="P1590" i="12"/>
  <c r="F1590" i="12" s="1"/>
  <c r="P1591" i="12"/>
  <c r="F1591" i="12" s="1"/>
  <c r="P1592" i="12"/>
  <c r="F1592" i="12" s="1"/>
  <c r="P1593" i="12"/>
  <c r="F1593" i="12" s="1"/>
  <c r="P1594" i="12"/>
  <c r="F1594" i="12" s="1"/>
  <c r="P1595" i="12"/>
  <c r="F1595" i="12" s="1"/>
  <c r="P1596" i="12"/>
  <c r="F1596" i="12" s="1"/>
  <c r="P1597" i="12"/>
  <c r="F1597" i="12" s="1"/>
  <c r="P1598" i="12"/>
  <c r="F1598" i="12" s="1"/>
  <c r="P1599" i="12"/>
  <c r="F1599" i="12" s="1"/>
  <c r="P1600" i="12"/>
  <c r="F1600" i="12" s="1"/>
  <c r="P1601" i="12"/>
  <c r="F1601" i="12" s="1"/>
  <c r="P1602" i="12"/>
  <c r="F1602" i="12" s="1"/>
  <c r="P1603" i="12"/>
  <c r="F1603" i="12" s="1"/>
  <c r="P1604" i="12"/>
  <c r="F1604" i="12" s="1"/>
  <c r="P1605" i="12"/>
  <c r="F1605" i="12" s="1"/>
  <c r="P1606" i="12"/>
  <c r="F1606" i="12" s="1"/>
  <c r="P1607" i="12"/>
  <c r="F1607" i="12" s="1"/>
  <c r="P1608" i="12"/>
  <c r="F1608" i="12" s="1"/>
  <c r="P1609" i="12"/>
  <c r="F1609" i="12" s="1"/>
  <c r="P1610" i="12"/>
  <c r="F1610" i="12" s="1"/>
  <c r="P1611" i="12"/>
  <c r="F1611" i="12" s="1"/>
  <c r="P1612" i="12"/>
  <c r="F1612" i="12" s="1"/>
  <c r="P1613" i="12"/>
  <c r="F1613" i="12" s="1"/>
  <c r="P1614" i="12"/>
  <c r="F1614" i="12" s="1"/>
  <c r="P1615" i="12"/>
  <c r="F1615" i="12" s="1"/>
  <c r="P1616" i="12"/>
  <c r="F1616" i="12" s="1"/>
  <c r="P1617" i="12"/>
  <c r="F1617" i="12" s="1"/>
  <c r="P1618" i="12"/>
  <c r="F1618" i="12" s="1"/>
  <c r="P1619" i="12"/>
  <c r="F1619" i="12" s="1"/>
  <c r="P1620" i="12"/>
  <c r="F1620" i="12" s="1"/>
  <c r="P1621" i="12"/>
  <c r="F1621" i="12" s="1"/>
  <c r="P1622" i="12"/>
  <c r="F1622" i="12" s="1"/>
  <c r="P1623" i="12"/>
  <c r="F1623" i="12" s="1"/>
  <c r="P1624" i="12"/>
  <c r="F1624" i="12" s="1"/>
  <c r="P1625" i="12"/>
  <c r="F1625" i="12" s="1"/>
  <c r="P1626" i="12"/>
  <c r="F1626" i="12" s="1"/>
  <c r="P1627" i="12"/>
  <c r="F1627" i="12" s="1"/>
  <c r="P1628" i="12"/>
  <c r="F1628" i="12" s="1"/>
  <c r="P1629" i="12"/>
  <c r="F1629" i="12" s="1"/>
  <c r="P1630" i="12"/>
  <c r="F1630" i="12" s="1"/>
  <c r="P1631" i="12"/>
  <c r="F1631" i="12" s="1"/>
  <c r="P1632" i="12"/>
  <c r="F1632" i="12" s="1"/>
  <c r="P1633" i="12"/>
  <c r="F1633" i="12" s="1"/>
  <c r="P1634" i="12"/>
  <c r="F1634" i="12" s="1"/>
  <c r="P1635" i="12"/>
  <c r="F1635" i="12" s="1"/>
  <c r="P1636" i="12"/>
  <c r="F1636" i="12" s="1"/>
  <c r="P1637" i="12"/>
  <c r="F1637" i="12" s="1"/>
  <c r="P1638" i="12"/>
  <c r="F1638" i="12" s="1"/>
  <c r="P1639" i="12"/>
  <c r="F1639" i="12" s="1"/>
  <c r="P1640" i="12"/>
  <c r="F1640" i="12" s="1"/>
  <c r="P1641" i="12"/>
  <c r="F1641" i="12" s="1"/>
  <c r="P1642" i="12"/>
  <c r="F1642" i="12" s="1"/>
  <c r="P1643" i="12"/>
  <c r="F1643" i="12" s="1"/>
  <c r="P1644" i="12"/>
  <c r="F1644" i="12" s="1"/>
  <c r="P1645" i="12"/>
  <c r="F1645" i="12" s="1"/>
  <c r="P1646" i="12"/>
  <c r="F1646" i="12" s="1"/>
  <c r="P1647" i="12"/>
  <c r="F1647" i="12" s="1"/>
  <c r="P1648" i="12"/>
  <c r="F1648" i="12" s="1"/>
  <c r="P1649" i="12"/>
  <c r="F1649" i="12" s="1"/>
  <c r="P1650" i="12"/>
  <c r="F1650" i="12" s="1"/>
  <c r="P1651" i="12"/>
  <c r="F1651" i="12" s="1"/>
  <c r="P1652" i="12"/>
  <c r="F1652" i="12" s="1"/>
  <c r="P1653" i="12"/>
  <c r="F1653" i="12" s="1"/>
  <c r="P1654" i="12"/>
  <c r="F1654" i="12" s="1"/>
  <c r="P1655" i="12"/>
  <c r="F1655" i="12" s="1"/>
  <c r="P1656" i="12"/>
  <c r="F1656" i="12" s="1"/>
  <c r="P1657" i="12"/>
  <c r="F1657" i="12" s="1"/>
  <c r="P1658" i="12"/>
  <c r="F1658" i="12" s="1"/>
  <c r="P1659" i="12"/>
  <c r="F1659" i="12" s="1"/>
  <c r="P1660" i="12"/>
  <c r="F1660" i="12" s="1"/>
  <c r="P1661" i="12"/>
  <c r="F1661" i="12" s="1"/>
  <c r="P1662" i="12"/>
  <c r="F1662" i="12" s="1"/>
  <c r="P1663" i="12"/>
  <c r="F1663" i="12" s="1"/>
  <c r="P1664" i="12"/>
  <c r="F1664" i="12" s="1"/>
  <c r="P1665" i="12"/>
  <c r="F1665" i="12" s="1"/>
  <c r="P1666" i="12"/>
  <c r="F1666" i="12" s="1"/>
  <c r="P1667" i="12"/>
  <c r="F1667" i="12" s="1"/>
  <c r="P1668" i="12"/>
  <c r="F1668" i="12" s="1"/>
  <c r="P1669" i="12"/>
  <c r="F1669" i="12" s="1"/>
  <c r="P1670" i="12"/>
  <c r="F1670" i="12" s="1"/>
  <c r="P1671" i="12"/>
  <c r="F1671" i="12" s="1"/>
  <c r="P1672" i="12"/>
  <c r="F1672" i="12" s="1"/>
  <c r="P1673" i="12"/>
  <c r="F1673" i="12" s="1"/>
  <c r="P1674" i="12"/>
  <c r="F1674" i="12" s="1"/>
  <c r="P1675" i="12"/>
  <c r="F1675" i="12" s="1"/>
  <c r="P1676" i="12"/>
  <c r="F1676" i="12" s="1"/>
  <c r="P1677" i="12"/>
  <c r="F1677" i="12" s="1"/>
  <c r="P1678" i="12"/>
  <c r="F1678" i="12" s="1"/>
  <c r="P1679" i="12"/>
  <c r="F1679" i="12" s="1"/>
  <c r="P1680" i="12"/>
  <c r="F1680" i="12" s="1"/>
  <c r="P1681" i="12"/>
  <c r="F1681" i="12" s="1"/>
  <c r="P1682" i="12"/>
  <c r="F1682" i="12" s="1"/>
  <c r="P1683" i="12"/>
  <c r="F1683" i="12" s="1"/>
  <c r="P1684" i="12"/>
  <c r="F1684" i="12" s="1"/>
  <c r="P1685" i="12"/>
  <c r="F1685" i="12" s="1"/>
  <c r="P1686" i="12"/>
  <c r="F1686" i="12" s="1"/>
  <c r="P1687" i="12"/>
  <c r="F1687" i="12" s="1"/>
  <c r="P1688" i="12"/>
  <c r="F1688" i="12" s="1"/>
  <c r="P1689" i="12"/>
  <c r="F1689" i="12" s="1"/>
  <c r="P1690" i="12"/>
  <c r="F1690" i="12" s="1"/>
  <c r="P1691" i="12"/>
  <c r="F1691" i="12" s="1"/>
  <c r="P1692" i="12"/>
  <c r="F1692" i="12" s="1"/>
  <c r="P1693" i="12"/>
  <c r="F1693" i="12" s="1"/>
  <c r="P1694" i="12"/>
  <c r="F1694" i="12" s="1"/>
  <c r="P1695" i="12"/>
  <c r="F1695" i="12" s="1"/>
  <c r="P1696" i="12"/>
  <c r="F1696" i="12" s="1"/>
  <c r="P1697" i="12"/>
  <c r="F1697" i="12" s="1"/>
  <c r="P1698" i="12"/>
  <c r="F1698" i="12" s="1"/>
  <c r="P1699" i="12"/>
  <c r="F1699" i="12" s="1"/>
  <c r="P1700" i="12"/>
  <c r="F1700" i="12" s="1"/>
  <c r="P1701" i="12"/>
  <c r="F1701" i="12" s="1"/>
  <c r="P1702" i="12"/>
  <c r="F1702" i="12" s="1"/>
  <c r="P1703" i="12"/>
  <c r="F1703" i="12" s="1"/>
  <c r="P1704" i="12"/>
  <c r="F1704" i="12" s="1"/>
  <c r="P1705" i="12"/>
  <c r="F1705" i="12" s="1"/>
  <c r="P1706" i="12"/>
  <c r="F1706" i="12" s="1"/>
  <c r="P1707" i="12"/>
  <c r="F1707" i="12" s="1"/>
  <c r="P1708" i="12"/>
  <c r="F1708" i="12" s="1"/>
  <c r="P1709" i="12"/>
  <c r="F1709" i="12" s="1"/>
  <c r="P1710" i="12"/>
  <c r="F1710" i="12" s="1"/>
  <c r="P1711" i="12"/>
  <c r="F1711" i="12" s="1"/>
  <c r="P1712" i="12"/>
  <c r="F1712" i="12" s="1"/>
  <c r="P1713" i="12"/>
  <c r="F1713" i="12" s="1"/>
  <c r="P1714" i="12"/>
  <c r="F1714" i="12" s="1"/>
  <c r="P1715" i="12"/>
  <c r="F1715" i="12" s="1"/>
  <c r="P1716" i="12"/>
  <c r="F1716" i="12" s="1"/>
  <c r="P1717" i="12"/>
  <c r="F1717" i="12" s="1"/>
  <c r="P1718" i="12"/>
  <c r="F1718" i="12" s="1"/>
  <c r="P1719" i="12"/>
  <c r="F1719" i="12" s="1"/>
  <c r="P1720" i="12"/>
  <c r="F1720" i="12" s="1"/>
  <c r="P1721" i="12"/>
  <c r="F1721" i="12" s="1"/>
  <c r="P1722" i="12"/>
  <c r="F1722" i="12" s="1"/>
  <c r="P1723" i="12"/>
  <c r="F1723" i="12" s="1"/>
  <c r="P1724" i="12"/>
  <c r="F1724" i="12" s="1"/>
  <c r="P1725" i="12"/>
  <c r="F1725" i="12" s="1"/>
  <c r="P1726" i="12"/>
  <c r="F1726" i="12" s="1"/>
  <c r="P1727" i="12"/>
  <c r="F1727" i="12" s="1"/>
  <c r="P1728" i="12"/>
  <c r="F1728" i="12" s="1"/>
  <c r="P1729" i="12"/>
  <c r="F1729" i="12" s="1"/>
  <c r="P1730" i="12"/>
  <c r="F1730" i="12" s="1"/>
  <c r="P1731" i="12"/>
  <c r="F1731" i="12" s="1"/>
  <c r="P1732" i="12"/>
  <c r="F1732" i="12" s="1"/>
  <c r="P1733" i="12"/>
  <c r="F1733" i="12" s="1"/>
  <c r="P1734" i="12"/>
  <c r="F1734" i="12" s="1"/>
  <c r="P1735" i="12"/>
  <c r="F1735" i="12" s="1"/>
  <c r="P1736" i="12"/>
  <c r="F1736" i="12" s="1"/>
  <c r="P1737" i="12"/>
  <c r="F1737" i="12" s="1"/>
  <c r="P1738" i="12"/>
  <c r="F1738" i="12" s="1"/>
  <c r="P1739" i="12"/>
  <c r="F1739" i="12" s="1"/>
  <c r="P1740" i="12"/>
  <c r="F1740" i="12" s="1"/>
  <c r="P1741" i="12"/>
  <c r="F1741" i="12" s="1"/>
  <c r="P1742" i="12"/>
  <c r="F1742" i="12" s="1"/>
  <c r="P1743" i="12"/>
  <c r="F1743" i="12" s="1"/>
  <c r="P1744" i="12"/>
  <c r="F1744" i="12" s="1"/>
  <c r="P1745" i="12"/>
  <c r="F1745" i="12" s="1"/>
  <c r="P1746" i="12"/>
  <c r="F1746" i="12" s="1"/>
  <c r="P1747" i="12"/>
  <c r="F1747" i="12" s="1"/>
  <c r="P1748" i="12"/>
  <c r="F1748" i="12" s="1"/>
  <c r="P1749" i="12"/>
  <c r="F1749" i="12" s="1"/>
  <c r="P1750" i="12"/>
  <c r="F1750" i="12" s="1"/>
  <c r="P1751" i="12"/>
  <c r="F1751" i="12" s="1"/>
  <c r="P1752" i="12"/>
  <c r="F1752" i="12" s="1"/>
  <c r="P1753" i="12"/>
  <c r="F1753" i="12" s="1"/>
  <c r="P1754" i="12"/>
  <c r="F1754" i="12" s="1"/>
  <c r="P1755" i="12"/>
  <c r="F1755" i="12" s="1"/>
  <c r="P1756" i="12"/>
  <c r="F1756" i="12" s="1"/>
  <c r="P1757" i="12"/>
  <c r="F1757" i="12" s="1"/>
  <c r="P1758" i="12"/>
  <c r="F1758" i="12" s="1"/>
  <c r="P1759" i="12"/>
  <c r="F1759" i="12" s="1"/>
  <c r="P1766" i="12"/>
  <c r="F1766" i="12" s="1"/>
  <c r="P1767" i="12"/>
  <c r="F1767" i="12" s="1"/>
  <c r="P1768" i="12"/>
  <c r="F1768" i="12" s="1"/>
  <c r="P1769" i="12"/>
  <c r="F1769" i="12" s="1"/>
  <c r="P1770" i="12"/>
  <c r="F1770" i="12" s="1"/>
  <c r="P1771" i="12"/>
  <c r="F1771" i="12" s="1"/>
  <c r="P1772" i="12"/>
  <c r="F1772" i="12" s="1"/>
  <c r="P1773" i="12"/>
  <c r="F1773" i="12" s="1"/>
  <c r="P1774" i="12"/>
  <c r="F1774" i="12" s="1"/>
  <c r="P1775" i="12"/>
  <c r="F1775" i="12" s="1"/>
  <c r="P1776" i="12"/>
  <c r="F1776" i="12" s="1"/>
  <c r="P1777" i="12"/>
  <c r="F1777" i="12" s="1"/>
  <c r="P1778" i="12"/>
  <c r="F1778" i="12" s="1"/>
  <c r="P1779" i="12"/>
  <c r="F1779" i="12" s="1"/>
  <c r="P1780" i="12"/>
  <c r="F1780" i="12" s="1"/>
  <c r="P1781" i="12"/>
  <c r="F1781" i="12" s="1"/>
  <c r="P1782" i="12"/>
  <c r="F1782" i="12" s="1"/>
  <c r="P1783" i="12"/>
  <c r="F1783" i="12" s="1"/>
  <c r="P1784" i="12"/>
  <c r="F1784" i="12" s="1"/>
  <c r="P1785" i="12"/>
  <c r="F1785" i="12" s="1"/>
  <c r="P1786" i="12"/>
  <c r="F1786" i="12" s="1"/>
  <c r="P1787" i="12"/>
  <c r="F1787" i="12" s="1"/>
  <c r="P1788" i="12"/>
  <c r="F1788" i="12" s="1"/>
  <c r="P1789" i="12"/>
  <c r="F1789" i="12" s="1"/>
  <c r="P1790" i="12"/>
  <c r="F1790" i="12" s="1"/>
  <c r="P1791" i="12"/>
  <c r="F1791" i="12" s="1"/>
  <c r="P1792" i="12"/>
  <c r="F1792" i="12" s="1"/>
  <c r="P1793" i="12"/>
  <c r="F1793" i="12" s="1"/>
  <c r="P1794" i="12"/>
  <c r="F1794" i="12" s="1"/>
  <c r="P1795" i="12"/>
  <c r="F1795" i="12" s="1"/>
  <c r="P1796" i="12"/>
  <c r="F1796" i="12" s="1"/>
  <c r="P1797" i="12"/>
  <c r="F1797" i="12" s="1"/>
  <c r="P1798" i="12"/>
  <c r="F1798" i="12" s="1"/>
  <c r="P1799" i="12"/>
  <c r="F1799" i="12" s="1"/>
  <c r="P1800" i="12"/>
  <c r="F1800" i="12" s="1"/>
  <c r="P1801" i="12"/>
  <c r="F1801" i="12" s="1"/>
  <c r="P1802" i="12"/>
  <c r="F1802" i="12" s="1"/>
  <c r="P1803" i="12"/>
  <c r="F1803" i="12" s="1"/>
  <c r="P1804" i="12"/>
  <c r="F1804" i="12" s="1"/>
  <c r="P1805" i="12"/>
  <c r="F1805" i="12" s="1"/>
  <c r="P1806" i="12"/>
  <c r="F1806" i="12" s="1"/>
  <c r="P1807" i="12"/>
  <c r="F1807" i="12" s="1"/>
  <c r="P1808" i="12"/>
  <c r="F1808" i="12" s="1"/>
  <c r="P1809" i="12"/>
  <c r="F1809" i="12" s="1"/>
  <c r="P1810" i="12"/>
  <c r="F1810" i="12" s="1"/>
  <c r="P1811" i="12"/>
  <c r="F1811" i="12" s="1"/>
  <c r="P1812" i="12"/>
  <c r="F1812" i="12" s="1"/>
  <c r="P1813" i="12"/>
  <c r="F1813" i="12" s="1"/>
  <c r="P1814" i="12"/>
  <c r="F1814" i="12" s="1"/>
  <c r="P1815" i="12"/>
  <c r="F1815" i="12" s="1"/>
  <c r="P1816" i="12"/>
  <c r="F1816" i="12" s="1"/>
  <c r="P1817" i="12"/>
  <c r="F1817" i="12" s="1"/>
  <c r="P1818" i="12"/>
  <c r="F1818" i="12" s="1"/>
  <c r="P1819" i="12"/>
  <c r="F1819" i="12" s="1"/>
  <c r="P1820" i="12"/>
  <c r="F1820" i="12" s="1"/>
  <c r="P1821" i="12"/>
  <c r="F1821" i="12" s="1"/>
  <c r="P1822" i="12"/>
  <c r="F1822" i="12" s="1"/>
  <c r="P1823" i="12"/>
  <c r="F1823" i="12" s="1"/>
  <c r="P1824" i="12"/>
  <c r="F1824" i="12" s="1"/>
  <c r="P1825" i="12"/>
  <c r="F1825" i="12" s="1"/>
  <c r="P1826" i="12"/>
  <c r="P1827" i="12"/>
  <c r="P1828" i="12"/>
  <c r="P1829" i="12"/>
  <c r="P1830" i="12"/>
  <c r="P1831" i="12"/>
  <c r="P1832" i="12"/>
  <c r="P1833" i="12"/>
  <c r="P1834" i="12"/>
  <c r="P1835" i="12"/>
  <c r="P1836" i="12"/>
  <c r="P1837" i="12"/>
  <c r="P1838" i="12"/>
  <c r="P1839" i="12"/>
  <c r="P1840" i="12"/>
  <c r="P1841" i="12"/>
  <c r="P1842" i="12"/>
  <c r="P1843" i="12"/>
  <c r="P1844" i="12"/>
  <c r="P1845" i="12"/>
  <c r="P1846" i="12"/>
  <c r="P1847" i="12"/>
  <c r="F1847" i="12" s="1"/>
  <c r="P1848" i="12"/>
  <c r="F1848" i="12" s="1"/>
  <c r="P1849" i="12"/>
  <c r="F1849" i="12" s="1"/>
  <c r="P1850" i="12"/>
  <c r="F1850" i="12" s="1"/>
  <c r="P1851" i="12"/>
  <c r="F1851" i="12" s="1"/>
  <c r="P1852" i="12"/>
  <c r="F1852" i="12" s="1"/>
  <c r="P1853" i="12"/>
  <c r="F1853" i="12" s="1"/>
  <c r="P1854" i="12"/>
  <c r="F1854" i="12" s="1"/>
  <c r="P1855" i="12"/>
  <c r="F1855" i="12" s="1"/>
  <c r="P1856" i="12"/>
  <c r="F1856" i="12" s="1"/>
  <c r="P1857" i="12"/>
  <c r="F1857" i="12" s="1"/>
  <c r="P1858" i="12"/>
  <c r="F1858" i="12" s="1"/>
  <c r="P1859" i="12"/>
  <c r="F1859" i="12" s="1"/>
  <c r="P1860" i="12"/>
  <c r="F1860" i="12" s="1"/>
  <c r="P1861" i="12"/>
  <c r="F1861" i="12" s="1"/>
  <c r="P1862" i="12"/>
  <c r="F1862" i="12" s="1"/>
  <c r="P1863" i="12"/>
  <c r="F1863" i="12" s="1"/>
  <c r="P1864" i="12"/>
  <c r="F1864" i="12" s="1"/>
  <c r="P1865" i="12"/>
  <c r="F1865" i="12" s="1"/>
  <c r="P1866" i="12"/>
  <c r="F1866" i="12" s="1"/>
  <c r="P1867" i="12"/>
  <c r="F1867" i="12" s="1"/>
  <c r="P1868" i="12"/>
  <c r="F1868" i="12" s="1"/>
  <c r="P1869" i="12"/>
  <c r="F1869" i="12" s="1"/>
  <c r="P1870" i="12"/>
  <c r="F1870" i="12" s="1"/>
  <c r="P1871" i="12"/>
  <c r="F1871" i="12" s="1"/>
  <c r="P1872" i="12"/>
  <c r="F1872" i="12" s="1"/>
  <c r="P1873" i="12"/>
  <c r="F1873" i="12" s="1"/>
  <c r="P1874" i="12"/>
  <c r="F1874" i="12" s="1"/>
  <c r="P1875" i="12"/>
  <c r="F1875" i="12" s="1"/>
  <c r="P1876" i="12"/>
  <c r="F1876" i="12" s="1"/>
  <c r="P1877" i="12"/>
  <c r="F1877" i="12" s="1"/>
  <c r="P1878" i="12"/>
  <c r="F1878" i="12" s="1"/>
  <c r="P1879" i="12"/>
  <c r="F1879" i="12" s="1"/>
  <c r="P1880" i="12"/>
  <c r="F1880" i="12" s="1"/>
  <c r="P1881" i="12"/>
  <c r="F1881" i="12" s="1"/>
  <c r="P1882" i="12"/>
  <c r="F1882" i="12" s="1"/>
  <c r="P1883" i="12"/>
  <c r="F1883" i="12" s="1"/>
  <c r="P1884" i="12"/>
  <c r="F1884" i="12" s="1"/>
  <c r="P1885" i="12"/>
  <c r="F1885" i="12" s="1"/>
  <c r="P1886" i="12"/>
  <c r="F1886" i="12" s="1"/>
  <c r="P1887" i="12"/>
  <c r="F1887" i="12" s="1"/>
  <c r="P1888" i="12"/>
  <c r="F1888" i="12" s="1"/>
  <c r="P1889" i="12"/>
  <c r="F1889" i="12" s="1"/>
  <c r="P1890" i="12"/>
  <c r="F1890" i="12" s="1"/>
  <c r="P1891" i="12"/>
  <c r="F1891" i="12" s="1"/>
  <c r="P1892" i="12"/>
  <c r="F1892" i="12" s="1"/>
  <c r="P1893" i="12"/>
  <c r="F1893" i="12" s="1"/>
  <c r="P1894" i="12"/>
  <c r="F1894" i="12" s="1"/>
  <c r="P1895" i="12"/>
  <c r="F1895" i="12" s="1"/>
  <c r="P1896" i="12"/>
  <c r="F1896" i="12" s="1"/>
  <c r="P1897" i="12"/>
  <c r="F1897" i="12" s="1"/>
  <c r="P1898" i="12"/>
  <c r="F1898" i="12" s="1"/>
  <c r="P1899" i="12"/>
  <c r="F1899" i="12" s="1"/>
  <c r="P1900" i="12"/>
  <c r="F1900" i="12" s="1"/>
  <c r="P1901" i="12"/>
  <c r="F1901" i="12" s="1"/>
  <c r="P1902" i="12"/>
  <c r="F1902" i="12" s="1"/>
  <c r="P1903" i="12"/>
  <c r="F1903" i="12" s="1"/>
  <c r="P1904" i="12"/>
  <c r="F1904" i="12" s="1"/>
  <c r="P1905" i="12"/>
  <c r="F1905" i="12" s="1"/>
  <c r="P1906" i="12"/>
  <c r="F1906" i="12" s="1"/>
  <c r="P1907" i="12"/>
  <c r="F1907" i="12" s="1"/>
  <c r="P1908" i="12"/>
  <c r="F1908" i="12" s="1"/>
  <c r="P1909" i="12"/>
  <c r="F1909" i="12" s="1"/>
  <c r="P1910" i="12"/>
  <c r="F1910" i="12" s="1"/>
  <c r="P1911" i="12"/>
  <c r="F1911" i="12" s="1"/>
  <c r="P1912" i="12"/>
  <c r="F1912" i="12" s="1"/>
  <c r="P1913" i="12"/>
  <c r="F1913" i="12" s="1"/>
  <c r="P1914" i="12"/>
  <c r="F1914" i="12" s="1"/>
  <c r="P1915" i="12"/>
  <c r="F1915" i="12" s="1"/>
  <c r="P1916" i="12"/>
  <c r="F1916" i="12" s="1"/>
  <c r="P1917" i="12"/>
  <c r="F1917" i="12" s="1"/>
  <c r="P1918" i="12"/>
  <c r="F1918" i="12" s="1"/>
  <c r="P1919" i="12"/>
  <c r="F1919" i="12" s="1"/>
  <c r="P1920" i="12"/>
  <c r="F1920" i="12" s="1"/>
  <c r="P1921" i="12"/>
  <c r="F1921" i="12" s="1"/>
  <c r="P1922" i="12"/>
  <c r="F1922" i="12" s="1"/>
  <c r="P1923" i="12"/>
  <c r="F1923" i="12" s="1"/>
  <c r="P1924" i="12"/>
  <c r="F1924" i="12" s="1"/>
  <c r="P1925" i="12"/>
  <c r="F1925" i="12" s="1"/>
  <c r="P1926" i="12"/>
  <c r="F1926" i="12" s="1"/>
  <c r="P1927" i="12"/>
  <c r="F1927" i="12" s="1"/>
  <c r="P1928" i="12"/>
  <c r="F1928" i="12" s="1"/>
  <c r="P1929" i="12"/>
  <c r="F1929" i="12" s="1"/>
  <c r="P1930" i="12"/>
  <c r="F1930" i="12" s="1"/>
  <c r="P1931" i="12"/>
  <c r="F1931" i="12" s="1"/>
  <c r="P1932" i="12"/>
  <c r="F1932" i="12" s="1"/>
  <c r="P1933" i="12"/>
  <c r="F1933" i="12" s="1"/>
  <c r="P1934" i="12"/>
  <c r="F1934" i="12" s="1"/>
  <c r="P1935" i="12"/>
  <c r="F1935" i="12" s="1"/>
  <c r="P1936" i="12"/>
  <c r="F1936" i="12" s="1"/>
  <c r="P1937" i="12"/>
  <c r="F1937" i="12" s="1"/>
  <c r="P1938" i="12"/>
  <c r="F1938" i="12" s="1"/>
  <c r="P1939" i="12"/>
  <c r="F1939" i="12" s="1"/>
  <c r="P1940" i="12"/>
  <c r="F1940" i="12" s="1"/>
  <c r="P1941" i="12"/>
  <c r="F1941" i="12" s="1"/>
  <c r="P1942" i="12"/>
  <c r="F1942" i="12" s="1"/>
  <c r="P1943" i="12"/>
  <c r="F1943" i="12" s="1"/>
  <c r="P1944" i="12"/>
  <c r="F1944" i="12" s="1"/>
  <c r="P1945" i="12"/>
  <c r="F1945" i="12" s="1"/>
  <c r="P1946" i="12"/>
  <c r="F1946" i="12" s="1"/>
  <c r="P1947" i="12"/>
  <c r="F1947" i="12" s="1"/>
  <c r="P1948" i="12"/>
  <c r="F1948" i="12" s="1"/>
  <c r="P1949" i="12"/>
  <c r="F1949" i="12" s="1"/>
  <c r="P1950" i="12"/>
  <c r="F1950" i="12" s="1"/>
  <c r="P1951" i="12"/>
  <c r="F1951" i="12" s="1"/>
  <c r="P1952" i="12"/>
  <c r="F1952" i="12" s="1"/>
  <c r="P1953" i="12"/>
  <c r="F1953" i="12" s="1"/>
  <c r="P1954" i="12"/>
  <c r="F1954" i="12" s="1"/>
  <c r="P1955" i="12"/>
  <c r="F1955" i="12" s="1"/>
  <c r="P1956" i="12"/>
  <c r="F1956" i="12" s="1"/>
  <c r="P1957" i="12"/>
  <c r="F1957" i="12" s="1"/>
  <c r="P1958" i="12"/>
  <c r="F1958" i="12" s="1"/>
  <c r="P1959" i="12"/>
  <c r="F1959" i="12" s="1"/>
  <c r="P1960" i="12"/>
  <c r="F1960" i="12" s="1"/>
  <c r="P1961" i="12"/>
  <c r="F1961" i="12" s="1"/>
  <c r="P1962" i="12"/>
  <c r="F1962" i="12" s="1"/>
  <c r="P1963" i="12"/>
  <c r="F1963" i="12" s="1"/>
  <c r="P1964" i="12"/>
  <c r="F1964" i="12" s="1"/>
  <c r="P1965" i="12"/>
  <c r="F1965" i="12" s="1"/>
  <c r="P1966" i="12"/>
  <c r="F1966" i="12" s="1"/>
  <c r="P1967" i="12"/>
  <c r="F1967" i="12" s="1"/>
  <c r="P1968" i="12"/>
  <c r="F1968" i="12" s="1"/>
  <c r="P1969" i="12"/>
  <c r="F1969" i="12" s="1"/>
  <c r="P1970" i="12"/>
  <c r="F1970" i="12" s="1"/>
  <c r="P1971" i="12"/>
  <c r="F1971" i="12" s="1"/>
  <c r="P1972" i="12"/>
  <c r="F1972" i="12" s="1"/>
  <c r="P1973" i="12"/>
  <c r="F1973" i="12" s="1"/>
  <c r="P1974" i="12"/>
  <c r="F1974" i="12" s="1"/>
  <c r="P1975" i="12"/>
  <c r="F1975" i="12" s="1"/>
  <c r="P1976" i="12"/>
  <c r="F1976" i="12" s="1"/>
  <c r="P1977" i="12"/>
  <c r="F1977" i="12" s="1"/>
  <c r="P1978" i="12"/>
  <c r="F1978" i="12" s="1"/>
  <c r="P1979" i="12"/>
  <c r="F1979" i="12" s="1"/>
  <c r="P1980" i="12"/>
  <c r="F1980" i="12" s="1"/>
  <c r="P1981" i="12"/>
  <c r="F1981" i="12" s="1"/>
  <c r="P1982" i="12"/>
  <c r="F1982" i="12" s="1"/>
  <c r="P1983" i="12"/>
  <c r="F1983" i="12" s="1"/>
  <c r="P1984" i="12"/>
  <c r="F1984" i="12" s="1"/>
  <c r="P1985" i="12"/>
  <c r="F1985" i="12" s="1"/>
  <c r="P1986" i="12"/>
  <c r="F1986" i="12" s="1"/>
  <c r="P1987" i="12"/>
  <c r="F1987" i="12" s="1"/>
  <c r="P1988" i="12"/>
  <c r="F1988" i="12" s="1"/>
  <c r="P1989" i="12"/>
  <c r="F1989" i="12" s="1"/>
  <c r="P1990" i="12"/>
  <c r="F1990" i="12" s="1"/>
  <c r="P1991" i="12"/>
  <c r="F1991" i="12" s="1"/>
  <c r="P1992" i="12"/>
  <c r="F1992" i="12" s="1"/>
  <c r="P1993" i="12"/>
  <c r="F1993" i="12" s="1"/>
  <c r="P1994" i="12"/>
  <c r="F1994" i="12" s="1"/>
  <c r="P1995" i="12"/>
  <c r="F1995" i="12" s="1"/>
  <c r="P1996" i="12"/>
  <c r="F1996" i="12" s="1"/>
  <c r="P1997" i="12"/>
  <c r="F1997" i="12" s="1"/>
  <c r="P1998" i="12"/>
  <c r="F1998" i="12" s="1"/>
  <c r="P1999" i="12"/>
  <c r="F1999" i="12" s="1"/>
  <c r="P2000" i="12"/>
  <c r="F2000" i="12" s="1"/>
  <c r="P2001" i="12"/>
  <c r="F2001" i="12" s="1"/>
  <c r="P2002" i="12"/>
  <c r="F2002" i="12" s="1"/>
  <c r="P2003" i="12"/>
  <c r="F2003" i="12" s="1"/>
  <c r="P2004" i="12"/>
  <c r="F2004" i="12" s="1"/>
  <c r="P2005" i="12"/>
  <c r="F2005" i="12" s="1"/>
  <c r="P2006" i="12"/>
  <c r="F2006" i="12" s="1"/>
  <c r="P2007" i="12"/>
  <c r="F2007" i="12" s="1"/>
  <c r="P2008" i="12"/>
  <c r="F2008" i="12" s="1"/>
  <c r="P2009" i="12"/>
  <c r="F2009" i="12" s="1"/>
  <c r="P2010" i="12"/>
  <c r="F2010" i="12" s="1"/>
  <c r="P2011" i="12"/>
  <c r="F2011" i="12" s="1"/>
  <c r="P2012" i="12"/>
  <c r="F2012" i="12" s="1"/>
  <c r="P2013" i="12"/>
  <c r="F2013" i="12" s="1"/>
  <c r="P2014" i="12"/>
  <c r="F2014" i="12" s="1"/>
  <c r="P2015" i="12"/>
  <c r="F2015" i="12" s="1"/>
  <c r="P2016" i="12"/>
  <c r="F2016" i="12" s="1"/>
  <c r="P2017" i="12"/>
  <c r="F2017" i="12" s="1"/>
  <c r="P2018" i="12"/>
  <c r="F2018" i="12" s="1"/>
  <c r="P2019" i="12"/>
  <c r="F2019" i="12" s="1"/>
  <c r="P2020" i="12"/>
  <c r="F2020" i="12" s="1"/>
  <c r="P2021" i="12"/>
  <c r="F2021" i="12" s="1"/>
  <c r="P2022" i="12"/>
  <c r="F2022" i="12" s="1"/>
  <c r="P2023" i="12"/>
  <c r="F2023" i="12" s="1"/>
  <c r="P2024" i="12"/>
  <c r="F2024" i="12" s="1"/>
  <c r="P2025" i="12"/>
  <c r="F2025" i="12" s="1"/>
  <c r="P2026" i="12"/>
  <c r="F2026" i="12" s="1"/>
  <c r="P2027" i="12"/>
  <c r="F2027" i="12" s="1"/>
  <c r="P2028" i="12"/>
  <c r="F2028" i="12" s="1"/>
  <c r="P2029" i="12"/>
  <c r="F2029" i="12" s="1"/>
  <c r="P2030" i="12"/>
  <c r="F2030" i="12" s="1"/>
  <c r="P2031" i="12"/>
  <c r="F2031" i="12" s="1"/>
  <c r="P2032" i="12"/>
  <c r="F2032" i="12" s="1"/>
  <c r="P2033" i="12"/>
  <c r="F2033" i="12" s="1"/>
  <c r="P2034" i="12"/>
  <c r="F2034" i="12" s="1"/>
  <c r="P2035" i="12"/>
  <c r="F2035" i="12" s="1"/>
  <c r="P2036" i="12"/>
  <c r="F2036" i="12" s="1"/>
  <c r="P2037" i="12"/>
  <c r="F2037" i="12" s="1"/>
  <c r="P2038" i="12"/>
  <c r="F2038" i="12" s="1"/>
  <c r="P2039" i="12"/>
  <c r="F2039" i="12" s="1"/>
  <c r="P2040" i="12"/>
  <c r="F2040" i="12" s="1"/>
  <c r="P2041" i="12"/>
  <c r="F2041" i="12" s="1"/>
  <c r="P2042" i="12"/>
  <c r="F2042" i="12" s="1"/>
  <c r="P2043" i="12"/>
  <c r="F2043" i="12" s="1"/>
  <c r="P2044" i="12"/>
  <c r="F2044" i="12" s="1"/>
  <c r="P2045" i="12"/>
  <c r="F2045" i="12" s="1"/>
  <c r="P2046" i="12"/>
  <c r="F2046" i="12" s="1"/>
  <c r="P2047" i="12"/>
  <c r="F2047" i="12" s="1"/>
  <c r="P2048" i="12"/>
  <c r="F2048" i="12" s="1"/>
  <c r="P2049" i="12"/>
  <c r="F2049" i="12" s="1"/>
  <c r="P2050" i="12"/>
  <c r="F2050" i="12" s="1"/>
  <c r="P2051" i="12"/>
  <c r="F2051" i="12" s="1"/>
  <c r="P2052" i="12"/>
  <c r="F2052" i="12" s="1"/>
  <c r="P2053" i="12"/>
  <c r="F2053" i="12" s="1"/>
  <c r="P2054" i="12"/>
  <c r="F2054" i="12" s="1"/>
  <c r="P2055" i="12"/>
  <c r="F2055" i="12" s="1"/>
  <c r="P2056" i="12"/>
  <c r="F2056" i="12" s="1"/>
  <c r="P2057" i="12"/>
  <c r="F2057" i="12" s="1"/>
  <c r="P2058" i="12"/>
  <c r="F2058" i="12" s="1"/>
  <c r="P2059" i="12"/>
  <c r="F2059" i="12" s="1"/>
  <c r="P2060" i="12"/>
  <c r="F2060" i="12" s="1"/>
  <c r="P2061" i="12"/>
  <c r="F2061" i="12" s="1"/>
  <c r="P2062" i="12"/>
  <c r="F2062" i="12" s="1"/>
  <c r="P2063" i="12"/>
  <c r="F2063" i="12" s="1"/>
  <c r="P2064" i="12"/>
  <c r="F2064" i="12" s="1"/>
  <c r="P2065" i="12"/>
  <c r="F2065" i="12" s="1"/>
  <c r="P2066" i="12"/>
  <c r="F2066" i="12" s="1"/>
  <c r="P2067" i="12"/>
  <c r="F2067" i="12" s="1"/>
  <c r="P2068" i="12"/>
  <c r="F2068" i="12" s="1"/>
  <c r="P2069" i="12"/>
  <c r="F2069" i="12" s="1"/>
  <c r="P2070" i="12"/>
  <c r="F2070" i="12" s="1"/>
  <c r="P2071" i="12"/>
  <c r="F2071" i="12" s="1"/>
  <c r="P2072" i="12"/>
  <c r="F2072" i="12" s="1"/>
  <c r="P2073" i="12"/>
  <c r="F2073" i="12" s="1"/>
  <c r="P2074" i="12"/>
  <c r="F2074" i="12" s="1"/>
  <c r="P2075" i="12"/>
  <c r="F2075" i="12" s="1"/>
  <c r="P2076" i="12"/>
  <c r="F2076" i="12" s="1"/>
  <c r="P2077" i="12"/>
  <c r="F2077" i="12" s="1"/>
  <c r="P2078" i="12"/>
  <c r="F2078" i="12" s="1"/>
  <c r="P2079" i="12"/>
  <c r="F2079" i="12" s="1"/>
  <c r="M590" i="12"/>
  <c r="M589" i="12"/>
  <c r="M588" i="12"/>
  <c r="M587" i="12"/>
  <c r="M586" i="12"/>
  <c r="M585" i="12"/>
  <c r="M584" i="12"/>
  <c r="M583" i="12"/>
  <c r="L583" i="12"/>
  <c r="L584" i="12" s="1"/>
  <c r="L585" i="12" s="1"/>
  <c r="L586" i="12" s="1"/>
  <c r="L587" i="12" s="1"/>
  <c r="L588" i="12" s="1"/>
  <c r="L589" i="12" s="1"/>
  <c r="L590" i="12" s="1"/>
  <c r="M623" i="12"/>
  <c r="M622" i="12"/>
  <c r="M621" i="12"/>
  <c r="M620" i="12"/>
  <c r="M619" i="12"/>
  <c r="M618" i="12"/>
  <c r="M617" i="12"/>
  <c r="M616" i="12"/>
  <c r="L616" i="12"/>
  <c r="L617" i="12" s="1"/>
  <c r="L618" i="12" s="1"/>
  <c r="L619" i="12" s="1"/>
  <c r="L620" i="12" s="1"/>
  <c r="L621" i="12" s="1"/>
  <c r="L622" i="12" s="1"/>
  <c r="L623" i="12" s="1"/>
  <c r="L624" i="12"/>
  <c r="L625" i="12" s="1"/>
  <c r="L626" i="12" s="1"/>
  <c r="L627" i="12" s="1"/>
  <c r="L628" i="12" s="1"/>
  <c r="L629" i="12" s="1"/>
  <c r="L630" i="12" s="1"/>
  <c r="L631" i="12" s="1"/>
  <c r="M624" i="12"/>
  <c r="M625" i="12"/>
  <c r="M626" i="12"/>
  <c r="M627" i="12"/>
  <c r="M628" i="12"/>
  <c r="M629" i="12"/>
  <c r="M630" i="12"/>
  <c r="M631" i="12"/>
  <c r="M1011" i="12"/>
  <c r="M1010" i="12"/>
  <c r="M1009" i="12"/>
  <c r="M1008" i="12"/>
  <c r="M1007" i="12"/>
  <c r="M1006" i="12"/>
  <c r="M1005" i="12"/>
  <c r="M1004" i="12"/>
  <c r="M1003" i="12"/>
  <c r="M1002" i="12"/>
  <c r="M1001" i="12"/>
  <c r="M1000" i="12"/>
  <c r="M999" i="12"/>
  <c r="M998" i="12"/>
  <c r="M997" i="12"/>
  <c r="M996" i="12"/>
  <c r="M995" i="12"/>
  <c r="M994" i="12"/>
  <c r="M993" i="12"/>
  <c r="M992" i="12"/>
  <c r="M991" i="12"/>
  <c r="M990" i="12"/>
  <c r="M989" i="12"/>
  <c r="M988" i="12"/>
  <c r="M987" i="12"/>
  <c r="M986" i="12"/>
  <c r="M985" i="12"/>
  <c r="L985" i="12"/>
  <c r="L986" i="12" s="1"/>
  <c r="L987" i="12" s="1"/>
  <c r="L988" i="12" s="1"/>
  <c r="L989" i="12" s="1"/>
  <c r="L990" i="12" s="1"/>
  <c r="L991" i="12" s="1"/>
  <c r="L992" i="12" s="1"/>
  <c r="L993" i="12" s="1"/>
  <c r="L994" i="12" s="1"/>
  <c r="L995" i="12" s="1"/>
  <c r="L996" i="12" s="1"/>
  <c r="L997" i="12" s="1"/>
  <c r="L998" i="12" s="1"/>
  <c r="L999" i="12" s="1"/>
  <c r="L1000" i="12" s="1"/>
  <c r="L1001" i="12" s="1"/>
  <c r="L1002" i="12" s="1"/>
  <c r="L1003" i="12" s="1"/>
  <c r="L1004" i="12" s="1"/>
  <c r="L1005" i="12" s="1"/>
  <c r="L1006" i="12" s="1"/>
  <c r="L1007" i="12" s="1"/>
  <c r="L1008" i="12" s="1"/>
  <c r="L1009" i="12" s="1"/>
  <c r="L1010" i="12" s="1"/>
  <c r="L1011" i="12" s="1"/>
  <c r="L1012" i="12"/>
  <c r="L1013" i="12" s="1"/>
  <c r="L1014" i="12" s="1"/>
  <c r="L1015" i="12" s="1"/>
  <c r="L1016" i="12" s="1"/>
  <c r="L1017" i="12" s="1"/>
  <c r="L1018" i="12" s="1"/>
  <c r="L1019" i="12" s="1"/>
  <c r="L1020" i="12" s="1"/>
  <c r="L1021" i="12" s="1"/>
  <c r="L1022" i="12" s="1"/>
  <c r="L1023" i="12" s="1"/>
  <c r="L1024" i="12" s="1"/>
  <c r="L1025" i="12" s="1"/>
  <c r="L1026" i="12" s="1"/>
  <c r="L1027" i="12" s="1"/>
  <c r="L1028" i="12" s="1"/>
  <c r="L1029" i="12" s="1"/>
  <c r="L1030" i="12" s="1"/>
  <c r="L1031" i="12" s="1"/>
  <c r="L1032" i="12" s="1"/>
  <c r="L1033" i="12" s="1"/>
  <c r="L1034" i="12" s="1"/>
  <c r="L1035" i="12" s="1"/>
  <c r="M1012" i="12"/>
  <c r="M1013" i="12"/>
  <c r="M1014" i="12"/>
  <c r="M1015" i="12"/>
  <c r="M1016" i="12"/>
  <c r="M1017" i="12"/>
  <c r="M1018" i="12"/>
  <c r="M1019" i="12"/>
  <c r="M1020" i="12"/>
  <c r="M1021" i="12"/>
  <c r="M1022" i="12"/>
  <c r="M1023" i="12"/>
  <c r="M1024" i="12"/>
  <c r="M1025" i="12"/>
  <c r="M1026" i="12"/>
  <c r="M1027" i="12"/>
  <c r="M1028" i="12"/>
  <c r="M1029" i="12"/>
  <c r="M1030" i="12"/>
  <c r="M1031" i="12"/>
  <c r="M1032" i="12"/>
  <c r="M1033" i="12"/>
  <c r="M1034" i="12"/>
  <c r="M1035" i="12"/>
  <c r="L1036" i="12"/>
  <c r="L1037" i="12" s="1"/>
  <c r="L1038" i="12" s="1"/>
  <c r="M1036" i="12"/>
  <c r="M1037" i="12"/>
  <c r="M1038" i="12"/>
  <c r="M984" i="12"/>
  <c r="M983" i="12"/>
  <c r="M982" i="12"/>
  <c r="M981" i="12"/>
  <c r="M980" i="12"/>
  <c r="M979" i="12"/>
  <c r="M978" i="12"/>
  <c r="M977" i="12"/>
  <c r="M976" i="12"/>
  <c r="M975" i="12"/>
  <c r="M974" i="12"/>
  <c r="M973" i="12"/>
  <c r="M972" i="12"/>
  <c r="M971" i="12"/>
  <c r="M970" i="12"/>
  <c r="M969" i="12"/>
  <c r="M968" i="12"/>
  <c r="M967" i="12"/>
  <c r="M966" i="12"/>
  <c r="M965" i="12"/>
  <c r="M964" i="12"/>
  <c r="M963" i="12"/>
  <c r="M962" i="12"/>
  <c r="M961" i="12"/>
  <c r="M960" i="12"/>
  <c r="M959" i="12"/>
  <c r="M958" i="12"/>
  <c r="F1844" i="12" l="1"/>
  <c r="F1836" i="12"/>
  <c r="F1828" i="12"/>
  <c r="F1843" i="12"/>
  <c r="F1835" i="12"/>
  <c r="F1827" i="12"/>
  <c r="F1845" i="12"/>
  <c r="F1837" i="12"/>
  <c r="F1829" i="12"/>
  <c r="F1842" i="12"/>
  <c r="F1834" i="12"/>
  <c r="F1826" i="12"/>
  <c r="F1841" i="12"/>
  <c r="F1833" i="12"/>
  <c r="F1840" i="12"/>
  <c r="F1832" i="12"/>
  <c r="F1839" i="12"/>
  <c r="F1831" i="12"/>
  <c r="F1846" i="12"/>
  <c r="F1838" i="12"/>
  <c r="F1830" i="12"/>
  <c r="M15" i="12" l="1"/>
  <c r="M16" i="12"/>
  <c r="M132" i="12"/>
  <c r="M133" i="12"/>
  <c r="P2" i="12" l="1"/>
  <c r="F2" i="12" s="1"/>
  <c r="L1217" i="12" l="1"/>
  <c r="L1218" i="12" s="1"/>
  <c r="L1219" i="12" s="1"/>
  <c r="L1220" i="12" s="1"/>
  <c r="L1221" i="12" s="1"/>
  <c r="L1222" i="12" s="1"/>
  <c r="L1223" i="12" s="1"/>
  <c r="L591" i="12"/>
  <c r="L592" i="12" s="1"/>
  <c r="L593" i="12" s="1"/>
  <c r="L594" i="12" s="1"/>
  <c r="L595" i="12" s="1"/>
  <c r="L596" i="12" s="1"/>
  <c r="L597" i="12" s="1"/>
  <c r="L598" i="12" s="1"/>
  <c r="L607" i="12"/>
  <c r="L608" i="12" s="1"/>
  <c r="L609" i="12" s="1"/>
  <c r="L610" i="12" s="1"/>
  <c r="L611" i="12" s="1"/>
  <c r="L612" i="12" s="1"/>
  <c r="L613" i="12" s="1"/>
  <c r="L614" i="12" s="1"/>
  <c r="L615" i="12" s="1"/>
  <c r="L632" i="12"/>
  <c r="L633" i="12" s="1"/>
  <c r="L523" i="12"/>
  <c r="L524" i="12" s="1"/>
  <c r="L525" i="12" s="1"/>
  <c r="L526" i="12" s="1"/>
  <c r="L527" i="12" s="1"/>
  <c r="L528" i="12" s="1"/>
  <c r="L529" i="12" s="1"/>
  <c r="L530" i="12" s="1"/>
  <c r="L573" i="12"/>
  <c r="L574" i="12" s="1"/>
  <c r="L575" i="12" s="1"/>
  <c r="L576" i="12" s="1"/>
  <c r="L577" i="12" s="1"/>
  <c r="L578" i="12" s="1"/>
  <c r="L579" i="12" s="1"/>
  <c r="L580" i="12" s="1"/>
  <c r="L581" i="12" s="1"/>
  <c r="L582" i="12" s="1"/>
  <c r="L548" i="12"/>
  <c r="L549" i="12" s="1"/>
  <c r="L550" i="12" s="1"/>
  <c r="L551" i="12" s="1"/>
  <c r="L552" i="12" s="1"/>
  <c r="L553" i="12" s="1"/>
  <c r="L554" i="12" s="1"/>
  <c r="L555" i="12" s="1"/>
  <c r="L556" i="12" s="1"/>
  <c r="L557" i="12"/>
  <c r="L558" i="12" s="1"/>
  <c r="L559" i="12" s="1"/>
  <c r="L560" i="12" s="1"/>
  <c r="L561" i="12" s="1"/>
  <c r="L562" i="12" s="1"/>
  <c r="L563" i="12" s="1"/>
  <c r="L564" i="12" s="1"/>
  <c r="L540" i="12"/>
  <c r="L541" i="12" s="1"/>
  <c r="L542" i="12" s="1"/>
  <c r="L543" i="12" s="1"/>
  <c r="L544" i="12" s="1"/>
  <c r="L545" i="12" s="1"/>
  <c r="L546" i="12" s="1"/>
  <c r="L547" i="12" s="1"/>
  <c r="L531" i="12"/>
  <c r="L532" i="12" s="1"/>
  <c r="L533" i="12" s="1"/>
  <c r="L534" i="12" s="1"/>
  <c r="L535" i="12" s="1"/>
  <c r="L536" i="12" s="1"/>
  <c r="L537" i="12" s="1"/>
  <c r="L538" i="12" s="1"/>
  <c r="L539" i="12" s="1"/>
  <c r="L565" i="12"/>
  <c r="L566" i="12" s="1"/>
  <c r="L567" i="12" s="1"/>
  <c r="L568" i="12" s="1"/>
  <c r="L569" i="12" s="1"/>
  <c r="L570" i="12" s="1"/>
  <c r="L571" i="12" s="1"/>
  <c r="L572" i="12" s="1"/>
  <c r="L515" i="12"/>
  <c r="L516" i="12" s="1"/>
  <c r="L517" i="12" s="1"/>
  <c r="L518" i="12" s="1"/>
  <c r="L519" i="12" s="1"/>
  <c r="L520" i="12" s="1"/>
  <c r="L521" i="12" s="1"/>
  <c r="L522" i="12" s="1"/>
  <c r="L599" i="12"/>
  <c r="L600" i="12" s="1"/>
  <c r="L601" i="12" s="1"/>
  <c r="L602" i="12" s="1"/>
  <c r="L603" i="12" s="1"/>
  <c r="L604" i="12" s="1"/>
  <c r="L605" i="12" s="1"/>
  <c r="L606" i="12" s="1"/>
  <c r="M1217" i="12"/>
  <c r="M1218" i="12"/>
  <c r="M1219" i="12"/>
  <c r="M1220" i="12"/>
  <c r="M591" i="12"/>
  <c r="M592" i="12"/>
  <c r="M593" i="12"/>
  <c r="M594" i="12"/>
  <c r="M595" i="12"/>
  <c r="M596" i="12"/>
  <c r="M597" i="12"/>
  <c r="M598" i="12"/>
  <c r="L850" i="12"/>
  <c r="L851" i="12" s="1"/>
  <c r="L852" i="12" s="1"/>
  <c r="L853" i="12" s="1"/>
  <c r="L854" i="12" s="1"/>
  <c r="L855" i="12" s="1"/>
  <c r="L856" i="12" s="1"/>
  <c r="L857" i="12" s="1"/>
  <c r="L858" i="12" s="1"/>
  <c r="L859" i="12" s="1"/>
  <c r="L860" i="12" s="1"/>
  <c r="L861" i="12" s="1"/>
  <c r="L862" i="12" s="1"/>
  <c r="L863" i="12" s="1"/>
  <c r="L864" i="12" s="1"/>
  <c r="L865" i="12" s="1"/>
  <c r="L866" i="12" s="1"/>
  <c r="L867" i="12" s="1"/>
  <c r="L868" i="12" s="1"/>
  <c r="L869" i="12" s="1"/>
  <c r="L870" i="12" s="1"/>
  <c r="L871" i="12" s="1"/>
  <c r="L872" i="12" s="1"/>
  <c r="L873" i="12" s="1"/>
  <c r="L874" i="12" s="1"/>
  <c r="L875" i="12" s="1"/>
  <c r="L876" i="12" s="1"/>
  <c r="M850" i="12"/>
  <c r="M851" i="12"/>
  <c r="M852" i="12"/>
  <c r="M853"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607" i="12"/>
  <c r="M608" i="12"/>
  <c r="M609" i="12"/>
  <c r="M610" i="12"/>
  <c r="M611" i="12"/>
  <c r="M612" i="12"/>
  <c r="M613" i="12"/>
  <c r="M614" i="12"/>
  <c r="M615" i="12"/>
  <c r="L877" i="12"/>
  <c r="L878" i="12" s="1"/>
  <c r="L879" i="12" s="1"/>
  <c r="L880" i="12" s="1"/>
  <c r="L881" i="12" s="1"/>
  <c r="L882" i="12" s="1"/>
  <c r="L883" i="12" s="1"/>
  <c r="L884" i="12" s="1"/>
  <c r="L885" i="12" s="1"/>
  <c r="L886" i="12" s="1"/>
  <c r="L887" i="12" s="1"/>
  <c r="L888" i="12" s="1"/>
  <c r="L889" i="12" s="1"/>
  <c r="L890" i="12" s="1"/>
  <c r="L891" i="12" s="1"/>
  <c r="L892" i="12" s="1"/>
  <c r="L893" i="12" s="1"/>
  <c r="L894" i="12" s="1"/>
  <c r="L895" i="12" s="1"/>
  <c r="L896" i="12" s="1"/>
  <c r="L897" i="12" s="1"/>
  <c r="L898" i="12" s="1"/>
  <c r="L899" i="12" s="1"/>
  <c r="L900" i="12" s="1"/>
  <c r="L901" i="12" s="1"/>
  <c r="L902" i="12" s="1"/>
  <c r="L903" i="12" s="1"/>
  <c r="M877" i="12"/>
  <c r="M878" i="12"/>
  <c r="M879" i="12"/>
  <c r="M880" i="12"/>
  <c r="M881" i="12"/>
  <c r="M882" i="12"/>
  <c r="M883" i="12"/>
  <c r="M884" i="12"/>
  <c r="M885" i="12"/>
  <c r="M886" i="12"/>
  <c r="M887" i="12"/>
  <c r="M888" i="12"/>
  <c r="M889" i="12"/>
  <c r="M890" i="12"/>
  <c r="M891" i="12"/>
  <c r="M892" i="12"/>
  <c r="M893" i="12"/>
  <c r="M894" i="12"/>
  <c r="M895" i="12"/>
  <c r="M896" i="12"/>
  <c r="M897" i="12"/>
  <c r="M898" i="12"/>
  <c r="M899" i="12"/>
  <c r="M900" i="12"/>
  <c r="M901" i="12"/>
  <c r="M902" i="12"/>
  <c r="M903" i="12"/>
  <c r="M632" i="12"/>
  <c r="M633" i="12"/>
  <c r="L904" i="12"/>
  <c r="L905" i="12" s="1"/>
  <c r="L906" i="12" s="1"/>
  <c r="L907" i="12" s="1"/>
  <c r="L908" i="12" s="1"/>
  <c r="L909" i="12" s="1"/>
  <c r="L910" i="12" s="1"/>
  <c r="L911" i="12" s="1"/>
  <c r="L912" i="12" s="1"/>
  <c r="L913" i="12" s="1"/>
  <c r="L914" i="12" s="1"/>
  <c r="L915" i="12" s="1"/>
  <c r="L916" i="12" s="1"/>
  <c r="L917" i="12" s="1"/>
  <c r="L918" i="12" s="1"/>
  <c r="L919" i="12" s="1"/>
  <c r="L920" i="12" s="1"/>
  <c r="L921" i="12" s="1"/>
  <c r="L922" i="12" s="1"/>
  <c r="L923" i="12" s="1"/>
  <c r="L924" i="12" s="1"/>
  <c r="L925" i="12" s="1"/>
  <c r="L926" i="12" s="1"/>
  <c r="L927" i="12" s="1"/>
  <c r="L928" i="12" s="1"/>
  <c r="L929" i="12" s="1"/>
  <c r="L930" i="12" s="1"/>
  <c r="M904" i="12"/>
  <c r="M905" i="12"/>
  <c r="M906" i="12"/>
  <c r="M907" i="12"/>
  <c r="M908" i="12"/>
  <c r="M909" i="12"/>
  <c r="M910" i="12"/>
  <c r="M911" i="12"/>
  <c r="M912" i="12"/>
  <c r="M913" i="12"/>
  <c r="M914" i="12"/>
  <c r="M915" i="12"/>
  <c r="M916" i="12"/>
  <c r="M917" i="12"/>
  <c r="M918" i="12"/>
  <c r="M919" i="12"/>
  <c r="M920" i="12"/>
  <c r="M921" i="12"/>
  <c r="M922" i="12"/>
  <c r="M923" i="12"/>
  <c r="M924" i="12"/>
  <c r="M925" i="12"/>
  <c r="M926" i="12"/>
  <c r="M927" i="12"/>
  <c r="M928" i="12"/>
  <c r="M929" i="12"/>
  <c r="M930" i="12"/>
  <c r="M523" i="12"/>
  <c r="M524" i="12"/>
  <c r="M525" i="12"/>
  <c r="M526" i="12"/>
  <c r="M527" i="12"/>
  <c r="M528" i="12"/>
  <c r="M529" i="12"/>
  <c r="M530" i="12"/>
  <c r="L661" i="12"/>
  <c r="L662" i="12" s="1"/>
  <c r="L663" i="12" s="1"/>
  <c r="L664" i="12" s="1"/>
  <c r="L665" i="12" s="1"/>
  <c r="L666" i="12" s="1"/>
  <c r="L667" i="12" s="1"/>
  <c r="L668" i="12" s="1"/>
  <c r="L669" i="12" s="1"/>
  <c r="L670" i="12" s="1"/>
  <c r="L671" i="12" s="1"/>
  <c r="L672" i="12" s="1"/>
  <c r="L673" i="12" s="1"/>
  <c r="L674" i="12" s="1"/>
  <c r="L675" i="12" s="1"/>
  <c r="L676" i="12" s="1"/>
  <c r="L677" i="12" s="1"/>
  <c r="L678" i="12" s="1"/>
  <c r="L679" i="12" s="1"/>
  <c r="L680" i="12" s="1"/>
  <c r="L681" i="12" s="1"/>
  <c r="L682" i="12" s="1"/>
  <c r="L683" i="12" s="1"/>
  <c r="L684" i="12" s="1"/>
  <c r="L685" i="12" s="1"/>
  <c r="L686" i="12" s="1"/>
  <c r="L687" i="12" s="1"/>
  <c r="M661" i="12"/>
  <c r="M662" i="12"/>
  <c r="M663" i="12"/>
  <c r="M664" i="12"/>
  <c r="M665" i="12"/>
  <c r="M666" i="12"/>
  <c r="M667" i="12"/>
  <c r="M668" i="12"/>
  <c r="M669" i="12"/>
  <c r="M670" i="12"/>
  <c r="M671" i="12"/>
  <c r="M672" i="12"/>
  <c r="M673" i="12"/>
  <c r="M674" i="12"/>
  <c r="M675" i="12"/>
  <c r="M676" i="12"/>
  <c r="M677" i="12"/>
  <c r="M678" i="12"/>
  <c r="M679" i="12"/>
  <c r="M680" i="12"/>
  <c r="M681" i="12"/>
  <c r="M682" i="12"/>
  <c r="M683" i="12"/>
  <c r="M684" i="12"/>
  <c r="M685" i="12"/>
  <c r="M686" i="12"/>
  <c r="M687" i="12"/>
  <c r="M573" i="12"/>
  <c r="M574" i="12"/>
  <c r="M575" i="12"/>
  <c r="M576" i="12"/>
  <c r="M577" i="12"/>
  <c r="M578" i="12"/>
  <c r="M579" i="12"/>
  <c r="M580" i="12"/>
  <c r="M581" i="12"/>
  <c r="M582" i="12"/>
  <c r="L823" i="12"/>
  <c r="L824" i="12" s="1"/>
  <c r="L825" i="12" s="1"/>
  <c r="L826" i="12" s="1"/>
  <c r="L827" i="12" s="1"/>
  <c r="L828" i="12" s="1"/>
  <c r="L829" i="12" s="1"/>
  <c r="L830" i="12" s="1"/>
  <c r="L831" i="12" s="1"/>
  <c r="L832" i="12" s="1"/>
  <c r="L833" i="12" s="1"/>
  <c r="L834" i="12" s="1"/>
  <c r="L835" i="12" s="1"/>
  <c r="L836" i="12" s="1"/>
  <c r="L837" i="12" s="1"/>
  <c r="L838" i="12" s="1"/>
  <c r="L839" i="12" s="1"/>
  <c r="L840" i="12" s="1"/>
  <c r="L841" i="12" s="1"/>
  <c r="L842" i="12" s="1"/>
  <c r="L843" i="12" s="1"/>
  <c r="L844" i="12" s="1"/>
  <c r="L845" i="12" s="1"/>
  <c r="L846" i="12" s="1"/>
  <c r="L847" i="12" s="1"/>
  <c r="L848" i="12" s="1"/>
  <c r="L849" i="12" s="1"/>
  <c r="M823" i="12"/>
  <c r="M824" i="12"/>
  <c r="M825" i="12"/>
  <c r="M826" i="12"/>
  <c r="M827" i="12"/>
  <c r="M828" i="12"/>
  <c r="M829" i="12"/>
  <c r="M830" i="12"/>
  <c r="M831" i="12"/>
  <c r="M832" i="12"/>
  <c r="M833" i="12"/>
  <c r="M834" i="12"/>
  <c r="M835" i="12"/>
  <c r="M836" i="12"/>
  <c r="M837" i="12"/>
  <c r="M838" i="12"/>
  <c r="M839" i="12"/>
  <c r="M840" i="12"/>
  <c r="M841" i="12"/>
  <c r="M842" i="12"/>
  <c r="M843" i="12"/>
  <c r="M844" i="12"/>
  <c r="M845" i="12"/>
  <c r="M846" i="12"/>
  <c r="M847" i="12"/>
  <c r="M848" i="12"/>
  <c r="M849" i="12"/>
  <c r="M548" i="12"/>
  <c r="M549" i="12"/>
  <c r="M550" i="12"/>
  <c r="M551" i="12"/>
  <c r="M552" i="12"/>
  <c r="M553" i="12"/>
  <c r="M554" i="12"/>
  <c r="M555" i="12"/>
  <c r="M556" i="12"/>
  <c r="L742" i="12"/>
  <c r="L743" i="12" s="1"/>
  <c r="L744" i="12" s="1"/>
  <c r="L745" i="12" s="1"/>
  <c r="L746" i="12" s="1"/>
  <c r="L747" i="12" s="1"/>
  <c r="L748" i="12" s="1"/>
  <c r="L749" i="12" s="1"/>
  <c r="L750" i="12" s="1"/>
  <c r="L751" i="12" s="1"/>
  <c r="L752" i="12" s="1"/>
  <c r="L753" i="12" s="1"/>
  <c r="L754" i="12" s="1"/>
  <c r="L755" i="12" s="1"/>
  <c r="L756" i="12" s="1"/>
  <c r="L757" i="12" s="1"/>
  <c r="L758" i="12" s="1"/>
  <c r="L759" i="12" s="1"/>
  <c r="L760" i="12" s="1"/>
  <c r="L761" i="12" s="1"/>
  <c r="L762" i="12" s="1"/>
  <c r="L763" i="12" s="1"/>
  <c r="L764" i="12" s="1"/>
  <c r="L765" i="12" s="1"/>
  <c r="L766" i="12" s="1"/>
  <c r="L767" i="12" s="1"/>
  <c r="L768" i="12" s="1"/>
  <c r="M742" i="12"/>
  <c r="M743" i="12"/>
  <c r="M744" i="12"/>
  <c r="M745" i="12"/>
  <c r="M746" i="12"/>
  <c r="M747" i="12"/>
  <c r="M748" i="12"/>
  <c r="M749" i="12"/>
  <c r="M750" i="12"/>
  <c r="M751" i="12"/>
  <c r="M752" i="12"/>
  <c r="M753" i="12"/>
  <c r="M754" i="12"/>
  <c r="M755" i="12"/>
  <c r="M756" i="12"/>
  <c r="M757" i="12"/>
  <c r="M758" i="12"/>
  <c r="M759" i="12"/>
  <c r="M760" i="12"/>
  <c r="M761" i="12"/>
  <c r="M762" i="12"/>
  <c r="M763" i="12"/>
  <c r="M764" i="12"/>
  <c r="M765" i="12"/>
  <c r="M766" i="12"/>
  <c r="M767" i="12"/>
  <c r="M768" i="12"/>
  <c r="M557" i="12"/>
  <c r="M558" i="12"/>
  <c r="M559" i="12"/>
  <c r="M560" i="12"/>
  <c r="M561" i="12"/>
  <c r="M562" i="12"/>
  <c r="M563" i="12"/>
  <c r="M564" i="12"/>
  <c r="L769" i="12"/>
  <c r="L770" i="12" s="1"/>
  <c r="L771" i="12" s="1"/>
  <c r="L772" i="12" s="1"/>
  <c r="L773" i="12" s="1"/>
  <c r="L774" i="12" s="1"/>
  <c r="L775" i="12" s="1"/>
  <c r="L776" i="12" s="1"/>
  <c r="L777" i="12" s="1"/>
  <c r="L778" i="12" s="1"/>
  <c r="L779" i="12" s="1"/>
  <c r="L780" i="12" s="1"/>
  <c r="L781" i="12" s="1"/>
  <c r="L782" i="12" s="1"/>
  <c r="L783" i="12" s="1"/>
  <c r="L784" i="12" s="1"/>
  <c r="L785" i="12" s="1"/>
  <c r="L786" i="12" s="1"/>
  <c r="L787" i="12" s="1"/>
  <c r="L788" i="12" s="1"/>
  <c r="L789" i="12" s="1"/>
  <c r="L790" i="12" s="1"/>
  <c r="L791" i="12" s="1"/>
  <c r="L792" i="12" s="1"/>
  <c r="L793" i="12" s="1"/>
  <c r="L794" i="12" s="1"/>
  <c r="L795" i="12" s="1"/>
  <c r="M769" i="12"/>
  <c r="M770" i="12"/>
  <c r="M771" i="12"/>
  <c r="M772" i="12"/>
  <c r="M773" i="12"/>
  <c r="M774" i="12"/>
  <c r="M775" i="12"/>
  <c r="M776" i="12"/>
  <c r="M777" i="12"/>
  <c r="M778" i="12"/>
  <c r="M779" i="12"/>
  <c r="M780" i="12"/>
  <c r="M781" i="12"/>
  <c r="M782" i="12"/>
  <c r="M783" i="12"/>
  <c r="M784" i="12"/>
  <c r="M785" i="12"/>
  <c r="M786" i="12"/>
  <c r="M787" i="12"/>
  <c r="M788" i="12"/>
  <c r="M789" i="12"/>
  <c r="M790" i="12"/>
  <c r="M791" i="12"/>
  <c r="M792" i="12"/>
  <c r="M793" i="12"/>
  <c r="M794" i="12"/>
  <c r="M795" i="12"/>
  <c r="M540" i="12"/>
  <c r="M541" i="12"/>
  <c r="M542" i="12"/>
  <c r="M543" i="12"/>
  <c r="M544" i="12"/>
  <c r="M545" i="12"/>
  <c r="M546" i="12"/>
  <c r="M547" i="12"/>
  <c r="L715" i="12"/>
  <c r="L716" i="12" s="1"/>
  <c r="L717" i="12" s="1"/>
  <c r="L718" i="12" s="1"/>
  <c r="L719" i="12" s="1"/>
  <c r="L720" i="12" s="1"/>
  <c r="L721" i="12" s="1"/>
  <c r="L722" i="12" s="1"/>
  <c r="L723" i="12" s="1"/>
  <c r="L724" i="12" s="1"/>
  <c r="L725" i="12" s="1"/>
  <c r="L726" i="12" s="1"/>
  <c r="L727" i="12" s="1"/>
  <c r="L728" i="12" s="1"/>
  <c r="L729" i="12" s="1"/>
  <c r="L730" i="12" s="1"/>
  <c r="L731" i="12" s="1"/>
  <c r="L732" i="12" s="1"/>
  <c r="L733" i="12" s="1"/>
  <c r="L734" i="12" s="1"/>
  <c r="L735" i="12" s="1"/>
  <c r="L736" i="12" s="1"/>
  <c r="L737" i="12" s="1"/>
  <c r="L738" i="12" s="1"/>
  <c r="L739" i="12" s="1"/>
  <c r="L740" i="12" s="1"/>
  <c r="L741" i="12" s="1"/>
  <c r="M715" i="12"/>
  <c r="M716" i="12"/>
  <c r="M717" i="12"/>
  <c r="M718" i="12"/>
  <c r="M719" i="12"/>
  <c r="M720" i="12"/>
  <c r="M721" i="12"/>
  <c r="M722" i="12"/>
  <c r="M723" i="12"/>
  <c r="M724" i="12"/>
  <c r="M725" i="12"/>
  <c r="M726" i="12"/>
  <c r="M727" i="12"/>
  <c r="M728" i="12"/>
  <c r="M729" i="12"/>
  <c r="M730" i="12"/>
  <c r="M731" i="12"/>
  <c r="M732" i="12"/>
  <c r="M733" i="12"/>
  <c r="M734" i="12"/>
  <c r="M735" i="12"/>
  <c r="M736" i="12"/>
  <c r="M737" i="12"/>
  <c r="M738" i="12"/>
  <c r="M739" i="12"/>
  <c r="M740" i="12"/>
  <c r="M741" i="12"/>
  <c r="M531" i="12"/>
  <c r="M532" i="12"/>
  <c r="M533" i="12"/>
  <c r="M534" i="12"/>
  <c r="M535" i="12"/>
  <c r="M536" i="12"/>
  <c r="M537" i="12"/>
  <c r="M538" i="12"/>
  <c r="M539" i="12"/>
  <c r="L688" i="12"/>
  <c r="L689" i="12" s="1"/>
  <c r="L690" i="12" s="1"/>
  <c r="L691" i="12" s="1"/>
  <c r="L692" i="12" s="1"/>
  <c r="L693" i="12" s="1"/>
  <c r="L694" i="12" s="1"/>
  <c r="L695" i="12" s="1"/>
  <c r="L696" i="12" s="1"/>
  <c r="L697" i="12" s="1"/>
  <c r="L698" i="12" s="1"/>
  <c r="L699" i="12" s="1"/>
  <c r="L700" i="12" s="1"/>
  <c r="L701" i="12" s="1"/>
  <c r="L702" i="12" s="1"/>
  <c r="L703" i="12" s="1"/>
  <c r="L704" i="12" s="1"/>
  <c r="L705" i="12" s="1"/>
  <c r="L706" i="12" s="1"/>
  <c r="L707" i="12" s="1"/>
  <c r="L708" i="12" s="1"/>
  <c r="L709" i="12" s="1"/>
  <c r="L710" i="12" s="1"/>
  <c r="L711" i="12" s="1"/>
  <c r="L712" i="12" s="1"/>
  <c r="L713" i="12" s="1"/>
  <c r="L714" i="12" s="1"/>
  <c r="M688" i="12"/>
  <c r="M689" i="12"/>
  <c r="M690" i="12"/>
  <c r="M691" i="12"/>
  <c r="M692" i="12"/>
  <c r="M693" i="12"/>
  <c r="M694" i="12"/>
  <c r="M695" i="12"/>
  <c r="M696" i="12"/>
  <c r="M697" i="12"/>
  <c r="M698" i="12"/>
  <c r="M699" i="12"/>
  <c r="M700" i="12"/>
  <c r="M701" i="12"/>
  <c r="M702" i="12"/>
  <c r="M703" i="12"/>
  <c r="M704" i="12"/>
  <c r="M705" i="12"/>
  <c r="M706" i="12"/>
  <c r="M707" i="12"/>
  <c r="M708" i="12"/>
  <c r="M709" i="12"/>
  <c r="M710" i="12"/>
  <c r="M711" i="12"/>
  <c r="M712" i="12"/>
  <c r="M713" i="12"/>
  <c r="M714" i="12"/>
  <c r="M565" i="12"/>
  <c r="M566" i="12"/>
  <c r="M567" i="12"/>
  <c r="M568" i="12"/>
  <c r="M569" i="12"/>
  <c r="M570" i="12"/>
  <c r="M571" i="12"/>
  <c r="M572" i="12"/>
  <c r="L796" i="12"/>
  <c r="L797" i="12" s="1"/>
  <c r="L798" i="12" s="1"/>
  <c r="L799" i="12" s="1"/>
  <c r="L800" i="12" s="1"/>
  <c r="L801" i="12" s="1"/>
  <c r="L802" i="12" s="1"/>
  <c r="L803" i="12" s="1"/>
  <c r="L804" i="12" s="1"/>
  <c r="L805" i="12" s="1"/>
  <c r="L806" i="12" s="1"/>
  <c r="L807" i="12" s="1"/>
  <c r="L808" i="12" s="1"/>
  <c r="L809" i="12" s="1"/>
  <c r="L810" i="12" s="1"/>
  <c r="L811" i="12" s="1"/>
  <c r="L812" i="12" s="1"/>
  <c r="L813" i="12" s="1"/>
  <c r="L814" i="12" s="1"/>
  <c r="L815" i="12" s="1"/>
  <c r="L816" i="12" s="1"/>
  <c r="L817" i="12" s="1"/>
  <c r="L818" i="12" s="1"/>
  <c r="L819" i="12" s="1"/>
  <c r="L820" i="12" s="1"/>
  <c r="L821" i="12" s="1"/>
  <c r="L822" i="12" s="1"/>
  <c r="M796" i="12"/>
  <c r="M797" i="12"/>
  <c r="M798" i="12"/>
  <c r="M799" i="12"/>
  <c r="M800" i="12"/>
  <c r="M801" i="12"/>
  <c r="M802" i="12"/>
  <c r="M803" i="12"/>
  <c r="M804" i="12"/>
  <c r="M805" i="12"/>
  <c r="M806" i="12"/>
  <c r="M807" i="12"/>
  <c r="M808" i="12"/>
  <c r="M809" i="12"/>
  <c r="M810" i="12"/>
  <c r="M811" i="12"/>
  <c r="M812" i="12"/>
  <c r="M813" i="12"/>
  <c r="M814" i="12"/>
  <c r="M815" i="12"/>
  <c r="M816" i="12"/>
  <c r="M817" i="12"/>
  <c r="M818" i="12"/>
  <c r="M819" i="12"/>
  <c r="M820" i="12"/>
  <c r="M821" i="12"/>
  <c r="M822" i="12"/>
  <c r="M515" i="12"/>
  <c r="M516" i="12"/>
  <c r="M517" i="12"/>
  <c r="M518" i="12"/>
  <c r="M519" i="12"/>
  <c r="M520" i="12"/>
  <c r="M521" i="12"/>
  <c r="M522" i="12"/>
  <c r="L634" i="12"/>
  <c r="L635" i="12" s="1"/>
  <c r="L636" i="12" s="1"/>
  <c r="L637" i="12" s="1"/>
  <c r="L638" i="12" s="1"/>
  <c r="L639" i="12" s="1"/>
  <c r="L640" i="12" s="1"/>
  <c r="L641" i="12" s="1"/>
  <c r="L642" i="12" s="1"/>
  <c r="L643" i="12" s="1"/>
  <c r="L644" i="12" s="1"/>
  <c r="L645" i="12" s="1"/>
  <c r="L646" i="12" s="1"/>
  <c r="L647" i="12" s="1"/>
  <c r="L648" i="12" s="1"/>
  <c r="L649" i="12" s="1"/>
  <c r="L650" i="12" s="1"/>
  <c r="L651" i="12" s="1"/>
  <c r="L652" i="12" s="1"/>
  <c r="L653" i="12" s="1"/>
  <c r="L654" i="12" s="1"/>
  <c r="L655" i="12" s="1"/>
  <c r="L656" i="12" s="1"/>
  <c r="L657" i="12" s="1"/>
  <c r="L658" i="12" s="1"/>
  <c r="L659" i="12" s="1"/>
  <c r="L660" i="12" s="1"/>
  <c r="M634" i="12"/>
  <c r="M635" i="12"/>
  <c r="M636" i="12"/>
  <c r="M637" i="12"/>
  <c r="M638" i="12"/>
  <c r="M639" i="12"/>
  <c r="M640" i="12"/>
  <c r="M641" i="12"/>
  <c r="M642" i="12"/>
  <c r="M643" i="12"/>
  <c r="M644" i="12"/>
  <c r="M645" i="12"/>
  <c r="M646" i="12"/>
  <c r="M647" i="12"/>
  <c r="M648" i="12"/>
  <c r="M649" i="12"/>
  <c r="M650" i="12"/>
  <c r="M651" i="12"/>
  <c r="M652" i="12"/>
  <c r="M653" i="12"/>
  <c r="M654" i="12"/>
  <c r="M655" i="12"/>
  <c r="M656" i="12"/>
  <c r="M657" i="12"/>
  <c r="M658" i="12"/>
  <c r="M659" i="12"/>
  <c r="M660" i="12"/>
  <c r="M599" i="12"/>
  <c r="M600" i="12"/>
  <c r="M601" i="12"/>
  <c r="M602" i="12"/>
  <c r="M603" i="12"/>
  <c r="M604" i="12"/>
  <c r="M605" i="12"/>
  <c r="M606" i="12"/>
  <c r="L931" i="12"/>
  <c r="L932" i="12" s="1"/>
  <c r="L933" i="12" s="1"/>
  <c r="L934" i="12" s="1"/>
  <c r="L935" i="12" s="1"/>
  <c r="L936" i="12" s="1"/>
  <c r="L937" i="12" s="1"/>
  <c r="L938" i="12" s="1"/>
  <c r="L939" i="12" s="1"/>
  <c r="L940" i="12" s="1"/>
  <c r="L941" i="12" s="1"/>
  <c r="L942" i="12" s="1"/>
  <c r="L943" i="12" s="1"/>
  <c r="L944" i="12" s="1"/>
  <c r="L945" i="12" s="1"/>
  <c r="L946" i="12" s="1"/>
  <c r="L947" i="12" s="1"/>
  <c r="L948" i="12" s="1"/>
  <c r="L949" i="12" s="1"/>
  <c r="L950" i="12" s="1"/>
  <c r="L951" i="12" s="1"/>
  <c r="L952" i="12" s="1"/>
  <c r="L953" i="12" s="1"/>
  <c r="L954" i="12" s="1"/>
  <c r="L955" i="12" s="1"/>
  <c r="L956" i="12" s="1"/>
  <c r="L957" i="12" s="1"/>
  <c r="L958" i="12" s="1"/>
  <c r="L959" i="12" s="1"/>
  <c r="L960" i="12" s="1"/>
  <c r="L961" i="12" s="1"/>
  <c r="L962" i="12" s="1"/>
  <c r="L963" i="12" s="1"/>
  <c r="L964" i="12" s="1"/>
  <c r="L965" i="12" s="1"/>
  <c r="L966" i="12" s="1"/>
  <c r="L967" i="12" s="1"/>
  <c r="L968" i="12" s="1"/>
  <c r="L969" i="12" s="1"/>
  <c r="L970" i="12" s="1"/>
  <c r="L971" i="12" s="1"/>
  <c r="L972" i="12" s="1"/>
  <c r="L973" i="12" s="1"/>
  <c r="L974" i="12" s="1"/>
  <c r="L975" i="12" s="1"/>
  <c r="L976" i="12" s="1"/>
  <c r="L977" i="12" s="1"/>
  <c r="L978" i="12" s="1"/>
  <c r="L979" i="12" s="1"/>
  <c r="L980" i="12" s="1"/>
  <c r="L981" i="12" s="1"/>
  <c r="L982" i="12" s="1"/>
  <c r="L983" i="12" s="1"/>
  <c r="L984" i="12" s="1"/>
  <c r="M931" i="12"/>
  <c r="M932" i="12"/>
  <c r="M933" i="12"/>
  <c r="M934" i="12"/>
  <c r="M935" i="12"/>
  <c r="M936" i="12"/>
  <c r="M937" i="12"/>
  <c r="M938" i="12"/>
  <c r="M939" i="12"/>
  <c r="M940" i="12"/>
  <c r="M941" i="12"/>
  <c r="M942" i="12"/>
  <c r="M943" i="12"/>
  <c r="M944" i="12"/>
  <c r="M945" i="12"/>
  <c r="M946" i="12"/>
  <c r="M947" i="12"/>
  <c r="M948" i="12"/>
  <c r="M949" i="12"/>
  <c r="M950" i="12"/>
  <c r="M951" i="12"/>
  <c r="M952" i="12"/>
  <c r="M953" i="12"/>
  <c r="M954" i="12"/>
  <c r="M955" i="12"/>
  <c r="M956" i="12"/>
  <c r="M957" i="12"/>
  <c r="M1225" i="12"/>
  <c r="M1226" i="12"/>
  <c r="M1227" i="12"/>
  <c r="M1224" i="12"/>
  <c r="L1224" i="12"/>
  <c r="L1225" i="12" s="1"/>
  <c r="L1226" i="12" s="1"/>
  <c r="L1227" i="12" s="1"/>
  <c r="L1273" i="12"/>
  <c r="L1260" i="12"/>
  <c r="L1253" i="12"/>
  <c r="L1239" i="12"/>
  <c r="L1381" i="12"/>
  <c r="L1510" i="12"/>
  <c r="L1489" i="12"/>
  <c r="L1446" i="12"/>
  <c r="L1393" i="12"/>
  <c r="L1278" i="12"/>
  <c r="L1358" i="12"/>
  <c r="L1301" i="12"/>
  <c r="M1785" i="12"/>
  <c r="M1786" i="12"/>
  <c r="M1787"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813" i="12"/>
  <c r="M1814" i="12"/>
  <c r="M1815" i="12"/>
  <c r="M1816" i="12"/>
  <c r="M1817" i="12"/>
  <c r="M1818" i="12"/>
  <c r="M1819" i="12"/>
  <c r="M1820" i="12"/>
  <c r="M1821" i="12"/>
  <c r="M1822" i="12"/>
  <c r="M1823" i="12"/>
  <c r="M1824" i="12"/>
  <c r="M1825" i="12"/>
  <c r="M1984" i="12"/>
  <c r="M1985" i="12"/>
  <c r="M1986" i="12"/>
  <c r="M1987" i="12"/>
  <c r="M1988" i="12"/>
  <c r="M1989" i="12"/>
  <c r="M1990" i="12"/>
  <c r="M1991" i="12"/>
  <c r="M1992" i="12"/>
  <c r="M1993" i="12"/>
  <c r="M1994" i="12"/>
  <c r="M1995" i="12"/>
  <c r="M1996" i="12"/>
  <c r="M1997" i="12"/>
  <c r="M1998" i="12"/>
  <c r="M1999" i="12"/>
  <c r="M2000" i="12"/>
  <c r="M2001" i="12"/>
  <c r="M2002" i="12"/>
  <c r="M2003" i="12"/>
  <c r="M2004" i="12"/>
  <c r="M2005" i="12"/>
  <c r="M2006" i="12"/>
  <c r="M2007" i="12"/>
  <c r="M2008" i="12"/>
  <c r="M2055" i="12"/>
  <c r="M2056" i="12"/>
  <c r="M2057" i="12"/>
  <c r="M2058" i="12"/>
  <c r="M2059" i="12"/>
  <c r="M2060" i="12"/>
  <c r="M2061" i="12"/>
  <c r="M2062" i="12"/>
  <c r="M2063" i="12"/>
  <c r="M2064" i="12"/>
  <c r="M2065" i="12"/>
  <c r="M2066" i="12"/>
  <c r="M2067" i="12"/>
  <c r="M2068" i="12"/>
  <c r="M2069" i="12"/>
  <c r="M2070" i="12"/>
  <c r="M2071" i="12"/>
  <c r="M2072" i="12"/>
  <c r="M2073" i="12"/>
  <c r="M2074" i="12"/>
  <c r="M2075" i="12"/>
  <c r="M2076" i="12"/>
  <c r="M2077" i="12"/>
  <c r="M2078" i="12"/>
  <c r="M2079"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1847" i="12"/>
  <c r="M1848" i="12"/>
  <c r="M2032" i="12"/>
  <c r="M2033" i="12"/>
  <c r="M2034" i="12"/>
  <c r="M2035" i="12"/>
  <c r="M2036" i="12"/>
  <c r="M2037" i="12"/>
  <c r="M2038" i="12"/>
  <c r="M2039" i="12"/>
  <c r="M2040" i="12"/>
  <c r="M2041" i="12"/>
  <c r="M2042" i="12"/>
  <c r="M2043" i="12"/>
  <c r="M2044" i="12"/>
  <c r="M2045" i="12"/>
  <c r="M2046" i="12"/>
  <c r="M2047" i="12"/>
  <c r="M2048" i="12"/>
  <c r="M2049" i="12"/>
  <c r="M2050" i="12"/>
  <c r="M2051" i="12"/>
  <c r="M2052" i="12"/>
  <c r="M2053" i="12"/>
  <c r="M2054" i="12"/>
  <c r="M2009" i="12"/>
  <c r="M2010" i="12"/>
  <c r="M2011" i="12"/>
  <c r="M2012" i="12"/>
  <c r="M2013" i="12"/>
  <c r="M2014" i="12"/>
  <c r="M2015" i="12"/>
  <c r="M2016" i="12"/>
  <c r="M2017" i="12"/>
  <c r="M2018" i="12"/>
  <c r="M2019" i="12"/>
  <c r="M2020" i="12"/>
  <c r="M2021" i="12"/>
  <c r="M2022" i="12"/>
  <c r="M2023" i="12"/>
  <c r="M2024" i="12"/>
  <c r="M2025" i="12"/>
  <c r="M2026" i="12"/>
  <c r="M2027" i="12"/>
  <c r="M2028" i="12"/>
  <c r="M2029" i="12"/>
  <c r="M2030" i="12"/>
  <c r="M2031" i="12"/>
  <c r="M1916" i="12"/>
  <c r="M1917" i="12"/>
  <c r="M1918" i="12"/>
  <c r="M1919" i="12"/>
  <c r="M1920" i="12"/>
  <c r="M1921" i="12"/>
  <c r="M1922" i="12"/>
  <c r="M1923" i="12"/>
  <c r="M1924" i="12"/>
  <c r="M1925" i="12"/>
  <c r="M1926" i="12"/>
  <c r="M1927" i="12"/>
  <c r="M1928" i="12"/>
  <c r="M1929" i="12"/>
  <c r="M1930" i="12"/>
  <c r="M1931" i="12"/>
  <c r="M1932" i="12"/>
  <c r="M1933" i="12"/>
  <c r="M1934" i="12"/>
  <c r="M1935" i="12"/>
  <c r="M1936" i="12"/>
  <c r="M1937" i="12"/>
  <c r="M1938" i="12"/>
  <c r="M1939" i="12"/>
  <c r="M1940" i="12"/>
  <c r="M1941" i="12"/>
  <c r="M1942" i="12"/>
  <c r="M1943" i="12"/>
  <c r="M1944" i="12"/>
  <c r="M1945" i="12"/>
  <c r="M1946" i="12"/>
  <c r="M1947" i="12"/>
  <c r="M1948" i="12"/>
  <c r="M1949" i="12"/>
  <c r="M1950" i="12"/>
  <c r="M1951" i="12"/>
  <c r="M1952" i="12"/>
  <c r="M1953" i="12"/>
  <c r="M1954" i="12"/>
  <c r="M1955" i="12"/>
  <c r="M1956" i="12"/>
  <c r="M1957" i="12"/>
  <c r="M1958" i="12"/>
  <c r="M1959" i="12"/>
  <c r="M1960" i="12"/>
  <c r="M1961" i="12"/>
  <c r="M1893" i="12"/>
  <c r="M1894" i="12"/>
  <c r="M1895" i="12"/>
  <c r="M1896" i="12"/>
  <c r="M1897" i="12"/>
  <c r="M1898" i="12"/>
  <c r="M1899" i="12"/>
  <c r="M1900" i="12"/>
  <c r="M1901" i="12"/>
  <c r="M1902" i="12"/>
  <c r="M1903" i="12"/>
  <c r="M1904" i="12"/>
  <c r="M1905" i="12"/>
  <c r="M1906" i="12"/>
  <c r="M1907" i="12"/>
  <c r="M1908" i="12"/>
  <c r="M1909" i="12"/>
  <c r="M1910" i="12"/>
  <c r="M1911" i="12"/>
  <c r="M1912" i="12"/>
  <c r="M1913" i="12"/>
  <c r="M1914" i="12"/>
  <c r="M1915" i="12"/>
  <c r="M1849" i="12"/>
  <c r="M1850" i="12"/>
  <c r="M1851" i="12"/>
  <c r="M1852" i="12"/>
  <c r="M1853" i="12"/>
  <c r="M1854" i="12"/>
  <c r="M1855" i="12"/>
  <c r="M1856" i="12"/>
  <c r="M1857" i="12"/>
  <c r="M1858" i="12"/>
  <c r="M1859" i="12"/>
  <c r="M1860" i="12"/>
  <c r="M1861" i="12"/>
  <c r="M1862" i="12"/>
  <c r="M1863" i="12"/>
  <c r="M1864" i="12"/>
  <c r="M1865" i="12"/>
  <c r="M1866" i="12"/>
  <c r="M1867" i="12"/>
  <c r="M1868" i="12"/>
  <c r="M1869" i="12"/>
  <c r="M1870" i="12"/>
  <c r="M1871" i="12"/>
  <c r="M1872" i="12"/>
  <c r="M1873" i="12"/>
  <c r="M1874" i="12"/>
  <c r="M1875" i="12"/>
  <c r="M1876" i="12"/>
  <c r="M1877" i="12"/>
  <c r="M1878" i="12"/>
  <c r="M1879" i="12"/>
  <c r="M1880" i="12"/>
  <c r="M1881" i="12"/>
  <c r="M1882" i="12"/>
  <c r="M1883" i="12"/>
  <c r="M1884" i="12"/>
  <c r="M1885" i="12"/>
  <c r="M1886" i="12"/>
  <c r="M1887" i="12"/>
  <c r="M1888" i="12"/>
  <c r="M1889" i="12"/>
  <c r="M1890" i="12"/>
  <c r="M1891" i="12"/>
  <c r="M1892" i="12"/>
  <c r="M1962" i="12"/>
  <c r="M1963" i="12"/>
  <c r="M1964" i="12"/>
  <c r="M1965" i="12"/>
  <c r="M1966" i="12"/>
  <c r="M1967" i="12"/>
  <c r="M1968" i="12"/>
  <c r="M1969" i="12"/>
  <c r="M1970" i="12"/>
  <c r="M1971" i="12"/>
  <c r="M1972" i="12"/>
  <c r="M1973" i="12"/>
  <c r="M1974" i="12"/>
  <c r="M1975" i="12"/>
  <c r="M1976" i="12"/>
  <c r="M1977" i="12"/>
  <c r="M1978" i="12"/>
  <c r="M1979" i="12"/>
  <c r="M1980" i="12"/>
  <c r="M1981" i="12"/>
  <c r="M1982" i="12"/>
  <c r="M1983" i="12"/>
  <c r="M1744" i="12"/>
  <c r="M1745" i="12"/>
  <c r="M1746" i="12"/>
  <c r="M1747" i="12"/>
  <c r="M1748" i="12"/>
  <c r="M1749" i="12"/>
  <c r="M1750" i="12"/>
  <c r="M1751" i="12"/>
  <c r="M1606" i="12"/>
  <c r="M1607" i="12"/>
  <c r="M1608" i="12"/>
  <c r="M1609" i="12"/>
  <c r="M1610" i="12"/>
  <c r="M1611" i="12"/>
  <c r="M1612" i="12"/>
  <c r="M1613" i="12"/>
  <c r="M1614" i="12"/>
  <c r="M1615" i="12"/>
  <c r="M1616" i="12"/>
  <c r="M1617" i="12"/>
  <c r="M1618" i="12"/>
  <c r="M1619" i="12"/>
  <c r="M1620" i="12"/>
  <c r="M1621" i="12"/>
  <c r="M1622" i="12"/>
  <c r="M1623" i="12"/>
  <c r="M1624" i="12"/>
  <c r="M1625" i="12"/>
  <c r="M1626" i="12"/>
  <c r="M1627" i="12"/>
  <c r="M1628" i="12"/>
  <c r="M1629" i="12"/>
  <c r="M1560" i="12"/>
  <c r="M1561" i="12"/>
  <c r="M1562" i="12"/>
  <c r="M1563" i="12"/>
  <c r="M1564" i="12"/>
  <c r="M1565" i="12"/>
  <c r="M1566" i="12"/>
  <c r="M1567" i="12"/>
  <c r="M1630" i="12"/>
  <c r="M1631" i="12"/>
  <c r="M1632" i="12"/>
  <c r="M1633" i="12"/>
  <c r="M1634" i="12"/>
  <c r="M1635" i="12"/>
  <c r="M1636" i="12"/>
  <c r="M1637" i="12"/>
  <c r="M1638" i="12"/>
  <c r="M1639" i="12"/>
  <c r="M1640" i="12"/>
  <c r="M1641" i="12"/>
  <c r="M1642" i="12"/>
  <c r="M1643" i="12"/>
  <c r="M1644" i="12"/>
  <c r="M1645" i="12"/>
  <c r="M1568" i="12"/>
  <c r="M1569" i="12"/>
  <c r="M1570" i="12"/>
  <c r="M1571" i="12"/>
  <c r="M1572" i="12"/>
  <c r="M1573" i="12"/>
  <c r="M1546" i="12"/>
  <c r="M1547" i="12"/>
  <c r="M1548" i="12"/>
  <c r="M1549" i="12"/>
  <c r="M1550" i="12"/>
  <c r="M1551" i="12"/>
  <c r="M1710" i="12"/>
  <c r="M1711" i="12"/>
  <c r="M1712" i="12"/>
  <c r="M1713" i="12"/>
  <c r="M1714" i="12"/>
  <c r="M1715" i="12"/>
  <c r="M1716" i="12"/>
  <c r="M1717" i="12"/>
  <c r="M1718" i="12"/>
  <c r="M1719" i="12"/>
  <c r="M1720" i="12"/>
  <c r="M1721" i="12"/>
  <c r="M1722" i="12"/>
  <c r="M1723" i="12"/>
  <c r="M1724" i="12"/>
  <c r="M1725" i="12"/>
  <c r="M1646" i="12"/>
  <c r="M1647" i="12"/>
  <c r="M1648" i="12"/>
  <c r="M1649" i="12"/>
  <c r="M1650" i="12"/>
  <c r="M1651" i="12"/>
  <c r="M1652" i="12"/>
  <c r="M1653" i="12"/>
  <c r="M1654" i="12"/>
  <c r="M1655" i="12"/>
  <c r="M1656" i="12"/>
  <c r="M1657" i="12"/>
  <c r="M1658" i="12"/>
  <c r="M1659" i="12"/>
  <c r="M1660" i="12"/>
  <c r="M1661" i="12"/>
  <c r="M1662" i="12"/>
  <c r="M1663" i="12"/>
  <c r="M1664" i="12"/>
  <c r="M1665" i="12"/>
  <c r="M1666" i="12"/>
  <c r="M1667" i="12"/>
  <c r="M1668" i="12"/>
  <c r="M1669" i="12"/>
  <c r="M1670" i="12"/>
  <c r="M1671" i="12"/>
  <c r="M1672" i="12"/>
  <c r="M1673" i="12"/>
  <c r="M1674" i="12"/>
  <c r="M1675" i="12"/>
  <c r="M1676" i="12"/>
  <c r="M1677" i="12"/>
  <c r="M1678" i="12"/>
  <c r="M1679" i="12"/>
  <c r="M1680" i="12"/>
  <c r="M1681" i="12"/>
  <c r="M1682" i="12"/>
  <c r="M1683" i="12"/>
  <c r="M1684" i="12"/>
  <c r="M1685" i="12"/>
  <c r="M1686" i="12"/>
  <c r="M1687" i="12"/>
  <c r="M1688" i="12"/>
  <c r="M1689" i="12"/>
  <c r="M1690" i="12"/>
  <c r="M1691" i="12"/>
  <c r="M1692" i="12"/>
  <c r="M1693" i="12"/>
  <c r="M1694" i="12"/>
  <c r="M1695" i="12"/>
  <c r="M1696" i="12"/>
  <c r="M1697" i="12"/>
  <c r="M1698" i="12"/>
  <c r="M1699" i="12"/>
  <c r="M1700" i="12"/>
  <c r="M1701" i="12"/>
  <c r="M1702" i="12"/>
  <c r="M1703" i="12"/>
  <c r="M1704" i="12"/>
  <c r="M1705" i="12"/>
  <c r="M1706" i="12"/>
  <c r="M1707" i="12"/>
  <c r="M1708" i="12"/>
  <c r="M1709" i="12"/>
  <c r="M1574" i="12"/>
  <c r="M1575" i="12"/>
  <c r="M1576" i="12"/>
  <c r="M1577" i="12"/>
  <c r="M1578" i="12"/>
  <c r="M1579" i="12"/>
  <c r="M1580" i="12"/>
  <c r="M1581" i="12"/>
  <c r="M1582" i="12"/>
  <c r="M1583" i="12"/>
  <c r="M1584" i="12"/>
  <c r="M1585" i="12"/>
  <c r="M1586" i="12"/>
  <c r="M1587" i="12"/>
  <c r="M1588" i="12"/>
  <c r="M1589" i="12"/>
  <c r="M1590" i="12"/>
  <c r="M1591" i="12"/>
  <c r="M1592" i="12"/>
  <c r="M1593" i="12"/>
  <c r="M1594" i="12"/>
  <c r="M1595" i="12"/>
  <c r="M1596" i="12"/>
  <c r="M1597" i="12"/>
  <c r="M1598" i="12"/>
  <c r="M1599" i="12"/>
  <c r="M1600" i="12"/>
  <c r="M1601" i="12"/>
  <c r="M1602" i="12"/>
  <c r="M1603" i="12"/>
  <c r="M1604" i="12"/>
  <c r="M1605" i="12"/>
  <c r="M1766" i="12"/>
  <c r="M1767" i="12"/>
  <c r="M1768" i="12"/>
  <c r="M1769" i="12"/>
  <c r="M1770" i="12"/>
  <c r="M1771" i="12"/>
  <c r="M1772" i="12"/>
  <c r="M1773" i="12"/>
  <c r="M1774" i="12"/>
  <c r="M1775" i="12"/>
  <c r="M1776" i="12"/>
  <c r="M1777" i="12"/>
  <c r="M1778" i="12"/>
  <c r="M1779" i="12"/>
  <c r="M1780" i="12"/>
  <c r="M1781" i="12"/>
  <c r="M1782" i="12"/>
  <c r="M1783" i="12"/>
  <c r="M1528" i="12"/>
  <c r="M1529" i="12"/>
  <c r="M1530" i="12"/>
  <c r="M1531" i="12"/>
  <c r="M1532" i="12"/>
  <c r="M1533" i="12"/>
  <c r="M1540" i="12"/>
  <c r="M1541" i="12"/>
  <c r="M1542" i="12"/>
  <c r="M1543" i="12"/>
  <c r="M1544" i="12"/>
  <c r="M1545" i="12"/>
  <c r="M1726" i="12"/>
  <c r="M1727" i="12"/>
  <c r="M1728" i="12"/>
  <c r="M1729" i="12"/>
  <c r="M1730" i="12"/>
  <c r="M1731" i="12"/>
  <c r="M1732" i="12"/>
  <c r="M1733" i="12"/>
  <c r="M1734" i="12"/>
  <c r="M1735" i="12"/>
  <c r="M1736" i="12"/>
  <c r="M1737" i="12"/>
  <c r="M1534" i="12"/>
  <c r="M1535" i="12"/>
  <c r="M1536" i="12"/>
  <c r="M1537" i="12"/>
  <c r="M1538" i="12"/>
  <c r="M1539" i="12"/>
  <c r="M1738" i="12"/>
  <c r="M1739" i="12"/>
  <c r="M1740" i="12"/>
  <c r="M1741" i="12"/>
  <c r="M1742" i="12"/>
  <c r="M1743" i="12"/>
  <c r="M1552" i="12"/>
  <c r="M1553" i="12"/>
  <c r="M1554" i="12"/>
  <c r="M1555" i="12"/>
  <c r="M1556" i="12"/>
  <c r="M1557" i="12"/>
  <c r="M1752" i="12"/>
  <c r="M1753" i="12"/>
  <c r="M1754" i="12"/>
  <c r="M1755" i="12"/>
  <c r="M1756" i="12"/>
  <c r="M1757" i="12"/>
  <c r="M1758" i="12"/>
  <c r="M1759" i="12"/>
  <c r="M134" i="12"/>
  <c r="M135" i="12"/>
  <c r="M136" i="12"/>
  <c r="M137" i="12"/>
  <c r="M138" i="12"/>
  <c r="M139" i="12"/>
  <c r="M140" i="12"/>
  <c r="M141" i="12"/>
  <c r="M142" i="12"/>
  <c r="M143" i="12"/>
  <c r="M144" i="12"/>
  <c r="M145" i="12"/>
  <c r="M146" i="12"/>
  <c r="M147" i="12"/>
  <c r="M148" i="12"/>
  <c r="M149" i="12"/>
  <c r="M150" i="12"/>
  <c r="M151" i="12"/>
  <c r="M152" i="12"/>
  <c r="M153" i="12"/>
  <c r="M154" i="12"/>
  <c r="M1181" i="12"/>
  <c r="M1182" i="12"/>
  <c r="M1183" i="12"/>
  <c r="M1184" i="12"/>
  <c r="M1185" i="12"/>
  <c r="M1186" i="12"/>
  <c r="M1187" i="12"/>
  <c r="M1188" i="12"/>
  <c r="M1189" i="12"/>
  <c r="M1190" i="12"/>
  <c r="M1191" i="12"/>
  <c r="M1192" i="12"/>
  <c r="M1193" i="12"/>
  <c r="M1194" i="12"/>
  <c r="M1195" i="12"/>
  <c r="M1196" i="12"/>
  <c r="M1197" i="12"/>
  <c r="M1198" i="12"/>
  <c r="M1199" i="12"/>
  <c r="M1200" i="12"/>
  <c r="M1201" i="12"/>
  <c r="M1202" i="12"/>
  <c r="M1203" i="12"/>
  <c r="M1204" i="12"/>
  <c r="M1205" i="12"/>
  <c r="M1206" i="12"/>
  <c r="M1207" i="12"/>
  <c r="M1208" i="12"/>
  <c r="M1209" i="12"/>
  <c r="M1210" i="12"/>
  <c r="M1211" i="12"/>
  <c r="M1212" i="12"/>
  <c r="M1213" i="12"/>
  <c r="M1214" i="12"/>
  <c r="M1215" i="12"/>
  <c r="M1216" i="12"/>
  <c r="M1117" i="12"/>
  <c r="M1119" i="12"/>
  <c r="M1121" i="12"/>
  <c r="M1123" i="12"/>
  <c r="M1125" i="12"/>
  <c r="M1127" i="12"/>
  <c r="M1129" i="12"/>
  <c r="M1131" i="12"/>
  <c r="M1133" i="12"/>
  <c r="M1135" i="12"/>
  <c r="M1137" i="12"/>
  <c r="M1139" i="12"/>
  <c r="M1118" i="12"/>
  <c r="M1120" i="12"/>
  <c r="M1122" i="12"/>
  <c r="M1124" i="12"/>
  <c r="M1126" i="12"/>
  <c r="M1128" i="12"/>
  <c r="M1130" i="12"/>
  <c r="M1132" i="12"/>
  <c r="M1134" i="12"/>
  <c r="M1136" i="12"/>
  <c r="M1138" i="12"/>
  <c r="M1140" i="12"/>
  <c r="M1141" i="12"/>
  <c r="M1142" i="12"/>
  <c r="M1143" i="12"/>
  <c r="M1144" i="12"/>
  <c r="M1145" i="12"/>
  <c r="M1146" i="12"/>
  <c r="M1147" i="12"/>
  <c r="M1148" i="12"/>
  <c r="M1149" i="12"/>
  <c r="M1150" i="12"/>
  <c r="M1151" i="12"/>
  <c r="M1152" i="12"/>
  <c r="M1153" i="12"/>
  <c r="M1154" i="12"/>
  <c r="M1155" i="12"/>
  <c r="M115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42" i="12"/>
  <c r="M43" i="12"/>
  <c r="M44" i="12"/>
  <c r="M45" i="12"/>
  <c r="M46"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57" i="12"/>
  <c r="M1158" i="12"/>
  <c r="M1159" i="12"/>
  <c r="M1160" i="12"/>
  <c r="M1161" i="12"/>
  <c r="M1162" i="12"/>
  <c r="M1163" i="12"/>
  <c r="M1164" i="12"/>
  <c r="M1165" i="12"/>
  <c r="M1166" i="12"/>
  <c r="M1167" i="12"/>
  <c r="M1168" i="12"/>
  <c r="M1169" i="12"/>
  <c r="M1170" i="12"/>
  <c r="M1171" i="12"/>
  <c r="M1172" i="12"/>
  <c r="M1173" i="12"/>
  <c r="M1174" i="12"/>
  <c r="M1175" i="12"/>
  <c r="M1176" i="12"/>
  <c r="M1177" i="12"/>
  <c r="M1178" i="12"/>
  <c r="M1179" i="12"/>
  <c r="M118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47" i="12"/>
  <c r="M48" i="12"/>
  <c r="M49" i="12"/>
  <c r="M50" i="12"/>
  <c r="M51" i="12"/>
  <c r="M52" i="12"/>
  <c r="M53" i="12"/>
  <c r="M54" i="12"/>
  <c r="M55" i="12"/>
  <c r="M56" i="12"/>
  <c r="M57" i="12"/>
  <c r="M58" i="12"/>
  <c r="M59" i="12"/>
  <c r="M60" i="12"/>
  <c r="M1063" i="12"/>
  <c r="M1064" i="12"/>
  <c r="M1065" i="12"/>
  <c r="M1066" i="12"/>
  <c r="M1067" i="12"/>
  <c r="M1068" i="12"/>
  <c r="M1069" i="12"/>
  <c r="M1070" i="12"/>
  <c r="M1071" i="12"/>
  <c r="M1072" i="12"/>
  <c r="M1073" i="12"/>
  <c r="M1074" i="12"/>
  <c r="M1075" i="12"/>
  <c r="M1076" i="12"/>
  <c r="M1077" i="12"/>
  <c r="M1078" i="12"/>
  <c r="M1079" i="12"/>
  <c r="M1080" i="12"/>
  <c r="M1081" i="12"/>
  <c r="M1082" i="12"/>
  <c r="M1083" i="12"/>
  <c r="M1084" i="12"/>
  <c r="M1085" i="12"/>
  <c r="M1086" i="12"/>
  <c r="M1087" i="12"/>
  <c r="M1088" i="12"/>
  <c r="M1089" i="12"/>
  <c r="M1039" i="12"/>
  <c r="M1040" i="12"/>
  <c r="M1041" i="12"/>
  <c r="M1042" i="12"/>
  <c r="M1043" i="12"/>
  <c r="M1044" i="12"/>
  <c r="M1045" i="12"/>
  <c r="M1046" i="12"/>
  <c r="M1047" i="12"/>
  <c r="M1048" i="12"/>
  <c r="M1049" i="12"/>
  <c r="M1050" i="12"/>
  <c r="M1051" i="12"/>
  <c r="M1052" i="12"/>
  <c r="M1053" i="12"/>
  <c r="M1054" i="12"/>
  <c r="M1055" i="12"/>
  <c r="M1056" i="12"/>
  <c r="M1057" i="12"/>
  <c r="M1058" i="12"/>
  <c r="M1059" i="12"/>
  <c r="M1060" i="12"/>
  <c r="M1061" i="12"/>
  <c r="M1062" i="12"/>
  <c r="M1090" i="12"/>
  <c r="M1091" i="12"/>
  <c r="M1092" i="12"/>
  <c r="M1093" i="12"/>
  <c r="M1094" i="12"/>
  <c r="M1095"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9" i="12"/>
  <c r="M120" i="12"/>
  <c r="M121" i="12"/>
  <c r="M122" i="12"/>
  <c r="M123" i="12"/>
  <c r="M124" i="12"/>
  <c r="M125" i="12"/>
  <c r="M126" i="12"/>
  <c r="M127" i="12"/>
  <c r="M128" i="12"/>
  <c r="M129" i="12"/>
  <c r="M130" i="12"/>
  <c r="M131" i="12"/>
  <c r="M2" i="12"/>
  <c r="M3" i="12"/>
  <c r="M4" i="12"/>
  <c r="M5" i="12"/>
  <c r="M6" i="12"/>
  <c r="M7" i="12"/>
  <c r="M8" i="12"/>
  <c r="M9" i="12"/>
  <c r="M10" i="12"/>
  <c r="M11" i="12"/>
  <c r="M12" i="12"/>
  <c r="M13" i="12"/>
  <c r="M14" i="12"/>
  <c r="M295" i="12"/>
  <c r="M296" i="12"/>
  <c r="M297" i="12"/>
  <c r="M298" i="12"/>
  <c r="M299" i="12"/>
  <c r="M300" i="12"/>
  <c r="M301" i="12"/>
  <c r="M302" i="12"/>
  <c r="M303" i="12"/>
  <c r="M304" i="12"/>
  <c r="M305" i="12"/>
  <c r="M306" i="12"/>
  <c r="M307" i="12"/>
  <c r="M308" i="12"/>
  <c r="M309" i="12"/>
  <c r="M310" i="12"/>
  <c r="M311" i="12"/>
  <c r="M312" i="12"/>
  <c r="M313" i="12"/>
  <c r="M314" i="12"/>
  <c r="M315" i="12"/>
  <c r="M429" i="12"/>
  <c r="M430" i="12"/>
  <c r="M431" i="12"/>
  <c r="M432" i="12"/>
  <c r="M433" i="12"/>
  <c r="M434" i="12"/>
  <c r="M435" i="12"/>
  <c r="M436" i="12"/>
  <c r="M437" i="12"/>
  <c r="M438" i="12"/>
  <c r="M439" i="12"/>
  <c r="M440" i="12"/>
  <c r="M441" i="12"/>
  <c r="M442" i="12"/>
  <c r="M443" i="12"/>
  <c r="M444" i="12"/>
  <c r="M445" i="12"/>
  <c r="M446" i="12"/>
  <c r="M447" i="12"/>
  <c r="M448" i="12"/>
  <c r="M449" i="12"/>
  <c r="M450" i="12"/>
  <c r="M451" i="12"/>
  <c r="M452" i="12"/>
  <c r="M453" i="12"/>
  <c r="M454" i="12"/>
  <c r="M252" i="12"/>
  <c r="M253" i="12"/>
  <c r="M254" i="12"/>
  <c r="M255" i="12"/>
  <c r="M256" i="12"/>
  <c r="M257" i="12"/>
  <c r="M258" i="12"/>
  <c r="M259" i="12"/>
  <c r="M260" i="12"/>
  <c r="M261" i="12"/>
  <c r="M262" i="12"/>
  <c r="M187" i="12"/>
  <c r="M188" i="12"/>
  <c r="M189" i="12"/>
  <c r="M190" i="12"/>
  <c r="M191" i="12"/>
  <c r="M192" i="12"/>
  <c r="M193" i="12"/>
  <c r="M194" i="12"/>
  <c r="M195" i="12"/>
  <c r="M196" i="12"/>
  <c r="M411" i="12"/>
  <c r="M412" i="12"/>
  <c r="M413" i="12"/>
  <c r="M414" i="12"/>
  <c r="M415" i="12"/>
  <c r="M416" i="12"/>
  <c r="M417" i="12"/>
  <c r="M418" i="12"/>
  <c r="M419" i="12"/>
  <c r="M420" i="12"/>
  <c r="M421" i="12"/>
  <c r="M422" i="12"/>
  <c r="M423" i="12"/>
  <c r="M424" i="12"/>
  <c r="M425" i="12"/>
  <c r="M426" i="12"/>
  <c r="M427" i="12"/>
  <c r="M428" i="12"/>
  <c r="M366" i="12"/>
  <c r="M367" i="12"/>
  <c r="M368" i="12"/>
  <c r="M369" i="12"/>
  <c r="M370" i="12"/>
  <c r="M371" i="12"/>
  <c r="M372" i="12"/>
  <c r="M373" i="12"/>
  <c r="M374" i="12"/>
  <c r="M375" i="12"/>
  <c r="M376" i="12"/>
  <c r="M377" i="12"/>
  <c r="M378" i="12"/>
  <c r="M379" i="12"/>
  <c r="M380" i="12"/>
  <c r="M381" i="12"/>
  <c r="M382" i="12"/>
  <c r="M383" i="12"/>
  <c r="M384" i="12"/>
  <c r="M237" i="12"/>
  <c r="M238" i="12"/>
  <c r="M239" i="12"/>
  <c r="M240" i="12"/>
  <c r="M241" i="12"/>
  <c r="M242" i="12"/>
  <c r="M243" i="12"/>
  <c r="M244" i="12"/>
  <c r="M245" i="12"/>
  <c r="M246" i="12"/>
  <c r="M247" i="12"/>
  <c r="M248" i="12"/>
  <c r="M249" i="12"/>
  <c r="M250" i="12"/>
  <c r="M251" i="12"/>
  <c r="M263" i="12"/>
  <c r="M264" i="12"/>
  <c r="M265" i="12"/>
  <c r="M266" i="12"/>
  <c r="M267" i="12"/>
  <c r="M268" i="12"/>
  <c r="M269" i="12"/>
  <c r="M270" i="12"/>
  <c r="M271" i="12"/>
  <c r="M272" i="12"/>
  <c r="M273" i="12"/>
  <c r="M274" i="12"/>
  <c r="M275" i="12"/>
  <c r="M276" i="12"/>
  <c r="M277"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455" i="12"/>
  <c r="M456" i="12"/>
  <c r="M457" i="12"/>
  <c r="M458" i="12"/>
  <c r="M459" i="12"/>
  <c r="M460" i="12"/>
  <c r="M461" i="12"/>
  <c r="M462" i="12"/>
  <c r="M463" i="12"/>
  <c r="M464" i="12"/>
  <c r="M465" i="12"/>
  <c r="M466" i="12"/>
  <c r="M467" i="12"/>
  <c r="M468" i="12"/>
  <c r="M469" i="12"/>
  <c r="M470" i="12"/>
  <c r="M471" i="12"/>
  <c r="M472" i="12"/>
  <c r="M336" i="12"/>
  <c r="M337" i="12"/>
  <c r="M338" i="12"/>
  <c r="M339" i="12"/>
  <c r="M340" i="12"/>
  <c r="M341" i="12"/>
  <c r="M342" i="12"/>
  <c r="M343" i="12"/>
  <c r="M344" i="12"/>
  <c r="M345" i="12"/>
  <c r="M346" i="12"/>
  <c r="M347" i="12"/>
  <c r="M348" i="12"/>
  <c r="M349" i="12"/>
  <c r="M350" i="12"/>
  <c r="M351" i="12"/>
  <c r="M318" i="12"/>
  <c r="M319" i="12"/>
  <c r="M320" i="12"/>
  <c r="M321" i="12"/>
  <c r="M322" i="12"/>
  <c r="M323" i="12"/>
  <c r="M324" i="12"/>
  <c r="M325" i="12"/>
  <c r="M326" i="12"/>
  <c r="M327" i="12"/>
  <c r="M328" i="12"/>
  <c r="M329" i="12"/>
  <c r="M330" i="12"/>
  <c r="M331" i="12"/>
  <c r="M332" i="12"/>
  <c r="M333" i="12"/>
  <c r="M334" i="12"/>
  <c r="M197" i="12"/>
  <c r="M198" i="12"/>
  <c r="M199" i="12"/>
  <c r="M200" i="12"/>
  <c r="M201" i="12"/>
  <c r="M202" i="12"/>
  <c r="M203" i="12"/>
  <c r="M204" i="12"/>
  <c r="M205" i="12"/>
  <c r="M206" i="12"/>
  <c r="M207" i="12"/>
  <c r="M208" i="12"/>
  <c r="M209" i="12"/>
  <c r="M210" i="12"/>
  <c r="M211" i="12"/>
  <c r="M212" i="12"/>
  <c r="M278" i="12"/>
  <c r="M279" i="12"/>
  <c r="M280" i="12"/>
  <c r="M281" i="12"/>
  <c r="M282" i="12"/>
  <c r="M283" i="12"/>
  <c r="M284" i="12"/>
  <c r="M285" i="12"/>
  <c r="M286" i="12"/>
  <c r="M287" i="12"/>
  <c r="M288" i="12"/>
  <c r="M289" i="12"/>
  <c r="M290" i="12"/>
  <c r="M291" i="12"/>
  <c r="M292" i="12"/>
  <c r="M293" i="12"/>
  <c r="M474" i="12"/>
  <c r="M475" i="12"/>
  <c r="M476" i="12"/>
  <c r="M477" i="12"/>
  <c r="M478" i="12"/>
  <c r="M479" i="12"/>
  <c r="M480" i="12"/>
  <c r="M481" i="12"/>
  <c r="M482" i="12"/>
  <c r="M483" i="12"/>
  <c r="M484" i="12"/>
  <c r="M485" i="12"/>
  <c r="M486" i="12"/>
  <c r="M487" i="12"/>
  <c r="M488" i="12"/>
  <c r="M489" i="12"/>
  <c r="M490" i="12"/>
  <c r="M491" i="12"/>
  <c r="M492" i="12"/>
  <c r="M493" i="12"/>
  <c r="M494"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353" i="12"/>
  <c r="M354" i="12"/>
  <c r="M355" i="12"/>
  <c r="M356" i="12"/>
  <c r="M357" i="12"/>
  <c r="M358" i="12"/>
  <c r="M359" i="12"/>
  <c r="M360" i="12"/>
  <c r="M361" i="12"/>
  <c r="M362" i="12"/>
  <c r="M363" i="12"/>
  <c r="M364" i="12"/>
  <c r="M385" i="12"/>
  <c r="M386" i="12"/>
  <c r="M387" i="12"/>
  <c r="M388" i="12"/>
  <c r="M389" i="12"/>
  <c r="M390" i="12"/>
  <c r="M391" i="12"/>
  <c r="M392" i="12"/>
  <c r="M393" i="12"/>
  <c r="M394" i="12"/>
  <c r="M395" i="12"/>
  <c r="M396" i="12"/>
  <c r="M397" i="12"/>
  <c r="M398" i="12"/>
  <c r="M399" i="12"/>
  <c r="M400" i="12"/>
  <c r="M401" i="12"/>
  <c r="M402" i="12"/>
  <c r="M403" i="12"/>
  <c r="M404" i="12"/>
  <c r="M405" i="12"/>
  <c r="M406" i="12"/>
  <c r="M407" i="12"/>
  <c r="M408" i="12"/>
  <c r="M409" i="12"/>
  <c r="M410" i="12"/>
  <c r="M497" i="12"/>
  <c r="M498" i="12"/>
  <c r="M499" i="12"/>
  <c r="M500" i="12"/>
  <c r="M501" i="12"/>
  <c r="M502" i="12"/>
  <c r="M503" i="12"/>
  <c r="M504" i="12"/>
  <c r="M505" i="12"/>
  <c r="M506" i="12"/>
  <c r="M507" i="12"/>
  <c r="M508" i="12"/>
  <c r="M509" i="12"/>
  <c r="M510" i="12"/>
  <c r="M511" i="12"/>
  <c r="M512" i="12"/>
  <c r="M513" i="12"/>
  <c r="M514" i="12"/>
  <c r="M1358" i="12"/>
  <c r="M1359" i="12"/>
  <c r="M1360" i="12"/>
  <c r="M1361" i="12"/>
  <c r="M1362" i="12"/>
  <c r="M1363" i="12"/>
  <c r="M1364" i="12"/>
  <c r="M1365" i="12"/>
  <c r="M1366" i="12"/>
  <c r="M1367" i="12"/>
  <c r="M1368" i="12"/>
  <c r="M1369" i="12"/>
  <c r="M1301" i="12"/>
  <c r="M1302" i="12"/>
  <c r="M1303" i="12"/>
  <c r="M1304" i="12"/>
  <c r="M1305" i="12"/>
  <c r="M1306" i="12"/>
  <c r="M1307" i="12"/>
  <c r="M1308" i="12"/>
  <c r="M1309" i="12"/>
  <c r="M1310" i="12"/>
  <c r="M1311" i="12"/>
  <c r="M1312" i="12"/>
  <c r="M1313" i="12"/>
  <c r="M1314" i="12"/>
  <c r="M1315" i="12"/>
  <c r="M1316" i="12"/>
  <c r="M1317" i="12"/>
  <c r="M1318" i="12"/>
  <c r="M1319" i="12"/>
  <c r="M1320" i="12"/>
  <c r="M1321" i="12"/>
  <c r="M1322" i="12"/>
  <c r="M1323" i="12"/>
  <c r="M1324" i="12"/>
  <c r="M1325" i="12"/>
  <c r="M1326" i="12"/>
  <c r="M1327" i="12"/>
  <c r="M1328" i="12"/>
  <c r="M1329" i="12"/>
  <c r="M1330" i="12"/>
  <c r="M1331" i="12"/>
  <c r="M1332" i="12"/>
  <c r="M1333" i="12"/>
  <c r="M1334" i="12"/>
  <c r="M1335" i="12"/>
  <c r="M1336" i="12"/>
  <c r="M1278" i="12"/>
  <c r="M1279" i="12"/>
  <c r="M1280" i="12"/>
  <c r="M1281" i="12"/>
  <c r="M1282" i="12"/>
  <c r="M1283" i="12"/>
  <c r="M1284" i="12"/>
  <c r="M1285" i="12"/>
  <c r="M1286" i="12"/>
  <c r="M1287" i="12"/>
  <c r="M1288" i="12"/>
  <c r="M1289" i="12"/>
  <c r="M1290" i="12"/>
  <c r="M1291" i="12"/>
  <c r="M1393" i="12"/>
  <c r="M1394" i="12"/>
  <c r="M1395" i="12"/>
  <c r="M1396" i="12"/>
  <c r="M1397" i="12"/>
  <c r="M1398" i="12"/>
  <c r="M1399" i="12"/>
  <c r="M1400" i="12"/>
  <c r="M1401" i="12"/>
  <c r="M1402" i="12"/>
  <c r="M1403" i="12"/>
  <c r="M1404" i="12"/>
  <c r="M1405" i="12"/>
  <c r="M1406" i="12"/>
  <c r="M1407" i="12"/>
  <c r="M1408" i="12"/>
  <c r="M1409" i="12"/>
  <c r="M1410" i="12"/>
  <c r="M1411" i="12"/>
  <c r="M1412" i="12"/>
  <c r="M1413" i="12"/>
  <c r="M1414" i="12"/>
  <c r="M1415" i="12"/>
  <c r="M1416" i="12"/>
  <c r="M1417" i="12"/>
  <c r="M1418" i="12"/>
  <c r="M1419" i="12"/>
  <c r="M1420" i="12"/>
  <c r="M1421" i="12"/>
  <c r="M1422" i="12"/>
  <c r="M1423" i="12"/>
  <c r="M1424" i="12"/>
  <c r="M1425" i="12"/>
  <c r="M1426" i="12"/>
  <c r="M1427" i="12"/>
  <c r="M1428" i="12"/>
  <c r="M1429" i="12"/>
  <c r="M1430" i="12"/>
  <c r="M1431" i="12"/>
  <c r="M1446" i="12"/>
  <c r="M1447" i="12"/>
  <c r="M1448" i="12"/>
  <c r="M1449" i="12"/>
  <c r="M1450" i="12"/>
  <c r="M1451" i="12"/>
  <c r="M1452" i="12"/>
  <c r="M1453" i="12"/>
  <c r="M1454" i="12"/>
  <c r="M1455" i="12"/>
  <c r="M1456" i="12"/>
  <c r="M1457" i="12"/>
  <c r="M1458" i="12"/>
  <c r="M1459" i="12"/>
  <c r="M1460" i="12"/>
  <c r="M1461" i="12"/>
  <c r="M1462" i="12"/>
  <c r="M1463" i="12"/>
  <c r="M1464" i="12"/>
  <c r="M1465" i="12"/>
  <c r="M1466" i="12"/>
  <c r="M1467" i="12"/>
  <c r="M1468" i="12"/>
  <c r="M1469" i="12"/>
  <c r="M1470" i="12"/>
  <c r="M1471" i="12"/>
  <c r="M1472" i="12"/>
  <c r="M1473" i="12"/>
  <c r="M1474" i="12"/>
  <c r="M1475" i="12"/>
  <c r="M1476" i="12"/>
  <c r="M1477" i="12"/>
  <c r="M1489" i="12"/>
  <c r="M1490" i="12"/>
  <c r="M1491" i="12"/>
  <c r="M1492" i="12"/>
  <c r="M1493" i="12"/>
  <c r="M1494" i="12"/>
  <c r="M1495" i="12"/>
  <c r="M1496" i="12"/>
  <c r="M1497" i="12"/>
  <c r="M1498" i="12"/>
  <c r="M1499" i="12"/>
  <c r="M1500" i="12"/>
  <c r="M1501" i="12"/>
  <c r="M1502" i="12"/>
  <c r="M1503" i="12"/>
  <c r="M1504" i="12"/>
  <c r="M1505" i="12"/>
  <c r="M1510" i="12"/>
  <c r="M1511" i="12"/>
  <c r="M1512" i="12"/>
  <c r="M1513" i="12"/>
  <c r="M1514" i="12"/>
  <c r="M1515" i="12"/>
  <c r="M1516" i="12"/>
  <c r="M1517" i="12"/>
  <c r="M1518" i="12"/>
  <c r="M1519" i="12"/>
  <c r="M1520" i="12"/>
  <c r="M1521" i="12"/>
  <c r="M1522" i="12"/>
  <c r="M1523" i="12"/>
  <c r="M1524" i="12"/>
  <c r="M1525" i="12"/>
  <c r="M1381" i="12"/>
  <c r="M1382" i="12"/>
  <c r="M1383" i="12"/>
  <c r="M1384" i="12"/>
  <c r="M1385" i="12"/>
  <c r="M1386" i="12"/>
  <c r="M1387" i="12"/>
  <c r="M1239" i="12"/>
  <c r="M1240" i="12"/>
  <c r="M1241" i="12"/>
  <c r="M1242" i="12"/>
  <c r="M1243" i="12"/>
  <c r="M1244" i="12"/>
  <c r="M1245" i="12"/>
  <c r="M1246" i="12"/>
  <c r="M1247" i="12"/>
  <c r="M1248" i="12"/>
  <c r="M1249" i="12"/>
  <c r="M1250" i="12"/>
  <c r="M1251" i="12"/>
  <c r="M1253" i="12"/>
  <c r="M1254" i="12"/>
  <c r="M1255" i="12"/>
  <c r="M1256" i="12"/>
  <c r="M1257" i="12"/>
  <c r="M1228" i="12"/>
  <c r="M1229" i="12"/>
  <c r="M1230" i="12"/>
  <c r="M1231" i="12"/>
  <c r="M1232" i="12"/>
  <c r="M1233" i="12"/>
  <c r="M1234" i="12"/>
  <c r="M1235" i="12"/>
  <c r="M1236" i="12"/>
  <c r="M1237" i="12"/>
  <c r="M1260" i="12"/>
  <c r="M1261" i="12"/>
  <c r="M1262" i="12"/>
  <c r="M1263" i="12"/>
  <c r="M1264" i="12"/>
  <c r="M1265" i="12"/>
  <c r="M1266" i="12"/>
  <c r="M1267" i="12"/>
  <c r="M1268" i="12"/>
  <c r="M1273" i="12"/>
  <c r="M1274" i="12"/>
  <c r="M1275" i="12"/>
  <c r="M1276" i="12"/>
  <c r="M1784" i="12"/>
  <c r="L1181" i="12"/>
  <c r="L1182" i="12" s="1"/>
  <c r="L1183" i="12" s="1"/>
  <c r="L1184" i="12" s="1"/>
  <c r="L1185" i="12" s="1"/>
  <c r="L1186" i="12" s="1"/>
  <c r="L1117" i="12"/>
  <c r="L1118" i="12" s="1"/>
  <c r="L17" i="12"/>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92" i="12"/>
  <c r="L93" i="12" s="1"/>
  <c r="L94" i="12" s="1"/>
  <c r="L95" i="12" s="1"/>
  <c r="L96" i="12" s="1"/>
  <c r="L97" i="12" s="1"/>
  <c r="L98" i="12" s="1"/>
  <c r="L99" i="12" s="1"/>
  <c r="L100" i="12" s="1"/>
  <c r="L101" i="12" s="1"/>
  <c r="L102" i="12" s="1"/>
  <c r="L103" i="12" s="1"/>
  <c r="L104" i="12" s="1"/>
  <c r="L105" i="12" s="1"/>
  <c r="L106" i="12" s="1"/>
  <c r="L107" i="12" s="1"/>
  <c r="L108" i="12" s="1"/>
  <c r="L109" i="12" s="1"/>
  <c r="L110" i="12" s="1"/>
  <c r="L111" i="12" s="1"/>
  <c r="L112" i="12" s="1"/>
  <c r="L113" i="12" s="1"/>
  <c r="L114" i="12" s="1"/>
  <c r="L115" i="12" s="1"/>
  <c r="L116" i="12" s="1"/>
  <c r="L117" i="12" s="1"/>
  <c r="L118" i="12" s="1"/>
  <c r="L1157" i="12"/>
  <c r="L1158" i="12" s="1"/>
  <c r="L1159" i="12" s="1"/>
  <c r="L1160" i="12" s="1"/>
  <c r="L1161" i="12" s="1"/>
  <c r="L1162" i="12" s="1"/>
  <c r="L1163" i="12" s="1"/>
  <c r="L1164" i="12" s="1"/>
  <c r="L1165" i="12" s="1"/>
  <c r="L1166" i="12" s="1"/>
  <c r="L1167" i="12" s="1"/>
  <c r="L1168" i="12" s="1"/>
  <c r="L1169" i="12" s="1"/>
  <c r="L1170" i="12" s="1"/>
  <c r="L1171" i="12" s="1"/>
  <c r="L1172" i="12" s="1"/>
  <c r="L1173" i="12" s="1"/>
  <c r="L1174" i="12" s="1"/>
  <c r="L1175" i="12" s="1"/>
  <c r="L1176" i="12" s="1"/>
  <c r="L1177" i="12" s="1"/>
  <c r="L1178" i="12" s="1"/>
  <c r="L1179" i="12" s="1"/>
  <c r="L1180" i="12" s="1"/>
  <c r="L61" i="12"/>
  <c r="L62" i="12" s="1"/>
  <c r="L63" i="12" s="1"/>
  <c r="L64" i="12" s="1"/>
  <c r="L65" i="12" s="1"/>
  <c r="L66" i="12" s="1"/>
  <c r="L67" i="12" s="1"/>
  <c r="L68" i="12" s="1"/>
  <c r="L69" i="12" s="1"/>
  <c r="L70" i="12" s="1"/>
  <c r="L71" i="12" s="1"/>
  <c r="L72" i="12" s="1"/>
  <c r="L73" i="12" s="1"/>
  <c r="L74" i="12" s="1"/>
  <c r="L75" i="12" s="1"/>
  <c r="L76" i="12" s="1"/>
  <c r="L77" i="12" s="1"/>
  <c r="L78" i="12" s="1"/>
  <c r="L79" i="12" s="1"/>
  <c r="L80" i="12" s="1"/>
  <c r="L81" i="12" s="1"/>
  <c r="L82" i="12" s="1"/>
  <c r="L83" i="12" s="1"/>
  <c r="L84" i="12" s="1"/>
  <c r="L85" i="12" s="1"/>
  <c r="L86" i="12" s="1"/>
  <c r="L87" i="12" s="1"/>
  <c r="L88" i="12" s="1"/>
  <c r="L89" i="12" s="1"/>
  <c r="L90" i="12" s="1"/>
  <c r="L91" i="12" s="1"/>
  <c r="L47" i="12"/>
  <c r="L48" i="12" s="1"/>
  <c r="L49" i="12" s="1"/>
  <c r="L50" i="12" s="1"/>
  <c r="L51" i="12" s="1"/>
  <c r="L52" i="12" s="1"/>
  <c r="L53" i="12" s="1"/>
  <c r="L54" i="12" s="1"/>
  <c r="L55" i="12" s="1"/>
  <c r="L56" i="12" s="1"/>
  <c r="L57" i="12" s="1"/>
  <c r="L58" i="12" s="1"/>
  <c r="L59" i="12" s="1"/>
  <c r="L60" i="12" s="1"/>
  <c r="L1063" i="12"/>
  <c r="L1064" i="12" s="1"/>
  <c r="L1065" i="12" s="1"/>
  <c r="L1066" i="12" s="1"/>
  <c r="L1067" i="12" s="1"/>
  <c r="L1068" i="12" s="1"/>
  <c r="L1069" i="12" s="1"/>
  <c r="L1070" i="12" s="1"/>
  <c r="L1071" i="12" s="1"/>
  <c r="L1072" i="12" s="1"/>
  <c r="L1073" i="12" s="1"/>
  <c r="L1074" i="12" s="1"/>
  <c r="L1075" i="12" s="1"/>
  <c r="L1076" i="12" s="1"/>
  <c r="L1077" i="12" s="1"/>
  <c r="L1078" i="12" s="1"/>
  <c r="L1079" i="12" s="1"/>
  <c r="L1080" i="12" s="1"/>
  <c r="L1081" i="12" s="1"/>
  <c r="L1082" i="12" s="1"/>
  <c r="L1083" i="12" s="1"/>
  <c r="L1084" i="12" s="1"/>
  <c r="L1085" i="12" s="1"/>
  <c r="L1086" i="12" s="1"/>
  <c r="L1087" i="12" s="1"/>
  <c r="L1088" i="12" s="1"/>
  <c r="L1089" i="12" s="1"/>
  <c r="L1039" i="12"/>
  <c r="L1040" i="12" s="1"/>
  <c r="L1041" i="12" s="1"/>
  <c r="L1042" i="12" s="1"/>
  <c r="L1043" i="12" s="1"/>
  <c r="L1044" i="12" s="1"/>
  <c r="L1045" i="12" s="1"/>
  <c r="L1046" i="12" s="1"/>
  <c r="L1047" i="12" s="1"/>
  <c r="L1048" i="12" s="1"/>
  <c r="L1049" i="12" s="1"/>
  <c r="L1050" i="12" s="1"/>
  <c r="L1051" i="12" s="1"/>
  <c r="L1052" i="12" s="1"/>
  <c r="L1053" i="12" s="1"/>
  <c r="L1054" i="12" s="1"/>
  <c r="L1055" i="12" s="1"/>
  <c r="L1056" i="12" s="1"/>
  <c r="L1057" i="12" s="1"/>
  <c r="L1058" i="12" s="1"/>
  <c r="L1059" i="12" s="1"/>
  <c r="L1060" i="12" s="1"/>
  <c r="L1061" i="12" s="1"/>
  <c r="L1062" i="12" s="1"/>
  <c r="L1090" i="12"/>
  <c r="L1091" i="12" s="1"/>
  <c r="L1092" i="12" s="1"/>
  <c r="L1093" i="12" s="1"/>
  <c r="L1094" i="12" s="1"/>
  <c r="L1095" i="12" s="1"/>
  <c r="L1096" i="12" s="1"/>
  <c r="L1097" i="12" s="1"/>
  <c r="L1098" i="12" s="1"/>
  <c r="L1099" i="12" s="1"/>
  <c r="L1100" i="12" s="1"/>
  <c r="L1101" i="12" s="1"/>
  <c r="L1102" i="12" s="1"/>
  <c r="L1103" i="12" s="1"/>
  <c r="L1104" i="12" s="1"/>
  <c r="L1105" i="12" s="1"/>
  <c r="L1106" i="12" s="1"/>
  <c r="L1107" i="12" s="1"/>
  <c r="L1108" i="12" s="1"/>
  <c r="L1109" i="12" s="1"/>
  <c r="L1110" i="12" s="1"/>
  <c r="L1111" i="12" s="1"/>
  <c r="L1112" i="12" s="1"/>
  <c r="L1113" i="12" s="1"/>
  <c r="L1114" i="12" s="1"/>
  <c r="L1115" i="12" s="1"/>
  <c r="L1116" i="12" s="1"/>
  <c r="L119" i="12"/>
  <c r="L120" i="12" s="1"/>
  <c r="L121" i="12" s="1"/>
  <c r="L122" i="12" s="1"/>
  <c r="L123" i="12" s="1"/>
  <c r="L124" i="12" s="1"/>
  <c r="L125" i="12" s="1"/>
  <c r="L126" i="12" s="1"/>
  <c r="L127" i="12" s="1"/>
  <c r="L128" i="12" s="1"/>
  <c r="L129" i="12" s="1"/>
  <c r="L130" i="12" s="1"/>
  <c r="L131" i="12" s="1"/>
  <c r="L132" i="12" s="1"/>
  <c r="L133" i="12" s="1"/>
  <c r="L3" i="12"/>
  <c r="L4" i="12" s="1"/>
  <c r="L5" i="12" s="1"/>
  <c r="L6" i="12" s="1"/>
  <c r="L7" i="12" s="1"/>
  <c r="L8" i="12" s="1"/>
  <c r="L9" i="12" s="1"/>
  <c r="L10" i="12" s="1"/>
  <c r="L11" i="12" s="1"/>
  <c r="L12" i="12" s="1"/>
  <c r="L13" i="12" s="1"/>
  <c r="L14" i="12" s="1"/>
  <c r="L15" i="12" s="1"/>
  <c r="L16" i="12" s="1"/>
  <c r="L295" i="12"/>
  <c r="L296" i="12" s="1"/>
  <c r="L297" i="12" s="1"/>
  <c r="L298" i="12" s="1"/>
  <c r="L299" i="12" s="1"/>
  <c r="L300" i="12" s="1"/>
  <c r="L301" i="12" s="1"/>
  <c r="L302" i="12" s="1"/>
  <c r="L303" i="12" s="1"/>
  <c r="L304" i="12" s="1"/>
  <c r="L305" i="12" s="1"/>
  <c r="L306" i="12" s="1"/>
  <c r="L307" i="12" s="1"/>
  <c r="L308" i="12" s="1"/>
  <c r="L309" i="12" s="1"/>
  <c r="L310" i="12" s="1"/>
  <c r="L311" i="12" s="1"/>
  <c r="L312" i="12" s="1"/>
  <c r="L313" i="12" s="1"/>
  <c r="L314" i="12" s="1"/>
  <c r="L315" i="12" s="1"/>
  <c r="L316" i="12" s="1"/>
  <c r="L317" i="12" s="1"/>
  <c r="L429" i="12"/>
  <c r="L430" i="12" s="1"/>
  <c r="L431" i="12" s="1"/>
  <c r="L432" i="12" s="1"/>
  <c r="L433" i="12" s="1"/>
  <c r="L434" i="12" s="1"/>
  <c r="L435" i="12" s="1"/>
  <c r="L436" i="12" s="1"/>
  <c r="L437" i="12" s="1"/>
  <c r="L438" i="12" s="1"/>
  <c r="L439" i="12" s="1"/>
  <c r="L440" i="12" s="1"/>
  <c r="L441" i="12" s="1"/>
  <c r="L442" i="12" s="1"/>
  <c r="L443" i="12" s="1"/>
  <c r="L444" i="12" s="1"/>
  <c r="L445" i="12" s="1"/>
  <c r="L446" i="12" s="1"/>
  <c r="L447" i="12" s="1"/>
  <c r="L448" i="12" s="1"/>
  <c r="L449" i="12" s="1"/>
  <c r="L450" i="12" s="1"/>
  <c r="L451" i="12" s="1"/>
  <c r="L452" i="12" s="1"/>
  <c r="L453" i="12" s="1"/>
  <c r="L454" i="12" s="1"/>
  <c r="L252" i="12"/>
  <c r="L253" i="12" s="1"/>
  <c r="L254" i="12" s="1"/>
  <c r="L255" i="12" s="1"/>
  <c r="L256" i="12" s="1"/>
  <c r="L257" i="12" s="1"/>
  <c r="L258" i="12" s="1"/>
  <c r="L259" i="12" s="1"/>
  <c r="L260" i="12" s="1"/>
  <c r="L261" i="12" s="1"/>
  <c r="L262" i="12" s="1"/>
  <c r="L187" i="12"/>
  <c r="L188" i="12" s="1"/>
  <c r="L189" i="12" s="1"/>
  <c r="L190" i="12" s="1"/>
  <c r="L191" i="12" s="1"/>
  <c r="L192" i="12" s="1"/>
  <c r="L193" i="12" s="1"/>
  <c r="L194" i="12" s="1"/>
  <c r="L195" i="12" s="1"/>
  <c r="L196" i="12" s="1"/>
  <c r="L411" i="12"/>
  <c r="L412" i="12" s="1"/>
  <c r="L413" i="12" s="1"/>
  <c r="L414" i="12" s="1"/>
  <c r="L415" i="12" s="1"/>
  <c r="L416" i="12" s="1"/>
  <c r="L417" i="12" s="1"/>
  <c r="L418" i="12" s="1"/>
  <c r="L419" i="12" s="1"/>
  <c r="L420" i="12" s="1"/>
  <c r="L421" i="12" s="1"/>
  <c r="L422" i="12" s="1"/>
  <c r="L423" i="12" s="1"/>
  <c r="L424" i="12" s="1"/>
  <c r="L425" i="12" s="1"/>
  <c r="L426" i="12" s="1"/>
  <c r="L427" i="12" s="1"/>
  <c r="L428" i="12" s="1"/>
  <c r="L366" i="12"/>
  <c r="L367" i="12" s="1"/>
  <c r="L368" i="12" s="1"/>
  <c r="L369" i="12" s="1"/>
  <c r="L370" i="12" s="1"/>
  <c r="L371" i="12" s="1"/>
  <c r="L372" i="12" s="1"/>
  <c r="L373" i="12" s="1"/>
  <c r="L374" i="12" s="1"/>
  <c r="L375" i="12" s="1"/>
  <c r="L376" i="12" s="1"/>
  <c r="L377" i="12" s="1"/>
  <c r="L378" i="12" s="1"/>
  <c r="L379" i="12" s="1"/>
  <c r="L380" i="12" s="1"/>
  <c r="L381" i="12" s="1"/>
  <c r="L382" i="12" s="1"/>
  <c r="L383" i="12" s="1"/>
  <c r="L384" i="12" s="1"/>
  <c r="L238" i="12"/>
  <c r="L239" i="12" s="1"/>
  <c r="L240" i="12" s="1"/>
  <c r="L241" i="12" s="1"/>
  <c r="L242" i="12" s="1"/>
  <c r="L243" i="12" s="1"/>
  <c r="L244" i="12" s="1"/>
  <c r="L245" i="12" s="1"/>
  <c r="L246" i="12" s="1"/>
  <c r="L247" i="12" s="1"/>
  <c r="L248" i="12" s="1"/>
  <c r="L249" i="12" s="1"/>
  <c r="L250" i="12" s="1"/>
  <c r="L251" i="12" s="1"/>
  <c r="L263" i="12"/>
  <c r="L264" i="12" s="1"/>
  <c r="L265" i="12" s="1"/>
  <c r="L266" i="12" s="1"/>
  <c r="L267" i="12" s="1"/>
  <c r="L268" i="12" s="1"/>
  <c r="L269" i="12" s="1"/>
  <c r="L270" i="12" s="1"/>
  <c r="L271" i="12" s="1"/>
  <c r="L272" i="12" s="1"/>
  <c r="L273" i="12" s="1"/>
  <c r="L274" i="12" s="1"/>
  <c r="L275" i="12" s="1"/>
  <c r="L276" i="12" s="1"/>
  <c r="L277" i="12" s="1"/>
  <c r="L155" i="12"/>
  <c r="L156" i="12" s="1"/>
  <c r="L157" i="12" s="1"/>
  <c r="L158" i="12" s="1"/>
  <c r="L159" i="12" s="1"/>
  <c r="L160" i="12" s="1"/>
  <c r="L161" i="12" s="1"/>
  <c r="L162" i="12" s="1"/>
  <c r="L163" i="12" s="1"/>
  <c r="L164" i="12" s="1"/>
  <c r="L165" i="12" s="1"/>
  <c r="L166" i="12" s="1"/>
  <c r="L167" i="12" s="1"/>
  <c r="L168" i="12" s="1"/>
  <c r="L169" i="12"/>
  <c r="L170" i="12" s="1"/>
  <c r="L171" i="12" s="1"/>
  <c r="L172" i="12" s="1"/>
  <c r="L173" i="12" s="1"/>
  <c r="L174" i="12" s="1"/>
  <c r="L175" i="12" s="1"/>
  <c r="L176" i="12" s="1"/>
  <c r="L177" i="12" s="1"/>
  <c r="L178" i="12" s="1"/>
  <c r="L179" i="12" s="1"/>
  <c r="L180" i="12" s="1"/>
  <c r="L181" i="12" s="1"/>
  <c r="L182" i="12" s="1"/>
  <c r="L183" i="12" s="1"/>
  <c r="L184" i="12" s="1"/>
  <c r="L185" i="12" s="1"/>
  <c r="L186" i="12" s="1"/>
  <c r="L455" i="12"/>
  <c r="L456" i="12" s="1"/>
  <c r="L457" i="12" s="1"/>
  <c r="L458" i="12" s="1"/>
  <c r="L459" i="12" s="1"/>
  <c r="L460" i="12" s="1"/>
  <c r="L461" i="12" s="1"/>
  <c r="L462" i="12" s="1"/>
  <c r="L463" i="12" s="1"/>
  <c r="L464" i="12" s="1"/>
  <c r="L465" i="12" s="1"/>
  <c r="L466" i="12" s="1"/>
  <c r="L467" i="12" s="1"/>
  <c r="L468" i="12" s="1"/>
  <c r="L469" i="12" s="1"/>
  <c r="L470" i="12" s="1"/>
  <c r="L471" i="12" s="1"/>
  <c r="L472" i="12" s="1"/>
  <c r="L473" i="12" s="1"/>
  <c r="L336" i="12"/>
  <c r="L337" i="12" s="1"/>
  <c r="L338" i="12" s="1"/>
  <c r="L339" i="12" s="1"/>
  <c r="L340" i="12" s="1"/>
  <c r="L341" i="12" s="1"/>
  <c r="L342" i="12" s="1"/>
  <c r="L343" i="12" s="1"/>
  <c r="L344" i="12" s="1"/>
  <c r="L345" i="12" s="1"/>
  <c r="L346" i="12" s="1"/>
  <c r="L347" i="12" s="1"/>
  <c r="L348" i="12" s="1"/>
  <c r="L349" i="12" s="1"/>
  <c r="L350" i="12" s="1"/>
  <c r="L351" i="12" s="1"/>
  <c r="L352" i="12" s="1"/>
  <c r="L318" i="12"/>
  <c r="L319" i="12" s="1"/>
  <c r="L320" i="12" s="1"/>
  <c r="L321" i="12" s="1"/>
  <c r="L322" i="12" s="1"/>
  <c r="L323" i="12" s="1"/>
  <c r="L324" i="12" s="1"/>
  <c r="L325" i="12" s="1"/>
  <c r="L326" i="12" s="1"/>
  <c r="L327" i="12" s="1"/>
  <c r="L328" i="12" s="1"/>
  <c r="L329" i="12" s="1"/>
  <c r="L330" i="12" s="1"/>
  <c r="L331" i="12" s="1"/>
  <c r="L332" i="12" s="1"/>
  <c r="L333" i="12" s="1"/>
  <c r="L334" i="12" s="1"/>
  <c r="L335" i="12" s="1"/>
  <c r="L197" i="12"/>
  <c r="L134" i="12"/>
  <c r="L1744" i="12"/>
  <c r="L1745" i="12" s="1"/>
  <c r="L1746" i="12" s="1"/>
  <c r="L1747" i="12" s="1"/>
  <c r="L1187" i="12" l="1"/>
  <c r="L1188" i="12" s="1"/>
  <c r="L1189" i="12" s="1"/>
  <c r="L1190" i="12" s="1"/>
  <c r="L1191" i="12" s="1"/>
  <c r="L1192" i="12" s="1"/>
  <c r="L1193" i="12" s="1"/>
  <c r="L1194" i="12" s="1"/>
  <c r="L1195" i="12" s="1"/>
  <c r="L1196" i="12" s="1"/>
  <c r="L1197" i="12" s="1"/>
  <c r="L1198" i="12" s="1"/>
  <c r="L1199" i="12" s="1"/>
  <c r="L1200" i="12" s="1"/>
  <c r="L1201" i="12" s="1"/>
  <c r="L1119" i="12"/>
  <c r="L1202" i="12" l="1"/>
  <c r="L1203" i="12" s="1"/>
  <c r="L1204" i="12" s="1"/>
  <c r="L1205" i="12" s="1"/>
  <c r="L1206" i="12" s="1"/>
  <c r="L1207" i="12" s="1"/>
  <c r="L1208" i="12" s="1"/>
  <c r="L1209" i="12" s="1"/>
  <c r="L1210" i="12" s="1"/>
  <c r="L1211" i="12" s="1"/>
  <c r="L1212" i="12" s="1"/>
  <c r="L1213" i="12" s="1"/>
  <c r="L1214" i="12" s="1"/>
  <c r="L1215" i="12" s="1"/>
  <c r="L1216" i="12" s="1"/>
  <c r="L1120" i="12"/>
  <c r="L1121" i="12" l="1"/>
  <c r="L1122" i="12" l="1"/>
  <c r="L1123" i="12" l="1"/>
  <c r="L1124" i="12" l="1"/>
  <c r="L1125" i="12" l="1"/>
  <c r="L1126" i="12" s="1"/>
  <c r="L1127" i="12" l="1"/>
  <c r="L1128" i="12" l="1"/>
  <c r="L1129" i="12" l="1"/>
  <c r="L1893" i="12"/>
  <c r="L1894" i="12" s="1"/>
  <c r="L1895" i="12" s="1"/>
  <c r="L1896" i="12" s="1"/>
  <c r="L1897" i="12" s="1"/>
  <c r="L1898" i="12" s="1"/>
  <c r="L1899" i="12" s="1"/>
  <c r="L1900" i="12" s="1"/>
  <c r="L1901" i="12" s="1"/>
  <c r="L1902" i="12" s="1"/>
  <c r="L1903" i="12" s="1"/>
  <c r="L1904" i="12" s="1"/>
  <c r="L1905" i="12" s="1"/>
  <c r="L1906" i="12" s="1"/>
  <c r="L1907" i="12" s="1"/>
  <c r="L1908" i="12" s="1"/>
  <c r="L1909" i="12" s="1"/>
  <c r="L1910" i="12" s="1"/>
  <c r="L1911" i="12" s="1"/>
  <c r="L1912" i="12" s="1"/>
  <c r="L1913" i="12" s="1"/>
  <c r="L1914" i="12" s="1"/>
  <c r="L1915" i="12" s="1"/>
  <c r="L1849" i="12"/>
  <c r="L1850" i="12" s="1"/>
  <c r="L1851" i="12" s="1"/>
  <c r="L1852" i="12" s="1"/>
  <c r="L1853" i="12" s="1"/>
  <c r="L1854" i="12" s="1"/>
  <c r="L1855" i="12" s="1"/>
  <c r="L1856" i="12" s="1"/>
  <c r="L1857" i="12" s="1"/>
  <c r="L1858" i="12" s="1"/>
  <c r="L1859" i="12" s="1"/>
  <c r="L1860" i="12" s="1"/>
  <c r="L1861" i="12" s="1"/>
  <c r="L1862" i="12" s="1"/>
  <c r="L1863" i="12" s="1"/>
  <c r="L1864" i="12" s="1"/>
  <c r="L1865" i="12" s="1"/>
  <c r="L1866" i="12" s="1"/>
  <c r="L1867" i="12" s="1"/>
  <c r="L1868" i="12" s="1"/>
  <c r="L1869" i="12" s="1"/>
  <c r="L1870" i="12" s="1"/>
  <c r="L1871" i="12"/>
  <c r="L1872" i="12" s="1"/>
  <c r="L1873" i="12" s="1"/>
  <c r="L1874" i="12" s="1"/>
  <c r="L1875" i="12" s="1"/>
  <c r="L1876" i="12" s="1"/>
  <c r="L1877" i="12" s="1"/>
  <c r="L1878" i="12" s="1"/>
  <c r="L1879" i="12" s="1"/>
  <c r="L1880" i="12" s="1"/>
  <c r="L1881" i="12" s="1"/>
  <c r="L1882" i="12" s="1"/>
  <c r="L1883" i="12" s="1"/>
  <c r="L1884" i="12" s="1"/>
  <c r="L1885" i="12" s="1"/>
  <c r="L1886" i="12" s="1"/>
  <c r="L1887" i="12" s="1"/>
  <c r="L1888" i="12" s="1"/>
  <c r="L1889" i="12" s="1"/>
  <c r="L1890" i="12" s="1"/>
  <c r="L1891" i="12" s="1"/>
  <c r="L1892" i="12" s="1"/>
  <c r="L1962" i="12"/>
  <c r="L1963" i="12" s="1"/>
  <c r="L1964" i="12" s="1"/>
  <c r="L1965" i="12" s="1"/>
  <c r="L1966" i="12" s="1"/>
  <c r="L1967" i="12" s="1"/>
  <c r="L1968" i="12" s="1"/>
  <c r="L1969" i="12" s="1"/>
  <c r="L1970" i="12" s="1"/>
  <c r="L1971" i="12" s="1"/>
  <c r="L1972" i="12" s="1"/>
  <c r="L1973" i="12" s="1"/>
  <c r="L1974" i="12" s="1"/>
  <c r="L1975" i="12" s="1"/>
  <c r="L1976" i="12" s="1"/>
  <c r="L1977" i="12" s="1"/>
  <c r="L1978" i="12" s="1"/>
  <c r="L1979" i="12" s="1"/>
  <c r="L1980" i="12" s="1"/>
  <c r="L1981" i="12" s="1"/>
  <c r="L1982" i="12" s="1"/>
  <c r="L1983" i="12" s="1"/>
  <c r="L1748" i="12"/>
  <c r="L1749" i="12" s="1"/>
  <c r="L1750" i="12" s="1"/>
  <c r="L1751" i="12" s="1"/>
  <c r="L1606" i="12"/>
  <c r="L1607" i="12" s="1"/>
  <c r="L1608" i="12" s="1"/>
  <c r="L1609" i="12" s="1"/>
  <c r="L1610" i="12" s="1"/>
  <c r="L1611" i="12" s="1"/>
  <c r="L1612" i="12" s="1"/>
  <c r="L1613" i="12" s="1"/>
  <c r="L1614" i="12" s="1"/>
  <c r="L1615" i="12" s="1"/>
  <c r="L1616" i="12" s="1"/>
  <c r="L1617" i="12" s="1"/>
  <c r="L1618" i="12" s="1"/>
  <c r="L1619" i="12" s="1"/>
  <c r="L1620" i="12" s="1"/>
  <c r="L1621" i="12" s="1"/>
  <c r="L1622" i="12" s="1"/>
  <c r="L1623" i="12" s="1"/>
  <c r="L1624" i="12" s="1"/>
  <c r="L1625" i="12" s="1"/>
  <c r="L1626" i="12" s="1"/>
  <c r="L1627" i="12" s="1"/>
  <c r="L1628" i="12" s="1"/>
  <c r="L1629" i="12" s="1"/>
  <c r="L1560" i="12"/>
  <c r="L1561" i="12" s="1"/>
  <c r="L1562" i="12" s="1"/>
  <c r="L1563" i="12" s="1"/>
  <c r="L1564" i="12" s="1"/>
  <c r="L1565" i="12" s="1"/>
  <c r="L1566" i="12" s="1"/>
  <c r="L1567" i="12" s="1"/>
  <c r="L1630" i="12"/>
  <c r="L1631" i="12" s="1"/>
  <c r="L1632" i="12" s="1"/>
  <c r="L1633" i="12" s="1"/>
  <c r="L1634" i="12" s="1"/>
  <c r="L1635" i="12" s="1"/>
  <c r="L1636" i="12" s="1"/>
  <c r="L1637" i="12" s="1"/>
  <c r="L1638" i="12"/>
  <c r="L1639" i="12" s="1"/>
  <c r="L1640" i="12" s="1"/>
  <c r="L1641" i="12" s="1"/>
  <c r="L1642" i="12" s="1"/>
  <c r="L1643" i="12" s="1"/>
  <c r="L1644" i="12" s="1"/>
  <c r="L1645" i="12" s="1"/>
  <c r="L1568" i="12"/>
  <c r="L1569" i="12" s="1"/>
  <c r="L1570" i="12" s="1"/>
  <c r="L1571" i="12" s="1"/>
  <c r="L1572" i="12" s="1"/>
  <c r="L1573" i="12" s="1"/>
  <c r="L1546" i="12"/>
  <c r="L1547" i="12" s="1"/>
  <c r="L1548" i="12" s="1"/>
  <c r="L1549" i="12" s="1"/>
  <c r="L1550" i="12" s="1"/>
  <c r="L1551" i="12" s="1"/>
  <c r="L1710" i="12"/>
  <c r="L1711" i="12" s="1"/>
  <c r="L1712" i="12" s="1"/>
  <c r="L1713" i="12" s="1"/>
  <c r="L1714" i="12" s="1"/>
  <c r="L1715" i="12" s="1"/>
  <c r="L1716" i="12" s="1"/>
  <c r="L1717" i="12" s="1"/>
  <c r="L1718" i="12" s="1"/>
  <c r="L1719" i="12" s="1"/>
  <c r="L1720" i="12" s="1"/>
  <c r="L1721" i="12" s="1"/>
  <c r="L1722" i="12" s="1"/>
  <c r="L1723" i="12" s="1"/>
  <c r="L1724" i="12" s="1"/>
  <c r="L1725" i="12" s="1"/>
  <c r="L1646" i="12" s="1"/>
  <c r="L1647" i="12" s="1"/>
  <c r="L1648" i="12" s="1"/>
  <c r="L1649" i="12" s="1"/>
  <c r="L1650" i="12" s="1"/>
  <c r="L1651" i="12" s="1"/>
  <c r="L1652" i="12" s="1"/>
  <c r="L1653" i="12" s="1"/>
  <c r="L1654" i="12" s="1"/>
  <c r="L1655" i="12" s="1"/>
  <c r="L1656" i="12" s="1"/>
  <c r="L1657" i="12" s="1"/>
  <c r="L1658" i="12" s="1"/>
  <c r="L1659" i="12" s="1"/>
  <c r="L1660" i="12" s="1"/>
  <c r="L1661" i="12" s="1"/>
  <c r="L1662" i="12" s="1"/>
  <c r="L1663" i="12" s="1"/>
  <c r="L1664" i="12" s="1"/>
  <c r="L1665" i="12" s="1"/>
  <c r="L1666" i="12" s="1"/>
  <c r="L1667" i="12" s="1"/>
  <c r="L1668" i="12" s="1"/>
  <c r="L1669" i="12" s="1"/>
  <c r="L1670" i="12" s="1"/>
  <c r="L1671" i="12" s="1"/>
  <c r="L1672" i="12" s="1"/>
  <c r="L1673" i="12" s="1"/>
  <c r="L1674" i="12" s="1"/>
  <c r="L1675" i="12" s="1"/>
  <c r="L1676" i="12" s="1"/>
  <c r="L1677" i="12" s="1"/>
  <c r="L1678" i="12" s="1"/>
  <c r="L1679" i="12" s="1"/>
  <c r="L1680" i="12" s="1"/>
  <c r="L1681" i="12" s="1"/>
  <c r="L1682" i="12" s="1"/>
  <c r="L1683" i="12" s="1"/>
  <c r="L1684" i="12" s="1"/>
  <c r="L1685" i="12" s="1"/>
  <c r="L1686" i="12" s="1"/>
  <c r="L1687" i="12" s="1"/>
  <c r="L1688" i="12" s="1"/>
  <c r="L1689" i="12" s="1"/>
  <c r="L1690" i="12" s="1"/>
  <c r="L1691" i="12" s="1"/>
  <c r="L1692" i="12" s="1"/>
  <c r="L1693" i="12" s="1"/>
  <c r="L1694" i="12" s="1"/>
  <c r="L1695" i="12" s="1"/>
  <c r="L1696" i="12" s="1"/>
  <c r="L1697" i="12" s="1"/>
  <c r="L1698" i="12" s="1"/>
  <c r="L1699" i="12" s="1"/>
  <c r="L1700" i="12" s="1"/>
  <c r="L1701" i="12" s="1"/>
  <c r="L1702" i="12" s="1"/>
  <c r="L1703" i="12" s="1"/>
  <c r="L1704" i="12" s="1"/>
  <c r="L1705" i="12" s="1"/>
  <c r="L1706" i="12" s="1"/>
  <c r="L1707" i="12" s="1"/>
  <c r="L1708" i="12" s="1"/>
  <c r="L1709" i="12" s="1"/>
  <c r="L1574" i="12"/>
  <c r="L1575" i="12" s="1"/>
  <c r="L1576" i="12" s="1"/>
  <c r="L1577" i="12" s="1"/>
  <c r="L1578" i="12" s="1"/>
  <c r="L1579" i="12" s="1"/>
  <c r="L1580" i="12" s="1"/>
  <c r="L1581" i="12" s="1"/>
  <c r="L1582" i="12" s="1"/>
  <c r="L1583" i="12" s="1"/>
  <c r="L1584" i="12" s="1"/>
  <c r="L1585" i="12" s="1"/>
  <c r="L1586" i="12" s="1"/>
  <c r="L1587" i="12" s="1"/>
  <c r="L1588" i="12" s="1"/>
  <c r="L1589" i="12" s="1"/>
  <c r="L1590" i="12" s="1"/>
  <c r="L1591" i="12" s="1"/>
  <c r="L1592" i="12" s="1"/>
  <c r="L1593" i="12" s="1"/>
  <c r="L1594" i="12" s="1"/>
  <c r="L1595" i="12" s="1"/>
  <c r="L1596" i="12" s="1"/>
  <c r="L1597" i="12" s="1"/>
  <c r="L1598" i="12" s="1"/>
  <c r="L1599" i="12" s="1"/>
  <c r="L1600" i="12" s="1"/>
  <c r="L1601" i="12" s="1"/>
  <c r="L1602" i="12" s="1"/>
  <c r="L1603" i="12" s="1"/>
  <c r="L1604" i="12" s="1"/>
  <c r="L1605" i="12" s="1"/>
  <c r="L1766" i="12"/>
  <c r="L1767" i="12" s="1"/>
  <c r="L1768" i="12" s="1"/>
  <c r="L1769" i="12" s="1"/>
  <c r="L1770" i="12" s="1"/>
  <c r="L1771" i="12" s="1"/>
  <c r="L1772" i="12" s="1"/>
  <c r="L1773" i="12" s="1"/>
  <c r="L1774" i="12" s="1"/>
  <c r="L1775" i="12" s="1"/>
  <c r="L1776" i="12" s="1"/>
  <c r="L1777" i="12" s="1"/>
  <c r="L1778" i="12" s="1"/>
  <c r="L1779" i="12" s="1"/>
  <c r="L1780" i="12" s="1"/>
  <c r="L1781" i="12" s="1"/>
  <c r="L1782" i="12" s="1"/>
  <c r="L1783" i="12" s="1"/>
  <c r="L1528" i="12"/>
  <c r="L1529" i="12" s="1"/>
  <c r="L1530" i="12" s="1"/>
  <c r="L1531" i="12" s="1"/>
  <c r="L1532" i="12" s="1"/>
  <c r="L1533" i="12" s="1"/>
  <c r="L1540" i="12"/>
  <c r="L1541" i="12" s="1"/>
  <c r="L1542" i="12" s="1"/>
  <c r="L1543" i="12" s="1"/>
  <c r="L1544" i="12" s="1"/>
  <c r="L1545" i="12" s="1"/>
  <c r="L1726" i="12"/>
  <c r="L1727" i="12" s="1"/>
  <c r="L1728" i="12" s="1"/>
  <c r="L1729" i="12" s="1"/>
  <c r="L1730" i="12" s="1"/>
  <c r="L1731" i="12" s="1"/>
  <c r="L1732" i="12" s="1"/>
  <c r="L1733" i="12" s="1"/>
  <c r="L1734" i="12" s="1"/>
  <c r="L1735" i="12" s="1"/>
  <c r="L1736" i="12" s="1"/>
  <c r="L1737" i="12" s="1"/>
  <c r="L1534" i="12"/>
  <c r="L1535" i="12" s="1"/>
  <c r="L1536" i="12" s="1"/>
  <c r="L1537" i="12" s="1"/>
  <c r="L1538" i="12" s="1"/>
  <c r="L1539" i="12" s="1"/>
  <c r="L1738" i="12"/>
  <c r="L1739" i="12" s="1"/>
  <c r="L1740" i="12" s="1"/>
  <c r="L1741" i="12" s="1"/>
  <c r="L1742" i="12" s="1"/>
  <c r="L1743" i="12" s="1"/>
  <c r="L1552" i="12"/>
  <c r="L1553" i="12" s="1"/>
  <c r="L1554" i="12" s="1"/>
  <c r="L1555" i="12" s="1"/>
  <c r="L1556" i="12" s="1"/>
  <c r="L1557" i="12" s="1"/>
  <c r="L1558" i="12" s="1"/>
  <c r="L1559" i="12" s="1"/>
  <c r="L1752" i="12"/>
  <c r="L1753" i="12" s="1"/>
  <c r="L1754" i="12" s="1"/>
  <c r="L1755" i="12" s="1"/>
  <c r="L1756" i="12" s="1"/>
  <c r="L1757" i="12" s="1"/>
  <c r="L1758" i="12" s="1"/>
  <c r="L1759" i="12" s="1"/>
  <c r="L1760" i="12" s="1"/>
  <c r="L1761" i="12" s="1"/>
  <c r="L1762" i="12" s="1"/>
  <c r="L1763" i="12" s="1"/>
  <c r="L1764" i="12" s="1"/>
  <c r="L1765" i="12" s="1"/>
  <c r="L135" i="12"/>
  <c r="L136" i="12" s="1"/>
  <c r="L137" i="12" s="1"/>
  <c r="L138" i="12" s="1"/>
  <c r="L139" i="12" s="1"/>
  <c r="L140" i="12" s="1"/>
  <c r="L141" i="12" s="1"/>
  <c r="L142" i="12" s="1"/>
  <c r="L143" i="12" s="1"/>
  <c r="L144" i="12" s="1"/>
  <c r="L145" i="12" s="1"/>
  <c r="L146" i="12" s="1"/>
  <c r="L147" i="12" s="1"/>
  <c r="L148" i="12" s="1"/>
  <c r="L149" i="12" s="1"/>
  <c r="L150" i="12" s="1"/>
  <c r="L151" i="12" s="1"/>
  <c r="L152" i="12" s="1"/>
  <c r="L153" i="12" s="1"/>
  <c r="L154" i="12" s="1"/>
  <c r="L198" i="12"/>
  <c r="L199" i="12" s="1"/>
  <c r="L200" i="12" s="1"/>
  <c r="L201" i="12" s="1"/>
  <c r="L202" i="12" s="1"/>
  <c r="L203" i="12" s="1"/>
  <c r="L204" i="12" s="1"/>
  <c r="L205" i="12" s="1"/>
  <c r="L206" i="12" s="1"/>
  <c r="L207" i="12" s="1"/>
  <c r="L208" i="12" s="1"/>
  <c r="L209" i="12" s="1"/>
  <c r="L210" i="12" s="1"/>
  <c r="L211" i="12" s="1"/>
  <c r="L212" i="12" s="1"/>
  <c r="L278" i="12"/>
  <c r="L279" i="12" s="1"/>
  <c r="L280" i="12" s="1"/>
  <c r="L281" i="12" s="1"/>
  <c r="L282" i="12" s="1"/>
  <c r="L283" i="12" s="1"/>
  <c r="L284" i="12" s="1"/>
  <c r="L285" i="12" s="1"/>
  <c r="L286" i="12" s="1"/>
  <c r="L287" i="12" s="1"/>
  <c r="L288" i="12" s="1"/>
  <c r="L289" i="12" s="1"/>
  <c r="L290" i="12" s="1"/>
  <c r="L291" i="12" s="1"/>
  <c r="L292" i="12" s="1"/>
  <c r="L293" i="12" s="1"/>
  <c r="L294" i="12" s="1"/>
  <c r="L474" i="12"/>
  <c r="L475" i="12" s="1"/>
  <c r="L476" i="12" s="1"/>
  <c r="L477" i="12" s="1"/>
  <c r="L478" i="12" s="1"/>
  <c r="L479" i="12" s="1"/>
  <c r="L480" i="12" s="1"/>
  <c r="L481" i="12" s="1"/>
  <c r="L482" i="12" s="1"/>
  <c r="L483" i="12" s="1"/>
  <c r="L484" i="12" s="1"/>
  <c r="L485" i="12" s="1"/>
  <c r="L486" i="12" s="1"/>
  <c r="L487" i="12" s="1"/>
  <c r="L488" i="12" s="1"/>
  <c r="L489" i="12" s="1"/>
  <c r="L490" i="12" s="1"/>
  <c r="L491" i="12" s="1"/>
  <c r="L492" i="12" s="1"/>
  <c r="L493" i="12" s="1"/>
  <c r="L494" i="12" s="1"/>
  <c r="L495" i="12" s="1"/>
  <c r="L496" i="12" s="1"/>
  <c r="L214" i="12"/>
  <c r="L215" i="12" s="1"/>
  <c r="L216" i="12" s="1"/>
  <c r="L217" i="12" s="1"/>
  <c r="L218" i="12" s="1"/>
  <c r="L219" i="12" s="1"/>
  <c r="L220" i="12" s="1"/>
  <c r="L221" i="12" s="1"/>
  <c r="L222" i="12" s="1"/>
  <c r="L223" i="12" s="1"/>
  <c r="L224" i="12" s="1"/>
  <c r="L225" i="12" s="1"/>
  <c r="L226" i="12" s="1"/>
  <c r="L227" i="12" s="1"/>
  <c r="L228" i="12" s="1"/>
  <c r="L229" i="12" s="1"/>
  <c r="L230" i="12" s="1"/>
  <c r="L231" i="12" s="1"/>
  <c r="L232" i="12" s="1"/>
  <c r="L233" i="12" s="1"/>
  <c r="L234" i="12" s="1"/>
  <c r="L235" i="12" s="1"/>
  <c r="L236" i="12" s="1"/>
  <c r="L353" i="12"/>
  <c r="L354" i="12" s="1"/>
  <c r="L355" i="12" s="1"/>
  <c r="L356" i="12" s="1"/>
  <c r="L357" i="12" s="1"/>
  <c r="L358" i="12" s="1"/>
  <c r="L359" i="12" s="1"/>
  <c r="L360" i="12" s="1"/>
  <c r="L361" i="12" s="1"/>
  <c r="L362" i="12" s="1"/>
  <c r="L363" i="12" s="1"/>
  <c r="L364" i="12" s="1"/>
  <c r="L365" i="12" s="1"/>
  <c r="L385" i="12"/>
  <c r="L386" i="12" s="1"/>
  <c r="L387" i="12" s="1"/>
  <c r="L388" i="12" s="1"/>
  <c r="L389" i="12" s="1"/>
  <c r="L390" i="12" s="1"/>
  <c r="L391" i="12" s="1"/>
  <c r="L392" i="12" s="1"/>
  <c r="L393" i="12" s="1"/>
  <c r="L394" i="12" s="1"/>
  <c r="L395" i="12" s="1"/>
  <c r="L396" i="12" s="1"/>
  <c r="L397" i="12" s="1"/>
  <c r="L398" i="12" s="1"/>
  <c r="L399" i="12" s="1"/>
  <c r="L400" i="12" s="1"/>
  <c r="L401" i="12" s="1"/>
  <c r="L402" i="12" s="1"/>
  <c r="L403" i="12" s="1"/>
  <c r="L404" i="12" s="1"/>
  <c r="L405" i="12" s="1"/>
  <c r="L406" i="12" s="1"/>
  <c r="L407" i="12" s="1"/>
  <c r="L408" i="12" s="1"/>
  <c r="L409" i="12" s="1"/>
  <c r="L410" i="12" s="1"/>
  <c r="L497" i="12"/>
  <c r="L498" i="12" s="1"/>
  <c r="L499" i="12" s="1"/>
  <c r="L500" i="12" s="1"/>
  <c r="L501" i="12" s="1"/>
  <c r="L502" i="12" s="1"/>
  <c r="L503" i="12" s="1"/>
  <c r="L504" i="12" s="1"/>
  <c r="L505" i="12" s="1"/>
  <c r="L506" i="12" s="1"/>
  <c r="L507" i="12" s="1"/>
  <c r="L508" i="12" s="1"/>
  <c r="L509" i="12" s="1"/>
  <c r="L510" i="12" s="1"/>
  <c r="L511" i="12" s="1"/>
  <c r="L512" i="12" s="1"/>
  <c r="L513" i="12" s="1"/>
  <c r="L514" i="12" s="1"/>
  <c r="L1359" i="12"/>
  <c r="L1360" i="12" s="1"/>
  <c r="L1361" i="12" s="1"/>
  <c r="L1362" i="12" s="1"/>
  <c r="L1363" i="12" s="1"/>
  <c r="L1364" i="12" s="1"/>
  <c r="L1365" i="12" s="1"/>
  <c r="L1366" i="12" s="1"/>
  <c r="L1367" i="12" s="1"/>
  <c r="L1368" i="12" s="1"/>
  <c r="L1369" i="12" s="1"/>
  <c r="L1370" i="12" s="1"/>
  <c r="L1371" i="12" s="1"/>
  <c r="L1372" i="12" s="1"/>
  <c r="L1373" i="12" s="1"/>
  <c r="L1374" i="12" s="1"/>
  <c r="L1375" i="12" s="1"/>
  <c r="L1376" i="12" s="1"/>
  <c r="L1377" i="12" s="1"/>
  <c r="L1378" i="12" s="1"/>
  <c r="L1379" i="12" s="1"/>
  <c r="L1380" i="12" s="1"/>
  <c r="L1302" i="12"/>
  <c r="L1303" i="12" s="1"/>
  <c r="L1304" i="12" s="1"/>
  <c r="L1305" i="12" s="1"/>
  <c r="L1306" i="12" s="1"/>
  <c r="L1307" i="12" s="1"/>
  <c r="L1308" i="12" s="1"/>
  <c r="L1309" i="12" s="1"/>
  <c r="L1310" i="12" s="1"/>
  <c r="L1311" i="12" s="1"/>
  <c r="L1312" i="12" s="1"/>
  <c r="L1313" i="12" s="1"/>
  <c r="L1314" i="12" s="1"/>
  <c r="L1315" i="12" s="1"/>
  <c r="L1316" i="12" s="1"/>
  <c r="L1317" i="12" s="1"/>
  <c r="L1318" i="12" s="1"/>
  <c r="L1319" i="12" s="1"/>
  <c r="L1320" i="12" s="1"/>
  <c r="L1321" i="12" s="1"/>
  <c r="L1322" i="12" s="1"/>
  <c r="L1323" i="12" s="1"/>
  <c r="L1324" i="12" s="1"/>
  <c r="L1325" i="12" s="1"/>
  <c r="L1326" i="12" s="1"/>
  <c r="L1327" i="12" s="1"/>
  <c r="L1328" i="12" s="1"/>
  <c r="L1329" i="12" s="1"/>
  <c r="L1330" i="12" s="1"/>
  <c r="L1331" i="12" s="1"/>
  <c r="L1332" i="12" s="1"/>
  <c r="L1333" i="12" s="1"/>
  <c r="L1334" i="12" s="1"/>
  <c r="L1335" i="12" s="1"/>
  <c r="L1336" i="12" s="1"/>
  <c r="L1337" i="12" s="1"/>
  <c r="L1338" i="12" s="1"/>
  <c r="L1339" i="12" s="1"/>
  <c r="L1340" i="12" s="1"/>
  <c r="L1341" i="12" s="1"/>
  <c r="L1342" i="12" s="1"/>
  <c r="L1343" i="12" s="1"/>
  <c r="L1344" i="12" s="1"/>
  <c r="L1345" i="12" s="1"/>
  <c r="L1346" i="12" s="1"/>
  <c r="L1347" i="12" s="1"/>
  <c r="L1348" i="12" s="1"/>
  <c r="L1349" i="12" s="1"/>
  <c r="L1350" i="12" s="1"/>
  <c r="L1351" i="12" s="1"/>
  <c r="L1352" i="12" s="1"/>
  <c r="L1353" i="12" s="1"/>
  <c r="L1354" i="12" s="1"/>
  <c r="L1355" i="12" s="1"/>
  <c r="L1356" i="12" s="1"/>
  <c r="L1357" i="12" s="1"/>
  <c r="L1279" i="12"/>
  <c r="L1280" i="12" s="1"/>
  <c r="L1281" i="12" s="1"/>
  <c r="L1282" i="12" s="1"/>
  <c r="L1283" i="12" s="1"/>
  <c r="L1284" i="12" s="1"/>
  <c r="L1285" i="12" s="1"/>
  <c r="L1286" i="12" s="1"/>
  <c r="L1287" i="12" s="1"/>
  <c r="L1288" i="12" s="1"/>
  <c r="L1289" i="12" s="1"/>
  <c r="L1290" i="12" s="1"/>
  <c r="L1291" i="12" s="1"/>
  <c r="L1292" i="12" s="1"/>
  <c r="L1293" i="12" s="1"/>
  <c r="L1294" i="12" s="1"/>
  <c r="L1295" i="12" s="1"/>
  <c r="L1296" i="12" s="1"/>
  <c r="L1297" i="12" s="1"/>
  <c r="L1298" i="12" s="1"/>
  <c r="L1299" i="12" s="1"/>
  <c r="L1300" i="12" s="1"/>
  <c r="L1394" i="12"/>
  <c r="L1395" i="12" s="1"/>
  <c r="L1396" i="12" s="1"/>
  <c r="L1397" i="12" s="1"/>
  <c r="L1398" i="12" s="1"/>
  <c r="L1399" i="12" s="1"/>
  <c r="L1400" i="12" s="1"/>
  <c r="L1401" i="12" s="1"/>
  <c r="L1402" i="12" s="1"/>
  <c r="L1403" i="12" s="1"/>
  <c r="L1404" i="12" s="1"/>
  <c r="L1405" i="12" s="1"/>
  <c r="L1406" i="12" s="1"/>
  <c r="L1407" i="12" s="1"/>
  <c r="L1408" i="12" s="1"/>
  <c r="L1409" i="12" s="1"/>
  <c r="L1410" i="12" s="1"/>
  <c r="L1411" i="12" s="1"/>
  <c r="L1412" i="12" s="1"/>
  <c r="L1413" i="12" s="1"/>
  <c r="L1414" i="12" s="1"/>
  <c r="L1415" i="12" s="1"/>
  <c r="L1416" i="12" s="1"/>
  <c r="L1417" i="12" s="1"/>
  <c r="L1418" i="12" s="1"/>
  <c r="L1419" i="12" s="1"/>
  <c r="L1420" i="12" s="1"/>
  <c r="L1421" i="12" s="1"/>
  <c r="L1422" i="12" s="1"/>
  <c r="L1423" i="12" s="1"/>
  <c r="L1424" i="12" s="1"/>
  <c r="L1425" i="12" s="1"/>
  <c r="L1426" i="12" s="1"/>
  <c r="L1427" i="12" s="1"/>
  <c r="L1428" i="12" s="1"/>
  <c r="L1429" i="12" s="1"/>
  <c r="L1430" i="12" s="1"/>
  <c r="L1431" i="12" s="1"/>
  <c r="L1432" i="12" s="1"/>
  <c r="L1433" i="12" s="1"/>
  <c r="L1434" i="12" s="1"/>
  <c r="L1435" i="12" s="1"/>
  <c r="L1436" i="12" s="1"/>
  <c r="L1437" i="12" s="1"/>
  <c r="L1438" i="12" s="1"/>
  <c r="L1439" i="12" s="1"/>
  <c r="L1440" i="12" s="1"/>
  <c r="L1441" i="12" s="1"/>
  <c r="L1442" i="12" s="1"/>
  <c r="L1443" i="12" s="1"/>
  <c r="L1444" i="12" s="1"/>
  <c r="L1445" i="12" s="1"/>
  <c r="L1447" i="12"/>
  <c r="L1448" i="12" s="1"/>
  <c r="L1449" i="12" s="1"/>
  <c r="L1450" i="12" s="1"/>
  <c r="L1451" i="12" s="1"/>
  <c r="L1452" i="12" s="1"/>
  <c r="L1453" i="12" s="1"/>
  <c r="L1454" i="12" s="1"/>
  <c r="L1455" i="12" s="1"/>
  <c r="L1456" i="12" s="1"/>
  <c r="L1457" i="12" s="1"/>
  <c r="L1458" i="12" s="1"/>
  <c r="L1459" i="12" s="1"/>
  <c r="L1460" i="12" s="1"/>
  <c r="L1461" i="12" s="1"/>
  <c r="L1462" i="12" s="1"/>
  <c r="L1463" i="12" s="1"/>
  <c r="L1464" i="12" s="1"/>
  <c r="L1465" i="12" s="1"/>
  <c r="L1466" i="12" s="1"/>
  <c r="L1467" i="12" s="1"/>
  <c r="L1468" i="12" s="1"/>
  <c r="L1469" i="12" s="1"/>
  <c r="L1470" i="12" s="1"/>
  <c r="L1471" i="12" s="1"/>
  <c r="L1472" i="12" s="1"/>
  <c r="L1473" i="12" s="1"/>
  <c r="L1474" i="12" s="1"/>
  <c r="L1475" i="12" s="1"/>
  <c r="L1476" i="12" s="1"/>
  <c r="L1477" i="12" s="1"/>
  <c r="L1478" i="12" s="1"/>
  <c r="L1479" i="12" s="1"/>
  <c r="L1480" i="12" s="1"/>
  <c r="L1481" i="12" s="1"/>
  <c r="L1482" i="12" s="1"/>
  <c r="L1483" i="12" s="1"/>
  <c r="L1484" i="12" s="1"/>
  <c r="L1485" i="12" s="1"/>
  <c r="L1486" i="12" s="1"/>
  <c r="L1487" i="12" s="1"/>
  <c r="L1488" i="12" s="1"/>
  <c r="L1490" i="12"/>
  <c r="L1491" i="12" s="1"/>
  <c r="L1492" i="12" s="1"/>
  <c r="L1493" i="12" s="1"/>
  <c r="L1494" i="12" s="1"/>
  <c r="L1495" i="12" s="1"/>
  <c r="L1496" i="12" s="1"/>
  <c r="L1497" i="12" s="1"/>
  <c r="L1498" i="12" s="1"/>
  <c r="L1499" i="12" s="1"/>
  <c r="L1500" i="12" s="1"/>
  <c r="L1501" i="12" s="1"/>
  <c r="L1502" i="12" s="1"/>
  <c r="L1503" i="12" s="1"/>
  <c r="L1504" i="12" s="1"/>
  <c r="L1505" i="12" s="1"/>
  <c r="L1506" i="12" s="1"/>
  <c r="L1507" i="12" s="1"/>
  <c r="L1508" i="12" s="1"/>
  <c r="L1509" i="12" s="1"/>
  <c r="L1511" i="12"/>
  <c r="L1512" i="12" s="1"/>
  <c r="L1513" i="12" s="1"/>
  <c r="L1514" i="12" s="1"/>
  <c r="L1515" i="12" s="1"/>
  <c r="L1516" i="12" s="1"/>
  <c r="L1517" i="12" s="1"/>
  <c r="L1518" i="12" s="1"/>
  <c r="L1519" i="12" s="1"/>
  <c r="L1520" i="12" s="1"/>
  <c r="L1521" i="12" s="1"/>
  <c r="L1522" i="12" s="1"/>
  <c r="L1523" i="12" s="1"/>
  <c r="L1524" i="12" s="1"/>
  <c r="L1525" i="12" s="1"/>
  <c r="L1526" i="12" s="1"/>
  <c r="L1527" i="12" s="1"/>
  <c r="L1382" i="12"/>
  <c r="L1383" i="12" s="1"/>
  <c r="L1384" i="12" s="1"/>
  <c r="L1385" i="12" s="1"/>
  <c r="L1386" i="12" s="1"/>
  <c r="L1387" i="12" s="1"/>
  <c r="L1388" i="12" s="1"/>
  <c r="L1389" i="12" s="1"/>
  <c r="L1390" i="12" s="1"/>
  <c r="L1391" i="12" s="1"/>
  <c r="L1392" i="12" s="1"/>
  <c r="L1240" i="12"/>
  <c r="L1241" i="12" s="1"/>
  <c r="L1242" i="12" s="1"/>
  <c r="L1243" i="12" s="1"/>
  <c r="L1244" i="12" s="1"/>
  <c r="L1245" i="12" s="1"/>
  <c r="L1246" i="12" s="1"/>
  <c r="L1247" i="12" s="1"/>
  <c r="L1248" i="12" s="1"/>
  <c r="L1249" i="12" s="1"/>
  <c r="L1250" i="12" s="1"/>
  <c r="L1251" i="12" s="1"/>
  <c r="L1252" i="12" s="1"/>
  <c r="L1254" i="12"/>
  <c r="L1255" i="12" s="1"/>
  <c r="L1256" i="12" s="1"/>
  <c r="L1257" i="12" s="1"/>
  <c r="L1258" i="12" s="1"/>
  <c r="L1259" i="12" s="1"/>
  <c r="L1229" i="12"/>
  <c r="L1230" i="12" s="1"/>
  <c r="L1231" i="12" s="1"/>
  <c r="L1232" i="12" s="1"/>
  <c r="L1233" i="12" s="1"/>
  <c r="L1234" i="12" s="1"/>
  <c r="L1235" i="12" s="1"/>
  <c r="L1236" i="12" s="1"/>
  <c r="L1237" i="12" s="1"/>
  <c r="L1238" i="12" s="1"/>
  <c r="L1261" i="12"/>
  <c r="L1262" i="12" s="1"/>
  <c r="L1263" i="12" s="1"/>
  <c r="L1264" i="12" s="1"/>
  <c r="L1265" i="12" s="1"/>
  <c r="L1266" i="12" s="1"/>
  <c r="L1267" i="12" s="1"/>
  <c r="L1268" i="12" s="1"/>
  <c r="L1269" i="12" s="1"/>
  <c r="L1270" i="12" s="1"/>
  <c r="L1271" i="12" s="1"/>
  <c r="L1272" i="12" s="1"/>
  <c r="L1274" i="12"/>
  <c r="L1275" i="12" s="1"/>
  <c r="L1276" i="12" s="1"/>
  <c r="L1277" i="12" s="1"/>
  <c r="L1984" i="12"/>
  <c r="L1985" i="12" s="1"/>
  <c r="L1986" i="12" s="1"/>
  <c r="L1987" i="12" s="1"/>
  <c r="L1988" i="12" s="1"/>
  <c r="L1989" i="12" s="1"/>
  <c r="L1990" i="12" s="1"/>
  <c r="L1991" i="12" s="1"/>
  <c r="L1992" i="12" s="1"/>
  <c r="L1993" i="12" s="1"/>
  <c r="L1994" i="12" s="1"/>
  <c r="L1995" i="12" s="1"/>
  <c r="L1996" i="12" s="1"/>
  <c r="L1997" i="12" s="1"/>
  <c r="L1998" i="12" s="1"/>
  <c r="L1999" i="12" s="1"/>
  <c r="L2000" i="12" s="1"/>
  <c r="L2001" i="12" s="1"/>
  <c r="L2002" i="12" s="1"/>
  <c r="L2003" i="12" s="1"/>
  <c r="L2004" i="12" s="1"/>
  <c r="L2005" i="12" s="1"/>
  <c r="L2006" i="12" s="1"/>
  <c r="L2007" i="12" s="1"/>
  <c r="L2008" i="12" s="1"/>
  <c r="L2055" i="12"/>
  <c r="L2056" i="12" s="1"/>
  <c r="L2057" i="12" s="1"/>
  <c r="L2058" i="12" s="1"/>
  <c r="L2059" i="12" s="1"/>
  <c r="L2060" i="12" s="1"/>
  <c r="L2061" i="12" s="1"/>
  <c r="L2062" i="12" s="1"/>
  <c r="L2063" i="12" s="1"/>
  <c r="L2064" i="12" s="1"/>
  <c r="L2065" i="12" s="1"/>
  <c r="L2066" i="12" s="1"/>
  <c r="L2067" i="12" s="1"/>
  <c r="L2068" i="12" s="1"/>
  <c r="L2069" i="12" s="1"/>
  <c r="L2070" i="12" s="1"/>
  <c r="L2071" i="12" s="1"/>
  <c r="L2072" i="12" s="1"/>
  <c r="L2073" i="12" s="1"/>
  <c r="L2074" i="12" s="1"/>
  <c r="L2075" i="12" s="1"/>
  <c r="L2076" i="12" s="1"/>
  <c r="L2077" i="12" s="1"/>
  <c r="L2078" i="12" s="1"/>
  <c r="L2079" i="12" s="1"/>
  <c r="L1826" i="12"/>
  <c r="L1827" i="12" s="1"/>
  <c r="L1828" i="12" s="1"/>
  <c r="L1829" i="12" s="1"/>
  <c r="L1830" i="12" s="1"/>
  <c r="L1831" i="12" s="1"/>
  <c r="L1832" i="12" s="1"/>
  <c r="L1833" i="12" s="1"/>
  <c r="L1834" i="12" s="1"/>
  <c r="L1835" i="12" s="1"/>
  <c r="L1836" i="12" s="1"/>
  <c r="L1837" i="12" s="1"/>
  <c r="L1838" i="12" s="1"/>
  <c r="L1839" i="12" s="1"/>
  <c r="L1840" i="12" s="1"/>
  <c r="L1841" i="12" s="1"/>
  <c r="L1842" i="12" s="1"/>
  <c r="L1843" i="12" s="1"/>
  <c r="L1844" i="12" s="1"/>
  <c r="L1845" i="12" s="1"/>
  <c r="L1846" i="12" s="1"/>
  <c r="L1847" i="12" s="1"/>
  <c r="L1848" i="12" s="1"/>
  <c r="L2032" i="12"/>
  <c r="L2033" i="12" s="1"/>
  <c r="L2034" i="12" s="1"/>
  <c r="L2035" i="12" s="1"/>
  <c r="L2036" i="12" s="1"/>
  <c r="L2037" i="12" s="1"/>
  <c r="L2038" i="12" s="1"/>
  <c r="L2039" i="12" s="1"/>
  <c r="L2040" i="12" s="1"/>
  <c r="L2041" i="12" s="1"/>
  <c r="L2042" i="12" s="1"/>
  <c r="L2043" i="12" s="1"/>
  <c r="L2044" i="12" s="1"/>
  <c r="L2045" i="12" s="1"/>
  <c r="L2046" i="12" s="1"/>
  <c r="L2047" i="12" s="1"/>
  <c r="L2048" i="12" s="1"/>
  <c r="L2049" i="12" s="1"/>
  <c r="L2050" i="12" s="1"/>
  <c r="L2051" i="12" s="1"/>
  <c r="L2052" i="12" s="1"/>
  <c r="L2053" i="12" s="1"/>
  <c r="L2054" i="12" s="1"/>
  <c r="L2009" i="12"/>
  <c r="L2010" i="12" s="1"/>
  <c r="L2011" i="12" s="1"/>
  <c r="L2012" i="12" s="1"/>
  <c r="L2013" i="12" s="1"/>
  <c r="L2014" i="12" s="1"/>
  <c r="L2015" i="12" s="1"/>
  <c r="L2016" i="12" s="1"/>
  <c r="L2017" i="12" s="1"/>
  <c r="L2018" i="12" s="1"/>
  <c r="L2019" i="12" s="1"/>
  <c r="L2020" i="12" s="1"/>
  <c r="L2021" i="12" s="1"/>
  <c r="L2022" i="12" s="1"/>
  <c r="L2023" i="12" s="1"/>
  <c r="L2024" i="12" s="1"/>
  <c r="L2025" i="12" s="1"/>
  <c r="L2026" i="12" s="1"/>
  <c r="L2027" i="12" s="1"/>
  <c r="L2028" i="12" s="1"/>
  <c r="L2029" i="12" s="1"/>
  <c r="L2030" i="12" s="1"/>
  <c r="L2031" i="12" s="1"/>
  <c r="L1916" i="12"/>
  <c r="L1917" i="12" s="1"/>
  <c r="L1918" i="12" s="1"/>
  <c r="L1919" i="12" s="1"/>
  <c r="L1920" i="12" s="1"/>
  <c r="L1921" i="12" s="1"/>
  <c r="L1922" i="12" s="1"/>
  <c r="L1923" i="12" s="1"/>
  <c r="L1924" i="12" s="1"/>
  <c r="L1925" i="12" s="1"/>
  <c r="L1926" i="12" s="1"/>
  <c r="L1927" i="12" s="1"/>
  <c r="L1928" i="12" s="1"/>
  <c r="L1929" i="12" s="1"/>
  <c r="L1930" i="12" s="1"/>
  <c r="L1931" i="12" s="1"/>
  <c r="L1932" i="12" s="1"/>
  <c r="L1933" i="12" s="1"/>
  <c r="L1934" i="12" s="1"/>
  <c r="L1935" i="12" s="1"/>
  <c r="L1936" i="12" s="1"/>
  <c r="L1937" i="12" s="1"/>
  <c r="L1938" i="12" s="1"/>
  <c r="L1939" i="12"/>
  <c r="L1940" i="12" s="1"/>
  <c r="L1941" i="12" s="1"/>
  <c r="L1942" i="12" s="1"/>
  <c r="L1943" i="12" s="1"/>
  <c r="L1944" i="12" s="1"/>
  <c r="L1945" i="12" s="1"/>
  <c r="L1946" i="12" s="1"/>
  <c r="L1947" i="12" s="1"/>
  <c r="L1948" i="12" s="1"/>
  <c r="L1949" i="12" s="1"/>
  <c r="L1950" i="12" s="1"/>
  <c r="L1951" i="12" s="1"/>
  <c r="L1952" i="12" s="1"/>
  <c r="L1953" i="12" s="1"/>
  <c r="L1954" i="12" s="1"/>
  <c r="L1955" i="12" s="1"/>
  <c r="L1956" i="12" s="1"/>
  <c r="L1957" i="12" s="1"/>
  <c r="L1958" i="12" s="1"/>
  <c r="L1959" i="12" s="1"/>
  <c r="L1960" i="12" s="1"/>
  <c r="L1961" i="12" s="1"/>
  <c r="L1785" i="12"/>
  <c r="L1786" i="12" s="1"/>
  <c r="L1787" i="12" s="1"/>
  <c r="L1788" i="12" s="1"/>
  <c r="L1789" i="12" s="1"/>
  <c r="L1790" i="12" s="1"/>
  <c r="L1791" i="12" s="1"/>
  <c r="L1792" i="12" s="1"/>
  <c r="L1793" i="12" s="1"/>
  <c r="L1794" i="12" s="1"/>
  <c r="L1795" i="12" s="1"/>
  <c r="L1796" i="12" s="1"/>
  <c r="L1797" i="12" s="1"/>
  <c r="L1798" i="12" s="1"/>
  <c r="L1799" i="12" s="1"/>
  <c r="L1800" i="12" s="1"/>
  <c r="L1801" i="12" s="1"/>
  <c r="L1802" i="12" s="1"/>
  <c r="L1803" i="12" s="1"/>
  <c r="L1804" i="12" s="1"/>
  <c r="L1805" i="12" s="1"/>
  <c r="L1806" i="12" s="1"/>
  <c r="L1807" i="12" s="1"/>
  <c r="L1808" i="12" s="1"/>
  <c r="L1809" i="12" s="1"/>
  <c r="L1810" i="12" s="1"/>
  <c r="L1811" i="12" s="1"/>
  <c r="L1812" i="12" s="1"/>
  <c r="L1813" i="12" s="1"/>
  <c r="L1814" i="12" s="1"/>
  <c r="L1815" i="12" s="1"/>
  <c r="L1816" i="12" s="1"/>
  <c r="L1817" i="12" s="1"/>
  <c r="L1818" i="12" s="1"/>
  <c r="L1819" i="12" s="1"/>
  <c r="L1820" i="12" s="1"/>
  <c r="L1821" i="12" s="1"/>
  <c r="L1822" i="12" s="1"/>
  <c r="L1823" i="12" s="1"/>
  <c r="L1824" i="12" s="1"/>
  <c r="L1825" i="12" s="1"/>
  <c r="L1130" i="12" l="1"/>
  <c r="L1131" i="12" l="1"/>
  <c r="L1132" i="12" l="1"/>
  <c r="E2" i="12"/>
  <c r="R2" i="12" l="1"/>
  <c r="Q2" i="12"/>
  <c r="L1133" i="12"/>
  <c r="L1134" i="12" l="1"/>
  <c r="L1135" i="12" l="1"/>
  <c r="L1136" i="12" l="1"/>
  <c r="L1137" i="12" l="1"/>
  <c r="L1138" i="12" l="1"/>
  <c r="L1139" i="12" l="1"/>
  <c r="L1140" i="12" s="1"/>
  <c r="L1141" i="12" s="1"/>
  <c r="L1142" i="12" s="1"/>
  <c r="L1143" i="12" s="1"/>
  <c r="L1144" i="12" s="1"/>
  <c r="L1145" i="12" s="1"/>
  <c r="L1146" i="12" s="1"/>
  <c r="L1147" i="12" s="1"/>
  <c r="L1148" i="12" s="1"/>
  <c r="L1149" i="12" s="1"/>
  <c r="L1150" i="12" s="1"/>
  <c r="L1151" i="12" s="1"/>
  <c r="L1152" i="12" s="1"/>
  <c r="L1153" i="12" s="1"/>
  <c r="L1154" i="12" s="1"/>
  <c r="L1155" i="12" s="1"/>
  <c r="L1156" i="12" s="1"/>
</calcChain>
</file>

<file path=xl/sharedStrings.xml><?xml version="1.0" encoding="utf-8"?>
<sst xmlns="http://schemas.openxmlformats.org/spreadsheetml/2006/main" count="140098" uniqueCount="13273">
  <si>
    <t>DisciplineName</t>
  </si>
  <si>
    <t>Electrical</t>
  </si>
  <si>
    <t>Piping</t>
  </si>
  <si>
    <t>Instrumentation</t>
  </si>
  <si>
    <t>Process</t>
  </si>
  <si>
    <t>Equipment</t>
  </si>
  <si>
    <t>C/S</t>
  </si>
  <si>
    <t>ALL</t>
  </si>
  <si>
    <t>SubjectName</t>
  </si>
  <si>
    <t>Steel</t>
  </si>
  <si>
    <t>Site</t>
  </si>
  <si>
    <t>Architectural</t>
  </si>
  <si>
    <t>Geotechnical</t>
  </si>
  <si>
    <t>SubtypeName</t>
  </si>
  <si>
    <t>Combined Mat</t>
  </si>
  <si>
    <t>Equipment Structure</t>
  </si>
  <si>
    <t>Equipment Structure (Module)</t>
  </si>
  <si>
    <t>PSV Platform</t>
  </si>
  <si>
    <t>Engineered Building Steel</t>
  </si>
  <si>
    <t>Piperack</t>
  </si>
  <si>
    <t>Piperack (Module)</t>
  </si>
  <si>
    <t>Circular Platform</t>
  </si>
  <si>
    <t>Vertical Vessel Top Platform</t>
  </si>
  <si>
    <t>Horizontal Vessel Platform</t>
  </si>
  <si>
    <t>T-stands</t>
  </si>
  <si>
    <t>Stair Tower</t>
  </si>
  <si>
    <t>Access Platform</t>
  </si>
  <si>
    <t>Discipline</t>
  </si>
  <si>
    <t>ListName</t>
  </si>
  <si>
    <t>Option</t>
  </si>
  <si>
    <t>SortOrder</t>
  </si>
  <si>
    <t>ValueType</t>
  </si>
  <si>
    <t>Description</t>
  </si>
  <si>
    <t>Scope</t>
  </si>
  <si>
    <t>IsSource</t>
  </si>
  <si>
    <t>ResourceCategory</t>
  </si>
  <si>
    <t>Origin</t>
  </si>
  <si>
    <t>ProductionDate</t>
  </si>
  <si>
    <t>ProjectLevel</t>
  </si>
  <si>
    <t xml:space="preserve">DisciplineName – the name of the Discipline </t>
  </si>
  <si>
    <t>Instructions</t>
  </si>
  <si>
    <t>Geotechnical Design</t>
  </si>
  <si>
    <t>Rough Grading &amp; Drainage Drawings</t>
  </si>
  <si>
    <t>Finish Grading, Surfacing, &amp; Fencing Drawings</t>
  </si>
  <si>
    <t>Roads &amp; Parking Drawings</t>
  </si>
  <si>
    <t>Process Equipment Data Sheets</t>
  </si>
  <si>
    <t>P&amp;IDs</t>
  </si>
  <si>
    <t>Design Basis</t>
  </si>
  <si>
    <t>Utility Summary</t>
  </si>
  <si>
    <t>Process Line Schedule</t>
  </si>
  <si>
    <t>Catalyst &amp; Chemical Summary</t>
  </si>
  <si>
    <t>Complex Control Descriptions</t>
  </si>
  <si>
    <t>Process Instrument Data Sheets</t>
  </si>
  <si>
    <t>Cause and Effect</t>
  </si>
  <si>
    <t>Model Development</t>
  </si>
  <si>
    <t>Equipment Modeling &amp; Plot Plan</t>
  </si>
  <si>
    <t>Equipment Layout</t>
  </si>
  <si>
    <t>Aboveground Piping Studies</t>
  </si>
  <si>
    <t>Pipe Routing &amp; Isometrics (Including Pipe Stress)</t>
  </si>
  <si>
    <t>Pipe Routing &amp; Isometrics (Pipe Stress Not Required)</t>
  </si>
  <si>
    <t>Piping Plans, Sections, &amp; Details</t>
  </si>
  <si>
    <t>Pipe Material Classes &amp; Specs</t>
  </si>
  <si>
    <t>Hot &amp; Cold Insulation Specs</t>
  </si>
  <si>
    <t>Nozzle, Ladder, &amp; Platform Orientation</t>
  </si>
  <si>
    <t>Hazardous Area Classification</t>
  </si>
  <si>
    <t>Overall Electrical One-Lines</t>
  </si>
  <si>
    <t>Electrical Relay Settings</t>
  </si>
  <si>
    <t>Arc Flash Report</t>
  </si>
  <si>
    <t>MV One-Line Diagram</t>
  </si>
  <si>
    <t>LV One-Line Diagram</t>
  </si>
  <si>
    <t>DC Power One-Line Diagram</t>
  </si>
  <si>
    <t>Essential AC One-Line Diagram</t>
  </si>
  <si>
    <t>208/120V Panelboard Schedule Diagram</t>
  </si>
  <si>
    <t>Raceway Composite (Power) Plans &amp; Details</t>
  </si>
  <si>
    <t>Lighting Plans &amp; Details</t>
  </si>
  <si>
    <t>Instrument Raceway Plans &amp; Details</t>
  </si>
  <si>
    <t>Cable &amp; Raceway Schedule</t>
  </si>
  <si>
    <t>Grounding Plans &amp; Details</t>
  </si>
  <si>
    <t>U/G Electrical Drawings</t>
  </si>
  <si>
    <t>Cable Tray Plans &amp; Details</t>
  </si>
  <si>
    <t>Electrical MTOs</t>
  </si>
  <si>
    <t>Wiring Diagrams (Instrument)</t>
  </si>
  <si>
    <t>Lightning Protection</t>
  </si>
  <si>
    <t>Plant Security Plans</t>
  </si>
  <si>
    <t>Motor Schematics</t>
  </si>
  <si>
    <t>Wiring Diagrams (Power &amp; Control)</t>
  </si>
  <si>
    <t>Communication Plans &amp; Details</t>
  </si>
  <si>
    <t>Freeze Protection</t>
  </si>
  <si>
    <t>Fire &amp; Gas Detector Location Plans</t>
  </si>
  <si>
    <t>Instrument Locations Plans</t>
  </si>
  <si>
    <t>Instrument Index</t>
  </si>
  <si>
    <t>Control Block Diagram</t>
  </si>
  <si>
    <t>Instrumentation MTOs</t>
  </si>
  <si>
    <t>Loop Diagrams</t>
  </si>
  <si>
    <t>Instrument Installation Details</t>
  </si>
  <si>
    <t>I/O List</t>
  </si>
  <si>
    <t>DCS/PLC/SIS Software Configuration</t>
  </si>
  <si>
    <t>Fire Protection P&amp;IDs</t>
  </si>
  <si>
    <t>Fire Protection Line Sizing &amp; Hydraulic Calcs</t>
  </si>
  <si>
    <t>Fire Mains Piping Layout</t>
  </si>
  <si>
    <t>Fire &amp; Gas System Philosophy</t>
  </si>
  <si>
    <t>Architectural Design (PEMB)</t>
  </si>
  <si>
    <t>Architectural Design (Stick-Built)</t>
  </si>
  <si>
    <t>Fire Water Pump Data Sheets</t>
  </si>
  <si>
    <t>Tie-In List &amp; Location Drawings &amp; Details</t>
  </si>
  <si>
    <t>Open</t>
  </si>
  <si>
    <t>Tower Pipe Support Bracket Detail Drawings</t>
  </si>
  <si>
    <t>U/G Pressure Pipe</t>
  </si>
  <si>
    <t>Valve List</t>
  </si>
  <si>
    <t>Specialty Item List / Data Sheet (Mechanical Device List)</t>
  </si>
  <si>
    <t>Coating &amp; NDE Specs</t>
  </si>
  <si>
    <t>Mechanical Construction Scope Write-Up</t>
  </si>
  <si>
    <t>Piping Material Take Off</t>
  </si>
  <si>
    <t>Line Sizing &amp; Hydraulic Calculations</t>
  </si>
  <si>
    <t>HAZOP</t>
  </si>
  <si>
    <t>Relief Scenario &amp; Data Sheets</t>
  </si>
  <si>
    <t>Major Equipment Foundation Drawings</t>
  </si>
  <si>
    <t>Lead Engineer Review / Approve Layout</t>
  </si>
  <si>
    <t>textbox</t>
  </si>
  <si>
    <t>date</t>
  </si>
  <si>
    <t>link</t>
  </si>
  <si>
    <t>dropdown</t>
  </si>
  <si>
    <t>Technology</t>
  </si>
  <si>
    <t>Contract Type</t>
  </si>
  <si>
    <t>Building Code</t>
  </si>
  <si>
    <t>Lead Office</t>
  </si>
  <si>
    <t>Seismic Design Category</t>
  </si>
  <si>
    <t>Design Code</t>
  </si>
  <si>
    <t>Pile Type</t>
  </si>
  <si>
    <t>Ammonia</t>
  </si>
  <si>
    <t>Urea</t>
  </si>
  <si>
    <t>LNG - PRICO</t>
  </si>
  <si>
    <t>LNG - Other</t>
  </si>
  <si>
    <t>EPC</t>
  </si>
  <si>
    <t>EpCM</t>
  </si>
  <si>
    <t>E only</t>
  </si>
  <si>
    <t>EP only</t>
  </si>
  <si>
    <t>FEL-2</t>
  </si>
  <si>
    <t>FEL-3</t>
  </si>
  <si>
    <t>IBC 2018</t>
  </si>
  <si>
    <t>IBC 2015</t>
  </si>
  <si>
    <t>IBC 2012</t>
  </si>
  <si>
    <t>IBC 2009</t>
  </si>
  <si>
    <t>Kansas City</t>
  </si>
  <si>
    <t>Denver</t>
  </si>
  <si>
    <t>Houston</t>
  </si>
  <si>
    <t>Mumbai</t>
  </si>
  <si>
    <t>B</t>
  </si>
  <si>
    <t xml:space="preserve">A </t>
  </si>
  <si>
    <t>C</t>
  </si>
  <si>
    <t xml:space="preserve">D </t>
  </si>
  <si>
    <t>E</t>
  </si>
  <si>
    <t>F</t>
  </si>
  <si>
    <t>ASCE 7-05</t>
  </si>
  <si>
    <t>ASCE 7-10</t>
  </si>
  <si>
    <t>ASCE 7-16</t>
  </si>
  <si>
    <t>ACIP</t>
  </si>
  <si>
    <t>Drilled Pier</t>
  </si>
  <si>
    <t>Pipe Pile</t>
  </si>
  <si>
    <t>Precast Driven</t>
  </si>
  <si>
    <t>Timber</t>
  </si>
  <si>
    <t>Helical</t>
  </si>
  <si>
    <t>N/A</t>
  </si>
  <si>
    <t>GIGification Category</t>
  </si>
  <si>
    <t>Easy</t>
  </si>
  <si>
    <t>Difficult</t>
  </si>
  <si>
    <t>NOT GIG Candidate - Procurement/specialty group</t>
  </si>
  <si>
    <t>NOT GIG Candidate - does not fit GIG framework</t>
  </si>
  <si>
    <t>Resource Category</t>
  </si>
  <si>
    <t>Project Startup Tool</t>
  </si>
  <si>
    <t>Chief Engineer Reference</t>
  </si>
  <si>
    <t>Historic Reference</t>
  </si>
  <si>
    <t>Estimate Reference</t>
  </si>
  <si>
    <t>BEDD</t>
  </si>
  <si>
    <t>Y</t>
  </si>
  <si>
    <t>Major corridors/UG utility plan</t>
  </si>
  <si>
    <t>Risk Category</t>
  </si>
  <si>
    <t>I</t>
  </si>
  <si>
    <t>II</t>
  </si>
  <si>
    <t>III</t>
  </si>
  <si>
    <t>IV</t>
  </si>
  <si>
    <t>Foundation Type</t>
  </si>
  <si>
    <t>Shallow</t>
  </si>
  <si>
    <t>Deep</t>
  </si>
  <si>
    <t>Shallow &amp; Deep</t>
  </si>
  <si>
    <t>Project Type (B/G)</t>
  </si>
  <si>
    <t>Brown Field</t>
  </si>
  <si>
    <t>Green Field</t>
  </si>
  <si>
    <t>UOMType</t>
  </si>
  <si>
    <t>Speed</t>
  </si>
  <si>
    <t>Engineer</t>
  </si>
  <si>
    <t>Length</t>
  </si>
  <si>
    <t>numerical value</t>
  </si>
  <si>
    <t xml:space="preserve">ProjectLevel </t>
  </si>
  <si>
    <t>AllowOther</t>
  </si>
  <si>
    <t>ResourceName</t>
  </si>
  <si>
    <t>Finish/Finish</t>
  </si>
  <si>
    <t>Volume</t>
  </si>
  <si>
    <t>Area</t>
  </si>
  <si>
    <t>Acceleration</t>
  </si>
  <si>
    <t>Weight</t>
  </si>
  <si>
    <t>Temperature</t>
  </si>
  <si>
    <t>Time</t>
  </si>
  <si>
    <t>checkbox (Y/N)</t>
  </si>
  <si>
    <t>120</t>
  </si>
  <si>
    <t>121</t>
  </si>
  <si>
    <t>122</t>
  </si>
  <si>
    <t>Complete Preliminary Layout in 3D Model</t>
  </si>
  <si>
    <t>Engineer Check Drawings</t>
  </si>
  <si>
    <t>Lead Engineer Approve Drawing for IHR</t>
  </si>
  <si>
    <t>WorkType</t>
  </si>
  <si>
    <t>Work</t>
  </si>
  <si>
    <t>Approval</t>
  </si>
  <si>
    <t>QA</t>
  </si>
  <si>
    <t>Administrative</t>
  </si>
  <si>
    <t>Designer Check Drawings</t>
  </si>
  <si>
    <t>Calculation QA</t>
  </si>
  <si>
    <t>Engineer Address Calculation Comments</t>
  </si>
  <si>
    <t>Place Drawings into IFC</t>
  </si>
  <si>
    <t>Update 3D Model / 2D Drawings as Needed</t>
  </si>
  <si>
    <t>PDE Review / Approve Calculations and Drawings / Stamp</t>
  </si>
  <si>
    <t>CLIENT REVIEW EQUIPMENT FOUNDATION DRAWINGS</t>
  </si>
  <si>
    <t>CHECK CALCS EQUIPMENT FOUNDATION</t>
  </si>
  <si>
    <t>UPDATE MODEL &amp; IFC EQUIPMENT FOUNDATION DRAWINGS</t>
  </si>
  <si>
    <t>CONSTRUCTION ASSISTANCE EQUIPMENT FOUNDATION DWGS</t>
  </si>
  <si>
    <t>GigType Name</t>
  </si>
  <si>
    <t>I/O Scope</t>
  </si>
  <si>
    <t>Project-Level</t>
  </si>
  <si>
    <t>CWA-Level</t>
  </si>
  <si>
    <t>prelim geotechnical report</t>
  </si>
  <si>
    <t>final geotech report</t>
  </si>
  <si>
    <t>Finish/Finish - indicate Y (yes) if the input is a finish-finish requirement (Valid for INPUTS ONLY)</t>
  </si>
  <si>
    <t>HVAC</t>
  </si>
  <si>
    <t>Plumbing</t>
  </si>
  <si>
    <t>Fire Protection</t>
  </si>
  <si>
    <t>?</t>
  </si>
  <si>
    <t>Structure Foundation Drawings</t>
  </si>
  <si>
    <t>Structure &amp; Equipment Foundation Drawings</t>
  </si>
  <si>
    <t>Minor Equipment Foundation Drawings</t>
  </si>
  <si>
    <t xml:space="preserve">Misc Support Foundation Drawings </t>
  </si>
  <si>
    <t>Other Foundation Drawings</t>
  </si>
  <si>
    <t>Piling Drawings</t>
  </si>
  <si>
    <t>Equipment Structure/Shelter Structural Steel Drawings</t>
  </si>
  <si>
    <t>Other Structure Structural Steel Drawings</t>
  </si>
  <si>
    <t xml:space="preserve">Vessel Platform Structural Steel Drawings </t>
  </si>
  <si>
    <t>Piperack Structural Steel Drawings</t>
  </si>
  <si>
    <t>Misc Support Structural Steel Drawings</t>
  </si>
  <si>
    <t>Underground Utilities</t>
  </si>
  <si>
    <t>Civil/Structural Material Take Off</t>
  </si>
  <si>
    <t>V002.005</t>
  </si>
  <si>
    <t>V002.010</t>
  </si>
  <si>
    <t>V003.010</t>
  </si>
  <si>
    <t>V004.010</t>
  </si>
  <si>
    <t>V005.010</t>
  </si>
  <si>
    <t>V006.010</t>
  </si>
  <si>
    <t>V007.010</t>
  </si>
  <si>
    <t>V002.015</t>
  </si>
  <si>
    <t>V002.020</t>
  </si>
  <si>
    <t>V002.025</t>
  </si>
  <si>
    <t>V002.030</t>
  </si>
  <si>
    <t>V002.999</t>
  </si>
  <si>
    <t>V003.005</t>
  </si>
  <si>
    <t>V003.015</t>
  </si>
  <si>
    <t>V003.020</t>
  </si>
  <si>
    <t>V003.025</t>
  </si>
  <si>
    <t>V003.030</t>
  </si>
  <si>
    <t>V003.999</t>
  </si>
  <si>
    <t>CHECK CALCS STRUCTURE FOUNDATION</t>
  </si>
  <si>
    <t>CONSTRUCTION ASSISTANCE STRUCTURE FOUNDATION DWGS</t>
  </si>
  <si>
    <t>CHECK CALCS STRUCT &amp; EQUIP FOUNDATION</t>
  </si>
  <si>
    <t>CLIENT REVIEW STRUCTURE FOUNDATION DRAWINGS</t>
  </si>
  <si>
    <t>CLIENT REVIEW STRUCT &amp; EQUIP FOUNDATION DRAWINGS</t>
  </si>
  <si>
    <t>UPDATE MODEL &amp; IFC STRUCT &amp; EQUIP FOUNDATION DRAWINGS</t>
  </si>
  <si>
    <t>UPDATE MODEL &amp; IFC STRUCTURE FOUNDATION DRAWINGS</t>
  </si>
  <si>
    <t>CONSTRUCTION ASSISTANCE STRUCT &amp; EQUIP FOUNDATION DWGS</t>
  </si>
  <si>
    <t>V004.005</t>
  </si>
  <si>
    <t>V004.015</t>
  </si>
  <si>
    <t>V004.020</t>
  </si>
  <si>
    <t>V004.025</t>
  </si>
  <si>
    <t>V004.030</t>
  </si>
  <si>
    <t>V004.999</t>
  </si>
  <si>
    <t>CHECK CALCS MINOR EQUIPMENT FOUNDATION</t>
  </si>
  <si>
    <t>CLIENT REVIEW MINOR EQUIPMENT FOUNDATION DRAWINGS</t>
  </si>
  <si>
    <t>UPDATE MODEL &amp; IFC MINOR EQUIPMENT FOUNDATION DRAWINGS</t>
  </si>
  <si>
    <t>CONSTRUCTION ASSISTANCE MINOR EQUIPMENT FOUNDATION DWGS</t>
  </si>
  <si>
    <t>V005.015</t>
  </si>
  <si>
    <t>V005.020</t>
  </si>
  <si>
    <t>V005.025</t>
  </si>
  <si>
    <t>V005.030</t>
  </si>
  <si>
    <t>V005.999</t>
  </si>
  <si>
    <t>CHECK CALCS MISC SUPPORT FOUNDATION</t>
  </si>
  <si>
    <t>CLIENT REVIEW MISC SUPPORT FOUNDATION DRAWINGS</t>
  </si>
  <si>
    <t>UPDATE MODEL &amp; IFC MISC SUPPORT FOUNDATION DRAWINGS</t>
  </si>
  <si>
    <t>CONSTRUCTION ASSISTANCE MISC SUPPORT FOUNDATION DWGS</t>
  </si>
  <si>
    <t>V006.015</t>
  </si>
  <si>
    <t>V006.020</t>
  </si>
  <si>
    <t>V006.025</t>
  </si>
  <si>
    <t>V006.030</t>
  </si>
  <si>
    <t>V006.999</t>
  </si>
  <si>
    <t>CHECK CALCS OTHER FOUNDATION</t>
  </si>
  <si>
    <t>CLIENT REVIEW OTHER FOUNDATION DRAWINGS</t>
  </si>
  <si>
    <t>UPDATE MODEL &amp; IFC OTHER FOUNDATION DRAWINGS</t>
  </si>
  <si>
    <t>CONSTRUCTION ASSISTANCE OTHER FOUNDATION DWGS</t>
  </si>
  <si>
    <t>V007.005</t>
  </si>
  <si>
    <t>V007.015</t>
  </si>
  <si>
    <t>V007.020</t>
  </si>
  <si>
    <t>V007.025</t>
  </si>
  <si>
    <t>V007.030</t>
  </si>
  <si>
    <t>V007.999</t>
  </si>
  <si>
    <t>CLIENT REVIEW PILING DRAWINGS</t>
  </si>
  <si>
    <t>UPDATE MODEL &amp; IFC PILING DRAWINGS</t>
  </si>
  <si>
    <t>CONSTRUCTION ASSISTANCE PILING DWGS</t>
  </si>
  <si>
    <t>V008.010</t>
  </si>
  <si>
    <t>V008.020</t>
  </si>
  <si>
    <t>V008.025</t>
  </si>
  <si>
    <t>V008.030</t>
  </si>
  <si>
    <t>V008.999</t>
  </si>
  <si>
    <t>CHECK CALCS EQUIP STRUCT / SHELTER PRIMARY STRUCTURAL STEEL</t>
  </si>
  <si>
    <t>CLIENT REVIEW EQUIP STRUCT / SHELTER PRIMARY STRUCTURAL STEEL DWGS</t>
  </si>
  <si>
    <t>UPDATE MODEL &amp; IFC EQUIP STRUCT / SHELTER PRIMARY STRUCTURAL STEEL DWGS</t>
  </si>
  <si>
    <t>CHECK CALCS EQUIP STRUCT / SHELTER SECONDARY STRUCTURAL STEEL</t>
  </si>
  <si>
    <t>PRELIM MODEL / LAYOUT PIPERACK</t>
  </si>
  <si>
    <t>CHECK CALCS PIPERACK STRUCTURAL STEEL</t>
  </si>
  <si>
    <t>CLIENT REVIEW PIPERACK STRUCTURAL STEEL DWGS</t>
  </si>
  <si>
    <t>UPDATE MODEL &amp; IFC PIPERACK STRUCTURAL STEEL DWGS</t>
  </si>
  <si>
    <t>PRELIM MODEL / LAYOUT OTHER STRUCTURE</t>
  </si>
  <si>
    <t>CHECK CALCS OTHER STRUCTURE STRUCTURAL STEEL</t>
  </si>
  <si>
    <t>CLIENT REVIEW OTHER STRUCTURE STRUCTURAL STEEL DWGS</t>
  </si>
  <si>
    <t>UPDATE MODEL &amp; IFC OTHER STRUCTURE STRUCTURAL STEEL DWGS</t>
  </si>
  <si>
    <t>CONSTRUCTION ASSISTANCE EQUIP STRUCT / SHELTER STRUCT STEEL DWGS</t>
  </si>
  <si>
    <t>CLIENT REVIEW EQUIP STRUCT / SHELTER SECONDARY STRUCTURAL STEEL DWGS</t>
  </si>
  <si>
    <t>UPDATE MODEL &amp; IFC EQUIP STRUCT / SHELTER SECONDARY STRUCTURAL STEEL DWGS</t>
  </si>
  <si>
    <t>STEEL DETAILING EQUIP STRUCT / SHELTER</t>
  </si>
  <si>
    <t>ENGINEER REVIEW STEEL DETAILING EQUIP STRUCT / SHELTER</t>
  </si>
  <si>
    <t>UPDATE &amp; IFF EQUIP STRUCT / SHELTER STRUCTURAL STEEL FAB DWGS</t>
  </si>
  <si>
    <t>V009.002</t>
  </si>
  <si>
    <t>V009.005</t>
  </si>
  <si>
    <t>V009.010</t>
  </si>
  <si>
    <t>V009.015</t>
  </si>
  <si>
    <t>V009.020</t>
  </si>
  <si>
    <t>V009.025</t>
  </si>
  <si>
    <t>V009.030</t>
  </si>
  <si>
    <t>V009.999</t>
  </si>
  <si>
    <t>V009.110</t>
  </si>
  <si>
    <t>V009.120</t>
  </si>
  <si>
    <t>V009.115</t>
  </si>
  <si>
    <t>V009.125</t>
  </si>
  <si>
    <t>V009.130</t>
  </si>
  <si>
    <t>V009.210</t>
  </si>
  <si>
    <t>V009.220</t>
  </si>
  <si>
    <t>V009.230</t>
  </si>
  <si>
    <t>CONSTRUCTION ASSISTANCE PIPERACK STRUCT STEEL DWGS</t>
  </si>
  <si>
    <t>STEEL DETAILING PIPERACK</t>
  </si>
  <si>
    <t>ENGINEER REVIEW STEEL DETAILING PIPERACK</t>
  </si>
  <si>
    <t>UPDATE &amp; IFF PIPERACK STRUCTURAL STEEL FAB DWGS</t>
  </si>
  <si>
    <t>V012.002</t>
  </si>
  <si>
    <t>V012.005</t>
  </si>
  <si>
    <t>V012.010</t>
  </si>
  <si>
    <t>V012.015</t>
  </si>
  <si>
    <t>V012.020</t>
  </si>
  <si>
    <t>V012.025</t>
  </si>
  <si>
    <t>V012.030</t>
  </si>
  <si>
    <t>V012.999</t>
  </si>
  <si>
    <t>V012.210</t>
  </si>
  <si>
    <t>V012.220</t>
  </si>
  <si>
    <t>V012.230</t>
  </si>
  <si>
    <t>CONSTRUCTION ASSISTANCE OTHER STRUCTURE STRUCT STEEL DWGS</t>
  </si>
  <si>
    <t>STEEL DETAILING OTHER STRUCTURE</t>
  </si>
  <si>
    <t>ENGINEER REVIEW STEEL DETAILING OTHER STRUCTURE</t>
  </si>
  <si>
    <t>UPDATE &amp; IFF OTHER STRUCTURE STRUCTURAL STEEL FAB DWGS</t>
  </si>
  <si>
    <t>V010.002</t>
  </si>
  <si>
    <t>V010.010</t>
  </si>
  <si>
    <t>V010.015</t>
  </si>
  <si>
    <t>V010.020</t>
  </si>
  <si>
    <t>V010.025</t>
  </si>
  <si>
    <t>V010.030</t>
  </si>
  <si>
    <t>V010.999</t>
  </si>
  <si>
    <t>V010.210</t>
  </si>
  <si>
    <t>V010.220</t>
  </si>
  <si>
    <t>V010.230</t>
  </si>
  <si>
    <t>CHECK CALCS VESSEL PLATFORM STRUCTURAL STEEL</t>
  </si>
  <si>
    <t>DESIGN PLATFORM / LADDER &amp; PIPE SUPPORT LUGS</t>
  </si>
  <si>
    <t>CLIENT REVIEW VESSEL PLATFORM STRUCTURAL STEEL DWGS</t>
  </si>
  <si>
    <t>UPDATE MODEL &amp; IFC VESSEL PLATFORM STRUCTURAL STEEL DWGS</t>
  </si>
  <si>
    <t>CONSTRUCTION ASSISTANCE VESSEL PLATFORM STRUCT STEEL DWGS</t>
  </si>
  <si>
    <t>STEEL DETAILING VESSEL PLATFORM</t>
  </si>
  <si>
    <t>ENGINEER REVIEW STEEL DETAILING VESSEL PLATFORM</t>
  </si>
  <si>
    <t>UPDATE &amp; IFF VESSEL PLATFORM STRUCTURAL STEEL FAB DWGS</t>
  </si>
  <si>
    <t>V011.002</t>
  </si>
  <si>
    <t>V011.010</t>
  </si>
  <si>
    <t>V011.015</t>
  </si>
  <si>
    <t>V011.017</t>
  </si>
  <si>
    <t>V011.020</t>
  </si>
  <si>
    <t>V011.025</t>
  </si>
  <si>
    <t>V011.030</t>
  </si>
  <si>
    <t>V011.999</t>
  </si>
  <si>
    <t>V011.210</t>
  </si>
  <si>
    <t>V011.220</t>
  </si>
  <si>
    <t>V011.230</t>
  </si>
  <si>
    <t>PRELIM MODEL / LAYOUT MISC SUPPORT</t>
  </si>
  <si>
    <t>CHECK CALCS MISC SUPPORT STRUCTURAL STEEL</t>
  </si>
  <si>
    <t>CLIENT REVIEW MISC SUPPORT STRUCTURAL STEEL DWGS</t>
  </si>
  <si>
    <t>UPDATE MODEL &amp; IFC MISC SUPPORT STRUCTURAL STEEL DWGS</t>
  </si>
  <si>
    <t>CONSTRUCTION ASSISTANCE MISC SUPPORT STRUCT STEEL DWGS</t>
  </si>
  <si>
    <t>STEEL DETAILING MISC SUPPORT</t>
  </si>
  <si>
    <t>ENGINEER REVIEW STEEL DETAILING MISC SUPPORT</t>
  </si>
  <si>
    <t>UPDATE &amp; IFF MISC SUPPORT STRUCTURAL STEEL FAB DWGS</t>
  </si>
  <si>
    <t>V013.002</t>
  </si>
  <si>
    <t>V013.010</t>
  </si>
  <si>
    <t>V013.015</t>
  </si>
  <si>
    <t>V013.020</t>
  </si>
  <si>
    <t>V013.025</t>
  </si>
  <si>
    <t>V013.030</t>
  </si>
  <si>
    <t>V013.999</t>
  </si>
  <si>
    <t>V013.210</t>
  </si>
  <si>
    <t>V013.220</t>
  </si>
  <si>
    <t>V013.230</t>
  </si>
  <si>
    <t>Update 3D Model / Model FP/CP</t>
  </si>
  <si>
    <t>Final Engineer Steel / Complete Analysis Model / Connection Design / Complete Calculation</t>
  </si>
  <si>
    <t>Engineer Secondary Steel / Prepare Calculation</t>
  </si>
  <si>
    <t>Engineer Foundation / Prepare Calculation</t>
  </si>
  <si>
    <t>Engineer Piling Anchorage and Rebar Details / Prepare Calculation</t>
  </si>
  <si>
    <t>DESIGN / PREPARE PILING DETAIL DWGS</t>
  </si>
  <si>
    <t>V008.005</t>
  </si>
  <si>
    <t>Is DependentGig Output</t>
  </si>
  <si>
    <t>Engineer Steel / Prepare Calculation</t>
  </si>
  <si>
    <t>Locate Vessel Platform Lugs / Prepare Sketch (select lug type from equipment standard options)</t>
  </si>
  <si>
    <t>Determine Vessel Platform Lug Loads / Prepare Loads Table (for non-standard cases only)</t>
  </si>
  <si>
    <t>Mechanical</t>
  </si>
  <si>
    <t>Other</t>
  </si>
  <si>
    <t>SectionName</t>
  </si>
  <si>
    <t>SectionName – the name of the Section</t>
  </si>
  <si>
    <t>Structural</t>
  </si>
  <si>
    <t>Bulk Material Handling</t>
  </si>
  <si>
    <t>Steel Detailing</t>
  </si>
  <si>
    <t>Stress</t>
  </si>
  <si>
    <t>Soil Type</t>
  </si>
  <si>
    <t>Sand</t>
  </si>
  <si>
    <t>Clay</t>
  </si>
  <si>
    <t>Connection Type</t>
  </si>
  <si>
    <t>Welded</t>
  </si>
  <si>
    <t>Bolted</t>
  </si>
  <si>
    <t>Steel Coating</t>
  </si>
  <si>
    <t>Galvanized</t>
  </si>
  <si>
    <t>Painted</t>
  </si>
  <si>
    <t>Combination</t>
  </si>
  <si>
    <t>EWP</t>
  </si>
  <si>
    <t>Frame Type</t>
  </si>
  <si>
    <t>Equipment List</t>
  </si>
  <si>
    <t>Steel Calculation Number</t>
  </si>
  <si>
    <t>Steel Drawing Number</t>
  </si>
  <si>
    <t>Foundation Calculation Number</t>
  </si>
  <si>
    <t>Foundation Drawing Number</t>
  </si>
  <si>
    <t>Ordinary Braced Frame</t>
  </si>
  <si>
    <t>Ordinary Moment Frame</t>
  </si>
  <si>
    <t>Charge Number</t>
  </si>
  <si>
    <t>Structure Preliminary Foundation Reactions</t>
  </si>
  <si>
    <t>Structural Final Foundation Reactions</t>
  </si>
  <si>
    <t>prelim model/layout structure</t>
  </si>
  <si>
    <t>Preliminary Designed Primary Structure Steel in Model</t>
  </si>
  <si>
    <t>Final Designed Primary Structure Steel in Model</t>
  </si>
  <si>
    <t>Preliminary Foundation Layout</t>
  </si>
  <si>
    <t>ENGR Released Prelim foundation layout</t>
  </si>
  <si>
    <t>Final Designed Foundation in Model</t>
  </si>
  <si>
    <t>BOQ</t>
  </si>
  <si>
    <t>Review/Update BOQ</t>
  </si>
  <si>
    <t>GIG Defined</t>
  </si>
  <si>
    <t>Review/Populate Attributes</t>
  </si>
  <si>
    <t>Hours Spent</t>
  </si>
  <si>
    <t>LOOP Response</t>
  </si>
  <si>
    <t>Equipment Tag-Level</t>
  </si>
  <si>
    <t>list out BOQ types</t>
  </si>
  <si>
    <t>Structure Tag-Level</t>
  </si>
  <si>
    <t>Foundation Tag-Level</t>
  </si>
  <si>
    <t>really just instruction checklist items</t>
  </si>
  <si>
    <t>how to distinguish project resource from input? Do all outputs go into a project resource pool?</t>
  </si>
  <si>
    <t>no, some you need (inputs) some are just reference documents</t>
  </si>
  <si>
    <t>how to distinguish size data types based on type of equipment?</t>
  </si>
  <si>
    <t>Equipment Type</t>
  </si>
  <si>
    <t>Equipment Category</t>
  </si>
  <si>
    <t>Building</t>
  </si>
  <si>
    <t>PERFORM PRELIM MODEL / LAYOUT EQUIPMENT FOUNDATION &amp; PILING</t>
  </si>
  <si>
    <t>DESIGN / UPDATE EQUIPMENT FOUNDATION MODEL</t>
  </si>
  <si>
    <t>EXTRACT / PREPARE / IHR EQUIPMENT FOUNDATION DRAWINGS</t>
  </si>
  <si>
    <t>EXTRACT / PREPARE / IHR STRUCTURE FOUNDATION DRAWINGS</t>
  </si>
  <si>
    <t>EXTRACT / PREPARE / IHR STRUCT &amp; EQUIP FOUNDATION DRAWINGS</t>
  </si>
  <si>
    <t>EXTRACT / PREPARE / IHR MINOR EQUIPMENT FOUNDATION DRAWINGS</t>
  </si>
  <si>
    <t>EXTRACT / PREPARE / IHR MISC SUPPORT FOUNDATION DRAWINGS</t>
  </si>
  <si>
    <t>EXTRACT / PREPARE / IHR OTHER FOUNDATION DRAWINGS</t>
  </si>
  <si>
    <t>EXTRACT / PREPARE / IHR / QC PILING DRAWINGS</t>
  </si>
  <si>
    <t>PERFORM PRELIM MODEL / LAYOUT STRUCTURE FOUNDATION &amp; PILING</t>
  </si>
  <si>
    <t>PERFORM PRELIM MODEL / LAYOUT STRUCT &amp; EQUIP FOUNDATION &amp; PILING</t>
  </si>
  <si>
    <t>DESIGN / UPDATE STRUCTURE FOUNDATION MODEL</t>
  </si>
  <si>
    <t>DESIGN / UPDATE STRUCT &amp; EQUIP FOUNDATION MODEL</t>
  </si>
  <si>
    <t xml:space="preserve">DESIGN / MODEL MINOR EQUIPMENT FOUNDATION </t>
  </si>
  <si>
    <t>DESIGN / MODEL MISC SUPPORT FOUNDATION</t>
  </si>
  <si>
    <t>PERFORM PRELIM MODEL / LAYOUT OTHER FOUNDATION</t>
  </si>
  <si>
    <t>DESIGN / UPDATE OTHER FOUNDATION MODEL</t>
  </si>
  <si>
    <t>UPDATE MODEL / GEOTECH CHECK PILING</t>
  </si>
  <si>
    <t>PERFORM PRELIM MODEL / LAYOUT EQUIP STRUCTURE / SHELTER</t>
  </si>
  <si>
    <t>PERFORM PRELIM DSGN / UPDATE EQUIP STRUCT / SHELTER MODEL INCL FIRE &amp; COLDPROOFING</t>
  </si>
  <si>
    <t>PERFORM FINAL DSGN / CONNECTION DSGN / DETAIL FIRE &amp; COLD PROOFING EQUIP STRUCT / SHELTER PRIMARY STEEL</t>
  </si>
  <si>
    <t>EXTRACT / PREPARE / IHR EQUIP STRUCT / SHELTER PRIMARY STRUCTURAL STEEL DWGS</t>
  </si>
  <si>
    <t>DSGN / UPDATE MODEL / DETAIL FIRE &amp; COLD PROOFING EQUIP STRUCT / SHELTER SECONDARY STRUCT STEEL</t>
  </si>
  <si>
    <t>EXTRACT / PREPARE / IHR EQUIP STRUCT / SHELTER SECONDARY STRUCTURAL STEEL DWGS</t>
  </si>
  <si>
    <t>EXTRACT / PREPARE / IHR OTHER STRUCTURE STRUCTURAL STEEL DWGS</t>
  </si>
  <si>
    <t>EXTRACT / PREPARE / IHR VESSEL PLATFORM STRUCTURAL STEEL DWGS</t>
  </si>
  <si>
    <t>EXTRACT / PREPARE / IHR PIPERACK STRUCTURAL STEEL DWGS</t>
  </si>
  <si>
    <t>EXTRACT / PREPARE / IHR MISC SUPPORT STRUCTURAL STEEL DWGS</t>
  </si>
  <si>
    <t>DSGN / UPDATE MODEL / DETAIL FIRE &amp; COLDPROOFING OTHER STRUCTURE STRUCT STEEL</t>
  </si>
  <si>
    <t>PERFORM PRELIM MODEL / LAYOUT VESSEL PLATFORM</t>
  </si>
  <si>
    <t>DSGN / UPDATE MODEL / DETAIL FIRE &amp; COLDPROOFING VESSEL PLATFORM STRUCT STEEL</t>
  </si>
  <si>
    <t>PERFORM PRELIM DSGN / UPDATE PIPERACK MODEL INCL FIRE &amp; COLDPROOFING</t>
  </si>
  <si>
    <t>PERFORM FINAL DSGN / CONNECTION DSGN / DETAIL FIRE &amp; COLD PROOFING PIPERACK STEEL</t>
  </si>
  <si>
    <t>DSGN / UPDATE MODEL / DETAIL FIRE &amp; COLDPROOFING MISC SUPPORT STRUCT STEEL</t>
  </si>
  <si>
    <t>Update 3D Model</t>
  </si>
  <si>
    <t>Job Family</t>
  </si>
  <si>
    <t>Badge Level</t>
  </si>
  <si>
    <t>Technician</t>
  </si>
  <si>
    <t>Novice</t>
  </si>
  <si>
    <t>Intermediate</t>
  </si>
  <si>
    <t>Specialist</t>
  </si>
  <si>
    <t>compressor</t>
  </si>
  <si>
    <t>pump</t>
  </si>
  <si>
    <t>filter</t>
  </si>
  <si>
    <t>vessel</t>
  </si>
  <si>
    <t>finish populating equipment type</t>
  </si>
  <si>
    <t>horizontal vessel/exchanger fdn</t>
  </si>
  <si>
    <t>tank foundation</t>
  </si>
  <si>
    <t>buried tank hold-down</t>
  </si>
  <si>
    <t>equipment pad</t>
  </si>
  <si>
    <t>Large rotating equipment block</t>
  </si>
  <si>
    <t>small pump block</t>
  </si>
  <si>
    <t>trench</t>
  </si>
  <si>
    <t>area slab</t>
  </si>
  <si>
    <t>retaining wall</t>
  </si>
  <si>
    <t>sleepers</t>
  </si>
  <si>
    <t>spread footing with square pedestals</t>
  </si>
  <si>
    <t>can pump foundation</t>
  </si>
  <si>
    <t>concrete sump/basin</t>
  </si>
  <si>
    <t>cooling tower basin</t>
  </si>
  <si>
    <t>tabletop</t>
  </si>
  <si>
    <t>combined transformer w/ firewalls/curbs</t>
  </si>
  <si>
    <t>concrete wall</t>
  </si>
  <si>
    <t>elevated PMMB foundation</t>
  </si>
  <si>
    <t>light pole foundations</t>
  </si>
  <si>
    <t>Vertical Drum/filter/tower fdn</t>
  </si>
  <si>
    <t>minor support foundations</t>
  </si>
  <si>
    <t>Structure Prelim Analysis Model</t>
  </si>
  <si>
    <t>Unverified Final Designed Primary Structure Steel in Model</t>
  </si>
  <si>
    <t>Unverified Structure Final Analysis Model</t>
  </si>
  <si>
    <t>Unverified Designed Foundation in Model</t>
  </si>
  <si>
    <t>Unverified Designed Secondary Steel in Model</t>
  </si>
  <si>
    <t>Final Designed Secondary Structure Steel in Model</t>
  </si>
  <si>
    <t>Vessel Platform Lug Sketch / Lug Selection</t>
  </si>
  <si>
    <t>Vessel Platform Lug Loads (for non-std cases only)</t>
  </si>
  <si>
    <t>Finish/ Finish</t>
  </si>
  <si>
    <t>Update 3D Model for Secondary Steel</t>
  </si>
  <si>
    <t>Produce Secondary Steel 2D Drawings</t>
  </si>
  <si>
    <t>Place Secondary Steel Drawings into IFC</t>
  </si>
  <si>
    <t>(expansion / retrofit?)</t>
  </si>
  <si>
    <t>Specific Project Role</t>
  </si>
  <si>
    <t>Chief engineer resources in separate resource inventory</t>
  </si>
  <si>
    <t>historical files in historical inventory</t>
  </si>
  <si>
    <t>estimate resources would be in separate file. NOT listed herein</t>
  </si>
  <si>
    <t>Structural Steel Standard Dwgs</t>
  </si>
  <si>
    <t>Foundations Standard Dwgs</t>
  </si>
  <si>
    <t>D100</t>
  </si>
  <si>
    <t>do we want to specifically define these or simple define buckets of documents to be populated for each project?</t>
  </si>
  <si>
    <t>Steel Specifications</t>
  </si>
  <si>
    <t>Foundation Specifications</t>
  </si>
  <si>
    <t>Deep Foundation Specifications</t>
  </si>
  <si>
    <t>D200</t>
  </si>
  <si>
    <t>lessons learned?</t>
  </si>
  <si>
    <t>steel shapes List</t>
  </si>
  <si>
    <t>project specific go-by drawing set - Foundations</t>
  </si>
  <si>
    <t>project specific go-by drawing set - Steel</t>
  </si>
  <si>
    <t>DOR</t>
  </si>
  <si>
    <t>Basis of Estimate</t>
  </si>
  <si>
    <t>Project Execution Plan (PEP)</t>
  </si>
  <si>
    <t>Project Construction Plan (in the PEP)</t>
  </si>
  <si>
    <t>Action Item List</t>
  </si>
  <si>
    <t>Project Kickoff Meeting Notes</t>
  </si>
  <si>
    <t>List of permits and licenses</t>
  </si>
  <si>
    <t>JV Agreement</t>
  </si>
  <si>
    <t>Prime Contract</t>
  </si>
  <si>
    <t>Client RFP</t>
  </si>
  <si>
    <t>Safety &amp; Health Plan</t>
  </si>
  <si>
    <t>Tax Management Plan</t>
  </si>
  <si>
    <t>Proposal Handover Package</t>
  </si>
  <si>
    <t>Procurement Matrix</t>
  </si>
  <si>
    <t>Project Constructability Review Plan</t>
  </si>
  <si>
    <t>Project Goals</t>
  </si>
  <si>
    <t>Change Management Plan</t>
  </si>
  <si>
    <t>PDM</t>
  </si>
  <si>
    <t>Quality Plan</t>
  </si>
  <si>
    <t>File Index System</t>
  </si>
  <si>
    <t>Design Tool Use Plan (in the PEP)</t>
  </si>
  <si>
    <t>Deliverables List</t>
  </si>
  <si>
    <t>Communications Plan (in the PEP)</t>
  </si>
  <si>
    <t>Training Plan (in the PEP)</t>
  </si>
  <si>
    <t>Plant Commissioning Plan</t>
  </si>
  <si>
    <t>Scope Management</t>
  </si>
  <si>
    <t>Estimate / Proposal Documentation</t>
  </si>
  <si>
    <t>At start of project, each level of responsible party check y/n if resource exists, then uploads files. Files get associated to GIGs based on relationships defined herein. If resource exists in generic form (chief engineers) then that link is automatically populated. If the RE wants to replace it (i.e. template) with project-specific/owner doc, they can.</t>
  </si>
  <si>
    <t>client supplied documents could either replace a general doc, or it would have to be inventoried and attributed at start of project.</t>
  </si>
  <si>
    <t>C/S Design Basis</t>
  </si>
  <si>
    <t>reference library per subject</t>
  </si>
  <si>
    <t>LibraryType</t>
  </si>
  <si>
    <t>Project Execution Plans</t>
  </si>
  <si>
    <t>MultipleDocuments</t>
  </si>
  <si>
    <t>RISA Template</t>
  </si>
  <si>
    <t>project calculation template</t>
  </si>
  <si>
    <t>seismic guidance</t>
  </si>
  <si>
    <t>Load cases / combinations</t>
  </si>
  <si>
    <t>geotech parameters</t>
  </si>
  <si>
    <t>DOS</t>
  </si>
  <si>
    <t>Engineering Execution Plan</t>
  </si>
  <si>
    <t>Master Document Register</t>
  </si>
  <si>
    <t>PIM</t>
  </si>
  <si>
    <t>Risk Assessment</t>
  </si>
  <si>
    <t>PDRI</t>
  </si>
  <si>
    <t>Turnover Plan</t>
  </si>
  <si>
    <t>Operations Philosophy</t>
  </si>
  <si>
    <t>Project Staffing Plan</t>
  </si>
  <si>
    <t>Value Engineering Reports</t>
  </si>
  <si>
    <t>Material Tracking Reports</t>
  </si>
  <si>
    <t>Zippering Plan / Interface Coordination List</t>
  </si>
  <si>
    <t>Collocation Plan</t>
  </si>
  <si>
    <t>Code and Standards List</t>
  </si>
  <si>
    <t>project insurance plan</t>
  </si>
  <si>
    <t>Procurement Files</t>
  </si>
  <si>
    <t>Engineering Design Information</t>
  </si>
  <si>
    <t>Risk Register</t>
  </si>
  <si>
    <t>Ongoing Project Documents - Working Files</t>
  </si>
  <si>
    <t>Project Controls Reports</t>
  </si>
  <si>
    <t>Baseline Schedule</t>
  </si>
  <si>
    <t>BOQ Tracking</t>
  </si>
  <si>
    <t>Manhour Reports</t>
  </si>
  <si>
    <t>Schedule Updates</t>
  </si>
  <si>
    <t>Document Controls Lists</t>
  </si>
  <si>
    <t>Project</t>
  </si>
  <si>
    <t>InLibraryOnly</t>
  </si>
  <si>
    <t>C/S General calculation / analysis tools</t>
  </si>
  <si>
    <t>C/S Steel calculation / analysis tools</t>
  </si>
  <si>
    <t>C/S Foundations calculation / analysis tools</t>
  </si>
  <si>
    <t>Steel ONLY calculation / analysis tools</t>
  </si>
  <si>
    <t>Foundations ONLY calculation / analysis tools</t>
  </si>
  <si>
    <t>Project-Specific Document</t>
  </si>
  <si>
    <t>Document Origin</t>
  </si>
  <si>
    <t>On-the-job Training Module</t>
  </si>
  <si>
    <t>Procedure</t>
  </si>
  <si>
    <t>Calculation Template</t>
  </si>
  <si>
    <t>Checklist</t>
  </si>
  <si>
    <t>Technical Paper</t>
  </si>
  <si>
    <t>historic equipment Supplier information (SEE LOG)</t>
  </si>
  <si>
    <t>historic mechanical datasheets (SEE LOG)</t>
  </si>
  <si>
    <t>OTJ3300CS</t>
  </si>
  <si>
    <t>Grading &amp; Drainage Design Overview</t>
  </si>
  <si>
    <t>OTJ3301CS</t>
  </si>
  <si>
    <t>Gravity Piping</t>
  </si>
  <si>
    <t>OTJ3302CS</t>
  </si>
  <si>
    <t>Ductbanks &amp; Embedded Conduit</t>
  </si>
  <si>
    <t>OTJ3303CS</t>
  </si>
  <si>
    <t>Pressure Piping</t>
  </si>
  <si>
    <t>OTJ3304CS</t>
  </si>
  <si>
    <t>Electrical and Drainage Manholes</t>
  </si>
  <si>
    <t>OTJ3305CS</t>
  </si>
  <si>
    <t>Loading on Underground Utilities</t>
  </si>
  <si>
    <t>OTJ3306CS</t>
  </si>
  <si>
    <t>OTJ3307CS</t>
  </si>
  <si>
    <t>Thrust Block Design</t>
  </si>
  <si>
    <t>OTJ3308CS</t>
  </si>
  <si>
    <t>Interference Checking</t>
  </si>
  <si>
    <t>OTJ3309CS</t>
  </si>
  <si>
    <t>Surveying - Aerial and Ground</t>
  </si>
  <si>
    <t>OTJ3310CS</t>
  </si>
  <si>
    <t>Fencing</t>
  </si>
  <si>
    <t>OTJ3350CS</t>
  </si>
  <si>
    <t>Grading &amp; Drainage Drawing Deliverable</t>
  </si>
  <si>
    <t>OTJ3351CS</t>
  </si>
  <si>
    <t>Underground Utilities Drawing Deliverable</t>
  </si>
  <si>
    <t>OTJ3600CS</t>
  </si>
  <si>
    <t>Baseplate Design</t>
  </si>
  <si>
    <t>OTJ3605CS</t>
  </si>
  <si>
    <t>STI RISA CIS 2 Importer</t>
  </si>
  <si>
    <t>OTJ3650CS</t>
  </si>
  <si>
    <t>Steel Modeling in Plant Vision</t>
  </si>
  <si>
    <t>OTJ3651CS</t>
  </si>
  <si>
    <t>Stair, Ladder and Railing Layout</t>
  </si>
  <si>
    <t>OTJ3601CS</t>
  </si>
  <si>
    <t>Column Splice Design</t>
  </si>
  <si>
    <t>OTJ3602CS</t>
  </si>
  <si>
    <t>Beam Connection Design</t>
  </si>
  <si>
    <t>OTJ3603CS</t>
  </si>
  <si>
    <t>Horizontal Brace Connection Design</t>
  </si>
  <si>
    <t>OTJ3604CS</t>
  </si>
  <si>
    <t>Vertical Brace Connection Design</t>
  </si>
  <si>
    <t>OTJ3609CS</t>
  </si>
  <si>
    <t>Connection Design Forces</t>
  </si>
  <si>
    <t>OTJ3700CS</t>
  </si>
  <si>
    <t>Cast-in-Place Sumps</t>
  </si>
  <si>
    <t>OTJ3701CS</t>
  </si>
  <si>
    <t>Anchor Bolt and Shear Key Design</t>
  </si>
  <si>
    <t>OTJ3702CS</t>
  </si>
  <si>
    <t>Grade Beam and Pedestal Design</t>
  </si>
  <si>
    <t>OTJ3703CS</t>
  </si>
  <si>
    <t>Spread Footing Design</t>
  </si>
  <si>
    <t>OTJ3704CS</t>
  </si>
  <si>
    <t>Mat Foundation Design</t>
  </si>
  <si>
    <t>OTJ3705CS</t>
  </si>
  <si>
    <t>spMats Guide</t>
  </si>
  <si>
    <t>OTJ3706CS</t>
  </si>
  <si>
    <t>Transformer Foundation Design</t>
  </si>
  <si>
    <t>OTJ3707CS</t>
  </si>
  <si>
    <t>Pile Layout and Pile Cap Design</t>
  </si>
  <si>
    <t>OTJ3708CS</t>
  </si>
  <si>
    <t>Water Containing Structures</t>
  </si>
  <si>
    <t>OTJ3709CS</t>
  </si>
  <si>
    <t>Tank Foundation Design</t>
  </si>
  <si>
    <t>OTJ3710CS</t>
  </si>
  <si>
    <t>RISA Foundation Guide</t>
  </si>
  <si>
    <t>OTJ3750CS</t>
  </si>
  <si>
    <t>Foundation Modeling and Drawing Deliverables</t>
  </si>
  <si>
    <t>OTJ3751CS</t>
  </si>
  <si>
    <t>CS-ARCHITECTURAL-1</t>
  </si>
  <si>
    <t>Architectural Design Procedure</t>
  </si>
  <si>
    <t>CS-BULK MATERIAL-1</t>
  </si>
  <si>
    <t>Bulk Material Transportation and Unloading System Procedure</t>
  </si>
  <si>
    <t>CS-BULK MATERIAL-2</t>
  </si>
  <si>
    <t>Bulk Material Stockout, Reclaim, and Storage System Procedure</t>
  </si>
  <si>
    <t>CS-BULK MATERIAL-3</t>
  </si>
  <si>
    <t>Bottom Ash Handling System Design Procedure</t>
  </si>
  <si>
    <t>CS-BULK MATERIAL-4</t>
  </si>
  <si>
    <t>Belt Conveyor System Design Procedure</t>
  </si>
  <si>
    <t>CS-BULK MATERIAL-5</t>
  </si>
  <si>
    <t>CS-BULK MATERIAL-6</t>
  </si>
  <si>
    <t>Fly Ash Handling System Design Procedure</t>
  </si>
  <si>
    <t>CS-BULK MATERIAL-7</t>
  </si>
  <si>
    <t>Dry Bottom Ash System Conversions Procedure</t>
  </si>
  <si>
    <t>CS-BULK MATERIAL-8</t>
  </si>
  <si>
    <t>Pneumatic Conveying System for Reagent Design Procedure</t>
  </si>
  <si>
    <t>CS-BULK MATERIAL-9</t>
  </si>
  <si>
    <t>Wet Dust Suppression System Procedure</t>
  </si>
  <si>
    <t>CS-BULK MATERIAL-10</t>
  </si>
  <si>
    <t>Dust Collector Airflow Sizing Procedure</t>
  </si>
  <si>
    <t>CS-BULK MATERIAL-11</t>
  </si>
  <si>
    <t>Bulk Material Sampling and Weighing Procedure</t>
  </si>
  <si>
    <t>CS-BULK MATERIAL-12</t>
  </si>
  <si>
    <t>Bulk Material Handling System Building Drainage Procedure</t>
  </si>
  <si>
    <t>CS-CIVIL SITE-1</t>
  </si>
  <si>
    <t>(Site General Arrangements Design Procedure - reorganized as MD-PLANT-4)</t>
  </si>
  <si>
    <t>CS-CIVIL SITE-2</t>
  </si>
  <si>
    <t>Thrust Block Design Procedure</t>
  </si>
  <si>
    <t>CS-CIVIL SITE-3</t>
  </si>
  <si>
    <t>Grading and Drainage Procedure</t>
  </si>
  <si>
    <t>CS-CIVIL SITE-4</t>
  </si>
  <si>
    <t>In/Under Slab Piping and Electrical Raceway Procedure</t>
  </si>
  <si>
    <t>CS-CIVIL SITE-5</t>
  </si>
  <si>
    <t>Site Topographic Surveying Procedure</t>
  </si>
  <si>
    <t>CS-CIVIL SITE-6</t>
  </si>
  <si>
    <t>Open Channel and Culvert Design Procedure</t>
  </si>
  <si>
    <t>CS-CIVIL SITE-7</t>
  </si>
  <si>
    <t>Coal Combustion Residual Storage Sizing and Layout Procedure</t>
  </si>
  <si>
    <t>CS-CIVIL SITE-8</t>
  </si>
  <si>
    <t>Septic System Design Procedure</t>
  </si>
  <si>
    <t>CS-CIVIL SITE-9</t>
  </si>
  <si>
    <t>Pavement Design Procedure</t>
  </si>
  <si>
    <t>CS-CIVIL SITE-10</t>
  </si>
  <si>
    <t>Railroad Design Procedure</t>
  </si>
  <si>
    <t>CS-CIVIL SITE-11</t>
  </si>
  <si>
    <t>Storm Water Pollution Prevention Plan Procedure</t>
  </si>
  <si>
    <t>CS-DYNAMIC FOUNDATIONS-1</t>
  </si>
  <si>
    <t>Vibration Analysis Procedure</t>
  </si>
  <si>
    <t>CS-DYNAMIC FOUNDATIONS-2</t>
  </si>
  <si>
    <t>Turbine Mat Foundations Procedure</t>
  </si>
  <si>
    <t>CS-DYNAMIC FOUNDATIONS-3</t>
  </si>
  <si>
    <t>Steam Turbine Generator Foundations Procedure</t>
  </si>
  <si>
    <t>CS-DYNAMIC FOUNDATIONS-4</t>
  </si>
  <si>
    <t>Fan Foundation Procedure</t>
  </si>
  <si>
    <t>CS-FOUNDATIONS-2</t>
  </si>
  <si>
    <t>Concrete and Brick Masonry Procedure</t>
  </si>
  <si>
    <t>CS-FOUNDATIONS-3</t>
  </si>
  <si>
    <t>In-House Reinforcing Steel Detailing Procedure</t>
  </si>
  <si>
    <t>CS-FOUNDATIONS-4</t>
  </si>
  <si>
    <t>Aboveground Steel Tank Foundation Procedure</t>
  </si>
  <si>
    <t>CS-FOUNDATIONS-6</t>
  </si>
  <si>
    <t>Chimney Foundations Procedure</t>
  </si>
  <si>
    <t>CS-FOUNDATIONS-7</t>
  </si>
  <si>
    <t>Equipment Bases Procedure</t>
  </si>
  <si>
    <t>CS-FOUNDATIONS-8</t>
  </si>
  <si>
    <t>Cast-in-Place Concrete Water Chemical Containing Structures Procedure</t>
  </si>
  <si>
    <t>CS-FOUNDATIONS-9</t>
  </si>
  <si>
    <t>Concrete Chimney Procedure</t>
  </si>
  <si>
    <t>CS-FOUNDATIONS-10</t>
  </si>
  <si>
    <t>Transformer Foundation Design Procedure</t>
  </si>
  <si>
    <t>CS-FOUNDATIONS-12</t>
  </si>
  <si>
    <t>Anchorage to Concrete Procedure</t>
  </si>
  <si>
    <t>CS-FOUNDATIONS-13</t>
  </si>
  <si>
    <t>Concrete Structures Procedure</t>
  </si>
  <si>
    <t>CS-FOUNDATIONS-15</t>
  </si>
  <si>
    <t>Vessel and Heat Exchanger Foundation Design Procedure</t>
  </si>
  <si>
    <t>CS-FOUNDATIONS-16</t>
  </si>
  <si>
    <t>Concrete Repair Procedure</t>
  </si>
  <si>
    <t>CS-FOUNDATIONS-17</t>
  </si>
  <si>
    <t>Sulfur Pit Design Procedure</t>
  </si>
  <si>
    <t>CS-GENERAL LOADING-1</t>
  </si>
  <si>
    <t>Wind Load Development Procedure</t>
  </si>
  <si>
    <t>CS-GENERAL LOADING-2</t>
  </si>
  <si>
    <t>Design Loads Procedure</t>
  </si>
  <si>
    <t>CS-GENERAL LOADING-3</t>
  </si>
  <si>
    <t>Seismic Design Procedure</t>
  </si>
  <si>
    <t>CS-GEOTECHNICAL-1</t>
  </si>
  <si>
    <t>Geotechnical Investigations and Testing Procedure</t>
  </si>
  <si>
    <t>CS-GEOTECHNICAL-2</t>
  </si>
  <si>
    <t>Geotechnical Reports Procedure</t>
  </si>
  <si>
    <t>CS-GEOTECHNICAL-3</t>
  </si>
  <si>
    <t>Geotechnical Design Basis Procedure</t>
  </si>
  <si>
    <t>CS-OVERHEAD TRANSMISSION-1</t>
  </si>
  <si>
    <t>Calculation of Design Loads for Overhead Transmission Lines Procedure</t>
  </si>
  <si>
    <t>CS-SPECIAL STRUCTURES-1</t>
  </si>
  <si>
    <t>Steel Stacks Design Procedure</t>
  </si>
  <si>
    <t>CS-SPECIAL STRUCTURES-2</t>
  </si>
  <si>
    <t>Steel Coal Silos and Limestone Day Bins Procedure</t>
  </si>
  <si>
    <t>CS-STEEL DETAILING--1</t>
  </si>
  <si>
    <t>In-House Steel Detailing Procedure</t>
  </si>
  <si>
    <t>CS-STEEL-1</t>
  </si>
  <si>
    <t>Permanent Handrail and Guardrail Systems Procedure</t>
  </si>
  <si>
    <t>CS-STEEL-2</t>
  </si>
  <si>
    <t>High Strength Bolts Procedure</t>
  </si>
  <si>
    <t>CS-STEEL-3</t>
  </si>
  <si>
    <t>Fixed Metal Ladders Procedure</t>
  </si>
  <si>
    <t>CS-STEEL-4</t>
  </si>
  <si>
    <t>Secondary Framing Procedure</t>
  </si>
  <si>
    <t>CS-STEEL-5</t>
  </si>
  <si>
    <t>Hoists and Trolleys Procedure</t>
  </si>
  <si>
    <t>CS-STEEL-6</t>
  </si>
  <si>
    <t>Fixed Stair and Ramp Systems Procedure</t>
  </si>
  <si>
    <t>CS-STEEL-7</t>
  </si>
  <si>
    <t>Ductwork Arrangement Procedure</t>
  </si>
  <si>
    <t>CS-STEEL-8</t>
  </si>
  <si>
    <t>Ductwork Design Procedure</t>
  </si>
  <si>
    <t>CS-STEEL-9</t>
  </si>
  <si>
    <t>Ductwork Expansion Joint Design Procedure</t>
  </si>
  <si>
    <t>CS-STEEL-10</t>
  </si>
  <si>
    <t>Steel Structures Design Procedure</t>
  </si>
  <si>
    <t>CS-STEEL-11</t>
  </si>
  <si>
    <t>Boiler Steel Design Procedure</t>
  </si>
  <si>
    <t>CS-STEEL-12</t>
  </si>
  <si>
    <t>Composite Beams Procedure</t>
  </si>
  <si>
    <t>CS-STEEL-13</t>
  </si>
  <si>
    <t>Steel Connection Design Procedure</t>
  </si>
  <si>
    <t>CS-STEEL-14</t>
  </si>
  <si>
    <t>Ductwork Support Steel Procedure</t>
  </si>
  <si>
    <t>CS-STEEL-15</t>
  </si>
  <si>
    <t>Overhead Cranes Procedure</t>
  </si>
  <si>
    <t>CS-STEEL-16</t>
  </si>
  <si>
    <t>Turbine Building Steel Design Procedure</t>
  </si>
  <si>
    <t>CS-STEEL-17</t>
  </si>
  <si>
    <t>Existing Structures Procedure</t>
  </si>
  <si>
    <t>CS-STEEL-18</t>
  </si>
  <si>
    <t>Utility Rack Design Procedure</t>
  </si>
  <si>
    <t>CS-STEEL-19</t>
  </si>
  <si>
    <t>FLNG Topside Steel Design Procedure</t>
  </si>
  <si>
    <t>CS-STEEL-20</t>
  </si>
  <si>
    <t>Elevator Selection Procedure</t>
  </si>
  <si>
    <t>CS-STEEL-21</t>
  </si>
  <si>
    <t>Conveyor Support Structures Procedure</t>
  </si>
  <si>
    <t>MD-PLANT-3</t>
  </si>
  <si>
    <t>Underground Utilities Procedure</t>
  </si>
  <si>
    <t>MD-PLANT-4</t>
  </si>
  <si>
    <t>General Arrangement (Site) Procedure</t>
  </si>
  <si>
    <t>MD-PROCESS-1</t>
  </si>
  <si>
    <t>Drawings and Lists Procedure</t>
  </si>
  <si>
    <t>MD-PROCESS-2</t>
  </si>
  <si>
    <t>Procurement and Supplier Drawing Review Procedure</t>
  </si>
  <si>
    <t>MD-PROCESS-3</t>
  </si>
  <si>
    <t>Design Change Management Procedure</t>
  </si>
  <si>
    <t>MD-PROCESS-4</t>
  </si>
  <si>
    <t>Calculations Procedure</t>
  </si>
  <si>
    <t>CL-CS-2106</t>
  </si>
  <si>
    <t>CL-CS-2108</t>
  </si>
  <si>
    <t>CL-CS-2109</t>
  </si>
  <si>
    <t>CL-CS-2110</t>
  </si>
  <si>
    <t>Bulk Material Handling - Equipment: Gates/Chutes</t>
  </si>
  <si>
    <t>CL-CS-2111</t>
  </si>
  <si>
    <t>CL-CS-2112</t>
  </si>
  <si>
    <t>CL-CS-2200</t>
  </si>
  <si>
    <t>CL-CS-3101</t>
  </si>
  <si>
    <t>Boring Log Checklist</t>
  </si>
  <si>
    <t>CL-CS-3102</t>
  </si>
  <si>
    <t>Subsurface Investigation - Field Inspection Checklist</t>
  </si>
  <si>
    <t>CL-CS-3201</t>
  </si>
  <si>
    <t>Site Arrangement / General Arrangement Design and Drawing Deliverables Checklist</t>
  </si>
  <si>
    <t>CL-CS-3202</t>
  </si>
  <si>
    <t>Drainage and Grading Design and Drawing Deliverables Checklist</t>
  </si>
  <si>
    <t>CL-CS-3203</t>
  </si>
  <si>
    <t>Site Development Quality Review Checklist</t>
  </si>
  <si>
    <t>CL-CS-4101</t>
  </si>
  <si>
    <t>Architectural Design and Drawing/Deliverables Checklist</t>
  </si>
  <si>
    <t>CL-CS-4102</t>
  </si>
  <si>
    <t>Architectural Penetration Checklist</t>
  </si>
  <si>
    <t>CL-CS-4103</t>
  </si>
  <si>
    <t>Architectural Door Design and Drawing/Deliverables Checklist</t>
  </si>
  <si>
    <t>CL-CS-4104</t>
  </si>
  <si>
    <t>Architectural Finish Schedule Checklist</t>
  </si>
  <si>
    <t>CL-CS-4105</t>
  </si>
  <si>
    <t>Architectural Plumbing Checklist</t>
  </si>
  <si>
    <t>CL-CS-4106</t>
  </si>
  <si>
    <t>Architectural Elevator Design and Drawing/Deliverables Checklist</t>
  </si>
  <si>
    <t>CL-CS-6002</t>
  </si>
  <si>
    <t>Seismic Design Criteria Checklist (ASCE 7-10)</t>
  </si>
  <si>
    <t>CL-CS-6101</t>
  </si>
  <si>
    <t>Structural Steel Design and Drawing/Deliverables Checklist</t>
  </si>
  <si>
    <t>CL-CS-6102</t>
  </si>
  <si>
    <t>Steel Detailing Checklist</t>
  </si>
  <si>
    <t>CL-CS-6103</t>
  </si>
  <si>
    <t>Steel Detailing Section Startup Information Checklist</t>
  </si>
  <si>
    <t>CL-CS-6201</t>
  </si>
  <si>
    <t>Foundation Design and Drawing/Deliverables Checklist</t>
  </si>
  <si>
    <t>CL-CS-6202</t>
  </si>
  <si>
    <t>Wind Turbine Foundation Design and Drawing / Deliverables Checklist</t>
  </si>
  <si>
    <t>CL-CS-6401</t>
  </si>
  <si>
    <t>Ductwork Design and Drawing/Deliverables Checklist</t>
  </si>
  <si>
    <t>CL-CS-6501</t>
  </si>
  <si>
    <t>Floors Design and Drawing/Deliverables Checklist</t>
  </si>
  <si>
    <t>CL-CS-6701</t>
  </si>
  <si>
    <t>Reinforcing Steel Detailing Drawing/Deliverables Checklist</t>
  </si>
  <si>
    <t>CL-CS-8001</t>
  </si>
  <si>
    <t>Overhead Transmission Lattice Tower Fabrication Drawing Checklist</t>
  </si>
  <si>
    <t>CL-CS-8002</t>
  </si>
  <si>
    <t>Overhead Transmission FAD Design and Drawing Deliverables Checklist</t>
  </si>
  <si>
    <t>CL-CS-8003</t>
  </si>
  <si>
    <t>Overhead Transmission Hardware Design and Drawing/Deliverables Checklist</t>
  </si>
  <si>
    <t>CL-CS-8004</t>
  </si>
  <si>
    <t>Overhead Transmission Loading Design and Drawing/Deliverables Checklist</t>
  </si>
  <si>
    <t>CL-CS-8005</t>
  </si>
  <si>
    <t>Overhead Transmission L-Pile Design and Drawing/Deliverables Checklist</t>
  </si>
  <si>
    <t>CL-CS-8006</t>
  </si>
  <si>
    <t>Overhead Transmission PLS-CADD Model Design Checklist</t>
  </si>
  <si>
    <t>CL-CS-8007</t>
  </si>
  <si>
    <t>Overhead Transmission Vendor Calc's and Shop Drawing Checklist</t>
  </si>
  <si>
    <t>CL-CS-8008</t>
  </si>
  <si>
    <t>Overhead Transmission Lattice Tower Analysis Checklist</t>
  </si>
  <si>
    <t>CL-CS-8009</t>
  </si>
  <si>
    <t>ATC Overhead Transmission T-Line Drawing Set Checklist</t>
  </si>
  <si>
    <t>CL-CS-8010</t>
  </si>
  <si>
    <t>ATC Overhead Transmission Construction Specification Checklist</t>
  </si>
  <si>
    <t>CL-CS-8011</t>
  </si>
  <si>
    <t>ATC Overhead Transmission Design Summary Document and Cost Estimate Checklist</t>
  </si>
  <si>
    <t>CL-CS-8013</t>
  </si>
  <si>
    <t>ATC Overhead Transmission Line Project Closeout Checklist</t>
  </si>
  <si>
    <t>CL-CS-8014</t>
  </si>
  <si>
    <t>ATC Overhead Transmission T-Line As-built Checklist</t>
  </si>
  <si>
    <t>CL-CS-8015</t>
  </si>
  <si>
    <t>ATC Overhead Transmission T-Line Thermal Rating Checklist</t>
  </si>
  <si>
    <t>CL-MD-1001</t>
  </si>
  <si>
    <t>Transformer Layout and Fire Protection Checklist</t>
  </si>
  <si>
    <t>CL-MD-1002A</t>
  </si>
  <si>
    <t>General Arrangement Drawing Checklist - Power</t>
  </si>
  <si>
    <t>CL-MD-1002B</t>
  </si>
  <si>
    <t>General Arrangement Drawing Checklist – Nuclear</t>
  </si>
  <si>
    <t>CL-MD-1003</t>
  </si>
  <si>
    <t>Construction Facilities Checklist</t>
  </si>
  <si>
    <t>CL-MD-1004</t>
  </si>
  <si>
    <t>CL-MD-1005</t>
  </si>
  <si>
    <t>Plant Vision Reference Setup Checklist</t>
  </si>
  <si>
    <t>CL-MD-1006</t>
  </si>
  <si>
    <t>Hazardous Area Classification Checklist</t>
  </si>
  <si>
    <t>CL-MD-1007</t>
  </si>
  <si>
    <t>Underground Utility Design and Drawing Deliverables Checklist</t>
  </si>
  <si>
    <t>CL-MD-1008</t>
  </si>
  <si>
    <t>Checklist Before In-House Review</t>
  </si>
  <si>
    <t>CL-MD-1009</t>
  </si>
  <si>
    <t>Checklist Before Hard Copy Review</t>
  </si>
  <si>
    <t>CL-MD-1010</t>
  </si>
  <si>
    <t>Checklist Before Red Line Document Issue</t>
  </si>
  <si>
    <t>CL-MD-1011</t>
  </si>
  <si>
    <t>Piping Supports and Steel Interface Checklist for Initial Design</t>
  </si>
  <si>
    <t>B&amp;V Stair, Ladder, and Guardrail Changes in Response to OSHA Walking-Working Surfaces Revision of January 17, 2017</t>
  </si>
  <si>
    <t>Dredging Your Reservoir: Enhancing the Resiliency of Your Water Supply</t>
  </si>
  <si>
    <t>FERC Licensing Trends: Predicting the Licensing Fate of a Project</t>
  </si>
  <si>
    <t>OSHA Changes to CFR 1910 Subpart D Walking-Working Surfaces</t>
  </si>
  <si>
    <t>Guidelines for Determining Charpy Toughness Requirements of Structural Steel Fabrication</t>
  </si>
  <si>
    <t>RISA-3D Seismic Analysis - Both Static (ELF) and Dynamic (RSA) Procedures</t>
  </si>
  <si>
    <t>Structural Design: Lateral Bracing for Beams, Columns, and Braces</t>
  </si>
  <si>
    <t>Corrosion Protection Design Guide for Solar Photovoltaic Generation Facilities</t>
  </si>
  <si>
    <t>Earthquake Experience Data Point to Benefit of Diverse Backup Power</t>
  </si>
  <si>
    <t>HRSG and Industrial Structure Egress Requirements</t>
  </si>
  <si>
    <t>HRSG and Large Industrial Equipment Egress Requirements</t>
  </si>
  <si>
    <t>Combined Cycles - Is it Time to Build?</t>
  </si>
  <si>
    <t>Settlement Control of a Road Embankment Using Vertical Drains</t>
  </si>
  <si>
    <t>Site-Specific Response Analysis in the New Madrid Seismic Zone</t>
  </si>
  <si>
    <t>Chapter 2. Design and Installation Challenges of Large and Deep Production Wells in South Florida</t>
  </si>
  <si>
    <t>Design and Installation Challenges of Large and Deep Production Wells in South Florida</t>
  </si>
  <si>
    <t>52.1101.03.mcdx</t>
  </si>
  <si>
    <t>Combined Footing Design</t>
  </si>
  <si>
    <t>52.1101.04.mcdx</t>
  </si>
  <si>
    <t>52.1102.02.xlsx</t>
  </si>
  <si>
    <t>Footing Design</t>
  </si>
  <si>
    <t>52.1102.03.xmcd</t>
  </si>
  <si>
    <t>52.1102.04.xlsm</t>
  </si>
  <si>
    <t>Spread Footing</t>
  </si>
  <si>
    <t>52.1102.05.xlsm</t>
  </si>
  <si>
    <t>52.1102.06.xlsm</t>
  </si>
  <si>
    <t>52.1102.07.xlsm</t>
  </si>
  <si>
    <t>spread Footing</t>
  </si>
  <si>
    <t>52.1103.02.xls</t>
  </si>
  <si>
    <t>Foundation Design</t>
  </si>
  <si>
    <t>52.1104.01.xlsm</t>
  </si>
  <si>
    <t>Fan Foundation - Soil</t>
  </si>
  <si>
    <t>52.1105.01.xlsm</t>
  </si>
  <si>
    <t>Fan Foundation - Piles/Piers</t>
  </si>
  <si>
    <t>52.1106.01.xlsx</t>
  </si>
  <si>
    <t>Pile Capacity Check</t>
  </si>
  <si>
    <t>52.1108.02.mcdx</t>
  </si>
  <si>
    <t>Underground Tank Buoyancy</t>
  </si>
  <si>
    <t>52.1111.01.xls</t>
  </si>
  <si>
    <t>Reinforcing for Lift Stations</t>
  </si>
  <si>
    <t>52.1112.02.mcdx</t>
  </si>
  <si>
    <t>Condensate Pump Foundation</t>
  </si>
  <si>
    <t>52.1113.02.mcdx</t>
  </si>
  <si>
    <t>Plug Reinforcement for Piles</t>
  </si>
  <si>
    <t>52.1114.01.xls</t>
  </si>
  <si>
    <t>Lateral Earth Pressures from HS-20 Truck</t>
  </si>
  <si>
    <t>52.1115.01.xls</t>
  </si>
  <si>
    <t>Lateral Earth Pressures from Strip Load</t>
  </si>
  <si>
    <t>52.1118.01.xls</t>
  </si>
  <si>
    <t>Transformer Containment Sizing</t>
  </si>
  <si>
    <t>52.1119.04.xmcd</t>
  </si>
  <si>
    <t>Ring Wall Foundation</t>
  </si>
  <si>
    <t>52.1119.05.xmcd</t>
  </si>
  <si>
    <t>52.1120.04.mcdx</t>
  </si>
  <si>
    <t>Sog Pre-Engineered Bldg Foundation</t>
  </si>
  <si>
    <t>52.1121.05.xmcd</t>
  </si>
  <si>
    <t>Sog Transformer Foundation</t>
  </si>
  <si>
    <t>52.1127.02.mcdx</t>
  </si>
  <si>
    <t>Combustion Turbine Foundation</t>
  </si>
  <si>
    <t>52.1128.02.mcdx</t>
  </si>
  <si>
    <t>HRSG Foundation</t>
  </si>
  <si>
    <t>52.1129.01.xls</t>
  </si>
  <si>
    <t>Stack Support - Node Vertical Reactions</t>
  </si>
  <si>
    <t>52.1130.01.xlsx</t>
  </si>
  <si>
    <t>CIP Sump Foundation</t>
  </si>
  <si>
    <t>52.1131.01.xls</t>
  </si>
  <si>
    <t>Cooling Tower Basin</t>
  </si>
  <si>
    <t>52.1132.01.xls</t>
  </si>
  <si>
    <t>Cooling Tower Pump Structure</t>
  </si>
  <si>
    <t>52.1133.01.xls</t>
  </si>
  <si>
    <t>Anchor Bolt Master List</t>
  </si>
  <si>
    <t>52.1134.01.xlsm</t>
  </si>
  <si>
    <t>Combustion Turbine Foundation - Soil</t>
  </si>
  <si>
    <t>52.1135.01.xlsm</t>
  </si>
  <si>
    <t>Combustion Turbine Foundation - Piles/Piers</t>
  </si>
  <si>
    <t>52.1136.01.xls</t>
  </si>
  <si>
    <t>Chimney Foundation</t>
  </si>
  <si>
    <t>52.1137.01.xlsm</t>
  </si>
  <si>
    <t>Jacking Post Embedment</t>
  </si>
  <si>
    <t>52.1138.07.xlsx</t>
  </si>
  <si>
    <t>ST Pedestal Reinforcing</t>
  </si>
  <si>
    <t>52.1138.08.xlsx</t>
  </si>
  <si>
    <t>52.1140.01.xls</t>
  </si>
  <si>
    <t>Seismic Force Calculation for Tank</t>
  </si>
  <si>
    <t>52.1142.03.mcdx</t>
  </si>
  <si>
    <t>Anchor Bolt Template</t>
  </si>
  <si>
    <t>52.1143.01.xls</t>
  </si>
  <si>
    <t>Development Length Table</t>
  </si>
  <si>
    <t>52.1143.02.xlsx</t>
  </si>
  <si>
    <t>Reinforcing Splices and Embedments</t>
  </si>
  <si>
    <t>52.1144.02.xlsx</t>
  </si>
  <si>
    <t>Tension Lap Splice and Development Length</t>
  </si>
  <si>
    <t>52.1145.01.mcd</t>
  </si>
  <si>
    <t>Typical Pile Cap Rigid Analysis</t>
  </si>
  <si>
    <t>52.1145.02.mcd</t>
  </si>
  <si>
    <t>52.1145.03.mcd</t>
  </si>
  <si>
    <t>52.1146.01.mcd</t>
  </si>
  <si>
    <t>52.1146.02.mcd</t>
  </si>
  <si>
    <t>52.1146.03.mcd</t>
  </si>
  <si>
    <t>52.1146.04.mcdx</t>
  </si>
  <si>
    <t>52.1146.05.mcdx</t>
  </si>
  <si>
    <t>52.1147.01.mcd</t>
  </si>
  <si>
    <t>52.1147.02.mcd</t>
  </si>
  <si>
    <t>52.1147.03.mcd</t>
  </si>
  <si>
    <t>52.1148.01.mcd</t>
  </si>
  <si>
    <t>52.1148.02.mcd</t>
  </si>
  <si>
    <t>52.1148.03.mcd</t>
  </si>
  <si>
    <t>52.1149.01.mcd</t>
  </si>
  <si>
    <t>52.1149.02.mcd</t>
  </si>
  <si>
    <t>52.1149.03.mcd</t>
  </si>
  <si>
    <t>52.1150.01.mcd</t>
  </si>
  <si>
    <t>52.1150.02.mcd</t>
  </si>
  <si>
    <t>52.1150.03.mcd</t>
  </si>
  <si>
    <t>52.1151.02.mcdx</t>
  </si>
  <si>
    <t>Concrete Spandrel Beam</t>
  </si>
  <si>
    <t>52.1152.02.mcdx</t>
  </si>
  <si>
    <t>Concrete Corbel</t>
  </si>
  <si>
    <t>52.1153.02.mcdx</t>
  </si>
  <si>
    <t>Reinforced Concrete Beams</t>
  </si>
  <si>
    <t>52.1153.04.xls</t>
  </si>
  <si>
    <t>52.1154.01.xls</t>
  </si>
  <si>
    <t>52.1155.01.xlsx</t>
  </si>
  <si>
    <t>Adhesive Anchor Embedment</t>
  </si>
  <si>
    <t>52.1156.01.xlsm</t>
  </si>
  <si>
    <t>Load Combination Solver</t>
  </si>
  <si>
    <t>52.1157.01.xlsx</t>
  </si>
  <si>
    <t>CIP Anchor Rod Embedment</t>
  </si>
  <si>
    <t>52.1157.02.xlsx</t>
  </si>
  <si>
    <t>52.1158.01.xlsm</t>
  </si>
  <si>
    <t>Standard Anchor Rod Database</t>
  </si>
  <si>
    <t>52.1159.01.xlsx</t>
  </si>
  <si>
    <t>CIP Anchor Rod Embedment - Canadian</t>
  </si>
  <si>
    <t>52.1160.01.xlsm</t>
  </si>
  <si>
    <t>spMat Input Text Files</t>
  </si>
  <si>
    <t>52.1165.01.xls</t>
  </si>
  <si>
    <t>Rect Conc Pedestal Design</t>
  </si>
  <si>
    <t>52.1166.01.xls</t>
  </si>
  <si>
    <t>Octagonal Concrete Pedestal Design</t>
  </si>
  <si>
    <t>52.1167.01.xls</t>
  </si>
  <si>
    <t>Pump Block Foundation Design</t>
  </si>
  <si>
    <t>52.1168.01.xls</t>
  </si>
  <si>
    <t>Concrete Slab Check</t>
  </si>
  <si>
    <t>52.1170.01.xlsx</t>
  </si>
  <si>
    <t>Stack Anchor Tension Calculator</t>
  </si>
  <si>
    <t>52.1171.01.xlsm</t>
  </si>
  <si>
    <t>Reinforced Concrete Shear Wall</t>
  </si>
  <si>
    <t>52.1172.01.xlsm</t>
  </si>
  <si>
    <t>Simple Foundation Design</t>
  </si>
  <si>
    <t>52.1173.01.xlsx</t>
  </si>
  <si>
    <t>Design of Concrete Slab/Mat Reinforced with GFRP</t>
  </si>
  <si>
    <t>51.1001.04.xlsx</t>
  </si>
  <si>
    <t>Determination of Wind Loads</t>
  </si>
  <si>
    <t>51.1001.05.xmcd</t>
  </si>
  <si>
    <t>51.1001.06.xlsb</t>
  </si>
  <si>
    <t>51.1001.07.xls</t>
  </si>
  <si>
    <t>51.1001.10.xlsx</t>
  </si>
  <si>
    <t>Determination of Wind Loads on Utility Racks</t>
  </si>
  <si>
    <t>51.1002.02.xls</t>
  </si>
  <si>
    <t>Determination of Seismic Loads</t>
  </si>
  <si>
    <t>51.1002.04.xls</t>
  </si>
  <si>
    <t>51.1002.05.xmcd</t>
  </si>
  <si>
    <t>51.1002.06.xls</t>
  </si>
  <si>
    <t>51.1002.07.xls</t>
  </si>
  <si>
    <t>51.1003.05.xmcd</t>
  </si>
  <si>
    <t>Determination of Snow Loads</t>
  </si>
  <si>
    <t>51.1003.06.xlsx</t>
  </si>
  <si>
    <t>51.1004.01.xls</t>
  </si>
  <si>
    <t>Determination of Loads on Steel Stacks</t>
  </si>
  <si>
    <t>51.1005.01.xlsm</t>
  </si>
  <si>
    <t>Load Combination Generator</t>
  </si>
  <si>
    <t>51.1006.01.xlsm</t>
  </si>
  <si>
    <t>Seismic Analysis Tool for 2 to 6 Story Buildings</t>
  </si>
  <si>
    <t>51.1007.01.xlsm</t>
  </si>
  <si>
    <t>Seismic Analysis Tool for 7 to 10 Story Buildings</t>
  </si>
  <si>
    <t>51.1008.01.xlsx</t>
  </si>
  <si>
    <t>Determination of Seismic Loads - Non-structural Components</t>
  </si>
  <si>
    <t>51.1020.01.xlsm</t>
  </si>
  <si>
    <t>Baseplate, Anchor Rod, and Shear Key Design (Imperial &amp; Metric)</t>
  </si>
  <si>
    <t>51.1030.01.xlsm</t>
  </si>
  <si>
    <t>Basic Load Combination Generator</t>
  </si>
  <si>
    <t>52.1001.03.xls</t>
  </si>
  <si>
    <t>Weld Design</t>
  </si>
  <si>
    <t>52.1001.04.xmcd</t>
  </si>
  <si>
    <t>52.1001.05.mcdx</t>
  </si>
  <si>
    <t>52.1001.06.xmcd</t>
  </si>
  <si>
    <t>52.1001.07.xmcd</t>
  </si>
  <si>
    <t>52.1001.08.mcdx</t>
  </si>
  <si>
    <t>52.1002.02.xlsm</t>
  </si>
  <si>
    <t>Beam-Brace Connection Design</t>
  </si>
  <si>
    <t>52.1004.01.mcd</t>
  </si>
  <si>
    <t>4-Bolt End Plate Connection</t>
  </si>
  <si>
    <t>52.1004.02.mcdx</t>
  </si>
  <si>
    <t>52.1004.04.mcdx</t>
  </si>
  <si>
    <t>52.1004.05.xmcd</t>
  </si>
  <si>
    <t>52.1004.06.xmcd</t>
  </si>
  <si>
    <t>52.1005.02.xlsm</t>
  </si>
  <si>
    <t>Flanges and Webs with Concentrated Forces</t>
  </si>
  <si>
    <t>52.1006.02.mcdx</t>
  </si>
  <si>
    <t>Coped Beam Stress Calculation</t>
  </si>
  <si>
    <t>52.1007.02.xlsm</t>
  </si>
  <si>
    <t>Plate Girder Design</t>
  </si>
  <si>
    <t>52.1007.03.xlsm</t>
  </si>
  <si>
    <t>52.1007.05.mcdx</t>
  </si>
  <si>
    <t>52.1007.06.xmcd</t>
  </si>
  <si>
    <t>52.1007.07.xmcd</t>
  </si>
  <si>
    <t>52.1008.01.xls</t>
  </si>
  <si>
    <t>Coverplate Design</t>
  </si>
  <si>
    <t>52.1008.03.mcdx</t>
  </si>
  <si>
    <t>52.1009.03.mcdx</t>
  </si>
  <si>
    <t>52.1010.04.mcdx</t>
  </si>
  <si>
    <t>Crane Girder Design</t>
  </si>
  <si>
    <t>52.1010.05.mcdx</t>
  </si>
  <si>
    <t>52.1010.06.xmcd</t>
  </si>
  <si>
    <t>52.1010.07.xmcd</t>
  </si>
  <si>
    <t>52.1010.08.mcdx</t>
  </si>
  <si>
    <t>52.1011.03.mcdx</t>
  </si>
  <si>
    <t>Monorail Design</t>
  </si>
  <si>
    <t>52.1011.04.mcdx</t>
  </si>
  <si>
    <t>52.1011.06.xmcd</t>
  </si>
  <si>
    <t>52.1011.07.xmcd</t>
  </si>
  <si>
    <t>52.1012.02.xlsm</t>
  </si>
  <si>
    <t>V-Brace Connection Design v9.1</t>
  </si>
  <si>
    <t>52.1012.04.xlsm</t>
  </si>
  <si>
    <t>Vbrace Connection Design</t>
  </si>
  <si>
    <t>52.1013.04.mcdx</t>
  </si>
  <si>
    <t>Double Angle Knee Brace Design</t>
  </si>
  <si>
    <t>52.1013.05.xmcd</t>
  </si>
  <si>
    <t>52.1013.06.xmcd</t>
  </si>
  <si>
    <t>52.1013.07.mcdx</t>
  </si>
  <si>
    <t>WT Knee Brace Design</t>
  </si>
  <si>
    <t>52.1013.08.xmcd</t>
  </si>
  <si>
    <t>52.1017.02.xlsm</t>
  </si>
  <si>
    <t>Hbrace Connection Design</t>
  </si>
  <si>
    <t>52.1017.04.xlsm</t>
  </si>
  <si>
    <t>52.1018.07.xls</t>
  </si>
  <si>
    <t>52.1018.08.xmcd</t>
  </si>
  <si>
    <t>Baseplates and Anchor Bolt Design</t>
  </si>
  <si>
    <t>52.1018.09.xmcd</t>
  </si>
  <si>
    <t>52.1018.11.mcdx</t>
  </si>
  <si>
    <t>52.1018.15.xls</t>
  </si>
  <si>
    <t>Baseplate Design for Bi-axial Moments</t>
  </si>
  <si>
    <t>52.1019.03.xlsm</t>
  </si>
  <si>
    <t>Column Beam Splice Design</t>
  </si>
  <si>
    <t>52.1019.09.xls</t>
  </si>
  <si>
    <t>52.1019.10.mcdx</t>
  </si>
  <si>
    <t>52.1019.11.xlsm</t>
  </si>
  <si>
    <t>52.1020.02.xls</t>
  </si>
  <si>
    <t>Single Angle Hanger Connection Design</t>
  </si>
  <si>
    <t>52.1021.02.mcdx</t>
  </si>
  <si>
    <t>Prying Check</t>
  </si>
  <si>
    <t>52.1022.04.mcdx</t>
  </si>
  <si>
    <t>Lifting Lug Design</t>
  </si>
  <si>
    <t>52.1023.02.xlsm</t>
  </si>
  <si>
    <t>Torsional and Warping Stresses</t>
  </si>
  <si>
    <t>52.1024.02.mcdx</t>
  </si>
  <si>
    <t>Clip Angle Bending</t>
  </si>
  <si>
    <t>52.1025.01.xlsm</t>
  </si>
  <si>
    <t>Eccentrically Loaded Bolt Group</t>
  </si>
  <si>
    <t>52.1028.02.mcdx</t>
  </si>
  <si>
    <t>Masonry Wall Design</t>
  </si>
  <si>
    <t>52.1029.02.mcdx</t>
  </si>
  <si>
    <t>Masonry Lintel Design</t>
  </si>
  <si>
    <t>52.1029.03.xls</t>
  </si>
  <si>
    <t>52.1030.01.xlsx</t>
  </si>
  <si>
    <t>Steel Coal Silo Design Template</t>
  </si>
  <si>
    <t>52.1031.01.xls</t>
  </si>
  <si>
    <t>Field Welded Beam to Existing Steel Connection</t>
  </si>
  <si>
    <t>52.1032.01.xls</t>
  </si>
  <si>
    <t>Baseplate Moment Connection Design</t>
  </si>
  <si>
    <t>52.1033.01.xlsm</t>
  </si>
  <si>
    <t>Risa 3D Load Sorter</t>
  </si>
  <si>
    <t>52.1034.01.xlsm</t>
  </si>
  <si>
    <t>Suggested Shapes</t>
  </si>
  <si>
    <t>52.1035.01.xlsm</t>
  </si>
  <si>
    <t>Callouts, Plans, and Elevations</t>
  </si>
  <si>
    <t>52.1036.01.xls</t>
  </si>
  <si>
    <t>Single Beam Design</t>
  </si>
  <si>
    <t>52.1037.01.xlsm</t>
  </si>
  <si>
    <t>Composite Beam/Slab Member Design</t>
  </si>
  <si>
    <t>52.1040.01.xlsm</t>
  </si>
  <si>
    <t>Pipe Loads to RISA</t>
  </si>
  <si>
    <t>52.1041.01.xlsm</t>
  </si>
  <si>
    <t>Load Checker 2</t>
  </si>
  <si>
    <t>52.1044.01.xlsm</t>
  </si>
  <si>
    <t>End Plate Moment Connection</t>
  </si>
  <si>
    <t>52.1045.01.xlsm</t>
  </si>
  <si>
    <t>Pre-Qualified End-Plate Moment Connections</t>
  </si>
  <si>
    <t>52.1050.01.xlsm</t>
  </si>
  <si>
    <t>Post and Hanger Connection Design</t>
  </si>
  <si>
    <t>52.1050.02.xlsm</t>
  </si>
  <si>
    <t>52.1079.01.xlsx</t>
  </si>
  <si>
    <t>Lateral Bracing Determination</t>
  </si>
  <si>
    <t>52.1080.01.xlsm</t>
  </si>
  <si>
    <t>Equivalent Lateral Force Procedure</t>
  </si>
  <si>
    <t>52.1081.01.xlsm</t>
  </si>
  <si>
    <t>Eccentrically Braced Frame Design</t>
  </si>
  <si>
    <t>52.1088.01.xlsm</t>
  </si>
  <si>
    <t>Column Splice and Base Loads</t>
  </si>
  <si>
    <t>52.1089.01.xlsm</t>
  </si>
  <si>
    <t>Dynamic Analysis - Beam Connection Forces</t>
  </si>
  <si>
    <t>52.1301.01.xlsm</t>
  </si>
  <si>
    <t>Settlement of Strip Footing</t>
  </si>
  <si>
    <t>52.1302.01.xlsm</t>
  </si>
  <si>
    <t>Settlement of Square Footing</t>
  </si>
  <si>
    <t>52.1303.01.xls</t>
  </si>
  <si>
    <t>Bearing Capacity Using Vesic's Equation</t>
  </si>
  <si>
    <t>52.1304.01.xls</t>
  </si>
  <si>
    <t>Micropile Design</t>
  </si>
  <si>
    <t>52.1305.01.xls</t>
  </si>
  <si>
    <t>Driven Pile Capacity</t>
  </si>
  <si>
    <t>52.1306.01.xls</t>
  </si>
  <si>
    <t>Drilled Shaft Design</t>
  </si>
  <si>
    <t>52.1307.02.mcdx</t>
  </si>
  <si>
    <t>Vibration Induced Settlements</t>
  </si>
  <si>
    <t>52.1308.01.xls</t>
  </si>
  <si>
    <t>Lateral Earth Pressure Coefficients</t>
  </si>
  <si>
    <t>52.1309.01.xls</t>
  </si>
  <si>
    <t>Liquefaction Evaluation</t>
  </si>
  <si>
    <t>52.1310.02.mcdx</t>
  </si>
  <si>
    <t>Mononobe-Okabe Coefficients</t>
  </si>
  <si>
    <t>52.1311.01.xls</t>
  </si>
  <si>
    <t>Sieve Analysis Presentation</t>
  </si>
  <si>
    <t>52.1313.01.xls</t>
  </si>
  <si>
    <t>Blasting Response Spectra</t>
  </si>
  <si>
    <t>52.1314.01.xls</t>
  </si>
  <si>
    <t>Leakage Through Liner</t>
  </si>
  <si>
    <t>52.1315.01.xls</t>
  </si>
  <si>
    <t>Pipe Load Test Interpretation</t>
  </si>
  <si>
    <t>52.1319.02.mcdx</t>
  </si>
  <si>
    <t>Bearing Capacity of Footings</t>
  </si>
  <si>
    <t>52.1320.01.xls</t>
  </si>
  <si>
    <t>Potential Vertical Rise</t>
  </si>
  <si>
    <t>52.1327.01.xls</t>
  </si>
  <si>
    <t>Retaining Wall Design</t>
  </si>
  <si>
    <t>52.1328.01.mcd</t>
  </si>
  <si>
    <t>Stone Column Design</t>
  </si>
  <si>
    <t>52.1329.01.xls</t>
  </si>
  <si>
    <t>Driven Pile Capacity Estimate</t>
  </si>
  <si>
    <t>52.1330.01.xls</t>
  </si>
  <si>
    <t>Ground Motion Prediction</t>
  </si>
  <si>
    <t>52.1331.01.xls</t>
  </si>
  <si>
    <t>Rock Mass Deformation Modulus</t>
  </si>
  <si>
    <t>52.1332.01.xlsm</t>
  </si>
  <si>
    <t>Axial Capacity of Drilled Shafts</t>
  </si>
  <si>
    <t>Overhead Transmission</t>
  </si>
  <si>
    <t>Bulk Material Handling - Flow Diagram of Coal Handling System</t>
  </si>
  <si>
    <t>Bulk Material Handling - General Arrangement of Coal Handling System</t>
  </si>
  <si>
    <t>Bulk Material Handling - General Arrangement of Belt Conveyor</t>
  </si>
  <si>
    <t>Bulk Material Handling - Foundation Loads</t>
  </si>
  <si>
    <t>Bulk Material Handling - General Arrangement of Transfer Tower</t>
  </si>
  <si>
    <t>Bulk Material Handling - Equipment: Dust Control</t>
  </si>
  <si>
    <t>Bulk Material Handling - Equipment: Vents and Filters</t>
  </si>
  <si>
    <t>Bulk Material Handling - Equipment: Non-Belt Conveyors</t>
  </si>
  <si>
    <t>Bulk Material Handling - Equipment: Vibrating Equipment</t>
  </si>
  <si>
    <t>Bulk Material Handling - Equipment: Miscellaneous Equipment</t>
  </si>
  <si>
    <t>Bulk Material Handling - Equipment: Ash Handling</t>
  </si>
  <si>
    <t>Bulk Material Handling J07/DMT Drawing Submittal Civil/Structural Checklist</t>
  </si>
  <si>
    <t>CL-CS-2104</t>
  </si>
  <si>
    <t>CL-CS-2105</t>
  </si>
  <si>
    <t>CL-CS-2101-1</t>
  </si>
  <si>
    <t>CL-CS-2101-2</t>
  </si>
  <si>
    <t>CL-CS-2103-1</t>
  </si>
  <si>
    <t>CL-CS-2104-1</t>
  </si>
  <si>
    <t>CL-CS-2109-2</t>
  </si>
  <si>
    <t>CL-MD-1006A</t>
  </si>
  <si>
    <t>OG FEED Pwr Gen Proposal Template-Hazardous Dwg Review Summary</t>
  </si>
  <si>
    <t>CL-MD-1002A commentary</t>
  </si>
  <si>
    <t>General Arrangement Drawings Checklist Commentary</t>
  </si>
  <si>
    <t>Software</t>
  </si>
  <si>
    <t>Code</t>
  </si>
  <si>
    <t>Units</t>
  </si>
  <si>
    <t>52.1153.03.mcdx</t>
  </si>
  <si>
    <t>MathCAD Prime</t>
  </si>
  <si>
    <t>CSA A23.3</t>
  </si>
  <si>
    <t>IBC 2015, ACI 318-14</t>
  </si>
  <si>
    <t>Excel</t>
  </si>
  <si>
    <t>National Building Code of Canada NBC-10 and CSA A23.3-14</t>
  </si>
  <si>
    <t>MathCAD 14</t>
  </si>
  <si>
    <t>ACI 318-08</t>
  </si>
  <si>
    <t>ACI 318-11</t>
  </si>
  <si>
    <t>ACI 318M-11</t>
  </si>
  <si>
    <t>ACI 318-14</t>
  </si>
  <si>
    <t>Indian Std IS 456:2000</t>
  </si>
  <si>
    <t>IBC 2006</t>
  </si>
  <si>
    <t>NA</t>
  </si>
  <si>
    <t>MathCAD 15‭</t>
  </si>
  <si>
    <t>IBC 2012, ACI 318-14</t>
  </si>
  <si>
    <t>IBC 2006, 2009, 2012</t>
  </si>
  <si>
    <t>ACI 318M-14</t>
  </si>
  <si>
    <t>ACI 318-08, 11, 14</t>
  </si>
  <si>
    <t>Canadian CSA A23.3-04</t>
  </si>
  <si>
    <t>MathCAD 8</t>
  </si>
  <si>
    <t>‭NA</t>
  </si>
  <si>
    <t>ACI 318-02</t>
  </si>
  <si>
    <t>ACI 440.1R-15</t>
  </si>
  <si>
    <t>Imperial/Metric</t>
  </si>
  <si>
    <t>U.S. Customary/Metric</t>
  </si>
  <si>
    <t>Metric</t>
  </si>
  <si>
    <t>U.S. Customary</t>
  </si>
  <si>
    <t>NBC-10</t>
  </si>
  <si>
    <t>GB 50011-2010</t>
  </si>
  <si>
    <t>Eurocode 1-2005</t>
  </si>
  <si>
    <t>GB 50009-2012</t>
  </si>
  <si>
    <t>Eurocode 8-2004</t>
  </si>
  <si>
    <t>IBC 2006, 2015</t>
  </si>
  <si>
    <t>IBC 2009, 2012</t>
  </si>
  <si>
    <t>ACI 318-14, ACI 349-13, AISC 360-10</t>
  </si>
  <si>
    <t>52.1333.01.xls</t>
  </si>
  <si>
    <t>MACHINE VIBRATION SETTLEMENT</t>
  </si>
  <si>
    <t>52.1334.01.xls</t>
  </si>
  <si>
    <t>SHALLOW FOUNDATION ON ROCK</t>
  </si>
  <si>
    <t>52.1335.01.xlsm</t>
  </si>
  <si>
    <t>DRILLED PILE LATERAL CAPACITY</t>
  </si>
  <si>
    <t>52.1335.02.xlsm</t>
  </si>
  <si>
    <t>52.1336.01.xls</t>
  </si>
  <si>
    <t>LIQUEFACTION INDUCED SETTLEMENT</t>
  </si>
  <si>
    <t>52.1337.01.xlsx</t>
  </si>
  <si>
    <t>LPILE PARAMETERS AND LPILE FILE GENERATOR</t>
  </si>
  <si>
    <t>52.1338.02.mcdx</t>
  </si>
  <si>
    <t>DRILLED PIER DESIGN PARAMETER</t>
  </si>
  <si>
    <t>52.1338.03.mcdx</t>
  </si>
  <si>
    <t>DRILLED PIER DESIGN</t>
  </si>
  <si>
    <t>52.1339.01.xls</t>
  </si>
  <si>
    <t>EMPIRICAL ESTIMATION OF GMAX AND Vs</t>
  </si>
  <si>
    <t>52.1340.01.xmcd</t>
  </si>
  <si>
    <t>ROCK SLOPE STABILITY</t>
  </si>
  <si>
    <t>52.1341.01.xlsx</t>
  </si>
  <si>
    <t>FAD INPUT PARAMETERS</t>
  </si>
  <si>
    <t>52.1342.01.xlsx</t>
  </si>
  <si>
    <t>SETTLEMENT PARAMETERS</t>
  </si>
  <si>
    <t>52.1343.01.xls</t>
  </si>
  <si>
    <t>CPT ACIP and APGD DESIGN</t>
  </si>
  <si>
    <t>52.1344.01.mcdx</t>
  </si>
  <si>
    <t>SUBGRADE MODULUS</t>
  </si>
  <si>
    <t>52.1345.01.xlsx</t>
  </si>
  <si>
    <t>SEISMIC LOADING ON TUNNEL LINER THROUGH WAVE PROPAGATION</t>
  </si>
  <si>
    <t>52.1202.02.mcdx</t>
  </si>
  <si>
    <t>PIPE FLOTATION CHECK</t>
  </si>
  <si>
    <t>52.1203.01.xls</t>
  </si>
  <si>
    <t>AASHTO PAVEMENT DESIGN</t>
  </si>
  <si>
    <t>52.1205.02.mcdx</t>
  </si>
  <si>
    <t>POND DESIGN</t>
  </si>
  <si>
    <t>52.1206.02.mcdx</t>
  </si>
  <si>
    <t>STORM WATER RETENTION BASIN</t>
  </si>
  <si>
    <t>52.1207.01.xls</t>
  </si>
  <si>
    <t>CULVERT DESIGN</t>
  </si>
  <si>
    <t>52.1208.02.mcdx</t>
  </si>
  <si>
    <t>CULVERT LENGTH UNDER ROAD</t>
  </si>
  <si>
    <t>52.1209.02.mcdx</t>
  </si>
  <si>
    <t>SWALE DESIGN</t>
  </si>
  <si>
    <t>52.1211.02.mcdx</t>
  </si>
  <si>
    <t>BUOYANCY SAFETY FACTOR FOR MANHOLES</t>
  </si>
  <si>
    <t>52.1213.01.xls</t>
  </si>
  <si>
    <t>THRUST BLOCKS FOR HDPE PIPE</t>
  </si>
  <si>
    <t>52.1214.02.mcdx</t>
  </si>
  <si>
    <t>52.1215.02.mcdx</t>
  </si>
  <si>
    <t>REINF CONCRETE PIPE EMBEDMENT</t>
  </si>
  <si>
    <t>52.1215.04.mcdx</t>
  </si>
  <si>
    <t>52.1216.01.xlsx</t>
  </si>
  <si>
    <t>52.1216.02.xlsx</t>
  </si>
  <si>
    <t>52.1217.01.xls</t>
  </si>
  <si>
    <t>HANCOR HDPE PIPE DESIGN</t>
  </si>
  <si>
    <t>52.1218.01.xls</t>
  </si>
  <si>
    <t>FLEXIBLE PIPE STRENGTH AND DEFLECTION</t>
  </si>
  <si>
    <t>52.1218.02.xls</t>
  </si>
  <si>
    <t>52.1221.01.xls</t>
  </si>
  <si>
    <t>RAILROAD ROADBED DESIGN</t>
  </si>
  <si>
    <t>52.1223.02.mcdx</t>
  </si>
  <si>
    <t>TIME OF CONCENTRATION</t>
  </si>
  <si>
    <t>TR-55</t>
  </si>
  <si>
    <t>52.1225.01.xls</t>
  </si>
  <si>
    <t>RAILWAY ROUTE INFORMATION</t>
  </si>
  <si>
    <t>52.1227.01.xls</t>
  </si>
  <si>
    <t>RAILROAD GRADE COMPENSATION</t>
  </si>
  <si>
    <t>52.1228.01.xls</t>
  </si>
  <si>
    <t>CIRCULAR CURVE DATA - CHORD DEFINITION</t>
  </si>
  <si>
    <t>52.1229.01.xls</t>
  </si>
  <si>
    <t>RR SUPERELEVATION / SPIRAL CALCULATION</t>
  </si>
  <si>
    <t>AREMA 2002</t>
  </si>
  <si>
    <t>52.1231.02.mcdx</t>
  </si>
  <si>
    <t>52.1231.04.mcdx</t>
  </si>
  <si>
    <t>52.1232.02.mcdx</t>
  </si>
  <si>
    <t>COORDINATE CONVERSION EQUATION</t>
  </si>
  <si>
    <t>52.1233.01.xls</t>
  </si>
  <si>
    <t>RIPRAP DESIGN</t>
  </si>
  <si>
    <t>52.1234.01.xls</t>
  </si>
  <si>
    <t>EARTHWORK BOQ FOR PIPE TRENCH</t>
  </si>
  <si>
    <t>52.1245.01.xlsx</t>
  </si>
  <si>
    <t>CHAIN LINK FENCE DESIGN</t>
  </si>
  <si>
    <t>52.1250.01.xls</t>
  </si>
  <si>
    <t>COMBUSTION WASTE QUANTITY ESTIMATE</t>
  </si>
  <si>
    <t>52.1251.01.xls</t>
  </si>
  <si>
    <t>LANDFILL SIZE ESTIMATE</t>
  </si>
  <si>
    <t>52.1252.01.xls</t>
  </si>
  <si>
    <t>LANDFILL COST ESTIMATE</t>
  </si>
  <si>
    <t>52.1290.01.xlsm</t>
  </si>
  <si>
    <t>TP LIST</t>
  </si>
  <si>
    <t>AISC 13th</t>
  </si>
  <si>
    <t>AISC 14th</t>
  </si>
  <si>
    <t>Canadian CISC 14th</t>
  </si>
  <si>
    <t>AISC 13th, 14th</t>
  </si>
  <si>
    <t>AISC 9th</t>
  </si>
  <si>
    <t>Canadian CISC 10th</t>
  </si>
  <si>
    <t>Eurocode</t>
  </si>
  <si>
    <t>CISC 10th, CSA A23.3-04</t>
  </si>
  <si>
    <t>National Building Code of Canada 2010</t>
  </si>
  <si>
    <t>AISC 358-10</t>
  </si>
  <si>
    <t>AISC 341-10</t>
  </si>
  <si>
    <t>AISC 341-10, 341-16</t>
  </si>
  <si>
    <t>Manuals / Handbooks</t>
  </si>
  <si>
    <t>Civil/Structural Engineering Handbook</t>
  </si>
  <si>
    <t>Cold Weather Engineering Handbook</t>
  </si>
  <si>
    <t>Engineering Technician Bentley Handbooks</t>
  </si>
  <si>
    <t>Engineering Technician Handbook (Multidiscipline)</t>
  </si>
  <si>
    <t>Engineering Technician Handbook (C/S)</t>
  </si>
  <si>
    <t>Geotechnical Handbook</t>
  </si>
  <si>
    <t>Responsible Engineer Handbook</t>
  </si>
  <si>
    <t xml:space="preserve">Miscellaneous Steel </t>
  </si>
  <si>
    <t>MD-PROCESS-5</t>
  </si>
  <si>
    <t>MD-PROCESS-6</t>
  </si>
  <si>
    <t>Engineering Work Package Procedure</t>
  </si>
  <si>
    <t>System Engineering Design Procedure</t>
  </si>
  <si>
    <t>Structural Task List</t>
  </si>
  <si>
    <t>Concrete Installation Method</t>
  </si>
  <si>
    <t>Anchor Type</t>
  </si>
  <si>
    <t>Anchor Installation Method</t>
  </si>
  <si>
    <t>Structural Design Type</t>
  </si>
  <si>
    <t>Prestressed</t>
  </si>
  <si>
    <t>Precast</t>
  </si>
  <si>
    <t>Reinforced</t>
  </si>
  <si>
    <t>Plain</t>
  </si>
  <si>
    <t>ASTM F1554 Gr 36</t>
  </si>
  <si>
    <t>ASTM F1554 Gr 55</t>
  </si>
  <si>
    <t>ASTM F1554 Gr 105</t>
  </si>
  <si>
    <t>Cast-in-place</t>
  </si>
  <si>
    <t>Epoxy</t>
  </si>
  <si>
    <t>Expansion</t>
  </si>
  <si>
    <t>Retrofit</t>
  </si>
  <si>
    <t>Addition</t>
  </si>
  <si>
    <t>New Construction</t>
  </si>
  <si>
    <t>Horizontal Vessel Foundation Type</t>
  </si>
  <si>
    <t>Vertical Vessel Foundation Type</t>
  </si>
  <si>
    <t>Tank Foundation Type</t>
  </si>
  <si>
    <t>Equipment Pad Type</t>
  </si>
  <si>
    <t>Sleeper Type</t>
  </si>
  <si>
    <t>Spread Footing Type</t>
  </si>
  <si>
    <t>Combined</t>
  </si>
  <si>
    <t>Individual</t>
  </si>
  <si>
    <t>Horizontal Vessel Slide Plate Type</t>
  </si>
  <si>
    <t>Single Square Block</t>
  </si>
  <si>
    <t>Square Footing; Square Pedestal</t>
  </si>
  <si>
    <t>Square Mat</t>
  </si>
  <si>
    <t>Ringwall</t>
  </si>
  <si>
    <t>Circular Mat</t>
  </si>
  <si>
    <t>Turn-down Edges</t>
  </si>
  <si>
    <t>Uniform Thickness Pad</t>
  </si>
  <si>
    <t>NFS Fill</t>
  </si>
  <si>
    <t>Anchored</t>
  </si>
  <si>
    <t>Non-anchored</t>
  </si>
  <si>
    <t>Single Pedestal</t>
  </si>
  <si>
    <t>Double Pedestal</t>
  </si>
  <si>
    <t>3+ Pedestals</t>
  </si>
  <si>
    <t>Concrete Wall Height</t>
  </si>
  <si>
    <t>Elevated PMMB Height Above Grade</t>
  </si>
  <si>
    <t>Teflon</t>
  </si>
  <si>
    <t>&lt;5 ft</t>
  </si>
  <si>
    <t>5-10 ft</t>
  </si>
  <si>
    <t>10-15 ft</t>
  </si>
  <si>
    <t>15-20 ft</t>
  </si>
  <si>
    <t>&gt;20 ft</t>
  </si>
  <si>
    <t>&lt;3 ft</t>
  </si>
  <si>
    <t>3-5 ft</t>
  </si>
  <si>
    <t>5-8 ft</t>
  </si>
  <si>
    <t>&gt;8 ft</t>
  </si>
  <si>
    <t>Project Role</t>
  </si>
  <si>
    <t>Lead Foundation Engineer</t>
  </si>
  <si>
    <t>Lead Steel Engineer</t>
  </si>
  <si>
    <t>EM</t>
  </si>
  <si>
    <t>PM</t>
  </si>
  <si>
    <t>Foundation List</t>
  </si>
  <si>
    <t>Structure List</t>
  </si>
  <si>
    <t>SubjectName – the name of the Subject</t>
  </si>
  <si>
    <t>SectionName – the name of the Section the Fragnet belongs to; Should match entry "Section" tab</t>
  </si>
  <si>
    <t>DisciplineName – the name of the Discipline the Fragnet belongs to; Should match entry "Discipline" tab</t>
  </si>
  <si>
    <t>SectionName – the name of the Section the Discipline belongs to; Should match entry "Section" tab</t>
  </si>
  <si>
    <t>SubjectName – the name of the Subject the Fragnet belongs to; Should match entry "DisciplineSubject" tab</t>
  </si>
  <si>
    <t>SubjectName – the name of the Subject the Subtype belongs to; Should match entry "DisciplineSubject" tab</t>
  </si>
  <si>
    <t>01</t>
  </si>
  <si>
    <t>02</t>
  </si>
  <si>
    <t>03</t>
  </si>
  <si>
    <t>04</t>
  </si>
  <si>
    <t>05</t>
  </si>
  <si>
    <t>06</t>
  </si>
  <si>
    <t>07</t>
  </si>
  <si>
    <t>08</t>
  </si>
  <si>
    <t>09</t>
  </si>
  <si>
    <t>10</t>
  </si>
  <si>
    <t>11</t>
  </si>
  <si>
    <t>12</t>
  </si>
  <si>
    <t>13</t>
  </si>
  <si>
    <t>15</t>
  </si>
  <si>
    <t>16</t>
  </si>
  <si>
    <t>17</t>
  </si>
  <si>
    <t>18</t>
  </si>
  <si>
    <t>19</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</si>
  <si>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</si>
  <si>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</si>
  <si>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</si>
  <si>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</si>
  <si>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</si>
  <si>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</si>
  <si>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</si>
  <si>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</si>
  <si>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</si>
  <si>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</si>
  <si>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</si>
  <si>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</si>
  <si>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</si>
  <si>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</si>
  <si>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</si>
  <si>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</si>
  <si>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</si>
  <si>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</si>
  <si>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</si>
  <si>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</si>
  <si>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</si>
  <si>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</si>
  <si>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</si>
  <si>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</si>
  <si>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</si>
  <si>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</si>
  <si>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</si>
  <si>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</si>
  <si>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</si>
  <si>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</si>
  <si>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</si>
  <si>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</si>
  <si>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</si>
  <si>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</si>
  <si>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</si>
  <si>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</si>
  <si>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</si>
  <si>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</si>
  <si>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</si>
  <si>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</si>
  <si>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</si>
  <si>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</si>
  <si>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</si>
  <si>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</si>
  <si>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</si>
  <si>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70</t>
  </si>
  <si>
    <t>71</t>
  </si>
  <si>
    <t>72</t>
  </si>
  <si>
    <t>73</t>
  </si>
  <si>
    <t>74</t>
  </si>
  <si>
    <t>75</t>
  </si>
  <si>
    <t>76</t>
  </si>
  <si>
    <t>77</t>
  </si>
  <si>
    <t>78</t>
  </si>
  <si>
    <t>80</t>
  </si>
  <si>
    <t>81</t>
  </si>
  <si>
    <t>82</t>
  </si>
  <si>
    <t>83</t>
  </si>
  <si>
    <t>84</t>
  </si>
  <si>
    <t>85</t>
  </si>
  <si>
    <t>86</t>
  </si>
  <si>
    <t>87</t>
  </si>
  <si>
    <t>88</t>
  </si>
  <si>
    <t>89</t>
  </si>
  <si>
    <t>90</t>
  </si>
  <si>
    <t>91</t>
  </si>
  <si>
    <t>92</t>
  </si>
  <si>
    <t>93</t>
  </si>
  <si>
    <t>94</t>
  </si>
  <si>
    <t>95</t>
  </si>
  <si>
    <t>96</t>
  </si>
  <si>
    <t>97</t>
  </si>
  <si>
    <t>98</t>
  </si>
  <si>
    <t>99</t>
  </si>
  <si>
    <t>PFDs and Heat &amp; Material Balance</t>
  </si>
  <si>
    <t>Standard Pipe Support Details</t>
  </si>
  <si>
    <t>480V Power Panelboard Schedules</t>
  </si>
  <si>
    <t>Electrical &amp; Instrumentation Construction Scope Write-Up</t>
  </si>
  <si>
    <t>Fire &amp; Gas Panel &amp; System Block Diagram</t>
  </si>
  <si>
    <t>Firewater Coverage Study &amp; Stub Up Location</t>
  </si>
  <si>
    <t>HVAC Modeling &amp; Drawings</t>
  </si>
  <si>
    <t>PERFORM PRELIM MODEL / LAYOUT EQUIPMENT FOUNDATION &amp; PILING - Complete Preliminary Layout in 3D Model</t>
  </si>
  <si>
    <t>PERFORM PRELIM MODEL / LAYOUT EQUIPMENT FOUNDATION &amp; PILING - Lead Engineer Review / Approve Layout</t>
  </si>
  <si>
    <t>DESIGN / UPDATE EQUIPMENT FOUNDATION MODEL - Engineer Foundation / Prepare Calculation</t>
  </si>
  <si>
    <t>DESIGN / UPDATE EQUIPMENT FOUNDATION MODEL - Update 3D Model</t>
  </si>
  <si>
    <t>EXTRACT / PREPARE / IHR EQUIPMENT FOUNDATION DRAWINGS - Engineer Check Drawings</t>
  </si>
  <si>
    <t>EXTRACT / PREPARE / IHR EQUIPMENT FOUNDATION DRAWINGS - Designer Check Drawings</t>
  </si>
  <si>
    <t>EXTRACT / PREPARE / IHR EQUIPMENT FOUNDATION DRAWINGS - Update 3D Model / 2D Drawings as Needed</t>
  </si>
  <si>
    <t>EXTRACT / PREPARE / IHR EQUIPMENT FOUNDATION DRAWINGS - Lead Engineer Approve Drawing for IHR</t>
  </si>
  <si>
    <t>EXTRACT / PREPARE / IHR EQUIPMENT FOUNDATION DRAWINGS - Engineer Review / Approve Comments</t>
  </si>
  <si>
    <t>CLIENT REVIEW EQUIPMENT FOUNDATION DRAWINGS - Update 3D Model / 2D Drawings as Needed</t>
  </si>
  <si>
    <t>CLIENT REVIEW EQUIPMENT FOUNDATION DRAWINGS - Engineer Review / Approve Comments</t>
  </si>
  <si>
    <t>CHECK CALCS EQUIPMENT FOUNDATION - Calculation QA</t>
  </si>
  <si>
    <t>CHECK CALCS EQUIPMENT FOUNDATION - Engineer Address Calculation Comments</t>
  </si>
  <si>
    <t>UPDATE MODEL &amp; IFC EQUIPMENT FOUNDATION DRAWINGS - Update 3D Model / 2D Drawings as Needed</t>
  </si>
  <si>
    <t>UPDATE MODEL &amp; IFC EQUIPMENT FOUNDATION DRAWINGS - PDE Review / Approve Calculations and Drawings / Stamp</t>
  </si>
  <si>
    <t>UPDATE MODEL &amp; IFC EQUIPMENT FOUNDATION DRAWINGS - Place Drawings into IFC</t>
  </si>
  <si>
    <t># Gigs</t>
  </si>
  <si>
    <t>PERFORM PRELIM DSGN / UPDATE PIPERACK MODEL INCL FIRE &amp; COLDPROOFING - Update 3D Model / Model FP/CP</t>
  </si>
  <si>
    <t>Activity Tag-Level</t>
  </si>
  <si>
    <t>Responsible Discipline</t>
  </si>
  <si>
    <t>Question - does the responsible discipline change during the course of the project on any inputs/outputs identified?</t>
  </si>
  <si>
    <t>did NOT allocate other discipline resources (site, geotechnical, architectural, etc.)</t>
  </si>
  <si>
    <t>GigName</t>
  </si>
  <si>
    <t>PERFORM PRELIM MODEL / LAYOUT STRUCTURE FOUNDATION &amp; PILING - Lead Engineer Review / Approve Layout</t>
  </si>
  <si>
    <t>DESIGN / UPDATE STRUCTURE FOUNDATION MODEL - Engineer Foundation / Prepare Calculation</t>
  </si>
  <si>
    <t>DESIGN / UPDATE STRUCTURE FOUNDATION MODEL - Update 3D Model</t>
  </si>
  <si>
    <t>EXTRACT / PREPARE / IHR STRUCTURE FOUNDATION DRAWINGS - Engineer Check Drawings</t>
  </si>
  <si>
    <t>EXTRACT / PREPARE / IHR STRUCTURE FOUNDATION DRAWINGS - Designer Check Drawings</t>
  </si>
  <si>
    <t>EXTRACT / PREPARE / IHR STRUCTURE FOUNDATION DRAWINGS - Update 3D Model / 2D Drawings as Needed</t>
  </si>
  <si>
    <t>EXTRACT / PREPARE / IHR STRUCTURE FOUNDATION DRAWINGS - Lead Engineer Approve Drawing for IHR</t>
  </si>
  <si>
    <t>CHECK CALCS STRUCTURE FOUNDATION - Calculation QA</t>
  </si>
  <si>
    <t>CHECK CALCS STRUCTURE FOUNDATION - Engineer Address Calculation Comments</t>
  </si>
  <si>
    <t>EXTRACT / PREPARE / IHR STRUCTURE FOUNDATION DRAWINGS - Engineer Review / Approve Comments</t>
  </si>
  <si>
    <t>CLIENT REVIEW STRUCTURE FOUNDATION DRAWINGS - Update 3D Model / 2D Drawings as Needed</t>
  </si>
  <si>
    <t>CLIENT REVIEW STRUCTURE FOUNDATION DRAWINGS - Engineer Review / Approve Comments</t>
  </si>
  <si>
    <t>UPDATE MODEL &amp; IFC STRUCTURE FOUNDATION DRAWINGS - Update 3D Model / 2D Drawings as Needed</t>
  </si>
  <si>
    <t>UPDATE MODEL &amp; IFC STRUCTURE FOUNDATION DRAWINGS - PDE Review / Approve Calculations and Drawings / Stamp</t>
  </si>
  <si>
    <t>UPDATE MODEL &amp; IFC STRUCTURE FOUNDATION DRAWINGS - Place Drawings into IFC</t>
  </si>
  <si>
    <t>PERFORM PRELIM MODEL / LAYOUT STRUCT &amp; EQUIP FOUNDATION &amp; PILING - Lead Engineer Review / Approve Layout</t>
  </si>
  <si>
    <t>DESIGN / UPDATE STRUCT &amp; EQUIP FOUNDATION MODEL - Engineer Foundation / Prepare Calculation</t>
  </si>
  <si>
    <t>DESIGN / UPDATE STRUCT &amp; EQUIP FOUNDATION MODEL - Update 3D Model</t>
  </si>
  <si>
    <t>EXTRACT / PREPARE / IHR STRUCT &amp; EQUIP FOUNDATION DRAWINGS - Engineer Check Drawings</t>
  </si>
  <si>
    <t>EXTRACT / PREPARE / IHR STRUCT &amp; EQUIP FOUNDATION DRAWINGS - Designer Check Drawings</t>
  </si>
  <si>
    <t>EXTRACT / PREPARE / IHR STRUCT &amp; EQUIP FOUNDATION DRAWINGS - Update 3D Model / 2D Drawings as Needed</t>
  </si>
  <si>
    <t>EXTRACT / PREPARE / IHR STRUCT &amp; EQUIP FOUNDATION DRAWINGS - Lead Engineer Approve Drawing for IHR</t>
  </si>
  <si>
    <t>CHECK CALCS STRUCT &amp; EQUIP FOUNDATION - Calculation QA</t>
  </si>
  <si>
    <t>CHECK CALCS STRUCT &amp; EQUIP FOUNDATION - Engineer Address Calculation Comments</t>
  </si>
  <si>
    <t>EXTRACT / PREPARE / IHR STRUCT &amp; EQUIP FOUNDATION DRAWINGS - Engineer Review / Approve Comments</t>
  </si>
  <si>
    <t>CLIENT REVIEW STRUCT &amp; EQUIP FOUNDATION DRAWINGS - Update 3D Model / 2D Drawings as Needed</t>
  </si>
  <si>
    <t>CLIENT REVIEW STRUCT &amp; EQUIP FOUNDATION DRAWINGS - Engineer Review / Approve Comments</t>
  </si>
  <si>
    <t>UPDATE MODEL &amp; IFC STRUCT &amp; EQUIP FOUNDATION DRAWINGS - Update 3D Model / 2D Drawings as Needed</t>
  </si>
  <si>
    <t>UPDATE MODEL &amp; IFC STRUCT &amp; EQUIP FOUNDATION DRAWINGS - PDE Review / Approve Calculations and Drawings / Stamp</t>
  </si>
  <si>
    <t>UPDATE MODEL &amp; IFC STRUCT &amp; EQUIP FOUNDATION DRAWINGS - Place Drawings into IFC</t>
  </si>
  <si>
    <t>DESIGN / MODEL MINOR EQUIPMENT FOUNDATION  - Engineer Foundation / Prepare Calculation</t>
  </si>
  <si>
    <t>DESIGN / MODEL MINOR EQUIPMENT FOUNDATION  - Update 3D Model</t>
  </si>
  <si>
    <t>EXTRACT / PREPARE / IHR MINOR EQUIPMENT FOUNDATION DRAWINGS - Engineer Check Drawings</t>
  </si>
  <si>
    <t>EXTRACT / PREPARE / IHR MINOR EQUIPMENT FOUNDATION DRAWINGS - Designer Check Drawings</t>
  </si>
  <si>
    <t>EXTRACT / PREPARE / IHR MINOR EQUIPMENT FOUNDATION DRAWINGS - Update 3D Model / 2D Drawings as Needed</t>
  </si>
  <si>
    <t>EXTRACT / PREPARE / IHR MINOR EQUIPMENT FOUNDATION DRAWINGS - Lead Engineer Approve Drawing for IHR</t>
  </si>
  <si>
    <t>CHECK CALCS MINOR EQUIPMENT FOUNDATION - Calculation QA</t>
  </si>
  <si>
    <t>CHECK CALCS MINOR EQUIPMENT FOUNDATION - Engineer Address Calculation Comments</t>
  </si>
  <si>
    <t>EXTRACT / PREPARE / IHR MINOR EQUIPMENT FOUNDATION DRAWINGS - Engineer Review / Approve Comments</t>
  </si>
  <si>
    <t>CLIENT REVIEW MINOR EQUIPMENT FOUNDATION DRAWINGS - Update 3D Model / 2D Drawings as Needed</t>
  </si>
  <si>
    <t>CLIENT REVIEW MINOR EQUIPMENT FOUNDATION DRAWINGS - Engineer Review / Approve Comments</t>
  </si>
  <si>
    <t>UPDATE MODEL &amp; IFC MINOR EQUIPMENT FOUNDATION DRAWINGS - Update 3D Model / 2D Drawings as Needed</t>
  </si>
  <si>
    <t>UPDATE MODEL &amp; IFC MINOR EQUIPMENT FOUNDATION DRAWINGS - PDE Review / Approve Calculations and Drawings / Stamp</t>
  </si>
  <si>
    <t>UPDATE MODEL &amp; IFC MINOR EQUIPMENT FOUNDATION DRAWINGS - Place Drawings into IFC</t>
  </si>
  <si>
    <t>DESIGN / MODEL MISC SUPPORT FOUNDATION - Engineer Foundation / Prepare Calculation</t>
  </si>
  <si>
    <t>DESIGN / MODEL MISC SUPPORT FOUNDATION - Update 3D Model</t>
  </si>
  <si>
    <t>EXTRACT / PREPARE / IHR MISC SUPPORT FOUNDATION DRAWINGS - Engineer Check Drawings</t>
  </si>
  <si>
    <t>EXTRACT / PREPARE / IHR MISC SUPPORT FOUNDATION DRAWINGS - Designer Check Drawings</t>
  </si>
  <si>
    <t>EXTRACT / PREPARE / IHR MISC SUPPORT FOUNDATION DRAWINGS - Update 3D Model / 2D Drawings as Needed</t>
  </si>
  <si>
    <t>EXTRACT / PREPARE / IHR MISC SUPPORT FOUNDATION DRAWINGS - Lead Engineer Approve Drawing for IHR</t>
  </si>
  <si>
    <t>CHECK CALCS MISC SUPPORT FOUNDATION - Calculation QA</t>
  </si>
  <si>
    <t>CHECK CALCS MISC SUPPORT FOUNDATION - Engineer Address Calculation Comments</t>
  </si>
  <si>
    <t>EXTRACT / PREPARE / IHR MISC SUPPORT FOUNDATION DRAWINGS - Engineer Review / Approve Comments</t>
  </si>
  <si>
    <t>CLIENT REVIEW MISC SUPPORT FOUNDATION DRAWINGS - Update 3D Model / 2D Drawings as Needed</t>
  </si>
  <si>
    <t>CLIENT REVIEW MISC SUPPORT FOUNDATION DRAWINGS - Engineer Review / Approve Comments</t>
  </si>
  <si>
    <t>UPDATE MODEL &amp; IFC MISC SUPPORT FOUNDATION DRAWINGS - Update 3D Model / 2D Drawings as Needed</t>
  </si>
  <si>
    <t>UPDATE MODEL &amp; IFC MISC SUPPORT FOUNDATION DRAWINGS - PDE Review / Approve Calculations and Drawings / Stamp</t>
  </si>
  <si>
    <t>UPDATE MODEL &amp; IFC MISC SUPPORT FOUNDATION DRAWINGS - Place Drawings into IFC</t>
  </si>
  <si>
    <t>PERFORM PRELIM MODEL / LAYOUT OTHER FOUNDATION - Lead Engineer Review / Approve Layout</t>
  </si>
  <si>
    <t>DESIGN / UPDATE OTHER FOUNDATION MODEL - Engineer Foundation / Prepare Calculation</t>
  </si>
  <si>
    <t>DESIGN / UPDATE OTHER FOUNDATION MODEL - Update 3D Model</t>
  </si>
  <si>
    <t>EXTRACT / PREPARE / IHR OTHER FOUNDATION DRAWINGS - Engineer Check Drawings</t>
  </si>
  <si>
    <t>EXTRACT / PREPARE / IHR OTHER FOUNDATION DRAWINGS - Designer Check Drawings</t>
  </si>
  <si>
    <t>EXTRACT / PREPARE / IHR OTHER FOUNDATION DRAWINGS - Update 3D Model / 2D Drawings as Needed</t>
  </si>
  <si>
    <t>EXTRACT / PREPARE / IHR OTHER FOUNDATION DRAWINGS - Lead Engineer Approve Drawing for IHR</t>
  </si>
  <si>
    <t>CHECK CALCS OTHER FOUNDATION - Calculation QA</t>
  </si>
  <si>
    <t>CHECK CALCS OTHER FOUNDATION - Engineer Address Calculation Comments</t>
  </si>
  <si>
    <t>EXTRACT / PREPARE / IHR OTHER FOUNDATION DRAWINGS - Engineer Review / Approve Comments</t>
  </si>
  <si>
    <t>CLIENT REVIEW OTHER FOUNDATION DRAWINGS - Update 3D Model / 2D Drawings as Needed</t>
  </si>
  <si>
    <t>CLIENT REVIEW OTHER FOUNDATION DRAWINGS - Engineer Review / Approve Comments</t>
  </si>
  <si>
    <t>UPDATE MODEL &amp; IFC OTHER FOUNDATION DRAWINGS - Update 3D Model / 2D Drawings as Needed</t>
  </si>
  <si>
    <t>UPDATE MODEL &amp; IFC OTHER FOUNDATION DRAWINGS - PDE Review / Approve Calculations and Drawings / Stamp</t>
  </si>
  <si>
    <t>UPDATE MODEL &amp; IFC OTHER FOUNDATION DRAWINGS - Place Drawings into IFC</t>
  </si>
  <si>
    <t>DESIGN / PREPARE PILING DETAIL DWGS - Update 3D Model / 2D Drawings as Needed</t>
  </si>
  <si>
    <t>DESIGN / PREPARE PILING DETAIL DWGS - Lead Engineer Approve Drawing for IHR</t>
  </si>
  <si>
    <t>EXTRACT / PREPARE / IHR / QC PILING DRAWINGS - Engineer Check Drawings</t>
  </si>
  <si>
    <t>EXTRACT / PREPARE / IHR / QC PILING DRAWINGS - Designer Check Drawings</t>
  </si>
  <si>
    <t>EXTRACT / PREPARE / IHR / QC PILING DRAWINGS - Update 3D Model / 2D Drawings as Needed</t>
  </si>
  <si>
    <t>EXTRACT / PREPARE / IHR / QC PILING DRAWINGS - Lead Engineer Approve Drawing for IHR</t>
  </si>
  <si>
    <t>EXTRACT / PREPARE / IHR / QC PILING DRAWINGS - Engineer Address Calculation Comments</t>
  </si>
  <si>
    <t>EXTRACT / PREPARE / IHR / QC PILING DRAWINGS - Engineer Review / Approve Comments</t>
  </si>
  <si>
    <t>CLIENT REVIEW PILING DRAWINGS - Update 3D Model / 2D Drawings as Needed</t>
  </si>
  <si>
    <t>CLIENT REVIEW PILING DRAWINGS - Engineer Review / Approve Comments</t>
  </si>
  <si>
    <t>UPDATE MODEL &amp; IFC PILING DRAWINGS - Update 3D Model / 2D Drawings as Needed</t>
  </si>
  <si>
    <t>UPDATE MODEL &amp; IFC PILING DRAWINGS - PDE Review / Approve Calculations and Drawings / Stamp</t>
  </si>
  <si>
    <t>UPDATE MODEL &amp; IFC PILING DRAWINGS - Place Drawings into IFC</t>
  </si>
  <si>
    <t>PERFORM PRELIM MODEL / LAYOUT EQUIP STRUCTURE / SHELTER - Lead Engineer Review / Approve Layout</t>
  </si>
  <si>
    <t>PERFORM PRELIM DSGN / UPDATE EQUIP STRUCT / SHELTER MODEL INCL FIRE &amp; COLDPROOFING - Update 3D Model / Model FP/CP</t>
  </si>
  <si>
    <t>PERFORM FINAL DSGN / CONNECTION DSGN / DETAIL FIRE &amp; COLD PROOFING EQUIP STRUCT / SHELTER PRIMARY STEEL - Final Engineer Steel / Complete Analysis Model / Connection Design / Complete Calculation</t>
  </si>
  <si>
    <t>PERFORM FINAL DSGN / CONNECTION DSGN / DETAIL FIRE &amp; COLD PROOFING EQUIP STRUCT / SHELTER PRIMARY STEEL - Update 3D Model</t>
  </si>
  <si>
    <t>EXTRACT / PREPARE / IHR EQUIP STRUCT / SHELTER PRIMARY STRUCTURAL STEEL DWGS - Engineer Check Drawings</t>
  </si>
  <si>
    <t>EXTRACT / PREPARE / IHR EQUIP STRUCT / SHELTER PRIMARY STRUCTURAL STEEL DWGS - Designer Check Drawings</t>
  </si>
  <si>
    <t>EXTRACT / PREPARE / IHR EQUIP STRUCT / SHELTER PRIMARY STRUCTURAL STEEL DWGS - Update 3D Model / 2D Drawings as Needed</t>
  </si>
  <si>
    <t>EXTRACT / PREPARE / IHR EQUIP STRUCT / SHELTER PRIMARY STRUCTURAL STEEL DWGS - Lead Engineer Approve Drawing for IHR</t>
  </si>
  <si>
    <t>EXTRACT / PREPARE / IHR EQUIP STRUCT / SHELTER PRIMARY STRUCTURAL STEEL DWGS - Engineer Review / Approve Comments</t>
  </si>
  <si>
    <t>CLIENT REVIEW EQUIP STRUCT / SHELTER PRIMARY STRUCTURAL STEEL DWGS - Update 3D Model / 2D Drawings as Needed</t>
  </si>
  <si>
    <t>CLIENT REVIEW EQUIP STRUCT / SHELTER PRIMARY STRUCTURAL STEEL DWGS - Engineer Review / Approve Comments</t>
  </si>
  <si>
    <t>CHECK CALCS EQUIP STRUCT / SHELTER PRIMARY STRUCTURAL STEEL - Calculation QA</t>
  </si>
  <si>
    <t>CHECK CALCS EQUIP STRUCT / SHELTER PRIMARY STRUCTURAL STEEL - Engineer Address Calculation Comments</t>
  </si>
  <si>
    <t>UPDATE MODEL &amp; IFC EQUIP STRUCT / SHELTER PRIMARY STRUCTURAL STEEL DWGS - Update 3D Model / 2D Drawings as Needed</t>
  </si>
  <si>
    <t>UPDATE MODEL &amp; IFC EQUIP STRUCT / SHELTER PRIMARY STRUCTURAL STEEL DWGS - PDE Review / Approve Calculations and Drawings / Stamp</t>
  </si>
  <si>
    <t>UPDATE MODEL &amp; IFC EQUIP STRUCT / SHELTER PRIMARY STRUCTURAL STEEL DWGS - Place Drawings into IFC</t>
  </si>
  <si>
    <t>DSGN / UPDATE MODEL / DETAIL FIRE &amp; COLD PROOFING EQUIP STRUCT / SHELTER SECONDARY STRUCT STEEL - Engineer Secondary Steel / Prepare Calculation</t>
  </si>
  <si>
    <t>DSGN / UPDATE MODEL / DETAIL FIRE &amp; COLD PROOFING EQUIP STRUCT / SHELTER SECONDARY STRUCT STEEL - Update 3D Model for Secondary Steel</t>
  </si>
  <si>
    <t>EXTRACT / PREPARE / IHR EQUIP STRUCT / SHELTER SECONDARY STRUCTURAL STEEL DWGS - Produce Secondary Steel 2D Drawings</t>
  </si>
  <si>
    <t>EXTRACT / PREPARE / IHR EQUIP STRUCT / SHELTER SECONDARY STRUCTURAL STEEL DWGS - Engineer Check Drawings</t>
  </si>
  <si>
    <t>EXTRACT / PREPARE / IHR EQUIP STRUCT / SHELTER SECONDARY STRUCTURAL STEEL DWGS - Designer Check Drawings</t>
  </si>
  <si>
    <t>EXTRACT / PREPARE / IHR EQUIP STRUCT / SHELTER SECONDARY STRUCTURAL STEEL DWGS - Update 3D Model / 2D Drawings as Needed</t>
  </si>
  <si>
    <t>EXTRACT / PREPARE / IHR EQUIP STRUCT / SHELTER SECONDARY STRUCTURAL STEEL DWGS - Lead Engineer Approve Drawing for IHR</t>
  </si>
  <si>
    <t>EXTRACT / PREPARE / IHR EQUIP STRUCT / SHELTER SECONDARY STRUCTURAL STEEL DWGS - Engineer Review / Approve Comments</t>
  </si>
  <si>
    <t>CLIENT REVIEW EQUIP STRUCT / SHELTER SECONDARY STRUCTURAL STEEL DWGS - Update 3D Model / 2D Drawings as Needed</t>
  </si>
  <si>
    <t>CLIENT REVIEW EQUIP STRUCT / SHELTER SECONDARY STRUCTURAL STEEL DWGS - Engineer Review / Approve Comments</t>
  </si>
  <si>
    <t>CHECK CALCS EQUIP STRUCT / SHELTER SECONDARY STRUCTURAL STEEL - Calculation QA</t>
  </si>
  <si>
    <t>CHECK CALCS EQUIP STRUCT / SHELTER SECONDARY STRUCTURAL STEEL - Engineer Address Calculation Comments</t>
  </si>
  <si>
    <t>UPDATE MODEL &amp; IFC EQUIP STRUCT / SHELTER SECONDARY STRUCTURAL STEEL DWGS - Update 3D Model / 2D Drawings as Needed</t>
  </si>
  <si>
    <t>UPDATE MODEL &amp; IFC EQUIP STRUCT / SHELTER SECONDARY STRUCTURAL STEEL DWGS - PDE Review / Approve Calculations and Drawings / Stamp</t>
  </si>
  <si>
    <t>UPDATE MODEL &amp; IFC EQUIP STRUCT / SHELTER SECONDARY STRUCTURAL STEEL DWGS - Place Secondary Steel Drawings into IFC</t>
  </si>
  <si>
    <t>PRELIM MODEL / LAYOUT OTHER STRUCTURE - Lead Engineer Review / Approve Layout</t>
  </si>
  <si>
    <t>DSGN / UPDATE MODEL / DETAIL FIRE &amp; COLDPROOFING OTHER STRUCTURE STRUCT STEEL - Engineer Steel / Prepare Calculation</t>
  </si>
  <si>
    <t>DSGN / UPDATE MODEL / DETAIL FIRE &amp; COLDPROOFING OTHER STRUCTURE STRUCT STEEL - Update 3D Model</t>
  </si>
  <si>
    <t>EXTRACT / PREPARE / IHR OTHER STRUCTURE STRUCTURAL STEEL DWGS - Engineer Check Drawings</t>
  </si>
  <si>
    <t>EXTRACT / PREPARE / IHR OTHER STRUCTURE STRUCTURAL STEEL DWGS - Designer Check Drawings</t>
  </si>
  <si>
    <t>EXTRACT / PREPARE / IHR OTHER STRUCTURE STRUCTURAL STEEL DWGS - Update 3D Model / 2D Drawings as Needed</t>
  </si>
  <si>
    <t>EXTRACT / PREPARE / IHR OTHER STRUCTURE STRUCTURAL STEEL DWGS - Lead Engineer Approve Drawing for IHR</t>
  </si>
  <si>
    <t>EXTRACT / PREPARE / IHR OTHER STRUCTURE STRUCTURAL STEEL DWGS - Engineer Review / Approve Comments</t>
  </si>
  <si>
    <t>CLIENT REVIEW OTHER STRUCTURE STRUCTURAL STEEL DWGS - Update 3D Model / 2D Drawings as Needed</t>
  </si>
  <si>
    <t>CLIENT REVIEW OTHER STRUCTURE STRUCTURAL STEEL DWGS - Engineer Review / Approve Comments</t>
  </si>
  <si>
    <t>CHECK CALCS OTHER STRUCTURE STRUCTURAL STEEL - Calculation QA</t>
  </si>
  <si>
    <t>CHECK CALCS OTHER STRUCTURE STRUCTURAL STEEL - Engineer Address Calculation Comments</t>
  </si>
  <si>
    <t>UPDATE MODEL &amp; IFC OTHER STRUCTURE STRUCTURAL STEEL DWGS - Update 3D Model / 2D Drawings as Needed</t>
  </si>
  <si>
    <t>UPDATE MODEL &amp; IFC OTHER STRUCTURE STRUCTURAL STEEL DWGS - PDE Review / Approve Calculations and Drawings / Stamp</t>
  </si>
  <si>
    <t>UPDATE MODEL &amp; IFC OTHER STRUCTURE STRUCTURAL STEEL DWGS - Place Drawings into IFC</t>
  </si>
  <si>
    <t>PERFORM PRELIM MODEL / LAYOUT VESSEL PLATFORM - Lead Engineer Review / Approve Layout</t>
  </si>
  <si>
    <t>DSGN / UPDATE MODEL / DETAIL FIRE &amp; COLDPROOFING VESSEL PLATFORM STRUCT STEEL - Engineer Steel / Prepare Calculation</t>
  </si>
  <si>
    <t>DSGN / UPDATE MODEL / DETAIL FIRE &amp; COLDPROOFING VESSEL PLATFORM STRUCT STEEL - Update 3D Model</t>
  </si>
  <si>
    <t>EXTRACT / PREPARE / IHR VESSEL PLATFORM STRUCTURAL STEEL DWGS - Engineer Check Drawings</t>
  </si>
  <si>
    <t>EXTRACT / PREPARE / IHR VESSEL PLATFORM STRUCTURAL STEEL DWGS - Designer Check Drawings</t>
  </si>
  <si>
    <t>EXTRACT / PREPARE / IHR VESSEL PLATFORM STRUCTURAL STEEL DWGS - Update 3D Model / 2D Drawings as Needed</t>
  </si>
  <si>
    <t>EXTRACT / PREPARE / IHR VESSEL PLATFORM STRUCTURAL STEEL DWGS - Lead Engineer Approve Drawing for IHR</t>
  </si>
  <si>
    <t>DESIGN PLATFORM / LADDER &amp; PIPE SUPPORT LUGS - Locate Vessel Platform Lugs / Prepare Sketch (select lug type from equipment standard options)</t>
  </si>
  <si>
    <t>CHECK CALCS VESSEL PLATFORM STRUCTURAL STEEL - Calculation QA</t>
  </si>
  <si>
    <t>EXTRACT / PREPARE / IHR VESSEL PLATFORM STRUCTURAL STEEL DWGS - Engineer Review / Approve Comments</t>
  </si>
  <si>
    <t>CLIENT REVIEW VESSEL PLATFORM STRUCTURAL STEEL DWGS - Update 3D Model / 2D Drawings as Needed</t>
  </si>
  <si>
    <t>CLIENT REVIEW VESSEL PLATFORM STRUCTURAL STEEL DWGS - Engineer Review / Approve Comments</t>
  </si>
  <si>
    <t>CHECK CALCS VESSEL PLATFORM STRUCTURAL STEEL - Engineer Address Calculation Comments</t>
  </si>
  <si>
    <t>UPDATE MODEL &amp; IFC VESSEL PLATFORM STRUCTURAL STEEL DWGS - Update 3D Model / 2D Drawings as Needed</t>
  </si>
  <si>
    <t>UPDATE MODEL &amp; IFC VESSEL PLATFORM STRUCTURAL STEEL DWGS - PDE Review / Approve Calculations and Drawings / Stamp</t>
  </si>
  <si>
    <t>UPDATE MODEL &amp; IFC VESSEL PLATFORM STRUCTURAL STEEL DWGS - Place Drawings into IFC</t>
  </si>
  <si>
    <t>PRELIM MODEL / LAYOUT PIPERACK - Lead Engineer Review / Approve Layout</t>
  </si>
  <si>
    <t>PERFORM FINAL DSGN / CONNECTION DSGN / DETAIL FIRE &amp; COLD PROOFING PIPERACK STEEL - Final Engineer Steel / Complete Analysis Model / Connection Design / Complete Calculation</t>
  </si>
  <si>
    <t>PERFORM FINAL DSGN / CONNECTION DSGN / DETAIL FIRE &amp; COLD PROOFING PIPERACK STEEL - Update 3D Model</t>
  </si>
  <si>
    <t>EXTRACT / PREPARE / IHR PIPERACK STRUCTURAL STEEL DWGS - Engineer Check Drawings</t>
  </si>
  <si>
    <t>EXTRACT / PREPARE / IHR PIPERACK STRUCTURAL STEEL DWGS - Designer Check Drawings</t>
  </si>
  <si>
    <t>EXTRACT / PREPARE / IHR PIPERACK STRUCTURAL STEEL DWGS - Update 3D Model / 2D Drawings as Needed</t>
  </si>
  <si>
    <t>EXTRACT / PREPARE / IHR PIPERACK STRUCTURAL STEEL DWGS - Lead Engineer Approve Drawing for IHR</t>
  </si>
  <si>
    <t>EXTRACT / PREPARE / IHR PIPERACK STRUCTURAL STEEL DWGS - Engineer Review / Approve Comments</t>
  </si>
  <si>
    <t>CLIENT REVIEW PIPERACK STRUCTURAL STEEL DWGS - Update 3D Model / 2D Drawings as Needed</t>
  </si>
  <si>
    <t>CLIENT REVIEW PIPERACK STRUCTURAL STEEL DWGS - Engineer Review / Approve Comments</t>
  </si>
  <si>
    <t>CHECK CALCS PIPERACK STRUCTURAL STEEL - Calculation QA</t>
  </si>
  <si>
    <t>CHECK CALCS PIPERACK STRUCTURAL STEEL - Engineer Address Calculation Comments</t>
  </si>
  <si>
    <t>UPDATE MODEL &amp; IFC PIPERACK STRUCTURAL STEEL DWGS - Update 3D Model / 2D Drawings as Needed</t>
  </si>
  <si>
    <t>UPDATE MODEL &amp; IFC PIPERACK STRUCTURAL STEEL DWGS - PDE Review / Approve Calculations and Drawings / Stamp</t>
  </si>
  <si>
    <t>UPDATE MODEL &amp; IFC PIPERACK STRUCTURAL STEEL DWGS - Place Drawings into IFC</t>
  </si>
  <si>
    <t>PRELIM MODEL / LAYOUT MISC SUPPORT - Lead Engineer Review / Approve Layout</t>
  </si>
  <si>
    <t>DSGN / UPDATE MODEL / DETAIL FIRE &amp; COLDPROOFING MISC SUPPORT STRUCT STEEL - Engineer Steel / Prepare Calculation</t>
  </si>
  <si>
    <t>DSGN / UPDATE MODEL / DETAIL FIRE &amp; COLDPROOFING MISC SUPPORT STRUCT STEEL - Update 3D Model</t>
  </si>
  <si>
    <t>EXTRACT / PREPARE / IHR MISC SUPPORT STRUCTURAL STEEL DWGS - Engineer Check Drawings</t>
  </si>
  <si>
    <t>EXTRACT / PREPARE / IHR MISC SUPPORT STRUCTURAL STEEL DWGS - Designer Check Drawings</t>
  </si>
  <si>
    <t>EXTRACT / PREPARE / IHR MISC SUPPORT STRUCTURAL STEEL DWGS - Update 3D Model / 2D Drawings as Needed</t>
  </si>
  <si>
    <t>EXTRACT / PREPARE / IHR MISC SUPPORT STRUCTURAL STEEL DWGS - Lead Engineer Approve Drawing for IHR</t>
  </si>
  <si>
    <t>EXTRACT / PREPARE / IHR MISC SUPPORT STRUCTURAL STEEL DWGS - Engineer Review / Approve Comments</t>
  </si>
  <si>
    <t>CLIENT REVIEW MISC SUPPORT STRUCTURAL STEEL DWGS - Update 3D Model / 2D Drawings as Needed</t>
  </si>
  <si>
    <t>CLIENT REVIEW MISC SUPPORT STRUCTURAL STEEL DWGS - Engineer Review / Approve Comments</t>
  </si>
  <si>
    <t>CHECK CALCS MISC SUPPORT STRUCTURAL STEEL - Calculation QA</t>
  </si>
  <si>
    <t>CHECK CALCS MISC SUPPORT STRUCTURAL STEEL - Engineer Address Calculation Comments</t>
  </si>
  <si>
    <t>UPDATE MODEL &amp; IFC MISC SUPPORT STRUCTURAL STEEL DWGS - Update 3D Model / 2D Drawings as Needed</t>
  </si>
  <si>
    <t>UPDATE MODEL &amp; IFC MISC SUPPORT STRUCTURAL STEEL DWGS - PDE Review / Approve Calculations and Drawings / Stamp</t>
  </si>
  <si>
    <t>UPDATE MODEL &amp; IFC MISC SUPPORT STRUCTURAL STEEL DWGS - Place Drawings into IFC</t>
  </si>
  <si>
    <t>PERFORM PRELIM MODEL / LAYOUT STRUCTURE FOUNDATION &amp; PILING - Complete Preliminary Layout in 3D Model</t>
  </si>
  <si>
    <t>PERFORM PRELIM MODEL / LAYOUT STRUCT &amp; EQUIP FOUNDATION &amp; PILING - Complete Preliminary Layout in 3D Model</t>
  </si>
  <si>
    <t>DESIGN / MODEL MINOR EQUIPMENT FOUNDATION  - Complete Preliminary Layout in 3D Model</t>
  </si>
  <si>
    <t>DESIGN / MODEL MISC SUPPORT FOUNDATION - Complete Preliminary Layout in 3D Model</t>
  </si>
  <si>
    <t>PERFORM PRELIM MODEL / LAYOUT OTHER FOUNDATION - Complete Preliminary Layout in 3D Model</t>
  </si>
  <si>
    <t>DESIGN / PREPARE PILING DETAIL DWGS - Engineer Piling Anchorage and Rebar Details / Prepare Calculation</t>
  </si>
  <si>
    <t>UPDATE MODEL / GEOTECH CHECK PILING - Update 3D Model</t>
  </si>
  <si>
    <t>PERFORM PRELIM MODEL / LAYOUT EQUIP STRUCTURE / SHELTER - Complete Preliminary Layout in 3D Model</t>
  </si>
  <si>
    <t>PRELIM MODEL / LAYOUT OTHER STRUCTURE - Complete Preliminary Layout in 3D Model</t>
  </si>
  <si>
    <t>PERFORM PRELIM MODEL / LAYOUT VESSEL PLATFORM - Complete Preliminary Layout in 3D Model</t>
  </si>
  <si>
    <t>PRELIM MODEL / LAYOUT PIPERACK - Complete Preliminary Layout in 3D Model</t>
  </si>
  <si>
    <t>PRELIM MODEL / LAYOUT MISC SUPPORT - Complete Preliminary Layout in 3D Model</t>
  </si>
  <si>
    <t>Secondary GigName</t>
  </si>
  <si>
    <t>Primary GigName</t>
  </si>
  <si>
    <t>DESIGN PLATFORM / LADDER &amp; PIPE SUPPORT LUGS - Determine Vessel Platform Lug Loads / Prepare Loads Table (for non-standard cases only)</t>
  </si>
  <si>
    <t>Dsgn / Model Rough Grading &amp; Drainage</t>
  </si>
  <si>
    <t>Extract / Prepare / IHR / QC Rough Grading &amp; Drainage Drawings</t>
  </si>
  <si>
    <t>Client Review Rough Grading &amp; Drainage Drawings</t>
  </si>
  <si>
    <t>Update Model &amp; IFC Rough Grading &amp; Drainage Drawings</t>
  </si>
  <si>
    <t>Construction Assistance Rough Grading &amp; Drainage Drawings</t>
  </si>
  <si>
    <t>V015.010</t>
  </si>
  <si>
    <t>V015.020</t>
  </si>
  <si>
    <t>V015.025</t>
  </si>
  <si>
    <t>V015.030</t>
  </si>
  <si>
    <t>V015.999</t>
  </si>
  <si>
    <t>Develop Major Corridors / UG Utility Plan</t>
  </si>
  <si>
    <t>Layout / Model Gravity Piping</t>
  </si>
  <si>
    <t>Update &amp; Finalize Gravity Piping Model</t>
  </si>
  <si>
    <t>Extract / Prepare / IHR / QC Gravity Piping Plans &amp; Details</t>
  </si>
  <si>
    <t>Update Model &amp; IFC Gravity Piping Plans &amp; Details</t>
  </si>
  <si>
    <t>Extract / Prepare / IHR / QC U/G Composite Drawings</t>
  </si>
  <si>
    <t>Update Model &amp; IFC U/G Composite Drawings</t>
  </si>
  <si>
    <t>Construction Assistance Gravity Piping Plans &amp; Details</t>
  </si>
  <si>
    <t>V016.002</t>
  </si>
  <si>
    <t>V016.004</t>
  </si>
  <si>
    <t>V016.008</t>
  </si>
  <si>
    <t>V016.010</t>
  </si>
  <si>
    <t>V016.030</t>
  </si>
  <si>
    <t>V016.110</t>
  </si>
  <si>
    <t>V016.130</t>
  </si>
  <si>
    <t>V016.999</t>
  </si>
  <si>
    <t>Dsgn / Model Finish Grading, Surfacing &amp; Fencing</t>
  </si>
  <si>
    <t>Extract / Prepare / IHR / QC Finish Grading, Surfacing, &amp; Fencing Drawings</t>
  </si>
  <si>
    <t>Client Review Finish Grading, Surfacing, &amp; Fencing Drawings</t>
  </si>
  <si>
    <t>Update Model &amp; IFC Finish Grading, Surfacing, &amp; Fencing Drawings</t>
  </si>
  <si>
    <t>Construction Assistance Finish Grading, Surfacing &amp; Fencing Drawings</t>
  </si>
  <si>
    <t>V017.010</t>
  </si>
  <si>
    <t>V017.020</t>
  </si>
  <si>
    <t>V017.025</t>
  </si>
  <si>
    <t>V017.030</t>
  </si>
  <si>
    <t>V017.999</t>
  </si>
  <si>
    <t>Dsgn / Model Roads &amp; Parking</t>
  </si>
  <si>
    <t>Extract / Prepare / IHR / QC Roads &amp; Parking Drawings</t>
  </si>
  <si>
    <t>Client Review Roads &amp; Parking Drawings</t>
  </si>
  <si>
    <t>Update Model &amp; IFC Roads &amp; Parking Drawings</t>
  </si>
  <si>
    <t>Construction Assistance Roads &amp; Parking Drawings</t>
  </si>
  <si>
    <t>V018.010</t>
  </si>
  <si>
    <t>V018.020</t>
  </si>
  <si>
    <t>V018.025</t>
  </si>
  <si>
    <t>V018.030</t>
  </si>
  <si>
    <t>V018.999</t>
  </si>
  <si>
    <t>Perform Civil / Structural Material Take Off (80%)</t>
  </si>
  <si>
    <t>Perform Civil / Structural Material Take Off (95%)</t>
  </si>
  <si>
    <t>Perform Civil / Structural Material Take Off (FINAL)</t>
  </si>
  <si>
    <t>V019.010</t>
  </si>
  <si>
    <t>V019.020</t>
  </si>
  <si>
    <t>V019.030</t>
  </si>
  <si>
    <t>Prepare Structural Steel Fabrication Scope Write-Up</t>
  </si>
  <si>
    <t>Prepare Structural Steel Erection Scope Write-Up</t>
  </si>
  <si>
    <t>Prepare Foundations Scope Write-Up</t>
  </si>
  <si>
    <t>Prepare Site Work / U/G Scope Write-Up</t>
  </si>
  <si>
    <t>Prepare Surfacing / Site Finishing Scope Write-Up</t>
  </si>
  <si>
    <t>Prepare Fencing Scope Write-Up</t>
  </si>
  <si>
    <t>Prepare Roads &amp; Parking Scope Write-Up</t>
  </si>
  <si>
    <t>Prepare Piling Scope Write-Up</t>
  </si>
  <si>
    <t>V014.010</t>
  </si>
  <si>
    <t>V014.110</t>
  </si>
  <si>
    <t>V014.210</t>
  </si>
  <si>
    <t>V014.310</t>
  </si>
  <si>
    <t>V014.410</t>
  </si>
  <si>
    <t>V014.510</t>
  </si>
  <si>
    <t>V014.610</t>
  </si>
  <si>
    <t>V014.710</t>
  </si>
  <si>
    <t>NO</t>
  </si>
  <si>
    <t>Substructure (Foundation)</t>
  </si>
  <si>
    <t>Superstructure (Steel)</t>
  </si>
  <si>
    <t>Engineer Review Steel Detailing Equipment Structure/Shelter</t>
  </si>
  <si>
    <t>Perform Steel Detailing Equipment Structure/Shelter</t>
  </si>
  <si>
    <t>Update 7 IFF Equipment Structure/Shelter Fab Drawings</t>
  </si>
  <si>
    <t>Engineer Markup Sketch for Design</t>
  </si>
  <si>
    <t>Designer Markup Sketch for Quality/Completeness</t>
  </si>
  <si>
    <t>Produce 2D Sketch</t>
  </si>
  <si>
    <t>compile calc body, complete analysis files</t>
  </si>
  <si>
    <t>Engineer Review / Approve Comments</t>
  </si>
  <si>
    <t xml:space="preserve">Lead Engineer Review/Approve Calculation </t>
  </si>
  <si>
    <t>sanity check</t>
  </si>
  <si>
    <t xml:space="preserve">DESIGN / UPDATE EQUIPMENT FOUNDATION MODEL - Lead Engineer Review/Approve Calculation </t>
  </si>
  <si>
    <t>DESIGN / UPDATE EQUIPMENT FOUNDATION MODEL - Produce 2D Sketch</t>
  </si>
  <si>
    <t>DESIGN / UPDATE EQUIPMENT FOUNDATION MODEL - Engineer Markup Sketch for Design</t>
  </si>
  <si>
    <t>DESIGN / UPDATE EQUIPMENT FOUNDATION MODEL - Designer Markup Sketch for Quality/Completeness</t>
  </si>
  <si>
    <t xml:space="preserve">DESIGN / UPDATE STRUCTURE FOUNDATION MODEL - Lead Engineer Review/Approve Calculation </t>
  </si>
  <si>
    <t>DESIGN / UPDATE STRUCTURE FOUNDATION MODEL - Produce 2D Sketch</t>
  </si>
  <si>
    <t>DESIGN / UPDATE STRUCTURE FOUNDATION MODEL - Engineer Markup Sketch for Design</t>
  </si>
  <si>
    <t>DESIGN / UPDATE STRUCTURE FOUNDATION MODEL - Designer Markup Sketch for Quality/Completeness</t>
  </si>
  <si>
    <t xml:space="preserve">DESIGN / UPDATE STRUCT &amp; EQUIP FOUNDATION MODEL - Lead Engineer Review/Approve Calculation </t>
  </si>
  <si>
    <t>DESIGN / UPDATE STRUCT &amp; EQUIP FOUNDATION MODEL - Produce 2D Sketch</t>
  </si>
  <si>
    <t>DESIGN / UPDATE STRUCT &amp; EQUIP FOUNDATION MODEL - Engineer Markup Sketch for Design</t>
  </si>
  <si>
    <t>DESIGN / UPDATE STRUCT &amp; EQUIP FOUNDATION MODEL - Designer Markup Sketch for Quality/Completeness</t>
  </si>
  <si>
    <t xml:space="preserve">DESIGN / MODEL MINOR EQUIPMENT FOUNDATION  - Lead Engineer Review/Approve Calculation </t>
  </si>
  <si>
    <t>DESIGN / MODEL MINOR EQUIPMENT FOUNDATION  - Produce 2D Sketch</t>
  </si>
  <si>
    <t>DESIGN / MODEL MINOR EQUIPMENT FOUNDATION  - Engineer Markup Sketch for Design</t>
  </si>
  <si>
    <t>DESIGN / MODEL MINOR EQUIPMENT FOUNDATION  - Designer Markup Sketch for Quality/Completeness</t>
  </si>
  <si>
    <t xml:space="preserve">DESIGN / MODEL MISC SUPPORT FOUNDATION - Lead Engineer Review/Approve Calculation </t>
  </si>
  <si>
    <t>DESIGN / MODEL MISC SUPPORT FOUNDATION - Produce 2D Sketch</t>
  </si>
  <si>
    <t>DESIGN / MODEL MISC SUPPORT FOUNDATION - Engineer Markup Sketch for Design</t>
  </si>
  <si>
    <t>DESIGN / MODEL MISC SUPPORT FOUNDATION - Designer Markup Sketch for Quality/Completeness</t>
  </si>
  <si>
    <t xml:space="preserve">DESIGN / UPDATE OTHER FOUNDATION MODEL - Lead Engineer Review/Approve Calculation </t>
  </si>
  <si>
    <t>DESIGN / UPDATE OTHER FOUNDATION MODEL - Produce 2D Sketch</t>
  </si>
  <si>
    <t>DESIGN / UPDATE OTHER FOUNDATION MODEL - Engineer Markup Sketch for Design</t>
  </si>
  <si>
    <t>DESIGN / UPDATE OTHER FOUNDATION MODEL - Designer Markup Sketch for Quality/Completeness</t>
  </si>
  <si>
    <t>PERFORM PRELIM DSGN / UPDATE EQUIP STRUCT / SHELTER MODEL INCL FIRE &amp; COLDPROOFING - Produce 2D Sketch</t>
  </si>
  <si>
    <t xml:space="preserve">DSGN / UPDATE MODEL / DETAIL FIRE &amp; COLDPROOFING OTHER STRUCTURE STRUCT STEEL - Lead Engineer Review/Approve Calculation </t>
  </si>
  <si>
    <t>DSGN / UPDATE MODEL / DETAIL FIRE &amp; COLDPROOFING OTHER STRUCTURE STRUCT STEEL - Produce 2D Sketch</t>
  </si>
  <si>
    <t>DSGN / UPDATE MODEL / DETAIL FIRE &amp; COLDPROOFING OTHER STRUCTURE STRUCT STEEL - Engineer Markup Sketch for Design</t>
  </si>
  <si>
    <t>DSGN / UPDATE MODEL / DETAIL FIRE &amp; COLDPROOFING OTHER STRUCTURE STRUCT STEEL - Designer Markup Sketch for Quality/Completeness</t>
  </si>
  <si>
    <t xml:space="preserve">DSGN / UPDATE MODEL / DETAIL FIRE &amp; COLDPROOFING VESSEL PLATFORM STRUCT STEEL - Lead Engineer Review/Approve Calculation </t>
  </si>
  <si>
    <t>DSGN / UPDATE MODEL / DETAIL FIRE &amp; COLDPROOFING VESSEL PLATFORM STRUCT STEEL - Produce 2D Sketch</t>
  </si>
  <si>
    <t>DSGN / UPDATE MODEL / DETAIL FIRE &amp; COLDPROOFING VESSEL PLATFORM STRUCT STEEL - Engineer Markup Sketch for Design</t>
  </si>
  <si>
    <t>DSGN / UPDATE MODEL / DETAIL FIRE &amp; COLDPROOFING VESSEL PLATFORM STRUCT STEEL - Designer Markup Sketch for Quality/Completeness</t>
  </si>
  <si>
    <t xml:space="preserve">DSGN / UPDATE MODEL / DETAIL FIRE &amp; COLDPROOFING MISC SUPPORT STRUCT STEEL - Lead Engineer Review/Approve Calculation </t>
  </si>
  <si>
    <t>DSGN / UPDATE MODEL / DETAIL FIRE &amp; COLDPROOFING MISC SUPPORT STRUCT STEEL - Produce 2D Sketch</t>
  </si>
  <si>
    <t>DSGN / UPDATE MODEL / DETAIL FIRE &amp; COLDPROOFING MISC SUPPORT STRUCT STEEL - Engineer Markup Sketch for Design</t>
  </si>
  <si>
    <t>DSGN / UPDATE MODEL / DETAIL FIRE &amp; COLDPROOFING MISC SUPPORT STRUCT STEEL - Designer Markup Sketch for Quality/Completeness</t>
  </si>
  <si>
    <t>Designer Tool</t>
  </si>
  <si>
    <t>Typical Detail</t>
  </si>
  <si>
    <t>Specifications</t>
  </si>
  <si>
    <t>Training</t>
  </si>
  <si>
    <t>Welding Handbook</t>
  </si>
  <si>
    <t>SS5.03_Pressure_Vessels.pdf</t>
  </si>
  <si>
    <t>SS5.09_Full_Containment_LNG_Tanks.pdf</t>
  </si>
  <si>
    <t>Combined Cycle - BLUEPRINT Training</t>
  </si>
  <si>
    <t>Oil &amp; Gas BLUEPRINT Training</t>
  </si>
  <si>
    <t>PFDCHS-01.dgn</t>
  </si>
  <si>
    <t>PFDCHS-02.dgn</t>
  </si>
  <si>
    <t>2x600MW Units, Coal Delivered by Sea</t>
  </si>
  <si>
    <t>PFDCHS-03.dgn</t>
  </si>
  <si>
    <t>2x1000MW Units, Coal Delivered by Sea</t>
  </si>
  <si>
    <t>PFDCHS-04.dgn</t>
  </si>
  <si>
    <t>2x600MW Units, Coal Delivered by Sea, Coal Dome</t>
  </si>
  <si>
    <t>PFDCHS-05.dgn</t>
  </si>
  <si>
    <t>2x600MW Units, Coal Delivered by Wagons</t>
  </si>
  <si>
    <t>PFDCHS-06.dgn</t>
  </si>
  <si>
    <t>2x300MW Units, Coal Delivered by Dump Trucks</t>
  </si>
  <si>
    <t>PFDCHS-07.dgn</t>
  </si>
  <si>
    <t>2x300MW Units, Coal Delivered by Overland Conveyor from Mine</t>
  </si>
  <si>
    <t>Typical Flow Diagram of CHP(combined).pdf</t>
  </si>
  <si>
    <t>Typical Flow Diagram of CHP (Combined)</t>
  </si>
  <si>
    <t>PFDCHS-01.pdf</t>
  </si>
  <si>
    <t>PFDCHS-02.pdf</t>
  </si>
  <si>
    <t>PFDCHS-03.pdf</t>
  </si>
  <si>
    <t>PFDCHS-04.pdf</t>
  </si>
  <si>
    <t>PFDCHS-05.pdf</t>
  </si>
  <si>
    <t>PFDCHS-06.pdf</t>
  </si>
  <si>
    <t>PFDCHS-07.pdf</t>
  </si>
  <si>
    <t>DS0001.dwg</t>
  </si>
  <si>
    <t>3/8 Inch Thick Angles - ASTM A325 7/8 Inch Bolts.  Standard Beam Connections Shop Welded-Field Bolted 3/8 Inch Thick Angles ASTM A325 7/8 Inch Bolts.</t>
  </si>
  <si>
    <t>DS0002.dwg</t>
  </si>
  <si>
    <t>1/2 Inch Thick Angles - ASTM A325 7/8 Inch Bolts.  Standard Beam Connections Shop Welded-Field Bolted 1/2 Inch Thick Angles ASTM A325 7/8 Inch Bolts.</t>
  </si>
  <si>
    <t>DS0005.dwg</t>
  </si>
  <si>
    <t>3/8 Inch Thick Angles - ASTM A325 3/4 Inch Bolts.  Standard Beam Connections Shop Welded-Field Bolted 3/8 Inch Thick Angles ASTM A325 3/4 Inch Bolts.</t>
  </si>
  <si>
    <t>DS0006.dwg</t>
  </si>
  <si>
    <t>1/2 Inch Thick Angles - ASTM A325 1 Inch Thick.  Standard Beam Connections Shop Welded-Field Bolted 1/2 Inch Thick Angles ASTM A325 1 Inch Bolts.</t>
  </si>
  <si>
    <t>DS0008.dwg</t>
  </si>
  <si>
    <t>ASTM A325 Bolts.  Special Connection Nomenclature Key To Special Connections ASTM A325 Bolts.</t>
  </si>
  <si>
    <t>DS0009.dwg</t>
  </si>
  <si>
    <t>10 MM Thick Angles - ASTM A325 22MM Bolts.  Standard Beam Connections Shop Welded-Field Bolted 10MM Thick Angles ASTM A325 22MM Bolts.</t>
  </si>
  <si>
    <t>DS0010.dwg</t>
  </si>
  <si>
    <t>13MM Thick Angles - ASTM A325 22MM Bolts.  Standard Beam Connections Shop Welded-Field Bolted 13MM Thick Angles ASTM S325 22MM Bolts.</t>
  </si>
  <si>
    <t>DS0011.dwg</t>
  </si>
  <si>
    <t>Crane Rail Erection Tolerances</t>
  </si>
  <si>
    <t>DS0012.dwg</t>
  </si>
  <si>
    <t>Crane Rail Erection Tolerances (metric)</t>
  </si>
  <si>
    <t>DS0013.dwg</t>
  </si>
  <si>
    <t>Typical Bridge Crane Clearance Plan</t>
  </si>
  <si>
    <t>DS0014.dwg</t>
  </si>
  <si>
    <t>Typical Bridge Crane Clearance Elevation</t>
  </si>
  <si>
    <t>DS0015.dwg</t>
  </si>
  <si>
    <t>Top Running Bridge Crane Building Clearances</t>
  </si>
  <si>
    <t>DS0016.dwg</t>
  </si>
  <si>
    <t>Under Running Bridge Crane Building Clearances</t>
  </si>
  <si>
    <t>DS0020.dwg</t>
  </si>
  <si>
    <t>Vertical Pump Baseplate</t>
  </si>
  <si>
    <t>DS0041.dwg</t>
  </si>
  <si>
    <t>Typical Metal Bellows Expansion Joint Details</t>
  </si>
  <si>
    <t>DS0042.dwg</t>
  </si>
  <si>
    <t>Typical Nonmetallic Expansion Joint Details</t>
  </si>
  <si>
    <t>DS0043.dwg</t>
  </si>
  <si>
    <t>DS0044.dwg</t>
  </si>
  <si>
    <t>Typical Nonmetalic Expansion Joint Details</t>
  </si>
  <si>
    <t>DS0053.dwg</t>
  </si>
  <si>
    <t>Pipe Embedment Details</t>
  </si>
  <si>
    <t>DS0054.dwg</t>
  </si>
  <si>
    <t>DS0055.dwg</t>
  </si>
  <si>
    <t>Typical Above-Grade Monitoring Well</t>
  </si>
  <si>
    <t>DS0056.dwg</t>
  </si>
  <si>
    <t>Typical Flush Mounted Monitoring Well</t>
  </si>
  <si>
    <t>DS0057.dwg</t>
  </si>
  <si>
    <t>Production Well Head Completion Detail</t>
  </si>
  <si>
    <t>DS0058.dwg</t>
  </si>
  <si>
    <t>Production Well Construction Wellhead Detail</t>
  </si>
  <si>
    <t>DS0059.dwg</t>
  </si>
  <si>
    <t>Production Well Wellhead Acidization Detail</t>
  </si>
  <si>
    <t>DS0060.dwg</t>
  </si>
  <si>
    <t>Production Well Installation Detail</t>
  </si>
  <si>
    <t>DS0061.dwg</t>
  </si>
  <si>
    <t>Oil/Water Separator</t>
  </si>
  <si>
    <t>DS0062.dwg</t>
  </si>
  <si>
    <t>Underground Tank</t>
  </si>
  <si>
    <t>DS0064.dwg</t>
  </si>
  <si>
    <t>Typical Guardrail And Stair Rail Conforming To IBC 2003, 2006, 2009 &amp; 2012 For Areas Not Accessible To The Public (Pipe Rail - Imperial)</t>
  </si>
  <si>
    <t>DS0065.dwg</t>
  </si>
  <si>
    <t>Typical Guardrail And Stair Rail Conforming To IBC 2003, 2006, 2009 &amp; 2012 For Areas Not Accessible To The Public (Pipe Rail - Metric)</t>
  </si>
  <si>
    <t>DS0066.dwg</t>
  </si>
  <si>
    <t>Typical Guardrail And Stair Rail Conforming To IBC 2003, 2006, 2009 &amp; 2012 For Areas Not Accessible To The Public (Angle Rail - Imperial)</t>
  </si>
  <si>
    <t>DS0067.dwg</t>
  </si>
  <si>
    <t>Typical Guardrail And Stair Rail Conforming To IBC 2003, 2006, 2009 &amp; 2012 For Areas Not Accessible To The Public (Angle Rail - Metric)</t>
  </si>
  <si>
    <t>DS0068.dwg</t>
  </si>
  <si>
    <t>Typical Guardrail and Stair Rail Conforming to IBC 2003, 2006 &amp; 2009 for Areas Accessible to the Public</t>
  </si>
  <si>
    <t>Typical Ladder Details</t>
  </si>
  <si>
    <t>Typical Ladder Details (metric)</t>
  </si>
  <si>
    <t>230 kV Transmission Line Manhole Details</t>
  </si>
  <si>
    <t>230 kV Transmission Line Manhole - Grounding</t>
  </si>
  <si>
    <t>Typical Hopper Low Level Switch Detail</t>
  </si>
  <si>
    <t>Typical Plugged Loading Chute Switch Detail</t>
  </si>
  <si>
    <t>Typical Plugged Chute Switch Detail</t>
  </si>
  <si>
    <t>Traveling Tripper Dust Seal Detail</t>
  </si>
  <si>
    <t>Traveling Tripper Slot Seal Details</t>
  </si>
  <si>
    <t>Typical Drive Arrangement</t>
  </si>
  <si>
    <t>Tripper Type "A" Bucket Wheel Stacker-Reclaimer</t>
  </si>
  <si>
    <t>Tripper Type "C" Bucket Wheel Stacker-Reclaimer</t>
  </si>
  <si>
    <t>Tripper Type "D" Tripper Bucket Wheel Stacker-Reclaimer</t>
  </si>
  <si>
    <t>Figure 1 - Bucket Wheel Stacker-Reclaimer</t>
  </si>
  <si>
    <t>Figure 2 - Bucket Wheel Stacker-Reclaimer</t>
  </si>
  <si>
    <t>DS0071.pdf</t>
  </si>
  <si>
    <t>DS0071A.pdf</t>
  </si>
  <si>
    <t>Typical Ladder Without Cage Details</t>
  </si>
  <si>
    <t>DS0072.pdf</t>
  </si>
  <si>
    <t>DS0080.pdf</t>
  </si>
  <si>
    <t>DS0081.pdf</t>
  </si>
  <si>
    <t>DS0101I.pdf</t>
  </si>
  <si>
    <t>Typical Bulkhead Seal Detail (Imperial)</t>
  </si>
  <si>
    <t>DS0101M.pdf</t>
  </si>
  <si>
    <t>Typical Bulkhead Seal Detail (Metric)</t>
  </si>
  <si>
    <t>DS0102I.pdf</t>
  </si>
  <si>
    <t>Typical Snub and Bend Pulley Scraper Detail (Imperial)</t>
  </si>
  <si>
    <t>DS0102M.pdf</t>
  </si>
  <si>
    <t>Typical Snub and Bend Pulley Scraper Detail (Metric)</t>
  </si>
  <si>
    <t>DS0103I.pdf</t>
  </si>
  <si>
    <t>Typical Return Belt "V" Plow Detail (Imperial)</t>
  </si>
  <si>
    <t>DS0103M.pdf</t>
  </si>
  <si>
    <t>Typical Return Belt "V" Plow Detail (Metric)</t>
  </si>
  <si>
    <t>DS0104I.pdf</t>
  </si>
  <si>
    <t>Typical Head Chute Detail (Imperial)</t>
  </si>
  <si>
    <t>DS0104M.pdf</t>
  </si>
  <si>
    <t>Typical Head Chute Detail (Metric)</t>
  </si>
  <si>
    <t>DS0105I.pdf</t>
  </si>
  <si>
    <t>Typical Skirt Board Detail (Imperial)</t>
  </si>
  <si>
    <t>DS0105M.pdf</t>
  </si>
  <si>
    <t>Typical Skirt Board Detail (Metric)</t>
  </si>
  <si>
    <t>DS0106I.pdf</t>
  </si>
  <si>
    <t>DS0106M.pdf</t>
  </si>
  <si>
    <t>DS0110I.pdf</t>
  </si>
  <si>
    <t>Typical Zero Speed Switch Detail (Imperial)</t>
  </si>
  <si>
    <t>DS0110M.pdf</t>
  </si>
  <si>
    <t>Typical Zero Speed Switch Detail (Metric)</t>
  </si>
  <si>
    <t>DS0111I.pdf</t>
  </si>
  <si>
    <t>Typical Pull Cord Switch Detail (Imperial)</t>
  </si>
  <si>
    <t>DS0111M.pdf</t>
  </si>
  <si>
    <t>Typical Pull Cord Switch Detail (Metric)</t>
  </si>
  <si>
    <t>DS0112I.pdf</t>
  </si>
  <si>
    <t>Typical Hopper High Level Switch Detail (Imperial)</t>
  </si>
  <si>
    <t>DS0112M.pdf</t>
  </si>
  <si>
    <t>Typical Hopper High Level Switch Detail (Metric)</t>
  </si>
  <si>
    <t>DS0113.pdf</t>
  </si>
  <si>
    <t>DS0114.pdf</t>
  </si>
  <si>
    <t>DS0115I.pdf</t>
  </si>
  <si>
    <t>Typical Plugged Head Chute Switch Detail (Imperial)</t>
  </si>
  <si>
    <t>DS0115M.pdf</t>
  </si>
  <si>
    <t>Typical Plugged Head Chute Switch Detail (Metric)</t>
  </si>
  <si>
    <t>DS0116.pdf</t>
  </si>
  <si>
    <t>DS0117.pdf</t>
  </si>
  <si>
    <t>DS0118.pdf</t>
  </si>
  <si>
    <t>DS0122I.pdf</t>
  </si>
  <si>
    <t>Track Tolerances (Imperial)</t>
  </si>
  <si>
    <t>DS0122M.pdf</t>
  </si>
  <si>
    <t>Track Tolerances (Metric)</t>
  </si>
  <si>
    <t>DS0123.pdf</t>
  </si>
  <si>
    <t>DS0124I.pdf</t>
  </si>
  <si>
    <t>Typical Belt Misalignment Switch Detail (Imperial)</t>
  </si>
  <si>
    <t>DS0124M.pdf</t>
  </si>
  <si>
    <t>Typical Belt Misalignment Switch Detail (Metric)</t>
  </si>
  <si>
    <t>DS0125I.pdf</t>
  </si>
  <si>
    <t>Typical Inspection Door Tooless Toggle Latch (Imperial)</t>
  </si>
  <si>
    <t>DS0125M.pdf</t>
  </si>
  <si>
    <t>Typical Inspection Door Tooless Hand Latch (Metric)</t>
  </si>
  <si>
    <t>DS0126I.pdf</t>
  </si>
  <si>
    <t>Typical Inspection Door Detail Tooless Toggle Clamp (Imperial)</t>
  </si>
  <si>
    <t>DS0126M.pdf</t>
  </si>
  <si>
    <t>Typical Inspection Door Detail Tooless Toggle Clamp (Metric)</t>
  </si>
  <si>
    <t>DS0127I.pdf</t>
  </si>
  <si>
    <t>Typical Inspection Door Detail Tooless Cam Latch (Imperial)</t>
  </si>
  <si>
    <t>DS0127M.pdf</t>
  </si>
  <si>
    <t>Typical Inspection Door Detail Tooless Cam Latch (Metric)</t>
  </si>
  <si>
    <t>DS0128I.pdf</t>
  </si>
  <si>
    <t>Typical Inspection Door for Vertical Applications (Imperial)</t>
  </si>
  <si>
    <t>DS0128M.pdf</t>
  </si>
  <si>
    <t>Typical Inspection Door for Vertical Applications (Metric)</t>
  </si>
  <si>
    <t>DS0130I.pdf</t>
  </si>
  <si>
    <t>Typical Conveyor Cover Detail (Imperial)</t>
  </si>
  <si>
    <t>DS0130M.pdf</t>
  </si>
  <si>
    <t>Typical Conveyor Cover Detail (Metric)</t>
  </si>
  <si>
    <t>DS0135I.pdf</t>
  </si>
  <si>
    <t>Typical Section - Dust Collection - Rail Car Unloading (Imperial)</t>
  </si>
  <si>
    <t>DS0135M.pdf</t>
  </si>
  <si>
    <t>Typical Section - Dust Collection - Rail Car Unloading (Metric)</t>
  </si>
  <si>
    <t>DS0136I.pdf</t>
  </si>
  <si>
    <t>DS0136M.pdf</t>
  </si>
  <si>
    <t>DS0137I.pdf</t>
  </si>
  <si>
    <t>Typical Section - Dust Collection - Conveyor Transfer Point (Imperial)</t>
  </si>
  <si>
    <t>DS0137M.pdf</t>
  </si>
  <si>
    <t>Typical Section - Dust Collection - Conveyor Transfer Point (Metric)</t>
  </si>
  <si>
    <t>DS0141I.pdf</t>
  </si>
  <si>
    <t>Typical Cross Section for Single Conveyor Walk-Through Open Truss Gallery (Imperial)</t>
  </si>
  <si>
    <t>DS0141M.pdf</t>
  </si>
  <si>
    <t>Typical Cross Section for Single Conveyor Walk-Through Open Truss Gallery (Metric)</t>
  </si>
  <si>
    <t>DS0142I.pdf</t>
  </si>
  <si>
    <t>Typical Cross Section for Single Conveyor Walk-Through Enclosed Truss Gallery (Imperial)</t>
  </si>
  <si>
    <t>DS0142M.pdf</t>
  </si>
  <si>
    <t>Typical Cross Section for Single Conveyor Walk-Through Enclosed Truss Gallery (Metric)</t>
  </si>
  <si>
    <t>DS0143I.pdf</t>
  </si>
  <si>
    <t>Typical Cross Section for Dual Conveyor Walk-Through Open Truss Gallery (Imperial)</t>
  </si>
  <si>
    <t>DS0143M.pdf</t>
  </si>
  <si>
    <t>Typical Cross Section for Dual Conveyor Walk-Through Open Truss Gallery (Metric)</t>
  </si>
  <si>
    <t>DS0144I.pdf</t>
  </si>
  <si>
    <t>Typical Cross Section for Dual Conveyor Walk-Through Enclosed Truss Gallery (Imperial)</t>
  </si>
  <si>
    <t>DS0144M.pdf</t>
  </si>
  <si>
    <t>Typical Cross Section for Dual Conveyor Walk-Through Enclosed Truss Gallery (Metric)</t>
  </si>
  <si>
    <t>DS0145I.pdf</t>
  </si>
  <si>
    <t>Typical Cross Section - Walk-Through Pipe Gallery (Imperial)</t>
  </si>
  <si>
    <t>DS0145M.pdf</t>
  </si>
  <si>
    <t>Typical Cross Section - Walk-Through Pipe Gallery (Metric)</t>
  </si>
  <si>
    <t>DS0146I.pdf</t>
  </si>
  <si>
    <t>Typical Cross Section for Single Conveyor under Box Truss (Imperial)</t>
  </si>
  <si>
    <t>DS0146M.pdf</t>
  </si>
  <si>
    <t>Typical Cross Section for Single Conveyor under Box Truss (Metric)</t>
  </si>
  <si>
    <t>DS0147I.pdf</t>
  </si>
  <si>
    <t>Typical Cross Section for Dual Conveyor under Box Truss (Imperial)</t>
  </si>
  <si>
    <t>DS0147M.pdf</t>
  </si>
  <si>
    <t>Typical Cross Section for Dual Conveyor under Box Truss (Metric)</t>
  </si>
  <si>
    <t>DS0148I.pdf</t>
  </si>
  <si>
    <t>Typical Cross Section for Integral Truss (Imperial)</t>
  </si>
  <si>
    <t>DS0148M.pdf</t>
  </si>
  <si>
    <t>Typical Cross Section for Integral Truss (Metric)</t>
  </si>
  <si>
    <t>DS0150.pdf</t>
  </si>
  <si>
    <t>DS0151.pdf</t>
  </si>
  <si>
    <t>DS0152.pdf</t>
  </si>
  <si>
    <t>DS0153.pdf</t>
  </si>
  <si>
    <t>DS0154.pdf</t>
  </si>
  <si>
    <t>DS0155.pdf</t>
  </si>
  <si>
    <t>S6CS50.pdf</t>
  </si>
  <si>
    <t>Steel Framing Typical Coal Silo Plan, Sections and Details</t>
  </si>
  <si>
    <t>S6CS51.pdf</t>
  </si>
  <si>
    <t>Steel Framing Typical Coal Silo Sections and Details</t>
  </si>
  <si>
    <t>S9950.dwg</t>
  </si>
  <si>
    <t>Ductwork - Notes, Legend &amp; Typical Details.  Stiffener Details, Splice Details, General Notes</t>
  </si>
  <si>
    <t>S9951.dwg</t>
  </si>
  <si>
    <t>Ductwork - Sections &amp; Details.  Expansion joints, Connection Details, Misc Details</t>
  </si>
  <si>
    <t>S9951A.dwg</t>
  </si>
  <si>
    <t>Ductwork - Sections &amp; Details (Alternate Connections).  Alternate Connection Details</t>
  </si>
  <si>
    <t>S9952.dwg</t>
  </si>
  <si>
    <t>Ductwork - Baseplate Sections &amp; Details.  Baseplate Details, Support List.</t>
  </si>
  <si>
    <t>S9DW50.dwg</t>
  </si>
  <si>
    <t>S9DW50.  Typical Field Splice Joint @ External W-Shape Stiffeners</t>
  </si>
  <si>
    <t>S9DW51.dwg</t>
  </si>
  <si>
    <t>S9DW51.  Typical Inside Duct Corner Detail</t>
  </si>
  <si>
    <t>S9DW52.dwg</t>
  </si>
  <si>
    <t>S9DW52.  Typical Outside Duct Corner Detail.</t>
  </si>
  <si>
    <t>S9DW53.dwg</t>
  </si>
  <si>
    <t>S9DW53.  Typical Stiffener-To-Stiffener Connection @ FSJ.</t>
  </si>
  <si>
    <t>S9950.dgn</t>
  </si>
  <si>
    <t>Ductwork - Notes, Legends &amp; Typical Details. Stiffener Details, Splice Details, General Notes</t>
  </si>
  <si>
    <t>S9951.dgn</t>
  </si>
  <si>
    <t>Ductwork - Sections &amp; Details. Expansion Joints, Connection Details, Misc Details</t>
  </si>
  <si>
    <t>S9951A.dgn</t>
  </si>
  <si>
    <t>Ductwork - Sections &amp; Details (Alternate Connections). Alternate Connection Details</t>
  </si>
  <si>
    <t>S9952.dgn</t>
  </si>
  <si>
    <t>Ductwork - Baseplate Sections &amp; Details. Baseplate Details, Support List.</t>
  </si>
  <si>
    <t>ANSI_E-NUUU-S7950.pdf</t>
  </si>
  <si>
    <t>BUILDING &amp; STRUCTURES – FLOORS GENERAL NOTES, LEGEND, MATERIAL LEGEND &amp; EDGE CONDITIONS</t>
  </si>
  <si>
    <t>ANSI_E-NUUU-S7951.pdf</t>
  </si>
  <si>
    <t>BUILDING &amp; STRUCTURES – FLOORS STAIR &amp; STAIR LANDING SECTIONS AND DETAILS</t>
  </si>
  <si>
    <t>ANSI_E-NUUU-S7952.pdf</t>
  </si>
  <si>
    <t>BUILDING &amp; STRUCTURES – FLOORS TYPICAL LADDER, GUARDRAIL &amp; STAIR RAIL SECTIONS AND DETAILS</t>
  </si>
  <si>
    <t>ANSI_E-NNNNNN-NUUU-S5950.pdf</t>
  </si>
  <si>
    <t>GENERAL – FOUNDATIONS ABBREVIATIONS, GENERAL NOTES LEGENDS &amp; TYPICAL FOUNDATION DETAILS</t>
  </si>
  <si>
    <t>ANSI_E-NNNNNN-NUUU-S5951.pdf</t>
  </si>
  <si>
    <t>GENERAL – FOUNDATIONS TYPICAL FOUNDATION DETAILS</t>
  </si>
  <si>
    <t>ANSI_E-NNNNNN-NUUU-S5952.pdf</t>
  </si>
  <si>
    <t>GENERAL – FOUNDATIONS TYPICAL REINFORCING DETAILS</t>
  </si>
  <si>
    <t>ANSI_E-NNNNNN-NUUU-S5960.pdf</t>
  </si>
  <si>
    <t>GENERAL – FOUNDATIONS ANCHOR ROD DETAILS</t>
  </si>
  <si>
    <t>16100W.dwg</t>
  </si>
  <si>
    <t>PRE_DESIGNED 16 IN, 100 TON PILE CAPS W/ SHEAR REINF</t>
  </si>
  <si>
    <t>16100WO.dwg</t>
  </si>
  <si>
    <t>PRE_DESIGNED 16 IN, 100 TON PILE CAPS W/O SHEAR REINF</t>
  </si>
  <si>
    <t>1660W.dwg</t>
  </si>
  <si>
    <t>PRE_DESIGNED 16 IN, 60 TON PILE CAPS W/ SHEAR REINF</t>
  </si>
  <si>
    <t>1660WO.dwg</t>
  </si>
  <si>
    <t>PRE_DESIGNED 16 IN, 60 TON PILE CAPS W/O SHEAR REINF</t>
  </si>
  <si>
    <t>1680W.dwg</t>
  </si>
  <si>
    <t>PRE_DESIGNED 16 IN, 80 TON PILE CAPS W/ SHEAR REINF</t>
  </si>
  <si>
    <t>1680WO.dwg</t>
  </si>
  <si>
    <t>PRE_DESIGNED 16 IN, 80 TON PILE CAPS W/O SHEAR REINF</t>
  </si>
  <si>
    <t>18100W.dwg</t>
  </si>
  <si>
    <t>PRE_DESIGNED 18 IN, 100 TON PILE CAPS W/ SHEAR REINF</t>
  </si>
  <si>
    <t>18100WO.dwg</t>
  </si>
  <si>
    <t>PRE_DESIGNED 18 IN, 100 TON PILE CAPS W/O SHEAR REINF</t>
  </si>
  <si>
    <t>18125W.dwg</t>
  </si>
  <si>
    <t>PRE_DESIGNED 18 IN, 125 TON PILE CAPS W/ SHEAR REINF</t>
  </si>
  <si>
    <t>18125WO.dwg</t>
  </si>
  <si>
    <t>PRE_DESIGNED 18 IN 125 TON PILE CAPS W/O SHEAR REINF</t>
  </si>
  <si>
    <t>18150WO.dwg</t>
  </si>
  <si>
    <t>PRE-DESIGNED 18 IN, 150 TON PILE CAPS W/O SHEAR REINF</t>
  </si>
  <si>
    <t>1880W.dwg</t>
  </si>
  <si>
    <t>PRE_DESIGNED 18 IN 80 TON PILE CAPS W/ SHEAR REINF</t>
  </si>
  <si>
    <t>1880WO.dwg</t>
  </si>
  <si>
    <t>PRE_DESIGNED 18 IN, 80 TON PILE CAPS W/O SHEAR REINF</t>
  </si>
  <si>
    <t>24280WO.dwg</t>
  </si>
  <si>
    <t>PRE-DESIGNED 24 IN, 280 TON PILE CAPS W/O SHEAR REINF</t>
  </si>
  <si>
    <t>Sk-1.dwg</t>
  </si>
  <si>
    <t>Sk-1</t>
  </si>
  <si>
    <t>Sk-10.dwg</t>
  </si>
  <si>
    <t>Sk-10</t>
  </si>
  <si>
    <t>Sk-11.dwg</t>
  </si>
  <si>
    <t>Sk-11</t>
  </si>
  <si>
    <t>Sk-12.dwg</t>
  </si>
  <si>
    <t>Sk-12</t>
  </si>
  <si>
    <t>Sk-13.dwg</t>
  </si>
  <si>
    <t>Sk-13</t>
  </si>
  <si>
    <t>Sk-2.dwg</t>
  </si>
  <si>
    <t>Sk-2</t>
  </si>
  <si>
    <t>Sk-3.dwg</t>
  </si>
  <si>
    <t>Sk-3</t>
  </si>
  <si>
    <t>Sk-4.dwg</t>
  </si>
  <si>
    <t>Sk-4</t>
  </si>
  <si>
    <t>Sk-5.DWG</t>
  </si>
  <si>
    <t>Sk-5</t>
  </si>
  <si>
    <t>Sk-6.dwg</t>
  </si>
  <si>
    <t>Sk-6</t>
  </si>
  <si>
    <t>Sk-7.dwg</t>
  </si>
  <si>
    <t>Sk-7</t>
  </si>
  <si>
    <t>Sk-8.dwg</t>
  </si>
  <si>
    <t>Sk-8</t>
  </si>
  <si>
    <t>Sk-9.dwg</t>
  </si>
  <si>
    <t>Sk-9</t>
  </si>
  <si>
    <t>ANSI_E-NNNNNN-NUUU-S6950.pdf</t>
  </si>
  <si>
    <t>BUILDING &amp; STRUCTURES – STEEL FRAMING ABBREVIATIONS, DESIGN LOADING ERECTION DETAILS, &amp; GENERAL NOTES</t>
  </si>
  <si>
    <t>ANSI_E-NNNNNN-NUUU-S6951.pdf</t>
  </si>
  <si>
    <t>BUILDING &amp; STRUCTURES – STEEL FRAMING BASEPLATES, COLUMNS, POSTS, &amp; HANGERS</t>
  </si>
  <si>
    <t>ANSI_E-NNNNNN-NUUU-S6952.pdf</t>
  </si>
  <si>
    <t>BUILDING &amp; STRUCTURES – STEEL FRAMING VERTICAL BRACING CONNECTION DETAILS WORK POINT LOCATIONS &amp; TYPES A THRU C</t>
  </si>
  <si>
    <t>ANSI_E-NNNNNN-NUUU-S6952A.pdf</t>
  </si>
  <si>
    <t>BUILDING &amp; STRUCTURES – STEEL FRAMING HORIZONTAL BRACING CONNECTION DETAILS TYPES XL THRU ZT &amp; F1/F2 CONFIGURATIONS</t>
  </si>
  <si>
    <t>ANSI_E-NNNNNN-NUUU-S6952B.pdf</t>
  </si>
  <si>
    <t>BUILDING &amp; STRUCTURES – STEEL FRAMING VERTICAL BRACING CONNECTION DETAILS TYPES G THRU KT</t>
  </si>
  <si>
    <t>ANSI_E-NNNNNN-NUUU-S6953.pdf</t>
  </si>
  <si>
    <t>BUILDINGS &amp; STRUCTURES - STEEL FRAMING HORIZONTAL BRACING CONNECTION DETAILS TYPES XL THRU ZT &amp; F1/F2 CONFIGURATIONS</t>
  </si>
  <si>
    <t>ANSI_E-NNNNNN-NUUU-S6954.pdf</t>
  </si>
  <si>
    <t>BUILDING &amp; STRUCTURES – STEEL FRAMING TYPICAL BEAM CONNECTION DETAILS</t>
  </si>
  <si>
    <t>ANSI_E-NNNNNN-NUUU-S6955.pdf</t>
  </si>
  <si>
    <t>BUILDING &amp; STRUCTURES – STEEL FRAMING SPECIAL BEAM &amp; MOMENT CONNECTIONS, MEMBER SPLICES, LUG &amp; SHIPPING DETAILS</t>
  </si>
  <si>
    <t>ANSI_E-NNNNNN-NUUU-S6956C.pdf</t>
  </si>
  <si>
    <t>BUILDING &amp; STRUCTURES – STEEL FRAMING TYPICAL GIRT DETAILS</t>
  </si>
  <si>
    <t>ANSI_E-NNNNNN-NUUU-S6956T.pdf</t>
  </si>
  <si>
    <t>ANSI_E-NNNNNN-NUUU-S6957.pdf</t>
  </si>
  <si>
    <t>BUILDING &amp; STRUCTURES – STEEL FRAMING TYPICAL PIPE SUPPORT STEEL DETAILS</t>
  </si>
  <si>
    <t>ANSI_E-NUUU-S6958.pdf</t>
  </si>
  <si>
    <t>CABLE TRAY SUPPORT DETAILS - INDOOR/OUTDOOR</t>
  </si>
  <si>
    <t>ANSI_E-NUUU-S6958A.pdf</t>
  </si>
  <si>
    <t>ANSI_E-NUUU-S6958B.pdf</t>
  </si>
  <si>
    <t>ANSI_E-NUUU-S6958C.pdf</t>
  </si>
  <si>
    <t>ANSI_E-NUUU-S6958D.pdf</t>
  </si>
  <si>
    <t xml:space="preserve"> CABLE TRAY SUPPORT DETAILS - INDOOR ONLY</t>
  </si>
  <si>
    <t>ANSI_E-NUUU-S6958E.pdf</t>
  </si>
  <si>
    <t>CABLE TRAY SUPPORT DETAILS - INDOOR ONLY</t>
  </si>
  <si>
    <t>ANSI_E-NUUU-S6958S.pdf</t>
  </si>
  <si>
    <t>CABLE TRAY DETAILS SEISMIC</t>
  </si>
  <si>
    <t>Pressure Vessels - Spec</t>
  </si>
  <si>
    <t>Full Containment LNG Tanks - Spec</t>
  </si>
  <si>
    <t>Source of Data</t>
  </si>
  <si>
    <t>PERFORM PRELIM DSGN / UPDATE EQUIP STRUCT / SHELTER MODEL INCL FIRE &amp; COLDPROOFING - Engineer Markup Sketch for Design</t>
  </si>
  <si>
    <t>PERFORM PRELIM DSGN / UPDATE EQUIP STRUCT / SHELTER MODEL INCL FIRE &amp; COLDPROOFING - Designer Markup Sketch for Quality/Completeness</t>
  </si>
  <si>
    <t>Update 2D Sketch / Produce Formal 2D Drawings for IHR</t>
  </si>
  <si>
    <t>Place Drawing into Client Review &amp; Conduct Client Review</t>
  </si>
  <si>
    <t>Place Drawing into IHR &amp; Conduct IHR</t>
  </si>
  <si>
    <t>EXTRACT / PREPARE / IHR EQUIPMENT FOUNDATION DRAWINGS - Update 2D Sketch / Produce Formal 2D Drawings for IHR</t>
  </si>
  <si>
    <t>EXTRACT / PREPARE / IHR EQUIPMENT FOUNDATION DRAWINGS - Place Drawing into IHR &amp; Conduct IHR</t>
  </si>
  <si>
    <t>CLIENT REVIEW EQUIPMENT FOUNDATION DRAWINGS - Place Drawing into Client Review &amp; Conduct Client Review</t>
  </si>
  <si>
    <t>EXTRACT / PREPARE / IHR STRUCTURE FOUNDATION DRAWINGS - Update 2D Sketch / Produce Formal 2D Drawings for IHR</t>
  </si>
  <si>
    <t>EXTRACT / PREPARE / IHR STRUCTURE FOUNDATION DRAWINGS - Place Drawing into IHR &amp; Conduct IHR</t>
  </si>
  <si>
    <t>CLIENT REVIEW STRUCTURE FOUNDATION DRAWINGS - Place Drawing into Client Review &amp; Conduct Client Review</t>
  </si>
  <si>
    <t>EXTRACT / PREPARE / IHR STRUCT &amp; EQUIP FOUNDATION DRAWINGS - Update 2D Sketch / Produce Formal 2D Drawings for IHR</t>
  </si>
  <si>
    <t>EXTRACT / PREPARE / IHR STRUCT &amp; EQUIP FOUNDATION DRAWINGS - Place Drawing into IHR &amp; Conduct IHR</t>
  </si>
  <si>
    <t>CLIENT REVIEW STRUCT &amp; EQUIP FOUNDATION DRAWINGS - Place Drawing into Client Review &amp; Conduct Client Review</t>
  </si>
  <si>
    <t>EXTRACT / PREPARE / IHR MINOR EQUIPMENT FOUNDATION DRAWINGS - Update 2D Sketch / Produce Formal 2D Drawings for IHR</t>
  </si>
  <si>
    <t>EXTRACT / PREPARE / IHR MINOR EQUIPMENT FOUNDATION DRAWINGS - Place Drawing into IHR &amp; Conduct IHR</t>
  </si>
  <si>
    <t>CLIENT REVIEW MINOR EQUIPMENT FOUNDATION DRAWINGS - Place Drawing into Client Review &amp; Conduct Client Review</t>
  </si>
  <si>
    <t>EXTRACT / PREPARE / IHR MISC SUPPORT STRUCTURAL STEEL DWGS - Update 2D Sketch / Produce Formal 2D Drawings for IHR</t>
  </si>
  <si>
    <t>EXTRACT / PREPARE / IHR MISC SUPPORT STRUCTURAL STEEL DWGS - Place Drawing into IHR &amp; Conduct IHR</t>
  </si>
  <si>
    <t>CLIENT REVIEW MISC SUPPORT STRUCTURAL STEEL DWGS - Place Drawing into Client Review &amp; Conduct Client Review</t>
  </si>
  <si>
    <t>EXTRACT / PREPARE / IHR OTHER FOUNDATION DRAWINGS - Update 2D Sketch / Produce Formal 2D Drawings for IHR</t>
  </si>
  <si>
    <t>EXTRACT / PREPARE / IHR OTHER FOUNDATION DRAWINGS - Place Drawing into IHR &amp; Conduct IHR</t>
  </si>
  <si>
    <t>CLIENT REVIEW OTHER FOUNDATION DRAWINGS - Place Drawing into Client Review &amp; Conduct Client Review</t>
  </si>
  <si>
    <t xml:space="preserve">PERFORM PRELIM DSGN / UPDATE EQUIP STRUCT / SHELTER MODEL INCL FIRE &amp; COLDPROOFING - Lead Engineer Review/Approve Calculation </t>
  </si>
  <si>
    <t>EXTRACT / PREPARE / IHR EQUIP STRUCT / SHELTER PRIMARY STRUCTURAL STEEL DWGS - Update 2D Sketch / Produce Formal 2D Drawings for IHR</t>
  </si>
  <si>
    <t>EXTRACT / PREPARE / IHR EQUIP STRUCT / SHELTER PRIMARY STRUCTURAL STEEL DWGS - Place Drawing into IHR &amp; Conduct IHR</t>
  </si>
  <si>
    <t>CLIENT REVIEW EQUIP STRUCT / SHELTER PRIMARY STRUCTURAL STEEL DWGS - Place Drawing into Client Review &amp; Conduct Client Review</t>
  </si>
  <si>
    <t>EXTRACT / PREPARE / IHR EQUIP STRUCT / SHELTER SECONDARY STRUCTURAL STEEL DWGS - Place Drawing into IHR &amp; Conduct IHR</t>
  </si>
  <si>
    <t>CLIENT REVIEW EQUIP STRUCT / SHELTER SECONDARY STRUCTURAL STEEL DWGS - Place Drawing into Client Review &amp; Conduct Client Review</t>
  </si>
  <si>
    <t>EXTRACT / PREPARE / IHR OTHER STRUCTURE STRUCTURAL STEEL DWGS - Update 2D Sketch / Produce Formal 2D Drawings for IHR</t>
  </si>
  <si>
    <t>EXTRACT / PREPARE / IHR OTHER STRUCTURE STRUCTURAL STEEL DWGS - Place Drawing into IHR &amp; Conduct IHR</t>
  </si>
  <si>
    <t>CLIENT REVIEW OTHER STRUCTURE STRUCTURAL STEEL DWGS - Place Drawing into Client Review &amp; Conduct Client Review</t>
  </si>
  <si>
    <t>EXTRACT / PREPARE / IHR VESSEL PLATFORM STRUCTURAL STEEL DWGS - Update 2D Sketch / Produce Formal 2D Drawings for IHR</t>
  </si>
  <si>
    <t>EXTRACT / PREPARE / IHR VESSEL PLATFORM STRUCTURAL STEEL DWGS - Place Drawing into IHR &amp; Conduct IHR</t>
  </si>
  <si>
    <t>CLIENT REVIEW VESSEL PLATFORM STRUCTURAL STEEL DWGS - Place Drawing into Client Review &amp; Conduct Client Review</t>
  </si>
  <si>
    <t xml:space="preserve">PERFORM PRELIM DSGN / UPDATE PIPERACK MODEL INCL FIRE &amp; COLDPROOFING - Lead Engineer Review/Approve Calculation </t>
  </si>
  <si>
    <t>PERFORM PRELIM DSGN / UPDATE PIPERACK MODEL INCL FIRE &amp; COLDPROOFING - Produce 2D Sketch</t>
  </si>
  <si>
    <t>PERFORM PRELIM DSGN / UPDATE PIPERACK MODEL INCL FIRE &amp; COLDPROOFING - Engineer Markup Sketch for Design</t>
  </si>
  <si>
    <t>PERFORM PRELIM DSGN / UPDATE PIPERACK MODEL INCL FIRE &amp; COLDPROOFING - Designer Markup Sketch for Quality/Completeness</t>
  </si>
  <si>
    <t>EXTRACT / PREPARE / IHR PIPERACK STRUCTURAL STEEL DWGS - Update 2D Sketch / Produce Formal 2D Drawings for IHR</t>
  </si>
  <si>
    <t>EXTRACT / PREPARE / IHR PIPERACK STRUCTURAL STEEL DWGS - Place Drawing into IHR &amp; Conduct IHR</t>
  </si>
  <si>
    <t>CLIENT REVIEW PIPERACK STRUCTURAL STEEL DWGS - Place Drawing into Client Review &amp; Conduct Client Review</t>
  </si>
  <si>
    <t>Lead Approved - Structure Prelim Analysis Model</t>
  </si>
  <si>
    <t>EXTRACT / PREPARE / IHR MISC SUPPORT FOUNDATION DRAWINGS - Update 2D Sketch / Produce Formal 2D Drawings for IHR</t>
  </si>
  <si>
    <t>EXTRACT / PREPARE / IHR MISC SUPPORT FOUNDATION DRAWINGS - Place Drawing into IHR &amp; Conduct IHR</t>
  </si>
  <si>
    <t>CLIENT REVIEW MISC SUPPORT FOUNDATION DRAWINGS - Place Drawing into Client Review &amp; Conduct Client Review</t>
  </si>
  <si>
    <t>DESIGN / PREPARE PILING DETAIL DWGS - Update 2D Sketch / Produce Formal 2D Drawings for IHR</t>
  </si>
  <si>
    <t>DESIGN / PREPARE PILING DETAIL DWGS - Engineer Check Drawings</t>
  </si>
  <si>
    <t>DESIGN / PREPARE PILING DETAIL DWGS - Designer Check Drawings</t>
  </si>
  <si>
    <t>EXTRACT / PREPARE / IHR / QC PILING DRAWINGS - Update 2D Sketch / Produce Formal 2D Drawings for IHR</t>
  </si>
  <si>
    <t>EXTRACT / PREPARE / IHR / QC PILING DRAWINGS - Place Drawing into IHR &amp; Conduct IHR</t>
  </si>
  <si>
    <t>EXTRACT / PREPARE / IHR / QC PILING DRAWINGS - Calculation QA</t>
  </si>
  <si>
    <t>CLIENT REVIEW PILING DRAWINGS - Place Drawing into Client Review &amp; Conduct Client Review</t>
  </si>
  <si>
    <t>Unverified Designed Piling in Model</t>
  </si>
  <si>
    <t>Final Designed Piling in Model</t>
  </si>
  <si>
    <t>Front-End Unchecked Steel Structural Calculation Files</t>
  </si>
  <si>
    <t>Lead Approved - Front-End Unchecked Steel Structural Calculation Files</t>
  </si>
  <si>
    <t>Unchecked Structural Calculation Files</t>
  </si>
  <si>
    <t>Lead Approved - Unchecked Structural Calculation Files</t>
  </si>
  <si>
    <t>Structural Calculation QA Comments</t>
  </si>
  <si>
    <t>Checked Fully Compiled Structural Calculation</t>
  </si>
  <si>
    <t>Unchecked Structural Drawings</t>
  </si>
  <si>
    <t>Engineer Structural Drawing Comments</t>
  </si>
  <si>
    <t>Structural Calculation QA Structural Drawing Comments</t>
  </si>
  <si>
    <t>Final Structural Calculation Structural Drawing Comments</t>
  </si>
  <si>
    <t>Designer Structural Drawing Comments</t>
  </si>
  <si>
    <t>Structural Checked Structural Drawings</t>
  </si>
  <si>
    <t>IHR commented Structural Drawing</t>
  </si>
  <si>
    <t>ENGR Released IHR commented Structural Drawing</t>
  </si>
  <si>
    <t>IHR updated Structural Drawing</t>
  </si>
  <si>
    <t>client review commented Structural Drawing</t>
  </si>
  <si>
    <t>ENGR Released Client commented Structural Drawing</t>
  </si>
  <si>
    <t>Pre-IFC Ready Structural Drawings</t>
  </si>
  <si>
    <t>Unchecked Piling Detail Structural Drawings</t>
  </si>
  <si>
    <t>Piling Detail Engineer Structural Drawing Comments</t>
  </si>
  <si>
    <t>Piling Detail Designer Structural Drawing Comments</t>
  </si>
  <si>
    <t>Structural Checked Piling Detail Structural Drawings</t>
  </si>
  <si>
    <t>IHR commented Piling Detail Structural Drawing</t>
  </si>
  <si>
    <t>ENGR Released IHR commented Piling Detail Structural Drawing</t>
  </si>
  <si>
    <t>IHR updated Piling Detail Structural Drawing</t>
  </si>
  <si>
    <t>client review commented Piling Detail Structural Drawing</t>
  </si>
  <si>
    <t>ENGR Released Client commented Piling Detail Structural Drawing</t>
  </si>
  <si>
    <t>Pre-IFC Ready Piling Detail Structural Drawings</t>
  </si>
  <si>
    <t>Unchecked Piling Plan Structural Drawings</t>
  </si>
  <si>
    <t>Piling Plan Engineer Structural Drawing Comments</t>
  </si>
  <si>
    <t>Piling Plan Designer Structural Drawing Comments</t>
  </si>
  <si>
    <t>Structural Checked Piling Plan Structural Drawings</t>
  </si>
  <si>
    <t>IHR commented Piling Plan Structural Drawing</t>
  </si>
  <si>
    <t>ENGR Released IHR commented Piling Plan Structural Drawing</t>
  </si>
  <si>
    <t>IHR updated Piling Plan Structural Drawing</t>
  </si>
  <si>
    <t>client review commented Piling Plan Structural Drawing</t>
  </si>
  <si>
    <t>ENGR Released Client commented Piling Plan Structural Drawing</t>
  </si>
  <si>
    <t>Pre-IFC Ready Piling Plan Structural Drawings</t>
  </si>
  <si>
    <t>ENGR Released IHR Ready Structural Drawing</t>
  </si>
  <si>
    <t>ENGR Released IHR Ready Piling Detail Structural Drawing</t>
  </si>
  <si>
    <t>ENGR Released IHR Ready Piling Plan Structural Drawing</t>
  </si>
  <si>
    <t>Preliminary 2D Structural Sketch</t>
  </si>
  <si>
    <t>Designer Structural Sketch Comments/Markups</t>
  </si>
  <si>
    <t>Final Design Structural Sketch Comments/Markups</t>
  </si>
  <si>
    <t>Unchecked Secondary Steel Structural Calculation Files</t>
  </si>
  <si>
    <t>Unchecked Secondary Steel Drawings</t>
  </si>
  <si>
    <t>Engineer Secondary Steel Drawing Comments</t>
  </si>
  <si>
    <t>Designer Secondary Steel Drawing Comments</t>
  </si>
  <si>
    <t>Final Secondary Steel Calculation Structural Drawing Comments</t>
  </si>
  <si>
    <t>Structural Calculation QA Secondary Steel Drawing Comments</t>
  </si>
  <si>
    <t>Structural Checked Secondary Steel Drawings</t>
  </si>
  <si>
    <t>ENGR Released IHR Ready Secondary Steel Drawing</t>
  </si>
  <si>
    <t>IHR commented Secondary Steel Drawing</t>
  </si>
  <si>
    <t>ENGR Released IHR commented Secondary Steel Drawing</t>
  </si>
  <si>
    <t>IHR updated Secondary Steel Drawing</t>
  </si>
  <si>
    <t>client review commented Secondary Steel Drawing</t>
  </si>
  <si>
    <t>ENGR Released Client commented Secondary Steel Drawing</t>
  </si>
  <si>
    <t>Pre-IFC Ready Secondary Steel Drawings</t>
  </si>
  <si>
    <t>Checked Fully Compiled Secondary Steel Calculation</t>
  </si>
  <si>
    <t>Secondary Steel Calculation QA Comments</t>
  </si>
  <si>
    <t>INPUT: EVM Budget %</t>
  </si>
  <si>
    <t>INPUT: EVM Budget hrs</t>
  </si>
  <si>
    <t>%</t>
  </si>
  <si>
    <t>SELECT - % or hours</t>
  </si>
  <si>
    <t>List Type</t>
  </si>
  <si>
    <t>Structural PDE</t>
  </si>
  <si>
    <t>Structural PLD</t>
  </si>
  <si>
    <t xml:space="preserve">Charge Code </t>
  </si>
  <si>
    <t>Process Engineering</t>
  </si>
  <si>
    <t>Process Administration</t>
  </si>
  <si>
    <t>A0400</t>
  </si>
  <si>
    <t>E0400</t>
  </si>
  <si>
    <t>Process Procurement</t>
  </si>
  <si>
    <t>P0400</t>
  </si>
  <si>
    <t>Process Graphics</t>
  </si>
  <si>
    <t>G0450</t>
  </si>
  <si>
    <t>Equipment Engineering</t>
  </si>
  <si>
    <t>Equipment Administration</t>
  </si>
  <si>
    <t>A0270</t>
  </si>
  <si>
    <t>Equipment Engineering - Stage 1</t>
  </si>
  <si>
    <t>I0270</t>
  </si>
  <si>
    <t>Equipment Engineering - Stage 2</t>
  </si>
  <si>
    <t>P0270</t>
  </si>
  <si>
    <t>Civil / Structural Design</t>
  </si>
  <si>
    <t>Civil/Struct Design Administration</t>
  </si>
  <si>
    <t>A0100</t>
  </si>
  <si>
    <t>Civil/Struct Design Foundation/Concrete</t>
  </si>
  <si>
    <t>C0100</t>
  </si>
  <si>
    <t>Civil/Struct Design - Procurement</t>
  </si>
  <si>
    <t>P0100</t>
  </si>
  <si>
    <t>Civil/Struct Design Steel</t>
  </si>
  <si>
    <t>S0100</t>
  </si>
  <si>
    <t>Civil / Structural Engineering</t>
  </si>
  <si>
    <t>Civil/Struct Engineering Administration</t>
  </si>
  <si>
    <t>A0110</t>
  </si>
  <si>
    <t>Civil/Struct Engineering Foundation/Concrete</t>
  </si>
  <si>
    <t>C0110</t>
  </si>
  <si>
    <t>Civil/Struct Engineering - Procurement</t>
  </si>
  <si>
    <t>P0110</t>
  </si>
  <si>
    <t>Civil/Struct Engineering Steel</t>
  </si>
  <si>
    <t>S0110</t>
  </si>
  <si>
    <t>Sitework/Undergrounds Design</t>
  </si>
  <si>
    <t>Sitework Design Administration</t>
  </si>
  <si>
    <t>A0120</t>
  </si>
  <si>
    <t>Design Sitework/Undergrounds</t>
  </si>
  <si>
    <t>D0120</t>
  </si>
  <si>
    <t>Sitework/Undergrounds Engineering</t>
  </si>
  <si>
    <t>Sitework Engineering Administration</t>
  </si>
  <si>
    <t>A0130</t>
  </si>
  <si>
    <t>Engineering Sitework/Undergrounds</t>
  </si>
  <si>
    <t>E0130</t>
  </si>
  <si>
    <t>Sitework Engineering Procurement</t>
  </si>
  <si>
    <t>P0130</t>
  </si>
  <si>
    <t>Geotech Design</t>
  </si>
  <si>
    <t>Geotech Design Administration</t>
  </si>
  <si>
    <t>A0140</t>
  </si>
  <si>
    <t>D0140</t>
  </si>
  <si>
    <t>Geotech Engineering</t>
  </si>
  <si>
    <t>Geotech Engineering Administration</t>
  </si>
  <si>
    <t>A0150</t>
  </si>
  <si>
    <t>E0150</t>
  </si>
  <si>
    <t>Geotech Engineering Procurement</t>
  </si>
  <si>
    <t>P0150</t>
  </si>
  <si>
    <t>Piping Design</t>
  </si>
  <si>
    <t>Piping Design Administration</t>
  </si>
  <si>
    <t>A0200</t>
  </si>
  <si>
    <t>Piping Design - One-Lines/ISOs/Flex/Supports</t>
  </si>
  <si>
    <t>D0200</t>
  </si>
  <si>
    <t>Piping Design - Plans/Arrangements/Model</t>
  </si>
  <si>
    <t>M0200</t>
  </si>
  <si>
    <t>Piping Design - Procurement</t>
  </si>
  <si>
    <t>P0200</t>
  </si>
  <si>
    <t>Piping Engineering</t>
  </si>
  <si>
    <t>Piping Engineering Administration</t>
  </si>
  <si>
    <t>A0210</t>
  </si>
  <si>
    <t>Piping Engineering - One-Lines/ISOs/Flex/Supports</t>
  </si>
  <si>
    <t>D0210</t>
  </si>
  <si>
    <t>Piping Engineering - Plans/Arrangements/Model</t>
  </si>
  <si>
    <t>M0210</t>
  </si>
  <si>
    <t>Piping Engineering - Procurement</t>
  </si>
  <si>
    <t>P0210</t>
  </si>
  <si>
    <t>Instrument Design</t>
  </si>
  <si>
    <t>General, Design Basis, Admin, Lead, IHR Reviews</t>
  </si>
  <si>
    <t>A0350</t>
  </si>
  <si>
    <t>Schematics/Wiring</t>
  </si>
  <si>
    <t>C0350</t>
  </si>
  <si>
    <t>Instrument Index, Installation Details, Modules Instr Design</t>
  </si>
  <si>
    <t>I0350</t>
  </si>
  <si>
    <t>L0350</t>
  </si>
  <si>
    <t>Location Plans &amp; Details, F&amp;G Detection Plans</t>
  </si>
  <si>
    <t>M0350</t>
  </si>
  <si>
    <t>MTOs, Scopes, Specs, Bid Tabs, Vendor Reviews, Tests, Subcontract Support</t>
  </si>
  <si>
    <t>P0350</t>
  </si>
  <si>
    <t>Instrument Engineering</t>
  </si>
  <si>
    <t>A0360</t>
  </si>
  <si>
    <t>C0360</t>
  </si>
  <si>
    <t>I0360</t>
  </si>
  <si>
    <t>Control Block Diagrams, Loop Diagrams</t>
  </si>
  <si>
    <t>L0360</t>
  </si>
  <si>
    <t>M0360</t>
  </si>
  <si>
    <t>P0360</t>
  </si>
  <si>
    <t>Electrical Design</t>
  </si>
  <si>
    <t>Electrical Design Administration</t>
  </si>
  <si>
    <t>A0300</t>
  </si>
  <si>
    <t>Electrical Design - Schematics/Wiring</t>
  </si>
  <si>
    <t>C0300</t>
  </si>
  <si>
    <t>Electrical Design - Plans/Arrangements/Model</t>
  </si>
  <si>
    <t>M0300</t>
  </si>
  <si>
    <t>Electrical Design - Procurement</t>
  </si>
  <si>
    <t>P0300</t>
  </si>
  <si>
    <t>Electrical Design - Undergrounds/Cable &amp; Raceway Schedule</t>
  </si>
  <si>
    <t>U0300</t>
  </si>
  <si>
    <t>Electrical Engineering</t>
  </si>
  <si>
    <t>Electrical Engineering Administration</t>
  </si>
  <si>
    <t>A0310</t>
  </si>
  <si>
    <t>Electrical Engineering - Schematics/Wiring</t>
  </si>
  <si>
    <t>C0310</t>
  </si>
  <si>
    <t>Electrical Engineering - Plans/Arrangements/Model</t>
  </si>
  <si>
    <t>M0310</t>
  </si>
  <si>
    <t>Electrical Engineering - Procurement</t>
  </si>
  <si>
    <t>P0310</t>
  </si>
  <si>
    <t>Electrical Engineering - Studies</t>
  </si>
  <si>
    <t>S0310</t>
  </si>
  <si>
    <t>Electrical Engineering - Undergrounds/Cable &amp; Raceway Schedule</t>
  </si>
  <si>
    <t>U0310</t>
  </si>
  <si>
    <t>Fire Protection - Engineering</t>
  </si>
  <si>
    <t>Fire Protection Engineering Administration</t>
  </si>
  <si>
    <t>A0230</t>
  </si>
  <si>
    <t>Fire Protection Engineering</t>
  </si>
  <si>
    <t>E0230</t>
  </si>
  <si>
    <t>HVAC Design</t>
  </si>
  <si>
    <t>HVAC Design Administration</t>
  </si>
  <si>
    <t>A0240</t>
  </si>
  <si>
    <t>D0240</t>
  </si>
  <si>
    <t>HVAC Design - Procurement</t>
  </si>
  <si>
    <t>P0240</t>
  </si>
  <si>
    <t>HVAC Engineering</t>
  </si>
  <si>
    <t>HVAC Engineering Administration</t>
  </si>
  <si>
    <t>A0250</t>
  </si>
  <si>
    <t>E0250</t>
  </si>
  <si>
    <t>HVAC Engineering - Procurement</t>
  </si>
  <si>
    <t>P0250</t>
  </si>
  <si>
    <t>Architectural Design</t>
  </si>
  <si>
    <t>Architectural Design Administration</t>
  </si>
  <si>
    <t>A0160</t>
  </si>
  <si>
    <t>D0160</t>
  </si>
  <si>
    <t>Architectural Design Procurement</t>
  </si>
  <si>
    <t>P0160</t>
  </si>
  <si>
    <t>Architectural Engineering</t>
  </si>
  <si>
    <t>Architectural Engineering Administration</t>
  </si>
  <si>
    <t>A0170</t>
  </si>
  <si>
    <t>Architectural Engineering Procurement</t>
  </si>
  <si>
    <t>P0170</t>
  </si>
  <si>
    <t>Engineering Management</t>
  </si>
  <si>
    <t>Proposals</t>
  </si>
  <si>
    <t>Project Controls</t>
  </si>
  <si>
    <t>Document Controls</t>
  </si>
  <si>
    <t>Procurement</t>
  </si>
  <si>
    <t>I&amp;C</t>
  </si>
  <si>
    <t>Procurement RFP-Related Files</t>
  </si>
  <si>
    <t>D-Series Supplementals</t>
  </si>
  <si>
    <t>S-Series Supplementals</t>
  </si>
  <si>
    <t>Project Drawing Title Block</t>
  </si>
  <si>
    <t>Project Formats/Templates (Lists, Forms, Reports, coversheet, etc)</t>
  </si>
  <si>
    <t xml:space="preserve">Client RFP </t>
  </si>
  <si>
    <t>Codes and Standards List</t>
  </si>
  <si>
    <t>IHR-Related Documents</t>
  </si>
  <si>
    <t>FEED One Line Diagrams</t>
  </si>
  <si>
    <t>Electrical Equipment Specifications</t>
  </si>
  <si>
    <t>Electrical System Studies</t>
  </si>
  <si>
    <t>Typical Installation details</t>
  </si>
  <si>
    <t>FEED Plot Plan</t>
  </si>
  <si>
    <t>Fire &amp; Gas Philosophy</t>
  </si>
  <si>
    <t>K-Series Supplementals</t>
  </si>
  <si>
    <t>Project-Specific RFP Attachments</t>
  </si>
  <si>
    <t>Communication Philosophy</t>
  </si>
  <si>
    <t>Project-Specific Supplier Drawing Formats &amp; Title Blocks</t>
  </si>
  <si>
    <t>Jurisdictional Requirements</t>
  </si>
  <si>
    <t xml:space="preserve">Mechanical Equipment Matrix </t>
  </si>
  <si>
    <t>Project-Specific Mechanical Equipment Technical Specification Assembly Template</t>
  </si>
  <si>
    <t>E-Series Supplementals</t>
  </si>
  <si>
    <t>M-Series Supplementals</t>
  </si>
  <si>
    <t>V-Series Supplementals</t>
  </si>
  <si>
    <t>Q- Series Supplementals</t>
  </si>
  <si>
    <t>General Process Design Philosophies</t>
  </si>
  <si>
    <t>Sparing Philosophy</t>
  </si>
  <si>
    <t>Insulation Philosophy</t>
  </si>
  <si>
    <t>Leak Philosophy</t>
  </si>
  <si>
    <t>FEED Simulation</t>
  </si>
  <si>
    <t>FEED PFDs</t>
  </si>
  <si>
    <t>FEED P&amp;IDs</t>
  </si>
  <si>
    <t>FEED Line Schedule</t>
  </si>
  <si>
    <t>FEED Hydraulic Profile</t>
  </si>
  <si>
    <t>FEED Equipment List</t>
  </si>
  <si>
    <t>FEED H&amp;MBs</t>
  </si>
  <si>
    <t>FEED Motor Horsepower List</t>
  </si>
  <si>
    <t>FEED Process Description</t>
  </si>
  <si>
    <t>FEED Process Equipment Datasheets - Heat Exchangers</t>
  </si>
  <si>
    <t>FEED Process Equipment Datasheets - Vessels</t>
  </si>
  <si>
    <t>FEED Process Equipment Datasheets - Fired Equipment</t>
  </si>
  <si>
    <t>FEED Process Equipment Datasheets - Packaged / Specialty Equipment</t>
  </si>
  <si>
    <t>FEED Process Equipment Datasheets - Rotating Equipment</t>
  </si>
  <si>
    <t>FEED Utility Summary</t>
  </si>
  <si>
    <t>FEED Catalyst &amp; Chemical Summary</t>
  </si>
  <si>
    <t>FEED Process Inline Instrument Datasheets</t>
  </si>
  <si>
    <t>FEED Process Field Instrument Datasheets</t>
  </si>
  <si>
    <t>FEED Cause &amp; Effect</t>
  </si>
  <si>
    <t>FEED Pressure Relief Valve Sizing</t>
  </si>
  <si>
    <t>FEED Pressure Relief Valve List</t>
  </si>
  <si>
    <t>FEED Flare Sizing Basis</t>
  </si>
  <si>
    <t>FireProofing/Coldproofing Philosophy</t>
  </si>
  <si>
    <t>Spill Containment Philosophy</t>
  </si>
  <si>
    <t>Material Handling Philosophy</t>
  </si>
  <si>
    <t>Access/Egress Requirements</t>
  </si>
  <si>
    <t>Electrical System</t>
  </si>
  <si>
    <t>Electrical Installation Details</t>
  </si>
  <si>
    <t>Control System</t>
  </si>
  <si>
    <t>Oil Water Separator (OTJ)</t>
  </si>
  <si>
    <t>DEEP Foundations ONLY calculation / analysis tools</t>
  </si>
  <si>
    <t>historic structural drawing PDFs (SEE LOG)</t>
  </si>
  <si>
    <t>historic structural drawing natives (SEE LOG)</t>
  </si>
  <si>
    <t>historic structural calculations (SEE LOG)</t>
  </si>
  <si>
    <t>structural estimate basis (MTO/ assumptions/ estimate files)</t>
  </si>
  <si>
    <t>Historic Document</t>
  </si>
  <si>
    <t>Vessels</t>
  </si>
  <si>
    <t>Fired Equipment</t>
  </si>
  <si>
    <t>Heat Exchangers</t>
  </si>
  <si>
    <t>Cooling Towers</t>
  </si>
  <si>
    <t>Package/Specialty Equip</t>
  </si>
  <si>
    <t>Rotating Equipment</t>
  </si>
  <si>
    <t>Mechanical Equipment Datasheets - Package/Specialty Equip</t>
  </si>
  <si>
    <t>P.67.4</t>
  </si>
  <si>
    <t>Mechanical Equipment Datasheets - Tanks</t>
  </si>
  <si>
    <t>Tanks</t>
  </si>
  <si>
    <t>Mechanical Equipment Datasheets - Vessels</t>
  </si>
  <si>
    <t>P.67.5</t>
  </si>
  <si>
    <t>Mechanical Equipment Datasheets - Fired Equipment</t>
  </si>
  <si>
    <t>P.67.6</t>
  </si>
  <si>
    <t>P.67.7</t>
  </si>
  <si>
    <t>Mechanical Equipment Datasheets - Cooling Towers</t>
  </si>
  <si>
    <t>P.67.8</t>
  </si>
  <si>
    <t>Mechanical Equipment Datasheets - Rotating Equipment</t>
  </si>
  <si>
    <t>67.4101 Compressed Air Equipment Skid</t>
  </si>
  <si>
    <t>67.4102 Compressed Gas Skids</t>
  </si>
  <si>
    <t>67.4103 Glycol System</t>
  </si>
  <si>
    <t>67.4104 Fuel Gas Conditioning Skid</t>
  </si>
  <si>
    <t>67.4105 Fabricated Pump Skid</t>
  </si>
  <si>
    <t>67.4106 Metering and Mixing Skid</t>
  </si>
  <si>
    <t>67.4107 Amine Package</t>
  </si>
  <si>
    <t>67.4108 Dehydration Package</t>
  </si>
  <si>
    <t>67.4109 High Integrity Pressure Protection System (HIPPS)</t>
  </si>
  <si>
    <t>67.4110 Stabilizer Package</t>
  </si>
  <si>
    <t>67.4111 Fuel Oil Storage</t>
  </si>
  <si>
    <t>67.4120 Gangway Systems</t>
  </si>
  <si>
    <t>67.4130 Modularized Power Plant</t>
  </si>
  <si>
    <t>67.4500 Modular Fabrication</t>
  </si>
  <si>
    <t>67.4510 Pipe Rack Module Fabrication</t>
  </si>
  <si>
    <t>67.4520 Process Module Fabrication</t>
  </si>
  <si>
    <t>67.5100 Shop Fabricated Pressure Vessels</t>
  </si>
  <si>
    <t>67.5111 Shop Fabricated Pressure Vessels - Carbon Steel</t>
  </si>
  <si>
    <t>67.5112 Shop Fabricated Pressure Vessels - Heavy Wall Carbon Steel</t>
  </si>
  <si>
    <t>67.5121 Shop Fabricated Pressure Vessels - Alloy Steel</t>
  </si>
  <si>
    <t>67.5122 Shop Fabricated Pressure Vessels - Heavy Wall Alloy Steel</t>
  </si>
  <si>
    <t xml:space="preserve">67.5130 Shop Fabricated Pressure Vessels - Large Diameter (Greater than 14 Ft) </t>
  </si>
  <si>
    <t>67.5140 Shop Fabricated Pressure Vessels - Composite, FRP</t>
  </si>
  <si>
    <t>67.5150 Shop Fabricated Pressure Vessels - Towers-Columns</t>
  </si>
  <si>
    <t>67.5200 Field Erected Pressure Vessels</t>
  </si>
  <si>
    <t>67.5210 Field Erected Pressure Vessels - Carbon Steel</t>
  </si>
  <si>
    <t>67.5220 Field Erected Pressure Vessels - Stainless Steel</t>
  </si>
  <si>
    <t>67.5230 Reactor Pressure Vessel (RPV)</t>
  </si>
  <si>
    <t>67.5300 Shop Fabricated Tanks</t>
  </si>
  <si>
    <t>67.5301 Shop Fabricated Tanks - ASME VIII</t>
  </si>
  <si>
    <t>67.5302 Shop Fabricated Tanks - ASME III</t>
  </si>
  <si>
    <t>67.5303 Diesel Generator Fuel Storage Tank</t>
  </si>
  <si>
    <t>67.5310 Shop Fabricated Tanks - Carbon Steel</t>
  </si>
  <si>
    <t>67.5320 Shop Fabricated Tanks - Alloy Steel</t>
  </si>
  <si>
    <t>67.5330 Shop Fabricated Tanks - Composite, FRP</t>
  </si>
  <si>
    <t>67.5340 Shop Fabricated Tanks - Cryogenic</t>
  </si>
  <si>
    <t>67.5400 Field Erected Tank Materials</t>
  </si>
  <si>
    <t>67.5410 Field Erected Tanks - Carbon Steel</t>
  </si>
  <si>
    <t>67.5420 Field Erected Tanks - Alloy</t>
  </si>
  <si>
    <t>67.5430 Field Erected Tanks - Composite, FRP</t>
  </si>
  <si>
    <t>67.5440 Field Erected Tanks - Cryogenic</t>
  </si>
  <si>
    <t>67.5450 Field Erected Welded Water Tanks</t>
  </si>
  <si>
    <t>67.5455 Field Erected Welded Oil Tanks</t>
  </si>
  <si>
    <t>67.5460 Field Erected Bolted Tanks</t>
  </si>
  <si>
    <t>67.5470 Air Separation Unit (ASU)</t>
  </si>
  <si>
    <t>67.5500 Fiberglass Reinforced Plastic Tanks (UK- GRP- Glass Reinforced Plastic)</t>
  </si>
  <si>
    <t>67.5510 Underground FRP Tanks</t>
  </si>
  <si>
    <t>67.5600 Jet Bubbling Reactor Pressure Vessel</t>
  </si>
  <si>
    <t>67.5610 Jet Bubbling Reactor Vessel (Furnish Only)</t>
  </si>
  <si>
    <t>67.5620 Jet Bubbling Reactor Internals (Furnish Only)</t>
  </si>
  <si>
    <t>67.5700 Gas Storage Equipment</t>
  </si>
  <si>
    <t>67.5710 CO2 Storage Tanks</t>
  </si>
  <si>
    <t>67.5720 N2 Storage Tanks</t>
  </si>
  <si>
    <t>67.5730 Liquefied Nitrogen Storage</t>
  </si>
  <si>
    <t>67.5750 Hydrogen Generation and Storage System</t>
  </si>
  <si>
    <t>67.5800 Vessel Internals and Packing</t>
  </si>
  <si>
    <t>67.5810 Vessel Internals</t>
  </si>
  <si>
    <t>67.5811 Reactor Pressure Vessel Internals I</t>
  </si>
  <si>
    <t>67.5812 Reactor Pressure Vessel Internals II</t>
  </si>
  <si>
    <t>67.5813 Neutron Source</t>
  </si>
  <si>
    <t>67.5820 Tower Trays</t>
  </si>
  <si>
    <t>67.5830 Tower Packing</t>
  </si>
  <si>
    <t>67.5840 Bed Supports and Screens</t>
  </si>
  <si>
    <t>67.5850 Separator Vane Packs</t>
  </si>
  <si>
    <t>67.5860 Steam Drum Internals</t>
  </si>
  <si>
    <t>67.5870 Spargers</t>
  </si>
  <si>
    <t>67.5871 Jet Bubbling Reactor Sparger Tubes</t>
  </si>
  <si>
    <t>67.6010 Duct and Equipment Stiffening</t>
  </si>
  <si>
    <t>67.6110 Pulverized Coal Steam Generator (Furnish Only)</t>
  </si>
  <si>
    <t>67.6111 Soot Blowers</t>
  </si>
  <si>
    <t>67.6114 Coal Feeders</t>
  </si>
  <si>
    <t>67.6115 Regenerative Air Heaters</t>
  </si>
  <si>
    <t>67.6116 Economizer</t>
  </si>
  <si>
    <t>67.6120 CFB Steam Generator (Furnish Only)</t>
  </si>
  <si>
    <t>67.6121 Co-Firing Gassifiers</t>
  </si>
  <si>
    <t>67.6122 Co-Firing Stokers</t>
  </si>
  <si>
    <t>67.6130 Heat Recovery Steam Generator (Furnish Only)</t>
  </si>
  <si>
    <t>67.6140 Boilers - Waste Heat</t>
  </si>
  <si>
    <t>67.6141 Boilers - Waste Heat Firetube</t>
  </si>
  <si>
    <t>67.6142 Boilers - Waste Heat Watertube</t>
  </si>
  <si>
    <t>67.6150 Auxiliary Boilers</t>
  </si>
  <si>
    <t>67.6151 Auxiliary Boilers - Packaged Firetube</t>
  </si>
  <si>
    <t>67.6152 Auxiliary Boilers - Packaged Water Tube</t>
  </si>
  <si>
    <t>67.6160 Once-Through Steam Generators</t>
  </si>
  <si>
    <t>67.6200 Fired Heaters</t>
  </si>
  <si>
    <t>67.6210 Fired Heater - Small Packaged</t>
  </si>
  <si>
    <t>67.6220 Fired Heater - API Process</t>
  </si>
  <si>
    <t>67.6230 Fired Heater - Field Erected</t>
  </si>
  <si>
    <t>67.6240 Water Bath Heater</t>
  </si>
  <si>
    <t>67.6300 Incinerators and Burners</t>
  </si>
  <si>
    <t>67.6310 Incinerators - Small Packaged</t>
  </si>
  <si>
    <t>67.6320 Incinerators - Process, Tailgas (Thermal Oxidizers)</t>
  </si>
  <si>
    <t>67.6330 Submerged Combustion Vaporizer</t>
  </si>
  <si>
    <t>67.6340 Acid Gas Burners</t>
  </si>
  <si>
    <t>67.6341 Acid Gas Burners - Air Only</t>
  </si>
  <si>
    <t>67.6342 Acid Gas Burners - Oxygen Enriched</t>
  </si>
  <si>
    <t>67.6350 Flares</t>
  </si>
  <si>
    <t>67.6360 Burners</t>
  </si>
  <si>
    <t>67.6400 Thermal Reactor</t>
  </si>
  <si>
    <t>67.6410 Fired Thermal Reactor</t>
  </si>
  <si>
    <t>67.6420 Secondary Reformers</t>
  </si>
  <si>
    <t>67.6500 Waste Heat Recovery Units</t>
  </si>
  <si>
    <t>67.6510 Waste Heat Unit - Firetube</t>
  </si>
  <si>
    <t>67.6520 Waste Heat Unit - Watertube</t>
  </si>
  <si>
    <t>67.6600 Inline Burner Mixer</t>
  </si>
  <si>
    <t>67.7110 Sulfur Condensers</t>
  </si>
  <si>
    <t>67.7120 Hairpin - Multitube Heat Exchangers</t>
  </si>
  <si>
    <t>67.7130 Shell and Tube LNG Vaporizers</t>
  </si>
  <si>
    <t>67.7131 Cryogenic Liquid Vaporizer</t>
  </si>
  <si>
    <t>67.7200 Plate and Frame Heat Exchangers</t>
  </si>
  <si>
    <t>67.7210 Printed Circuit Heat Exchangers</t>
  </si>
  <si>
    <t>67.7300 Plate Fin Exchangers (Brazed Aluminum)</t>
  </si>
  <si>
    <t>67.7400 Spiral Heat Exchangers</t>
  </si>
  <si>
    <t>67.7500 Air-Cooled Heat Exchangers</t>
  </si>
  <si>
    <t>67.7510 Forced Draft LNG Vaporizers</t>
  </si>
  <si>
    <t>67.7520 Natural Draft Ambient Air Vaporizers</t>
  </si>
  <si>
    <t>67.7600 Feedwater Heaters</t>
  </si>
  <si>
    <t>67.7610 LP Feedwater Heaters</t>
  </si>
  <si>
    <t>67.7620 HP Feedwater Heaters</t>
  </si>
  <si>
    <t>67.7630 Deaerator</t>
  </si>
  <si>
    <t>67.7631 Makeup Deaerator</t>
  </si>
  <si>
    <t>67.7700 Surface Condenser</t>
  </si>
  <si>
    <t>67.7710 Automatic Tube Cleaning System (Condenser Cleaning)</t>
  </si>
  <si>
    <t>67.7720 Condenser Air Extraction Equipment</t>
  </si>
  <si>
    <t>67.7800 Open Rack LNG Vaporizers</t>
  </si>
  <si>
    <t>67.7930 Air Preheat Coils</t>
  </si>
  <si>
    <t>67.7940 Fuel Gas Heaters</t>
  </si>
  <si>
    <t>67.7941 Fuel Gas Heater - Electric</t>
  </si>
  <si>
    <t>67.7950 Fuel Oil Heater</t>
  </si>
  <si>
    <t>67.7970 Electric Superheater</t>
  </si>
  <si>
    <t>67.8110 Cooling Tower (Shop Fabricated - Packaged)</t>
  </si>
  <si>
    <t>67.8120 Cooling Tower Materials for Field Erection</t>
  </si>
  <si>
    <t>67.8121 Cooling Tower - Mechanical Draft (Furnish Only)</t>
  </si>
  <si>
    <t>67.8122 Cooling Tower - Natural Draft (Furnish Only)</t>
  </si>
  <si>
    <t>67.8200 Air Cooled Condenser</t>
  </si>
  <si>
    <t>67.8300 Air Coolers</t>
  </si>
  <si>
    <t>67.8400 Evaporative Cooler</t>
  </si>
  <si>
    <t>67.9110 Steam Turbine Generator (Furnish Only)</t>
  </si>
  <si>
    <t>67.9111 Steam Turbine Drive</t>
  </si>
  <si>
    <t>67.9112 API 611 - General Purpose Steam Turbine</t>
  </si>
  <si>
    <t>67.9113 API 612 - Special Purpose Steam Turbine</t>
  </si>
  <si>
    <t>67.9120 Combustion Turbine Generator (Furnish Only)</t>
  </si>
  <si>
    <t>67.9121 Combustion Turbine Drive</t>
  </si>
  <si>
    <t>67.9122 Combustion Turbine Burners</t>
  </si>
  <si>
    <t>67.9123 Combustion Turbine Inlet Fogger</t>
  </si>
  <si>
    <t>67.9124 Combustion Turbine Inlet Air Chillers</t>
  </si>
  <si>
    <t>67.9125 Combustion Turbine Inlet Air Filter System</t>
  </si>
  <si>
    <t>67.9126 Low NOx Burners</t>
  </si>
  <si>
    <t>67.9140 Turboexpander Generator Set</t>
  </si>
  <si>
    <t>67.9141 Turboexpander Drive</t>
  </si>
  <si>
    <t>67.9160 Drive Couplings</t>
  </si>
  <si>
    <t>67.9161 Variable Speed Fluid Couplings</t>
  </si>
  <si>
    <t>67.9191 Boiler Feed Pump Drive Turbines</t>
  </si>
  <si>
    <t>67.9192 Fine-Motion Control Rod Drives</t>
  </si>
  <si>
    <t>67.9201 General Service Pumps</t>
  </si>
  <si>
    <t>67.9202 API Pumps</t>
  </si>
  <si>
    <t>67.9205 Centrifugal Pumps</t>
  </si>
  <si>
    <t>67.9210 Horizontal Pumps</t>
  </si>
  <si>
    <t>67.9211 General Service Horizontal Pumps</t>
  </si>
  <si>
    <t>67.9212 Radial Split Overhung Non-API Pumps</t>
  </si>
  <si>
    <t>67.9213 Axial Split Case Non-API Pumps</t>
  </si>
  <si>
    <t>67.9214 Magnetic Drive Pumps</t>
  </si>
  <si>
    <t>67.9215 Sealless Can Design Pumps</t>
  </si>
  <si>
    <t>67.9218 Horizontal Non-ASME Centrifugal Pumps</t>
  </si>
  <si>
    <t>67.9219 Horizontal ASME Centrifugal Pumps</t>
  </si>
  <si>
    <t>67.9220 API Horizontal Pumps</t>
  </si>
  <si>
    <t>67.9221 Radial Split Overhung API Pumps</t>
  </si>
  <si>
    <t>67.9222 Axial Split Case API Pumps</t>
  </si>
  <si>
    <t>67.9223 Radial Split Stage API Pumps</t>
  </si>
  <si>
    <t>67.9224 Multistage Double Casing (Barrel Type) API Pumps</t>
  </si>
  <si>
    <t>67.9230 Vertical Pumps</t>
  </si>
  <si>
    <t>67.9231 General Service Vertical Pumps</t>
  </si>
  <si>
    <t>67.9232 Vertical In-Line Non-API Pumps</t>
  </si>
  <si>
    <t>67.9233 High-Speed Integrally Geared In-Line Pumps</t>
  </si>
  <si>
    <t>67.9234 Wet Pit Vertical Diffuser, Volute, or Axial Flow Pumps</t>
  </si>
  <si>
    <t>67.9235 Line Shaft Driven Sump Pumps</t>
  </si>
  <si>
    <t>67.9236 Vertical Can Pumps</t>
  </si>
  <si>
    <t>67.9237 Submersible Sump Pumps</t>
  </si>
  <si>
    <t>67.9240 API Vertical Pumps</t>
  </si>
  <si>
    <t>67.9241 API Vertical Inline Pumps</t>
  </si>
  <si>
    <t>67.9260 Positive Displacement Pumps</t>
  </si>
  <si>
    <t>67.9261 Rotary Gear Positive Displacement Pumps</t>
  </si>
  <si>
    <t>67.9262 Reciprocating Positive Displacement Pumps</t>
  </si>
  <si>
    <t>67.9263 Progressive Cavity Positive Displacement Pumps</t>
  </si>
  <si>
    <t>67.9264 Air Diaphragm Positive Displacement Pumps</t>
  </si>
  <si>
    <t>67.9265 Sliding Vane Positive Displacement Pumps</t>
  </si>
  <si>
    <t>67.9266 Metering Pumps</t>
  </si>
  <si>
    <t>67.9271 Boiler Feed Pumps</t>
  </si>
  <si>
    <t>67.9272 Circulating Water Pumps</t>
  </si>
  <si>
    <t>67.9273 Condensate Pumps</t>
  </si>
  <si>
    <t>67.9274 Seawater Pumps</t>
  </si>
  <si>
    <t>67.9275 Fire Water Pumps</t>
  </si>
  <si>
    <t>67.9276 Well Water Pumps</t>
  </si>
  <si>
    <t>67.9277 Slurry Pumps</t>
  </si>
  <si>
    <t>67.9278 Molten Sulfur Pumps</t>
  </si>
  <si>
    <t>67.9279 Expanders</t>
  </si>
  <si>
    <t>67.9280 Sump Pumps</t>
  </si>
  <si>
    <t>67.9281 Fuel Oil Pumps</t>
  </si>
  <si>
    <t>67.9282 LNG Pumps</t>
  </si>
  <si>
    <t>67.9283 Ammonia Injection Pumps</t>
  </si>
  <si>
    <t>67.9284 Vacuum Pumps</t>
  </si>
  <si>
    <t>67.9286 Fuel Oil Filling Facility</t>
  </si>
  <si>
    <t>67.9287 Reactor Feed Pumps</t>
  </si>
  <si>
    <t>67.9291 HTF Pumps</t>
  </si>
  <si>
    <t>67.9298 Control Rod Drive Pumps</t>
  </si>
  <si>
    <t>67.9310 Centrifugal Air Compressors</t>
  </si>
  <si>
    <t>67.9320 Reciprocating Air Compressors</t>
  </si>
  <si>
    <t>67.9321 High Speed and Moderate Speed Reciprocating Air Compressors</t>
  </si>
  <si>
    <t>67.9322 Heavy Duty Reciprocating Air Compressors</t>
  </si>
  <si>
    <t>67.9330 Rotary Screw Air Compressors</t>
  </si>
  <si>
    <t>67.9331 Rotary Screw Air Compressors - Oil Flooded</t>
  </si>
  <si>
    <t>67.9332 Rotary Screw Air Compressors - Oil Free</t>
  </si>
  <si>
    <t>67.9340 Sliding Vane Compressors</t>
  </si>
  <si>
    <t>67.9350 Liquid Ring Compressors</t>
  </si>
  <si>
    <t>67.9360 Diaphragm Compressors</t>
  </si>
  <si>
    <t>67.9370 Gas Compressors</t>
  </si>
  <si>
    <t>67.9371 Axial Gas Compressors</t>
  </si>
  <si>
    <t>67.9372 Integrally Geared Gas Compressors</t>
  </si>
  <si>
    <t>67.9373 Centrifugal Between-Bearing Gas Compressors</t>
  </si>
  <si>
    <t>67.9374 Reciprocating Gas Compressors</t>
  </si>
  <si>
    <t>67.9375 Rotary Screw Gas Compressors</t>
  </si>
  <si>
    <t>67.9380 Steam Compressors</t>
  </si>
  <si>
    <t>67.9390 Turboexpander - Compressor</t>
  </si>
  <si>
    <t>67.9410 Stacked Rotor Blowers</t>
  </si>
  <si>
    <t>67.9420 Integrally Geared Blowers</t>
  </si>
  <si>
    <t>67.9430 Positive Displacement Blowers</t>
  </si>
  <si>
    <t>67.9441 Oxidation Air Blowers</t>
  </si>
  <si>
    <t>67.9442 Gas Boosters</t>
  </si>
  <si>
    <t>67.9510 Centrifugal Fans</t>
  </si>
  <si>
    <t>67.9511 API Centrifugal Fans</t>
  </si>
  <si>
    <t>67.9520 Axial Fans</t>
  </si>
  <si>
    <t>67.9530 Fan Packages by Service Application</t>
  </si>
  <si>
    <t>67.9531 Forced Draft Fans</t>
  </si>
  <si>
    <t>67.9532 Induced Draft Fans</t>
  </si>
  <si>
    <t>67.9533 Primary Air Fans</t>
  </si>
  <si>
    <t>67.9610 Guillotine Dampers</t>
  </si>
  <si>
    <t>67.9620 Louver Dampers</t>
  </si>
  <si>
    <t>67.9630 Radial Vane Dampers</t>
  </si>
  <si>
    <t>67.9640 Flap Type Dampers</t>
  </si>
  <si>
    <t>67.9650 Dampers - OEM</t>
  </si>
  <si>
    <t>67.9720 Grinders</t>
  </si>
  <si>
    <t>67.9730 Mills</t>
  </si>
  <si>
    <t>67.9731 Vertical Ball Mills</t>
  </si>
  <si>
    <t>67.9732 Horizontal Ball Mills</t>
  </si>
  <si>
    <t>67.9733 Hammer Mills</t>
  </si>
  <si>
    <t>67.9740 Pulverizers</t>
  </si>
  <si>
    <t>67.9741 Coal Pulverizers</t>
  </si>
  <si>
    <t>67.9742 Slag Crushers</t>
  </si>
  <si>
    <t>14.0</t>
  </si>
  <si>
    <t>14.1</t>
  </si>
  <si>
    <t>14.2</t>
  </si>
  <si>
    <t>14.3</t>
  </si>
  <si>
    <t>14.4</t>
  </si>
  <si>
    <t>14.5</t>
  </si>
  <si>
    <t>14.6</t>
  </si>
  <si>
    <t>14.7</t>
  </si>
  <si>
    <t>Civil/Structural Construction Scope Write-Ups - Structural Steel Erection</t>
  </si>
  <si>
    <t>Civil/Structural Construction Scope Write-Ups - Foundations</t>
  </si>
  <si>
    <t>Civil/Structural Construction Scope Write-Ups - Site Work / U/G</t>
  </si>
  <si>
    <t>Civil/Structural Construction Scope Write-Ups - Surfacing / Site Finishing</t>
  </si>
  <si>
    <t xml:space="preserve">Civil/Structural Construction Scope Write-Ups - Fencing </t>
  </si>
  <si>
    <t>Civil/Structural Construction Scope Write-Ups - Roads &amp; Parking</t>
  </si>
  <si>
    <t>Civil/Structural Construction Scope Write-Ups - Piling</t>
  </si>
  <si>
    <t>Civil/Structural Construction Scope Write-Ups - Structural Steel Fabrication</t>
  </si>
  <si>
    <t>Procurement - Package/Specialty Equip</t>
  </si>
  <si>
    <t>Procurement - Tanks</t>
  </si>
  <si>
    <t>Procurement - Vessels</t>
  </si>
  <si>
    <t>Procurement - Fired Equipment</t>
  </si>
  <si>
    <t>Procurement - Cooling Towers</t>
  </si>
  <si>
    <t>Procurement -Rotating Equipment</t>
  </si>
  <si>
    <t>Heat &amp; Material Balance</t>
  </si>
  <si>
    <t>Process Optimization &amp; Simulations</t>
  </si>
  <si>
    <t>Material Selection Diagrams</t>
  </si>
  <si>
    <t>Process Description</t>
  </si>
  <si>
    <t>Motor Horsepower List</t>
  </si>
  <si>
    <t>20.00</t>
  </si>
  <si>
    <t>20.005</t>
  </si>
  <si>
    <t>Preliminary Line Sizing &amp; Hydraulic Calculations</t>
  </si>
  <si>
    <t>Process Equipment Data Sheets - Vessels</t>
  </si>
  <si>
    <t>Process Equipment Data Sheets - Fired Equipment</t>
  </si>
  <si>
    <t>Process Equipment Data Sheets - Heat Exchangers</t>
  </si>
  <si>
    <t>Process Equipment Data Sheets - Packaged / Specialty Equipment</t>
  </si>
  <si>
    <t>Process Equipment Data Sheets - Rotating Equipment</t>
  </si>
  <si>
    <t>21.0</t>
  </si>
  <si>
    <t>21.1</t>
  </si>
  <si>
    <t>21.2</t>
  </si>
  <si>
    <t>21.3</t>
  </si>
  <si>
    <t>21.4</t>
  </si>
  <si>
    <t>PFD</t>
  </si>
  <si>
    <t>Process Equipment Data Sheets for Vessels</t>
  </si>
  <si>
    <t>Process Equipment Data Sheets for Fired Equipment</t>
  </si>
  <si>
    <t>Process Equipment Data Sheets for Heat Exchangers</t>
  </si>
  <si>
    <t>Process Equipment Data Sheets for  Packaged / Speciality Equipment</t>
  </si>
  <si>
    <t>Process Equipment Data Sheets for Rotating Equipment</t>
  </si>
  <si>
    <t>Process Optimization</t>
  </si>
  <si>
    <t>Process Simulation</t>
  </si>
  <si>
    <t>Line Sizing</t>
  </si>
  <si>
    <t>Hydraulic Profile</t>
  </si>
  <si>
    <t>Process Descirption</t>
  </si>
  <si>
    <t>Process Instrument Data Sheets for Analyzers</t>
  </si>
  <si>
    <t>Process Instrument Data Sheets for Pressure Devices</t>
  </si>
  <si>
    <t>Process Instrument Data Sheets for Level Devices</t>
  </si>
  <si>
    <t>Process Instrument Data Sheets for Temperature Devices</t>
  </si>
  <si>
    <t>Process Instrument Data Sheets for Flow Devices</t>
  </si>
  <si>
    <t>Process Instrument Data Sheets for Miscellaneous Devices</t>
  </si>
  <si>
    <t>Process Instrument Data Sheets for Control-Shutdown Valves</t>
  </si>
  <si>
    <t>Design Philosophies</t>
  </si>
  <si>
    <t>Process HAZOP</t>
  </si>
  <si>
    <t>Vendor HAZOP</t>
  </si>
  <si>
    <t>Process Instrument Data Sheets for Relief-Safety Devices</t>
  </si>
  <si>
    <t>Lead Engineer Define Fragnet</t>
  </si>
  <si>
    <t>Engineer Prepare</t>
  </si>
  <si>
    <t>Engineer Review</t>
  </si>
  <si>
    <t>Engineer Update and Sign</t>
  </si>
  <si>
    <t>Engineer Review and Sign</t>
  </si>
  <si>
    <t>Engineer Approve and Sign</t>
  </si>
  <si>
    <t>Engineer Update All Affected Documents</t>
  </si>
  <si>
    <t>Lead Engineer Review Fragnet for Completion</t>
  </si>
  <si>
    <t>Engineer Prepare 'Section' for Drafting</t>
  </si>
  <si>
    <t>CAD Technician Draft 'Section'</t>
  </si>
  <si>
    <t>Engineer Review Drafted 'Section'</t>
  </si>
  <si>
    <t>Lead Engineer Review Fragnet for Completion and Sign</t>
  </si>
  <si>
    <t>Project Manager Review Fragnet for Completion and Sign</t>
  </si>
  <si>
    <t>Engineer Compile Fragnet Documents</t>
  </si>
  <si>
    <t>Perform Process Optimization &amp; Simulations</t>
  </si>
  <si>
    <t>S020.005</t>
  </si>
  <si>
    <t>Prepare PFDs &amp; HMB</t>
  </si>
  <si>
    <t>S020.010</t>
  </si>
  <si>
    <t>In House Review &amp; Incorporate Comments PFDs &amp; HMB</t>
  </si>
  <si>
    <t>S020.020</t>
  </si>
  <si>
    <t>Update CAD &amp; Issue PFDs &amp; HMB Rev 0</t>
  </si>
  <si>
    <t>S020.030</t>
  </si>
  <si>
    <t>Prepare and Issue Material Selection Diagrams</t>
  </si>
  <si>
    <t>S020.055</t>
  </si>
  <si>
    <t>Prepare and Issue Preliminary Line Sizing</t>
  </si>
  <si>
    <t>S020.065</t>
  </si>
  <si>
    <t>Prepare and Issue Line Sizing and Hydraulic Calcs</t>
  </si>
  <si>
    <t>S120.030</t>
  </si>
  <si>
    <t>Prepare and Issue Process Description</t>
  </si>
  <si>
    <t>S020.095</t>
  </si>
  <si>
    <t>Prepare and Issue Equipment List</t>
  </si>
  <si>
    <t>S020.075</t>
  </si>
  <si>
    <t>Prepare and Issue Motor Horsepower List</t>
  </si>
  <si>
    <t>S020.085</t>
  </si>
  <si>
    <t>Prepare and Issue Process Equipment Data Sheets for Vessels</t>
  </si>
  <si>
    <t>S021.010</t>
  </si>
  <si>
    <t>Update and Issue Process Equipment Data Sheets for Vessels</t>
  </si>
  <si>
    <t>S021.030</t>
  </si>
  <si>
    <t>Prepare and Issue Process Equipment Data Sheets for Fired Equipment</t>
  </si>
  <si>
    <t>S021.110</t>
  </si>
  <si>
    <t>Update and Issue Process Equipment Data Sheets for Fired Equipment</t>
  </si>
  <si>
    <t>S021.130</t>
  </si>
  <si>
    <t>Prepare and Issue Process Equipment Data Sheets for Heat Exchangers</t>
  </si>
  <si>
    <t>S021.210</t>
  </si>
  <si>
    <t>Update and Issue Process Equipment Data Sheets for Heat Exchangers</t>
  </si>
  <si>
    <t>S021.230</t>
  </si>
  <si>
    <t>Prepare and Issue Process Equipment Data Sheets for Packaged / Specialty Equipment</t>
  </si>
  <si>
    <t>S021.310</t>
  </si>
  <si>
    <t>Update and Issue Process Equipment Data Sheets for Packaged / Specialty Equipment</t>
  </si>
  <si>
    <t>S021.330</t>
  </si>
  <si>
    <t>Prepare and Issue Process Equipment Data Sheets for Rotating Equipment</t>
  </si>
  <si>
    <t>S021.410</t>
  </si>
  <si>
    <t>Update and Issue Process Equipment Data Sheets for Rotating Equipment</t>
  </si>
  <si>
    <t>S021.430</t>
  </si>
  <si>
    <t>Validate FEED Documents</t>
  </si>
  <si>
    <t>S022.028</t>
  </si>
  <si>
    <t>Update &amp; Issue P&amp;IDs Rev 0</t>
  </si>
  <si>
    <t>S022.030</t>
  </si>
  <si>
    <t>Issue P&amp;ID Database Info Release Notice</t>
  </si>
  <si>
    <t>S022.032</t>
  </si>
  <si>
    <t>Update &amp; Issue P&amp;IDs Rev 1</t>
  </si>
  <si>
    <t>S022.040</t>
  </si>
  <si>
    <t>Update &amp; Issue P&amp;IDs Rev 2</t>
  </si>
  <si>
    <t>S022.050</t>
  </si>
  <si>
    <t>Update &amp; Issue P&amp;IDs Rev 3</t>
  </si>
  <si>
    <t>S022.060</t>
  </si>
  <si>
    <t>Prepare &amp; Issue Utility Summary Rev A</t>
  </si>
  <si>
    <t>S024.010</t>
  </si>
  <si>
    <t>Update &amp; Issue Utility Summary Rev 0</t>
  </si>
  <si>
    <t>S024.030</t>
  </si>
  <si>
    <t>Update &amp; Issue Utility Summary Rev 1</t>
  </si>
  <si>
    <t>S024.040</t>
  </si>
  <si>
    <t>Prepare &amp; Issue Process Line Schedule</t>
  </si>
  <si>
    <t>S025.030</t>
  </si>
  <si>
    <t>Prepare &amp; Issue Catalyst &amp; Chemical Summary</t>
  </si>
  <si>
    <t>S026.030</t>
  </si>
  <si>
    <t>Prepare &amp; Issue Complex Control Descriptions</t>
  </si>
  <si>
    <t>S027.030</t>
  </si>
  <si>
    <t>Prepare &amp; Issue Process In-Line Instrument Data Sheets</t>
  </si>
  <si>
    <t>S028.030</t>
  </si>
  <si>
    <t>Prepare &amp; Issue Process Field Instrument Data Sheets</t>
  </si>
  <si>
    <t>S028.130</t>
  </si>
  <si>
    <t>Prepare &amp; Issue Cause &amp; Effect</t>
  </si>
  <si>
    <t>S029.030</t>
  </si>
  <si>
    <t>Prepare &amp; Issue Process Relief Valve Data Sheets</t>
  </si>
  <si>
    <t>S122.030</t>
  </si>
  <si>
    <t>Perform Process Optimization &amp; Simulations - Engineer Prepare</t>
  </si>
  <si>
    <t>Perform Process Optimization &amp; Simulations - Lead Engineer Define Fragnet</t>
  </si>
  <si>
    <t>Perform Process Optimization &amp; Simulations - Engineer Review</t>
  </si>
  <si>
    <t>Perform Process Optimization &amp; Simulations - Engineer Update and Sign</t>
  </si>
  <si>
    <t>Perform Process Optimization &amp; Simulations - Engineer Review and Sign</t>
  </si>
  <si>
    <t>Perform Process Optimization &amp; Simulations - Engineer Approve and Sign</t>
  </si>
  <si>
    <t>Perform Process Optimization &amp; Simulations - Engineer Update All Affected Documents</t>
  </si>
  <si>
    <t>Perform Process Optimization &amp; Simulations - Lead Engineer Review Fragnet for Completion</t>
  </si>
  <si>
    <t>Prepare PFDs &amp; HMB - Lead Engineer Define Fragnet</t>
  </si>
  <si>
    <t>Prepare PFDs &amp; HMB - Engineer Prepare</t>
  </si>
  <si>
    <t>Prepare PFDs &amp; HMB - Engineer Review</t>
  </si>
  <si>
    <t>Prepare PFDs &amp; HMB - Engineer Update and Sign</t>
  </si>
  <si>
    <t>Prepare PFDs &amp; HMB - Engineer Review and Sign</t>
  </si>
  <si>
    <t>Prepare PFDs &amp; HMB - Engineer Approve and Sign</t>
  </si>
  <si>
    <t>Prepare PFDs &amp; HMB - Engineer Update All Affected Documents</t>
  </si>
  <si>
    <t>Prepare PFDs &amp; HMB - Lead Engineer Review Fragnet for Completion</t>
  </si>
  <si>
    <t>In House Review &amp; Incorporate Comments PFDs &amp; HMB - Lead Engineer Define Fragnet</t>
  </si>
  <si>
    <t>In House Review &amp; Incorporate Comments PFDs &amp; HMB - Engineer Prepare</t>
  </si>
  <si>
    <t>In House Review &amp; Incorporate Comments PFDs &amp; HMB - Engineer Review</t>
  </si>
  <si>
    <t>In House Review &amp; Incorporate Comments PFDs &amp; HMB - Engineer Update and Sign</t>
  </si>
  <si>
    <t>In House Review &amp; Incorporate Comments PFDs &amp; HMB - Engineer Review and Sign</t>
  </si>
  <si>
    <t>In House Review &amp; Incorporate Comments PFDs &amp; HMB - Engineer Approve and Sign</t>
  </si>
  <si>
    <t>In House Review &amp; Incorporate Comments PFDs &amp; HMB - Engineer Update All Affected Documents</t>
  </si>
  <si>
    <t>In House Review &amp; Incorporate Comments PFDs &amp; HMB - Lead Engineer Review Fragnet for Completion</t>
  </si>
  <si>
    <t>Update CAD &amp; Issue PFDs &amp; HMB Rev 0 - Lead Engineer Define Fragnet</t>
  </si>
  <si>
    <t>Update CAD &amp; Issue PFDs &amp; HMB Rev 0 - Engineer Prepare 'Section' for Drafting</t>
  </si>
  <si>
    <t>Update CAD &amp; Issue PFDs &amp; HMB Rev 0 - CAD Technician Draft 'Section'</t>
  </si>
  <si>
    <t>Update CAD &amp; Issue PFDs &amp; HMB Rev 0 - Engineer Review Drafted 'Section'</t>
  </si>
  <si>
    <t>Update CAD &amp; Issue PFDs &amp; HMB Rev 0 - Engineer Approve and Sign</t>
  </si>
  <si>
    <t>Update CAD &amp; Issue PFDs &amp; HMB Rev 0 - Lead Engineer Review Fragnet for Completion and Sign</t>
  </si>
  <si>
    <t>Update CAD &amp; Issue PFDs &amp; HMB Rev 0 - Project Manager Review Fragnet for Completion and Sign</t>
  </si>
  <si>
    <t>Update CAD &amp; Issue PFDs &amp; HMB Rev 0 - Engineer Compile Fragnet Documents</t>
  </si>
  <si>
    <t>Prepare and Issue Material Selection Diagrams - Lead Engineer Define Fragnet</t>
  </si>
  <si>
    <t>Prepare and Issue Material Selection Diagrams - Engineer Prepare</t>
  </si>
  <si>
    <t>Prepare and Issue Material Selection Diagrams - Engineer Review</t>
  </si>
  <si>
    <t>Prepare and Issue Material Selection Diagrams - Engineer Update and Sign</t>
  </si>
  <si>
    <t>Prepare and Issue Material Selection Diagrams - Engineer Review and Sign</t>
  </si>
  <si>
    <t>Prepare and Issue Material Selection Diagrams - Engineer Approve and Sign</t>
  </si>
  <si>
    <t>Prepare and Issue Material Selection Diagrams - Engineer Update All Affected Documents</t>
  </si>
  <si>
    <t>Prepare and Issue Material Selection Diagrams - Lead Engineer Review Fragnet for Completion</t>
  </si>
  <si>
    <t>Prepare and Issue Preliminary Line Sizing - Lead Engineer Define Fragnet</t>
  </si>
  <si>
    <t>Prepare and Issue Preliminary Line Sizing - Engineer Prepare</t>
  </si>
  <si>
    <t>Prepare and Issue Preliminary Line Sizing - Engineer Review</t>
  </si>
  <si>
    <t>Prepare and Issue Preliminary Line Sizing - Engineer Update and Sign</t>
  </si>
  <si>
    <t>Prepare and Issue Preliminary Line Sizing - Engineer Review and Sign</t>
  </si>
  <si>
    <t>Prepare and Issue Preliminary Line Sizing - Engineer Approve and Sign</t>
  </si>
  <si>
    <t>Prepare and Issue Preliminary Line Sizing - Engineer Update All Affected Documents</t>
  </si>
  <si>
    <t>Prepare and Issue Preliminary Line Sizing - Lead Engineer Review Fragnet for Completion</t>
  </si>
  <si>
    <t>Prepare and Issue Process Description - Lead Engineer Define Fragnet</t>
  </si>
  <si>
    <t>Prepare and Issue Process Description - Engineer Prepare</t>
  </si>
  <si>
    <t>Prepare and Issue Process Description - Engineer Review</t>
  </si>
  <si>
    <t>Prepare and Issue Process Description - Engineer Update and Sign</t>
  </si>
  <si>
    <t>Prepare and Issue Process Description - Engineer Review and Sign</t>
  </si>
  <si>
    <t>Prepare and Issue Process Description - Engineer Approve and Sign</t>
  </si>
  <si>
    <t>Prepare and Issue Process Description - Engineer Update All Affected Documents</t>
  </si>
  <si>
    <t>Prepare and Issue Process Description - Lead Engineer Review Fragnet for Completion</t>
  </si>
  <si>
    <t>Prepare and Issue Motor Horsepower List - Lead Engineer Define Fragnet</t>
  </si>
  <si>
    <t>Prepare and Issue Equipment List - Lead Engineer Review Fragnet for Completion and Sign</t>
  </si>
  <si>
    <t>Prepare and Issue Motor Horsepower List - Engineer Prepare</t>
  </si>
  <si>
    <t>Prepare and Issue Motor Horsepower List - Engineer Review</t>
  </si>
  <si>
    <t>Prepare and Issue Motor Horsepower List - Engineer Update and Sign</t>
  </si>
  <si>
    <t>Prepare and Issue Motor Horsepower List - Engineer Review and Sign</t>
  </si>
  <si>
    <t>Prepare and Issue Motor Horsepower List - Lead Engineer Review Fragnet for Completion and Sign</t>
  </si>
  <si>
    <t>Prepare and Issue Equipment List - Lead Engineer Define Fragnet</t>
  </si>
  <si>
    <t>Prepare and Issue Equipment List - Engineer Prepare</t>
  </si>
  <si>
    <t>Prepare and Issue Equipment List - Engineer Review</t>
  </si>
  <si>
    <t>Prepare and Issue Equipment List - Engineer Update and Sign</t>
  </si>
  <si>
    <t>Prepare and Issue Equipment List - Engineer Review and Sign</t>
  </si>
  <si>
    <t>Prepare and Issue Process Equipment Data Sheets for Vessels - Lead Engineer Define Fragnet</t>
  </si>
  <si>
    <t>Prepare and Issue Process Equipment Data Sheets for Vessels - Engineer Prepare</t>
  </si>
  <si>
    <t>Prepare and Issue Process Equipment Data Sheets for Vessels - Engineer Review</t>
  </si>
  <si>
    <t>Prepare and Issue Process Equipment Data Sheets for Vessels - Engineer Update and Sign</t>
  </si>
  <si>
    <t>Prepare and Issue Process Equipment Data Sheets for Vessels - Engineer Review and Sign</t>
  </si>
  <si>
    <t>Prepare and Issue Process Equipment Data Sheets for Vessels - Engineer Approve and Sign</t>
  </si>
  <si>
    <t>Prepare and Issue Process Equipment Data Sheets for Vessels - Engineer Update All Affected Documents</t>
  </si>
  <si>
    <t>Prepare and Issue Process Equipment Data Sheets for Vessels - Lead Engineer Review Fragnet for Completion</t>
  </si>
  <si>
    <t>Update and Issue Process Equipment Data Sheets for Vessels - Lead Engineer Define Fragnet</t>
  </si>
  <si>
    <t>Update and Issue Process Equipment Data Sheets for Vessels - Engineer Prepare</t>
  </si>
  <si>
    <t>Update and Issue Process Equipment Data Sheets for Vessels - Engineer Review</t>
  </si>
  <si>
    <t>Update and Issue Process Equipment Data Sheets for Vessels - Engineer Update and Sign</t>
  </si>
  <si>
    <t>Update and Issue Process Equipment Data Sheets for Vessels - Engineer Review and Sign</t>
  </si>
  <si>
    <t>Update and Issue Process Equipment Data Sheets for Vessels - Engineer Approve and Sign</t>
  </si>
  <si>
    <t>Update and Issue Process Equipment Data Sheets for Vessels - Engineer Update All Affected Documents</t>
  </si>
  <si>
    <t>Update and Issue Process Equipment Data Sheets for Vessels - Lead Engineer Review Fragnet for Completion</t>
  </si>
  <si>
    <t>Prepare and Issue Process Equipment Data Sheets for Fired Equipment - Lead Engineer Define Fragnet</t>
  </si>
  <si>
    <t>Prepare and Issue Process Equipment Data Sheets for Fired Equipment - Engineer Prepare</t>
  </si>
  <si>
    <t>Prepare and Issue Process Equipment Data Sheets for Fired Equipment - Engineer Review</t>
  </si>
  <si>
    <t>Prepare and Issue Process Equipment Data Sheets for Fired Equipment - Engineer Update and Sign</t>
  </si>
  <si>
    <t>Prepare and Issue Process Equipment Data Sheets for Fired Equipment - Engineer Review and Sign</t>
  </si>
  <si>
    <t>Prepare and Issue Process Equipment Data Sheets for Fired Equipment - Engineer Approve and Sign</t>
  </si>
  <si>
    <t>Prepare and Issue Process Equipment Data Sheets for Fired Equipment - Engineer Update All Affected Documents</t>
  </si>
  <si>
    <t>Prepare and Issue Process Equipment Data Sheets for Fired Equipment - Lead Engineer Review Fragnet for Completion</t>
  </si>
  <si>
    <t>Update and Issue Process Equipment Data Sheets for Fired Equipment - Lead Engineer Define Fragnet</t>
  </si>
  <si>
    <t>Update and Issue Process Equipment Data Sheets for Fired Equipment - Engineer Prepare</t>
  </si>
  <si>
    <t>Update and Issue Process Equipment Data Sheets for Fired Equipment - Engineer Review</t>
  </si>
  <si>
    <t>Update and Issue Process Equipment Data Sheets for Fired Equipment - Engineer Update and Sign</t>
  </si>
  <si>
    <t>Update and Issue Process Equipment Data Sheets for Fired Equipment - Engineer Review and Sign</t>
  </si>
  <si>
    <t>Update and Issue Process Equipment Data Sheets for Fired Equipment - Engineer Approve and Sign</t>
  </si>
  <si>
    <t>Update and Issue Process Equipment Data Sheets for Fired Equipment - Engineer Update All Affected Documents</t>
  </si>
  <si>
    <t>Update and Issue Process Equipment Data Sheets for Fired Equipment - Lead Engineer Review Fragnet for Completion</t>
  </si>
  <si>
    <t>Prepare and Issue Process Equipment Data Sheets for Heat Exchangers - Lead Engineer Define Fragnet</t>
  </si>
  <si>
    <t>Prepare and Issue Process Equipment Data Sheets for Heat Exchangers - Engineer Prepare</t>
  </si>
  <si>
    <t>Prepare and Issue Process Equipment Data Sheets for Heat Exchangers - Engineer Review</t>
  </si>
  <si>
    <t>Prepare and Issue Process Equipment Data Sheets for Heat Exchangers - Engineer Update and Sign</t>
  </si>
  <si>
    <t>Prepare and Issue Process Equipment Data Sheets for Heat Exchangers - Engineer Review and Sign</t>
  </si>
  <si>
    <t>Prepare and Issue Process Equipment Data Sheets for Heat Exchangers - Engineer Approve and Sign</t>
  </si>
  <si>
    <t>Prepare and Issue Process Equipment Data Sheets for Heat Exchangers - Engineer Update All Affected Documents</t>
  </si>
  <si>
    <t>Prepare and Issue Process Equipment Data Sheets for Heat Exchangers - Lead Engineer Review Fragnet for Completion</t>
  </si>
  <si>
    <t>Update and Issue Process Equipment Data Sheets for Heat Exchangers - Lead Engineer Define Fragnet</t>
  </si>
  <si>
    <t>Update and Issue Process Equipment Data Sheets for Heat Exchangers - Engineer Prepare</t>
  </si>
  <si>
    <t>Update and Issue Process Equipment Data Sheets for Heat Exchangers - Engineer Review</t>
  </si>
  <si>
    <t>Update and Issue Process Equipment Data Sheets for Heat Exchangers - Engineer Update and Sign</t>
  </si>
  <si>
    <t>Update and Issue Process Equipment Data Sheets for Heat Exchangers - Engineer Review and Sign</t>
  </si>
  <si>
    <t>Update and Issue Process Equipment Data Sheets for Heat Exchangers - Engineer Approve and Sign</t>
  </si>
  <si>
    <t>Update and Issue Process Equipment Data Sheets for Heat Exchangers - Engineer Update All Affected Documents</t>
  </si>
  <si>
    <t>Update and Issue Process Equipment Data Sheets for Heat Exchangers - Lead Engineer Review Fragnet for Completion</t>
  </si>
  <si>
    <t>Prepare and Issue Process Equipment Data Sheets for Packaged / Specialty Equipment - Lead Engineer Define Fragnet</t>
  </si>
  <si>
    <t>Prepare and Issue Process Equipment Data Sheets for Packaged / Specialty Equipment - Engineer Prepare</t>
  </si>
  <si>
    <t>Prepare and Issue Process Equipment Data Sheets for Packaged / Specialty Equipment - Engineer Review</t>
  </si>
  <si>
    <t>Prepare and Issue Process Equipment Data Sheets for Packaged / Specialty Equipment - Engineer Update and Sign</t>
  </si>
  <si>
    <t>Prepare and Issue Process Equipment Data Sheets for Packaged / Specialty Equipment - Engineer Review and Sign</t>
  </si>
  <si>
    <t>Prepare and Issue Process Equipment Data Sheets for Packaged / Specialty Equipment - Engineer Approve and Sign</t>
  </si>
  <si>
    <t>Prepare and Issue Process Equipment Data Sheets for Packaged / Specialty Equipment - Engineer Update All Affected Documents</t>
  </si>
  <si>
    <t>Prepare and Issue Process Equipment Data Sheets for Packaged / Specialty Equipment - Lead Engineer Review Fragnet for Completion</t>
  </si>
  <si>
    <t>Update and Issue Process Equipment Data Sheets for Packaged / Specialty Equipment - Lead Engineer Define Fragnet</t>
  </si>
  <si>
    <t>Update and Issue Process Equipment Data Sheets for Packaged / Specialty Equipment - Engineer Prepare</t>
  </si>
  <si>
    <t>Update and Issue Process Equipment Data Sheets for Packaged / Specialty Equipment - Engineer Review</t>
  </si>
  <si>
    <t>Update and Issue Process Equipment Data Sheets for Packaged / Specialty Equipment - Engineer Update and Sign</t>
  </si>
  <si>
    <t>Update and Issue Process Equipment Data Sheets for Packaged / Specialty Equipment - Engineer Review and Sign</t>
  </si>
  <si>
    <t>Update and Issue Process Equipment Data Sheets for Packaged / Specialty Equipment - Engineer Approve and Sign</t>
  </si>
  <si>
    <t>Update and Issue Process Equipment Data Sheets for Packaged / Specialty Equipment - Engineer Update All Affected Documents</t>
  </si>
  <si>
    <t>Update and Issue Process Equipment Data Sheets for Packaged / Specialty Equipment - Lead Engineer Review Fragnet for Completion</t>
  </si>
  <si>
    <t>Prepare and Issue Process Equipment Data Sheets for Rotating Equipment - Lead Engineer Define Fragnet</t>
  </si>
  <si>
    <t>Prepare and Issue Process Equipment Data Sheets for Rotating Equipment - Engineer Prepare</t>
  </si>
  <si>
    <t>Prepare and Issue Process Equipment Data Sheets for Rotating Equipment - Engineer Review</t>
  </si>
  <si>
    <t>Prepare and Issue Process Equipment Data Sheets for Rotating Equipment - Engineer Update and Sign</t>
  </si>
  <si>
    <t>Prepare and Issue Process Equipment Data Sheets for Rotating Equipment - Engineer Review and Sign</t>
  </si>
  <si>
    <t>Prepare and Issue Process Equipment Data Sheets for Rotating Equipment - Engineer Approve and Sign</t>
  </si>
  <si>
    <t>Prepare and Issue Process Equipment Data Sheets for Rotating Equipment - Engineer Update All Affected Documents</t>
  </si>
  <si>
    <t>Prepare and Issue Process Equipment Data Sheets for Rotating Equipment - Lead Engineer Review Fragnet for Completion</t>
  </si>
  <si>
    <t>Update and Issue Process Equipment Data Sheets for Rotating Equipment - Lead Engineer Define Fragnet</t>
  </si>
  <si>
    <t>Update and Issue Process Equipment Data Sheets for Rotating Equipment - Engineer Prepare</t>
  </si>
  <si>
    <t>Update and Issue Process Equipment Data Sheets for Rotating Equipment - Engineer Review</t>
  </si>
  <si>
    <t>Update and Issue Process Equipment Data Sheets for Rotating Equipment - Engineer Update and Sign</t>
  </si>
  <si>
    <t>Update and Issue Process Equipment Data Sheets for Rotating Equipment - Engineer Review and Sign</t>
  </si>
  <si>
    <t>Update and Issue Process Equipment Data Sheets for Rotating Equipment - Engineer Approve and Sign</t>
  </si>
  <si>
    <t>Update and Issue Process Equipment Data Sheets for Rotating Equipment - Engineer Update All Affected Documents</t>
  </si>
  <si>
    <t>Update and Issue Process Equipment Data Sheets for Rotating Equipment - Lead Engineer Review Fragnet for Completion</t>
  </si>
  <si>
    <t>Update &amp; Issue P&amp;IDs Rev 0 - Lead Engineer Define Fragnet</t>
  </si>
  <si>
    <t>Update &amp; Issue P&amp;IDs Rev 0 - Engineer Prepare 'Section' for Drafting</t>
  </si>
  <si>
    <t>Update &amp; Issue P&amp;IDs Rev 0 - CAD Technician Draft 'Section'</t>
  </si>
  <si>
    <t>Update &amp; Issue P&amp;IDs Rev 0 - Engineer Review Drafted 'Section'</t>
  </si>
  <si>
    <t>Update &amp; Issue P&amp;IDs Rev 0 - Engineer Approve and Sign</t>
  </si>
  <si>
    <t>Update &amp; Issue P&amp;IDs Rev 0 - Lead Engineer Review Fragnet for Completion and Sign</t>
  </si>
  <si>
    <t>Update &amp; Issue P&amp;IDs Rev 0 - Project Manager Review Fragnet for Completion and Sign</t>
  </si>
  <si>
    <t>Update &amp; Issue P&amp;IDs Rev 0 - Engineer Compile Fragnet Documents</t>
  </si>
  <si>
    <t>Update &amp; Issue P&amp;IDs Rev 1 - Lead Engineer Define Fragnet</t>
  </si>
  <si>
    <t>Update &amp; Issue P&amp;IDs Rev 1 - Engineer Prepare 'Section' for Drafting</t>
  </si>
  <si>
    <t>Update &amp; Issue P&amp;IDs Rev 1 - CAD Technician Draft 'Section'</t>
  </si>
  <si>
    <t>Update &amp; Issue P&amp;IDs Rev 1 - Engineer Review Drafted 'Section'</t>
  </si>
  <si>
    <t>Update &amp; Issue P&amp;IDs Rev 1 - Engineer Approve and Sign</t>
  </si>
  <si>
    <t>Update &amp; Issue P&amp;IDs Rev 1 - Lead Engineer Review Fragnet for Completion and Sign</t>
  </si>
  <si>
    <t>Update &amp; Issue P&amp;IDs Rev 1 - Project Manager Review Fragnet for Completion and Sign</t>
  </si>
  <si>
    <t>Update &amp; Issue P&amp;IDs Rev 1 - Engineer Compile Fragnet Documents</t>
  </si>
  <si>
    <t>Update &amp; Issue P&amp;IDs Rev 2 - Lead Engineer Define Fragnet</t>
  </si>
  <si>
    <t>Update &amp; Issue P&amp;IDs Rev 2 - Engineer Prepare 'Section' for Drafting</t>
  </si>
  <si>
    <t>Update &amp; Issue P&amp;IDs Rev 2 - CAD Technician Draft 'Section'</t>
  </si>
  <si>
    <t>Update &amp; Issue P&amp;IDs Rev 2 - Engineer Review Drafted 'Section'</t>
  </si>
  <si>
    <t>Update &amp; Issue P&amp;IDs Rev 2 - Engineer Approve and Sign</t>
  </si>
  <si>
    <t>Update &amp; Issue P&amp;IDs Rev 2 - Lead Engineer Review Fragnet for Completion and Sign</t>
  </si>
  <si>
    <t>Update &amp; Issue P&amp;IDs Rev 2 - Project Manager Review Fragnet for Completion and Sign</t>
  </si>
  <si>
    <t>Update &amp; Issue P&amp;IDs Rev 2 - Engineer Compile Fragnet Documents</t>
  </si>
  <si>
    <t>Update &amp; Issue P&amp;IDs Rev 3 - Lead Engineer Define Fragnet</t>
  </si>
  <si>
    <t>Update &amp; Issue P&amp;IDs Rev 3 - Engineer Prepare 'Section' for Drafting</t>
  </si>
  <si>
    <t>Update &amp; Issue P&amp;IDs Rev 3 - CAD Technician Draft 'Section'</t>
  </si>
  <si>
    <t>Update &amp; Issue P&amp;IDs Rev 3 - Engineer Review Drafted 'Section'</t>
  </si>
  <si>
    <t>Update &amp; Issue P&amp;IDs Rev 3 - Engineer Approve and Sign</t>
  </si>
  <si>
    <t>Update &amp; Issue P&amp;IDs Rev 3 - Lead Engineer Review Fragnet for Completion and Sign</t>
  </si>
  <si>
    <t>Update &amp; Issue P&amp;IDs Rev 3 - Project Manager Review Fragnet for Completion and Sign</t>
  </si>
  <si>
    <t>Update &amp; Issue P&amp;IDs Rev 3 - Engineer Compile Fragnet Documents</t>
  </si>
  <si>
    <t>Prepare &amp; Issue Utility Summary Rev A - Lead Engineer Define Fragnet</t>
  </si>
  <si>
    <t>Prepare &amp; Issue Utility Summary Rev A - Engineer Prepare</t>
  </si>
  <si>
    <t>Prepare &amp; Issue Utility Summary Rev A - Engineer Review</t>
  </si>
  <si>
    <t>Prepare &amp; Issue Utility Summary Rev A - Engineer Update and Sign</t>
  </si>
  <si>
    <t>Prepare &amp; Issue Utility Summary Rev A - Engineer Review and Sign</t>
  </si>
  <si>
    <t>Prepare &amp; Issue Utility Summary Rev A - Lead Engineer Review Fragnet for Completion and Sign</t>
  </si>
  <si>
    <t>Update &amp; Issue Utility Summary Rev 0 - Lead Engineer Define Fragnet</t>
  </si>
  <si>
    <t>Update &amp; Issue Utility Summary Rev 0 - Engineer Prepare</t>
  </si>
  <si>
    <t>Update &amp; Issue Utility Summary Rev 0 - Engineer Review</t>
  </si>
  <si>
    <t>Update &amp; Issue Utility Summary Rev 0 - Engineer Update and Sign</t>
  </si>
  <si>
    <t>Update &amp; Issue Utility Summary Rev 0 - Engineer Review and Sign</t>
  </si>
  <si>
    <t>Update &amp; Issue Utility Summary Rev 0 - Lead Engineer Review Fragnet for Completion and Sign</t>
  </si>
  <si>
    <t>Update &amp; Issue Utility Summary Rev 1 - Lead Engineer Define Fragnet</t>
  </si>
  <si>
    <t>Update &amp; Issue Utility Summary Rev 1 - Engineer Prepare</t>
  </si>
  <si>
    <t>Update &amp; Issue Utility Summary Rev 1 - Engineer Review</t>
  </si>
  <si>
    <t>Update &amp; Issue Utility Summary Rev 1 - Engineer Update and Sign</t>
  </si>
  <si>
    <t>Update &amp; Issue Utility Summary Rev 1 - Engineer Review and Sign</t>
  </si>
  <si>
    <t>Update &amp; Issue Utility Summary Rev 1 - Lead Engineer Review Fragnet for Completion and Sign</t>
  </si>
  <si>
    <t>Prepare &amp; Issue Catalyst &amp; Chemical Summary - Lead Engineer Define Fragnet</t>
  </si>
  <si>
    <t>Prepare &amp; Issue Catalyst &amp; Chemical Summary - Engineer Prepare</t>
  </si>
  <si>
    <t>Prepare &amp; Issue Catalyst &amp; Chemical Summary - Engineer Review</t>
  </si>
  <si>
    <t>Prepare &amp; Issue Catalyst &amp; Chemical Summary - Engineer Update and Sign</t>
  </si>
  <si>
    <t>Prepare &amp; Issue Catalyst &amp; Chemical Summary - Engineer Review and Sign</t>
  </si>
  <si>
    <t>Prepare &amp; Issue Catalyst &amp; Chemical Summary - Lead Engineer Review Fragnet for Completion and Sign</t>
  </si>
  <si>
    <t>Prepare &amp; Issue Complex Control Descriptions - Lead Engineer Define Fragnet</t>
  </si>
  <si>
    <t>Prepare &amp; Issue Complex Control Descriptions - Engineer Prepare</t>
  </si>
  <si>
    <t>Prepare &amp; Issue Complex Control Descriptions - Engineer Review</t>
  </si>
  <si>
    <t>Prepare &amp; Issue Complex Control Descriptions - Engineer Update and Sign</t>
  </si>
  <si>
    <t>Prepare &amp; Issue Complex Control Descriptions - Engineer Review and Sign</t>
  </si>
  <si>
    <t>Prepare &amp; Issue Complex Control Descriptions - Lead Engineer Review Fragnet for Completion and Sign</t>
  </si>
  <si>
    <t>Prepare &amp; Issue Process In-Line Instrument Data Sheets - Lead Engineer Define Fragnet</t>
  </si>
  <si>
    <t>Prepare &amp; Issue Process In-Line Instrument Data Sheets - Engineer Prepare</t>
  </si>
  <si>
    <t>Prepare &amp; Issue Process In-Line Instrument Data Sheets - Engineer Review</t>
  </si>
  <si>
    <t>Prepare &amp; Issue Process In-Line Instrument Data Sheets - Engineer Update and Sign</t>
  </si>
  <si>
    <t>Prepare &amp; Issue Process In-Line Instrument Data Sheets - Engineer Review and Sign</t>
  </si>
  <si>
    <t>Prepare &amp; Issue Process In-Line Instrument Data Sheets - Lead Engineer Review Fragnet for Completion and Sign</t>
  </si>
  <si>
    <t>Prepare &amp; Issue Process Field Instrument Data Sheets - Lead Engineer Define Fragnet</t>
  </si>
  <si>
    <t>Prepare &amp; Issue Process Field Instrument Data Sheets - Engineer Prepare</t>
  </si>
  <si>
    <t>Prepare &amp; Issue Process Field Instrument Data Sheets - Engineer Review</t>
  </si>
  <si>
    <t>Prepare &amp; Issue Process Field Instrument Data Sheets - Engineer Update and Sign</t>
  </si>
  <si>
    <t>Prepare &amp; Issue Process Field Instrument Data Sheets - Engineer Review and Sign</t>
  </si>
  <si>
    <t>Prepare &amp; Issue Process Field Instrument Data Sheets - Lead Engineer Review Fragnet for Completion and Sign</t>
  </si>
  <si>
    <t>Prepare &amp; Issue Cause &amp; Effect - Lead Engineer Define Fragnet</t>
  </si>
  <si>
    <t>Prepare &amp; Issue Cause &amp; Effect - Engineer Prepare</t>
  </si>
  <si>
    <t>Prepare &amp; Issue Cause &amp; Effect - Engineer Review</t>
  </si>
  <si>
    <t>Prepare &amp; Issue Cause &amp; Effect - Engineer Update and Sign</t>
  </si>
  <si>
    <t>Prepare &amp; Issue Cause &amp; Effect - Engineer Review and Sign</t>
  </si>
  <si>
    <t>Prepare &amp; Issue Cause &amp; Effect - Lead Engineer Review Fragnet for Completion and Sign</t>
  </si>
  <si>
    <t>Prepare &amp; Issue Process Line Schedule - Lead Engineer Define Fragnet</t>
  </si>
  <si>
    <t>Prepare &amp; Issue Process Line Schedule - Engineer Prepare</t>
  </si>
  <si>
    <t>Prepare &amp; Issue Process Line Schedule - Engineer Review</t>
  </si>
  <si>
    <t>Prepare &amp; Issue Process Line Schedule - Engineer Update and Sign</t>
  </si>
  <si>
    <t>Prepare &amp; Issue Process Line Schedule - Engineer Review and Sign</t>
  </si>
  <si>
    <t>Prepare &amp; Issue Process Line Schedule - Lead Engineer Review Fragnet for Completion and Sign</t>
  </si>
  <si>
    <t>Prepare and Issue Line Sizing and Hydraulic Calcs - Lead Engineer Define Fragnet</t>
  </si>
  <si>
    <t>Prepare and Issue Line Sizing and Hydraulic Calcs - Engineer Prepare</t>
  </si>
  <si>
    <t>Prepare and Issue Line Sizing and Hydraulic Calcs - Engineer Review</t>
  </si>
  <si>
    <t>Prepare and Issue Line Sizing and Hydraulic Calcs - Engineer Update and Sign</t>
  </si>
  <si>
    <t>Prepare and Issue Line Sizing and Hydraulic Calcs - Engineer Review and Sign</t>
  </si>
  <si>
    <t>Prepare &amp; Issue Process Relief Valve Data Sheets - Lead Engineer Define Fragnet</t>
  </si>
  <si>
    <t>Prepare &amp; Issue Process Relief Valve Data Sheets - Engineer Prepare</t>
  </si>
  <si>
    <t>Prepare &amp; Issue Process Relief Valve Data Sheets - Engineer Review</t>
  </si>
  <si>
    <t>Prepare &amp; Issue Process Relief Valve Data Sheets - Engineer Update and Sign</t>
  </si>
  <si>
    <t>Prepare &amp; Issue Process Relief Valve Data Sheets - Engineer Review and Sign</t>
  </si>
  <si>
    <t>Prepare &amp; Issue Process Relief Valve Data Sheets - Engineer Approve and Sign</t>
  </si>
  <si>
    <t>Prepare &amp; Issue Process Relief Valve Data Sheets - Engineer Update All Affected Documents</t>
  </si>
  <si>
    <t>Prepare &amp; Issue Process Relief Valve Data Sheets - Lead Engineer Review Fragnet for Completion</t>
  </si>
  <si>
    <t>Control</t>
  </si>
  <si>
    <t>Location Plans</t>
  </si>
  <si>
    <t>Instrumentation Datasheets</t>
  </si>
  <si>
    <t>Network Diagrams</t>
  </si>
  <si>
    <t>Wiring Diagrams</t>
  </si>
  <si>
    <t>Control Logics</t>
  </si>
  <si>
    <t>Gas Detector</t>
  </si>
  <si>
    <t>Fire Detector</t>
  </si>
  <si>
    <t>Instrument Locations Plan</t>
  </si>
  <si>
    <t>In-line Flow Elements</t>
  </si>
  <si>
    <t>Level Devices</t>
  </si>
  <si>
    <t>Temperature Devices</t>
  </si>
  <si>
    <t>Pressure Instruments</t>
  </si>
  <si>
    <t>Analytical Instruments/Detectors</t>
  </si>
  <si>
    <t>Automatic Valves</t>
  </si>
  <si>
    <t>Relief Devices</t>
  </si>
  <si>
    <t>Network Termination Drawings</t>
  </si>
  <si>
    <t>Communications &amp; Security</t>
  </si>
  <si>
    <t>CCTV &amp; PIDS</t>
  </si>
  <si>
    <t>Radar &amp; Thermal Cameras</t>
  </si>
  <si>
    <t>Access Control System</t>
  </si>
  <si>
    <t>IPEPABX, Hotline &amp; DNS</t>
  </si>
  <si>
    <t>PAGA</t>
  </si>
  <si>
    <t>Radio</t>
  </si>
  <si>
    <t>DCS/PLC</t>
  </si>
  <si>
    <t>SIS</t>
  </si>
  <si>
    <t>Instrument Datasheets - In-line Instrument</t>
  </si>
  <si>
    <t>Instrument Datasheets - Field Instrument</t>
  </si>
  <si>
    <t>Instrument Datasheets - Relief Device Instrument</t>
  </si>
  <si>
    <t>79.0</t>
  </si>
  <si>
    <t>I058.010</t>
  </si>
  <si>
    <t>I058.020</t>
  </si>
  <si>
    <t xml:space="preserve">Update &amp; IFC Wiring Diagrams (Instrument) Rev 0 </t>
  </si>
  <si>
    <t>I058.030</t>
  </si>
  <si>
    <t>IFC Wiring Diagrams (Instrument) Rev 1</t>
  </si>
  <si>
    <t>I058.040</t>
  </si>
  <si>
    <t>Construction Assistance Wiring Diagrams (Instrument)</t>
  </si>
  <si>
    <t>I058.999</t>
  </si>
  <si>
    <t>I070.010</t>
  </si>
  <si>
    <t>I070.020</t>
  </si>
  <si>
    <t>Client Review F&amp;G Detector Location Plans</t>
  </si>
  <si>
    <t>I070.025</t>
  </si>
  <si>
    <t xml:space="preserve">Update &amp; IFC F&amp;G Detector Location Plans Rev 0 </t>
  </si>
  <si>
    <t>I070.030</t>
  </si>
  <si>
    <t>IFC F&amp;G Detector Location Plans Rev 1</t>
  </si>
  <si>
    <t>I070.040</t>
  </si>
  <si>
    <t>Construction Assistance F&amp;G Detector Location Plans</t>
  </si>
  <si>
    <t>I070.999</t>
  </si>
  <si>
    <t>Model Instruments for 60% Model</t>
  </si>
  <si>
    <t>I071.005</t>
  </si>
  <si>
    <t>I071.010</t>
  </si>
  <si>
    <t>Model Instruments for 90% Model</t>
  </si>
  <si>
    <t>I071.015</t>
  </si>
  <si>
    <t>I071.020</t>
  </si>
  <si>
    <t>Client Review I/E Instrument Location Plans</t>
  </si>
  <si>
    <t>I071.025</t>
  </si>
  <si>
    <t xml:space="preserve">Update Model &amp; IFC I/E Instrument Locations Plans Rev 0 </t>
  </si>
  <si>
    <t>I071.030</t>
  </si>
  <si>
    <t>IFC I/E Instrument Location Plans Rev 1</t>
  </si>
  <si>
    <t>I071.040</t>
  </si>
  <si>
    <t>Construction Assistance Instrument Location Plans</t>
  </si>
  <si>
    <t>I071.999</t>
  </si>
  <si>
    <t>Prepare E&amp;I (BEDD)</t>
  </si>
  <si>
    <t>I072.005</t>
  </si>
  <si>
    <t>I072.010</t>
  </si>
  <si>
    <t>Verify &amp; Update Instrument Tag Numbers to P&amp;IDs</t>
  </si>
  <si>
    <t>I072.015</t>
  </si>
  <si>
    <t>I072.020</t>
  </si>
  <si>
    <t>Client Review Instrument Index</t>
  </si>
  <si>
    <t>I072.025</t>
  </si>
  <si>
    <t>Generate Vessel Level Sketches</t>
  </si>
  <si>
    <t>I072.018</t>
  </si>
  <si>
    <t>Update &amp; IFC Instrument Index Rev 0</t>
  </si>
  <si>
    <t>I072.030</t>
  </si>
  <si>
    <t>IFC Instrument Index Rev 1</t>
  </si>
  <si>
    <t>I072.040</t>
  </si>
  <si>
    <t>IFC Instrument Index Rev 2</t>
  </si>
  <si>
    <t>I072.050</t>
  </si>
  <si>
    <t>Construction Assistance Instrument Index</t>
  </si>
  <si>
    <t>I072.999</t>
  </si>
  <si>
    <t>Prepare DCS/PLC/SIS Control Block Diagram</t>
  </si>
  <si>
    <t>I073.010</t>
  </si>
  <si>
    <t>IHR DCS/PLC/SIS Control Block Diagram</t>
  </si>
  <si>
    <t>I073.020</t>
  </si>
  <si>
    <t>Client Review DCS/PLC/SIS Control Block Diagram</t>
  </si>
  <si>
    <t>I073.025</t>
  </si>
  <si>
    <t>Update &amp; IFC DCS/PLC/SIS Control Block Diagram Rev 0</t>
  </si>
  <si>
    <t>I073.030</t>
  </si>
  <si>
    <t>Prepare Control Room Layout</t>
  </si>
  <si>
    <t>I073.035</t>
  </si>
  <si>
    <t>IFC DCS/PLC/SIS Control Block Diagram Rev 1</t>
  </si>
  <si>
    <t>I073.040</t>
  </si>
  <si>
    <t>Construction Assistance DCS/PLC/SIS Control Block Diagram</t>
  </si>
  <si>
    <t>I073.999</t>
  </si>
  <si>
    <t>Perform Instrumentation Material Take Off (95%)</t>
  </si>
  <si>
    <t>I074.020</t>
  </si>
  <si>
    <t>Perform Instrumentation Material Take Off (FINAL)</t>
  </si>
  <si>
    <t>I074.030</t>
  </si>
  <si>
    <t>Prepare Loop Template</t>
  </si>
  <si>
    <t>I075.005</t>
  </si>
  <si>
    <t>IHR Loop Template</t>
  </si>
  <si>
    <t>I075.009</t>
  </si>
  <si>
    <t>Client Review Loop Template</t>
  </si>
  <si>
    <t>I075.008</t>
  </si>
  <si>
    <t>I075.010</t>
  </si>
  <si>
    <t>I075.020</t>
  </si>
  <si>
    <t>Update &amp; IFC Loop Diagrams</t>
  </si>
  <si>
    <t>I075.030</t>
  </si>
  <si>
    <t>Construction Assistance Loop Diagrams</t>
  </si>
  <si>
    <t>I075.999</t>
  </si>
  <si>
    <t>I076.010</t>
  </si>
  <si>
    <t>I076.020</t>
  </si>
  <si>
    <t>Client Review I/E Instrument Installation Details</t>
  </si>
  <si>
    <t>I076.025</t>
  </si>
  <si>
    <t xml:space="preserve">Update &amp; IFC I/E Instrument Installation Details Rev 0 </t>
  </si>
  <si>
    <t>I076.030</t>
  </si>
  <si>
    <t>IFC I/E Instrument Installation Details Rev 1</t>
  </si>
  <si>
    <t>I076.040</t>
  </si>
  <si>
    <t>Construction Assistance Instrument Installation Details</t>
  </si>
  <si>
    <t>I076.999</t>
  </si>
  <si>
    <t>Prepare I/O List</t>
  </si>
  <si>
    <t>I077.010</t>
  </si>
  <si>
    <t>Review Vendor Data Link Maps</t>
  </si>
  <si>
    <t>I077.015</t>
  </si>
  <si>
    <t>IHR I/O List</t>
  </si>
  <si>
    <t>I077.020</t>
  </si>
  <si>
    <t>Client Review I/O List</t>
  </si>
  <si>
    <t>I077.025</t>
  </si>
  <si>
    <t>Update &amp; IFF I/O List to DCS (H/W Freeze)</t>
  </si>
  <si>
    <t>I077.028</t>
  </si>
  <si>
    <t>Update &amp; IFC Partitioned I/O List Rev 0</t>
  </si>
  <si>
    <t>I077.030</t>
  </si>
  <si>
    <t>IFC Partitioned I/O List Rev 1</t>
  </si>
  <si>
    <t>I077.040</t>
  </si>
  <si>
    <t>Construction Assistance I/O List</t>
  </si>
  <si>
    <t>I077.999</t>
  </si>
  <si>
    <t>Issue for Programming DCS/PLC/SIS Software Config Rev 0</t>
  </si>
  <si>
    <t>I078.030</t>
  </si>
  <si>
    <t>Issue for Programming DCS/PLC/SIS Software Config Rev 1</t>
  </si>
  <si>
    <t>I078.040</t>
  </si>
  <si>
    <t>Construction Assistance DCS/PLC/SIS Software Configuration</t>
  </si>
  <si>
    <t>I078.999</t>
  </si>
  <si>
    <t>Prepare In-Line Instrument Data Sheets</t>
  </si>
  <si>
    <t>I079.010</t>
  </si>
  <si>
    <t>Prepare Field Instrument Data Sheets</t>
  </si>
  <si>
    <t>I079.110</t>
  </si>
  <si>
    <t>I079.210</t>
  </si>
  <si>
    <t>Procurement - Long Form - In-line - Instrument</t>
  </si>
  <si>
    <t>XXX.011</t>
  </si>
  <si>
    <t>Update Rev0 In-Line Instrument Data Sheets</t>
  </si>
  <si>
    <t>I079.030</t>
  </si>
  <si>
    <t>Update Rev1 In-Line Instrument Data Sheets</t>
  </si>
  <si>
    <t>I079.040</t>
  </si>
  <si>
    <t>Procurement - Long Form - Field - Instrument</t>
  </si>
  <si>
    <t>Update Rev0 Field Instrument Data Sheets</t>
  </si>
  <si>
    <t>I079.130</t>
  </si>
  <si>
    <t>Update Rev1 Field Instrument Data Sheets</t>
  </si>
  <si>
    <t>I079.140</t>
  </si>
  <si>
    <t>Prepare Relief Device Instrument Data Sheets</t>
  </si>
  <si>
    <t>Procurement - Long Form - Relief Device - Instrument</t>
  </si>
  <si>
    <t>Update Rev0 Relief Device Instrument Data Sheets</t>
  </si>
  <si>
    <t>I079.230</t>
  </si>
  <si>
    <t>Update Rev1 Relief Device Instrument Data Sheets</t>
  </si>
  <si>
    <t>I079.240</t>
  </si>
  <si>
    <t>E061.010</t>
  </si>
  <si>
    <t>E061.020</t>
  </si>
  <si>
    <t>Update &amp; IFC Plant Security Plans</t>
  </si>
  <si>
    <t>E061.030</t>
  </si>
  <si>
    <t>Construction Assistance Plant Security Plans</t>
  </si>
  <si>
    <t>E061.999</t>
  </si>
  <si>
    <t>E064.010</t>
  </si>
  <si>
    <t>E064.020</t>
  </si>
  <si>
    <t>Update &amp; IFC Communication Plans &amp; Details</t>
  </si>
  <si>
    <t>E064.030</t>
  </si>
  <si>
    <t>Construction Assistance Communication Plans &amp; Details</t>
  </si>
  <si>
    <t>E064.999</t>
  </si>
  <si>
    <t>Create Engineer Deliverables (datasheet/index/requisition/control config/calculations)</t>
  </si>
  <si>
    <t>Create Design Deliverables (typical drawing/diagram/location plan/installation detail)</t>
  </si>
  <si>
    <t>Senior/Lead/PDE Engineer/Designer perform QA</t>
  </si>
  <si>
    <t>Receive/Review/Approve QA comments</t>
  </si>
  <si>
    <t>Lead/PDE Engineer/Designer review/approve deliverables to IHR</t>
  </si>
  <si>
    <t>Lead/PDE Engineer/Designer review/approve deliverables</t>
  </si>
  <si>
    <t>Lead/PDE Engineer/Designer review IFC deliverables</t>
  </si>
  <si>
    <t>Place deliverables into QC/IHR</t>
  </si>
  <si>
    <t>Receive/Review/Approve QC/IHR comments</t>
  </si>
  <si>
    <t>Place deliverables into Client Review</t>
  </si>
  <si>
    <t>Receive/Review/Approve Client Review comments</t>
  </si>
  <si>
    <t>Update deliverables as needed</t>
  </si>
  <si>
    <t>Create/Update Datasheets(update new revision number)</t>
  </si>
  <si>
    <t>Collect &amp; Review latest updated resources from internal/other discipline/client/vendor</t>
  </si>
  <si>
    <t>Collect &amp; Review vendor specific data</t>
  </si>
  <si>
    <t>Collect &amp; Review vendor certified calculations/submittals</t>
  </si>
  <si>
    <t>Create/Update IFC/RFP deliverables (update new revision number)</t>
  </si>
  <si>
    <t>Create technical specification/requisition with datasheets</t>
  </si>
  <si>
    <t>Update datasheets as needed</t>
  </si>
  <si>
    <t>Lead/PDE Engineer approve/Stamp deliverables to IFC/RFP</t>
  </si>
  <si>
    <t>Responsible parties sign and seal IFC/RFP deliverables</t>
  </si>
  <si>
    <t>Collect &amp; Review industrial standards/drawings/calculations</t>
  </si>
  <si>
    <t>Project Model Review</t>
  </si>
  <si>
    <t>Perform preliminary studies/calculation/drawing (if applicable)</t>
  </si>
  <si>
    <t>Receive/log/communicate deliverable comments with vendor</t>
  </si>
  <si>
    <t>Receive/approve updated vendor's submittal/deliverables</t>
  </si>
  <si>
    <t>Send RFP/IFC/Change Order requisition to Procurement</t>
  </si>
  <si>
    <t>Extract &amp; Prepare I&amp;E location plan</t>
  </si>
  <si>
    <t xml:space="preserve">Verify &amp; update instrument tag numbers. </t>
  </si>
  <si>
    <t>Confirm &amp; back circle updated instrument tag numbers with process.</t>
  </si>
  <si>
    <t>Update &amp; IFC Wiring Diagrams (Instrument) Rev 0  - Create/Update IFC/RFP deliverables (update new revision number)</t>
  </si>
  <si>
    <t>Update &amp; IFC Wiring Diagrams (Instrument) Rev 0  - Collect &amp; Review latest updated resources from internal/other discipline/client/vendor</t>
  </si>
  <si>
    <t>Update &amp; IFC Wiring Diagrams (Instrument) Rev 0  - Lead/PDE Engineer/Designer review IFC deliverables</t>
  </si>
  <si>
    <t>Update &amp; IFC Wiring Diagrams (Instrument) Rev 0  - Lead/PDE Engineer approve/Stamp deliverables to IFC/RFP</t>
  </si>
  <si>
    <t>Update &amp; IFC Wiring Diagrams (Instrument) Rev 0  - Responsible parties sign and seal IFC/RFP deliverables</t>
  </si>
  <si>
    <t>IFC Wiring Diagrams (Instrument) Rev 1 - Create/Update IFC/RFP deliverables (update new revision number)</t>
  </si>
  <si>
    <t>IFC Wiring Diagrams (Instrument) Rev 1 - Collect &amp; Review latest updated resources from internal/other discipline/client/vendor</t>
  </si>
  <si>
    <t>IFC Wiring Diagrams (Instrument) Rev 1 - Lead/PDE Engineer/Designer review IFC deliverables</t>
  </si>
  <si>
    <t>IFC Wiring Diagrams (Instrument) Rev 1 - Lead/PDE Engineer approve/Stamp deliverables to IFC/RFP</t>
  </si>
  <si>
    <t>IFC Wiring Diagrams (Instrument) Rev 1 - Responsible parties sign and seal IFC/RFP deliverables</t>
  </si>
  <si>
    <t>Client Review F&amp;G Detector Location Plans - Place deliverables into Client Review</t>
  </si>
  <si>
    <t>Client Review F&amp;G Detector Location Plans - Receive/Review/Approve Client Review comments</t>
  </si>
  <si>
    <t>Client Review F&amp;G Detector Location Plans - Update deliverables as needed</t>
  </si>
  <si>
    <t>Update &amp; IFC F&amp;G Detector Location Plans Rev 0  - Create/Update IFC/RFP deliverables (update new revision number)</t>
  </si>
  <si>
    <t>Update &amp; IFC F&amp;G Detector Location Plans Rev 0  - Collect &amp; Review latest updated resources from internal/other discipline/client/vendor</t>
  </si>
  <si>
    <t>Update &amp; IFC F&amp;G Detector Location Plans Rev 0  - Lead/PDE Engineer/Designer review IFC deliverables</t>
  </si>
  <si>
    <t>Update &amp; IFC F&amp;G Detector Location Plans Rev 0  - Lead/PDE Engineer approve/Stamp deliverables to IFC/RFP</t>
  </si>
  <si>
    <t>Update &amp; IFC F&amp;G Detector Location Plans Rev 0  - Responsible parties sign and seal IFC/RFP deliverables</t>
  </si>
  <si>
    <t>IFC F&amp;G Detector Location Plans Rev 1 - Create/Update IFC/RFP deliverables (update new revision number)</t>
  </si>
  <si>
    <t>IFC F&amp;G Detector Location Plans Rev 1 - Collect &amp; Review latest updated resources from internal/other discipline/client/vendor</t>
  </si>
  <si>
    <t>IFC F&amp;G Detector Location Plans Rev 1 - Lead/PDE Engineer/Designer review IFC deliverables</t>
  </si>
  <si>
    <t>IFC F&amp;G Detector Location Plans Rev 1 - Lead/PDE Engineer approve/Stamp deliverables to IFC/RFP</t>
  </si>
  <si>
    <t>IFC F&amp;G Detector Location Plans Rev 1 - Responsible parties sign and seal IFC/RFP deliverables</t>
  </si>
  <si>
    <t>Model Instruments for 60% Model - Create Design Deliverables (typical drawing/diagram/location plan/installation detail)</t>
  </si>
  <si>
    <t>Model Instruments for 60% Model - Collect &amp; Review latest updated resources from internal/other discipline/client/vendor</t>
  </si>
  <si>
    <t>Model Instruments for 60% Model - Senior/Lead/PDE Engineer/Designer perform QA</t>
  </si>
  <si>
    <t>Model Instruments for 60% Model - Receive/Review/Approve QA comments</t>
  </si>
  <si>
    <t>Model Instruments for 60% Model - Update deliverables as needed</t>
  </si>
  <si>
    <t>Model Instruments for 60% Model - Lead/PDE Engineer approve/Stamp deliverables to IFC/RFP</t>
  </si>
  <si>
    <t>Client Review I/E Instrument Location Plans - Place deliverables into Client Review</t>
  </si>
  <si>
    <t>Client Review I/E Instrument Location Plans - Receive/Review/Approve Client Review comments</t>
  </si>
  <si>
    <t>Client Review I/E Instrument Location Plans - Update deliverables as needed</t>
  </si>
  <si>
    <t>Model Instruments for 90% Model - Create Design Deliverables (typical drawing/diagram/location plan/installation detail)</t>
  </si>
  <si>
    <t>Model Instruments for 90% Model - Collect &amp; Review latest updated resources from internal/other discipline/client/vendor</t>
  </si>
  <si>
    <t>Model Instruments for 90% Model - Senior/Lead/PDE Engineer/Designer perform QA</t>
  </si>
  <si>
    <t>Model Instruments for 90% Model - Receive/Review/Approve QA comments</t>
  </si>
  <si>
    <t>Model Instruments for 90% Model - Update deliverables as needed</t>
  </si>
  <si>
    <t>Model Instruments for 90% Model - Lead/PDE Engineer/Designer review/approve deliverables</t>
  </si>
  <si>
    <t>Update Model &amp; IFC I/E Instrument Locations Plans Rev 0  - Create/Update IFC/RFP deliverables (update new revision number)</t>
  </si>
  <si>
    <t>Update Model &amp; IFC I/E Instrument Locations Plans Rev 0  - Collect &amp; Review latest updated resources from internal/other discipline/client/vendor</t>
  </si>
  <si>
    <t>Update Model &amp; IFC I/E Instrument Locations Plans Rev 0  - Lead/PDE Engineer/Designer review IFC deliverables</t>
  </si>
  <si>
    <t>Update Model &amp; IFC I/E Instrument Locations Plans Rev 0  - Lead/PDE Engineer approve/Stamp deliverables to IFC/RFP</t>
  </si>
  <si>
    <t>Update Model &amp; IFC I/E Instrument Locations Plans Rev 0  - Responsible parties sign and seal IFC/RFP deliverables</t>
  </si>
  <si>
    <t>IFC I/E Instrument Location Plans Rev 1 - Create/Update IFC/RFP deliverables (update new revision number)</t>
  </si>
  <si>
    <t>IFC I/E Instrument Location Plans Rev 1 - Collect &amp; Review latest updated resources from internal/other discipline/client/vendor</t>
  </si>
  <si>
    <t>IFC I/E Instrument Location Plans Rev 1 - Lead/PDE Engineer/Designer review IFC deliverables</t>
  </si>
  <si>
    <t>IFC I/E Instrument Location Plans Rev 1 - Lead/PDE Engineer approve/Stamp deliverables to IFC/RFP</t>
  </si>
  <si>
    <t>IFC I/E Instrument Location Plans Rev 1 - Responsible parties sign and seal IFC/RFP deliverables</t>
  </si>
  <si>
    <t>Client Review Instrument Index - Place deliverables into Client Review</t>
  </si>
  <si>
    <t>Client Review Instrument Index - Receive/Review/Approve Client Review comments</t>
  </si>
  <si>
    <t>Client Review Instrument Index - Update deliverables as needed</t>
  </si>
  <si>
    <t>Update &amp; IFC Instrument Index Rev 0 - Create Engineer Deliverables (datasheet/index/requisition/control config/calculations)</t>
  </si>
  <si>
    <t>Update &amp; IFC Instrument Index Rev 0 - Collect &amp; Review latest updated resources from internal/other discipline/client/vendor</t>
  </si>
  <si>
    <t>Update &amp; IFC Instrument Index Rev 0 - Senior/Lead/PDE Engineer/Designer perform QA</t>
  </si>
  <si>
    <t>Update &amp; IFC Instrument Index Rev 0 - Receive/Review/Approve QC/IHR comments</t>
  </si>
  <si>
    <t>Update &amp; IFC Instrument Index Rev 0 - Update deliverables as needed</t>
  </si>
  <si>
    <t>Update &amp; IFC Instrument Index Rev 0 - Lead/PDE Engineer approve/Stamp deliverables to IFC/RFP</t>
  </si>
  <si>
    <t>Update &amp; IFC Instrument Index Rev 0 - Responsible parties sign and seal IFC/RFP deliverables</t>
  </si>
  <si>
    <t>IFC Instrument Index Rev 1 - Create/Update IFC/RFP deliverables (update new revision number)</t>
  </si>
  <si>
    <t>IFC Instrument Index Rev 1 - Collect &amp; Review latest updated resources from internal/other discipline/client/vendor</t>
  </si>
  <si>
    <t>IFC Instrument Index Rev 1 - Lead/PDE Engineer/Designer review IFC deliverables</t>
  </si>
  <si>
    <t>IFC Instrument Index Rev 1 - Lead/PDE Engineer approve/Stamp deliverables to IFC/RFP</t>
  </si>
  <si>
    <t>IFC Instrument Index Rev 1 - Responsible parties sign and seal IFC/RFP deliverables</t>
  </si>
  <si>
    <t>IFC Instrument Index Rev 2 - Create/Update IFC/RFP deliverables (update new revision number)</t>
  </si>
  <si>
    <t>IFC Instrument Index Rev 2 - Collect &amp; Review latest updated resources from internal/other discipline/client/vendor</t>
  </si>
  <si>
    <t>IFC Instrument Index Rev 2 - Lead/PDE Engineer/Designer review IFC deliverables</t>
  </si>
  <si>
    <t>IFC Instrument Index Rev 2 - Lead/PDE Engineer approve/Stamp deliverables to IFC/RFP</t>
  </si>
  <si>
    <t>IFC Instrument Index Rev 2 - Responsible parties sign and seal IFC/RFP deliverables</t>
  </si>
  <si>
    <t xml:space="preserve">Verify &amp; Update Instrument Tag Numbers to P&amp;IDs - Verify &amp; update instrument tag numbers. </t>
  </si>
  <si>
    <t>Verify &amp; Update Instrument Tag Numbers to P&amp;IDs - Collect &amp; Review latest updated resources from internal/other discipline/client/vendor</t>
  </si>
  <si>
    <t>Verify &amp; Update Instrument Tag Numbers to P&amp;IDs - Confirm &amp; back circle updated instrument tag numbers with process.</t>
  </si>
  <si>
    <t>Generate Vessel Level Sketches - Create Engineer Deliverables (datasheet/index/requisition/control config/calculations)</t>
  </si>
  <si>
    <t>Generate Vessel Level Sketches - Collect &amp; Review latest updated resources from internal/other discipline/client/vendor</t>
  </si>
  <si>
    <t>Generate Vessel Level Sketches - Senior/Lead/PDE Engineer/Designer perform QA</t>
  </si>
  <si>
    <t>Generate Vessel Level Sketches - Receive/Review/Approve QA comments</t>
  </si>
  <si>
    <t>Generate Vessel Level Sketches - Update deliverables as needed</t>
  </si>
  <si>
    <t>Generate Vessel Level Sketches - Lead/PDE Engineer/Designer review/approve deliverables</t>
  </si>
  <si>
    <t>Prepare DCS/PLC/SIS Control Block Diagram - Create Design Deliverables (typical drawing/diagram/location plan/installation detail)</t>
  </si>
  <si>
    <t>Prepare DCS/PLC/SIS Control Block Diagram - Collect &amp; Review latest updated resources from internal/other discipline/client/vendor</t>
  </si>
  <si>
    <t>Prepare DCS/PLC/SIS Control Block Diagram - Senior/Lead/PDE Engineer/Designer perform QA</t>
  </si>
  <si>
    <t>Prepare DCS/PLC/SIS Control Block Diagram - Receive/Review/Approve QA comments</t>
  </si>
  <si>
    <t>Prepare DCS/PLC/SIS Control Block Diagram - Update deliverables as needed</t>
  </si>
  <si>
    <t>Prepare DCS/PLC/SIS Control Block Diagram - Lead/PDE Engineer/Designer review/approve deliverables to IHR</t>
  </si>
  <si>
    <t>IHR DCS/PLC/SIS Control Block Diagram - Place deliverables into QC/IHR</t>
  </si>
  <si>
    <t>IHR DCS/PLC/SIS Control Block Diagram - Receive/Review/Approve QC/IHR comments</t>
  </si>
  <si>
    <t>IHR DCS/PLC/SIS Control Block Diagram - Update deliverables as needed</t>
  </si>
  <si>
    <t>Client Review DCS/PLC/SIS Control Block Diagram - Place deliverables into Client Review</t>
  </si>
  <si>
    <t>Client Review DCS/PLC/SIS Control Block Diagram - Receive/Review/Approve Client Review comments</t>
  </si>
  <si>
    <t>Client Review DCS/PLC/SIS Control Block Diagram - Update deliverables as needed</t>
  </si>
  <si>
    <t>Update &amp; IFC DCS/PLC/SIS Control Block Diagram Rev 0 - Create/Update IFC/RFP deliverables (update new revision number)</t>
  </si>
  <si>
    <t>Update &amp; IFC DCS/PLC/SIS Control Block Diagram Rev 0 - Collect &amp; Review latest updated resources from internal/other discipline/client/vendor</t>
  </si>
  <si>
    <t>Update &amp; IFC DCS/PLC/SIS Control Block Diagram Rev 0 - Lead/PDE Engineer/Designer review IFC deliverables</t>
  </si>
  <si>
    <t>Update &amp; IFC DCS/PLC/SIS Control Block Diagram Rev 0 - Lead/PDE Engineer approve/Stamp deliverables to IFC/RFP</t>
  </si>
  <si>
    <t>Update &amp; IFC DCS/PLC/SIS Control Block Diagram Rev 0 - Responsible parties sign and seal IFC/RFP deliverables</t>
  </si>
  <si>
    <t>IFC DCS/PLC/SIS Control Block Diagram Rev 1 - Create/Update IFC/RFP deliverables (update new revision number)</t>
  </si>
  <si>
    <t>IFC DCS/PLC/SIS Control Block Diagram Rev 1 - Collect &amp; Review latest updated resources from internal/other discipline/client/vendor</t>
  </si>
  <si>
    <t>IFC DCS/PLC/SIS Control Block Diagram Rev 1 - Lead/PDE Engineer/Designer review IFC deliverables</t>
  </si>
  <si>
    <t>IFC DCS/PLC/SIS Control Block Diagram Rev 1 - Lead/PDE Engineer approve/Stamp deliverables to IFC/RFP</t>
  </si>
  <si>
    <t>IFC DCS/PLC/SIS Control Block Diagram Rev 1 - Responsible parties sign and seal IFC/RFP deliverables</t>
  </si>
  <si>
    <t>Prepare Control Room Layout - Create Design Deliverables (typical drawing/diagram/location plan/installation detail)</t>
  </si>
  <si>
    <t>Prepare Control Room Layout - Collect &amp; Review latest updated resources from internal/other discipline/client/vendor</t>
  </si>
  <si>
    <t>Prepare Control Room Layout - Senior/Lead/PDE Engineer/Designer perform QA</t>
  </si>
  <si>
    <t>Prepare Control Room Layout - Receive/Review/Approve QA comments</t>
  </si>
  <si>
    <t>Prepare Control Room Layout - Update deliverables as needed</t>
  </si>
  <si>
    <t>Prepare Control Room Layout - Lead/PDE Engineer/Designer review/approve deliverables</t>
  </si>
  <si>
    <t>Prepare Loop Template - Create Design Deliverables (typical drawing/diagram/location plan/installation detail)</t>
  </si>
  <si>
    <t>Prepare Loop Template - Collect &amp; Review latest updated resources from internal/other discipline/client/vendor</t>
  </si>
  <si>
    <t>Prepare Loop Template - Senior/Lead/PDE Engineer/Designer perform QA</t>
  </si>
  <si>
    <t>Prepare Loop Template - Receive/Review/Approve QA comments</t>
  </si>
  <si>
    <t>Prepare Loop Template - Update deliverables as needed</t>
  </si>
  <si>
    <t>Prepare Loop Template - Lead/PDE Engineer/Designer review/approve deliverables to IHR</t>
  </si>
  <si>
    <t>IHR Loop Template - Place deliverables into QC/IHR</t>
  </si>
  <si>
    <t>IHR Loop Template - Receive/Review/Approve QC/IHR comments</t>
  </si>
  <si>
    <t>IHR Loop Template - Update deliverables as needed</t>
  </si>
  <si>
    <t>Client Review Loop Template - Place deliverables into Client Review</t>
  </si>
  <si>
    <t>Client Review Loop Template - Receive/Review/Approve Client Review comments</t>
  </si>
  <si>
    <t>Client Review Loop Template - Update deliverables as needed</t>
  </si>
  <si>
    <t>Update &amp; IFC Loop Diagrams - Create/Update IFC/RFP deliverables (update new revision number)</t>
  </si>
  <si>
    <t>Update &amp; IFC Loop Diagrams - Collect &amp; Review latest updated resources from internal/other discipline/client/vendor</t>
  </si>
  <si>
    <t>Update &amp; IFC Loop Diagrams - Lead/PDE Engineer/Designer review IFC deliverables</t>
  </si>
  <si>
    <t>Update &amp; IFC Loop Diagrams - Lead/PDE Engineer approve/Stamp deliverables to IFC/RFP</t>
  </si>
  <si>
    <t>Update &amp; IFC Loop Diagrams - Responsible parties sign and seal IFC/RFP deliverables</t>
  </si>
  <si>
    <t>Client Review I/E Instrument Installation Details - Place deliverables into Client Review</t>
  </si>
  <si>
    <t>Client Review I/E Instrument Installation Details - Receive/Review/Approve Client Review comments</t>
  </si>
  <si>
    <t>Client Review I/E Instrument Installation Details - Update deliverables as needed</t>
  </si>
  <si>
    <t>Update &amp; IFC I/E Instrument Installation Details Rev 0  - Create/Update IFC/RFP deliverables (update new revision number)</t>
  </si>
  <si>
    <t>Update &amp; IFC I/E Instrument Installation Details Rev 0  - Collect &amp; Review latest updated resources from internal/other discipline/client/vendor</t>
  </si>
  <si>
    <t>Update &amp; IFC I/E Instrument Installation Details Rev 0  - Lead/PDE Engineer/Designer review IFC deliverables</t>
  </si>
  <si>
    <t>Update &amp; IFC I/E Instrument Installation Details Rev 0  - Lead/PDE Engineer approve/Stamp deliverables to IFC/RFP</t>
  </si>
  <si>
    <t>Update &amp; IFC I/E Instrument Installation Details Rev 0  - Responsible parties sign and seal IFC/RFP deliverables</t>
  </si>
  <si>
    <t>IFC I/E Instrument Installation Details Rev 1 - Create/Update IFC/RFP deliverables (update new revision number)</t>
  </si>
  <si>
    <t>IFC I/E Instrument Installation Details Rev 1 - Collect &amp; Review latest updated resources from internal/other discipline/client/vendor</t>
  </si>
  <si>
    <t>IFC I/E Instrument Installation Details Rev 1 - Lead/PDE Engineer/Designer review IFC deliverables</t>
  </si>
  <si>
    <t>IFC I/E Instrument Installation Details Rev 1 - Lead/PDE Engineer approve/Stamp deliverables to IFC/RFP</t>
  </si>
  <si>
    <t>IFC I/E Instrument Installation Details Rev 1 - Responsible parties sign and seal IFC/RFP deliverables</t>
  </si>
  <si>
    <t>Prepare I/O List - Create Engineer Deliverables (datasheet/index/requisition/control config/calculations)</t>
  </si>
  <si>
    <t>Prepare I/O List - Collect &amp; Review latest updated resources from internal/other discipline/client/vendor</t>
  </si>
  <si>
    <t>Prepare I/O List - Senior/Lead/PDE Engineer/Designer perform QA</t>
  </si>
  <si>
    <t>Prepare I/O List - Receive/Review/Approve QA comments</t>
  </si>
  <si>
    <t>Prepare I/O List - Update deliverables as needed</t>
  </si>
  <si>
    <t>Prepare I/O List - Lead/PDE Engineer/Designer review/approve deliverables to IHR</t>
  </si>
  <si>
    <t>IHR I/O List - Place deliverables into QC/IHR</t>
  </si>
  <si>
    <t>IHR I/O List - Receive/Review/Approve QC/IHR comments</t>
  </si>
  <si>
    <t>IHR I/O List - Update deliverables as needed</t>
  </si>
  <si>
    <t>Client Review I/O List - Place deliverables into Client Review</t>
  </si>
  <si>
    <t>Client Review I/O List - Receive/Review/Approve Client Review comments</t>
  </si>
  <si>
    <t>Client Review I/O List - Update deliverables as needed</t>
  </si>
  <si>
    <t>Update &amp; IFF I/O List to DCS (H/W Freeze) - Create/Update IFC/RFP deliverables (update new revision number)</t>
  </si>
  <si>
    <t>Update &amp; IFF I/O List to DCS (H/W Freeze) - Collect &amp; Review latest updated resources from internal/other discipline/client/vendor</t>
  </si>
  <si>
    <t>Update &amp; IFF I/O List to DCS (H/W Freeze) - Lead/PDE Engineer approve/Stamp deliverables to IFC/RFP</t>
  </si>
  <si>
    <t>Update &amp; IFF I/O List to DCS (H/W Freeze) - Responsible parties sign and seal IFC/RFP deliverables</t>
  </si>
  <si>
    <t>Review Vendor Data Link Maps - Receive/log/communicate deliverable comments with vendor</t>
  </si>
  <si>
    <t>Review Vendor Data Link Maps - Collect &amp; Review latest updated resources from internal/other discipline/client/vendor</t>
  </si>
  <si>
    <t>Review Vendor Data Link Maps - Receive/approve updated vendor's submittal/deliverables</t>
  </si>
  <si>
    <t>Update &amp; IFC Partitioned I/O List Rev 0 - Create/Update IFC/RFP deliverables (update new revision number)</t>
  </si>
  <si>
    <t>Update &amp; IFC Partitioned I/O List Rev 0 - Collect &amp; Review latest updated resources from internal/other discipline/client/vendor</t>
  </si>
  <si>
    <t>Update &amp; IFC Partitioned I/O List Rev 0 - Lead/PDE Engineer/Designer review IFC deliverables</t>
  </si>
  <si>
    <t>Update &amp; IFC Partitioned I/O List Rev 0 - Lead/PDE Engineer approve/Stamp deliverables to IFC/RFP</t>
  </si>
  <si>
    <t>Update &amp; IFC Partitioned I/O List Rev 0 - Responsible parties sign and seal IFC/RFP deliverables</t>
  </si>
  <si>
    <t>IFC Partitioned I/O List Rev 1 - Create/Update IFC/RFP deliverables (update new revision number)</t>
  </si>
  <si>
    <t>IFC Partitioned I/O List Rev 1 - Collect &amp; Review latest updated resources from internal/other discipline/client/vendor</t>
  </si>
  <si>
    <t>IFC Partitioned I/O List Rev 1 - Lead/PDE Engineer/Designer review IFC deliverables</t>
  </si>
  <si>
    <t>IFC Partitioned I/O List Rev 1 - Lead/PDE Engineer approve/Stamp deliverables to IFC/RFP</t>
  </si>
  <si>
    <t>IFC Partitioned I/O List Rev 1 - Responsible parties sign and seal IFC/RFP deliverables</t>
  </si>
  <si>
    <t>Issue for Programming DCS/PLC/SIS Software Config Rev 0 - Create Engineer Deliverables (datasheet/index/requisition/control config/calculations)</t>
  </si>
  <si>
    <t>Issue for Programming DCS/PLC/SIS Software Config Rev 0 - Collect &amp; Review latest updated resources from internal/other discipline/client/vendor</t>
  </si>
  <si>
    <t>Issue for Programming DCS/PLC/SIS Software Config Rev 0 - Senior/Lead/PDE Engineer/Designer perform QA</t>
  </si>
  <si>
    <t>Issue for Programming DCS/PLC/SIS Software Config Rev 0 - Receive/Review/Approve QA comments</t>
  </si>
  <si>
    <t>Issue for Programming DCS/PLC/SIS Software Config Rev 0 - Update deliverables as needed</t>
  </si>
  <si>
    <t>Issue for Programming DCS/PLC/SIS Software Config Rev 0 - Lead/PDE Engineer approve/Stamp deliverables to IFC/RFP</t>
  </si>
  <si>
    <t>Issue for Programming DCS/PLC/SIS Software Config Rev 0 - Responsible parties sign and seal IFC/RFP deliverables</t>
  </si>
  <si>
    <t>Issue for Programming DCS/PLC/SIS Software Config Rev 1 - Create Engineer Deliverables (datasheet/index/requisition/control config/calculations)</t>
  </si>
  <si>
    <t>Issue for Programming DCS/PLC/SIS Software Config Rev 1 - Collect &amp; Review latest updated resources from internal/other discipline/client/vendor</t>
  </si>
  <si>
    <t>Issue for Programming DCS/PLC/SIS Software Config Rev 1 - Senior/Lead/PDE Engineer/Designer perform QA</t>
  </si>
  <si>
    <t>Issue for Programming DCS/PLC/SIS Software Config Rev 1 - Receive/Review/Approve QA comments</t>
  </si>
  <si>
    <t>Issue for Programming DCS/PLC/SIS Software Config Rev 1 - Update deliverables as needed</t>
  </si>
  <si>
    <t>Issue for Programming DCS/PLC/SIS Software Config Rev 1 - Lead/PDE Engineer approve/Stamp deliverables to IFC/RFP</t>
  </si>
  <si>
    <t>Issue for Programming DCS/PLC/SIS Software Config Rev 1 - Responsible parties sign and seal IFC/RFP deliverables</t>
  </si>
  <si>
    <t>Prepare In-Line Instrument Data Sheets - Create/Update Datasheets(update new revision number)</t>
  </si>
  <si>
    <t>Prepare In-Line Instrument Data Sheets - Collect &amp; Review latest updated resources from internal/other discipline/client/vendor</t>
  </si>
  <si>
    <t>Prepare In-Line Instrument Data Sheets - Collect &amp; Review industrial standards/drawings/calculations</t>
  </si>
  <si>
    <t>Prepare In-Line Instrument Data Sheets - Perform preliminary studies/calculation/drawing (if applicable)</t>
  </si>
  <si>
    <t>Procurement - Long Form - In-line - Instrument - Create technical specification/requisition with datasheets</t>
  </si>
  <si>
    <t>Procurement - Long Form - In-line - Instrument - Senior/Lead/PDE Engineer/Designer perform QA</t>
  </si>
  <si>
    <t>Procurement - Long Form - In-line - Instrument - Receive/Review/Approve QA comments</t>
  </si>
  <si>
    <t>Procurement - Long Form - In-line - Instrument - Update deliverables as needed</t>
  </si>
  <si>
    <t>Procurement - Long Form - In-line - Instrument - Lead/PDE Engineer approve/Stamp deliverables to IFC/RFP</t>
  </si>
  <si>
    <t>Procurement - Long Form - In-line - Instrument - Responsible parties sign and seal IFC/RFP deliverables</t>
  </si>
  <si>
    <t>Procurement - Long Form - In-line - Instrument - Send RFP/IFC/Change Order requisition to Procurement</t>
  </si>
  <si>
    <t>Update Rev0 In-Line Instrument Data Sheets - Create/Update Datasheets(update new revision number)</t>
  </si>
  <si>
    <t>Update Rev0 In-Line Instrument Data Sheets - Collect &amp; Review vendor specific data</t>
  </si>
  <si>
    <t>Update Rev0 In-Line Instrument Data Sheets - Collect &amp; Review latest updated resources from internal/other discipline/client/vendor</t>
  </si>
  <si>
    <t>Update Rev0 In-Line Instrument Data Sheets - Senior/Lead/PDE Engineer/Designer perform QA</t>
  </si>
  <si>
    <t>Update Rev0 In-Line Instrument Data Sheets - Update datasheets as needed</t>
  </si>
  <si>
    <t>Update Rev0 In-Line Instrument Data Sheets - Lead/PDE Engineer approve/Stamp deliverables to IFC/RFP</t>
  </si>
  <si>
    <t>Update Rev0 In-Line Instrument Data Sheets - Responsible parties sign and seal IFC/RFP deliverables</t>
  </si>
  <si>
    <t>Update Rev0 In-Line Instrument Data Sheets - Send RFP/IFC/Change Order requisition to Procurement</t>
  </si>
  <si>
    <t>Update Rev1 In-Line Instrument Data Sheets - Create/Update Datasheets(update new revision number)</t>
  </si>
  <si>
    <t>Update Rev1 In-Line Instrument Data Sheets - Collect &amp; Review vendor certified calculations/submittals</t>
  </si>
  <si>
    <t>Update Rev1 In-Line Instrument Data Sheets - Collect &amp; Review latest updated resources from internal/other discipline/client/vendor</t>
  </si>
  <si>
    <t>Update Rev1 In-Line Instrument Data Sheets - Senior/Lead/PDE Engineer/Designer perform QA</t>
  </si>
  <si>
    <t>Update Rev1 In-Line Instrument Data Sheets - Update datasheets as needed</t>
  </si>
  <si>
    <t>Update Rev1 In-Line Instrument Data Sheets - Lead/PDE Engineer approve/Stamp deliverables to IFC/RFP</t>
  </si>
  <si>
    <t>Update Rev1 In-Line Instrument Data Sheets - Responsible parties sign and seal IFC/RFP deliverables</t>
  </si>
  <si>
    <t>Update Rev1 In-Line Instrument Data Sheets - Send RFP/IFC/Change Order requisition to Procurement</t>
  </si>
  <si>
    <t>Prepare Field Instrument Data Sheets - Create/Update Datasheets(update new revision number)</t>
  </si>
  <si>
    <t>Prepare Field Instrument Data Sheets - Collect &amp; Review latest updated resources from internal/other discipline/client/vendor</t>
  </si>
  <si>
    <t>Prepare Field Instrument Data Sheets - Collect &amp; Review industrial standards/drawings/calculations</t>
  </si>
  <si>
    <t>Prepare Field Instrument Data Sheets - Perform preliminary studies/calculation/drawing (if applicable)</t>
  </si>
  <si>
    <t>Procurement - Long Form - Field - Instrument - Create technical specification/requisition with datasheets</t>
  </si>
  <si>
    <t>Procurement - Long Form - Field - Instrument - Senior/Lead/PDE Engineer/Designer perform QA</t>
  </si>
  <si>
    <t>Procurement - Long Form - Field - Instrument - Receive/Review/Approve QA comments</t>
  </si>
  <si>
    <t>Procurement - Long Form - Field - Instrument - Update datasheets as needed</t>
  </si>
  <si>
    <t>Procurement - Long Form - Field - Instrument - Lead/PDE Engineer approve/Stamp deliverables to IFC/RFP</t>
  </si>
  <si>
    <t>Procurement - Long Form - Field - Instrument - Responsible parties sign and seal IFC/RFP deliverables</t>
  </si>
  <si>
    <t>Procurement - Long Form - Field - Instrument - Send RFP/IFC/Change Order requisition to Procurement</t>
  </si>
  <si>
    <t>Update Rev0 Field Instrument Data Sheets - Create/Update IFC/RFP deliverables (update new revision number)</t>
  </si>
  <si>
    <t>Update Rev0 Field Instrument Data Sheets - Collect &amp; Review vendor specific data</t>
  </si>
  <si>
    <t>Update Rev0 Field Instrument Data Sheets - Collect &amp; Review latest updated resources from internal/other discipline/client/vendor</t>
  </si>
  <si>
    <t>Update Rev0 Field Instrument Data Sheets - Senior/Lead/PDE Engineer/Designer perform QA</t>
  </si>
  <si>
    <t>Update Rev0 Field Instrument Data Sheets - Update datasheets as needed</t>
  </si>
  <si>
    <t>Update Rev0 Field Instrument Data Sheets - Lead/PDE Engineer approve/Stamp deliverables to IFC/RFP</t>
  </si>
  <si>
    <t>Update Rev0 Field Instrument Data Sheets - Responsible parties sign and seal IFC/RFP deliverables</t>
  </si>
  <si>
    <t>Update Rev0 Field Instrument Data Sheets - Send RFP/IFC/Change Order requisition to Procurement</t>
  </si>
  <si>
    <t>Update Rev1 Field Instrument Data Sheets - Create/Update Datasheets(update new revision number)</t>
  </si>
  <si>
    <t>Update Rev1 Field Instrument Data Sheets - Collect &amp; Review vendor certified calculations/submittals</t>
  </si>
  <si>
    <t>Update Rev1 Field Instrument Data Sheets - Collect &amp; Review latest updated resources from internal/other discipline/client/vendor</t>
  </si>
  <si>
    <t>Update Rev1 Field Instrument Data Sheets - Senior/Lead/PDE Engineer/Designer perform QA</t>
  </si>
  <si>
    <t>Update Rev1 Field Instrument Data Sheets - Update datasheets as needed</t>
  </si>
  <si>
    <t>Update Rev1 Field Instrument Data Sheets - Lead/PDE Engineer approve/Stamp deliverables to IFC/RFP</t>
  </si>
  <si>
    <t>Update Rev1 Field Instrument Data Sheets - Responsible parties sign and seal IFC/RFP deliverables</t>
  </si>
  <si>
    <t>Update Rev1 Field Instrument Data Sheets - Send RFP/IFC/Change Order requisition to Procurement</t>
  </si>
  <si>
    <t>Procurement - Long Form - Relief Device - Instrument - Create technical specification/requisition with datasheets</t>
  </si>
  <si>
    <t>Procurement - Long Form - Relief Device - Instrument - Senior/Lead/PDE Engineer/Designer perform QA</t>
  </si>
  <si>
    <t>Procurement - Long Form - Relief Device - Instrument - Receive/Review/Approve QA comments</t>
  </si>
  <si>
    <t>Procurement - Long Form - Relief Device - Instrument - Update deliverables as needed</t>
  </si>
  <si>
    <t>Procurement - Long Form - Relief Device - Instrument - Lead/PDE Engineer approve/Stamp deliverables to IFC/RFP</t>
  </si>
  <si>
    <t>Procurement - Long Form - Relief Device - Instrument - Responsible parties sign and seal IFC/RFP deliverables</t>
  </si>
  <si>
    <t>Procurement - Long Form - Relief Device - Instrument - Send RFP/IFC/Change Order requisition to Procurement</t>
  </si>
  <si>
    <t>Update Rev0 Relief Device Instrument Data Sheets - Create/Update Datasheets(update new revision number)</t>
  </si>
  <si>
    <t>Update Rev0 Relief Device Instrument Data Sheets - Collect &amp; Review vendor specific data</t>
  </si>
  <si>
    <t>Update Rev0 Relief Device Instrument Data Sheets - Collect &amp; Review latest updated resources from internal/other discipline/client/vendor</t>
  </si>
  <si>
    <t>Update Rev0 Relief Device Instrument Data Sheets - Senior/Lead/PDE Engineer/Designer perform QA</t>
  </si>
  <si>
    <t>Update Rev0 Relief Device Instrument Data Sheets - Update datasheets as needed</t>
  </si>
  <si>
    <t>Update Rev0 Relief Device Instrument Data Sheets - Lead/PDE Engineer approve/Stamp deliverables to IFC/RFP</t>
  </si>
  <si>
    <t>Update Rev0 Relief Device Instrument Data Sheets - Responsible parties sign and seal IFC/RFP deliverables</t>
  </si>
  <si>
    <t>Update Rev0 Relief Device Instrument Data Sheets - Send RFP/IFC/Change Order requisition to Procurement</t>
  </si>
  <si>
    <t>Update Rev1 Relief Device Instrument Data Sheets - Create/Update Datasheets(update new revision number)</t>
  </si>
  <si>
    <t>Update Rev1 Relief Device Instrument Data Sheets - Collect &amp; Review vendor certified calculations/submittals</t>
  </si>
  <si>
    <t>Update Rev1 Relief Device Instrument Data Sheets - Collect &amp; Review latest updated resources from internal/other discipline/client/vendor</t>
  </si>
  <si>
    <t>Update Rev1 Relief Device Instrument Data Sheets - Senior/Lead/PDE Engineer/Designer perform QA</t>
  </si>
  <si>
    <t>Update Rev1 Relief Device Instrument Data Sheets - Update datasheets as needed</t>
  </si>
  <si>
    <t>Update Rev1 Relief Device Instrument Data Sheets - Lead/PDE Engineer approve/Stamp deliverables to IFC/RFP</t>
  </si>
  <si>
    <t>Update Rev1 Relief Device Instrument Data Sheets - Responsible parties sign and seal IFC/RFP deliverables</t>
  </si>
  <si>
    <t>Update Rev1 Relief Device Instrument Data Sheets - Send RFP/IFC/Change Order requisition to Procurement</t>
  </si>
  <si>
    <t>Update &amp; IFC Plant Security Plans - Create/Update IFC/RFP deliverables (update new revision number)</t>
  </si>
  <si>
    <t>Update &amp; IFC Plant Security Plans - Collect &amp; Review latest updated resources from internal/other discipline/client/vendor</t>
  </si>
  <si>
    <t>Update &amp; IFC Plant Security Plans - Lead/PDE Engineer approve/Stamp deliverables to IFC/RFP</t>
  </si>
  <si>
    <t>Update &amp; IFC Plant Security Plans - Responsible parties sign and seal IFC/RFP deliverables</t>
  </si>
  <si>
    <t>Update &amp; IFC Communication Plans &amp; Details - Create/Update IFC/RFP deliverables (update new revision number)</t>
  </si>
  <si>
    <t>Update &amp; IFC Communication Plans &amp; Details - Collect &amp; Review latest updated resources from internal/other discipline/client/vendor</t>
  </si>
  <si>
    <t>Update &amp; IFC Communication Plans &amp; Details - Lead/PDE Engineer approve/Stamp deliverables to IFC/RFP</t>
  </si>
  <si>
    <t>Update &amp; IFC Communication Plans &amp; Details - Responsible parties sign and seal IFC/RFP deliverables</t>
  </si>
  <si>
    <t>One-lines</t>
  </si>
  <si>
    <t>Electrical Studies</t>
  </si>
  <si>
    <t>Lighting</t>
  </si>
  <si>
    <t>Grounding</t>
  </si>
  <si>
    <t>Raceway Composite Plans</t>
  </si>
  <si>
    <t>Underground</t>
  </si>
  <si>
    <t>Schematic and Wiring Diagrams</t>
  </si>
  <si>
    <t>Cable and Raceway Schedule</t>
  </si>
  <si>
    <t>Cable Tray Plans</t>
  </si>
  <si>
    <t>E&amp;I Construction Subcontract Development</t>
  </si>
  <si>
    <t>Take Off List</t>
  </si>
  <si>
    <t>Overall One-line Diagram</t>
  </si>
  <si>
    <t>Medium Voltage</t>
  </si>
  <si>
    <t>Low Voltage</t>
  </si>
  <si>
    <t>480V MCC</t>
  </si>
  <si>
    <t>UPS System</t>
  </si>
  <si>
    <t>125V DC System</t>
  </si>
  <si>
    <t>480V Panelboard</t>
  </si>
  <si>
    <t>208/120V Power Panels</t>
  </si>
  <si>
    <t>Relay Settings</t>
  </si>
  <si>
    <t>Arc Flash Studies</t>
  </si>
  <si>
    <t>Load Flow Studies</t>
  </si>
  <si>
    <t>Short Circuit Studies</t>
  </si>
  <si>
    <t>Motor Starting</t>
  </si>
  <si>
    <t>Electrical Load List</t>
  </si>
  <si>
    <t>Harmonic</t>
  </si>
  <si>
    <t>Power Factor Correction</t>
  </si>
  <si>
    <t>Stability</t>
  </si>
  <si>
    <t>Transient Stability</t>
  </si>
  <si>
    <t>Grounding Study</t>
  </si>
  <si>
    <t>In Building</t>
  </si>
  <si>
    <t>Roadway</t>
  </si>
  <si>
    <t xml:space="preserve">Power  </t>
  </si>
  <si>
    <t>Instrument</t>
  </si>
  <si>
    <t>Power</t>
  </si>
  <si>
    <t>Trench</t>
  </si>
  <si>
    <t>Ductbank</t>
  </si>
  <si>
    <t>Direct Buried</t>
  </si>
  <si>
    <t>Embedded Conduit</t>
  </si>
  <si>
    <t>Medium Voltage Motor Schematic</t>
  </si>
  <si>
    <t>Low Voltage Motor Schematic</t>
  </si>
  <si>
    <t>Power &amp; Control Wiring Diagram</t>
  </si>
  <si>
    <t>Switchgear Schematics</t>
  </si>
  <si>
    <t>Extract Background &amp; Prepare Hazardous Area Classification</t>
  </si>
  <si>
    <t>E040.010</t>
  </si>
  <si>
    <t>IHR / QC Hazardous Area Classification</t>
  </si>
  <si>
    <t>E040.020</t>
  </si>
  <si>
    <t>Chief Engineers Review / Incorporate Comments Hazardous Area Classification</t>
  </si>
  <si>
    <t>E040.023</t>
  </si>
  <si>
    <t>Client Review Hazardous Area Classification</t>
  </si>
  <si>
    <t>E040.025</t>
  </si>
  <si>
    <t>Update &amp; IFC Hazardous Area Classification</t>
  </si>
  <si>
    <t>E040.030</t>
  </si>
  <si>
    <t>Construction Assistance Hazardous Area Classification</t>
  </si>
  <si>
    <t>E040.999</t>
  </si>
  <si>
    <t>Prepare Electrical Load List</t>
  </si>
  <si>
    <t>E041.005</t>
  </si>
  <si>
    <t>Prepare Overall Electrical One Lines</t>
  </si>
  <si>
    <t>E041.010</t>
  </si>
  <si>
    <t>Prepare Electrical Studies Report</t>
  </si>
  <si>
    <t>E041.015</t>
  </si>
  <si>
    <t>IHR / QC Overall Electrical One Lines</t>
  </si>
  <si>
    <t>E041.020</t>
  </si>
  <si>
    <t>IHR / QC Electrical Studies Report</t>
  </si>
  <si>
    <t>E041.120</t>
  </si>
  <si>
    <t xml:space="preserve">Update &amp; Issue Electrical Studies Report Rev 0 </t>
  </si>
  <si>
    <t>E041.130</t>
  </si>
  <si>
    <t>Update &amp; IFC Overall Electrical One Lines</t>
  </si>
  <si>
    <t>E041.030</t>
  </si>
  <si>
    <t>Construction Assistance Overall Electrical One Lines</t>
  </si>
  <si>
    <t>E041.999</t>
  </si>
  <si>
    <t>Prepare Electrical Relay Settings</t>
  </si>
  <si>
    <t>E042.010</t>
  </si>
  <si>
    <t>IHR / QC Electrical Relay Settings</t>
  </si>
  <si>
    <t>E042.020</t>
  </si>
  <si>
    <t>Update &amp; Issue Electrical Relay Settings</t>
  </si>
  <si>
    <t>E042.030</t>
  </si>
  <si>
    <t>Construction Assistance Electrical Relay Settings</t>
  </si>
  <si>
    <t>E042.999</t>
  </si>
  <si>
    <t>Prepare Arc Flash Report</t>
  </si>
  <si>
    <t>E043.010</t>
  </si>
  <si>
    <t>IHR / QC Arc Flash Report</t>
  </si>
  <si>
    <t>E043.020</t>
  </si>
  <si>
    <t>Update &amp; Issue Arc Flash Report</t>
  </si>
  <si>
    <t>E043.030</t>
  </si>
  <si>
    <t>Construction Assistance Arc Flash Report</t>
  </si>
  <si>
    <t>E043.999</t>
  </si>
  <si>
    <t>Prepare Medium Voltage One Lines</t>
  </si>
  <si>
    <t>E044.010</t>
  </si>
  <si>
    <t>Prepare Electrical Equipment Room Layout</t>
  </si>
  <si>
    <t>E044.015</t>
  </si>
  <si>
    <t>Update / IHR / QC Medium Voltage One Lines</t>
  </si>
  <si>
    <t>E044.020</t>
  </si>
  <si>
    <t>Update &amp; IFC Medium Voltage One Lines</t>
  </si>
  <si>
    <t>E044.030</t>
  </si>
  <si>
    <t>Construction Assistance Medium Voltage One Lines</t>
  </si>
  <si>
    <t>E044.999</t>
  </si>
  <si>
    <t>Prepare Low Voltage One Lines</t>
  </si>
  <si>
    <t>E045.010</t>
  </si>
  <si>
    <t>Update / IHR / QC Low Voltage One Lines</t>
  </si>
  <si>
    <t>E045.020</t>
  </si>
  <si>
    <t>Update &amp; IFC Low Voltage One Lines Rev 0</t>
  </si>
  <si>
    <t>E045.030</t>
  </si>
  <si>
    <t>IFC Low Voltage One Lines Rev 1</t>
  </si>
  <si>
    <t>E045.040</t>
  </si>
  <si>
    <t>Construction Assistance Low Voltage One Lines</t>
  </si>
  <si>
    <t>E045.999</t>
  </si>
  <si>
    <t>Prepare DC Power One Lines</t>
  </si>
  <si>
    <t>E046.010</t>
  </si>
  <si>
    <t>Update / IHR / QC DC Power One Lines</t>
  </si>
  <si>
    <t>E046.020</t>
  </si>
  <si>
    <t>Update &amp; IFC DC Power One Lines</t>
  </si>
  <si>
    <t>E046.030</t>
  </si>
  <si>
    <t>Construction Assistance DC Power One Lines</t>
  </si>
  <si>
    <t>E046.999</t>
  </si>
  <si>
    <t>Prepare Essential AC One Lines</t>
  </si>
  <si>
    <t>E047.010</t>
  </si>
  <si>
    <t>Update / IHR / QC Essential AC One Lines</t>
  </si>
  <si>
    <t>E047.020</t>
  </si>
  <si>
    <t>Update &amp; IFC Essential AC One Lines</t>
  </si>
  <si>
    <t>E047.030</t>
  </si>
  <si>
    <t>Construction Assistance Essential AC One Lines</t>
  </si>
  <si>
    <t>E047.999</t>
  </si>
  <si>
    <t>Prepare 208/120V Panelboard Schedules</t>
  </si>
  <si>
    <t>E048.010</t>
  </si>
  <si>
    <t>Update / IHR / QC 208/120V Panelboard Schedules</t>
  </si>
  <si>
    <t>E048.020</t>
  </si>
  <si>
    <t>Update &amp; IFC 208/120V Panelboard Schedules</t>
  </si>
  <si>
    <t>E048.030</t>
  </si>
  <si>
    <t>Construction Assistance 208/120V Panelboard Schedules</t>
  </si>
  <si>
    <t>E048.999</t>
  </si>
  <si>
    <t>Prepare 480V Power Panelboard Schedules</t>
  </si>
  <si>
    <t>E049.010</t>
  </si>
  <si>
    <t>Update / IHR / QC Power Panelboard Schedules</t>
  </si>
  <si>
    <t>E049.020</t>
  </si>
  <si>
    <t xml:space="preserve">Update &amp; IFC 480V Panelboard Schedules Rev 0 </t>
  </si>
  <si>
    <t>E049.030</t>
  </si>
  <si>
    <t>IFC 480V Power Panelboard Schedules Rev 1</t>
  </si>
  <si>
    <t>E049.040</t>
  </si>
  <si>
    <t>Construction Assistance 480V Power Panelboard Schedules</t>
  </si>
  <si>
    <t>E049.999</t>
  </si>
  <si>
    <t>Extract &amp; Prepare Raceway Composite (Power) Plans &amp; Details</t>
  </si>
  <si>
    <t>E050.010</t>
  </si>
  <si>
    <t>IHR / QC Raceway Composite (Power) Plans &amp; Details</t>
  </si>
  <si>
    <t>E050.020</t>
  </si>
  <si>
    <t xml:space="preserve">Update &amp; IFC Raceway Composite (Power) Plans &amp; Details Rev 0 </t>
  </si>
  <si>
    <t>E050.030</t>
  </si>
  <si>
    <t>IFC Raceway Composite (Power) Plans &amp; Details Rev 1</t>
  </si>
  <si>
    <t>E050.040</t>
  </si>
  <si>
    <t>Construction Assistance Raceway Composite (Power) Plans &amp; Details</t>
  </si>
  <si>
    <t>E050.999</t>
  </si>
  <si>
    <t>Prepare Lighting Calcs / Locate Fixtures in Model</t>
  </si>
  <si>
    <t>E051.010</t>
  </si>
  <si>
    <t>Extract / Prepare / IHR / QC Lighting Plans &amp; Details</t>
  </si>
  <si>
    <t>E051.020</t>
  </si>
  <si>
    <t>Update Model &amp; IFC Lighting Plans &amp; Details</t>
  </si>
  <si>
    <t>E051.030</t>
  </si>
  <si>
    <t>Construction Assistance Lighting Plans &amp; Details</t>
  </si>
  <si>
    <t>E051.999</t>
  </si>
  <si>
    <t>Extract &amp; Prepare Instrument Raceway Plans &amp; Details</t>
  </si>
  <si>
    <t>E052.010</t>
  </si>
  <si>
    <t>IHR / QC Instrument Raceway Plans &amp; Details</t>
  </si>
  <si>
    <t>E052.020</t>
  </si>
  <si>
    <t xml:space="preserve">Update &amp; IFC Instrument Raceway Plans &amp; Details Rev 0 </t>
  </si>
  <si>
    <t>E052.030</t>
  </si>
  <si>
    <t>IFC Instrument Raceway Plans &amp; Details Rev 1</t>
  </si>
  <si>
    <t>E052.040</t>
  </si>
  <si>
    <t>Construction Assistance Instrument Raceway Plans &amp; Details</t>
  </si>
  <si>
    <t>E052.999</t>
  </si>
  <si>
    <t>Prepare Preliminary Cable &amp; Raceway Schedule</t>
  </si>
  <si>
    <t>E053.005</t>
  </si>
  <si>
    <t>Prepare Cable &amp; Raceway Schedule</t>
  </si>
  <si>
    <t>E053.010</t>
  </si>
  <si>
    <t>IHR / QC Cable &amp; Raceway Schedule</t>
  </si>
  <si>
    <t>E053.020</t>
  </si>
  <si>
    <t>Update &amp; IFC Cable &amp; Raceway Schedule Rev 0</t>
  </si>
  <si>
    <t>E053.030</t>
  </si>
  <si>
    <t>IFC Cable &amp; Raceway Schedule Rev 1</t>
  </si>
  <si>
    <t>E053.040</t>
  </si>
  <si>
    <t>IFC Cable &amp; Raceway Schedule Rev 2</t>
  </si>
  <si>
    <t>E053.050</t>
  </si>
  <si>
    <t>Construction Assistance Cable &amp; Raceway Schedule</t>
  </si>
  <si>
    <t>E053.999</t>
  </si>
  <si>
    <t>Extract &amp; Prepare Grounding Plans &amp; Details</t>
  </si>
  <si>
    <t>E054.010</t>
  </si>
  <si>
    <t>IHR / QC Grounding Plans &amp; Details</t>
  </si>
  <si>
    <t>E054.020</t>
  </si>
  <si>
    <t>Update &amp; IFC Grounding Plans &amp; Details Rev 0</t>
  </si>
  <si>
    <t>E054.030</t>
  </si>
  <si>
    <t>IFC Grounding Plans &amp; Details Rev 1</t>
  </si>
  <si>
    <t>E054.040</t>
  </si>
  <si>
    <t>Construction Assistance Grounding Plans &amp; Details</t>
  </si>
  <si>
    <t>E054.999</t>
  </si>
  <si>
    <t>Prepare Conceptual U/G Electrical Drawings</t>
  </si>
  <si>
    <t>E055.005</t>
  </si>
  <si>
    <t>Model Duct Bank / Buried Conduit</t>
  </si>
  <si>
    <t>E055.010</t>
  </si>
  <si>
    <t>Extract / Prepare / IHR / QC U/G Electrical Drawings</t>
  </si>
  <si>
    <t>E055.020</t>
  </si>
  <si>
    <t>Prepare Duct Bank / Manhole Details</t>
  </si>
  <si>
    <t>E055.028</t>
  </si>
  <si>
    <t>Update Model &amp; IFC U/G Electrical Drawings</t>
  </si>
  <si>
    <t>E055.030</t>
  </si>
  <si>
    <t>Construction Assistance U/G Electrical Drawings</t>
  </si>
  <si>
    <t>E055.999</t>
  </si>
  <si>
    <t>Prepare Conceptual Cable Tray Layout</t>
  </si>
  <si>
    <t>E056.005</t>
  </si>
  <si>
    <t>Route Cable Tray In Model</t>
  </si>
  <si>
    <t>E056.010</t>
  </si>
  <si>
    <t>Extract / Prepare / IHR  / QC Cable Tray Plans &amp; Details</t>
  </si>
  <si>
    <t>E056.020</t>
  </si>
  <si>
    <t>Update Model &amp; IFC Cable Tray Plans &amp; Details Rev 0</t>
  </si>
  <si>
    <t>E056.030</t>
  </si>
  <si>
    <t>IFC Cable Tray Plans &amp; Details Rev 1</t>
  </si>
  <si>
    <t>E056.040</t>
  </si>
  <si>
    <t>Construction Assistance Cable Tray Plans &amp; Details</t>
  </si>
  <si>
    <t>E056.999</t>
  </si>
  <si>
    <t>Perform Lightning Protection Study</t>
  </si>
  <si>
    <t>E060.005</t>
  </si>
  <si>
    <t>Prepare Lightning Protection</t>
  </si>
  <si>
    <t>E060.010</t>
  </si>
  <si>
    <t xml:space="preserve">IHR / QC Lightning Protection </t>
  </si>
  <si>
    <t>E060.020</t>
  </si>
  <si>
    <t>Update &amp; IFC Lightning Protection</t>
  </si>
  <si>
    <t>E060.030</t>
  </si>
  <si>
    <t>Construction Assistance Lightning Protection</t>
  </si>
  <si>
    <t>E060.999</t>
  </si>
  <si>
    <t>Prepare Typical SWGR / MCC Schematic Drawings</t>
  </si>
  <si>
    <t>E062.005</t>
  </si>
  <si>
    <t>Prepare Motor Schematic Drawings</t>
  </si>
  <si>
    <t>E062.010</t>
  </si>
  <si>
    <t>IHR / QC Motor Schematic Drawings</t>
  </si>
  <si>
    <t>E062.020</t>
  </si>
  <si>
    <t xml:space="preserve">Update &amp; IFC Motor Schematic Drawings Rev 0 </t>
  </si>
  <si>
    <t>E062.030</t>
  </si>
  <si>
    <t>IFC Motor Schematic Drawings Rev 1</t>
  </si>
  <si>
    <t>E062.040</t>
  </si>
  <si>
    <t>IFC Motor Schematic Drawings Rev 2</t>
  </si>
  <si>
    <t>E062.050</t>
  </si>
  <si>
    <t>Construction Assistance Motor Schematic Drawings</t>
  </si>
  <si>
    <t>E062.999</t>
  </si>
  <si>
    <t>Prepare Wiring Diagrams (Power &amp; Control)</t>
  </si>
  <si>
    <t>E063.010</t>
  </si>
  <si>
    <t>IHR / QC Wiring Diagrams (Power &amp; Control)</t>
  </si>
  <si>
    <t>E063.020</t>
  </si>
  <si>
    <t xml:space="preserve">Update &amp; IFC Wiring Diagrams (Power &amp; Control) Rev 0 </t>
  </si>
  <si>
    <t>E063.030</t>
  </si>
  <si>
    <t>IFC Wiring Diagrams (Power &amp; Control) Rev 1</t>
  </si>
  <si>
    <t>E063.040</t>
  </si>
  <si>
    <t>Construction Assistance Wiring Diagrams (Power &amp; Control)</t>
  </si>
  <si>
    <t>E063.999</t>
  </si>
  <si>
    <t>Prepare Freeze Protection Scope</t>
  </si>
  <si>
    <t>E066.005</t>
  </si>
  <si>
    <t>Prepare Freeze Protection Circuit List</t>
  </si>
  <si>
    <t>E066.010</t>
  </si>
  <si>
    <t>Route Freeze Protection Circuits</t>
  </si>
  <si>
    <t>E066.015</t>
  </si>
  <si>
    <t>Locate Freeze Protection Equip / Panels in Model</t>
  </si>
  <si>
    <t>E066.025</t>
  </si>
  <si>
    <t>Prepare Freeze Protection Panel Schedules</t>
  </si>
  <si>
    <t>E066.110</t>
  </si>
  <si>
    <t>IHR / QC Freeze Protection Panel Schedules</t>
  </si>
  <si>
    <t>E066.120</t>
  </si>
  <si>
    <t>Update &amp; IFC Freeze Protection Panel Schedules Rev 0</t>
  </si>
  <si>
    <t>E066.130</t>
  </si>
  <si>
    <t>IFC Freeze Protection Panel Schedules Rev 1</t>
  </si>
  <si>
    <t>E066.140</t>
  </si>
  <si>
    <t>Construction Assistance Freeze Protection Panel Schedules</t>
  </si>
  <si>
    <t>E066.999</t>
  </si>
  <si>
    <t>Engineer perform study/analysis</t>
  </si>
  <si>
    <t>Engineer populate deliverable list</t>
  </si>
  <si>
    <t>Engineer to complete the schematic drawings</t>
  </si>
  <si>
    <t>Engineer to complete the wiring diagrams</t>
  </si>
  <si>
    <t>Update deliverables</t>
  </si>
  <si>
    <t>Engineer to update drawings</t>
  </si>
  <si>
    <t>Update drawings per client comments</t>
  </si>
  <si>
    <t>Update drawing per Electrical studies report</t>
  </si>
  <si>
    <t>Engineer complete one-lines</t>
  </si>
  <si>
    <t>Engineer update one-lines</t>
  </si>
  <si>
    <t>Issue Studies - If Required by Client</t>
  </si>
  <si>
    <t>Design technician draft drawings</t>
  </si>
  <si>
    <t>Engineer review drawings</t>
  </si>
  <si>
    <t>Design technician update drawings</t>
  </si>
  <si>
    <t>PDE QA deliverables</t>
  </si>
  <si>
    <t>PDE QC deliverables</t>
  </si>
  <si>
    <t>PDE update deliverables</t>
  </si>
  <si>
    <t>Lead Engineer QC deliverables</t>
  </si>
  <si>
    <t>Revise deliverables per QA comments</t>
  </si>
  <si>
    <t>Revise drawings per IHR/QC comments</t>
  </si>
  <si>
    <t>Revise drawings and 3-D model per QC comments</t>
  </si>
  <si>
    <t>Revise deliverables per IHR/QC comments</t>
  </si>
  <si>
    <t>Revise deliverables per IHR comments and updated documents</t>
  </si>
  <si>
    <t>Issue deliverables for IHR</t>
  </si>
  <si>
    <t>Engineer approve/review comments</t>
  </si>
  <si>
    <t>Engineer updates PDE with deliverable changes</t>
  </si>
  <si>
    <t xml:space="preserve">PDE review calculations and drawings </t>
  </si>
  <si>
    <t>PDE review deliverables</t>
  </si>
  <si>
    <t>PDE approve calculations and drawings / stamp</t>
  </si>
  <si>
    <t>Issue deliverables for IFC</t>
  </si>
  <si>
    <t>Remove HOLDs on deliverables</t>
  </si>
  <si>
    <t>Support field construction</t>
  </si>
  <si>
    <t>Engineer issue deliverable to field</t>
  </si>
  <si>
    <t>Populate preliminary circuit length</t>
  </si>
  <si>
    <t>PDE complete deliverable list</t>
  </si>
  <si>
    <t>Engineer review studies/results with PDE</t>
  </si>
  <si>
    <t>Determine relay settings</t>
  </si>
  <si>
    <t>Create report</t>
  </si>
  <si>
    <t>Review report</t>
  </si>
  <si>
    <t>Engineer creates an uploadable file</t>
  </si>
  <si>
    <t>PDE Issue File</t>
  </si>
  <si>
    <t>Verify electrical loads and associated equipment</t>
  </si>
  <si>
    <t>Extract plans from 3-D model</t>
  </si>
  <si>
    <t>Assemble relevant installation details</t>
  </si>
  <si>
    <t>Add 2-D annotation to extracted plan drawings</t>
  </si>
  <si>
    <t>Verify plans with cable schedule</t>
  </si>
  <si>
    <t>Revise drawings and 3-D model with IHR/client review comments</t>
  </si>
  <si>
    <t>Review cable schedule</t>
  </si>
  <si>
    <t>Review 60% model</t>
  </si>
  <si>
    <t>Review 90% model</t>
  </si>
  <si>
    <t>Update 3-D model</t>
  </si>
  <si>
    <t>Update 2-D drawings</t>
  </si>
  <si>
    <t>Lead Engineer review drawing revisions</t>
  </si>
  <si>
    <t>Respond to construction RFI's</t>
  </si>
  <si>
    <t>Issue deliverables revision 1</t>
  </si>
  <si>
    <t>Issue deliverables revision 2</t>
  </si>
  <si>
    <t>Prepare preliminary lighting calculations and calculation summary report</t>
  </si>
  <si>
    <t>Lead Engineer review report</t>
  </si>
  <si>
    <t>Locate lighting fixtures, distribution panels and maintenance receptacles in 3-D model</t>
  </si>
  <si>
    <t>Prepare lighting and small power panelboard schedules</t>
  </si>
  <si>
    <t>Update/complete panelboard schedules</t>
  </si>
  <si>
    <t>Insert panel/circuit information to 2-D plan drawings</t>
  </si>
  <si>
    <t>Route conduits on 2-D plan drawings</t>
  </si>
  <si>
    <t>Populate circuit information in cable schedule database</t>
  </si>
  <si>
    <t>Add circuit routing information to cable schedule database</t>
  </si>
  <si>
    <t>Extract and locate main below grade ground grid in 3-D model</t>
  </si>
  <si>
    <t>Add equipment ground connections to 2-D plan drawings</t>
  </si>
  <si>
    <t>Indicate proposed duct bank/pull points/manholes on general arrangement plan</t>
  </si>
  <si>
    <t>Draw typical duct bank section views</t>
  </si>
  <si>
    <t>Route duct bank in 3-D model</t>
  </si>
  <si>
    <t>Define duct bank riser locations</t>
  </si>
  <si>
    <t>Perform duct bank heating calculation</t>
  </si>
  <si>
    <t>Pick cable type and size</t>
  </si>
  <si>
    <t>Perform 3-D model clash checks</t>
  </si>
  <si>
    <t>Assemble riser stub-up and any relevant installation details</t>
  </si>
  <si>
    <t>Design routes cable trays in 3-D model</t>
  </si>
  <si>
    <t>Indicate cable tray layout on plot plan</t>
  </si>
  <si>
    <t>Coordinate cable tray layout plans with piping and civil leads</t>
  </si>
  <si>
    <t>Coordinate cable tray layout with structural and piping design groups</t>
  </si>
  <si>
    <t xml:space="preserve">Verify cable tray sizing and routes </t>
  </si>
  <si>
    <t>Identify structures requiring lightning protection</t>
  </si>
  <si>
    <t>Review MV and/or one line diagrams associated with review</t>
  </si>
  <si>
    <t>Extract Background &amp; Prepare Hazardous Area Classification - Design technician draft drawings</t>
  </si>
  <si>
    <t>Extract Background &amp; Prepare Hazardous Area Classification - Engineer perform study/analysis</t>
  </si>
  <si>
    <t>IHR / QC Hazardous Area Classification - Design technician update drawings</t>
  </si>
  <si>
    <t>IHR / QC Hazardous Area Classification - Engineer review drawings</t>
  </si>
  <si>
    <t>IHR / QC Hazardous Area Classification - Issue deliverables for IHR</t>
  </si>
  <si>
    <t>Chief Engineers Review / Incorporate Comments Hazardous Area Classification - Design technician update drawings</t>
  </si>
  <si>
    <t>Chief Engineers Review / Incorporate Comments Hazardous Area Classification - Engineer review drawings</t>
  </si>
  <si>
    <t>Update &amp; IFC Hazardous Area Classification - Update drawings per client comments</t>
  </si>
  <si>
    <t>Update &amp; IFC Hazardous Area Classification - Engineer review drawings</t>
  </si>
  <si>
    <t>Update &amp; IFC Hazardous Area Classification - Issue deliverables for IFC</t>
  </si>
  <si>
    <t>Construction Assistance Hazardous Area Classification - Remove HOLDs on deliverables</t>
  </si>
  <si>
    <t>Construction Assistance Hazardous Area Classification - Support field construction</t>
  </si>
  <si>
    <t>Prepare Electrical Load List - Engineer review studies/results with PDE</t>
  </si>
  <si>
    <t>Prepare Electrical Load List - Engineer populate deliverable list</t>
  </si>
  <si>
    <t>Prepare Electrical Load List - Populate preliminary circuit length</t>
  </si>
  <si>
    <t>Prepare Overall Electrical One Lines - Engineer complete one-lines</t>
  </si>
  <si>
    <t>Prepare Overall Electrical One Lines - Design technician draft drawings</t>
  </si>
  <si>
    <t>Prepare Overall Electrical One Lines - Engineer review drawings</t>
  </si>
  <si>
    <t>Prepare Electrical Studies Report - Engineer perform study/analysis</t>
  </si>
  <si>
    <t>Prepare Electrical Studies Report - Engineer review studies/results with PDE</t>
  </si>
  <si>
    <t>Prepare Electrical Studies Report - Create report</t>
  </si>
  <si>
    <t>IHR / QC Overall Electrical One Lines - Update drawing per Electrical studies report</t>
  </si>
  <si>
    <t>IHR / QC Overall Electrical One Lines - Design technician update drawings</t>
  </si>
  <si>
    <t>IHR / QC Overall Electrical One Lines - Engineer review drawings</t>
  </si>
  <si>
    <t>IHR / QC Overall Electrical One Lines - PDE review deliverables</t>
  </si>
  <si>
    <t>IHR / QC Overall Electrical One Lines - Issue deliverables for IHR</t>
  </si>
  <si>
    <t>IHR / QC Electrical Studies Report - Issue deliverables for IHR</t>
  </si>
  <si>
    <t>Update &amp; Issue Electrical Studies Report Rev 0  - Update deliverables</t>
  </si>
  <si>
    <t>Update &amp; Issue Electrical Studies Report Rev 0  - Issue Studies - If Required by Client</t>
  </si>
  <si>
    <t>Update &amp; Issue Electrical Studies Report Rev 0  - Engineer update one-lines</t>
  </si>
  <si>
    <t>Update &amp; IFC Overall Electrical One Lines - Revise deliverables per IHR/QC comments</t>
  </si>
  <si>
    <t>Update &amp; IFC Overall Electrical One Lines - Design technician update drawings</t>
  </si>
  <si>
    <t>Update &amp; IFC Overall Electrical One Lines - Engineer review drawings</t>
  </si>
  <si>
    <t>Update &amp; IFC Overall Electrical One Lines - Issue deliverables for IFC</t>
  </si>
  <si>
    <t>Construction Assistance Overall Electrical One Lines - Remove HOLDs on deliverables</t>
  </si>
  <si>
    <t>Construction Assistance Overall Electrical One Lines - Support field construction</t>
  </si>
  <si>
    <t>Prepare Electrical Relay Settings - Determine relay settings</t>
  </si>
  <si>
    <t>Prepare Electrical Relay Settings - Engineer perform study/analysis</t>
  </si>
  <si>
    <t>IHR / QC Electrical Relay Settings - Update deliverables</t>
  </si>
  <si>
    <t>IHR / QC Electrical Relay Settings - Issue deliverables for IHR</t>
  </si>
  <si>
    <t>Update &amp; Issue Electrical Relay Settings - Revise deliverables per IHR/QC comments</t>
  </si>
  <si>
    <t>Update &amp; Issue Electrical Relay Settings - Issue Studies - If Required by Client</t>
  </si>
  <si>
    <t>Update &amp; Issue Electrical Relay Settings - Engineer creates an uploadable file</t>
  </si>
  <si>
    <t>Update &amp; Issue Electrical Relay Settings - PDE Issue File</t>
  </si>
  <si>
    <t>Construction Assistance Electrical Relay Settings - Remove HOLDs on deliverables</t>
  </si>
  <si>
    <t>Construction Assistance Electrical Relay Settings - Support field construction</t>
  </si>
  <si>
    <t>Prepare Arc Flash Report - Engineer review studies/results with PDE</t>
  </si>
  <si>
    <t>Prepare Arc Flash Report - Engineer perform study/analysis</t>
  </si>
  <si>
    <t>Prepare Arc Flash Report - PDE update deliverables</t>
  </si>
  <si>
    <t>IHR / QC Arc Flash Report - Issue deliverables for IHR</t>
  </si>
  <si>
    <t>IHR / QC Arc Flash Report - PDE review deliverables</t>
  </si>
  <si>
    <t>Update &amp; Issue Arc Flash Report - Revise deliverables per IHR/QC comments</t>
  </si>
  <si>
    <t>Update &amp; Issue Arc Flash Report - Engineer issue deliverable to field</t>
  </si>
  <si>
    <t>Construction Assistance Arc Flash Report - Remove HOLDs on deliverables</t>
  </si>
  <si>
    <t>Construction Assistance Arc Flash Report - Support field construction</t>
  </si>
  <si>
    <t>Prepare Medium Voltage One Lines - Design technician draft drawings</t>
  </si>
  <si>
    <t>Prepare Medium Voltage One Lines - Engineer complete one-lines</t>
  </si>
  <si>
    <t>Prepare Medium Voltage One Lines - Engineer review drawings</t>
  </si>
  <si>
    <t>Prepare Electrical Equipment Room Layout - Engineer review drawings</t>
  </si>
  <si>
    <t>Update / IHR / QC Medium Voltage One Lines - Revise deliverables per QA comments</t>
  </si>
  <si>
    <t>Update / IHR / QC Medium Voltage One Lines - Design technician update drawings</t>
  </si>
  <si>
    <t>Update / IHR / QC Medium Voltage One Lines - Engineer review drawings</t>
  </si>
  <si>
    <t>Update / IHR / QC Medium Voltage One Lines - PDE review deliverables</t>
  </si>
  <si>
    <t>Update / IHR / QC Medium Voltage One Lines - Issue deliverables for IHR</t>
  </si>
  <si>
    <t>Update &amp; IFC Medium Voltage One Lines - Revise drawings per IHR/QC comments</t>
  </si>
  <si>
    <t>Update &amp; IFC Medium Voltage One Lines - Design technician update drawings</t>
  </si>
  <si>
    <t>Update &amp; IFC Medium Voltage One Lines - Engineer review drawings</t>
  </si>
  <si>
    <t>Update &amp; IFC Medium Voltage One Lines - Issue deliverables for IFC</t>
  </si>
  <si>
    <t>Construction Assistance Medium Voltage One Lines - Remove HOLDs on deliverables</t>
  </si>
  <si>
    <t>Construction Assistance Medium Voltage One Lines - Support field construction</t>
  </si>
  <si>
    <t>Prepare Low Voltage One Lines - Design technician draft drawings</t>
  </si>
  <si>
    <t>Prepare Low Voltage One Lines - Engineer complete one-lines</t>
  </si>
  <si>
    <t>Prepare Low Voltage One Lines - Engineer review drawings</t>
  </si>
  <si>
    <t>Update / IHR / QC Low Voltage One Lines - Revise deliverables per QA comments</t>
  </si>
  <si>
    <t>Update / IHR / QC Low Voltage One Lines - Design technician update drawings</t>
  </si>
  <si>
    <t>Update / IHR / QC Low Voltage One Lines - Engineer review drawings</t>
  </si>
  <si>
    <t>Update / IHR / QC Low Voltage One Lines - PDE review deliverables</t>
  </si>
  <si>
    <t>Update / IHR / QC Low Voltage One Lines - Issue deliverables for IHR</t>
  </si>
  <si>
    <t>Update &amp; IFC Low Voltage One Lines Rev 0 - Revise drawings per IHR/QC comments</t>
  </si>
  <si>
    <t>Update &amp; IFC Low Voltage One Lines Rev 0 - Design technician update drawings</t>
  </si>
  <si>
    <t>Update &amp; IFC Low Voltage One Lines Rev 0 - Engineer review drawings</t>
  </si>
  <si>
    <t>Update &amp; IFC Low Voltage One Lines Rev 0 - Issue deliverables for IFC</t>
  </si>
  <si>
    <t>IFC Low Voltage One Lines Rev 1 - Revise drawings per IHR/QC comments</t>
  </si>
  <si>
    <t>IFC Low Voltage One Lines Rev 1 - Design technician update drawings</t>
  </si>
  <si>
    <t>IFC Low Voltage One Lines Rev 1 - Engineer review drawings</t>
  </si>
  <si>
    <t>IFC Low Voltage One Lines Rev 1 - Issue deliverables for IFC</t>
  </si>
  <si>
    <t>Construction Assistance Low Voltage One Lines - Remove HOLDs on deliverables</t>
  </si>
  <si>
    <t>Construction Assistance Low Voltage One Lines - Support field construction</t>
  </si>
  <si>
    <t>Prepare DC Power One Lines - Design technician draft drawings</t>
  </si>
  <si>
    <t>Prepare DC Power One Lines - Engineer complete one-lines</t>
  </si>
  <si>
    <t>Prepare DC Power One Lines - Engineer review drawings</t>
  </si>
  <si>
    <t>Update / IHR / QC DC Power One Lines - Revise deliverables per QA comments</t>
  </si>
  <si>
    <t>Update / IHR / QC DC Power One Lines - Design technician update drawings</t>
  </si>
  <si>
    <t>Update / IHR / QC DC Power One Lines - Engineer review drawings</t>
  </si>
  <si>
    <t>Update / IHR / QC DC Power One Lines - PDE review deliverables</t>
  </si>
  <si>
    <t>Update / IHR / QC DC Power One Lines - Issue deliverables for IHR</t>
  </si>
  <si>
    <t>Update &amp; IFC DC Power One Lines - Revise drawings per IHR/QC comments</t>
  </si>
  <si>
    <t>Update &amp; IFC DC Power One Lines - Design technician update drawings</t>
  </si>
  <si>
    <t>Update &amp; IFC DC Power One Lines - Engineer review drawings</t>
  </si>
  <si>
    <t>Update &amp; IFC DC Power One Lines - Issue deliverables for IFC</t>
  </si>
  <si>
    <t>Construction Assistance DC Power One Lines - Remove HOLDs on deliverables</t>
  </si>
  <si>
    <t>Construction Assistance DC Power One Lines - Support field construction</t>
  </si>
  <si>
    <t>Prepare Essential AC One Lines - Design technician draft drawings</t>
  </si>
  <si>
    <t>Prepare Essential AC One Lines - Engineer complete one-lines</t>
  </si>
  <si>
    <t>Prepare Essential AC One Lines - Engineer review drawings</t>
  </si>
  <si>
    <t>Update / IHR / QC Essential AC One Lines - Revise deliverables per QA comments</t>
  </si>
  <si>
    <t>Update / IHR / QC Essential AC One Lines - Design technician update drawings</t>
  </si>
  <si>
    <t>Update / IHR / QC Essential AC One Lines - Engineer review drawings</t>
  </si>
  <si>
    <t>Update / IHR / QC Essential AC One Lines - PDE review deliverables</t>
  </si>
  <si>
    <t>Update / IHR / QC Essential AC One Lines - Issue deliverables for IHR</t>
  </si>
  <si>
    <t>Update &amp; IFC Essential AC One Lines - Revise drawings per IHR/QC comments</t>
  </si>
  <si>
    <t>Update &amp; IFC Essential AC One Lines - Design technician update drawings</t>
  </si>
  <si>
    <t>Update &amp; IFC Essential AC One Lines - Engineer review drawings</t>
  </si>
  <si>
    <t>Update &amp; IFC Essential AC One Lines - Issue deliverables for IFC</t>
  </si>
  <si>
    <t>Construction Assistance Essential AC One Lines - Remove HOLDs on deliverables</t>
  </si>
  <si>
    <t>Construction Assistance Essential AC One Lines - Support field construction</t>
  </si>
  <si>
    <t>Prepare 208/120V Panelboard Schedules - Design technician draft drawings</t>
  </si>
  <si>
    <t>Prepare 208/120V Panelboard Schedules - Update/complete panelboard schedules</t>
  </si>
  <si>
    <t>Prepare 208/120V Panelboard Schedules - Engineer review drawings</t>
  </si>
  <si>
    <t>Update / IHR / QC 208/120V Panelboard Schedules - Revise deliverables per QA comments</t>
  </si>
  <si>
    <t>Update / IHR / QC 208/120V Panelboard Schedules - Design technician update drawings</t>
  </si>
  <si>
    <t>Update / IHR / QC 208/120V Panelboard Schedules - Engineer review drawings</t>
  </si>
  <si>
    <t>Update / IHR / QC 208/120V Panelboard Schedules - Issue deliverables for IHR</t>
  </si>
  <si>
    <t>Update &amp; IFC 208/120V Panelboard Schedules - Revise deliverables per IHR/QC comments</t>
  </si>
  <si>
    <t>Update &amp; IFC 208/120V Panelboard Schedules - Design technician update drawings</t>
  </si>
  <si>
    <t>Update &amp; IFC 208/120V Panelboard Schedules - Engineer review drawings</t>
  </si>
  <si>
    <t>Update &amp; IFC 208/120V Panelboard Schedules - Issue deliverables for IFC</t>
  </si>
  <si>
    <t>Construction Assistance 208/120V Panelboard Schedules - Remove HOLDs on deliverables</t>
  </si>
  <si>
    <t>Construction Assistance 208/120V Panelboard Schedules - Support field construction</t>
  </si>
  <si>
    <t>Prepare 480V Power Panelboard Schedules - Design technician draft drawings</t>
  </si>
  <si>
    <t>Prepare 480V Power Panelboard Schedules - Update/complete panelboard schedules</t>
  </si>
  <si>
    <t>Prepare 480V Power Panelboard Schedules - Engineer review drawings</t>
  </si>
  <si>
    <t>Update / IHR / QC Power Panelboard Schedules - Revise deliverables per QA comments</t>
  </si>
  <si>
    <t>Update / IHR / QC Power Panelboard Schedules - Design technician update drawings</t>
  </si>
  <si>
    <t>Update / IHR / QC Power Panelboard Schedules - Engineer review drawings</t>
  </si>
  <si>
    <t>Update / IHR / QC Power Panelboard Schedules - Issue deliverables for IHR</t>
  </si>
  <si>
    <t>Update &amp; IFC 480V Panelboard Schedules Rev 0  - Revise deliverables per IHR/QC comments</t>
  </si>
  <si>
    <t>Update &amp; IFC 480V Panelboard Schedules Rev 0  - Design technician update drawings</t>
  </si>
  <si>
    <t>Update &amp; IFC 480V Panelboard Schedules Rev 0  - Engineer review drawings</t>
  </si>
  <si>
    <t>Update &amp; IFC 480V Panelboard Schedules Rev 0  - Issue deliverables for IFC</t>
  </si>
  <si>
    <t>IFC 480V Power Panelboard Schedules Rev 1 - Revise deliverables per IHR/QC comments</t>
  </si>
  <si>
    <t>IFC 480V Power Panelboard Schedules Rev 1 - Design technician update drawings</t>
  </si>
  <si>
    <t>IFC 480V Power Panelboard Schedules Rev 1 - Engineer review drawings</t>
  </si>
  <si>
    <t>IFC 480V Power Panelboard Schedules Rev 1 - Issue deliverables for IFC</t>
  </si>
  <si>
    <t>Construction Assistance 480V Power Panelboard Schedules - Remove HOLDs on deliverables</t>
  </si>
  <si>
    <t>Construction Assistance 480V Power Panelboard Schedules - Support field construction</t>
  </si>
  <si>
    <t>Extract &amp; Prepare Raceway Composite (Power) Plans &amp; Details - Extract plans from 3-D model</t>
  </si>
  <si>
    <t>Extract &amp; Prepare Raceway Composite (Power) Plans &amp; Details - Verify electrical loads and associated equipment</t>
  </si>
  <si>
    <t>Extract &amp; Prepare Raceway Composite (Power) Plans &amp; Details - Assemble relevant installation details</t>
  </si>
  <si>
    <t>Extract &amp; Prepare Raceway Composite (Power) Plans &amp; Details - Add 2-D annotation to extracted plan drawings</t>
  </si>
  <si>
    <t>IHR / QC Raceway Composite (Power) Plans &amp; Details - Verify plans with cable schedule</t>
  </si>
  <si>
    <t>IHR / QC Raceway Composite (Power) Plans &amp; Details - Revise drawings per IHR/QC comments</t>
  </si>
  <si>
    <t>IHR / QC Raceway Composite (Power) Plans &amp; Details - Issue deliverables for IHR</t>
  </si>
  <si>
    <t>Update &amp; IFC Raceway Composite (Power) Plans &amp; Details Rev 0  - Revise drawings and 3-D model with IHR/client review comments</t>
  </si>
  <si>
    <t>Update &amp; IFC Raceway Composite (Power) Plans &amp; Details Rev 0  - Revise drawings and 3-D model per QC comments</t>
  </si>
  <si>
    <t>Update &amp; IFC Raceway Composite (Power) Plans &amp; Details Rev 0  - Issue deliverables for IFC</t>
  </si>
  <si>
    <t>IFC Raceway Composite (Power) Plans &amp; Details Rev 1 - Review 90% model</t>
  </si>
  <si>
    <t>IFC Raceway Composite (Power) Plans &amp; Details Rev 1 - Update 3-D model</t>
  </si>
  <si>
    <t>IFC Raceway Composite (Power) Plans &amp; Details Rev 1 - Update 2-D drawings</t>
  </si>
  <si>
    <t>IFC Raceway Composite (Power) Plans &amp; Details Rev 1 - Engineer review drawings</t>
  </si>
  <si>
    <t>IFC Raceway Composite (Power) Plans &amp; Details Rev 1 - Issue deliverables revision 1</t>
  </si>
  <si>
    <t>Construction Assistance Raceway Composite (Power) Plans &amp; Details - Respond to construction RFI's</t>
  </si>
  <si>
    <t>Prepare Lighting Calcs / Locate Fixtures in Model - Locate lighting fixtures, distribution panels and maintenance receptacles in 3-D model</t>
  </si>
  <si>
    <t>Prepare Lighting Calcs / Locate Fixtures in Model - Prepare preliminary lighting calculations and calculation summary report</t>
  </si>
  <si>
    <t>Prepare Lighting Calcs / Locate Fixtures in Model - Assemble relevant installation details</t>
  </si>
  <si>
    <t>Extract / Prepare / IHR / QC Lighting Plans &amp; Details - Extract plans from 3-D model</t>
  </si>
  <si>
    <t>Extract / Prepare / IHR / QC Lighting Plans &amp; Details - Add 2-D annotation to extracted plan drawings</t>
  </si>
  <si>
    <t>Extract / Prepare / IHR / QC Lighting Plans &amp; Details - Prepare lighting and small power panelboard schedules</t>
  </si>
  <si>
    <t>Extract / Prepare / IHR / QC Lighting Plans &amp; Details - Design technician update drawings</t>
  </si>
  <si>
    <t>Extract / Prepare / IHR / QC Lighting Plans &amp; Details - Issue deliverables for IHR</t>
  </si>
  <si>
    <t>Extract / Prepare / IHR / QC Lighting Plans &amp; Details - Revise deliverables per IHR/QC comments</t>
  </si>
  <si>
    <t>Update Model &amp; IFC Lighting Plans &amp; Details - Insert panel/circuit information to 2-D plan drawings</t>
  </si>
  <si>
    <t>Update Model &amp; IFC Lighting Plans &amp; Details - Update/complete panelboard schedules</t>
  </si>
  <si>
    <t>Update Model &amp; IFC Lighting Plans &amp; Details - Revise drawings per IHR/QC comments</t>
  </si>
  <si>
    <t>Update Model &amp; IFC Lighting Plans &amp; Details - Issue deliverables for IFC</t>
  </si>
  <si>
    <t>Construction Assistance Lighting Plans &amp; Details - Respond to construction RFI's</t>
  </si>
  <si>
    <t>Extract &amp; Prepare Instrument Raceway Plans &amp; Details - Route conduits on 2-D plan drawings</t>
  </si>
  <si>
    <t>Extract &amp; Prepare Instrument Raceway Plans &amp; Details - Extract plans from 3-D model</t>
  </si>
  <si>
    <t>Extract &amp; Prepare Instrument Raceway Plans &amp; Details - Add 2-D annotation to extracted plan drawings</t>
  </si>
  <si>
    <t>Extract &amp; Prepare Instrument Raceway Plans &amp; Details - Assemble relevant installation details</t>
  </si>
  <si>
    <t>IHR / QC Instrument Raceway Plans &amp; Details - Design technician update drawings</t>
  </si>
  <si>
    <t>IHR / QC Instrument Raceway Plans &amp; Details - Issue deliverables for IHR</t>
  </si>
  <si>
    <t>Update &amp; IFC Instrument Raceway Plans &amp; Details Rev 0  - Design technician update drawings</t>
  </si>
  <si>
    <t>Update &amp; IFC Instrument Raceway Plans &amp; Details Rev 0  - Revise drawings per IHR/QC comments</t>
  </si>
  <si>
    <t>Update &amp; IFC Instrument Raceway Plans &amp; Details Rev 0  - Issue deliverables for IFC</t>
  </si>
  <si>
    <t>IFC Instrument Raceway Plans &amp; Details Rev 1 - Design technician update drawings</t>
  </si>
  <si>
    <t>IFC Instrument Raceway Plans &amp; Details Rev 1 - Revise deliverables per IHR/QC comments</t>
  </si>
  <si>
    <t>IFC Instrument Raceway Plans &amp; Details Rev 1 - Issue deliverables revision 1</t>
  </si>
  <si>
    <t>Construction Assistance Instrument Raceway Plans &amp; Details - Respond to construction RFI's</t>
  </si>
  <si>
    <t>Prepare Cable &amp; Raceway Schedule - Populate circuit information in cable schedule database</t>
  </si>
  <si>
    <t>Prepare Preliminary Cable &amp; Raceway Schedule - Verify electrical loads and associated equipment</t>
  </si>
  <si>
    <t>IHR / QC Cable &amp; Raceway Schedule - Revise deliverables per IHR/QC comments</t>
  </si>
  <si>
    <t>IHR / QC Cable &amp; Raceway Schedule - Issue deliverables for IHR</t>
  </si>
  <si>
    <t>Update &amp; IFC Cable &amp; Raceway Schedule Rev 0 - Populate circuit information in cable schedule database</t>
  </si>
  <si>
    <t>Update &amp; IFC Cable &amp; Raceway Schedule Rev 0 - Revise deliverables per IHR/QC comments</t>
  </si>
  <si>
    <t>Update &amp; IFC Cable &amp; Raceway Schedule Rev 0 - Issue deliverables for IFC</t>
  </si>
  <si>
    <t>IFC Cable &amp; Raceway Schedule Rev 1 - Populate circuit information in cable schedule database</t>
  </si>
  <si>
    <t>IFC Cable &amp; Raceway Schedule Rev 1 - Revise deliverables per IHR/QC comments</t>
  </si>
  <si>
    <t>IFC Cable &amp; Raceway Schedule Rev 1 - Issue deliverables revision 1</t>
  </si>
  <si>
    <t>IFC Cable &amp; Raceway Schedule Rev 2 - Populate circuit information in cable schedule database</t>
  </si>
  <si>
    <t>IFC Cable &amp; Raceway Schedule Rev 2 - Revise deliverables per IHR/QC comments</t>
  </si>
  <si>
    <t>IFC Cable &amp; Raceway Schedule Rev 2 - Issue deliverables revision 2</t>
  </si>
  <si>
    <t>Construction Assistance Cable &amp; Raceway Schedule - Respond to construction RFI's</t>
  </si>
  <si>
    <t>Extract &amp; Prepare Grounding Plans &amp; Details - Extract plans from 3-D model</t>
  </si>
  <si>
    <t>Extract &amp; Prepare Grounding Plans &amp; Details - Extract and locate main below grade ground grid in 3-D model</t>
  </si>
  <si>
    <t>Extract &amp; Prepare Grounding Plans &amp; Details - Add equipment ground connections to 2-D plan drawings</t>
  </si>
  <si>
    <t>Extract &amp; Prepare Grounding Plans &amp; Details - Assemble relevant installation details</t>
  </si>
  <si>
    <t>Extract &amp; Prepare Grounding Plans &amp; Details - Add 2-D annotation to extracted plan drawings</t>
  </si>
  <si>
    <t>IHR / QC Grounding Plans &amp; Details - Revise drawings per IHR/QC comments</t>
  </si>
  <si>
    <t>IHR / QC Grounding Plans &amp; Details - Issue deliverables for IHR</t>
  </si>
  <si>
    <t>Update &amp; IFC Grounding Plans &amp; Details Rev 0 - Revise deliverables per IHR comments and updated documents</t>
  </si>
  <si>
    <t>Update &amp; IFC Grounding Plans &amp; Details Rev 0 - Issue deliverables for IFC</t>
  </si>
  <si>
    <t>IFC Grounding Plans &amp; Details Rev 1 - Update 3-D model</t>
  </si>
  <si>
    <t>IFC Grounding Plans &amp; Details Rev 1 - Update 2-D drawings</t>
  </si>
  <si>
    <t>IFC Grounding Plans &amp; Details Rev 1 - Engineer review drawings</t>
  </si>
  <si>
    <t>IFC Grounding Plans &amp; Details Rev 1 - Issue deliverables revision 1</t>
  </si>
  <si>
    <t>Construction Assistance Grounding Plans &amp; Details - Respond to construction RFI's</t>
  </si>
  <si>
    <t>Prepare Conceptual U/G Electrical Drawings - Draw typical duct bank section views</t>
  </si>
  <si>
    <t>Prepare Conceptual U/G Electrical Drawings - Indicate proposed duct bank/pull points/manholes on general arrangement plan</t>
  </si>
  <si>
    <t>Prepare Conceptual U/G Electrical Drawings - Engineer review drawings</t>
  </si>
  <si>
    <t>Prepare Conceptual U/G Electrical Drawings - Engineer updates PDE with deliverable changes</t>
  </si>
  <si>
    <t>Model Duct Bank / Buried Conduit - Route duct bank in 3-D model</t>
  </si>
  <si>
    <t>Model Duct Bank / Buried Conduit - Define duct bank riser locations</t>
  </si>
  <si>
    <t>Model Duct Bank / Buried Conduit - Perform duct bank heating calculation</t>
  </si>
  <si>
    <t>Model Duct Bank / Buried Conduit - Pick cable type and size</t>
  </si>
  <si>
    <t>Model Duct Bank / Buried Conduit - Perform 3-D model clash checks</t>
  </si>
  <si>
    <t>Extract / Prepare / IHR / QC U/G Electrical Drawings - Extract plans from 3-D model</t>
  </si>
  <si>
    <t>Extract / Prepare / IHR / QC U/G Electrical Drawings - Add 2-D annotation to extracted plan drawings</t>
  </si>
  <si>
    <t>Extract / Prepare / IHR / QC U/G Electrical Drawings - Revise drawings per IHR/QC comments</t>
  </si>
  <si>
    <t>Extract / Prepare / IHR / QC U/G Electrical Drawings - Issue deliverables for IHR</t>
  </si>
  <si>
    <t>Prepare Duct Bank / Manhole Details - Assemble riser stub-up and any relevant installation details</t>
  </si>
  <si>
    <t>Update Model &amp; IFC U/G Electrical Drawings - Review 60% model</t>
  </si>
  <si>
    <t>Update Model &amp; IFC U/G Electrical Drawings - Revise drawings per IHR/QC comments</t>
  </si>
  <si>
    <t>Update Model &amp; IFC U/G Electrical Drawings - Issue deliverables for IFC</t>
  </si>
  <si>
    <t>Construction Assistance U/G Electrical Drawings - Respond to construction RFI's</t>
  </si>
  <si>
    <t>Prepare Conceptual Cable Tray Layout - Coordinate cable tray layout plans with piping and civil leads</t>
  </si>
  <si>
    <t>Prepare Conceptual Cable Tray Layout - Indicate cable tray layout on plot plan</t>
  </si>
  <si>
    <t>Prepare Conceptual Cable Tray Layout - Engineer review drawings</t>
  </si>
  <si>
    <t>Route Cable Tray In Model - Design routes cable trays in 3-D model</t>
  </si>
  <si>
    <t>Route Cable Tray In Model - Perform 3-D model clash checks</t>
  </si>
  <si>
    <t>Route Cable Tray In Model - Coordinate cable tray layout with structural and piping design groups</t>
  </si>
  <si>
    <t>Route Cable Tray In Model - Assemble relevant installation details</t>
  </si>
  <si>
    <t>Extract / Prepare / IHR  / QC Cable Tray Plans &amp; Details - Extract plans from 3-D model</t>
  </si>
  <si>
    <t>Extract / Prepare / IHR  / QC Cable Tray Plans &amp; Details - Add 2-D annotation to extracted plan drawings</t>
  </si>
  <si>
    <t>Extract / Prepare / IHR  / QC Cable Tray Plans &amp; Details - Revise drawings and 3-D model per QC comments</t>
  </si>
  <si>
    <t>Extract / Prepare / IHR  / QC Cable Tray Plans &amp; Details - Issue deliverables for IHR</t>
  </si>
  <si>
    <t xml:space="preserve">Update Model &amp; IFC Cable Tray Plans &amp; Details Rev 0 - Verify cable tray sizing and routes </t>
  </si>
  <si>
    <t>Update Model &amp; IFC Cable Tray Plans &amp; Details Rev 0 - Perform 3-D model clash checks</t>
  </si>
  <si>
    <t>Update Model &amp; IFC Cable Tray Plans &amp; Details Rev 0 - Revise drawings and 3-D model per QC comments</t>
  </si>
  <si>
    <t>Update Model &amp; IFC Cable Tray Plans &amp; Details Rev 0 - Issue deliverables for IFC</t>
  </si>
  <si>
    <t>IFC Cable Tray Plans &amp; Details Rev 1 - Review 90% model</t>
  </si>
  <si>
    <t>IFC Cable Tray Plans &amp; Details Rev 1 - Update 3-D model</t>
  </si>
  <si>
    <t>IFC Cable Tray Plans &amp; Details Rev 1 - Update 2-D drawings</t>
  </si>
  <si>
    <t>IFC Cable Tray Plans &amp; Details Rev 1 - Engineer review drawings</t>
  </si>
  <si>
    <t>IFC Cable Tray Plans &amp; Details Rev 1 - Issue deliverables revision 1</t>
  </si>
  <si>
    <t>Construction Assistance Cable Tray Plans &amp; Details - Respond to construction RFI's</t>
  </si>
  <si>
    <t>Perform Lightning Protection Study - Engineer review drawings</t>
  </si>
  <si>
    <t>Perform Lightning Protection Study - Identify structures requiring lightning protection</t>
  </si>
  <si>
    <t>Prepare Lightning Protection - Extract plans from 3-D model</t>
  </si>
  <si>
    <t>Prepare Lightning Protection - Assemble relevant installation details</t>
  </si>
  <si>
    <t>Prepare Lightning Protection - Add 2-D annotation to extracted plan drawings</t>
  </si>
  <si>
    <t>IHR / QC Lightning Protection  - Revise deliverables per IHR/QC comments</t>
  </si>
  <si>
    <t>IHR / QC Lightning Protection  - Issue deliverables for IHR</t>
  </si>
  <si>
    <t>Update &amp; IFC Lightning Protection - Review 90% model</t>
  </si>
  <si>
    <t>Update &amp; IFC Lightning Protection - Revise deliverables per IHR/QC comments</t>
  </si>
  <si>
    <t>Update &amp; IFC Lightning Protection - Issue deliverables for IFC</t>
  </si>
  <si>
    <t>Construction Assistance Lightning Protection - Respond to construction RFI's</t>
  </si>
  <si>
    <t>Prepare Typical SWGR / MCC Schematic Drawings - Design technician draft drawings</t>
  </si>
  <si>
    <t>Prepare Typical SWGR / MCC Schematic Drawings - Engineer to complete the schematic drawings</t>
  </si>
  <si>
    <t>Prepare Typical SWGR / MCC Schematic Drawings - Engineer review drawings</t>
  </si>
  <si>
    <t>Prepare Motor Schematic Drawings - Engineer to complete the schematic drawings</t>
  </si>
  <si>
    <t>Prepare Motor Schematic Drawings - Design technician draft drawings</t>
  </si>
  <si>
    <t>Prepare Motor Schematic Drawings - Engineer review drawings</t>
  </si>
  <si>
    <t>IHR / QC Motor Schematic Drawings - Revise deliverables per QA comments</t>
  </si>
  <si>
    <t>IHR / QC Motor Schematic Drawings - Design technician update drawings</t>
  </si>
  <si>
    <t>IHR / QC Motor Schematic Drawings - Engineer review drawings</t>
  </si>
  <si>
    <t>IHR / QC Motor Schematic Drawings - Review MV and/or one line diagrams associated with review</t>
  </si>
  <si>
    <t>IHR / QC Motor Schematic Drawings - Issue deliverables for IHR</t>
  </si>
  <si>
    <t>Update &amp; IFC Motor Schematic Drawings Rev 0  - Revise drawings per IHR/QC comments</t>
  </si>
  <si>
    <t>Update &amp; IFC Motor Schematic Drawings Rev 0  - Design technician update drawings</t>
  </si>
  <si>
    <t>Update &amp; IFC Motor Schematic Drawings Rev 0  - Engineer review drawings</t>
  </si>
  <si>
    <t>Update &amp; IFC Motor Schematic Drawings Rev 0  - Issue deliverables for IFC</t>
  </si>
  <si>
    <t>IFC Motor Schematic Drawings Rev 1 - Engineer to update drawings</t>
  </si>
  <si>
    <t>IFC Motor Schematic Drawings Rev 1 - Design technician update drawings</t>
  </si>
  <si>
    <t>IFC Motor Schematic Drawings Rev 1 - Engineer review drawings</t>
  </si>
  <si>
    <t>IFC Motor Schematic Drawings Rev 1 - Issue deliverables for IFC</t>
  </si>
  <si>
    <t>IFC Motor Schematic Drawings Rev 2 - Engineer to update drawings</t>
  </si>
  <si>
    <t>IFC Motor Schematic Drawings Rev 2 - Design technician update drawings</t>
  </si>
  <si>
    <t>IFC Motor Schematic Drawings Rev 2 - Engineer review drawings</t>
  </si>
  <si>
    <t>IFC Motor Schematic Drawings Rev 2 - Issue deliverables for IFC</t>
  </si>
  <si>
    <t>Construction Assistance Motor Schematic Drawings - Remove HOLDs on deliverables</t>
  </si>
  <si>
    <t>Construction Assistance Motor Schematic Drawings - Support field construction</t>
  </si>
  <si>
    <t>Prepare Wiring Diagrams (Power &amp; Control) - Design technician draft drawings</t>
  </si>
  <si>
    <t>Prepare Wiring Diagrams (Power &amp; Control) - Engineer to complete the wiring diagrams</t>
  </si>
  <si>
    <t>Prepare Wiring Diagrams (Power &amp; Control) - Engineer review drawings</t>
  </si>
  <si>
    <t>IHR / QC Wiring Diagrams (Power &amp; Control) - Revise deliverables per QA comments</t>
  </si>
  <si>
    <t>IHR / QC Wiring Diagrams (Power &amp; Control) - Design technician update drawings</t>
  </si>
  <si>
    <t>IHR / QC Wiring Diagrams (Power &amp; Control) - Engineer review drawings</t>
  </si>
  <si>
    <t>IHR / QC Wiring Diagrams (Power &amp; Control) - Issue deliverables for IHR</t>
  </si>
  <si>
    <t>Update &amp; IFC Wiring Diagrams (Power &amp; Control) Rev 0  - Revise drawings per IHR/QC comments</t>
  </si>
  <si>
    <t>Update &amp; IFC Wiring Diagrams (Power &amp; Control) Rev 0  - Design technician update drawings</t>
  </si>
  <si>
    <t>Update &amp; IFC Wiring Diagrams (Power &amp; Control) Rev 0  - Engineer review drawings</t>
  </si>
  <si>
    <t>Update &amp; IFC Wiring Diagrams (Power &amp; Control) Rev 0  - Issue deliverables for IFC</t>
  </si>
  <si>
    <t>IFC Wiring Diagrams (Power &amp; Control) Rev 1 - Revise drawings per IHR/QC comments</t>
  </si>
  <si>
    <t>IFC Wiring Diagrams (Power &amp; Control) Rev 1 - Design technician update drawings</t>
  </si>
  <si>
    <t>IFC Wiring Diagrams (Power &amp; Control) Rev 1 - Engineer review drawings</t>
  </si>
  <si>
    <t>IFC Wiring Diagrams (Power &amp; Control) Rev 1 - Issue deliverables for IFC</t>
  </si>
  <si>
    <t>Construction Assistance Wiring Diagrams (Power &amp; Control) - Remove HOLDs on deliverables</t>
  </si>
  <si>
    <t>Construction Assistance Wiring Diagrams (Power &amp; Control) - Support field construction</t>
  </si>
  <si>
    <t>Piping Engr</t>
  </si>
  <si>
    <t>Setup Project Model</t>
  </si>
  <si>
    <t>P030.010</t>
  </si>
  <si>
    <t>N</t>
  </si>
  <si>
    <t>30% Model Review</t>
  </si>
  <si>
    <t>P030.030</t>
  </si>
  <si>
    <t>60% Model Review</t>
  </si>
  <si>
    <t>P030.060</t>
  </si>
  <si>
    <t>90% Model Review</t>
  </si>
  <si>
    <t>P030.090</t>
  </si>
  <si>
    <t>Develop Model to Final Stage</t>
  </si>
  <si>
    <t>P030.095</t>
  </si>
  <si>
    <t>Model Close Out</t>
  </si>
  <si>
    <t>P030.099</t>
  </si>
  <si>
    <t>Prepare Plot Plan Rev A</t>
  </si>
  <si>
    <t>P031.001</t>
  </si>
  <si>
    <t>IHR / QC &amp; Incorporate Comments Plot Plan</t>
  </si>
  <si>
    <t>P031.002</t>
  </si>
  <si>
    <t>Client Review Plot Plan Rev. B</t>
  </si>
  <si>
    <t>P031.003</t>
  </si>
  <si>
    <t>P031.004</t>
  </si>
  <si>
    <t>Locate Major Equipment in 3D Model / Equip Layout / Interference Check</t>
  </si>
  <si>
    <t>P031.005</t>
  </si>
  <si>
    <t>Conduct Prelim Life Safety Review</t>
  </si>
  <si>
    <t>P031.006</t>
  </si>
  <si>
    <t>Update Equip Model / Interference Check for 30% Model Review</t>
  </si>
  <si>
    <t>P031.007</t>
  </si>
  <si>
    <t>Extract / Prepare &amp; Issue Plot Plan Rev D</t>
  </si>
  <si>
    <t>P031.008</t>
  </si>
  <si>
    <t>Update Equip Model / Interference Check For 60% Model Review</t>
  </si>
  <si>
    <t>P031.009</t>
  </si>
  <si>
    <t>Extract / Prepare &amp; Issue Plot Plan Rev E</t>
  </si>
  <si>
    <t>P031.010</t>
  </si>
  <si>
    <t>Update Equip Model / Interference Check For Final Life Safety Review</t>
  </si>
  <si>
    <t>P031.012</t>
  </si>
  <si>
    <t>Conduct Final Life Safety Review</t>
  </si>
  <si>
    <t>P031.014</t>
  </si>
  <si>
    <t>Update Equip Model / Interference Check To Locate Early Foundations</t>
  </si>
  <si>
    <t>P031.016</t>
  </si>
  <si>
    <t xml:space="preserve">Extract &amp; Prepare Plot Plan Rev 0 </t>
  </si>
  <si>
    <t>P031.018</t>
  </si>
  <si>
    <t xml:space="preserve">IHR / QC Plot Plan Rev 0 </t>
  </si>
  <si>
    <t>P031.020</t>
  </si>
  <si>
    <t>P031.030</t>
  </si>
  <si>
    <t>Update Equip Model / Interference Check for 90% Model Review</t>
  </si>
  <si>
    <t>P031.035</t>
  </si>
  <si>
    <t>Extract / IHR / QC / IFC Plot Plan Rev 1</t>
  </si>
  <si>
    <t>P031.040</t>
  </si>
  <si>
    <t>Construction Assistance Plot Plan</t>
  </si>
  <si>
    <t>P031.999</t>
  </si>
  <si>
    <t>Extract / Prepare &amp; Issue Equipment Layout Rev A</t>
  </si>
  <si>
    <t>P032.003</t>
  </si>
  <si>
    <t>Extract / Prepare &amp; Issue Equipment Layout Rev B</t>
  </si>
  <si>
    <t>P032.008</t>
  </si>
  <si>
    <t>Extract / Prepare &amp; Issue Equipment Layout Rev 0</t>
  </si>
  <si>
    <t>P032.010</t>
  </si>
  <si>
    <t xml:space="preserve">IHR / QC Equipment Layout Rev 0 </t>
  </si>
  <si>
    <t>P032.020</t>
  </si>
  <si>
    <t>P032.030</t>
  </si>
  <si>
    <t>Extract / IHR / QC / IFC Equipment Layout Rev 1</t>
  </si>
  <si>
    <t>P032.040</t>
  </si>
  <si>
    <t>Prepare Piping (BEDD)</t>
  </si>
  <si>
    <t>P033.005</t>
  </si>
  <si>
    <t>Develop Piping One Lines</t>
  </si>
  <si>
    <t>P033.010</t>
  </si>
  <si>
    <t>Perform Piperack Study (Piping &amp; Electrical)</t>
  </si>
  <si>
    <t>P033.013</t>
  </si>
  <si>
    <t>Prepare Piping One Lines Stress</t>
  </si>
  <si>
    <t>P033.015</t>
  </si>
  <si>
    <t>Perform Prelim LB Routing in 3D Model For Prelim Life Safety Review</t>
  </si>
  <si>
    <t>P034.002</t>
  </si>
  <si>
    <t>Perform Prelim LB Routing in 3D Model For 30% Model Review / Create Stress ISO</t>
  </si>
  <si>
    <t>P034.005</t>
  </si>
  <si>
    <t>Perform Prelim LB Stress Analysis / Update Stress ISO</t>
  </si>
  <si>
    <t>P034.007</t>
  </si>
  <si>
    <t>Update 3D Model / Final LB Pipe Routing / Interference Check/ Update Support</t>
  </si>
  <si>
    <t>P034.010</t>
  </si>
  <si>
    <t>Extract / QC / Update Model &amp; IFC LB Iso's/ Update Support/ Stress Final</t>
  </si>
  <si>
    <t>P034.030</t>
  </si>
  <si>
    <t>Perform Prelim SB Routing in 3D Model For 60% Model Review</t>
  </si>
  <si>
    <t>P034.102</t>
  </si>
  <si>
    <t>Perform Prelim SB Routing in 3D Model For Final Life Safety Review / Create Stress Iso</t>
  </si>
  <si>
    <t>P034.105</t>
  </si>
  <si>
    <t>Perform Prelim SB Stress Analysis / Update Stress Iso</t>
  </si>
  <si>
    <t>P034.107</t>
  </si>
  <si>
    <t>Update 3D Model / Final SB Pipe Routing / Interference Check/ Update Support</t>
  </si>
  <si>
    <t>P034.110</t>
  </si>
  <si>
    <t>Extract / QC / Update Model &amp; IFC SB Iso's/ Update Support/ Stress Final</t>
  </si>
  <si>
    <t>P034.130</t>
  </si>
  <si>
    <t>P034.230</t>
  </si>
  <si>
    <t>Construction Assistance SB Iso's</t>
  </si>
  <si>
    <t>P034.998</t>
  </si>
  <si>
    <t>Construction Assistance LB Iso's</t>
  </si>
  <si>
    <t>P034.999</t>
  </si>
  <si>
    <t>P035.002</t>
  </si>
  <si>
    <t>Preform Prelim LB Routing in 3D Model for 30% Model Review</t>
  </si>
  <si>
    <t>P035.005</t>
  </si>
  <si>
    <t>P035.010</t>
  </si>
  <si>
    <t>P035.030</t>
  </si>
  <si>
    <t>P035.102</t>
  </si>
  <si>
    <t xml:space="preserve">Perform Prelim SB Routing in 3D Model for Final Life Safety Review  </t>
  </si>
  <si>
    <t>P035.105</t>
  </si>
  <si>
    <t>P035.110</t>
  </si>
  <si>
    <t>P035.130</t>
  </si>
  <si>
    <t>P035.230</t>
  </si>
  <si>
    <t>P035.998</t>
  </si>
  <si>
    <t>P035.999</t>
  </si>
  <si>
    <t>Issue Piping Plan Index Rev A</t>
  </si>
  <si>
    <t>P036.010</t>
  </si>
  <si>
    <t>IHR / QC Piping Plan Index Rev A</t>
  </si>
  <si>
    <t>P036.020</t>
  </si>
  <si>
    <t>Issue Piping Plan Index Rev 0</t>
  </si>
  <si>
    <t>P036.030</t>
  </si>
  <si>
    <t>P036.130</t>
  </si>
  <si>
    <t>Develop Pipe Material Classes &amp; Specs</t>
  </si>
  <si>
    <t>P037.010</t>
  </si>
  <si>
    <t>Develop Hot &amp; Cold Insulation Specs</t>
  </si>
  <si>
    <t>P038.010</t>
  </si>
  <si>
    <t>Perform Prelim Ladder, Platform, Critical Nozzle Study &amp; Pipe Support Cleats</t>
  </si>
  <si>
    <t>P039.005</t>
  </si>
  <si>
    <t>Dsgn All Nozzle, Ladder, &amp; Platform Orientations</t>
  </si>
  <si>
    <t>P039.010</t>
  </si>
  <si>
    <t>P090.010</t>
  </si>
  <si>
    <t>IHR / QC Tie-In List, Location Drawings, &amp; Details</t>
  </si>
  <si>
    <t>P090.020</t>
  </si>
  <si>
    <t>Client Review Tie-In List, Location Drawings, &amp; Details</t>
  </si>
  <si>
    <t>P090.025</t>
  </si>
  <si>
    <t>Update &amp; IFC Tie-In List, Location Drawings, &amp; Details</t>
  </si>
  <si>
    <t>P090.030</t>
  </si>
  <si>
    <t>Prepare Tower Pipe Support Bracket Detail Drawings</t>
  </si>
  <si>
    <t>P092.010</t>
  </si>
  <si>
    <t>IHR / QC Tower Pipe Support Bracket Detail Drawings</t>
  </si>
  <si>
    <t>P092.020</t>
  </si>
  <si>
    <t>Update &amp; IFC Tower Pipe Support Bracket Detail Drawings</t>
  </si>
  <si>
    <t>P092.030</t>
  </si>
  <si>
    <t>Prepare Standard Pipe Support Details</t>
  </si>
  <si>
    <t>P093.010</t>
  </si>
  <si>
    <t>IHR / QC Standard Pipe Support Details</t>
  </si>
  <si>
    <t>P093.020</t>
  </si>
  <si>
    <t>Client Review Standard Pipe Support Details</t>
  </si>
  <si>
    <t>P093.025</t>
  </si>
  <si>
    <t>Update &amp; IFC Standard Pipe Support Details</t>
  </si>
  <si>
    <t>P093.030</t>
  </si>
  <si>
    <t>Perform Prelim Routing U/G Pressure Pipe in 3D Model</t>
  </si>
  <si>
    <t>P094.005</t>
  </si>
  <si>
    <t>Update 3D Model / Final U/G Pressure Pipe Routing / Interference Check</t>
  </si>
  <si>
    <t>P094.010</t>
  </si>
  <si>
    <t>Extract / QC / Update Model &amp; IFC U/G Pressure Pipe Iso's (If Required)</t>
  </si>
  <si>
    <t>P094.030</t>
  </si>
  <si>
    <t>Update Line Schedule</t>
  </si>
  <si>
    <t>P094.002</t>
  </si>
  <si>
    <t>Construction Assistance U/G Pressure Pipe Iso's</t>
  </si>
  <si>
    <t>P094.999</t>
  </si>
  <si>
    <t>P095.010</t>
  </si>
  <si>
    <t>Prepare &amp; Issue for Bid Specialty Item List / Data Sheet (Mech Device List)</t>
  </si>
  <si>
    <t>P096.010</t>
  </si>
  <si>
    <t>P097.010</t>
  </si>
  <si>
    <t>Prepare Mechanical Construction Scope Write-Up</t>
  </si>
  <si>
    <t>P098.010</t>
  </si>
  <si>
    <t>Perform Piping Material Take Off (80%)</t>
  </si>
  <si>
    <t>P099.010</t>
  </si>
  <si>
    <t>Perform Piping Material Take Off (95%)</t>
  </si>
  <si>
    <t>P099.020</t>
  </si>
  <si>
    <t>Perform Piping Material Take Off (FINAL)</t>
  </si>
  <si>
    <t>P099.030</t>
  </si>
  <si>
    <t>Populate Service Class Index</t>
  </si>
  <si>
    <t>Perform Min wall thickness calculation</t>
  </si>
  <si>
    <t>Check Min Wall Thickness Calc</t>
  </si>
  <si>
    <t>Pull Template Specs and Modify per Min Wall Thickness calculation</t>
  </si>
  <si>
    <t>Load the Specs in SP Mat and Generate Paper Specs</t>
  </si>
  <si>
    <t>Populate 3D Specs in SP3D - SP Admin</t>
  </si>
  <si>
    <t>Review 3D Specs (Material Engineer)</t>
  </si>
  <si>
    <t>Address Review Comments</t>
  </si>
  <si>
    <t>Release in 3D for Modeling</t>
  </si>
  <si>
    <t>Generate Paper Specs</t>
  </si>
  <si>
    <t>Place into IHR</t>
  </si>
  <si>
    <t>Address IHR Comments</t>
  </si>
  <si>
    <t>Issue for Client Review</t>
  </si>
  <si>
    <t>Issue Paper Specs</t>
  </si>
  <si>
    <t>Complete Checklist</t>
  </si>
  <si>
    <t>Internal multi discipline model review</t>
  </si>
  <si>
    <t>Model review with Client as well as Project Management</t>
  </si>
  <si>
    <t>Deliver 3D Model to Client</t>
  </si>
  <si>
    <t>Issue Plot Plan</t>
  </si>
  <si>
    <t>Input major equipment/interference check</t>
  </si>
  <si>
    <t>Provide Drawings to HSE/Life Safety Group</t>
  </si>
  <si>
    <t>Update Equipment Model</t>
  </si>
  <si>
    <t>Extract info from model / Clean up and annotate</t>
  </si>
  <si>
    <t>PDE Review Approve and Stamp</t>
  </si>
  <si>
    <t>Extract and Issue for Client Review</t>
  </si>
  <si>
    <t>Extract for IHR</t>
  </si>
  <si>
    <t>Steam Trace Engineering</t>
  </si>
  <si>
    <t>Input Prelim. LB Pipe Routing/ Locate Support</t>
  </si>
  <si>
    <t>Update LB Pipe Routing</t>
  </si>
  <si>
    <t>Extract Stress ISO's</t>
  </si>
  <si>
    <t>Perform prelim LB Stress Analysis</t>
  </si>
  <si>
    <t>Add Stress Analysis Comments to  ISO's</t>
  </si>
  <si>
    <t>Address Stress Analysis Comments</t>
  </si>
  <si>
    <t>Add Hydro Vents and Drains</t>
  </si>
  <si>
    <t>Perform an Interference Check</t>
  </si>
  <si>
    <t>Extract ISO's</t>
  </si>
  <si>
    <t>PLD Issue</t>
  </si>
  <si>
    <t>Mark up IFC ISO's</t>
  </si>
  <si>
    <t>Locate steam and condensate manifolds</t>
  </si>
  <si>
    <t>Create MTO</t>
  </si>
  <si>
    <t>Create Steam Tracing Details</t>
  </si>
  <si>
    <t>Update SB Pipe Routing</t>
  </si>
  <si>
    <t>Provide ISO's and Model to HSE/Life Safety Group for Review</t>
  </si>
  <si>
    <t>Perform Prelim SB Stress Analysis</t>
  </si>
  <si>
    <t>Update Stress ISO's with comments</t>
  </si>
  <si>
    <t>Provide Model to HSE/Life Safety Group for Review</t>
  </si>
  <si>
    <t>Complete designer checklist</t>
  </si>
  <si>
    <t>PLD review</t>
  </si>
  <si>
    <t>Place Drawing into IHR</t>
  </si>
  <si>
    <t>PDE Review Approve and Stamp (If IFC)</t>
  </si>
  <si>
    <t>Review nozzle locations to check access requirements</t>
  </si>
  <si>
    <t>Create platforming and access dwg. if required</t>
  </si>
  <si>
    <t>Provide comments to vendors for orientation (if required)</t>
  </si>
  <si>
    <t>Review tie-ins on P&amp;IDs</t>
  </si>
  <si>
    <t>Gather info on physical tie-in locations</t>
  </si>
  <si>
    <t>Locate tie-ins in model</t>
  </si>
  <si>
    <t>Create tie-in spreadsheet</t>
  </si>
  <si>
    <t>Create tie-in package</t>
  </si>
  <si>
    <t>Create tie-in location drawing</t>
  </si>
  <si>
    <t>PLD Review and Issue</t>
  </si>
  <si>
    <t>Gather standard support details and build package</t>
  </si>
  <si>
    <t>PLD Review</t>
  </si>
  <si>
    <t>Stress Engineer review</t>
  </si>
  <si>
    <t>Modify supports as needed to meet client requirements</t>
  </si>
  <si>
    <t>Route Prelim UG Pipe</t>
  </si>
  <si>
    <t>Update UG Pressure Pipe Routing</t>
  </si>
  <si>
    <t>Extract ISO's (if required)</t>
  </si>
  <si>
    <t>Perform Take off (Manual or Automatic)</t>
  </si>
  <si>
    <t>Review Specialty Datasheets from Process</t>
  </si>
  <si>
    <t>Issue Specialty List</t>
  </si>
  <si>
    <t>Prepare Specs (If Client Specs are not available)</t>
  </si>
  <si>
    <t>Perform Internal Review</t>
  </si>
  <si>
    <t>Issue Specs for Client Review</t>
  </si>
  <si>
    <t>Prepare Relief Device Instrument Data Sheets - Create/Update Datasheets(update new revision number)</t>
  </si>
  <si>
    <t>Prepare Relief Device Instrument Data Sheets - Collect &amp; Review latest updated resources from internal/other discipline/client/vendor</t>
  </si>
  <si>
    <t>Prepare Relief Device Instrument Data Sheets - Collect &amp; Review industrial standards/drawings/calculations</t>
  </si>
  <si>
    <t>Prepare Relief Device Instrument Data Sheets - Perform preliminary studies/calculation/drawing (if applicable)</t>
  </si>
  <si>
    <t>Update &amp; IFC Hazardous Area Classification - Design technician update drawings</t>
  </si>
  <si>
    <t>30% Model Review - Complete Checklist</t>
  </si>
  <si>
    <t>60% Model Review - Complete Checklist</t>
  </si>
  <si>
    <t>90% Model Review - Complete Checklist</t>
  </si>
  <si>
    <t>Model Close Out - Deliver 3D Model to Client</t>
  </si>
  <si>
    <t>Prepare Plot Plan Rev A - Complete Checklist</t>
  </si>
  <si>
    <t>IHR / QC &amp; Incorporate Comments Plot Plan - Place Drawing into IHR</t>
  </si>
  <si>
    <t>Client Review Plot Plan Rev. B - Issue for Client Review</t>
  </si>
  <si>
    <t>Locate Major Equipment in 3D Model / Equip Layout / Interference Check - Input major equipment/interference check</t>
  </si>
  <si>
    <t>Conduct Prelim Life Safety Review - Provide Drawings to HSE/Life Safety Group</t>
  </si>
  <si>
    <t>Update Equip Model / Interference Check for 30% Model Review - Update Equipment Model</t>
  </si>
  <si>
    <t>Extract / Prepare &amp; Issue Plot Plan Rev D - Extract info from model / Clean up and annotate</t>
  </si>
  <si>
    <t>Update Equip Model / Interference Check For 60% Model Review - Update Equipment Model</t>
  </si>
  <si>
    <t>Extract / Prepare &amp; Issue Plot Plan Rev E - Extract info from model / Clean up and annotate</t>
  </si>
  <si>
    <t>Update Equip Model / Interference Check For Final Life Safety Review - Update Equipment Model</t>
  </si>
  <si>
    <t>Conduct Final Life Safety Review - Provide Drawings to HSE/Life Safety Group</t>
  </si>
  <si>
    <t>Update Equip Model / Interference Check To Locate Early Foundations - Update Equipment Model</t>
  </si>
  <si>
    <t>Extract &amp; Prepare Plot Plan Rev 0  - Extract info from model / Clean up and annotate</t>
  </si>
  <si>
    <t>IHR / QC Plot Plan Rev 0  - Place Drawing into IHR</t>
  </si>
  <si>
    <t>IHR / QC Plot Plan Rev 0  - Address IHR Comments</t>
  </si>
  <si>
    <t>Update Equip Model / Interference Check for 90% Model Review - Update Equipment Model</t>
  </si>
  <si>
    <t>Extract / IHR / QC / IFC Plot Plan Rev 1 - Extract info from model / Clean up and annotate</t>
  </si>
  <si>
    <t>Extract / IHR / QC / IFC Plot Plan Rev 1 - Place Drawing into IHR</t>
  </si>
  <si>
    <t>Extract / IHR / QC / IFC Plot Plan Rev 1 - Address IHR Comments</t>
  </si>
  <si>
    <t>Extract / IHR / QC / IFC Plot Plan Rev 1 - PDE Review Approve and Stamp</t>
  </si>
  <si>
    <t>Extract / Prepare &amp; Issue Equipment Layout Rev A - Extract info from model / Clean up and annotate</t>
  </si>
  <si>
    <t>Extract / Prepare &amp; Issue Equipment Layout Rev A - Place Drawing into IHR</t>
  </si>
  <si>
    <t>Extract / Prepare &amp; Issue Equipment Layout Rev A - Address IHR Comments</t>
  </si>
  <si>
    <t>Extract / Prepare &amp; Issue Equipment Layout Rev 0 - Extract for IHR</t>
  </si>
  <si>
    <t>IHR / QC Equipment Layout Rev 0  - Place Drawing into IHR</t>
  </si>
  <si>
    <t>IHR / QC Equipment Layout Rev 0  - Address IHR Comments</t>
  </si>
  <si>
    <t>Extract / IHR / QC / IFC Equipment Layout Rev 1 - Extract info from model / Clean up and annotate</t>
  </si>
  <si>
    <t>Extract / IHR / QC / IFC Equipment Layout Rev 1 - Place Drawing into IHR</t>
  </si>
  <si>
    <t>Extract / IHR / QC / IFC Equipment Layout Rev 1 - Address IHR Comments</t>
  </si>
  <si>
    <t>Extract / IHR / QC / IFC Equipment Layout Rev 1 - PDE Review Approve and Stamp</t>
  </si>
  <si>
    <t>Perform Prelim LB Routing in 3D Model For Prelim Life Safety Review - Input Prelim. LB Pipe Routing/ Locate Support</t>
  </si>
  <si>
    <t>Perform Prelim LB Routing in 3D Model For 30% Model Review / Create Stress ISO - Update LB Pipe Routing</t>
  </si>
  <si>
    <t>Perform Prelim LB Routing in 3D Model For 30% Model Review / Create Stress ISO - Extract Stress ISO's</t>
  </si>
  <si>
    <t>Perform Prelim LB Stress Analysis / Update Stress ISO - Perform prelim LB Stress Analysis</t>
  </si>
  <si>
    <t>Update 3D Model / Final LB Pipe Routing / Interference Check/ Update Support - Address Stress Analysis Comments</t>
  </si>
  <si>
    <t>Update 3D Model / Final LB Pipe Routing / Interference Check/ Update Support - Update LB Pipe Routing</t>
  </si>
  <si>
    <t>Update 3D Model / Final LB Pipe Routing / Interference Check/ Update Support - Add Hydro Vents and Drains</t>
  </si>
  <si>
    <t>Update 3D Model / Final LB Pipe Routing / Interference Check/ Update Support - Perform an Interference Check</t>
  </si>
  <si>
    <t>Extract / QC / Update Model &amp; IFC LB Iso's/ Update Support/ Stress Final - Extract ISO's</t>
  </si>
  <si>
    <t>Extract / QC / Update Model &amp; IFC LB Iso's/ Update Support/ Stress Final - Address Review Comments</t>
  </si>
  <si>
    <t>Extract / QC / Update Model &amp; IFC LB Iso's/ Update Support/ Stress Final - PDE Review Approve and Stamp</t>
  </si>
  <si>
    <t>Extract / QC / Update Model &amp; IFC LB Iso's/ Update Support/ Stress Final - PLD Issue</t>
  </si>
  <si>
    <t>Perform Prelim SB Routing in 3D Model For Final Life Safety Review / Create Stress Iso - Update SB Pipe Routing</t>
  </si>
  <si>
    <t>Perform Prelim SB Routing in 3D Model For Final Life Safety Review / Create Stress Iso - Extract Stress ISO's</t>
  </si>
  <si>
    <t>Perform Prelim SB Routing in 3D Model For Final Life Safety Review / Create Stress Iso - Provide ISO's and Model to HSE/Life Safety Group for Review</t>
  </si>
  <si>
    <t>Perform Prelim SB Stress Analysis / Update Stress Iso - Perform Prelim SB Stress Analysis</t>
  </si>
  <si>
    <t>Update 3D Model / Final SB Pipe Routing / Interference Check/ Update Support - Address Stress Analysis Comments</t>
  </si>
  <si>
    <t>Update 3D Model / Final SB Pipe Routing / Interference Check/ Update Support - Add Hydro Vents and Drains</t>
  </si>
  <si>
    <t>Update 3D Model / Final SB Pipe Routing / Interference Check/ Update Support - Perform an Interference Check</t>
  </si>
  <si>
    <t>Extract / QC / Update Model &amp; IFC SB Iso's/ Update Support/ Stress Final - Extract ISO's</t>
  </si>
  <si>
    <t>Extract / QC / Update Model &amp; IFC SB Iso's/ Update Support/ Stress Final - Address Review Comments</t>
  </si>
  <si>
    <t>Extract / QC / Update Model &amp; IFC SB Iso's/ Update Support/ Stress Final - PDE Review Approve and Stamp</t>
  </si>
  <si>
    <t>Extract / QC / Update Model &amp; IFC SB Iso's/ Update Support/ Stress Final - PLD Issue</t>
  </si>
  <si>
    <t>Preform Prelim LB Routing in 3D Model for 30% Model Review - Update LB Pipe Routing</t>
  </si>
  <si>
    <t>Perform Prelim SB Routing in 3D Model for Final Life Safety Review   - Update SB Pipe Routing</t>
  </si>
  <si>
    <t>Update 3D Model / Final SB Pipe Routing / Interference Check/ Update Support - Update SB Pipe Routing</t>
  </si>
  <si>
    <t>Issue Piping Plan Index Rev A - Complete designer checklist</t>
  </si>
  <si>
    <t>Issue Piping Plan Index Rev A - PLD review</t>
  </si>
  <si>
    <t>Issue Piping Plan Index Rev A - Address Review Comments</t>
  </si>
  <si>
    <t>IHR / QC Piping Plan Index Rev A - Place Drawing into IHR</t>
  </si>
  <si>
    <t>IHR / QC Piping Plan Index Rev A - Address IHR Comments</t>
  </si>
  <si>
    <t>Issue Piping Plan Index Rev 0 - Complete designer checklist</t>
  </si>
  <si>
    <t>Issue Piping Plan Index Rev 0 - PLD review</t>
  </si>
  <si>
    <t>Develop Pipe Material Classes &amp; Specs - Populate Service Class Index</t>
  </si>
  <si>
    <t>Develop Pipe Material Classes &amp; Specs - Perform Min wall thickness calculation</t>
  </si>
  <si>
    <t>Develop Pipe Material Classes &amp; Specs - Check Min Wall Thickness Calc</t>
  </si>
  <si>
    <t>Develop Pipe Material Classes &amp; Specs - Pull Template Specs and Modify per Min Wall Thickness calculation</t>
  </si>
  <si>
    <t>Develop Pipe Material Classes &amp; Specs - Load the Specs in SP Mat and Generate Paper Specs</t>
  </si>
  <si>
    <t>Develop Pipe Material Classes &amp; Specs - Populate 3D Specs in SP3D - SP Admin</t>
  </si>
  <si>
    <t>Develop Pipe Material Classes &amp; Specs - Review 3D Specs (Material Engineer)</t>
  </si>
  <si>
    <t>Develop Pipe Material Classes &amp; Specs - Address Review Comments</t>
  </si>
  <si>
    <t>Develop Pipe Material Classes &amp; Specs - Release in 3D for Modeling</t>
  </si>
  <si>
    <t>Develop Pipe Material Classes &amp; Specs - Generate Paper Specs</t>
  </si>
  <si>
    <t>Develop Pipe Material Classes &amp; Specs - Place into IHR</t>
  </si>
  <si>
    <t>Develop Pipe Material Classes &amp; Specs - Address IHR Comments</t>
  </si>
  <si>
    <t>Develop Pipe Material Classes &amp; Specs - Issue for Client Review</t>
  </si>
  <si>
    <t>Develop Pipe Material Classes &amp; Specs - PDE Review Approve and Stamp</t>
  </si>
  <si>
    <t>Develop Pipe Material Classes &amp; Specs - Issue Paper Specs</t>
  </si>
  <si>
    <t>Perform Prelim Ladder, Platform, Critical Nozzle Study &amp; Pipe Support Cleats - Review nozzle locations to check access requirements</t>
  </si>
  <si>
    <t>Perform Prelim Ladder, Platform, Critical Nozzle Study &amp; Pipe Support Cleats - Create platforming and access dwg. if required</t>
  </si>
  <si>
    <t>Perform Prelim Ladder, Platform, Critical Nozzle Study &amp; Pipe Support Cleats - PLD review</t>
  </si>
  <si>
    <t>Perform Prelim Ladder, Platform, Critical Nozzle Study &amp; Pipe Support Cleats - Address IHR Comments</t>
  </si>
  <si>
    <t>Dsgn All Nozzle, Ladder, &amp; Platform Orientations - Provide comments to vendors for orientation (if required)</t>
  </si>
  <si>
    <t>IHR / QC Tie-In List, Location Drawings, &amp; Details - Place Drawing into IHR</t>
  </si>
  <si>
    <t>Client Review Tie-In List, Location Drawings, &amp; Details - Issue for Client Review</t>
  </si>
  <si>
    <t>Update &amp; IFC Tie-In List, Location Drawings, &amp; Details - Address Review Comments</t>
  </si>
  <si>
    <t>Update &amp; IFC Tie-In List, Location Drawings, &amp; Details - Extract info from model / Clean up and annotate</t>
  </si>
  <si>
    <t>Update &amp; IFC Tie-In List, Location Drawings, &amp; Details - PDE Review Approve and Stamp</t>
  </si>
  <si>
    <t>Update &amp; IFC Tie-In List, Location Drawings, &amp; Details - PLD Review and Issue</t>
  </si>
  <si>
    <t>Prepare Tower Pipe Support Bracket Detail Drawings - Prepare Tower Pipe Support Bracket Detail Drawings</t>
  </si>
  <si>
    <t>IHR / QC Tower Pipe Support Bracket Detail Drawings - Place Drawing into IHR</t>
  </si>
  <si>
    <t>Update &amp; IFC Tower Pipe Support Bracket Detail Drawings - Address Review Comments</t>
  </si>
  <si>
    <t>Update &amp; IFC Tower Pipe Support Bracket Detail Drawings - PDE Review Approve and Stamp</t>
  </si>
  <si>
    <t>Update &amp; IFC Tower Pipe Support Bracket Detail Drawings - PLD Review and Issue</t>
  </si>
  <si>
    <t>Prepare Standard Pipe Support Details - Gather standard support details and build package</t>
  </si>
  <si>
    <t>Prepare Standard Pipe Support Details - PLD Review</t>
  </si>
  <si>
    <t>Prepare Standard Pipe Support Details - Stress Engineer review</t>
  </si>
  <si>
    <t>Prepare Standard Pipe Support Details - Modify supports as needed to meet client requirements</t>
  </si>
  <si>
    <t>IHR / QC Standard Pipe Support Details - Place Drawing into IHR</t>
  </si>
  <si>
    <t>IHR / QC Standard Pipe Support Details - Address IHR Comments</t>
  </si>
  <si>
    <t>Client Review Standard Pipe Support Details - Issue for Client Review</t>
  </si>
  <si>
    <t>Update &amp; IFC Standard Pipe Support Details - Address Review Comments</t>
  </si>
  <si>
    <t>Update &amp; IFC Standard Pipe Support Details - PDE Review Approve and Stamp</t>
  </si>
  <si>
    <t>Update &amp; IFC Standard Pipe Support Details - PLD Review and Issue</t>
  </si>
  <si>
    <t>Perform Prelim Routing U/G Pressure Pipe in 3D Model - Route Prelim UG Pipe</t>
  </si>
  <si>
    <t>Update 3D Model / Final U/G Pressure Pipe Routing / Interference Check - Update UG Pressure Pipe Routing</t>
  </si>
  <si>
    <t>Update 3D Model / Final U/G Pressure Pipe Routing / Interference Check - Perform an Interference Check</t>
  </si>
  <si>
    <t>Extract / QC / Update Model &amp; IFC U/G Pressure Pipe Iso's (If Required) - Extract ISO's (if required)</t>
  </si>
  <si>
    <t>Extract / QC / Update Model &amp; IFC U/G Pressure Pipe Iso's (If Required) - Address Review Comments</t>
  </si>
  <si>
    <t>Extract / QC / Update Model &amp; IFC U/G Pressure Pipe Iso's (If Required) - PDE Review Approve and Stamp</t>
  </si>
  <si>
    <t>Extract / QC / Update Model &amp; IFC U/G Pressure Pipe Iso's (If Required) - PLD Issue</t>
  </si>
  <si>
    <t>Prepare &amp; Issue for Bid Specialty Item List / Data Sheet (Mech Device List) - Perform Take off (Manual or Automatic)</t>
  </si>
  <si>
    <t>Prepare &amp; Issue for Bid Specialty Item List / Data Sheet (Mech Device List) - Issue Specialty List</t>
  </si>
  <si>
    <t>Perform Prelim LB Stress Analysis / Update Stress ISO - Add Stress Analysis Comments to  ISO's</t>
  </si>
  <si>
    <t>Perform Prelim SB Stress Analysis / Update Stress Iso - Add Stress Analysis Comments to  ISO's</t>
  </si>
  <si>
    <t>Perform Prelim SB Routing in 3D Model for Final Life Safety Review   - Provide Model to HSE/Life Safety Group for Review</t>
  </si>
  <si>
    <t>Perform Prelim Ladder, Platform, Critical Nozzle Study &amp; Pipe Support Cleats - Place Drawing into IHR</t>
  </si>
  <si>
    <t>Prepare Draft Technical RFP</t>
  </si>
  <si>
    <t>Prepare Draft Mechanical Datasheets</t>
  </si>
  <si>
    <t>U180.010</t>
  </si>
  <si>
    <t>U180.110</t>
  </si>
  <si>
    <t>U180.210</t>
  </si>
  <si>
    <t>U180.310</t>
  </si>
  <si>
    <t>U180.410</t>
  </si>
  <si>
    <t>U180.510</t>
  </si>
  <si>
    <t>U180.610</t>
  </si>
  <si>
    <t>Heat Exchangers (Shell and Tube)</t>
  </si>
  <si>
    <t>Heat Exchangers (Electric Heaters)</t>
  </si>
  <si>
    <t>Heat Exchangers (Plate)</t>
  </si>
  <si>
    <t>Heat Exchangers (Brazed Aluminum)</t>
  </si>
  <si>
    <t>Heat Exchangers (Air Cooled)</t>
  </si>
  <si>
    <t>Heat Exchangers (Printed Circuit)</t>
  </si>
  <si>
    <t>Mechanical Equipment Datasheets - Heat Exchangers (Shell and Tube)</t>
  </si>
  <si>
    <t>Procurement - Heat Exchangers (Shell and Tube)</t>
  </si>
  <si>
    <t>Mechanical Equipment Datasheets - Heat Exchangers (Electric Heaters)</t>
  </si>
  <si>
    <t>Procurement - Heat Exchangers (Electric Heaters)</t>
  </si>
  <si>
    <t>Mechanical Equipment Datasheets - Heat Exchangers (Plate)</t>
  </si>
  <si>
    <t>Procurement - Heat Exchangers (Plate)</t>
  </si>
  <si>
    <t>Mechanical Equipment Datasheets - Heat Exchangers (Brazed Aluminum)</t>
  </si>
  <si>
    <t>Procurement - Heat Exchangers (Brazed Aluminum)</t>
  </si>
  <si>
    <t>Mechanical Equipment Datasheets - Heat Exchangers (Air Cooled)</t>
  </si>
  <si>
    <t>Procurement - Heat Exchangers (Air Cooled)</t>
  </si>
  <si>
    <t>Mechanical Equipment Datasheets - Heat Exchangers (Printed Circuit)</t>
  </si>
  <si>
    <t>Procurement - Heat Exchangers (Printed Circuit)</t>
  </si>
  <si>
    <t>674XXX.011</t>
  </si>
  <si>
    <t>674XXX.013</t>
  </si>
  <si>
    <t>674XXX.022</t>
  </si>
  <si>
    <t>674XXX.024</t>
  </si>
  <si>
    <t>674XXX.029</t>
  </si>
  <si>
    <t>674XXX.035</t>
  </si>
  <si>
    <t>674XXX.041</t>
  </si>
  <si>
    <t>Later</t>
  </si>
  <si>
    <t>674XXX.043</t>
  </si>
  <si>
    <t>674XXX.057</t>
  </si>
  <si>
    <t>674XXX.053</t>
  </si>
  <si>
    <t>674XXX.073</t>
  </si>
  <si>
    <t>674XXX.063</t>
  </si>
  <si>
    <t>674XXX.082</t>
  </si>
  <si>
    <t>674XXX.099</t>
  </si>
  <si>
    <t>675XXX.011</t>
  </si>
  <si>
    <t>675XXX.013</t>
  </si>
  <si>
    <t>675XXX.022</t>
  </si>
  <si>
    <t>675XXX.024</t>
  </si>
  <si>
    <t>675XXX.029</t>
  </si>
  <si>
    <t>675XXX.035</t>
  </si>
  <si>
    <t>675XXX.041</t>
  </si>
  <si>
    <t>675XXX.043</t>
  </si>
  <si>
    <t>675XXX.057</t>
  </si>
  <si>
    <t>675XXX.053</t>
  </si>
  <si>
    <t>675XXX.073</t>
  </si>
  <si>
    <t>675XXX.063</t>
  </si>
  <si>
    <t>675XXX.082</t>
  </si>
  <si>
    <t>675XXX.099</t>
  </si>
  <si>
    <t>676XXX.011</t>
  </si>
  <si>
    <t>676XXX.013</t>
  </si>
  <si>
    <t>676XXX.022</t>
  </si>
  <si>
    <t>676XXX.024</t>
  </si>
  <si>
    <t>676XXX.041</t>
  </si>
  <si>
    <t>676XXX.043</t>
  </si>
  <si>
    <t>676XXX.057</t>
  </si>
  <si>
    <t>676XXX.053</t>
  </si>
  <si>
    <t>676XXX.073</t>
  </si>
  <si>
    <t>676XXX.063</t>
  </si>
  <si>
    <t>676XXX.082</t>
  </si>
  <si>
    <t>676XXX.099</t>
  </si>
  <si>
    <t>677XXX.011</t>
  </si>
  <si>
    <t>677XXX.013</t>
  </si>
  <si>
    <t>677XXX.022</t>
  </si>
  <si>
    <t>677XXX.024</t>
  </si>
  <si>
    <t>677XXX.041</t>
  </si>
  <si>
    <t>677XXX.043</t>
  </si>
  <si>
    <t>677XXX.057</t>
  </si>
  <si>
    <t>677XXX.053</t>
  </si>
  <si>
    <t>677XXX.073</t>
  </si>
  <si>
    <t>677XXX.063</t>
  </si>
  <si>
    <t>677XXX.082</t>
  </si>
  <si>
    <t>677XXX.099</t>
  </si>
  <si>
    <t>678XXX.011</t>
  </si>
  <si>
    <t>678XXX.013</t>
  </si>
  <si>
    <t>678XXX.022</t>
  </si>
  <si>
    <t>678XXX.024</t>
  </si>
  <si>
    <t>678XXX.041</t>
  </si>
  <si>
    <t>678XXX.043</t>
  </si>
  <si>
    <t>678XXX.057</t>
  </si>
  <si>
    <t>678XXX.053</t>
  </si>
  <si>
    <t>678XXX.073</t>
  </si>
  <si>
    <t>678XXX.063</t>
  </si>
  <si>
    <t>678XXX.082</t>
  </si>
  <si>
    <t>678XXX.099</t>
  </si>
  <si>
    <t>679XX.011</t>
  </si>
  <si>
    <t>679XXX.013</t>
  </si>
  <si>
    <t>679XXX.022</t>
  </si>
  <si>
    <t>679XXX.024</t>
  </si>
  <si>
    <t>679XXX.041</t>
  </si>
  <si>
    <t>679XXX.043</t>
  </si>
  <si>
    <t>679XXX.057</t>
  </si>
  <si>
    <t>679XXX.053</t>
  </si>
  <si>
    <t>679XXX.073</t>
  </si>
  <si>
    <t>679XXX.063</t>
  </si>
  <si>
    <t>679XXX.082</t>
  </si>
  <si>
    <t>679XXX.099</t>
  </si>
  <si>
    <t>Review Process Datasheets</t>
  </si>
  <si>
    <t>Check Draft Mechanical Datasheets</t>
  </si>
  <si>
    <t xml:space="preserve">Setup IHR session for Mechanical Datasheets </t>
  </si>
  <si>
    <t xml:space="preserve">Conduct IHR for Mechanical Datasheets </t>
  </si>
  <si>
    <t xml:space="preserve">Resolve IHR comments for Mechanical Datasheets </t>
  </si>
  <si>
    <t>PE stamp Datasheets</t>
  </si>
  <si>
    <t xml:space="preserve">Issue of PE stamped Datasheets </t>
  </si>
  <si>
    <t>Issue Draft Technical RFP to Procurement</t>
  </si>
  <si>
    <t xml:space="preserve">Conduct IHR for the Technical RFP </t>
  </si>
  <si>
    <t>Resolve IHR comments for RFP</t>
  </si>
  <si>
    <t>Develop Technical Questions log for each bidder</t>
  </si>
  <si>
    <t>Review Bids to Shorten bidders list</t>
  </si>
  <si>
    <t>Develop Technical Bids</t>
  </si>
  <si>
    <t>Review/Evaluate Bid Tabs</t>
  </si>
  <si>
    <t>Participate in Selecting Supplier</t>
  </si>
  <si>
    <t>Close The Technical Questions log with the selected supplier</t>
  </si>
  <si>
    <t>Prepare Draft Conformed Technical PO Specification</t>
  </si>
  <si>
    <t>Issue Draft Conformed Technical PO Specification to Procurement</t>
  </si>
  <si>
    <t>Conduct IHR of Draft Conformed Technical PO Specification</t>
  </si>
  <si>
    <t>Resolve IHR comments of Draft Conformed Technical PO</t>
  </si>
  <si>
    <t>Resolve Supplier review comments of Draft Conformed Technical PO</t>
  </si>
  <si>
    <t>PE stamp Technical Purchase Order Specification</t>
  </si>
  <si>
    <t>Hold a Kick-off meeting with supplier</t>
  </si>
  <si>
    <t>Review Certified GA Drawings</t>
  </si>
  <si>
    <t>Review Civil/Structural Detail Submittals</t>
  </si>
  <si>
    <t>Review Process Detail Submittals</t>
  </si>
  <si>
    <t>Review Piping Detail Submittals</t>
  </si>
  <si>
    <t>Review Instrumentation Detail Submittals</t>
  </si>
  <si>
    <t>Review Electrical Detail Submittals</t>
  </si>
  <si>
    <t>Review Databook, IOM, and Manufacture's Data Record</t>
  </si>
  <si>
    <t>Approve equipment delivery</t>
  </si>
  <si>
    <t>Support installation and Commissioning</t>
  </si>
  <si>
    <t>Tanks 2D CAD sketches</t>
  </si>
  <si>
    <t>3D Modeling and ASME Code Calculations</t>
  </si>
  <si>
    <t>Vessels 2D CAD sketches</t>
  </si>
  <si>
    <t>HTRI Modeling and Code Calculations</t>
  </si>
  <si>
    <t>Heat Exchanger 2D CAD sketches</t>
  </si>
  <si>
    <t>FragnetName</t>
  </si>
  <si>
    <t>FragnetStep Identifier</t>
  </si>
  <si>
    <t>FragnetStep Deliverable</t>
  </si>
  <si>
    <t>FEED (Y)</t>
  </si>
  <si>
    <t>Prelim Geotechnical Report</t>
  </si>
  <si>
    <t>V001.030</t>
  </si>
  <si>
    <t>Final Geotech Report</t>
  </si>
  <si>
    <t>V001.040</t>
  </si>
  <si>
    <t>Prelim Architectural Building in Model</t>
  </si>
  <si>
    <t>H087.002</t>
  </si>
  <si>
    <t>Final Architectural Building in Model</t>
  </si>
  <si>
    <t>H087.030</t>
  </si>
  <si>
    <t>H088.005</t>
  </si>
  <si>
    <t>HVAC Cut Sheets</t>
  </si>
  <si>
    <t>H088.010</t>
  </si>
  <si>
    <t>IFC HVAC Drawings Rev 0</t>
  </si>
  <si>
    <t>H088.030</t>
  </si>
  <si>
    <t>Supplier Certified GA Drawing: Equipment NTE Length</t>
  </si>
  <si>
    <t>Supplier Certified GA Drawing</t>
  </si>
  <si>
    <t>Supplier</t>
  </si>
  <si>
    <t>P.XXX.XXXXXX.041</t>
  </si>
  <si>
    <t>Supplier Certified GA Drawing: Equipment NTE Width</t>
  </si>
  <si>
    <t>Supplier Certified GA Drawing: Equipment NTE Height</t>
  </si>
  <si>
    <t>Supplier Certified GA Drawing: Equipment Preliminary Diameter</t>
  </si>
  <si>
    <t>A lot of these could come from smartplant</t>
  </si>
  <si>
    <t>Supplier Certified GA Drawing: Equipment Preliminary T/T</t>
  </si>
  <si>
    <t>Supplier Certified GA Drawing: Equipment NTE Empty Weight</t>
  </si>
  <si>
    <t>What to do with these?</t>
  </si>
  <si>
    <t>Supplier Certified GA Drawing: Equipment Preliminary foundation reactions</t>
  </si>
  <si>
    <t>Supplier C/S Submittals: Equipment Anchorage Details</t>
  </si>
  <si>
    <t>Supplier C/S Submittals</t>
  </si>
  <si>
    <t>P.XXX.XXXXXX.043</t>
  </si>
  <si>
    <t>Supplier C/S Submittals: Equipment Lug Details</t>
  </si>
  <si>
    <t>Supplier C/S Submittals: Equipment FINAL Length</t>
  </si>
  <si>
    <t>Supplier C/S Submittals: Equipment FINAL Width</t>
  </si>
  <si>
    <t>Supplier C/S Submittals: Equipment FINAL Height</t>
  </si>
  <si>
    <t>Supplier C/S Submittals: Equipment Final Diameter</t>
  </si>
  <si>
    <t>Supplier C/S Submittals: Equipment Final T/T</t>
  </si>
  <si>
    <t>Supplier C/S Submittals: Equipment Final Empty Weight</t>
  </si>
  <si>
    <t>think about supplier information separate from specific versions of supplier submittals</t>
  </si>
  <si>
    <t>Supplier C/S Submittals: Equipment Final Foundation Reactions</t>
  </si>
  <si>
    <t>Project Startup</t>
  </si>
  <si>
    <t>Engineer Structural Sketch Comments/Markups</t>
  </si>
  <si>
    <t>Engineer Secondary Steel Sketch Comments/Markups</t>
  </si>
  <si>
    <t>ENGR Released Prelim Steel Layout</t>
  </si>
  <si>
    <t>Stamped IFC Structural Steel Drawing Rev 0</t>
  </si>
  <si>
    <t>Stamped IFC Structural Foundation Drawing Rev 0</t>
  </si>
  <si>
    <t>Stamped IFC Secondary Steel Drawing Rev 0</t>
  </si>
  <si>
    <t>Stamped IFC Piling Detail Structural Drawing Rev 0</t>
  </si>
  <si>
    <t>Stamped IFC Piling Plan Structural Drawing Rev 0</t>
  </si>
  <si>
    <t>Prelim Life Safety Review Comments</t>
  </si>
  <si>
    <t>BEDD: Minimum Drain and Vent Requirements</t>
  </si>
  <si>
    <t>Construction Limitations</t>
  </si>
  <si>
    <t>BEDD: Water Quality and Fill type</t>
  </si>
  <si>
    <t>BEDD: Noise limits &amp; criteria</t>
  </si>
  <si>
    <t>BEDD: Specific floating project requirements</t>
  </si>
  <si>
    <t>BEDD: Machine monitoring requirements</t>
  </si>
  <si>
    <t>K-Series Supplementals: Control System Requirements</t>
  </si>
  <si>
    <t>BEDD: Fuel Gas composition</t>
  </si>
  <si>
    <t>BEDD: Aircraft warning light</t>
  </si>
  <si>
    <t>Preliminary 3D Vessel Modeling and ASME Code Calculations</t>
  </si>
  <si>
    <t>Preliminary HTRI modeling and Code Calculations</t>
  </si>
  <si>
    <t>Equipment AutoCAD 2D sketches</t>
  </si>
  <si>
    <t>Pre-Rev. 0 Mechanical Equipment Datasheets</t>
  </si>
  <si>
    <t>IFC Approved Mechanical Equipment Datasheets (stamped) Rev 0</t>
  </si>
  <si>
    <t>Draft Tech Spec - Equipment</t>
  </si>
  <si>
    <t>RFP - Level</t>
  </si>
  <si>
    <t>P.XXX.674XXX.011</t>
  </si>
  <si>
    <t>IFB Technical RFP - Equipment</t>
  </si>
  <si>
    <t>P.XXX.674XXX.013</t>
  </si>
  <si>
    <t>Mechanical Equipment Datasheets IHR comments</t>
  </si>
  <si>
    <t>Technical RFP IHR comments</t>
  </si>
  <si>
    <t>Procurement Document Internal Review Record (IHR sign-in sheet)</t>
  </si>
  <si>
    <t>PE Stamp Electronic Files</t>
  </si>
  <si>
    <t xml:space="preserve">Technical Attachments </t>
  </si>
  <si>
    <t>Standard Detail Drawings</t>
  </si>
  <si>
    <t>Storage Tank Scope Definition (insulation, Fireproofing, foundation design and pouring)</t>
  </si>
  <si>
    <t>Quality Supplemental Specifications</t>
  </si>
  <si>
    <t>Client Inspection and Testing Requirements</t>
  </si>
  <si>
    <t>Client info</t>
  </si>
  <si>
    <t>Client</t>
  </si>
  <si>
    <t>Project-specific technical specification assembly Word documents</t>
  </si>
  <si>
    <t>Standard Specifications (SS) Documents</t>
  </si>
  <si>
    <t>Technical Supplementals Specifications</t>
  </si>
  <si>
    <t>Technical Schedule of Submittals</t>
  </si>
  <si>
    <t>E-Series Supplementals: Specific Electrical Requirements for Equipment</t>
  </si>
  <si>
    <t>Packaging Specifications</t>
  </si>
  <si>
    <t>Spare parts and special tools</t>
  </si>
  <si>
    <t>B&amp;V Drawing formats &amp; Title Block</t>
  </si>
  <si>
    <t>Modularization strategy</t>
  </si>
  <si>
    <t>Material Handling requirements</t>
  </si>
  <si>
    <t>Fire &amp; gas detection Requirements</t>
  </si>
  <si>
    <t>Site storage and preservation requirements</t>
  </si>
  <si>
    <t xml:space="preserve">Shipping Limitations </t>
  </si>
  <si>
    <t>Turndown Requirements</t>
  </si>
  <si>
    <t>BEDD: Design Life/hrs</t>
  </si>
  <si>
    <t>Completed P&amp;IDs Rev 0: Damper/Isolation Requirements</t>
  </si>
  <si>
    <t>Completed P&amp;IDs Rev 0</t>
  </si>
  <si>
    <t>Supplier Bid Documents</t>
  </si>
  <si>
    <t>Pre-award Supplier Info</t>
  </si>
  <si>
    <t>P.XXX.674XXX.022</t>
  </si>
  <si>
    <t>Reduced Bidders list</t>
  </si>
  <si>
    <t>P.XXX.674XXX.024</t>
  </si>
  <si>
    <t>Technical Bid tabs</t>
  </si>
  <si>
    <t>Selected Supplier</t>
  </si>
  <si>
    <t>Closed Technical Questions Log</t>
  </si>
  <si>
    <t>Supplier Standard Coating Specifications</t>
  </si>
  <si>
    <t>P.XXX.674XXX.029</t>
  </si>
  <si>
    <t>Supplier Standard Schedule of Submittals</t>
  </si>
  <si>
    <t>BEDD: Plant Tie-In Loads</t>
  </si>
  <si>
    <t>Technical PO Coversheet</t>
  </si>
  <si>
    <t>Draft Conformed Technical PO</t>
  </si>
  <si>
    <t>Checked Draft Conformed Technical PO</t>
  </si>
  <si>
    <t>Supplier review comments of draft Conformed Technical PO</t>
  </si>
  <si>
    <t>Approved Manufacturer Lists (AML)</t>
  </si>
  <si>
    <t>Technical PO Spec Rev 1</t>
  </si>
  <si>
    <t xml:space="preserve">Stamped Technical PO </t>
  </si>
  <si>
    <t>Addendum 1 to Technical PO</t>
  </si>
  <si>
    <t>P.XXX.640202.011</t>
  </si>
  <si>
    <t>Conformed Spec – DCS/PLC/SIS</t>
  </si>
  <si>
    <t>P.XXX.640202.029</t>
  </si>
  <si>
    <t>Supplier Instrumentation Submittal - F&amp;G System</t>
  </si>
  <si>
    <t>Supplier Instrumentation Submittal</t>
  </si>
  <si>
    <t>P.XXX.640408.073</t>
  </si>
  <si>
    <t>Conformed Spec - In-Line Instruments</t>
  </si>
  <si>
    <t>P.XXX.64XXXX.029</t>
  </si>
  <si>
    <t>Conformed Spec - Field Instruments</t>
  </si>
  <si>
    <t>DESIGNER Released IHR Ready Wiring Drawings (Instrument)</t>
  </si>
  <si>
    <t>DESIGNER Released IHR Updated Wiring Drawings (Instrument)</t>
  </si>
  <si>
    <t>IFC Wiring Diagrams (Instrument) Rev 0</t>
  </si>
  <si>
    <t>DESIGNER Release IHR F&amp;G Detector Location Plans</t>
  </si>
  <si>
    <t>DESIGNER Release IHR Updated F&amp;G Detector Location Plans</t>
  </si>
  <si>
    <t>DESIGNER Released Client Review Updated F&amp;G Detector Location Plans</t>
  </si>
  <si>
    <t>IFC F&amp;G Detector Location Plans Rev 0</t>
  </si>
  <si>
    <t>DESIGNER Released I&amp;C 60% Model Review</t>
  </si>
  <si>
    <t>DESIGNER Released IHR I/E Instrument Location Plans</t>
  </si>
  <si>
    <t>DESIGNER Released I&amp;C 90% Model Review</t>
  </si>
  <si>
    <t>DESIGN Released IHR Updated I/E Instrument Location Plans</t>
  </si>
  <si>
    <t>DESIGNER Released Client Review Updated I/E Instrument Location Plans</t>
  </si>
  <si>
    <t>IFC I/E Instrument Location Plans Rev 0</t>
  </si>
  <si>
    <t>ENGR Released IHR Ready Instrument Index</t>
  </si>
  <si>
    <t>ENGR Released Updated Instrument Tag Numbers on P&amp;ID</t>
  </si>
  <si>
    <t>ENGR Released Final Level Sketches</t>
  </si>
  <si>
    <t>Instrument Tag-Level</t>
  </si>
  <si>
    <t>ENGR Released IHR Updated Instrument Index</t>
  </si>
  <si>
    <t>ENGR Released Client Review Updated Instrument Index</t>
  </si>
  <si>
    <t>IFC Instrument Index Rev 0</t>
  </si>
  <si>
    <t>DESIGNER Release IHR DCS/PLC/SIS Control Block Diagram</t>
  </si>
  <si>
    <t>DESIGN Released IHR Updated CS/PLC/SIS Control Block Diagram</t>
  </si>
  <si>
    <t>ENGR Released Client Review Updated DCS/PLC/SIS Control Block Diagram</t>
  </si>
  <si>
    <t>IFC DCS/PLC/SIS Control Block Diagram Rev 0</t>
  </si>
  <si>
    <t>Control Room Layout</t>
  </si>
  <si>
    <t>DESIGNER Released IHR Loop Template</t>
  </si>
  <si>
    <t>DESIGNER Released Client Review Updated loop Template</t>
  </si>
  <si>
    <t>DESIGNER Released IHR Updated Loop Template</t>
  </si>
  <si>
    <t>DESIGNER Released IHR Loop Diagrams</t>
  </si>
  <si>
    <t>DESIGNER Released IHR Updated Loop Diagrams</t>
  </si>
  <si>
    <t>IFC Loop Diagram Rev 0</t>
  </si>
  <si>
    <t>DESIGNER Released IHR I/E Instrument Installation Details</t>
  </si>
  <si>
    <t>DESIGN Released IHR Updated I/E Instrument Installation Details</t>
  </si>
  <si>
    <t>DESIGNER Released Client Review Updated I/E Instrument Installation Details</t>
  </si>
  <si>
    <t>IFC I/E Instrument Installation Details Rev 0</t>
  </si>
  <si>
    <t>ENGR Released IHR I/O List</t>
  </si>
  <si>
    <t>I&amp;C ENGR Released Supplier Data Link Maps</t>
  </si>
  <si>
    <t>ENGR Released IHR Updated I/O List</t>
  </si>
  <si>
    <t>ENGR Released Client Review Updated I/O List</t>
  </si>
  <si>
    <t>ENGR Released I/O List to DCS(H/W FREEZE)</t>
  </si>
  <si>
    <t>IFC Partitioned I/O List Rev 0</t>
  </si>
  <si>
    <t>IFC Programming DCS/PLC/SIS Software Configuration Rev 0</t>
  </si>
  <si>
    <t>IFC Programming DCS/PLC/SIS Software Configuration Rev 1</t>
  </si>
  <si>
    <t>ENGR Released IHR Ready In-Line Instrument Technical RFP</t>
  </si>
  <si>
    <t>I079.020</t>
  </si>
  <si>
    <t>ENGR Released IHR Ready Field Instrument Technical RFP</t>
  </si>
  <si>
    <t>I079.120</t>
  </si>
  <si>
    <t>ENGR Released IHR Ready Relief Device Instrument Technical RFP</t>
  </si>
  <si>
    <t>I079.220</t>
  </si>
  <si>
    <t>IFC In-Line Instrument Rev 0</t>
  </si>
  <si>
    <t>IFC Field Instrument Rev 0</t>
  </si>
  <si>
    <t>IFC Relief Device Instrument Rev 0</t>
  </si>
  <si>
    <t>IFC In-Line Instrument Rev 1</t>
  </si>
  <si>
    <t>IFC Field Instrument Rev 1</t>
  </si>
  <si>
    <t>IFC Relief Device Instrument Rev 1</t>
  </si>
  <si>
    <t>Selected Supplier Specific Data from Bid Eval / Negotiation</t>
  </si>
  <si>
    <t>P.XXX.XXXXXX.024</t>
  </si>
  <si>
    <t>Unchecked I&amp;C Model</t>
  </si>
  <si>
    <t>Unchecked I&amp;C Model Comments</t>
  </si>
  <si>
    <t>Updated I&amp;C Model</t>
  </si>
  <si>
    <t>Checked I&amp;C Model</t>
  </si>
  <si>
    <t>Unchecked I/E Instrument Location Plans</t>
  </si>
  <si>
    <t>Unchecked I/E Instrument Location Plans Comments</t>
  </si>
  <si>
    <t>Updated I/E Instrument Location Plans</t>
  </si>
  <si>
    <t>Checked I/E Instrument Location Plans</t>
  </si>
  <si>
    <t>Pre-IFC Ready I/E Instrument Location Plans</t>
  </si>
  <si>
    <t>IFC Rev 0 Approved I/E Instrument Location Plans</t>
  </si>
  <si>
    <t>IFC Rev 1 Ready I/E Instrument Location Plans</t>
  </si>
  <si>
    <t>IFC Rev 1 Approved I/E Instrument Location Plans</t>
  </si>
  <si>
    <t>I&amp;C Unchecked Instrument Index</t>
  </si>
  <si>
    <t>I&amp;C Unchecked Instrument Index Comments</t>
  </si>
  <si>
    <t>I&amp;C Updated Instrument Index</t>
  </si>
  <si>
    <t>I&amp;C Checked Instrument Index</t>
  </si>
  <si>
    <t>I&amp;C Pre-IFC Ready Instrument Index</t>
  </si>
  <si>
    <t>I&amp;C IFC Rev 0 Approved Instrument Index</t>
  </si>
  <si>
    <t>I&amp;C IFC Rev 1 Ready Instrument Index</t>
  </si>
  <si>
    <t>I&amp;C IFC Rev 1 Approved Instrument Index</t>
  </si>
  <si>
    <t>I&amp;C IFC Rev 2 Ready Instrument Index</t>
  </si>
  <si>
    <t>I&amp;C IFC Rev 2 Approved Instrument Index</t>
  </si>
  <si>
    <t>I&amp;C Unchecked I/O List</t>
  </si>
  <si>
    <t>I&amp;C Unchecked I/O List Comments</t>
  </si>
  <si>
    <t>I&amp;C Updated I/O List</t>
  </si>
  <si>
    <t>I&amp;C Checked I/O List</t>
  </si>
  <si>
    <t>I&amp;C Pre-IFC Ready I/O List</t>
  </si>
  <si>
    <t>I&amp;C IFC Rev 0 Approved I/O List</t>
  </si>
  <si>
    <t>I&amp;C IFC Rev 1 Ready I/O List</t>
  </si>
  <si>
    <t>I&amp;C IFC Rev 1 Approved I/O List</t>
  </si>
  <si>
    <t>I&amp;C Unchecked Drawings</t>
  </si>
  <si>
    <t>I&amp;C Unchecked Drawings Comments</t>
  </si>
  <si>
    <t>I&amp;C Updated Drawings</t>
  </si>
  <si>
    <t>I&amp;C Checked Drawings</t>
  </si>
  <si>
    <t>I&amp;C Pre-IFC Ready Drawings</t>
  </si>
  <si>
    <t>I&amp;C IFC Rev 0 Approved Drawings</t>
  </si>
  <si>
    <t>I&amp;C IFC Rev 1 Approved Drawings</t>
  </si>
  <si>
    <t>IHR Commented I&amp;C Package</t>
  </si>
  <si>
    <t>Client Review I&amp;C Form</t>
  </si>
  <si>
    <t>Released I&amp;C Client Review Ready Package</t>
  </si>
  <si>
    <t>Client Review Commented I&amp;C Package</t>
  </si>
  <si>
    <t>Pre-IFC Ready Programming DCS/PLC/SIS Software Config</t>
  </si>
  <si>
    <t>Pre-IFC Ready Programming DCS/PLC/SIS Software Config Comments</t>
  </si>
  <si>
    <t>IFC Rev 0 Updated Programming DCS/PLC/SIS Software Config</t>
  </si>
  <si>
    <t>IFC Rev 0 Checked Programming DCS/PLC/SIS Software Config</t>
  </si>
  <si>
    <t>IFC Rev 1 Ready Programming DCS/PLC/SIS Software Config</t>
  </si>
  <si>
    <t>IFC Rev 1 Ready Programming DCS/PLC/SIS Software Config Comments</t>
  </si>
  <si>
    <t>IFC Rev 1 Updated Programming DCS/PLC/SIS Software Config</t>
  </si>
  <si>
    <t>IFC Rev 1 Checked Programming DCS/PLC/SIS Software Config</t>
  </si>
  <si>
    <t>Unchecked Instrument Data Sheets</t>
  </si>
  <si>
    <t>Checked Instrument Data Sheets</t>
  </si>
  <si>
    <t>Technical RFP Coversheet</t>
  </si>
  <si>
    <t>Technical Specification(One Spec)</t>
  </si>
  <si>
    <t>Technical Attachments</t>
  </si>
  <si>
    <t>Unchecked Instrument Tech Spec with datasheets</t>
  </si>
  <si>
    <t>I079.011</t>
  </si>
  <si>
    <t>Unchecked Instrument Tech Spec with datasheets Comments</t>
  </si>
  <si>
    <t>Updated Instrument Tech Spec with datasheets</t>
  </si>
  <si>
    <t>Checked Instrument Tech Spec with datasheets</t>
  </si>
  <si>
    <t>Pre-IFC Ready Instrument Package</t>
  </si>
  <si>
    <t>Pre-IFC Ready Instrument Package Comments</t>
  </si>
  <si>
    <t>IFC Rev 0 Updated Instrument Package</t>
  </si>
  <si>
    <t>IFC Rev 0 Checked Instrument Package</t>
  </si>
  <si>
    <t>IFC Rev 1 Ready Instrument Package</t>
  </si>
  <si>
    <t>IFC Rev 1 Ready Instrument Package Comments</t>
  </si>
  <si>
    <t>IFC Rev 1 Updated Instrument Package</t>
  </si>
  <si>
    <t>IFC Rev 1 Checked Instrument Package</t>
  </si>
  <si>
    <t>Supplier Partitioned I/O List – DCS/PLC/SIS</t>
  </si>
  <si>
    <t>Supplier Partitioned I/O List - DCS/PLC/SIS</t>
  </si>
  <si>
    <t>P.XXX.640202.064</t>
  </si>
  <si>
    <t>P.XXX.XXXXXX.073</t>
  </si>
  <si>
    <t>Supplier Instrumentation Submittal - Loose Supplied Package Instruments</t>
  </si>
  <si>
    <t>Supplier Instrumentation Submittal - Steam or Electric Heat Tracing Hardware / Equip</t>
  </si>
  <si>
    <t>Supplier Instrumentation Submittal - Freeze Protection Hardware / Equip</t>
  </si>
  <si>
    <t>P.XXX.630901.073</t>
  </si>
  <si>
    <t>Supplier Instrumentation Submittal – In-Line Instruments</t>
  </si>
  <si>
    <t>P.XXX.64XXXX.073</t>
  </si>
  <si>
    <t>Supplier Instrumentation Submittal – Field Instruments</t>
  </si>
  <si>
    <t>IFC Junction Box Drawings Rev 0</t>
  </si>
  <si>
    <t>Project Specification (for HMI Graphic Development)</t>
  </si>
  <si>
    <t>MCC Communication Map</t>
  </si>
  <si>
    <t>Supplier Instrumentation Submittal: Security Plan Installation Drawings</t>
  </si>
  <si>
    <t>Supplier Instrumentation Submittal: Thermal Camera Coverage Studies</t>
  </si>
  <si>
    <t>Supplier Instrumentation Submittal: CCTV Coverage Studies</t>
  </si>
  <si>
    <t>Supplier Instrumentation Submittal: Radio Coverage Study for UHF/VHF Radios</t>
  </si>
  <si>
    <t>Supplier Instrumentation Submittal: PAGA Coverage Study</t>
  </si>
  <si>
    <t>Preliminary Noise Study Report</t>
  </si>
  <si>
    <t>Final Noise Study Report</t>
  </si>
  <si>
    <t>Unchecked Plant Security Plans</t>
  </si>
  <si>
    <t>Unchecked Plant Security Plans Comments</t>
  </si>
  <si>
    <t>I&amp;C Updated Plant Security Plans</t>
  </si>
  <si>
    <t>I&amp;C Checked Plant Security Plans</t>
  </si>
  <si>
    <t>ENGR Released IHR Ready Plant Security Plans</t>
  </si>
  <si>
    <t>IHR Commented Plant Security Plans</t>
  </si>
  <si>
    <t>Pre-IFC Ready Plant Security Plans</t>
  </si>
  <si>
    <t>Pre-IFC Ready Plant Security Plans Comments</t>
  </si>
  <si>
    <t>IFC Rev 0 Updated Plant Security Plans</t>
  </si>
  <si>
    <t>IFC Rev 0 Checked Plant Security Plans</t>
  </si>
  <si>
    <t xml:space="preserve">IFC Plant Security Plans Rev 0 </t>
  </si>
  <si>
    <t>Unchecked Communication Plan &amp; Details</t>
  </si>
  <si>
    <t>Unchecked Communication Plan &amp; Details Comments</t>
  </si>
  <si>
    <t>Updated Communication Plan &amp; Details</t>
  </si>
  <si>
    <t>Checked Communication Plan &amp; Details</t>
  </si>
  <si>
    <t>ENGR Released IHR Ready Communication Plan &amp; Details</t>
  </si>
  <si>
    <t>IHR Commented Communication Plan &amp; Details</t>
  </si>
  <si>
    <t>Pre-IFC Ready Communication Plan &amp; Details</t>
  </si>
  <si>
    <t>Pre-IFC Ready Communication Plan &amp; Details Comments</t>
  </si>
  <si>
    <t>IFC Rev 0 Updated Communication Plan &amp; Details</t>
  </si>
  <si>
    <t>IFC Rev 0 Checked Communication Plan &amp; Details</t>
  </si>
  <si>
    <t xml:space="preserve">IFC Communication Plan &amp; Details Rev 0 </t>
  </si>
  <si>
    <t>Level Instrument Calibration/Span</t>
  </si>
  <si>
    <t>psi</t>
  </si>
  <si>
    <t>P.XXX.67XXXX.073</t>
  </si>
  <si>
    <t>Preliminary Wiring Diagram (Pwr &amp; Cntl)</t>
  </si>
  <si>
    <t>Prelim Finish Grading, Surfacing, &amp; Fencing in Model</t>
  </si>
  <si>
    <t>Supplier Electrical Submittal - Security System</t>
  </si>
  <si>
    <t>Supplier Electrical Submittal</t>
  </si>
  <si>
    <t>P.XXX.630601.063</t>
  </si>
  <si>
    <t>Technical Security Plan RFQ</t>
  </si>
  <si>
    <t>Plant Security Plan Block Diagram</t>
  </si>
  <si>
    <t>Communication Plans &amp; Details Block Diagram</t>
  </si>
  <si>
    <t>Preliminary Motor Schematic Drawings</t>
  </si>
  <si>
    <t>IFC In-Line Instrument Rev 1: Flowmeter Calibration/Span</t>
  </si>
  <si>
    <t>IFD PFDs Rev 0: Leak Sources</t>
  </si>
  <si>
    <t>IFD PFDs Rev 0</t>
  </si>
  <si>
    <t>Process System-Level</t>
  </si>
  <si>
    <t>IFD PFDs Rev 0: Stream Numbers</t>
  </si>
  <si>
    <t>S022.025</t>
  </si>
  <si>
    <t>IFD HMB Rev 0: Stream Numbers</t>
  </si>
  <si>
    <t>Stream numbers</t>
  </si>
  <si>
    <t>IFD HMB Rev 0</t>
  </si>
  <si>
    <t>IFD HMB Rev 0: Composition for each Stream</t>
  </si>
  <si>
    <t>IFD HMB Rev 0: Mole Weight</t>
  </si>
  <si>
    <t>Mole Weight</t>
  </si>
  <si>
    <t>IFD HMB Rev 0: Flow Rate</t>
  </si>
  <si>
    <t>Flow Rate</t>
  </si>
  <si>
    <t>IFD HMB Rev 0: Pressure</t>
  </si>
  <si>
    <t>Pressure</t>
  </si>
  <si>
    <t>IFD HMB Rev 0: PFD Drawing Reference</t>
  </si>
  <si>
    <t>IFD HMB Rev 0: MDDS with Group</t>
  </si>
  <si>
    <t>Preliminary Hazardous Area Classification Plan Drawing</t>
  </si>
  <si>
    <t>Preliminary Hazardous Area Classification Detail Drawing</t>
  </si>
  <si>
    <t>P.XXX.6XXXXX.063</t>
  </si>
  <si>
    <t>Hazardous Area Checklist</t>
  </si>
  <si>
    <t xml:space="preserve">Preliminary Hazardous Area Classification Plan Drawing markup </t>
  </si>
  <si>
    <t>Preliminary Electrical Overall One Line Diagram</t>
  </si>
  <si>
    <t xml:space="preserve">Preliminary Electrical Overall One Line Drawing - Engineer Markup </t>
  </si>
  <si>
    <t xml:space="preserve">Preliminary Hazardous Area Classification Detail Drawing markup </t>
  </si>
  <si>
    <t xml:space="preserve">Preliminary Hazardous Area Classification Drafted drawing </t>
  </si>
  <si>
    <t xml:space="preserve">Preliminary Electrical Overall One Line Drafted Drawing </t>
  </si>
  <si>
    <t xml:space="preserve">Preliminary Hazardous Area Classification Detail Drafted Drawing </t>
  </si>
  <si>
    <t xml:space="preserve">Preliminary Hazardous Area Classification Plan Drawing - QA Comments </t>
  </si>
  <si>
    <t xml:space="preserve">Preliminary Hazardous Area Classification Detail Drawing - QA Comments </t>
  </si>
  <si>
    <t>Hazardous Area Classification Drafted Plan Drawing - QA Comments Addressed</t>
  </si>
  <si>
    <t>Hazardous Area Classification Drafted Detail Drawing - QA Comments Addressed</t>
  </si>
  <si>
    <t>Preliminary Hazardous Area Classification Drawing - QA Comments Markup</t>
  </si>
  <si>
    <t>Preliminary Hazardous Area Classification Drafted - QA Comments Markup</t>
  </si>
  <si>
    <t xml:space="preserve">Hazardous Area Classification Plan Drawing - IHR/QC Comments </t>
  </si>
  <si>
    <t xml:space="preserve">Hazardous Area Classification Detail Drawing - IHR/QC Comments </t>
  </si>
  <si>
    <t>Hazardous Area Classification Drafted Plan Drawing - IHR/QC Comments Addressed</t>
  </si>
  <si>
    <t>Hazardous Area Classification Drafted Detail Drawing - IHR/QC Comments Addressed</t>
  </si>
  <si>
    <t xml:space="preserve">Hazardous Area Classification Plan Drawing - Chief Engineer Comments </t>
  </si>
  <si>
    <t xml:space="preserve">Hazardous Area Classification Detail Drawing - Chief Engineer Comments </t>
  </si>
  <si>
    <t>Preliminary Hazardous Area Classification Drawing - Chief Engineer Comments Markup</t>
  </si>
  <si>
    <t>Hazardous Area Classification Drafted Plan Drawing - Chief Engineer Comments Addressed</t>
  </si>
  <si>
    <t>Hazardous Area Classification Drafted Detail Drawing - Chief Engineer Comments Addressed</t>
  </si>
  <si>
    <t xml:space="preserve">Hazardous Area Classification Plan Drawing - Client Comments </t>
  </si>
  <si>
    <t xml:space="preserve">Hazardous Area Classification Detail Drawing - Client Comments </t>
  </si>
  <si>
    <t>Preliminary Hazardous Area Classification Drawing - Client Comments Markup</t>
  </si>
  <si>
    <t>Preliminary Hazardous Area Classification Drafted - Client Comments Markup</t>
  </si>
  <si>
    <t>Hazardous Area Classification Drafted Plan Drawing - Client Comments Addressed</t>
  </si>
  <si>
    <t>Hazardous Area Classification Drafted Detail Drawing - Client Comments Addressed</t>
  </si>
  <si>
    <t>P&amp;ID Database Info Release Notice</t>
  </si>
  <si>
    <t>IFC Hazardous Area Classification Drawings Rev 0</t>
  </si>
  <si>
    <t>Completed Motor Horsepower List Rev 0: Voltage</t>
  </si>
  <si>
    <t>Voltage</t>
  </si>
  <si>
    <t>Completed Motor Horsepower List Rev 0</t>
  </si>
  <si>
    <t>Completed Motor Horsepower List Rev 0: HP (motor)/W (heater) Rating</t>
  </si>
  <si>
    <t>HP / W</t>
  </si>
  <si>
    <t>Completed Motor Horsepower List Rev 0: BHP</t>
  </si>
  <si>
    <t>BHP</t>
  </si>
  <si>
    <t>Completed Motor Horsepower List Rev 0:  Demand (Normally running/not running)</t>
  </si>
  <si>
    <t>Completed Motor Horsepower List Rev 0:  if VFD is required</t>
  </si>
  <si>
    <t>Completed Motor Horsepower List Rev 0:  Equipment Tag</t>
  </si>
  <si>
    <t>Checked Instrument Data Sheets: Instrument Power Requirements</t>
  </si>
  <si>
    <t>Supplier Electrical Submittal: PLCs/Control panels Power Requirements</t>
  </si>
  <si>
    <t>One Line Metering and Relaying Diagram</t>
  </si>
  <si>
    <t>Electrical Overall One Line Drawings - Electrical Studies Report Comments</t>
  </si>
  <si>
    <t>Electrical Overall One Line Drafted Drawings - Electrical Studies Report Comments Addressed</t>
  </si>
  <si>
    <t>Electrical Overall One Line Drawings - QA Comments</t>
  </si>
  <si>
    <t>Electrical Overall One Line Drafted Drawings - QA Comments Addressed</t>
  </si>
  <si>
    <t>Electrical Overall One Line Drawings</t>
  </si>
  <si>
    <t>Electrical Overall One Line Drawings - IHR/QC Comments</t>
  </si>
  <si>
    <t>Electrical Overall One Line Drafted Drawings - IHR/QC Comments Addressed</t>
  </si>
  <si>
    <t>Preliminary Electrical Load List: Cable sizing for all loads</t>
  </si>
  <si>
    <t>Preliminary Electrical Load List</t>
  </si>
  <si>
    <t>Preliminary Electrical Load List: Cable size for interconnecting circuits between electrical equipment</t>
  </si>
  <si>
    <t>Preliminary Electrical Load List: Power Source</t>
  </si>
  <si>
    <t>Preliminary Electrical Load List - Reviewed</t>
  </si>
  <si>
    <t>Duct Bank study</t>
  </si>
  <si>
    <t>Electrical System Studies Report</t>
  </si>
  <si>
    <t>Preliminary Electrical System Studies Report</t>
  </si>
  <si>
    <t>Electrical System Studies Report - IHR/QC Comments</t>
  </si>
  <si>
    <t>IFC Electrical Studies Report Rev 0</t>
  </si>
  <si>
    <t>ETAP files</t>
  </si>
  <si>
    <t>Studies Report IHR/QA Comments</t>
  </si>
  <si>
    <t>Completed P&amp;IDs Rev 2: Motor Loads</t>
  </si>
  <si>
    <t>Completed P&amp;IDs Rev 2</t>
  </si>
  <si>
    <t>IFC Electrical One Line Drawings Rev 0</t>
  </si>
  <si>
    <t>Overall Electrical One Line Diagram:  Overall System Configuration</t>
  </si>
  <si>
    <t>Overall Electrical One Line Diagram</t>
  </si>
  <si>
    <t>Overall Electrical One Line Diagram:  Equipment Ratings</t>
  </si>
  <si>
    <t>IFC Electrical Studies Report Rev 0:  Short circuit study</t>
  </si>
  <si>
    <t>IFC Electrical Studies Report Rev 0:  Load Flow Study</t>
  </si>
  <si>
    <t>MV One Lines:  Equipment Ratings</t>
  </si>
  <si>
    <t>MV One Lines:  Cable Sizes</t>
  </si>
  <si>
    <t>MV One Lines:  CT/PT rating and configuration</t>
  </si>
  <si>
    <t>MV One Lines:  Relay Functions</t>
  </si>
  <si>
    <t xml:space="preserve">MV One Lines:  Trip Table </t>
  </si>
  <si>
    <t>MV One Lines:  System Configuration</t>
  </si>
  <si>
    <t>Low Voltage One Lines:  Equipment rating, Cable sizes, System Configuration, Motor Load HP Ratings</t>
  </si>
  <si>
    <t>Low Voltage One Lines</t>
  </si>
  <si>
    <t xml:space="preserve">Supplier Electrical Submittal:  Protective Device Details </t>
  </si>
  <si>
    <t>Supplier Electrical Submittal:  Protective Relay Manufacturer and model</t>
  </si>
  <si>
    <t>Supplier Electrical Submittal:  Firmware version</t>
  </si>
  <si>
    <t>Supplier Electrical Submittal:  MV Motor Data</t>
  </si>
  <si>
    <t>Cable and Raceway Schedule:  Circuit information</t>
  </si>
  <si>
    <t>Calculations and uploadable files of relay settings</t>
  </si>
  <si>
    <t>Relay Calculations</t>
  </si>
  <si>
    <t>Relay Calculations Software files</t>
  </si>
  <si>
    <t>Relay Calculations and settings</t>
  </si>
  <si>
    <t>Calculations and Software file settings</t>
  </si>
  <si>
    <t>Electrical Relay Settings IHR/QA Comments</t>
  </si>
  <si>
    <t>Updated settings based on QA and IHR comments</t>
  </si>
  <si>
    <t>Low Voltage One Lines: System Configuration</t>
  </si>
  <si>
    <t>Arc Flash Study results</t>
  </si>
  <si>
    <t>Preliminary Arc Flash Report</t>
  </si>
  <si>
    <t>IFC Arc Flash Report and ETAP files Rev 0</t>
  </si>
  <si>
    <t>Updated Arc Flash Report and ETAP files</t>
  </si>
  <si>
    <t>Arc Flash Report IHR/QA Comments</t>
  </si>
  <si>
    <t>IFC Network Architecture Diagram Rev 0</t>
  </si>
  <si>
    <t>MV One Lines</t>
  </si>
  <si>
    <t>Completed P&amp;IDs Rev 2:  Changes to VFD requirements</t>
  </si>
  <si>
    <t>Preliminary MV One Lines</t>
  </si>
  <si>
    <t>Preliminary  MV One Line Drafted Drawings</t>
  </si>
  <si>
    <t>Preliminary MV One Lines - QA Comments</t>
  </si>
  <si>
    <t>Preliminary MV One Lines - QA Comments Markup</t>
  </si>
  <si>
    <t>Preliminary MV One Lines Drafted Drawings - QA Comments Addressed</t>
  </si>
  <si>
    <t>List of equipment to be installed in the powerhouse</t>
  </si>
  <si>
    <t>Powerhouse layout drawing</t>
  </si>
  <si>
    <t>IFC MV One Lines Rev 0</t>
  </si>
  <si>
    <t>Preliminary LV One Lines</t>
  </si>
  <si>
    <t>Preliminary LV One Lines - Markups</t>
  </si>
  <si>
    <t>Preliminary LV One Lines Drafted Drawings</t>
  </si>
  <si>
    <t>Preliminary LV One Lines - QA Comments</t>
  </si>
  <si>
    <t>Preliminary LV One Lines - QA Comments Markup</t>
  </si>
  <si>
    <t>Preliminary LV One Lines Drafted Drawings - QA Comments Addressed</t>
  </si>
  <si>
    <t>LV One Lines - IHR/QC Comments</t>
  </si>
  <si>
    <t>LV One Lines - IHR/QC Comments Markup</t>
  </si>
  <si>
    <t>LV One Lines Drafted Drawings - IHR/QC Comments Addressed</t>
  </si>
  <si>
    <t>Preliminary HVAC electrical load info</t>
  </si>
  <si>
    <t>Final HVAC electrical load info</t>
  </si>
  <si>
    <t>IFC LV One Lines Rev 0</t>
  </si>
  <si>
    <t>Completed P&amp;IDs Rev 3: updated electrical loads</t>
  </si>
  <si>
    <t>Completed P&amp;IDs Rev 3</t>
  </si>
  <si>
    <t>IFC LV One Lines Rev 0 - QA Comments Markup</t>
  </si>
  <si>
    <t>IFC LV One Lines Rev 0 Drafted Drawings - QA Comments Addressed</t>
  </si>
  <si>
    <t>IFC LV One Lines Rev 1</t>
  </si>
  <si>
    <t>Electrical Load List:  DC loads defined</t>
  </si>
  <si>
    <t>Preliminary DC Power One Lines - Markup</t>
  </si>
  <si>
    <t>Preliminary DC Power One Lines Drafted Drawings</t>
  </si>
  <si>
    <t>Preliminary DC Power One Lines</t>
  </si>
  <si>
    <t>Preliminary DC Power One Lines - QA Comments</t>
  </si>
  <si>
    <t>Preliminary DC Power One Lines - QA Comments Markup</t>
  </si>
  <si>
    <t>Preliminary DC Power One Lines Drafted Drawings - QA Comments Addressed</t>
  </si>
  <si>
    <t>Preliminary DC Power One Lines - IHR/QC Comments</t>
  </si>
  <si>
    <t>Preliminary DC Power One Lines - IHR/QC Comments Markup</t>
  </si>
  <si>
    <t>Preliminary DC Power One Lines Drafted Drawings - IHR/QC Comments Addressed</t>
  </si>
  <si>
    <t>DC One Lines</t>
  </si>
  <si>
    <t>IFC DC One Lines Rev 0</t>
  </si>
  <si>
    <t>Preliminary AC One Lines - Markups</t>
  </si>
  <si>
    <t>Preliminary AC One Lines Drafted Drawings</t>
  </si>
  <si>
    <t>Preliminary AC One Lines</t>
  </si>
  <si>
    <t>Preliminary AC One Lines - QA Comments</t>
  </si>
  <si>
    <t>Preliminary AC One Lines - QA Comments Markup</t>
  </si>
  <si>
    <t>Preliminary AC One Lines Drafted Drawings - QA comments Addressed</t>
  </si>
  <si>
    <t>Preliminary AC One Lines - IHR/QC Comments</t>
  </si>
  <si>
    <t>Preliminary AC One Lines - IHR/QC Comments Markup</t>
  </si>
  <si>
    <t>Preliminary AC One Lines Drafted Drawings - IHR/QC comments Addressed</t>
  </si>
  <si>
    <t>Completed P&amp;IDs Rev 2:  Changes to control signals</t>
  </si>
  <si>
    <t>Completed P&amp;IDs Rev 2:  Changes to control panel requirements</t>
  </si>
  <si>
    <t>IFC Essential AC One Lines Rev 0</t>
  </si>
  <si>
    <t xml:space="preserve">Electrical Load List: 208/120V loads </t>
  </si>
  <si>
    <t>Preliminary 208/120V Panel Board Schedules - Markup</t>
  </si>
  <si>
    <t>Preliminary 208/120V Panel Board Schedules  Drafted Drawings</t>
  </si>
  <si>
    <t>Preliminary 208/120V Panel Board Schedules</t>
  </si>
  <si>
    <t>Preliminary 208/120V Panel Board Schedules - QA Comments</t>
  </si>
  <si>
    <t>Preliminary 208/120V Panel Board Schedules - QA Comments Markup</t>
  </si>
  <si>
    <t>Preliminary 208/120V Panel Board Schedules  Drafted Drawings - QA Comments Addressed</t>
  </si>
  <si>
    <t>208/120V Panel Board Schedules - IHR/QC Comments</t>
  </si>
  <si>
    <t>208/120V Panel Board Schedules - IHR/QC Comments Markup</t>
  </si>
  <si>
    <t>208/120V Panel Board Schedules  Drafted Drawings - IHR/QC Comments Addressed</t>
  </si>
  <si>
    <t>IFC 208/120V Panel Board Schedules Rev 0</t>
  </si>
  <si>
    <t>Preliminary 480V Panelboard Schedules - Markup</t>
  </si>
  <si>
    <t>Preliminary 480V Panelboard Schedules Drafted Drawings</t>
  </si>
  <si>
    <t xml:space="preserve">Preliminary 480V Panelboard Schedules </t>
  </si>
  <si>
    <t>Preliminary 480V Panelboard Schedules - QA Comments</t>
  </si>
  <si>
    <t>Preliminary 480V Panelboard Schedules - QA Comments Markup</t>
  </si>
  <si>
    <t>Preliminary 480V Panelboard Schedules Drafted Drawings - QA Comments Addressed</t>
  </si>
  <si>
    <t>Preliminary 480V Panelboard Schedules - IHR/QC Comments</t>
  </si>
  <si>
    <t>Preliminary 480V Panelboard Schedules - IHR/QC Comments Markup</t>
  </si>
  <si>
    <t>Preliminary 480V Panelboard Schedules Drafted Drawings - IHR/QC Comments Addressed</t>
  </si>
  <si>
    <t>IFC 480V Panel Board Schedules Rev 0</t>
  </si>
  <si>
    <t>IFC 480V Panel Board Schedules Rev 0 - QA Comments Markup</t>
  </si>
  <si>
    <t>IFC 480V Panel Board Schedules Rev 0 Drafted Drawings - QA Comments Addressed</t>
  </si>
  <si>
    <t>IFC 480V Panel Board Schedules Rev 1</t>
  </si>
  <si>
    <t>Preliminary Raceway Composite Plans and Details</t>
  </si>
  <si>
    <t>Preliminary Raceway Composite Plans and Details - IHR/QC Comments</t>
  </si>
  <si>
    <t>Preliminary Raceway Composite Plans and Details - IHR/QC Comments Addressed</t>
  </si>
  <si>
    <t>Preliminary Raceway Composite Plans and Details - IHR/Client Comments Addressed</t>
  </si>
  <si>
    <t>Preliminary Raceway Composite Plans and Details - QC Comments</t>
  </si>
  <si>
    <t>Preliminary Raceway Composite Plans and Details - QC Comments Addressed</t>
  </si>
  <si>
    <t>2D Raceway Composite Plans and Details</t>
  </si>
  <si>
    <t>2D Raceway Composite Plans and Details - 90% Model Review  Addressed</t>
  </si>
  <si>
    <t>3D Model Raceway Composite Plans and Details</t>
  </si>
  <si>
    <t>3D Model Raceway Composite Plans and Details - 90% Model Review  Addressed</t>
  </si>
  <si>
    <t>IFC Raceway Composite Plans and Details  Rev 0</t>
  </si>
  <si>
    <t>IFC Raceway Composite Plans and Details  Rev 1</t>
  </si>
  <si>
    <t>3D Model with lighting fixtures, maintenance receptacles, and panelboards</t>
  </si>
  <si>
    <t>2D lighting plans - QC Comments</t>
  </si>
  <si>
    <t>2D lighting plans - QC Comments Addressed</t>
  </si>
  <si>
    <t>2D lighting plans - IHR/QC Comments</t>
  </si>
  <si>
    <t>2D Lighting Plans - IHR/QC Comments Addressed</t>
  </si>
  <si>
    <t>Preliminary 2D Lighting Plans</t>
  </si>
  <si>
    <t>Preliminary Lighting Installation Details</t>
  </si>
  <si>
    <t>Final Lighting Information in Model</t>
  </si>
  <si>
    <t>IFC Panelboard Schedules Rev 0</t>
  </si>
  <si>
    <t>Instrument Raceway Plans and Details</t>
  </si>
  <si>
    <t>IFC Cable Tray Plans &amp; Details Rev 0</t>
  </si>
  <si>
    <t>Instrument Raceway Plans and Details - Updated Drawings</t>
  </si>
  <si>
    <t>Instrument Raceway Plans and Details - IHR/QC Comments</t>
  </si>
  <si>
    <t>Instrument Raceway Plans and Details - IHR/QC Comments Addressed</t>
  </si>
  <si>
    <t>IFC Instrument Raceway Plans and Details Rev 0</t>
  </si>
  <si>
    <t>IFC Instrument Raceway Plans and Details Rev 1</t>
  </si>
  <si>
    <t>Required Circuits Confirmation</t>
  </si>
  <si>
    <t>Preliminary Cable and Raceway Schedule</t>
  </si>
  <si>
    <t>Preliminary Cable and Raceway Schedule - IHR/QC Comments</t>
  </si>
  <si>
    <t>Preliminary Cable and Raceway Schedule - IHR/QC Comments Addressed</t>
  </si>
  <si>
    <t>Cable and Raceway Schedule - IHR/QC Comments</t>
  </si>
  <si>
    <t>Cable and Raceway Schedule - IHR/QC Comments Addressed</t>
  </si>
  <si>
    <t>IFC Cable and Raceway Schedule Rev 0 - IHR Comments</t>
  </si>
  <si>
    <t>IFC Cable and Raceway Schedule Rev 0 - IHR Comments Addressed</t>
  </si>
  <si>
    <t>IFC Cable and Raceway Schedule Rev 1 - IHR/QC Comments</t>
  </si>
  <si>
    <t>IFC Cable and Raceway Schedule Rev 1 - IHR/QC Comments Addressed</t>
  </si>
  <si>
    <t>IFC Cable and Raceway Schedule Rev 0</t>
  </si>
  <si>
    <t>IFC Cable and Raceway Schedule Rev 1</t>
  </si>
  <si>
    <t>IFC Cable and Raceway Schedule Rev 2</t>
  </si>
  <si>
    <t>2D Grounding Plans</t>
  </si>
  <si>
    <t>Grounding Plan Details</t>
  </si>
  <si>
    <t>Preliminary 2D Grounding Plans</t>
  </si>
  <si>
    <t>Preliminary Grounding Plan Details</t>
  </si>
  <si>
    <t>Preliminary 2D Grounding Plans - IHR/QC Comments</t>
  </si>
  <si>
    <t>Preliminary 2D Grounding Plans - IHR/QC Comments Addressed</t>
  </si>
  <si>
    <t>Preliminary Grounding Plan Details - IHR/QC Comments</t>
  </si>
  <si>
    <t>Preliminary Grounding Plan Details - IHR/QC Comments Addressed</t>
  </si>
  <si>
    <t>2D Grounding Plans - IHR/QC Comments</t>
  </si>
  <si>
    <t>2D Grounding Plans - IHR/QC Comments Addressed</t>
  </si>
  <si>
    <t>Grounding Plan Details - IHR/QC Comments</t>
  </si>
  <si>
    <t>Grounding Plan Details - IHR/QC Comments Addressed</t>
  </si>
  <si>
    <t>IFC 2D Grounding Plans Rev 0 - Updated Drawings</t>
  </si>
  <si>
    <t>IFC Grounding Plan Details Rev 0 - Updated Drawings</t>
  </si>
  <si>
    <t>IFC 2D Grounding Plans Rev 0</t>
  </si>
  <si>
    <t>IFC 2D Grounding Plans Rev 1</t>
  </si>
  <si>
    <t>IFC Grounding Plan Details Rev 0</t>
  </si>
  <si>
    <t>IFC Grounding Plan Details Rev 1</t>
  </si>
  <si>
    <t>Preliminary Duct Bank Layout</t>
  </si>
  <si>
    <t>Preliminary Duct Bank Layout - Markup</t>
  </si>
  <si>
    <t>Preliminary Duct Bank Section Views</t>
  </si>
  <si>
    <t>2D Duct Bank Layout</t>
  </si>
  <si>
    <t>Duct Bank Section Views</t>
  </si>
  <si>
    <t>2D Duct Bank Layout - IHR/QC Comments</t>
  </si>
  <si>
    <t>Duct Bank Section Views - IHR/QC Comments</t>
  </si>
  <si>
    <t>Duct Bank in 3D Model - IHR/QC Comments</t>
  </si>
  <si>
    <t>2D Duct Bank Layout - IHR/QC Comments Addressed</t>
  </si>
  <si>
    <t>Duct Bank Section Views - IHR/QC Comments Addressed</t>
  </si>
  <si>
    <t>Duct Bank in 3D Model - IHR/QC Comments Addressed</t>
  </si>
  <si>
    <t>Riser Stub-up Installation Details</t>
  </si>
  <si>
    <t>2D Duct Bank Layout Rev 1 - IHR/QC Comments</t>
  </si>
  <si>
    <t>2D Duct Bank Section Views Rev 1 - IHR/QC Comments</t>
  </si>
  <si>
    <t>2D Duct Bank Layout Rev 1 - IHR/QC Comments Addressed</t>
  </si>
  <si>
    <t>2D Duct Bank Section Views Rev 1 - IHR/QC Comments Addressed</t>
  </si>
  <si>
    <t>Prelim Geotechnical Report: Soil thermal resistivity</t>
  </si>
  <si>
    <t>Prelim Geotechnical Report: Soil temperature</t>
  </si>
  <si>
    <t>Concrete Specifications: Concrete Thermal Resistivity</t>
  </si>
  <si>
    <t>Concrete Specifications</t>
  </si>
  <si>
    <t>D200: Ambient temperature</t>
  </si>
  <si>
    <t>Duct Bank Section Views: Duct Assignments</t>
  </si>
  <si>
    <t>Duct Bank Section Views: Dimensions</t>
  </si>
  <si>
    <t>Duct Bank in 3D Model</t>
  </si>
  <si>
    <t>Duct Bank Thermal Analysis</t>
  </si>
  <si>
    <t>2D Duct Bank Layout Rev 1</t>
  </si>
  <si>
    <t>2D Duct Bank Section Views Rev 1</t>
  </si>
  <si>
    <t>IFC 2D Duct Bank Layout</t>
  </si>
  <si>
    <t>IFC Duct Back Section Views Rev 0</t>
  </si>
  <si>
    <t>IFC Duct Bank/Manhole Installation Details Rev 0</t>
  </si>
  <si>
    <t>Conceptual Cable Tray Plans</t>
  </si>
  <si>
    <t>Cable Tray Plan in 3D Model</t>
  </si>
  <si>
    <t>Preliminary Cable Tray Plans &amp; Details</t>
  </si>
  <si>
    <t>Preliminary Cable Tray Plans &amp; Details - IHR/QC Comments</t>
  </si>
  <si>
    <t>Cable Tray Plan In 3D Model - IHR/QC Comments</t>
  </si>
  <si>
    <t>Preliminary Cable Tray Plans &amp; Details - IHR/QC Comments Addressed</t>
  </si>
  <si>
    <t>Cable Tray Plan in 3D Model - IHR/QC Comments Addressed</t>
  </si>
  <si>
    <t>Preliminary Cable Tray 3D Model - IHR/QC Comments</t>
  </si>
  <si>
    <t>Preliminary Cable Tray 3D Model - IHR/QC Comments Addressed</t>
  </si>
  <si>
    <t>Cable Tray 3D Model Rev 0 - 90% Model Review Updates</t>
  </si>
  <si>
    <t>Cable Tray Plans &amp; Details - IHR/QC Comments</t>
  </si>
  <si>
    <t>Cable Tray Plans &amp; Details - IHR/QC Comments Addressed</t>
  </si>
  <si>
    <t>IFC Cable Tray Plans &amp; Details Rev 0 - 90% Model Review Updates</t>
  </si>
  <si>
    <t>Cable Tray 3D Model Rev 0</t>
  </si>
  <si>
    <t>Cable Tray 3D Model Rev 1</t>
  </si>
  <si>
    <t>Lightning Protection Conceptual Design</t>
  </si>
  <si>
    <t>Lightning Protection Conceptual Design - Markup</t>
  </si>
  <si>
    <t>Lightning Protection in 3D Model</t>
  </si>
  <si>
    <t>Lightning Protection Plans</t>
  </si>
  <si>
    <t>Lightning Protection Installation Details</t>
  </si>
  <si>
    <t>Lightning Protection Plans - QA Comments</t>
  </si>
  <si>
    <t>Lightning Protection Plans - QA Comments Addressed</t>
  </si>
  <si>
    <t>Lightning Protection Installation Details - QA Comments</t>
  </si>
  <si>
    <t>Lightning Protection Installation Details - QA Comments Addressed</t>
  </si>
  <si>
    <t>Lightning Protection Plans - IHR/QC Comments</t>
  </si>
  <si>
    <t>Lightning Protection Plans - IHR/QC Comments Addressed</t>
  </si>
  <si>
    <t>Lightning Protection Installation Details - IHR/QC Comments</t>
  </si>
  <si>
    <t>Lightning Protection Installation Details - IHR/QC Comments Addressed</t>
  </si>
  <si>
    <t>IFC Lightning Protection Plans Rev 0</t>
  </si>
  <si>
    <t>IFC Lightning Protection Installation Details Rev 0</t>
  </si>
  <si>
    <t>ENGR Released IHR I/O List: Signal from/to Electrical Breakers</t>
  </si>
  <si>
    <t>MV One Lines:  bus configuration</t>
  </si>
  <si>
    <t>MV One Lines:  protective relay functions</t>
  </si>
  <si>
    <t>MV One Lines:  trip table</t>
  </si>
  <si>
    <t>Low Voltage One Lines:  bus configuration</t>
  </si>
  <si>
    <t>Supplier Electrical Submittal: Devices included for each Breaker</t>
  </si>
  <si>
    <t>P.XXX.XXXXXX.063</t>
  </si>
  <si>
    <t>Preliminary SWGR/MCC Schematic Drawings - Markup</t>
  </si>
  <si>
    <t>Preliminary SWGR/MCC Schematic</t>
  </si>
  <si>
    <t>Preliminary SWGR/MCC Schematic Drafted Drawings</t>
  </si>
  <si>
    <t>Preliminary Motor Schematic Drawings - Markup</t>
  </si>
  <si>
    <t>Preliminary Motor Schematic Drawings Drafted Drawing</t>
  </si>
  <si>
    <t>Preliminary Motor Schematic Drawings - QA Comments</t>
  </si>
  <si>
    <t>Preliminary Motor Schematic Drawings - QA Comments Markup</t>
  </si>
  <si>
    <t>Preliminary Motor Schematic Drawings Drafted Drawing - QA Comments Addressed</t>
  </si>
  <si>
    <t>SWGR/MCC Schematic Drawings  - IHR/QC Comments</t>
  </si>
  <si>
    <t>SWGR/MCC Schematic Drawings  - IHR/QC Comments Addressed</t>
  </si>
  <si>
    <t>IFC SWGR/MCC Schematic Drawings Rev 0 - IHR/QC Comments Markup</t>
  </si>
  <si>
    <t>IFC SWGR/MCC Schematic Drafted Drawings Rev 0 - IHR/QC Comments Addressed</t>
  </si>
  <si>
    <t>IFC SWGR/MCC Schematic Drawings Rev 1 - IHR/QC Comments Markup</t>
  </si>
  <si>
    <t>IFC SWGR/MCC Schematic Drafted Drawings Rev 1 - IHR/QC Comments Addressed</t>
  </si>
  <si>
    <t>Motor Schematic Drawings  - IHR/QC Comments</t>
  </si>
  <si>
    <t>Motor Schematic Drafted Drawings  - IHR/QC Comments Addressed</t>
  </si>
  <si>
    <t>IFC Motor Schematic Drawings Rev 0 - IHR/QC Comments Markup</t>
  </si>
  <si>
    <t>IFC Motor Schematic Drafted Drawings Rev 0 - IHR/QC Comments Addressed</t>
  </si>
  <si>
    <t>IFC Motor Schematic Drawings Rev 1 - IHR/QC Comments Markup</t>
  </si>
  <si>
    <t>IFC Motor Schematic Drafted Drawings Rev 1 - IHR/QC Comments Addressed</t>
  </si>
  <si>
    <t>SWGR/MCC Schematic Drawings</t>
  </si>
  <si>
    <t>Low Voltage One Lines:  Motor loads</t>
  </si>
  <si>
    <t>Motor Schematic Drawings</t>
  </si>
  <si>
    <t>IFC Motor Schematic Drawings Rev 0</t>
  </si>
  <si>
    <t>IFC SWGR/MCC Schematic Drawings Rev 0</t>
  </si>
  <si>
    <t>IFC SWGR/MCC Schematic Drawings Rev 1</t>
  </si>
  <si>
    <t>IFC SWGR/MCC Schematic Drawings Rev 2</t>
  </si>
  <si>
    <t>Motor Schematic Drawings: field wiring</t>
  </si>
  <si>
    <t>ENGR Released I/O List to DCS(H/W FREEZE): Signals</t>
  </si>
  <si>
    <t>Preliminary Wiring Diagrams (Power &amp; Control) - Markup</t>
  </si>
  <si>
    <t xml:space="preserve">Preliminary Wiring Diagrams Drafted Drawings (Power &amp; Control) </t>
  </si>
  <si>
    <t>Preliminary Wiring Diagrams (Power &amp; Control) - QA Comments</t>
  </si>
  <si>
    <t>Preliminary Wiring Diagrams (Power &amp; Control) - QA Comments Markup</t>
  </si>
  <si>
    <t>Preliminary Wiring Diagrams Drafted Drawings (Power &amp; Control) - QA Comments Addressed</t>
  </si>
  <si>
    <t>Wiring Diagrams (Power &amp; Control) - IHR/QC Comments Markup</t>
  </si>
  <si>
    <t>Wiring Diagrams Drafted Drawings (Power &amp; Control) - IHR/QC Comments Addressed</t>
  </si>
  <si>
    <t>IFC Wiring Diagrams (Power &amp; Control) Rev 0 - IHR/QC Comments Markup</t>
  </si>
  <si>
    <t>IFC Wiring Diagrams Drafted Drawings (Power &amp; Control) Rev 0 - IHR/QC Comments Addressed</t>
  </si>
  <si>
    <t>Completed P&amp;IDs Rev 2:  Updated signals</t>
  </si>
  <si>
    <t>IFC Wiring Diagrams (Power &amp; Control) Rev 0</t>
  </si>
  <si>
    <t>IFC SWGR/MCC Schematic Drawings Rev 2:  Updates to field wiring</t>
  </si>
  <si>
    <t>FEED Turnover Package</t>
  </si>
  <si>
    <t>Major Equipment Tagged and in 3d model Incl Maintenance and Pullspaces</t>
  </si>
  <si>
    <t>Safety Egress Paths Defined / Modeled</t>
  </si>
  <si>
    <t>Prelim Roads &amp; Parking in Model</t>
  </si>
  <si>
    <t>3d Model Design Area / Volume Index Rev A</t>
  </si>
  <si>
    <t>Fire Protection Coverage Study</t>
  </si>
  <si>
    <t>H083.030</t>
  </si>
  <si>
    <t>Prelim Routing UG Pressure Pipe in Model</t>
  </si>
  <si>
    <t>30% Model Review Checklist</t>
  </si>
  <si>
    <t>Multi Disc. Clash Report</t>
  </si>
  <si>
    <t>Model for 30% Model Review</t>
  </si>
  <si>
    <t>30% Model Review Action Item List</t>
  </si>
  <si>
    <t>Equipment in Model and QA Checked</t>
  </si>
  <si>
    <t>IFC Standard Pipe Support Details Rev 0</t>
  </si>
  <si>
    <t>Final Tower and Vessel Nozzle, Ladder and Platform Orientations in Model</t>
  </si>
  <si>
    <t>3d Model Design Area / Volume Index Rev 0</t>
  </si>
  <si>
    <t>Updated Gravity Piping in Model</t>
  </si>
  <si>
    <t>Final Fire Mains Piping Layout</t>
  </si>
  <si>
    <t>H084.030</t>
  </si>
  <si>
    <t>Fire Protection Piping, Monitors, Hydrants and Equipment in Model</t>
  </si>
  <si>
    <t>Utility Stations in Model</t>
  </si>
  <si>
    <t>Eyewash / Safety Showers in Model</t>
  </si>
  <si>
    <t>Permanent Crane and Hoisting Devices in Model</t>
  </si>
  <si>
    <t>Local Control Panels in Model</t>
  </si>
  <si>
    <t>Multi Disc. Clash Report - All Clashes Resolved</t>
  </si>
  <si>
    <t>Prelim SB Pipe Routing in Model for 60% Review</t>
  </si>
  <si>
    <t>60% Model Review Checklist</t>
  </si>
  <si>
    <t>Model for 60% Model Review</t>
  </si>
  <si>
    <t>60% Model Review Action Item List</t>
  </si>
  <si>
    <t>Piping Plan Index - Rev A</t>
  </si>
  <si>
    <t>Freeze Protection Equip / Panels in Model</t>
  </si>
  <si>
    <t>90% Model Review Checklist</t>
  </si>
  <si>
    <t>Model for 90% Model Review</t>
  </si>
  <si>
    <t>90% Model Review Action Item List</t>
  </si>
  <si>
    <t>All SB Isometrics Extracted and Final</t>
  </si>
  <si>
    <t>All LB Isometrics Extracted and Final</t>
  </si>
  <si>
    <t>All GADs (if required) Extracted and Final</t>
  </si>
  <si>
    <t>Updated Model - Engineering Design 100% Complete</t>
  </si>
  <si>
    <t>Piping Models Updated with "As Built" Information (if Required by Contract)</t>
  </si>
  <si>
    <t>Equipment Models Updated with "As Built" Information (if Required by Contract)</t>
  </si>
  <si>
    <t>UG Pressure Piping Models Updated with "As Built" Information (if Required by Contract)</t>
  </si>
  <si>
    <t>UG Duct Bank and Buried Conduit Models Updated with "As Built" Information (if Required by Contract)</t>
  </si>
  <si>
    <t>Archived 3d Model</t>
  </si>
  <si>
    <t>Final Deliverable List of 3D Model</t>
  </si>
  <si>
    <t>Closeout Document for 3D Model</t>
  </si>
  <si>
    <t>Stand Alone 3d Model - Internal</t>
  </si>
  <si>
    <t>Final 3d Model - Client Copy</t>
  </si>
  <si>
    <t>Equipment Layout Rev A</t>
  </si>
  <si>
    <t>Equipment Layout Rev A with Comments</t>
  </si>
  <si>
    <t>Equipment Layout Rev A Comments Addressed and Resolved</t>
  </si>
  <si>
    <t>Equipment Layout Rev B</t>
  </si>
  <si>
    <t>Equipment Layout Rev B with Comments</t>
  </si>
  <si>
    <t>Equipment Layout Rev B Comments Addressed and Resolved</t>
  </si>
  <si>
    <t>Equipment Layout Rev 0 for IHR</t>
  </si>
  <si>
    <t>Equipment Layout Rev 0 QC Checklist</t>
  </si>
  <si>
    <t>Equipment Layout Rev 0 with Comments</t>
  </si>
  <si>
    <t>Equipment Layout Rev 0 Comments Addressed and Resolved</t>
  </si>
  <si>
    <t>Equipment Layout Rev 1 for IHR</t>
  </si>
  <si>
    <t>Equipment Layout Rev 1 Comments Addressed and Resolved</t>
  </si>
  <si>
    <t xml:space="preserve">IFC Equipment Layout Rev 1 </t>
  </si>
  <si>
    <t>Major Equipment Located in 3d Model</t>
  </si>
  <si>
    <t>Piping One Lines</t>
  </si>
  <si>
    <t>Hot and Cold Insulation Specs</t>
  </si>
  <si>
    <t>Line Schedule (Updated for Mechanical)</t>
  </si>
  <si>
    <t>Updated Equipment Model</t>
  </si>
  <si>
    <t>Updated Pipe Model</t>
  </si>
  <si>
    <t>(ONGOING) Model Review Action Item List</t>
  </si>
  <si>
    <t>Stress Critical Line List</t>
  </si>
  <si>
    <t>Prelim LB Stress Isometrics</t>
  </si>
  <si>
    <t>Supplier Process Submittals</t>
  </si>
  <si>
    <t>P.XXX.XXXXXX.057</t>
  </si>
  <si>
    <t>Supplier Piping Submittals: Pulsation Study</t>
  </si>
  <si>
    <t>Supplier Piping Submittals</t>
  </si>
  <si>
    <t>P.XXX.679XXX.053</t>
  </si>
  <si>
    <t>Supplier Piping Submittals: In-Line Instruments</t>
  </si>
  <si>
    <t>P.XXX.64XXXX.053</t>
  </si>
  <si>
    <t>Pipe Rack Study</t>
  </si>
  <si>
    <t>Piping One Lines - Stress</t>
  </si>
  <si>
    <t>Stress Isometric Stress Analysis Comments</t>
  </si>
  <si>
    <t>Stress Isometric Stress Analysis Comments Addressed and Resolved</t>
  </si>
  <si>
    <t>Updated LB Pipe Model</t>
  </si>
  <si>
    <t>Final LB Pipe Routing</t>
  </si>
  <si>
    <t>Updated Clash Report</t>
  </si>
  <si>
    <t>Updated Equipment Model for 60% Model Review</t>
  </si>
  <si>
    <t>Updated LB Pipe Model with Vents and Drains</t>
  </si>
  <si>
    <t>LB Isometrics for IHR</t>
  </si>
  <si>
    <t>LB Isometrics - IHR Comments</t>
  </si>
  <si>
    <t>LB Isometrics - QC Checklist</t>
  </si>
  <si>
    <t>LB Isometrics - IHR Comments Addressed and Resolved</t>
  </si>
  <si>
    <t>LB Isometrics - for Approval</t>
  </si>
  <si>
    <t>IFC LB Isometrics Rev 0</t>
  </si>
  <si>
    <t>Manifest and Transmittal</t>
  </si>
  <si>
    <t>Preliminary LB Pipe Routing for 30% Model Review</t>
  </si>
  <si>
    <t>Updated Equipment Model for 30% Model Review</t>
  </si>
  <si>
    <t>Updated SB Pipe Routing</t>
  </si>
  <si>
    <t>Multi Disc. Clash check Action Item List</t>
  </si>
  <si>
    <t>Prelim SB Stress Isometrics</t>
  </si>
  <si>
    <t>Model for Final Life Safety Review - Comments Addressed and Resolved</t>
  </si>
  <si>
    <t>Updated Equipment Model for Early Foundations and 90% Model Review</t>
  </si>
  <si>
    <t>Updated SB Pipe Model with Vents and Drains</t>
  </si>
  <si>
    <t>SB Isometrics for IHR</t>
  </si>
  <si>
    <t>SB Isometrics - IHR Comments</t>
  </si>
  <si>
    <t>SB Isometrics - QC Checklist</t>
  </si>
  <si>
    <t>SB Isometrics - IHR Comments Addressed and Resolved</t>
  </si>
  <si>
    <t>Updated SB Pipe Model</t>
  </si>
  <si>
    <t>SB Isometrics - for Approval</t>
  </si>
  <si>
    <t>IFC SB Isometrics Rev 0</t>
  </si>
  <si>
    <t>IFC Isometrics Marked Up With Steam Trace</t>
  </si>
  <si>
    <t>Equipment Layouts Marked with Steam and Condensate Manifold Locations</t>
  </si>
  <si>
    <t>Steam Tracing MTO</t>
  </si>
  <si>
    <t>Standard Steam Tracing Details</t>
  </si>
  <si>
    <t>Project Specific Steam Tracing Details</t>
  </si>
  <si>
    <t>IFC Steam Trace Package Rev 0</t>
  </si>
  <si>
    <t>IFC Rough Grading &amp; Drainage Drawings Rev 0</t>
  </si>
  <si>
    <t>Final Rough Grading and Drainage in Model</t>
  </si>
  <si>
    <t>Clash Report for 60% Model Review</t>
  </si>
  <si>
    <t>Updated UG Pressure Pipe in Model</t>
  </si>
  <si>
    <t>Interference Report</t>
  </si>
  <si>
    <t>Final Gravity Pipe in Model</t>
  </si>
  <si>
    <t>UG Isometrics for IHR</t>
  </si>
  <si>
    <t>UG Isometrics - IHR Comments</t>
  </si>
  <si>
    <t>UG Isometrics - QC Checklist</t>
  </si>
  <si>
    <t>UG Isometrics - IHR Comments Addressed and Resolved</t>
  </si>
  <si>
    <t>UG Isometrics - for Approval</t>
  </si>
  <si>
    <t>Final UG Pressure Pipe in Model</t>
  </si>
  <si>
    <t>IFC UG Isometrics Rev 0</t>
  </si>
  <si>
    <t>Service Class Index (Process)</t>
  </si>
  <si>
    <t>Service Class Index (Piping)</t>
  </si>
  <si>
    <t>Wall Thickness Calculation</t>
  </si>
  <si>
    <t>Template Pipe Specs</t>
  </si>
  <si>
    <t>Paper Pipe Specs</t>
  </si>
  <si>
    <t>3D Pipe Spec Report</t>
  </si>
  <si>
    <t>3D pipe specs in S3D</t>
  </si>
  <si>
    <t>Template Valve List and Datasheets</t>
  </si>
  <si>
    <t>Project Specific Valve Datasheets</t>
  </si>
  <si>
    <t>Piping Specialty List</t>
  </si>
  <si>
    <t>Template Coating and NDE Specs</t>
  </si>
  <si>
    <t>Project Specific Coating and NDE Specs</t>
  </si>
  <si>
    <t>Client Coating &amp; NDE Spec Review Comments</t>
  </si>
  <si>
    <t xml:space="preserve">P&amp;IDs Rev A </t>
  </si>
  <si>
    <t>S022.010</t>
  </si>
  <si>
    <t>FEED Overall Site Layout</t>
  </si>
  <si>
    <t>PLOT PLAN REV A</t>
  </si>
  <si>
    <t>Checklist for PLOT PLAN REV A</t>
  </si>
  <si>
    <t>PLOT PLAN REVA with Comments</t>
  </si>
  <si>
    <t>PLOT PLAN REV B with Client Comments</t>
  </si>
  <si>
    <t>PLOT PLAN REV B</t>
  </si>
  <si>
    <t>Prelim Rough Grading &amp; Drainage in Model</t>
  </si>
  <si>
    <t>PLOT PLAN REV C</t>
  </si>
  <si>
    <t>3D model for PLOT PLAN REV D for Interference Check</t>
  </si>
  <si>
    <t xml:space="preserve">3D Model for PLOT PLAN REV D </t>
  </si>
  <si>
    <t>PLOT PLAN For IHR Rev.D</t>
  </si>
  <si>
    <t>PLOT PLAN REV D with Comments</t>
  </si>
  <si>
    <t>PLOT PLAN REV D</t>
  </si>
  <si>
    <t>3D Model for interference check for 60% Model review</t>
  </si>
  <si>
    <t>Draft PLOT PLAN REV E</t>
  </si>
  <si>
    <t>PLOT PLAN REV E with Review Comments</t>
  </si>
  <si>
    <t>PLOT PLAN REV E</t>
  </si>
  <si>
    <t>Final Life Safety Review Comments</t>
  </si>
  <si>
    <t>PLOT PLAN REV 0 for IHR</t>
  </si>
  <si>
    <t xml:space="preserve">PLOT PLAN REV 0  with Comments </t>
  </si>
  <si>
    <t>3D Model Updated for PLOT PLAN REV 0</t>
  </si>
  <si>
    <t>Final Finish Grading, 
Surfacing, &amp; Fencing Drawings in Model</t>
  </si>
  <si>
    <t>Final Roads &amp; Parking in Model</t>
  </si>
  <si>
    <t>PLOT PLAN REV 1 for IHR</t>
  </si>
  <si>
    <t xml:space="preserve">PLOT PLAN REV 1 with Comments </t>
  </si>
  <si>
    <t xml:space="preserve">IFC Plot Plan Rev 1 </t>
  </si>
  <si>
    <t>PIPING PLAN INDEX REV A For Review</t>
  </si>
  <si>
    <t>PIPING PLAN INDEX REV A with PLD comments</t>
  </si>
  <si>
    <t>PIPING PLAN INDEX REV A for IHR</t>
  </si>
  <si>
    <t>PIPING PLAN INDEX REV A with IHR Comments</t>
  </si>
  <si>
    <t>PIPING PLAN INDEX REV 0 with PLD comments</t>
  </si>
  <si>
    <t>IFC PIPING PLAN INDEX Rev 0</t>
  </si>
  <si>
    <t xml:space="preserve">Piping Special Support Sketches </t>
  </si>
  <si>
    <t>Piping plans, Sections and Details Rev 0 for PLD review</t>
  </si>
  <si>
    <t>Piping plans, Sections and Details Rev 0 with PLD Comments</t>
  </si>
  <si>
    <t>Piping plans, Sections and Details Rev 0 for IHR</t>
  </si>
  <si>
    <t>Piping plans, Sections and Details Rev 0 with IHR Comments</t>
  </si>
  <si>
    <t xml:space="preserve">IFC Piping Plans, Sections and Details Rev 0 </t>
  </si>
  <si>
    <t>3D Model Updated for Prelim Nozzle, Pipe support cleat, Platform and ladder orientation</t>
  </si>
  <si>
    <t>Prelim Nozzle, Pipe support cleat, Platform and ladder orientation drawing for PLD review</t>
  </si>
  <si>
    <t>Prelim Nozzle, Pipe support cleat, Platform and ladder orientation drawing with PLD Comments</t>
  </si>
  <si>
    <t>IHR comments on draft Prelim Nozzle, Pipe support cleat, Platform and ladder orientation drawing</t>
  </si>
  <si>
    <t>Prelim Nozzle, Pipe support cleat, Platform and ladder orientation drawing</t>
  </si>
  <si>
    <t>FEED Preliminary Tie-In List</t>
  </si>
  <si>
    <t>Draft Tie-In list</t>
  </si>
  <si>
    <t>Site survey report</t>
  </si>
  <si>
    <t xml:space="preserve">Tie-In list Draft Updated </t>
  </si>
  <si>
    <t>3D model Updated with Tie-In location</t>
  </si>
  <si>
    <t>Tie-in Package</t>
  </si>
  <si>
    <t>Tie-In List location drawing and Details for IHR</t>
  </si>
  <si>
    <t>Tie-In List location drawing and Details with IHR comments</t>
  </si>
  <si>
    <t>Tie-In List location drawing and Details for client review</t>
  </si>
  <si>
    <t>Tie-In List location drawing and Details ready for IFC</t>
  </si>
  <si>
    <t>IFC Tie-In List Location Drawing and Details Rev 0</t>
  </si>
  <si>
    <t>Prelim Tower pipe support bracket detail drawing for IHR</t>
  </si>
  <si>
    <t>Prelim Tower pipe support bracket detail drawing with IHR Comments</t>
  </si>
  <si>
    <t>IFC Tower Pipe Support Bracket Detail Drawing Rev 0</t>
  </si>
  <si>
    <t>Piping design Basis</t>
  </si>
  <si>
    <t>Client Standard Support (If any)</t>
  </si>
  <si>
    <t>Standard Pipe Support Detail Draft</t>
  </si>
  <si>
    <t>Preliminary Simulation Section</t>
  </si>
  <si>
    <t>Preliminary Calc Record (P-GN-100)</t>
  </si>
  <si>
    <t>Documented Redmarks to Simulation</t>
  </si>
  <si>
    <t>Redmarks on Calc Record (P-GN-100)</t>
  </si>
  <si>
    <t>Engineer Updated Simulation Section</t>
  </si>
  <si>
    <t>Updated PGN Form (P-GN-438)</t>
  </si>
  <si>
    <t>Preparer Updated Calc Record (P-GN-100)</t>
  </si>
  <si>
    <t>Flag Simulation Section Gignet for Update (Y/N)</t>
  </si>
  <si>
    <t>Checkbox (Y/N)</t>
  </si>
  <si>
    <t>Reviewer Updated Calc Record (P-GN-100)</t>
  </si>
  <si>
    <t>Approved and Signed PGN Form (P-GN-438)</t>
  </si>
  <si>
    <t>Live Fragnet Steps: Preliminary: Have All Affected Live Docs Been Updated for Simulation Fragnet Step (Y/N) (Including Calc Log)</t>
  </si>
  <si>
    <t>Signed PGN Form (P-GN-100) for Simulation</t>
  </si>
  <si>
    <t>Live Fragnet Steps: Confirm: Have All Affected Live Docs Been Updated for Simulation Fragnet Step (Y/N) (Including Calc Log)</t>
  </si>
  <si>
    <t>Completed Simulation</t>
  </si>
  <si>
    <t>FEED HMBs</t>
  </si>
  <si>
    <t>Preliminary HMB - Rev A</t>
  </si>
  <si>
    <t>Preliminary Calc Record (P-GN-100) - Rev A</t>
  </si>
  <si>
    <t>HMB Redmarks - Rev A</t>
  </si>
  <si>
    <t>Redmarks on Calc Record (P-GN-100) - Rev A</t>
  </si>
  <si>
    <t>Updated PGN Form (P-GN-438) - Rev A</t>
  </si>
  <si>
    <t>Updated HMB - Rev A</t>
  </si>
  <si>
    <t>Preparer Updated Calc Record (P-GN-100) - HMB Rev A</t>
  </si>
  <si>
    <t>Flag HMB Section Rev A for Update (Y/N)</t>
  </si>
  <si>
    <t>Reviewer Updated Calc Record (P-GN-100) - HMB Rev A</t>
  </si>
  <si>
    <t>Approved PGN Form (P-GN-438) - HMB Rev A</t>
  </si>
  <si>
    <t>Live Fragnet Steps: Preliminary: Have All Affected Live Docs Been Updated for HMB Rev A Fragnet Step Rev A (Y/N) (Including Calc Log)</t>
  </si>
  <si>
    <t>Live Fragnet Steps: Confirm: Have All Affected Live Docs Been Updated for HMB Rev A Fragnet Step Rev A (Y/N) (Including Calc Log)</t>
  </si>
  <si>
    <t>Completed PFDs &amp; HMB - Rev A</t>
  </si>
  <si>
    <t>PFDs &amp; HMB IHR Review Notes</t>
  </si>
  <si>
    <t>Preliminary Calc Record (P-GN-100) - Rev 0</t>
  </si>
  <si>
    <t>HMB Redmarks - Rev 0</t>
  </si>
  <si>
    <t>Redmarks on Calc Record (P-GN-100) - HMB - Rev 0</t>
  </si>
  <si>
    <t>Updated PGN Form (P-GN-438) - HMB - Rev 0</t>
  </si>
  <si>
    <t>Updated HMB - Rev 0</t>
  </si>
  <si>
    <t>Preparer Updated Calc Record (P-GN-100) -HMB - Rev 0</t>
  </si>
  <si>
    <t xml:space="preserve">Flag HMB Section Rev 0 for Update (Y/N) </t>
  </si>
  <si>
    <t>Reviewer Updated Calc Record (P-GN-100) -HMB Rev 0</t>
  </si>
  <si>
    <t>Approved PGN Form (P-GN-438) - HMB - Rev 0</t>
  </si>
  <si>
    <t>Live Fragnet Steps: Preliminary: Have All Affected Live Docs Been Updated for HMB Rev 0 Fragnet Step (Y/N) (Including Calc Log)</t>
  </si>
  <si>
    <t>Live Fragnet Steps: Confirm: Have All Affected Live Docs Been Updated for HMB Rev 0 Fragnet Step (Y/N) (Including Calc Log)</t>
  </si>
  <si>
    <t>Completed PFDs &amp; HMB</t>
  </si>
  <si>
    <t>Redmarked PFDs</t>
  </si>
  <si>
    <t>Drafted PFDs</t>
  </si>
  <si>
    <t>Flag PFD Section for Gignet Update (Y/N)</t>
  </si>
  <si>
    <t>PFDs - Designer Signed</t>
  </si>
  <si>
    <t>PFDs - Designer and Checker Signed</t>
  </si>
  <si>
    <t>PFDs - Designer and Checker and PDE Signed</t>
  </si>
  <si>
    <t>PFDs - Designer and Checker and PDE  and Approver Signed</t>
  </si>
  <si>
    <t>Redmarked P&amp;IDs - Rev 0</t>
  </si>
  <si>
    <t>Drafted P&amp;IDs - Rev 0</t>
  </si>
  <si>
    <t>Flag P&amp;ID Section for Gignet Update (Y/N) - Rev 0</t>
  </si>
  <si>
    <t>P&amp;IDs - Designer Signed - Rev 0</t>
  </si>
  <si>
    <t>P&amp;IDs - Designer and Checker Signed - Rev 0</t>
  </si>
  <si>
    <t>P&amp;IDs - Designer and Checker and PDE Signed - Rev 0</t>
  </si>
  <si>
    <t>P&amp;IDs - Designer and Checker and PDE  and Approver Signed - Rev 0</t>
  </si>
  <si>
    <t>Redmarked P&amp;IDs - Rev 1</t>
  </si>
  <si>
    <t>Drafted P&amp;IDs - Rev 1</t>
  </si>
  <si>
    <t>Flag P&amp;ID Section for Gignet Update (Y/N) - Rev 1</t>
  </si>
  <si>
    <t>P&amp;IDs - Designer Signed - Rev 1</t>
  </si>
  <si>
    <t>P&amp;IDs - Designer and Checker Signed - Rev 1</t>
  </si>
  <si>
    <t>P&amp;IDs - Designer and Checker and PDE Signed - Rev 1</t>
  </si>
  <si>
    <t>P&amp;IDs - Designer and Checker and PDE  and Approver Signed - Rev 1</t>
  </si>
  <si>
    <t>Completed P&amp;IDs Rev 1</t>
  </si>
  <si>
    <t>Redmarked P&amp;IDs - Rev 2</t>
  </si>
  <si>
    <t>Drafted P&amp;IDs - Rev 2</t>
  </si>
  <si>
    <t>Flag P&amp;ID Section for Gignet Update (Y/N) - Rev 2</t>
  </si>
  <si>
    <t>P&amp;IDs - Designer Signed - Rev 2</t>
  </si>
  <si>
    <t>P&amp;IDs - Designer and Checker Signed - Rev 2</t>
  </si>
  <si>
    <t>P&amp;IDs - Designer and Checker and PDE Signed - Rev 2</t>
  </si>
  <si>
    <t>P&amp;IDs - Designer and Checker and PDE  and Approver Signed - Rev 2</t>
  </si>
  <si>
    <t>Redmarked P&amp;IDs - Rev 3</t>
  </si>
  <si>
    <t>Drafted P&amp;IDs - Rev 3</t>
  </si>
  <si>
    <t>Flag P&amp;ID Section for Gignet Update (Y/N) - Rev 3</t>
  </si>
  <si>
    <t>P&amp;IDs - Designer Signed - Rev 3</t>
  </si>
  <si>
    <t>P&amp;IDs - Designer and Checker Signed - Rev 3</t>
  </si>
  <si>
    <t>P&amp;IDs - Designer and Checker and PDE Signed - Rev 3</t>
  </si>
  <si>
    <t>P&amp;IDs - Designer and Checker and PDE  and Approver Signed - Rev 3</t>
  </si>
  <si>
    <t xml:space="preserve">Preliminary Utility Summary </t>
  </si>
  <si>
    <t>Redmarked Utility Summary Rev A</t>
  </si>
  <si>
    <t>Updated and Preparer Signed Utility Summary Rev A</t>
  </si>
  <si>
    <t xml:space="preserve">Flag Utility Summary Rev A for Update (Y/N) </t>
  </si>
  <si>
    <t>Updated and Preparer and checker Signed Utility Summary Rev A</t>
  </si>
  <si>
    <t>Live Fragnet Steps: Preliminary: Have All Affected Live Docs Been Updated for Prepare &amp; Issue Utility Summary Rev A Fragnet Step (Y/N) (Including Calc Log)</t>
  </si>
  <si>
    <t>Live Fragnet Steps: Confirm: Have All Affected Live Docs Been Updated for Prepare &amp; Issue Utility Summary Rev A Fragnet Step (Y/N) (Including Calc Log)</t>
  </si>
  <si>
    <t>Completed Utility Summary Rev A</t>
  </si>
  <si>
    <t>Redmarked Utility Summary Rev 0</t>
  </si>
  <si>
    <t>Updated and Preparer Signed Utility Summary Rev 0</t>
  </si>
  <si>
    <t>Flag Utility Summary Rev 0 for Update (Y/N)</t>
  </si>
  <si>
    <t>Updated and Preparer and checker Signed Utility Summary Rev 0</t>
  </si>
  <si>
    <t>Live Fragnet Steps: Preliminary: Have All Affected Live Docs Been Updated for Update &amp; Issue Utility Summary Rev 0 Fragnet Step (Y/N) (Including Calc Log)</t>
  </si>
  <si>
    <t>Live Fragnet Steps: Confirm: Have All Affected Live Docs Been Updated for Update &amp; Issue Utility Summary Rev 0 Fragnet Step (Y/N) (Including Calc Log)</t>
  </si>
  <si>
    <t>Completed Utility Summary Rev 0</t>
  </si>
  <si>
    <t>Redmarked Utility Summary Rev 1</t>
  </si>
  <si>
    <t>Updated and Preparer Signed Utility Summary Rev 1</t>
  </si>
  <si>
    <t>Flag Utility Summary Rev 1 for Update (Y/N)</t>
  </si>
  <si>
    <t>Updated and Preparer and checker Signed Utility Summary Rev 1</t>
  </si>
  <si>
    <t>Live Fragnet Steps: Preliminary: Have All Affected Live Docs Been Updated for Update &amp; Issue Utility Summary Rev 1 Fragnet Step (Y/N) (Including Calc Log)</t>
  </si>
  <si>
    <t>Live Fragnet Steps: Confirm: Have All Affected Live Docs Been Updated for Update &amp; Issue Utility Summary Rev 1 Fragnet Step (Y/N) (Including Calc Log)</t>
  </si>
  <si>
    <t>Completed Utility Summary Rev 1</t>
  </si>
  <si>
    <t>Preliminary Line Schedule</t>
  </si>
  <si>
    <t>Redmarked Line Schedule</t>
  </si>
  <si>
    <t>Updated and Preparer Signed Line Schedule</t>
  </si>
  <si>
    <t>Flag Line Schedule Gignet for Update (Y/N)</t>
  </si>
  <si>
    <t>Updated and Preparer and checker Signed Line Schedule</t>
  </si>
  <si>
    <t>Live Fragnet Steps: Preliminary: Have All Affected Live Docs Been Updated for Prepare &amp; Issue Process Line Schedule Fragnet Step (Y/N) (Including Calc Log)</t>
  </si>
  <si>
    <t>Live Fragnet Steps: Confirm: Have All Affected Live Docs Been Updated for Prepare &amp; Issue Process Line Schedule Fragnet Step (Y/N) (Including Calc Log)</t>
  </si>
  <si>
    <t xml:space="preserve">Completed Process Line Schedule </t>
  </si>
  <si>
    <t>FEED Material Selection Diagrams</t>
  </si>
  <si>
    <t>Preliminary Material Selection Diagrams</t>
  </si>
  <si>
    <t>Updated PGN Form (P-GN-440) for Material Selection Diagrams</t>
  </si>
  <si>
    <t>Reviewed Material Selection Diagrams</t>
  </si>
  <si>
    <t>Flag Material Selection Diagram Gignet for Update (Y/N)</t>
  </si>
  <si>
    <t>Approved Material Selection Diagram</t>
  </si>
  <si>
    <t>Signed PGN Form (P-GN-440) for Material Selection Diagrams</t>
  </si>
  <si>
    <t>Live Fragnet Steps: Preliminary: Have All Affected Live Docs been Updated for Material Selection Diagram Fragnet Step? (Y/N) (Including Calc Log)</t>
  </si>
  <si>
    <t>Completed Material Selection Diagrams Rev 0</t>
  </si>
  <si>
    <t>Live Fragnet Steps: Confirm: Have All Affected Live Docs been Updated for Material Selection Diagram Fragnet Step? (Y/N) (Including Calc Log)</t>
  </si>
  <si>
    <t>Signed PGN Form (P-GN-100) for Material Selection Diagrams</t>
  </si>
  <si>
    <t>Preliminary Calc Record (P-GN-100) for Material Selection Diagrams</t>
  </si>
  <si>
    <t>Documented Redmarks to Calc Record (P-GN-100) for Material Selection Diagrams</t>
  </si>
  <si>
    <t>Preparer Updated Calc Record (P-GN-100) for Material Selection Diagrams</t>
  </si>
  <si>
    <t>Reviewer Updated Calc Record (P-GN-100) for Material Selection Diagrams</t>
  </si>
  <si>
    <t>Approver Updated Calc Record (P-GN-100) for Material Selection Diagrams</t>
  </si>
  <si>
    <t>Preliminary Hydraulic Profile</t>
  </si>
  <si>
    <t>Documented Redmarks to Hydraulic Profile</t>
  </si>
  <si>
    <t>Engineer Updated Hydraulic Profile</t>
  </si>
  <si>
    <t>Reviewed Hydraulic Profile</t>
  </si>
  <si>
    <t>Approved Hydraulic Profile</t>
  </si>
  <si>
    <t>Completed Hydraulic Profile Rev 0</t>
  </si>
  <si>
    <t>Preliminary Calc Record (P-GN-100) for Hydraulic Profile</t>
  </si>
  <si>
    <t>Documented Redmarks to Calc Record (P-GN-100) for Hydraulic Profile</t>
  </si>
  <si>
    <t>Preparer Updated Calc Record (P-GN-100) for Hydraulic Profile</t>
  </si>
  <si>
    <t>Reviewer Updated Calc Record (P-GN-100) for Hydraulic Profile</t>
  </si>
  <si>
    <t>Approver Updated Calc Record (P-GN-100) for Hydraulic Profile</t>
  </si>
  <si>
    <t>Signed PGN Form (P-GN-100) for  Hydraulic Profile</t>
  </si>
  <si>
    <t>Flag Hydraulic Profile Gignet for Update (Y/N)</t>
  </si>
  <si>
    <t>Live Fragnet Steps: Preliminary: Have All Affected Live Docs been Updated for Hydraulic Profile Fragnet Step? (Y/N) (Including Calc Log)</t>
  </si>
  <si>
    <t>Live Fragnet Steps: Confirm: Have All Affected Live Docs been Updated for Hydraulic Profile Fragnet Step? (Y/N) (Including Calc Log)</t>
  </si>
  <si>
    <t>Preliminary Process Description</t>
  </si>
  <si>
    <t>Documented Redmarks to Process Description</t>
  </si>
  <si>
    <t>Reviewed Process Description</t>
  </si>
  <si>
    <t>Approved Process Description</t>
  </si>
  <si>
    <t>Completed Process Description - Rev 0</t>
  </si>
  <si>
    <t>Flag Process Description Gignet for Update (Y/N)</t>
  </si>
  <si>
    <t xml:space="preserve">Live Fragnet Steps: Preliminary: Have All Affected Live Docs been Updated for Process Description Fragnet Step? (Y/N) </t>
  </si>
  <si>
    <t>Live Fragnet Steps: Confirm: Have All Affected Live Docs been Updated for Process Description Fragnet Step? (Y/N)</t>
  </si>
  <si>
    <t>Preliminary Equipment List</t>
  </si>
  <si>
    <t>Documented Redmarks to Equipment List</t>
  </si>
  <si>
    <t>Engineer Updated Equipment List</t>
  </si>
  <si>
    <t>Reviewed Equipment List</t>
  </si>
  <si>
    <t>Completed Equipment List Rev 0</t>
  </si>
  <si>
    <t>Flag Equipment List Gignet for Update (Y/N)</t>
  </si>
  <si>
    <t>Completed Equipment List Rev 0: Equipment Type</t>
  </si>
  <si>
    <t>Completed Equipment List Rev 0: Equipment Capacity</t>
  </si>
  <si>
    <t>Completed Equipment List Rev 0: Equipment Module</t>
  </si>
  <si>
    <t>Completed Equipment List Rev 0: Equipment Size</t>
  </si>
  <si>
    <t>Completed Equipment List Rev 0: Equipment Design Pressure</t>
  </si>
  <si>
    <t>Completed Equipment List Rev 0: Equipment Design Temperature</t>
  </si>
  <si>
    <t>Completed Equipment List Rev 0: Equipment Insulation</t>
  </si>
  <si>
    <t>Completed Equipment List Rev 0: Equipment Materials of Construction</t>
  </si>
  <si>
    <t>Preliminary Motor Horsepower List</t>
  </si>
  <si>
    <t>Documented Redmarks to Motor Horsepower List</t>
  </si>
  <si>
    <t>Engineer Updated Motor Horsepower List</t>
  </si>
  <si>
    <t>Reviewed Motor Horsepower List</t>
  </si>
  <si>
    <t>Flag Motor Horsepower List for Update (Y/N)</t>
  </si>
  <si>
    <t>FEED Process Equipment Datasheets - Rev A</t>
  </si>
  <si>
    <t>Preliminary Process Equipment Datasheets - Rev 0</t>
  </si>
  <si>
    <t>Documented Redmarks to Process Equipment Datasheets - Rev 0</t>
  </si>
  <si>
    <t>Engineer Updated Process Equipment Datasheets -  Rev 0</t>
  </si>
  <si>
    <t>Reviewed Process Equipment Datasheets -  Rev 0</t>
  </si>
  <si>
    <t>Approved Process Equipment Datasheets - Rev 0</t>
  </si>
  <si>
    <t>Completed Process Equipment Datasheets - Rev 0</t>
  </si>
  <si>
    <t>Documented Redmarks to Calc Record (P-GN-100) - Rev 0</t>
  </si>
  <si>
    <t>Preparer Updated Calc Record (P-GN-100) - Rev 0</t>
  </si>
  <si>
    <t>Reviewer Updated Calc Record (P-GN-100) - Rev 0</t>
  </si>
  <si>
    <t>Approver Updated Calc Record (P-GN-100) -  Rev 0</t>
  </si>
  <si>
    <t>Signed PGN Form (P-GN-100) for Process Equipment Datasheets - Rev 0</t>
  </si>
  <si>
    <t>Updated PGN Form (P-GN-442 or P-GN-445) - Rev 0</t>
  </si>
  <si>
    <t>Signed PGN Form (P-GN-442 or P-GN-445) - Rev 0</t>
  </si>
  <si>
    <t>Flag Process Equipment Datasheets - Rev 0 for Update (Y/N)</t>
  </si>
  <si>
    <t>Live Fragnet Steps: Preliminary: Have all affected Live Docs been Updated for Process Equipment Datasheets - Rev 0 Fragnet Step? (Y/N) (Including Calc Log)</t>
  </si>
  <si>
    <t>Live Fragnet Steps: Confirm: Have all affected Live Docs been Updated for Process Equipment Datasheets - Rev 0 Fragnet Step? (Y/N) (Including Calc Log)</t>
  </si>
  <si>
    <t>Redmarked Catalyst &amp; Chemical Summary</t>
  </si>
  <si>
    <t>Updated and Preparer Signed Catalyst &amp; Chemical Summary</t>
  </si>
  <si>
    <t>Flag Catalyst &amp; Chemical Summary Gignet for Update (Y/N)</t>
  </si>
  <si>
    <t>Updated and Preparer and Checker Signed Catalyst &amp; Chemical Summary</t>
  </si>
  <si>
    <t>Live Fragnet Steps: Preliminary: Have All Affected Live Docs Been Updated for Prepare &amp; Issue Catalyst &amp; Chemical Summary Fragnet Step (Y/N) (Including Calc Log)</t>
  </si>
  <si>
    <t>Live Fragnet Steps: Confirm: Have All Affected Live Docs Been Updated for Prepare &amp; Issue Catalyst &amp; Chemical Summary Fragnet Step (Y/N) (Including Calc Log)</t>
  </si>
  <si>
    <t xml:space="preserve">Completed Process Catalyst &amp; Chemical Summary </t>
  </si>
  <si>
    <t>FEED Complex Control Descriptions</t>
  </si>
  <si>
    <t>Redmarked Complex Control Descriptions</t>
  </si>
  <si>
    <t>Updated and Preparer Signed Complex Control Descriptions</t>
  </si>
  <si>
    <t>Flag Complex Control Descriptions Gignet for Update (Y/N)</t>
  </si>
  <si>
    <t>Updated and Preparer and Checker Signed Complex Control Descriptions</t>
  </si>
  <si>
    <t>Live Fragnet Steps: Preliminary: Have All Affected Live Docs Been Updated for Prepare &amp; Issue Complex Control Descriptions Fragnet Step (Y/N) (Including Calc Log)</t>
  </si>
  <si>
    <t>Live Fragnet Steps: Confirm: Have All Affected Live Docs Been Updated for Prepare &amp; Issue Complex Control Descriptions Fragnet Step (Y/N) (Including Calc Log)</t>
  </si>
  <si>
    <t xml:space="preserve">Completed Complex Control Descriptions </t>
  </si>
  <si>
    <t>Preliminary Process In-Line Instrument Data Sheets</t>
  </si>
  <si>
    <t>Redmarked Process In-Line Instrument Data Sheets</t>
  </si>
  <si>
    <t>Updated PGN Form (P-GN-439) - Process In-Line Instrument Data Sheets</t>
  </si>
  <si>
    <t>Updated and Preparer Signed Process In-Line Instrument Data Sheets</t>
  </si>
  <si>
    <t>Updated and Preparer and Checker Signed Process In-Line Instrument Data Sheets</t>
  </si>
  <si>
    <t>Approved PGN Form (P-GN-439)Process In-Line Instrument Data Sheets</t>
  </si>
  <si>
    <t>Live Fragnet Steps: Preliminary: Have All Affected Live Docs Been Updated for Prepare &amp; Issue Process In-Line Instrument Data Sheets Fragnet Step (Y/N) (Including Calc Log)</t>
  </si>
  <si>
    <t>Live Fragnet Steps: Confirm: Have All Affected Live Docs Been Updated for Prepare &amp; Issue Process In-Line Instrument Data Sheets Fragnet Step (Y/N) (Including Calc Log)</t>
  </si>
  <si>
    <t>Completed Process In-Line Instrument Data Sheets</t>
  </si>
  <si>
    <t>Preliminary Process Field Instrument Data Sheets</t>
  </si>
  <si>
    <t>Redmarked Process Field Instrument Data Sheets</t>
  </si>
  <si>
    <t>Updated PGN Form (P-GN-439) - Process Field Instrument Data Sheets</t>
  </si>
  <si>
    <t>Updated and Preparer Signed Process Field Instrument Data Sheets</t>
  </si>
  <si>
    <t>Updated and Preparer and Checker Signed Process Field Instrument Data Sheets</t>
  </si>
  <si>
    <t>Approved PGN Form (P-GN-439) - Process Field Instrument Data Sheets</t>
  </si>
  <si>
    <t>Live Fragnet Steps: Preliminary: Have All Affected Live Docs Been Updated for Prepare &amp; Issue Process Field Instrument Data Sheets Fragnet Step (Y/N) (Including Calc Log)</t>
  </si>
  <si>
    <t>Live Fragnet Steps: Confirm: Have All Affected Live Docs Been Updated for Prepare &amp; Issue Process Field Instrument Data Sheets Fragnet Step (Y/N) (Including Calc Log)</t>
  </si>
  <si>
    <t>Completed Process Field Instrument Data Sheets</t>
  </si>
  <si>
    <t>Preliminary Cause &amp; Effect</t>
  </si>
  <si>
    <t>Documented Redmarks to Cause &amp; Effect</t>
  </si>
  <si>
    <t>Engineer Updated Cause &amp; Effect</t>
  </si>
  <si>
    <t>Reviewed Cause &amp; Effect</t>
  </si>
  <si>
    <t>Completed Cause &amp; Effect Rev 0</t>
  </si>
  <si>
    <t>Flag Cause &amp; Effect Gignet for Update (Y/N)</t>
  </si>
  <si>
    <t>Preliminary Calc Record (P-GN-100) -  Cause &amp; Effect - Rev 0</t>
  </si>
  <si>
    <t>Documented Redmarks to Calc Record (P-GN-100) -  Cause &amp; Effect - Rev 0</t>
  </si>
  <si>
    <t>Preparer Updated Calc Record (P-GN-100) -  Cause &amp; Effect - Rev 0</t>
  </si>
  <si>
    <t>Reviewer Updated Calc Record (P-GN-100) -  Cause &amp; Effect - Rev 0</t>
  </si>
  <si>
    <t>Signed PGN Form (P-GN-100) for Cause &amp; Effect</t>
  </si>
  <si>
    <t>Preliminary Pressure Relief Valve Sizing</t>
  </si>
  <si>
    <t>S122.010</t>
  </si>
  <si>
    <t>Documented Redmarks to Pressure Relief Valve Sizing</t>
  </si>
  <si>
    <t>Engineer Updated Pressure Relief Valve Sizing</t>
  </si>
  <si>
    <t>Reviewed Pressure Relief Valve Sizing</t>
  </si>
  <si>
    <t>Approved Pressure Relief Valve Sizing</t>
  </si>
  <si>
    <t>Completed Pressure Relief Valve Sizing Rev 0</t>
  </si>
  <si>
    <t>Preliminary Calc Record (P-GN-100) - Pressure Relief Valve Sizing - Rev 0</t>
  </si>
  <si>
    <t>Documented Redmarks to Calc Record (P-GN-100) - Pressure Relief Valve Sizing - Rev 0</t>
  </si>
  <si>
    <t>Preparer Updated Calc Record (P-GN-100) - Pressure Relief Valve Sizing - Rev 0</t>
  </si>
  <si>
    <t>Reviewer Updated Calc Record (P-GN-100) - Pressure Relief Valve Sizing - Rev 0</t>
  </si>
  <si>
    <t>Approver Updated Calc Record (P-GN-100) - Pressure Relief Valve Sizing - Rev 0</t>
  </si>
  <si>
    <t>Signed PGN Form (P-GN-100) for Pressure Relief Valve Sizing - Rev 0</t>
  </si>
  <si>
    <t>Flag Pressure Relief Valve Sizing Gignet for Update (y/n)</t>
  </si>
  <si>
    <t>Live Fragnet Steps: Preliminary: Have All Affected Live Docs been Updated for Pressure Relief Scenario Rev 0 Fragnet Step? (Y/N) (Including Calc Log)</t>
  </si>
  <si>
    <t>Live Fragnet Steps: Confirm: Have All Affected Live Docs been Updated for Pressure Relief Scenario Rev 0 Fragnet Step? (Y/N) (Including Calc Log)</t>
  </si>
  <si>
    <t>FEED Relief Valve List</t>
  </si>
  <si>
    <t>Preliminary Relief Valve List</t>
  </si>
  <si>
    <t>Documented Redmarks to Relief Valve List</t>
  </si>
  <si>
    <t>Engineer Updated Relief Valve List</t>
  </si>
  <si>
    <t>Reviewed Relief Valve List</t>
  </si>
  <si>
    <t>Completed Process Relief Valve List Rev 0</t>
  </si>
  <si>
    <t>Flag Relief Valve List Gignet for Update (Y/N)</t>
  </si>
  <si>
    <t>Quality Control</t>
  </si>
  <si>
    <t>Section - the list of major engineering Sections</t>
  </si>
  <si>
    <t>Discipline – the list of engineering Disciplines</t>
  </si>
  <si>
    <t>DisciplineSubject – the list of Subjects belonging to each engineering Discipline</t>
  </si>
  <si>
    <t>DisciplineName – the name of the Discipline the Subject belongs to; Should match entry "Discipline" tab</t>
  </si>
  <si>
    <t>DisciplineSubjectSubtypes – the list of Subtypes for each DisciplineSubject</t>
  </si>
  <si>
    <t>SubtypeName – the name of the Subtype (attribute or characterization of activity that affects the type of resource, inputs, and/or outputs assigned to it)</t>
  </si>
  <si>
    <t>FragnetName – the name of the Fragnet</t>
  </si>
  <si>
    <t># Gigs - count of Gigs created for given Fragnet</t>
  </si>
  <si>
    <t>Gigification Category - indicate Gig potential, whether or not the Fragnet was gigified</t>
  </si>
  <si>
    <t>Fragnet – the list of Fragnets with the most basic information</t>
  </si>
  <si>
    <t>Fragnet Identifier</t>
  </si>
  <si>
    <t>FragnetStep Name</t>
  </si>
  <si>
    <t>Gigified</t>
  </si>
  <si>
    <t>FragnetName – the name of the Fragnet the FragnetStep belongs to; Should match entry "Fragnet" tab</t>
  </si>
  <si>
    <t>FragnetStep Name – the name of the FragnetStep (directly from current Fragnets)</t>
  </si>
  <si>
    <t>FragnetStep Identifier – a short identifier that would uniquely identify the FragnetStep (use FRAGNET STEP CODE convention)</t>
  </si>
  <si>
    <t>SortOrder – the order of the FragnetSteps within the Fragnet for visual representation only (does not imply logic tie)</t>
  </si>
  <si>
    <t>Gigified - if the FragnetStep was gigified and information documented in the excel file, indicate Y (yes) here; if not, indicate N (no)</t>
  </si>
  <si>
    <t>FragnetSteps – the list of Steps for a Fragnet</t>
  </si>
  <si>
    <t>GigType – the list of possible GigTypes</t>
  </si>
  <si>
    <t>GigType Identifier</t>
  </si>
  <si>
    <t>GigType Name – the name of the GigType</t>
  </si>
  <si>
    <t>GigType Identifier – a short identifier that would uniquely identify the GigType (LATER)</t>
  </si>
  <si>
    <t>WorkType - category of GigType (work, approval, QA, Administrative)</t>
  </si>
  <si>
    <t>Description – a brief description for the GigType (LATER)</t>
  </si>
  <si>
    <t>SubjectName – the name of the Subject the GigType belongs to, if applicable; Should match entry "DisciplineSubject" tab</t>
  </si>
  <si>
    <t>FragnetName – the name of the Fragnet this entry applies to; Should match entry "Fragnet" tab</t>
  </si>
  <si>
    <t>FragnetStep Name – the name of the FragnetStep this entry applies to; Should match entry "FragnetSteps" tab</t>
  </si>
  <si>
    <t>GigType Name – the name of the GigType to be used in the FragnetStep; Should match entry “GigType” tab</t>
  </si>
  <si>
    <t>GigName - the concatenation of the FragnetStep and GigType to make the full GigName</t>
  </si>
  <si>
    <t>FragnetGigs – the association of which GigTypes belong to which FragnetSteps</t>
  </si>
  <si>
    <t>GigDependencies – if a Gig has hard dependencies on a previous Gig (within the gignet), define them here</t>
  </si>
  <si>
    <t>Primary GigName – the Gig this entry is referring to</t>
  </si>
  <si>
    <t>Secondary GigName – a Gig on which the Primary Gig is dependent (i.e. Primary Gig cannot occur until Secondary Gig is completed - Finish-Start logic tie)</t>
  </si>
  <si>
    <t>Finish/Finish - if the dependency is a Finish-Finish logic tie, indicate Y (yes) here</t>
  </si>
  <si>
    <t>Source of Data - If a discrete piece of information is identified, indicate where that data exists today</t>
  </si>
  <si>
    <t>Original Entry - name of group that originally entered this line item during preparation of preliminary inputs/outputs list (for checking purposes only)</t>
  </si>
  <si>
    <t>InputOutputFields – the list of possible Input/Output Fields that apply to Gigs (this list was collaboratively produced by all disciplines working together)</t>
  </si>
  <si>
    <t>IOFieldName</t>
  </si>
  <si>
    <t>IOFieldName – the name of the IOField (it may be a specific input/output or a set of information)</t>
  </si>
  <si>
    <t>Scope – the Scope that this IOField applies to (Activity tag-level, Project-level, CWA-level, Equipment tag-level, Structure tag-level, etc.)</t>
  </si>
  <si>
    <t>Responsible Discipline - the Discipline that typically produces the Input/Output for the IOField identified</t>
  </si>
  <si>
    <t>FragnetStep Identifier - the FragnetStep Identifier for the FragnetStep in which this IOField is created as an Output; Should match entry "FragnetSteps" tab or be “Project Startup”</t>
  </si>
  <si>
    <t>Other ID's - if the IOField refers to an Output of multiple FragnetSteps, indicate a primary FragnetStep in FragnetStep Identifier and the other IDs here</t>
  </si>
  <si>
    <t>FragnetStep Deliverable - if the IOField refers to an Output from the last Gig in the FragnetStep, indicate yes (Y) here</t>
  </si>
  <si>
    <t>FEED (Y) - if the IOField refers to an Output that is typically created during the FEED phase, indicate yes (Y) here</t>
  </si>
  <si>
    <t>Equipment Category - other attribution that affects Input/Output allocation; in this case equipment category is pertinent for structural; field may be modified as needed for disciplines</t>
  </si>
  <si>
    <t>DisciplineName – the name of the Discipline the association applies to, if applicable; Should match entry "Discipline" tab</t>
  </si>
  <si>
    <t>SubtypeName - the name of the Subtype the association applies to, if applicable; Should match entry "DisciplineSubjectSubtypes" tab</t>
  </si>
  <si>
    <t>SubjectName - the name of the Subject the association applies to, if applicable; Should match entry "DisciplineSubject" tab</t>
  </si>
  <si>
    <t>GigType Name – the name of the GigType this applies to, if Input/Output applies to all Gigs of a certain GigType; Should match entry "GigType" tab</t>
  </si>
  <si>
    <t>GigName – the name of the Gig this applies to, if Input/Output applies to only certain Gigs; Should match entry "FragnetGigs" tab</t>
  </si>
  <si>
    <t>IOFieldName – the name of the IOField to associate; Should match entry "InputOutputFields" tab</t>
  </si>
  <si>
    <t>IsSource – if the value for this IOField is provided by this Gig (is an Output), indicate yes (Y) here</t>
  </si>
  <si>
    <t>Finish/Finish - if the Input is a finish-finish requirement, indicate Y (yes) here (Valid for INPUTS ONLY)</t>
  </si>
  <si>
    <t>Is DependentGig Output – if the Input is the direct Output of the Dependent Gig, indicate Y (yes) here (Valid for INPUTS ONLY)</t>
  </si>
  <si>
    <t>GigInputOutput – the association of Gigs with InputOutputFields</t>
  </si>
  <si>
    <t>Resource Identifier</t>
  </si>
  <si>
    <t>Fragnet Identifier – a short identifier that would uniquely identify the Fragnet (use FRAGENT CODE convention)</t>
  </si>
  <si>
    <t>URL</t>
  </si>
  <si>
    <t>ResourceCategory – the document type category for the Resource (procedure, checklist, OTJ Training Module, etc.)</t>
  </si>
  <si>
    <t>Responsible Discipline - the Discipline that typically produces the Resource listed</t>
  </si>
  <si>
    <t>Resource Identifier – a short identifier that would uniquely identify the resource</t>
  </si>
  <si>
    <t>ResourceName – the name of the Resource</t>
  </si>
  <si>
    <t>LibraryType - the type of library in which the Resource should be stored in Laminar</t>
  </si>
  <si>
    <t>Software – the Software the Resource is pertinent to, if applicable</t>
  </si>
  <si>
    <t>Code – the Code edition the Resource is pertinent to, if applicable</t>
  </si>
  <si>
    <t>Units – the Units the Resource is pertinent to (US, SI, other), if applicable</t>
  </si>
  <si>
    <t>URL – the precise URL link to the Resource file (LATER)</t>
  </si>
  <si>
    <t>Origin – the Origin category for the Resource (Historic Reference, Chief Engineers, Project Startup, Estimate Reference, etc.)</t>
  </si>
  <si>
    <t>ProductionDate - the date of issue for the Resource</t>
  </si>
  <si>
    <t>ProjectLevel – if the Resource should be provided on a project-by-project basis, rather than a static system-wide basis, indicate Y (yes) here; if not projectlevel the URL (LATER) is required</t>
  </si>
  <si>
    <t>MultipleDocuments – if the Resource contains potentially more than 1 document (it is a placeholder for a set of documents), indicate Y (yes) here</t>
  </si>
  <si>
    <t xml:space="preserve">Resources – the list of Resources that can apply to a project / Gig </t>
  </si>
  <si>
    <t>GigResources – the association of Gigs with Resources</t>
  </si>
  <si>
    <t>Equipment Category - other attribution that affects Resource allocation; in this case equipment category is pertinent for structural; field may be modified as needed for disciplines</t>
  </si>
  <si>
    <t>GigType Name – the name of the GigType this applies to, if Resource applies to all Gigs of a certain GigType; Should match entry "GigType" tab</t>
  </si>
  <si>
    <t>GigName – the name of the Gig this applies to, if Resource applies to only certain Gigs; Should match entry "FragnetGigs" tab</t>
  </si>
  <si>
    <t>Resource Identifier – a short identifier that would uniquely identify the resource; Should match entry “Resources” tab</t>
  </si>
  <si>
    <t>ResourceName – the name of the resource to associate; Should match entry “Resources” tab</t>
  </si>
  <si>
    <t>InLibraryOnly – if the Resource will not be directly associated to a Gig but should reside in the project library in Laminar, indicate Y (yes) here</t>
  </si>
  <si>
    <t>EarningRule</t>
  </si>
  <si>
    <t>GigInstructions</t>
  </si>
  <si>
    <t>GigDefinitions – the population of select GigInstanceAttributes that can be predefined and GigInstructions</t>
  </si>
  <si>
    <t>FragnetName – the name of the Fragnet this entry applies to; Should match entry "FragnetGigs" tab</t>
  </si>
  <si>
    <t>FragnetStep Name – the name of the FragnetStep this entry applies to; Should match entry "FragnetGigs" tab</t>
  </si>
  <si>
    <t>GigType Name – the name of the GigType to be used in the FragnetStep; Should match entry "FragnetGigs" tab</t>
  </si>
  <si>
    <t>GigName - the concatenation of the FragnetStep and GigType to make the full GigName; Should match entry "FragnetGigs" tab</t>
  </si>
  <si>
    <t>GigInstructions – simple, precise explanation for what needs to be completed for the Gig</t>
  </si>
  <si>
    <t>EarningRule – the percentage of the total Fragnet/activity budget that should be allocated to the Gig</t>
  </si>
  <si>
    <t>Charge Number – the Ecosys Task Code pertinent for the Gig based on its FragnetStep</t>
  </si>
  <si>
    <t>Job Family – the preferred/default Job Family (Engineer or Designer) of the performer who should complete the Gig (part of the Gig Qualifications)</t>
  </si>
  <si>
    <t>Specific Project Role – the required Project Role of the performer who should complete the Gig (part of the Gig Qualifications), if applicable</t>
  </si>
  <si>
    <t>DropdownList - the list of Dropdown categories that may be used throughout the data model</t>
  </si>
  <si>
    <t>ListName - the name of the DropdownList</t>
  </si>
  <si>
    <t>ProjectLevel - if the set of values in the DropdownList are project-specific, indicate Y (yes) here</t>
  </si>
  <si>
    <t>AllowOther - if the DropdownList should include an option OTHER (manual entry), indicate Y (yes) here</t>
  </si>
  <si>
    <t>DropdownOptions - the values for each DropdownList</t>
  </si>
  <si>
    <t>ListName - the name of the DropdownList this Option applies to; Should match entry "DropdownList" tab</t>
  </si>
  <si>
    <t>Option - the value of the DropdownList Option</t>
  </si>
  <si>
    <t>SortOrder - the order that the Options should appear on the DropdownList</t>
  </si>
  <si>
    <t>Prepare / QC Wiring Diagrams (Instrument)</t>
  </si>
  <si>
    <t>IHR Wiring Diagrams (Instrument)</t>
  </si>
  <si>
    <t>Extract &amp; Prepare /QC F&amp;G Detector Location Plans</t>
  </si>
  <si>
    <t>IHR F&amp;G Detector Location Plans</t>
  </si>
  <si>
    <t>Extract &amp; Prepare / QC I/E Instrument Location Plans</t>
  </si>
  <si>
    <t>IHR I/E Instrument Location Plans</t>
  </si>
  <si>
    <t>Prepare / QC Instrument Index</t>
  </si>
  <si>
    <t>IHR Instrument Index</t>
  </si>
  <si>
    <t>Prepare / QC Loop Diagrams</t>
  </si>
  <si>
    <t>IHR Loop Diagrams</t>
  </si>
  <si>
    <t>Prepare / QC I/E Instrument Installation Details</t>
  </si>
  <si>
    <t>IHR I/E Instrument Installation Details</t>
  </si>
  <si>
    <t>Prepare / QC Plant Security Plans</t>
  </si>
  <si>
    <t>IHR Plant Security Plans</t>
  </si>
  <si>
    <t>Prepare / QC Communication Plans &amp; Details</t>
  </si>
  <si>
    <t>IHR Communication Plans &amp; Details</t>
  </si>
  <si>
    <t>Prepare / QC Wiring Diagrams (Instrument) - Create Design Deliverables (typical drawing/diagram/location plan/installation detail)</t>
  </si>
  <si>
    <t>Prepare / QC Wiring Diagrams (Instrument) - Collect &amp; Review latest updated resources from internal/other discipline/client/vendor</t>
  </si>
  <si>
    <t>Prepare / QC Wiring Diagrams (Instrument) - Senior/Lead/PDE Engineer/Designer perform QA</t>
  </si>
  <si>
    <t>Prepare / QC Wiring Diagrams (Instrument) - Receive/Review/Approve QA comments</t>
  </si>
  <si>
    <t>Prepare / QC Wiring Diagrams (Instrument) - Update deliverables as needed</t>
  </si>
  <si>
    <t>Prepare / QC Wiring Diagrams (Instrument) - Lead/PDE Engineer/Designer review/approve deliverables to IHR</t>
  </si>
  <si>
    <t>IHR Wiring Diagrams (Instrument) - Place deliverables into QC/IHR</t>
  </si>
  <si>
    <t>IHR Wiring Diagrams (Instrument) - Receive/Review/Approve QC/IHR comments</t>
  </si>
  <si>
    <t>IHR Wiring Diagrams (Instrument) - Update deliverables as needed</t>
  </si>
  <si>
    <t>Extract &amp; Prepare /QC F&amp;G Detector Location Plans - Create Design Deliverables (typical drawing/diagram/location plan/installation detail)</t>
  </si>
  <si>
    <t>Extract &amp; Prepare /QC F&amp;G Detector Location Plans - Collect &amp; Review latest updated resources from internal/other discipline/client/vendor</t>
  </si>
  <si>
    <t>Extract &amp; Prepare /QC F&amp;G Detector Location Plans - Senior/Lead/PDE Engineer/Designer perform QA</t>
  </si>
  <si>
    <t>Extract &amp; Prepare /QC F&amp;G Detector Location Plans - Receive/Review/Approve QA comments</t>
  </si>
  <si>
    <t>Extract &amp; Prepare /QC F&amp;G Detector Location Plans - Update deliverables as needed</t>
  </si>
  <si>
    <t>Extract &amp; Prepare /QC F&amp;G Detector Location Plans - Lead/PDE Engineer/Designer review/approve deliverables to IHR</t>
  </si>
  <si>
    <t>IHR F&amp;G Detector Location Plans - Place deliverables into QC/IHR</t>
  </si>
  <si>
    <t>IHR F&amp;G Detector Location Plans - Receive/Review/Approve QC/IHR comments</t>
  </si>
  <si>
    <t>IHR F&amp;G Detector Location Plans - Update deliverables as needed</t>
  </si>
  <si>
    <t>Extract &amp; Prepare / QC I/E Instrument Location Plans - Extract &amp; Prepare I&amp;E location plan</t>
  </si>
  <si>
    <t>Extract &amp; Prepare / QC I/E Instrument Location Plans - Create Design Deliverables (typical drawing/diagram/location plan/installation detail)</t>
  </si>
  <si>
    <t>Extract &amp; Prepare / QC I/E Instrument Location Plans - Senior/Lead/PDE Engineer/Designer perform QA</t>
  </si>
  <si>
    <t>Extract &amp; Prepare / QC I/E Instrument Location Plans - Receive/Review/Approve QA comments</t>
  </si>
  <si>
    <t>Extract &amp; Prepare / QC I/E Instrument Location Plans - Update deliverables as needed</t>
  </si>
  <si>
    <t>Extract &amp; Prepare / QC I/E Instrument Location Plans - Lead/PDE Engineer/Designer review/approve deliverables to IHR</t>
  </si>
  <si>
    <t>IHR I/E Instrument Location Plans - Place deliverables into QC/IHR</t>
  </si>
  <si>
    <t>IHR I/E Instrument Location Plans - Receive/Review/Approve QC/IHR comments</t>
  </si>
  <si>
    <t>IHR I/E Instrument Location Plans - Update deliverables as needed</t>
  </si>
  <si>
    <t>Prepare / QC Instrument Index - Create Engineer Deliverables (datasheet/index/requisition/control config/calculations)</t>
  </si>
  <si>
    <t>Prepare / QC Instrument Index - Collect &amp; Review latest updated resources from internal/other discipline/client/vendor</t>
  </si>
  <si>
    <t>Prepare / QC Instrument Index - Senior/Lead/PDE Engineer/Designer perform QA</t>
  </si>
  <si>
    <t>Prepare / QC Instrument Index - Receive/Review/Approve QA comments</t>
  </si>
  <si>
    <t>Prepare / QC Instrument Index - Update deliverables as needed</t>
  </si>
  <si>
    <t>Prepare / QC Instrument Index - Lead/PDE Engineer/Designer review/approve deliverables to IHR</t>
  </si>
  <si>
    <t>IHR Instrument Index - Place deliverables into QC/IHR</t>
  </si>
  <si>
    <t>IHR Instrument Index - Receive/Review/Approve QC/IHR comments</t>
  </si>
  <si>
    <t>IHR Instrument Index - Update deliverables as needed</t>
  </si>
  <si>
    <t>Prepare / QC Loop Diagrams - Collect &amp; Review latest updated resources from internal/other discipline/client/vendor</t>
  </si>
  <si>
    <t>Prepare / QC Loop Diagrams - Create Design Deliverables (typical drawing/diagram/location plan/installation detail)</t>
  </si>
  <si>
    <t>Prepare / QC Loop Diagrams - Senior/Lead/PDE Engineer/Designer perform QA</t>
  </si>
  <si>
    <t>Prepare / QC Loop Diagrams - Receive/Review/Approve QA comments</t>
  </si>
  <si>
    <t>Prepare / QC Loop Diagrams - Update deliverables as needed</t>
  </si>
  <si>
    <t>Prepare / QC Loop Diagrams - Lead/PDE Engineer/Designer review/approve deliverables to IHR</t>
  </si>
  <si>
    <t>IHR Loop Diagrams - Place deliverables into QC/IHR</t>
  </si>
  <si>
    <t>IHR Loop Diagrams - Receive/Review/Approve QC/IHR comments</t>
  </si>
  <si>
    <t>IHR Loop Diagrams - Update deliverables as needed</t>
  </si>
  <si>
    <t>Prepare / QC I/E Instrument Installation Details - Create Design Deliverables (typical drawing/diagram/location plan/installation detail)</t>
  </si>
  <si>
    <t>Prepare / QC I/E Instrument Installation Details - Collect &amp; Review latest updated resources from internal/other discipline/client/vendor</t>
  </si>
  <si>
    <t>Prepare / QC I/E Instrument Installation Details - Senior/Lead/PDE Engineer/Designer perform QA</t>
  </si>
  <si>
    <t>Prepare / QC I/E Instrument Installation Details - Receive/Review/Approve QA comments</t>
  </si>
  <si>
    <t>Prepare / QC I/E Instrument Installation Details - Update deliverables as needed</t>
  </si>
  <si>
    <t>Prepare / QC I/E Instrument Installation Details - Lead/PDE Engineer/Designer review/approve deliverables to IHR</t>
  </si>
  <si>
    <t>IHR I/E Instrument Installation Details - Place deliverables into QC/IHR</t>
  </si>
  <si>
    <t>IHR I/E Instrument Installation Details - Receive/Review/Approve QC/IHR comments</t>
  </si>
  <si>
    <t>IHR I/E Instrument Installation Details - Update deliverables as needed</t>
  </si>
  <si>
    <t>Prepare / QC Plant Security Plans - Create Design Deliverables (typical drawing/diagram/location plan/installation detail)</t>
  </si>
  <si>
    <t>Prepare / QC Plant Security Plans - Collect &amp; Review latest updated resources from internal/other discipline/client/vendor</t>
  </si>
  <si>
    <t>Prepare / QC Plant Security Plans - Senior/Lead/PDE Engineer/Designer perform QA</t>
  </si>
  <si>
    <t>Prepare / QC Plant Security Plans - Receive/Review/Approve QA comments</t>
  </si>
  <si>
    <t>Prepare / QC Plant Security Plans - Update deliverables as needed</t>
  </si>
  <si>
    <t>Prepare / QC Plant Security Plans - Lead/PDE Engineer/Designer review/approve deliverables to IHR</t>
  </si>
  <si>
    <t>IHR Plant Security Plans - Place deliverables into QC/IHR</t>
  </si>
  <si>
    <t>IHR Plant Security Plans - Receive/Review/Approve QC/IHR comments</t>
  </si>
  <si>
    <t>IHR Plant Security Plans - Update deliverables as needed</t>
  </si>
  <si>
    <t>Update &amp; IFC Plant Security Plans - Lead/PDE Engineer/Designer review IFC deliverables</t>
  </si>
  <si>
    <t>Update &amp; IFC Plant Security Plans - Update deliverables as needed</t>
  </si>
  <si>
    <t>Prepare / QC Communication Plans &amp; Details - Create Design Deliverables (typical drawing/diagram/location plan/installation detail)</t>
  </si>
  <si>
    <t>Prepare / QC Communication Plans &amp; Details - Collect &amp; Review latest updated resources from internal/other discipline/client/vendor</t>
  </si>
  <si>
    <t>Prepare / QC Communication Plans &amp; Details - Senior/Lead/PDE Engineer/Designer perform QA</t>
  </si>
  <si>
    <t>Prepare / QC Communication Plans &amp; Details - Receive/Review/Approve QA comments</t>
  </si>
  <si>
    <t>Prepare / QC Communication Plans &amp; Details - Update deliverables as needed</t>
  </si>
  <si>
    <t>Prepare / QC Communication Plans &amp; Details - Lead/PDE Engineer/Designer review/approve deliverables to IHR</t>
  </si>
  <si>
    <t>IHR Communication Plans &amp; Details - Place deliverables into QC/IHR</t>
  </si>
  <si>
    <t>IHR Communication Plans &amp; Details - Receive/Review/Approve QC/IHR comments</t>
  </si>
  <si>
    <t>IHR Communication Plans &amp; Details - Update deliverables as needed</t>
  </si>
  <si>
    <t>Update &amp; IFC Communication Plans &amp; Details - Lead/PDE Engineer/Designer review IFC deliverables</t>
  </si>
  <si>
    <t>Update &amp; IFC Communication Plans &amp; Details - Update deliverables as needed</t>
  </si>
  <si>
    <t>Preliminary I/O List to DCS(H/W FREEZE)</t>
  </si>
  <si>
    <t>Approved I/O List to DCS(H/W FREEZE)</t>
  </si>
  <si>
    <t>H081.010</t>
  </si>
  <si>
    <t>Conformed Spec - Relief Device Instruments</t>
  </si>
  <si>
    <t>Supplier I&amp;C Submittal - Communication System</t>
  </si>
  <si>
    <t>One/Some/All CWA/All Project</t>
  </si>
  <si>
    <t>Some</t>
  </si>
  <si>
    <t>All Project</t>
  </si>
  <si>
    <t>I&amp;C Pre-IFC Ready Drawings with Comments</t>
  </si>
  <si>
    <t>I&amp;C Pre-IFC Updated Drawings</t>
  </si>
  <si>
    <t>Selected Vendor Specific Data</t>
  </si>
  <si>
    <t>Calculations</t>
  </si>
  <si>
    <t>Table of Calculations</t>
  </si>
  <si>
    <t>TWTC (#Tube Wall Thickness Calculator)</t>
  </si>
  <si>
    <t>Instrument Loop Cable Length Calculation</t>
  </si>
  <si>
    <t>58.XXXX.1401</t>
  </si>
  <si>
    <t>Drum Level Compensation Calc</t>
  </si>
  <si>
    <t>Flow Element Sizing Calculations</t>
  </si>
  <si>
    <t>Loop Cable Length Calculations</t>
  </si>
  <si>
    <t>58.2400.1401</t>
  </si>
  <si>
    <t>Tube Wall thckns MASTER</t>
  </si>
  <si>
    <t>Boiler Warmup Rate Calc</t>
  </si>
  <si>
    <t>Thermowell Vortex Shedding &amp; Stress Analysis</t>
  </si>
  <si>
    <t>JMS SwiftyCalc for Thermowell Insertion Stress Analysis</t>
  </si>
  <si>
    <t>CL-EC-1010</t>
  </si>
  <si>
    <t>Typical Checklist for Control System Inspections Records and Preshipment</t>
  </si>
  <si>
    <t>CL-EC-1011</t>
  </si>
  <si>
    <t>Typical Checklist for Control System Inspections IEC 61850 Interface Inspection</t>
  </si>
  <si>
    <t>CL-EC-1016</t>
  </si>
  <si>
    <t>Typical Checklist for Instrumentation/Marine Projects Ex Certificate Inspection</t>
  </si>
  <si>
    <t>CL-EC-1019</t>
  </si>
  <si>
    <t>Typical Checklist for Instrumentation Inspections NACE Coatings Inspections</t>
  </si>
  <si>
    <t>CL-EC-1022</t>
  </si>
  <si>
    <t>Typical Checklist for Small Control Systems Factory Inspection</t>
  </si>
  <si>
    <t>CL-EC-1027</t>
  </si>
  <si>
    <t>Typical Checklist for Control Systems-Software Factory Acceptance Testing</t>
  </si>
  <si>
    <t>CL-EC-1028</t>
  </si>
  <si>
    <t>Typical Checklist for Control Systems - Hardware Inspections</t>
  </si>
  <si>
    <t>CL-EC-1029</t>
  </si>
  <si>
    <t>Typical Checklist for Primary Flow Elements Calibration Review by Thermal Performance</t>
  </si>
  <si>
    <t>CL-EC-2001</t>
  </si>
  <si>
    <t>Instrument Loop Diagram</t>
  </si>
  <si>
    <t>CL-EC-3103</t>
  </si>
  <si>
    <t>Logic Diagram Quality Review Checklist</t>
  </si>
  <si>
    <t>CL-EC-3104</t>
  </si>
  <si>
    <t>P&amp;ID Review, Instrument and Control QA Checklist</t>
  </si>
  <si>
    <t>CL-EC-3105</t>
  </si>
  <si>
    <t>Combined Cycle Unit Protection System Quality Review Checklist</t>
  </si>
  <si>
    <t>CL-EC-3110</t>
  </si>
  <si>
    <t>Condensate System Controls Requirements Review Checklist</t>
  </si>
  <si>
    <t>CL-EC-3111</t>
  </si>
  <si>
    <t>Motive Steam Systems Controls Requirements Review Checklist</t>
  </si>
  <si>
    <t>CL-EC-3112</t>
  </si>
  <si>
    <t>Circulating Water Controls Requirements Review Checklist</t>
  </si>
  <si>
    <t>CL-EC-3113</t>
  </si>
  <si>
    <t>Boiler Feed System Controls Requirements Review Checklist</t>
  </si>
  <si>
    <t>CL-EC-3114</t>
  </si>
  <si>
    <t>Auxiliary Steam Systems Controls Requirements Review Checklist</t>
  </si>
  <si>
    <t>CL-EC-3115</t>
  </si>
  <si>
    <t>Extraction Steam/Heater Drains Controls Requirements Review Checklist</t>
  </si>
  <si>
    <t>CL-EC-3116</t>
  </si>
  <si>
    <t>Induced Draft (CCE) Controls Requirements Review Checklist</t>
  </si>
  <si>
    <t>CL-EC-3301</t>
  </si>
  <si>
    <t>Instrument List Quality Review Checklist</t>
  </si>
  <si>
    <t>CL-EC-3302</t>
  </si>
  <si>
    <t>Install Detail Quality Review Checklist</t>
  </si>
  <si>
    <t>CL-EC-3303</t>
  </si>
  <si>
    <t>Instrument Legend and General Notes Sheet Checklist</t>
  </si>
  <si>
    <t>CL-EC-3304</t>
  </si>
  <si>
    <t>Instrument Location Plan Checklist</t>
  </si>
  <si>
    <t>CL-EC-3353</t>
  </si>
  <si>
    <t>Data To Make Requisition – Coriolis/Density Meter</t>
  </si>
  <si>
    <t>CL-EC-3355</t>
  </si>
  <si>
    <t>Data To Make Requisition – Level Gauges</t>
  </si>
  <si>
    <t>CL-EC-3356</t>
  </si>
  <si>
    <t>Data To Make Requisition – Process Transmitters (Pressure and Temperature)</t>
  </si>
  <si>
    <t>CL-EC-3357</t>
  </si>
  <si>
    <t>Data To Make Requisition – Rotameters</t>
  </si>
  <si>
    <t>CL-EC-3358</t>
  </si>
  <si>
    <t>Data To Make Requisition – DP Flow Elements</t>
  </si>
  <si>
    <t>CL-EC-3359</t>
  </si>
  <si>
    <t>Data To Make Requisition – Thermal or Ultrasonic Flowmeters</t>
  </si>
  <si>
    <t>CL-EC-3360</t>
  </si>
  <si>
    <t>Data To Make Requisition – Magnetic or Turbine Flowmeters</t>
  </si>
  <si>
    <t>CL-EC-3361</t>
  </si>
  <si>
    <t>Data To Make Requisition - Flow, Level, Pressure &amp; Temperature Switches</t>
  </si>
  <si>
    <t>CL-EC-3362</t>
  </si>
  <si>
    <t>Data To Make Requisition – Pressure Regulators</t>
  </si>
  <si>
    <t>CL-EC-3363</t>
  </si>
  <si>
    <t>Data To Make Requisition – Pressure / Differential Pressure Indicators</t>
  </si>
  <si>
    <t>CL-EC-3364</t>
  </si>
  <si>
    <t>Data To Make Requisition – Thermowells, RTDs, Thermocouples &amp; Test Wells</t>
  </si>
  <si>
    <t>CL-EC-3365</t>
  </si>
  <si>
    <t>Data To Make Requisition – Temperature Indicators</t>
  </si>
  <si>
    <t>CL-EC-3366</t>
  </si>
  <si>
    <t>Data To Make Requisition – Vortex Flowmeters</t>
  </si>
  <si>
    <t>CL-EC-3368</t>
  </si>
  <si>
    <t>Data To Make Requisition – Control Valves or On/Off Valves</t>
  </si>
  <si>
    <t>CL-EC-3369</t>
  </si>
  <si>
    <t>Data To Make Requisition – Pressure Relief Valves</t>
  </si>
  <si>
    <t>CL-EC-3371</t>
  </si>
  <si>
    <t>Data To Make Requisition – Solenoid Valves</t>
  </si>
  <si>
    <t>CL-EC-3372</t>
  </si>
  <si>
    <t>Data To Make Requisition – Radiation Pyrometers</t>
  </si>
  <si>
    <t>CL-EC-3375</t>
  </si>
  <si>
    <t>Data To Make Requisition – Positive Displacement Flowmeters</t>
  </si>
  <si>
    <t>CL-EC-3376</t>
  </si>
  <si>
    <t>Data To Make Requisition – Process Analyzers</t>
  </si>
  <si>
    <t>CL-EC-3377</t>
  </si>
  <si>
    <t>Data To Make Requisition – Transducers</t>
  </si>
  <si>
    <t>CL-EC-3379</t>
  </si>
  <si>
    <t>Data To Make Requisition – Control Panels</t>
  </si>
  <si>
    <t>CL-EC-3381</t>
  </si>
  <si>
    <t>Data To Make Requisition – RF/Capacitance, Radar &amp; Ultrasonic Level Instruments</t>
  </si>
  <si>
    <t>CL-EC-3382</t>
  </si>
  <si>
    <t>Consistency Check</t>
  </si>
  <si>
    <t>CL-EC-3383</t>
  </si>
  <si>
    <t xml:space="preserve">Technical Bid Tab Review </t>
  </si>
  <si>
    <t>CL-EC-3385</t>
  </si>
  <si>
    <t xml:space="preserve">As-Purchased Requisition </t>
  </si>
  <si>
    <t>CL-EC-3386</t>
  </si>
  <si>
    <t>I/C Engineering Piping Isometric Drawing QA Checklist</t>
  </si>
  <si>
    <t>Kick-Off Meetings</t>
  </si>
  <si>
    <t>For Field Instruments and Analytical Instruments</t>
  </si>
  <si>
    <t>Vendor Prints</t>
  </si>
  <si>
    <t>Flow Instruments</t>
  </si>
  <si>
    <t>Control valves / On-Off Valves</t>
  </si>
  <si>
    <t>Safety Valves</t>
  </si>
  <si>
    <t>Analyzer system</t>
  </si>
  <si>
    <t>Level instruments</t>
  </si>
  <si>
    <t>Temp. instruments</t>
  </si>
  <si>
    <t>Installation details</t>
  </si>
  <si>
    <t>Pneumatic hook-up</t>
  </si>
  <si>
    <t>Steam tracing hook-up</t>
  </si>
  <si>
    <t>Analyzer sampling hook-up</t>
  </si>
  <si>
    <t>Data to Requisition</t>
  </si>
  <si>
    <t>for Control system (ICSS)</t>
  </si>
  <si>
    <t>Control system architecture</t>
  </si>
  <si>
    <t>I/O list</t>
  </si>
  <si>
    <t>Drawing - Native</t>
  </si>
  <si>
    <t>03114-0673-K5500</t>
  </si>
  <si>
    <t>O&amp;G Instrument Installation Details - Air (K5500 series)</t>
  </si>
  <si>
    <t>03114-0673-K5501</t>
  </si>
  <si>
    <t>03114-0673-K5120</t>
  </si>
  <si>
    <t>O&amp;G Instrument Installation Details - Examples "Non Typicals"</t>
  </si>
  <si>
    <t>03114-0673-K5121</t>
  </si>
  <si>
    <t>03114-0673-K5122</t>
  </si>
  <si>
    <t>03114-0673-K5123</t>
  </si>
  <si>
    <t>03114-0673-K5124</t>
  </si>
  <si>
    <t>03114-0673-K5125</t>
  </si>
  <si>
    <t>03114-0673-K5126</t>
  </si>
  <si>
    <t>03114-0673-K5127</t>
  </si>
  <si>
    <t>03114-0673-K5128</t>
  </si>
  <si>
    <t>03114-0673-K5129</t>
  </si>
  <si>
    <t>03114-0673-K5130</t>
  </si>
  <si>
    <t>03114-0673-K5131</t>
  </si>
  <si>
    <t>03114-0673-K5204</t>
  </si>
  <si>
    <t>03114-0673-K5205</t>
  </si>
  <si>
    <t>03114-0673-K5306</t>
  </si>
  <si>
    <t>03114-0673-K5322</t>
  </si>
  <si>
    <t>03114-0673-K5323</t>
  </si>
  <si>
    <t>03114-0673-K5324</t>
  </si>
  <si>
    <t>03114-0673-K5325</t>
  </si>
  <si>
    <t>03114-0673-K5326</t>
  </si>
  <si>
    <t>03114-0673-K5327</t>
  </si>
  <si>
    <t>03114-0673-K5328</t>
  </si>
  <si>
    <t>03114-0673-K5329</t>
  </si>
  <si>
    <t>03114-0673-K5330</t>
  </si>
  <si>
    <t>03114-0673-K5344</t>
  </si>
  <si>
    <t>03114-0673-K5345</t>
  </si>
  <si>
    <t>03114-0673-K5405</t>
  </si>
  <si>
    <t>03114-0673-K5406</t>
  </si>
  <si>
    <t>03114-0673-K5407</t>
  </si>
  <si>
    <t>03114-0673-K5408</t>
  </si>
  <si>
    <t>03114-0673-K5409</t>
  </si>
  <si>
    <t>03114-0673-K5410</t>
  </si>
  <si>
    <t>03114-0673-K5411</t>
  </si>
  <si>
    <t>03114-0673-K5502</t>
  </si>
  <si>
    <t>03114-0673-K5503</t>
  </si>
  <si>
    <t>03114-0673-K5504</t>
  </si>
  <si>
    <t>03114-0673-K5631</t>
  </si>
  <si>
    <t>03114-0673-K5700</t>
  </si>
  <si>
    <t>03114-0673-K5701</t>
  </si>
  <si>
    <t>03114-0673-K5702</t>
  </si>
  <si>
    <t>03114-0673-K5703</t>
  </si>
  <si>
    <t>03114-0673-K5704</t>
  </si>
  <si>
    <t>03114-0673-K5705</t>
  </si>
  <si>
    <t>03114-0673-K5706</t>
  </si>
  <si>
    <t>03114-0673-K5707</t>
  </si>
  <si>
    <t>03114-0673-K5708</t>
  </si>
  <si>
    <t>03114-0673-K5709</t>
  </si>
  <si>
    <t>03114-0673-K5710</t>
  </si>
  <si>
    <t>03114-0673-K5711</t>
  </si>
  <si>
    <t>03114-0673-K5712</t>
  </si>
  <si>
    <t>03114-0673-K5713</t>
  </si>
  <si>
    <t>03114-0673-K5714</t>
  </si>
  <si>
    <t>03114-0673-K5715</t>
  </si>
  <si>
    <t>03114-0673-K5716</t>
  </si>
  <si>
    <t>03114-0673-K5717</t>
  </si>
  <si>
    <t>03114-0673-K5718</t>
  </si>
  <si>
    <t>03114-0673-K5100</t>
  </si>
  <si>
    <t>O&amp;G Instrument Installation Details - Flow (K5100 series)</t>
  </si>
  <si>
    <t>03114-0673-K5101</t>
  </si>
  <si>
    <t>03114-0673-K5102</t>
  </si>
  <si>
    <t>03114-0673-K5103</t>
  </si>
  <si>
    <t>03114-0673-K5104</t>
  </si>
  <si>
    <t>03114-0673-K5105</t>
  </si>
  <si>
    <t>03114-0673-K5106</t>
  </si>
  <si>
    <t>03114-0673-K5107</t>
  </si>
  <si>
    <t>03114-0673-K5108</t>
  </si>
  <si>
    <t>03114-0673-K5109</t>
  </si>
  <si>
    <t>03114-0673-K5110</t>
  </si>
  <si>
    <t>03114-0673-K5111</t>
  </si>
  <si>
    <t>03114-0673-K5112</t>
  </si>
  <si>
    <t>03114-0673-K5113</t>
  </si>
  <si>
    <t>03114-0673-K5114</t>
  </si>
  <si>
    <t>03114-0673-K5115</t>
  </si>
  <si>
    <t>03114-0673-K5116</t>
  </si>
  <si>
    <t>03114-0673-K5117</t>
  </si>
  <si>
    <t>03114-0673-K5118</t>
  </si>
  <si>
    <t>03114-0673-K5119</t>
  </si>
  <si>
    <t>03114-0673-K5150</t>
  </si>
  <si>
    <t>03114-0673-K5151</t>
  </si>
  <si>
    <t>03114-0673-K5000</t>
  </si>
  <si>
    <t>O＆G Instrument Installation Details - Front ends (K5000 series)</t>
  </si>
  <si>
    <t>03114-0673-K5001A</t>
  </si>
  <si>
    <t>03114-0673-K5001B</t>
  </si>
  <si>
    <t>03114-0673-K5001C</t>
  </si>
  <si>
    <t>03114-0673-K5001D</t>
  </si>
  <si>
    <t>03114-0673-K5001E</t>
  </si>
  <si>
    <t>03114-0673-K5002</t>
  </si>
  <si>
    <t>03114-0673-K5600</t>
  </si>
  <si>
    <t>O＆G Instrument Installation Details - Instrument Stands (K5600 series)</t>
  </si>
  <si>
    <t>03114-0673-K5601</t>
  </si>
  <si>
    <t>03114-0673-K5602</t>
  </si>
  <si>
    <t>03114-0673-K5603</t>
  </si>
  <si>
    <t>03114-0673-K5604</t>
  </si>
  <si>
    <t>03114-0673-K5605</t>
  </si>
  <si>
    <t>03114-0673-K5606</t>
  </si>
  <si>
    <t>03114-0673-K5607</t>
  </si>
  <si>
    <t>03114-0673-K5608</t>
  </si>
  <si>
    <t>03114-0673-K5609</t>
  </si>
  <si>
    <t>03114-0673-K5610</t>
  </si>
  <si>
    <t>03114-0673-K5611</t>
  </si>
  <si>
    <t>03114-0673-K5612</t>
  </si>
  <si>
    <t>03114-0673-K5613</t>
  </si>
  <si>
    <t>03114-0673-K5614</t>
  </si>
  <si>
    <t>03114-0673-K5615</t>
  </si>
  <si>
    <t>03114-0673-K5616</t>
  </si>
  <si>
    <t>03114-0673-K5617</t>
  </si>
  <si>
    <t>03114-0673-K5618</t>
  </si>
  <si>
    <t>03114-0673-K5619</t>
  </si>
  <si>
    <t>03114-0673-K5620</t>
  </si>
  <si>
    <t>03114-0673-K5621</t>
  </si>
  <si>
    <t>03114-0673-K5622</t>
  </si>
  <si>
    <t>03114-0673-K5623</t>
  </si>
  <si>
    <t>03114-0673-K5624</t>
  </si>
  <si>
    <t>03114-0673-K5625</t>
  </si>
  <si>
    <t>03114-0673-K5626</t>
  </si>
  <si>
    <t>03114-0673-K5627</t>
  </si>
  <si>
    <t>03114-0673-K5628</t>
  </si>
  <si>
    <t>03114-0673-K5629</t>
  </si>
  <si>
    <t>03114-0673-K5630</t>
  </si>
  <si>
    <t>03114-0673-K5200</t>
  </si>
  <si>
    <t>O＆G Instrument Installation Details - Level (K5200 series)</t>
  </si>
  <si>
    <t>03114-0673-K5201</t>
  </si>
  <si>
    <t>03114-0673-K5202</t>
  </si>
  <si>
    <t>03114-0673-K5203</t>
  </si>
  <si>
    <t>03114-0673-K5250</t>
  </si>
  <si>
    <t>03114-0673-K5300</t>
  </si>
  <si>
    <t>O＆G Instrument Installation Details - Static / Differential Pressure (K5300 series)</t>
  </si>
  <si>
    <t>03114-0673-K5301</t>
  </si>
  <si>
    <t>03114-0673-K5302</t>
  </si>
  <si>
    <t>03114-0673-K5303</t>
  </si>
  <si>
    <t>03114-0673-K5304</t>
  </si>
  <si>
    <t>03114-0673-K5305</t>
  </si>
  <si>
    <t>03114-0673-K5315</t>
  </si>
  <si>
    <t>03114-0673-K5316</t>
  </si>
  <si>
    <t>03114-0673-K5317</t>
  </si>
  <si>
    <t>03114-0673-K5318</t>
  </si>
  <si>
    <t>03114-0673-K5319</t>
  </si>
  <si>
    <t>03114-0673-K5320</t>
  </si>
  <si>
    <t>03114-0673-K5321</t>
  </si>
  <si>
    <t>03114-0673-K5331</t>
  </si>
  <si>
    <t>03114-0673-K5332</t>
  </si>
  <si>
    <t>03114-0673-K5333</t>
  </si>
  <si>
    <t>03114-0673-K5334</t>
  </si>
  <si>
    <t>03114-0673-K5335</t>
  </si>
  <si>
    <t>03114-0673-K5340</t>
  </si>
  <si>
    <t>03114-0673-K5341</t>
  </si>
  <si>
    <t>03114-0673-K5342</t>
  </si>
  <si>
    <t>03114-0673-K5343</t>
  </si>
  <si>
    <t>03114-0673-K5350</t>
  </si>
  <si>
    <t>03114-0673-K5351</t>
  </si>
  <si>
    <t>03114-0673-K5352</t>
  </si>
  <si>
    <t>03114-0673-K5400</t>
  </si>
  <si>
    <t>O&amp;G Instrument Installation Details - Valve (K5400 series)</t>
  </si>
  <si>
    <t>03114-0673-K5401</t>
  </si>
  <si>
    <t>03114-0673-K5402</t>
  </si>
  <si>
    <t>03114-0673-K5403</t>
  </si>
  <si>
    <t>03114-0673-K5404</t>
  </si>
  <si>
    <t>O＆G Instrument Level Diagrams - (#Boot-Bridle-1GlassLG-1DPLT Sample Level Sketch)</t>
  </si>
  <si>
    <t>O＆G Instrument Level Diagrams - (#Horizontal-Bridle-1MagLG-1DPLT Sample Level Sketch)</t>
  </si>
  <si>
    <t>O＆G Instrument Level Diagrams - (#Horizontal-Bridle-1MagLG-2DPLT Sample Level Sketch)</t>
  </si>
  <si>
    <t>O＆G Instrument Level Diagrams - (#Horizontal-Bridle-1MagLG-3DPLT Sample Level Sketch)</t>
  </si>
  <si>
    <t>O＆G Instrument Level Diagrams - (#Horizontal-Bridle-2MagLG-2DPLT Sample Level Sketch)</t>
  </si>
  <si>
    <t>O＆G Instrument Level Diagrams - (#Horizontal-Direct-1DPLT-1MAG+GWR Sample Level Sketch)</t>
  </si>
  <si>
    <t>O＆G Instrument Level Diagrams - (#Horizontal-Direct-1GlassLG Sample Level Sketch)</t>
  </si>
  <si>
    <t>O＆G Instrument Level Diagrams - (#Horizontal-Direct-1MagLG-1DPLT Sample Level Sketch)</t>
  </si>
  <si>
    <t>O＆G Instrument Level Diagrams - (#Horizontal-Direct-2DPLT Sample Level Sketch)</t>
  </si>
  <si>
    <t>O＆G Instrument Level Diagrams - (#Tank-Top-1GWRLG Sample Level Sketch)</t>
  </si>
  <si>
    <t>O＆G Instrument Level Diagrams - (#Vertical-Bridle- 1MagLG-2DPLT Sample Level Sketch)</t>
  </si>
  <si>
    <t>O＆G Instrument Level Diagrams - (#Vertical-Bridle-1MagLG-2DPLT Sample Level Sketch)</t>
  </si>
  <si>
    <t>O＆G Instrument Level Diagrams - (#Vertical-Bridle-2MagLG-1DPLT Sample Level Sketch)</t>
  </si>
  <si>
    <t>O＆G Instrument Level Diagrams - (#Vertical-Direct-1MagLG-1DPLT Sample Level Sketch)</t>
  </si>
  <si>
    <t>O＆G Instrument Level Diagrams - (#Vertical-Direct-1MagLG-1DPLT-1MAG+GWR Sample Level Sketch)</t>
  </si>
  <si>
    <t>O＆G Instrument Level Diagrams - (#Vertical-Direct-2MagLG-1DPLT Sample Level Sketch)</t>
  </si>
  <si>
    <t>O＆G Instrument Level Diagrams - (#Vertical-Direct-2MagLG-2DPLT)</t>
  </si>
  <si>
    <t>O＆G Instrument Level Diagrams - (#VerticalEnd-Bridle-1MagLG-2DPLT Sample Level Sketch)</t>
  </si>
  <si>
    <t>081114-CAAA-K2000</t>
  </si>
  <si>
    <t>CAAA Schematics</t>
  </si>
  <si>
    <t>081114-CAAA-K2001</t>
  </si>
  <si>
    <t>081114-CAAA-K2002</t>
  </si>
  <si>
    <t>081114-CAAA-K2002A</t>
  </si>
  <si>
    <t>081114-CAAA-K2003</t>
  </si>
  <si>
    <t>081114-CAAA-K2004</t>
  </si>
  <si>
    <t>081114-CAAA-K2005</t>
  </si>
  <si>
    <t>081114-CAAA-K2005A</t>
  </si>
  <si>
    <t>081114-CAAA-K2006</t>
  </si>
  <si>
    <t>081114-CAAA-K2007</t>
  </si>
  <si>
    <t>081114-CAAA-K2050</t>
  </si>
  <si>
    <t>081114-CAAA-K2051</t>
  </si>
  <si>
    <t>081114-CAAA-K2051B</t>
  </si>
  <si>
    <t>081114-CAAA-K2051A</t>
  </si>
  <si>
    <t>081114-CAAA-K2052</t>
  </si>
  <si>
    <t>081114-CAAA-K2052A</t>
  </si>
  <si>
    <t>081114-CAAA-K2052B</t>
  </si>
  <si>
    <t>081114-CAAA-K2052C</t>
  </si>
  <si>
    <t>081114-CAAA-K2052D</t>
  </si>
  <si>
    <t>081114-CAAA-K2052E</t>
  </si>
  <si>
    <t>ID01VVMA</t>
  </si>
  <si>
    <t>(IEC) Control Cable Types</t>
  </si>
  <si>
    <t>ID01XVMA</t>
  </si>
  <si>
    <t>ID01XLMA</t>
  </si>
  <si>
    <t>ID01VVMB</t>
  </si>
  <si>
    <t>ID01XVMB</t>
  </si>
  <si>
    <t>ID01XLMB</t>
  </si>
  <si>
    <t>ID01ZCM3</t>
  </si>
  <si>
    <t>IE05XVMA</t>
  </si>
  <si>
    <t>(IEC) Instrumentation Cable Types</t>
  </si>
  <si>
    <t>IE05VVMA</t>
  </si>
  <si>
    <t>IE05XLMA</t>
  </si>
  <si>
    <t>IE05XVMB</t>
  </si>
  <si>
    <t>IE05VVMB</t>
  </si>
  <si>
    <t>IE05XLMB</t>
  </si>
  <si>
    <t>IL07VX1A</t>
  </si>
  <si>
    <t>(IEC) Lighting and Specialty Cable Types</t>
  </si>
  <si>
    <t>IC01ZV1A</t>
  </si>
  <si>
    <t>(IEC) Low Voltage Power Cable Types</t>
  </si>
  <si>
    <t>IC01ZL1A</t>
  </si>
  <si>
    <t>IC01ZV3A</t>
  </si>
  <si>
    <t>IC01ZL3A</t>
  </si>
  <si>
    <t>IC01ZV4A</t>
  </si>
  <si>
    <t>IC01ZL4A</t>
  </si>
  <si>
    <t>IA15RV1A</t>
  </si>
  <si>
    <t>(IEC) Medium Voltage Power Cable Types</t>
  </si>
  <si>
    <t>IA15XV1A</t>
  </si>
  <si>
    <t>IA15RL1A</t>
  </si>
  <si>
    <t>IA15XL1A</t>
  </si>
  <si>
    <t>IA15RV3A</t>
  </si>
  <si>
    <t>IA15XV3A</t>
  </si>
  <si>
    <t>IA15RL3A</t>
  </si>
  <si>
    <t>IA15XL3A</t>
  </si>
  <si>
    <t>IA30RV1A</t>
  </si>
  <si>
    <t>IA30XV1A</t>
  </si>
  <si>
    <t>IA30RL1A</t>
  </si>
  <si>
    <t>IA30XL1A</t>
  </si>
  <si>
    <t>IA30RV3A</t>
  </si>
  <si>
    <t>IA30XV3A</t>
  </si>
  <si>
    <t>IA30RL3A</t>
  </si>
  <si>
    <t>IA30XL3A</t>
  </si>
  <si>
    <t>IA20RV1A</t>
  </si>
  <si>
    <t>IA20XV1A</t>
  </si>
  <si>
    <t>IA20RL1A</t>
  </si>
  <si>
    <t>IA20XL1A</t>
  </si>
  <si>
    <t>IA20RV3A</t>
  </si>
  <si>
    <t>IA20XV3A</t>
  </si>
  <si>
    <t>IA20RL3A</t>
  </si>
  <si>
    <t>IA20XL3A</t>
  </si>
  <si>
    <t>IB06RV1A</t>
  </si>
  <si>
    <t>IB06XV1A</t>
  </si>
  <si>
    <t>IB10RV1A</t>
  </si>
  <si>
    <t>IB10XV1A</t>
  </si>
  <si>
    <t>IB06RL1A</t>
  </si>
  <si>
    <t>IB06XL1A</t>
  </si>
  <si>
    <t>IB10RL1A</t>
  </si>
  <si>
    <t>IB10XL1A</t>
  </si>
  <si>
    <t>IB06RV3A</t>
  </si>
  <si>
    <t>IB06XV3A</t>
  </si>
  <si>
    <t>IB10RV3A</t>
  </si>
  <si>
    <t>IB10XV3A</t>
  </si>
  <si>
    <t>IB06RL3A</t>
  </si>
  <si>
    <t>IB06XL3A</t>
  </si>
  <si>
    <t>IB10RL3A</t>
  </si>
  <si>
    <t>IB10XL3A</t>
  </si>
  <si>
    <t>IT03XVME</t>
  </si>
  <si>
    <t>(IEC) Thermocouple Extension Cable Types</t>
  </si>
  <si>
    <t>IT03VVME</t>
  </si>
  <si>
    <t>IT03XLME</t>
  </si>
  <si>
    <t>IT03XVMJ</t>
  </si>
  <si>
    <t>IT03VVMJ</t>
  </si>
  <si>
    <t>IT03XLMJ</t>
  </si>
  <si>
    <t>IT03XVMK</t>
  </si>
  <si>
    <t>IT03VVMK</t>
  </si>
  <si>
    <t>IT03XLMK</t>
  </si>
  <si>
    <t>IT03XVMT</t>
  </si>
  <si>
    <t>IT03VVMT</t>
  </si>
  <si>
    <t>IT03XLMT</t>
  </si>
  <si>
    <t>AB02ZC1Y</t>
  </si>
  <si>
    <t>(U.S.) 2kV Power Cable Types</t>
  </si>
  <si>
    <t>AB02ZL1Y</t>
  </si>
  <si>
    <t>AD06ZVMA</t>
  </si>
  <si>
    <t>(U.S.) Control Cable Types</t>
  </si>
  <si>
    <t>AD06ZVML</t>
  </si>
  <si>
    <t>AD06ZCMA</t>
  </si>
  <si>
    <t>AD06ZCML</t>
  </si>
  <si>
    <t>AD06VYMX</t>
  </si>
  <si>
    <t>AD06EEMA</t>
  </si>
  <si>
    <t>AD06FFMA</t>
  </si>
  <si>
    <t>AD06ZLMA</t>
  </si>
  <si>
    <t>AD06ZLML</t>
  </si>
  <si>
    <t>AE03VVMC</t>
  </si>
  <si>
    <t>(U.S.) Instrumentation Cable Types</t>
  </si>
  <si>
    <t>AE03VVMD</t>
  </si>
  <si>
    <t>AE03VVMA</t>
  </si>
  <si>
    <t>AE03VVMB</t>
  </si>
  <si>
    <t>AE03ZCMA</t>
  </si>
  <si>
    <t>AE03ZCMB</t>
  </si>
  <si>
    <t>AE03ZCMC</t>
  </si>
  <si>
    <t>AE03ZCMD</t>
  </si>
  <si>
    <t>AE03ZVMA</t>
  </si>
  <si>
    <t>AE03ZVMB</t>
  </si>
  <si>
    <t>AE03ZVMC</t>
  </si>
  <si>
    <t>AE03ZVMD</t>
  </si>
  <si>
    <t>AE06ZVMA</t>
  </si>
  <si>
    <t>AE06ZVMB</t>
  </si>
  <si>
    <t>AE06ZVMC</t>
  </si>
  <si>
    <t>AE06ZVMD</t>
  </si>
  <si>
    <t>AE06ZCMA</t>
  </si>
  <si>
    <t>AE06ZCMB</t>
  </si>
  <si>
    <t>AE06ZCMC</t>
  </si>
  <si>
    <t>AE06ZCMD</t>
  </si>
  <si>
    <t>AE06VVMA</t>
  </si>
  <si>
    <t>AE06VVMB</t>
  </si>
  <si>
    <t>AE06VVMC</t>
  </si>
  <si>
    <t>AE06VVMD</t>
  </si>
  <si>
    <t>AE06EEMC</t>
  </si>
  <si>
    <t>AE06EEMD</t>
  </si>
  <si>
    <t>AE06FFMC</t>
  </si>
  <si>
    <t>AE06FFMD</t>
  </si>
  <si>
    <t>AE06ZLMA</t>
  </si>
  <si>
    <t>AE06ZLMB</t>
  </si>
  <si>
    <t>AE06ZLMC</t>
  </si>
  <si>
    <t>AE06ZLMD</t>
  </si>
  <si>
    <t>AI00OVMA</t>
  </si>
  <si>
    <t>(U.S.) Lighting and Specialty Cable Types</t>
  </si>
  <si>
    <t>AI00OVMB</t>
  </si>
  <si>
    <t>AL06XVMS</t>
  </si>
  <si>
    <t>AL06XXMS</t>
  </si>
  <si>
    <t>AI00OOMB</t>
  </si>
  <si>
    <t>AL06XX1A</t>
  </si>
  <si>
    <t>AL06TY1A</t>
  </si>
  <si>
    <t>AL06VXMA</t>
  </si>
  <si>
    <t>AG06VX1B</t>
  </si>
  <si>
    <t>AG00XX1B</t>
  </si>
  <si>
    <t>AG06VX1A</t>
  </si>
  <si>
    <t>AS06ZX1A</t>
  </si>
  <si>
    <t>AH06SG1A</t>
  </si>
  <si>
    <t>AI06VV2A</t>
  </si>
  <si>
    <t>AI06VV8A</t>
  </si>
  <si>
    <t>AI06VVMA</t>
  </si>
  <si>
    <t>AF000PMA</t>
  </si>
  <si>
    <t>AF000L2A</t>
  </si>
  <si>
    <t>AI00OPMA</t>
  </si>
  <si>
    <t>AX06PX1A</t>
  </si>
  <si>
    <t>AC06XX1A</t>
  </si>
  <si>
    <t>(U.S.) Low Voltage Power Cable Types</t>
  </si>
  <si>
    <t>AC06XX1S</t>
  </si>
  <si>
    <t>AC06ZV3A</t>
  </si>
  <si>
    <t>AC06ZV4A</t>
  </si>
  <si>
    <t>AC06RX1A</t>
  </si>
  <si>
    <t>AC06XV1A</t>
  </si>
  <si>
    <t>AC06ZC1X</t>
  </si>
  <si>
    <t>AC06ZC3A</t>
  </si>
  <si>
    <t>AC06ZC4A</t>
  </si>
  <si>
    <t>AC06ZL1A</t>
  </si>
  <si>
    <t>AC06ZL3A</t>
  </si>
  <si>
    <t>AC06ZL4A</t>
  </si>
  <si>
    <t>AB08RV1A</t>
  </si>
  <si>
    <t>(U.S.) Medium Voltage Power Cable Types</t>
  </si>
  <si>
    <t>AB08RV1S</t>
  </si>
  <si>
    <t>AB08RV3A</t>
  </si>
  <si>
    <t>AB08RV3S</t>
  </si>
  <si>
    <t>AA15RV1A</t>
  </si>
  <si>
    <t>AA15RV1S</t>
  </si>
  <si>
    <t>AA15RV3A</t>
  </si>
  <si>
    <t>AA15RV3S</t>
  </si>
  <si>
    <t>AA25RV1A</t>
  </si>
  <si>
    <t>AA25RV1S</t>
  </si>
  <si>
    <t>AA25RV3A</t>
  </si>
  <si>
    <t>AA25RV3S</t>
  </si>
  <si>
    <t>AA35RV1A</t>
  </si>
  <si>
    <t>AA35RV1S</t>
  </si>
  <si>
    <t>AA35RV3A</t>
  </si>
  <si>
    <t>AA35RV3S</t>
  </si>
  <si>
    <t>AB05RL1Y</t>
  </si>
  <si>
    <t>AB08RL1A</t>
  </si>
  <si>
    <t>AB08RL1S</t>
  </si>
  <si>
    <t>AB08RL3A</t>
  </si>
  <si>
    <t>AB08RV3A-HL</t>
  </si>
  <si>
    <t>AB08RL3S</t>
  </si>
  <si>
    <t>AB05RV1Y</t>
  </si>
  <si>
    <t>AB05RV1Z</t>
  </si>
  <si>
    <t>AB05RC1Y</t>
  </si>
  <si>
    <t>AB05RC1Z</t>
  </si>
  <si>
    <t>AB05RH1Y</t>
  </si>
  <si>
    <t>AB08RC1A</t>
  </si>
  <si>
    <t>AB08RC1B</t>
  </si>
  <si>
    <t>AB08RC1S</t>
  </si>
  <si>
    <t>AB08RC3A</t>
  </si>
  <si>
    <t>AB08RC3S</t>
  </si>
  <si>
    <t>AB08RV1B</t>
  </si>
  <si>
    <t>AB08RH1B</t>
  </si>
  <si>
    <t>AA15RC1A</t>
  </si>
  <si>
    <t>AA15RC1B</t>
  </si>
  <si>
    <t>AA15RC1S</t>
  </si>
  <si>
    <t>AA15RC1X</t>
  </si>
  <si>
    <t>AA15RC3A</t>
  </si>
  <si>
    <t>AA15RC3B</t>
  </si>
  <si>
    <t>AA15RC3S</t>
  </si>
  <si>
    <t>AA15RC3X</t>
  </si>
  <si>
    <t>AA15RP2A</t>
  </si>
  <si>
    <t>AA15RP2B</t>
  </si>
  <si>
    <t>AA15RV1B</t>
  </si>
  <si>
    <t>AA15RV1X</t>
  </si>
  <si>
    <t>AA15RV3A-HL</t>
  </si>
  <si>
    <t>AA15RV3B</t>
  </si>
  <si>
    <t>AA15RV3X</t>
  </si>
  <si>
    <t>AA15XP2X</t>
  </si>
  <si>
    <t>AA15XP2Y</t>
  </si>
  <si>
    <t>AA25RC1A</t>
  </si>
  <si>
    <t>AA25RC1B</t>
  </si>
  <si>
    <t>AA25RC1S</t>
  </si>
  <si>
    <t>AA25RC1X</t>
  </si>
  <si>
    <t>AA25RC3A</t>
  </si>
  <si>
    <t>AA25RC3B</t>
  </si>
  <si>
    <t>AA25RC3S</t>
  </si>
  <si>
    <t>AA25RC3X</t>
  </si>
  <si>
    <t>AA25RV1B</t>
  </si>
  <si>
    <t>AA25RV1X</t>
  </si>
  <si>
    <t>AA25RV3B</t>
  </si>
  <si>
    <t>AA25RV3X</t>
  </si>
  <si>
    <t>AA35RC1A</t>
  </si>
  <si>
    <t>AA35RC1B</t>
  </si>
  <si>
    <t>AA35RC1S</t>
  </si>
  <si>
    <t>AA35RC1X</t>
  </si>
  <si>
    <t>AA35RC3A</t>
  </si>
  <si>
    <t>AA35RC3B</t>
  </si>
  <si>
    <t>AA35RC3S</t>
  </si>
  <si>
    <t>AA35RC3X</t>
  </si>
  <si>
    <t>AA35RH1B</t>
  </si>
  <si>
    <t>AA35RV1B</t>
  </si>
  <si>
    <t>AA35RV1X</t>
  </si>
  <si>
    <t>AA35RV3B</t>
  </si>
  <si>
    <t>AA35RV3X</t>
  </si>
  <si>
    <t>AA15RL1A</t>
  </si>
  <si>
    <t>AA15RL1B</t>
  </si>
  <si>
    <t>AA15RL1S</t>
  </si>
  <si>
    <t>AA15RL1X</t>
  </si>
  <si>
    <t>AA15RL3A</t>
  </si>
  <si>
    <t>AA15RL3B</t>
  </si>
  <si>
    <t>AA15RL3S</t>
  </si>
  <si>
    <t>AA15RL3X</t>
  </si>
  <si>
    <t>AA25RL1A</t>
  </si>
  <si>
    <t>AA25RL1B</t>
  </si>
  <si>
    <t>AA25RL1S</t>
  </si>
  <si>
    <t>AA25RL1X</t>
  </si>
  <si>
    <t>AA25RL3A</t>
  </si>
  <si>
    <t>AA25RL3B</t>
  </si>
  <si>
    <t>AA25RL3S</t>
  </si>
  <si>
    <t>AA25RL3X</t>
  </si>
  <si>
    <t>AA35RL1A</t>
  </si>
  <si>
    <t>AA35RL1B</t>
  </si>
  <si>
    <t>AA35RL1S</t>
  </si>
  <si>
    <t>AA35RL1X</t>
  </si>
  <si>
    <t>AA35RL3A</t>
  </si>
  <si>
    <t>AA35RL3B</t>
  </si>
  <si>
    <t>AA35RL3S</t>
  </si>
  <si>
    <t>AA35RL3X</t>
  </si>
  <si>
    <t>SC06XX1A</t>
  </si>
  <si>
    <t>(U.S.) Power Delivery Cable Types</t>
  </si>
  <si>
    <t>SD06ZCM1</t>
  </si>
  <si>
    <t>SD06ZCM2</t>
  </si>
  <si>
    <t>SD06ZLM1</t>
  </si>
  <si>
    <t>SD06ZLM2</t>
  </si>
  <si>
    <t>SF000PMA</t>
  </si>
  <si>
    <t>AA35XV2W</t>
  </si>
  <si>
    <t>(U.S.) Renewable Cable Types</t>
  </si>
  <si>
    <t>AA35XV2Z</t>
  </si>
  <si>
    <t>AF000PMB</t>
  </si>
  <si>
    <t>AG00XX1C</t>
  </si>
  <si>
    <t>AB02ZX1A</t>
  </si>
  <si>
    <t>AB02ZX1S</t>
  </si>
  <si>
    <t>AD06VVMS</t>
  </si>
  <si>
    <t>AT03VVME</t>
  </si>
  <si>
    <t>(U.S.) Thermocouple Extension Cable Types</t>
  </si>
  <si>
    <t>AT03VVMJ</t>
  </si>
  <si>
    <t>AT03VVMK</t>
  </si>
  <si>
    <t>AT03VVNE</t>
  </si>
  <si>
    <t>AT03VVNJ</t>
  </si>
  <si>
    <t>AT03VVNK</t>
  </si>
  <si>
    <t>AT03VVNT</t>
  </si>
  <si>
    <t>AT06ZVME</t>
  </si>
  <si>
    <t>AT06ZVMJ</t>
  </si>
  <si>
    <t>AT06ZVMK</t>
  </si>
  <si>
    <t>AT06ZVMT</t>
  </si>
  <si>
    <t>AT06ZCME</t>
  </si>
  <si>
    <t>AT06ZCMJ</t>
  </si>
  <si>
    <t>AT06ZCMK</t>
  </si>
  <si>
    <t>AT06ZCMT</t>
  </si>
  <si>
    <t>AT06VVNE</t>
  </si>
  <si>
    <t>AT06VVNJ</t>
  </si>
  <si>
    <t>AT06VVNK</t>
  </si>
  <si>
    <t>AT06VVNT</t>
  </si>
  <si>
    <t>AT06FFME</t>
  </si>
  <si>
    <t>AT06FFMK</t>
  </si>
  <si>
    <t>AT06FFMT</t>
  </si>
  <si>
    <t>AT06ZLMX</t>
  </si>
  <si>
    <t>Cable Spec Sheet Selection Guide</t>
  </si>
  <si>
    <t>FWA2_loop_desc</t>
  </si>
  <si>
    <t>HRSG High Pressure Drum Level Control (FWA)</t>
  </si>
  <si>
    <t>SGA2_loop_desc</t>
  </si>
  <si>
    <t>HRSG Intermediate Pressure Drum Level Control (SGA)</t>
  </si>
  <si>
    <t>SGA3_loop_desc</t>
  </si>
  <si>
    <t>HRSG Low Pressure Drum Level Control (SGA)</t>
  </si>
  <si>
    <t>Drawing Stickers and Back Circles</t>
  </si>
  <si>
    <t>README for information regarding the font used in the Visio symbol library</t>
  </si>
  <si>
    <t>Visio Symbol Library for DCS Graphics</t>
  </si>
  <si>
    <t>Visio Symbol Library for SAMA Logic Diagrams</t>
  </si>
  <si>
    <t>1HRC-K1000</t>
  </si>
  <si>
    <t>Table Of Contents</t>
  </si>
  <si>
    <t>1HRC-K1001</t>
  </si>
  <si>
    <t>Circulating Water Pump P-1A</t>
  </si>
  <si>
    <t>1HRC-K1001A</t>
  </si>
  <si>
    <t>1HRC-K1002</t>
  </si>
  <si>
    <t>Circulating Water Pump P-1A Discharge Valve MBV-0001</t>
  </si>
  <si>
    <t>1HRC-K1003</t>
  </si>
  <si>
    <t>Miscellaneous Instrumentation</t>
  </si>
  <si>
    <t>1HRC-K1005</t>
  </si>
  <si>
    <t>Circ Water Pump P-1A Start Sequence Logic</t>
  </si>
  <si>
    <t>1HRC-K1006</t>
  </si>
  <si>
    <t>Circ Water Pump P-1A Stop Sequence Logic</t>
  </si>
  <si>
    <t>081114-XAPB-E1603</t>
  </si>
  <si>
    <t>120/208VAC Panelboard (150A Main - Top, 45 KVA XFMR)</t>
  </si>
  <si>
    <t>081114-XAPB-E1604</t>
  </si>
  <si>
    <t>120/208VAC Panelboard (150A Main - Bottom, 45 KVA XFMR)</t>
  </si>
  <si>
    <t>081114-XAPB-E1605</t>
  </si>
  <si>
    <t>120/208VAC Panelboard (100A Main - Top, 30 KVA XFMR)</t>
  </si>
  <si>
    <t>081114-XAPB-E1606</t>
  </si>
  <si>
    <t>120/208VAC Panelboard (100A Main - Bottom, 30 KVA XFMR)</t>
  </si>
  <si>
    <t>081114-XAPB-E1607</t>
  </si>
  <si>
    <t>120/208VAC Panelboard (50A Main - Top, 15 KVA XFMR)</t>
  </si>
  <si>
    <t>081114-XAPB-E1608</t>
  </si>
  <si>
    <t>081114-XAPC-E1601</t>
  </si>
  <si>
    <t>480VAC Panelboard Diagram (Top Main Lug Only, No Breaker)</t>
  </si>
  <si>
    <t>081114-XAPC-E1601A</t>
  </si>
  <si>
    <t>480VAC Panelboard Diagram (250A Main - Top)</t>
  </si>
  <si>
    <t>081114-XAPC-E1602</t>
  </si>
  <si>
    <t>480VAC Panelboard Diagram (Bottom Main Lug Only)</t>
  </si>
  <si>
    <t>081114-XAPC-E1602A</t>
  </si>
  <si>
    <t>480VAC Panelboard Diagram (250A Main - Bottom)</t>
  </si>
  <si>
    <t>081114-XAPC-E1609</t>
  </si>
  <si>
    <t>277/480VAC Lighting Panel (70A Main - Top, 45 KVA XFMR)</t>
  </si>
  <si>
    <t>081114-XAPC-E1610</t>
  </si>
  <si>
    <t>277/480VAC Lighting Panel (70A Main - Bottom, 45 KVA XFMR)</t>
  </si>
  <si>
    <t>081114-XAPC-E1611</t>
  </si>
  <si>
    <t>277/480VAC Lighting Panel (45A Main - Top, 30 KVA XFMR)</t>
  </si>
  <si>
    <t>081114-XAPC-E1612</t>
  </si>
  <si>
    <t>277/480VAC Lighting Panel (45A Main - Bottom, 30 KVA XFMR)</t>
  </si>
  <si>
    <t>081114-XAPC-E1613</t>
  </si>
  <si>
    <t>277/480VAC Lighting Panel (25A Main - Top, 15 KVA XFMR)</t>
  </si>
  <si>
    <t>081114-XAPC-E1614</t>
  </si>
  <si>
    <t>277/480VAC Lighting Panel (25A Main - Bottom, 15 KVA XFMR)</t>
  </si>
  <si>
    <t>ECStand-1AAA-K1100</t>
  </si>
  <si>
    <t>Typical Pressure &amp; Temperature Compensation Logic for DP Style Flow Elements</t>
  </si>
  <si>
    <t>ECSTAND-1AAA-K1120</t>
  </si>
  <si>
    <t>Typical Drum Level Measurement Pressure Compensation</t>
  </si>
  <si>
    <t>ECSTAND-CAAA-K1110</t>
  </si>
  <si>
    <t>Typical Control Valve Seat Protection Logic</t>
  </si>
  <si>
    <t>Analyzer Shelter - 3 pages</t>
  </si>
  <si>
    <t>Area Monitor</t>
  </si>
  <si>
    <t>Control Valve</t>
  </si>
  <si>
    <t>Coriolis</t>
  </si>
  <si>
    <t>Flow Computer</t>
  </si>
  <si>
    <t>Flow Nozzle</t>
  </si>
  <si>
    <t>FS(#Flow Switch)</t>
  </si>
  <si>
    <t>GC Analyzer - 2 pages</t>
  </si>
  <si>
    <t>K100_Inst_ Datasheets</t>
  </si>
  <si>
    <t>LG(#Level Gauge)</t>
  </si>
  <si>
    <t>LS(#Level Switch)</t>
  </si>
  <si>
    <t>LT(#Level Transmitter)-Submersible</t>
  </si>
  <si>
    <t>LT(#Level Transmitter)-Ultrasonic</t>
  </si>
  <si>
    <t>Magnetic Flowmeter</t>
  </si>
  <si>
    <t>Orifice Plate</t>
  </si>
  <si>
    <t>PCV(#Pressure Regulator)</t>
  </si>
  <si>
    <t>PD Meter(#Positive Displacement Meter)</t>
  </si>
  <si>
    <t>PG(#Pressure Gauge)</t>
  </si>
  <si>
    <t>Pitot Tube(#Annubar)</t>
  </si>
  <si>
    <t>Process Analyzer - 2 pages</t>
  </si>
  <si>
    <t>PS(#Pressure Switch)</t>
  </si>
  <si>
    <t>PSV(#Pressure Safety Valve)</t>
  </si>
  <si>
    <t>PT(#Pressure Transmitter)</t>
  </si>
  <si>
    <t>RF-Capacitance Level Device</t>
  </si>
  <si>
    <t>Sample Bid List</t>
  </si>
  <si>
    <t>Sample System</t>
  </si>
  <si>
    <t>TE(#Temperature Element &amp; RTD)</t>
  </si>
  <si>
    <t>TG(#Temperature Gauge)</t>
  </si>
  <si>
    <t>Thermal Mass Flowmeter</t>
  </si>
  <si>
    <t>TS(#Temperature Switch)</t>
  </si>
  <si>
    <t>TT(#Temperature Switch)</t>
  </si>
  <si>
    <t>Turbine Flow</t>
  </si>
  <si>
    <t>Ultrasonic Flow</t>
  </si>
  <si>
    <t>Variable Area (Rotameter)</t>
  </si>
  <si>
    <t>V-Cone Flow</t>
  </si>
  <si>
    <t>Venturi</t>
  </si>
  <si>
    <t>Vortex</t>
  </si>
  <si>
    <t>Fire_water_Level_Arrangement</t>
  </si>
  <si>
    <t>Analog Logic Symbols</t>
  </si>
  <si>
    <t>Digital Logic Symbols</t>
  </si>
  <si>
    <t>Logic Line Styles</t>
  </si>
  <si>
    <t>Drawing - PDF</t>
  </si>
  <si>
    <t>ECSTAND-DK-5220</t>
  </si>
  <si>
    <t>Magnetic Level Gauge Vent &amp; Drain Connections</t>
  </si>
  <si>
    <t>ECSTAND-DK-5221</t>
  </si>
  <si>
    <t>ECSTAND-DK-5222</t>
  </si>
  <si>
    <t>Magnetic Level Gauge / Guided Wave Radar Vent &amp; Drain Connections</t>
  </si>
  <si>
    <t>ECSTAND-DK-5223</t>
  </si>
  <si>
    <t>ECSTAND-DK-5514</t>
  </si>
  <si>
    <t>1-1/2" SOCKET WELD THERMOWELLS</t>
  </si>
  <si>
    <t>ECSTAND-DK-5510</t>
  </si>
  <si>
    <t>1" NPT THERMOWELLS</t>
  </si>
  <si>
    <t>ECSTAND-DK-5511</t>
  </si>
  <si>
    <t>1-1/2" NPT THERMOWELLS</t>
  </si>
  <si>
    <t>ECSTAND-DK-5513</t>
  </si>
  <si>
    <t>1" SOCKET WELD THERMOWELLS</t>
  </si>
  <si>
    <t>ECSTAND-DK-5515</t>
  </si>
  <si>
    <t>1-1/2" FLANGED THERMOWELLS</t>
  </si>
  <si>
    <t>ECSTAND-DK-5516</t>
  </si>
  <si>
    <t>2" FLANGED THERMOWELLS</t>
  </si>
  <si>
    <t>ECSTAND-DK-5520</t>
  </si>
  <si>
    <t>1-1/2" WELDED THERMOWELLS</t>
  </si>
  <si>
    <t>O＆G Instrument Level Diagrams - Horizontal-Direct-2DPLT Sample Level Sketch</t>
  </si>
  <si>
    <t>O＆G Instrument Level Diagrams - Tank-Top-1GWRLG Sample Level Sketch</t>
  </si>
  <si>
    <t>O＆G Instrument Level Diagrams - Vertical-Bridle- 1MagLG-2DPLT Sample Level Sketch</t>
  </si>
  <si>
    <t>O＆G Instrument Level Diagrams - Vertical-Bridle-1MagLG-2DPLT Sample Level Sketch</t>
  </si>
  <si>
    <t>O＆G Instrument Level Diagrams - Vertical-Bridle-2MagLG-1DPLT Sample Level Sketch</t>
  </si>
  <si>
    <t>O＆G Instrument Level Diagrams - Vertical-Direct-1MagLG-1DPLT Sample Level Sketch</t>
  </si>
  <si>
    <t>O＆G Instrument Level Diagrams - Vertical-Direct-1MagLG-1DPLT-1MAG+GWR Sample Level Sketch</t>
  </si>
  <si>
    <t>O＆G Instrument Level Diagrams - Vertical-Direct-2MagLG-1DPLT Sample Level Sketch</t>
  </si>
  <si>
    <t>O＆G Instrument Level Diagrams - Vertical-Direct-2MagLG-2DPLT</t>
  </si>
  <si>
    <t>O＆G Instrument Level Diagrams - Boot-Bridle-1GlassLG-1DPLT Sample Level Sketch</t>
  </si>
  <si>
    <t>O＆G Instrument Level Diagrams - Horizontal-Bridle-1MagLG-1DPLT Sample Level Sketch</t>
  </si>
  <si>
    <t>O＆G Instrument Level Diagrams - Horizontal-Bridle-1MagLG-2DPLT Sample Level Sketch</t>
  </si>
  <si>
    <t>O＆G Instrument Level Diagrams - Horizontal-Bridle-1MagLG-3DPLT Sample Level Sketch</t>
  </si>
  <si>
    <t>O＆G Instrument Level Diagrams - Horizontal-Bridle-2MagLG-2DPLT Sample Level Sketch</t>
  </si>
  <si>
    <t>O＆G Instrument Level Diagrams - Horizontal-Direct-1DPLT-1MAG+GWR Sample Level Sketch</t>
  </si>
  <si>
    <t>O＆G Instrument Level Diagrams - Horizontal-Direct-1GlassLG Sample Level Sketch</t>
  </si>
  <si>
    <t>O＆G Instrument Level Diagrams - Horizontal-Direct-1MagLG-1DPLT Sample Level Sketch</t>
  </si>
  <si>
    <t>Electrical Installation Details - Freeze Protection</t>
  </si>
  <si>
    <t>17-499-0409-3</t>
  </si>
  <si>
    <t>Limitorque Wiring Diagram</t>
  </si>
  <si>
    <t>17-499-0410-3</t>
  </si>
  <si>
    <t>Limitorque Wiring Diagram with Integral Starter</t>
  </si>
  <si>
    <t>2229-00</t>
  </si>
  <si>
    <t>Rotork Wiring Diagram</t>
  </si>
  <si>
    <t>MCP-701</t>
  </si>
  <si>
    <t>EIM Wiring Diagram with Potentiometer</t>
  </si>
  <si>
    <t>MCP-702</t>
  </si>
  <si>
    <t>EIM Wiring Diagram</t>
  </si>
  <si>
    <t>SE0007000</t>
  </si>
  <si>
    <t>Auma Wiring Diagram</t>
  </si>
  <si>
    <t xml:space="preserve">SE023000 </t>
  </si>
  <si>
    <t>Auma Wiring Diagram with Potentiometer</t>
  </si>
  <si>
    <t>Typical Details and General - Cable_Tray_Std_Details_-_IMPERIAL</t>
  </si>
  <si>
    <t>Typical Details and General - Cable_Tray_Std_Details_-_METRIC</t>
  </si>
  <si>
    <t>Electrical Installation Details - Grounding_IMPERIAL</t>
  </si>
  <si>
    <t>Electrical Installation Details - Grounding_METRIC</t>
  </si>
  <si>
    <t>Electrical Installation Details - Lighting and Communication</t>
  </si>
  <si>
    <t>Lightning Protection Standard Details - IMPERIAL</t>
  </si>
  <si>
    <t>Lightning Protection Standard Details - METRIC</t>
  </si>
  <si>
    <t>Electrical Installation Details - Raceway_IMPERIAL</t>
  </si>
  <si>
    <t>Electrical Installation Details - Raceway_METRIC</t>
  </si>
  <si>
    <t>Panelboard Diagrams</t>
  </si>
  <si>
    <t>CAAA-K1000</t>
  </si>
  <si>
    <t>Table of Contents</t>
  </si>
  <si>
    <t>CAAA-K1001</t>
  </si>
  <si>
    <t>Digital Standards &amp; Symbols</t>
  </si>
  <si>
    <t>CAAA-K1001A</t>
  </si>
  <si>
    <t>CAAA-K1002</t>
  </si>
  <si>
    <t>Analog Standards &amp; Symbols</t>
  </si>
  <si>
    <t>CAAA-K1002A</t>
  </si>
  <si>
    <t>CAAA-K1002B</t>
  </si>
  <si>
    <t>CAAA-K1002C</t>
  </si>
  <si>
    <t>CAAA-K1004</t>
  </si>
  <si>
    <t>Limitorque, Torque/Limit Sw. Close</t>
  </si>
  <si>
    <t>CAAA-K1004A</t>
  </si>
  <si>
    <t>Rotork, Torque/Limit Sw. Close</t>
  </si>
  <si>
    <t>CAAA-K1005</t>
  </si>
  <si>
    <t>ABV Energized-to-Open (ETO)</t>
  </si>
  <si>
    <t>CAAA-K1005A</t>
  </si>
  <si>
    <t>ABV Energized-to-Close (ETC)</t>
  </si>
  <si>
    <t>CAAA-K1005B</t>
  </si>
  <si>
    <t>ABV (Dual SV)</t>
  </si>
  <si>
    <t>CAAA-K1006</t>
  </si>
  <si>
    <t>MCC/HVMCC Starter (DCS Seal-In) W/Auto</t>
  </si>
  <si>
    <t>CAAA-K1006A</t>
  </si>
  <si>
    <t>MCC/HVMCC Starter (MCC Seal-In) W/Auto</t>
  </si>
  <si>
    <t>CAAA-K1006B</t>
  </si>
  <si>
    <t>MCC/HVMCC Starter (DCS Seal-In) W/Stby</t>
  </si>
  <si>
    <t>CAAA-K1006C</t>
  </si>
  <si>
    <t>MCC/HVMCC Starter (MCC Seal-In) W/Stby</t>
  </si>
  <si>
    <t>CAAA-K1006D</t>
  </si>
  <si>
    <t>MCC/HVMCC Starter (DCS Seal-In) Auto/Standby</t>
  </si>
  <si>
    <t>CAAA-K1006E</t>
  </si>
  <si>
    <t>HVMCC Feeder Contactor (Local Seal-In)</t>
  </si>
  <si>
    <t>CAAA-K1006F</t>
  </si>
  <si>
    <t>MCC Starter (DCS Seal-In) 2-Speed W/Auto</t>
  </si>
  <si>
    <t>CAAA-K1006G</t>
  </si>
  <si>
    <t>CAAA-K1006H</t>
  </si>
  <si>
    <t>CAAA-K1006J</t>
  </si>
  <si>
    <t>MCC Starter (MCC Seal-In) 2-Speed W/Auto</t>
  </si>
  <si>
    <t>CAAA-K1006K</t>
  </si>
  <si>
    <t>CAAA-K1006L</t>
  </si>
  <si>
    <t>CAAA-K1007</t>
  </si>
  <si>
    <t>Motor Operated Valve/Damper (Open/Close)</t>
  </si>
  <si>
    <t>CAAA-K1007A</t>
  </si>
  <si>
    <t>Motor Operated Valve/Damper (Jog)</t>
  </si>
  <si>
    <t>CAAA-K1007B</t>
  </si>
  <si>
    <t>Motor Operated Valve/Damper (Jog W/Auto)</t>
  </si>
  <si>
    <t>CAAA-K1007C</t>
  </si>
  <si>
    <t>Mtr Opr Vlv/Dmpr Open/Close Fail Alm</t>
  </si>
  <si>
    <t>CAAA-K1008</t>
  </si>
  <si>
    <t>Swgr/SUS Main Bkr, Tie Bkr Woft &amp; Fdr Bkr</t>
  </si>
  <si>
    <t>CAAA-K1008A</t>
  </si>
  <si>
    <t>Swgr/SUS Motor Feeder Bkr W/Auto</t>
  </si>
  <si>
    <t>CAAA-K1008B</t>
  </si>
  <si>
    <t>Swgr/SUS Motor Feeder Bkr W/Stby</t>
  </si>
  <si>
    <t>CAAA-K1008C</t>
  </si>
  <si>
    <t>Swgr/SUS Tie Bkr W/Fast Xfer</t>
  </si>
  <si>
    <t>CAAA-K1008E</t>
  </si>
  <si>
    <t>Swgr Bkr/2-Speed Switch W/Auto</t>
  </si>
  <si>
    <t>CAAA-K1008F</t>
  </si>
  <si>
    <t>CAAA-K1008G</t>
  </si>
  <si>
    <t>CAAA-K1010</t>
  </si>
  <si>
    <t>Sequence Control</t>
  </si>
  <si>
    <t>CAAA-K1011</t>
  </si>
  <si>
    <t>ABV Steering Logic Sample</t>
  </si>
  <si>
    <t>CAAA-K1011A</t>
  </si>
  <si>
    <t>MCC/HVMCC Steering Logic Sample</t>
  </si>
  <si>
    <t>CAAA-K1011B</t>
  </si>
  <si>
    <t>Sequence Control Table Sample</t>
  </si>
  <si>
    <t>CAAA-K1130</t>
  </si>
  <si>
    <t>Seam Welded Alloy Piping</t>
  </si>
  <si>
    <t>Fire_water_level_Arrangmnt</t>
  </si>
  <si>
    <t>Visio-Fire_water_Level_Arrangement_</t>
  </si>
  <si>
    <t>P&amp;ID Index</t>
  </si>
  <si>
    <t>Equipment Index</t>
  </si>
  <si>
    <t>Equipment Legend</t>
  </si>
  <si>
    <t>Instrument Legend</t>
  </si>
  <si>
    <t>Piping Legend</t>
  </si>
  <si>
    <t>Standard Instrument_Electrical Details - 1</t>
  </si>
  <si>
    <t>Standard Piping Details - 1</t>
  </si>
  <si>
    <t>Standard Piping Details - 2</t>
  </si>
  <si>
    <t>Standard Instrument Electrical Details - 2</t>
  </si>
  <si>
    <t>Annubar_Installation_Corsp</t>
  </si>
  <si>
    <t>BV Special Inserts 2-11-14</t>
  </si>
  <si>
    <t>Grounding and Lightning System Evaluation Report - Final Issue</t>
  </si>
  <si>
    <t>Hand Calculations - Collated</t>
  </si>
  <si>
    <t>Flow Device Photographs</t>
  </si>
  <si>
    <t>Freeze Protection Photographs</t>
  </si>
  <si>
    <t>Instrument Installations</t>
  </si>
  <si>
    <t>Level Device Photographs</t>
  </si>
  <si>
    <t>Supercritical Instrument Installation Photos</t>
  </si>
  <si>
    <t>Temperature Device Photographs</t>
  </si>
  <si>
    <t>RE Deaerator  Hotwell Level Control</t>
  </si>
  <si>
    <t>Visio_Dwg_Logiin</t>
  </si>
  <si>
    <t>EC_I_C_1</t>
  </si>
  <si>
    <t>Combined Cycle Unit Protection Procedure</t>
  </si>
  <si>
    <t>EC-I_C-2</t>
  </si>
  <si>
    <t>Fossil Fired/Conventional Cycle Unit Protection Procedure</t>
  </si>
  <si>
    <t>EC-I_C-3</t>
  </si>
  <si>
    <t>Process Setpoint and Alarm Information Procedure</t>
  </si>
  <si>
    <t>EC-I_C-4</t>
  </si>
  <si>
    <t>Boiler Feed Pump Control Procedure</t>
  </si>
  <si>
    <t>EC-I_C-5</t>
  </si>
  <si>
    <t>Steam Turbine Bypass Controls Procedure</t>
  </si>
  <si>
    <t>EC-PLANT_AUTOMATION_SYSTEMS-1</t>
  </si>
  <si>
    <t>Signal Database Implementation Procedure</t>
  </si>
  <si>
    <t>MD-DESIGN-1</t>
  </si>
  <si>
    <t>Turbine Water Induction Prevention (TWIP) Procedure</t>
  </si>
  <si>
    <t>MD-DESIGN-11</t>
  </si>
  <si>
    <t>Drum Level Control and Monitoring Procedure</t>
  </si>
  <si>
    <t>MD-DESIGN-2</t>
  </si>
  <si>
    <t>Hazardous Area Classification for Electrical Equipment Procedure</t>
  </si>
  <si>
    <t>MD-DESIGN-8</t>
  </si>
  <si>
    <t>Freeze Protection Design Basis Procedure</t>
  </si>
  <si>
    <t>MD-DESIGN-9</t>
  </si>
  <si>
    <t>Piping and Vessel Temperature Element Wells Procedure</t>
  </si>
  <si>
    <t>Instrumentation Design and Procurement</t>
  </si>
  <si>
    <t>Instrumentation &amp; Design Control</t>
  </si>
  <si>
    <t>Tube Wall Thickness Calculation Program Instructions</t>
  </si>
  <si>
    <t>Standard for Overpressure Protection of Systems</t>
  </si>
  <si>
    <t>Standard for Minimum Flow Recirculation for Pumps</t>
  </si>
  <si>
    <t>Standard for Steam Turbine Bypass System Design</t>
  </si>
  <si>
    <t>Engineering Risk Management and Design Review Procedure</t>
  </si>
  <si>
    <t>Instrumentation and Control Engineering Handbook</t>
  </si>
  <si>
    <t>Energy (Oil &amp; Gas) Constructability Handbook</t>
  </si>
  <si>
    <t>Engineering Technician Handbook (E/C)</t>
  </si>
  <si>
    <t>Field Quality Control Manual</t>
  </si>
  <si>
    <t>Lighting, Communications, and Security Design Handbook</t>
  </si>
  <si>
    <t>Root Cause Analysis Handbook</t>
  </si>
  <si>
    <t>Welding Manual</t>
  </si>
  <si>
    <t>EC-LIGHTING-1</t>
  </si>
  <si>
    <t>MD-PLANT-1</t>
  </si>
  <si>
    <t>Space Control Responsibilities Procedure</t>
  </si>
  <si>
    <t>MD-PLANT-2</t>
  </si>
  <si>
    <t>General Arrangements (Equipment) Procedure</t>
  </si>
  <si>
    <t>MD_PLANT_4</t>
  </si>
  <si>
    <t>10 step seal sheet</t>
  </si>
  <si>
    <t>27-2900-EC-CABLE-CALC-0001-R1</t>
  </si>
  <si>
    <t>STP for Cable Length Calculation Spreadsheet for Transmitters</t>
  </si>
  <si>
    <t>5 Valve Manifold Configurations</t>
  </si>
  <si>
    <t>9340-1128 Power Boiler Steam Drum Visual Level Gauge</t>
  </si>
  <si>
    <t>9340-1129 Power Boiler Steam Drum Electronic Level Gauge</t>
  </si>
  <si>
    <t>9340-1130 Feedwater Heater Electronic Level Switches</t>
  </si>
  <si>
    <t>9340-1131 Turbine Water Induction Protection _TWIP</t>
  </si>
  <si>
    <t>9340-1132 Combined Cycle Power Plant_HRSG</t>
  </si>
  <si>
    <t>9340-1133 Steam Drum Level Gauges Hazardous Locations</t>
  </si>
  <si>
    <t>Aquarian Presentation</t>
  </si>
  <si>
    <t>Aquarian Probe System Presentation</t>
  </si>
  <si>
    <t>Aquarian Visual Gauge Presentation</t>
  </si>
  <si>
    <t>Ashcroft Training</t>
  </si>
  <si>
    <t>AshThermWell8Steps</t>
  </si>
  <si>
    <t>ASME_Code_Wk_TW_PPT</t>
  </si>
  <si>
    <t>B31.1_Twell_Present</t>
  </si>
  <si>
    <t>Bentley Nevada_Presentation</t>
  </si>
  <si>
    <t>Bently_Nevada</t>
  </si>
  <si>
    <t>Corrosion guide</t>
  </si>
  <si>
    <t>Do Your Thermowells Meet The ASME Standard</t>
  </si>
  <si>
    <t>EnclosureDetailCaneRun</t>
  </si>
  <si>
    <t>ENGRG-E-PHW Calculation Program Instructions</t>
  </si>
  <si>
    <t>Flow_Element_Comparison</t>
  </si>
  <si>
    <t>Flow_Selection_Process</t>
  </si>
  <si>
    <t>HRSG_Steam_Flow_Recc</t>
  </si>
  <si>
    <t>Instrument Details MAJOR CHANGES</t>
  </si>
  <si>
    <t>Intermix key discussion points summary REVISION</t>
  </si>
  <si>
    <t>Loading M98 Addin</t>
  </si>
  <si>
    <t>MagTroubleshootingGuide_Short</t>
  </si>
  <si>
    <t>OH-1 Catalog</t>
  </si>
  <si>
    <t>Rosemount_DP_Flow_Install</t>
  </si>
  <si>
    <t>Seven Steps AshG-7</t>
  </si>
  <si>
    <t>SOR Level Switches</t>
  </si>
  <si>
    <t>Spreadsheet Results - Example 1 to 5</t>
  </si>
  <si>
    <t>Steam Drum Level Measurement</t>
  </si>
  <si>
    <t>Swagelok Tubing- Budgetary Pricing</t>
  </si>
  <si>
    <t>TE_Terminations</t>
  </si>
  <si>
    <t>Thermowell Failure</t>
  </si>
  <si>
    <t>Threaded_Jnt_Dscn</t>
  </si>
  <si>
    <t>Top Mounting for Steam</t>
  </si>
  <si>
    <t>Vib_Probe_sel_for_Fans</t>
  </si>
  <si>
    <t>Booster Fan Control Philosophy White Paper</t>
  </si>
  <si>
    <t>Characterizing DCS Outputs to Control Valves Dampers etc White Paper</t>
  </si>
  <si>
    <t>ISA transactions and misc</t>
  </si>
  <si>
    <t>Lack_of_Separation_for_Critical_Control_Power_Supply</t>
  </si>
  <si>
    <t>FW Control Valve Sequencing</t>
  </si>
  <si>
    <t>Multiple Output Control - MOCS</t>
  </si>
  <si>
    <t>Valve Seat Protection</t>
  </si>
  <si>
    <t>Aqueous ammonia categorization</t>
  </si>
  <si>
    <t>Aqueous ammonia categorization summary</t>
  </si>
  <si>
    <t>Listings of info/data needed by the EE&amp;C Auxiliary Power Section in support of various electrical studies and protective relay calculations and settings</t>
  </si>
  <si>
    <t>CARMS Bug Found (#Email)</t>
  </si>
  <si>
    <t>Control Aspects of Draft_Booster Fans Installed as Part of an AQCS Retrofit to an Existing Steam Generator</t>
  </si>
  <si>
    <t>Conveyor Pull Cords and Emergency Stop Switches (#Email)</t>
  </si>
  <si>
    <t>Design and Specification of Steam Service Thermowells - Summary of Findings</t>
  </si>
  <si>
    <t>Grounding for Exterior Light Standards on O&amp;G Projects - Based on API, NFPA 70, NFPA 780 and Standard Construction Practices</t>
  </si>
  <si>
    <t>Instrument Installation for Super Critical Steam &amp; Water Services</t>
  </si>
  <si>
    <t>Instrument Tubing Design Issues and Considerations for Power and Oil &amp; Gas Projects</t>
  </si>
  <si>
    <t>Lockout Relay (LOR) Tripping Tables &amp; Definition of Hard Interlocks for Auxiliary Electrical System Breaker</t>
  </si>
  <si>
    <t>Loss of Offsite Power (LOOP)_Developing an Effective LOOP Reduction Strategy</t>
  </si>
  <si>
    <t>Siemens 7SJ621 multi-functional protection relay when two or more protection setting groups are required</t>
  </si>
  <si>
    <t>Recommendations for Grounding of Photovoltaic Solar Projects</t>
  </si>
  <si>
    <t>Steam Thermowell Practices for Power Generation</t>
  </si>
  <si>
    <t>Thermowell Insertion Length Analysis Tables</t>
  </si>
  <si>
    <t>Use of Aluminum Raceway in Limestone Unloading_Handling Areas</t>
  </si>
  <si>
    <t>Energy-Grid-2-03115-00001</t>
  </si>
  <si>
    <t>Grounding and Lightning Protection System Evaluation</t>
  </si>
  <si>
    <t>Steam Thermowell Practices</t>
  </si>
  <si>
    <t>Control Aspects of Draft/Booster Fans Installed as Part of an AQCS Retrofit</t>
  </si>
  <si>
    <t>Fiber Optics Selection and Termination Considerations</t>
  </si>
  <si>
    <t>IHI Once-Through Supercritical Boiler Protection in Wet Mode</t>
  </si>
  <si>
    <t>Six Microgrid Implementation Lessons Learned</t>
  </si>
  <si>
    <t>Light Standard Grounding for OG Projects Whitepaper</t>
  </si>
  <si>
    <t>Loss of Offsite Power (LOOP)/Developing an Effective LOOP Reduction Strategy</t>
  </si>
  <si>
    <t>Instrument Tubing Position Paper</t>
  </si>
  <si>
    <t>Low Smoke Zero Halogen Cable Considerations</t>
  </si>
  <si>
    <t>Process Connections for Instruments</t>
  </si>
  <si>
    <t>Selection of Instrument Materials for Seawater Service</t>
  </si>
  <si>
    <t>Variable Energy Renewables Integration - Know Your Options, Save Money, Don't Overinvest</t>
  </si>
  <si>
    <t>Reciprocating Engine Hazardous Area Position Paper</t>
  </si>
  <si>
    <t>Instrument Installation for SuperCritical Water &amp; Steam Applications</t>
  </si>
  <si>
    <t>Recommendations for Functional Controls Sequencing Strategies on Fossil Generation Projects</t>
  </si>
  <si>
    <t>Methods to qualify and quantify tonal community noise problems from industrial sources</t>
  </si>
  <si>
    <t>Siemens 7SJ621 multi-functional relay problems</t>
  </si>
  <si>
    <t>Use of Aluminum Raceway in Limestone Unloading/Handling Areas</t>
  </si>
  <si>
    <t>Aux Power Section Information Requirements Email</t>
  </si>
  <si>
    <t>CARMS Bug Found</t>
  </si>
  <si>
    <t>Conveyor Pull Cords and Emergency Stop Switch Position Paper</t>
  </si>
  <si>
    <t>Lockout Relays Tripping Tables &amp; Hard Interlocks for Aux. Electrical Systems Breaker Control</t>
  </si>
  <si>
    <t>Investigative Report of Analysis leading to Conclusions in EEC-Std-3-03114-03331</t>
  </si>
  <si>
    <t>Advancements in Power Plant Control Strategies_Emerson</t>
  </si>
  <si>
    <t>Foxboro_37-84b_c</t>
  </si>
  <si>
    <t>Foxboro Technical Info Bulletin on 13T/E13T Flow Transmitters</t>
  </si>
  <si>
    <t>GEH6421_System_Guide_for_MarkVI_Turbine_Controller</t>
  </si>
  <si>
    <t>Power Seminar_Level Technologies_Endress_Hauser</t>
  </si>
  <si>
    <t>Power Seminar_PdP Technologies_Endress_Hauser</t>
  </si>
  <si>
    <t>Power Seminar_Power Flow Technologies_Endress_Hauser</t>
  </si>
  <si>
    <t>Power Seminar_Temperature and Data Acquisition_Endress_Hauser</t>
  </si>
  <si>
    <t>Turbine Output and Flow Control</t>
  </si>
  <si>
    <t>AWS Weld Symbols</t>
  </si>
  <si>
    <t>AEIC CG6 2005 Guide for Establishing the Maximum Operating Temperatures of Extruded Dielectric Insulated Shielded Power Cables (2nd Edition)</t>
  </si>
  <si>
    <t>AEIC CG8 2003 - Guide for Electric Utility Quality Assurance Program for Extruded Dielectric Power Cables (2nd Edition)</t>
  </si>
  <si>
    <t>AEIC CS8 2007 - Specification for Extruded Dielectric, Shielded Power Cables Rated 5-46 kV (3rd Edition)</t>
  </si>
  <si>
    <t>AEIC CS9 2006 Specification for Extruded Insulation Power Cables and Their Accessories Rated Above 46 kV - 345 kVac (1st Edition)</t>
  </si>
  <si>
    <t>AEIC CS9</t>
  </si>
  <si>
    <t>Design and Construction of Scour Foundations for Electric Power Transmission Line Structures</t>
  </si>
  <si>
    <t>EPRI 1013594 Guide for Transmission Line Grounding</t>
  </si>
  <si>
    <t>EPRI Underground Transmission System Reference Book (Green Book)</t>
  </si>
  <si>
    <t>Fisher Control Valve Handbook (5th Edition)</t>
  </si>
  <si>
    <t>Rosemount Comprehensive Product Catalog (#X Edition)</t>
  </si>
  <si>
    <t>The Engineer's Guide to Industrial Temperature Measurement - Rosemount</t>
  </si>
  <si>
    <t>The Engineer's Guide to DP flow Measurement - Rosemount</t>
  </si>
  <si>
    <t>The Engineer's Guide to Level Measurement - Rosemount</t>
  </si>
  <si>
    <t>The Engineer's Guide to Tank Gauging - Rosemount</t>
  </si>
  <si>
    <t>Flow Handbook - Endress+Hauser (#X Edition)</t>
  </si>
  <si>
    <t>Swagelok Tube Fitter's Manual - Swagelok (#X Edition)</t>
  </si>
  <si>
    <t>OEM Solutions Handbook and Desk Reference - Endress+Hauser (2004 Edition)</t>
  </si>
  <si>
    <t>Handbook - Pressure Relief Valve Engineering - Crosby (TP-V300 May 1997)</t>
  </si>
  <si>
    <t xml:space="preserve">Instrument Engineers' Handbook(Liptak, 4th Edition) - Volume One: Process Measurement and Analysis </t>
  </si>
  <si>
    <t xml:space="preserve">Instrument Engineers' Handbook(Liptak, 4th Edition) - Volume Two: Process Control and Optimization </t>
  </si>
  <si>
    <t xml:space="preserve">Instrument Engineers' Handbook(Liptak, 4th Edition) - Volume Three: Process Software and Digital Networks </t>
  </si>
  <si>
    <t>Template</t>
  </si>
  <si>
    <t>O&amp;G Instrument Index Template</t>
  </si>
  <si>
    <t>197399-0000-K8001 Control System Architecture Diagram</t>
  </si>
  <si>
    <t>DCP SENM5 905703-0000-K8001 Network Architecture Diagram</t>
  </si>
  <si>
    <t>Copy of Instrument installation BOM Master</t>
  </si>
  <si>
    <t>Setpoint_List_Sample</t>
  </si>
  <si>
    <t>Standby Start Philosophy</t>
  </si>
  <si>
    <t>Turb Byp Setpoints</t>
  </si>
  <si>
    <t>Project Holds Tracking List_Guide</t>
  </si>
  <si>
    <t>Standard Phases for Projects</t>
  </si>
  <si>
    <t>Standard Project File Number System</t>
  </si>
  <si>
    <t>sites/CDL/Power_ONG_CalculationTemplates/EnergyChiefEngineers/EC</t>
  </si>
  <si>
    <t>sites/grp-pwr-ic_pas/Lists/Design Tools</t>
  </si>
  <si>
    <t>sites/grp-pwr-ic_pas/Instument_Documents</t>
  </si>
  <si>
    <t>Project/Vendor</t>
  </si>
  <si>
    <t>sites/grp-pwr-ic_pas/FC_Documents/Analog_Control</t>
  </si>
  <si>
    <t>Vendor</t>
  </si>
  <si>
    <t>On-line</t>
  </si>
  <si>
    <t>https://www.jms-se.com/Apps/Tools/ThermowellDesign/Home.aspx</t>
  </si>
  <si>
    <t>Online 3rd Party Tool</t>
  </si>
  <si>
    <t>sites/CDL/Power_ONG_Checklists_Forms/EnergyChiefEngineers/EC/1000</t>
  </si>
  <si>
    <t>12/31/2018</t>
  </si>
  <si>
    <t>sites/CDL/Power_ONG_Checklists_Forms/EnergyChiefEngineers/EC/2000</t>
  </si>
  <si>
    <t>6/23/2017</t>
  </si>
  <si>
    <t>sites/CDL/Power_ONG_Checklists_Forms/EnergyChiefEngineers/EC/3100</t>
  </si>
  <si>
    <t>7/12/2019</t>
  </si>
  <si>
    <t>4/12/2013</t>
  </si>
  <si>
    <t>10/27/2017</t>
  </si>
  <si>
    <t>9/8/2017</t>
  </si>
  <si>
    <t>11/3/2017</t>
  </si>
  <si>
    <t>11/7/2017</t>
  </si>
  <si>
    <t>11/15/2017</t>
  </si>
  <si>
    <t>12/20/2017</t>
  </si>
  <si>
    <t>1/22/2018</t>
  </si>
  <si>
    <t>3/13/2018</t>
  </si>
  <si>
    <t>sites/CDL/Power_ONG_Checklists_Forms/EnergyChiefEngineers/EC/3300</t>
  </si>
  <si>
    <t>8/3/2018</t>
  </si>
  <si>
    <t>1/4/2019</t>
  </si>
  <si>
    <t>3/15/2017</t>
  </si>
  <si>
    <t>AutoCAD</t>
  </si>
  <si>
    <t>sites/CDL/Power_ONG_Drawings/EnergyChiefEngineers/EC/ICDetails/Air</t>
  </si>
  <si>
    <t>sites/CDL/Power_ONG_Drawings/EnergyChiefEngineers/EC/ICDetails/ExampleNonTypicals</t>
  </si>
  <si>
    <t>sites/CDL/Power_ONG_Drawings/EnergyChiefEngineers/EC/ICDetails/Flow</t>
  </si>
  <si>
    <t>sites/CDL/Power_ONG_Drawings/EnergyChiefEngineers/EC/ICDetails/FrontEnd</t>
  </si>
  <si>
    <t>sites/CDL/Power_ONG_Drawings/EnergyChiefEngineers/EC/ICDetails/InstrumentStands</t>
  </si>
  <si>
    <t>sites/CDL/Power_ONG_Drawings/EnergyChiefEngineers/EC/ICDetails/Level</t>
  </si>
  <si>
    <t>sites/CDL/Power_ONG_Drawings/EnergyChiefEngineers/EC/ICDetails/Pressure</t>
  </si>
  <si>
    <t>sites/CDL/Power_ONG_Drawings/EnergyChiefEngineers/EC/ICDetails/Valve</t>
  </si>
  <si>
    <t>sites/CDL/Power_ONG_Drawings/EnergyChiefEngineers/EC/ILDiagrams/OG_Files</t>
  </si>
  <si>
    <t>sites/CDL/Power_ONG_Drawings/EnergyChiefEngineers/EC/CAAA_Schematics</t>
  </si>
  <si>
    <t>sites/CDL/Power_ONG_Drawings/EnergyChiefEngineers/EC/Cable/IECCable/CONTROL CABLE/Alternate</t>
  </si>
  <si>
    <t>sites/CDL/Power_ONG_Drawings/EnergyChiefEngineers/EC/Cable/IECCable/CONTROL CABLE/EPC</t>
  </si>
  <si>
    <t>sites/CDL/Power_ONG_Drawings/EnergyChiefEngineers/EC/Cable/IECCable/CONTROL CABLE/LSHF</t>
  </si>
  <si>
    <t>sites/CDL/Power_ONG_Drawings/EnergyChiefEngineers/EC/Cable/IECCable/CONTROL CABLE/S-EPC</t>
  </si>
  <si>
    <t>sites/CDL/Power_ONG_Drawings/EnergyChiefEngineers/EC/Cable/IECCable/INSTRUMENT CABLE/Alternate</t>
  </si>
  <si>
    <t>sites/CDL/Power_ONG_Drawings/EnergyChiefEngineers/EC/Cable/IECCable/INSTRUMENT CABLE/EPC</t>
  </si>
  <si>
    <t>sites/CDL/Power_ONG_Drawings/EnergyChiefEngineers/EC/Cable/IECCable/INSTRUMENT CABLE/LSHF</t>
  </si>
  <si>
    <t>sites/CDL/Power_ONG_Drawings/EnergyChiefEngineers/EC/Cable/IECCable/LIGHTING AND SPECIALTY</t>
  </si>
  <si>
    <t>sites/CDL/Power_ONG_Drawings/EnergyChiefEngineers/EC/Cable/IECCable/LV POWER CABLE/EPC</t>
  </si>
  <si>
    <t>sites/CDL/Power_ONG_Drawings/EnergyChiefEngineers/EC/Cable/IECCable/LV POWER CABLE/LSHF</t>
  </si>
  <si>
    <t>sites/CDL/Power_ONG_Drawings/EnergyChiefEngineers/EC/Cable/IECCable/MV POWER CABLE/EPC</t>
  </si>
  <si>
    <t>sites/CDL/Power_ONG_Drawings/EnergyChiefEngineers/EC/Cable/IECCable/MV POWER CABLE/LSHF</t>
  </si>
  <si>
    <t>sites/CDL/Power_ONG_Drawings/EnergyChiefEngineers/EC/Cable/IECCable/THERMOCOUPLE EXTENSION CABLE/Alternate</t>
  </si>
  <si>
    <t>sites/CDL/Power_ONG_Drawings/EnergyChiefEngineers/EC/Cable/IECCable/THERMOCOUPLE EXTENSION CABLE/EPC</t>
  </si>
  <si>
    <t>sites/CDL/Power_ONG_Drawings/EnergyChiefEngineers/EC/Cable/IECCable/THERMOCOUPLE EXTENSION CABLE/LSHF</t>
  </si>
  <si>
    <t>sites/CDL/Power_ONG_Drawings/EnergyChiefEngineers/EC/Cable/USCable/Pwr2kVCable</t>
  </si>
  <si>
    <t>sites/CDL/Power_ONG_Drawings/EnergyChiefEngineers/EC/Cable/USCable/Control600VCable/EPC</t>
  </si>
  <si>
    <t>sites/CDL/Power_ONG_Drawings/EnergyChiefEngineers/EC/Cable/USCable/Control600VCable/Alternate</t>
  </si>
  <si>
    <t>sites/CDL/Power_ONG_Drawings/EnergyChiefEngineers/EC/Cable/USCable/Control600VCable/LSHF</t>
  </si>
  <si>
    <t>sites/CDL/Power_ONG_Drawings/EnergyChiefEngineers/EC/Cable/USCable/InstTCExtCable/EPC</t>
  </si>
  <si>
    <t>sites/CDL/Power_ONG_Drawings/EnergyChiefEngineers/EC/Cable/USCable/InstTCExtCable/Alternate</t>
  </si>
  <si>
    <t>sites/CDL/Power_ONG_Drawings/EnergyChiefEngineers/EC/Cable/USCable/InstTCExtCable/LSHF</t>
  </si>
  <si>
    <t>sites/CDL/Power_ONG_Drawings/EnergyChiefEngineers/EC/Cable/USCable/LtgSpecialty/EPC</t>
  </si>
  <si>
    <t>12/21/2018</t>
  </si>
  <si>
    <t>sites/CDL/Power_ONG_Drawings/EnergyChiefEngineers/EC/Cable/USCable/LtgSpecialty/Alternate</t>
  </si>
  <si>
    <t>sites/CDL/Power_ONG_Drawings/EnergyChiefEngineers/EC/Cable/USCable/LtgSpecialty/Fiber</t>
  </si>
  <si>
    <t>sites/CDL/Power_ONG_Drawings/EnergyChiefEngineers/EC/Cable/USCable/PwrLVCable/EPC</t>
  </si>
  <si>
    <t>sites/CDL/Power_ONG_Drawings/EnergyChiefEngineers/EC/Cable/USCable/PwrLVCable/Alternate</t>
  </si>
  <si>
    <t>sites/CDL/Power_ONG_Drawings/EnergyChiefEngineers/EC/Cable/USCable/PwrLVCable/LSHF</t>
  </si>
  <si>
    <t>sites/CDL/Power_ONG_Drawings/EnergyChiefEngineers/EC/Cable/USCable/PowerMVCable/EPC</t>
  </si>
  <si>
    <t>sites/CDL/Power_ONG_Drawings/EnergyChiefEngineers/EC/Cable/USCable/PowerMVCable/LSHF</t>
  </si>
  <si>
    <t>sites/CDL/Power_ONG_Drawings/EnergyChiefEngineers/EC/Cable/USCable/PowerMVCable/Alternate</t>
  </si>
  <si>
    <t>sites/CDL/Power_ONG_Drawings/EnergyChiefEngineers/EC/Cable/USCable/PwrDeliveryCable/S-EPC</t>
  </si>
  <si>
    <t>sites/CDL/Power_ONG_Drawings/EnergyChiefEngineers/EC/Cable/USCable/PwrDeliveryCable/LSHF</t>
  </si>
  <si>
    <t>sites/CDL/Power_ONG_Drawings/EnergyChiefEngineers/EC/Cable/USCable/RenewableCable</t>
  </si>
  <si>
    <t>sites/CDL/Power_ONG_Drawings/EnergyChiefEngineers/EC/Cable/USCable/Thermocouple_Extension/EPC</t>
  </si>
  <si>
    <t>sites/CDL/Power_ONG_Drawings/EnergyChiefEngineers/EC/Cable/USCable/Thermocouple_Extension/ALT</t>
  </si>
  <si>
    <t>sites/CDL/Power_ONG_Drawings/EnergyChiefEngineers/EC/Cable/USCable/Thermocouple_Extension/LSHF</t>
  </si>
  <si>
    <t>sites/CDL/Power_ONG_Drawings/EnergyChiefEngineers/EC/Cable/USCable/CableSpecSheetSelectionGuide</t>
  </si>
  <si>
    <t>sites/CDL/Power_ONG_Drawings/EnergyChiefEngineers/EC/LoopDesc</t>
  </si>
  <si>
    <t>sites/CDL/Power_ONG_Drawings/EnergyChiefEngineers/EC/Visio</t>
  </si>
  <si>
    <t>sites/CDL/Power_ONG_Drawings/EnergyChiefEngineers/EC/ProcessLogic</t>
  </si>
  <si>
    <t>sites/CDL/Power_ONG_Drawings/EnergyChiefEngineers/EC/Panelboards</t>
  </si>
  <si>
    <t>sites/CDL/Power_ONG_Drawings/EnergyChiefEngineers/EC/Logics/CAD</t>
  </si>
  <si>
    <t>7/30/2019</t>
  </si>
  <si>
    <t>sites/grp-pwr-ic_pas/Instument_Documents/Datasheet_Templates</t>
  </si>
  <si>
    <t>sites/grp-pwr-ic_pas/Instument_Documents/Fire_Water_Storage_Tank_Level</t>
  </si>
  <si>
    <t>sites/grp-pwr-ic_pas/FC_Documents/Logic_Symbols_Bluebeam</t>
  </si>
  <si>
    <t>sites/CDL/Power_ONG_Drawings/EnergyChiefEngineers/EC/ICDetails/DKDwg</t>
  </si>
  <si>
    <t>10/11/2017</t>
  </si>
  <si>
    <t>9/11/2015</t>
  </si>
  <si>
    <t xml:space="preserve">5/13/2016 </t>
  </si>
  <si>
    <t>5/13/2016</t>
  </si>
  <si>
    <t>sites/CDL/Power_ONG_Drawings/EnergyChiefEngineers/EC/ICDetails/DiffPress</t>
  </si>
  <si>
    <t>sites/CDL/Power_ONG_Drawings/EnergyChiefEngineers/EC/FreezeProt</t>
  </si>
  <si>
    <t>sites/CDL/Power_ONG_Drawings/EnergyChiefEngineers/EC/MfrMOV</t>
  </si>
  <si>
    <t>sites/CDL/Power_ONG_Drawings/EnergyChiefEngineers/EC/Cable Tray</t>
  </si>
  <si>
    <t>12/16/2019</t>
  </si>
  <si>
    <t>sites/CDL/Power_ONG_Drawings/EnergyChiefEngineers/EC/Grounding</t>
  </si>
  <si>
    <t>sites/CDL/Power_ONG_Drawings/EnergyChiefEngineers/EC/Lighting</t>
  </si>
  <si>
    <t>sites/CDL/Power_ONG_Drawings/EnergyChiefEngineers/EC/Lightning</t>
  </si>
  <si>
    <t>sites/CDL/Power_ONG_Drawings/EnergyChiefEngineers/EC/Raceways</t>
  </si>
  <si>
    <t>sites/CDL/Power_ONG_Drawings/EnergyChiefEngineers/EC/Logics</t>
  </si>
  <si>
    <t>sites/CDL/Power_ONG_Drawings/EnergyChiefEngineers/MC/Process/PID</t>
  </si>
  <si>
    <t>sites/grp-pwr-ic_pas/Instument_Documents/Flow</t>
  </si>
  <si>
    <t>sites/grp-pwr-ic_pas/Instument_Documents/Instrument_Installation</t>
  </si>
  <si>
    <t>sites/grp-pwr-ic_pas/Instument_Documents/Instrument_Lighting_Protection_Ground</t>
  </si>
  <si>
    <t>sites/grp-pwr-ic_pas/Instument_Documents/Cable Calculations</t>
  </si>
  <si>
    <t>sites/grp-pwr-ic_pas/Lists/Instrumentation_Photos</t>
  </si>
  <si>
    <t>sites/grp-pwr-ic_pas/FC_Documents/Digital_Logic_Misc</t>
  </si>
  <si>
    <t>sites/CDL/Power_ONG_Procedures/Energy_Procedures/ENGR/EC/I_C/1</t>
  </si>
  <si>
    <t>sites/CDL/Power_ONG_Procedures/Energy_Procedures/ENGR/EC/I_C/2</t>
  </si>
  <si>
    <t>sites/CDL/Power_ONG_Procedures/Energy_Procedures/ENGR/EC/I_C/3</t>
  </si>
  <si>
    <t>sites/CDL/Power_ONG_Procedures/Energy_Procedures/ENGR/EC/I_C/4</t>
  </si>
  <si>
    <t>sites/CDL/Power_ONG_Procedures/Energy_Procedures/ENGR/EC/I_C/5</t>
  </si>
  <si>
    <t>sites/CDL/Power_ONG_Procedures/Energy_Procedures/ENGR/EC/PAS/1</t>
  </si>
  <si>
    <t>sites/CDL/Power_ONG_Procedures/Energy_Procedures/ENGR/MD/DES/1</t>
  </si>
  <si>
    <t>Other Discipline References</t>
  </si>
  <si>
    <t>sites/CDL/Power_ONG_Procedures/Energy_Procedures/ENGR/MD/DES/11</t>
  </si>
  <si>
    <t>sites/CDL/Power_ONG_Procedures/Energy_Procedures/ENGR/MD/DES/2</t>
  </si>
  <si>
    <t>sites/CDL/Power_ONG_Procedures/Energy_Procedures/ENGR/MD/DES/8</t>
  </si>
  <si>
    <t>sites/CDL/Power_ONG_Procedures/Energy_Procedures/ENGR/MD/DES/9</t>
  </si>
  <si>
    <t>sites/CDL/Power_ONG_Procedures/Energy_Procedures/ENGR/MD/PROC/1</t>
  </si>
  <si>
    <t>sites/CDL/Power_ONG_Procedures/Energy_Procedures/ENGR/MD/PROC/2</t>
  </si>
  <si>
    <t>sites/CDL/Power_ONG_Procedures/Energy_Procedures/ENGR/MD/PROC/3</t>
  </si>
  <si>
    <t>sites/CDL/Power_ONG_Procedures/Energy_Procedures/ENGR/MD/PROC/4</t>
  </si>
  <si>
    <t>sites/CDL/Power_ONG_Procedures/Energy_Procedures/ENGR/MD/PROC/5</t>
  </si>
  <si>
    <t>sites/CDL/Power_ONG_ProcessMaps/EnergyChiefEngineers/EC</t>
  </si>
  <si>
    <t>sites/grp-pwr-ic_pas/Lists/BV Instrumentation Standards</t>
  </si>
  <si>
    <t>sites/grp-pwr-ic_pas/Lists/Standards  Guides</t>
  </si>
  <si>
    <t>sites/CDL/Lists/Power_ONG_Manuals_Handbooks</t>
  </si>
  <si>
    <t>sites/grp-pwr-ic_pas/Instument_Documents/Pressure/Ashcroft_Information</t>
  </si>
  <si>
    <t>sites/grp-pwr-ic_pas/Instument_Documents/Level/Fossil_Pwr_Level_Docs</t>
  </si>
  <si>
    <t>sites/grp-pwr-ic_pas/Instument_Documents/Temperature</t>
  </si>
  <si>
    <t>sites/grp-pwr-ic_pas/Instument_Documents/Vibration</t>
  </si>
  <si>
    <t>sites/grp-pwr-ic_pas/Instument_Documents/Instrument_Enclosure</t>
  </si>
  <si>
    <t>sites/grp-pwr-ic_pas/Instument_Documents/Misc_Eng_Tools</t>
  </si>
  <si>
    <t>sites/grp-pwr-ic_pas/Instument_Documents/Level</t>
  </si>
  <si>
    <t>sites/grp-pwr-ic_pas/FC_Documents/Articles_References</t>
  </si>
  <si>
    <t>sites/CDL/Power_ONG_Tech_Papers/Electrical-Control/Parke Woodard's Control Solutions Collection - Training (web page)</t>
  </si>
  <si>
    <t>sites/CDL/Power_ONG_Tech_Papers/Electrical-Control</t>
  </si>
  <si>
    <t>energy/Lists/Technical_White Papers  Master List</t>
  </si>
  <si>
    <t>2019</t>
  </si>
  <si>
    <t>2018</t>
  </si>
  <si>
    <t>2016</t>
  </si>
  <si>
    <t>2015</t>
  </si>
  <si>
    <t>2014</t>
  </si>
  <si>
    <t>2013</t>
  </si>
  <si>
    <t>2012</t>
  </si>
  <si>
    <t>2008</t>
  </si>
  <si>
    <t>2007</t>
  </si>
  <si>
    <t>2006</t>
  </si>
  <si>
    <t>2003</t>
  </si>
  <si>
    <t>sites/CDL/Power_ONG_Vendor_Resource</t>
  </si>
  <si>
    <t>sites/CDL/Power_ONG_IND_STDS_REFS/Industry</t>
  </si>
  <si>
    <t>https://www.emerson.com/documents/automation/control-valve-handbook-en-3661206.pdf</t>
  </si>
  <si>
    <t>https://go.emersonautomation.com/rmt-en-t-temperature-guide</t>
  </si>
  <si>
    <t>https://go.emersonautomation.com/rmt-en-p-dp-flow-guide?utm_source=eas_vl-sb-engg_gds&amp;utm_medium=mixe&amp;utm_content=gd&amp;utm_campaign=20grmtp-dp_f46</t>
  </si>
  <si>
    <t>https://go.emersonautomation.com/rmt-en-l-resources-level-measurement-guide?utm_source=rmt_us-elql-reg_mp&amp;utm_medium=mixe&amp;utm_content=lm_get_guide&amp;utm_campaign=19grmtl-lvel_resources_eg01&amp;elqTrackId=e4b46eaa29b74e308995619853fd62c2&amp;elq=00000000000000000000000000000000&amp;elqaid=11416&amp;elqat=2&amp;elqCampaignId=</t>
  </si>
  <si>
    <t>https://go.emersonautomation.com/rmt-en-l-resources-tank-gauging-guide?utm_source=rmt_us-sb-engg_guides&amp;utm_medium=mixe&amp;utm_content=tg_guide&amp;utm_campaign=19grmtl-lvel_resources_eg84</t>
  </si>
  <si>
    <t>https://www.swagelok.com/en/Supplemental/Tube-Fitting-Manual-Digital-Supplement</t>
  </si>
  <si>
    <t>https://portal.endress.com/wa001/dla/5000000/1469/000/00/CP001OAE%20OEM%20Handbook.pdf</t>
  </si>
  <si>
    <t>https://www.isibang.ac.in/~library/onlinerz/resources/enghandbook3.pdf</t>
  </si>
  <si>
    <t>sites/CDL/Power_ONG_Drawings/EnergyChiefEngineers/EC/OG IC Documents</t>
  </si>
  <si>
    <t>sites/grp-pwr-ic_pas/FC_Documents/Misc_Resources</t>
  </si>
  <si>
    <t>sites/grp-pwr-ic_pas/FC_Documents</t>
  </si>
  <si>
    <t>sites/CDL/Power_ONG_Scope_Def/EnergyChiefEngineers</t>
  </si>
  <si>
    <t>historic drawing PDFs (SEE LOG)</t>
  </si>
  <si>
    <t>historic drawing natives (SEE LOG)</t>
  </si>
  <si>
    <t>historic calculations (SEE LOG)</t>
  </si>
  <si>
    <t>estimate basis (MTO/ assumptions/ estimate files)</t>
  </si>
  <si>
    <t>Designer to create wiring diagram based on all the information collected.</t>
  </si>
  <si>
    <t>Lead Engineer to do QA based on the collect information and wiring diagrams and finish QA checklist.</t>
  </si>
  <si>
    <t xml:space="preserve">Designer to receive QA comments and discuss with Engineer if necessary. </t>
  </si>
  <si>
    <t>Designer to update wiring diagrams.</t>
  </si>
  <si>
    <t>Lead Engineer /PDE to do final review and release wiring diagram to IHR.</t>
  </si>
  <si>
    <t>Instrument PDE</t>
  </si>
  <si>
    <t>Designer to place wiring diagram to IHR.</t>
  </si>
  <si>
    <t xml:space="preserve">Engineer to receive and address wiring diagram IHR comments and hand off the comments to designer. </t>
  </si>
  <si>
    <t>Engineer needs to check if any documents have been updated since the initial creating of the wiring diagrams, and review the updated information to be used to update wiring diagram rev 0, and hand off to designer to create drawing.</t>
  </si>
  <si>
    <t xml:space="preserve">Designer to update wiring diagrams to rev0, including update the revision block. </t>
  </si>
  <si>
    <t>Lead Engineer to do QA based on the collected information and wiring diagrams rev0.</t>
  </si>
  <si>
    <t>Designer to update wiring diagram rev0 based on comments from lead Engineer QA.</t>
  </si>
  <si>
    <t>Lead Engineer / PDE do a final review, can be a spot check based on previous QA check comments.</t>
  </si>
  <si>
    <t xml:space="preserve">Wiring Diagram Rev0 sent to responsible parties for signatures and sealed by PDE if required. </t>
  </si>
  <si>
    <t xml:space="preserve">Engineer needs to check if any documents have been updated since rev 0 and review the updated information to be used to update wiring diagram rev 0, including update the revision block, and hand off to designer to create drawing. </t>
  </si>
  <si>
    <t xml:space="preserve">Designer to update wiring diagrams to rev1, including update the revision block. </t>
  </si>
  <si>
    <t>Lead Engineer to do QA based on the collected information and wiring diagrams rev1.</t>
  </si>
  <si>
    <t>Designer to update wiring diagram rev1 based on comments from lead Engineer QA.</t>
  </si>
  <si>
    <t xml:space="preserve">Wiring Diagram Rev1 sent to responsible parties for signatures and sealed by PDE if required. </t>
  </si>
  <si>
    <t>Designer to create F&amp;G Detector Location Plans based on all the information collected.</t>
  </si>
  <si>
    <t>Lead Engineer to do QA based on the collect information and F&amp;G Detector Location Plans and finish QA checklist.</t>
  </si>
  <si>
    <t>Designer to update F&amp;G Detector Location Plans.</t>
  </si>
  <si>
    <t>Lead Engineer /PDE to do final review and release F&amp;G Detector Location Plans to IHR.</t>
  </si>
  <si>
    <t>Designer to place F&amp;G Detector Location Plans to IHR.</t>
  </si>
  <si>
    <t>Engineer to receive F&amp;G Detector Location Plans IHR comments and discuss comments with Engineer if necessary.</t>
  </si>
  <si>
    <t>Designer to place F&amp;G Detector Location Plans to Client Review.</t>
  </si>
  <si>
    <t>Engineer to receive and address F&amp;G Detector Location Plans Client Review comments, and hand off the comments to designer.</t>
  </si>
  <si>
    <t>Engineer needs to check if any documents have been updated since the initial creating of the F&amp;G Detector Location Plans, and review the updated information to be used to update F&amp;G Detector Location Plans rev 0, and hand off to designer to create drawing.</t>
  </si>
  <si>
    <t xml:space="preserve">Designer to update F&amp;G Detector Location Plans to rev0, including update the revision block. </t>
  </si>
  <si>
    <t>Lead Engineer to do QA based on the collected information and F&amp;G Detector Location Plans rev0.</t>
  </si>
  <si>
    <t>Designer to update F&amp;G Detector Location Plans rev0 based on comments from lead Engineer QA.</t>
  </si>
  <si>
    <t xml:space="preserve">F&amp;G Detector Location Plans Rev0 sent to responsible parties for signatures and sealed by PDE if required. </t>
  </si>
  <si>
    <t xml:space="preserve">Engineer needs to check if any documents have been updated since rev 0 and review the updated information to be used to update F&amp;G Detector Location Plans Rev0, including update the revision block, and hand off to designer to create drawing. </t>
  </si>
  <si>
    <t xml:space="preserve">Designer to update F&amp;G Detector Location Plans to rev1, including update the revision block. </t>
  </si>
  <si>
    <t>Lead Engineer to do QA based on the collected information and F&amp;G Detector Location Plans  rev1.</t>
  </si>
  <si>
    <t>Designer to update F&amp;G Detector Location Plans rev1 based on comments from lead Engineer QA.</t>
  </si>
  <si>
    <t xml:space="preserve">F&amp;G Detector Location Plans Rev1 sent to responsible parties for signatures and sealed by PDE if required. </t>
  </si>
  <si>
    <t>Designer to create 60% Instruments model in software based on all the information collected.</t>
  </si>
  <si>
    <t>Lead Engineer to do QA based on the collect information and 60% Instruments model and finish QA checklist.</t>
  </si>
  <si>
    <t>Designer to update 60% Instruments model in software.</t>
  </si>
  <si>
    <t>Lead Engineer /PDE to do final review and release 60% Instruments model to project model review.</t>
  </si>
  <si>
    <t>Designer to extract Instrument Location from 60% model review, and prepare Instrument Location Plans in software.</t>
  </si>
  <si>
    <t>Lead Engineer to do QA based on the Instrument Location Plans and finish QA checklist.</t>
  </si>
  <si>
    <t>Designer to update Instrument Location Plans.</t>
  </si>
  <si>
    <t>Lead Engineer /PDE to do final review and release Instrument Location Plans to IHR.</t>
  </si>
  <si>
    <t>Designer to place Instrument Location Plans to IHR.</t>
  </si>
  <si>
    <t>Engineer to receive Instrument Location Plans IHR comments and discuss comments with Engineer if necessary.</t>
  </si>
  <si>
    <t>Designer to create 90% Instruments model in software based on all the information collected.</t>
  </si>
  <si>
    <t>Lead Engineer to do QA based on the collect information and 90% Instruments model and finish QA checklist.</t>
  </si>
  <si>
    <t>Designer to update 90% Instruments model in software.</t>
  </si>
  <si>
    <t>Lead Engineer /PDE to do final review and release 90% Instruments model to project model review.</t>
  </si>
  <si>
    <t>Designer to place Instrument Location Plans to Client Review.</t>
  </si>
  <si>
    <t>Engineer to receive Instrument Location Plans Client Review comments and discuss comments with Engineer if necessary.</t>
  </si>
  <si>
    <t>Engineer needs to check if any documents have been updated since the initial creating of the Instrument Location Plans, and review the updated information to be used to update Instrument Location Plans rev 0, and hand off to designer to create Instrument Location Plan Rev0.</t>
  </si>
  <si>
    <t xml:space="preserve">Designer to update Instrument Location Plans to rev0, including update the revision block. </t>
  </si>
  <si>
    <t>Lead Engineer to do QA based on the collected information and Instrument Location Plans rev0.</t>
  </si>
  <si>
    <t>Designer to update Instrument Location Plans rev0 based on comments from lead Engineer QA.</t>
  </si>
  <si>
    <t xml:space="preserve">Instrument Location Plans Rev0 sent to responsible parties for signatures and sealed by PDE if required. </t>
  </si>
  <si>
    <t>Engineer needs to check if any documents have been updated since rev 0 and review the updated information to be used to update Instrument Location Plans Rev0, including update the revision block, and hand off to designer to create Instrument Location Plans Rev1.</t>
  </si>
  <si>
    <t xml:space="preserve">Designer to update Instrument Location Plans to rev1, including update the revision block. </t>
  </si>
  <si>
    <t>Lead Engineer to do QA based on the collected information and Instrument Location Plans  rev1.</t>
  </si>
  <si>
    <t>Designer to update Instrument Location Plans rev1 based on comments from lead Engineer QA.</t>
  </si>
  <si>
    <t xml:space="preserve">Instrument Location Plans Rev1 sent to responsible parties for signatures and sealed by PDE if required. </t>
  </si>
  <si>
    <t xml:space="preserve">Engineer to create Instrument Index based on all the information collected, trying to complete as much as possible and leave blank in order to fill-in with later information. </t>
  </si>
  <si>
    <t>Lead Engineer to do QA based on the collect information and Instrument Index and finish QA checklist.</t>
  </si>
  <si>
    <t xml:space="preserve">Engineer to receive QA comments and discuss with lead Engineer if necessary. </t>
  </si>
  <si>
    <t>Engineer to update Instrument Index.</t>
  </si>
  <si>
    <t>Engineer to get the latest P&amp;ID and review all the tags in P&amp;ID.</t>
  </si>
  <si>
    <t>Engineer to place Instrument Index to IHR.</t>
  </si>
  <si>
    <t>Engineer to receive Instrument Index IHR comments and discuss comments with responsible parties if necessary.</t>
  </si>
  <si>
    <t>Engineer to place Instrument Index to Client Review.</t>
  </si>
  <si>
    <t>Engineer to receive Instrument Index Client Review comments and discuss comments with Engineer if necessary.</t>
  </si>
  <si>
    <t>Engineer needs to check any updated information for each tag number since the initial creating of the Instrument Index, and review the updated information to be used to update Instrument Index rev 0.</t>
  </si>
  <si>
    <t xml:space="preserve">Engineer to update Instrument Index to rev0, including update the revision block. </t>
  </si>
  <si>
    <t>Lead Engineer to do QA based on the collected information and Instrument Index rev0.</t>
  </si>
  <si>
    <t xml:space="preserve">Engineer needs to discuss comments with Lead Engineer if necessary. </t>
  </si>
  <si>
    <t>Engineer to update Instrument Index rev0 based on comments from lead Engineer QA.</t>
  </si>
  <si>
    <t xml:space="preserve">Instrument Index Rev0 sent to responsible parties for signatures and sealed by PDE if required. </t>
  </si>
  <si>
    <t xml:space="preserve">Engineer to create Level Sketches using either software or PDF, and associate level instrument calculations. </t>
  </si>
  <si>
    <t>Lead Engineer to do QA based on the collected information.</t>
  </si>
  <si>
    <t>Engineer to update level sketches based on comments from lead Engineer QA.</t>
  </si>
  <si>
    <t xml:space="preserve">Lead Engineer / PDE do a final review, can be a spot check based on previous QA check comments, and upload to project site properly. </t>
  </si>
  <si>
    <t>Engineer needs to check any updated information for each tag number from Instrument Index rev0, including all updated P&amp;ID, instrument datasheet, vendor drawings, etc, and review the updated information to be used to update Instrument Index rev 1.</t>
  </si>
  <si>
    <t xml:space="preserve">Engineer to update Instrument Index to rev1, including update the revision block. </t>
  </si>
  <si>
    <t>Lead Engineer to do QA based on the collected information and Instrument Index  rev1.</t>
  </si>
  <si>
    <t>Engineer to update Instrument Index rev1 based on comments from lead Engineer QA.</t>
  </si>
  <si>
    <t xml:space="preserve">Instrument Index Rev1 sent to responsible parties for signatures and sealed by PDE if required. </t>
  </si>
  <si>
    <t>Engineer needs to check any updated information for each tag number from Instrument Index rev1, including all updated P&amp;ID, instrument datasheet, vendor drawings, etc, and review the updated information to be used to update Instrument Index rev 2.</t>
  </si>
  <si>
    <t xml:space="preserve">Engineer to update Instrument Index to rev2, including update the revision block. </t>
  </si>
  <si>
    <t>Lead Engineer to do QA based on the collected information and Instrument Index  rev2.</t>
  </si>
  <si>
    <t>Engineer to update Instrument Index rev2 based on comments from lead Engineer QA.</t>
  </si>
  <si>
    <t xml:space="preserve">Instrument Index Rev2 sent to responsible parties for signatures and sealed by PDE if required. </t>
  </si>
  <si>
    <t>Designer to create control block diagram drawing based on all the information collected.</t>
  </si>
  <si>
    <t>Engineer to do QA based on the collect information and wiring diagrams and finish QA checklist.</t>
  </si>
  <si>
    <t>Designer to update Control Block Diagram.</t>
  </si>
  <si>
    <t>Lead Engineer /PDE to do final review and release Control Block Diagram to IHR.</t>
  </si>
  <si>
    <t>Designer to place Control Block Diagram to IHR.</t>
  </si>
  <si>
    <t>Engineer to receive Control Block Diagram IHR comments and discuss comments with Engineer if necessary.</t>
  </si>
  <si>
    <t>Designer to place Control Block Diagram to Client Review.</t>
  </si>
  <si>
    <t>Engineer to receive and address Control Block Diagram Client Review comments, and hand off the comments to designer.</t>
  </si>
  <si>
    <t>Engineer needs to check if any documents have been updated since the initial creating of the control block diagram, and review the updated information to be used to update control block diagram rev 0, and hand off to designer to create drawing.</t>
  </si>
  <si>
    <t xml:space="preserve">Designer to update control block diagram to rev0, including update the revision block. </t>
  </si>
  <si>
    <t>Lead Engineer to do QA based on the collected information and control block diagram rev0.</t>
  </si>
  <si>
    <t>Designer to update control block diagram rev0 based on comments from lead Engineer QA.</t>
  </si>
  <si>
    <t xml:space="preserve">Control block diagram Rev0 sent to responsible parties for signatures and sealed by PDE if required. </t>
  </si>
  <si>
    <t>Designer to create Control Room Layout drawing based on all the information collected.</t>
  </si>
  <si>
    <t>Engineer to do QA based on the collect information and Control Room Layout and finish QA checklist.</t>
  </si>
  <si>
    <t>Designer to update Control Room Layout.</t>
  </si>
  <si>
    <t>Lead Engineer /PDE to do final review and release Control Room Layout to IHR.</t>
  </si>
  <si>
    <t>Engineer needs to check if any documents have been updated since rev 0 and review the updated information to be used to update Control Block Diagram Rev0, including update the revision block, and hand off to designer to create drawing.</t>
  </si>
  <si>
    <t xml:space="preserve">Designer to update Control Block Diagram to rev1, including update the revision block. </t>
  </si>
  <si>
    <t>Lead Engineer to do QA based on the collected information and Control Block Diagram  rev1.</t>
  </si>
  <si>
    <t>Designer to update Control Block Diagram rev1 based on comments from lead Engineer QA.</t>
  </si>
  <si>
    <t xml:space="preserve">Control Block Diagram Rev1 sent to responsible parties for signatures and sealed by PDE if required. </t>
  </si>
  <si>
    <t>Designer to create Loop Template based on all the information collected.</t>
  </si>
  <si>
    <t>Engineer to do QA based on the collect information and Loop Template and finish QA checklist.</t>
  </si>
  <si>
    <t>Designer to update Loop Template.</t>
  </si>
  <si>
    <t>Lead Engineer /PDE to do final review and release Loop Template to IHR.</t>
  </si>
  <si>
    <t>Designer to place Loop Template to IHR.</t>
  </si>
  <si>
    <t>Engineer to receive Loop Template IHR comments and discuss comments with Engineer if necessary.</t>
  </si>
  <si>
    <t>Designer to place Loop Template to Client Review.</t>
  </si>
  <si>
    <t>Engineer to receive and address Loop Template Client Review comments, and hand off the comments to designer.</t>
  </si>
  <si>
    <t>Engineer to collect all project information to be shown on Loop Diagram, and hand off to designer to create drawing.</t>
  </si>
  <si>
    <t>Designer to create loop diagram based on all the information collected.</t>
  </si>
  <si>
    <t>Engineer to do QA based on the collect information and loop diagram and finish QA checklist.</t>
  </si>
  <si>
    <t>Designer to update loop diagram.</t>
  </si>
  <si>
    <t>Lead Engineer /PDE to do final review and release loop diagram to IHR.</t>
  </si>
  <si>
    <t>Designer to place loop diagram to IHR.</t>
  </si>
  <si>
    <t xml:space="preserve">Engineer to receive and address loop diagram IHR comments and hand off the comments to designer. </t>
  </si>
  <si>
    <t>Engineer needs to check if any documents have been updated since the initial creating of the loop diagram, and review the updated information to be used to update IFC loop diagram, and hand off to designer to create drawing.</t>
  </si>
  <si>
    <t xml:space="preserve">Designer to update loop diagram to IFC revision, including update the revision block. </t>
  </si>
  <si>
    <t>Lead Engineer to do QA based on the collected information and IFC loop diagram.</t>
  </si>
  <si>
    <t>Designer to update IFC loop diagram based on comments from lead Engineer QA.</t>
  </si>
  <si>
    <t xml:space="preserve">IFC loop diagram sent to responsible parties for signatures and sealed by PDE if required. </t>
  </si>
  <si>
    <t>Designer to create instrument installation details based on all the information collected.</t>
  </si>
  <si>
    <t>Engineer to do QA based on the collect information and instrument installation details and finish QA checklist.</t>
  </si>
  <si>
    <t>Designer to update instrument installation details.</t>
  </si>
  <si>
    <t>Lead Engineer /PDE to do final review and release instrument installation details to IHR.</t>
  </si>
  <si>
    <t>Designer to place instrument installation details to IHR.</t>
  </si>
  <si>
    <t>Engineer to receive instrument installation details IHR comments and discuss comments with Engineer if necessary.</t>
  </si>
  <si>
    <t>Designer to place instrument installation details to Client Review.</t>
  </si>
  <si>
    <t>Engineer to receive and address instrument installation details Client Review comments, and hand off the comments to designer.</t>
  </si>
  <si>
    <t>Engineer needs to check if any documents have been updated since the initial creating of the instrument installation details, and review the updated information to be used to update instrument installation details rev 0, and hand off to designer to create drawing.</t>
  </si>
  <si>
    <t xml:space="preserve">Designer to update instrument installation details to rev0, including update the revision block. </t>
  </si>
  <si>
    <t>Lead Engineer to do QA based on the collected information and instrument installation details rev0.</t>
  </si>
  <si>
    <t>Designer to update instrument installation details rev0 based on comments from lead Engineer QA.</t>
  </si>
  <si>
    <t xml:space="preserve">Instrument installation details Rev0 sent to responsible parties for signatures and sealed by PDE if required. </t>
  </si>
  <si>
    <t>Engineer needs to check if any documents have been updated since rev 0 and review the updated information to be used to update instrument installation details Rev0, including update the revision block, and hand off to designer to create drawing.</t>
  </si>
  <si>
    <t xml:space="preserve">Designer to update instrument installation details to rev1, including update the revision block. </t>
  </si>
  <si>
    <t>Lead Engineer to do QA based on the collected information and instrument installation details  rev1.</t>
  </si>
  <si>
    <t>Designer to update instrument installation details rev1 based on comments from lead Engineer QA.</t>
  </si>
  <si>
    <t xml:space="preserve">Instrument installation details Rev1 sent to responsible parties for signatures and sealed by PDE if required. </t>
  </si>
  <si>
    <t>Engineer to create I/O list based on all the information collected.</t>
  </si>
  <si>
    <t>Lead engineer to do QA based on the collect information and I/O list and finish QA checklist.</t>
  </si>
  <si>
    <t>Engineer to update I/O list.</t>
  </si>
  <si>
    <t>Lead Engineer /PDE to do final review and release I/O list to IHR.</t>
  </si>
  <si>
    <t>Engineer to place I/O list to IHR.</t>
  </si>
  <si>
    <t>Engineer to receive I/O list IHR comments and discuss comments with Engineer if necessary.</t>
  </si>
  <si>
    <t>Engineer to place I/O list to Client Review.</t>
  </si>
  <si>
    <t>Engineer to receive and address I/O list Client Review comments, and hand off the comments to Engineer.</t>
  </si>
  <si>
    <t>Designer to update and IFF I/O list to DCS(H/W Freeze) drawing based on all the information collected.</t>
  </si>
  <si>
    <t>Lead Engineer /PDE to do final review and release I/O list to DCS (H/W Freeze) drawing.</t>
  </si>
  <si>
    <t xml:space="preserve">Updated &amp; IFF I/O list to DCS sent to responsible parties for signatures and sealed by PDE if required. </t>
  </si>
  <si>
    <t xml:space="preserve">Engineer to review vendor submittals and B&amp;V associate documents. </t>
  </si>
  <si>
    <t>Engineer to provide comments on vendor drawings and communicate with vendor to solve comments, log the communications properly. This might happens lots of time.</t>
  </si>
  <si>
    <t xml:space="preserve">Engineer to receive updated vendor submittals and release to project. </t>
  </si>
  <si>
    <t>Engineer needs to check if any documents have been updated since the initial creating of the partitioned I/O list, and review the updated information to be used to update partitioned I/O list rev 0.</t>
  </si>
  <si>
    <t xml:space="preserve">Engineer to update partitioned I/O list to rev0, including update the revision block. </t>
  </si>
  <si>
    <t>Lead Engineer to do QA based on the collected information and partitioned I/O list rev0.</t>
  </si>
  <si>
    <t>Engineer to update partitioned I/O list rev0 based on comments from lead Engineer QA.</t>
  </si>
  <si>
    <t xml:space="preserve">Partitioned I/O list Rev0 sent to responsible parties for signatures and sealed by PDE if required. </t>
  </si>
  <si>
    <t>Engineer needs to check if any documents have been updated since the initial creating of the partitioned I/O list rev0, and review the updated information to be used to update partitioned I/O list rev 1.</t>
  </si>
  <si>
    <t xml:space="preserve">Engineer to update partitioned I/O list to rev1, including update the revision block. </t>
  </si>
  <si>
    <t>Lead Engineer to do QA based on the collected information and partitioned I/O list rev1.</t>
  </si>
  <si>
    <t>Engineer to update partitioned I/O list rev1 based on comments from lead Engineer QA.</t>
  </si>
  <si>
    <t xml:space="preserve">Partitioned I/O list Rev1 sent to responsible parties for signatures and sealed by PDE if required. </t>
  </si>
  <si>
    <t>Engineer to create software configuration rev0 based on all the information collected.</t>
  </si>
  <si>
    <t>Lead engineer to do QA based on the collect information and software configuration rev0 and finish QA checklist.</t>
  </si>
  <si>
    <t>Engineer to update software configuration rev0.</t>
  </si>
  <si>
    <t>Lead Engineer /PDE to do final review and release software configuration rev0.</t>
  </si>
  <si>
    <t xml:space="preserve">Software configuration rev0 sent to responsible parties for signatures and sealed by PDE if required. </t>
  </si>
  <si>
    <t>Engineer needs to check if any documents have been updated since the initial creating of the software configuration rev0, and review the updated information to be used to update partitioned I/O list rev 1.</t>
  </si>
  <si>
    <t>Engineer to create software configuration rev1 based on all the information collected.</t>
  </si>
  <si>
    <t>Lead engineer to do QA based on the collect information and software configuration rev1 and finish QA checklist.</t>
  </si>
  <si>
    <t>Engineer to update software configuration rev1.</t>
  </si>
  <si>
    <t>Lead Engineer /PDE to do final review and release software configuration rev1.</t>
  </si>
  <si>
    <t xml:space="preserve">Software configuration rev1 sent to responsible parties for signatures and sealed by PDE if required. </t>
  </si>
  <si>
    <t>If required, engineer to perform calculations, including flow sizing, thermowell, control valve sizing, relief valve sizing, etc.</t>
  </si>
  <si>
    <t>Lead engineer to do QA review on the requisition and finish QA checklist.</t>
  </si>
  <si>
    <t xml:space="preserve">Engineer to update requisition. </t>
  </si>
  <si>
    <t>Lead Engineer / PDE do a final review and approve, can be a spot check based on previous QA check comments.</t>
  </si>
  <si>
    <t xml:space="preserve">Requisition sent to responsible parties for signatures and sealed by PDE if required. </t>
  </si>
  <si>
    <t xml:space="preserve">Engineer to send sealed requisition to Procurement. </t>
  </si>
  <si>
    <t xml:space="preserve">Engineer to collect all updated necessary information, including all the inputs shown on fragnet from other disciplines. </t>
  </si>
  <si>
    <t>Engineer to update datasheet with updated information and update revision to rev 0, engineer to update revision on specification respectively.</t>
  </si>
  <si>
    <t>Lead engineer to do QA review on the datasheet and finish QA checklist if required.</t>
  </si>
  <si>
    <t xml:space="preserve">Engineer to update datasheet with requisition based on QA comments. </t>
  </si>
  <si>
    <t xml:space="preserve">Engineer to collect and review information from approved vendor submittals. </t>
  </si>
  <si>
    <t>Engineer to update datasheet with updated information and update revision to rev 1, engineer to update revision on specification respectively.</t>
  </si>
  <si>
    <t xml:space="preserve">Engineer needs to check if any documents have been updated since the initial creating of the Plant Security Plans drawing, and review the updated information to be used to update IFC Plant Security Plans drawing, and hand off to designer. </t>
  </si>
  <si>
    <t xml:space="preserve">Designer  to update Plant Security Plans to rev0, including update the revision block. </t>
  </si>
  <si>
    <t>Lead Engineer to do QA based on the collected information and IFC Plant Security Plans.</t>
  </si>
  <si>
    <t>Designer to update IFC Plant Security Plans based on comments from lead Engineer QA.</t>
  </si>
  <si>
    <t>Lead Engineer / PDE do QA review, and approve Plant Security Plans drawing.</t>
  </si>
  <si>
    <t xml:space="preserve">IFC Plant Security Plans drawing sent to responsible parties for signatures and sealed by PDE if required. </t>
  </si>
  <si>
    <t>Designer to create Communication Plans &amp; Detail drawing  based on all the information collected.</t>
  </si>
  <si>
    <t>Engineer to do QA based on the collect information and Communication Plans &amp; Detail drawing  and finish QA checklist.</t>
  </si>
  <si>
    <t>Designer to update Communication Plans &amp; Detail drawing .</t>
  </si>
  <si>
    <t>Lead Engineer /PDE to do final review and release Communication Plans &amp; Detail drawing  to IHR.</t>
  </si>
  <si>
    <t>Engineer to receive Communication Plans &amp; Detail drawing  IHR comments and discuss comments with Engineer if necessary.</t>
  </si>
  <si>
    <t xml:space="preserve">Engineer needs to check if any documents have been updated since the initial creating of the Communication Plans &amp; Detail drawing, and review the updated information to be used to update IFC Communication Plans &amp; Detail drawing, and hand off to designer. </t>
  </si>
  <si>
    <t xml:space="preserve">Designer  to update Communication Plans &amp; Detail drawing to rev0, including update the revision block. </t>
  </si>
  <si>
    <t>Lead Engineer to do QA based on the collected information and IFC Communication Plans &amp; Details.</t>
  </si>
  <si>
    <t>Designer to update IFC Communication Plans &amp; Details based on comments from lead Engineer QA.</t>
  </si>
  <si>
    <t>Lead Engineer / PDE do QA review, and approve Communication Plans &amp; Detail drawing.</t>
  </si>
  <si>
    <t xml:space="preserve">IFC Communication Plans &amp; Detail drawing sent to responsible parties for signatures and sealed by PDE if required. </t>
  </si>
  <si>
    <t>I/O Type</t>
  </si>
  <si>
    <t>Intrinsically Safe</t>
  </si>
  <si>
    <t>Single Type</t>
  </si>
  <si>
    <t>Digital Type</t>
  </si>
  <si>
    <t>Controller Action</t>
  </si>
  <si>
    <t>Valve Fail Action</t>
  </si>
  <si>
    <t>Signal State Description</t>
  </si>
  <si>
    <t>Criticality Level</t>
  </si>
  <si>
    <t>Fluid State</t>
  </si>
  <si>
    <t>Switch</t>
  </si>
  <si>
    <t>Configuration</t>
  </si>
  <si>
    <t>Currency</t>
  </si>
  <si>
    <t>dBA</t>
  </si>
  <si>
    <t>Centipoise</t>
  </si>
  <si>
    <t>Farad</t>
  </si>
  <si>
    <t>Density</t>
  </si>
  <si>
    <t>Siemens</t>
  </si>
  <si>
    <t>AI</t>
  </si>
  <si>
    <t>AO</t>
  </si>
  <si>
    <t>DI</t>
  </si>
  <si>
    <t>DO</t>
  </si>
  <si>
    <t>T/C</t>
  </si>
  <si>
    <t>Soft Point</t>
  </si>
  <si>
    <t>Yes</t>
  </si>
  <si>
    <t>No</t>
  </si>
  <si>
    <t>4-20mA + Hart</t>
  </si>
  <si>
    <t>4-20mA</t>
  </si>
  <si>
    <t>24VDC</t>
  </si>
  <si>
    <t>NC</t>
  </si>
  <si>
    <t>NE</t>
  </si>
  <si>
    <t>Direct Acting</t>
  </si>
  <si>
    <t>Reverse Acting</t>
  </si>
  <si>
    <t>Gap Control</t>
  </si>
  <si>
    <t>Fail Close</t>
  </si>
  <si>
    <t>Fail Open</t>
  </si>
  <si>
    <t>Fail Last</t>
  </si>
  <si>
    <t>Normal</t>
  </si>
  <si>
    <t>Alarm</t>
  </si>
  <si>
    <t>Not Close</t>
  </si>
  <si>
    <t>Close</t>
  </si>
  <si>
    <t>Trip</t>
  </si>
  <si>
    <t>High</t>
  </si>
  <si>
    <t>Low</t>
  </si>
  <si>
    <t>DCS</t>
  </si>
  <si>
    <t>Solid</t>
  </si>
  <si>
    <t>Vapor</t>
  </si>
  <si>
    <t>Liquid</t>
  </si>
  <si>
    <t xml:space="preserve">Single </t>
  </si>
  <si>
    <t>Dual</t>
  </si>
  <si>
    <t>2 wire configuration</t>
  </si>
  <si>
    <t>4 wire configuration</t>
  </si>
  <si>
    <t>Heat Exchangers (Vaporizers)</t>
  </si>
  <si>
    <t>Heat Exchangers (Special)</t>
  </si>
  <si>
    <t>Mechanical Equipment Datasheets - Heat Exchangers (Vaporizers)</t>
  </si>
  <si>
    <t>180.41</t>
  </si>
  <si>
    <t>Procurement - Heat Exchangers (Vaporizers)</t>
  </si>
  <si>
    <t>Mechanical Equipment Datasheets - Heat Exchangers (Special)</t>
  </si>
  <si>
    <t>Procurement - Heat Exchangers (Special)</t>
  </si>
  <si>
    <t>61.1002 Steel Stack (Furnish Only)</t>
  </si>
  <si>
    <t>65.1100 Chemical Dosing</t>
  </si>
  <si>
    <t>66.2010 Desuperheaters</t>
  </si>
  <si>
    <t>67.0401 Bulk Material Unloading Equipment</t>
  </si>
  <si>
    <t>67.0402 Stockout and Reclaim System</t>
  </si>
  <si>
    <t>67.0403 Fuel Conveying System (Furnish Only)</t>
  </si>
  <si>
    <t>67.0404 Scrubber Additive Conveying System</t>
  </si>
  <si>
    <t>67.0405 Dust Collection System</t>
  </si>
  <si>
    <t>67.0406 Dust Suppression System</t>
  </si>
  <si>
    <t>67.0407 FGD Byproduct Conveying System</t>
  </si>
  <si>
    <t>67.0408 Woody Biomass Handling System</t>
  </si>
  <si>
    <t>67.0409 Engineered Fuel Biomass Handling System (wood pellets, post consumer pellets)</t>
  </si>
  <si>
    <t>67.0410 Agricultural Biomass Handling System</t>
  </si>
  <si>
    <t>67.0411 Solid Organic Biomass Handling System (MSW, biosolids from municipal wastewater, animal waste)</t>
  </si>
  <si>
    <t>67.0412 Dust Collection Pneumatic Conveying System</t>
  </si>
  <si>
    <t>67.0413 BMH Mobile Equipment</t>
  </si>
  <si>
    <t>67.0414 Fly Ash Conveying System</t>
  </si>
  <si>
    <t>67.0415 Bottom Ash Handling System</t>
  </si>
  <si>
    <t>67.0416 Ash Handling System (Furnish Only)</t>
  </si>
  <si>
    <t>67.0417 Coal Silo Hydraulic Scraper</t>
  </si>
  <si>
    <t>67.0418 Truck Scales</t>
  </si>
  <si>
    <t>67.0419 Truck Loading Racks and Gangways</t>
  </si>
  <si>
    <t>67.0420 Silo Accessories</t>
  </si>
  <si>
    <t>67.0421 LNG/BOG Loading Arms</t>
  </si>
  <si>
    <t>67.0422 Tank and Silo Hire</t>
  </si>
  <si>
    <t>67.0423 Road Tanker Loading Arms</t>
  </si>
  <si>
    <t>67.0430 Nuclear Power Plant Materials Handling</t>
  </si>
  <si>
    <t>67.0431 Fuel Racks (Spent and New)</t>
  </si>
  <si>
    <t>67.0432 Miscellaneous Pool Racks</t>
  </si>
  <si>
    <t>67.1000 Hoists, Trolleys, and Cranes</t>
  </si>
  <si>
    <t>67.1001 Hoists and Trolleys</t>
  </si>
  <si>
    <t>67.1002 Catalyst Handling Equipment</t>
  </si>
  <si>
    <t>67.1010 Bridge and Gantry Cranes</t>
  </si>
  <si>
    <t>67.1011 Turbine Room Cranes</t>
  </si>
  <si>
    <t>67.1012 Auxiliary Cranes</t>
  </si>
  <si>
    <t>67.1013 Reactor and Auxiliary Fuel Building Cranes</t>
  </si>
  <si>
    <t>67.1014 Balanced Hydraulic Crane (Furnish Only)</t>
  </si>
  <si>
    <t>67.1020 Bridge Cranes and Trolley Hoist Systems</t>
  </si>
  <si>
    <t>67.1021 Bridge Cranes and Trolley Hoist Systems - Preengineered Building</t>
  </si>
  <si>
    <t>67.1022 Bridge Cranes and Trolley Hoist Systems - Open Frame Steel Structures</t>
  </si>
  <si>
    <t>67.2510 Air Dryers</t>
  </si>
  <si>
    <t>67.2511 Air Dryers - Desiccant Type</t>
  </si>
  <si>
    <t>67.2512 Air Dryers - Refrigerant Type</t>
  </si>
  <si>
    <t>67.2520 Rod Mill Scrubbers</t>
  </si>
  <si>
    <t>67.2600 Fuel Gas Scrubbers</t>
  </si>
  <si>
    <t>67.2710 Oxygen Removal Equipment</t>
  </si>
  <si>
    <t>67.2720 Gas Odorization (Odourization) Package</t>
  </si>
  <si>
    <t>67.2730 TSA Pretreatment Package</t>
  </si>
  <si>
    <t>67.2740 Fines Filter Press</t>
  </si>
  <si>
    <t>67.3000 Miscellaneous Mechanical</t>
  </si>
  <si>
    <t>67.3100 Screens</t>
  </si>
  <si>
    <t>67.3110 Traveling Water Screens</t>
  </si>
  <si>
    <t>67.3120 Debris Filter System</t>
  </si>
  <si>
    <t>67.3130 Intake Drum Screens</t>
  </si>
  <si>
    <t>67.3200 Plant Maintenance Equipment</t>
  </si>
  <si>
    <t>67.3210 Plant Vacuum Cleaning System</t>
  </si>
  <si>
    <t>67.3220 Machine Shop Equipment</t>
  </si>
  <si>
    <t>67.3300 Ceramic Balls</t>
  </si>
  <si>
    <t>67.3800 Miscellaneous Mechanical Equipment</t>
  </si>
  <si>
    <t>67.3801 Lube Oil Mist System</t>
  </si>
  <si>
    <t>67.3802 Eductors and Ejectors</t>
  </si>
  <si>
    <t>67.3803 Inlet Flow Devices</t>
  </si>
  <si>
    <t>67.1050 Marine Loading and Access</t>
  </si>
  <si>
    <t>67.1051 Gangway Systems</t>
  </si>
  <si>
    <t>67.1052 Stores Crane</t>
  </si>
  <si>
    <t>67.4304 Antifoam Injection Package</t>
  </si>
  <si>
    <t>67.4310.1 BTEX Package</t>
  </si>
  <si>
    <t>67.2100 Filters</t>
  </si>
  <si>
    <t>67.2110 Filters - Cartridge</t>
  </si>
  <si>
    <t>67.2120 Filters - Sock</t>
  </si>
  <si>
    <t>67.2130 Filters - Membrane</t>
  </si>
  <si>
    <t>67.2200 Filter - Separators</t>
  </si>
  <si>
    <t>67.2210 Filter - Separators - Centrifugal</t>
  </si>
  <si>
    <t>67.2220 Filter - Separators - Vane Type</t>
  </si>
  <si>
    <t>67.2230 Filter - Separators - Cartridge</t>
  </si>
  <si>
    <t>67.2240 Filter - Separators - Oil Water</t>
  </si>
  <si>
    <t>67.2300 Coalescers</t>
  </si>
  <si>
    <t>67.2310 Coalescers - Cartridge Type</t>
  </si>
  <si>
    <t>67.2400 Lube Oil Conditioning Equipment</t>
  </si>
  <si>
    <t>67.2410 Lube Oil Conditioner</t>
  </si>
  <si>
    <t>67.2420 Lube Oil Centrifuge</t>
  </si>
  <si>
    <t>67.6112 Water Cannons ?</t>
  </si>
  <si>
    <t xml:space="preserve">67.6113 Sonic Horns </t>
  </si>
  <si>
    <t>67.7100 Shell and Tube Heat Exchangers</t>
  </si>
  <si>
    <t>67.7501 Advanced Lead Acid Energy Storage Cells ?</t>
  </si>
  <si>
    <t>67.7502 Lithium Ion Energy Storage Cells ?</t>
  </si>
  <si>
    <t>67.7503 Sodium Sulfur Energy Storage Cells ?</t>
  </si>
  <si>
    <t>67.7504 Flow Battery Energy Storage Cells ?</t>
  </si>
  <si>
    <t>67.7900 Heat Exchanger Packages by Application ?</t>
  </si>
  <si>
    <t>67.7910 Heat Exchangers (High-Pressure) ?</t>
  </si>
  <si>
    <t>67.7920 Building Heat Exchangers ?</t>
  </si>
  <si>
    <t>67.7960 Gas Cooler Nozzles ?</t>
  </si>
  <si>
    <t>Prepare Mechanical Datasheets for Package/Specialty Equip</t>
  </si>
  <si>
    <t>Prepare Technical RFP for Package/Specialty Equip</t>
  </si>
  <si>
    <t>IHR/Comments Resolution/Issue RFP for Bids for Package/Specialty Equip</t>
  </si>
  <si>
    <t>Supplier Prep/Submit bids for Package/Specialty Equip</t>
  </si>
  <si>
    <t>Bid Evaluation/Negotiation for Package/Specialty Equip</t>
  </si>
  <si>
    <t>Prepare Draft Conformed Technical PO &amp; issue to Procurement for Package/Specialty Equip</t>
  </si>
  <si>
    <t>Prepare Conformed Technical PO for Package/Specialty Equip</t>
  </si>
  <si>
    <t>Review Supplier Certified GA Drawings for Package/Specialty Equip</t>
  </si>
  <si>
    <t>Supplier prepare/B&amp;V review Civil/Structural detail submittals for Package/Specialty Equip</t>
  </si>
  <si>
    <t>Supplier prepare/B&amp;V review Process detail submittals for Package/Specialty Equip</t>
  </si>
  <si>
    <t>Supplier prepare/B&amp;V review Piping detail submittals for Package/Specialty Equip</t>
  </si>
  <si>
    <t>Supplier prepare/B&amp;V review Instrumentation detail submittals for Package/Specialty Equip</t>
  </si>
  <si>
    <t>Supplier prepare/B&amp;V review Electrical detail submittals for Package/Specialty Equip</t>
  </si>
  <si>
    <t>Manufacture deliver to site for Package/Specialty Equip</t>
  </si>
  <si>
    <t>Contract Closeout for Package/Specialty Equip</t>
  </si>
  <si>
    <t>Prepare Mechanical Datasheets for Tanks</t>
  </si>
  <si>
    <t>Prepare Draft RFP for Tanks</t>
  </si>
  <si>
    <t>IHR/Comments Resolution/Issue RFP for Bids for Tanks</t>
  </si>
  <si>
    <t>Supplier Prep/Submit bids for Tanks</t>
  </si>
  <si>
    <t>Bid Evaluation/Negotiation for tanks</t>
  </si>
  <si>
    <t>Prepare Draft Conformed Technical PO &amp; issue to Procurement for Tanks</t>
  </si>
  <si>
    <t>Prepare Conformed Technical PO for Tanks</t>
  </si>
  <si>
    <t>Review Supplier Certified GA Drawings for Tanks</t>
  </si>
  <si>
    <t>Supplier prepare/B&amp;V review Civil/Structural detail submittals for Tanks</t>
  </si>
  <si>
    <t>Supplier prepare/B&amp;V review Process detail submittals for Tanks</t>
  </si>
  <si>
    <t>Supplier prepare/B&amp;V review Piping detail submittals for Tanks</t>
  </si>
  <si>
    <t>Supplier prepare/B&amp;V review Instrumentation detail submittals for Tanks</t>
  </si>
  <si>
    <t>Supplier prepare/B&amp;V review Electrical detail submittals for Tanks</t>
  </si>
  <si>
    <t>Manufacture deliver to site for Tanks</t>
  </si>
  <si>
    <t>Contract Closeout for Tanks</t>
  </si>
  <si>
    <t>Prepare Mechanical Datasheets for Vessels</t>
  </si>
  <si>
    <t>Prepare Draft RFP for Vessels</t>
  </si>
  <si>
    <t>IHR/Comments Resolution/Issue RFP for Bids for Vessels</t>
  </si>
  <si>
    <t>Supplier Prep/Submit bids for Vessels</t>
  </si>
  <si>
    <t>Bid Evaluation/Negotiation for Vessels</t>
  </si>
  <si>
    <t>Prepare Draft Conformed Technical PO &amp; issue to Procurement for Vessels</t>
  </si>
  <si>
    <t xml:space="preserve">Prepare Conformed Technical PO for Vessels </t>
  </si>
  <si>
    <t>Review Supplier Certified GA Drawings for Vessels</t>
  </si>
  <si>
    <t>Supplier prepare/B&amp;V review Civil/Structural detail submittals for Vessels</t>
  </si>
  <si>
    <t>Supplier prepare/B&amp;V review Process detail submittals for Vessels</t>
  </si>
  <si>
    <t>Supplier prepare/B&amp;V review Piping detail submittals for Vessels</t>
  </si>
  <si>
    <t>Supplier prepare/B&amp;V review Instrumentation detail submittals for Vessels</t>
  </si>
  <si>
    <t>Supplier prepare/B&amp;V review Electrical detail submittals for Vessels</t>
  </si>
  <si>
    <t>Manufacture deliver to site for Vessels</t>
  </si>
  <si>
    <t>Contract Closeout for Vessels</t>
  </si>
  <si>
    <t>Prepare Mechanical Datasheets for Fired Equipment</t>
  </si>
  <si>
    <t>Prepare Draft RFP for Fired Equipment</t>
  </si>
  <si>
    <t>IHR/Comments Resolution/Issue RFP for Bids for Fired Equipment</t>
  </si>
  <si>
    <t>Supplier Prep/Submit bids for Fired Equipment</t>
  </si>
  <si>
    <t>Bid Evaluation/Negotiation for Fired Equipment</t>
  </si>
  <si>
    <t>Prepare Draft Conformed Technical PO &amp; issue to Procurement for Fired Equipment</t>
  </si>
  <si>
    <t xml:space="preserve">Prepare Conformed Technical PO for Fired Equipment </t>
  </si>
  <si>
    <t>Review Supplier Certified GA Drawings for Fired Equipment</t>
  </si>
  <si>
    <t>Supplier prepare/B&amp;V review Civil/Structural detail submittals for Fired Equipment</t>
  </si>
  <si>
    <t>Supplier prepare/B&amp;V review Process detail submittals for Fired Equipment</t>
  </si>
  <si>
    <t>Supplier prepare/B&amp;V review Piping detail submittals for Fired Equipment</t>
  </si>
  <si>
    <t>Supplier prepare/B&amp;V review Instrumentation detail submittals for Fired Equipment</t>
  </si>
  <si>
    <t>Supplier prepare/B&amp;V review Electrical detail submittals for Fired Equipment</t>
  </si>
  <si>
    <t>Manufacture deliver to site for Fired Equipment</t>
  </si>
  <si>
    <t>Contract Closeout for Fired Equipment</t>
  </si>
  <si>
    <t>Prepare Mechanical Datasheets for Heat Exchangers (Shell and Tube)</t>
  </si>
  <si>
    <t>Prepare Draft RFP for Heat Exchangers (Shell and Tube)</t>
  </si>
  <si>
    <t>IHR/Comments Resolution/Issue RFP for Bids for Heat Exchangers (Shell and Tube)</t>
  </si>
  <si>
    <t>Supplier Prep/Submit bids for Heat Exchangers (Shell and Tube)</t>
  </si>
  <si>
    <t>Bid Evaluation/Negotiation for Heat Exchangers (Shell and Tube)</t>
  </si>
  <si>
    <t>Prepare Draft Conformed Technical PO &amp; issue to Procurement for Heat Exchangers (Shell and Tube)</t>
  </si>
  <si>
    <t xml:space="preserve">Prepare Conformed Technical PO for Heat Exchangers (Shell and Tube) </t>
  </si>
  <si>
    <t>Review Supplier Certified GA Drawings for Heat Exchangers (Shell and Tube)</t>
  </si>
  <si>
    <t>Supplier prepare/B&amp;V review Civil/Structural detail submittals for Heat Exchangers (Shell and Tube)</t>
  </si>
  <si>
    <t>Supplier prepare/B&amp;V review Process detail submittals for Heat Exchangers (Shell and Tube)</t>
  </si>
  <si>
    <t>Supplier prepare/B&amp;V review Piping detail submittals for Heat Exchangers (Shell and Tube)</t>
  </si>
  <si>
    <t>Supplier prepare/B&amp;V review Instrumentation detail submittals for Heat Exchangers (Shell and Tube)</t>
  </si>
  <si>
    <t>Supplier prepare/B&amp;V review Electrical detail submittals for Heat Exchangers (Shell and Tube)</t>
  </si>
  <si>
    <t>Manufacture deliver to site for Heat Exchangers (Shell and Tube)</t>
  </si>
  <si>
    <t>Contract Closeout for Heat Exchangers (Shell and Tube)</t>
  </si>
  <si>
    <t>Prepare Mechanical Datasheets for Heat Exchangers (Electric Heaters)</t>
  </si>
  <si>
    <t>Prepare Draft RFP for Heat Exchangers (Electric Heaters)</t>
  </si>
  <si>
    <t>IHR/Comments Resolution/Issue RFP for Bids for Heat Exchangers (Electric Heaters)</t>
  </si>
  <si>
    <t>Supplier Prep/Submit bids for Heat Exchangers (Electric Heaters)</t>
  </si>
  <si>
    <t>Bid Evaluation/Negotiation for Heat Exchangers (Electric Heaters)</t>
  </si>
  <si>
    <t>Prepare Draft Conformed Technical PO &amp; issue to Procurement for Heat Exchangers (Electric Heaters)</t>
  </si>
  <si>
    <t xml:space="preserve">Prepare Conformed Technical PO for Heat Exchangers (Electric Heaters) </t>
  </si>
  <si>
    <t>Review Supplier Certified GA Drawings for Heat Exchangers (Electric Heaters)</t>
  </si>
  <si>
    <t>Supplier prepare/B&amp;V review Civil/Structural detail submittals for Heat Exchangers (Electric Heaters)</t>
  </si>
  <si>
    <t>Supplier prepare/B&amp;V review Process detail submittals for Heat Exchangers (Electric Heaters)</t>
  </si>
  <si>
    <t>Supplier prepare/B&amp;V review Piping detail submittals for Heat Exchangers (Electric Heaters)</t>
  </si>
  <si>
    <t>Supplier prepare/B&amp;V review Instrumentation detail submittals for Heat Exchangers (Electric Heaters)</t>
  </si>
  <si>
    <t>Supplier prepare/B&amp;V review Electrical detail submittals for Heat Exchangers (Electric Heaters)</t>
  </si>
  <si>
    <t>Manufacture deliver to site for Heat Exchangers (Electric Heaters)</t>
  </si>
  <si>
    <t>Contract Closeout for Heat Exchangers (Electric Heaters)</t>
  </si>
  <si>
    <t>Prepare Mechanical Datasheets for Heat Exchangers (Plate)</t>
  </si>
  <si>
    <t>Prepare Draft RFP for Heat Exchangers (Plate)</t>
  </si>
  <si>
    <t>IHR/Comments Resolution/Issue RFP for Bids for Heat Exchangers (Plate)</t>
  </si>
  <si>
    <t>Supplier Prep/Submit bids for Heat Exchangers (Plate)</t>
  </si>
  <si>
    <t>Bid Evaluation/Negotiation for Heat Exchangers (Plate)</t>
  </si>
  <si>
    <t>Prepare Draft Conformed Technical PO &amp; issue to Procurement for Heat Exchangers (Plate)</t>
  </si>
  <si>
    <t xml:space="preserve">Prepare Conformed Technical PO for Heat Exchangers (Plate) </t>
  </si>
  <si>
    <t>Review Supplier Certified GA Drawings for Heat Exchangers (Plate)</t>
  </si>
  <si>
    <t>Supplier prepare/B&amp;V review Civil/Structural detail submittals for Heat Exchangers (Plate)</t>
  </si>
  <si>
    <t>Supplier prepare/B&amp;V review Process detail submittals for Heat Exchangers (Plate)</t>
  </si>
  <si>
    <t>Supplier prepare/B&amp;V review Piping detail submittals for Heat Exchangers (Plate)</t>
  </si>
  <si>
    <t>Supplier prepare/B&amp;V review Instrumentation detail submittals for Heat Exchangers (Plate)</t>
  </si>
  <si>
    <t>Supplier prepare/B&amp;V review Electrical detail submittals for Heat Exchangers (Plate)</t>
  </si>
  <si>
    <t>Manufacture deliver to site for Heat Exchangers (Plate)</t>
  </si>
  <si>
    <t>Contract Closeout for Heat Exchangers (Plate)</t>
  </si>
  <si>
    <t>Prepare Mechanical Datasheets for Heat Exchangers (Vaporizers)</t>
  </si>
  <si>
    <t>U180.440</t>
  </si>
  <si>
    <t>Prepare Draft RFP for Heat Exchangers (Vaporizers)</t>
  </si>
  <si>
    <t>IHR/Comments Resolution/Issue RFP for Bids for Heat Exchangers (Vaporizers)</t>
  </si>
  <si>
    <t>Supplier Prep/Submit bids for Heat Exchangers (Vaporizers)</t>
  </si>
  <si>
    <t>Bid Evaluation/Negotiation for Heat Exchangers (Vaporizers)</t>
  </si>
  <si>
    <t>Prepare Draft Conformed Technical PO &amp; issue to Procurement for Heat Exchangers (Vaporizers)</t>
  </si>
  <si>
    <t xml:space="preserve">Prepare Conformed Technical PO for Heat Exchangers (Vaporizers) </t>
  </si>
  <si>
    <t>Review Supplier Certified GA Drawings for Heat Exchangers (Vaporizers)</t>
  </si>
  <si>
    <t>Supplier prepare/B&amp;V review Civil/Structural detail submittals for Heat Exchangers (Vaporizers)</t>
  </si>
  <si>
    <t>Supplier prepare/B&amp;V review Process detail submittals for Heat Exchangers (Vaporizers)</t>
  </si>
  <si>
    <t>Supplier prepare/B&amp;V review Piping detail submittals for Heat Exchangers (Vaporizers)</t>
  </si>
  <si>
    <t>Supplier prepare/B&amp;V review Instrumentation detail submittals for Heat Exchangers (Vaporizers)</t>
  </si>
  <si>
    <t>Supplier prepare/B&amp;V review Electrical detail submittals for Heat Exchangers (Vaporizers)</t>
  </si>
  <si>
    <t>Manufacture deliver to site for Heat Exchangers (Vaporizers)</t>
  </si>
  <si>
    <t>Contract Closeout for Heat Exchangers (Vaporizers)</t>
  </si>
  <si>
    <t>Prepare Mechanical Datasheets for Heat Exchangers (Brazed Aluminum)</t>
  </si>
  <si>
    <t>Prepare Draft RFP for Heat Exchangers (Brazed Aluminum)</t>
  </si>
  <si>
    <t>IHR/Comments Resolution/Issue RFP for Bids for Heat Exchangers (Brazed Aluminum)</t>
  </si>
  <si>
    <t>Supplier Prep/Submit bids for Heat Exchangers (Brazed Aluminum)</t>
  </si>
  <si>
    <t>Bid Evaluation/Negotiation for Heat Exchangers (Brazed Aluminum)</t>
  </si>
  <si>
    <t>Prepare Draft Conformed Technical PO &amp; issue to Procurement for Heat Exchangers (Brazed Aluminum)</t>
  </si>
  <si>
    <t xml:space="preserve">Prepare Conformed Technical PO for Heat Exchangers (Brazed Aluminum) </t>
  </si>
  <si>
    <t>Review Supplier Certified GA Drawings for Heat Exchangers (Brazed Aluminum)</t>
  </si>
  <si>
    <t>Supplier prepare/B&amp;V review Civil/Structural detail submittals for Heat Exchangers (Brazed Aluminum)</t>
  </si>
  <si>
    <t>Supplier prepare/B&amp;V review Process detail submittals for Heat Exchangers (Brazed Aluminum)</t>
  </si>
  <si>
    <t>Supplier prepare/B&amp;V review Piping detail submittals for Heat Exchangers (Brazed Aluminum)</t>
  </si>
  <si>
    <t>Supplier prepare/B&amp;V review Instrumentation detail submittals for Heat Exchangers (Brazed Aluminum)</t>
  </si>
  <si>
    <t>Supplier prepare/B&amp;V review Electrical detail submittals for Heat Exchangers (Brazed Aluminum)</t>
  </si>
  <si>
    <t>Manufacture deliver to site for Heat Exchangers (Brazed Aluminum)</t>
  </si>
  <si>
    <t>Contract Closeout for Heat Exchangers (Brazed Aluminum)</t>
  </si>
  <si>
    <t>Prepare Mechanical Datasheets for Heat Exchangers (Air Cooled)</t>
  </si>
  <si>
    <t>Prepare Draft RFP for Heat Exchangers (Air Cooled)</t>
  </si>
  <si>
    <t>IHR/Comments Resolution/Issue RFP for Bids for Heat Exchangers (Air Cooled)</t>
  </si>
  <si>
    <t>Supplier Prep/Submit bids for Heat Exchangers (Air Cooled)</t>
  </si>
  <si>
    <t>Bid Evaluation/Negotiation for Heat Exchangers (Air Cooled)</t>
  </si>
  <si>
    <t>Prepare Draft Conformed Technical PO &amp; issue to Procurement for Heat Exchangers (Air Cooled)</t>
  </si>
  <si>
    <t xml:space="preserve">Prepare Conformed Technical PO for Heat Exchangers (Air Cooled) </t>
  </si>
  <si>
    <t>Review Supplier Certified GA Drawings for Heat Exchangers (Air Cooled)</t>
  </si>
  <si>
    <t>Supplier prepare/B&amp;V review Civil/Structural detail submittals for Heat Exchangers (Air Cooled)</t>
  </si>
  <si>
    <t>Supplier prepare/B&amp;V review Process detail submittals for Heat Exchangers (Air Cooled)</t>
  </si>
  <si>
    <t>Supplier prepare/B&amp;V review Piping detail submittals for Heat Exchangers (Air Cooled)</t>
  </si>
  <si>
    <t>Supplier prepare/B&amp;V review Instrumentation detail submittals for Heat Exchangers (Air Cooled)</t>
  </si>
  <si>
    <t>Supplier prepare/B&amp;V review Electrical detail submittals for Heat Exchangers (Air Cooled)</t>
  </si>
  <si>
    <t>Manufacture deliver to site for Heat Exchangers (Air Cooled)</t>
  </si>
  <si>
    <t>Contract Closeout for Heat Exchangers (Air Cooled)</t>
  </si>
  <si>
    <t>Prepare Mechanical Datasheets for Heat Exchangers (Printed Circuit)</t>
  </si>
  <si>
    <t>Prepare Draft RFP for Heat Exchangers (Printed Circuit)</t>
  </si>
  <si>
    <t>IHR/Comments Resolution/Issue RFP for Bids for Heat Exchangers (Printed Circuit)</t>
  </si>
  <si>
    <t>Supplier Prep/Submit bids for Heat Exchangers (Printed Circuit)</t>
  </si>
  <si>
    <t>Bid Evaluation/Negotiation for Heat Exchangers (Printed Circuit)</t>
  </si>
  <si>
    <t>Prepare Draft Conformed Technical PO &amp; issue to Procurement for Heat Exchangers (Printed Circuit)</t>
  </si>
  <si>
    <t>Prepare Conformed Technical PO for Heat Exchangers (Printed Circuit)</t>
  </si>
  <si>
    <t>Review Supplier Certified GA Drawings for Heat Exchangers (Printed Circuit)</t>
  </si>
  <si>
    <t>Supplier prepare/B&amp;V review Civil/Structural detail submittals for Heat Exchangers (Printed Circuit)</t>
  </si>
  <si>
    <t>Supplier prepare/B&amp;V review Process detail submittals for Heat Exchangers (Printed Circuit)</t>
  </si>
  <si>
    <t>Supplier prepare/B&amp;V review Piping detail submittals for Heat Exchangers (Printed Circuit)</t>
  </si>
  <si>
    <t>Supplier prepare/B&amp;V review Instrumentation detail submittals for Heat Exchangers (Printed Circuit)</t>
  </si>
  <si>
    <t>Supplier prepare/B&amp;V review Electrical detail submittals for Heat Exchangers (Printed Circuit)</t>
  </si>
  <si>
    <t>Manufacture deliver to site for Heat Exchangers (Printed Circuit)</t>
  </si>
  <si>
    <t>Contract Closeout for Heat Exchangers (Printed Circuit)</t>
  </si>
  <si>
    <t>Prepare Mechanical Datasheets for Heat Exchangers (Special)</t>
  </si>
  <si>
    <t>U180.480</t>
  </si>
  <si>
    <t>Prepare Draft RFP for Heat Exchangers (Special)</t>
  </si>
  <si>
    <t>IHR/Comments Resolution/Issue RFP for Bids for Heat Exchangers (Special)</t>
  </si>
  <si>
    <t>Supplier Prep/Submit bids for Heat Exchangers (Special)</t>
  </si>
  <si>
    <t>Bid Evaluation/Negotiation for Heat Exchangers (Special)</t>
  </si>
  <si>
    <t>Prepare Draft Conformed Technical PO &amp; issue to Procurement for Heat Exchangers (Special)</t>
  </si>
  <si>
    <t>Prepare Conformed Technical PO for Heat Exchangers (Special)</t>
  </si>
  <si>
    <t>Review Supplier Certified GA Drawings for Heat Exchangers (Special)</t>
  </si>
  <si>
    <t>Supplier prepare/B&amp;V review Civil/Structural detail submittals for Heat Exchangers (Special)</t>
  </si>
  <si>
    <t>Supplier prepare/B&amp;V review Process detail submittals for Heat Exchangers (Special)</t>
  </si>
  <si>
    <t>Supplier prepare/B&amp;V review Piping detail submittals for Heat Exchangers (Special)</t>
  </si>
  <si>
    <t>Supplier prepare/B&amp;V review Instrumentation detail submittals for Heat Exchangers (Special)</t>
  </si>
  <si>
    <t>Supplier prepare/B&amp;V review Electrical detail submittals for Heat Exchangers (Special)</t>
  </si>
  <si>
    <t>Manufacture deliver to site for Heat Exchangers (Special)</t>
  </si>
  <si>
    <t>Contract Closeout for Heat Exchangers (Special)</t>
  </si>
  <si>
    <t>Prepare Mechanical Datasheets for Cooling Towers</t>
  </si>
  <si>
    <t>Prepare Draft RFP for Cooling Towers</t>
  </si>
  <si>
    <t>IHR/Comments Resolution/Issue RFP for Bids for Cooling Towers</t>
  </si>
  <si>
    <t>Supplier Prep/Submit bids for Cooling Towers</t>
  </si>
  <si>
    <t>Bid Evaluation/Negotiation for Cooling Towers</t>
  </si>
  <si>
    <t>Prepare Draft Conformed Technical PO &amp; issue to Procurement for Cooling Towers</t>
  </si>
  <si>
    <t xml:space="preserve">Prepare Conformed Technical PO for Cooling Towers </t>
  </si>
  <si>
    <t>Review Supplier Certified GA Drawings for Cooling Towers</t>
  </si>
  <si>
    <t>Supplier prepare/B&amp;V review Civil/Structural detail submittals for Cooling Towers</t>
  </si>
  <si>
    <t>Supplier prepare/B&amp;V review Process detail submittals for Cooling Towers</t>
  </si>
  <si>
    <t>Supplier prepare/B&amp;V review Piping detail submittals for Cooling Towers</t>
  </si>
  <si>
    <t>Supplier prepare/B&amp;V review Instrumentation detail submittals for Cooling Towers</t>
  </si>
  <si>
    <t>Supplier prepare/B&amp;V review Electrical detail submittals for Cooling Towers</t>
  </si>
  <si>
    <t>Manufacture deliver to site for Cooling Towers</t>
  </si>
  <si>
    <t>Contract Closeout for Cooling Towers</t>
  </si>
  <si>
    <t>Prepare Mechanical Datasheets for Rotating Equipment</t>
  </si>
  <si>
    <t>Prepare Draft RFP for Rotating Equipment</t>
  </si>
  <si>
    <t>IHR/Comments Resolution/Issue RFP for Bids for Rotating Equipment</t>
  </si>
  <si>
    <t>Supplier Prep/Submit bids for Rotating Equipment</t>
  </si>
  <si>
    <t>Bid Evaluation/Negotiation for Rotating Equipment</t>
  </si>
  <si>
    <t>Prepare Draft Conformed Technical PO &amp; issue to Procurement  for Rotating Equipment</t>
  </si>
  <si>
    <t xml:space="preserve">Prepare Conformed Technical PO for Rotating Equipment </t>
  </si>
  <si>
    <t>Review Supplier Certified GA Drawings for Rotating Equipment</t>
  </si>
  <si>
    <t>Supplier prepare/B&amp;V review Civil/Structural detail submittals for Rotating Equipment</t>
  </si>
  <si>
    <t>Supplier prepare/B&amp;V review Process detail submittals for Rotating Equipment</t>
  </si>
  <si>
    <t>Supplier prepare/B&amp;V review Piping detail submittals for Rotating Equipment</t>
  </si>
  <si>
    <t>Supplier prepare/B&amp;V review Instrumentation detail submittals for Rotating Equipment</t>
  </si>
  <si>
    <t>Supplier prepare/B&amp;V review Electrical detail submittals for Rotating Equipment</t>
  </si>
  <si>
    <t>Manufacture deliver to site for Rotating Equipment</t>
  </si>
  <si>
    <t>Contract Closeout for Rotating Equipment</t>
  </si>
  <si>
    <t>Issue Technical RFP to Procurement</t>
  </si>
  <si>
    <t>Prepare Draft RFP for Rotating Equipment - Prepare Draft Technical RFP</t>
  </si>
  <si>
    <t>IHR/Comments Resolution/Issue RFP for Bids for Rotating Equipment - Issue Draft Technical RFP to Procurement</t>
  </si>
  <si>
    <t xml:space="preserve">IHR/Comments Resolution/Issue RFP for Bids for Rotating Equipment - Conduct IHR for the Technical RFP </t>
  </si>
  <si>
    <t>IHR/Comments Resolution/Issue RFP for Bids for Rotating Equipment - Resolve IHR comments for RFP</t>
  </si>
  <si>
    <t>Supplier Prep/Submit bids for Rotating Equipment - Develop Technical Questions log for each bidder</t>
  </si>
  <si>
    <t>Bid Evaluation/Negotiation for Rotating Equipment - Review Bids to Shorten bidders list</t>
  </si>
  <si>
    <t>Bid Evaluation/Negotiation for Rotating Equipment - Develop Technical Bids</t>
  </si>
  <si>
    <t>Bid Evaluation/Negotiation for Rotating Equipment - Review/Evaluate Bid Tabs</t>
  </si>
  <si>
    <t>Bid Evaluation/Negotiation for Rotating Equipment - Participate in Selecting Supplier</t>
  </si>
  <si>
    <t>Prepare Draft Conformed Technical PO &amp; issue to Procurement  for Rotating Equipment - Close The Technical Questions log with the selected supplier</t>
  </si>
  <si>
    <t>Prepare Draft Conformed Technical PO &amp; issue to Procurement  for Rotating Equipment - Prepare Draft Conformed Technical PO Specification</t>
  </si>
  <si>
    <t>Prepare Draft Conformed Technical PO &amp; issue to Procurement  for Rotating Equipment - Issue Draft Conformed Technical PO Specification to Procurement</t>
  </si>
  <si>
    <t>Prepare Draft Conformed Technical PO &amp; issue to Procurement  for Rotating Equipment - Conduct IHR of Draft Conformed Technical PO Specification</t>
  </si>
  <si>
    <t>Prepare Draft Conformed Technical PO &amp; issue to Procurement  for Rotating Equipment - Resolve IHR comments of Draft Conformed Technical PO</t>
  </si>
  <si>
    <t>Prepare Conformed Technical PO for Rotating Equipment  - Resolve Supplier review comments of Draft Conformed Technical PO</t>
  </si>
  <si>
    <t>Prepare Conformed Technical PO for Rotating Equipment  - PE stamp Technical Purchase Order Specification</t>
  </si>
  <si>
    <t>Review Supplier Certified GA Drawings for Rotating Equipment - Hold a Kick-off meeting with supplier</t>
  </si>
  <si>
    <t>Review Supplier Certified GA Drawings for Rotating Equipment - Review Certified GA Drawings</t>
  </si>
  <si>
    <t>Supplier prepare/B&amp;V review Civil/Structural detail submittals for Rotating Equipment - Review Civil/Structural Detail Submittals</t>
  </si>
  <si>
    <t>Supplier prepare/B&amp;V review Process detail submittals for Rotating Equipment - Review Process Detail Submittals</t>
  </si>
  <si>
    <t>Supplier prepare/B&amp;V review Piping detail submittals for Rotating Equipment - Review Piping Detail Submittals</t>
  </si>
  <si>
    <t>Supplier prepare/B&amp;V review Instrumentation detail submittals for Rotating Equipment - Review Instrumentation Detail Submittals</t>
  </si>
  <si>
    <t>Supplier prepare/B&amp;V review Electrical detail submittals for Rotating Equipment - Review Electrical Detail Submittals</t>
  </si>
  <si>
    <t>Manufacture deliver to site for Rotating Equipment - Review Databook, IOM, and Manufacture's Data Record</t>
  </si>
  <si>
    <t>Manufacture deliver to site for Rotating Equipment - Approve equipment delivery</t>
  </si>
  <si>
    <t>Contract Closeout for Rotating Equipment - Support installation and Commissioning</t>
  </si>
  <si>
    <t>Prepare Mechanical Datasheets for Rotating Equipment - Review Process Datasheets</t>
  </si>
  <si>
    <t>Prepare Mechanical Datasheets for Rotating Equipment - Prepare Draft Mechanical Datasheets</t>
  </si>
  <si>
    <t>Prepare Mechanical Datasheets for Rotating Equipment - Check Draft Mechanical Datasheets</t>
  </si>
  <si>
    <t xml:space="preserve">Prepare Mechanical Datasheets for Rotating Equipment - Setup IHR session for Mechanical Datasheets </t>
  </si>
  <si>
    <t xml:space="preserve">Prepare Mechanical Datasheets for Rotating Equipment - Conduct IHR for Mechanical Datasheets </t>
  </si>
  <si>
    <t xml:space="preserve">Prepare Mechanical Datasheets for Rotating Equipment - Resolve IHR comments for Mechanical Datasheets </t>
  </si>
  <si>
    <t>Prepare Mechanical Datasheets for Rotating Equipment - PE stamp Datasheets</t>
  </si>
  <si>
    <t xml:space="preserve">Prepare Mechanical Datasheets for Rotating Equipment - Issue of PE stamped Datasheets </t>
  </si>
  <si>
    <t>Prepare Mechanical Datasheets for Package/Specialty Equip - Prepare Draft Mechanical Datasheets</t>
  </si>
  <si>
    <t>Prepare Mechanical Datasheets for Package/Specialty Equip - Review Process Datasheets</t>
  </si>
  <si>
    <t>Prepare Mechanical Datasheets for Package/Specialty Equip - Check Draft Mechanical Datasheets</t>
  </si>
  <si>
    <t xml:space="preserve">Prepare Mechanical Datasheets for Package/Specialty Equip - Setup IHR session for Mechanical Datasheets </t>
  </si>
  <si>
    <t xml:space="preserve">Prepare Mechanical Datasheets for Package/Specialty Equip - Conduct IHR for Mechanical Datasheets </t>
  </si>
  <si>
    <t xml:space="preserve">Prepare Mechanical Datasheets for Package/Specialty Equip - Resolve IHR comments for Mechanical Datasheets </t>
  </si>
  <si>
    <t>Prepare Mechanical Datasheets for Package/Specialty Equip - PE stamp Datasheets</t>
  </si>
  <si>
    <t xml:space="preserve">Prepare Mechanical Datasheets for Package/Specialty Equip - Issue of PE stamped Datasheets </t>
  </si>
  <si>
    <t>Prepare Technical RFP for Package/Specialty Equip - Prepare Draft Technical RFP</t>
  </si>
  <si>
    <t>y</t>
  </si>
  <si>
    <t>IHR/Comments Resolution/Issue RFP for Bids for Package/Specialty Equip - Issue Draft Technical RFP to Procurement</t>
  </si>
  <si>
    <t xml:space="preserve">IHR/Comments Resolution/Issue RFP for Bids for Package/Specialty Equip - Conduct IHR for the Technical RFP </t>
  </si>
  <si>
    <t>IHR/Comments Resolution/Issue RFP for Bids for Package/Specialty Equip - Resolve IHR comments for RFP</t>
  </si>
  <si>
    <t>Supplier Prep/Submit bids for Package/Specialty Equip - Develop Technical Questions log for each bidder</t>
  </si>
  <si>
    <t>Bid Evaluation/Negotiation for Package/Specialty Equip - Review Bids to Shorten bidders list</t>
  </si>
  <si>
    <t>Bid Evaluation/Negotiation for Package/Specialty Equip - Develop Technical Bids</t>
  </si>
  <si>
    <t>Bid Evaluation/Negotiation for Package/Specialty Equip - Review/Evaluate Bid Tabs</t>
  </si>
  <si>
    <t>Bid Evaluation/Negotiation for Package/Specialty Equip - Participate in Selecting Supplier</t>
  </si>
  <si>
    <t>Prepare Draft Conformed Technical PO &amp; issue to Procurement for Package/Specialty Equip - Close The Technical Questions log with the selected supplier</t>
  </si>
  <si>
    <t>Prepare Draft Conformed Technical PO &amp; issue to Procurement for Package/Specialty Equip - Prepare Draft Conformed Technical PO Specification</t>
  </si>
  <si>
    <t>Prepare Draft Conformed Technical PO &amp; issue to Procurement for Package/Specialty Equip - Issue Draft Conformed Technical PO Specification to Procurement</t>
  </si>
  <si>
    <t>Prepare Draft Conformed Technical PO &amp; issue to Procurement for Package/Specialty Equip - Conduct IHR of Draft Conformed Technical PO Specification</t>
  </si>
  <si>
    <t>Prepare Draft Conformed Technical PO &amp; issue to Procurement for Package/Specialty Equip - Resolve IHR comments of Draft Conformed Technical PO</t>
  </si>
  <si>
    <t>Review Supplier Certified GA Drawings for Package/Specialty Equip - Hold a Kick-off meeting with supplier</t>
  </si>
  <si>
    <t>Review Supplier Certified GA Drawings for Package/Specialty Equip - Review Certified GA Drawings</t>
  </si>
  <si>
    <t>Supplier prepare/B&amp;V review Civil/Structural detail submittals for Package/Specialty Equip - Review Civil/Structural Detail Submittals</t>
  </si>
  <si>
    <t>Supplier prepare/B&amp;V review Process detail submittals for Package/Specialty Equip - Review Process Detail Submittals</t>
  </si>
  <si>
    <t>Supplier prepare/B&amp;V review Piping detail submittals for Package/Specialty Equip - Review Piping Detail Submittals</t>
  </si>
  <si>
    <t>Supplier prepare/B&amp;V review Instrumentation detail submittals for Package/Specialty Equip - Review Instrumentation Detail Submittals</t>
  </si>
  <si>
    <t>Supplier prepare/B&amp;V review Electrical detail submittals for Package/Specialty Equip - Review Electrical Detail Submittals</t>
  </si>
  <si>
    <t>Manufacture deliver to site for Package/Specialty Equip - Review Databook, IOM, and Manufacture's Data Record</t>
  </si>
  <si>
    <t>Manufacture deliver to site for Package/Specialty Equip - Approve equipment delivery</t>
  </si>
  <si>
    <t>Contract Closeout for Package/Specialty Equip - Support installation and Commissioning</t>
  </si>
  <si>
    <t>Prepare Mechanical Datasheets for Tanks - Tanks 2D CAD sketches</t>
  </si>
  <si>
    <t>Prepare Mechanical Datasheets for Tanks - Review Process Datasheets</t>
  </si>
  <si>
    <t>Prepare Mechanical Datasheets for Tanks - Prepare Draft Mechanical Datasheets</t>
  </si>
  <si>
    <t>Prepare Mechanical Datasheets for Tanks - Check Draft Mechanical Datasheets</t>
  </si>
  <si>
    <t xml:space="preserve">Prepare Mechanical Datasheets for Tanks - Setup IHR session for Mechanical Datasheets </t>
  </si>
  <si>
    <t xml:space="preserve">Prepare Mechanical Datasheets for Tanks - Conduct IHR for Mechanical Datasheets </t>
  </si>
  <si>
    <t xml:space="preserve">Prepare Mechanical Datasheets for Tanks - Resolve IHR comments for Mechanical Datasheets </t>
  </si>
  <si>
    <t>Prepare Mechanical Datasheets for Tanks - PE stamp Datasheets</t>
  </si>
  <si>
    <t xml:space="preserve">Prepare Mechanical Datasheets for Tanks - Issue of PE stamped Datasheets </t>
  </si>
  <si>
    <t>Prepare Draft RFP for Tanks - Prepare Draft Technical RFP</t>
  </si>
  <si>
    <t>IHR/Comments Resolution/Issue RFP for Bids for Tanks - Issue Draft Technical RFP to Procurement</t>
  </si>
  <si>
    <t xml:space="preserve">IHR/Comments Resolution/Issue RFP for Bids for Tanks - Conduct IHR for the Technical RFP </t>
  </si>
  <si>
    <t>IHR/Comments Resolution/Issue RFP for Bids for Tanks - Resolve IHR comments for RFP</t>
  </si>
  <si>
    <t>Supplier Prep/Submit bids for Tanks - Develop Technical Questions log for each bidder</t>
  </si>
  <si>
    <t>Bid Evaluation/Negotiation for tanks - Review Bids to Shorten bidders list</t>
  </si>
  <si>
    <t>Bid Evaluation/Negotiation for tanks - Develop Technical Bids</t>
  </si>
  <si>
    <t>Bid Evaluation/Negotiation for tanks - Review/Evaluate Bid Tabs</t>
  </si>
  <si>
    <t>Bid Evaluation/Negotiation for tanks - Participate in Selecting Supplier</t>
  </si>
  <si>
    <t>Prepare Draft Conformed Technical PO &amp; issue to Procurement for Tanks - Close The Technical Questions log with the selected supplier</t>
  </si>
  <si>
    <t>Prepare Draft Conformed Technical PO &amp; issue to Procurement for Tanks - Prepare Draft Conformed Technical PO Specification</t>
  </si>
  <si>
    <t>Prepare Draft Conformed Technical PO &amp; issue to Procurement for Tanks - Issue Draft Conformed Technical PO Specification to Procurement</t>
  </si>
  <si>
    <t>Prepare Draft Conformed Technical PO &amp; issue to Procurement for Tanks - Conduct IHR of Draft Conformed Technical PO Specification</t>
  </si>
  <si>
    <t>Prepare Draft Conformed Technical PO &amp; issue to Procurement for Tanks - Resolve IHR comments of Draft Conformed Technical PO</t>
  </si>
  <si>
    <t>Prepare Conformed Technical PO for Tanks - Resolve Supplier review comments of Draft Conformed Technical PO</t>
  </si>
  <si>
    <t>Prepare Conformed Technical PO for Tanks - PE stamp Technical Purchase Order Specification</t>
  </si>
  <si>
    <t>Review Supplier Certified GA Drawings for Tanks - Hold a Kick-off meeting with supplier</t>
  </si>
  <si>
    <t>Review Supplier Certified GA Drawings for Tanks - Review Certified GA Drawings</t>
  </si>
  <si>
    <t>Supplier prepare/B&amp;V review Civil/Structural detail submittals for Tanks - Review Civil/Structural Detail Submittals</t>
  </si>
  <si>
    <t>Supplier prepare/B&amp;V review Process detail submittals for Tanks - Review Process Detail Submittals</t>
  </si>
  <si>
    <t>Supplier prepare/B&amp;V review Piping detail submittals for Tanks - Review Piping Detail Submittals</t>
  </si>
  <si>
    <t>Supplier prepare/B&amp;V review Instrumentation detail submittals for Tanks - Review Instrumentation Detail Submittals</t>
  </si>
  <si>
    <t>Supplier prepare/B&amp;V review Electrical detail submittals for Tanks - Review Electrical Detail Submittals</t>
  </si>
  <si>
    <t>Manufacture deliver to site for Tanks - Review Databook, IOM, and Manufacture's Data Record</t>
  </si>
  <si>
    <t>Manufacture deliver to site for Tanks - Approve equipment delivery</t>
  </si>
  <si>
    <t>Contract Closeout for Tanks - Support installation and Commissioning</t>
  </si>
  <si>
    <t>Prepare Mechanical Datasheets for Vessels - 3D Modeling and ASME Code Calculations</t>
  </si>
  <si>
    <t>Prepare Mechanical Datasheets for Vessels - Review Process Datasheets</t>
  </si>
  <si>
    <t>Prepare Mechanical Datasheets for Vessels - Vessels 2D CAD sketches</t>
  </si>
  <si>
    <t>Prepare Mechanical Datasheets for Vessels - Prepare Draft Mechanical Datasheets</t>
  </si>
  <si>
    <t>Prepare Mechanical Datasheets for Vessels - Check Draft Mechanical Datasheets</t>
  </si>
  <si>
    <t xml:space="preserve">Prepare Mechanical Datasheets for Vessels - Setup IHR session for Mechanical Datasheets </t>
  </si>
  <si>
    <t xml:space="preserve">Prepare Mechanical Datasheets for Vessels - Conduct IHR for Mechanical Datasheets </t>
  </si>
  <si>
    <t xml:space="preserve">Prepare Mechanical Datasheets for Vessels - Resolve IHR comments for Mechanical Datasheets </t>
  </si>
  <si>
    <t>Prepare Mechanical Datasheets for Vessels - PE stamp Datasheets</t>
  </si>
  <si>
    <t xml:space="preserve">Prepare Mechanical Datasheets for Vessels - Issue of PE stamped Datasheets </t>
  </si>
  <si>
    <t>Prepare Draft RFP for Vessels - Prepare Draft Technical RFP</t>
  </si>
  <si>
    <t>IHR/Comments Resolution/Issue RFP for Bids for Vessels - Issue Draft Technical RFP to Procurement</t>
  </si>
  <si>
    <t xml:space="preserve">IHR/Comments Resolution/Issue RFP for Bids for Vessels - Conduct IHR for the Technical RFP </t>
  </si>
  <si>
    <t>IHR/Comments Resolution/Issue RFP for Bids for Vessels - Resolve IHR comments for RFP</t>
  </si>
  <si>
    <t>Supplier Prep/Submit bids for Vessels - Develop Technical Questions log for each bidder</t>
  </si>
  <si>
    <t>Bid Evaluation/Negotiation for Vessels - Review Bids to Shorten bidders list</t>
  </si>
  <si>
    <t>Bid Evaluation/Negotiation for Vessels - Develop Technical Bids</t>
  </si>
  <si>
    <t>Bid Evaluation/Negotiation for Vessels - Review/Evaluate Bid Tabs</t>
  </si>
  <si>
    <t>Bid Evaluation/Negotiation for Vessels - Participate in Selecting Supplier</t>
  </si>
  <si>
    <t>Prepare Draft Conformed Technical PO &amp; issue to Procurement for Vessels - Close The Technical Questions log with the selected supplier</t>
  </si>
  <si>
    <t>Prepare Draft Conformed Technical PO &amp; issue to Procurement for Vessels - Prepare Draft Conformed Technical PO Specification</t>
  </si>
  <si>
    <t>Prepare Draft Conformed Technical PO &amp; issue to Procurement for Vessels - Issue Draft Conformed Technical PO Specification to Procurement</t>
  </si>
  <si>
    <t>Prepare Draft Conformed Technical PO &amp; issue to Procurement for Vessels - Conduct IHR of Draft Conformed Technical PO Specification</t>
  </si>
  <si>
    <t>Prepare Draft Conformed Technical PO &amp; issue to Procurement for Vessels - Resolve IHR comments of Draft Conformed Technical PO</t>
  </si>
  <si>
    <t>Prepare Conformed Technical PO for Vessels  - Resolve Supplier review comments of Draft Conformed Technical PO</t>
  </si>
  <si>
    <t>Prepare Conformed Technical PO for Vessels  - PE stamp Technical Purchase Order Specification</t>
  </si>
  <si>
    <t>Review Supplier Certified GA Drawings for Vessels - Hold a Kick-off meeting with supplier</t>
  </si>
  <si>
    <t>Review Supplier Certified GA Drawings for Vessels - Review Certified GA Drawings</t>
  </si>
  <si>
    <t>Supplier prepare/B&amp;V review Civil/Structural detail submittals for Vessels - Review Civil/Structural Detail Submittals</t>
  </si>
  <si>
    <t>Supplier prepare/B&amp;V review Process detail submittals for Vessels - Review Process Detail Submittals</t>
  </si>
  <si>
    <t>Supplier prepare/B&amp;V review Piping detail submittals for Vessels - Review Piping Detail Submittals</t>
  </si>
  <si>
    <t>Supplier prepare/B&amp;V review Instrumentation detail submittals for Vessels - Review Instrumentation Detail Submittals</t>
  </si>
  <si>
    <t>Manufacture deliver to site for Vessels - Review Databook, IOM, and Manufacture's Data Record</t>
  </si>
  <si>
    <t>Manufacture deliver to site for Vessels - Approve equipment delivery</t>
  </si>
  <si>
    <t>Contract Closeout for Vessels - Support installation and Commissioning</t>
  </si>
  <si>
    <t>Prepare Mechanical Datasheets for Fired Equipment - Prepare Draft Mechanical Datasheets</t>
  </si>
  <si>
    <t>Prepare Mechanical Datasheets for Fired Equipment - Review Process Datasheets</t>
  </si>
  <si>
    <t>Prepare Mechanical Datasheets for Fired Equipment - Check Draft Mechanical Datasheets</t>
  </si>
  <si>
    <t xml:space="preserve">Prepare Mechanical Datasheets for Fired Equipment - Setup IHR session for Mechanical Datasheets </t>
  </si>
  <si>
    <t xml:space="preserve">Prepare Mechanical Datasheets for Fired Equipment - Conduct IHR for Mechanical Datasheets </t>
  </si>
  <si>
    <t xml:space="preserve">Prepare Mechanical Datasheets for Fired Equipment - Resolve IHR comments for Mechanical Datasheets </t>
  </si>
  <si>
    <t>Prepare Mechanical Datasheets for Fired Equipment - PE stamp Datasheets</t>
  </si>
  <si>
    <t xml:space="preserve">Prepare Mechanical Datasheets for Fired Equipment - Issue of PE stamped Datasheets </t>
  </si>
  <si>
    <t>Prepare Draft RFP for Fired Equipment - Prepare Draft Technical RFP</t>
  </si>
  <si>
    <t>IHR/Comments Resolution/Issue RFP for Bids for Fired Equipment - Issue Draft Technical RFP to Procurement</t>
  </si>
  <si>
    <t xml:space="preserve">IHR/Comments Resolution/Issue RFP for Bids for Fired Equipment - Conduct IHR for the Technical RFP </t>
  </si>
  <si>
    <t>IHR/Comments Resolution/Issue RFP for Bids for Fired Equipment - Resolve IHR comments for RFP</t>
  </si>
  <si>
    <t>Supplier Prep/Submit bids for Fired Equipment - Develop Technical Questions log for each bidder</t>
  </si>
  <si>
    <t>Bid Evaluation/Negotiation for Fired Equipment - Review Bids to Shorten bidders list</t>
  </si>
  <si>
    <t>Bid Evaluation/Negotiation for Fired Equipment - Develop Technical Bids</t>
  </si>
  <si>
    <t>Bid Evaluation/Negotiation for Fired Equipment - Review/Evaluate Bid Tabs</t>
  </si>
  <si>
    <t>Bid Evaluation/Negotiation for Fired Equipment - Participate in Selecting Supplier</t>
  </si>
  <si>
    <t>Prepare Draft Conformed Technical PO &amp; issue to Procurement for Fired Equipment - Close The Technical Questions log with the selected supplier</t>
  </si>
  <si>
    <t>Prepare Draft Conformed Technical PO &amp; issue to Procurement for Fired Equipment - Prepare Draft Conformed Technical PO Specification</t>
  </si>
  <si>
    <t>Prepare Draft Conformed Technical PO &amp; issue to Procurement for Fired Equipment - Issue Draft Conformed Technical PO Specification to Procurement</t>
  </si>
  <si>
    <t>Prepare Draft Conformed Technical PO &amp; issue to Procurement for Fired Equipment - Conduct IHR of Draft Conformed Technical PO Specification</t>
  </si>
  <si>
    <t>Prepare Draft Conformed Technical PO &amp; issue to Procurement for Fired Equipment - Resolve IHR comments of Draft Conformed Technical PO</t>
  </si>
  <si>
    <t>Prepare Conformed Technical PO for Fired Equipment  - Resolve Supplier review comments of Draft Conformed Technical PO</t>
  </si>
  <si>
    <t>Prepare Conformed Technical PO for Fired Equipment  - PE stamp Technical Purchase Order Specification</t>
  </si>
  <si>
    <t>Review Supplier Certified GA Drawings for Fired Equipment - Hold a Kick-off meeting with supplier</t>
  </si>
  <si>
    <t>Review Supplier Certified GA Drawings for Fired Equipment - Review Certified GA Drawings</t>
  </si>
  <si>
    <t>Supplier prepare/B&amp;V review Civil/Structural detail submittals for Fired Equipment - Review Civil/Structural Detail Submittals</t>
  </si>
  <si>
    <t>Supplier prepare/B&amp;V review Process detail submittals for Fired Equipment - Review Process Detail Submittals</t>
  </si>
  <si>
    <t>Supplier prepare/B&amp;V review Piping detail submittals for Fired Equipment - Review Piping Detail Submittals</t>
  </si>
  <si>
    <t>Supplier prepare/B&amp;V review Instrumentation detail submittals for Fired Equipment - Review Instrumentation Detail Submittals</t>
  </si>
  <si>
    <t>Supplier prepare/B&amp;V review Electrical detail submittals for Fired Equipment - Review Electrical Detail Submittals</t>
  </si>
  <si>
    <t>Manufacture deliver to site for Fired Equipment - Review Databook, IOM, and Manufacture's Data Record</t>
  </si>
  <si>
    <t>Manufacture deliver to site for Fired Equipment - Approve equipment delivery</t>
  </si>
  <si>
    <t>Contract Closeout for Fired Equipment - Support installation and Commissioning</t>
  </si>
  <si>
    <t>Prepare Mechanical Datasheets for Heat Exchangers (Shell and Tube) - HTRI Modeling and Code Calculations</t>
  </si>
  <si>
    <t>Prepare Mechanical Datasheets for Heat Exchangers (Shell and Tube) - Review Process Datasheets</t>
  </si>
  <si>
    <t>Prepare Mechanical Datasheets for Heat Exchangers (Shell and Tube) - Heat Exchanger 2D CAD sketches</t>
  </si>
  <si>
    <t>Prepare Mechanical Datasheets for Heat Exchangers (Shell and Tube) - Prepare Draft Mechanical Datasheets</t>
  </si>
  <si>
    <t>Prepare Mechanical Datasheets for Heat Exchangers (Shell and Tube) - Check Draft Mechanical Datasheets</t>
  </si>
  <si>
    <t xml:space="preserve">Prepare Mechanical Datasheets for Heat Exchangers (Shell and Tube) - Setup IHR session for Mechanical Datasheets </t>
  </si>
  <si>
    <t xml:space="preserve">Prepare Mechanical Datasheets for Heat Exchangers (Shell and Tube) - Conduct IHR for Mechanical Datasheets </t>
  </si>
  <si>
    <t xml:space="preserve">Prepare Mechanical Datasheets for Heat Exchangers (Shell and Tube) - Resolve IHR comments for Mechanical Datasheets </t>
  </si>
  <si>
    <t>Prepare Mechanical Datasheets for Heat Exchangers (Shell and Tube) - PE stamp Datasheets</t>
  </si>
  <si>
    <t xml:space="preserve">Prepare Mechanical Datasheets for Heat Exchangers (Shell and Tube) - Issue of PE stamped Datasheets </t>
  </si>
  <si>
    <t>Prepare Draft RFP for Heat Exchangers (Shell and Tube) - Prepare Draft Technical RFP</t>
  </si>
  <si>
    <t>IHR/Comments Resolution/Issue RFP for Bids for Heat Exchangers (Shell and Tube) - Issue Draft Technical RFP to Procurement</t>
  </si>
  <si>
    <t xml:space="preserve">IHR/Comments Resolution/Issue RFP for Bids for Heat Exchangers (Shell and Tube) - Conduct IHR for the Technical RFP </t>
  </si>
  <si>
    <t>IHR/Comments Resolution/Issue RFP for Bids for Heat Exchangers (Shell and Tube) - Resolve IHR comments for RFP</t>
  </si>
  <si>
    <t>Supplier Prep/Submit bids for Heat Exchangers (Shell and Tube) - Develop Technical Questions log for each bidder</t>
  </si>
  <si>
    <t>Bid Evaluation/Negotiation for Heat Exchangers (Shell and Tube) - Review Bids to Shorten bidders list</t>
  </si>
  <si>
    <t>Bid Evaluation/Negotiation for Heat Exchangers (Shell and Tube) - Develop Technical Bids</t>
  </si>
  <si>
    <t>Bid Evaluation/Negotiation for Heat Exchangers (Shell and Tube) - Review/Evaluate Bid Tabs</t>
  </si>
  <si>
    <t>Bid Evaluation/Negotiation for Heat Exchangers (Shell and Tube) - Participate in Selecting Supplier</t>
  </si>
  <si>
    <t>Prepare Draft Conformed Technical PO &amp; issue to Procurement for Heat Exchangers (Shell and Tube) - Close The Technical Questions log with the selected supplier</t>
  </si>
  <si>
    <t>Prepare Draft Conformed Technical PO &amp; issue to Procurement for Heat Exchangers (Shell and Tube) - Prepare Draft Conformed Technical PO Specification</t>
  </si>
  <si>
    <t>Prepare Draft Conformed Technical PO &amp; issue to Procurement for Heat Exchangers (Shell and Tube) - Issue Draft Conformed Technical PO Specification to Procurement</t>
  </si>
  <si>
    <t>Prepare Draft Conformed Technical PO &amp; issue to Procurement for Heat Exchangers (Shell and Tube) - Conduct IHR of Draft Conformed Technical PO Specification</t>
  </si>
  <si>
    <t>Prepare Conformed Technical PO for Heat Exchangers (Shell and Tube)  - Resolve Supplier review comments of Draft Conformed Technical PO</t>
  </si>
  <si>
    <t>Prepare Conformed Technical PO for Heat Exchangers (Shell and Tube)  - PE stamp Technical Purchase Order Specification</t>
  </si>
  <si>
    <t>Prepare Draft Conformed Technical PO &amp; issue to Procurement for Heat Exchangers (Shell and Tube) - Resolve IHR comments of Draft Conformed Technical PO</t>
  </si>
  <si>
    <t>Review Supplier Certified GA Drawings for Heat Exchangers (Shell and Tube) - Hold a Kick-off meeting with supplier</t>
  </si>
  <si>
    <t>Review Supplier Certified GA Drawings for Heat Exchangers (Shell and Tube) - Review Certified GA Drawings</t>
  </si>
  <si>
    <t>Supplier prepare/B&amp;V review Civil/Structural detail submittals for Heat Exchangers (Shell and Tube) - Review Civil/Structural Detail Submittals</t>
  </si>
  <si>
    <t>Supplier prepare/B&amp;V review Process detail submittals for Heat Exchangers (Shell and Tube) - Review Process Detail Submittals</t>
  </si>
  <si>
    <t>Supplier prepare/B&amp;V review Piping detail submittals for Heat Exchangers (Shell and Tube) - Review Piping Detail Submittals</t>
  </si>
  <si>
    <t>Supplier prepare/B&amp;V review Instrumentation detail submittals for Heat Exchangers (Shell and Tube) - Review Instrumentation Detail Submittals</t>
  </si>
  <si>
    <t>Supplier prepare/B&amp;V review Electrical detail submittals for Heat Exchangers (Shell and Tube) - Review Electrical Detail Submittals</t>
  </si>
  <si>
    <t>Manufacture deliver to site for Heat Exchangers (Shell and Tube) - Review Databook, IOM, and Manufacture's Data Record</t>
  </si>
  <si>
    <t>Manufacture deliver to site for Heat Exchangers (Shell and Tube) - Approve equipment delivery</t>
  </si>
  <si>
    <t>Contract Closeout for Heat Exchangers (Shell and Tube) - Support installation and Commissioning</t>
  </si>
  <si>
    <t>Prepare Mechanical Datasheets for Heat Exchangers (Electric Heaters) - Heat Exchanger 2D CAD sketches</t>
  </si>
  <si>
    <t>Prepare Mechanical Datasheets for Heat Exchangers (Electric Heaters) - Review Process Datasheets</t>
  </si>
  <si>
    <t>Prepare Mechanical Datasheets for Heat Exchangers (Electric Heaters) - Prepare Draft Mechanical Datasheets</t>
  </si>
  <si>
    <t>Prepare Mechanical Datasheets for Heat Exchangers (Electric Heaters) - Check Draft Mechanical Datasheets</t>
  </si>
  <si>
    <t xml:space="preserve">Prepare Mechanical Datasheets for Heat Exchangers (Electric Heaters) - Setup IHR session for Mechanical Datasheets </t>
  </si>
  <si>
    <t xml:space="preserve">Prepare Mechanical Datasheets for Heat Exchangers (Electric Heaters) - Conduct IHR for Mechanical Datasheets </t>
  </si>
  <si>
    <t xml:space="preserve">Prepare Mechanical Datasheets for Heat Exchangers (Electric Heaters) - Resolve IHR comments for Mechanical Datasheets </t>
  </si>
  <si>
    <t>Prepare Mechanical Datasheets for Heat Exchangers (Electric Heaters) - PE stamp Datasheets</t>
  </si>
  <si>
    <t xml:space="preserve">Prepare Mechanical Datasheets for Heat Exchangers (Electric Heaters) - Issue of PE stamped Datasheets </t>
  </si>
  <si>
    <t>Prepare Draft RFP for Heat Exchangers (Electric Heaters) - Prepare Draft Technical RFP</t>
  </si>
  <si>
    <t>IHR/Comments Resolution/Issue RFP for Bids for Heat Exchangers (Electric Heaters) - Issue Draft Technical RFP to Procurement</t>
  </si>
  <si>
    <t xml:space="preserve">IHR/Comments Resolution/Issue RFP for Bids for Heat Exchangers (Electric Heaters) - Conduct IHR for the Technical RFP </t>
  </si>
  <si>
    <t>IHR/Comments Resolution/Issue RFP for Bids for Heat Exchangers (Electric Heaters) - Resolve IHR comments for RFP</t>
  </si>
  <si>
    <t>Supplier Prep/Submit bids for Heat Exchangers (Electric Heaters) - Develop Technical Questions log for each bidder</t>
  </si>
  <si>
    <t>Bid Evaluation/Negotiation for Heat Exchangers (Electric Heaters) - Review Bids to Shorten bidders list</t>
  </si>
  <si>
    <t>Bid Evaluation/Negotiation for Heat Exchangers (Electric Heaters) - Develop Technical Bids</t>
  </si>
  <si>
    <t>Bid Evaluation/Negotiation for Heat Exchangers (Electric Heaters) - Review/Evaluate Bid Tabs</t>
  </si>
  <si>
    <t>Bid Evaluation/Negotiation for Heat Exchangers (Electric Heaters) - Participate in Selecting Supplier</t>
  </si>
  <si>
    <t>Prepare Draft Conformed Technical PO &amp; issue to Procurement for Heat Exchangers (Electric Heaters) - Close The Technical Questions log with the selected supplier</t>
  </si>
  <si>
    <t>Prepare Draft Conformed Technical PO &amp; issue to Procurement for Heat Exchangers (Electric Heaters) - Prepare Draft Conformed Technical PO Specification</t>
  </si>
  <si>
    <t>Prepare Draft Conformed Technical PO &amp; issue to Procurement for Heat Exchangers (Electric Heaters) - Issue Draft Conformed Technical PO Specification to Procurement</t>
  </si>
  <si>
    <t>Prepare Draft Conformed Technical PO &amp; issue to Procurement for Heat Exchangers (Electric Heaters) - Conduct IHR of Draft Conformed Technical PO Specification</t>
  </si>
  <si>
    <t>Prepare Draft Conformed Technical PO &amp; issue to Procurement for Heat Exchangers (Electric Heaters) - Resolve IHR comments of Draft Conformed Technical PO</t>
  </si>
  <si>
    <t>Prepare Conformed Technical PO for Heat Exchangers (Electric Heaters)  - Resolve Supplier review comments of Draft Conformed Technical PO</t>
  </si>
  <si>
    <t>Prepare Conformed Technical PO for Heat Exchangers (Electric Heaters)  - PE stamp Technical Purchase Order Specification</t>
  </si>
  <si>
    <t>Review Supplier Certified GA Drawings for Heat Exchangers (Electric Heaters) - Hold a Kick-off meeting with supplier</t>
  </si>
  <si>
    <t>Review Supplier Certified GA Drawings for Heat Exchangers (Electric Heaters) - Review Certified GA Drawings</t>
  </si>
  <si>
    <t>Supplier prepare/B&amp;V review Civil/Structural detail submittals for Heat Exchangers (Electric Heaters) - Review Civil/Structural Detail Submittals</t>
  </si>
  <si>
    <t>Supplier prepare/B&amp;V review Process detail submittals for Heat Exchangers (Electric Heaters) - Review Process Detail Submittals</t>
  </si>
  <si>
    <t>Supplier prepare/B&amp;V review Piping detail submittals for Heat Exchangers (Electric Heaters) - Review Piping Detail Submittals</t>
  </si>
  <si>
    <t>Supplier prepare/B&amp;V review Instrumentation detail submittals for Heat Exchangers (Electric Heaters) - Review Instrumentation Detail Submittals</t>
  </si>
  <si>
    <t>Supplier prepare/B&amp;V review Electrical detail submittals for Heat Exchangers (Electric Heaters) - Review Electrical Detail Submittals</t>
  </si>
  <si>
    <t>Manufacture deliver to site for Heat Exchangers (Electric Heaters) - Review Databook, IOM, and Manufacture's Data Record</t>
  </si>
  <si>
    <t>Manufacture deliver to site for Heat Exchangers (Electric Heaters) - Approve equipment delivery</t>
  </si>
  <si>
    <t>Contract Closeout for Heat Exchangers (Electric Heaters) - Support installation and Commissioning</t>
  </si>
  <si>
    <t>Prepare Mechanical Datasheets for Heat Exchangers (Plate) - Prepare Draft Mechanical Datasheets</t>
  </si>
  <si>
    <t>Prepare Mechanical Datasheets for Heat Exchangers (Plate) - Review Process Datasheets</t>
  </si>
  <si>
    <t>Prepare Mechanical Datasheets for Heat Exchangers (Plate) - Check Draft Mechanical Datasheets</t>
  </si>
  <si>
    <t xml:space="preserve">Prepare Mechanical Datasheets for Heat Exchangers (Plate) - Setup IHR session for Mechanical Datasheets </t>
  </si>
  <si>
    <t xml:space="preserve">Prepare Mechanical Datasheets for Heat Exchangers (Plate) - Conduct IHR for Mechanical Datasheets </t>
  </si>
  <si>
    <t xml:space="preserve">Prepare Mechanical Datasheets for Heat Exchangers (Plate) - Resolve IHR comments for Mechanical Datasheets </t>
  </si>
  <si>
    <t>Prepare Mechanical Datasheets for Heat Exchangers (Plate) - PE stamp Datasheets</t>
  </si>
  <si>
    <t xml:space="preserve">Prepare Mechanical Datasheets for Heat Exchangers (Plate) - Issue of PE stamped Datasheets </t>
  </si>
  <si>
    <t>Prepare Draft RFP for Heat Exchangers (Plate) - Prepare Draft Technical RFP</t>
  </si>
  <si>
    <t>IHR/Comments Resolution/Issue RFP for Bids for Heat Exchangers (Plate) - Issue Draft Technical RFP to Procurement</t>
  </si>
  <si>
    <t xml:space="preserve">IHR/Comments Resolution/Issue RFP for Bids for Heat Exchangers (Plate) - Conduct IHR for the Technical RFP </t>
  </si>
  <si>
    <t>IHR/Comments Resolution/Issue RFP for Bids for Heat Exchangers (Plate) - Resolve IHR comments for RFP</t>
  </si>
  <si>
    <t>Supplier Prep/Submit bids for Heat Exchangers (Plate) - Develop Technical Questions log for each bidder</t>
  </si>
  <si>
    <t>Bid Evaluation/Negotiation for Heat Exchangers (Plate) - Review Bids to Shorten bidders list</t>
  </si>
  <si>
    <t>Bid Evaluation/Negotiation for Heat Exchangers (Plate) - Develop Technical Bids</t>
  </si>
  <si>
    <t>Bid Evaluation/Negotiation for Heat Exchangers (Plate) - Review/Evaluate Bid Tabs</t>
  </si>
  <si>
    <t>Bid Evaluation/Negotiation for Heat Exchangers (Plate) - Participate in Selecting Supplier</t>
  </si>
  <si>
    <t>Prepare Draft Conformed Technical PO &amp; issue to Procurement for Heat Exchangers (Plate) - Close The Technical Questions log with the selected supplier</t>
  </si>
  <si>
    <t>Prepare Draft Conformed Technical PO &amp; issue to Procurement for Heat Exchangers (Plate) - Prepare Draft Conformed Technical PO Specification</t>
  </si>
  <si>
    <t>Prepare Draft Conformed Technical PO &amp; issue to Procurement for Heat Exchangers (Plate) - Issue Draft Conformed Technical PO Specification to Procurement</t>
  </si>
  <si>
    <t>Prepare Draft Conformed Technical PO &amp; issue to Procurement for Heat Exchangers (Plate) - Conduct IHR of Draft Conformed Technical PO Specification</t>
  </si>
  <si>
    <t>Prepare Draft Conformed Technical PO &amp; issue to Procurement for Heat Exchangers (Plate) - Resolve IHR comments of Draft Conformed Technical PO</t>
  </si>
  <si>
    <t>Prepare Conformed Technical PO for Heat Exchangers (Plate)  - Resolve Supplier review comments of Draft Conformed Technical PO</t>
  </si>
  <si>
    <t>Prepare Conformed Technical PO for Heat Exchangers (Plate)  - PE stamp Technical Purchase Order Specification</t>
  </si>
  <si>
    <t>Review Supplier Certified GA Drawings for Heat Exchangers (Plate) - Hold a Kick-off meeting with supplier</t>
  </si>
  <si>
    <t>Review Supplier Certified GA Drawings for Heat Exchangers (Plate) - Review Certified GA Drawings</t>
  </si>
  <si>
    <t>Supplier prepare/B&amp;V review Civil/Structural detail submittals for Heat Exchangers (Plate) - Review Civil/Structural Detail Submittals</t>
  </si>
  <si>
    <t>Supplier prepare/B&amp;V review Process detail submittals for Heat Exchangers (Plate) - Review Process Detail Submittals</t>
  </si>
  <si>
    <t>Supplier prepare/B&amp;V review Piping detail submittals for Heat Exchangers (Plate) - Review Piping Detail Submittals</t>
  </si>
  <si>
    <t>Supplier prepare/B&amp;V review Instrumentation detail submittals for Heat Exchangers (Plate) - Review Instrumentation Detail Submittals</t>
  </si>
  <si>
    <t>Supplier prepare/B&amp;V review Electrical detail submittals for Heat Exchangers (Plate) - Review Electrical Detail Submittals</t>
  </si>
  <si>
    <t>Manufacture deliver to site for Heat Exchangers (Plate) - Review Databook, IOM, and Manufacture's Data Record</t>
  </si>
  <si>
    <t>Manufacture deliver to site for Heat Exchangers (Plate) - Approve equipment delivery</t>
  </si>
  <si>
    <t>Contract Closeout for Heat Exchangers (Plate) - Support installation and Commissioning</t>
  </si>
  <si>
    <t>Prepare Mechanical Datasheets for Heat Exchangers (Vaporizers) - Prepare Draft Mechanical Datasheets</t>
  </si>
  <si>
    <t>Prepare Mechanical Datasheets for Heat Exchangers (Vaporizers) - Review Process Datasheets</t>
  </si>
  <si>
    <t>Prepare Mechanical Datasheets for Heat Exchangers (Vaporizers) - Check Draft Mechanical Datasheets</t>
  </si>
  <si>
    <t xml:space="preserve">Prepare Mechanical Datasheets for Heat Exchangers (Vaporizers) - Setup IHR session for Mechanical Datasheets </t>
  </si>
  <si>
    <t xml:space="preserve">Prepare Mechanical Datasheets for Heat Exchangers (Vaporizers) - Conduct IHR for Mechanical Datasheets </t>
  </si>
  <si>
    <t xml:space="preserve">Prepare Mechanical Datasheets for Heat Exchangers (Vaporizers) - Resolve IHR comments for Mechanical Datasheets </t>
  </si>
  <si>
    <t>Prepare Mechanical Datasheets for Heat Exchangers (Vaporizers) - PE stamp Datasheets</t>
  </si>
  <si>
    <t xml:space="preserve">Prepare Mechanical Datasheets for Heat Exchangers (Vaporizers) - Issue of PE stamped Datasheets </t>
  </si>
  <si>
    <t>Prepare Draft RFP for Heat Exchangers (Vaporizers) - Prepare Draft Technical RFP</t>
  </si>
  <si>
    <t>IHR/Comments Resolution/Issue RFP for Bids for Heat Exchangers (Vaporizers) - Issue Draft Technical RFP to Procurement</t>
  </si>
  <si>
    <t xml:space="preserve">IHR/Comments Resolution/Issue RFP for Bids for Heat Exchangers (Vaporizers) - Conduct IHR for the Technical RFP </t>
  </si>
  <si>
    <t>IHR/Comments Resolution/Issue RFP for Bids for Heat Exchangers (Vaporizers) - Resolve IHR comments for RFP</t>
  </si>
  <si>
    <t>Supplier Prep/Submit bids for Heat Exchangers (Vaporizers) - Develop Technical Questions log for each bidder</t>
  </si>
  <si>
    <t>Bid Evaluation/Negotiation for Heat Exchangers (Vaporizers) - Review Bids to Shorten bidders list</t>
  </si>
  <si>
    <t>Bid Evaluation/Negotiation for Heat Exchangers (Vaporizers) - Develop Technical Bids</t>
  </si>
  <si>
    <t>Bid Evaluation/Negotiation for Heat Exchangers (Vaporizers) - Review/Evaluate Bid Tabs</t>
  </si>
  <si>
    <t>Bid Evaluation/Negotiation for Heat Exchangers (Vaporizers) - Participate in Selecting Supplier</t>
  </si>
  <si>
    <t>Prepare Draft Conformed Technical PO &amp; issue to Procurement for Heat Exchangers (Vaporizers) - Close The Technical Questions log with the selected supplier</t>
  </si>
  <si>
    <t>Prepare Draft Conformed Technical PO &amp; issue to Procurement for Heat Exchangers (Vaporizers) - Prepare Draft Conformed Technical PO Specification</t>
  </si>
  <si>
    <t>Prepare Draft Conformed Technical PO &amp; issue to Procurement for Heat Exchangers (Vaporizers) - Issue Draft Conformed Technical PO Specification to Procurement</t>
  </si>
  <si>
    <t>Prepare Draft Conformed Technical PO &amp; issue to Procurement for Heat Exchangers (Vaporizers) - Conduct IHR of Draft Conformed Technical PO Specification</t>
  </si>
  <si>
    <t>Prepare Draft Conformed Technical PO &amp; issue to Procurement for Heat Exchangers (Vaporizers) - Resolve IHR comments of Draft Conformed Technical PO</t>
  </si>
  <si>
    <t>Prepare Conformed Technical PO for Heat Exchangers (Vaporizers)  - Resolve Supplier review comments of Draft Conformed Technical PO</t>
  </si>
  <si>
    <t>Prepare Conformed Technical PO for Heat Exchangers (Vaporizers)  - PE stamp Technical Purchase Order Specification</t>
  </si>
  <si>
    <t>Review Supplier Certified GA Drawings for Heat Exchangers (Vaporizers) - Hold a Kick-off meeting with supplier</t>
  </si>
  <si>
    <t>Review Supplier Certified GA Drawings for Heat Exchangers (Vaporizers) - Review Certified GA Drawings</t>
  </si>
  <si>
    <t>Supplier prepare/B&amp;V review Civil/Structural detail submittals for Heat Exchangers (Vaporizers) - Review Civil/Structural Detail Submittals</t>
  </si>
  <si>
    <t>Supplier prepare/B&amp;V review Process detail submittals for Heat Exchangers (Vaporizers) - Review Process Detail Submittals</t>
  </si>
  <si>
    <t>Supplier prepare/B&amp;V review Piping detail submittals for Heat Exchangers (Vaporizers) - Review Piping Detail Submittals</t>
  </si>
  <si>
    <t>Supplier prepare/B&amp;V review Instrumentation detail submittals for Heat Exchangers (Vaporizers) - Review Instrumentation Detail Submittals</t>
  </si>
  <si>
    <t>Supplier prepare/B&amp;V review Electrical detail submittals for Heat Exchangers (Vaporizers) - Review Electrical Detail Submittals</t>
  </si>
  <si>
    <t>Manufacture deliver to site for Heat Exchangers (Vaporizers) - Review Databook, IOM, and Manufacture's Data Record</t>
  </si>
  <si>
    <t>Manufacture deliver to site for Heat Exchangers (Vaporizers) - Approve equipment delivery</t>
  </si>
  <si>
    <t>Contract Closeout for Heat Exchangers (Vaporizers) - Support installation and Commissioning</t>
  </si>
  <si>
    <t>Prepare Mechanical Datasheets for Heat Exchangers (Brazed Aluminum) - Review Process Datasheets</t>
  </si>
  <si>
    <t>Prepare Mechanical Datasheets for Heat Exchangers (Brazed Aluminum) - Prepare Draft Mechanical Datasheets</t>
  </si>
  <si>
    <t>Prepare Mechanical Datasheets for Heat Exchangers (Brazed Aluminum) - Check Draft Mechanical Datasheets</t>
  </si>
  <si>
    <t xml:space="preserve">Prepare Mechanical Datasheets for Heat Exchangers (Brazed Aluminum) - Setup IHR session for Mechanical Datasheets </t>
  </si>
  <si>
    <t xml:space="preserve">Prepare Mechanical Datasheets for Heat Exchangers (Brazed Aluminum) - Conduct IHR for Mechanical Datasheets </t>
  </si>
  <si>
    <t xml:space="preserve">Prepare Mechanical Datasheets for Heat Exchangers (Brazed Aluminum) - Resolve IHR comments for Mechanical Datasheets </t>
  </si>
  <si>
    <t>Prepare Mechanical Datasheets for Heat Exchangers (Brazed Aluminum) - PE stamp Datasheets</t>
  </si>
  <si>
    <t xml:space="preserve">Prepare Mechanical Datasheets for Heat Exchangers (Brazed Aluminum) - Issue of PE stamped Datasheets </t>
  </si>
  <si>
    <t>Prepare Draft RFP for Heat Exchangers (Brazed Aluminum) - Prepare Draft Technical RFP</t>
  </si>
  <si>
    <t>IHR/Comments Resolution/Issue RFP for Bids for Heat Exchangers (Brazed Aluminum) - Issue Draft Technical RFP to Procurement</t>
  </si>
  <si>
    <t xml:space="preserve">IHR/Comments Resolution/Issue RFP for Bids for Heat Exchangers (Brazed Aluminum) - Conduct IHR for the Technical RFP </t>
  </si>
  <si>
    <t>IHR/Comments Resolution/Issue RFP for Bids for Heat Exchangers (Brazed Aluminum) - Resolve IHR comments for RFP</t>
  </si>
  <si>
    <t>Supplier Prep/Submit bids for Heat Exchangers (Brazed Aluminum) - Develop Technical Questions log for each bidder</t>
  </si>
  <si>
    <t>Bid Evaluation/Negotiation for Heat Exchangers (Brazed Aluminum) - Review Bids to Shorten bidders list</t>
  </si>
  <si>
    <t>Bid Evaluation/Negotiation for Heat Exchangers (Brazed Aluminum) - Develop Technical Bids</t>
  </si>
  <si>
    <t>Bid Evaluation/Negotiation for Heat Exchangers (Brazed Aluminum) - Review/Evaluate Bid Tabs</t>
  </si>
  <si>
    <t>Bid Evaluation/Negotiation for Heat Exchangers (Brazed Aluminum) - Participate in Selecting Supplier</t>
  </si>
  <si>
    <t>Prepare Draft Conformed Technical PO &amp; issue to Procurement for Heat Exchangers (Brazed Aluminum) - Close The Technical Questions log with the selected supplier</t>
  </si>
  <si>
    <t>Prepare Draft Conformed Technical PO &amp; issue to Procurement for Heat Exchangers (Brazed Aluminum) - Prepare Draft Conformed Technical PO Specification</t>
  </si>
  <si>
    <t>Prepare Draft Conformed Technical PO &amp; issue to Procurement for Heat Exchangers (Brazed Aluminum) - Issue Draft Conformed Technical PO Specification to Procurement</t>
  </si>
  <si>
    <t>Prepare Draft Conformed Technical PO &amp; issue to Procurement for Heat Exchangers (Brazed Aluminum) - Conduct IHR of Draft Conformed Technical PO Specification</t>
  </si>
  <si>
    <t>Prepare Draft Conformed Technical PO &amp; issue to Procurement for Heat Exchangers (Brazed Aluminum) - Resolve IHR comments of Draft Conformed Technical PO</t>
  </si>
  <si>
    <t>Prepare Conformed Technical PO for Heat Exchangers (Brazed Aluminum)  - Resolve Supplier review comments of Draft Conformed Technical PO</t>
  </si>
  <si>
    <t>Prepare Conformed Technical PO for Heat Exchangers (Brazed Aluminum)  - PE stamp Technical Purchase Order Specification</t>
  </si>
  <si>
    <t>Review Supplier Certified GA Drawings for Heat Exchangers (Brazed Aluminum) - Hold a Kick-off meeting with supplier</t>
  </si>
  <si>
    <t>Review Supplier Certified GA Drawings for Heat Exchangers (Brazed Aluminum) - Review Certified GA Drawings</t>
  </si>
  <si>
    <t>Supplier prepare/B&amp;V review Civil/Structural detail submittals for Heat Exchangers (Brazed Aluminum) - Review Civil/Structural Detail Submittals</t>
  </si>
  <si>
    <t>Supplier prepare/B&amp;V review Process detail submittals for Heat Exchangers (Brazed Aluminum) - Review Process Detail Submittals</t>
  </si>
  <si>
    <t>Supplier prepare/B&amp;V review Piping detail submittals for Heat Exchangers (Brazed Aluminum) - Review Piping Detail Submittals</t>
  </si>
  <si>
    <t>Supplier prepare/B&amp;V review Instrumentation detail submittals for Heat Exchangers (Brazed Aluminum) - Review Instrumentation Detail Submittals</t>
  </si>
  <si>
    <t>Supplier prepare/B&amp;V review Electrical detail submittals for Heat Exchangers (Brazed Aluminum) - Review Electrical Detail Submittals</t>
  </si>
  <si>
    <t>Manufacture deliver to site for Heat Exchangers (Brazed Aluminum) - Review Databook, IOM, and Manufacture's Data Record</t>
  </si>
  <si>
    <t>Manufacture deliver to site for Heat Exchangers (Brazed Aluminum) - Approve equipment delivery</t>
  </si>
  <si>
    <t>Contract Closeout for Heat Exchangers (Brazed Aluminum) - Support installation and Commissioning</t>
  </si>
  <si>
    <t>Prepare Mechanical Datasheets for Heat Exchangers (Air Cooled) - Prepare Draft Mechanical Datasheets</t>
  </si>
  <si>
    <t>Prepare Mechanical Datasheets for Heat Exchangers (Air Cooled) - Review Process Datasheets</t>
  </si>
  <si>
    <t>Prepare Mechanical Datasheets for Heat Exchangers (Air Cooled) - Check Draft Mechanical Datasheets</t>
  </si>
  <si>
    <t xml:space="preserve">Prepare Mechanical Datasheets for Heat Exchangers (Air Cooled) - Setup IHR session for Mechanical Datasheets </t>
  </si>
  <si>
    <t xml:space="preserve">Prepare Mechanical Datasheets for Heat Exchangers (Air Cooled) - Conduct IHR for Mechanical Datasheets </t>
  </si>
  <si>
    <t xml:space="preserve">Prepare Mechanical Datasheets for Heat Exchangers (Air Cooled) - Resolve IHR comments for Mechanical Datasheets </t>
  </si>
  <si>
    <t>Prepare Mechanical Datasheets for Heat Exchangers (Air Cooled) - PE stamp Datasheets</t>
  </si>
  <si>
    <t xml:space="preserve">Prepare Mechanical Datasheets for Heat Exchangers (Air Cooled) - Issue of PE stamped Datasheets </t>
  </si>
  <si>
    <t>Prepare Draft RFP for Heat Exchangers (Air Cooled) - Prepare Draft Technical RFP</t>
  </si>
  <si>
    <t>IHR/Comments Resolution/Issue RFP for Bids for Heat Exchangers (Air Cooled) - Issue Draft Technical RFP to Procurement</t>
  </si>
  <si>
    <t xml:space="preserve">IHR/Comments Resolution/Issue RFP for Bids for Heat Exchangers (Air Cooled) - Conduct IHR for the Technical RFP </t>
  </si>
  <si>
    <t>IHR/Comments Resolution/Issue RFP for Bids for Heat Exchangers (Air Cooled) - Resolve IHR comments for RFP</t>
  </si>
  <si>
    <t>Supplier Prep/Submit bids for Heat Exchangers (Air Cooled) - Develop Technical Questions log for each bidder</t>
  </si>
  <si>
    <t>Bid Evaluation/Negotiation for Heat Exchangers (Air Cooled) - Review Bids to Shorten bidders list</t>
  </si>
  <si>
    <t>Bid Evaluation/Negotiation for Heat Exchangers (Air Cooled) - Develop Technical Bids</t>
  </si>
  <si>
    <t>Bid Evaluation/Negotiation for Heat Exchangers (Air Cooled) - Review/Evaluate Bid Tabs</t>
  </si>
  <si>
    <t>Bid Evaluation/Negotiation for Heat Exchangers (Air Cooled) - Participate in Selecting Supplier</t>
  </si>
  <si>
    <t>Prepare Draft Conformed Technical PO &amp; issue to Procurement for Heat Exchangers (Air Cooled) - Close The Technical Questions log with the selected supplier</t>
  </si>
  <si>
    <t>Prepare Draft Conformed Technical PO &amp; issue to Procurement for Heat Exchangers (Air Cooled) - Prepare Draft Conformed Technical PO Specification</t>
  </si>
  <si>
    <t>Prepare Draft Conformed Technical PO &amp; issue to Procurement for Heat Exchangers (Air Cooled) - Issue Draft Conformed Technical PO Specification to Procurement</t>
  </si>
  <si>
    <t>Prepare Draft Conformed Technical PO &amp; issue to Procurement for Heat Exchangers (Air Cooled) - Conduct IHR of Draft Conformed Technical PO Specification</t>
  </si>
  <si>
    <t>Prepare Draft Conformed Technical PO &amp; issue to Procurement for Heat Exchangers (Air Cooled) - Resolve IHR comments of Draft Conformed Technical PO</t>
  </si>
  <si>
    <t>Prepare Conformed Technical PO for Heat Exchangers (Air Cooled)  - Resolve Supplier review comments of Draft Conformed Technical PO</t>
  </si>
  <si>
    <t>Prepare Conformed Technical PO for Heat Exchangers (Air Cooled)  - PE stamp Technical Purchase Order Specification</t>
  </si>
  <si>
    <t>Review Supplier Certified GA Drawings for Heat Exchangers (Air Cooled) - Hold a Kick-off meeting with supplier</t>
  </si>
  <si>
    <t>Review Supplier Certified GA Drawings for Heat Exchangers (Air Cooled) - Review Certified GA Drawings</t>
  </si>
  <si>
    <t>Supplier prepare/B&amp;V review Civil/Structural detail submittals for Heat Exchangers (Air Cooled) - Review Civil/Structural Detail Submittals</t>
  </si>
  <si>
    <t>Supplier prepare/B&amp;V review Process detail submittals for Heat Exchangers (Air Cooled) - Review Process Detail Submittals</t>
  </si>
  <si>
    <t>Supplier prepare/B&amp;V review Piping detail submittals for Heat Exchangers (Air Cooled) - Review Piping Detail Submittals</t>
  </si>
  <si>
    <t>Supplier prepare/B&amp;V review Instrumentation detail submittals for Heat Exchangers (Air Cooled) - Review Instrumentation Detail Submittals</t>
  </si>
  <si>
    <t>Supplier prepare/B&amp;V review Electrical detail submittals for Heat Exchangers (Air Cooled) - Review Electrical Detail Submittals</t>
  </si>
  <si>
    <t>Manufacture deliver to site for Heat Exchangers (Air Cooled) - Review Databook, IOM, and Manufacture's Data Record</t>
  </si>
  <si>
    <t>Manufacture deliver to site for Heat Exchangers (Air Cooled) - Approve equipment delivery</t>
  </si>
  <si>
    <t>Contract Closeout for Heat Exchangers (Air Cooled) - Support installation and Commissioning</t>
  </si>
  <si>
    <t>Prepare Mechanical Datasheets for Heat Exchangers (Printed Circuit) - Prepare Draft Mechanical Datasheets</t>
  </si>
  <si>
    <t>Prepare Mechanical Datasheets for Heat Exchangers (Printed Circuit) - Review Process Datasheets</t>
  </si>
  <si>
    <t>Prepare Mechanical Datasheets for Heat Exchangers (Printed Circuit) - Check Draft Mechanical Datasheets</t>
  </si>
  <si>
    <t xml:space="preserve">Prepare Mechanical Datasheets for Heat Exchangers (Printed Circuit) - Setup IHR session for Mechanical Datasheets </t>
  </si>
  <si>
    <t xml:space="preserve">Prepare Mechanical Datasheets for Heat Exchangers (Printed Circuit) - Conduct IHR for Mechanical Datasheets </t>
  </si>
  <si>
    <t xml:space="preserve">Prepare Mechanical Datasheets for Heat Exchangers (Printed Circuit) - Resolve IHR comments for Mechanical Datasheets </t>
  </si>
  <si>
    <t>Prepare Mechanical Datasheets for Heat Exchangers (Printed Circuit) - PE stamp Datasheets</t>
  </si>
  <si>
    <t xml:space="preserve">Prepare Mechanical Datasheets for Heat Exchangers (Printed Circuit) - Issue of PE stamped Datasheets </t>
  </si>
  <si>
    <t>Prepare Draft RFP for Heat Exchangers (Printed Circuit) - Prepare Draft Technical RFP</t>
  </si>
  <si>
    <t>IHR/Comments Resolution/Issue RFP for Bids for Heat Exchangers (Printed Circuit) - Issue Draft Technical RFP to Procurement</t>
  </si>
  <si>
    <t xml:space="preserve">IHR/Comments Resolution/Issue RFP for Bids for Heat Exchangers (Printed Circuit) - Conduct IHR for the Technical RFP </t>
  </si>
  <si>
    <t>IHR/Comments Resolution/Issue RFP for Bids for Heat Exchangers (Printed Circuit) - Resolve IHR comments for RFP</t>
  </si>
  <si>
    <t>Supplier Prep/Submit bids for Heat Exchangers (Printed Circuit) - Develop Technical Questions log for each bidder</t>
  </si>
  <si>
    <t>Bid Evaluation/Negotiation for Heat Exchangers (Printed Circuit) - Review Bids to Shorten bidders list</t>
  </si>
  <si>
    <t>Bid Evaluation/Negotiation for Heat Exchangers (Printed Circuit) - Develop Technical Bids</t>
  </si>
  <si>
    <t>Bid Evaluation/Negotiation for Heat Exchangers (Printed Circuit) - Review/Evaluate Bid Tabs</t>
  </si>
  <si>
    <t>Bid Evaluation/Negotiation for Heat Exchangers (Printed Circuit) - Participate in Selecting Supplier</t>
  </si>
  <si>
    <t>Prepare Draft Conformed Technical PO &amp; issue to Procurement for Heat Exchangers (Printed Circuit) - Close The Technical Questions log with the selected supplier</t>
  </si>
  <si>
    <t>Prepare Draft Conformed Technical PO &amp; issue to Procurement for Heat Exchangers (Printed Circuit) - Prepare Draft Conformed Technical PO Specification</t>
  </si>
  <si>
    <t>Prepare Draft Conformed Technical PO &amp; issue to Procurement for Heat Exchangers (Printed Circuit) - Issue Draft Conformed Technical PO Specification to Procurement</t>
  </si>
  <si>
    <t>Prepare Draft Conformed Technical PO &amp; issue to Procurement for Heat Exchangers (Printed Circuit) - Conduct IHR of Draft Conformed Technical PO Specification</t>
  </si>
  <si>
    <t>Prepare Draft Conformed Technical PO &amp; issue to Procurement for Heat Exchangers (Printed Circuit) - Resolve IHR comments of Draft Conformed Technical PO</t>
  </si>
  <si>
    <t>Prepare Conformed Technical PO for Heat Exchangers (Printed Circuit) - Resolve Supplier review comments of Draft Conformed Technical PO</t>
  </si>
  <si>
    <t>Prepare Conformed Technical PO for Heat Exchangers (Printed Circuit) - PE stamp Technical Purchase Order Specification</t>
  </si>
  <si>
    <t>Review Supplier Certified GA Drawings for Heat Exchangers (Printed Circuit) - Hold a Kick-off meeting with supplier</t>
  </si>
  <si>
    <t>Review Supplier Certified GA Drawings for Heat Exchangers (Printed Circuit) - Review Certified GA Drawings</t>
  </si>
  <si>
    <t>Supplier prepare/B&amp;V review Civil/Structural detail submittals for Heat Exchangers (Printed Circuit) - Review Civil/Structural Detail Submittals</t>
  </si>
  <si>
    <t>Supplier prepare/B&amp;V review Process detail submittals for Heat Exchangers (Printed Circuit) - Review Process Detail Submittals</t>
  </si>
  <si>
    <t>Supplier prepare/B&amp;V review Piping detail submittals for Heat Exchangers (Printed Circuit) - Review Piping Detail Submittals</t>
  </si>
  <si>
    <t>Supplier prepare/B&amp;V review Instrumentation detail submittals for Heat Exchangers (Printed Circuit) - Review Instrumentation Detail Submittals</t>
  </si>
  <si>
    <t>Supplier prepare/B&amp;V review Electrical detail submittals for Heat Exchangers (Printed Circuit) - Review Electrical Detail Submittals</t>
  </si>
  <si>
    <t>Manufacture deliver to site for Heat Exchangers (Printed Circuit) - Review Databook, IOM, and Manufacture's Data Record</t>
  </si>
  <si>
    <t>Manufacture deliver to site for Heat Exchangers (Printed Circuit) - Approve equipment delivery</t>
  </si>
  <si>
    <t>Contract Closeout for Heat Exchangers (Printed Circuit) - Support installation and Commissioning</t>
  </si>
  <si>
    <t>Prepare Mechanical Datasheets for Heat Exchangers (Special) - Prepare Draft Mechanical Datasheets</t>
  </si>
  <si>
    <t>Prepare Mechanical Datasheets for Heat Exchangers (Special) - Review Process Datasheets</t>
  </si>
  <si>
    <t>Prepare Mechanical Datasheets for Heat Exchangers (Special) - Check Draft Mechanical Datasheets</t>
  </si>
  <si>
    <t xml:space="preserve">Prepare Mechanical Datasheets for Heat Exchangers (Special) - Setup IHR session for Mechanical Datasheets </t>
  </si>
  <si>
    <t xml:space="preserve">Prepare Mechanical Datasheets for Heat Exchangers (Special) - Conduct IHR for Mechanical Datasheets </t>
  </si>
  <si>
    <t xml:space="preserve">Prepare Mechanical Datasheets for Heat Exchangers (Special) - Resolve IHR comments for Mechanical Datasheets </t>
  </si>
  <si>
    <t>Prepare Mechanical Datasheets for Heat Exchangers (Special) - PE stamp Datasheets</t>
  </si>
  <si>
    <t xml:space="preserve">Prepare Mechanical Datasheets for Heat Exchangers (Special) - Issue of PE stamped Datasheets </t>
  </si>
  <si>
    <t>Prepare Draft RFP for Heat Exchangers (Special) - Prepare Draft Technical RFP</t>
  </si>
  <si>
    <t>IHR/Comments Resolution/Issue RFP for Bids for Heat Exchangers (Special) - Issue Draft Technical RFP to Procurement</t>
  </si>
  <si>
    <t xml:space="preserve">IHR/Comments Resolution/Issue RFP for Bids for Heat Exchangers (Special) - Conduct IHR for the Technical RFP </t>
  </si>
  <si>
    <t>IHR/Comments Resolution/Issue RFP for Bids for Heat Exchangers (Special) - Resolve IHR comments for RFP</t>
  </si>
  <si>
    <t>Supplier Prep/Submit bids for Heat Exchangers (Special) - Develop Technical Questions log for each bidder</t>
  </si>
  <si>
    <t>Bid Evaluation/Negotiation for Heat Exchangers (Special) - Review Bids to Shorten bidders list</t>
  </si>
  <si>
    <t>Bid Evaluation/Negotiation for Heat Exchangers (Special) - Develop Technical Bids</t>
  </si>
  <si>
    <t>Bid Evaluation/Negotiation for Heat Exchangers (Special) - Review/Evaluate Bid Tabs</t>
  </si>
  <si>
    <t>Bid Evaluation/Negotiation for Heat Exchangers (Special) - Participate in Selecting Supplier</t>
  </si>
  <si>
    <t>Prepare Draft Conformed Technical PO &amp; issue to Procurement for Heat Exchangers (Special) - Close The Technical Questions log with the selected supplier</t>
  </si>
  <si>
    <t>Prepare Draft Conformed Technical PO &amp; issue to Procurement for Heat Exchangers (Special) - Prepare Draft Conformed Technical PO Specification</t>
  </si>
  <si>
    <t>Prepare Draft Conformed Technical PO &amp; issue to Procurement for Heat Exchangers (Special) - Issue Draft Conformed Technical PO Specification to Procurement</t>
  </si>
  <si>
    <t>Prepare Draft Conformed Technical PO &amp; issue to Procurement for Heat Exchangers (Special) - Conduct IHR of Draft Conformed Technical PO Specification</t>
  </si>
  <si>
    <t>Prepare Draft Conformed Technical PO &amp; issue to Procurement for Heat Exchangers (Special) - Resolve IHR comments of Draft Conformed Technical PO</t>
  </si>
  <si>
    <t>Prepare Conformed Technical PO for Heat Exchangers (Special) - Resolve Supplier review comments of Draft Conformed Technical PO</t>
  </si>
  <si>
    <t>Prepare Conformed Technical PO for Heat Exchangers (Special) - PE stamp Technical Purchase Order Specification</t>
  </si>
  <si>
    <t>Review Supplier Certified GA Drawings for Heat Exchangers (Special) - Hold a Kick-off meeting with supplier</t>
  </si>
  <si>
    <t>Review Supplier Certified GA Drawings for Heat Exchangers (Special) - Review Certified GA Drawings</t>
  </si>
  <si>
    <t>Supplier prepare/B&amp;V review Civil/Structural detail submittals for Heat Exchangers (Special) - Review Civil/Structural Detail Submittals</t>
  </si>
  <si>
    <t>Supplier prepare/B&amp;V review Process detail submittals for Heat Exchangers (Special) - Review Process Detail Submittals</t>
  </si>
  <si>
    <t>Supplier prepare/B&amp;V review Piping detail submittals for Heat Exchangers (Special) - Review Piping Detail Submittals</t>
  </si>
  <si>
    <t>Supplier prepare/B&amp;V review Instrumentation detail submittals for Heat Exchangers (Special) - Review Instrumentation Detail Submittals</t>
  </si>
  <si>
    <t>Supplier prepare/B&amp;V review Electrical detail submittals for Heat Exchangers (Special) - Review Electrical Detail Submittals</t>
  </si>
  <si>
    <t>Manufacture deliver to site for Heat Exchangers (Special) - Review Databook, IOM, and Manufacture's Data Record</t>
  </si>
  <si>
    <t>Manufacture deliver to site for Heat Exchangers (Special) - Approve equipment delivery</t>
  </si>
  <si>
    <t>Contract Closeout for Heat Exchangers (Special) - Support installation and Commissioning</t>
  </si>
  <si>
    <t>Prepare Mechanical Datasheets for Cooling Towers - Prepare Draft Mechanical Datasheets</t>
  </si>
  <si>
    <t>Prepare Mechanical Datasheets for Cooling Towers - Review Process Datasheets</t>
  </si>
  <si>
    <t>Prepare Mechanical Datasheets for Cooling Towers - Check Draft Mechanical Datasheets</t>
  </si>
  <si>
    <t xml:space="preserve">Prepare Mechanical Datasheets for Cooling Towers - Setup IHR session for Mechanical Datasheets </t>
  </si>
  <si>
    <t xml:space="preserve">Prepare Mechanical Datasheets for Cooling Towers - Conduct IHR for Mechanical Datasheets </t>
  </si>
  <si>
    <t xml:space="preserve">Prepare Mechanical Datasheets for Cooling Towers - Resolve IHR comments for Mechanical Datasheets </t>
  </si>
  <si>
    <t>Prepare Mechanical Datasheets for Cooling Towers - PE stamp Datasheets</t>
  </si>
  <si>
    <t xml:space="preserve">Prepare Mechanical Datasheets for Cooling Towers - Issue of PE stamped Datasheets </t>
  </si>
  <si>
    <t>Prepare Draft RFP for Cooling Towers - Prepare Draft Technical RFP</t>
  </si>
  <si>
    <t>IHR/Comments Resolution/Issue RFP for Bids for Cooling Towers - Issue Draft Technical RFP to Procurement</t>
  </si>
  <si>
    <t xml:space="preserve">IHR/Comments Resolution/Issue RFP for Bids for Cooling Towers - Conduct IHR for the Technical RFP </t>
  </si>
  <si>
    <t>IHR/Comments Resolution/Issue RFP for Bids for Cooling Towers - Resolve IHR comments for RFP</t>
  </si>
  <si>
    <t>Supplier Prep/Submit bids for Cooling Towers - Develop Technical Questions log for each bidder</t>
  </si>
  <si>
    <t>Bid Evaluation/Negotiation for Cooling Towers - Review Bids to Shorten bidders list</t>
  </si>
  <si>
    <t>Bid Evaluation/Negotiation for Cooling Towers - Develop Technical Bids</t>
  </si>
  <si>
    <t>Bid Evaluation/Negotiation for Cooling Towers - Review/Evaluate Bid Tabs</t>
  </si>
  <si>
    <t>Bid Evaluation/Negotiation for Cooling Towers - Participate in Selecting Supplier</t>
  </si>
  <si>
    <t>Prepare Draft Conformed Technical PO &amp; issue to Procurement for Cooling Towers - Close The Technical Questions log with the selected supplier</t>
  </si>
  <si>
    <t>Prepare Draft Conformed Technical PO &amp; issue to Procurement for Cooling Towers - Prepare Draft Conformed Technical PO Specification</t>
  </si>
  <si>
    <t>Prepare Draft Conformed Technical PO &amp; issue to Procurement for Cooling Towers - Issue Draft Conformed Technical PO Specification to Procurement</t>
  </si>
  <si>
    <t>Prepare Draft Conformed Technical PO &amp; issue to Procurement for Cooling Towers - Conduct IHR of Draft Conformed Technical PO Specification</t>
  </si>
  <si>
    <t>Prepare Draft Conformed Technical PO &amp; issue to Procurement for Cooling Towers - Resolve IHR comments of Draft Conformed Technical PO</t>
  </si>
  <si>
    <t>Prepare Conformed Technical PO for Cooling Towers  - Resolve Supplier review comments of Draft Conformed Technical PO</t>
  </si>
  <si>
    <t>Prepare Conformed Technical PO for Cooling Towers  - PE stamp Technical Purchase Order Specification</t>
  </si>
  <si>
    <t>Review Supplier Certified GA Drawings for Cooling Towers - Hold a Kick-off meeting with supplier</t>
  </si>
  <si>
    <t>Review Supplier Certified GA Drawings for Cooling Towers - Review Certified GA Drawings</t>
  </si>
  <si>
    <t>Supplier prepare/B&amp;V review Civil/Structural detail submittals for Cooling Towers - Review Civil/Structural Detail Submittals</t>
  </si>
  <si>
    <t>Supplier prepare/B&amp;V review Process detail submittals for Cooling Towers - Review Process Detail Submittals</t>
  </si>
  <si>
    <t>Supplier prepare/B&amp;V review Piping detail submittals for Cooling Towers - Review Piping Detail Submittals</t>
  </si>
  <si>
    <t>Supplier prepare/B&amp;V review Instrumentation detail submittals for Cooling Towers - Review Instrumentation Detail Submittals</t>
  </si>
  <si>
    <t>Supplier prepare/B&amp;V review Electrical detail submittals for Cooling Towers - Review Electrical Detail Submittals</t>
  </si>
  <si>
    <t>Manufacture deliver to site for Cooling Towers - Review Databook, IOM, and Manufacture's Data Record</t>
  </si>
  <si>
    <t>Manufacture deliver to site for Cooling Towers - Approve equipment delivery</t>
  </si>
  <si>
    <t>Contract Closeout for Cooling Towers - Support installation and Commissioning</t>
  </si>
  <si>
    <t>Technical PO IHR comments</t>
  </si>
  <si>
    <t>Technical PO Supplier's comments</t>
  </si>
  <si>
    <t>One</t>
  </si>
  <si>
    <t>Checked Pre-Rev. 0 Mechanical Equipment Datasheets</t>
  </si>
  <si>
    <t>Global Suppliers</t>
  </si>
  <si>
    <t>Global Supplier Database</t>
  </si>
  <si>
    <t>Specification Numbers</t>
  </si>
  <si>
    <t>Supplier Catalog</t>
  </si>
  <si>
    <t>Master Requisition Sections</t>
  </si>
  <si>
    <t>Scope of work</t>
  </si>
  <si>
    <t>Datasheets</t>
  </si>
  <si>
    <t>Equipment Datasheets</t>
  </si>
  <si>
    <t>Requisition Packages</t>
  </si>
  <si>
    <t>Standard Requisitions</t>
  </si>
  <si>
    <t>RFP Technical Cover Sheet</t>
  </si>
  <si>
    <t>B&amp;V Technical Supplementals</t>
  </si>
  <si>
    <t>Master Supplementals</t>
  </si>
  <si>
    <t>SS documents</t>
  </si>
  <si>
    <t>Standard Specifications</t>
  </si>
  <si>
    <t>Section 1 Introduction</t>
  </si>
  <si>
    <t>Equipment Engineering Handbook</t>
  </si>
  <si>
    <t>Section 2 Planning and Administration</t>
  </si>
  <si>
    <t>Section 3 Equipment</t>
  </si>
  <si>
    <t>Section 4 Detailed Design</t>
  </si>
  <si>
    <t>Mechanical Engineering Handbook</t>
  </si>
  <si>
    <t>MC-Equipment 1</t>
  </si>
  <si>
    <t>Large Diameter Butterfly Valves Procedure</t>
  </si>
  <si>
    <t>MC-Equipment 2</t>
  </si>
  <si>
    <t>Extraction Steam Nonreturn Valves Design Procedure</t>
  </si>
  <si>
    <t>MC-Equipment 3</t>
  </si>
  <si>
    <t>Mechanical Equipment Skid Preassembly Procedure</t>
  </si>
  <si>
    <t>MC-Equipment 4</t>
  </si>
  <si>
    <t>Boiler Blowdown Tank Design Procedure</t>
  </si>
  <si>
    <t>MC-Equipment 5</t>
  </si>
  <si>
    <t>Condenser Interfaces Procedure</t>
  </si>
  <si>
    <t>MC-Equipment 6</t>
  </si>
  <si>
    <t>Minimum Flow Recirculation for Pumps Procedure</t>
  </si>
  <si>
    <t>MC-Equipment 7</t>
  </si>
  <si>
    <t>Closed Feedwater Heater Design Procedure</t>
  </si>
  <si>
    <t>MC-Equipment 8</t>
  </si>
  <si>
    <t>Deaerator Design Procedure</t>
  </si>
  <si>
    <t>MC-Equipment 9</t>
  </si>
  <si>
    <t>Minimum Design Metal Temperature Determination Procedure</t>
  </si>
  <si>
    <t>MC-Equipment 10</t>
  </si>
  <si>
    <t>Local Loads for Vessel Nozzles Procedure</t>
  </si>
  <si>
    <t>MC-Equipment 11</t>
  </si>
  <si>
    <t>Aboveground Welded Steel Storage Tanks Design Procedure</t>
  </si>
  <si>
    <t>MC-Equipment 12</t>
  </si>
  <si>
    <t>Fabrication Requirements for Carbon Steel Vessels in H2S/Amine Service Procedure</t>
  </si>
  <si>
    <t>DM-0300.dwg</t>
  </si>
  <si>
    <t>Condensate Suction Design</t>
  </si>
  <si>
    <t>DM-0301.dwg</t>
  </si>
  <si>
    <t>Vortex Breaker with Velocity Cap</t>
  </si>
  <si>
    <t>DM-0302.dwg</t>
  </si>
  <si>
    <t>Air Receiver Tank</t>
  </si>
  <si>
    <t>DM-0303.dwg</t>
  </si>
  <si>
    <t>Tank Bottom Seal</t>
  </si>
  <si>
    <t>DM-0304.dwg</t>
  </si>
  <si>
    <t>Typical Tank Internal Ladder Details</t>
  </si>
  <si>
    <t>DM-0305.dwg</t>
  </si>
  <si>
    <t>HRSG Blowdown Tank</t>
  </si>
  <si>
    <t>DM-0315.dwg</t>
  </si>
  <si>
    <t>Potable Water Storage Tank</t>
  </si>
  <si>
    <t>DM-0316.dwg</t>
  </si>
  <si>
    <t>Closed Cycle Cooling Water Head Tank</t>
  </si>
  <si>
    <t>DM-0316A.dwg</t>
  </si>
  <si>
    <t>Closed Cycle Cooling Water Head Tank Floor Mounted Option</t>
  </si>
  <si>
    <t>DM-0317.dwg</t>
  </si>
  <si>
    <t>Miscellaneous Drains Tank</t>
  </si>
  <si>
    <t>DM-0318.dwg</t>
  </si>
  <si>
    <t>Lube Oil Storage Clean/Dirty Tank</t>
  </si>
  <si>
    <t>DM-0319.dwg</t>
  </si>
  <si>
    <t>Chemical Storage Tank</t>
  </si>
  <si>
    <t>DM-0320.dwg</t>
  </si>
  <si>
    <t>Service/Fire Water Storage Tank Outline and Connection List</t>
  </si>
  <si>
    <t>DM-0321.dwg</t>
  </si>
  <si>
    <t>Demineralized Water Storage Tank Outline and Connection List</t>
  </si>
  <si>
    <t>DM-0322.dwg</t>
  </si>
  <si>
    <t>Condensate Storage Tank Outline and Connection List</t>
  </si>
  <si>
    <t>DM-0323.dwg</t>
  </si>
  <si>
    <t>Fuel Oil Storage Tank Outline and Connection List</t>
  </si>
  <si>
    <t>DM-0324.dwg</t>
  </si>
  <si>
    <t>Field Erected Tank Connection Details</t>
  </si>
  <si>
    <t>DM-0311.xls</t>
  </si>
  <si>
    <t>Condenser Connection List</t>
  </si>
  <si>
    <t>DM-0300.pdf</t>
  </si>
  <si>
    <t>DM-0301.pdf</t>
  </si>
  <si>
    <t>DM-0302.pdf</t>
  </si>
  <si>
    <t>DM-0303.pdf</t>
  </si>
  <si>
    <t>DM-0304.pdf</t>
  </si>
  <si>
    <t>DM-0305.pdf</t>
  </si>
  <si>
    <t>DM-0315.pdf</t>
  </si>
  <si>
    <t>DM-0316.pdf</t>
  </si>
  <si>
    <t>DM-0316A.pdf</t>
  </si>
  <si>
    <t>DM-0317.pdf</t>
  </si>
  <si>
    <t>DM-0318.pdf</t>
  </si>
  <si>
    <t>DM-0319.pdf</t>
  </si>
  <si>
    <t>DM-0320.pdf</t>
  </si>
  <si>
    <t>DM-0321.pdf</t>
  </si>
  <si>
    <t>DM-0322.pdf</t>
  </si>
  <si>
    <t>DM-0323.pdf</t>
  </si>
  <si>
    <t>DM-0324.pdf</t>
  </si>
  <si>
    <t>DM-2001</t>
  </si>
  <si>
    <t>Horizontal Manway Davit</t>
  </si>
  <si>
    <t>DM-2001A</t>
  </si>
  <si>
    <t>Vertical Manway Davit</t>
  </si>
  <si>
    <t>DM-2001H</t>
  </si>
  <si>
    <t>Manway Hinge</t>
  </si>
  <si>
    <t>DM-2002</t>
  </si>
  <si>
    <t>Type 1 Vortex Breaker</t>
  </si>
  <si>
    <t>DM-2002A</t>
  </si>
  <si>
    <t>Type 2 Vortex Breaker</t>
  </si>
  <si>
    <t>DM-2002B</t>
  </si>
  <si>
    <t>Type 3 Vortex Breaker</t>
  </si>
  <si>
    <t>DM-2003</t>
  </si>
  <si>
    <t>Inlet Baffles</t>
  </si>
  <si>
    <t>DM-2004A</t>
  </si>
  <si>
    <t>Platform, ladder, and Lifting Lugs</t>
  </si>
  <si>
    <t>DM-2004AM</t>
  </si>
  <si>
    <t>Metric Platform, ladder, and Lifting Lugs</t>
  </si>
  <si>
    <t>DM-2004B</t>
  </si>
  <si>
    <t>Pipe Guide and Support Lug</t>
  </si>
  <si>
    <t>DM-2004BM</t>
  </si>
  <si>
    <t>Metric Pipe Guide and Support Lug</t>
  </si>
  <si>
    <t>DM-2004C</t>
  </si>
  <si>
    <t>Attachment Lug For Cold Services</t>
  </si>
  <si>
    <t>DM-2004CM</t>
  </si>
  <si>
    <t>Metric Attachment Lug For Cold Services</t>
  </si>
  <si>
    <t>DM-2005</t>
  </si>
  <si>
    <t>External Attachment Lug Interference Resolutions</t>
  </si>
  <si>
    <t>DM-2006</t>
  </si>
  <si>
    <t>Vessel Insulation Support Ring Detail</t>
  </si>
  <si>
    <t>DM-2007</t>
  </si>
  <si>
    <t>Heat Shield (Personnel Protection Clip Layout)</t>
  </si>
  <si>
    <t>DM-2007A</t>
  </si>
  <si>
    <t>Heat Shield Mounting Clip Details</t>
  </si>
  <si>
    <t>DM-2008</t>
  </si>
  <si>
    <t>Standard Support Saddles For Horizontal Vessels</t>
  </si>
  <si>
    <t>DM-2008M</t>
  </si>
  <si>
    <t>Metric Support Saddles For Horizontal Vessels</t>
  </si>
  <si>
    <t>DM-2009</t>
  </si>
  <si>
    <t>Typical vessel Skirt With Single Base Ring</t>
  </si>
  <si>
    <t>DM-2009A</t>
  </si>
  <si>
    <t>Typical Details Vessel Skirt With Anchor Chairs</t>
  </si>
  <si>
    <t>DM-2009B</t>
  </si>
  <si>
    <t>Typical Details Vessel Skirt With Double Base Ring</t>
  </si>
  <si>
    <t>DM-2009F</t>
  </si>
  <si>
    <t>Typical Details Flared Vessel Skirt with Double Base Ring</t>
  </si>
  <si>
    <t>DM-2010</t>
  </si>
  <si>
    <t>Vessel Lifting Lug Detail Erection Wt. &lt; 20 Tons</t>
  </si>
  <si>
    <t>DM-2010A</t>
  </si>
  <si>
    <t>Vessel Lifting Lug Detail Erection Wt. &gt; 20 Tons</t>
  </si>
  <si>
    <t>DM-2011</t>
  </si>
  <si>
    <t>Vessel Tailing Lug Detail Erection Wt. &gt; 20Tons</t>
  </si>
  <si>
    <t>DM-2012</t>
  </si>
  <si>
    <t>Type 2 Demister Support</t>
  </si>
  <si>
    <t>DM-2012A</t>
  </si>
  <si>
    <t>Type 3 Cylindrical Demister Support</t>
  </si>
  <si>
    <t>DM-2012B</t>
  </si>
  <si>
    <t>Type 3 Square Demister Support</t>
  </si>
  <si>
    <t>DM-2013</t>
  </si>
  <si>
    <t>Lined R.F. Flange With Blind</t>
  </si>
  <si>
    <t>DM-2013A</t>
  </si>
  <si>
    <t>Lined R.T.J. Flange With Blind</t>
  </si>
  <si>
    <t>DM-2014</t>
  </si>
  <si>
    <t>Double Wall LNG Tank Typical Design</t>
  </si>
  <si>
    <t>DM-2014A</t>
  </si>
  <si>
    <t>LNG Tank Typical Base Designs</t>
  </si>
  <si>
    <t>DM-2015</t>
  </si>
  <si>
    <t>DM-2015A</t>
  </si>
  <si>
    <t>Tower Davit Lightweight Design</t>
  </si>
  <si>
    <t>DM-2016</t>
  </si>
  <si>
    <t>Sand Filter Support and Baffle Details</t>
  </si>
  <si>
    <t>DM-2017</t>
  </si>
  <si>
    <t>Refractory Lined Manway Plug</t>
  </si>
  <si>
    <t>DM-2017A</t>
  </si>
  <si>
    <t>Refractory Lined Manway Plug with Thermal Sleeve Assembly</t>
  </si>
  <si>
    <t>DM-2020M</t>
  </si>
  <si>
    <t>Bed Support Details - Dehydrator Vessels</t>
  </si>
  <si>
    <t>DM-2024</t>
  </si>
  <si>
    <t>Vertical Bed Support (No Lining)</t>
  </si>
  <si>
    <t>Historic Mechanical Equipment Datasheets (SEE LOG)</t>
  </si>
  <si>
    <t>Historic Complete Technical RFP package (SEE LOG)</t>
  </si>
  <si>
    <t>Historic Complete Technical PO package (SEE LOG)</t>
  </si>
  <si>
    <t>Historic Technical Bid Evaluation</t>
  </si>
  <si>
    <t>Historic General Arrangement Drawings</t>
  </si>
  <si>
    <t>Historic Final Databook</t>
  </si>
  <si>
    <t>Historic Final IOM</t>
  </si>
  <si>
    <t>Historic Inspection &amp; Test Plan</t>
  </si>
  <si>
    <t>Historic Supplier typical Inspection &amp; Test Plan</t>
  </si>
  <si>
    <t>Historic Supplier P&amp;IDs</t>
  </si>
  <si>
    <t>Historic Shipping Arrangements</t>
  </si>
  <si>
    <t>Historic Supplier Quality Plan</t>
  </si>
  <si>
    <t>Historic Heat Exchanger Coil Dwgs</t>
  </si>
  <si>
    <t>Historic Electric Circuit and wiring diagrams</t>
  </si>
  <si>
    <t xml:space="preserve">Historic Detail Drawings </t>
  </si>
  <si>
    <t>Historic Shipping Arrangement drawings</t>
  </si>
  <si>
    <t xml:space="preserve">Mechanical Equipment matrix </t>
  </si>
  <si>
    <t>Review Process Datasheet for completeness of information needed to prepare the Mechanical Equipment Datasheet</t>
  </si>
  <si>
    <t>Equipment Engineer</t>
  </si>
  <si>
    <t>Prepare the Draft Mechanical Equipment Datasheet</t>
  </si>
  <si>
    <t>Check (if required) the Draft Mechanical Equipment Datasheet. Checker must be different from Preparer</t>
  </si>
  <si>
    <t xml:space="preserve">Set up In-House Review (if required) of the Draft Mechanical Equipment Datasheet with all disciplines </t>
  </si>
  <si>
    <t>Make sure all relevant disciplines review and sign the Draft Mechanical Equipment Datasheet on time</t>
  </si>
  <si>
    <t>Resolve/Address comments from the In-House Review</t>
  </si>
  <si>
    <t>PE stamp (if required) of the checked Mechanical Equipment Datasheet by an Engineer of Record designated by project and/or Section Head.</t>
  </si>
  <si>
    <t>Issue (if required) the Mechanical Equipment Datasheet to Client</t>
  </si>
  <si>
    <t>Prepare the Draft Technical Specification Request For Proposal</t>
  </si>
  <si>
    <t>Issue the Draft Technical Specification Request For Proposal to Procurement to set up the IHR</t>
  </si>
  <si>
    <t>Resolve/Address comments from the In-House Review and issue the checked RFP to Procurement to be sent to bidders</t>
  </si>
  <si>
    <t>Stay in communication with bidders to answer technical questions/clarifications. Communications shall be documented.</t>
  </si>
  <si>
    <t>Develop bid tabs for the 2 or 3 vendors left on the list</t>
  </si>
  <si>
    <t>Evaluate the bids by resolving the gaps in scope and compare them apple to apple</t>
  </si>
  <si>
    <t>Attend bid review meeting and participate in the final supplier selection</t>
  </si>
  <si>
    <t>Close the Technical Questions/clarifications log</t>
  </si>
  <si>
    <t>Prepare the Draft Technical Specification Purchase Order</t>
  </si>
  <si>
    <t>Issue the Draft Technical Specification Purchase Order to procurement to setup the In-House Review.</t>
  </si>
  <si>
    <t>Resolve/Address comments from the In-House Review and issue the checked PO to Procurement to be sent to selected supplier for review</t>
  </si>
  <si>
    <t xml:space="preserve">Resolve/Address comments from the vendor </t>
  </si>
  <si>
    <t>PE stamp (if required) the final PO and issue to Procurement for award</t>
  </si>
  <si>
    <t>Develop Preliminary 3D Compress CODEWARE model and ASME Code Calculations</t>
  </si>
  <si>
    <t>Supplier prepare/B&amp;V review Electrical detail submittals for Vessels - Review Electrical Detail Submittals</t>
  </si>
  <si>
    <t>Develop the preliminary HTRI model and Code Calculations</t>
  </si>
  <si>
    <t>Project Lead Equipment Engineer</t>
  </si>
  <si>
    <t>IHR/Comments Resolution/Issue RFP for Bids for Rotating Equipment - Issue Technical RFP to Procurement</t>
  </si>
  <si>
    <t>IHR/Comments Resolution/Issue RFP for Bids for Package/Specialty Equip - Issue Technical RFP to Procurement</t>
  </si>
  <si>
    <t>Prepare Conformed Technical PO for Package/Specialty Equip - Resolve Supplier review comments of Draft Conformed Technical PO</t>
  </si>
  <si>
    <t>Prepare Conformed Technical PO for Package/Specialty Equip - PE stamp Technical Purchase Order Specification</t>
  </si>
  <si>
    <t>IHR/Comments Resolution/Issue RFP for Bids for Cooling Towers - Issue Technical RFP to Procurement</t>
  </si>
  <si>
    <t>IHR/Comments Resolution/Issue RFP for Bids for Heat Exchangers (Special) - Issue Technical RFP to Procurement</t>
  </si>
  <si>
    <t>IHR/Comments Resolution/Issue RFP for Bids for Heat Exchangers (Printed Circuit) - Issue Technical RFP to Procurement</t>
  </si>
  <si>
    <t>IHR/Comments Resolution/Issue RFP for Bids for Heat Exchangers (Air Cooled) - Issue Technical RFP to Procurement</t>
  </si>
  <si>
    <t>IHR/Comments Resolution/Issue RFP for Bids for Heat Exchangers (Brazed Aluminum) - Issue Technical RFP to Procurement</t>
  </si>
  <si>
    <t>IHR/Comments Resolution/Issue RFP for Bids for Heat Exchangers (Vaporizers) - Issue Technical RFP to Procurement</t>
  </si>
  <si>
    <t>IHR/Comments Resolution/Issue RFP for Bids for Heat Exchangers (Plate) - Issue Technical RFP to Procurement</t>
  </si>
  <si>
    <t>IHR/Comments Resolution/Issue RFP for Bids for Heat Exchangers (Electric Heaters) - Issue Technical RFP to Procurement</t>
  </si>
  <si>
    <t>IHR/Comments Resolution/Issue RFP for Bids for Heat Exchangers (Shell and Tube) - Issue Technical RFP to Procurement</t>
  </si>
  <si>
    <t>IHR/Comments Resolution/Issue RFP for Bids for Fired Equipment - Issue Technical RFP to Procurement</t>
  </si>
  <si>
    <t>IHR/Comments Resolution/Issue RFP for Bids for Vessels - Issue Technical RFP to Procurement</t>
  </si>
  <si>
    <t>IHR/Comments Resolution/Issue RFP for Bids for Tanks - Issue Technical RFP to Procurement</t>
  </si>
  <si>
    <t>Prepare Mechanical Datasheets for Heat Exchangers (Air Cooled) - HTRI Modeling and Code Calculations</t>
  </si>
  <si>
    <t xml:space="preserve">Develop Model based on proposal data OR Prelim design by Lead/engg </t>
  </si>
  <si>
    <t xml:space="preserve">Lead to review model as per prelim design &amp; Interference clash check  </t>
  </si>
  <si>
    <t xml:space="preserve">Engg to do structural analysis based on NTE loads </t>
  </si>
  <si>
    <t xml:space="preserve">PDE to review model as per prelim design </t>
  </si>
  <si>
    <t>PLD/Designer to Extract 2d dwgs from model</t>
  </si>
  <si>
    <t>Engg to review, comment &amp; backcheck dwgs</t>
  </si>
  <si>
    <t>PLD/Designer review, comment &amp; backcheck dwgs</t>
  </si>
  <si>
    <t>PLD/Designer update model along with dwgs</t>
  </si>
  <si>
    <t>Engg to complete design based on AFD Civil info</t>
  </si>
  <si>
    <t>PDE  review  &amp; Approve dwgs</t>
  </si>
  <si>
    <t>PLD to place dwgs for IHR</t>
  </si>
  <si>
    <t>Engg review &amp; approves  comments, update analysis &amp; design</t>
  </si>
  <si>
    <t>PLD reviews &amp; places dwgs for client review</t>
  </si>
  <si>
    <t>PDE/ENGG does comment resolution with client, update analysis &amp; design</t>
  </si>
  <si>
    <t>PDE review Final calculation</t>
  </si>
  <si>
    <t>Engg updates calculations</t>
  </si>
  <si>
    <t>Approve &amp; Stamp calculation &amp; dwgs for IFC</t>
  </si>
  <si>
    <t>PLD/PDE to place dwgs for IFC</t>
  </si>
  <si>
    <t xml:space="preserve">PLD/Designer extract dwgs </t>
  </si>
  <si>
    <t>Engg designs based on AFD civil information</t>
  </si>
  <si>
    <t>Engg Refer project standard dwg &amp; markup dwg</t>
  </si>
  <si>
    <t>Engg designs based on NTE loads</t>
  </si>
  <si>
    <t>Engg design based on AFD civil info</t>
  </si>
  <si>
    <t>Engg to design based on AFD civil info</t>
  </si>
  <si>
    <t>Engg to design &amp; detail Piles</t>
  </si>
  <si>
    <t>All CWA</t>
  </si>
  <si>
    <t>Preliminary Engineer Design: Steel / Develop Analysis Model / Size Members / Generate Foundation Reactions</t>
  </si>
  <si>
    <t>PERFORM PRELIM DSGN / UPDATE EQUIP STRUCT / SHELTER MODEL INCL FIRE &amp; COLDPROOFING - Preliminary Engineer Design: Steel / Develop Analysis Model / Size Members / Generate Foundation Reactions</t>
  </si>
  <si>
    <t>PERFORM PRELIM DSGN / UPDATE PIPERACK MODEL INCL FIRE &amp; COLDPROOFING - Preliminary Engineer Design: Steel / Develop Analysis Model / Size Members / Generate Foundation Reactions</t>
  </si>
  <si>
    <t>other</t>
  </si>
  <si>
    <t>Update &amp; Issue Process Relief Valve List</t>
  </si>
  <si>
    <t>Prepare and Issue Line Sizing and Hydraulic Calcs - Engineer Approve and Sign</t>
  </si>
  <si>
    <t>Prepare and Issue Line Sizing and Hydraulic Calcs - Engineer Update All Affected Documents</t>
  </si>
  <si>
    <t>Prepare and Issue Line Sizing and Hydraulic Calcs - Lead Engineer Review Fragnet for Completion</t>
  </si>
  <si>
    <t>Update &amp; Issue Process Relief Valve List - Lead Engineer Define Fragnet</t>
  </si>
  <si>
    <t>Update &amp; Issue Process Relief Valve List - Engineer Prepare</t>
  </si>
  <si>
    <t>Update &amp; Issue Process Relief Valve List - Engineer Review</t>
  </si>
  <si>
    <t>Update &amp; Issue Process Relief Valve List - Engineer Update and Sign</t>
  </si>
  <si>
    <t>Update &amp; Issue Process Relief Valve List - Engineer Review and Sign</t>
  </si>
  <si>
    <t>Update &amp; Issue Process Relief Valve List - Lead Engineer Review Fragnet for Completion</t>
  </si>
  <si>
    <t>Approver Updated Calc Record (P-GN-100) for Simulation Section</t>
  </si>
  <si>
    <t>Preliminary HMB - Rev 0</t>
  </si>
  <si>
    <t>Updated PGN Form (P-GN-443) - Rev 0</t>
  </si>
  <si>
    <t>Signed PGN Form (P-GN-443) - Rev 0</t>
  </si>
  <si>
    <t>Updated PGN Form (P-GN-444) - Rev 0</t>
  </si>
  <si>
    <t>Signed PGN Form (P-GN-444) - Rev 0</t>
  </si>
  <si>
    <t>Updated PGN Form (P-GN-446) - Rev 0</t>
  </si>
  <si>
    <t>Signed PGN Form (P-GN-446) - Rev 0</t>
  </si>
  <si>
    <t>Updated PGN Form (P-GN-447) - Rev 0</t>
  </si>
  <si>
    <t>Signed PGN Form (P-GN-447) - Rev 0</t>
  </si>
  <si>
    <t>Preliminary Process Equipment Datasheets - Rev 1</t>
  </si>
  <si>
    <t>Documented Redmarks to Process Equipment Datasheets - Rev 1</t>
  </si>
  <si>
    <t>Engineer Updated Process Equipment Datasheets -  Rev 1</t>
  </si>
  <si>
    <t>Reviewed Process Equipment Datasheets -  Rev 1</t>
  </si>
  <si>
    <t>Approved Process Equipment Datasheets - Rev 1</t>
  </si>
  <si>
    <t>Completed Process Equipment Datasheets - Rev 1</t>
  </si>
  <si>
    <t>Preliminary Calc Record (P-GN-100) - Rev 1</t>
  </si>
  <si>
    <t>Documented Redmarks to Calc Record (P-GN-100) - Rev 1</t>
  </si>
  <si>
    <t>Preparer Updated Calc Record (P-GN-100) - Rev 1</t>
  </si>
  <si>
    <t>Reviewer Updated Calc Record (P-GN-100) - Rev 1</t>
  </si>
  <si>
    <t>Approver Updated Calc Record (P-GN-100) -  Rev 1</t>
  </si>
  <si>
    <t>Signed PGN Form (P-GN-100) for Process Equipment Datasheets - Rev 1</t>
  </si>
  <si>
    <t>Updated PGN Form (P-GN-442 or P-GN-445) - Rev 1</t>
  </si>
  <si>
    <t>Signed PGN Form (P-GN-442 or P-GN-445) - Rev 1</t>
  </si>
  <si>
    <t>Flag Process Equipment Datasheets - Rev 1 for Update (Y/N)</t>
  </si>
  <si>
    <t>Live Fragnet Steps: Preliminary: Have All Affected Live Docs been Updated for Process Equipment Datasheets - Rev 1 Fragnet Step? (Y/N) (Including Calc Log)</t>
  </si>
  <si>
    <t>Live Fragnet Steps: Confirm: Have All Affected Live Docs been Updated for Process Equipment Datasheets - Rev 1 Fragnet Step? (Y/N) (Including Calc Log)</t>
  </si>
  <si>
    <t>Updated PGN Form (P-GN-443) - Rev 1</t>
  </si>
  <si>
    <t>Signed PGN Form (P-GN-443) - Rev 1</t>
  </si>
  <si>
    <t>Updated PGN Form (P-GN-444) - Rev 1</t>
  </si>
  <si>
    <t>Signed PGN Form (P-GN-444) - Rev 1</t>
  </si>
  <si>
    <t>Updated PGN Form (P-GN-446) - Rev 1</t>
  </si>
  <si>
    <t>Signed PGN Form (P-GN-446) - Rev 1</t>
  </si>
  <si>
    <t>Updated PGN Form (P-GN-447) - Rev 1</t>
  </si>
  <si>
    <t>Signed PGN Form (P-GN-447) - Rev 1</t>
  </si>
  <si>
    <t>Preliminary Hydraulic Profile Rev 1</t>
  </si>
  <si>
    <t>Documented Redmarks to Hydraulic Profile - Rev 1</t>
  </si>
  <si>
    <t>Engineer Updated Hydraulic Profile - Rev 1</t>
  </si>
  <si>
    <t>Reviewed Hydraulic Profile - Rev 1</t>
  </si>
  <si>
    <t>Approved Hydraulic Profile - Rev 1</t>
  </si>
  <si>
    <t>Completed Hydraulic Profile - Rev 1</t>
  </si>
  <si>
    <t>Preliminary Calc Record (P-GN-100) - Hydraulic Profile - Rev 1</t>
  </si>
  <si>
    <t>Documented Redmarks to Calc Record (P-GN-100) - Hydraulic Profile - Rev 1</t>
  </si>
  <si>
    <t>Preparer Updated Calc Record (P-GN-100) - Hydraulic Profile - Rev 1</t>
  </si>
  <si>
    <t>Reviewer Updated Calc Record (P-GN-100) - Hydraulic Profile - Rev 1</t>
  </si>
  <si>
    <t>Approver Updated Calc Record (P-GN-100) - Hydraulic Profile - Rev 1</t>
  </si>
  <si>
    <t>Signed PGN Form (P-GN-100) for  Hydraulic Profile Rev 1</t>
  </si>
  <si>
    <t>Preliminary Complex Control Descriptions</t>
  </si>
  <si>
    <t>Preliminary Catalyst &amp; Chemical Summary</t>
  </si>
  <si>
    <t>Preliminary Utility Summary Rev 0</t>
  </si>
  <si>
    <t>Preliminary Utility Summary Rev 1</t>
  </si>
  <si>
    <t>Updated PGN Form (P-GN-441) Piping and Instrumentation Diagrams - Rev 0</t>
  </si>
  <si>
    <t>Approved PGN Form (P-GN-441) Piping and Instrumentation Diagrams - Rev 0</t>
  </si>
  <si>
    <t>Approved PGN Form (P-GN-441) Piping and Instrumentation Diagrams - Rev 1</t>
  </si>
  <si>
    <t>Updated PGN Form (P-GN-441) Piping and Instrumentation Diagrams - Rev 1</t>
  </si>
  <si>
    <t>Updated PGN Form (P-GN-441) Piping and Instrumentation Diagrams - Rev 2</t>
  </si>
  <si>
    <t>Approved PGN Form (P-GN-441) Piping and Instrumentation Diagrams - Rev 2</t>
  </si>
  <si>
    <t>Updated PGN Form (P-GN-441) Piping and Instrumentation Diagrams - Rev 3</t>
  </si>
  <si>
    <t>Approved PGN Form (P-GN-441) Piping and Instrumentation Diagrams - Rev 3</t>
  </si>
  <si>
    <t>Updated PGN Form (P-GN-450) - Pressure Relief Valve Sizing - Rev 0</t>
  </si>
  <si>
    <t>Signed PGN Form (P-GN-450) - Pressure Relief Valve Sizing - Rev 0</t>
  </si>
  <si>
    <t>Project Startup Documents</t>
  </si>
  <si>
    <t>Live Fragnet Steps: Preliminary: Have all affected Live Docs been Updated for Process Equipment Datasheets - Rev 1 Fragnet Step? (Y/N) (Including Calc Log)</t>
  </si>
  <si>
    <t>Live Fragnet Steps: Confirm: Have all affected Live Docs been Updated for Process Equipment Datasheets - Rev 1 Fragnet Step? (Y/N) (Including Calc Log)</t>
  </si>
  <si>
    <t>Handbook</t>
  </si>
  <si>
    <t>Master Table of Contents</t>
  </si>
  <si>
    <t>1.1 Roles and Responsibilities</t>
  </si>
  <si>
    <t>1.2 Definitions</t>
  </si>
  <si>
    <t>1.3 Design Basis</t>
  </si>
  <si>
    <t>2.1 Process Selection and Simulations</t>
  </si>
  <si>
    <t>2.2 Material Balances</t>
  </si>
  <si>
    <t>2.3 Pressure Profile</t>
  </si>
  <si>
    <t>2.4 Process Flow Diagrams</t>
  </si>
  <si>
    <t>2.5 Material Selection Diagrams</t>
  </si>
  <si>
    <t>3.1 Equipment List</t>
  </si>
  <si>
    <t>3.2 Process Equipment Data Sheets</t>
  </si>
  <si>
    <t>3.3 Vessels</t>
  </si>
  <si>
    <t>3.4 Tower Internals</t>
  </si>
  <si>
    <t>3.5 Fired Equipment</t>
  </si>
  <si>
    <t>3.6 Heat Exchangers</t>
  </si>
  <si>
    <t>3.7 Rotating and Packaged Equipment</t>
  </si>
  <si>
    <t>4.1 P&amp;ID</t>
  </si>
  <si>
    <t>4.2 Line Sizing and Hydraulic Calculations</t>
  </si>
  <si>
    <t>4.3 Line Schedule</t>
  </si>
  <si>
    <t>4.4 Piping Manifold Arrangements</t>
  </si>
  <si>
    <t>4.5 Utility Summary</t>
  </si>
  <si>
    <t>4.6 Isolation Philosophy</t>
  </si>
  <si>
    <t>4.7 Insulation</t>
  </si>
  <si>
    <t>5.1 Process Instrument Data</t>
  </si>
  <si>
    <t>5.2 Pressure Relief Systems</t>
  </si>
  <si>
    <t>5.3 Complex Control Descriptions/Cause &amp; Effect Diagrams</t>
  </si>
  <si>
    <t>5.4_Basic Process Control Systems</t>
  </si>
  <si>
    <t>6.1 Confidentiality/Trade Secret</t>
  </si>
  <si>
    <t>Handbook Comment Procedure</t>
  </si>
  <si>
    <t>Handbook Revision Procedure</t>
  </si>
  <si>
    <t>Calculation Template - Validated Tool</t>
  </si>
  <si>
    <t>Bluebeam_Toolsets.zip</t>
  </si>
  <si>
    <t>PSV-Sizing.xlsm</t>
  </si>
  <si>
    <t>Tank Venting.xlsm</t>
  </si>
  <si>
    <t>Vertical Separator.xlsm</t>
  </si>
  <si>
    <t>Horizontal Separator.xlsm</t>
  </si>
  <si>
    <t>Pump Sizing Calculation.xlsm</t>
  </si>
  <si>
    <t>Instrument Air Consumption.xlsm</t>
  </si>
  <si>
    <t>Air Cooled Exchanger Preliminary Sizing.xlsm</t>
  </si>
  <si>
    <t>Cooling Tower System-Design.xlsm</t>
  </si>
  <si>
    <t>Fluid Flow.xls</t>
  </si>
  <si>
    <t>Physical Properties.xls</t>
  </si>
  <si>
    <t>Tanks (US).xls</t>
  </si>
  <si>
    <t>Tower Packing (SI).xls</t>
  </si>
  <si>
    <t>Tower Packing (US).xls</t>
  </si>
  <si>
    <t>Tower Trays.xlsm</t>
  </si>
  <si>
    <t>Vessel.xls</t>
  </si>
  <si>
    <t>Fired Heater (SI).xls</t>
  </si>
  <si>
    <t>Fired Heater (US).xls</t>
  </si>
  <si>
    <t>Incinerator.xls</t>
  </si>
  <si>
    <t>Preheat Burner (SI).xls</t>
  </si>
  <si>
    <t>Preheat Burner (US).xls</t>
  </si>
  <si>
    <t>WHRU (SI).xls</t>
  </si>
  <si>
    <t>WHRU (US).xls</t>
  </si>
  <si>
    <t>Air Coolers (SI).xls</t>
  </si>
  <si>
    <t>Air Coolers (US).xls</t>
  </si>
  <si>
    <t>Brazed Aluminum Heat Exchanger (SI).xls</t>
  </si>
  <si>
    <t>Brazed Aluminum Heat Exchanger (US).xls</t>
  </si>
  <si>
    <t>Plate and Frame Heat Exchanger (SI).xls</t>
  </si>
  <si>
    <t>Plate and Frame Heat Exchanger (US).xls</t>
  </si>
  <si>
    <t>Shell and Tube Heat Exchanger (SI).xls</t>
  </si>
  <si>
    <t>Shell and Tube Heat Exchanger (US).xls</t>
  </si>
  <si>
    <t>Blower - Centrifugal- General Purpose.xls</t>
  </si>
  <si>
    <t>Compressor - Air - API.xls</t>
  </si>
  <si>
    <t>Compressor - Centrifugal and Axial - API.xlsm</t>
  </si>
  <si>
    <t>Compressor - Integrally Geared - API.xlsm</t>
  </si>
  <si>
    <t>Compressor - Reciprocating - API (SI).xls</t>
  </si>
  <si>
    <t>Compressor - Reciprocating - API (US).xls</t>
  </si>
  <si>
    <t>Compressor - Rotary (SI).xlsm</t>
  </si>
  <si>
    <t>Compressor - Rotary (US).xlsm</t>
  </si>
  <si>
    <t>Compressor - Rotary Air.xls</t>
  </si>
  <si>
    <t>Dryer.xls</t>
  </si>
  <si>
    <t>Ejector.xlsm</t>
  </si>
  <si>
    <t>Fan.xls</t>
  </si>
  <si>
    <t>Fan - Centrifugal - API.xlsx</t>
  </si>
  <si>
    <t>Filter.xls</t>
  </si>
  <si>
    <t>General Data Sheet.xls</t>
  </si>
  <si>
    <t>Generator - Synchronous - API (SI).xls</t>
  </si>
  <si>
    <t>Generator - Synchronous - API (US).xls</t>
  </si>
  <si>
    <t>Mechanical Seal - Centrifugal and Rotary Pumps - API.xlsx</t>
  </si>
  <si>
    <t>Motor - Electric - Medium to High Voltage.xls</t>
  </si>
  <si>
    <t>Motor - Induction - Low Voltage.xls</t>
  </si>
  <si>
    <t>Pump - Air Diaphragm.xls</t>
  </si>
  <si>
    <t>Pump - Centrifugal - API.xlsm</t>
  </si>
  <si>
    <t>Pump - Centrifugal - General Purpose.xls</t>
  </si>
  <si>
    <t>Pump - Metering.xls</t>
  </si>
  <si>
    <t>Pump - Reciprocating (SI).xls</t>
  </si>
  <si>
    <t>Pump - Reciprocating (US).xls</t>
  </si>
  <si>
    <t>Pump - Rotary.xls</t>
  </si>
  <si>
    <t>Static Mixer.xls</t>
  </si>
  <si>
    <t>Turbine - Combustion Gas - API.xls</t>
  </si>
  <si>
    <t>Turbine - Combustion Gas - General Purpose (SI).xls</t>
  </si>
  <si>
    <t>Turbine - Combustion Gas - General Purpose (US).xls</t>
  </si>
  <si>
    <t>Turbine - General Purpose - Steam - API.xlsx</t>
  </si>
  <si>
    <t>Turbine - Special-Purpose - Steam - API.xls</t>
  </si>
  <si>
    <t>Turboexpander - Compressor - API.xls</t>
  </si>
  <si>
    <t>Turboexpander-Compressor-GenPurpose SI.xls</t>
  </si>
  <si>
    <t>Turboexpander-Compressor-GenPurpose US.xls</t>
  </si>
  <si>
    <t>Process_Add-In.xlam</t>
  </si>
  <si>
    <t>Units.xla</t>
  </si>
  <si>
    <t>Motor List.xls</t>
  </si>
  <si>
    <t>Equipment List.xls</t>
  </si>
  <si>
    <t>Material Balance.xlsm</t>
  </si>
  <si>
    <t>PID Checklist.xlsx</t>
  </si>
  <si>
    <t>Process Manhour Estimate.xlsx</t>
  </si>
  <si>
    <t>Line Schedule.xls</t>
  </si>
  <si>
    <t>Cause Effect Diagram.xls</t>
  </si>
  <si>
    <t>Control Valves.xlsm</t>
  </si>
  <si>
    <t>Flow Devices.xlsm</t>
  </si>
  <si>
    <t>Level Devices.xlsm</t>
  </si>
  <si>
    <t>On Off Valves.xlsm</t>
  </si>
  <si>
    <t>Pressure Devices.xlsm</t>
  </si>
  <si>
    <t>Relief Devices.xlsm</t>
  </si>
  <si>
    <t>Temperature Devices.xlsm</t>
  </si>
  <si>
    <t>Quality Control in Process Engineering Procedure</t>
  </si>
  <si>
    <t>Process Safety Management Procedure</t>
  </si>
  <si>
    <t>Calculation Template - Non-Validated Tool</t>
  </si>
  <si>
    <t>3-Phase Flash Drum Sizing.xls</t>
  </si>
  <si>
    <t>Dehy Estimator v1.31.xlsm</t>
  </si>
  <si>
    <t>Fuel Gas Mixing Drum Sizing.xlsx</t>
  </si>
  <si>
    <t>Tank Volumes(Total and Partial).xls</t>
  </si>
  <si>
    <t>UltiSep Standardization-rdw.xlsx</t>
  </si>
  <si>
    <t>VesselSizing Vane Pack.xls</t>
  </si>
  <si>
    <t>LPG Flows to Incinerator Calc</t>
  </si>
  <si>
    <t>Rotating - Steam System Pumps.xls</t>
  </si>
  <si>
    <t>Fluid Hammer_2016-03-29_v0.1.xlsx</t>
  </si>
  <si>
    <t>Manifold Maldistribution Tool.xls</t>
  </si>
  <si>
    <t>Cv_JLamar.xls</t>
  </si>
  <si>
    <t>Cv_MTonjes.xls</t>
  </si>
  <si>
    <t>Cv_WManning.xls</t>
  </si>
  <si>
    <t>Flare Radiation Calculations - r02.xlsm</t>
  </si>
  <si>
    <t>Amine Unit Sizing Rev C.docx</t>
  </si>
  <si>
    <t>GasTreat - Rev C.xlsx</t>
  </si>
  <si>
    <t>GOC Training - 20090408.ppt</t>
  </si>
  <si>
    <t>Simple Economic Analysis Tool.xlsx</t>
  </si>
  <si>
    <t>Depressuring_Blank Dynamic Simulation_template.hsc</t>
  </si>
  <si>
    <t>Depressuring_Dynamic Simulation Graphs_template (SI).xlsx</t>
  </si>
  <si>
    <t>Depressuring_System Calculations and Inputs_template.xlsx</t>
  </si>
  <si>
    <t>Depressuring_Dynamic Simulation Graphs_template (US).xlsx</t>
  </si>
  <si>
    <t>Calculation Resource  for Non-Validated Tool</t>
  </si>
  <si>
    <t>Metallurgy_ASTM A516 Carbon Steel, Grade 70.pdf</t>
  </si>
  <si>
    <t>Insulation_Owens Corning.pdf</t>
  </si>
  <si>
    <t>Metallurgy_304_304L Datasheet.pdf</t>
  </si>
  <si>
    <t>Control Valves_Fisher.pdf</t>
  </si>
  <si>
    <t>Control Valves_Velan.pdf</t>
  </si>
  <si>
    <t>Mol Sieve_4A-DG Product Datasheet.pdf</t>
  </si>
  <si>
    <t>Mol Sieve_Cosmin 105A.pdf</t>
  </si>
  <si>
    <t>Mol Sieve_UI 94 Product Datasheet.pdf</t>
  </si>
  <si>
    <t>Appendix A_ ASME B31T (2010).pdf</t>
  </si>
  <si>
    <t>Dynamic Instructions.docx</t>
  </si>
  <si>
    <t>Inventory Liquid.xls</t>
  </si>
  <si>
    <t>LNG Aging vA.1.xls</t>
  </si>
  <si>
    <t>LNG Conversion Tool vB.0.xlsx</t>
  </si>
  <si>
    <t>LNG Loading Property Calculator.xlsx</t>
  </si>
  <si>
    <t>N2 Refrigerant Inventory.xls</t>
  </si>
  <si>
    <t>Refrigerant Inventory.xls</t>
  </si>
  <si>
    <t>Loading Arms Estimator.xlsx</t>
  </si>
  <si>
    <t>Sound Power Level in Piping (NOT VERIFIED).xlsx</t>
  </si>
  <si>
    <t>Steam Balance (Max Design Case).xls</t>
  </si>
  <si>
    <t>Steam-Water Hammer_Joukowski.xlsx</t>
  </si>
  <si>
    <t>Process Calculations - Tonjes - 2016-11-01.xlsm</t>
  </si>
  <si>
    <t>Settleout_BV_rev2.0_eg Glenmavis.xlsm</t>
  </si>
  <si>
    <t>Patent</t>
  </si>
  <si>
    <t>Method for Vaporizing Liquefied Natural Gas and Recovery of Natural Gas Liquids</t>
  </si>
  <si>
    <t>Cold Bed Adsorption Sulfur Recovery Process</t>
  </si>
  <si>
    <t>Method and System for Vaporizing Liquefied Natural Gas with Optional Co-production of Electricity</t>
  </si>
  <si>
    <t>System and Method for Recovering and Liquefying Boil-off Gas</t>
  </si>
  <si>
    <t>Methods and Apparatus for Sulfur Recovery from Acid Gases</t>
  </si>
  <si>
    <t>System and Method for Collection and Increasing the Pressure of Seal Leak Gas</t>
  </si>
  <si>
    <t>Method for Producing Hydrogen</t>
  </si>
  <si>
    <t>Method and Apparatus for Heating a Circulation Fluid in an Indirect Heat Exchanger</t>
  </si>
  <si>
    <t>Method and Apparatus for Heating a Circulating Fluid Using A Quench Column and an Indirect heat Exchanger</t>
  </si>
  <si>
    <t>Method for Energy Recovery from Hydrogen Sulfide</t>
  </si>
  <si>
    <t>Method and System for Increasing the Absorption Selectivity of H2S from a Gas Containing CO2 and H2S</t>
  </si>
  <si>
    <t>Method for Vaporizing and Recovery of Natural Gas Liquids from Liquefied Natural Gas</t>
  </si>
  <si>
    <t>Gas Separation Process</t>
  </si>
  <si>
    <t>System and Process for Liquefying High Pressure Natural Gas</t>
  </si>
  <si>
    <t>Closed Loop Single Mixed Refrigerant Process</t>
  </si>
  <si>
    <t>Method for Removing Hydrogen Sulfide from Molten Sulfur</t>
  </si>
  <si>
    <t>Method for Producing Sulfur and Hydrogen from a Gaseous Stream Containing Hydrogen Sulfide and Ammonia</t>
  </si>
  <si>
    <t>Process for Desulfurizing Gasoline and Hydrocarbon Feedstocks</t>
  </si>
  <si>
    <t>Process of Preparing an Isopropanol and Diisopropyl Ether Oxygenate Motor Fuel Additive</t>
  </si>
  <si>
    <t>Method and Apparatus for Producing Food Grade Carbon Dioxide Nobles et al</t>
  </si>
  <si>
    <t>Single Mixed Refrigerant, Closed Loop Process for Liquefying Natural Gas</t>
  </si>
  <si>
    <t>Cooling Tower Improvement</t>
  </si>
  <si>
    <t>Method of Removing Monovalent Base Ions From Sulfite Pulping Liquors</t>
  </si>
  <si>
    <t>Method of Storing Gases</t>
  </si>
  <si>
    <t>Method of Recovering Desirable Liquefiable Hydrocarbons</t>
  </si>
  <si>
    <t>Method of Treating Natural Gas</t>
  </si>
  <si>
    <t>System for Reactivating Adsorbents</t>
  </si>
  <si>
    <t>Fan and Fan Blade Construction</t>
  </si>
  <si>
    <t>Dehumidifying Composition and Method of Preparing the Same</t>
  </si>
  <si>
    <t>Air Drying</t>
  </si>
  <si>
    <t>Cooling Tower</t>
  </si>
  <si>
    <t>Avoiding Aluminum Nitride Embrittlement in Carbon and Low Alloy Cast Steel Valves and Components</t>
  </si>
  <si>
    <t>Recommended NDE Inspection Criteria for Seam Welded Alloy Pipe in Creep Regime</t>
  </si>
  <si>
    <t>World's First FLNG Conversion</t>
  </si>
  <si>
    <t>World's First FLNG Conversion (PowerPoint)</t>
  </si>
  <si>
    <t>Ayoun Moussa Ultra Supercritical Coal Fired Power Plant Annual Performance Test - Waiver</t>
  </si>
  <si>
    <t>Safety Shower/Eyewash System Design</t>
  </si>
  <si>
    <t>Selecting a Design Process to Mitigate Pressurization...The Need for a Tank in HRSG Preheat Circuit</t>
  </si>
  <si>
    <t>Unlocking the Potential of Combined Cycle Plants (PowerPoint)</t>
  </si>
  <si>
    <t>Unlocking the Potential of Combined Cycle Plants (Word doc)</t>
  </si>
  <si>
    <t>Combined Cycle Development Plant Optimization Strategies</t>
  </si>
  <si>
    <t>Steam Blowing to the Condenser</t>
  </si>
  <si>
    <t>An Overview of Environmental Noise Consideration During Natural Gas Power Plant Siting</t>
  </si>
  <si>
    <t>API 521 SRU Reaction Furnace Waste Heat Boiler Evaluation for Overpressure due to Tube Rupture</t>
  </si>
  <si>
    <t>Aqueous Ammonia Categorization</t>
  </si>
  <si>
    <t>Aqueous Ammonia Categorization Summary</t>
  </si>
  <si>
    <t>Corrosion of Duplex Alloy 2205 and 255 in FGD Service</t>
  </si>
  <si>
    <t>Ensuring EPC Project Success During Critical Times of Need</t>
  </si>
  <si>
    <t>Outfall Disinfection:  A Solution for Land-Locked Wastewater Treatment Plants</t>
  </si>
  <si>
    <t>Understanding and Compliance with Effluent Guidelines and Combustion Residuals Rules</t>
  </si>
  <si>
    <t>Designing AQC Equipment for the Remote, Cold Weather Climate of Healy, Alaska</t>
  </si>
  <si>
    <t>Flow-Assisted/Flow-Accelerated Corrosion in Power Plants</t>
  </si>
  <si>
    <t>Recognition and Management of Hazardous Building Materials During Demolition Operations</t>
  </si>
  <si>
    <t>Selecting Boiler Feed Pump Suction Piping Material for Power Plants to Overcome Flow-Accelerated Corrosion - A Step Ahead in Time</t>
  </si>
  <si>
    <t>Selecting Feed Pump Suction Piping for Indian Power Plants to Overcome Flow-Accelerated Corrosion - A Step Ahead in Time</t>
  </si>
  <si>
    <t>Pipe Flange Fastener Protective Coating</t>
  </si>
  <si>
    <t>A Case Study on Coal to Natural Gas Fuel Switch</t>
  </si>
  <si>
    <t>Glow Phase 5 Combined Cycle Cogeneration Project - Overcoming Challenges to Deliver a Clean, Reliable Low Emissions Plant to Sustain Energy Assurance in Thailand</t>
  </si>
  <si>
    <t>Staying Afloat with New Water Regulations</t>
  </si>
  <si>
    <t>Lignites Screening Technologies (Kemper County IGCC Project)</t>
  </si>
  <si>
    <t>Update on Section 316(b) Phase II Compliance Options at a Reference Plant</t>
  </si>
  <si>
    <t>Anatomy of a quiet power plant:  a case study</t>
  </si>
  <si>
    <t>Flow Accelerated Corrosion</t>
  </si>
  <si>
    <t>HRSG Corrosion Allowance Guidelines</t>
  </si>
  <si>
    <t>MAS - AC Induction</t>
  </si>
  <si>
    <t>MAS - Aluminum and HDG Tray</t>
  </si>
  <si>
    <t>MAS - Power Plant Piping System by Service</t>
  </si>
  <si>
    <t>Benefits of Hydro Lasing Critical Piping Systems</t>
  </si>
  <si>
    <t>Chemical Engineering-Hydrostatic Testing of Water Pretreatment and Demineralizer System Piping</t>
  </si>
  <si>
    <t>Placement of Sulfuric Acid Oxidizer and Corrosive Materials</t>
  </si>
  <si>
    <t>Underground Storage Tanks</t>
  </si>
  <si>
    <t>Valve Remarks Memo</t>
  </si>
  <si>
    <t>Safety Shower Tepid Water Definition</t>
  </si>
  <si>
    <t>A Condensed Discussion of Cathodic Protection Requirements for a Typical Generating Station</t>
  </si>
  <si>
    <t>Cathodic Protection Design (UG Pipe CP)</t>
  </si>
  <si>
    <t>MAS - Electrical Isolation</t>
  </si>
  <si>
    <t>Technology Presentation</t>
  </si>
  <si>
    <t>2014 0610 BV TechConf Ammonia Conversion to HigherValueProd Presentation by George Gruber.pdf</t>
  </si>
  <si>
    <t>Basic LNG Short Course Presentation 10.4.pdf</t>
  </si>
  <si>
    <t>BOG Management Systems_Aditya Sonal.pdf</t>
  </si>
  <si>
    <t>China LNG Market Analysis.pptx</t>
  </si>
  <si>
    <t>LNG Cooldown_Sumit Tamanna Amit.pdf</t>
  </si>
  <si>
    <t>Nutrien Canada.pptx</t>
  </si>
  <si>
    <t>Sulfur SOGAT 2011.pdf</t>
  </si>
  <si>
    <t>Sulfur SOGAT 2012.pdf</t>
  </si>
  <si>
    <t>Sulphur 2012 Oct_Berlin1.pdf</t>
  </si>
  <si>
    <t>TGTU Design improvement_Chitra Aman Tanaya.pdf</t>
  </si>
  <si>
    <t>Process Workflow Diagram</t>
  </si>
  <si>
    <t>Control Valve Sizing Workflow.pdf</t>
  </si>
  <si>
    <t>Equipment List Process Workflow.pdf</t>
  </si>
  <si>
    <t>Line Schedule Process Workflow.pdf</t>
  </si>
  <si>
    <t>Line Sizing Workflow.pdf</t>
  </si>
  <si>
    <t>Material Balance Workflow.pdf</t>
  </si>
  <si>
    <t>Motor List Process Workflow.pdf</t>
  </si>
  <si>
    <t>MSD Process Workflow.pdf</t>
  </si>
  <si>
    <t>PDP Process Flow.pdf</t>
  </si>
  <si>
    <t>PFD Process Workflow.pdf</t>
  </si>
  <si>
    <t>PSV Sizing Workflow.pdf</t>
  </si>
  <si>
    <t>Brownbag</t>
  </si>
  <si>
    <t>PSV Fire Rates Worksheet.pdf</t>
  </si>
  <si>
    <t>PSV Fire Brownbag.hsc</t>
  </si>
  <si>
    <t>PSV Sizing Brownbag.docx</t>
  </si>
  <si>
    <t>PSV Sizing Examples_Fire_Brownbag.xlsm</t>
  </si>
  <si>
    <t>Process Interfaces.pptx</t>
  </si>
  <si>
    <t>Basics of Depressuring.pptx</t>
  </si>
  <si>
    <t>Plot Plan Basics.pptx</t>
  </si>
  <si>
    <t>Process Control.pptx</t>
  </si>
  <si>
    <t>Control Valve Basics.pptx</t>
  </si>
  <si>
    <t>Piping Basics.pptx</t>
  </si>
  <si>
    <t>Piping Basics - Video.mp4</t>
  </si>
  <si>
    <t>Material Selection.pptx</t>
  </si>
  <si>
    <t>Materials of Construction - Video File.mp4</t>
  </si>
  <si>
    <t>OG Value Chain.pptx</t>
  </si>
  <si>
    <t>Tower Sizing - Additional Packing Sizing Tools.zip</t>
  </si>
  <si>
    <t>Tower Sizing.pptx</t>
  </si>
  <si>
    <t>HYSYS Tips and Tricks.pptx</t>
  </si>
  <si>
    <t>HYSYS Tips and Tricks.mp4</t>
  </si>
  <si>
    <t>Support Team 101 - Cliffnotes.docx</t>
  </si>
  <si>
    <t>Support Team 101 - Part 1.pptx</t>
  </si>
  <si>
    <t>Support Team 101 - Part 2.pptx</t>
  </si>
  <si>
    <t>Ammonia and Revamp Facilities.pptx</t>
  </si>
  <si>
    <t>HYSYS Tower Convergence Example.docx</t>
  </si>
  <si>
    <t>HYSYS Tower Convergence Example HYSYS file.HSC</t>
  </si>
  <si>
    <t>Hysys Tower Convergence.wmv</t>
  </si>
  <si>
    <t>Antisurge Control Valves.pptx</t>
  </si>
  <si>
    <t>PID Development Training.pptx</t>
  </si>
  <si>
    <t>Rotating Mechanical Equipment.pptx</t>
  </si>
  <si>
    <t>Rotating Mechanical Equipment Presentation.wmv</t>
  </si>
  <si>
    <t>Sudden Exit Pressure Loss.pdf</t>
  </si>
  <si>
    <t>Process Safety.pptx</t>
  </si>
  <si>
    <t>PGN Forms and Calc Records.pptx</t>
  </si>
  <si>
    <t>Electrical Department.pptx</t>
  </si>
  <si>
    <t>Instrument and Controls Department.pptx</t>
  </si>
  <si>
    <t>MBA vs Engineering Management.ppt</t>
  </si>
  <si>
    <t>Qianyuan - Startup.ppt</t>
  </si>
  <si>
    <t>Ammonia Process Overview.pptx</t>
  </si>
  <si>
    <t>CO2 Removal 002.pptx</t>
  </si>
  <si>
    <t>MDEA CO2 Removal 002.pptx</t>
  </si>
  <si>
    <t>Methanation.pptx</t>
  </si>
  <si>
    <t>Reforming.pptx</t>
  </si>
  <si>
    <t>Sulfur Removal 001.pptx</t>
  </si>
  <si>
    <t>Water Gas Reaction.pptx</t>
  </si>
  <si>
    <t>Bentley Basics Session 1.pptx</t>
  </si>
  <si>
    <t>Bentley Basics Session 2 Live Meeting.wmv</t>
  </si>
  <si>
    <t>Bentley Basics Session 2.pptx</t>
  </si>
  <si>
    <t>Bentley Basics Session 3.pptx</t>
  </si>
  <si>
    <t>Bluebeam Introduction.wmv</t>
  </si>
  <si>
    <t>Electronic Signatures - Brown Bag Training - 19-Mar-2018.pptx</t>
  </si>
  <si>
    <t>Genmar Overview.pptx</t>
  </si>
  <si>
    <t>HTRI Training for Process_JME February 2015.pptx</t>
  </si>
  <si>
    <t>Knowledge Transfer Presentation - Simulations.pptx</t>
  </si>
  <si>
    <t>MSD Training.pptx</t>
  </si>
  <si>
    <t>New Material Balance Tool Brownbag.mp4</t>
  </si>
  <si>
    <t>Process Add-In and Material Balance Training.pptx</t>
  </si>
  <si>
    <t>Restriction and Flow Orifices Training Guide.pptx</t>
  </si>
  <si>
    <t>Lead ensures all required Gignet steps are complete</t>
  </si>
  <si>
    <t>Lead Process Engineer</t>
  </si>
  <si>
    <t>Determine how many steps (deliverables) to break Gignet into.
Update baseline descriptions of Gigtype 2-7.
Select professionals 'allowed' to work on each step (deliverable) based on level / experience. This includes review and approval process.
Generate repetition Gigtypes 2-7 for each step (deliverable) of the Gignet
Review all steps (deliverables) for unique requirements and update Gig 'descriptions' and/or professional skill level required as needed.</t>
  </si>
  <si>
    <t xml:space="preserve">Open pdf files from file documentation location (PW, Teams).
Review documents and add redline comments as needed. 
Check in or add redlined pdfs to file documentation location. </t>
  </si>
  <si>
    <t>Open pdf files from file documentation location (PW, Teams).
Review documents and add reline comments if necessary 
If comments are necessary, check in or add redlined pdfs to file documentation location. Repeat Gigs 3 and 4.
Initial and/or sign pdfs where applicable
Ensure native files and pdf files are available in project file documentation locations (ex: ProjectWise, Teams)</t>
  </si>
  <si>
    <t>Approver Signs necessary pdfs. 
Ensure native files and pdf files are available in project file documentation locations (ex: ProjectWise, Teams)</t>
  </si>
  <si>
    <t>Update all Process documents which the deliverable (step) affects (ex: P&amp;IDs, Equipment List, Motor List, Calc Log, etc.)
Ensure updated Process Document files are available in project file documentation locations (ex: ProjectWise, Teams)</t>
  </si>
  <si>
    <t>CAD Tech draft Gignet 'Section' as redlined in Gig 2. 
Generate rendition of drafted documents
Place renditioned Gignet 'Section' in correct project file documentation location (ProjectWise)</t>
  </si>
  <si>
    <t>Review renditioned Gignet 'Section'.
If needed, add redmarks and repeat gigs 2-4.
Initial and/or sign pdfs where applicable.
Ensure signed gignet section is ready for Lead Engineer signatures</t>
  </si>
  <si>
    <t>Ensure documents are ready for revision up.
Sign and/or initial all Gignet documents as necessary.</t>
  </si>
  <si>
    <t>Determine how many steps (deliverables) to break Gignet into.
Update baseline descriptions of Gigtype 2-5.
Select professionals 'allowed' to work on each step (deliverable) based on level / experience. This includes review and approval process.
Generate repetition Gigtypes 2-5 for each step (deliverable) of the Gignet
Review all steps (deliverables) for unique requirements and update Gig 'descriptions' and/or professional skill level required as needed.</t>
  </si>
  <si>
    <t>Ensure all required Gignet steps are complete
Approver Signs and/or initials Gignet 'Sections' as needed.
Ensure Gignet revision deliverable is located in correct project file documentation location (ProjectWise)</t>
  </si>
  <si>
    <t>Circuit/Cable List</t>
  </si>
  <si>
    <t>Engineer update deliverables</t>
  </si>
  <si>
    <t>Engineer updates drawings per QA and IHR review</t>
  </si>
  <si>
    <t>PDE review drawings</t>
  </si>
  <si>
    <t>Engineer provide deliverables for QA review</t>
  </si>
  <si>
    <t>Design technician provide deliverables for QA review</t>
  </si>
  <si>
    <t>Engineer provides completed deliverables to Chief Engineer group</t>
  </si>
  <si>
    <t>Chief Engineer group approve/review deliverables</t>
  </si>
  <si>
    <t>Issue deliverables for client review</t>
  </si>
  <si>
    <t>Engineer to provide equipment list and layout of equipment</t>
  </si>
  <si>
    <t>Design technician to complete the powerhouse layout</t>
  </si>
  <si>
    <t>Extract Background &amp; Prepare Hazardous Area Classification - PDE review drawings</t>
  </si>
  <si>
    <t>IHR / QC Hazardous Area Classification - Engineer provide deliverables for QA review</t>
  </si>
  <si>
    <t>IHR / QC Hazardous Area Classification - Engineer updates drawings per QA and IHR review</t>
  </si>
  <si>
    <t>Chief Engineers Review / Incorporate Comments Hazardous Area Classification - Engineer provides completed deliverables to Chief Engineer group</t>
  </si>
  <si>
    <t>Chief Engineers Review / Incorporate Comments Hazardous Area Classification - Chief Engineer group approve/review deliverables</t>
  </si>
  <si>
    <t>Chief Engineers Review / Incorporate Comments Hazardous Area Classification - Engineer update deliverables</t>
  </si>
  <si>
    <t>Chief Engineers Review / Incorporate Comments Hazardous Area Classification - PDE review deliverables</t>
  </si>
  <si>
    <t>Client Review Hazardous Area Classification - Issue deliverables for client review</t>
  </si>
  <si>
    <t>IHR / QC Overall Electrical One Lines - Engineer provide deliverables for QA review</t>
  </si>
  <si>
    <t>IHR / QC Electrical Studies Report - Engineer provide deliverables for QA review</t>
  </si>
  <si>
    <t>IHR / QC Electrical Relay Settings - Engineer provide deliverables for QA review</t>
  </si>
  <si>
    <t>IHR / QC Arc Flash Report - Engineer provide deliverables for QA review</t>
  </si>
  <si>
    <t>Prepare Electrical Equipment Room Layout - Engineer to provide equipment list and layout of equipment</t>
  </si>
  <si>
    <t>Prepare Electrical Equipment Room Layout - Design technician to complete the powerhouse layout</t>
  </si>
  <si>
    <t>Update / IHR / QC Medium Voltage One Lines - Engineer provide deliverables for QA review</t>
  </si>
  <si>
    <t>Update / IHR / QC Low Voltage One Lines - Engineer provide deliverables for QA review</t>
  </si>
  <si>
    <t>Update / IHR / QC DC Power One Lines - Engineer provide deliverables for QA review</t>
  </si>
  <si>
    <t>Update / IHR / QC Essential AC One Lines - Engineer provide deliverables for QA review</t>
  </si>
  <si>
    <t>Update / IHR / QC 208/120V Panelboard Schedules - Engineer provide deliverables for QA review</t>
  </si>
  <si>
    <t>Update / IHR / QC Power Panelboard Schedules - Engineer provide deliverables for QA review</t>
  </si>
  <si>
    <t>IHR / QC Raceway Composite (Power) Plans &amp; Details - Design technician provide deliverables for QA review</t>
  </si>
  <si>
    <t>Update &amp; IFC Raceway Composite (Power) Plans &amp; Details Rev 0  - Design technician provide deliverables for QA review</t>
  </si>
  <si>
    <t>Construction Assistance Raceway Composite (Power) Plans &amp; Details - Remove HOLDs on deliverables</t>
  </si>
  <si>
    <t>Extract / Prepare / IHR / QC Lighting Plans &amp; Details - Design technician provide deliverables for QA review</t>
  </si>
  <si>
    <t>Update Model &amp; IFC Lighting Plans &amp; Details - Design technician provide deliverables for QA review</t>
  </si>
  <si>
    <t>Construction Assistance Lighting Plans &amp; Details - Remove HOLDs on deliverables</t>
  </si>
  <si>
    <t>IHR / QC Instrument Raceway Plans &amp; Details - Design technician provide deliverables for QA review</t>
  </si>
  <si>
    <t>Update &amp; IFC Instrument Raceway Plans &amp; Details Rev 0  - Design technician provide deliverables for QA review</t>
  </si>
  <si>
    <t>IFC Instrument Raceway Plans &amp; Details Rev 1 - Design technician provide deliverables for QA review</t>
  </si>
  <si>
    <t>Construction Assistance Instrument Raceway Plans &amp; Details - Remove HOLDs on deliverables</t>
  </si>
  <si>
    <t>IHR / QC Cable &amp; Raceway Schedule - Design technician provide deliverables for QA review</t>
  </si>
  <si>
    <t>Construction Assistance Cable &amp; Raceway Schedule - Remove HOLDs on deliverables</t>
  </si>
  <si>
    <t>IHR / QC Grounding Plans &amp; Details - Design technician provide deliverables for QA review</t>
  </si>
  <si>
    <t>Construction Assistance Grounding Plans &amp; Details - Remove HOLDs on deliverables</t>
  </si>
  <si>
    <t>Extract / Prepare / IHR / QC U/G Electrical Drawings - Design technician provide deliverables for QA review</t>
  </si>
  <si>
    <t>Prepare Duct Bank / Manhole Details - Engineer review drawings</t>
  </si>
  <si>
    <t>Update Model &amp; IFC U/G Electrical Drawings - Design technician provide deliverables for QA review</t>
  </si>
  <si>
    <t>Construction Assistance U/G Electrical Drawings - Remove HOLDs on deliverables</t>
  </si>
  <si>
    <t>Extract / Prepare / IHR  / QC Cable Tray Plans &amp; Details - Design technician provide deliverables for QA review</t>
  </si>
  <si>
    <t>Update Model &amp; IFC Cable Tray Plans &amp; Details Rev 0 - Design technician provide deliverables for QA review</t>
  </si>
  <si>
    <t>Construction Assistance Cable Tray Plans &amp; Details - Remove HOLDs on deliverables</t>
  </si>
  <si>
    <t>IHR / QC Lightning Protection  - Design technician provide deliverables for QA review</t>
  </si>
  <si>
    <t>Construction Assistance Lightning Protection - Remove HOLDs on deliverables</t>
  </si>
  <si>
    <t>IHR / QC Motor Schematic Drawings - Engineer provide deliverables for QA review</t>
  </si>
  <si>
    <t>IHR / QC Wiring Diagrams (Power &amp; Control) - Engineer provide deliverables for QA review</t>
  </si>
  <si>
    <t>Relay Calculations and settings - QA Comments</t>
  </si>
  <si>
    <t>Arc Flash Report IHR/QA Comments Addressed</t>
  </si>
  <si>
    <t>Updated Arc Flash Report and ETAP files - QA Comments Addressed</t>
  </si>
  <si>
    <t>MV One Lines - IHR/QC Comments Addressed</t>
  </si>
  <si>
    <t xml:space="preserve">Electrical Load List: 480V loads </t>
  </si>
  <si>
    <t>Completed P&amp;IDs Rev 2:  Electrical Loads</t>
  </si>
  <si>
    <t>Preliminary Lighting Calculations</t>
  </si>
  <si>
    <t>Lighting Installation Details - QC Comments</t>
  </si>
  <si>
    <t>Lighting Installation Details - QC Comments Addressed</t>
  </si>
  <si>
    <t>Lighting Installation Details - IHR/QC Comments</t>
  </si>
  <si>
    <t>Lighting Installation Details - IHR/QC Comments Addressed</t>
  </si>
  <si>
    <t>Lighting Installation Details - IHR/QC Comments Addressed V2</t>
  </si>
  <si>
    <t>2D Lighting Plans - IHR/QC Comments Addressed V2</t>
  </si>
  <si>
    <t>Lighting Installation Details - IHR/QC Comments V2</t>
  </si>
  <si>
    <t>2D Lighting Plans - IHR/QC Comments V2</t>
  </si>
  <si>
    <t>Preliminary Duct Bank Section Views - Drawing</t>
  </si>
  <si>
    <t>MV One Lines - IHR/QC Comments</t>
  </si>
  <si>
    <t>MV One Lines - IHR/QC Comments Markup</t>
  </si>
  <si>
    <t>Preliminary Raceway Plans and Details</t>
  </si>
  <si>
    <t>Preliminary Raceway Plans and Details - Updated Drawings</t>
  </si>
  <si>
    <t>Preliminary Raceway Plans and Details - IHR/QC Comments</t>
  </si>
  <si>
    <t>Preliminary Raceway Plans and Details - IHR/QC Comments Addressed</t>
  </si>
  <si>
    <t>Approximate Generator Circuit Breaker Capabilities</t>
  </si>
  <si>
    <t>58.3003.1302</t>
  </si>
  <si>
    <t>Cable Pulling Calculation Template-English</t>
  </si>
  <si>
    <t>Cable Pulling Calculation Template-Metric</t>
  </si>
  <si>
    <t>Control Ckt Voltage Drop</t>
  </si>
  <si>
    <t>Electrical Load List - Coal Handling</t>
  </si>
  <si>
    <t>ICEA Depth Example A</t>
  </si>
  <si>
    <t>ICEA Tray Table 1 600V</t>
  </si>
  <si>
    <t>ICEA Tray Table 2 5kV</t>
  </si>
  <si>
    <t>ICEA Tray Table 3 15kV</t>
  </si>
  <si>
    <t>IEC 60364-5-52 LV Cable Rating</t>
  </si>
  <si>
    <t>IEC 60502-2 MV Cable Rating</t>
  </si>
  <si>
    <t>NEC-LV - Low Voltage (0 - 2000 V) Conductor Selection</t>
  </si>
  <si>
    <t>NEC-MV - Medium Voltage (5 - 35 kV) Conductor Selection</t>
  </si>
  <si>
    <t>Template for Battery Sizing Calculations</t>
  </si>
  <si>
    <t>Template for DC Shunt Motor Starting Resistor Sizing</t>
  </si>
  <si>
    <t>Template for Neutral Grounding Transformer Resistor sizing</t>
  </si>
  <si>
    <t>XXXXXX-0000-E0101</t>
  </si>
  <si>
    <t>XXXXXX Electrical Load List Template</t>
  </si>
  <si>
    <t>Battery Charger Sizing Mathcad Template</t>
  </si>
  <si>
    <t>58.4202.1301 or 58.4202.1301</t>
  </si>
  <si>
    <t>GSU_Sizing-Var_Flow-GCB-IPB_Rating_Template.xmcd</t>
  </si>
  <si>
    <t xml:space="preserve">Insulation Coordination Study </t>
  </si>
  <si>
    <t>SEL 787 MV Aux XFMR Relay Template</t>
  </si>
  <si>
    <t>SEL 351 MV SWGR Main Breaker Relay Template</t>
  </si>
  <si>
    <t>SEL 751 Xfmr Feeder Breaker Template</t>
  </si>
  <si>
    <t>CT_GSU_Sizing_Calc_Template IEC.xmcd Combustion Turbine Generator Step-Up Transformer Sizing Mathcad Template (IEC)</t>
  </si>
  <si>
    <t>GB-IPB_SC_Rating_Template.xmcd Generator Breaker/Iso-phase Short Circuit Rating Mathcad Template</t>
  </si>
  <si>
    <t>GSU_Var_Flow_Template_NL_Taps.xmcd Generator/GSU Reactive Power Capability (No-Load Taps) Mathcad Template</t>
  </si>
  <si>
    <t>IPB_SC_Rating_Template.xmcd Iso-phase Bus Duct Short Circuit Rating Mathcad Template.</t>
  </si>
  <si>
    <t>ST_GSU_Sizing_Calc_Template IEC.xmcd Steam Turbine Generator Step-Up Transformer Sizing Mathcad Template (IEC)</t>
  </si>
  <si>
    <t>CT_GSU_Sizing_Calc_Template IEEE.xmcd Combustion Turbine Generator Step-Up Transformer Sizing Mathcad Template (IEEE)</t>
  </si>
  <si>
    <t>ST_GSU_Sizing_Calc_Template IEEE.xmcd Steam Turbine Generator Step-Up Transformer Sizing Mathcad Template (IEEE)</t>
  </si>
  <si>
    <t>Grounding Design Process Map</t>
  </si>
  <si>
    <t>Lighting Design Process Map (PDF)</t>
  </si>
  <si>
    <t>Power System Design Interfaces (PDF)</t>
  </si>
  <si>
    <t>Protective Relaying Design Process Map Sh 1</t>
  </si>
  <si>
    <t>Protective Relaying Design Process Map Sh 2</t>
  </si>
  <si>
    <t>Schematic Planning &amp; Conceptual Design Process Map</t>
  </si>
  <si>
    <t>Schematic Post Production Process Map</t>
  </si>
  <si>
    <t>Schematic Process Flow Chart</t>
  </si>
  <si>
    <t>Schematic Production Process Map</t>
  </si>
  <si>
    <t>Substation Electrical Design Process Map</t>
  </si>
  <si>
    <t>Vendor Drawing Review Process Map</t>
  </si>
  <si>
    <t>EC-C&amp;R-1</t>
  </si>
  <si>
    <t>Cable Type Designations Procedure</t>
  </si>
  <si>
    <t>EC-C&amp;R-2</t>
  </si>
  <si>
    <t>Raceway Specifications Procedure</t>
  </si>
  <si>
    <t>EC-C&amp;R-3</t>
  </si>
  <si>
    <t>Aboveground Raceway and Cable System Design Procedure</t>
  </si>
  <si>
    <t>EC-C&amp;R-4</t>
  </si>
  <si>
    <t>Underground Raceway and Cable System Design Criteria Procedure</t>
  </si>
  <si>
    <t>EC-C&amp;R-5</t>
  </si>
  <si>
    <t>Cable Selection and Sizing Procedure</t>
  </si>
  <si>
    <t>EC-GROUNDING-1</t>
  </si>
  <si>
    <t>Grounding System Design Procedure</t>
  </si>
  <si>
    <t>EC-GROUNDING-2</t>
  </si>
  <si>
    <t>Grounding System Analysis Procedure</t>
  </si>
  <si>
    <t>EC-GROUNDING-3</t>
  </si>
  <si>
    <t>Grounding System Testing Procedure</t>
  </si>
  <si>
    <t>Hazardous Area Lighting Procedure</t>
  </si>
  <si>
    <t>EC-POWER SYSTEM DESIGN-1</t>
  </si>
  <si>
    <t>Inadvertent Energization Protection Procedure</t>
  </si>
  <si>
    <t>EC-POWER SYSTEM DESIGN-2</t>
  </si>
  <si>
    <t>Fire Pump Motor Feeder Circuits Procedure</t>
  </si>
  <si>
    <t>EC-POWER SYSTEM DESIGN-3</t>
  </si>
  <si>
    <t>Direct Current System Voltages and Configurations Procedure</t>
  </si>
  <si>
    <t>EC-POWER SYSTEM DESIGN-4</t>
  </si>
  <si>
    <t>Lead-Acid Battery Sizing Procedure</t>
  </si>
  <si>
    <t>EC-POWER SYSTEM DESIGN-5</t>
  </si>
  <si>
    <t>Battery Charger Sizing Procedure</t>
  </si>
  <si>
    <t>EC-POWER SYSTEM DESIGN-6</t>
  </si>
  <si>
    <t>Reliable AC Power Supplies Procedure</t>
  </si>
  <si>
    <t>EC-POWER SYSTEM DESIGN-7</t>
  </si>
  <si>
    <t>Arc Flash Hazard Design and Analysis Procedure</t>
  </si>
  <si>
    <t>EC-POWER SYSTEM DESIGN-8</t>
  </si>
  <si>
    <t>Protective Relaying Procedure</t>
  </si>
  <si>
    <t>EC-POWER SYSTEM DESIGN-9</t>
  </si>
  <si>
    <t>Generator Neutral Grounding Procedure</t>
  </si>
  <si>
    <t>One BV-GROUNDING-1</t>
  </si>
  <si>
    <t>Grounding/Earthing System Design Procedure</t>
  </si>
  <si>
    <t>One BV-Safety by Design-1</t>
  </si>
  <si>
    <t>Safety By Design Procedure</t>
  </si>
  <si>
    <t>MD-DESIGN-7</t>
  </si>
  <si>
    <t>Transformer Layout and Fire Protection Procedure</t>
  </si>
  <si>
    <t>MD-Design-3</t>
  </si>
  <si>
    <t>Egress Procedure</t>
  </si>
  <si>
    <t>MD-Design-8</t>
  </si>
  <si>
    <t>MD-Design-12</t>
  </si>
  <si>
    <t>Life Safety Engineering Procedure</t>
  </si>
  <si>
    <t>Drawing and Lists Procedure</t>
  </si>
  <si>
    <t>S3D Electrical Equipment Modelling guideline</t>
  </si>
  <si>
    <t>S3D Electrical Cable Tray Modelling guideline</t>
  </si>
  <si>
    <t>S3D Electrical 2D drawing procedure</t>
  </si>
  <si>
    <t>Cable tray MTO report</t>
  </si>
  <si>
    <t>Segment Fill report</t>
  </si>
  <si>
    <t>Load List</t>
  </si>
  <si>
    <t>Cable Schedule</t>
  </si>
  <si>
    <t>Cable Sizing</t>
  </si>
  <si>
    <t>Cable drum schedule</t>
  </si>
  <si>
    <t>One Line Diagram</t>
  </si>
  <si>
    <t>Schematic Drawings</t>
  </si>
  <si>
    <t>CT and/or ST Generators/Transformers Metering &amp; Relaying Three-Line Diagram Design QA Checklist</t>
  </si>
  <si>
    <t>Low Voltage (LV) Switchgear (SUS) One-Line Diagram Design QA Checklist</t>
  </si>
  <si>
    <t>Motor Control Center (MCC) One-Line Diagram Design QA Checklist</t>
  </si>
  <si>
    <t>CT and/or ST Generators/Transformers Metering &amp; Relaying One-Line Diagram Design QA Checklist</t>
  </si>
  <si>
    <t>Medium Voltage Switchgear One-Line Diagram Design QA Checklist</t>
  </si>
  <si>
    <t>Overall One-Line Diagram Design QA Checklist</t>
  </si>
  <si>
    <t>Phasing Diagram Design QA Checklist</t>
  </si>
  <si>
    <t>Typical Checklist for Factory Inspection of MV Switchgear, LV Switchgear, and MCCs</t>
  </si>
  <si>
    <t>Typical Checklist for Generators-Generator Prefabrication Inspection</t>
  </si>
  <si>
    <t>Typical Checklist for Cylindrical Rotor Generators 30% Shop Inspections, Generator Testing</t>
  </si>
  <si>
    <t>Typical Checklist for Transformers Prefabrication, In-Progress Fabrication, Factory Acceptance, Preshipment</t>
  </si>
  <si>
    <t>Typical Checklist for Variable Frequency Drives Inspections Factory Acceptance Test</t>
  </si>
  <si>
    <t>Typical Checklist for Inverters Final Assembly Test</t>
  </si>
  <si>
    <t>Typical Checklist for Factory Inspection of Power Distribution Centers (PDCs)</t>
  </si>
  <si>
    <t>Incident Energy Analysis Quality Review Checklist</t>
  </si>
  <si>
    <t>Generator Protective Relay Settings QA Checklist</t>
  </si>
  <si>
    <t xml:space="preserve">Power Transformer Protective Relay Settings QA Checklist </t>
  </si>
  <si>
    <t>Medium Voltage Switchgear/MCCs Protective Relay Settings QA Checklist</t>
  </si>
  <si>
    <t>Low Voltage Breaker Trip Settings QA Checklist</t>
  </si>
  <si>
    <t>Construction Lighting Drawing / Deliverables Checklist</t>
  </si>
  <si>
    <t>Grounding Design &amp; Drawing QA Checklist</t>
  </si>
  <si>
    <t>Duct Bank Design QA Checklist</t>
  </si>
  <si>
    <t>Cable Tray Design and Drawing QA Checklist</t>
  </si>
  <si>
    <t>Raceway Composite/Plan Drawings QA Checklist</t>
  </si>
  <si>
    <t>Circuit and Raceway Lists QA Checklist</t>
  </si>
  <si>
    <t>Electrical Equipment Room Layout QA Checklist</t>
  </si>
  <si>
    <t>Main Transformer Area Layout QA Checklist</t>
  </si>
  <si>
    <t>Bus Duct Spec Drawing and Vendor Drawings Review QA Checklist</t>
  </si>
  <si>
    <t xml:space="preserve">Schematic and Interconnection Diagrams QA Checklist </t>
  </si>
  <si>
    <t>Above Raceway and Cable System Design Criteria - Cable Tray Best Practice Checklist</t>
  </si>
  <si>
    <t>Cable Selection Best Practice Checklist</t>
  </si>
  <si>
    <t>Cable Sizing Best Practice Checklist</t>
  </si>
  <si>
    <t>Grounding System Design Best Practice Checklist</t>
  </si>
  <si>
    <t>Grounding System Analysis Best Practice Checklist</t>
  </si>
  <si>
    <t>Hazardous Area Lighting Best Practice Checklist</t>
  </si>
  <si>
    <t>Inadvertent Energization Protection Best Practice Checklist</t>
  </si>
  <si>
    <t>Fire Pump Motor Feeder Circuits Best Practice Checklist</t>
  </si>
  <si>
    <t>Direct Current System Voltages and Configurations Best Practice Checklist</t>
  </si>
  <si>
    <t>Lead Acid Battery Sizing Best Practice Checklist</t>
  </si>
  <si>
    <t>Battery Charger Sizing Best Practice Checklist</t>
  </si>
  <si>
    <t>Reliable AC Power Supplies Best Practice Checklist</t>
  </si>
  <si>
    <t>Arc Flash Hazard Design Best Practice Checklist</t>
  </si>
  <si>
    <t>Arc Flash Hazard Analysis Best Practice Checklist</t>
  </si>
  <si>
    <t>Cable Selection and Sizing Handbook</t>
  </si>
  <si>
    <t>Power System Design Handbook</t>
  </si>
  <si>
    <t>Schematic Designer's Handbook</t>
  </si>
  <si>
    <t>081114-DE-2301</t>
  </si>
  <si>
    <t>TYPICAL OIL &amp; GAS POWER INSTALLATION DETAILS</t>
  </si>
  <si>
    <t>081114-DE-2302</t>
  </si>
  <si>
    <t>081114-DE-2303</t>
  </si>
  <si>
    <t>081114-DE-2304</t>
  </si>
  <si>
    <t>081114-DE-2305</t>
  </si>
  <si>
    <t>081114-DE-2306</t>
  </si>
  <si>
    <t>081114-DE-2307</t>
  </si>
  <si>
    <t>081114-DE-2308</t>
  </si>
  <si>
    <t>TYPICAL OIL &amp; GAS IEC POWER INSTALLATION DETAILS</t>
  </si>
  <si>
    <t>081114-DE-2401</t>
  </si>
  <si>
    <t>TYPICAL OIL &amp; GAS CABLE TRAY INSTALLATION DETAIL</t>
  </si>
  <si>
    <t>081114-DE-2402</t>
  </si>
  <si>
    <t>081114-DE-2403</t>
  </si>
  <si>
    <t>081114-DE-2501</t>
  </si>
  <si>
    <t>TYPICAL OIL &amp; GAS GROUNDING INSTALLATION DETAILS</t>
  </si>
  <si>
    <t>081114-DE-2502</t>
  </si>
  <si>
    <t>TYPICAL OIL &amp; GAS GROUNDING DETAILS</t>
  </si>
  <si>
    <t>081114-DE-2503</t>
  </si>
  <si>
    <t>081114-DE-2504</t>
  </si>
  <si>
    <t>TYPICAL OIL &amp; GAS IEC EARTHING DETAILS</t>
  </si>
  <si>
    <t>081114-DE-2601</t>
  </si>
  <si>
    <t>TYPICAL OIL &amp; GAS LIGHTING INSTALLATION DETAILS</t>
  </si>
  <si>
    <t>081114-DE-2604</t>
  </si>
  <si>
    <t>081114-DE-2605</t>
  </si>
  <si>
    <t>TYPICAL OIL &amp; GAS IEC LIGHTING INSTALLATION DETAIL</t>
  </si>
  <si>
    <t>081114-DE-2606</t>
  </si>
  <si>
    <t>TYPICAL OIL &amp; GAS LED FIXTURE LIGHTING INSTALLATION</t>
  </si>
  <si>
    <t>081114-DE-2700</t>
  </si>
  <si>
    <t>TYPICAL OIL &amp; GAS HEAT TRACE INSTALLATION DETAIL</t>
  </si>
  <si>
    <t>081114-DE-2701</t>
  </si>
  <si>
    <t>081114-DE-2801</t>
  </si>
  <si>
    <t>TYPICAL OIL &amp; GAS ELECTRICAL INSTRUMENT INSTALLATION DETAILS</t>
  </si>
  <si>
    <t>081114-DE-2802</t>
  </si>
  <si>
    <t>TYPICAL OIL &amp; GAS INSTRUMENT JUNCTION BOX INSTALLATION DETAILS</t>
  </si>
  <si>
    <t>081114-DE-H3001</t>
  </si>
  <si>
    <t>TYPICAL HAZARDOUS AREA CLASSIFICATION NFPA 497 DETAILS</t>
  </si>
  <si>
    <t>081114-DE-H3002</t>
  </si>
  <si>
    <t>081114-DE-H3003</t>
  </si>
  <si>
    <t>TYPICAL HAZARDOUS AREA CLASSIFICATION API RP 500 DETAILS</t>
  </si>
  <si>
    <t>081114-DE-H3004</t>
  </si>
  <si>
    <t>081114-DE-H3005</t>
  </si>
  <si>
    <t>TYPICAL HAZARDOUS AREA CLASSIFICATION API RP 505 DETAILS</t>
  </si>
  <si>
    <t>081114-DE-H3006</t>
  </si>
  <si>
    <t>081114-DE-H3007</t>
  </si>
  <si>
    <t>081114-DE-H3008</t>
  </si>
  <si>
    <t>TYPICAL HAZARDOUS AREA CLASSIFICATION NFPA 59A DETAILS</t>
  </si>
  <si>
    <t>081114-ER-2301</t>
  </si>
  <si>
    <t>TYPICAL (TYPE TC-ER CABLE) OIL &amp; GAS POWER INSTALLATION DETAILS</t>
  </si>
  <si>
    <t>081114-ER-2601</t>
  </si>
  <si>
    <t>TYPICAL (TYPE TC-ER CABLE) OIL &amp; GAS LIGHTING INSTALLATION DETAILS</t>
  </si>
  <si>
    <t>081114-ER-2801</t>
  </si>
  <si>
    <t>TYPICAL OIL &amp; GAS (TYPE TC-ER CABLE) INSTRUMENT INSTALLATION DETAILS</t>
  </si>
  <si>
    <t>081114-ER-2802</t>
  </si>
  <si>
    <t>TYPICAL OIL &amp; GAS (TYPE TC-ER CABLE) INSTRUMENT JUNCTION BOX INSTALLATION DETAILS</t>
  </si>
  <si>
    <t>081114-MC-2301</t>
  </si>
  <si>
    <t>TYPICAL (TYPE MC CABLE) OIL &amp; GAS POWER INSTALLATION DETAILS</t>
  </si>
  <si>
    <t>081114-MC-2601</t>
  </si>
  <si>
    <t>TYPICAL (TYPE MC CABLE) OIL &amp; GAS LIGHTING INSTALLATION DETAILS</t>
  </si>
  <si>
    <t>081114-MC-2801</t>
  </si>
  <si>
    <t>TYPICAL OIL &amp; GAS (TYPE MC CABLE) INSTRUMENT INSTALLATION DETAILS</t>
  </si>
  <si>
    <t>081114-MC-2802</t>
  </si>
  <si>
    <t>TYPICAL OIL &amp; GAS (TYPE MC CABLE) INSTRUMENT JUNCTION BOX INSTALLATION DETAILS</t>
  </si>
  <si>
    <t>081114-DK-0001B</t>
  </si>
  <si>
    <t>480V, SIZE 1,2,3, FVNR STARTER ELEMENTAR HOA CONTROL</t>
  </si>
  <si>
    <t>081114-DK-0002</t>
  </si>
  <si>
    <t>480V, FVNR STARTER ELEMENTARY HOA CONTROL</t>
  </si>
  <si>
    <t>081114-DK-0100B</t>
  </si>
  <si>
    <t>AC POWER SUPPLY (4160V) - ELEMENTRY 4160V SWGR MAIN BKR WITH REMOTE CNTRL PA</t>
  </si>
  <si>
    <t>081114-DK-0003A</t>
  </si>
  <si>
    <t>480V, SIZE 5, FVNR STARTER ELEMENTARY DCS/PLC CONTROL</t>
  </si>
  <si>
    <t>081114-DK-0002A</t>
  </si>
  <si>
    <t>480V, FVNR STARTER ELEMENTARY LOCAL START/STOP CONTROL (W/CONTROL RELA</t>
  </si>
  <si>
    <t>081114-DK-0005</t>
  </si>
  <si>
    <t>MEDIUM VOLTAGE MCC TRANSFORMER - ELEMENT MCC TRANSFORMER CONTACTOR</t>
  </si>
  <si>
    <t>081114-DK-0004</t>
  </si>
  <si>
    <t xml:space="preserve">4160V FVNR STARTER - ELEMENTARY </t>
  </si>
  <si>
    <t>081114-DK-0001</t>
  </si>
  <si>
    <t>081114-DK-0001C</t>
  </si>
  <si>
    <t>480V, FVNR STARTER ELEMENTARY DCS/PLC CONTROL</t>
  </si>
  <si>
    <t>081114-DK-0002B</t>
  </si>
  <si>
    <t>480V, FVNR STARTER ELEMENTARY HOA CONTROL (WITH CONTROL RELAY)</t>
  </si>
  <si>
    <t>081114-DK-0002C</t>
  </si>
  <si>
    <t>480V, FVNR STARTER ELEMENTARY DCS/PLC CONTROL (WITH CONTROL RELAY)</t>
  </si>
  <si>
    <t>081114-DK-0003</t>
  </si>
  <si>
    <t>480V, SIZE 5, FVNR STARTER ELEMENTARY HOA CONTROL</t>
  </si>
  <si>
    <t>081114-DK-0003B</t>
  </si>
  <si>
    <t>081114-DK-0100</t>
  </si>
  <si>
    <t>AC POWER SUPPLY (4160V) - ELEMENTARY 4160V SWGR MAIN BKR WITH REMOTE CNTRL PA</t>
  </si>
  <si>
    <t>081114-DK-0001A</t>
  </si>
  <si>
    <t>480V, SIZE 1,2,3, FVNR STARTER ELEMENTAR LOCAL START/STOP PUSHBUTTON CONTROL</t>
  </si>
  <si>
    <t>081114-DK-0100A</t>
  </si>
  <si>
    <t>Electrical Hazardous Area Classification Plan</t>
  </si>
  <si>
    <t>Electrical Load Schedule / List / Summation</t>
  </si>
  <si>
    <t>Overall One Line Diagram</t>
  </si>
  <si>
    <t>Electrical One Line Diagram Legends / Symbols</t>
  </si>
  <si>
    <t>Electrical One Line Diagram MV Switchgear</t>
  </si>
  <si>
    <t>Electrical One Line Diagram LV Switchgear / 480V MCC</t>
  </si>
  <si>
    <t>DC Supply / Battery Charger One Line Diagram</t>
  </si>
  <si>
    <t>Electrical Power System Study Load Flow / Short Circuit / Motor Starting</t>
  </si>
  <si>
    <t>Electrical Power System Relay Coordination / Setting Study &amp; Report</t>
  </si>
  <si>
    <t>Electrical Arc Flash Analysis Report</t>
  </si>
  <si>
    <t>DC Supply &amp; Battery Sizing Calculation</t>
  </si>
  <si>
    <t>AC UPS / Essential Supply One Line Diagram</t>
  </si>
  <si>
    <t>Lighting &amp; Small Power Panel Diagram / Schedule</t>
  </si>
  <si>
    <t>480V Power Panel Diagram / Schedule</t>
  </si>
  <si>
    <t>Electrical Cable Tray Installation Details</t>
  </si>
  <si>
    <t>Lighting Calculation - Indoor / Outdoor</t>
  </si>
  <si>
    <t>Electrical Lighting Installation Details</t>
  </si>
  <si>
    <t>Electrical Lighting Fixture Schedule</t>
  </si>
  <si>
    <t>Electrical Lighting Layout / Plan</t>
  </si>
  <si>
    <t>Instrument Raceway Plan</t>
  </si>
  <si>
    <t>Raceway List / Schedule</t>
  </si>
  <si>
    <t>Electrical Grounding Details</t>
  </si>
  <si>
    <t>Electrical Grounding / Earthing &amp; Lightning Protection Plan / Layout</t>
  </si>
  <si>
    <t>Earthing / Grounding &amp; Lightning Protection Calculation</t>
  </si>
  <si>
    <t>Electrical U/G Ductbank Derating Factor Calculation</t>
  </si>
  <si>
    <t>Electrical Underground Plan / Layout</t>
  </si>
  <si>
    <t>Raceway &amp; Conduit Installation Details</t>
  </si>
  <si>
    <t>Electrical Schematic &amp; Wiring Diagram</t>
  </si>
  <si>
    <t>Interconnection Diagram</t>
  </si>
  <si>
    <t>Electrical Philosophies</t>
  </si>
  <si>
    <t>FEED/Proposal Overall One Line Diagram</t>
  </si>
  <si>
    <t>Client/Utility Power Source Information and Interface Point</t>
  </si>
  <si>
    <t>Client/Utility Power Source Information and Interface Point: Minimum and Maximum Voltage at the Point of Connection</t>
  </si>
  <si>
    <t>Client/Utility Power Source Information and Interface Point: Minimum and Maximum Short Circuit Contribution (3 Phase and SLG including X/R Ratio or Sequence Impedance</t>
  </si>
  <si>
    <t>Client/Utility Power Factor</t>
  </si>
  <si>
    <t>Client/Utility Voltage Drop</t>
  </si>
  <si>
    <t>FEED Electrical Studies</t>
  </si>
  <si>
    <t>Equipment Room: Powerhouse Layout</t>
  </si>
  <si>
    <t>Equipment Room: Equipment Dimensions</t>
  </si>
  <si>
    <t>Electrical MTO</t>
  </si>
  <si>
    <t>Feed/Proposal Cable Tray Layout</t>
  </si>
  <si>
    <t>Electrical Calculation Templates</t>
  </si>
  <si>
    <t>Electrical Procedures</t>
  </si>
  <si>
    <t>Electrical Checklists</t>
  </si>
  <si>
    <t>Electrical Manuals/Handbooks</t>
  </si>
  <si>
    <t>08114-ER-2301</t>
  </si>
  <si>
    <t>08114-DE-2501</t>
  </si>
  <si>
    <t>08114-DE-2502</t>
  </si>
  <si>
    <t>08114-DE-2503</t>
  </si>
  <si>
    <t>08114-DE-2504</t>
  </si>
  <si>
    <t>Prepare the area classification plan and details identifying the classified area and their classification.  Basis for the horizontal and vertical radius classification is required for each equipment.</t>
  </si>
  <si>
    <t xml:space="preserve">Electronic copy of the background used should be kept in the project file.  </t>
  </si>
  <si>
    <t xml:space="preserve">Confirm compliance with area classification procedure.  Identify any areas that may impact existing equipment. </t>
  </si>
  <si>
    <t>Provide all of the documents used as the basis of the deliverable and any additional instructions to the QA checker including due date and manhour budget.</t>
  </si>
  <si>
    <t xml:space="preserve"> Discuss  IHR distribution with PDE.</t>
  </si>
  <si>
    <t>Comments between the Engineer and QA checker needs to be documented and kept in the project files.</t>
  </si>
  <si>
    <t>Review drafting and provide any additional comments to the Design Technician.</t>
  </si>
  <si>
    <t>Provide all of the documents used as the basis of the area classification drawing and any additional instructions to the Chief Engineer group including due date and manhour budget.</t>
  </si>
  <si>
    <t>Chief Engineer group to review the area classification based on department procedures and checklist.</t>
  </si>
  <si>
    <t>Comments between the Engineer and Chief Engineer group need to be documented and kept in the project files.</t>
  </si>
  <si>
    <t>Engineer to provide updated deliverables to the Chief Engineer's group for final approval.</t>
  </si>
  <si>
    <t>Review Chief Engineer group and IHR comments and any outstanding items that may be on HOLD.</t>
  </si>
  <si>
    <t>Chief Engineer group review and signoff on check list.</t>
  </si>
  <si>
    <t>Keep a record copy of the file sent to the Client in the project files.  Include a copy of the native file.</t>
  </si>
  <si>
    <t>Comments between the Engineer and Client need to be documented and kept in the project files.</t>
  </si>
  <si>
    <t>Review drafting and provide any additional comments to the Design Technician</t>
  </si>
  <si>
    <t>Keep a native file and signed copy of the deliverables in the project files.</t>
  </si>
  <si>
    <t>Remove HOLDs on set of deliverables</t>
  </si>
  <si>
    <t>Support construction in the field</t>
  </si>
  <si>
    <t>Provide not to exceed circuit lengths to be used for preliminary cable sizing.  If the circuit length changes, please notify request the Engineer to verify the cable sizing prior to the IFC of the cable schedule or IFC of one line diagrams.</t>
  </si>
  <si>
    <t>Includes creating a symbols sheet, indicating the location of the electrical equipment, shows scope split with third party, such as utility, show fire water pump if applicable, show backup generator if applicable, capacitor bank connection (if any), and system grounding at different voltages.</t>
  </si>
  <si>
    <t>Engineer to create the electrical system model, determine the study cases, and run the system studies.</t>
  </si>
  <si>
    <t>Review the cases performed, the criteria use for acceptable ratings, the design margins and any assumptions.</t>
  </si>
  <si>
    <t xml:space="preserve">The report should provided summarized tables that can used as the basis for electrical equipment ratings used in the equipment procurement specifications and one line diagrams.  Results of the studies should be shown for each switchgear and MCC bus. </t>
  </si>
  <si>
    <t>Update drawings using the information from the Electrical Studies Report.</t>
  </si>
  <si>
    <t>Review the design margins of the electrical equipment.  Confirm that the scope split are clearly shown. Review design against client requirements.</t>
  </si>
  <si>
    <t>Confirm that the assumptions in the Electrical Studies have been resolved.</t>
  </si>
  <si>
    <t>Comments and responses to comments need to be documented and kept in the project files.</t>
  </si>
  <si>
    <t>Comments and responses to comments needs to be documented and kept in the project files.</t>
  </si>
  <si>
    <t>If there are MV motor protection for the project, identify any missing motor information and notify the Responsible Engineering at the beginning of this task.  The Responsible Engineer will need to expedite the vendor for additional information.  This task includes choosing the setting from a setting range, choosing the characteristic curve, and enabling and disabling various protection.</t>
  </si>
  <si>
    <t>Relay settings need to be entered into the software.</t>
  </si>
  <si>
    <t>Update deliverables with QA comments.</t>
  </si>
  <si>
    <t>Create an uploadable file.</t>
  </si>
  <si>
    <t>Perform the Arc Flash study and analysis.</t>
  </si>
  <si>
    <t>Review basis, assumptions, summary of the study results, and results that require design changes.</t>
  </si>
  <si>
    <t>Revise the design, if needed.</t>
  </si>
  <si>
    <t>Confirm that all of the information needed by other disciplines/groups have been included.</t>
  </si>
  <si>
    <t>Include signal and signal type (4-20mA, pulse type etc) interfaces for the switchgear/MCC.  Show metering outputs (V, A, Hz, W, Wh, Cosφ, etc.), breaker status (open/close), alarm signals, and trip signals.</t>
  </si>
  <si>
    <t>Evaluate the requirement for eye wash station and battery room.  Determine if there are mechanical or I&amp;C equipment that may need to be located in the powerhouse.</t>
  </si>
  <si>
    <t>The drawings need to be coordinated with wiring diagram.</t>
  </si>
  <si>
    <t>Revise all relevant deliverables per QA comments.</t>
  </si>
  <si>
    <t>Revise the AC One Lines after having a QA review.</t>
  </si>
  <si>
    <t>Begin completing the panelboard schedules.</t>
  </si>
  <si>
    <t>High level review of the assumed circuit lengths used as the basis of the cable sizing.  Verify location of all Electrical Equipment including vendor control panels, disconnect switches, motor control start/stop stations.</t>
  </si>
  <si>
    <t>Extract plans from 3-D model to create a 2-D drawing.</t>
  </si>
  <si>
    <t>Assemble any relevant installation details.</t>
  </si>
  <si>
    <t xml:space="preserve">Considerations for cable routing:                                                                                                                                                                                               -Clearance distance between instrument wiring and electrical wiring.                                                                                                                                                         -Fiber optic cable routing redundancy and proximity to other  circuits.                                             -Coordination of circuit routing on ladder on tower, column etc.                                                                             </t>
  </si>
  <si>
    <t>Include verification of plans with cable tray and conduit sizing calculations.</t>
  </si>
  <si>
    <t xml:space="preserve"> Discuss  IHR distribution with PDE and Lead Designer.</t>
  </si>
  <si>
    <t>Provide all deliverables for QA review.</t>
  </si>
  <si>
    <t>Review the 90% model comments.</t>
  </si>
  <si>
    <t>Update the 3D model with the relevant details.</t>
  </si>
  <si>
    <t>Update the 2D drawings with the relevant details.</t>
  </si>
  <si>
    <t>Engineer review the relevant drawings.</t>
  </si>
  <si>
    <t>Determine the requirements of the state/county.  Determine the scope split between vendor packages and B&amp;V.  Coordinate the lighting design with the HVAC layout and cable tray layout.</t>
  </si>
  <si>
    <t>Locate all the light fixtures, distribution panels and maintenance receptacles in the 3D model.</t>
  </si>
  <si>
    <t>Assemble all the relevant installation details.</t>
  </si>
  <si>
    <t>Extract all plans from the 3D model.</t>
  </si>
  <si>
    <t>Add all 2D annotations to the extracted plan drawing.</t>
  </si>
  <si>
    <t>Prepare the full lighting and panelboard schedules.</t>
  </si>
  <si>
    <t>Design technician to provide all the relevant deliverables for QA review.</t>
  </si>
  <si>
    <t>Update the drawings with QA review comments.</t>
  </si>
  <si>
    <t>Insert all panel/circuit information to 2D plan drawings.</t>
  </si>
  <si>
    <t>Update the panelboard schedules.</t>
  </si>
  <si>
    <t>Provide all relevant deliverables for QA review.</t>
  </si>
  <si>
    <t>Remove HOLDs on set of deliverables.</t>
  </si>
  <si>
    <t>Respond to construction RFI's.</t>
  </si>
  <si>
    <t>Extract all relevant plans from the 3D model.</t>
  </si>
  <si>
    <t>Route conduits on the 2D plan drawing.</t>
  </si>
  <si>
    <t>Design technician update drawings.</t>
  </si>
  <si>
    <t>Update the drawings after IHR.</t>
  </si>
  <si>
    <t>Update drawings using relevant comments.</t>
  </si>
  <si>
    <t>Verify all electrical loads and any relevant associated equipment.</t>
  </si>
  <si>
    <t>Populate circuit information in cable schedule database.</t>
  </si>
  <si>
    <t>Extract and locate main below grade ground grid in 3-D model.</t>
  </si>
  <si>
    <t>Extract plans from 3-D model.</t>
  </si>
  <si>
    <t>Add equipment ground connections to 2-D plan drawings.</t>
  </si>
  <si>
    <t>Assemble relevant installation details.</t>
  </si>
  <si>
    <t>Add 2-D annotation to extracted plan drawings.</t>
  </si>
  <si>
    <t>Design technician provide deliverables for QA review.</t>
  </si>
  <si>
    <t>Engineer to review the drawings once completed.</t>
  </si>
  <si>
    <t>Indicate proposed duct bank/pull points/manholes on general arrangement plan.</t>
  </si>
  <si>
    <t>Draw typical duct bank section views.</t>
  </si>
  <si>
    <t>Engineer review drawings.</t>
  </si>
  <si>
    <t>Engineer updates PDE with deliverable changes.</t>
  </si>
  <si>
    <t>Route duct bank in 3-D model.</t>
  </si>
  <si>
    <t>Define duct bank riser locations.</t>
  </si>
  <si>
    <t>Perform duct bank heating calculation.</t>
  </si>
  <si>
    <t>Pick cable type and size.</t>
  </si>
  <si>
    <t>Perform 3-D model clash checks.</t>
  </si>
  <si>
    <t>Assemble riser stub-up and any relevant installation details.</t>
  </si>
  <si>
    <t>Review the 60% model.</t>
  </si>
  <si>
    <t>Coordinate cable tray layout plans with piping and civil leads.</t>
  </si>
  <si>
    <t>Design routes cable trays in 3-D model.</t>
  </si>
  <si>
    <t>Coordinate cable tray layout with structural and piping design groups.</t>
  </si>
  <si>
    <t>Revise drawings and 3-D model per QC comments.</t>
  </si>
  <si>
    <t>Verify cable tray sizing and routes.</t>
  </si>
  <si>
    <t>Review 90% model comments.</t>
  </si>
  <si>
    <t>Update 3-D model per 90% model review comments.</t>
  </si>
  <si>
    <t>Update 2D drawings per 90 model review comments.</t>
  </si>
  <si>
    <t>S0300</t>
  </si>
  <si>
    <t>Engineer to review the deliverables once completed.</t>
  </si>
  <si>
    <t>Extract lightning protection plans from 3-D model.</t>
  </si>
  <si>
    <t>Add the 2D annotations to the extracted plan drawings.</t>
  </si>
  <si>
    <t>Provide the deliverables for QA review.</t>
  </si>
  <si>
    <t>Review 90% model.</t>
  </si>
  <si>
    <t>Engineer to complete the SWGR/MCC schematic drawings</t>
  </si>
  <si>
    <t>Engineer to complete the motor schematic drawings.</t>
  </si>
  <si>
    <t>Engineer to review all relevant drawings.</t>
  </si>
  <si>
    <t>Review MV and/or one line diagrams associated with review.</t>
  </si>
  <si>
    <t>Engineer to update the drawings.</t>
  </si>
  <si>
    <t>Engineer to complete the power &amp; control wiring diagrams.</t>
  </si>
  <si>
    <t>Revise deliverables per QA comments.</t>
  </si>
  <si>
    <t>Electrical PDE</t>
  </si>
  <si>
    <t>Chief Engineer</t>
  </si>
  <si>
    <t>Pipe Routing &amp; Isometrics</t>
  </si>
  <si>
    <t>Piping Tie-In List &amp; Location Drawings &amp; Details</t>
  </si>
  <si>
    <t>Coating, NDE &amp; Cleanliness Specs</t>
  </si>
  <si>
    <t>Incorporate Comments, Issue Plot Plan Rev C &amp; CWA Plan</t>
  </si>
  <si>
    <t>Update &amp; IFC Plot Plan Rev 0 &amp; update CWA Plan</t>
  </si>
  <si>
    <t xml:space="preserve">IFC Equipment Layout Rev 0 </t>
  </si>
  <si>
    <t>IFC Steam Trace Package</t>
  </si>
  <si>
    <t>Update Tie-In List, Location Drawings, &amp; Details</t>
  </si>
  <si>
    <t>Manual Valve List</t>
  </si>
  <si>
    <t>Prepare &amp; Issue For Bid Manual Valve List</t>
  </si>
  <si>
    <t>Coating, NDE and Cleanliness Specs</t>
  </si>
  <si>
    <t>Develop Coating, NDE and Cleanliness Specs</t>
  </si>
  <si>
    <t>Address and Incorporate 90% Internal/ External  Model Review comments for Piping Designers</t>
  </si>
  <si>
    <t>Address and Incorporate 90% Internal/ External  Model Review comments for Piping Engineering/ Stress</t>
  </si>
  <si>
    <t>Address Review Comments for Pipe Design</t>
  </si>
  <si>
    <t>Address Review Comments for Pipe Engineering / Stress</t>
  </si>
  <si>
    <t>Address Review Comments and Issue Drawing</t>
  </si>
  <si>
    <t>Complete Checklist and place drawings in multidiscipline IHR</t>
  </si>
  <si>
    <t>Complete Designer Checklist</t>
  </si>
  <si>
    <t>Create CWA Plan</t>
  </si>
  <si>
    <t>Create Stress Isometric Package</t>
  </si>
  <si>
    <t>Create Tie-in location drawing</t>
  </si>
  <si>
    <t>Create Tie-in package</t>
  </si>
  <si>
    <t>Create Tie-in spreadsheet</t>
  </si>
  <si>
    <t>Extract info from Model / Clean up and Annotate</t>
  </si>
  <si>
    <t>Gather info on physical Tie-in locations</t>
  </si>
  <si>
    <t>Identify all Specialty types</t>
  </si>
  <si>
    <t>Identify the templates for various Specialty types</t>
  </si>
  <si>
    <t>Input Major Equipment/Interference Check</t>
  </si>
  <si>
    <t>Input Prelim. SB Pipe Routing/ Locate Support</t>
  </si>
  <si>
    <t>Issue Coating, NDE and Cleanliness Specs</t>
  </si>
  <si>
    <t>Issue Equipment Layout</t>
  </si>
  <si>
    <t>Issue Manual Valve List</t>
  </si>
  <si>
    <t>Locate Steam and Condensate Manifolds</t>
  </si>
  <si>
    <t>Locate Tie-ins in Model</t>
  </si>
  <si>
    <t>Multi Discipline Interference Check</t>
  </si>
  <si>
    <t>Multi Discipline Review</t>
  </si>
  <si>
    <t>Multi Discipline Review/Complete Checklist</t>
  </si>
  <si>
    <t>PDE to participate in External Model Review</t>
  </si>
  <si>
    <t>PDE to participate in Internal Model Review</t>
  </si>
  <si>
    <t>Perform Manual Valve List Review (Piping Designer)</t>
  </si>
  <si>
    <t>Perform Manual Valve List Review (Piping Engineer)</t>
  </si>
  <si>
    <t>Perform Multi Discipline Interference check</t>
  </si>
  <si>
    <t>Perform Multi Discipline Model Review</t>
  </si>
  <si>
    <t>Perform Specialty List Review  (Piping Designer)</t>
  </si>
  <si>
    <t>Perform Specialty List Review  (Piping Engineer)</t>
  </si>
  <si>
    <t>work</t>
  </si>
  <si>
    <t>Piping Design Model Closeout</t>
  </si>
  <si>
    <t>Piping Engineer Review</t>
  </si>
  <si>
    <t>Piping Engineer Review and Approve Drawing</t>
  </si>
  <si>
    <t xml:space="preserve">Piping Engineering Model Closeout </t>
  </si>
  <si>
    <t>Place Drawing into Client Review</t>
  </si>
  <si>
    <t>PLD review 3D Specs</t>
  </si>
  <si>
    <t>PLD to participate in External Model Review</t>
  </si>
  <si>
    <t>PLD to participate in Internal Model Review</t>
  </si>
  <si>
    <t>Prepare Manual Valve Datasheets</t>
  </si>
  <si>
    <t xml:space="preserve">Prepare Plot Plan </t>
  </si>
  <si>
    <t>Produce 2D Drawings</t>
  </si>
  <si>
    <t>Provide input to Prepare Plot Plan</t>
  </si>
  <si>
    <t>Piping Engineer to Provide input to prepare Plot Plan</t>
  </si>
  <si>
    <t>Provide loads and pipe support requirements</t>
  </si>
  <si>
    <t>Provide Pipe Engineering and Stress Input</t>
  </si>
  <si>
    <t>Provide Piping and Stress Inputs to Equipment Locations</t>
  </si>
  <si>
    <t>Provide Support and Answer HSE groups question</t>
  </si>
  <si>
    <t>Receive and Review Vendor Information and Notify Pipe Designer</t>
  </si>
  <si>
    <t>Review and Incorporate Vendor Info.</t>
  </si>
  <si>
    <t>Review Line Schedule</t>
  </si>
  <si>
    <t>Review Tie-ins on P&amp;IDs</t>
  </si>
  <si>
    <t>Status and Return Vendor Drawings</t>
  </si>
  <si>
    <t>Update CWA Plan</t>
  </si>
  <si>
    <t>PLD to Participate in Internal Model Review</t>
  </si>
  <si>
    <t>PDE to Participate in Internal Model Review</t>
  </si>
  <si>
    <t>Provide input on Nozzle Locations</t>
  </si>
  <si>
    <t>Pipe Engineering and Stress Input for Equipment Layout</t>
  </si>
  <si>
    <t>Equipment Tag Level</t>
  </si>
  <si>
    <t>Prelim Equipment Layout Rev A</t>
  </si>
  <si>
    <t>Prelim Equipment Layout Rev B</t>
  </si>
  <si>
    <t>IFC Equipment Layout Rev 0</t>
  </si>
  <si>
    <t>Equipment Layout Rev 0 ready for PDE review and Stamp</t>
  </si>
  <si>
    <t>Equipment Layout Rev 0 with PDE Stamp</t>
  </si>
  <si>
    <t>Equipment Layout Rev 1 ready for PDE review and Stamp</t>
  </si>
  <si>
    <t>Equipment Layout Rev 1 with PDE Stamp</t>
  </si>
  <si>
    <t>Equipment Layout Rev 1 with IHR Comments</t>
  </si>
  <si>
    <t>Prelim LB Stress Isometrics Package</t>
  </si>
  <si>
    <t>Model Review Comments</t>
  </si>
  <si>
    <t>Prelim SB Stress Isometrics Package</t>
  </si>
  <si>
    <t>Steam Trace Calculation Results</t>
  </si>
  <si>
    <t>Line Schedule (Updated for Mechanical) with Review Comments</t>
  </si>
  <si>
    <t>Wall Thickness Calculation Unchecked</t>
  </si>
  <si>
    <t>Paper Pipe Specs with Review Comments</t>
  </si>
  <si>
    <t>3D Pipe Spec Report with Review Comments</t>
  </si>
  <si>
    <t>Paper Pipe Specs for Client Review</t>
  </si>
  <si>
    <t>Paper Pipe Specs with Client Review Comments</t>
  </si>
  <si>
    <t>Paper Pipe Specs for PDE Approval</t>
  </si>
  <si>
    <t>Manual Valve List with Comments</t>
  </si>
  <si>
    <t>Prelim Manual Valve List</t>
  </si>
  <si>
    <t>Prelim Piping Specialty List</t>
  </si>
  <si>
    <t>Prelim Piping Specialty List with Comments</t>
  </si>
  <si>
    <t>Template Cleanliness Spec</t>
  </si>
  <si>
    <t>Project Specific Cleanliness Spec</t>
  </si>
  <si>
    <t>Client Cleanliness Spec Review Comments</t>
  </si>
  <si>
    <t>Prelim Project Specific Coating and NDE Specs</t>
  </si>
  <si>
    <t>Prelim Project Specific Coating and NDE Specs with Review Comments</t>
  </si>
  <si>
    <t>Prelim Project Specific Cleanliness Spec</t>
  </si>
  <si>
    <t>Prelim Project Specific Cleanliness Spec with Review Comments</t>
  </si>
  <si>
    <t xml:space="preserve">Input for Plot Plan Rev A </t>
  </si>
  <si>
    <t>PLOT PLAN REV B with Client Comments Addressed and Resolved</t>
  </si>
  <si>
    <t>CWA Plan</t>
  </si>
  <si>
    <t>Checklist for PLOT PLAN REV D</t>
  </si>
  <si>
    <t>PLOT PLAN REV D Comments Addressed and Resolved</t>
  </si>
  <si>
    <t>Checklist for PLOT PLAN REV E</t>
  </si>
  <si>
    <t>PLOT PLAN REV E Comments Addressed and Resolved</t>
  </si>
  <si>
    <t>IFC Plot Plan Rev 0</t>
  </si>
  <si>
    <t>Plot Plan Rev 0 for Approval</t>
  </si>
  <si>
    <t>Plot Plan Rev 1 for Approval</t>
  </si>
  <si>
    <t>Updated CWA Plan</t>
  </si>
  <si>
    <t xml:space="preserve">Checklist for Piping Plan Index </t>
  </si>
  <si>
    <t>PIPING PLAN INDEX REV A with Piping Engineer comments</t>
  </si>
  <si>
    <t>PIPING PLAN INDEX REV 0 with Piping Engineer comments</t>
  </si>
  <si>
    <t>PIPING PLAN INDEX REV 0 For Review</t>
  </si>
  <si>
    <t>Checklist for Piping Plans, Sections and Details</t>
  </si>
  <si>
    <t>IFC Piping Plans, Sections and Details Rev 0 for Approval</t>
  </si>
  <si>
    <t>Nozzle Location Input</t>
  </si>
  <si>
    <t>Prelim Nozzle, Pipe support cleat, Platform and ladder orientation drawing with PLD Comments Resolved</t>
  </si>
  <si>
    <t>Supplier Certified GA Drawing with Comments</t>
  </si>
  <si>
    <t>Load and Pipe Support Requirements</t>
  </si>
  <si>
    <t>Prelim Tower pipe support bracket detail drawing for Approval</t>
  </si>
  <si>
    <t>Tie-In List location drawing and Details for Approval</t>
  </si>
  <si>
    <t>Standard Pipe Support Detail Draft for IHR</t>
  </si>
  <si>
    <t>Standard Pipe Support Detail Draft Comments</t>
  </si>
  <si>
    <t>Standard Pipe Support Details with IHR Comments</t>
  </si>
  <si>
    <t>Standard Pipe Support Details IHR Comments Addressed and Resolved</t>
  </si>
  <si>
    <t>Standard Pipe Support Details with client review comments</t>
  </si>
  <si>
    <t>Standard Pipe Support Details for Approval</t>
  </si>
  <si>
    <t>30% Model Review - PLD to Participate in Internal Model Review</t>
  </si>
  <si>
    <t>30% Model Review - PDE to Participate in Internal Model Review</t>
  </si>
  <si>
    <t>30% Model Review - PLD to participate in External Model Review</t>
  </si>
  <si>
    <t>30% Model Review - PDE to participate in External Model Review</t>
  </si>
  <si>
    <t>60% Model Review - PLD to Participate in Internal Model Review</t>
  </si>
  <si>
    <t>60% Model Review - PDE to Participate in Internal Model Review</t>
  </si>
  <si>
    <t>60% Model Review - PLD to participate in External Model Review</t>
  </si>
  <si>
    <t>60% Model Review - PDE to participate in External Model Review</t>
  </si>
  <si>
    <t>90% Model Review - PLD to Participate in Internal Model Review</t>
  </si>
  <si>
    <t>90% Model Review - PDE to Participate in Internal Model Review</t>
  </si>
  <si>
    <t>90% Model Review - PLD to participate in External Model Review</t>
  </si>
  <si>
    <t>90% Model Review - PDE to participate in External Model Review</t>
  </si>
  <si>
    <t>Develop Model to Final Stage - Address and Incorporate 90% Internal/ External  Model Review comments for Piping Engineering/ Stress</t>
  </si>
  <si>
    <t>Develop Model to Final Stage - Address and Incorporate 90% Internal/ External  Model Review comments for Piping Designers</t>
  </si>
  <si>
    <t xml:space="preserve">Model Close Out - Piping Engineering Model Closeout </t>
  </si>
  <si>
    <t>Model Close Out - Piping Design Model Closeout</t>
  </si>
  <si>
    <t>Prepare Plot Plan Rev A - Provide input to Prepare Plot Plan</t>
  </si>
  <si>
    <t xml:space="preserve">Prepare Plot Plan Rev A - Prepare Plot Plan </t>
  </si>
  <si>
    <t>IHR / QC &amp; Incorporate Comments Plot Plan - Piping Engineer Review</t>
  </si>
  <si>
    <t>IHR / QC &amp; Incorporate Comments Plot Plan - Address IHR Comments</t>
  </si>
  <si>
    <t>Incorporate Comments, Issue Plot Plan Rev C &amp; CWA Plan - Address Review Comments for Pipe Engineering / Stress</t>
  </si>
  <si>
    <t>Incorporate Comments, Issue Plot Plan Rev C &amp; CWA Plan - Address Review Comments for Pipe Design</t>
  </si>
  <si>
    <t>Incorporate Comments, Issue Plot Plan Rev C &amp; CWA Plan - Issue Plot Plan</t>
  </si>
  <si>
    <t>Incorporate Comments, Issue Plot Plan Rev C &amp; CWA Plan - Create CWA Plan</t>
  </si>
  <si>
    <t>Locate Major Equipment in 3D Model / Equip Layout / Interference Check - Provide Piping and Stress Inputs to Equipment Locations</t>
  </si>
  <si>
    <t>Conduct Prelim Life Safety Review - Provide Support and Answer HSE groups question</t>
  </si>
  <si>
    <t>Update Equip Model / Interference Check for 30% Model Review - Multi Discipline Interference Check</t>
  </si>
  <si>
    <t>Update Equip Model / Interference Check for 30% Model Review - Piping Engineer Review and Approve Drawing</t>
  </si>
  <si>
    <t>Extract / Prepare &amp; Issue Plot Plan Rev D - Complete Checklist</t>
  </si>
  <si>
    <t>Extract / Prepare &amp; Issue Plot Plan Rev D - Place Drawing into IHR</t>
  </si>
  <si>
    <t>Extract / Prepare &amp; Issue Plot Plan Rev D - Address IHR Comments</t>
  </si>
  <si>
    <t>Extract / Prepare &amp; Issue Plot Plan Rev D - Piping Engineer Review and Approve Drawing</t>
  </si>
  <si>
    <t>Extract / Prepare &amp; Issue Plot Plan Rev D - Issue Plot Plan</t>
  </si>
  <si>
    <t>Update Equip Model / Interference Check For 60% Model Review - Multi Discipline Interference Check</t>
  </si>
  <si>
    <t>Update Equip Model / Interference Check For 60% Model Review - Piping Engineer Review</t>
  </si>
  <si>
    <t>Extract / Prepare &amp; Issue Plot Plan Rev E - Complete Checklist</t>
  </si>
  <si>
    <t>Extract / Prepare &amp; Issue Plot Plan Rev E - Place Drawing into IHR</t>
  </si>
  <si>
    <t>Extract / Prepare &amp; Issue Plot Plan Rev E - Address IHR Comments</t>
  </si>
  <si>
    <t>Extract / Prepare &amp; Issue Plot Plan Rev E - Piping Engineer Review and Approve Drawing</t>
  </si>
  <si>
    <t>Extract / Prepare &amp; Issue Plot Plan Rev E - Issue Plot Plan</t>
  </si>
  <si>
    <t>Update Equip Model / Interference Check For Final Life Safety Review - Multi Discipline Interference Check</t>
  </si>
  <si>
    <t>Update Equip Model / Interference Check For Final Life Safety Review - Piping Engineer Review</t>
  </si>
  <si>
    <t>Conduct Final Life Safety Review - Provide Support and Answer HSE groups question</t>
  </si>
  <si>
    <t>Update Equip Model / Interference Check To Locate Early Foundations - Multi Discipline Interference Check</t>
  </si>
  <si>
    <t>Update Equip Model / Interference Check To Locate Early Foundations - Piping Engineer Review</t>
  </si>
  <si>
    <t>IHR / QC Plot Plan Rev 0  - Piping Engineer Review</t>
  </si>
  <si>
    <t>Update &amp; IFC Plot Plan Rev 0 &amp; update CWA Plan - Extract info from model / Clean up and annotate</t>
  </si>
  <si>
    <t>Update &amp; IFC Plot Plan Rev 0 &amp; update CWA Plan - Piping Engineer Review and Approve Drawing</t>
  </si>
  <si>
    <t>Update &amp; IFC Plot Plan Rev 0 &amp; update CWA Plan - Issue Plot Plan</t>
  </si>
  <si>
    <t>Update &amp; IFC Plot Plan Rev 0 &amp; update CWA Plan - Update CWA Plan</t>
  </si>
  <si>
    <t>Update Equip Model / Interference Check for 90% Model Review - Multi Discipline Interference Check</t>
  </si>
  <si>
    <t>Update Equip Model / Interference Check for 90% Model Review - Piping Engineer Review</t>
  </si>
  <si>
    <t>Extract / IHR / QC / IFC Plot Plan Rev 1 - Issue Plot Plan</t>
  </si>
  <si>
    <t>Extract / Prepare &amp; Issue Equipment Layout Rev A - Provide Pipe Engineering and Stress Input</t>
  </si>
  <si>
    <t>Extract / Prepare &amp; Issue Equipment Layout Rev A - Piping Engineer Review and Approve Drawing</t>
  </si>
  <si>
    <t>Extract / Prepare &amp; Issue Equipment Layout Rev A - Issue Equipment Layout</t>
  </si>
  <si>
    <t>Extract / Prepare &amp; Issue Equipment Layout Rev B - Extract info from model / Clean up and annotate</t>
  </si>
  <si>
    <t>Extract / Prepare &amp; Issue Equipment Layout Rev B - Piping Engineer Review</t>
  </si>
  <si>
    <t>Extract / Prepare &amp; Issue Equipment Layout Rev B - Issue for Client Review</t>
  </si>
  <si>
    <t>Extract / Prepare &amp; Issue Equipment Layout Rev 0 - Address Review Comments for Pipe Engineering / Stress</t>
  </si>
  <si>
    <t>Extract / Prepare &amp; Issue Equipment Layout Rev 0 - Address Review Comments for Pipe Design</t>
  </si>
  <si>
    <t>IHR / QC Equipment Layout Rev 0  - Piping Engineer Review</t>
  </si>
  <si>
    <t>IFC Equipment Layout Rev 0  - Extract info from model / Clean up and annotate</t>
  </si>
  <si>
    <t>IFC Equipment Layout Rev 0  - PDE Review Approve and Stamp</t>
  </si>
  <si>
    <t>IFC Equipment Layout Rev 0  - Issue Equipment Layout</t>
  </si>
  <si>
    <t>Extract / IHR / QC / IFC Equipment Layout Rev 1 - Issue Equipment Layout</t>
  </si>
  <si>
    <t>Perform Prelim LB Routing in 3D Model For Prelim Life Safety Review - Provide Support and Answer HSE groups question</t>
  </si>
  <si>
    <t>Perform Prelim LB Routing in 3D Model For 30% Model Review / Create Stress ISO - Perform Multi Discipline Interference check</t>
  </si>
  <si>
    <t>Perform Prelim LB Routing in 3D Model For 30% Model Review / Create Stress ISO - Perform Multi Discipline Model Review</t>
  </si>
  <si>
    <t>Perform Prelim LB Routing in 3D Model For 30% Model Review / Create Stress ISO - Piping Engineer Review</t>
  </si>
  <si>
    <t>Perform Prelim LB Routing in 3D Model For 30% Model Review / Create Stress ISO - Address Review Comments</t>
  </si>
  <si>
    <t>Perform Prelim LB Stress Analysis / Update Stress ISO - Create Stress Isometric Package</t>
  </si>
  <si>
    <t>Update 3D Model / Final LB Pipe Routing / Interference Check/ Update Support - Piping Engineer Review</t>
  </si>
  <si>
    <t>Extract / QC / Update Model &amp; IFC LB Iso's/ Update Support/ Stress Final - Multi Discipline Review</t>
  </si>
  <si>
    <t>Extract / QC / Update Model &amp; IFC LB Iso's/ Update Support/ Stress Final - Piping Engineer Review</t>
  </si>
  <si>
    <t>Perform Prelim SB Routing in 3D Model For 60% Model Review - Input Prelim. SB Pipe Routing/ Locate Support</t>
  </si>
  <si>
    <t>Perform Prelim SB Routing in 3D Model For 60% Model Review - Piping Engineer Review</t>
  </si>
  <si>
    <t>Perform Prelim SB Routing in 3D Model For Final Life Safety Review / Create Stress Iso - Perform Multi Discipline Interference check</t>
  </si>
  <si>
    <t>Perform Prelim SB Routing in 3D Model For Final Life Safety Review / Create Stress Iso - Perform Multi Discipline Model Review</t>
  </si>
  <si>
    <t>Perform Prelim SB Routing in 3D Model For Final Life Safety Review / Create Stress Iso - Piping Engineer Review</t>
  </si>
  <si>
    <t>Perform Prelim SB Routing in 3D Model For Final Life Safety Review / Create Stress Iso - Address Review Comments</t>
  </si>
  <si>
    <t>Perform Prelim SB Routing in 3D Model For Final Life Safety Review / Create Stress Iso - Provide Support and Answer HSE groups question</t>
  </si>
  <si>
    <t>Perform Prelim SB Stress Analysis / Update Stress Iso - Create Stress Isometric Package</t>
  </si>
  <si>
    <t>Update 3D Model / Final SB Pipe Routing / Interference Check/ Update Support - Piping Engineer Review</t>
  </si>
  <si>
    <t>Extract / QC / Update Model &amp; IFC SB Iso's/ Update Support/ Stress Final - Multi Discipline Review</t>
  </si>
  <si>
    <t>Extract / QC / Update Model &amp; IFC SB Iso's/ Update Support/ Stress Final - Piping Engineer Review</t>
  </si>
  <si>
    <t>IFC Steam Trace Package - Steam Trace Engineering</t>
  </si>
  <si>
    <t>IFC Steam Trace Package - Mark up IFC ISO's</t>
  </si>
  <si>
    <t>IFC Steam Trace Package - Locate steam and condensate manifolds</t>
  </si>
  <si>
    <t>IFC Steam Trace Package - Create MTO</t>
  </si>
  <si>
    <t>IFC Steam Trace Package - Create Steam Tracing Details</t>
  </si>
  <si>
    <t>IFC Steam Trace Package - PDE Review Approve and Stamp</t>
  </si>
  <si>
    <t>Perform Prelim LB Routing in 3D Model For Prelim Life Safety Review - Provide Model to HSE/Life Safety Group for Review</t>
  </si>
  <si>
    <t>Preform Prelim LB Routing in 3D Model for 30% Model Review - Perform Multi Discipline Interference check</t>
  </si>
  <si>
    <t>Preform Prelim LB Routing in 3D Model for 30% Model Review - Perform Multi Discipline Model Review</t>
  </si>
  <si>
    <t>Preform Prelim LB Routing in 3D Model for 30% Model Review - Piping Engineer Review</t>
  </si>
  <si>
    <t>Preform Prelim LB Routing in 3D Model for 30% Model Review - Address Review Comments</t>
  </si>
  <si>
    <t>Perform Prelim SB Routing in 3D Model for Final Life Safety Review   - Perform Multi Discipline Interference check</t>
  </si>
  <si>
    <t>Perform Prelim SB Routing in 3D Model for Final Life Safety Review   - Perform Multi Discipline Model Review</t>
  </si>
  <si>
    <t>Perform Prelim SB Routing in 3D Model for Final Life Safety Review   - Piping Engineer Review</t>
  </si>
  <si>
    <t>Perform Prelim SB Routing in 3D Model for Final Life Safety Review   - Address Review Comments</t>
  </si>
  <si>
    <t>Perform Prelim SB Routing in 3D Model for Final Life Safety Review   - Provide Support and Answer HSE groups question</t>
  </si>
  <si>
    <t>Issue Piping Plan Index Rev A - Extract info from Model / Clean up and Annotate</t>
  </si>
  <si>
    <t>Issue Piping Plan Index Rev A - Piping Engineer Review</t>
  </si>
  <si>
    <t>IHR / QC Piping Plan Index Rev A - Piping Engineer Review</t>
  </si>
  <si>
    <t>Issue Piping Plan Index Rev 0 - Extract info from Model / Clean up and Annotate</t>
  </si>
  <si>
    <t>Issue Piping Plan Index Rev 0 - Piping Engineer Review</t>
  </si>
  <si>
    <t>Issue Piping Plan Index Rev 0 - Address Review Comments and Issue Drawing</t>
  </si>
  <si>
    <t>Develop Pipe Material Classes &amp; Specs - PLD review 3D Specs</t>
  </si>
  <si>
    <t>Develop Pipe Material Classes &amp; Specs - PLD Review</t>
  </si>
  <si>
    <t>Perform Prelim Ladder, Platform, Critical Nozzle Study &amp; Pipe Support Cleats - Provide input on Nozzle Locations</t>
  </si>
  <si>
    <t>Perform Prelim Ladder, Platform, Critical Nozzle Study &amp; Pipe Support Cleats - Piping Engineer Review</t>
  </si>
  <si>
    <t>Dsgn All Nozzle, Ladder, &amp; Platform Orientations - Receive and Review Vendor Information and Notify Pipe Designer</t>
  </si>
  <si>
    <t>Dsgn All Nozzle, Ladder, &amp; Platform Orientations - Review and Incorporate Vendor Info.</t>
  </si>
  <si>
    <t>Dsgn All Nozzle, Ladder, &amp; Platform Orientations - Status and Return Vendor Drawings</t>
  </si>
  <si>
    <t>Update Tie-In List, Location Drawings, &amp; Details - Review tie-ins on P&amp;IDs</t>
  </si>
  <si>
    <t>Update Tie-In List, Location Drawings, &amp; Details - Gather info on physical tie-in locations</t>
  </si>
  <si>
    <t>Update Tie-In List, Location Drawings, &amp; Details - Locate tie-ins in model</t>
  </si>
  <si>
    <t>Update Tie-In List, Location Drawings, &amp; Details - Create tie-in spreadsheet</t>
  </si>
  <si>
    <t>Update Tie-In List, Location Drawings, &amp; Details - Create tie-in package</t>
  </si>
  <si>
    <t>Update Tie-In List, Location Drawings, &amp; Details - Create tie-in location drawing</t>
  </si>
  <si>
    <t>IHR / QC Tie-In List, Location Drawings, &amp; Details - Piping Engineer Review</t>
  </si>
  <si>
    <t>IHR / QC Tie-In List, Location Drawings, &amp; Details - Address IHR Comments</t>
  </si>
  <si>
    <t>Prepare Tower Pipe Support Bracket Detail Drawings - Provide loads and pipe support requirements</t>
  </si>
  <si>
    <t>IHR / QC Tower Pipe Support Bracket Detail Drawings - Piping Engineer Review</t>
  </si>
  <si>
    <t>IHR / QC Standard Pipe Support Details - Piping Engineer Review</t>
  </si>
  <si>
    <t>Line Schedule (Updated for Mechanical) - Update Line Schedule</t>
  </si>
  <si>
    <t>Line Schedule (Updated for Mechanical) - Review Line Schedule</t>
  </si>
  <si>
    <t>Perform Prelim Routing U/G Pressure Pipe in 3D Model - Piping Engineer Review</t>
  </si>
  <si>
    <t>Update 3D Model / Final U/G Pressure Pipe Routing / Interference Check - Piping Engineer Review</t>
  </si>
  <si>
    <t>Extract / QC / Update Model &amp; IFC U/G Pressure Pipe Iso's (If Required) - Multi Discipline Review</t>
  </si>
  <si>
    <t>Extract / QC / Update Model &amp; IFC U/G Pressure Pipe Iso's (If Required) - Piping Engineer Review</t>
  </si>
  <si>
    <t>Prepare &amp; Issue For Bid Manual Valve List - Prepare Manual Valve Datasheets</t>
  </si>
  <si>
    <t>Prepare &amp; Issue For Bid Manual Valve List - Perform Take off (Manual or Automatic)</t>
  </si>
  <si>
    <t>Prepare &amp; Issue For Bid Manual Valve List - Perform Manual Valve List Review (Piping Engineer)</t>
  </si>
  <si>
    <t>Prepare &amp; Issue For Bid Manual Valve List - Perform Manual Valve List Review (Piping Designer)</t>
  </si>
  <si>
    <t>Prepare &amp; Issue For Bid Manual Valve List - Issue Manual Valve List</t>
  </si>
  <si>
    <t>Prepare &amp; Issue for Bid Specialty Item List / Data Sheet (Mech Device List) - Perform Specialty List Review  (Piping Engineer)</t>
  </si>
  <si>
    <t>Prepare &amp; Issue for Bid Specialty Item List / Data Sheet (Mech Device List) - Perform Specialty List Review  (Piping Designer)</t>
  </si>
  <si>
    <t>Develop Coating, NDE and Cleanliness Specs - Prepare Specs (If Client Specs are not available)</t>
  </si>
  <si>
    <t>Develop Coating, NDE and Cleanliness Specs - Perform Internal Review</t>
  </si>
  <si>
    <t>Develop Coating, NDE and Cleanliness Specs - PLD Review</t>
  </si>
  <si>
    <t>Develop Coating, NDE and Cleanliness Specs - Address Review Comments</t>
  </si>
  <si>
    <t>Develop Coating, NDE and Cleanliness Specs - Issue Specs for Client Review</t>
  </si>
  <si>
    <t>Develop Coating, NDE and Cleanliness Specs - Issue Coating, NDE and Cleanliness Specs</t>
  </si>
  <si>
    <t>Start/ Start</t>
  </si>
  <si>
    <t>Perform Prelim Ladder, Platform, Critical Nozzle Study &amp; Pipe Support Cleats - Address Review Comments</t>
  </si>
  <si>
    <t>Plot Plan Rev D</t>
  </si>
  <si>
    <t>CIVIL LOADS</t>
  </si>
  <si>
    <t>SIF and Flexibility Factor Calculation</t>
  </si>
  <si>
    <t>Data_Book</t>
  </si>
  <si>
    <t>INERTIA</t>
  </si>
  <si>
    <t>Thermal_Expansion_Calculator</t>
  </si>
  <si>
    <t>Lugs</t>
  </si>
  <si>
    <t>Stanchion</t>
  </si>
  <si>
    <t>Allowable Load Transmittal.xls</t>
  </si>
  <si>
    <t>AutoPIPE Load Template.xlsx</t>
  </si>
  <si>
    <t>Branch Olet SIF.xls</t>
  </si>
  <si>
    <t>Branch Reinforcement Calc_12_8.xlsx</t>
  </si>
  <si>
    <t>Bridgeport Support Tracking Template.xlsm</t>
  </si>
  <si>
    <t>Civil Point Load Transfer.xlsm</t>
  </si>
  <si>
    <t>Inertia_Calculator_v2.0.xlsx</t>
  </si>
  <si>
    <t>Lug Qualification.xlsx</t>
  </si>
  <si>
    <t>Pipe Stress Task Details.xlsx</t>
  </si>
  <si>
    <t>Plate Bending Qualification.xlsx</t>
  </si>
  <si>
    <t>Plate Punching Qualification.xls</t>
  </si>
  <si>
    <t>Reducer SIF.xlsx</t>
  </si>
  <si>
    <t>Slope Check.xlsx</t>
  </si>
  <si>
    <t>Spreadsheet List.docx</t>
  </si>
  <si>
    <t>SRV Discharge Force Calculation.xlsx</t>
  </si>
  <si>
    <t>SRV Dynamic Load Factor.xls</t>
  </si>
  <si>
    <t>Stanchion Qualification.xlsx</t>
  </si>
  <si>
    <t>STP-PT-073-SIF and Flexibility Factor Calculation.xlsm</t>
  </si>
  <si>
    <t>Structural and Piping Guide.xlsm</t>
  </si>
  <si>
    <t>Support Plate Flexibility Calculation.xls</t>
  </si>
  <si>
    <t>Thermal Expansion Calculator.xlsx</t>
  </si>
  <si>
    <t>Turbine Trip - Start, Rise Time &amp; Period Calculation.xlsx</t>
  </si>
  <si>
    <t>Turbine Trip - Support Stiffness Calculation.xlsx</t>
  </si>
  <si>
    <t>Weld_Qual_PS-G2(AISC 13th).xls</t>
  </si>
  <si>
    <t>Wind Calculation</t>
  </si>
  <si>
    <t xml:space="preserve">Pipe Support Span </t>
  </si>
  <si>
    <t>Surge Force Calculation</t>
  </si>
  <si>
    <t>Stress Analysis Handbook</t>
  </si>
  <si>
    <t>Piping Engineering Handbook</t>
  </si>
  <si>
    <t>CL-MC-1574</t>
  </si>
  <si>
    <t>Computer Generated Flex Analysis</t>
  </si>
  <si>
    <t>CL-MC-2103</t>
  </si>
  <si>
    <t>Computer Analyzed Stress Analysis</t>
  </si>
  <si>
    <t>Minimum Wall Thickness (Internal Pressure)</t>
  </si>
  <si>
    <t>Minimum Wall Thickness (External Pressure)</t>
  </si>
  <si>
    <t>Spacer,Blank and Fi8 thickness Calc</t>
  </si>
  <si>
    <t>Insulation Systems Design Criteria</t>
  </si>
  <si>
    <t>Insulation Thickness Tables</t>
  </si>
  <si>
    <t>MC-EQUIPMENT-10.pdf</t>
  </si>
  <si>
    <t>MC-MATERIALS APPLICATIONS-2.pdf</t>
  </si>
  <si>
    <t>Cathodic Protection Procedure</t>
  </si>
  <si>
    <t>MC-MATERIALS APPLICATIONS-3.pdf</t>
  </si>
  <si>
    <t>Coating System and Blast Media Selection Procedure</t>
  </si>
  <si>
    <t>MC-MATERIALS_APPLICATIONS-1.pdf</t>
  </si>
  <si>
    <t>Pipe Butt Welding Procedure</t>
  </si>
  <si>
    <t>MC-MATERIALS_APPLICATIONS-4.pdf</t>
  </si>
  <si>
    <t>Flow Accelerated Corrosion Mitigation Procedure</t>
  </si>
  <si>
    <t>MC-PIPE-1</t>
  </si>
  <si>
    <t>Pipe Sizing and Friction Loss Design Procedure</t>
  </si>
  <si>
    <t>MC-PIPE-2</t>
  </si>
  <si>
    <t>Piping Design Temperature and Pressure Selection Procedure</t>
  </si>
  <si>
    <t>MC-PIPE-12.pdf</t>
  </si>
  <si>
    <t>Piping Material Specification Procedure</t>
  </si>
  <si>
    <t>MC-PIPE-5.pdf</t>
  </si>
  <si>
    <t>Piping Process Procedure</t>
  </si>
  <si>
    <t>MC-SA-1.pdf</t>
  </si>
  <si>
    <t>Stress Analysis Design Philosophy Procedure</t>
  </si>
  <si>
    <t>MC-SA-2.pdf</t>
  </si>
  <si>
    <t>Underground Large Diameter Pipe Procedure</t>
  </si>
  <si>
    <t>MC-SA-3.pdf</t>
  </si>
  <si>
    <t>Aboveground Large Diameter Pipe Procedure</t>
  </si>
  <si>
    <t>MC-SA-4.pdf</t>
  </si>
  <si>
    <t>Turbine Trip Steam Hammer Simplified Analysis Procedure</t>
  </si>
  <si>
    <t>MC-SA-5.pdf</t>
  </si>
  <si>
    <t>Triple Linkage BFPT Exhaust Duct Procedure</t>
  </si>
  <si>
    <t>MC-SA-6.pdf</t>
  </si>
  <si>
    <t>Safety Relief Valve Discharge Stress Analysis Procedure</t>
  </si>
  <si>
    <t>MC-SA-7.pdf</t>
  </si>
  <si>
    <t>Pipe Support Locating Procedure</t>
  </si>
  <si>
    <t>MC-SYSTEM-10.pdf</t>
  </si>
  <si>
    <t>Main Steam System Design Procedure</t>
  </si>
  <si>
    <t>MC-SYSTEM-2.pdf</t>
  </si>
  <si>
    <t>Boiler Feed System Design Procedure</t>
  </si>
  <si>
    <t>MC-SYSTEM-20.pdf</t>
  </si>
  <si>
    <t>Temporary Blowout System Design Procedure</t>
  </si>
  <si>
    <t>MC-SYSTEM-3.pdf</t>
  </si>
  <si>
    <t>Steam Turbine Bypass System Design Procedure</t>
  </si>
  <si>
    <t>MC-SYSTEM-9.pdf</t>
  </si>
  <si>
    <t>Reheat Steam System Design Procedure</t>
  </si>
  <si>
    <t>MD-DESIGN-4.pdf</t>
  </si>
  <si>
    <t>Determination and Verification of Piping Loads Procedure</t>
  </si>
  <si>
    <t>MD-PROCESS-4.pdf</t>
  </si>
  <si>
    <t>081113-DM-5500</t>
  </si>
  <si>
    <t>Standard Jacketed Pipe Details - Cover and Index</t>
  </si>
  <si>
    <t>081113-DM-5501</t>
  </si>
  <si>
    <t>Standard Jacketed Pipe Details - General Notes</t>
  </si>
  <si>
    <t>081113-DM-5502</t>
  </si>
  <si>
    <t>Standard Jacketed Pipe Details - Jacketed Assembly Details</t>
  </si>
  <si>
    <t>081113-DM-5503</t>
  </si>
  <si>
    <t>Standard Jacketed Pipe Details - Fab Jacketed Cross</t>
  </si>
  <si>
    <t>081113-DM-5504</t>
  </si>
  <si>
    <t>Standard Jacketed Pipe Details - Slip-on Reducing Flange (Jacket Size)</t>
  </si>
  <si>
    <t>081113-DM-5504A</t>
  </si>
  <si>
    <t>Standard Jacketed Pipe Details - Alternate Insert Slip-on Flange (Core size)</t>
  </si>
  <si>
    <t>081113-DM-5505</t>
  </si>
  <si>
    <t>Standard Jacketed Pipe Details - Horizontal Tubing Jumper</t>
  </si>
  <si>
    <t>081113-DM-5505A</t>
  </si>
  <si>
    <t>Standard Jacketed Pipe Details - Alternate Hard Piped Jumper</t>
  </si>
  <si>
    <t>081113-DM-5506</t>
  </si>
  <si>
    <t>Standard Jacketed Pipe Details - Vertical Tubing Jumper</t>
  </si>
  <si>
    <t>081113-DM-5507</t>
  </si>
  <si>
    <t>Standard Jacketed Pipe Details - jacketed valve</t>
  </si>
  <si>
    <t>081113-DM-5508</t>
  </si>
  <si>
    <t>Standard Jacketed Pipe Details - Sampling Valve</t>
  </si>
  <si>
    <t>081113-DM-5509</t>
  </si>
  <si>
    <t>Standard Jacketed Pipe Details -  Thermowell Connection in Pipe</t>
  </si>
  <si>
    <t>081113-DM-5510</t>
  </si>
  <si>
    <t>Standard Jacketed Pipe Details - Sight Glass Assembly</t>
  </si>
  <si>
    <t>081113-DM-5511</t>
  </si>
  <si>
    <t>Standard Jacketed Pipe Details - Fab Jacketed Straight Tee</t>
  </si>
  <si>
    <t>081113-DM-5512</t>
  </si>
  <si>
    <t>Standard Jacketed Pipe Details - Fab Jacketed reducing Tee</t>
  </si>
  <si>
    <t>081113-DM-5513</t>
  </si>
  <si>
    <t>Standard Jacketed Pipe Details - Core size flange termination</t>
  </si>
  <si>
    <t>081113-DM-5513A</t>
  </si>
  <si>
    <t>Standard Jacketed Pipe Details - Alternate end plate termination</t>
  </si>
  <si>
    <t>081113-DM-5514</t>
  </si>
  <si>
    <t>Standard Jacketed Pipe Details - jacketed concentric &amp; Eccentric Reducers</t>
  </si>
  <si>
    <t>081113-DM-5515</t>
  </si>
  <si>
    <t>Standard Jacketed Pipe Details - jacketed 90 Elbow</t>
  </si>
  <si>
    <t>081113-DM-5515A</t>
  </si>
  <si>
    <t>Standard Jacketed Pipe Details - Alternate mitered jacketed 90 Elbow</t>
  </si>
  <si>
    <t>081113-DM-5516</t>
  </si>
  <si>
    <t>Standard Jacketed Pipe Details - jacketed 45 Elbow</t>
  </si>
  <si>
    <t>DM-6000M (GENERAL NOTES)</t>
  </si>
  <si>
    <t>Mechanical Pipe Support Drawings (Commercial software)</t>
  </si>
  <si>
    <t>DM-6001M</t>
  </si>
  <si>
    <t>DM-6002M</t>
  </si>
  <si>
    <t>DM-6003M</t>
  </si>
  <si>
    <t>DM-6004M</t>
  </si>
  <si>
    <t>DM-6005M</t>
  </si>
  <si>
    <t>DM-6006M</t>
  </si>
  <si>
    <t>DM-6007M</t>
  </si>
  <si>
    <t>DM-6008M</t>
  </si>
  <si>
    <t>DM-6009M</t>
  </si>
  <si>
    <t>DM-6010M</t>
  </si>
  <si>
    <t>DM-6011M</t>
  </si>
  <si>
    <t>DM-6012M</t>
  </si>
  <si>
    <t>DM-6015M</t>
  </si>
  <si>
    <t>DM-6016M</t>
  </si>
  <si>
    <t>DM-6017M</t>
  </si>
  <si>
    <t>DM-6020M</t>
  </si>
  <si>
    <t>DM-6021M</t>
  </si>
  <si>
    <t>DM-6022M</t>
  </si>
  <si>
    <t>DM-6024M</t>
  </si>
  <si>
    <t>DM-6025M</t>
  </si>
  <si>
    <t>DM-6027M</t>
  </si>
  <si>
    <t>DM-6028M</t>
  </si>
  <si>
    <t>DM-6030M</t>
  </si>
  <si>
    <t>DM-6031M</t>
  </si>
  <si>
    <t>DM-6033M</t>
  </si>
  <si>
    <t>DM-6034M</t>
  </si>
  <si>
    <t>DM-6035M</t>
  </si>
  <si>
    <t>DM-6036M</t>
  </si>
  <si>
    <t>DM-6038M</t>
  </si>
  <si>
    <t>DM-6039M</t>
  </si>
  <si>
    <t>DM-6041M</t>
  </si>
  <si>
    <t>DM-6042M</t>
  </si>
  <si>
    <t>DM-6043M</t>
  </si>
  <si>
    <t>DM-6044M</t>
  </si>
  <si>
    <t>DM-6045M</t>
  </si>
  <si>
    <t>DM-6048M</t>
  </si>
  <si>
    <t>DM-6049M</t>
  </si>
  <si>
    <t>DM-6050M</t>
  </si>
  <si>
    <t>DM-6051M</t>
  </si>
  <si>
    <t>DM-6052M</t>
  </si>
  <si>
    <t>DM-6055M</t>
  </si>
  <si>
    <t>DM-6056M</t>
  </si>
  <si>
    <t>DM-6069M</t>
  </si>
  <si>
    <t>DM-6070M</t>
  </si>
  <si>
    <t>DM-6071M</t>
  </si>
  <si>
    <t>DM-6072M</t>
  </si>
  <si>
    <t>DM-6073M</t>
  </si>
  <si>
    <t>DM-6074M</t>
  </si>
  <si>
    <t>DM-6075M</t>
  </si>
  <si>
    <t>DM-6078M</t>
  </si>
  <si>
    <t>DM-6080M</t>
  </si>
  <si>
    <t>DM-6082M</t>
  </si>
  <si>
    <t>DM-6084M</t>
  </si>
  <si>
    <t>DM-6085M</t>
  </si>
  <si>
    <t>DM-6087M</t>
  </si>
  <si>
    <t>DM-6088M</t>
  </si>
  <si>
    <t>DM-6089M</t>
  </si>
  <si>
    <t>DM-6090M</t>
  </si>
  <si>
    <t>DM-6091M</t>
  </si>
  <si>
    <t>DM-6092M</t>
  </si>
  <si>
    <t>DM-6093M</t>
  </si>
  <si>
    <t>DM-6094M</t>
  </si>
  <si>
    <t>DM-6096M</t>
  </si>
  <si>
    <t>DM-6097M</t>
  </si>
  <si>
    <t>DM-6098M</t>
  </si>
  <si>
    <t>DM-6099M</t>
  </si>
  <si>
    <t>DM-6100M</t>
  </si>
  <si>
    <t>DM-6103M</t>
  </si>
  <si>
    <t>DM-6105M</t>
  </si>
  <si>
    <t>DM-6106M</t>
  </si>
  <si>
    <t>DM-6109M</t>
  </si>
  <si>
    <t>DM-6110M</t>
  </si>
  <si>
    <t>DM-6113M</t>
  </si>
  <si>
    <t>DM-6116M</t>
  </si>
  <si>
    <t>DM-6117M</t>
  </si>
  <si>
    <t>DM-6118M</t>
  </si>
  <si>
    <t>DM-6119M</t>
  </si>
  <si>
    <t>DM-6120M</t>
  </si>
  <si>
    <t>DM-6121M</t>
  </si>
  <si>
    <t>DM-6150M</t>
  </si>
  <si>
    <t>DM-6151M</t>
  </si>
  <si>
    <t>DM-6152M</t>
  </si>
  <si>
    <t>DM-6153M</t>
  </si>
  <si>
    <t>DM-6158M</t>
  </si>
  <si>
    <t>DM-6159M</t>
  </si>
  <si>
    <t>DM-6160M</t>
  </si>
  <si>
    <t>DM-6161M</t>
  </si>
  <si>
    <t>DM-6166M</t>
  </si>
  <si>
    <t>DM-6167M</t>
  </si>
  <si>
    <t>DM-6168M</t>
  </si>
  <si>
    <t>DM-6169M</t>
  </si>
  <si>
    <t>DM-6174M</t>
  </si>
  <si>
    <t>DM-0125</t>
  </si>
  <si>
    <t>Pipe Support Drawings (Plant Vision) - Branch Connection Valve Support (Piping 2" and Smaller)</t>
  </si>
  <si>
    <t>DM-0125M</t>
  </si>
  <si>
    <t>Pipe Support Drawings (Plant Vision) - Branch Connection Valve Support (Piping 50mm and Smaller)</t>
  </si>
  <si>
    <t>DM-0126M</t>
  </si>
  <si>
    <t>Pipe Support Drawings (Plant Vision) - Branch Connection Valve Support Bracket (Piping 50 mm &amp; Smaller)</t>
  </si>
  <si>
    <t>DM-0280</t>
  </si>
  <si>
    <t>Pipe Support Drawings (Plant Vision) - U-Bolt Load Capacity Data Sheet</t>
  </si>
  <si>
    <t>DM-0280M</t>
  </si>
  <si>
    <t>DM-0281</t>
  </si>
  <si>
    <t>Pipe Support Drawings (Plant Vision) - Structural Attachment Lugs By Purchaser</t>
  </si>
  <si>
    <t>DM-0281M</t>
  </si>
  <si>
    <t>DM-0282</t>
  </si>
  <si>
    <t>Pipe Support Drawings (Plant Vision) - Pipe Support Drawing Production Process Flow Diagram</t>
  </si>
  <si>
    <t>DM-0283</t>
  </si>
  <si>
    <t>Pipe Support Drawings (Plant Vision) - Pipe Support Drawing Issue Process Flow Diagram</t>
  </si>
  <si>
    <t>081113-DM-0250</t>
  </si>
  <si>
    <t>Pipe Support Drawings (Plant Vision) - Unistrut Ladder Support</t>
  </si>
  <si>
    <t>081113-DM-0251</t>
  </si>
  <si>
    <t>Pipe Support Drawings (Plant Vision) - Purlin Unistrut Support</t>
  </si>
  <si>
    <t>081113-DM-0251A</t>
  </si>
  <si>
    <t>081113-DM-0252</t>
  </si>
  <si>
    <t>Pipe Support Drawings (Plant Vision) - Unistrut Sleeper Support</t>
  </si>
  <si>
    <t>081113-DM-0253</t>
  </si>
  <si>
    <t>Pipe Support Drawings (Plant Vision) - Unistrut T Stand Support</t>
  </si>
  <si>
    <t>081113-DM-0254</t>
  </si>
  <si>
    <t>Pipe Support Drawings (Plant Vision) - Unistrut Telescoping Support</t>
  </si>
  <si>
    <t>081113-DM-0255</t>
  </si>
  <si>
    <t>Pipe Support Drawings (Plant Vision) - Unistrut Trapeze Support</t>
  </si>
  <si>
    <t>DM-0100</t>
  </si>
  <si>
    <t>Mech PWR Piping Dwg. - Mech PWR Piping Drawings - Pipe Leveling Requirements for Flat Run Steam Pipe</t>
  </si>
  <si>
    <t>DM-0104</t>
  </si>
  <si>
    <t>Mech PWR Piping Dwg. - Field Butt Weld End Preparation Low-Pressure Piping - 26" (650 mm) &amp; Larger</t>
  </si>
  <si>
    <t>DM-0110</t>
  </si>
  <si>
    <t>Mech PWR Piping Dwg. - Safety Valve Discharge with Drip Pan</t>
  </si>
  <si>
    <t>DM-0111</t>
  </si>
  <si>
    <t>Mech PWR Piping Dwg. - Safety Valve Discharge with Flexible Hose</t>
  </si>
  <si>
    <t>DM-0111M</t>
  </si>
  <si>
    <t>DM-0112</t>
  </si>
  <si>
    <t>Mech PWR Piping Dwg. - Safety Valve Discharge with Horizontal Flexible Hose</t>
  </si>
  <si>
    <t>DM-0112M</t>
  </si>
  <si>
    <t>DM-0113</t>
  </si>
  <si>
    <t>Mech PWR Piping Dwg. - Safety Valve Discharge without Drip Pan</t>
  </si>
  <si>
    <t>DM-0113M</t>
  </si>
  <si>
    <t>DM-0116</t>
  </si>
  <si>
    <t>Mech PWR Piping Dwg. - Safety Valve Discharge with Vent Connector</t>
  </si>
  <si>
    <t>DM-0117</t>
  </si>
  <si>
    <t>Mech PWR Piping Dwg. - Safety Valve Discharge with Horizontal Vent Connector</t>
  </si>
  <si>
    <t>DM-0118</t>
  </si>
  <si>
    <t>Mech PWR Piping Dwg. - Sample &amp; Chemical Feed Tubing Tray Detail (Typ)</t>
  </si>
  <si>
    <t>DM-0120</t>
  </si>
  <si>
    <t>Mech PWR Piping Dwg. - Drain Funnel</t>
  </si>
  <si>
    <t>DM-0123</t>
  </si>
  <si>
    <t>Mech PWR Piping Dwg. - Bell Connection - Steel Pipe to Cast/Ductile Iron</t>
  </si>
  <si>
    <t>DM-0123M</t>
  </si>
  <si>
    <t>DM-0124</t>
  </si>
  <si>
    <t>Mech PWR Piping Dwg. - Fire Protection HDPE to Steel (U/G to A/G) Interface</t>
  </si>
  <si>
    <t>DM-0124M</t>
  </si>
  <si>
    <t>DM-0127</t>
  </si>
  <si>
    <t>Mech PWR Piping Dwg. - Spectacle Flange</t>
  </si>
  <si>
    <t>DM-0128A</t>
  </si>
  <si>
    <t>Mech PWR Piping Dwg. - Steam Blow Target Inserter - Dimensions for Steam Blow Target Bar Inserter</t>
  </si>
  <si>
    <t>DM-0128B</t>
  </si>
  <si>
    <t>Mech PWR Piping Dwg. - Steam Blow Target Inserter - Assembly Drawing</t>
  </si>
  <si>
    <t>DM-0128C</t>
  </si>
  <si>
    <t>Mech PWR Piping Dwg. - Steam Blow Target Inserter - Strongback Inserter</t>
  </si>
  <si>
    <t>DM-0128D</t>
  </si>
  <si>
    <t>DM-0128E</t>
  </si>
  <si>
    <t>Mech PWR Piping Dwg. - Steam Blow Target Inserter - Typical Top/Bottom Connection</t>
  </si>
  <si>
    <t>DM-0128F</t>
  </si>
  <si>
    <t>Mech PWR Piping Dwg. - Steam Blow Target Inserter - Pipe Target Holder</t>
  </si>
  <si>
    <t>DM-0128G</t>
  </si>
  <si>
    <t>Mech PWR Piping Dwg. - Steam Blow Target Inserter - Pipe Target Holder Sections</t>
  </si>
  <si>
    <t>DM-0128H</t>
  </si>
  <si>
    <t>Mech PWR Piping Dwg. - Steam Blow Target Inserter - Target Bar</t>
  </si>
  <si>
    <t>DM-0128I</t>
  </si>
  <si>
    <t>Mech PWR Piping Dwg. - Steam Blow Target Inserter - Target Inserter</t>
  </si>
  <si>
    <t>DM-0128J</t>
  </si>
  <si>
    <t>DM-0129A</t>
  </si>
  <si>
    <t>Mech PWR Piping Dwg. - Circulating Water Pipe (U/G to A/G) Interface</t>
  </si>
  <si>
    <t>DM-0129B</t>
  </si>
  <si>
    <t>DM-0130</t>
  </si>
  <si>
    <t>Mech PWR Piping Dwg. - Seal Ring Concrete Wall</t>
  </si>
  <si>
    <t>DM-0140</t>
  </si>
  <si>
    <t>Mech PWR Piping Dwg. - Standard Vent &amp; Drain Connection (2" &amp; Smaller)</t>
  </si>
  <si>
    <t>DM-0141</t>
  </si>
  <si>
    <t>Mech PWR Piping Dwg. - Standard Vent &amp; Drain Connection (2" &amp; Smaller F22 Valve)</t>
  </si>
  <si>
    <t>DM-0142</t>
  </si>
  <si>
    <t>Mech PWR Piping Dwg. - Instrument/Sample Connection (2" and Smaller)</t>
  </si>
  <si>
    <t>DM-0143</t>
  </si>
  <si>
    <t>Mech PWR Piping Dwg. - P91 Instrument/Sample Connection (F22 Root Valve)</t>
  </si>
  <si>
    <t>DM-0144</t>
  </si>
  <si>
    <t>Mech PWR Piping Dwg. - P91 Instrument/Sample Connection (F91 Root Valve)</t>
  </si>
  <si>
    <t>DM-0152</t>
  </si>
  <si>
    <t>Mech PWR Piping Dwg. - Shop Installed Pipe Erection Lugs</t>
  </si>
  <si>
    <t>DM-0152M</t>
  </si>
  <si>
    <t>Mech PWR Piping Dwg. - Shop Installed Pipe Erection Lugs (Metric)</t>
  </si>
  <si>
    <t>DM-0170</t>
  </si>
  <si>
    <t>Mech PWR Piping Dwg. - Radiographic Examination Access Hole &amp; Plug Details Wall Thickness 5/8" to 3"</t>
  </si>
  <si>
    <t>DM-0171</t>
  </si>
  <si>
    <t>DM-0172</t>
  </si>
  <si>
    <t>Mech PWR Piping Dwg. - Radiographic Examination Access Hole &amp; Plug Details Wall Thickness 3/4" to 5" or More</t>
  </si>
  <si>
    <t>DM-0201</t>
  </si>
  <si>
    <t>Mech PWR Piping Dwg. - Typical Torque Values for Metallic Flanges with Spiral Wound Gaskets</t>
  </si>
  <si>
    <t>DM-0202</t>
  </si>
  <si>
    <t>Mech PWR Piping Dwg. - Typical Torque Values for Metallic Integral Weld Neck Flanges with High Stress Seating Stress Gaskets</t>
  </si>
  <si>
    <t>DM-0203</t>
  </si>
  <si>
    <t>Mech PWR Piping Dwg. - Typical Torque Values for Metallic Flanges with Insulating Gaskets</t>
  </si>
  <si>
    <t>DM-0204</t>
  </si>
  <si>
    <t>Mech PWR Piping Dwg. - Typical Torque Values for Metallic Flanges with CNAF and Graphite Sheet Gaskets</t>
  </si>
  <si>
    <t>DM-0400</t>
  </si>
  <si>
    <t>Mech PWR Piping Dwg. - Required Trim &amp; Piping Connections for HP Drum (Level Tripping Required)</t>
  </si>
  <si>
    <t>DM-0401</t>
  </si>
  <si>
    <t>Mech PWR Piping Dwg. - Required Trim &amp; Piping Connections for IP Drum (Level Tripping Required)</t>
  </si>
  <si>
    <t>DM-0402</t>
  </si>
  <si>
    <t>Mech PWR Piping Dwg. - Required Trim &amp; Piping Connections for LP Drum (Level Tripping Required)</t>
  </si>
  <si>
    <t>DM-1020</t>
  </si>
  <si>
    <t>Mech PWR Piping Dwg. - Instrument Piping Flow Orifice - Single Block Valve</t>
  </si>
  <si>
    <t>DM-1021</t>
  </si>
  <si>
    <t>Mech PWR Piping Dwg. - Instrument Piping Flow Orifice - Double Block Valve</t>
  </si>
  <si>
    <t>DM-1022</t>
  </si>
  <si>
    <t>Mech PWR Piping Dwg. - Instrument Piping Flow Nozzle - Single Block Valve</t>
  </si>
  <si>
    <t>DM-1023</t>
  </si>
  <si>
    <t>Mech PWR Piping Dwg. - Instrument Piping Flow Nozzle - Double Block Valve</t>
  </si>
  <si>
    <t>DM-1024</t>
  </si>
  <si>
    <t>Mech PWR Piping Dwg. - Instrument Piping Drip Leg - Level Switch</t>
  </si>
  <si>
    <t>DM-1025</t>
  </si>
  <si>
    <t>Mech PWR Piping Dwg. - Instrument Piping Pressure Gauge</t>
  </si>
  <si>
    <t>DM-1026</t>
  </si>
  <si>
    <t>Mech PWR Piping Dwg. - Instrument Piping Liquid Level</t>
  </si>
  <si>
    <t>DM-1027</t>
  </si>
  <si>
    <t>Mech PWR Piping Dwg. - Instrument Piping Condenser Hotwell - Level Transmitter</t>
  </si>
  <si>
    <t>DM-1028</t>
  </si>
  <si>
    <t>Mech PWR Piping Dwg. - Instrument Piping HP, IP, or LP Drum Level</t>
  </si>
  <si>
    <t>Workflow</t>
  </si>
  <si>
    <t>Pipe Stress Analysis</t>
  </si>
  <si>
    <t>Pipe Stress Process Map Commentary Group A.doc</t>
  </si>
  <si>
    <t>Pipe Stress Process Map Commentary Group B.doc</t>
  </si>
  <si>
    <t>Pipe Stress Process Map Commentary Group C.doc</t>
  </si>
  <si>
    <t>Pipe Stress Process Maps - Excel Format.xls</t>
  </si>
  <si>
    <t>Pipe Stress Swim Lane Descriptions.doc</t>
  </si>
  <si>
    <t>Pipe Support Locating Process Workflow.url</t>
  </si>
  <si>
    <t>SIPOC Global Stress Analysis.url</t>
  </si>
  <si>
    <t>SIPOC Local Attach Stress Analysis.url</t>
  </si>
  <si>
    <t>SIPOC Small Bore Stress Analysis.url</t>
  </si>
  <si>
    <t>CL-MC-1101</t>
  </si>
  <si>
    <t>System Checklist - Release for Routing</t>
  </si>
  <si>
    <t>CL-MC-1301</t>
  </si>
  <si>
    <t>Piping Checklist Release for Fabrication/Construction</t>
  </si>
  <si>
    <t>Piping Checklist Release for Fabrication/Construction Commentary</t>
  </si>
  <si>
    <t>CL-MC-1302</t>
  </si>
  <si>
    <t>MC Physical Designer's Checklist</t>
  </si>
  <si>
    <t>MC Physical Designer's Checklist Commentary</t>
  </si>
  <si>
    <t>CL-MC-1304</t>
  </si>
  <si>
    <t>Piping Design Checklist Underground Pressure Piping</t>
  </si>
  <si>
    <t>CL-MC-1500</t>
  </si>
  <si>
    <t>2D and 3D Piping Engineering and Design Checklists Index</t>
  </si>
  <si>
    <t>Mechanical Technician Handbook, 2.4</t>
  </si>
  <si>
    <t>Zero Defects Confirmation (ZDC)</t>
  </si>
  <si>
    <t>Guide Project Instructions Manual</t>
  </si>
  <si>
    <t>Guide Project Design Manual</t>
  </si>
  <si>
    <t>Guide Project Design Manual - FGD</t>
  </si>
  <si>
    <t>Oil &amp; Gas Technician Handbook (29 Sections)</t>
  </si>
  <si>
    <t>1.1_OGSitePlotPlanGuidelines</t>
  </si>
  <si>
    <t>1.1 O&amp;G Onshore Site Arrangements - Plot Plan Guidelines</t>
  </si>
  <si>
    <t>1.2_OG_EquipArrangementGuidelines</t>
  </si>
  <si>
    <t>1.2 Oil &amp; Gas Onshore Equipment Arrangements - Equipment Location Guidelines</t>
  </si>
  <si>
    <t>1.3_OG_OnshorePlatformStairLadderArrangementGuidelines</t>
  </si>
  <si>
    <t>1.3 Oil &amp; Gas Onshore Platform, Stair and Ladder Arrangement Guidelines</t>
  </si>
  <si>
    <t>2.1_OG_GenPipingDesignGuidelines</t>
  </si>
  <si>
    <t>2.1 Oil &amp; Gas Onshore General Piping Design Guidelines</t>
  </si>
  <si>
    <t>2.2_OG_ProcessEquipPipingDesignGuidelines</t>
  </si>
  <si>
    <t>2.2 Oil &amp; Gas Onshore Equipment Piping Design Guidelines</t>
  </si>
  <si>
    <t>2.3_OG_UtilityPipingDesignGuidelines</t>
  </si>
  <si>
    <t>2.3 Oil &amp; Gas Onshore Utility Piping Systems Guidelines</t>
  </si>
  <si>
    <t>2.4_OG_LNGPipingDesignGuidelines</t>
  </si>
  <si>
    <t>2.4 Oil &amp; Gas Land-Based LNG Equipment &amp; Piping Design Guidelines</t>
  </si>
  <si>
    <t>2.5_OG_FLNGPipingDesignGuidelines</t>
  </si>
  <si>
    <t>2.5 Oil &amp; Gas Floating (FLNG) Equipment &amp; Piping Design Guidelines</t>
  </si>
  <si>
    <t>Power Technician Handbook (10 Sections)</t>
  </si>
  <si>
    <t xml:space="preserve">FC-MC-1501     </t>
  </si>
  <si>
    <t>2D PIPING DESIGN FLOW CHART – SHEET 01</t>
  </si>
  <si>
    <t>FC-MC-1502</t>
  </si>
  <si>
    <t>2D PIPING DESIGN FLOW CHART – SHEET 02</t>
  </si>
  <si>
    <t>FC-MC-1503</t>
  </si>
  <si>
    <t>2D PIPING DESIGN FLOW CHART – SHEET 03</t>
  </si>
  <si>
    <t>FC-MC-1504</t>
  </si>
  <si>
    <t>2D PIPING DESIGN FLOW CHART – SHEET 04</t>
  </si>
  <si>
    <t>FC-MC-1505</t>
  </si>
  <si>
    <t>PIPING STRESS &amp; MATERIALS ENGR. FLOW CHART – SHEET 05</t>
  </si>
  <si>
    <t>FC-MC-1506</t>
  </si>
  <si>
    <t>PIPING STRESS &amp; MATERIALS ENGR. FLOW CHART – SHEET 06</t>
  </si>
  <si>
    <t>FC-MC-1601</t>
  </si>
  <si>
    <t>3D PIPING DESIGN FLOW CHART – SHEET 07</t>
  </si>
  <si>
    <t>FC-MC-1602</t>
  </si>
  <si>
    <t>3D PIPING DESIGN FLOW CHART – SHEET 08</t>
  </si>
  <si>
    <t>CL-MC-1501</t>
  </si>
  <si>
    <t>DC-1  PIPING DESIGN CHECKLIST – PLOT PLAN</t>
  </si>
  <si>
    <t>CL-MC-1502</t>
  </si>
  <si>
    <t>DC-2  PIPING DESIGN CHECKLIST – GENERAL ARRANGEMENT PLAN and ELEVATION</t>
  </si>
  <si>
    <t>CL-MC-1503</t>
  </si>
  <si>
    <t>DC-3  PIPING DESIGN CHECKLIST – ABOVEGROUND PIPING and PIPERACK STUDY</t>
  </si>
  <si>
    <t>CL-MC-1504</t>
  </si>
  <si>
    <t>DC-4  PIPING DESIGN CHECKLIST - TOWER and VESSEL ORIENTATION STUDY</t>
  </si>
  <si>
    <t>CL-MC-1505</t>
  </si>
  <si>
    <t>DC-5  PIPING DESIGN CHECKLIST – FIRE PROTECTION STUDY</t>
  </si>
  <si>
    <t>CL-MC-1506</t>
  </si>
  <si>
    <t>DC-6  PIPING DESIGN CHECKLIST – UNDERGROUND PIPING PLAN and DETAILS</t>
  </si>
  <si>
    <t>CL-MC-1507</t>
  </si>
  <si>
    <t>DC-7  PIPING DESIGN CHECKLIST – TOWER and VESSEL PIPE SUPPORTS / BRACKETS</t>
  </si>
  <si>
    <t>CL-MC-1508</t>
  </si>
  <si>
    <t>DC-8  PIPING DESIGN CHECKLIST – COMPRESSOR PIPING PULSATION STUDY</t>
  </si>
  <si>
    <t>CL-MC-1509</t>
  </si>
  <si>
    <t>DC-9  PIPING DESIGN CHECKLIST – STANDARD PIPE SUPPORT DETAILS</t>
  </si>
  <si>
    <t>CL-MC-1510</t>
  </si>
  <si>
    <t>DC-10  PIPING DESIGN CHECKLIST – 2D PIPING PLAN INDEX</t>
  </si>
  <si>
    <t>CL-MC-1511</t>
  </si>
  <si>
    <t>DC-11  PIPING DESIGN CHECKLIST – TIE-IN LIST</t>
  </si>
  <si>
    <t>CL-MC-1512</t>
  </si>
  <si>
    <t>DC-12  PIPING DESIGN CHECKLIST – 2D PIPING PLAN and SECTION DRAWINGS</t>
  </si>
  <si>
    <t>CL-MC-1513</t>
  </si>
  <si>
    <t>DC-13  PIPING DESIGN CHECKLIST – 2D FABRICATION ISOMETRIC</t>
  </si>
  <si>
    <t>CL-MC-1514</t>
  </si>
  <si>
    <t>DC-14  PIPING DESIGN CHECKLIST – STEAM TRACE DETAILS, SCHEDULE and PLAN</t>
  </si>
  <si>
    <t>CL-MC-1515</t>
  </si>
  <si>
    <t>DC-15  PIPING DESIGN CHECKLIST – STEAM TRACING ISOMETRICS / PACKAGE</t>
  </si>
  <si>
    <t>CL-MC-1516</t>
  </si>
  <si>
    <t>APPENDIX “C” PIPING DESIGN CHECKLIST SUPPLEMENT – EQUIPMENT DATUM POINT LOCATIONS</t>
  </si>
  <si>
    <t>CL-MC-1517</t>
  </si>
  <si>
    <t>DC-17  PIPING DESIGN CHECKLIST – VENDOR INFORMATION REVIEWS</t>
  </si>
  <si>
    <t>CL-MC-1518</t>
  </si>
  <si>
    <t>DC-18  PIPING DESIGN CHECKLIST – MATERIAL ESTIMATING FOR PIPING (PET)</t>
  </si>
  <si>
    <t>CL-MC-1551</t>
  </si>
  <si>
    <t>QC-1  PIPING QUALITY CHECKLIST – PLOT PLAN</t>
  </si>
  <si>
    <t>CL-MC-1552</t>
  </si>
  <si>
    <t>QC-2  PIPING QUALITY CHECKLIST – GENERAL ARRANGEMENT PLAN and ELEVATION</t>
  </si>
  <si>
    <t>CL-MC-1553</t>
  </si>
  <si>
    <t>QC-3  PIPING QUALITY CHECKLIST – UNDERGROUND PIPING PLAN and DETAILS</t>
  </si>
  <si>
    <t>CL-MC-1554</t>
  </si>
  <si>
    <t>QC-4  PIPING QUALITY CHECKLIST – TOWER and VESSEL ORIENTATION STUDY</t>
  </si>
  <si>
    <t>CL-MC-1555</t>
  </si>
  <si>
    <t>QC-5  PIPING QUALITY CHECKLIST – TOWER and VESSEL PIPE SUPPORTS</t>
  </si>
  <si>
    <t>CL-MC-1556</t>
  </si>
  <si>
    <t>QC-6  PIPING QUALITY CHECKLIST – STANDARD PIPE SUPPORT DETAILS</t>
  </si>
  <si>
    <t>CL-MC-1557</t>
  </si>
  <si>
    <t>QC-7  PIPING QUALITY CHECKLIST – TIE-IN LIST</t>
  </si>
  <si>
    <t>CL-MC-1558</t>
  </si>
  <si>
    <t>QC-8  PIPING QUALITY CHECKLIST – 2D PIPING PLAN INDEX</t>
  </si>
  <si>
    <t>CL-MC-1559</t>
  </si>
  <si>
    <t>QC-9   PIPING QUALITY CHECKLIST – 2D PIPING PLAN and SECTION DRAWINGS</t>
  </si>
  <si>
    <t>CL-MC-1560</t>
  </si>
  <si>
    <t>QC-10  PIPING QUALITY CHECKLIST – 2D FABRICATION ISOMETRIC</t>
  </si>
  <si>
    <t>CL-MC-1561</t>
  </si>
  <si>
    <t>QC-11   PIPING QUALITY CHECKLIST – STEAM TRACE DETAILS, SCHEDULE and PLAN</t>
  </si>
  <si>
    <t>CL-MC-1562</t>
  </si>
  <si>
    <t>QC-12  PIPING QUALITY CHECKLIST – STEAM TRACING ISOMETRICS / PACKAGE</t>
  </si>
  <si>
    <t>CL-MC-1571</t>
  </si>
  <si>
    <t>QA-1  PIPING ENGINEER CHECKLIST – PIPING MATERIAL SPECIFICATIONS (PIPE CLASSES)</t>
  </si>
  <si>
    <t>CL-MC-1572</t>
  </si>
  <si>
    <t>QA-2  PIPING ENGINEER CHECKLIST – MINIMUM WALL THICKNESS and BRANCH REINFORCEMENTS</t>
  </si>
  <si>
    <t>CL-MC-1573</t>
  </si>
  <si>
    <t>QA-3  PIPING ENGINEER CHECKLIST – LINE SCHEDULE (MECHANICAL PORTION)</t>
  </si>
  <si>
    <t>CL-MC-1601</t>
  </si>
  <si>
    <t>DC-21   PIPING DESIGN CHECKLIST – 3D PIPING PLAN INDEX and DESIGN AREA INDEX</t>
  </si>
  <si>
    <t>CL-MC-1602</t>
  </si>
  <si>
    <t>DC-22   3D EQUIPMENT MODEL INPUT CHECKLIST – VESSEL, DRUMS and TANKS</t>
  </si>
  <si>
    <t>CL-MC-1603</t>
  </si>
  <si>
    <t>DC-23   3D EQUIPMENT MODEL INPUT CHECKLIST – FIRED EQUIPMENT</t>
  </si>
  <si>
    <t>CL-MC-1604</t>
  </si>
  <si>
    <t>DC-24   3D EQUIPMENT MODEL INPUT CHECKLIST – EXCHANGERS, HEATERS and COOLERS</t>
  </si>
  <si>
    <t>CL-MC-1605</t>
  </si>
  <si>
    <t>DC-25   3D EQUIPMENT MODEL INPUT CHECKLIST – COOLING TOWERS</t>
  </si>
  <si>
    <t>CL-MC-1606</t>
  </si>
  <si>
    <t>DC-26   3D EQUIPMENT MODEL INPUT CHECKLIST – MECHANICAL EQUIPMENT and PUMPS</t>
  </si>
  <si>
    <t>CL-MC-1620</t>
  </si>
  <si>
    <t>DC-35   PIPING DESIGN CHECKLIST – 3D PIPING MODEL INPUT-DESIGN AREA</t>
  </si>
  <si>
    <t>CL-MC-1625</t>
  </si>
  <si>
    <t>DC-40   PIPING REPORT CHECKLIST – 3D REPORT CONTENT EXTRACTED from 3D DATABASE</t>
  </si>
  <si>
    <t>CL-MC-1650</t>
  </si>
  <si>
    <t>QC-20   PIPING QUALITY CHECKLIST – 3D PIPING PLAN INDEX and DESIGN AREA INDEX</t>
  </si>
  <si>
    <t>CL-MC-1651</t>
  </si>
  <si>
    <t>QC-21   EQUIPMENT QUALITY CHECKLIST – 3D EQUIPMENT MODEL and NOZZLE REPORTS</t>
  </si>
  <si>
    <t>CL-MC-1652</t>
  </si>
  <si>
    <t>QC-22   PIPING QUALITY CHECKLIST – 3D EQUIPMENT and STRUCTURES REVIEW</t>
  </si>
  <si>
    <t>CL-MC-1654</t>
  </si>
  <si>
    <t>QC-24   PIPING QUALITY CHECKLIST – 3D PIPING DESIGN AREA</t>
  </si>
  <si>
    <t>CL-MC-1655</t>
  </si>
  <si>
    <t>QC-25   PIPING QUALITY CHECKLIST – INSTRUMENTS – CONTROL VALVE DATA</t>
  </si>
  <si>
    <t>CL-MC-1656</t>
  </si>
  <si>
    <t>QC-26   PIPING QUALITY CHECKLIST – INSTRUMENTS – PSV DATA</t>
  </si>
  <si>
    <t>CL-MC-1657</t>
  </si>
  <si>
    <t>QC-27   PIPING QUALITY CHECKLIST – INSTRUMENTS – FLOW ORIFICE PLATES</t>
  </si>
  <si>
    <t>CL-MC-1658</t>
  </si>
  <si>
    <t>QC-28   PIPING QUALITY CHECKLIST – INSTRUMENTS – FLOW ELEMENT DATA</t>
  </si>
  <si>
    <t>CL-MC-1659</t>
  </si>
  <si>
    <t xml:space="preserve">QC-29   PIPING QUALITY CHECKLIST – INSTRUMENTS – TEMPERATURE INSTRUMENT DATA </t>
  </si>
  <si>
    <t>CL-MC-1660</t>
  </si>
  <si>
    <t xml:space="preserve">QC-30   PIPING QUALITY CHECKLIST – INSTRUMENTS – PRESSURE INSTRUMENT DATA </t>
  </si>
  <si>
    <t>CL-MC-1662</t>
  </si>
  <si>
    <t>QC-32   PIPING QUALITY CHECKLIST – PIPING SPECIALS DATA</t>
  </si>
  <si>
    <t>CL-MC-1665</t>
  </si>
  <si>
    <t>QC-35   PIPING QUALITY CHECKLIST – 3D EXTRACTED PIPING PLANS</t>
  </si>
  <si>
    <t>CL-MC-1670</t>
  </si>
  <si>
    <t>QC-40   PIPING QUALITY CHECKLIST – 3D EXTRACTED PIPING ISOMETRICS</t>
  </si>
  <si>
    <t>CL-MC-1675</t>
  </si>
  <si>
    <t>QA-10   PIPING ENGINEER CHECKLIST – PIPE CLASS REVIEW with 3D DATABASE</t>
  </si>
  <si>
    <t>CL-MC-1678</t>
  </si>
  <si>
    <t>DC-45   PIPING DESIGN CHECKLIST – 4-STAGE 3D MODEL</t>
  </si>
  <si>
    <t>CL-MC-1680</t>
  </si>
  <si>
    <t>QC-50   3D MODEL QUALITY CHECKLIST – 30% 3D MODEL REVIEW</t>
  </si>
  <si>
    <t>CL-MC-1681</t>
  </si>
  <si>
    <t>QC-51   3D MODEL QUALITY CHECKLIST – 60% 3D MODEL REVIEW</t>
  </si>
  <si>
    <t>CL-MC-1682</t>
  </si>
  <si>
    <t>QC-52   3D MODEL QUALITY CHECKLIST – 90% 3D MODEL REVIEW</t>
  </si>
  <si>
    <t>CL-MC-1683</t>
  </si>
  <si>
    <t>QC-53   3D MODEL QUALITY CHECKLIST – 100% 3D MODEL REVIEW</t>
  </si>
  <si>
    <t>CL-MC-1701</t>
  </si>
  <si>
    <t>QC-71   PIPING QUALITY CHECKLIST – LNG DESIGN REVIEW &amp; COMMENTARY</t>
  </si>
  <si>
    <t>CL-MC-1705</t>
  </si>
  <si>
    <t>QC-75   PIPING QUALITY CHECKLIST – FLNG DESIGN REVIEW &amp; COMMENTARY</t>
  </si>
  <si>
    <t>081113-DM-5000</t>
  </si>
  <si>
    <t>O&amp;G Technician Handbook - Section 4.1 Standard Underground Guideline Details Index</t>
  </si>
  <si>
    <t>081113-DM-5001</t>
  </si>
  <si>
    <t>STANDARD PIPING DESIGN DETAIL - OILY WATER SEWER (OWS) STANDARD DETAILS</t>
  </si>
  <si>
    <t>081113-DM-5002</t>
  </si>
  <si>
    <t>STANDARD PIPING DESIGN DETAIL - OILY WATER SEWER (OWS) DRAIN CUP PIPING</t>
  </si>
  <si>
    <t>081113-DM-5010</t>
  </si>
  <si>
    <t>STANDARD PIPING DESIGN DETAIL - FIREWATER HYDRANT</t>
  </si>
  <si>
    <t>081113-DM-5011</t>
  </si>
  <si>
    <t>STANDARD PIPING DESIGN DETAIL - FIREWATER HYDRANT W/ MONITOR</t>
  </si>
  <si>
    <t>081113-DM-5012</t>
  </si>
  <si>
    <t>STANDARD PIPING DESIGN DETAIL - FIREWATER POST INDICATED BLOCK VALVE</t>
  </si>
  <si>
    <t>081113-DM-5013</t>
  </si>
  <si>
    <t>STANDARD PIPING DESIGN DETAIL - ELEVATED FIREWATER MONITOR</t>
  </si>
  <si>
    <t>081113-DM-5014</t>
  </si>
  <si>
    <t>STANDARD PIPING DESIGN DETAIL - FIREWATER HOSE REEL LOCATION DETAILS</t>
  </si>
  <si>
    <t>081113-DM-5015</t>
  </si>
  <si>
    <t>STANDARD PIPING DESIGN DETAIL - GUARD POST DETAILS</t>
  </si>
  <si>
    <t>081113-DM-5025</t>
  </si>
  <si>
    <t>STANDARD PIPING DESIGN DETAIL – FRENCH DRAIN DETAIL</t>
  </si>
  <si>
    <t>081113-DM-5100</t>
  </si>
  <si>
    <t>O&amp;G Technician Handbook - Section 4.2 Standard Piping Guideline Details Index</t>
  </si>
  <si>
    <t>081113-DM-5104</t>
  </si>
  <si>
    <t>STANDARD PIPING DESIGN DETAIL – HYDROTEST VENTS AND DRAINS</t>
  </si>
  <si>
    <t>081113-DM-5150</t>
  </si>
  <si>
    <t>STANDARD PIPING DESIGN DETAIL – LINE SPACING AND SPAN GUIDELINES</t>
  </si>
  <si>
    <t>081113-DM-5151</t>
  </si>
  <si>
    <t>STANDARD PIPING DESIGN DETAIL – OVERHANGING PIPE SUPPORT LIMITATIONS</t>
  </si>
  <si>
    <t>081113-DM-5152</t>
  </si>
  <si>
    <t>STANDARD PIPING DESIGN DETAIL – WELD SPACING GUIDELINES</t>
  </si>
  <si>
    <t>081113-DM-5153</t>
  </si>
  <si>
    <t>STANDARD PIPING DESIGN DETAIL – SPACING FOR BRANCH CONN. LOCATIONS</t>
  </si>
  <si>
    <t>081113-CH-5200</t>
  </si>
  <si>
    <t>STANDARD PIPING DESIGN CHARTS – INDEX</t>
  </si>
  <si>
    <t>DM-5300E</t>
  </si>
  <si>
    <t>STANDARD PIPING ASSEMBLIES – INDEX</t>
  </si>
  <si>
    <t>DM-5300M</t>
  </si>
  <si>
    <t>DM-5301E</t>
  </si>
  <si>
    <t>STD. PROCESS or HYDROTEST VENTS and DRAINS  (V1 &amp; D1)</t>
  </si>
  <si>
    <t>DM-5302E</t>
  </si>
  <si>
    <t>STD. BW PROCESS or HYDROTEST VENTS and DRAINS  (V2 &amp; D2)</t>
  </si>
  <si>
    <t>DM-5341E</t>
  </si>
  <si>
    <t>STD. CRYOGENIC VENTS and DRAINS  (CRV1 &amp; CRD1)</t>
  </si>
  <si>
    <t>DM-5301M</t>
  </si>
  <si>
    <t>DM-5302M</t>
  </si>
  <si>
    <t>DM-5341M</t>
  </si>
  <si>
    <t>7.1STDENGPipeSupportDetailIndex</t>
  </si>
  <si>
    <t>O&amp;G Technician Handbook - Section 7.1 Standard English Pipe Support Details</t>
  </si>
  <si>
    <t>7.2STDMetricPipeSupportDetailIndex</t>
  </si>
  <si>
    <t>O&amp;G Technician Handbook - Section 7.2 Standard Metric Pipe Support Details</t>
  </si>
  <si>
    <t>081113-DM-5500E</t>
  </si>
  <si>
    <t>081113-DM-5500M</t>
  </si>
  <si>
    <t>081113-DM-5601</t>
  </si>
  <si>
    <t>GENERAL NOTES</t>
  </si>
  <si>
    <t>081113-DM-5602</t>
  </si>
  <si>
    <t>SULFUR INLET CONNECTION</t>
  </si>
  <si>
    <t>081113-DM-5603</t>
  </si>
  <si>
    <t>SWEEP AIR CONNECTION</t>
  </si>
  <si>
    <t>081113-DM-5604</t>
  </si>
  <si>
    <t>EDUCTOR CONNECTION</t>
  </si>
  <si>
    <t>081113-DM-5605</t>
  </si>
  <si>
    <t>PUMP-BACK/RECYCLE CONNECTION</t>
  </si>
  <si>
    <t>081113-DM-5606</t>
  </si>
  <si>
    <t>SNUFFING STEAM CONNECTION</t>
  </si>
  <si>
    <t>081113-DM-5607</t>
  </si>
  <si>
    <t>STEAM COIL INLET RISER</t>
  </si>
  <si>
    <t>081113-DM-5608</t>
  </si>
  <si>
    <t>STEAM COIL OUTLET RISER</t>
  </si>
  <si>
    <t>081113-DM-5609</t>
  </si>
  <si>
    <t>LEVEL TRANSMITTER CONNECTION</t>
  </si>
  <si>
    <t>081113-DM-5610</t>
  </si>
  <si>
    <t>TEMPERATURE ELEMENT CONNECTION</t>
  </si>
  <si>
    <t>081113-DM-5611</t>
  </si>
  <si>
    <t>ROOF CONNECTION SEALANT DETAIL</t>
  </si>
  <si>
    <t xml:space="preserve">081113-DM-5615E </t>
  </si>
  <si>
    <t>SULFUR TANK NOZZLE DETAILS - INDEX AND COVER SHEET</t>
  </si>
  <si>
    <t>081113-DM-5616E</t>
  </si>
  <si>
    <t>SULFUR TANK NOZZLE DETAILS - GENERAL NOTES</t>
  </si>
  <si>
    <t>081113-DM-5617E</t>
  </si>
  <si>
    <t>CENTER ROOF VENT NOZZLE (N-1)</t>
  </si>
  <si>
    <t>081113-DM-5618E</t>
  </si>
  <si>
    <t>SIDE ROOF VENT NOZZLES (N-2A thru 2F)</t>
  </si>
  <si>
    <t>081113-DM-5619E</t>
  </si>
  <si>
    <t>GAUGE HATCH &amp; SNUFF. STM. ROOF NOZZLES (N-3, N-4A thru 4F)</t>
  </si>
  <si>
    <t>081113-DM-5620E</t>
  </si>
  <si>
    <t>LEVEL GAUGE - BUBBLER TYPE NOZZLE (N-5)</t>
  </si>
  <si>
    <t>081113-DM-5621E</t>
  </si>
  <si>
    <t>THERMOWELL NOZZLES FOR SHELL &amp; ROOF (N-6A/B/C)</t>
  </si>
  <si>
    <t>081113-DM-5622E</t>
  </si>
  <si>
    <t>SULFUR INLET &amp; MIN. RECIRC. NOZZLE (N-9, N-10, N-11 &amp; N-16)</t>
  </si>
  <si>
    <t>081113-DM-5623E</t>
  </si>
  <si>
    <t>SULFUR OUTLET NOZZLE (N-12)</t>
  </si>
  <si>
    <t>081113-DM-5624E</t>
  </si>
  <si>
    <t>PRESSURE INSTRUMENT NOZZLE (N-17)</t>
  </si>
  <si>
    <t>081113-DM-5625E</t>
  </si>
  <si>
    <t>CENTER ROOF VENT CAP DETAIL</t>
  </si>
  <si>
    <t>CM-5401</t>
  </si>
  <si>
    <t>SULFUR PIT GENERAL NOTES - SHEET 1</t>
  </si>
  <si>
    <t>CM-5402</t>
  </si>
  <si>
    <t>SULFUR PIT GENERAL NOTES - SHEET 2</t>
  </si>
  <si>
    <t>CM-5403</t>
  </si>
  <si>
    <t>CORNER AND WALL TO BASE REINFORCEMENT</t>
  </si>
  <si>
    <t>CM-5404</t>
  </si>
  <si>
    <t>EXTERIOR WALL &amp; BASE INSULATION</t>
  </si>
  <si>
    <t>CM-5405</t>
  </si>
  <si>
    <t>CONCRETE ACCESS LID</t>
  </si>
  <si>
    <t>CM-5406</t>
  </si>
  <si>
    <t>EMBEDMENT SLEEVE AND ANCHOR RING</t>
  </si>
  <si>
    <t>CM-5407</t>
  </si>
  <si>
    <t>ACCESS/EXPLOSION HATCH</t>
  </si>
  <si>
    <t>CM-5408</t>
  </si>
  <si>
    <t>SEAL POT FOUNDATION CASING PIPES</t>
  </si>
  <si>
    <t>DM-5700</t>
  </si>
  <si>
    <t>O&amp;G Technician Handbook - Section 9.1 Standard Steam Tracing Details</t>
  </si>
  <si>
    <t>10.0 Tower Orientation Outline-1</t>
  </si>
  <si>
    <t>O&amp;G Technician Handbook - Section 10.0 Onshore Tower &amp; Vessel Nozzle &amp; Platform Orientation Guidelines</t>
  </si>
  <si>
    <t>081113-DM-5800</t>
  </si>
  <si>
    <t>Tower/Vessel Orientation Outline Document and Index</t>
  </si>
  <si>
    <t>081113-DM-5801</t>
  </si>
  <si>
    <t>Tower Orientation Example – Elevation View</t>
  </si>
  <si>
    <t>081113-DM-5802</t>
  </si>
  <si>
    <t>Tower Orientation Example – Platform Levels</t>
  </si>
  <si>
    <t>081113-DM-5803</t>
  </si>
  <si>
    <t>Standard Tower Pipe Supports – Hot Service Pipe Support Details</t>
  </si>
  <si>
    <t>081113-DM-5804</t>
  </si>
  <si>
    <t>Standard Tower Pipe Supports – Cold Service Pipe Support Details</t>
  </si>
  <si>
    <t>081113-DM-5805</t>
  </si>
  <si>
    <t>“LATER” Std. Tower Pipe Support Details for Large Diameter Pipe</t>
  </si>
  <si>
    <t>081113-DM-5806</t>
  </si>
  <si>
    <t xml:space="preserve">Nozzle Locations on Tower/Vessel 2:1 Elliptical Heads </t>
  </si>
  <si>
    <t>081113-DM-5807</t>
  </si>
  <si>
    <t>Nozzle Clearances from Tower/Vessel Platforms</t>
  </si>
  <si>
    <t>081113-DM-5808</t>
  </si>
  <si>
    <t>Tower and Vessel Stud Bolt Clearances</t>
  </si>
  <si>
    <t>081113-DM-5809</t>
  </si>
  <si>
    <t>Tower and Vessel Ladder Orientations</t>
  </si>
  <si>
    <t>081113-DM-5810</t>
  </si>
  <si>
    <t>Tower and Vessel Typical Level Bridle Arrangement</t>
  </si>
  <si>
    <t>081113-DM-5811</t>
  </si>
  <si>
    <t>Elevated Drum Orientation Example – Plan and Elevation View</t>
  </si>
  <si>
    <t>081113-DM-5812</t>
  </si>
  <si>
    <t>Standard Vessels – Tangential Nozzle Locations and Projections</t>
  </si>
  <si>
    <t>Standard Piping Design Detail – Line Spacing and Span Guidelines</t>
  </si>
  <si>
    <t>Reference Standard Tower/Vessel Platform, Ladder and Lifting Lug Details</t>
  </si>
  <si>
    <t xml:space="preserve">Reference Standard Tower/Vessel Pipe Guide and Support Lug Details </t>
  </si>
  <si>
    <t xml:space="preserve">Reference Standard Tower/Vessel Attachment Lug Details for Cold Service </t>
  </si>
  <si>
    <t xml:space="preserve">Standard Tower and Vessel Lug/Clip Attachment Resolutions for Interferences </t>
  </si>
  <si>
    <t>Energy Division Multi Disc. Engineering Technician Handbook 4.1.4 Bentley Clash Detection</t>
  </si>
  <si>
    <t>Energy</t>
  </si>
  <si>
    <t>MD-Design-3.pdf</t>
  </si>
  <si>
    <t>MD-Plant-1</t>
  </si>
  <si>
    <t>Model Tracker</t>
  </si>
  <si>
    <t>Isometric Tracker</t>
  </si>
  <si>
    <t>Holds List</t>
  </si>
  <si>
    <t>BVGIG-708571320-4284</t>
  </si>
  <si>
    <t>BVGIG-708571320-4283</t>
  </si>
  <si>
    <t>BVGIG-708571320-4282</t>
  </si>
  <si>
    <t>BVGIG-708571320-4280</t>
  </si>
  <si>
    <t>BVGIG-708571320-4286</t>
  </si>
  <si>
    <t>BVGIG-708571320-4287</t>
  </si>
  <si>
    <t>BVGIG-708571320-4285</t>
  </si>
  <si>
    <t>BVGIG-708571320-4288</t>
  </si>
  <si>
    <t>BVGIG-708571320-90</t>
  </si>
  <si>
    <t>BVGIG-708571320-4289</t>
  </si>
  <si>
    <t>BVGIG-708571320-4290</t>
  </si>
  <si>
    <t>BVGIG-708571320-4291</t>
  </si>
  <si>
    <t>BVGIG-708571320-4292</t>
  </si>
  <si>
    <t>BVGIG-708571320-4293</t>
  </si>
  <si>
    <t>BVGIG-708571320-4294</t>
  </si>
  <si>
    <t>BVGIG-708571320-4295</t>
  </si>
  <si>
    <t>BVGIG-708571320-4296</t>
  </si>
  <si>
    <t>BVGIG-708571320-4297</t>
  </si>
  <si>
    <t>BVGIG-708571320-4301</t>
  </si>
  <si>
    <t>BVGIG-708571320-4298</t>
  </si>
  <si>
    <t>BVGIG-708571320-4299</t>
  </si>
  <si>
    <t>BVGIG-708571320-4300</t>
  </si>
  <si>
    <t>BVGIG-708571320-4302</t>
  </si>
  <si>
    <t>BVGIG-708571320-4303</t>
  </si>
  <si>
    <t>O&amp;G Technician Handbook</t>
  </si>
  <si>
    <t>O&amp;G Technician Handbook -   CL-MC-1500</t>
  </si>
  <si>
    <t>O&amp;G Technician Handbook - Section 5.0 Standard Piping Design Charts Index</t>
  </si>
  <si>
    <t>O&amp;G Technician Handbook - Section 6.1 Standard English Piping Assemblies</t>
  </si>
  <si>
    <t>O&amp;G Technician Handbook - Section 6.2 Standard Metric Piping Assemblies</t>
  </si>
  <si>
    <t>O&amp;G Technician Handbook - Section 8.1.1 Standard English Jacketed Pipe Details</t>
  </si>
  <si>
    <t>O&amp;G Technician Handbook - Section 8.1.2 Standard Metric Jacketed Pipe Details</t>
  </si>
  <si>
    <t>O&amp;G Technician Handbook - Section 8.2.1 Standard Sulfur Pit Roof Details</t>
  </si>
  <si>
    <t>O&amp;G Technician Handbook - Section 8.2.3 Standard Sulfur Tank Nozzle Details</t>
  </si>
  <si>
    <t>O&amp;G Technician Handbook - Section 8.2.4 Standard Sulfur Pit Concrete Details</t>
  </si>
  <si>
    <t>Energy Division Multi Disc. Engineering Technician Handbook</t>
  </si>
  <si>
    <t>INDEX AND COVER SHEET - English Jacketed Pipe Details</t>
  </si>
  <si>
    <t>INDEX AND COVER SHEET - Metric Jacketed Pipe Details</t>
  </si>
  <si>
    <t>None</t>
  </si>
  <si>
    <t>MC-SA-2</t>
  </si>
  <si>
    <t>Complete the 30% model review checklist.</t>
  </si>
  <si>
    <t>Participate in the internal model review meeting.</t>
  </si>
  <si>
    <t>Address Internal review comments</t>
  </si>
  <si>
    <t>Participate in the external model review meeting.</t>
  </si>
  <si>
    <t>Complete the 60% model review checklist.</t>
  </si>
  <si>
    <t>Complete the 90% model review checklist.</t>
  </si>
  <si>
    <t>Address and incorporate all 90% model review piping design comments.</t>
  </si>
  <si>
    <t>Address and incorporate all 90% model review piping engineering/stress comments.</t>
  </si>
  <si>
    <t>Perform all model closeout activities.</t>
  </si>
  <si>
    <t>Perform all model closeout activities pertaining to Piping Engineering and Pipe Stress</t>
  </si>
  <si>
    <t>Deliver the electronic model file to the client.</t>
  </si>
  <si>
    <t>Prepare Plot Plan Drawing</t>
  </si>
  <si>
    <t>Complete Plot Plan Checklist</t>
  </si>
  <si>
    <t>Issue drawing for multi-discipline in-house and quality check review.</t>
  </si>
  <si>
    <t>Review Plot Plan</t>
  </si>
  <si>
    <t>Review and Address IHR comments incorporate appropriate comments and issue Rev B for Client Review</t>
  </si>
  <si>
    <t>Issue drawing for client review.</t>
  </si>
  <si>
    <t>Review and Address comments from client review and incorporate appropriate comments.</t>
  </si>
  <si>
    <t>Review and Address any comments relating to piping engineering or stress analysis.</t>
  </si>
  <si>
    <t>Issue Rev C Plot Plan drawing.</t>
  </si>
  <si>
    <t>Piping engineering and/or pipe stress input to equipment locations.</t>
  </si>
  <si>
    <t>Input major mechanical and process equipment and process an interference check.  Review and clear all interferences as necessary.</t>
  </si>
  <si>
    <t>Provide a copy of the Plot Plan drawing to the HSE group for preliminary life safety review.</t>
  </si>
  <si>
    <t>Answer any piping engineering or pipe stress questions from HSE.</t>
  </si>
  <si>
    <t>Update the mechanical and process equipment models as necessary for the 30% model review.</t>
  </si>
  <si>
    <t>Perform a interference check of mechanical and process equipment against all other commodities in the model.  Review and clear all interferences as necessary.</t>
  </si>
  <si>
    <t>Check updated equipment layout.</t>
  </si>
  <si>
    <t>Extract all equipment outlines from the 3d model and update the drawing as needed.  Add any additional annotations and insure all annotations are legible.</t>
  </si>
  <si>
    <t xml:space="preserve"> Complete required checklists.</t>
  </si>
  <si>
    <t xml:space="preserve">Issue drawing for multi-discipline in-house and quality check review. </t>
  </si>
  <si>
    <t>Review comments from in-house review and incorporate appropriate comments, updating the model as necessary.</t>
  </si>
  <si>
    <t>Review the Final Rev D Plot Plan drawing before the final Issuance</t>
  </si>
  <si>
    <t>Issue drawing for multi-discipline in-house and quality check review.  Complete required checklists.</t>
  </si>
  <si>
    <t>Update the mechanical and process equipment models as necessary for the 60% model review.</t>
  </si>
  <si>
    <t>Review the Final Rev E Plot Plan drawing before the final Issuance</t>
  </si>
  <si>
    <t>Update the mechanical and process equipment models as necessary for the final life safety review.</t>
  </si>
  <si>
    <t>Provide a copy of the Plot Plan drawing to the HSE group for final life safety review.</t>
  </si>
  <si>
    <t>Update the mechanical and process equipment models as necessary to locate early foundations.</t>
  </si>
  <si>
    <t>Review comments related to piping engineering and/or pipe stress.</t>
  </si>
  <si>
    <t>Review and Approve Rev 0 Drawing</t>
  </si>
  <si>
    <t>Address any comments and formally issue drawing Rev. 0</t>
  </si>
  <si>
    <t>Update the mechanical and process equipment models as necessary for the 90% model review.</t>
  </si>
  <si>
    <t>Review comments from in-house review and incorporate appropriate comments, updating the model as necessary.  Update the drawing if needed and pass on to Piping PDE for final review and Stamp</t>
  </si>
  <si>
    <t>Review Rev 1 Plot Plan and Stamp</t>
  </si>
  <si>
    <t>Formally issue the drawing Rev. 1</t>
  </si>
  <si>
    <t>Piping engineering and/or pipe stress input to Equipment Layout</t>
  </si>
  <si>
    <t>Review Drawing prior to Issue</t>
  </si>
  <si>
    <t>Issue Layout</t>
  </si>
  <si>
    <t>Issue Drawings for Client Review</t>
  </si>
  <si>
    <t>Address any Client comments related to Pipe Engineering and Stress</t>
  </si>
  <si>
    <t>Review comments from client review and incorporate appropriate comments, updating the model as necessary.</t>
  </si>
  <si>
    <t>Participate in IHR and review Drawings and provide comments</t>
  </si>
  <si>
    <t>Final backcheck comments were incorporated correctly, PDE stamp and approve.</t>
  </si>
  <si>
    <t>Plot the drawing and sign as required and provide to the PDE for their review, stamp and signature.  Issue the drawing.</t>
  </si>
  <si>
    <t>Input preliminary large bore pipe and supports into the model.</t>
  </si>
  <si>
    <t>Extract preliminary isometrics and provide them to the HSE group for life safety review.</t>
  </si>
  <si>
    <t>Update large bore pipe routing and support locations as needed.</t>
  </si>
  <si>
    <t>Perform a interference check of the piping against all other commodities in the model.  Review and clear all interferences as necessary.</t>
  </si>
  <si>
    <t>Perform a multi-discipline model review and walkdown of the piping.  Once the review is complete, incorporate any updates as necessary in the model and re-run the interference check against all other commodities and clear all interferences.</t>
  </si>
  <si>
    <t>Review 3D model.</t>
  </si>
  <si>
    <t xml:space="preserve">Extract stress isometrics as needed </t>
  </si>
  <si>
    <t>Create Stress Isometric Package and pass it on to the Stress Engineer</t>
  </si>
  <si>
    <t>Prepare and check pipe stress flex.</t>
  </si>
  <si>
    <t>Send Stress Isos to Designer.</t>
  </si>
  <si>
    <t>Review the stress analysis comments.</t>
  </si>
  <si>
    <t>Add hydro vents and drains to the pipe model.</t>
  </si>
  <si>
    <t>Issue drawings for multi-discipline in-house and quality check review.  Complete required checklists.</t>
  </si>
  <si>
    <t>Formal check of isometrics.  Signoff checklist.</t>
  </si>
  <si>
    <t>Review comments from in-house review and incorporate appropriate comments, updating the model and re-extracting drawings as necessary.</t>
  </si>
  <si>
    <t>Review and Stamp</t>
  </si>
  <si>
    <t xml:space="preserve">  Issue the drawings.</t>
  </si>
  <si>
    <t>Input preliminary small bore pipe and supports into the model.</t>
  </si>
  <si>
    <t>Update small bore pipe routing and support locations as needed.</t>
  </si>
  <si>
    <t>PDE stamp and approve.</t>
  </si>
  <si>
    <t>Prepare steam trace design details required by Designer.</t>
  </si>
  <si>
    <t>Mark up IFC isos showing the extent of the steam tracing requirements.</t>
  </si>
  <si>
    <t>Locate and mark up the physical locations of the required steam and condensate manifolds on the current issued rev of the equipment location drawings.</t>
  </si>
  <si>
    <t>Extract an MTO from the model of steam tracing components.</t>
  </si>
  <si>
    <t>Gather the native files of the BV standard steam tracing detail drawings and update the drawing borders etc. as necessary to build the project specific steam tracing package.</t>
  </si>
  <si>
    <t>Answer any piping engineering questions from HSE.</t>
  </si>
  <si>
    <t>Review 3D Model</t>
  </si>
  <si>
    <t>Extract all piping and other commodity outlines from the 3d model and update the drawing as needed.  Add any additional annotations and insure all annotations are legible.</t>
  </si>
  <si>
    <t>Complete the designer checklist.</t>
  </si>
  <si>
    <t>PLD reviews the drawing and makes comments if necessary.</t>
  </si>
  <si>
    <t>Review Piping Plan Index</t>
  </si>
  <si>
    <t>Review PLD comments and update commodities in the model as necessary.  Update the drawing as needed.</t>
  </si>
  <si>
    <t xml:space="preserve">Review Drawings </t>
  </si>
  <si>
    <t>Review PLD comments and update commodities in the model as necessary.  Update and Issue the drawing as needed.</t>
  </si>
  <si>
    <t>Review Plans, Sections and Details</t>
  </si>
  <si>
    <t>PDE review and approve.</t>
  </si>
  <si>
    <t>Support Process Engineer questions</t>
  </si>
  <si>
    <t>No further instruction needed.</t>
  </si>
  <si>
    <t>Generate PDF paper specs directly from SP Mat.</t>
  </si>
  <si>
    <t>No additional instruction needed.</t>
  </si>
  <si>
    <t>Review report generated and provided by SP Admin.</t>
  </si>
  <si>
    <t>Review 3D specs</t>
  </si>
  <si>
    <t>Review Paper Pipe Specs</t>
  </si>
  <si>
    <t>Act of issuing the signed paper specs to the external and/or internal team.</t>
  </si>
  <si>
    <t>Provide necessary information and support as required by Piping Designers</t>
  </si>
  <si>
    <t>Review nozzle locations to determine if this drawing/study is required.</t>
  </si>
  <si>
    <t>Create drawing if needed.</t>
  </si>
  <si>
    <t xml:space="preserve">PLD reviews the drawing and makes comments if necessary. </t>
  </si>
  <si>
    <t>Designer incorporates any comments and updates the drawing.</t>
  </si>
  <si>
    <t>Review Drawings</t>
  </si>
  <si>
    <t>Review received vendor information and incorporate into the drawing as necessary.</t>
  </si>
  <si>
    <t>Mark up nozzle, ladder and platform information on vendor drawings as needed and return to vendor.</t>
  </si>
  <si>
    <t>Receive drawings back from Designer, Add Comments, Status and Return to Vendor</t>
  </si>
  <si>
    <t>Review tie-in information and locations shown on the P&amp;IDs.</t>
  </si>
  <si>
    <t>Review field sketches and other information (existing isometrics, screenshots, photos etc.) to determine physical location of tie-ins.</t>
  </si>
  <si>
    <t>Locate physical tie-in locations in the 3d model.</t>
  </si>
  <si>
    <t>Update tie-in spreadsheet with designer provided information (physical location, end prep etc.).</t>
  </si>
  <si>
    <t>Create tie-in package, including all necessary information for the project.</t>
  </si>
  <si>
    <t>Create a tie-in location plan drawing from the plot plan and label tie-ins as necessary.</t>
  </si>
  <si>
    <t>Review the Tie-in List, Location Drawings and Other Details in IHR</t>
  </si>
  <si>
    <t>Review comments from in-house review and incorporate appropriate comments, updating the model and drawing as necessary.</t>
  </si>
  <si>
    <t>Extract information from the 3d model and update the drawing as needed.  Add any additional annotations and insure all annotations are legible.</t>
  </si>
  <si>
    <t>Issue the tie-in package.</t>
  </si>
  <si>
    <t>Provide loads and pipe support requirements to Designer.</t>
  </si>
  <si>
    <t>Prepare the tower bracket pipe support detail drawings.</t>
  </si>
  <si>
    <t>Review drawings.</t>
  </si>
  <si>
    <t>Issue the drawings.</t>
  </si>
  <si>
    <t>Gather the native files of the BV standard support detail drawings and update the drawing borders etc. as necessary to build the project specific support package.</t>
  </si>
  <si>
    <t>PLD reviews the drawing package and makes comments if necessary.</t>
  </si>
  <si>
    <t>Review support package.</t>
  </si>
  <si>
    <t>Designer updates project specific pipe support details as needed to meet client requirements.</t>
  </si>
  <si>
    <t>Review Standard Support Drawings</t>
  </si>
  <si>
    <t>Review comments from in-house review and incorporate appropriate comments, updating the drawings as necessary.</t>
  </si>
  <si>
    <t>Issue pipe support package for client review.</t>
  </si>
  <si>
    <t>Review comments from client review and incorporate appropriate comments, updating the drawings as necessary.</t>
  </si>
  <si>
    <t>Issue the support package.</t>
  </si>
  <si>
    <t>Support Process Engineer requests and provide Mechanical inputs to line schedule.</t>
  </si>
  <si>
    <t>Review the line schedule and provide any input as necessary.</t>
  </si>
  <si>
    <t>Input preliminary underground pressure pipe into the model.</t>
  </si>
  <si>
    <t>Update underground pressure pipe routing as needed.</t>
  </si>
  <si>
    <t>Support Designer requests.</t>
  </si>
  <si>
    <t>Manual is a takeoff directly from the P&amp;ID's, automatic is when Smart P&amp;ID's are used.</t>
  </si>
  <si>
    <t>Review Manual Valve List</t>
  </si>
  <si>
    <t>Manual is a takeoff directly from the P&amp;ID's, automatic is when Smart P&amp;ID's are used. Review P&amp;ID's and Review Specialties Datasheets that Process Engineers have prepared</t>
  </si>
  <si>
    <t>Review Specialties List</t>
  </si>
  <si>
    <t>Issue Specialties List</t>
  </si>
  <si>
    <t>Work with MAS to develop the coating specs and Q300 series of supplementals for the project.</t>
  </si>
  <si>
    <t>Issue the Specs to Client for their Review</t>
  </si>
  <si>
    <t>Address Client Review Comments</t>
  </si>
  <si>
    <t>Piping Designer</t>
  </si>
  <si>
    <t>Lead Piping Designer</t>
  </si>
  <si>
    <t>Lead Piping Engineer</t>
  </si>
  <si>
    <t>Piping Engineer</t>
  </si>
  <si>
    <t>Pipe Stress Engineer</t>
  </si>
  <si>
    <t xml:space="preserve">Considerations for cable routing: 
-Clearance distance between instrument wiring and electrical wiring.   
-Fiber optic cable routing redundancy and proximity to other  circuits. 
-Coordination of circuit routing on ladder on tower, column etc.  </t>
  </si>
  <si>
    <t>Equipment Modeling &amp; Plot Plan (Contd)</t>
  </si>
  <si>
    <t>Pipe Routing &amp; Isometrics (Including Pipe Stress) (Contd)</t>
  </si>
  <si>
    <t>Extract / QC / Update Model &amp; IFC LB Iso's/ Update Support</t>
  </si>
  <si>
    <t>Extract / QC / Update Model &amp; IFC SB Iso's/ Update Support</t>
  </si>
  <si>
    <t>Extract / QC / Update Model &amp; IFC SB Iso's/ Update Support - Extract ISO's</t>
  </si>
  <si>
    <t>Extract / QC / Update Model &amp; IFC SB Iso's/ Update Support - Multi Discipline Review</t>
  </si>
  <si>
    <t>Extract / QC / Update Model &amp; IFC SB Iso's/ Update Support - Piping Engineer Review</t>
  </si>
  <si>
    <t>Extract / QC / Update Model &amp; IFC SB Iso's/ Update Support - Address Review Comments</t>
  </si>
  <si>
    <t>Extract / QC / Update Model &amp; IFC SB Iso's/ Update Support - PDE Review Approve and Stamp</t>
  </si>
  <si>
    <t>Extract / QC / Update Model &amp; IFC SB Iso's/ Update Support - PLD Issue</t>
  </si>
  <si>
    <t>Extract / QC / Update Model &amp; IFC LB Iso's/ Update Support - Extract ISO's</t>
  </si>
  <si>
    <t>Extract / QC / Update Model &amp; IFC LB Iso's/ Update Support - Multi Discipline Review</t>
  </si>
  <si>
    <t>Extract / QC / Update Model &amp; IFC LB Iso's/ Update Support - Piping Engineer Review</t>
  </si>
  <si>
    <t>Extract / QC / Update Model &amp; IFC LB Iso's/ Update Support - Address Review Comments</t>
  </si>
  <si>
    <t>Issue Piping Plans, Sections, &amp; Details Rev 0 - Extract info from Model / Clean up and Annotate</t>
  </si>
  <si>
    <t>Extract / QC / Update Model &amp; IFC LB Iso's/ Update Support - PDE Review Approve and Stamp</t>
  </si>
  <si>
    <t>Extract / QC / Update Model &amp; IFC LB Iso's/ Update Support - PLD Issue</t>
  </si>
  <si>
    <t>master consolidate in DMT</t>
  </si>
  <si>
    <t>Update IFC deliverables per Lead/PDE review comments</t>
  </si>
  <si>
    <t>Address Internal Model Review Comments</t>
  </si>
  <si>
    <t>SortOrder – the order of the Gigs within the FragnetStep for visual representation only (does not imply logic tie)</t>
  </si>
  <si>
    <t>Update &amp; IFC Wiring Diagrams (Instrument) Rev 0  - Update IFC deliverables per Lead/PDE review comments</t>
  </si>
  <si>
    <t>IFC Wiring Diagrams (Instrument) Rev 1 - Update IFC deliverables per Lead/PDE review comments</t>
  </si>
  <si>
    <t>Update &amp; IFC F&amp;G Detector Location Plans Rev 0  - Update IFC deliverables per Lead/PDE review comments</t>
  </si>
  <si>
    <t>IFC F&amp;G Detector Location Plans Rev 1 - Update IFC deliverables per Lead/PDE review comments</t>
  </si>
  <si>
    <t>Update Model &amp; IFC I/E Instrument Locations Plans Rev 0  - Update IFC deliverables per Lead/PDE review comments</t>
  </si>
  <si>
    <t>IFC I/E Instrument Location Plans Rev 1 - Update IFC deliverables per Lead/PDE review comments</t>
  </si>
  <si>
    <t>IFC Instrument Index Rev 1 - Update IFC deliverables per Lead/PDE review comments</t>
  </si>
  <si>
    <t>IFC Instrument Index Rev 2 - Update IFC deliverables per Lead/PDE review comments</t>
  </si>
  <si>
    <t>Update &amp; IFC DCS/PLC/SIS Control Block Diagram Rev 0 - Update IFC deliverables per Lead/PDE review comments</t>
  </si>
  <si>
    <t>IFC DCS/PLC/SIS Control Block Diagram Rev 1 - Update IFC deliverables per Lead/PDE review comments</t>
  </si>
  <si>
    <t>Update &amp; IFC Loop Diagrams - Update IFC deliverables per Lead/PDE review comments</t>
  </si>
  <si>
    <t>Update &amp; IFC I/E Instrument Installation Details Rev 0  - Update IFC deliverables per Lead/PDE review comments</t>
  </si>
  <si>
    <t>IFC I/E Instrument Installation Details Rev 1 - Update IFC deliverables per Lead/PDE review comments</t>
  </si>
  <si>
    <t>Update &amp; IFC Partitioned I/O List Rev 0 - Update IFC deliverables per Lead/PDE review comments</t>
  </si>
  <si>
    <t>IFC Partitioned I/O List Rev 1 - Update IFC deliverables per Lead/PDE review comments</t>
  </si>
  <si>
    <t>30% Model Review - Address Internal Model Review Comments</t>
  </si>
  <si>
    <t>60% Model Review - Address Internal Model Review Comments</t>
  </si>
  <si>
    <t>90% Model Review - Address Internal Model Review Comments</t>
  </si>
  <si>
    <t>Supplier Instrumentation Submittal: Instrument Installation Details (Fired &amp; Rotating Equip Specs w/Controllers Only)</t>
  </si>
  <si>
    <t>IFC Instrument Raceway Plans and Details Rev 0 - Updated Drawings</t>
  </si>
  <si>
    <t>IFC Instrument Raceway Plans and Details Rev 0 - IHR/QC Comments</t>
  </si>
  <si>
    <t>IFC Instrument Raceway Plans and Details Rev 0 - IHR/QC Comments Addressed</t>
  </si>
  <si>
    <t>Constructability review comments</t>
  </si>
  <si>
    <t>Tie-In List location drawing and Details with client Comments</t>
  </si>
  <si>
    <t>Documented Redmarks to Material Selection Diagrams</t>
  </si>
  <si>
    <t>Engineer Updated Material Selection Diagrams</t>
  </si>
  <si>
    <t>Engineer Updated Process Description</t>
  </si>
  <si>
    <t>Commented Supplier Instrumentation Submittal: Instrument Installation Details (Fired &amp; Rotating Equip Specs w/Controllers Only)</t>
  </si>
  <si>
    <t>Updated Supplier Instrumentation Submittal: Instrument Installation Details (Fired &amp; Rotating Equip Specs w/Controllers Only)</t>
  </si>
  <si>
    <t>Fireproofing/Coldproofing Philosophy</t>
  </si>
  <si>
    <t>Closeout Plan</t>
  </si>
  <si>
    <t>Composite Foundation (FMODEL) Modeling</t>
  </si>
  <si>
    <t>Bulk Material Processing and Silo Filling System Procedure</t>
  </si>
  <si>
    <t>Project-Design Supplementals</t>
  </si>
  <si>
    <t>Bulk Material Handling - Coal Yard Arrangement: Stacker Reclaimer</t>
  </si>
  <si>
    <t>Modularization Constructability Checklist</t>
  </si>
  <si>
    <t>Hybrid Member Design</t>
  </si>
  <si>
    <t>2x300MW Units, Coal Delivered by Sea</t>
  </si>
  <si>
    <t>Tripper Type "B" Bucket Wheel Stacker-Reclaimer</t>
  </si>
  <si>
    <t>Process Setpoint and Alarm Information Best Practice Checklist</t>
  </si>
  <si>
    <t>Impulse (process) hook-up</t>
  </si>
  <si>
    <t>Data Acquisition System</t>
  </si>
  <si>
    <t>Magnetic Level Gauge Vent &amp; Drain (Cryogenic)</t>
  </si>
  <si>
    <t>Magnetic Level Gauge / Guided Wave Radar Vent &amp; Drain Connections (Cryogenic)</t>
  </si>
  <si>
    <t>Abbreviations and Acronyms</t>
  </si>
  <si>
    <t>Instrument Installation for Supercritical Water &amp; Steam Applications</t>
  </si>
  <si>
    <t>Tanjung Jati B Units 3 &amp; 4 Electric Generating Station Project - A Multinational Equipment Sourcing Benchmark</t>
  </si>
  <si>
    <t>Recommendations for Valve Position Feedback Instrumentation</t>
  </si>
  <si>
    <t>Tower Davit Mitered Design</t>
  </si>
  <si>
    <t>AC UPS / Essential Supply Sizing Calculation</t>
  </si>
  <si>
    <t>Electrical &amp; Instrumentation Cable Tray Plan</t>
  </si>
  <si>
    <t>Electrical &amp; Instrumentation Cable Schedule</t>
  </si>
  <si>
    <t>Seismic Calculation</t>
  </si>
  <si>
    <t>Snow Load Calculation</t>
  </si>
  <si>
    <t>Pipe Stiffeners</t>
  </si>
  <si>
    <t>Mech PWR Piping Dwg. - Radiographic Examination Access Hole &amp; Plug Details Wall Thickness 3" to 5"</t>
  </si>
  <si>
    <t>Extract isometrics as needed for in-house review activities.</t>
  </si>
  <si>
    <t>Engr does structural analysis</t>
  </si>
  <si>
    <t xml:space="preserve">PDE/Engg does comment resolution with client, updates analysis &amp;  design </t>
  </si>
  <si>
    <t>Engg to design platform</t>
  </si>
  <si>
    <t>Engr does structural analysis based on AFD civil info</t>
  </si>
  <si>
    <t xml:space="preserve">Engineer to collect all necessary information, including all the inputs shown on fragnet and resources from chief engineer templates/client standards/past project references, then decide the necessary information to show on wiring diagram with correct drawing format and revision block, and hand off to designer to create drawing. Get agreement with Client before creating wiring diagrams if possible. </t>
  </si>
  <si>
    <t xml:space="preserve">Engineer to collect all necessary information, including all the inputs shown on fragnet and resources from chief engineer templates/client standards/past project references, then decide the necessary information to show on F&amp;G Detector Location Plans with correct drawing format and revision block, and hand off to designer to create drawing. Get agreement with Client before creating F&amp;G Detector Location Plans if possible. </t>
  </si>
  <si>
    <t xml:space="preserve">Engineer to collect all necessary information, including all the inputs shown on fragnet and resources from chief engineer templates/client standards/past project references, then decide the necessary information to show on 60% Instruments model with correct drawing format and revision block, and hand off to designer to create drawing. Get agreement with Client before creating 60% instrument model if possible. </t>
  </si>
  <si>
    <t xml:space="preserve">Designer to create Instrument Location Plans and get agreement with Engineer on drawing format and revision block. </t>
  </si>
  <si>
    <t xml:space="preserve">Engineer to collect all necessary information, including all the inputs shown on fragnet and resources from chief engineer templates/client standards/past project references, then decide the necessary information to update 90% Instruments model with correct drawing format and revision block, and hand off to designer to create 90% model. </t>
  </si>
  <si>
    <t xml:space="preserve">Engineer to collect all necessary information, including all the inputs shown on fragnet and resources from chief engineer templates/client standards/past project references, then decide the necessary fields to show on Instrument Index with correct index format and revision block. Try to get agreement with Client before work if possible. </t>
  </si>
  <si>
    <t>Engineer to verify and update the tag numbers in P&amp;ID, and collaborate with Process discipline to update.</t>
  </si>
  <si>
    <t>Engineer needs to check and back circle updated tag numbers from updated P&amp;ID.</t>
  </si>
  <si>
    <t xml:space="preserve">Engineer to collect vessel drawings from Equipment discipline and communicate with Equipment if necessary, collect other level instrument related drawings and communicate with responsible parties if necessary, collect chief engineer templates/client standards/past project as references as necessary. </t>
  </si>
  <si>
    <t xml:space="preserve">Engineer to collect all necessary information, including all the inputs shown on fragnet and resources from chief engineer templates/client standards/past project references, then decide the necessary information to show on control block diagram with correct drawing format and revision block, and hand off to designer to create drawing. Get agreement with client before creating control block diagram if possible. </t>
  </si>
  <si>
    <t>Engineer to collect all necessary information, including all the inputs shown on fragnet and resources from chief engineer templates/client standards/past project references, then decide the necessary information to show on Control Room Layout with correct drawing format and revision block, and hand off to designer to create drawing. Get agreement with client before creating control block diagram if possible.</t>
  </si>
  <si>
    <t xml:space="preserve">Engineer to collect all necessary information, including all the inputs shown on fragnet and resources from chief engineer templates/client standards/past project references, then decide the necessary information to show on Loop Template with correct drawing format and revision block, and hand off to designer to create drawing. Get agreement with Client before creating Loop Template if possible. </t>
  </si>
  <si>
    <t xml:space="preserve">Engineer to collect all necessary information, including all the inputs shown on fragnet and resources from chief engineer templates/client standards/past project references, then decide the necessary information to show on Instrument Installation Details with correct drawing format and revision block, and hand off to designer to create drawing. Get agreement with Client before creating instrument installation details if possible. </t>
  </si>
  <si>
    <t xml:space="preserve">Engineer to collect all necessary information, including all the inputs shown on fragnet and resources from chief engineer templates/client standards/past project references, then decide the necessary information to show on I/O List with correct drawing format and revision block. Get agreement with Client before creating Loop Template if possible. </t>
  </si>
  <si>
    <t xml:space="preserve">Engineer to collect all necessary information, including all the inputs shown on fragnet and resources from chief engineer templates/client standards/past project references, then decide the necessary information to show on the drawing with correct drawing format and revision block, and hand off to designer to create drawing. Get agreement with Client before creating Loop Template if possible. </t>
  </si>
  <si>
    <t xml:space="preserve">Engineer to collect all necessary information, including all the inputs shown on fragnet and resources from chief engineer templates/client standards/past project references, then decide the necessary information to show on the drawing with correct drawing format and revision block. Get agreement with Client &amp; Vendor before creating software configuration rev0 if possible. </t>
  </si>
  <si>
    <t>Engineer to collect all necessary information, including all the inputs shown on fragnet and resources from chief engineer templates/client standards/past project references.</t>
  </si>
  <si>
    <t>Engineer to collect all industrial technology information which are going to used for this particular instrument, including industrial standards and best practices, etc.</t>
  </si>
  <si>
    <t>Engineer to create instrument datasheet in SPI(or excel if required).</t>
  </si>
  <si>
    <t>Engineer to create technical specification(from one spec), requisition will include cover page, table of list, printed copy of datasheet, specification, project supplementals, schedule of submittals, ITP, etc. (to be confirmed by PDE and Client)</t>
  </si>
  <si>
    <t xml:space="preserve">Engineer to collect and review information from selected vendor after bid evaluation. </t>
  </si>
  <si>
    <t xml:space="preserve">Engineer to collect all necessary information, including all the inputs shown on fragnet and resources from chief engineer templates/client standards/past project references, then decide the necessary information to show on Plant Security Plans drawing with correct drawing format and revision block, and hand off to designer to create drawing, and hand off to designer. Get agreement with Client before creating Loop Template if possible. </t>
  </si>
  <si>
    <t>Designer to create Plant Security Plans drawing based on all the information collected.</t>
  </si>
  <si>
    <t>Engineer to do QA based on the collect information and Plant Security Plans drawing and finish QA checklist.</t>
  </si>
  <si>
    <t>Designer to update Plant Security Plans drawing.</t>
  </si>
  <si>
    <t>Lead Engineer /PDE to do final review and release Plant Security Plans drawing to IHR.</t>
  </si>
  <si>
    <t>Designer to place Plant Security Plans drawing to IHR.</t>
  </si>
  <si>
    <t>Engineer to receive Plant Security Plans drawing IHR comments and discuss comments with Engineer if necessary.</t>
  </si>
  <si>
    <t xml:space="preserve">Engineer to collect all necessary information, including all the inputs shown on fragnet and resources from chief engineer templates/client standards/past project references, then decide the necessary information to show on Communication Plans &amp; Detail drawing with correct drawing format and revision block, and hand off to designer to create drawing, and hand off to designer. Get agreement with Client before creating Loop Template if possible. </t>
  </si>
  <si>
    <t>Designer to place Communication Plans &amp; Detail drawing   to IHR.</t>
  </si>
  <si>
    <t>Make sure all relevant disciplines review and sign the Draft Technical Specification Request For Proposal on time</t>
  </si>
  <si>
    <t>Develop preliminary Technical questions/clarifications log for scope gaps</t>
  </si>
  <si>
    <t>Trim the bidders list to the best 2 or 3 vendors that best met the   scope</t>
  </si>
  <si>
    <t>Draw AutoCAD 2D sketch of the Equipment to be added to the datasheet</t>
  </si>
  <si>
    <t>Perform any necessary calculations
Prepare any necessary auxiliary documents (ex: datasheets, Calc PGN Forms, QA Checklist).
Format documents and print to pdf; checker will check pdf. 
Ensure native files and pdf files are available in project file documentation locations (ex: ProjectWise, Teams)</t>
  </si>
  <si>
    <t>Update any necessary calculations
Update any necessary auxiliary documents (ex: datasheets, Calc PGN Forms).
Format documents and print to pdf; checker will check pdf. 
Sign and/or initial necessary pdfs.
Ensure native files and pdf files are available in project file documentation locations (ex: ProjectWise, Teams)</t>
  </si>
  <si>
    <t>Determine if PFDs will be created alongside or independently from Gignet.
Determine how many steps (deliverables) to break Gignet into.
Update baseline descriptions of Gigtype 2-7.
Select professionals 'allowed' to work on each step (deliverable) based on level / experience. This includes review and approval process.
Generate repetition Gigtypes 2-7 for each step (deliverable) of the Gignet
Review all steps (deliverables) for unique requirements and update Gig 'descriptions' and/or professional skill level required as needed.</t>
  </si>
  <si>
    <t>Determine if PFDs will be created alongside or independently from Gignet.
Determine how many sections (deliverables) to break Gignet into.
Update baseline descriptions of Gigtype 2-5.
Lead Engr coordinate with drafting group to schedule drafting timeline and Revision issue date of Gignet.
Select professionals 'allowed' to work on each step (deliverable) based on level / experience. This includes review and approval process.
Generate repetition Gigtypes 2-5 for each section (deliverables) of the Gignet
Review all steps (deliverables) for unique requirements and update Gig 'descriptions' and/or professional skill level required as needed.</t>
  </si>
  <si>
    <t>Ensure Gignet markups of 'Section' are complete and consolidated to one document (ex: are all markups on the Bluebeam session?).
Populate QC Checklist and ensure 'Section' adequately covers all checklist topics. If 'Section' doesn't cover all checklist topics, work with Lead Engineer to make markups as needed.
Freeze 'Section' to be sent to CAD (ex: Bluebeam Session).
Extract Gignet 'Section' from Bluebeam
Place extracted Gignet 'section' in correct project file documentation location (ex: ProjectWise, Teams)</t>
  </si>
  <si>
    <t>Review renditioned Gignet 'Section' with original redmarked Gignet 'Section' to confirm all markups incorporated.
If any markups are not incorporated correctly, add new redmarks as necessary, repeat Gigs 2-3
Ensure Gignet 'Section' is placed correct project file documentation location (ProjectWise).</t>
  </si>
  <si>
    <t>Ensure all required Gignet steps are complete
Signs and/or initial all Gignet documents as necessary to complete project gignet Revision Up.
Ensure signed gignet documents are ready for Project Manager signatures if applicable.
Lead ensures Project Manager and all other project specific necessary parties sign/initial P&amp;IDs
Ensure P&amp;ID revision deliverable is located in correct project file documentation location (ProjectWise)</t>
  </si>
  <si>
    <t>Ensure all Gignet documents are signed and/or initialed as necessary.
Compile signed Gignet documents and place in correct project file documentation location (ProjectWise)
Notify document control of signed Gignet document location.
Place new revision of Gignet in Bluebeam for markups toward the next revision</t>
  </si>
  <si>
    <t>Ensure Gignet edits of the 'Section' are complete and consolidated to one document
Populate QC Checklist and ensure 'Section' adequately covers all checklist topics. If 'Section' doesn't cover all checklist topics, work with Lead Engineer to make edits as needed.
Format documents and print to pdf; checker will check pdf. 
Ensure native files and pdf files are available in project file documentation locations (ex: ProjectWise, Teams)</t>
  </si>
  <si>
    <t>Update Gignet 'Section' per redlined comments as needed.
Format documents and print to pdf; checker will check pdf. 
Sign and/or initial necessary pdfs.
Ensure native files and pdf files are available in project file documentation locations (ex: ProjectWise, Teams)</t>
  </si>
  <si>
    <t>Determine how many sections (deliverables) to break Gignet into.
Update baseline descriptions of Gigtype 2-5.
Lead Engr coordinate with drafting group to schedule drafting timeline and Revision issue date of Gignet.
Select professionals 'allowed' to work on each step (deliverable) based on level / experience. This includes review and approval process.
Generate repetition Gigtypes 2-5 for each section (deliverables) of the Gignet
Review all steps (deliverables) for unique requirements and update Gig 'descriptions' and/or professional skill level required as needed.</t>
  </si>
  <si>
    <t>Draft the marks.  If a hard copy mark up drawing was provided by the Engineer, give back the hard copy mark up along with a hard copy print out.</t>
  </si>
  <si>
    <t>Populate all of the fields required to provide the estimated electrical equipment ratings needed to support the one line diagram, electrical studies and electrical equipment procurement.  This includes preliminary power source assignment, cable sizing using preliminary circuit lengths (coordinate with Designer) and running loads. Motor list, plot plan and electrical load lists from previous project with similar equipment/process need to be evaluated to make sure that all of the electrical loads have been captured.  Electrical loads purchased by the Civil/Structural Group, I&amp;C Group, and Electrical Group, such as cranes, building loads, heat trace, lighting, battery chargers and instruments, should be included.  Include UPS, DC and panelboard loads.  Indicate if the load is on Normal or Backup power.  Provide a summary that show the electrical equipment ratings based on the bus running loads.</t>
  </si>
  <si>
    <t>Confirm that the motor load data was captured accurately and confirm that auxiliary loads were included in the electrical load list.  Confirm electrical equipment ratings.</t>
  </si>
  <si>
    <t>Keep a record copy of the file sent to the Client in the project files.  Include a copy of the native file.  Client/utility to review relay settings and ensure overall protection coordination.</t>
  </si>
  <si>
    <t>Draft the marks.  If a hard copy mark up drawing was provided by the Engineer, give back the hard copy mark up along with a hard copy print out.  Coordinate the stairs/platform requirement with the Civil/Structural group.</t>
  </si>
  <si>
    <t>Provide all the deliverables to designated QA person.</t>
  </si>
  <si>
    <t>Considerations for cable routing:                                                                                                                                                                                               -Clearance distance between instrument wiring and electrical wiring.                                                                                                                                                         -Fiber optic cable routing redundancy and proximity to other  circuits.                                             -Coordination of circuit routing on ladder on tower, column etc.                                                                             -Coordinate of allowable voltage drop for instrumentation loads fed from electrical equipment.</t>
  </si>
  <si>
    <t>Coordinate lightning protection packages with procurement packages and subcontract packages.</t>
  </si>
  <si>
    <t>Draft the marks.  If a hard copy mark up drawing was provided by the Engineer, give back the hard copy mark up along with a hard copy print out. Confirm that all devices on the vendor packages that require wiring has been provided either by the vendor or by B&amp;V as outlined in the procurement RFP.</t>
  </si>
  <si>
    <t>Provide input to and work with Piping Design Team to Prepare Plot Plan Drawing</t>
  </si>
  <si>
    <t>Final review before issuing to client review</t>
  </si>
  <si>
    <t>Incorporate all appropriate comments from stress analysis, updating the model as necessary.</t>
  </si>
  <si>
    <t>Single Octagonal Block</t>
  </si>
  <si>
    <t>Octagon Footing; Octagon Pedestal</t>
  </si>
  <si>
    <t>Octagonal Mat</t>
  </si>
  <si>
    <t>30% Model Review - PDE to Participate in External Model Review</t>
  </si>
  <si>
    <t>90% Model Review - PDE to Participate in External Model Review</t>
  </si>
  <si>
    <t>Issue Piping Plans, Sections, &amp; Details Rev 0 - Complete designer checklist</t>
  </si>
  <si>
    <t>Issue Piping Plans, Sections, &amp; Details Rev 0 - PLD review</t>
  </si>
  <si>
    <t>Issue Piping Plans, Sections, &amp; Details Rev 0 - Address Review Comments</t>
  </si>
  <si>
    <t>Issue Piping Plans, Sections, &amp; Details Rev 0 - Place Drawing into IHR</t>
  </si>
  <si>
    <t>Issue Piping Plans, Sections, &amp; Details Rev 0 - Piping Engineer Review</t>
  </si>
  <si>
    <t>Issue Piping Plans, Sections, &amp; Details Rev 0 - Address IHR Comments</t>
  </si>
  <si>
    <t>Issue Piping Plans, Sections, &amp; Details Rev 0 - PDE Review Approve and Stamp (If IFC)</t>
  </si>
  <si>
    <t>Issue Piping Plans, Sections, &amp; Details Rev 0</t>
  </si>
  <si>
    <t>OneSpec</t>
  </si>
  <si>
    <t>No. of Phases</t>
  </si>
  <si>
    <t>Motor / Static Load</t>
  </si>
  <si>
    <t>Service Type</t>
  </si>
  <si>
    <t>Power Supply Type</t>
  </si>
  <si>
    <t>Motor Starting Method</t>
  </si>
  <si>
    <t>Type of Cable</t>
  </si>
  <si>
    <t>Cable Status</t>
  </si>
  <si>
    <t>AC or DC</t>
  </si>
  <si>
    <t>DC</t>
  </si>
  <si>
    <t>Motor</t>
  </si>
  <si>
    <t>Static</t>
  </si>
  <si>
    <t>S</t>
  </si>
  <si>
    <t>X</t>
  </si>
  <si>
    <t>UPS</t>
  </si>
  <si>
    <t>DOL</t>
  </si>
  <si>
    <t>SS</t>
  </si>
  <si>
    <t>VFD</t>
  </si>
  <si>
    <t>High Voltage</t>
  </si>
  <si>
    <t>Electronic</t>
  </si>
  <si>
    <t>Noise Sensetive</t>
  </si>
  <si>
    <t>Ground</t>
  </si>
  <si>
    <t>Special</t>
  </si>
  <si>
    <t>Engineered</t>
  </si>
  <si>
    <t>Procured</t>
  </si>
  <si>
    <t>Released for Installation</t>
  </si>
  <si>
    <t>Pulled</t>
  </si>
  <si>
    <t>Installed</t>
  </si>
  <si>
    <t>Terminated</t>
  </si>
  <si>
    <t>Deleted</t>
  </si>
  <si>
    <t>AC</t>
  </si>
  <si>
    <t xml:space="preserve">Structural Production Designer </t>
  </si>
  <si>
    <t>Structural Production Engineer</t>
  </si>
  <si>
    <t>Amperage</t>
  </si>
  <si>
    <t>HP / kW</t>
  </si>
  <si>
    <t>Mass</t>
  </si>
  <si>
    <t>kVAR</t>
  </si>
  <si>
    <t>kVA</t>
  </si>
  <si>
    <t>alpha numeric value</t>
  </si>
  <si>
    <t>Valve Type</t>
  </si>
  <si>
    <t>Pressure Class</t>
  </si>
  <si>
    <t>NPS (inches)</t>
  </si>
  <si>
    <t>End Connections</t>
  </si>
  <si>
    <t>Gate</t>
  </si>
  <si>
    <t>Ball</t>
  </si>
  <si>
    <t>Globe</t>
  </si>
  <si>
    <t>Check (Swing)</t>
  </si>
  <si>
    <t>Check (Piston)</t>
  </si>
  <si>
    <t xml:space="preserve">Plug </t>
  </si>
  <si>
    <t>Butterfly</t>
  </si>
  <si>
    <t>Diaphragm</t>
  </si>
  <si>
    <t>Needle</t>
  </si>
  <si>
    <t>Pinch</t>
  </si>
  <si>
    <t>Cl 125</t>
  </si>
  <si>
    <t>Cl 150</t>
  </si>
  <si>
    <t>Cl 300</t>
  </si>
  <si>
    <t>Cl 600</t>
  </si>
  <si>
    <t>Cl 900</t>
  </si>
  <si>
    <t>Cl 1500</t>
  </si>
  <si>
    <t>Cl 2500</t>
  </si>
  <si>
    <t>Cl 4500</t>
  </si>
  <si>
    <t>NPT</t>
  </si>
  <si>
    <t>Flanged</t>
  </si>
  <si>
    <t>SW</t>
  </si>
  <si>
    <t>BW</t>
  </si>
  <si>
    <t>Lug</t>
  </si>
  <si>
    <t>Control Valve Service</t>
  </si>
  <si>
    <t>Valve Fail Position</t>
  </si>
  <si>
    <t>Tank Venting Conditions</t>
  </si>
  <si>
    <t>Overpressure Sizing Scenario</t>
  </si>
  <si>
    <t>Overpressure Relief Device Types</t>
  </si>
  <si>
    <t>Governing Codes</t>
  </si>
  <si>
    <t>Activity List</t>
  </si>
  <si>
    <t>Analyzer Frequency</t>
  </si>
  <si>
    <t>Phase States</t>
  </si>
  <si>
    <t>Mass Flow Rate</t>
  </si>
  <si>
    <t>Viscosity</t>
  </si>
  <si>
    <t>Molar Enthalpy</t>
  </si>
  <si>
    <t>Volumetric Flow Rate</t>
  </si>
  <si>
    <t>Process Instrument Data Lists - Control Valves</t>
  </si>
  <si>
    <t>Process Instrument Data Lists - XVs</t>
  </si>
  <si>
    <t>Process Instrument Data Lists - Flow Devices</t>
  </si>
  <si>
    <t>Process Instrument Data Lists - Misc.</t>
  </si>
  <si>
    <t>Process Instrument Data Lists - Relief Valves</t>
  </si>
  <si>
    <t>Process Instrument Data Lists - Analyzers</t>
  </si>
  <si>
    <t>Process Instrument Data Lists - Temperature Devices</t>
  </si>
  <si>
    <t>Process Instrument Data Lists - Level Devices</t>
  </si>
  <si>
    <t>Process Instrument Data Lists - Pressure Devices</t>
  </si>
  <si>
    <t>Process Motor Lists</t>
  </si>
  <si>
    <t>(Process) Equipment List</t>
  </si>
  <si>
    <t>Mod</t>
  </si>
  <si>
    <t>On/Off</t>
  </si>
  <si>
    <t>Reg</t>
  </si>
  <si>
    <t>Fail Closed (FC)</t>
  </si>
  <si>
    <t>Fail Open (FO)</t>
  </si>
  <si>
    <t>Fail Hold (FH)</t>
  </si>
  <si>
    <t>Fail Indeterminate (FI)</t>
  </si>
  <si>
    <t>Fail Locked (FL)</t>
  </si>
  <si>
    <t>Emergency (E)</t>
  </si>
  <si>
    <t>Normal (N)</t>
  </si>
  <si>
    <t>Blocked Outlet</t>
  </si>
  <si>
    <t>Cooling or Reflux Failure</t>
  </si>
  <si>
    <t>Absorbent Flow Failure</t>
  </si>
  <si>
    <t>Accumulation of Noncondensibles</t>
  </si>
  <si>
    <t>Entrance of Volatile Material</t>
  </si>
  <si>
    <t>Overfilling</t>
  </si>
  <si>
    <t>Failure of Automatic Controls</t>
  </si>
  <si>
    <t>Control Valve Failure</t>
  </si>
  <si>
    <t>Abnormal Heat Input</t>
  </si>
  <si>
    <t>Abnormal Fluid Input</t>
  </si>
  <si>
    <t>Internal Explosions / Deflagrations</t>
  </si>
  <si>
    <t>Transient Pressure Surges</t>
  </si>
  <si>
    <t>Chemical Reaction</t>
  </si>
  <si>
    <t>Hydraulic Expansion</t>
  </si>
  <si>
    <t>Fire</t>
  </si>
  <si>
    <t>Heat Transfer Equipment Failure</t>
  </si>
  <si>
    <t>Utility Failure - Instrument Air</t>
  </si>
  <si>
    <t>Utility Failure - Cooling Water</t>
  </si>
  <si>
    <t>Utility Failure - Electric Power</t>
  </si>
  <si>
    <t>Utility Failure - Nitrogen</t>
  </si>
  <si>
    <t>Utility Failure - Steam</t>
  </si>
  <si>
    <t>Utility Failure - Other Heat Medium</t>
  </si>
  <si>
    <t>Utility Failure - Fuel Gas</t>
  </si>
  <si>
    <t>Utility Failure - Other</t>
  </si>
  <si>
    <t>Vacuum Caused by Vapor Condensation</t>
  </si>
  <si>
    <t>Vacuum Caused by Pumping Out or Draining</t>
  </si>
  <si>
    <t>Vacuum from Other Cases</t>
  </si>
  <si>
    <t>Conventional Pressure Relief Valve</t>
  </si>
  <si>
    <t>Pilot Operated Pressure Relief Valve</t>
  </si>
  <si>
    <t>Balanced Bellows Pressure Relief Valve</t>
  </si>
  <si>
    <t>Rupture Disk</t>
  </si>
  <si>
    <t>Pin-Actuated Device</t>
  </si>
  <si>
    <t>Continuous</t>
  </si>
  <si>
    <t>Intermittent</t>
  </si>
  <si>
    <t>Supercritical Fluid</t>
  </si>
  <si>
    <t>Two-Phase</t>
  </si>
  <si>
    <t>API</t>
  </si>
  <si>
    <t>ASME</t>
  </si>
  <si>
    <t>BSEN</t>
  </si>
  <si>
    <t>Equipment Tags</t>
  </si>
  <si>
    <t>Foundation Tags</t>
  </si>
  <si>
    <t>Structure Tags</t>
  </si>
  <si>
    <t>Charge Codes</t>
  </si>
  <si>
    <t>Document Number</t>
  </si>
  <si>
    <t>3D Softwares</t>
  </si>
  <si>
    <t>Certification Name</t>
  </si>
  <si>
    <t>Valve Manifold Type</t>
  </si>
  <si>
    <t>Communication Protocol Type</t>
  </si>
  <si>
    <t>Heat Tracing Type</t>
  </si>
  <si>
    <t>Welded Type</t>
  </si>
  <si>
    <t>Corrosion Protection Type</t>
  </si>
  <si>
    <t>IP Level</t>
  </si>
  <si>
    <t>Valve Leakage Rating</t>
  </si>
  <si>
    <t>Instrument Tag</t>
  </si>
  <si>
    <t>RFP Package</t>
  </si>
  <si>
    <t>Unit</t>
  </si>
  <si>
    <t>Process Calculation Log</t>
  </si>
  <si>
    <t>Percentage</t>
  </si>
  <si>
    <t>Frequency</t>
  </si>
  <si>
    <t>Relief Valve List</t>
  </si>
  <si>
    <t>Piling List</t>
  </si>
  <si>
    <t>Line Schedule - Process</t>
  </si>
  <si>
    <t>Line Schedule - Mechanical</t>
  </si>
  <si>
    <t>Tie-in List - Process</t>
  </si>
  <si>
    <t>Tie-in List - Mechanical</t>
  </si>
  <si>
    <t>Engineered Support List</t>
  </si>
  <si>
    <t>Raceway List</t>
  </si>
  <si>
    <t>Equipment Data Lists</t>
  </si>
  <si>
    <t>Bentley</t>
  </si>
  <si>
    <t>S3D</t>
  </si>
  <si>
    <t>PDS</t>
  </si>
  <si>
    <t>Cadworx</t>
  </si>
  <si>
    <t>2-Valve</t>
  </si>
  <si>
    <t>3-Valve</t>
  </si>
  <si>
    <t>5-Valve</t>
  </si>
  <si>
    <t>Electrical Traced</t>
  </si>
  <si>
    <t>Steam Traced</t>
  </si>
  <si>
    <t>Butt Weld</t>
  </si>
  <si>
    <t>Socket Weld</t>
  </si>
  <si>
    <t>Metrics</t>
  </si>
  <si>
    <t>Imperial</t>
  </si>
  <si>
    <t>Level</t>
  </si>
  <si>
    <t>Horsepower</t>
  </si>
  <si>
    <t>Process Equipment List</t>
  </si>
  <si>
    <t>Process Design Basis</t>
  </si>
  <si>
    <t>Process Hazard Analysis (HAZOP) Resolved Action Items</t>
  </si>
  <si>
    <t>Cause and Effect Diagram</t>
  </si>
  <si>
    <t>Complex Control Loop Descriptions</t>
  </si>
  <si>
    <t>Catalyst and Chemical Summary</t>
  </si>
  <si>
    <t>Process and Utility P&amp;IDs
Demo P&amp;IDs</t>
  </si>
  <si>
    <t>Drawings and Details</t>
  </si>
  <si>
    <t>Index &amp; Lists</t>
  </si>
  <si>
    <t>Studies &amp; Reports</t>
  </si>
  <si>
    <t>Studies &amp; Reports
Drawings and Details</t>
  </si>
  <si>
    <t>Facility and Equipment Arrangement Drawings</t>
  </si>
  <si>
    <t>Piping Studies (aboveground only)</t>
  </si>
  <si>
    <t>Isometric Drawings</t>
  </si>
  <si>
    <t>Pipe Material Class, Wall Thickness/ Branch Calculations
Piping Specifications</t>
  </si>
  <si>
    <t>Studies &amp; Reports
Specifications</t>
  </si>
  <si>
    <t>Tie-In List
Tie-In Details</t>
  </si>
  <si>
    <t>Index &amp; Lists
Drawings and Details</t>
  </si>
  <si>
    <t>Piping Specials List
Piping Specials Data Sheets</t>
  </si>
  <si>
    <t>Index &amp; Lists
Specifications</t>
  </si>
  <si>
    <t>Tower Brackets and Equipment Pipe Support Details</t>
  </si>
  <si>
    <t>Underground Pressure Piping Drawings</t>
  </si>
  <si>
    <t>Equipment Data Sheets</t>
  </si>
  <si>
    <t>Input/Output (IO) List and/or IO Count Summary</t>
  </si>
  <si>
    <t>Instrument Data Sheets</t>
  </si>
  <si>
    <t>Instrument Location Plans</t>
  </si>
  <si>
    <t>Fire and Gas Device Location Plans</t>
  </si>
  <si>
    <t>Instrument Installation Details with BOQ</t>
  </si>
  <si>
    <t>Instrument Wiring Drawings</t>
  </si>
  <si>
    <t>DCS/SIS Configuration Database with Alarm setpoints
PLC/SCADA Configuration Database with Alarm setpoints</t>
  </si>
  <si>
    <t>Grounding Plans and Details</t>
  </si>
  <si>
    <t>Cable Tray Plans and Details</t>
  </si>
  <si>
    <t>Lighting Plans and Details</t>
  </si>
  <si>
    <t>Raceway Composite (Power Plans) and Details</t>
  </si>
  <si>
    <t>Communication Plans and Details</t>
  </si>
  <si>
    <t>Underground Duct Bank Plans and Details</t>
  </si>
  <si>
    <t>Hazardous Area Classification Plans &amp; Details</t>
  </si>
  <si>
    <t>Schematics and Wiring Diagrams</t>
  </si>
  <si>
    <t>Electrical One-Line Diagrams</t>
  </si>
  <si>
    <t>Lightning Protection Drawings</t>
  </si>
  <si>
    <t>Electric Heat Trace Plans &amp; Details</t>
  </si>
  <si>
    <t>IHR</t>
  </si>
  <si>
    <t>Client Review</t>
  </si>
  <si>
    <t>2D Deliverable</t>
  </si>
  <si>
    <t>3D Deliverable</t>
  </si>
  <si>
    <t>Internal/External</t>
  </si>
  <si>
    <t>Internal &amp; External</t>
  </si>
  <si>
    <t>Internal</t>
  </si>
  <si>
    <t>Process Motor List</t>
  </si>
  <si>
    <t>index &amp; Lists</t>
  </si>
  <si>
    <t>External</t>
  </si>
  <si>
    <t>Process Simulations</t>
  </si>
  <si>
    <t>Line Sizing and Hydraulic Calculations</t>
  </si>
  <si>
    <t>Process Data Sheets</t>
  </si>
  <si>
    <t>Process Instrument Data</t>
  </si>
  <si>
    <t>Heat &amp; Material Balance
PFDs</t>
  </si>
  <si>
    <t>Relief Valve Calculations</t>
  </si>
  <si>
    <t>3D Model Creation and Management (Bentley, SP3D, etc.)
3D Model Files for Viewing (Navisworks, etc.)
Space Control Action Log</t>
  </si>
  <si>
    <t>Internal
Internal &amp; External
Internal</t>
  </si>
  <si>
    <t>3D Model</t>
  </si>
  <si>
    <t>External
Internal &amp; External</t>
  </si>
  <si>
    <t>Project Specifications: Insulation</t>
  </si>
  <si>
    <t>Project Specifications: Coatings</t>
  </si>
  <si>
    <t>Calculations
Foundation Plans, Sections and Details</t>
  </si>
  <si>
    <t>Calculations
Concrete Paving Location Plan and Details
Foundation Plans, Sections and Details</t>
  </si>
  <si>
    <t>Calculations
Piling Plan, Schedule and Details</t>
  </si>
  <si>
    <t>Calculations
Structural Steel Plans, Sections and Details
Module/Skid Steel Plans and Details</t>
  </si>
  <si>
    <t>Calculations
Structural Steel Plans, Sections and Details</t>
  </si>
  <si>
    <t>Panelboard Schedules</t>
  </si>
  <si>
    <t>2D Deliverable - Deliverables List</t>
  </si>
  <si>
    <t>2D Deliverable - DCI</t>
  </si>
  <si>
    <t>A</t>
  </si>
  <si>
    <t>PFDs &amp; Heat Material Balance</t>
  </si>
  <si>
    <t>Utility Summary &amp; Balances</t>
  </si>
  <si>
    <t>D</t>
  </si>
  <si>
    <t>Process Hazard Analysis (HAZOP)</t>
  </si>
  <si>
    <t xml:space="preserve">Reports / Philosophy / Description / Studies </t>
  </si>
  <si>
    <t>F.1</t>
  </si>
  <si>
    <t>F.2</t>
  </si>
  <si>
    <t>F.5</t>
  </si>
  <si>
    <t>F.3</t>
  </si>
  <si>
    <t>F.4</t>
  </si>
  <si>
    <t>F.6</t>
  </si>
  <si>
    <t>F.8</t>
  </si>
  <si>
    <t>F.9</t>
  </si>
  <si>
    <t>F.10</t>
  </si>
  <si>
    <t>G</t>
  </si>
  <si>
    <t>Process Equipment Data Sheet</t>
  </si>
  <si>
    <t>H</t>
  </si>
  <si>
    <t xml:space="preserve">Prelim Line Sizing &amp; Hydraulic Calculations </t>
  </si>
  <si>
    <t>Process Line List/Schedule</t>
  </si>
  <si>
    <t>F.12</t>
  </si>
  <si>
    <t>E
I</t>
  </si>
  <si>
    <t>Relief Studies &amp; Reports
Process Relief Valve Data Sheet</t>
  </si>
  <si>
    <t xml:space="preserve">Plot Plan </t>
  </si>
  <si>
    <t xml:space="preserve">Equipment Layout </t>
  </si>
  <si>
    <t>Piperack Study (Piping &amp; Electrical)</t>
  </si>
  <si>
    <t>F
I</t>
  </si>
  <si>
    <t>Piping One Lines Stress
ISOs</t>
  </si>
  <si>
    <t>Piping One Lines
ISOs</t>
  </si>
  <si>
    <t>J</t>
  </si>
  <si>
    <t>Piping Plans, Sections &amp; Details</t>
  </si>
  <si>
    <t>K</t>
  </si>
  <si>
    <t>Piping Materials Classes &amp; Specs</t>
  </si>
  <si>
    <t>L</t>
  </si>
  <si>
    <t>M</t>
  </si>
  <si>
    <t>O</t>
  </si>
  <si>
    <t>Tower Pipe Support Bracket Detail Dwgs</t>
  </si>
  <si>
    <t>P</t>
  </si>
  <si>
    <t>Q</t>
  </si>
  <si>
    <t>U/G Pressure Pipe Isometerics</t>
  </si>
  <si>
    <t>T</t>
  </si>
  <si>
    <t xml:space="preserve">Specialty Item List / Data Sheet </t>
  </si>
  <si>
    <t>U</t>
  </si>
  <si>
    <t>Coating &amp; NDE Specifications</t>
  </si>
  <si>
    <t xml:space="preserve">Foundation Drawings - Major </t>
  </si>
  <si>
    <t>Foundation Drawings - Minor</t>
  </si>
  <si>
    <t>Structural Steel Drawings</t>
  </si>
  <si>
    <t>MV One-Lines</t>
  </si>
  <si>
    <t>LV One-Lines</t>
  </si>
  <si>
    <t>DC Power One-Lines</t>
  </si>
  <si>
    <t>Essential AC One-Lines</t>
  </si>
  <si>
    <t>208/120V Panelboard Schedules</t>
  </si>
  <si>
    <t>480V Panelboard Schedules</t>
  </si>
  <si>
    <t>R</t>
  </si>
  <si>
    <t>U/G Electrical Dwgs</t>
  </si>
  <si>
    <t>V</t>
  </si>
  <si>
    <t>W</t>
  </si>
  <si>
    <t>Instrument Wiring Diagrams</t>
  </si>
  <si>
    <t>I/E Instrument Locations Plans</t>
  </si>
  <si>
    <t>DCS Control Block Diagram</t>
  </si>
  <si>
    <t>I/E Instrument Installation Details</t>
  </si>
  <si>
    <t>Field Instrument Datasheets</t>
  </si>
  <si>
    <t>In-Line Instrument Datasheets</t>
  </si>
  <si>
    <t>Relief Valve Datasheet</t>
  </si>
  <si>
    <t>REV 0</t>
  </si>
  <si>
    <t>PRE-IHR</t>
  </si>
  <si>
    <t>CLIENT REVIEW</t>
  </si>
  <si>
    <t>3D</t>
  </si>
  <si>
    <t>2D</t>
  </si>
  <si>
    <t>CALCULATION</t>
  </si>
  <si>
    <t>3D STATUS</t>
  </si>
  <si>
    <t>CALC STATUS</t>
  </si>
  <si>
    <t>2D STATUS</t>
  </si>
  <si>
    <t>SKETCH</t>
  </si>
  <si>
    <t>PRE-IHR
IHR</t>
  </si>
  <si>
    <t>UNVERIFIED</t>
  </si>
  <si>
    <t>COMPLETED</t>
  </si>
  <si>
    <t>Preliminary Model without Analysis "In Model"</t>
  </si>
  <si>
    <t>Detail Design "In Model"</t>
  </si>
  <si>
    <t>Drawing Extracted for IHR "From Model"</t>
  </si>
  <si>
    <t>IHR Comment Updated "In Model"</t>
  </si>
  <si>
    <t>Client Comment Updated "In Model"</t>
  </si>
  <si>
    <t>Client Comment Updated "In Model"
Interference Check "In Model"
Drawing Extracted for IFC "In Model"</t>
  </si>
  <si>
    <t>Preliminary Model without Analysis "In Model"
Detail Design "In Model"</t>
  </si>
  <si>
    <t>GigID</t>
  </si>
  <si>
    <t>Helper</t>
  </si>
  <si>
    <t>FragnetStep ID</t>
  </si>
  <si>
    <t>Used as Primary</t>
  </si>
  <si>
    <t>Used as Secondary</t>
  </si>
  <si>
    <t>Gignet SortOrder</t>
  </si>
  <si>
    <t>DCI Drawing Category</t>
  </si>
  <si>
    <t>DCI Drawing Category w/ Version</t>
  </si>
  <si>
    <t>Calculation</t>
  </si>
  <si>
    <t>File</t>
  </si>
  <si>
    <t>Comments</t>
  </si>
  <si>
    <t>Data</t>
  </si>
  <si>
    <t>Approved File</t>
  </si>
  <si>
    <t>Foundations</t>
  </si>
  <si>
    <t>Structures</t>
  </si>
  <si>
    <t>Mechanical Equipment</t>
  </si>
  <si>
    <t>Foundation Tag</t>
  </si>
  <si>
    <t>Structure Tag</t>
  </si>
  <si>
    <t>Equipment Tag</t>
  </si>
  <si>
    <t>Lead Approve for IHR</t>
  </si>
  <si>
    <t>Prepare</t>
  </si>
  <si>
    <t>IHR version</t>
  </si>
  <si>
    <t>Initiate IHR</t>
  </si>
  <si>
    <t>automated - BOT</t>
  </si>
  <si>
    <t>IHR Session</t>
  </si>
  <si>
    <t>Close Session return comments to next gig</t>
  </si>
  <si>
    <t>Review/Approve Comments</t>
  </si>
  <si>
    <t>Update deliverables per comments</t>
  </si>
  <si>
    <t>Lead Approve for Client Review</t>
  </si>
  <si>
    <t>Client Review version</t>
  </si>
  <si>
    <t>Initiate Client Review</t>
  </si>
  <si>
    <t>Client Review Session</t>
  </si>
  <si>
    <t>QC Drawing</t>
  </si>
  <si>
    <t>QC Calculation</t>
  </si>
  <si>
    <t>Prepare Deliverable</t>
  </si>
  <si>
    <t>QC Deliverable</t>
  </si>
  <si>
    <t>IHR Deliverable</t>
  </si>
  <si>
    <t>Client Review Deliverable</t>
  </si>
  <si>
    <t>IFC Deliverable</t>
  </si>
  <si>
    <t>Prepare Calculation</t>
  </si>
  <si>
    <t>Interference Check "In Model"</t>
  </si>
  <si>
    <t>Drawing Extracted for IFC "In Model"</t>
  </si>
  <si>
    <t>I&amp;C IFC Rev2 Ready Instrument Index with Comments</t>
  </si>
  <si>
    <t>I&amp;C IFC Rev2 Updated Instrument Index</t>
  </si>
  <si>
    <t>Completed Process Equipment Datasheets - Rev 0: Hazardous/Flammable/Toxic service</t>
  </si>
  <si>
    <t>Completed Process Equipment Datasheets - Rev 0: Equipment Type</t>
  </si>
  <si>
    <t>Completed Process Equipment Datasheets - Rev 0: Radiation at grade</t>
  </si>
  <si>
    <t>Completed Process Equipment Datasheets - Rev 0: Driver Requirement</t>
  </si>
  <si>
    <t>Completed Process Equipment Datasheets - Rev 0: Package Equipment Technology choice</t>
  </si>
  <si>
    <t>Completed Process Equipment Datasheets - Rev 0: Operating Cases</t>
  </si>
  <si>
    <t>Completed Process Equipment Datasheets - Rev 0: Upset/Off-design Cases</t>
  </si>
  <si>
    <t>Completed Process Equipment Datasheets - Rev 0: Utility Conditions</t>
  </si>
  <si>
    <t>Completed Process Equipment Datasheets - Rev 0: VFD applicability</t>
  </si>
  <si>
    <t>Completed Process Equipment Datasheets - Rev 0: MDMT</t>
  </si>
  <si>
    <t>Completed Process Equipment Datasheets - Rev 0: Tagging requirements</t>
  </si>
  <si>
    <t>Completed Process Equipment Datasheets - Rev 0: Emission limits</t>
  </si>
  <si>
    <t>Completed Process Equipment Datasheets - Rev 0: Stack exit velocity</t>
  </si>
  <si>
    <t>Completed Process Equipment Datasheets - Rev 0: Stack height requirements</t>
  </si>
  <si>
    <t>Completed Process Equipment Datasheets - Rev 0: Sampling Requirements</t>
  </si>
  <si>
    <t>I&amp;C IFC Rev 1 Ready Drawings</t>
  </si>
  <si>
    <t>I&amp;C IFC Rev 1 Ready Drawings with Comments</t>
  </si>
  <si>
    <t>I&amp;C IFC Rev 1 Updated Drawings</t>
  </si>
  <si>
    <t>GigType Identifier (LATER)</t>
  </si>
  <si>
    <t>E064.010.1</t>
  </si>
  <si>
    <t>E064.010.2</t>
  </si>
  <si>
    <t>E064.010.3</t>
  </si>
  <si>
    <t>E064.010.4</t>
  </si>
  <si>
    <t>E064.010.5</t>
  </si>
  <si>
    <t>E064.010.6</t>
  </si>
  <si>
    <t>E064.020.1</t>
  </si>
  <si>
    <t>E064.020.2</t>
  </si>
  <si>
    <t>E064.020.3</t>
  </si>
  <si>
    <t>E064.030.1</t>
  </si>
  <si>
    <t>E064.030.2</t>
  </si>
  <si>
    <t>E064.030.3</t>
  </si>
  <si>
    <t>E064.030.4</t>
  </si>
  <si>
    <t>E064.030.5</t>
  </si>
  <si>
    <t>E064.030.6</t>
  </si>
  <si>
    <t>I073.010.1</t>
  </si>
  <si>
    <t>I073.010.2</t>
  </si>
  <si>
    <t>I073.010.3</t>
  </si>
  <si>
    <t>I073.010.4</t>
  </si>
  <si>
    <t>I073.010.5</t>
  </si>
  <si>
    <t>I073.010.6</t>
  </si>
  <si>
    <t>I073.020.1</t>
  </si>
  <si>
    <t>I073.020.2</t>
  </si>
  <si>
    <t>I073.020.3</t>
  </si>
  <si>
    <t>I073.025.1</t>
  </si>
  <si>
    <t>I073.025.2</t>
  </si>
  <si>
    <t>I073.025.3</t>
  </si>
  <si>
    <t>I073.030.1</t>
  </si>
  <si>
    <t>I073.030.2</t>
  </si>
  <si>
    <t>I073.030.3</t>
  </si>
  <si>
    <t>I073.030.4</t>
  </si>
  <si>
    <t>I073.030.5</t>
  </si>
  <si>
    <t>I073.030.6</t>
  </si>
  <si>
    <t>I073.035.1</t>
  </si>
  <si>
    <t>I073.035.2</t>
  </si>
  <si>
    <t>I073.035.3</t>
  </si>
  <si>
    <t>I073.035.4</t>
  </si>
  <si>
    <t>I073.035.5</t>
  </si>
  <si>
    <t>I073.035.6</t>
  </si>
  <si>
    <t>I073.040.1</t>
  </si>
  <si>
    <t>I073.040.2</t>
  </si>
  <si>
    <t>I073.040.3</t>
  </si>
  <si>
    <t>I073.040.4</t>
  </si>
  <si>
    <t>I073.040.5</t>
  </si>
  <si>
    <t>I073.040.6</t>
  </si>
  <si>
    <t>I078.030.1</t>
  </si>
  <si>
    <t>I078.030.2</t>
  </si>
  <si>
    <t>I078.030.3</t>
  </si>
  <si>
    <t>I078.030.4</t>
  </si>
  <si>
    <t>I078.030.5</t>
  </si>
  <si>
    <t>I078.030.6</t>
  </si>
  <si>
    <t>I078.030.7</t>
  </si>
  <si>
    <t>I078.040.1</t>
  </si>
  <si>
    <t>I078.040.2</t>
  </si>
  <si>
    <t>I078.040.3</t>
  </si>
  <si>
    <t>I078.040.4</t>
  </si>
  <si>
    <t>I078.040.5</t>
  </si>
  <si>
    <t>I078.040.6</t>
  </si>
  <si>
    <t>I078.040.7</t>
  </si>
  <si>
    <t>I077.010.1</t>
  </si>
  <si>
    <t>I077.010.2</t>
  </si>
  <si>
    <t>I077.010.3</t>
  </si>
  <si>
    <t>I077.010.4</t>
  </si>
  <si>
    <t>I077.010.5</t>
  </si>
  <si>
    <t>I077.010.6</t>
  </si>
  <si>
    <t>I077.020.1</t>
  </si>
  <si>
    <t>I077.020.2</t>
  </si>
  <si>
    <t>I077.020.3</t>
  </si>
  <si>
    <t>I077.025.1</t>
  </si>
  <si>
    <t>I077.025.2</t>
  </si>
  <si>
    <t>I077.025.3</t>
  </si>
  <si>
    <t>I077.028.1</t>
  </si>
  <si>
    <t>I077.028.2</t>
  </si>
  <si>
    <t>I077.028.3</t>
  </si>
  <si>
    <t>I077.028.4</t>
  </si>
  <si>
    <t>I077.015.1</t>
  </si>
  <si>
    <t>I077.015.2</t>
  </si>
  <si>
    <t>I077.015.3</t>
  </si>
  <si>
    <t>I077.030.1</t>
  </si>
  <si>
    <t>I077.030.2</t>
  </si>
  <si>
    <t>I077.030.3</t>
  </si>
  <si>
    <t>I077.030.4</t>
  </si>
  <si>
    <t>I077.030.5</t>
  </si>
  <si>
    <t>I077.030.6</t>
  </si>
  <si>
    <t>I077.040.1</t>
  </si>
  <si>
    <t>I077.040.2</t>
  </si>
  <si>
    <t>I077.040.3</t>
  </si>
  <si>
    <t>I077.040.4</t>
  </si>
  <si>
    <t>I077.040.5</t>
  </si>
  <si>
    <t>I077.040.6</t>
  </si>
  <si>
    <t>I075.005.1</t>
  </si>
  <si>
    <t>I075.005.2</t>
  </si>
  <si>
    <t>I075.005.3</t>
  </si>
  <si>
    <t>I075.005.4</t>
  </si>
  <si>
    <t>I075.005.5</t>
  </si>
  <si>
    <t>I075.005.6</t>
  </si>
  <si>
    <t>I075.009.1</t>
  </si>
  <si>
    <t>I075.009.2</t>
  </si>
  <si>
    <t>I075.009.3</t>
  </si>
  <si>
    <t>I075.008.1</t>
  </si>
  <si>
    <t>I075.008.2</t>
  </si>
  <si>
    <t>I075.008.3</t>
  </si>
  <si>
    <t>I075.010.1</t>
  </si>
  <si>
    <t>I075.010.2</t>
  </si>
  <si>
    <t>I075.010.3</t>
  </si>
  <si>
    <t>I075.010.4</t>
  </si>
  <si>
    <t>I075.010.5</t>
  </si>
  <si>
    <t>I075.010.6</t>
  </si>
  <si>
    <t>I075.020.1</t>
  </si>
  <si>
    <t>I075.020.2</t>
  </si>
  <si>
    <t>I075.020.3</t>
  </si>
  <si>
    <t>I075.030.1</t>
  </si>
  <si>
    <t>I075.030.2</t>
  </si>
  <si>
    <t>I075.030.3</t>
  </si>
  <si>
    <t>I075.030.4</t>
  </si>
  <si>
    <t>I075.030.5</t>
  </si>
  <si>
    <t>I075.030.6</t>
  </si>
  <si>
    <t>E061.010.1</t>
  </si>
  <si>
    <t>E061.010.2</t>
  </si>
  <si>
    <t>E061.010.3</t>
  </si>
  <si>
    <t>E061.010.4</t>
  </si>
  <si>
    <t>E061.010.5</t>
  </si>
  <si>
    <t>E061.010.6</t>
  </si>
  <si>
    <t>E061.020.1</t>
  </si>
  <si>
    <t>E061.020.2</t>
  </si>
  <si>
    <t>E061.020.3</t>
  </si>
  <si>
    <t>E061.030.1</t>
  </si>
  <si>
    <t>E061.030.2</t>
  </si>
  <si>
    <t>E061.030.3</t>
  </si>
  <si>
    <t>E061.030.4</t>
  </si>
  <si>
    <t>E061.030.5</t>
  </si>
  <si>
    <t>E061.030.6</t>
  </si>
  <si>
    <t>I058.010.1</t>
  </si>
  <si>
    <t>I058.010.2</t>
  </si>
  <si>
    <t>I058.010.3</t>
  </si>
  <si>
    <t>I058.010.4</t>
  </si>
  <si>
    <t>I058.010.5</t>
  </si>
  <si>
    <t>I058.010.6</t>
  </si>
  <si>
    <t>I058.020.1</t>
  </si>
  <si>
    <t>I058.020.2</t>
  </si>
  <si>
    <t>I058.020.3</t>
  </si>
  <si>
    <t>I058.030.1</t>
  </si>
  <si>
    <t>I058.030.2</t>
  </si>
  <si>
    <t>I058.030.3</t>
  </si>
  <si>
    <t>I058.030.4</t>
  </si>
  <si>
    <t>I058.030.5</t>
  </si>
  <si>
    <t>I058.030.6</t>
  </si>
  <si>
    <t>I058.040.1</t>
  </si>
  <si>
    <t>I058.040.2</t>
  </si>
  <si>
    <t>I058.040.3</t>
  </si>
  <si>
    <t>I058.040.4</t>
  </si>
  <si>
    <t>I058.040.5</t>
  </si>
  <si>
    <t>I058.040.6</t>
  </si>
  <si>
    <t>E048.010.1</t>
  </si>
  <si>
    <t>E048.010.2</t>
  </si>
  <si>
    <t>E048.010.3</t>
  </si>
  <si>
    <t>E048.020.1</t>
  </si>
  <si>
    <t>E048.020.2</t>
  </si>
  <si>
    <t>E048.020.3</t>
  </si>
  <si>
    <t>E048.020.4</t>
  </si>
  <si>
    <t>E048.020.5</t>
  </si>
  <si>
    <t>E048.030.1</t>
  </si>
  <si>
    <t>E048.030.2</t>
  </si>
  <si>
    <t>E048.030.3</t>
  </si>
  <si>
    <t>E048.030.4</t>
  </si>
  <si>
    <t>E048.999.1</t>
  </si>
  <si>
    <t>E048.999.2</t>
  </si>
  <si>
    <t>E049.010.1</t>
  </si>
  <si>
    <t>E049.010.2</t>
  </si>
  <si>
    <t>E049.010.3</t>
  </si>
  <si>
    <t>E049.020.1</t>
  </si>
  <si>
    <t>E049.020.2</t>
  </si>
  <si>
    <t>E049.020.3</t>
  </si>
  <si>
    <t>E049.020.4</t>
  </si>
  <si>
    <t>E049.020.5</t>
  </si>
  <si>
    <t>E049.030.1</t>
  </si>
  <si>
    <t>E049.030.2</t>
  </si>
  <si>
    <t>E049.030.3</t>
  </si>
  <si>
    <t>E049.030.4</t>
  </si>
  <si>
    <t>E049.040.1</t>
  </si>
  <si>
    <t>E049.040.2</t>
  </si>
  <si>
    <t>E049.040.3</t>
  </si>
  <si>
    <t>E049.040.4</t>
  </si>
  <si>
    <t>E049.999.1</t>
  </si>
  <si>
    <t>E049.999.2</t>
  </si>
  <si>
    <t>E043.010.1</t>
  </si>
  <si>
    <t>E043.010.2</t>
  </si>
  <si>
    <t>E043.010.3</t>
  </si>
  <si>
    <t>E043.020.1</t>
  </si>
  <si>
    <t>E043.020.2</t>
  </si>
  <si>
    <t>E043.020.3</t>
  </si>
  <si>
    <t>E043.030.1</t>
  </si>
  <si>
    <t>E043.030.2</t>
  </si>
  <si>
    <t>E043.999.1</t>
  </si>
  <si>
    <t>E043.999.2</t>
  </si>
  <si>
    <t>E053.005.1</t>
  </si>
  <si>
    <t>E053.010.1</t>
  </si>
  <si>
    <t>E053.020.1</t>
  </si>
  <si>
    <t>E053.020.2</t>
  </si>
  <si>
    <t>E053.020.3</t>
  </si>
  <si>
    <t>E053.030.1</t>
  </si>
  <si>
    <t>E053.030.2</t>
  </si>
  <si>
    <t>E053.030.3</t>
  </si>
  <si>
    <t>E053.040.1</t>
  </si>
  <si>
    <t>E053.040.2</t>
  </si>
  <si>
    <t>E053.040.3</t>
  </si>
  <si>
    <t>E053.050.1</t>
  </si>
  <si>
    <t>E053.050.2</t>
  </si>
  <si>
    <t>E053.050.3</t>
  </si>
  <si>
    <t>E053.999.1</t>
  </si>
  <si>
    <t>E053.999.2</t>
  </si>
  <si>
    <t>E056.005.1</t>
  </si>
  <si>
    <t>E056.005.2</t>
  </si>
  <si>
    <t>E056.005.3</t>
  </si>
  <si>
    <t>E056.010.1</t>
  </si>
  <si>
    <t>E056.010.2</t>
  </si>
  <si>
    <t>E056.010.3</t>
  </si>
  <si>
    <t>E056.010.4</t>
  </si>
  <si>
    <t>E056.020.1</t>
  </si>
  <si>
    <t>E056.020.2</t>
  </si>
  <si>
    <t>E056.020.3</t>
  </si>
  <si>
    <t>E056.020.4</t>
  </si>
  <si>
    <t>E056.020.5</t>
  </si>
  <si>
    <t>E056.030.1</t>
  </si>
  <si>
    <t>E056.030.2</t>
  </si>
  <si>
    <t>E056.030.3</t>
  </si>
  <si>
    <t>E056.030.4</t>
  </si>
  <si>
    <t>E056.030.5</t>
  </si>
  <si>
    <t>E056.040.1</t>
  </si>
  <si>
    <t>E056.040.2</t>
  </si>
  <si>
    <t>E056.040.3</t>
  </si>
  <si>
    <t>E056.040.4</t>
  </si>
  <si>
    <t>E056.040.5</t>
  </si>
  <si>
    <t>E056.999.1</t>
  </si>
  <si>
    <t>E056.999.2</t>
  </si>
  <si>
    <t>E046.010.1</t>
  </si>
  <si>
    <t>E046.010.2</t>
  </si>
  <si>
    <t>E046.010.3</t>
  </si>
  <si>
    <t>E046.020.1</t>
  </si>
  <si>
    <t>E046.020.2</t>
  </si>
  <si>
    <t>E046.020.3</t>
  </si>
  <si>
    <t>E046.020.4</t>
  </si>
  <si>
    <t>E046.020.5</t>
  </si>
  <si>
    <t>E046.020.6</t>
  </si>
  <si>
    <t>E046.030.1</t>
  </si>
  <si>
    <t>E046.030.2</t>
  </si>
  <si>
    <t>E046.030.3</t>
  </si>
  <si>
    <t>E046.030.4</t>
  </si>
  <si>
    <t>E046.999.1</t>
  </si>
  <si>
    <t>E046.999.2</t>
  </si>
  <si>
    <t>E042.010.1</t>
  </si>
  <si>
    <t>E042.010.2</t>
  </si>
  <si>
    <t>E042.020.1</t>
  </si>
  <si>
    <t>E042.020.2</t>
  </si>
  <si>
    <t>E042.020.3</t>
  </si>
  <si>
    <t>E042.030.1</t>
  </si>
  <si>
    <t>E042.030.2</t>
  </si>
  <si>
    <t>E042.030.3</t>
  </si>
  <si>
    <t>E042.030.4</t>
  </si>
  <si>
    <t>E042.999.1</t>
  </si>
  <si>
    <t>E042.999.2</t>
  </si>
  <si>
    <t>E047.010.1</t>
  </si>
  <si>
    <t>E047.010.2</t>
  </si>
  <si>
    <t>E047.010.3</t>
  </si>
  <si>
    <t>E047.020.1</t>
  </si>
  <si>
    <t>E047.020.2</t>
  </si>
  <si>
    <t>E047.020.3</t>
  </si>
  <si>
    <t>E047.020.4</t>
  </si>
  <si>
    <t>E047.020.5</t>
  </si>
  <si>
    <t>E047.020.6</t>
  </si>
  <si>
    <t>E047.030.1</t>
  </si>
  <si>
    <t>E047.030.2</t>
  </si>
  <si>
    <t>E047.030.3</t>
  </si>
  <si>
    <t>E047.030.4</t>
  </si>
  <si>
    <t>E047.999.1</t>
  </si>
  <si>
    <t>E047.999.2</t>
  </si>
  <si>
    <t>E054.010.1</t>
  </si>
  <si>
    <t>E054.010.2</t>
  </si>
  <si>
    <t>E054.010.3</t>
  </si>
  <si>
    <t>E054.010.4</t>
  </si>
  <si>
    <t>E054.010.5</t>
  </si>
  <si>
    <t>E054.020.1</t>
  </si>
  <si>
    <t>E054.020.2</t>
  </si>
  <si>
    <t>E054.020.3</t>
  </si>
  <si>
    <t>E054.020.4</t>
  </si>
  <si>
    <t>E054.030.1</t>
  </si>
  <si>
    <t>E054.030.2</t>
  </si>
  <si>
    <t>E054.040.1</t>
  </si>
  <si>
    <t>E054.040.2</t>
  </si>
  <si>
    <t>E054.040.3</t>
  </si>
  <si>
    <t>E054.040.4</t>
  </si>
  <si>
    <t>E054.999.1</t>
  </si>
  <si>
    <t>E054.999.2</t>
  </si>
  <si>
    <t>E040.010.1</t>
  </si>
  <si>
    <t>E040.010.2</t>
  </si>
  <si>
    <t>E040.010.3</t>
  </si>
  <si>
    <t>E040.020.1</t>
  </si>
  <si>
    <t>E040.020.2</t>
  </si>
  <si>
    <t>E040.020.3</t>
  </si>
  <si>
    <t>E040.020.4</t>
  </si>
  <si>
    <t>E040.020.5</t>
  </si>
  <si>
    <t>E040.023.1</t>
  </si>
  <si>
    <t>E040.023.2</t>
  </si>
  <si>
    <t>E040.023.3</t>
  </si>
  <si>
    <t>E040.023.4</t>
  </si>
  <si>
    <t>E040.023.5</t>
  </si>
  <si>
    <t>E040.023.6</t>
  </si>
  <si>
    <t>E040.023.7</t>
  </si>
  <si>
    <t>E040.023.8</t>
  </si>
  <si>
    <t>E040.025.1</t>
  </si>
  <si>
    <t>E040.030.1</t>
  </si>
  <si>
    <t>E040.030.2</t>
  </si>
  <si>
    <t>E040.030.3</t>
  </si>
  <si>
    <t>E040.030.4</t>
  </si>
  <si>
    <t>E040.999.1</t>
  </si>
  <si>
    <t>E040.999.2</t>
  </si>
  <si>
    <t>E052.010.1</t>
  </si>
  <si>
    <t>E052.010.2</t>
  </si>
  <si>
    <t>E052.010.3</t>
  </si>
  <si>
    <t>E052.010.4</t>
  </si>
  <si>
    <t>E052.020.1</t>
  </si>
  <si>
    <t>E052.020.2</t>
  </si>
  <si>
    <t>E052.020.3</t>
  </si>
  <si>
    <t>E052.020.4</t>
  </si>
  <si>
    <t>E052.030.1</t>
  </si>
  <si>
    <t>E052.030.2</t>
  </si>
  <si>
    <t>E052.030.3</t>
  </si>
  <si>
    <t>E052.030.4</t>
  </si>
  <si>
    <t>E052.040.1</t>
  </si>
  <si>
    <t>E052.040.2</t>
  </si>
  <si>
    <t>E052.040.3</t>
  </si>
  <si>
    <t>E052.040.4</t>
  </si>
  <si>
    <t>E052.999.1</t>
  </si>
  <si>
    <t>E052.999.2</t>
  </si>
  <si>
    <t>E051.010.1</t>
  </si>
  <si>
    <t>E051.010.2</t>
  </si>
  <si>
    <t>E051.010.3</t>
  </si>
  <si>
    <t>E051.020.1</t>
  </si>
  <si>
    <t>E051.020.2</t>
  </si>
  <si>
    <t>E051.020.3</t>
  </si>
  <si>
    <t>E051.020.4</t>
  </si>
  <si>
    <t>E051.020.5</t>
  </si>
  <si>
    <t>E051.020.6</t>
  </si>
  <si>
    <t>E051.020.7</t>
  </si>
  <si>
    <t>E051.030.1</t>
  </si>
  <si>
    <t>E051.030.2</t>
  </si>
  <si>
    <t>E051.030.3</t>
  </si>
  <si>
    <t>E051.030.4</t>
  </si>
  <si>
    <t>E051.030.5</t>
  </si>
  <si>
    <t>E051.999.1</t>
  </si>
  <si>
    <t>E051.999.2</t>
  </si>
  <si>
    <t>E060.005.1</t>
  </si>
  <si>
    <t>E060.005.2</t>
  </si>
  <si>
    <t>E060.010.1</t>
  </si>
  <si>
    <t>E060.010.2</t>
  </si>
  <si>
    <t>E060.010.3</t>
  </si>
  <si>
    <t>E060.020.1</t>
  </si>
  <si>
    <t>E060.020.2</t>
  </si>
  <si>
    <t>E060.020.3</t>
  </si>
  <si>
    <t>E060.030.1</t>
  </si>
  <si>
    <t>E060.030.2</t>
  </si>
  <si>
    <t>E060.030.3</t>
  </si>
  <si>
    <t>E060.999.1</t>
  </si>
  <si>
    <t>E060.999.2</t>
  </si>
  <si>
    <t>E045.010.1</t>
  </si>
  <si>
    <t>E045.010.2</t>
  </si>
  <si>
    <t>E045.010.3</t>
  </si>
  <si>
    <t>E045.020.1</t>
  </si>
  <si>
    <t>E045.020.2</t>
  </si>
  <si>
    <t>E045.020.3</t>
  </si>
  <si>
    <t>E045.020.4</t>
  </si>
  <si>
    <t>E045.020.5</t>
  </si>
  <si>
    <t>E045.020.6</t>
  </si>
  <si>
    <t>E045.030.1</t>
  </si>
  <si>
    <t>E045.030.2</t>
  </si>
  <si>
    <t>E045.030.3</t>
  </si>
  <si>
    <t>E045.030.4</t>
  </si>
  <si>
    <t>E045.040.1</t>
  </si>
  <si>
    <t>E045.040.2</t>
  </si>
  <si>
    <t>E045.040.3</t>
  </si>
  <si>
    <t>E045.040.4</t>
  </si>
  <si>
    <t>E045.999.1</t>
  </si>
  <si>
    <t>E045.999.2</t>
  </si>
  <si>
    <t>E062.005.1</t>
  </si>
  <si>
    <t>E062.005.2</t>
  </si>
  <si>
    <t>E062.005.3</t>
  </si>
  <si>
    <t>E062.010.1</t>
  </si>
  <si>
    <t>E062.010.2</t>
  </si>
  <si>
    <t>E062.010.3</t>
  </si>
  <si>
    <t>E062.020.1</t>
  </si>
  <si>
    <t>E062.020.2</t>
  </si>
  <si>
    <t>E062.020.3</t>
  </si>
  <si>
    <t>E062.020.4</t>
  </si>
  <si>
    <t>E062.020.5</t>
  </si>
  <si>
    <t>E062.020.6</t>
  </si>
  <si>
    <t>E062.030.1</t>
  </si>
  <si>
    <t>E062.030.2</t>
  </si>
  <si>
    <t>E062.030.3</t>
  </si>
  <si>
    <t>E062.030.4</t>
  </si>
  <si>
    <t>E062.040.1</t>
  </si>
  <si>
    <t>E062.040.2</t>
  </si>
  <si>
    <t>E062.040.3</t>
  </si>
  <si>
    <t>E062.040.4</t>
  </si>
  <si>
    <t>E062.050.1</t>
  </si>
  <si>
    <t>E062.050.2</t>
  </si>
  <si>
    <t>E062.050.3</t>
  </si>
  <si>
    <t>E062.050.4</t>
  </si>
  <si>
    <t>E062.999.1</t>
  </si>
  <si>
    <t>E062.999.2</t>
  </si>
  <si>
    <t>E044.010.1</t>
  </si>
  <si>
    <t>E044.010.2</t>
  </si>
  <si>
    <t>E044.010.3</t>
  </si>
  <si>
    <t>E044.015.1</t>
  </si>
  <si>
    <t>E044.015.2</t>
  </si>
  <si>
    <t>E044.015.3</t>
  </si>
  <si>
    <t>E044.020.1</t>
  </si>
  <si>
    <t>E044.020.2</t>
  </si>
  <si>
    <t>E044.020.3</t>
  </si>
  <si>
    <t>E044.020.4</t>
  </si>
  <si>
    <t>E044.020.5</t>
  </si>
  <si>
    <t>E044.020.6</t>
  </si>
  <si>
    <t>E044.030.1</t>
  </si>
  <si>
    <t>E044.030.2</t>
  </si>
  <si>
    <t>E044.030.3</t>
  </si>
  <si>
    <t>E044.030.4</t>
  </si>
  <si>
    <t>E044.999.1</t>
  </si>
  <si>
    <t>E044.999.2</t>
  </si>
  <si>
    <t>E041.005.1</t>
  </si>
  <si>
    <t>E041.005.2</t>
  </si>
  <si>
    <t>E041.005.3</t>
  </si>
  <si>
    <t>E041.010.1</t>
  </si>
  <si>
    <t>E041.010.2</t>
  </si>
  <si>
    <t>E041.010.3</t>
  </si>
  <si>
    <t>E041.015.1</t>
  </si>
  <si>
    <t>E041.015.2</t>
  </si>
  <si>
    <t>E041.015.3</t>
  </si>
  <si>
    <t>E041.020.1</t>
  </si>
  <si>
    <t>E041.020.2</t>
  </si>
  <si>
    <t>E041.020.3</t>
  </si>
  <si>
    <t>E041.020.4</t>
  </si>
  <si>
    <t>E041.020.5</t>
  </si>
  <si>
    <t>E041.020.6</t>
  </si>
  <si>
    <t>E041.120.1</t>
  </si>
  <si>
    <t>E041.120.2</t>
  </si>
  <si>
    <t>E041.130.1</t>
  </si>
  <si>
    <t>E041.130.2</t>
  </si>
  <si>
    <t>E041.130.3</t>
  </si>
  <si>
    <t>E041.030.1</t>
  </si>
  <si>
    <t>E041.030.2</t>
  </si>
  <si>
    <t>E041.030.3</t>
  </si>
  <si>
    <t>E041.030.4</t>
  </si>
  <si>
    <t>E041.999.1</t>
  </si>
  <si>
    <t>E041.999.2</t>
  </si>
  <si>
    <t>E050.010.1</t>
  </si>
  <si>
    <t>E050.010.2</t>
  </si>
  <si>
    <t>E050.010.3</t>
  </si>
  <si>
    <t>E050.010.4</t>
  </si>
  <si>
    <t>E050.020.1</t>
  </si>
  <si>
    <t>E050.020.2</t>
  </si>
  <si>
    <t>E050.020.3</t>
  </si>
  <si>
    <t>E050.020.4</t>
  </si>
  <si>
    <t>E050.030.1</t>
  </si>
  <si>
    <t>E050.030.2</t>
  </si>
  <si>
    <t>E050.030.3</t>
  </si>
  <si>
    <t>E050.030.4</t>
  </si>
  <si>
    <t>E050.040.1</t>
  </si>
  <si>
    <t>E050.040.2</t>
  </si>
  <si>
    <t>E050.040.3</t>
  </si>
  <si>
    <t>E050.040.4</t>
  </si>
  <si>
    <t>E050.040.5</t>
  </si>
  <si>
    <t>E050.999.1</t>
  </si>
  <si>
    <t>E050.999.2</t>
  </si>
  <si>
    <t>E055.005.1</t>
  </si>
  <si>
    <t>E055.005.2</t>
  </si>
  <si>
    <t>E055.005.3</t>
  </si>
  <si>
    <t>E055.005.4</t>
  </si>
  <si>
    <t>E055.010.1</t>
  </si>
  <si>
    <t>E055.010.2</t>
  </si>
  <si>
    <t>E055.010.3</t>
  </si>
  <si>
    <t>E055.010.4</t>
  </si>
  <si>
    <t>E055.010.5</t>
  </si>
  <si>
    <t>E055.020.1</t>
  </si>
  <si>
    <t>E055.020.2</t>
  </si>
  <si>
    <t>E055.020.3</t>
  </si>
  <si>
    <t>E055.020.4</t>
  </si>
  <si>
    <t>E055.020.5</t>
  </si>
  <si>
    <t>E055.020.6</t>
  </si>
  <si>
    <t>E055.028.1</t>
  </si>
  <si>
    <t>E055.028.2</t>
  </si>
  <si>
    <t>E055.030.1</t>
  </si>
  <si>
    <t>E055.030.2</t>
  </si>
  <si>
    <t>E055.030.3</t>
  </si>
  <si>
    <t>E055.030.4</t>
  </si>
  <si>
    <t>E055.999.1</t>
  </si>
  <si>
    <t>E055.999.2</t>
  </si>
  <si>
    <t>E063.010.1</t>
  </si>
  <si>
    <t>E063.010.2</t>
  </si>
  <si>
    <t>E063.010.3</t>
  </si>
  <si>
    <t>E063.020.1</t>
  </si>
  <si>
    <t>E063.020.2</t>
  </si>
  <si>
    <t>E063.020.3</t>
  </si>
  <si>
    <t>E063.020.4</t>
  </si>
  <si>
    <t>E063.020.5</t>
  </si>
  <si>
    <t>E063.030.1</t>
  </si>
  <si>
    <t>E063.030.2</t>
  </si>
  <si>
    <t>E063.030.3</t>
  </si>
  <si>
    <t>E063.030.4</t>
  </si>
  <si>
    <t>E063.040.1</t>
  </si>
  <si>
    <t>E063.040.2</t>
  </si>
  <si>
    <t>E063.040.3</t>
  </si>
  <si>
    <t>E063.040.4</t>
  </si>
  <si>
    <t>E063.999.1</t>
  </si>
  <si>
    <t>E063.999.2</t>
  </si>
  <si>
    <t>U180.510.1</t>
  </si>
  <si>
    <t>U180.510.2</t>
  </si>
  <si>
    <t>U180.510.3</t>
  </si>
  <si>
    <t>U180.510.4</t>
  </si>
  <si>
    <t>U180.510.5</t>
  </si>
  <si>
    <t>U180.510.6</t>
  </si>
  <si>
    <t>U180.510.7</t>
  </si>
  <si>
    <t>U180.510.8</t>
  </si>
  <si>
    <t>U180.310.1</t>
  </si>
  <si>
    <t>U180.310.2</t>
  </si>
  <si>
    <t>U180.310.3</t>
  </si>
  <si>
    <t>U180.310.4</t>
  </si>
  <si>
    <t>U180.310.5</t>
  </si>
  <si>
    <t>U180.310.6</t>
  </si>
  <si>
    <t>U180.310.7</t>
  </si>
  <si>
    <t>U180.310.8</t>
  </si>
  <si>
    <t>U180.410.1</t>
  </si>
  <si>
    <t>U180.410.2</t>
  </si>
  <si>
    <t>U180.410.3</t>
  </si>
  <si>
    <t>U180.410.4</t>
  </si>
  <si>
    <t>U180.410.5</t>
  </si>
  <si>
    <t>U180.410.6</t>
  </si>
  <si>
    <t>U180.410.7</t>
  </si>
  <si>
    <t>U180.410.8</t>
  </si>
  <si>
    <t>U180.410.9</t>
  </si>
  <si>
    <t>U180.410.10</t>
  </si>
  <si>
    <t>U180.480.1</t>
  </si>
  <si>
    <t>U180.480.2</t>
  </si>
  <si>
    <t>U180.480.3</t>
  </si>
  <si>
    <t>U180.480.4</t>
  </si>
  <si>
    <t>U180.480.5</t>
  </si>
  <si>
    <t>U180.480.6</t>
  </si>
  <si>
    <t>U180.480.7</t>
  </si>
  <si>
    <t>U180.480.8</t>
  </si>
  <si>
    <t>U180.010.1</t>
  </si>
  <si>
    <t>U180.010.2</t>
  </si>
  <si>
    <t>U180.010.3</t>
  </si>
  <si>
    <t>U180.010.4</t>
  </si>
  <si>
    <t>U180.010.5</t>
  </si>
  <si>
    <t>U180.010.6</t>
  </si>
  <si>
    <t>U180.010.7</t>
  </si>
  <si>
    <t>U180.010.8</t>
  </si>
  <si>
    <t>U180.610.1</t>
  </si>
  <si>
    <t>U180.610.2</t>
  </si>
  <si>
    <t>U180.610.3</t>
  </si>
  <si>
    <t>U180.610.4</t>
  </si>
  <si>
    <t>U180.610.5</t>
  </si>
  <si>
    <t>U180.610.6</t>
  </si>
  <si>
    <t>U180.610.7</t>
  </si>
  <si>
    <t>U180.610.8</t>
  </si>
  <si>
    <t>U180.110.1</t>
  </si>
  <si>
    <t>U180.110.2</t>
  </si>
  <si>
    <t>U180.110.3</t>
  </si>
  <si>
    <t>U180.110.4</t>
  </si>
  <si>
    <t>U180.110.5</t>
  </si>
  <si>
    <t>U180.110.6</t>
  </si>
  <si>
    <t>U180.110.7</t>
  </si>
  <si>
    <t>U180.110.8</t>
  </si>
  <si>
    <t>U180.110.9</t>
  </si>
  <si>
    <t>U180.440.1</t>
  </si>
  <si>
    <t>U180.440.2</t>
  </si>
  <si>
    <t>U180.440.3</t>
  </si>
  <si>
    <t>U180.440.4</t>
  </si>
  <si>
    <t>U180.440.5</t>
  </si>
  <si>
    <t>U180.440.6</t>
  </si>
  <si>
    <t>U180.440.7</t>
  </si>
  <si>
    <t>U180.440.8</t>
  </si>
  <si>
    <t>U180.210.1</t>
  </si>
  <si>
    <t>U180.210.2</t>
  </si>
  <si>
    <t>U180.210.3</t>
  </si>
  <si>
    <t>U180.210.4</t>
  </si>
  <si>
    <t>U180.210.5</t>
  </si>
  <si>
    <t>U180.210.6</t>
  </si>
  <si>
    <t>U180.210.7</t>
  </si>
  <si>
    <t>U180.210.8</t>
  </si>
  <si>
    <t>U180.210.9</t>
  </si>
  <si>
    <t>U180.210.10</t>
  </si>
  <si>
    <t>678XXX.011.1</t>
  </si>
  <si>
    <t>678XXX.013.1</t>
  </si>
  <si>
    <t>678XXX.013.2</t>
  </si>
  <si>
    <t>678XXX.013.3</t>
  </si>
  <si>
    <t>678XXX.013.4</t>
  </si>
  <si>
    <t>678XXX.022.1</t>
  </si>
  <si>
    <t>678XXX.024.1</t>
  </si>
  <si>
    <t>678XXX.024.2</t>
  </si>
  <si>
    <t>678XXX.024.3</t>
  </si>
  <si>
    <t>678XXX.024.4</t>
  </si>
  <si>
    <t>675XXX.029.1</t>
  </si>
  <si>
    <t>675XXX.029.2</t>
  </si>
  <si>
    <t>675XXX.029.3</t>
  </si>
  <si>
    <t>675XXX.029.4</t>
  </si>
  <si>
    <t>675XXX.029.5</t>
  </si>
  <si>
    <t>675XXX.035.1</t>
  </si>
  <si>
    <t>675XXX.035.2</t>
  </si>
  <si>
    <t>678XXX.041.1</t>
  </si>
  <si>
    <t>678XXX.041.2</t>
  </si>
  <si>
    <t>678XXX.043.1</t>
  </si>
  <si>
    <t>678XXX.057.1</t>
  </si>
  <si>
    <t>678XXX.053.1</t>
  </si>
  <si>
    <t>678XXX.073.1</t>
  </si>
  <si>
    <t>678XXX.063.1</t>
  </si>
  <si>
    <t>678XXX.082.1</t>
  </si>
  <si>
    <t>678XXX.082.2</t>
  </si>
  <si>
    <t>678XXX.099.1</t>
  </si>
  <si>
    <t>676XXX.011.1</t>
  </si>
  <si>
    <t>676XXX.013.1</t>
  </si>
  <si>
    <t>676XXX.013.2</t>
  </si>
  <si>
    <t>676XXX.013.3</t>
  </si>
  <si>
    <t>676XXX.013.4</t>
  </si>
  <si>
    <t>676XXX.022.1</t>
  </si>
  <si>
    <t>676XXX.024.1</t>
  </si>
  <si>
    <t>676XXX.024.2</t>
  </si>
  <si>
    <t>676XXX.024.3</t>
  </si>
  <si>
    <t>676XXX.024.4</t>
  </si>
  <si>
    <t>676XXX.041.1</t>
  </si>
  <si>
    <t>676XXX.041.2</t>
  </si>
  <si>
    <t>676XXX.043.1</t>
  </si>
  <si>
    <t>676XXX.057.1</t>
  </si>
  <si>
    <t>676XXX.053.1</t>
  </si>
  <si>
    <t>676XXX.073.1</t>
  </si>
  <si>
    <t>676XXX.063.1</t>
  </si>
  <si>
    <t>676XXX.082.1</t>
  </si>
  <si>
    <t>676XXX.082.2</t>
  </si>
  <si>
    <t>676XXX.099.1</t>
  </si>
  <si>
    <t>677XXX.011.1</t>
  </si>
  <si>
    <t>677XXX.013.1</t>
  </si>
  <si>
    <t>677XXX.013.2</t>
  </si>
  <si>
    <t>677XXX.013.3</t>
  </si>
  <si>
    <t>677XXX.013.4</t>
  </si>
  <si>
    <t>677XXX.022.1</t>
  </si>
  <si>
    <t>677XXX.024.1</t>
  </si>
  <si>
    <t>677XXX.024.2</t>
  </si>
  <si>
    <t>677XXX.024.3</t>
  </si>
  <si>
    <t>677XXX.024.4</t>
  </si>
  <si>
    <t>677XXX.041.1</t>
  </si>
  <si>
    <t>677XXX.041.2</t>
  </si>
  <si>
    <t>677XXX.043.1</t>
  </si>
  <si>
    <t>677XXX.057.1</t>
  </si>
  <si>
    <t>677XXX.053.1</t>
  </si>
  <si>
    <t>677XXX.073.1</t>
  </si>
  <si>
    <t>677XXX.063.1</t>
  </si>
  <si>
    <t>677XXX.082.1</t>
  </si>
  <si>
    <t>677XXX.082.2</t>
  </si>
  <si>
    <t>677XXX.099.1</t>
  </si>
  <si>
    <t>674XXX.011.1</t>
  </si>
  <si>
    <t>674XXX.013.1</t>
  </si>
  <si>
    <t>674XXX.013.2</t>
  </si>
  <si>
    <t>674XXX.013.3</t>
  </si>
  <si>
    <t>674XXX.013.4</t>
  </si>
  <si>
    <t>674XXX.022.1</t>
  </si>
  <si>
    <t>674XXX.024.1</t>
  </si>
  <si>
    <t>674XXX.024.2</t>
  </si>
  <si>
    <t>674XXX.024.3</t>
  </si>
  <si>
    <t>674XXX.024.4</t>
  </si>
  <si>
    <t>674XXX.029.1</t>
  </si>
  <si>
    <t>674XXX.029.2</t>
  </si>
  <si>
    <t>674XXX.029.3</t>
  </si>
  <si>
    <t>674XXX.029.4</t>
  </si>
  <si>
    <t>674XXX.029.5</t>
  </si>
  <si>
    <t>674XXX.035.1</t>
  </si>
  <si>
    <t>674XXX.035.2</t>
  </si>
  <si>
    <t>674XXX.041.1</t>
  </si>
  <si>
    <t>674XXX.041.2</t>
  </si>
  <si>
    <t>674XXX.043.1</t>
  </si>
  <si>
    <t>674XXX.057.1</t>
  </si>
  <si>
    <t>674XXX.053.1</t>
  </si>
  <si>
    <t>674XXX.073.1</t>
  </si>
  <si>
    <t>674XXX.063.1</t>
  </si>
  <si>
    <t>674XXX.082.1</t>
  </si>
  <si>
    <t>674XXX.082.2</t>
  </si>
  <si>
    <t>674XXX.099.1</t>
  </si>
  <si>
    <t>675XXX.011.1</t>
  </si>
  <si>
    <t>675XXX.013.1</t>
  </si>
  <si>
    <t>675XXX.013.2</t>
  </si>
  <si>
    <t>675XXX.013.3</t>
  </si>
  <si>
    <t>675XXX.013.4</t>
  </si>
  <si>
    <t>675XXX.022.1</t>
  </si>
  <si>
    <t>675XXX.024.1</t>
  </si>
  <si>
    <t>675XXX.024.2</t>
  </si>
  <si>
    <t>675XXX.024.3</t>
  </si>
  <si>
    <t>675XXX.024.4</t>
  </si>
  <si>
    <t>675XXX.041.1</t>
  </si>
  <si>
    <t>675XXX.041.2</t>
  </si>
  <si>
    <t>675XXX.043.1</t>
  </si>
  <si>
    <t>675XXX.057.1</t>
  </si>
  <si>
    <t>675XXX.053.1</t>
  </si>
  <si>
    <t>675XXX.073.1</t>
  </si>
  <si>
    <t>675XXX.063.1</t>
  </si>
  <si>
    <t>675XXX.082.1</t>
  </si>
  <si>
    <t>675XXX.082.2</t>
  </si>
  <si>
    <t>675XXX.099.1</t>
  </si>
  <si>
    <t>679XX.011.1</t>
  </si>
  <si>
    <t>679XXX.013.1</t>
  </si>
  <si>
    <t>679XXX.013.2</t>
  </si>
  <si>
    <t>679XXX.013.3</t>
  </si>
  <si>
    <t>679XXX.013.4</t>
  </si>
  <si>
    <t>679XXX.022.1</t>
  </si>
  <si>
    <t>679XXX.024.1</t>
  </si>
  <si>
    <t>679XXX.024.2</t>
  </si>
  <si>
    <t>679XXX.024.3</t>
  </si>
  <si>
    <t>679XXX.024.4</t>
  </si>
  <si>
    <t>679XXX.041.1</t>
  </si>
  <si>
    <t>679XXX.041.2</t>
  </si>
  <si>
    <t>679XXX.043.1</t>
  </si>
  <si>
    <t>679XXX.057.1</t>
  </si>
  <si>
    <t>679XXX.053.1</t>
  </si>
  <si>
    <t>679XXX.073.1</t>
  </si>
  <si>
    <t>679XXX.063.1</t>
  </si>
  <si>
    <t>679XXX.082.1</t>
  </si>
  <si>
    <t>679XXX.082.2</t>
  </si>
  <si>
    <t>679XXX.099.1</t>
  </si>
  <si>
    <t>I070.010.1</t>
  </si>
  <si>
    <t>I070.010.2</t>
  </si>
  <si>
    <t>I070.010.3</t>
  </si>
  <si>
    <t>I070.010.4</t>
  </si>
  <si>
    <t>I070.010.5</t>
  </si>
  <si>
    <t>I070.010.6</t>
  </si>
  <si>
    <t>I070.020.1</t>
  </si>
  <si>
    <t>I070.020.2</t>
  </si>
  <si>
    <t>I070.020.3</t>
  </si>
  <si>
    <t>I070.025.1</t>
  </si>
  <si>
    <t>I070.025.2</t>
  </si>
  <si>
    <t>I070.025.3</t>
  </si>
  <si>
    <t>I070.030.1</t>
  </si>
  <si>
    <t>I070.030.2</t>
  </si>
  <si>
    <t>I070.030.3</t>
  </si>
  <si>
    <t>I070.030.4</t>
  </si>
  <si>
    <t>I070.030.5</t>
  </si>
  <si>
    <t>I070.030.6</t>
  </si>
  <si>
    <t>I070.040.1</t>
  </si>
  <si>
    <t>I070.040.2</t>
  </si>
  <si>
    <t>I070.040.3</t>
  </si>
  <si>
    <t>I070.040.4</t>
  </si>
  <si>
    <t>I070.040.5</t>
  </si>
  <si>
    <t>I070.040.6</t>
  </si>
  <si>
    <t>I079.110.1</t>
  </si>
  <si>
    <t>I079.110.2</t>
  </si>
  <si>
    <t>I079.110.3</t>
  </si>
  <si>
    <t>I079.110.4</t>
  </si>
  <si>
    <t>XXX.011.1</t>
  </si>
  <si>
    <t>XXX.011.2</t>
  </si>
  <si>
    <t>XXX.011.3</t>
  </si>
  <si>
    <t>XXX.011.4</t>
  </si>
  <si>
    <t>XXX.011.5</t>
  </si>
  <si>
    <t>XXX.011.6</t>
  </si>
  <si>
    <t>XXX.011.7</t>
  </si>
  <si>
    <t>I079.130.1</t>
  </si>
  <si>
    <t>I079.130.2</t>
  </si>
  <si>
    <t>I079.130.3</t>
  </si>
  <si>
    <t>I079.130.4</t>
  </si>
  <si>
    <t>I079.130.5</t>
  </si>
  <si>
    <t>I079.130.6</t>
  </si>
  <si>
    <t>I079.130.7</t>
  </si>
  <si>
    <t>I079.130.8</t>
  </si>
  <si>
    <t>I079.140.1</t>
  </si>
  <si>
    <t>I079.140.2</t>
  </si>
  <si>
    <t>I079.140.3</t>
  </si>
  <si>
    <t>I079.140.4</t>
  </si>
  <si>
    <t>I079.140.5</t>
  </si>
  <si>
    <t>I079.140.6</t>
  </si>
  <si>
    <t>I079.140.7</t>
  </si>
  <si>
    <t>I079.140.8</t>
  </si>
  <si>
    <t>I079.010.1</t>
  </si>
  <si>
    <t>I079.010.2</t>
  </si>
  <si>
    <t>I079.010.3</t>
  </si>
  <si>
    <t>I079.010.4</t>
  </si>
  <si>
    <t>I079.030.1</t>
  </si>
  <si>
    <t>I079.030.2</t>
  </si>
  <si>
    <t>I079.030.3</t>
  </si>
  <si>
    <t>I079.030.4</t>
  </si>
  <si>
    <t>I079.030.5</t>
  </si>
  <si>
    <t>I079.030.6</t>
  </si>
  <si>
    <t>I079.030.7</t>
  </si>
  <si>
    <t>I079.030.8</t>
  </si>
  <si>
    <t>I079.040.1</t>
  </si>
  <si>
    <t>I079.040.2</t>
  </si>
  <si>
    <t>I079.040.3</t>
  </si>
  <si>
    <t>I079.040.4</t>
  </si>
  <si>
    <t>I079.040.5</t>
  </si>
  <si>
    <t>I079.040.6</t>
  </si>
  <si>
    <t>I079.040.7</t>
  </si>
  <si>
    <t>I079.040.8</t>
  </si>
  <si>
    <t>I079.210.1</t>
  </si>
  <si>
    <t>I079.210.2</t>
  </si>
  <si>
    <t>I079.210.3</t>
  </si>
  <si>
    <t>I079.210.4</t>
  </si>
  <si>
    <t>I079.230.1</t>
  </si>
  <si>
    <t>I079.230.2</t>
  </si>
  <si>
    <t>I079.230.3</t>
  </si>
  <si>
    <t>I079.230.4</t>
  </si>
  <si>
    <t>I079.230.5</t>
  </si>
  <si>
    <t>I079.230.6</t>
  </si>
  <si>
    <t>I079.230.7</t>
  </si>
  <si>
    <t>I079.230.8</t>
  </si>
  <si>
    <t>I079.240.1</t>
  </si>
  <si>
    <t>I079.240.2</t>
  </si>
  <si>
    <t>I079.240.3</t>
  </si>
  <si>
    <t>I079.240.4</t>
  </si>
  <si>
    <t>I079.240.5</t>
  </si>
  <si>
    <t>I079.240.6</t>
  </si>
  <si>
    <t>I079.240.7</t>
  </si>
  <si>
    <t>I079.240.8</t>
  </si>
  <si>
    <t>I072.010.1</t>
  </si>
  <si>
    <t>I072.010.2</t>
  </si>
  <si>
    <t>I072.010.3</t>
  </si>
  <si>
    <t>I072.010.4</t>
  </si>
  <si>
    <t>I072.010.5</t>
  </si>
  <si>
    <t>I072.010.6</t>
  </si>
  <si>
    <t>I072.015.1</t>
  </si>
  <si>
    <t>I072.015.2</t>
  </si>
  <si>
    <t>I072.015.3</t>
  </si>
  <si>
    <t>I072.020.1</t>
  </si>
  <si>
    <t>I072.020.2</t>
  </si>
  <si>
    <t>I072.020.3</t>
  </si>
  <si>
    <t>I072.025.1</t>
  </si>
  <si>
    <t>I072.025.2</t>
  </si>
  <si>
    <t>I072.025.3</t>
  </si>
  <si>
    <t>I072.030.1</t>
  </si>
  <si>
    <t>I072.030.2</t>
  </si>
  <si>
    <t>I072.030.3</t>
  </si>
  <si>
    <t>I072.030.4</t>
  </si>
  <si>
    <t>I072.030.5</t>
  </si>
  <si>
    <t>I072.030.6</t>
  </si>
  <si>
    <t>I072.030.7</t>
  </si>
  <si>
    <t>I072.018.1</t>
  </si>
  <si>
    <t>I072.018.2</t>
  </si>
  <si>
    <t>I072.018.3</t>
  </si>
  <si>
    <t>I072.018.4</t>
  </si>
  <si>
    <t>I072.018.5</t>
  </si>
  <si>
    <t>I072.018.6</t>
  </si>
  <si>
    <t>I072.040.1</t>
  </si>
  <si>
    <t>I072.040.2</t>
  </si>
  <si>
    <t>I072.040.3</t>
  </si>
  <si>
    <t>I072.040.4</t>
  </si>
  <si>
    <t>I072.040.5</t>
  </si>
  <si>
    <t>I072.040.6</t>
  </si>
  <si>
    <t>I072.050.1</t>
  </si>
  <si>
    <t>I072.050.2</t>
  </si>
  <si>
    <t>I072.050.3</t>
  </si>
  <si>
    <t>I072.050.4</t>
  </si>
  <si>
    <t>I072.050.5</t>
  </si>
  <si>
    <t>I072.050.6</t>
  </si>
  <si>
    <t>I076.010.1</t>
  </si>
  <si>
    <t>I076.010.2</t>
  </si>
  <si>
    <t>I076.010.3</t>
  </si>
  <si>
    <t>I076.010.4</t>
  </si>
  <si>
    <t>I076.010.5</t>
  </si>
  <si>
    <t>I076.010.6</t>
  </si>
  <si>
    <t>I076.020.1</t>
  </si>
  <si>
    <t>I076.020.2</t>
  </si>
  <si>
    <t>I076.020.3</t>
  </si>
  <si>
    <t>I076.025.1</t>
  </si>
  <si>
    <t>I076.025.2</t>
  </si>
  <si>
    <t>I076.025.3</t>
  </si>
  <si>
    <t>I076.030.1</t>
  </si>
  <si>
    <t>I076.030.2</t>
  </si>
  <si>
    <t>I076.030.3</t>
  </si>
  <si>
    <t>I076.030.4</t>
  </si>
  <si>
    <t>I076.030.5</t>
  </si>
  <si>
    <t>I076.030.6</t>
  </si>
  <si>
    <t>I076.040.1</t>
  </si>
  <si>
    <t>I076.040.2</t>
  </si>
  <si>
    <t>I076.040.3</t>
  </si>
  <si>
    <t>I076.040.4</t>
  </si>
  <si>
    <t>I076.040.5</t>
  </si>
  <si>
    <t>I076.040.6</t>
  </si>
  <si>
    <t>I071.005.1</t>
  </si>
  <si>
    <t>I071.005.2</t>
  </si>
  <si>
    <t>I071.005.3</t>
  </si>
  <si>
    <t>I071.005.4</t>
  </si>
  <si>
    <t>I071.005.5</t>
  </si>
  <si>
    <t>I071.005.6</t>
  </si>
  <si>
    <t>I071.010.1</t>
  </si>
  <si>
    <t>I071.010.2</t>
  </si>
  <si>
    <t>I071.010.3</t>
  </si>
  <si>
    <t>I071.010.4</t>
  </si>
  <si>
    <t>I071.010.5</t>
  </si>
  <si>
    <t>I071.010.6</t>
  </si>
  <si>
    <t>I071.020.1</t>
  </si>
  <si>
    <t>I071.020.2</t>
  </si>
  <si>
    <t>I071.020.3</t>
  </si>
  <si>
    <t>I071.015.1</t>
  </si>
  <si>
    <t>I071.015.2</t>
  </si>
  <si>
    <t>I071.015.3</t>
  </si>
  <si>
    <t>I071.015.4</t>
  </si>
  <si>
    <t>I071.015.5</t>
  </si>
  <si>
    <t>I071.015.6</t>
  </si>
  <si>
    <t>I071.025.1</t>
  </si>
  <si>
    <t>I071.025.2</t>
  </si>
  <si>
    <t>I071.025.3</t>
  </si>
  <si>
    <t>I071.030.1</t>
  </si>
  <si>
    <t>I071.030.2</t>
  </si>
  <si>
    <t>I071.030.3</t>
  </si>
  <si>
    <t>I071.030.4</t>
  </si>
  <si>
    <t>I071.030.5</t>
  </si>
  <si>
    <t>I071.030.6</t>
  </si>
  <si>
    <t>I071.040.1</t>
  </si>
  <si>
    <t>I071.040.2</t>
  </si>
  <si>
    <t>I071.040.3</t>
  </si>
  <si>
    <t>I071.040.4</t>
  </si>
  <si>
    <t>I071.040.5</t>
  </si>
  <si>
    <t>I071.040.6</t>
  </si>
  <si>
    <t>P097.010.1</t>
  </si>
  <si>
    <t>P097.010.2</t>
  </si>
  <si>
    <t>P097.010.3</t>
  </si>
  <si>
    <t>P097.010.4</t>
  </si>
  <si>
    <t>P097.010.5</t>
  </si>
  <si>
    <t>P097.010.6</t>
  </si>
  <si>
    <t>P097.010.7</t>
  </si>
  <si>
    <t>P096.010.1</t>
  </si>
  <si>
    <t>P096.010.2</t>
  </si>
  <si>
    <t>P096.010.3</t>
  </si>
  <si>
    <t>P096.010.4</t>
  </si>
  <si>
    <t>P093.010.1</t>
  </si>
  <si>
    <t>P093.010.2</t>
  </si>
  <si>
    <t>P093.010.3</t>
  </si>
  <si>
    <t>P093.010.4</t>
  </si>
  <si>
    <t>P093.020.1</t>
  </si>
  <si>
    <t>P093.020.2</t>
  </si>
  <si>
    <t>P093.020.3</t>
  </si>
  <si>
    <t>P093.025.1</t>
  </si>
  <si>
    <t>P093.030.1</t>
  </si>
  <si>
    <t>P093.030.2</t>
  </si>
  <si>
    <t>P093.030.3</t>
  </si>
  <si>
    <t>P090.010.1</t>
  </si>
  <si>
    <t>P090.010.2</t>
  </si>
  <si>
    <t>P090.010.3</t>
  </si>
  <si>
    <t>P090.010.4</t>
  </si>
  <si>
    <t>P090.010.5</t>
  </si>
  <si>
    <t>P090.010.6</t>
  </si>
  <si>
    <t>P090.020.1</t>
  </si>
  <si>
    <t>P090.020.2</t>
  </si>
  <si>
    <t>P090.020.3</t>
  </si>
  <si>
    <t>P090.025.1</t>
  </si>
  <si>
    <t>P090.030.1</t>
  </si>
  <si>
    <t>P090.030.2</t>
  </si>
  <si>
    <t>P090.030.3</t>
  </si>
  <si>
    <t>P090.030.4</t>
  </si>
  <si>
    <t>P092.010.1</t>
  </si>
  <si>
    <t>P092.010.2</t>
  </si>
  <si>
    <t>P092.020.1</t>
  </si>
  <si>
    <t>P092.020.2</t>
  </si>
  <si>
    <t>P092.030.1</t>
  </si>
  <si>
    <t>P092.030.2</t>
  </si>
  <si>
    <t>P092.030.3</t>
  </si>
  <si>
    <t>P094.002.1</t>
  </si>
  <si>
    <t>P094.002.2</t>
  </si>
  <si>
    <t>P094.005.1</t>
  </si>
  <si>
    <t>P094.005.2</t>
  </si>
  <si>
    <t>P094.010.1</t>
  </si>
  <si>
    <t>P094.010.2</t>
  </si>
  <si>
    <t>P094.010.3</t>
  </si>
  <si>
    <t>P094.030.1</t>
  </si>
  <si>
    <t>P094.030.2</t>
  </si>
  <si>
    <t>P094.030.3</t>
  </si>
  <si>
    <t>P094.030.4</t>
  </si>
  <si>
    <t>P094.030.5</t>
  </si>
  <si>
    <t>P094.030.6</t>
  </si>
  <si>
    <t>P095.010.1</t>
  </si>
  <si>
    <t>P095.010.2</t>
  </si>
  <si>
    <t>P095.010.3</t>
  </si>
  <si>
    <t>P095.010.4</t>
  </si>
  <si>
    <t>P095.010.5</t>
  </si>
  <si>
    <t>P032.003.1</t>
  </si>
  <si>
    <t>P032.003.2</t>
  </si>
  <si>
    <t>P032.003.3</t>
  </si>
  <si>
    <t>P032.003.4</t>
  </si>
  <si>
    <t>P032.003.5</t>
  </si>
  <si>
    <t>P032.003.6</t>
  </si>
  <si>
    <t>P032.008.1</t>
  </si>
  <si>
    <t>P032.008.2</t>
  </si>
  <si>
    <t>P032.008.3</t>
  </si>
  <si>
    <t>P032.010.1</t>
  </si>
  <si>
    <t>P032.010.2</t>
  </si>
  <si>
    <t>P032.010.3</t>
  </si>
  <si>
    <t>P032.020.1</t>
  </si>
  <si>
    <t>P032.020.2</t>
  </si>
  <si>
    <t>P032.020.3</t>
  </si>
  <si>
    <t>P032.030.1</t>
  </si>
  <si>
    <t>P032.030.2</t>
  </si>
  <si>
    <t>P032.030.3</t>
  </si>
  <si>
    <t>P032.040.1</t>
  </si>
  <si>
    <t>P032.040.2</t>
  </si>
  <si>
    <t>P032.040.3</t>
  </si>
  <si>
    <t>P032.040.4</t>
  </si>
  <si>
    <t>P032.040.5</t>
  </si>
  <si>
    <t>P031.001.1</t>
  </si>
  <si>
    <t>P031.001.2</t>
  </si>
  <si>
    <t>P031.001.3</t>
  </si>
  <si>
    <t>P031.002.1</t>
  </si>
  <si>
    <t>P031.002.2</t>
  </si>
  <si>
    <t>P031.002.3</t>
  </si>
  <si>
    <t>P031.003.1</t>
  </si>
  <si>
    <t>P031.004.1</t>
  </si>
  <si>
    <t>P031.004.2</t>
  </si>
  <si>
    <t>P031.004.3</t>
  </si>
  <si>
    <t>P031.004.4</t>
  </si>
  <si>
    <t>P031.005.1</t>
  </si>
  <si>
    <t>P031.005.2</t>
  </si>
  <si>
    <t>P031.006.1</t>
  </si>
  <si>
    <t>P031.006.2</t>
  </si>
  <si>
    <t>P031.007.1</t>
  </si>
  <si>
    <t>P031.007.2</t>
  </si>
  <si>
    <t>P031.007.3</t>
  </si>
  <si>
    <t>P031.008.1</t>
  </si>
  <si>
    <t>P031.008.2</t>
  </si>
  <si>
    <t>P031.008.3</t>
  </si>
  <si>
    <t>P031.008.4</t>
  </si>
  <si>
    <t>P031.008.5</t>
  </si>
  <si>
    <t>P031.008.6</t>
  </si>
  <si>
    <t>P031.009.1</t>
  </si>
  <si>
    <t>P031.009.2</t>
  </si>
  <si>
    <t>P031.009.3</t>
  </si>
  <si>
    <t>P031.010.1</t>
  </si>
  <si>
    <t>P031.010.2</t>
  </si>
  <si>
    <t>P031.010.3</t>
  </si>
  <si>
    <t>P031.010.4</t>
  </si>
  <si>
    <t>P031.010.5</t>
  </si>
  <si>
    <t>P031.010.6</t>
  </si>
  <si>
    <t>P031.012.1</t>
  </si>
  <si>
    <t>P031.012.2</t>
  </si>
  <si>
    <t>P031.012.3</t>
  </si>
  <si>
    <t>P031.014.1</t>
  </si>
  <si>
    <t>P031.014.2</t>
  </si>
  <si>
    <t>P031.016.1</t>
  </si>
  <si>
    <t>P031.016.2</t>
  </si>
  <si>
    <t>P031.016.3</t>
  </si>
  <si>
    <t>P031.018.1</t>
  </si>
  <si>
    <t>P031.020.1</t>
  </si>
  <si>
    <t>P031.020.2</t>
  </si>
  <si>
    <t>P031.020.3</t>
  </si>
  <si>
    <t>P031.030.1</t>
  </si>
  <si>
    <t>P031.030.2</t>
  </si>
  <si>
    <t>P031.030.3</t>
  </si>
  <si>
    <t>P031.030.4</t>
  </si>
  <si>
    <t>P031.035.1</t>
  </si>
  <si>
    <t>P031.035.2</t>
  </si>
  <si>
    <t>P031.035.3</t>
  </si>
  <si>
    <t>P031.040.1</t>
  </si>
  <si>
    <t>P031.040.2</t>
  </si>
  <si>
    <t>P031.040.3</t>
  </si>
  <si>
    <t>P031.040.4</t>
  </si>
  <si>
    <t>P031.040.5</t>
  </si>
  <si>
    <t>P030.030.1</t>
  </si>
  <si>
    <t>P030.030.2</t>
  </si>
  <si>
    <t>P030.030.3</t>
  </si>
  <si>
    <t>P030.030.4</t>
  </si>
  <si>
    <t>P030.030.5</t>
  </si>
  <si>
    <t>P030.030.6</t>
  </si>
  <si>
    <t>P030.060.1</t>
  </si>
  <si>
    <t>P030.060.2</t>
  </si>
  <si>
    <t>P030.060.3</t>
  </si>
  <si>
    <t>P030.060.4</t>
  </si>
  <si>
    <t>P030.060.5</t>
  </si>
  <si>
    <t>P030.060.6</t>
  </si>
  <si>
    <t>P030.090.1</t>
  </si>
  <si>
    <t>P030.090.2</t>
  </si>
  <si>
    <t>P030.090.3</t>
  </si>
  <si>
    <t>P030.090.4</t>
  </si>
  <si>
    <t>P030.090.5</t>
  </si>
  <si>
    <t>P030.090.6</t>
  </si>
  <si>
    <t>P030.095.1</t>
  </si>
  <si>
    <t>P030.095.2</t>
  </si>
  <si>
    <t>P030.099.1</t>
  </si>
  <si>
    <t>P030.099.2</t>
  </si>
  <si>
    <t>P030.099.3</t>
  </si>
  <si>
    <t>P039.005.1</t>
  </si>
  <si>
    <t>P039.005.2</t>
  </si>
  <si>
    <t>P039.005.3</t>
  </si>
  <si>
    <t>P039.005.4</t>
  </si>
  <si>
    <t>P039.005.5</t>
  </si>
  <si>
    <t>P039.005.6</t>
  </si>
  <si>
    <t>P039.005.7</t>
  </si>
  <si>
    <t>P039.005.8</t>
  </si>
  <si>
    <t>P039.010.1</t>
  </si>
  <si>
    <t>P039.010.2</t>
  </si>
  <si>
    <t>P039.010.3</t>
  </si>
  <si>
    <t>P039.010.4</t>
  </si>
  <si>
    <t>P034.002.1</t>
  </si>
  <si>
    <t>P034.002.2</t>
  </si>
  <si>
    <t>P034.002.3</t>
  </si>
  <si>
    <t>P034.005.1</t>
  </si>
  <si>
    <t>P034.005.2</t>
  </si>
  <si>
    <t>P034.005.3</t>
  </si>
  <si>
    <t>P034.005.4</t>
  </si>
  <si>
    <t>P034.005.5</t>
  </si>
  <si>
    <t>P034.005.6</t>
  </si>
  <si>
    <t>P034.007.1</t>
  </si>
  <si>
    <t>P034.007.2</t>
  </si>
  <si>
    <t>P034.007.3</t>
  </si>
  <si>
    <t>P034.010.1</t>
  </si>
  <si>
    <t>P034.010.2</t>
  </si>
  <si>
    <t>P034.010.3</t>
  </si>
  <si>
    <t>P034.010.4</t>
  </si>
  <si>
    <t>P034.010.5</t>
  </si>
  <si>
    <t>P034.030.1</t>
  </si>
  <si>
    <t>P034.030.2</t>
  </si>
  <si>
    <t>P034.030.3</t>
  </si>
  <si>
    <t>P034.030.4</t>
  </si>
  <si>
    <t>P034.030.5</t>
  </si>
  <si>
    <t>P034.030.6</t>
  </si>
  <si>
    <t>P034.102.1</t>
  </si>
  <si>
    <t>P034.102.2</t>
  </si>
  <si>
    <t>P034.105.1</t>
  </si>
  <si>
    <t>P034.105.2</t>
  </si>
  <si>
    <t>P034.105.3</t>
  </si>
  <si>
    <t>P034.105.4</t>
  </si>
  <si>
    <t>P034.105.5</t>
  </si>
  <si>
    <t>P034.105.6</t>
  </si>
  <si>
    <t>P034.105.7</t>
  </si>
  <si>
    <t>P034.105.8</t>
  </si>
  <si>
    <t>P034.107.1</t>
  </si>
  <si>
    <t>P034.107.2</t>
  </si>
  <si>
    <t>P034.107.3</t>
  </si>
  <si>
    <t>P034.110.1</t>
  </si>
  <si>
    <t>P034.110.2</t>
  </si>
  <si>
    <t>P034.110.3</t>
  </si>
  <si>
    <t>P034.110.4</t>
  </si>
  <si>
    <t>P034.110.5</t>
  </si>
  <si>
    <t>P034.130.1</t>
  </si>
  <si>
    <t>P034.130.2</t>
  </si>
  <si>
    <t>P034.130.3</t>
  </si>
  <si>
    <t>P034.130.4</t>
  </si>
  <si>
    <t>P034.130.5</t>
  </si>
  <si>
    <t>P034.130.6</t>
  </si>
  <si>
    <t>P034.230.1</t>
  </si>
  <si>
    <t>P034.230.2</t>
  </si>
  <si>
    <t>P034.230.3</t>
  </si>
  <si>
    <t>P034.230.4</t>
  </si>
  <si>
    <t>P034.230.5</t>
  </si>
  <si>
    <t>P034.230.6</t>
  </si>
  <si>
    <t>P035.005.1</t>
  </si>
  <si>
    <t>P035.005.2</t>
  </si>
  <si>
    <t>P035.005.3</t>
  </si>
  <si>
    <t>P035.005.4</t>
  </si>
  <si>
    <t>P035.005.5</t>
  </si>
  <si>
    <t>P035.030.1</t>
  </si>
  <si>
    <t>P035.030.2</t>
  </si>
  <si>
    <t>P035.030.3</t>
  </si>
  <si>
    <t>P035.030.4</t>
  </si>
  <si>
    <t>P035.030.5</t>
  </si>
  <si>
    <t>P035.030.6</t>
  </si>
  <si>
    <t>P035.105.1</t>
  </si>
  <si>
    <t>P035.105.2</t>
  </si>
  <si>
    <t>P035.105.3</t>
  </si>
  <si>
    <t>P035.105.4</t>
  </si>
  <si>
    <t>P035.105.5</t>
  </si>
  <si>
    <t>P035.105.6</t>
  </si>
  <si>
    <t>P035.105.7</t>
  </si>
  <si>
    <t>P035.130.1</t>
  </si>
  <si>
    <t>P035.130.2</t>
  </si>
  <si>
    <t>P035.130.3</t>
  </si>
  <si>
    <t>P035.130.4</t>
  </si>
  <si>
    <t>P035.130.5</t>
  </si>
  <si>
    <t>P035.130.6</t>
  </si>
  <si>
    <t>P036.010.1</t>
  </si>
  <si>
    <t>P036.010.2</t>
  </si>
  <si>
    <t>P036.010.3</t>
  </si>
  <si>
    <t>P036.010.4</t>
  </si>
  <si>
    <t>P036.010.5</t>
  </si>
  <si>
    <t>P036.020.1</t>
  </si>
  <si>
    <t>P036.020.2</t>
  </si>
  <si>
    <t>P036.020.3</t>
  </si>
  <si>
    <t>P036.030.1</t>
  </si>
  <si>
    <t>P036.030.2</t>
  </si>
  <si>
    <t>P036.030.3</t>
  </si>
  <si>
    <t>P036.030.4</t>
  </si>
  <si>
    <t>P036.030.5</t>
  </si>
  <si>
    <t>P036.130.1</t>
  </si>
  <si>
    <t>P036.130.2</t>
  </si>
  <si>
    <t>P036.130.3</t>
  </si>
  <si>
    <t>P036.130.4</t>
  </si>
  <si>
    <t>P036.130.5</t>
  </si>
  <si>
    <t>P036.130.6</t>
  </si>
  <si>
    <t>P036.130.7</t>
  </si>
  <si>
    <t>P036.130.8</t>
  </si>
  <si>
    <t>P037.010.1</t>
  </si>
  <si>
    <t>P037.010.2</t>
  </si>
  <si>
    <t>P037.010.3</t>
  </si>
  <si>
    <t>P037.010.4</t>
  </si>
  <si>
    <t>P037.010.5</t>
  </si>
  <si>
    <t>P037.010.6</t>
  </si>
  <si>
    <t>P037.010.7</t>
  </si>
  <si>
    <t>P037.010.8</t>
  </si>
  <si>
    <t>P037.010.9</t>
  </si>
  <si>
    <t>P037.010.10</t>
  </si>
  <si>
    <t>P037.010.11</t>
  </si>
  <si>
    <t>P037.010.12</t>
  </si>
  <si>
    <t>P037.010.13</t>
  </si>
  <si>
    <t>P037.010.14</t>
  </si>
  <si>
    <t>P037.010.15</t>
  </si>
  <si>
    <t>P037.010.16</t>
  </si>
  <si>
    <t>P037.010.17</t>
  </si>
  <si>
    <t>P037.010.18</t>
  </si>
  <si>
    <t>S026.030.1</t>
  </si>
  <si>
    <t>S026.030.2</t>
  </si>
  <si>
    <t>S026.030.3</t>
  </si>
  <si>
    <t>S026.030.4</t>
  </si>
  <si>
    <t>S026.030.5</t>
  </si>
  <si>
    <t>S026.030.6</t>
  </si>
  <si>
    <t>S029.030.1</t>
  </si>
  <si>
    <t>S029.030.2</t>
  </si>
  <si>
    <t>S029.030.3</t>
  </si>
  <si>
    <t>S029.030.4</t>
  </si>
  <si>
    <t>S029.030.5</t>
  </si>
  <si>
    <t>S029.030.6</t>
  </si>
  <si>
    <t>S027.030.1</t>
  </si>
  <si>
    <t>S027.030.2</t>
  </si>
  <si>
    <t>S027.030.3</t>
  </si>
  <si>
    <t>S027.030.4</t>
  </si>
  <si>
    <t>S027.030.5</t>
  </si>
  <si>
    <t>S027.030.6</t>
  </si>
  <si>
    <t>S020.075.1</t>
  </si>
  <si>
    <t>S020.075.2</t>
  </si>
  <si>
    <t>S020.075.3</t>
  </si>
  <si>
    <t>S020.075.4</t>
  </si>
  <si>
    <t>S020.075.5</t>
  </si>
  <si>
    <t>S020.075.6</t>
  </si>
  <si>
    <t>S120.030.1</t>
  </si>
  <si>
    <t>S120.030.2</t>
  </si>
  <si>
    <t>S120.030.3</t>
  </si>
  <si>
    <t>S120.030.4</t>
  </si>
  <si>
    <t>S120.030.5</t>
  </si>
  <si>
    <t>S120.030.6</t>
  </si>
  <si>
    <t>S120.030.7</t>
  </si>
  <si>
    <t>S120.030.8</t>
  </si>
  <si>
    <t>S020.055.1</t>
  </si>
  <si>
    <t>S020.055.2</t>
  </si>
  <si>
    <t>S020.055.3</t>
  </si>
  <si>
    <t>S020.055.4</t>
  </si>
  <si>
    <t>S020.055.5</t>
  </si>
  <si>
    <t>S020.055.6</t>
  </si>
  <si>
    <t>S020.055.7</t>
  </si>
  <si>
    <t>S020.055.8</t>
  </si>
  <si>
    <t>S020.085.1</t>
  </si>
  <si>
    <t>S020.085.2</t>
  </si>
  <si>
    <t>S020.085.3</t>
  </si>
  <si>
    <t>S020.085.4</t>
  </si>
  <si>
    <t>S020.085.5</t>
  </si>
  <si>
    <t>S020.085.6</t>
  </si>
  <si>
    <t>S022.030.1</t>
  </si>
  <si>
    <t>S022.030.2</t>
  </si>
  <si>
    <t>S022.030.3</t>
  </si>
  <si>
    <t>S022.030.4</t>
  </si>
  <si>
    <t>S022.030.5</t>
  </si>
  <si>
    <t>S022.030.6</t>
  </si>
  <si>
    <t>S022.030.7</t>
  </si>
  <si>
    <t>S022.030.8</t>
  </si>
  <si>
    <t>S022.040.1</t>
  </si>
  <si>
    <t>S022.040.2</t>
  </si>
  <si>
    <t>S022.040.3</t>
  </si>
  <si>
    <t>S022.040.4</t>
  </si>
  <si>
    <t>S022.040.5</t>
  </si>
  <si>
    <t>S022.040.6</t>
  </si>
  <si>
    <t>S022.040.7</t>
  </si>
  <si>
    <t>S022.040.8</t>
  </si>
  <si>
    <t>S022.050.1</t>
  </si>
  <si>
    <t>S022.050.2</t>
  </si>
  <si>
    <t>S022.050.3</t>
  </si>
  <si>
    <t>S022.050.4</t>
  </si>
  <si>
    <t>S022.050.5</t>
  </si>
  <si>
    <t>S022.050.6</t>
  </si>
  <si>
    <t>S022.050.7</t>
  </si>
  <si>
    <t>S022.050.8</t>
  </si>
  <si>
    <t>S022.060.1</t>
  </si>
  <si>
    <t>S022.060.2</t>
  </si>
  <si>
    <t>S022.060.3</t>
  </si>
  <si>
    <t>S022.060.4</t>
  </si>
  <si>
    <t>S022.060.5</t>
  </si>
  <si>
    <t>S022.060.6</t>
  </si>
  <si>
    <t>S022.060.7</t>
  </si>
  <si>
    <t>S022.060.8</t>
  </si>
  <si>
    <t>S020.010.1</t>
  </si>
  <si>
    <t>S020.010.2</t>
  </si>
  <si>
    <t>S020.010.3</t>
  </si>
  <si>
    <t>S020.010.4</t>
  </si>
  <si>
    <t>S020.010.5</t>
  </si>
  <si>
    <t>S020.010.6</t>
  </si>
  <si>
    <t>S020.010.7</t>
  </si>
  <si>
    <t>S020.010.8</t>
  </si>
  <si>
    <t>S020.020.1</t>
  </si>
  <si>
    <t>S020.020.2</t>
  </si>
  <si>
    <t>S020.020.3</t>
  </si>
  <si>
    <t>S020.020.4</t>
  </si>
  <si>
    <t>S020.020.5</t>
  </si>
  <si>
    <t>S020.020.6</t>
  </si>
  <si>
    <t>S020.020.7</t>
  </si>
  <si>
    <t>S020.020.8</t>
  </si>
  <si>
    <t>S020.030.1</t>
  </si>
  <si>
    <t>S020.030.2</t>
  </si>
  <si>
    <t>S020.030.3</t>
  </si>
  <si>
    <t>S020.030.4</t>
  </si>
  <si>
    <t>S020.030.5</t>
  </si>
  <si>
    <t>S020.030.6</t>
  </si>
  <si>
    <t>S020.030.7</t>
  </si>
  <si>
    <t>S020.030.8</t>
  </si>
  <si>
    <t>S020.065.1</t>
  </si>
  <si>
    <t>S020.065.2</t>
  </si>
  <si>
    <t>S020.065.3</t>
  </si>
  <si>
    <t>S020.065.4</t>
  </si>
  <si>
    <t>S020.065.5</t>
  </si>
  <si>
    <t>S020.065.6</t>
  </si>
  <si>
    <t>S020.065.7</t>
  </si>
  <si>
    <t>S020.065.8</t>
  </si>
  <si>
    <t>S020.095.1</t>
  </si>
  <si>
    <t>S020.095.2</t>
  </si>
  <si>
    <t>S020.095.3</t>
  </si>
  <si>
    <t>S020.095.4</t>
  </si>
  <si>
    <t>S020.095.5</t>
  </si>
  <si>
    <t>S020.095.6</t>
  </si>
  <si>
    <t>S020.095.7</t>
  </si>
  <si>
    <t>S020.095.8</t>
  </si>
  <si>
    <t>S021.110.1</t>
  </si>
  <si>
    <t>S021.110.2</t>
  </si>
  <si>
    <t>S021.110.3</t>
  </si>
  <si>
    <t>S021.110.4</t>
  </si>
  <si>
    <t>S021.110.5</t>
  </si>
  <si>
    <t>S021.110.6</t>
  </si>
  <si>
    <t>S021.110.7</t>
  </si>
  <si>
    <t>S021.110.8</t>
  </si>
  <si>
    <t>S021.130.1</t>
  </si>
  <si>
    <t>S021.130.2</t>
  </si>
  <si>
    <t>S021.130.3</t>
  </si>
  <si>
    <t>S021.130.4</t>
  </si>
  <si>
    <t>S021.130.5</t>
  </si>
  <si>
    <t>S021.130.6</t>
  </si>
  <si>
    <t>S021.130.7</t>
  </si>
  <si>
    <t>S021.130.8</t>
  </si>
  <si>
    <t>S021.210.1</t>
  </si>
  <si>
    <t>S021.210.2</t>
  </si>
  <si>
    <t>S021.210.3</t>
  </si>
  <si>
    <t>S021.210.4</t>
  </si>
  <si>
    <t>S021.210.5</t>
  </si>
  <si>
    <t>S021.210.6</t>
  </si>
  <si>
    <t>S021.210.7</t>
  </si>
  <si>
    <t>S021.210.8</t>
  </si>
  <si>
    <t>S021.230.1</t>
  </si>
  <si>
    <t>S021.230.2</t>
  </si>
  <si>
    <t>S021.230.3</t>
  </si>
  <si>
    <t>S021.230.4</t>
  </si>
  <si>
    <t>S021.230.5</t>
  </si>
  <si>
    <t>S021.230.6</t>
  </si>
  <si>
    <t>S021.230.7</t>
  </si>
  <si>
    <t>S021.230.8</t>
  </si>
  <si>
    <t>S021.310.1</t>
  </si>
  <si>
    <t>S021.310.2</t>
  </si>
  <si>
    <t>S021.310.3</t>
  </si>
  <si>
    <t>S021.310.4</t>
  </si>
  <si>
    <t>S021.310.5</t>
  </si>
  <si>
    <t>S021.310.6</t>
  </si>
  <si>
    <t>S021.310.7</t>
  </si>
  <si>
    <t>S021.310.8</t>
  </si>
  <si>
    <t>S021.330.1</t>
  </si>
  <si>
    <t>S021.330.2</t>
  </si>
  <si>
    <t>S021.330.3</t>
  </si>
  <si>
    <t>S021.330.4</t>
  </si>
  <si>
    <t>S021.330.5</t>
  </si>
  <si>
    <t>S021.330.6</t>
  </si>
  <si>
    <t>S021.330.7</t>
  </si>
  <si>
    <t>S021.330.8</t>
  </si>
  <si>
    <t>S021.410.1</t>
  </si>
  <si>
    <t>S021.410.2</t>
  </si>
  <si>
    <t>S021.410.3</t>
  </si>
  <si>
    <t>S021.410.4</t>
  </si>
  <si>
    <t>S021.410.5</t>
  </si>
  <si>
    <t>S021.410.6</t>
  </si>
  <si>
    <t>S021.410.7</t>
  </si>
  <si>
    <t>S021.410.8</t>
  </si>
  <si>
    <t>S021.430.1</t>
  </si>
  <si>
    <t>S021.430.2</t>
  </si>
  <si>
    <t>S021.430.3</t>
  </si>
  <si>
    <t>S021.430.4</t>
  </si>
  <si>
    <t>S021.430.5</t>
  </si>
  <si>
    <t>S021.430.6</t>
  </si>
  <si>
    <t>S021.430.7</t>
  </si>
  <si>
    <t>S021.430.8</t>
  </si>
  <si>
    <t>S021.010.1</t>
  </si>
  <si>
    <t>S021.010.2</t>
  </si>
  <si>
    <t>S021.010.3</t>
  </si>
  <si>
    <t>S021.010.4</t>
  </si>
  <si>
    <t>S021.010.5</t>
  </si>
  <si>
    <t>S021.010.6</t>
  </si>
  <si>
    <t>S021.010.7</t>
  </si>
  <si>
    <t>S021.010.8</t>
  </si>
  <si>
    <t>S021.030.1</t>
  </si>
  <si>
    <t>S021.030.2</t>
  </si>
  <si>
    <t>S021.030.3</t>
  </si>
  <si>
    <t>S021.030.4</t>
  </si>
  <si>
    <t>S021.030.5</t>
  </si>
  <si>
    <t>S021.030.6</t>
  </si>
  <si>
    <t>S021.030.7</t>
  </si>
  <si>
    <t>S021.030.8</t>
  </si>
  <si>
    <t>S028.030.1</t>
  </si>
  <si>
    <t>S028.030.2</t>
  </si>
  <si>
    <t>S028.030.3</t>
  </si>
  <si>
    <t>S028.030.4</t>
  </si>
  <si>
    <t>S028.030.5</t>
  </si>
  <si>
    <t>S028.030.6</t>
  </si>
  <si>
    <t>S028.130.1</t>
  </si>
  <si>
    <t>S028.130.2</t>
  </si>
  <si>
    <t>S028.130.3</t>
  </si>
  <si>
    <t>S028.130.4</t>
  </si>
  <si>
    <t>S028.130.5</t>
  </si>
  <si>
    <t>S028.130.6</t>
  </si>
  <si>
    <t>S025.030.1</t>
  </si>
  <si>
    <t>S025.030.2</t>
  </si>
  <si>
    <t>S025.030.3</t>
  </si>
  <si>
    <t>S025.030.4</t>
  </si>
  <si>
    <t>S025.030.5</t>
  </si>
  <si>
    <t>S025.030.6</t>
  </si>
  <si>
    <t>S020.005.1</t>
  </si>
  <si>
    <t>S020.005.2</t>
  </si>
  <si>
    <t>S020.005.3</t>
  </si>
  <si>
    <t>S020.005.4</t>
  </si>
  <si>
    <t>S020.005.5</t>
  </si>
  <si>
    <t>S020.005.6</t>
  </si>
  <si>
    <t>S020.005.7</t>
  </si>
  <si>
    <t>S020.005.8</t>
  </si>
  <si>
    <t>S122.010.1</t>
  </si>
  <si>
    <t>S122.010.2</t>
  </si>
  <si>
    <t>S122.010.3</t>
  </si>
  <si>
    <t>S122.010.4</t>
  </si>
  <si>
    <t>S122.010.5</t>
  </si>
  <si>
    <t>S122.010.6</t>
  </si>
  <si>
    <t>S122.010.7</t>
  </si>
  <si>
    <t>S122.010.8</t>
  </si>
  <si>
    <t>S122.030.1</t>
  </si>
  <si>
    <t>S122.030.2</t>
  </si>
  <si>
    <t>S122.030.3</t>
  </si>
  <si>
    <t>S122.030.4</t>
  </si>
  <si>
    <t>S122.030.5</t>
  </si>
  <si>
    <t>S122.030.6</t>
  </si>
  <si>
    <t>S024.010.1</t>
  </si>
  <si>
    <t>S024.010.2</t>
  </si>
  <si>
    <t>S024.010.3</t>
  </si>
  <si>
    <t>S024.010.4</t>
  </si>
  <si>
    <t>S024.010.5</t>
  </si>
  <si>
    <t>S024.010.6</t>
  </si>
  <si>
    <t>S024.030.1</t>
  </si>
  <si>
    <t>S024.030.2</t>
  </si>
  <si>
    <t>S024.030.3</t>
  </si>
  <si>
    <t>S024.030.4</t>
  </si>
  <si>
    <t>S024.030.5</t>
  </si>
  <si>
    <t>S024.030.6</t>
  </si>
  <si>
    <t>S024.040.1</t>
  </si>
  <si>
    <t>S024.040.2</t>
  </si>
  <si>
    <t>S024.040.3</t>
  </si>
  <si>
    <t>S024.040.4</t>
  </si>
  <si>
    <t>S024.040.5</t>
  </si>
  <si>
    <t>S024.040.6</t>
  </si>
  <si>
    <t>V009.002.1</t>
  </si>
  <si>
    <t>V009.002.2</t>
  </si>
  <si>
    <t>V009.005.1</t>
  </si>
  <si>
    <t>V009.005.2</t>
  </si>
  <si>
    <t>V009.005.3</t>
  </si>
  <si>
    <t>V009.005.4</t>
  </si>
  <si>
    <t>V009.005.5</t>
  </si>
  <si>
    <t>V009.005.6</t>
  </si>
  <si>
    <t>V009.010.1</t>
  </si>
  <si>
    <t>V009.010.2</t>
  </si>
  <si>
    <t>V009.020.1</t>
  </si>
  <si>
    <t>V009.020.2</t>
  </si>
  <si>
    <t>V009.020.3</t>
  </si>
  <si>
    <t>V009.020.4</t>
  </si>
  <si>
    <t>V009.020.5</t>
  </si>
  <si>
    <t>V009.020.6</t>
  </si>
  <si>
    <t>V009.020.7</t>
  </si>
  <si>
    <t>V009.025.1</t>
  </si>
  <si>
    <t>V009.025.2</t>
  </si>
  <si>
    <t>V009.025.3</t>
  </si>
  <si>
    <t>V009.015.1</t>
  </si>
  <si>
    <t>V009.015.2</t>
  </si>
  <si>
    <t>V009.030.1</t>
  </si>
  <si>
    <t>V009.030.2</t>
  </si>
  <si>
    <t>V009.030.3</t>
  </si>
  <si>
    <t>V009.110.1</t>
  </si>
  <si>
    <t>V009.110.2</t>
  </si>
  <si>
    <t>V009.120.1</t>
  </si>
  <si>
    <t>V009.120.2</t>
  </si>
  <si>
    <t>V009.120.3</t>
  </si>
  <si>
    <t>V009.120.4</t>
  </si>
  <si>
    <t>V009.120.5</t>
  </si>
  <si>
    <t>V009.120.6</t>
  </si>
  <si>
    <t>V009.120.7</t>
  </si>
  <si>
    <t>V009.125.1</t>
  </si>
  <si>
    <t>V009.125.2</t>
  </si>
  <si>
    <t>V009.125.3</t>
  </si>
  <si>
    <t>V009.115.1</t>
  </si>
  <si>
    <t>V009.115.2</t>
  </si>
  <si>
    <t>V009.130.1</t>
  </si>
  <si>
    <t>V009.130.2</t>
  </si>
  <si>
    <t>V009.130.3</t>
  </si>
  <si>
    <t>V002.005.1</t>
  </si>
  <si>
    <t>V002.005.2</t>
  </si>
  <si>
    <t>V002.010.1</t>
  </si>
  <si>
    <t>V002.010.2</t>
  </si>
  <si>
    <t>V002.010.3</t>
  </si>
  <si>
    <t>V002.010.4</t>
  </si>
  <si>
    <t>V002.010.5</t>
  </si>
  <si>
    <t>V002.010.6</t>
  </si>
  <si>
    <t>V002.020.1</t>
  </si>
  <si>
    <t>V002.020.2</t>
  </si>
  <si>
    <t>V002.020.3</t>
  </si>
  <si>
    <t>V002.020.4</t>
  </si>
  <si>
    <t>V002.020.5</t>
  </si>
  <si>
    <t>V002.020.6</t>
  </si>
  <si>
    <t>V002.020.7</t>
  </si>
  <si>
    <t>V002.025.1</t>
  </si>
  <si>
    <t>V002.025.2</t>
  </si>
  <si>
    <t>V002.025.3</t>
  </si>
  <si>
    <t>V002.015.1</t>
  </si>
  <si>
    <t>V002.015.2</t>
  </si>
  <si>
    <t>V002.030.1</t>
  </si>
  <si>
    <t>V002.030.2</t>
  </si>
  <si>
    <t>V002.030.3</t>
  </si>
  <si>
    <t>V005.010.1</t>
  </si>
  <si>
    <t>V005.010.2</t>
  </si>
  <si>
    <t>V005.010.3</t>
  </si>
  <si>
    <t>V005.010.4</t>
  </si>
  <si>
    <t>V005.010.5</t>
  </si>
  <si>
    <t>V005.010.6</t>
  </si>
  <si>
    <t>V005.010.7</t>
  </si>
  <si>
    <t>V005.020.1</t>
  </si>
  <si>
    <t>V005.020.2</t>
  </si>
  <si>
    <t>V005.020.3</t>
  </si>
  <si>
    <t>V005.020.4</t>
  </si>
  <si>
    <t>V005.020.5</t>
  </si>
  <si>
    <t>V005.020.6</t>
  </si>
  <si>
    <t>V005.020.7</t>
  </si>
  <si>
    <t>V005.025.1</t>
  </si>
  <si>
    <t>V005.025.2</t>
  </si>
  <si>
    <t>V005.025.3</t>
  </si>
  <si>
    <t>V005.015.1</t>
  </si>
  <si>
    <t>V005.015.2</t>
  </si>
  <si>
    <t>V005.030.1</t>
  </si>
  <si>
    <t>V005.030.2</t>
  </si>
  <si>
    <t>V005.030.3</t>
  </si>
  <si>
    <t>V006.010.1</t>
  </si>
  <si>
    <t>V006.010.2</t>
  </si>
  <si>
    <t>V006.010.3</t>
  </si>
  <si>
    <t>V006.010.4</t>
  </si>
  <si>
    <t>V006.010.5</t>
  </si>
  <si>
    <t>V006.010.6</t>
  </si>
  <si>
    <t>V006.010.7</t>
  </si>
  <si>
    <t>V006.020.1</t>
  </si>
  <si>
    <t>V006.020.2</t>
  </si>
  <si>
    <t>V006.020.3</t>
  </si>
  <si>
    <t>V006.020.4</t>
  </si>
  <si>
    <t>V006.020.5</t>
  </si>
  <si>
    <t>V006.020.6</t>
  </si>
  <si>
    <t>V006.020.7</t>
  </si>
  <si>
    <t>V006.025.1</t>
  </si>
  <si>
    <t>V006.025.2</t>
  </si>
  <si>
    <t>V006.025.3</t>
  </si>
  <si>
    <t>V006.015.1</t>
  </si>
  <si>
    <t>V006.015.2</t>
  </si>
  <si>
    <t>V006.030.1</t>
  </si>
  <si>
    <t>V006.030.2</t>
  </si>
  <si>
    <t>V006.030.3</t>
  </si>
  <si>
    <t>V013.002.1</t>
  </si>
  <si>
    <t>V013.002.2</t>
  </si>
  <si>
    <t>V013.010.1</t>
  </si>
  <si>
    <t>V013.010.2</t>
  </si>
  <si>
    <t>V013.010.3</t>
  </si>
  <si>
    <t>V013.010.4</t>
  </si>
  <si>
    <t>V013.010.5</t>
  </si>
  <si>
    <t>V013.010.6</t>
  </si>
  <si>
    <t>V013.020.1</t>
  </si>
  <si>
    <t>V013.020.2</t>
  </si>
  <si>
    <t>V013.020.3</t>
  </si>
  <si>
    <t>V013.020.4</t>
  </si>
  <si>
    <t>V013.020.5</t>
  </si>
  <si>
    <t>V013.020.6</t>
  </si>
  <si>
    <t>V013.020.7</t>
  </si>
  <si>
    <t>V013.025.1</t>
  </si>
  <si>
    <t>V013.025.2</t>
  </si>
  <si>
    <t>V013.025.3</t>
  </si>
  <si>
    <t>V013.015.1</t>
  </si>
  <si>
    <t>V013.015.2</t>
  </si>
  <si>
    <t>V013.030.1</t>
  </si>
  <si>
    <t>V013.030.2</t>
  </si>
  <si>
    <t>V013.030.3</t>
  </si>
  <si>
    <t>V007.005.1</t>
  </si>
  <si>
    <t>V007.005.2</t>
  </si>
  <si>
    <t>V007.010.1</t>
  </si>
  <si>
    <t>V007.010.2</t>
  </si>
  <si>
    <t>V007.010.3</t>
  </si>
  <si>
    <t>V007.010.4</t>
  </si>
  <si>
    <t>V007.010.5</t>
  </si>
  <si>
    <t>V007.010.6</t>
  </si>
  <si>
    <t>V007.020.1</t>
  </si>
  <si>
    <t>V007.020.2</t>
  </si>
  <si>
    <t>V007.020.3</t>
  </si>
  <si>
    <t>V007.020.4</t>
  </si>
  <si>
    <t>V007.020.5</t>
  </si>
  <si>
    <t>V007.020.6</t>
  </si>
  <si>
    <t>V007.020.7</t>
  </si>
  <si>
    <t>V007.025.1</t>
  </si>
  <si>
    <t>V007.025.2</t>
  </si>
  <si>
    <t>V007.025.3</t>
  </si>
  <si>
    <t>V007.015.1</t>
  </si>
  <si>
    <t>V007.015.2</t>
  </si>
  <si>
    <t>V007.030.1</t>
  </si>
  <si>
    <t>V007.030.2</t>
  </si>
  <si>
    <t>V007.030.3</t>
  </si>
  <si>
    <t>V010.002.1</t>
  </si>
  <si>
    <t>V010.002.2</t>
  </si>
  <si>
    <t>V010.010.1</t>
  </si>
  <si>
    <t>V010.010.2</t>
  </si>
  <si>
    <t>V010.010.3</t>
  </si>
  <si>
    <t>V010.010.4</t>
  </si>
  <si>
    <t>V010.010.5</t>
  </si>
  <si>
    <t>V010.010.6</t>
  </si>
  <si>
    <t>V010.020.1</t>
  </si>
  <si>
    <t>V010.020.2</t>
  </si>
  <si>
    <t>V010.020.3</t>
  </si>
  <si>
    <t>V010.020.4</t>
  </si>
  <si>
    <t>V010.020.5</t>
  </si>
  <si>
    <t>V010.020.6</t>
  </si>
  <si>
    <t>V010.020.7</t>
  </si>
  <si>
    <t>V010.025.1</t>
  </si>
  <si>
    <t>V010.025.2</t>
  </si>
  <si>
    <t>V010.025.3</t>
  </si>
  <si>
    <t>V010.015.1</t>
  </si>
  <si>
    <t>V010.015.2</t>
  </si>
  <si>
    <t>V010.030.1</t>
  </si>
  <si>
    <t>V010.030.2</t>
  </si>
  <si>
    <t>V010.030.3</t>
  </si>
  <si>
    <t>V008.005.1</t>
  </si>
  <si>
    <t>V008.005.2</t>
  </si>
  <si>
    <t>V008.005.3</t>
  </si>
  <si>
    <t>V008.005.4</t>
  </si>
  <si>
    <t>V008.005.5</t>
  </si>
  <si>
    <t>V008.005.6</t>
  </si>
  <si>
    <t>V008.010.1</t>
  </si>
  <si>
    <t>V008.020.1</t>
  </si>
  <si>
    <t>V008.020.2</t>
  </si>
  <si>
    <t>V008.020.3</t>
  </si>
  <si>
    <t>V008.020.4</t>
  </si>
  <si>
    <t>V008.020.5</t>
  </si>
  <si>
    <t>V008.020.6</t>
  </si>
  <si>
    <t>V008.020.7</t>
  </si>
  <si>
    <t>V008.020.8</t>
  </si>
  <si>
    <t>V008.020.9</t>
  </si>
  <si>
    <t>V008.025.1</t>
  </si>
  <si>
    <t>V008.025.2</t>
  </si>
  <si>
    <t>V008.025.3</t>
  </si>
  <si>
    <t>V008.030.1</t>
  </si>
  <si>
    <t>V008.030.2</t>
  </si>
  <si>
    <t>V008.030.3</t>
  </si>
  <si>
    <t>V012.002.1</t>
  </si>
  <si>
    <t>V012.002.2</t>
  </si>
  <si>
    <t>V012.005.1</t>
  </si>
  <si>
    <t>V012.005.2</t>
  </si>
  <si>
    <t>V012.005.3</t>
  </si>
  <si>
    <t>V012.005.4</t>
  </si>
  <si>
    <t>V012.005.5</t>
  </si>
  <si>
    <t>V012.005.6</t>
  </si>
  <si>
    <t>V012.010.1</t>
  </si>
  <si>
    <t>V012.010.2</t>
  </si>
  <si>
    <t>V012.020.1</t>
  </si>
  <si>
    <t>V012.020.2</t>
  </si>
  <si>
    <t>V012.020.3</t>
  </si>
  <si>
    <t>V012.020.4</t>
  </si>
  <si>
    <t>V012.020.5</t>
  </si>
  <si>
    <t>V012.020.6</t>
  </si>
  <si>
    <t>V012.020.7</t>
  </si>
  <si>
    <t>V012.025.1</t>
  </si>
  <si>
    <t>V012.025.2</t>
  </si>
  <si>
    <t>V012.025.3</t>
  </si>
  <si>
    <t>V012.015.1</t>
  </si>
  <si>
    <t>V012.015.2</t>
  </si>
  <si>
    <t>V012.030.1</t>
  </si>
  <si>
    <t>V012.030.2</t>
  </si>
  <si>
    <t>V012.030.3</t>
  </si>
  <si>
    <t>V004.005.1</t>
  </si>
  <si>
    <t>V004.005.2</t>
  </si>
  <si>
    <t>V004.010.1</t>
  </si>
  <si>
    <t>V004.010.2</t>
  </si>
  <si>
    <t>V004.010.3</t>
  </si>
  <si>
    <t>V004.010.4</t>
  </si>
  <si>
    <t>V004.010.5</t>
  </si>
  <si>
    <t>V004.010.6</t>
  </si>
  <si>
    <t>V004.020.1</t>
  </si>
  <si>
    <t>V004.020.2</t>
  </si>
  <si>
    <t>V004.020.3</t>
  </si>
  <si>
    <t>V004.020.4</t>
  </si>
  <si>
    <t>V004.020.5</t>
  </si>
  <si>
    <t>V004.020.6</t>
  </si>
  <si>
    <t>V004.020.7</t>
  </si>
  <si>
    <t>V004.025.1</t>
  </si>
  <si>
    <t>V004.025.2</t>
  </si>
  <si>
    <t>V004.025.3</t>
  </si>
  <si>
    <t>V004.015.1</t>
  </si>
  <si>
    <t>V004.015.2</t>
  </si>
  <si>
    <t>V004.030.1</t>
  </si>
  <si>
    <t>V004.030.2</t>
  </si>
  <si>
    <t>V004.030.3</t>
  </si>
  <si>
    <t>V003.005.1</t>
  </si>
  <si>
    <t>V003.005.2</t>
  </si>
  <si>
    <t>V003.010.1</t>
  </si>
  <si>
    <t>V003.010.2</t>
  </si>
  <si>
    <t>V003.010.3</t>
  </si>
  <si>
    <t>V003.010.4</t>
  </si>
  <si>
    <t>V003.010.5</t>
  </si>
  <si>
    <t>V003.010.6</t>
  </si>
  <si>
    <t>V003.020.1</t>
  </si>
  <si>
    <t>V003.020.2</t>
  </si>
  <si>
    <t>V003.020.3</t>
  </si>
  <si>
    <t>V003.020.4</t>
  </si>
  <si>
    <t>V003.020.5</t>
  </si>
  <si>
    <t>V003.020.6</t>
  </si>
  <si>
    <t>V003.020.7</t>
  </si>
  <si>
    <t>V003.025.1</t>
  </si>
  <si>
    <t>V003.025.2</t>
  </si>
  <si>
    <t>V003.025.3</t>
  </si>
  <si>
    <t>V003.015.1</t>
  </si>
  <si>
    <t>V003.015.2</t>
  </si>
  <si>
    <t>V003.030.1</t>
  </si>
  <si>
    <t>V003.030.2</t>
  </si>
  <si>
    <t>V003.030.3</t>
  </si>
  <si>
    <t>V011.002.1</t>
  </si>
  <si>
    <t>V011.002.2</t>
  </si>
  <si>
    <t>V011.010.1</t>
  </si>
  <si>
    <t>V011.010.2</t>
  </si>
  <si>
    <t>V011.010.3</t>
  </si>
  <si>
    <t>V011.010.4</t>
  </si>
  <si>
    <t>V011.010.5</t>
  </si>
  <si>
    <t>V011.010.6</t>
  </si>
  <si>
    <t>V011.020.1</t>
  </si>
  <si>
    <t>V011.020.2</t>
  </si>
  <si>
    <t>V011.020.3</t>
  </si>
  <si>
    <t>V011.020.4</t>
  </si>
  <si>
    <t>V011.020.5</t>
  </si>
  <si>
    <t>V011.020.6</t>
  </si>
  <si>
    <t>V011.020.7</t>
  </si>
  <si>
    <t>V011.025.1</t>
  </si>
  <si>
    <t>V011.025.2</t>
  </si>
  <si>
    <t>V011.025.3</t>
  </si>
  <si>
    <t>V011.017.1</t>
  </si>
  <si>
    <t>V011.017.2</t>
  </si>
  <si>
    <t>V011.015.1</t>
  </si>
  <si>
    <t>V011.015.2</t>
  </si>
  <si>
    <t>V011.030.1</t>
  </si>
  <si>
    <t>V011.030.2</t>
  </si>
  <si>
    <t>V011.030.3</t>
  </si>
  <si>
    <t>LB Stress Calculation Package</t>
  </si>
  <si>
    <t>IFC Pipe Material Classes and Specs</t>
  </si>
  <si>
    <t>FEED P&amp;IDs: Leak Sources</t>
  </si>
  <si>
    <t>FEED P&amp;IDs: Control signals</t>
  </si>
  <si>
    <t>Preliminary Electrical System Studies Report - PDE Reviewed</t>
  </si>
  <si>
    <t>Electrical System Studies Report - QA Comments</t>
  </si>
  <si>
    <t>FEED P&amp;IDs: Indicates if VFD is required</t>
  </si>
  <si>
    <t>Powerhouse Layout Engr Sketch</t>
  </si>
  <si>
    <t>Lighting Installation Details Rev 0</t>
  </si>
  <si>
    <t>2D Lighting Plan Drawings Rev 0</t>
  </si>
  <si>
    <t>Final SB Pipe Routing</t>
  </si>
  <si>
    <t>Model for Prelim Life Safety Review</t>
  </si>
  <si>
    <t>3D Model for Interference Check for Final Life Safety Review</t>
  </si>
  <si>
    <t>Model for Final Life Safety Review</t>
  </si>
  <si>
    <t>SB Stress Calculation Package</t>
  </si>
  <si>
    <t>DBPMS File Type</t>
  </si>
  <si>
    <t>DBPMS File State</t>
  </si>
  <si>
    <t>Released Comments</t>
  </si>
  <si>
    <t>data</t>
  </si>
  <si>
    <t>PGN Form</t>
  </si>
  <si>
    <t>if it is input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</si>
</sst>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29" x14ac:knownFonts="1">
    <font>
      <sz val="11"/>
      <color theme="1"/>
      <name val="Calibri"/>
      <family val="2"/>
      <scheme val="minor"/>
    </font>
    <font>
      <sz val="11"/>
      <color rgb="FFFF0000"/>
      <name val="Calibri"/>
      <family val="2"/>
      <scheme val="minor"/>
    </font>
    <font>
      <b/>
      <sz val="11"/>
      <color theme="1"/>
      <name val="Calibri"/>
      <family val="2"/>
      <scheme val="minor"/>
    </font>
    <font>
      <i/>
      <sz val="11"/>
      <color rgb="FF0070C0"/>
      <name val="Calibri"/>
      <family val="2"/>
      <scheme val="minor"/>
    </font>
    <font>
      <b/>
      <i/>
      <sz val="11"/>
      <color theme="1"/>
      <name val="Calibri"/>
      <family val="2"/>
      <scheme val="minor"/>
    </font>
    <font>
      <i/>
      <sz val="11"/>
      <color theme="1"/>
      <name val="Calibri"/>
      <family val="2"/>
      <scheme val="minor"/>
    </font>
    <font>
      <i/>
      <sz val="11"/>
      <color rgb="FFFF0000"/>
      <name val="Calibri"/>
      <family val="2"/>
      <scheme val="minor"/>
    </font>
    <font>
      <i/>
      <sz val="11"/>
      <name val="Calibri"/>
      <family val="2"/>
      <scheme val="minor"/>
    </font>
    <font>
      <sz val="11"/>
      <name val="Calibri"/>
      <family val="2"/>
      <scheme val="minor"/>
    </font>
    <font>
      <i/>
      <sz val="10"/>
      <color theme="1"/>
      <name val="Calibri"/>
      <family val="2"/>
      <scheme val="minor"/>
    </font>
    <font>
      <b/>
      <sz val="12"/>
      <color theme="1"/>
      <name val="Calibri"/>
      <family val="2"/>
      <scheme val="minor"/>
    </font>
    <font>
      <b/>
      <u/>
      <sz val="10"/>
      <name val="Arial"/>
      <family val="2"/>
    </font>
    <font>
      <sz val="9"/>
      <color rgb="FF000000"/>
      <name val="Arial"/>
      <family val="2"/>
    </font>
    <font>
      <sz val="12"/>
      <color theme="1"/>
      <name val="Calibri"/>
      <family val="2"/>
      <scheme val="minor"/>
    </font>
    <font>
      <i/>
      <sz val="12"/>
      <color rgb="FF0070C0"/>
      <name val="Calibri"/>
      <family val="2"/>
      <scheme val="minor"/>
    </font>
    <font>
      <i/>
      <sz val="12"/>
      <color rgb="FFFF0000"/>
      <name val="Calibri"/>
      <family val="2"/>
      <scheme val="minor"/>
    </font>
    <font>
      <i/>
      <sz val="11"/>
      <color rgb="FF000000"/>
      <name val="Calibri"/>
      <family val="2"/>
      <scheme val="minor"/>
    </font>
    <font>
      <i/>
      <sz val="11"/>
      <color rgb="FF2F5496"/>
      <name val="Calibri"/>
      <family val="2"/>
      <scheme val="minor"/>
    </font>
    <font>
      <sz val="10"/>
      <color rgb="FF000000"/>
      <name val="Calibri"/>
      <family val="2"/>
      <scheme val="minor"/>
    </font>
    <font>
      <b/>
      <sz val="10"/>
      <color rgb="FF000000"/>
      <name val="Calibri"/>
      <family val="2"/>
      <scheme val="minor"/>
    </font>
    <font>
      <sz val="10"/>
      <name val="Calibri"/>
      <family val="2"/>
      <scheme val="minor"/>
    </font>
    <font>
      <sz val="11"/>
      <color theme="1"/>
      <name val="Calibri"/>
      <family val="2"/>
      <scheme val="minor"/>
    </font>
    <font>
      <b/>
      <sz val="11"/>
      <color theme="1"/>
      <name val="Arial"/>
      <family val="2"/>
    </font>
    <font>
      <sz val="11"/>
      <color theme="1"/>
      <name val="Arial"/>
      <family val="2"/>
    </font>
    <font>
      <b/>
      <sz val="11"/>
      <color rgb="FF002060"/>
      <name val="Arial"/>
      <family val="2"/>
    </font>
    <font>
      <sz val="10"/>
      <color indexed="8"/>
      <name val="MS Sans Serif"/>
    </font>
    <font>
      <sz val="10"/>
      <name val="Comic Sans MS"/>
      <family val="4"/>
    </font>
    <font>
      <sz val="12"/>
      <name val="Arial"/>
      <family val="2"/>
    </font>
    <font>
      <sz val="12"/>
      <color rgb="FF002060"/>
      <name val="Arial"/>
      <family val="2"/>
    </font>
  </fonts>
  <fills count="20">
    <fill>
      <patternFill patternType="none"/>
    </fill>
    <fill>
      <patternFill patternType="gray125"/>
    </fill>
    <fill>
      <patternFill patternType="solid">
        <fgColor rgb="FF00B050"/>
        <bgColor indexed="64"/>
      </patternFill>
    </fill>
    <fill>
      <patternFill patternType="solid">
        <fgColor rgb="FFFFFF0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DCF5FF"/>
        <bgColor rgb="FF000000"/>
      </patternFill>
    </fill>
    <fill>
      <patternFill patternType="solid">
        <fgColor rgb="FFFFFFFF"/>
        <bgColor rgb="FF000000"/>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1" tint="0.14999847407452621"/>
        <bgColor indexed="64"/>
      </patternFill>
    </fill>
    <fill>
      <patternFill patternType="solid">
        <fgColor theme="6" tint="0.79998168889431442"/>
        <bgColor indexed="64"/>
      </patternFill>
    </fill>
  </fills>
  <borders count="16">
    <border>
      <left/>
      <right/>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rgb="FF993366"/>
      </left>
      <right/>
      <top style="thin">
        <color indexed="64"/>
      </top>
      <bottom style="thin">
        <color rgb="FF993366"/>
      </bottom>
      <diagonal/>
    </border>
    <border>
      <left/>
      <right/>
      <top style="thin">
        <color indexed="64"/>
      </top>
      <bottom style="thin">
        <color rgb="FF993366"/>
      </bottom>
      <diagonal/>
    </border>
    <border>
      <left style="thin">
        <color rgb="FF993366"/>
      </left>
      <right style="thin">
        <color rgb="FF993366"/>
      </right>
      <top style="thin">
        <color rgb="FF993366"/>
      </top>
      <bottom style="thin">
        <color rgb="FF993366"/>
      </bottom>
      <diagonal/>
    </border>
    <border>
      <left style="thin">
        <color rgb="FF993366"/>
      </left>
      <right/>
      <top style="thin">
        <color rgb="FF993366"/>
      </top>
      <bottom style="thin">
        <color rgb="FF993366"/>
      </bottom>
      <diagonal/>
    </border>
    <border>
      <left/>
      <right/>
      <top style="thin">
        <color rgb="FF993366"/>
      </top>
      <bottom style="thin">
        <color rgb="FF993366"/>
      </bottom>
      <diagonal/>
    </border>
    <border>
      <left/>
      <right/>
      <top/>
      <bottom style="medium">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s>
  <cellStyleXfs count="13">
    <xf numFmtId="0" fontId="0" fillId="0" borderId="0"/>
    <xf numFmtId="0" fontId="21" fillId="0" borderId="0"/>
    <xf numFmtId="0" fontId="25" fillId="0" borderId="0" applyNumberFormat="0" applyFont="0" applyFill="0" applyBorder="0" applyProtection="0">
      <alignment vertical="top"/>
    </xf>
    <xf numFmtId="0" fontId="26" fillId="0" borderId="0"/>
    <xf numFmtId="0" fontId="27" fillId="0" borderId="0"/>
    <xf numFmtId="0" fontId="21" fillId="0" borderId="0"/>
    <xf numFmtId="9" fontId="26" fillId="0" borderId="0" applyFont="0" applyFill="0" applyBorder="0" applyAlignment="0" applyProtection="0"/>
    <xf numFmtId="9" fontId="25" fillId="0" borderId="0" applyFont="0" applyFill="0" applyBorder="0" applyAlignment="0" applyProtection="0"/>
    <xf numFmtId="0" fontId="21" fillId="0" borderId="0"/>
    <xf numFmtId="9" fontId="21" fillId="0" borderId="0" applyFont="0" applyFill="0" applyBorder="0" applyAlignment="0" applyProtection="0"/>
    <xf numFmtId="43" fontId="21" fillId="0" borderId="0" applyFont="0" applyFill="0" applyBorder="0" applyAlignment="0" applyProtection="0"/>
    <xf numFmtId="0" fontId="21" fillId="0" borderId="0"/>
    <xf numFmtId="9" fontId="25" fillId="0" borderId="0" applyFont="0" applyFill="0" applyBorder="0" applyAlignment="0" applyProtection="0"/>
  </cellStyleXfs>
  <cellXfs count="228">
    <xf numFmtId="0" fontId="0" fillId="0" borderId="0" xfId="0"/>
    <xf numFmtId="0" fontId="3" fillId="0" borderId="0" xfId="0" applyFont="1" applyAlignment="1">
      <alignment vertical="center"/>
    </xf>
    <xf numFmtId="0" fontId="3" fillId="0" borderId="0" xfId="0" applyFont="1" applyAlignment="1">
      <alignment horizontal="left" vertical="center" indent="1"/>
    </xf>
    <xf numFmtId="0" fontId="5" fillId="0" borderId="0" xfId="0" applyFont="1"/>
    <xf numFmtId="0" fontId="0" fillId="0" borderId="0" xfId="0" applyFill="1"/>
    <xf numFmtId="0" fontId="5" fillId="0" borderId="0" xfId="0" applyFont="1" applyFill="1"/>
    <xf numFmtId="0" fontId="5" fillId="0" borderId="0" xfId="0" quotePrefix="1" applyFont="1" applyFill="1" applyAlignment="1">
      <alignment horizontal="center"/>
    </xf>
    <xf numFmtId="0" fontId="6" fillId="0" borderId="0" xfId="0" applyFont="1"/>
    <xf numFmtId="0" fontId="5" fillId="0" borderId="0" xfId="0" applyFont="1" applyFill="1" applyBorder="1"/>
    <xf numFmtId="0" fontId="5" fillId="0" borderId="0" xfId="0" applyFont="1" applyFill="1" applyBorder="1" applyAlignment="1">
      <alignment wrapText="1"/>
    </xf>
    <xf numFmtId="0" fontId="0" fillId="0" borderId="0" xfId="0" applyFill="1" applyAlignment="1">
      <alignment vertical="center" wrapText="1"/>
    </xf>
    <xf numFmtId="0" fontId="0" fillId="0" borderId="0" xfId="0" applyFont="1"/>
    <xf numFmtId="0" fontId="0" fillId="0" borderId="0" xfId="0" applyFill="1" applyBorder="1"/>
    <xf numFmtId="0" fontId="0" fillId="0" borderId="0" xfId="0" applyFill="1" applyAlignment="1">
      <alignment vertical="center"/>
    </xf>
    <xf numFmtId="0" fontId="0" fillId="0" borderId="0" xfId="0" applyFill="1" applyAlignment="1"/>
    <xf numFmtId="0" fontId="0" fillId="0" borderId="0" xfId="0" applyFill="1" applyBorder="1" applyAlignment="1">
      <alignment vertical="center"/>
    </xf>
    <xf numFmtId="0" fontId="0" fillId="0" borderId="0" xfId="0" applyAlignment="1">
      <alignment vertical="center"/>
    </xf>
    <xf numFmtId="0" fontId="9" fillId="0" borderId="0" xfId="0" applyFont="1"/>
    <xf numFmtId="0" fontId="5" fillId="0" borderId="0" xfId="0" applyFont="1" applyFill="1" applyBorder="1" applyAlignment="1">
      <alignment vertical="center" wrapText="1"/>
    </xf>
    <xf numFmtId="0" fontId="5" fillId="3" borderId="0" xfId="0" applyFont="1" applyFill="1"/>
    <xf numFmtId="0" fontId="0" fillId="0" borderId="0" xfId="0" applyFill="1" applyBorder="1" applyAlignment="1">
      <alignment vertical="center" wrapText="1"/>
    </xf>
    <xf numFmtId="0" fontId="10" fillId="9" borderId="0" xfId="0" applyFont="1" applyFill="1" applyAlignment="1">
      <alignment vertical="center"/>
    </xf>
    <xf numFmtId="0" fontId="6" fillId="0" borderId="0" xfId="0" applyFont="1" applyFill="1" applyAlignment="1">
      <alignment vertical="center"/>
    </xf>
    <xf numFmtId="0" fontId="0" fillId="8" borderId="0" xfId="0" applyFill="1" applyAlignment="1">
      <alignment vertical="center"/>
    </xf>
    <xf numFmtId="0" fontId="0" fillId="0" borderId="0" xfId="0" applyFill="1" applyBorder="1" applyAlignment="1"/>
    <xf numFmtId="0" fontId="5" fillId="4" borderId="0" xfId="0" applyFont="1" applyFill="1"/>
    <xf numFmtId="0" fontId="0" fillId="0" borderId="2" xfId="0" applyFill="1" applyBorder="1" applyAlignment="1"/>
    <xf numFmtId="0" fontId="11" fillId="0" borderId="3" xfId="0" applyFont="1" applyBorder="1"/>
    <xf numFmtId="0" fontId="12" fillId="13" borderId="4" xfId="0" applyFont="1" applyFill="1" applyBorder="1" applyAlignment="1">
      <alignment vertical="center"/>
    </xf>
    <xf numFmtId="0" fontId="12" fillId="13" borderId="6" xfId="0" applyFont="1" applyFill="1" applyBorder="1" applyAlignment="1">
      <alignment vertical="center"/>
    </xf>
    <xf numFmtId="0" fontId="12" fillId="14" borderId="3" xfId="0" applyFont="1" applyFill="1" applyBorder="1" applyAlignment="1">
      <alignment horizontal="left" vertical="center"/>
    </xf>
    <xf numFmtId="0" fontId="12" fillId="14" borderId="3" xfId="0" applyFont="1" applyFill="1" applyBorder="1" applyAlignment="1">
      <alignment horizontal="center" vertical="center"/>
    </xf>
    <xf numFmtId="0" fontId="12" fillId="13" borderId="5" xfId="0" applyFont="1" applyFill="1" applyBorder="1" applyAlignment="1">
      <alignment vertical="center"/>
    </xf>
    <xf numFmtId="0" fontId="12" fillId="13" borderId="7" xfId="0" applyFont="1" applyFill="1" applyBorder="1" applyAlignment="1">
      <alignment vertical="center"/>
    </xf>
    <xf numFmtId="0" fontId="12" fillId="13" borderId="8" xfId="0" applyFont="1" applyFill="1" applyBorder="1" applyAlignment="1">
      <alignment vertical="center"/>
    </xf>
    <xf numFmtId="0" fontId="12" fillId="14" borderId="9" xfId="0" applyFont="1" applyFill="1" applyBorder="1" applyAlignment="1">
      <alignment horizontal="left" vertical="center"/>
    </xf>
    <xf numFmtId="0" fontId="12" fillId="14" borderId="9" xfId="0" applyFont="1" applyFill="1" applyBorder="1" applyAlignment="1">
      <alignment horizontal="center" vertical="center"/>
    </xf>
    <xf numFmtId="0" fontId="12" fillId="13" borderId="10" xfId="0" applyFont="1" applyFill="1" applyBorder="1" applyAlignment="1">
      <alignment vertical="center"/>
    </xf>
    <xf numFmtId="0" fontId="12" fillId="13" borderId="11" xfId="0" applyFont="1" applyFill="1" applyBorder="1" applyAlignment="1">
      <alignment vertical="center"/>
    </xf>
    <xf numFmtId="0" fontId="13" fillId="0" borderId="0" xfId="0" applyFont="1" applyFill="1" applyAlignment="1">
      <alignment vertical="center"/>
    </xf>
    <xf numFmtId="0" fontId="14" fillId="0" borderId="0" xfId="0" applyFont="1" applyFill="1" applyAlignment="1">
      <alignment vertical="center"/>
    </xf>
    <xf numFmtId="0" fontId="13" fillId="8" borderId="0" xfId="0" applyFont="1" applyFill="1" applyAlignment="1">
      <alignment vertical="center"/>
    </xf>
    <xf numFmtId="0" fontId="15" fillId="0" borderId="0" xfId="0" applyFont="1" applyFill="1" applyAlignment="1">
      <alignment vertical="center"/>
    </xf>
    <xf numFmtId="0" fontId="1" fillId="0" borderId="0" xfId="0" applyFont="1" applyFill="1" applyAlignment="1">
      <alignment vertical="center"/>
    </xf>
    <xf numFmtId="0" fontId="2" fillId="9" borderId="12" xfId="0" applyFont="1" applyFill="1" applyBorder="1"/>
    <xf numFmtId="0" fontId="2" fillId="9" borderId="12" xfId="0" applyFont="1" applyFill="1" applyBorder="1" applyAlignment="1">
      <alignment wrapText="1"/>
    </xf>
    <xf numFmtId="0" fontId="5" fillId="10" borderId="0" xfId="0" applyFont="1" applyFill="1"/>
    <xf numFmtId="0" fontId="5" fillId="10" borderId="0" xfId="0" quotePrefix="1" applyFont="1" applyFill="1" applyAlignment="1">
      <alignment horizontal="center"/>
    </xf>
    <xf numFmtId="0" fontId="7" fillId="10" borderId="0" xfId="0" applyFont="1" applyFill="1"/>
    <xf numFmtId="0" fontId="16" fillId="10" borderId="0" xfId="0" applyFont="1" applyFill="1"/>
    <xf numFmtId="0" fontId="5" fillId="6" borderId="0" xfId="0" applyFont="1" applyFill="1"/>
    <xf numFmtId="0" fontId="5" fillId="10" borderId="0" xfId="0" applyFont="1" applyFill="1" applyBorder="1"/>
    <xf numFmtId="0" fontId="5" fillId="6" borderId="0" xfId="0" quotePrefix="1" applyFont="1" applyFill="1" applyAlignment="1">
      <alignment horizontal="center"/>
    </xf>
    <xf numFmtId="0" fontId="6" fillId="6" borderId="0" xfId="0" applyFont="1" applyFill="1"/>
    <xf numFmtId="0" fontId="5" fillId="3" borderId="0" xfId="0" applyFont="1" applyFill="1" applyAlignment="1">
      <alignment horizontal="center"/>
    </xf>
    <xf numFmtId="0" fontId="5" fillId="3" borderId="0" xfId="0" quotePrefix="1" applyFont="1" applyFill="1" applyAlignment="1">
      <alignment horizontal="center"/>
    </xf>
    <xf numFmtId="0" fontId="5" fillId="15" borderId="0" xfId="0" applyFont="1" applyFill="1"/>
    <xf numFmtId="0" fontId="9" fillId="10" borderId="0" xfId="0" applyFont="1" applyFill="1"/>
    <xf numFmtId="0" fontId="9" fillId="15" borderId="0" xfId="0" applyFont="1" applyFill="1"/>
    <xf numFmtId="0" fontId="3" fillId="0" borderId="0" xfId="0" applyFont="1" applyFill="1" applyAlignment="1">
      <alignment horizontal="left" vertical="center" indent="1"/>
    </xf>
    <xf numFmtId="0" fontId="6" fillId="10" borderId="0" xfId="0" applyFont="1" applyFill="1"/>
    <xf numFmtId="0" fontId="5" fillId="0" borderId="0" xfId="0" applyFont="1" applyFill="1" applyBorder="1" applyAlignment="1">
      <alignment vertical="center"/>
    </xf>
    <xf numFmtId="0" fontId="0" fillId="0" borderId="0" xfId="0" applyFill="1" applyBorder="1" applyAlignment="1">
      <alignment wrapText="1"/>
    </xf>
    <xf numFmtId="0" fontId="0" fillId="0" borderId="3" xfId="0" applyBorder="1"/>
    <xf numFmtId="0" fontId="0" fillId="0" borderId="3" xfId="0" applyFont="1" applyFill="1" applyBorder="1" applyAlignment="1">
      <alignment vertical="center" wrapText="1"/>
    </xf>
    <xf numFmtId="0" fontId="0" fillId="0" borderId="3" xfId="0" applyFont="1" applyFill="1" applyBorder="1" applyAlignment="1">
      <alignment vertical="center"/>
    </xf>
    <xf numFmtId="0" fontId="0" fillId="0" borderId="3" xfId="0" applyFont="1" applyFill="1" applyBorder="1" applyAlignment="1">
      <alignment horizontal="left" vertical="center"/>
    </xf>
    <xf numFmtId="0" fontId="0" fillId="0" borderId="3" xfId="0" applyFont="1" applyFill="1" applyBorder="1" applyAlignment="1">
      <alignment horizontal="left" vertical="center" wrapText="1"/>
    </xf>
    <xf numFmtId="0" fontId="0" fillId="0" borderId="3" xfId="0" applyFont="1" applyFill="1" applyBorder="1"/>
    <xf numFmtId="0" fontId="0" fillId="0" borderId="3" xfId="0" applyFont="1" applyFill="1" applyBorder="1" applyAlignment="1">
      <alignment horizontal="left" wrapText="1"/>
    </xf>
    <xf numFmtId="0" fontId="0" fillId="0" borderId="3" xfId="0" applyFont="1" applyFill="1" applyBorder="1" applyAlignment="1">
      <alignment wrapText="1"/>
    </xf>
    <xf numFmtId="0" fontId="0" fillId="0" borderId="3" xfId="0" applyFont="1" applyFill="1" applyBorder="1" applyAlignment="1">
      <alignment horizontal="left"/>
    </xf>
    <xf numFmtId="0" fontId="8" fillId="0" borderId="3" xfId="0" applyFont="1" applyFill="1" applyBorder="1" applyAlignment="1">
      <alignment wrapText="1"/>
    </xf>
    <xf numFmtId="0" fontId="8" fillId="0" borderId="3" xfId="0" applyFont="1" applyFill="1" applyBorder="1" applyAlignment="1"/>
    <xf numFmtId="0" fontId="1" fillId="0" borderId="3" xfId="0" applyFont="1" applyFill="1" applyBorder="1" applyAlignment="1">
      <alignment wrapText="1"/>
    </xf>
    <xf numFmtId="0" fontId="8" fillId="0" borderId="3" xfId="0" applyFont="1" applyFill="1" applyBorder="1"/>
    <xf numFmtId="0" fontId="8" fillId="0" borderId="3" xfId="0" applyFont="1" applyFill="1" applyBorder="1" applyAlignment="1">
      <alignment horizontal="left" wrapText="1"/>
    </xf>
    <xf numFmtId="0" fontId="5" fillId="7" borderId="0" xfId="0" applyFont="1" applyFill="1"/>
    <xf numFmtId="0" fontId="0" fillId="9" borderId="0" xfId="0" applyFill="1" applyBorder="1"/>
    <xf numFmtId="0" fontId="5" fillId="0" borderId="0" xfId="0" applyFont="1" applyFill="1" applyAlignment="1">
      <alignment horizontal="center"/>
    </xf>
    <xf numFmtId="0" fontId="0" fillId="0" borderId="0" xfId="0" applyFont="1" applyFill="1" applyAlignment="1">
      <alignment horizontal="center"/>
    </xf>
    <xf numFmtId="0" fontId="0" fillId="0" borderId="0" xfId="0" applyFont="1" applyFill="1"/>
    <xf numFmtId="0" fontId="3" fillId="0" borderId="0" xfId="0" applyFont="1" applyFill="1" applyAlignment="1">
      <alignment vertical="center"/>
    </xf>
    <xf numFmtId="10" fontId="0" fillId="9" borderId="0" xfId="0" applyNumberFormat="1" applyFill="1" applyBorder="1" applyAlignment="1">
      <alignment horizontal="center" vertical="center"/>
    </xf>
    <xf numFmtId="2" fontId="0" fillId="9" borderId="0" xfId="0" applyNumberFormat="1" applyFill="1" applyBorder="1" applyAlignment="1">
      <alignment horizontal="center" vertical="center"/>
    </xf>
    <xf numFmtId="0" fontId="4" fillId="0" borderId="2" xfId="0" applyFont="1" applyFill="1" applyBorder="1"/>
    <xf numFmtId="0" fontId="3" fillId="0" borderId="0" xfId="0" applyFont="1" applyFill="1" applyAlignment="1">
      <alignment horizontal="left" vertical="center"/>
    </xf>
    <xf numFmtId="0" fontId="1" fillId="0" borderId="0" xfId="0" applyFont="1" applyFill="1" applyAlignment="1">
      <alignment horizontal="left" vertical="center"/>
    </xf>
    <xf numFmtId="0" fontId="0" fillId="0" borderId="1" xfId="0" applyFill="1" applyBorder="1" applyAlignment="1"/>
    <xf numFmtId="0" fontId="5" fillId="15" borderId="0" xfId="0" applyFont="1" applyFill="1" applyAlignment="1">
      <alignment vertical="center" wrapText="1"/>
    </xf>
    <xf numFmtId="0" fontId="5" fillId="15" borderId="0" xfId="0" applyFont="1" applyFill="1" applyAlignment="1">
      <alignment wrapText="1"/>
    </xf>
    <xf numFmtId="9" fontId="5" fillId="15" borderId="0" xfId="0" applyNumberFormat="1" applyFont="1" applyFill="1"/>
    <xf numFmtId="0" fontId="5" fillId="16" borderId="0" xfId="0" applyFont="1" applyFill="1"/>
    <xf numFmtId="0" fontId="3" fillId="0" borderId="3" xfId="0" applyFont="1" applyFill="1" applyBorder="1" applyAlignment="1">
      <alignment horizontal="left" vertical="center" indent="1"/>
    </xf>
    <xf numFmtId="0" fontId="3" fillId="0" borderId="3" xfId="0" applyFont="1" applyBorder="1" applyAlignment="1">
      <alignment horizontal="left" vertical="center" indent="1"/>
    </xf>
    <xf numFmtId="0" fontId="17" fillId="0" borderId="3" xfId="0" applyFont="1" applyBorder="1" applyAlignment="1">
      <alignment horizontal="left" vertical="center" indent="1"/>
    </xf>
    <xf numFmtId="0" fontId="0" fillId="11" borderId="3" xfId="0" applyFill="1" applyBorder="1"/>
    <xf numFmtId="0" fontId="5" fillId="15" borderId="0" xfId="0" applyFont="1" applyFill="1" applyBorder="1" applyAlignment="1">
      <alignment horizontal="left" vertical="top"/>
    </xf>
    <xf numFmtId="0" fontId="5" fillId="15" borderId="0" xfId="0" applyFont="1" applyFill="1" applyBorder="1" applyAlignment="1">
      <alignment horizontal="left" vertical="top" wrapText="1"/>
    </xf>
    <xf numFmtId="0" fontId="5" fillId="15" borderId="0" xfId="0" applyFont="1" applyFill="1" applyAlignment="1">
      <alignment horizontal="left" vertical="center"/>
    </xf>
    <xf numFmtId="0" fontId="5" fillId="15" borderId="0" xfId="0" quotePrefix="1" applyFont="1" applyFill="1" applyAlignment="1">
      <alignment horizontal="left" vertical="center"/>
    </xf>
    <xf numFmtId="0" fontId="5" fillId="15" borderId="0" xfId="0" quotePrefix="1" applyFont="1" applyFill="1"/>
    <xf numFmtId="0" fontId="5" fillId="15" borderId="0" xfId="0" applyFont="1" applyFill="1" applyAlignment="1">
      <alignment horizontal="left" vertical="center" wrapText="1"/>
    </xf>
    <xf numFmtId="0" fontId="6" fillId="15" borderId="0" xfId="0" applyFont="1" applyFill="1" applyAlignment="1">
      <alignment horizontal="left" vertical="center"/>
    </xf>
    <xf numFmtId="0" fontId="6" fillId="15" borderId="0" xfId="0" applyFont="1" applyFill="1"/>
    <xf numFmtId="0" fontId="6" fillId="15" borderId="0" xfId="0" applyFont="1" applyFill="1" applyAlignment="1">
      <alignment horizontal="left" vertical="center" wrapText="1"/>
    </xf>
    <xf numFmtId="0" fontId="7" fillId="15" borderId="0" xfId="0" applyFont="1" applyFill="1" applyAlignment="1">
      <alignment horizontal="left" vertical="center" wrapText="1"/>
    </xf>
    <xf numFmtId="0" fontId="7" fillId="15" borderId="0" xfId="0" applyFont="1" applyFill="1"/>
    <xf numFmtId="0" fontId="7" fillId="15" borderId="0" xfId="0" applyFont="1" applyFill="1" applyAlignment="1">
      <alignment horizontal="left" vertical="center"/>
    </xf>
    <xf numFmtId="0" fontId="5" fillId="16" borderId="0" xfId="0" applyFont="1" applyFill="1" applyAlignment="1">
      <alignment wrapText="1"/>
    </xf>
    <xf numFmtId="9" fontId="5" fillId="16" borderId="0" xfId="0" applyNumberFormat="1" applyFont="1" applyFill="1"/>
    <xf numFmtId="0" fontId="5" fillId="0" borderId="0" xfId="0" applyFont="1" applyAlignment="1">
      <alignment wrapText="1"/>
    </xf>
    <xf numFmtId="9" fontId="5" fillId="0" borderId="0" xfId="0" applyNumberFormat="1" applyFont="1"/>
    <xf numFmtId="0" fontId="0" fillId="2" borderId="12" xfId="0" applyFont="1" applyFill="1" applyBorder="1"/>
    <xf numFmtId="9" fontId="0" fillId="12" borderId="12" xfId="0" applyNumberFormat="1" applyFont="1" applyFill="1" applyBorder="1"/>
    <xf numFmtId="0" fontId="0" fillId="12" borderId="12" xfId="0" applyFont="1" applyFill="1" applyBorder="1"/>
    <xf numFmtId="0" fontId="0" fillId="4" borderId="0" xfId="0" applyFill="1"/>
    <xf numFmtId="10" fontId="2" fillId="9" borderId="0" xfId="0" applyNumberFormat="1" applyFont="1" applyFill="1" applyBorder="1" applyAlignment="1">
      <alignment horizontal="center" vertical="center"/>
    </xf>
    <xf numFmtId="2" fontId="2" fillId="9" borderId="0" xfId="0" applyNumberFormat="1" applyFont="1" applyFill="1" applyBorder="1" applyAlignment="1">
      <alignment horizontal="center" vertical="center"/>
    </xf>
    <xf numFmtId="0" fontId="3" fillId="0" borderId="0" xfId="0" applyFont="1" applyBorder="1" applyAlignment="1">
      <alignment vertical="center"/>
    </xf>
    <xf numFmtId="0" fontId="3" fillId="0" borderId="0" xfId="0" applyFont="1" applyFill="1" applyBorder="1" applyAlignment="1">
      <alignment horizontal="left" vertical="center" indent="1"/>
    </xf>
    <xf numFmtId="0" fontId="7" fillId="0" borderId="0" xfId="0" applyFont="1" applyFill="1" applyBorder="1" applyAlignment="1">
      <alignment vertical="center"/>
    </xf>
    <xf numFmtId="0" fontId="0" fillId="0" borderId="3" xfId="0" applyFill="1" applyBorder="1" applyAlignment="1">
      <alignment vertical="center" wrapText="1"/>
    </xf>
    <xf numFmtId="0" fontId="6" fillId="17" borderId="0" xfId="0" applyFont="1" applyFill="1"/>
    <xf numFmtId="0" fontId="5" fillId="17" borderId="0" xfId="0" applyFont="1" applyFill="1"/>
    <xf numFmtId="0" fontId="3" fillId="0" borderId="0" xfId="0" applyFont="1" applyAlignment="1">
      <alignment vertical="center"/>
    </xf>
    <xf numFmtId="0" fontId="3" fillId="0" borderId="0" xfId="0" applyFont="1" applyAlignment="1">
      <alignment horizontal="left" vertical="center" indent="1"/>
    </xf>
    <xf numFmtId="0" fontId="5" fillId="0" borderId="0" xfId="0" applyFont="1"/>
    <xf numFmtId="0" fontId="5" fillId="0" borderId="0" xfId="0" applyFont="1" applyFill="1"/>
    <xf numFmtId="0" fontId="6" fillId="0" borderId="0" xfId="0" applyFont="1"/>
    <xf numFmtId="0" fontId="5" fillId="5" borderId="0" xfId="0" applyFont="1" applyFill="1"/>
    <xf numFmtId="0" fontId="0" fillId="0" borderId="0" xfId="0" applyFont="1"/>
    <xf numFmtId="0" fontId="0" fillId="0" borderId="0" xfId="0"/>
    <xf numFmtId="0" fontId="5" fillId="0" borderId="0" xfId="0" applyFont="1"/>
    <xf numFmtId="0" fontId="5" fillId="0" borderId="0" xfId="0" applyFont="1" applyFill="1"/>
    <xf numFmtId="0" fontId="0" fillId="9" borderId="0" xfId="0" applyFont="1" applyFill="1" applyAlignment="1">
      <alignment horizontal="center"/>
    </xf>
    <xf numFmtId="0" fontId="0" fillId="9" borderId="0" xfId="0" applyFont="1" applyFill="1"/>
    <xf numFmtId="0" fontId="5" fillId="9" borderId="0" xfId="0" applyFont="1" applyFill="1" applyAlignment="1">
      <alignment horizontal="center"/>
    </xf>
    <xf numFmtId="0" fontId="5" fillId="9" borderId="0" xfId="0" applyFont="1" applyFill="1"/>
    <xf numFmtId="0" fontId="18" fillId="0" borderId="3" xfId="0" applyFont="1" applyFill="1" applyBorder="1" applyAlignment="1">
      <alignment horizontal="left" vertical="top" wrapText="1"/>
    </xf>
    <xf numFmtId="0" fontId="19" fillId="0" borderId="3" xfId="0" applyFont="1" applyFill="1" applyBorder="1" applyAlignment="1">
      <alignment horizontal="left" vertical="top"/>
    </xf>
    <xf numFmtId="0" fontId="19" fillId="0" borderId="3" xfId="0" applyFont="1" applyFill="1" applyBorder="1" applyAlignment="1">
      <alignment horizontal="left" vertical="top" wrapText="1"/>
    </xf>
    <xf numFmtId="0" fontId="5" fillId="18" borderId="0" xfId="0" applyFont="1" applyFill="1"/>
    <xf numFmtId="0" fontId="5" fillId="18" borderId="0" xfId="0" quotePrefix="1" applyFont="1" applyFill="1" applyAlignment="1">
      <alignment horizontal="center"/>
    </xf>
    <xf numFmtId="0" fontId="18" fillId="18" borderId="3" xfId="0" applyFont="1" applyFill="1" applyBorder="1" applyAlignment="1">
      <alignment horizontal="left" vertical="top" wrapText="1"/>
    </xf>
    <xf numFmtId="0" fontId="19" fillId="18" borderId="3" xfId="0" applyFont="1" applyFill="1" applyBorder="1" applyAlignment="1">
      <alignment horizontal="left" vertical="top"/>
    </xf>
    <xf numFmtId="0" fontId="5" fillId="18" borderId="0" xfId="0" applyFont="1" applyFill="1" applyAlignment="1">
      <alignment horizontal="center"/>
    </xf>
    <xf numFmtId="0" fontId="18" fillId="0" borderId="3" xfId="0" applyFont="1" applyBorder="1" applyAlignment="1">
      <alignment horizontal="left" vertical="top" wrapText="1"/>
    </xf>
    <xf numFmtId="0" fontId="20" fillId="0" borderId="3" xfId="0" applyFont="1" applyFill="1" applyBorder="1" applyAlignment="1">
      <alignment horizontal="left" vertical="top" wrapText="1"/>
    </xf>
    <xf numFmtId="0" fontId="19" fillId="0" borderId="0" xfId="0" applyFont="1" applyFill="1" applyBorder="1" applyAlignment="1">
      <alignment horizontal="left" vertical="top"/>
    </xf>
    <xf numFmtId="0" fontId="19" fillId="0" borderId="0" xfId="0" applyFont="1" applyFill="1" applyBorder="1" applyAlignment="1">
      <alignment horizontal="left" vertical="top" wrapText="1"/>
    </xf>
    <xf numFmtId="0" fontId="19" fillId="18" borderId="0" xfId="0" applyFont="1" applyFill="1" applyBorder="1" applyAlignment="1">
      <alignment horizontal="left" vertical="top"/>
    </xf>
    <xf numFmtId="0" fontId="5" fillId="0" borderId="3" xfId="0" applyFont="1" applyFill="1" applyBorder="1"/>
    <xf numFmtId="0" fontId="5" fillId="0" borderId="3" xfId="0" applyFont="1" applyFill="1" applyBorder="1" applyAlignment="1">
      <alignment wrapText="1"/>
    </xf>
    <xf numFmtId="0" fontId="5" fillId="4" borderId="3" xfId="0" applyFont="1" applyFill="1" applyBorder="1"/>
    <xf numFmtId="0" fontId="22" fillId="19" borderId="3" xfId="1" applyFont="1" applyFill="1" applyBorder="1" applyAlignment="1">
      <alignment horizontal="center" vertical="center"/>
    </xf>
    <xf numFmtId="0" fontId="22" fillId="19" borderId="4" xfId="1" applyFont="1" applyFill="1" applyBorder="1" applyAlignment="1">
      <alignment horizontal="left" vertical="center"/>
    </xf>
    <xf numFmtId="0" fontId="23" fillId="0" borderId="4" xfId="1" applyFont="1" applyFill="1" applyBorder="1" applyAlignment="1">
      <alignment vertical="center" wrapText="1"/>
    </xf>
    <xf numFmtId="0" fontId="22" fillId="19" borderId="3" xfId="1" applyFont="1" applyFill="1" applyBorder="1" applyAlignment="1">
      <alignment horizontal="center" vertical="center" wrapText="1"/>
    </xf>
    <xf numFmtId="0" fontId="22" fillId="19" borderId="4" xfId="1" applyFont="1" applyFill="1" applyBorder="1" applyAlignment="1">
      <alignment horizontal="left" vertical="center" wrapText="1"/>
    </xf>
    <xf numFmtId="0" fontId="24" fillId="19" borderId="3" xfId="1" applyFont="1" applyFill="1" applyBorder="1" applyAlignment="1">
      <alignment horizontal="center" vertical="center"/>
    </xf>
    <xf numFmtId="0" fontId="24" fillId="19" borderId="4" xfId="1" applyFont="1" applyFill="1" applyBorder="1" applyAlignment="1">
      <alignment horizontal="left" vertical="center"/>
    </xf>
    <xf numFmtId="0" fontId="24" fillId="19" borderId="4" xfId="1" quotePrefix="1" applyFont="1" applyFill="1" applyBorder="1" applyAlignment="1">
      <alignment horizontal="left" vertical="center"/>
    </xf>
    <xf numFmtId="0" fontId="24" fillId="19" borderId="3" xfId="1" applyFont="1" applyFill="1" applyBorder="1" applyAlignment="1">
      <alignment horizontal="center" vertical="center" wrapText="1"/>
    </xf>
    <xf numFmtId="0" fontId="24" fillId="19" borderId="4" xfId="1" quotePrefix="1" applyFont="1" applyFill="1" applyBorder="1" applyAlignment="1">
      <alignment horizontal="left" vertical="center" wrapText="1"/>
    </xf>
    <xf numFmtId="0" fontId="24" fillId="19" borderId="4" xfId="1" applyFont="1" applyFill="1" applyBorder="1" applyAlignment="1">
      <alignment horizontal="left" vertical="center" wrapText="1"/>
    </xf>
    <xf numFmtId="0" fontId="24" fillId="19" borderId="4" xfId="1" applyFont="1" applyFill="1" applyBorder="1" applyAlignment="1">
      <alignment vertical="center"/>
    </xf>
    <xf numFmtId="0" fontId="19" fillId="4" borderId="3" xfId="0" applyFont="1" applyFill="1" applyBorder="1" applyAlignment="1">
      <alignment horizontal="left" vertical="top"/>
    </xf>
    <xf numFmtId="0" fontId="5" fillId="9" borderId="0" xfId="0" applyFont="1" applyFill="1" applyBorder="1" applyAlignment="1">
      <alignment vertical="center" wrapText="1"/>
    </xf>
    <xf numFmtId="0" fontId="5" fillId="9" borderId="3" xfId="0" applyFont="1" applyFill="1" applyBorder="1"/>
    <xf numFmtId="0" fontId="0" fillId="0" borderId="0" xfId="0" applyFill="1" applyAlignment="1">
      <alignment wrapText="1"/>
    </xf>
    <xf numFmtId="0" fontId="5" fillId="3" borderId="3" xfId="0" applyFont="1" applyFill="1" applyBorder="1"/>
    <xf numFmtId="0" fontId="5" fillId="9" borderId="0" xfId="0" applyFont="1" applyFill="1" applyBorder="1" applyAlignment="1">
      <alignment wrapText="1"/>
    </xf>
    <xf numFmtId="0" fontId="5" fillId="3" borderId="3" xfId="0" applyFont="1" applyFill="1" applyBorder="1" applyAlignment="1">
      <alignment wrapText="1"/>
    </xf>
    <xf numFmtId="0" fontId="0" fillId="9" borderId="0" xfId="0" applyFill="1" applyBorder="1" applyAlignment="1">
      <alignment wrapText="1"/>
    </xf>
    <xf numFmtId="0" fontId="19" fillId="4" borderId="0" xfId="0" applyFont="1" applyFill="1" applyBorder="1" applyAlignment="1">
      <alignment horizontal="left" vertical="top"/>
    </xf>
    <xf numFmtId="0" fontId="0" fillId="11" borderId="0" xfId="0" applyFill="1" applyBorder="1" applyAlignment="1">
      <alignment wrapText="1"/>
    </xf>
    <xf numFmtId="0" fontId="28" fillId="19" borderId="0" xfId="2" applyFont="1" applyFill="1" applyBorder="1" applyAlignment="1">
      <alignment vertical="center"/>
    </xf>
    <xf numFmtId="0" fontId="0" fillId="15" borderId="0" xfId="0" applyFill="1"/>
    <xf numFmtId="0" fontId="28" fillId="19" borderId="13" xfId="2" applyFont="1" applyFill="1" applyBorder="1" applyAlignment="1">
      <alignment horizontal="center" vertical="center"/>
    </xf>
    <xf numFmtId="0" fontId="28" fillId="19" borderId="3" xfId="2" applyFont="1" applyFill="1" applyBorder="1" applyAlignment="1">
      <alignment vertical="center"/>
    </xf>
    <xf numFmtId="0" fontId="28" fillId="19" borderId="13" xfId="2" applyFont="1" applyFill="1" applyBorder="1" applyAlignment="1">
      <alignment horizontal="center" vertical="center"/>
    </xf>
    <xf numFmtId="0" fontId="28" fillId="19" borderId="3" xfId="2" applyFont="1" applyFill="1" applyBorder="1" applyAlignment="1">
      <alignment vertical="center"/>
    </xf>
    <xf numFmtId="0" fontId="28" fillId="19" borderId="13" xfId="2" applyFont="1" applyFill="1" applyBorder="1" applyAlignment="1">
      <alignment horizontal="center" vertical="center"/>
    </xf>
    <xf numFmtId="0" fontId="28" fillId="19" borderId="3" xfId="2" applyFont="1" applyFill="1" applyBorder="1" applyAlignment="1">
      <alignment vertical="center"/>
    </xf>
    <xf numFmtId="0" fontId="28" fillId="19" borderId="13" xfId="2" applyFont="1" applyFill="1" applyBorder="1" applyAlignment="1">
      <alignment horizontal="center" vertical="center"/>
    </xf>
    <xf numFmtId="0" fontId="28" fillId="19" borderId="3" xfId="2" applyFont="1" applyFill="1" applyBorder="1" applyAlignment="1">
      <alignment vertical="center"/>
    </xf>
    <xf numFmtId="0" fontId="0" fillId="11" borderId="0" xfId="0" applyFill="1"/>
    <xf numFmtId="0" fontId="5" fillId="11" borderId="0" xfId="0" applyFont="1" applyFill="1" applyBorder="1" applyAlignment="1">
      <alignment wrapText="1"/>
    </xf>
    <xf numFmtId="0" fontId="5" fillId="11" borderId="0" xfId="0" applyFont="1" applyFill="1" applyBorder="1" applyAlignment="1">
      <alignment vertical="center" wrapText="1"/>
    </xf>
    <xf numFmtId="0" fontId="0" fillId="0" borderId="12" xfId="0" applyBorder="1"/>
    <xf numFmtId="0" fontId="0" fillId="0" borderId="15" xfId="0" applyFill="1" applyBorder="1" applyAlignment="1">
      <alignment wrapText="1"/>
    </xf>
    <xf numFmtId="0" fontId="0" fillId="0" borderId="15" xfId="0" applyFill="1" applyBorder="1"/>
    <xf numFmtId="0" fontId="0" fillId="0" borderId="3" xfId="0" applyFill="1" applyBorder="1" applyAlignment="1">
      <alignment wrapText="1"/>
    </xf>
    <xf numFmtId="0" fontId="0" fillId="0" borderId="3" xfId="0" applyFill="1" applyBorder="1"/>
    <xf numFmtId="0" fontId="0" fillId="8" borderId="0" xfId="0" applyFill="1" applyAlignment="1"/>
    <xf numFmtId="0" fontId="3" fillId="0" borderId="0" xfId="0" applyFont="1" applyFill="1" applyBorder="1" applyAlignment="1">
      <alignment vertical="center"/>
    </xf>
    <xf numFmtId="164" fontId="5" fillId="0" borderId="0" xfId="0" applyNumberFormat="1" applyFont="1" applyFill="1" applyBorder="1" applyAlignment="1">
      <alignment vertical="center" wrapText="1"/>
    </xf>
    <xf numFmtId="164" fontId="5" fillId="0" borderId="0" xfId="0" applyNumberFormat="1" applyFont="1" applyFill="1" applyBorder="1" applyAlignment="1">
      <alignment wrapText="1"/>
    </xf>
    <xf numFmtId="164" fontId="0" fillId="0" borderId="0" xfId="0" applyNumberFormat="1" applyFill="1" applyBorder="1" applyAlignment="1">
      <alignment wrapText="1"/>
    </xf>
    <xf numFmtId="0" fontId="5" fillId="0" borderId="0" xfId="0" applyFont="1" applyFill="1" applyAlignment="1">
      <alignment vertical="center" wrapText="1"/>
    </xf>
    <xf numFmtId="0" fontId="5" fillId="0" borderId="1" xfId="0" applyFont="1" applyFill="1" applyBorder="1" applyAlignment="1">
      <alignment vertical="center" wrapText="1"/>
    </xf>
    <xf numFmtId="0" fontId="5" fillId="0" borderId="2" xfId="0" applyFont="1" applyFill="1" applyBorder="1" applyAlignment="1">
      <alignment vertical="center" wrapText="1"/>
    </xf>
    <xf numFmtId="0" fontId="5" fillId="0" borderId="0" xfId="0" applyFont="1" applyFill="1" applyAlignment="1"/>
    <xf numFmtId="0" fontId="5" fillId="0" borderId="0" xfId="0" applyFont="1" applyFill="1" applyAlignment="1">
      <alignment vertical="center"/>
    </xf>
    <xf numFmtId="0" fontId="0" fillId="0" borderId="12" xfId="0" applyFill="1" applyBorder="1"/>
    <xf numFmtId="0" fontId="2" fillId="0" borderId="3" xfId="0" applyFont="1" applyFill="1" applyBorder="1" applyAlignment="1">
      <alignment vertical="center" wrapText="1"/>
    </xf>
    <xf numFmtId="0" fontId="2" fillId="0" borderId="3" xfId="0" applyFont="1" applyFill="1" applyBorder="1" applyAlignment="1">
      <alignment vertical="center"/>
    </xf>
    <xf numFmtId="0" fontId="2" fillId="0" borderId="3" xfId="0" applyFont="1" applyFill="1" applyBorder="1" applyAlignment="1">
      <alignment horizontal="left" vertical="center" wrapText="1"/>
    </xf>
    <xf numFmtId="0" fontId="8" fillId="0" borderId="3" xfId="0" applyFont="1" applyFill="1" applyBorder="1" applyAlignment="1">
      <alignment vertical="center"/>
    </xf>
    <xf numFmtId="0" fontId="8" fillId="0" borderId="3" xfId="0" applyFont="1" applyFill="1" applyBorder="1" applyAlignment="1">
      <alignment horizontal="left" vertical="center"/>
    </xf>
    <xf numFmtId="0" fontId="1" fillId="0" borderId="3" xfId="0" applyFont="1" applyFill="1" applyBorder="1" applyAlignment="1">
      <alignment horizontal="left" wrapText="1"/>
    </xf>
    <xf numFmtId="0" fontId="1" fillId="0" borderId="3" xfId="0" applyFont="1" applyFill="1" applyBorder="1"/>
    <xf numFmtId="49" fontId="0" fillId="0" borderId="3" xfId="0" applyNumberFormat="1" applyFont="1" applyFill="1" applyBorder="1"/>
    <xf numFmtId="49" fontId="0" fillId="0" borderId="3" xfId="0" applyNumberFormat="1" applyFont="1" applyFill="1" applyBorder="1" applyAlignment="1">
      <alignment horizontal="left"/>
    </xf>
    <xf numFmtId="0" fontId="0" fillId="0" borderId="14" xfId="0" applyFont="1" applyFill="1" applyBorder="1" applyAlignment="1">
      <alignment wrapText="1"/>
    </xf>
    <xf numFmtId="0" fontId="0" fillId="0" borderId="14" xfId="0" applyFont="1" applyFill="1" applyBorder="1"/>
    <xf numFmtId="0" fontId="0" fillId="0" borderId="14" xfId="0" applyFont="1" applyFill="1" applyBorder="1" applyAlignment="1">
      <alignment horizontal="left" wrapText="1"/>
    </xf>
    <xf numFmtId="0" fontId="10" fillId="0" borderId="0" xfId="0" applyFont="1" applyFill="1" applyAlignment="1">
      <alignment vertical="center"/>
    </xf>
    <xf numFmtId="14" fontId="10" fillId="0" borderId="0" xfId="0" applyNumberFormat="1" applyFont="1" applyFill="1" applyAlignment="1">
      <alignment horizontal="right" vertical="center"/>
    </xf>
    <xf numFmtId="14" fontId="13" fillId="0" borderId="0" xfId="0" applyNumberFormat="1" applyFont="1" applyFill="1" applyAlignment="1">
      <alignment horizontal="right" vertical="center"/>
    </xf>
    <xf numFmtId="14" fontId="0" fillId="0" borderId="0" xfId="0" applyNumberFormat="1" applyFill="1" applyAlignment="1">
      <alignment horizontal="right" vertical="center" wrapText="1"/>
    </xf>
    <xf numFmtId="14" fontId="0" fillId="0" borderId="0" xfId="0" applyNumberFormat="1" applyFill="1" applyAlignment="1">
      <alignment horizontal="right" vertical="center"/>
    </xf>
    <xf numFmtId="0" fontId="13" fillId="0" borderId="3" xfId="0" applyFont="1" applyFill="1" applyBorder="1" applyAlignment="1">
      <alignment vertical="center"/>
    </xf>
    <xf numFmtId="0" fontId="3" fillId="0" borderId="3" xfId="0" applyFont="1" applyFill="1" applyBorder="1" applyAlignment="1">
      <alignment vertical="center"/>
    </xf>
    <xf numFmtId="0" fontId="6" fillId="0" borderId="3" xfId="0" applyFont="1" applyFill="1" applyBorder="1"/>
    <xf numFmtId="0" fontId="17" fillId="0" borderId="3" xfId="0" applyFont="1" applyFill="1" applyBorder="1" applyAlignment="1">
      <alignment vertical="center"/>
    </xf>
    <xf numFmtId="0" fontId="5" fillId="0" borderId="3" xfId="0" applyFont="1" applyFill="1" applyBorder="1" applyAlignment="1">
      <alignment vertical="center" wrapText="1"/>
    </xf>
  </cellXfs>
  <cellStyles count="13">
    <cellStyle name="Comma 2" xfId="10" xr:uid="{54B922DB-F55B-49D7-8F5F-CC1946B4B95E}"/>
    <cellStyle name="Normal" xfId="0" builtinId="0"/>
    <cellStyle name="Normal 10 3" xfId="5" xr:uid="{303E0F7F-3201-4608-9D9C-07E312898653}"/>
    <cellStyle name="Normal 10 3 2" xfId="11" xr:uid="{275DD993-932B-4C13-ABDE-B7DD90DFB919}"/>
    <cellStyle name="Normal 2" xfId="8" xr:uid="{17A41326-0D34-4609-93F5-1E3473EA1F64}"/>
    <cellStyle name="Normal 3" xfId="2" xr:uid="{CAE939F3-7163-4A1D-9F54-99A2B8D1CBA7}"/>
    <cellStyle name="Normal 4" xfId="1" xr:uid="{EF8457C6-80A0-486B-A842-AE2ECF2BE87E}"/>
    <cellStyle name="Normal 4 2" xfId="4" xr:uid="{4920A13D-6ADB-4F0C-B19D-D87504B17B0A}"/>
    <cellStyle name="Normal 5" xfId="3" xr:uid="{C4701488-F4AB-4E26-9B2A-A7BE74B8857A}"/>
    <cellStyle name="Percent 2" xfId="7" xr:uid="{28F5B7EB-DD14-4469-90CB-73B47ACCB541}"/>
    <cellStyle name="Percent 2 2" xfId="9" xr:uid="{7E847FCF-F109-4BB8-BE68-563360F20F7D}"/>
    <cellStyle name="Percent 3" xfId="6" xr:uid="{B228C82B-F01D-4CB4-A196-207796860FB9}"/>
    <cellStyle name="Percent 4" xfId="12" xr:uid="{433CE22F-D248-45C7-B894-109FD5B032DE}"/>
  </cellStyles>
  <dxfs count="4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006100"/>
      </font>
      <fill>
        <patternFill>
          <bgColor rgb="FFC6EFCE"/>
        </patternFill>
      </fill>
    </dxf>
    <dxf>
      <font>
        <color rgb="FF006100"/>
      </font>
      <fill>
        <patternFill>
          <bgColor rgb="FFC6EFCE"/>
        </patternFill>
      </fill>
    </dxf>
    <dxf>
      <fill>
        <patternFill>
          <bgColor rgb="FFFFFF00"/>
        </patternFill>
      </fill>
    </dxf>
    <dxf>
      <fill>
        <patternFill>
          <bgColor rgb="FFFFFF00"/>
        </patternFill>
      </fill>
    </dxf>
    <dxf>
      <fill>
        <patternFill>
          <bgColor theme="1"/>
        </patternFill>
      </fill>
      <border>
        <top style="thin">
          <color auto="1"/>
        </top>
        <bottom style="thin">
          <color auto="1"/>
        </bottom>
      </border>
    </dxf>
    <dxf>
      <fill>
        <patternFill>
          <bgColor theme="1"/>
        </patternFill>
      </fill>
      <border>
        <top style="thin">
          <color auto="1"/>
        </top>
        <bottom style="thin">
          <color auto="1"/>
        </bottom>
      </border>
    </dxf>
    <dxf>
      <fill>
        <patternFill>
          <bgColor theme="1"/>
        </patternFill>
      </fill>
      <border>
        <top style="thin">
          <color auto="1"/>
        </top>
        <bottom style="thin">
          <color auto="1"/>
        </bottom>
      </border>
    </dxf>
    <dxf>
      <fill>
        <patternFill>
          <bgColor theme="1"/>
        </patternFill>
      </fill>
      <border>
        <top style="thin">
          <color auto="1"/>
        </top>
        <bottom style="thin">
          <color auto="1"/>
        </bottom>
      </border>
    </dxf>
    <dxf>
      <fill>
        <patternFill>
          <bgColor theme="1"/>
        </patternFill>
      </fill>
      <border>
        <top style="thin">
          <color auto="1"/>
        </top>
        <bottom style="thin">
          <color auto="1"/>
        </bottom>
      </border>
    </dxf>
    <dxf>
      <fill>
        <patternFill>
          <bgColor theme="1"/>
        </patternFill>
      </fill>
      <border>
        <top style="thin">
          <color auto="1"/>
        </top>
        <bottom style="thin">
          <color auto="1"/>
        </bottom>
      </border>
    </dxf>
    <dxf>
      <fill>
        <patternFill>
          <bgColor theme="1"/>
        </patternFill>
      </fill>
      <border>
        <top style="thin">
          <color auto="1"/>
        </top>
        <bottom style="thin">
          <color auto="1"/>
        </bottom>
      </border>
    </dxf>
    <dxf>
      <fill>
        <patternFill>
          <bgColor theme="1"/>
        </patternFill>
      </fill>
      <border>
        <top style="thin">
          <color auto="1"/>
        </top>
        <bottom style="thin">
          <color auto="1"/>
        </bottom>
      </border>
    </dxf>
    <dxf>
      <fill>
        <patternFill>
          <bgColor theme="1"/>
        </patternFill>
      </fill>
      <border>
        <top style="thin">
          <color auto="1"/>
        </top>
        <bottom style="thin">
          <color auto="1"/>
        </bottom>
      </border>
    </dxf>
    <dxf>
      <fill>
        <patternFill>
          <bgColor theme="1"/>
        </patternFill>
      </fill>
      <border>
        <top style="thin">
          <color auto="1"/>
        </top>
        <bottom style="thin">
          <color auto="1"/>
        </bottom>
      </border>
    </dxf>
    <dxf>
      <fill>
        <patternFill>
          <bgColor theme="1"/>
        </patternFill>
      </fill>
      <border>
        <top style="thin">
          <color auto="1"/>
        </top>
        <bottom style="thin">
          <color auto="1"/>
        </bottom>
      </border>
    </dxf>
    <dxf>
      <fill>
        <patternFill>
          <bgColor theme="1"/>
        </patternFill>
      </fill>
      <border>
        <top style="thin">
          <color auto="1"/>
        </top>
        <bottom style="thin">
          <color auto="1"/>
        </bottom>
      </border>
    </dxf>
    <dxf>
      <fill>
        <patternFill>
          <bgColor theme="1"/>
        </patternFill>
      </fill>
      <border>
        <top style="thin">
          <color auto="1"/>
        </top>
        <bottom style="thin">
          <color auto="1"/>
        </bottom>
      </border>
    </dxf>
    <dxf>
      <fill>
        <patternFill>
          <bgColor theme="1"/>
        </patternFill>
      </fill>
      <border>
        <top style="thin">
          <color auto="1"/>
        </top>
        <bottom style="thin">
          <color auto="1"/>
        </bottom>
      </border>
    </dxf>
    <dxf>
      <fill>
        <patternFill>
          <bgColor theme="1"/>
        </patternFill>
      </fill>
      <border>
        <top style="thin">
          <color auto="1"/>
        </top>
        <bottom style="thin">
          <color auto="1"/>
        </bottom>
      </border>
    </dxf>
  </dxfs>
  <tableStyles count="0" defaultTableStyle="TableStyleMedium2" defaultPivotStyle="PivotStyleMedium9"/>
  <colors>
    <mruColors>
      <color rgb="FFA3A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3" Type="http://schemas.openxmlformats.org/officeDocument/2006/relationships/hyperlink" Target="https://blackandveatch.sharepoint.com/sites/CDL/Power_ONG_CalculationTemplates/EnergyChiefEngineers/CS/Geotechnical/52.1343.01.xls" TargetMode="External"/><Relationship Id="rId18" Type="http://schemas.openxmlformats.org/officeDocument/2006/relationships/hyperlink" Target="https://blackandveatch.sharepoint.com/sites/CDL/Power_ONG_CalculationTemplates/EnergyChiefEngineers/CS/Site/52.1205.02.mcdx" TargetMode="External"/><Relationship Id="rId26" Type="http://schemas.openxmlformats.org/officeDocument/2006/relationships/hyperlink" Target="https://blackandveatch.sharepoint.com/sites/CDL/Power_ONG_CalculationTemplates/EnergyChiefEngineers/CS/Site/52.1215.02.mcdx" TargetMode="External"/><Relationship Id="rId39" Type="http://schemas.openxmlformats.org/officeDocument/2006/relationships/hyperlink" Target="https://blackandveatch.sharepoint.com/sites/CDL/Power_ONG_CalculationTemplates/EnergyChiefEngineers/CS/Site/52.1231.02.mcdx" TargetMode="External"/><Relationship Id="rId21" Type="http://schemas.openxmlformats.org/officeDocument/2006/relationships/hyperlink" Target="https://blackandveatch.sharepoint.com/sites/CDL/Power_ONG_CalculationTemplates/EnergyChiefEngineers/CS/Site/52.1208.02.mcdx" TargetMode="External"/><Relationship Id="rId34" Type="http://schemas.openxmlformats.org/officeDocument/2006/relationships/hyperlink" Target="https://blackandveatch.sharepoint.com/sites/CDL/Power_ONG_CalculationTemplates/EnergyChiefEngineers/CS/Site/52.1223.02.mcdx" TargetMode="External"/><Relationship Id="rId42" Type="http://schemas.openxmlformats.org/officeDocument/2006/relationships/hyperlink" Target="https://blackandveatch.sharepoint.com/sites/CDL/Power_ONG_CalculationTemplates/EnergyChiefEngineers/CS/Site/52.1233.01.xls" TargetMode="External"/><Relationship Id="rId47" Type="http://schemas.openxmlformats.org/officeDocument/2006/relationships/hyperlink" Target="https://blackandveatch.sharepoint.com/sites/CDL/Power_ONG_CalculationTemplates/EnergyChiefEngineers/CS/Site/52.1252.01.xls" TargetMode="External"/><Relationship Id="rId7" Type="http://schemas.openxmlformats.org/officeDocument/2006/relationships/hyperlink" Target="https://blackandveatch.sharepoint.com/sites/CDL/Power_ONG_CalculationTemplates/EnergyChiefEngineers/CS/Geotechnical/52.1338.02.mcdx" TargetMode="External"/><Relationship Id="rId2" Type="http://schemas.openxmlformats.org/officeDocument/2006/relationships/hyperlink" Target="https://blackandveatch.sharepoint.com/sites/CDL/Power_ONG_CalculationTemplates/EnergyChiefEngineers/CS/Geotechnical/52.1334.01.xls" TargetMode="External"/><Relationship Id="rId16" Type="http://schemas.openxmlformats.org/officeDocument/2006/relationships/hyperlink" Target="https://blackandveatch.sharepoint.com/sites/CDL/Power_ONG_CalculationTemplates/EnergyChiefEngineers/CS/Site/52.1202.02.mcdx" TargetMode="External"/><Relationship Id="rId29" Type="http://schemas.openxmlformats.org/officeDocument/2006/relationships/hyperlink" Target="https://blackandveatch.sharepoint.com/sites/CDL/Power_ONG_CalculationTemplates/EnergyChiefEngineers/CS/Site/52.1216.02.xlsx" TargetMode="External"/><Relationship Id="rId11" Type="http://schemas.openxmlformats.org/officeDocument/2006/relationships/hyperlink" Target="https://blackandveatch.sharepoint.com/sites/CDL/Power_ONG_CalculationTemplates/EnergyChiefEngineers/CS/Geotechnical/52.1341.01.xlsx" TargetMode="External"/><Relationship Id="rId24" Type="http://schemas.openxmlformats.org/officeDocument/2006/relationships/hyperlink" Target="https://blackandveatch.sharepoint.com/sites/CDL/Power_ONG_CalculationTemplates/EnergyChiefEngineers/CS/Site/52.1213.01.xls" TargetMode="External"/><Relationship Id="rId32" Type="http://schemas.openxmlformats.org/officeDocument/2006/relationships/hyperlink" Target="https://blackandveatch.sharepoint.com/sites/CDL/Power_ONG_CalculationTemplates/EnergyChiefEngineers/CS/Site/52.1218.02.xls" TargetMode="External"/><Relationship Id="rId37" Type="http://schemas.openxmlformats.org/officeDocument/2006/relationships/hyperlink" Target="https://blackandveatch.sharepoint.com/sites/CDL/Power_ONG_CalculationTemplates/EnergyChiefEngineers/CS/Site/52.1228.01.xls" TargetMode="External"/><Relationship Id="rId40" Type="http://schemas.openxmlformats.org/officeDocument/2006/relationships/hyperlink" Target="https://blackandveatch.sharepoint.com/sites/CDL/Power_ONG_CalculationTemplates/EnergyChiefEngineers/CS/Site/52.1231.04.mcdx" TargetMode="External"/><Relationship Id="rId45" Type="http://schemas.openxmlformats.org/officeDocument/2006/relationships/hyperlink" Target="https://blackandveatch.sharepoint.com/sites/CDL/Power_ONG_CalculationTemplates/EnergyChiefEngineers/CS/Site/52.1250.01.xls" TargetMode="External"/><Relationship Id="rId5" Type="http://schemas.openxmlformats.org/officeDocument/2006/relationships/hyperlink" Target="https://blackandveatch.sharepoint.com/sites/CDL/Power_ONG_CalculationTemplates/EnergyChiefEngineers/CS/Geotechnical/52.1336.01.xls" TargetMode="External"/><Relationship Id="rId15" Type="http://schemas.openxmlformats.org/officeDocument/2006/relationships/hyperlink" Target="https://blackandveatch.sharepoint.com/sites/CDL/Power_ONG_CalculationTemplates/EnergyChiefEngineers/CS/Geotechnical/52.1345.01.xlsx" TargetMode="External"/><Relationship Id="rId23" Type="http://schemas.openxmlformats.org/officeDocument/2006/relationships/hyperlink" Target="https://blackandveatch.sharepoint.com/sites/CDL/Power_ONG_CalculationTemplates/EnergyChiefEngineers/CS/Site/52.1211.02.mcdx" TargetMode="External"/><Relationship Id="rId28" Type="http://schemas.openxmlformats.org/officeDocument/2006/relationships/hyperlink" Target="https://blackandveatch.sharepoint.com/sites/CDL/Power_ONG_CalculationTemplates/EnergyChiefEngineers/CS/Site/52.1216.01.xlsx" TargetMode="External"/><Relationship Id="rId36" Type="http://schemas.openxmlformats.org/officeDocument/2006/relationships/hyperlink" Target="https://blackandveatch.sharepoint.com/sites/CDL/Power_ONG_CalculationTemplates/EnergyChiefEngineers/CS/Site/52.1227.01.xls" TargetMode="External"/><Relationship Id="rId49" Type="http://schemas.openxmlformats.org/officeDocument/2006/relationships/printerSettings" Target="../printerSettings/printerSettings14.bin"/><Relationship Id="rId10" Type="http://schemas.openxmlformats.org/officeDocument/2006/relationships/hyperlink" Target="https://blackandveatch.sharepoint.com/sites/CDL/Power_ONG_CalculationTemplates/EnergyChiefEngineers/CS/Geotechnical/52.1340.01.xmcd" TargetMode="External"/><Relationship Id="rId19" Type="http://schemas.openxmlformats.org/officeDocument/2006/relationships/hyperlink" Target="https://blackandveatch.sharepoint.com/sites/CDL/Power_ONG_CalculationTemplates/EnergyChiefEngineers/CS/Site/52.1206.02.mcdx" TargetMode="External"/><Relationship Id="rId31" Type="http://schemas.openxmlformats.org/officeDocument/2006/relationships/hyperlink" Target="https://blackandveatch.sharepoint.com/sites/CDL/Power_ONG_CalculationTemplates/EnergyChiefEngineers/CS/Site/52.1218.01.xls" TargetMode="External"/><Relationship Id="rId44" Type="http://schemas.openxmlformats.org/officeDocument/2006/relationships/hyperlink" Target="https://blackandveatch.sharepoint.com/sites/CDL/Power_ONG_CalculationTemplates/EnergyChiefEngineers/CS/Site/52.1245.01.xlsx" TargetMode="External"/><Relationship Id="rId4" Type="http://schemas.openxmlformats.org/officeDocument/2006/relationships/hyperlink" Target="https://blackandveatch.sharepoint.com/sites/CDL/Power_ONG_CalculationTemplates/EnergyChiefEngineers/CS/Geotechnical/52.1335.02.xlsm" TargetMode="External"/><Relationship Id="rId9" Type="http://schemas.openxmlformats.org/officeDocument/2006/relationships/hyperlink" Target="https://blackandveatch.sharepoint.com/sites/CDL/Power_ONG_CalculationTemplates/EnergyChiefEngineers/CS/Geotechnical/52.1339.01.xls" TargetMode="External"/><Relationship Id="rId14" Type="http://schemas.openxmlformats.org/officeDocument/2006/relationships/hyperlink" Target="https://blackandveatch.sharepoint.com/sites/CDL/Power_ONG_CalculationTemplates/EnergyChiefEngineers/CS/Geotechnical/52.1344.01.mcdx" TargetMode="External"/><Relationship Id="rId22" Type="http://schemas.openxmlformats.org/officeDocument/2006/relationships/hyperlink" Target="https://blackandveatch.sharepoint.com/sites/CDL/Power_ONG_CalculationTemplates/EnergyChiefEngineers/CS/Site/52.1209.02.mcdx" TargetMode="External"/><Relationship Id="rId27" Type="http://schemas.openxmlformats.org/officeDocument/2006/relationships/hyperlink" Target="https://blackandveatch.sharepoint.com/sites/CDL/Power_ONG_CalculationTemplates/EnergyChiefEngineers/CS/Site/52.1215.04.mcdx" TargetMode="External"/><Relationship Id="rId30" Type="http://schemas.openxmlformats.org/officeDocument/2006/relationships/hyperlink" Target="https://blackandveatch.sharepoint.com/sites/CDL/Power_ONG_CalculationTemplates/EnergyChiefEngineers/CS/Site/52.1217.01.xls" TargetMode="External"/><Relationship Id="rId35" Type="http://schemas.openxmlformats.org/officeDocument/2006/relationships/hyperlink" Target="https://blackandveatch.sharepoint.com/sites/CDL/Power_ONG_CalculationTemplates/EnergyChiefEngineers/CS/Site/52.1225.01.xls" TargetMode="External"/><Relationship Id="rId43" Type="http://schemas.openxmlformats.org/officeDocument/2006/relationships/hyperlink" Target="https://blackandveatch.sharepoint.com/sites/CDL/Power_ONG_CalculationTemplates/EnergyChiefEngineers/CS/Site/52.1234.01.xls" TargetMode="External"/><Relationship Id="rId48" Type="http://schemas.openxmlformats.org/officeDocument/2006/relationships/hyperlink" Target="https://blackandveatch.sharepoint.com/sites/CDL/Power_ONG_CalculationTemplates/EnergyChiefEngineers/CS/Site/52.1290.01.xlsm" TargetMode="External"/><Relationship Id="rId8" Type="http://schemas.openxmlformats.org/officeDocument/2006/relationships/hyperlink" Target="https://blackandveatch.sharepoint.com/sites/CDL/Power_ONG_CalculationTemplates/EnergyChiefEngineers/CS/Geotechnical/52.1338.03.mcdx" TargetMode="External"/><Relationship Id="rId3" Type="http://schemas.openxmlformats.org/officeDocument/2006/relationships/hyperlink" Target="https://blackandveatch.sharepoint.com/sites/CDL/Power_ONG_CalculationTemplates/EnergyChiefEngineers/CS/Geotechnical/52.1335.01.xlsm" TargetMode="External"/><Relationship Id="rId12" Type="http://schemas.openxmlformats.org/officeDocument/2006/relationships/hyperlink" Target="https://blackandveatch.sharepoint.com/sites/CDL/Power_ONG_CalculationTemplates/EnergyChiefEngineers/CS/Geotechnical/52.1342.01.xlsx" TargetMode="External"/><Relationship Id="rId17" Type="http://schemas.openxmlformats.org/officeDocument/2006/relationships/hyperlink" Target="https://blackandveatch.sharepoint.com/sites/CDL/Power_ONG_CalculationTemplates/EnergyChiefEngineers/CS/Site/52.1203.01.xls" TargetMode="External"/><Relationship Id="rId25" Type="http://schemas.openxmlformats.org/officeDocument/2006/relationships/hyperlink" Target="https://blackandveatch.sharepoint.com/sites/CDL/Power_ONG_CalculationTemplates/EnergyChiefEngineers/CS/Site/52.1214.02.mcdx" TargetMode="External"/><Relationship Id="rId33" Type="http://schemas.openxmlformats.org/officeDocument/2006/relationships/hyperlink" Target="https://blackandveatch.sharepoint.com/sites/CDL/Power_ONG_CalculationTemplates/EnergyChiefEngineers/CS/Site/52.1221.01.xls" TargetMode="External"/><Relationship Id="rId38" Type="http://schemas.openxmlformats.org/officeDocument/2006/relationships/hyperlink" Target="https://blackandveatch.sharepoint.com/sites/CDL/Power_ONG_CalculationTemplates/EnergyChiefEngineers/CS/Site/52.1229.01.xls" TargetMode="External"/><Relationship Id="rId46" Type="http://schemas.openxmlformats.org/officeDocument/2006/relationships/hyperlink" Target="https://blackandveatch.sharepoint.com/sites/CDL/Power_ONG_CalculationTemplates/EnergyChiefEngineers/CS/Site/52.1251.01.xls" TargetMode="External"/><Relationship Id="rId20" Type="http://schemas.openxmlformats.org/officeDocument/2006/relationships/hyperlink" Target="https://blackandveatch.sharepoint.com/sites/CDL/Power_ONG_CalculationTemplates/EnergyChiefEngineers/CS/Site/52.1207.01.xls" TargetMode="External"/><Relationship Id="rId41" Type="http://schemas.openxmlformats.org/officeDocument/2006/relationships/hyperlink" Target="https://blackandveatch.sharepoint.com/sites/CDL/Power_ONG_CalculationTemplates/EnergyChiefEngineers/CS/Site/52.1232.02.mcdx" TargetMode="External"/><Relationship Id="rId1" Type="http://schemas.openxmlformats.org/officeDocument/2006/relationships/hyperlink" Target="https://blackandveatch.sharepoint.com/sites/CDL/Power_ONG_CalculationTemplates/EnergyChiefEngineers/CS/Geotechnical/52.1333.01.xls" TargetMode="External"/><Relationship Id="rId6" Type="http://schemas.openxmlformats.org/officeDocument/2006/relationships/hyperlink" Target="https://blackandveatch.sharepoint.com/sites/CDL/Power_ONG_CalculationTemplates/EnergyChiefEngineers/CS/Geotechnical/52.1337.01.xlsx"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blackandveatch.sharepoint.com/sites/CDL/Power_ONG_CalculationTemplates/EnergyChiefEngineers/CS/Geotechnical/52.1338.03.mcdx" TargetMode="External"/><Relationship Id="rId13" Type="http://schemas.openxmlformats.org/officeDocument/2006/relationships/hyperlink" Target="https://blackandveatch.sharepoint.com/sites/CDL/Power_ONG_CalculationTemplates/EnergyChiefEngineers/CS/Geotechnical/52.1343.01.xls" TargetMode="External"/><Relationship Id="rId3" Type="http://schemas.openxmlformats.org/officeDocument/2006/relationships/hyperlink" Target="https://blackandveatch.sharepoint.com/sites/CDL/Power_ONG_CalculationTemplates/EnergyChiefEngineers/CS/Geotechnical/52.1335.01.xlsm" TargetMode="External"/><Relationship Id="rId7" Type="http://schemas.openxmlformats.org/officeDocument/2006/relationships/hyperlink" Target="https://blackandveatch.sharepoint.com/sites/CDL/Power_ONG_CalculationTemplates/EnergyChiefEngineers/CS/Geotechnical/52.1338.02.mcdx" TargetMode="External"/><Relationship Id="rId12" Type="http://schemas.openxmlformats.org/officeDocument/2006/relationships/hyperlink" Target="https://blackandveatch.sharepoint.com/sites/CDL/Power_ONG_CalculationTemplates/EnergyChiefEngineers/CS/Geotechnical/52.1342.01.xlsx" TargetMode="External"/><Relationship Id="rId2" Type="http://schemas.openxmlformats.org/officeDocument/2006/relationships/hyperlink" Target="https://blackandveatch.sharepoint.com/sites/CDL/Power_ONG_CalculationTemplates/EnergyChiefEngineers/CS/Geotechnical/52.1334.01.xls" TargetMode="External"/><Relationship Id="rId16" Type="http://schemas.openxmlformats.org/officeDocument/2006/relationships/printerSettings" Target="../printerSettings/printerSettings15.bin"/><Relationship Id="rId1" Type="http://schemas.openxmlformats.org/officeDocument/2006/relationships/hyperlink" Target="https://blackandveatch.sharepoint.com/sites/CDL/Power_ONG_CalculationTemplates/EnergyChiefEngineers/CS/Geotechnical/52.1333.01.xls" TargetMode="External"/><Relationship Id="rId6" Type="http://schemas.openxmlformats.org/officeDocument/2006/relationships/hyperlink" Target="https://blackandveatch.sharepoint.com/sites/CDL/Power_ONG_CalculationTemplates/EnergyChiefEngineers/CS/Geotechnical/52.1337.01.xlsx" TargetMode="External"/><Relationship Id="rId11" Type="http://schemas.openxmlformats.org/officeDocument/2006/relationships/hyperlink" Target="https://blackandveatch.sharepoint.com/sites/CDL/Power_ONG_CalculationTemplates/EnergyChiefEngineers/CS/Geotechnical/52.1341.01.xlsx" TargetMode="External"/><Relationship Id="rId5" Type="http://schemas.openxmlformats.org/officeDocument/2006/relationships/hyperlink" Target="https://blackandveatch.sharepoint.com/sites/CDL/Power_ONG_CalculationTemplates/EnergyChiefEngineers/CS/Geotechnical/52.1336.01.xls" TargetMode="External"/><Relationship Id="rId15" Type="http://schemas.openxmlformats.org/officeDocument/2006/relationships/hyperlink" Target="https://blackandveatch.sharepoint.com/sites/CDL/Power_ONG_CalculationTemplates/EnergyChiefEngineers/CS/Geotechnical/52.1345.01.xlsx" TargetMode="External"/><Relationship Id="rId10" Type="http://schemas.openxmlformats.org/officeDocument/2006/relationships/hyperlink" Target="https://blackandveatch.sharepoint.com/sites/CDL/Power_ONG_CalculationTemplates/EnergyChiefEngineers/CS/Geotechnical/52.1340.01.xmcd" TargetMode="External"/><Relationship Id="rId4" Type="http://schemas.openxmlformats.org/officeDocument/2006/relationships/hyperlink" Target="https://blackandveatch.sharepoint.com/sites/CDL/Power_ONG_CalculationTemplates/EnergyChiefEngineers/CS/Geotechnical/52.1335.02.xlsm" TargetMode="External"/><Relationship Id="rId9" Type="http://schemas.openxmlformats.org/officeDocument/2006/relationships/hyperlink" Target="https://blackandveatch.sharepoint.com/sites/CDL/Power_ONG_CalculationTemplates/EnergyChiefEngineers/CS/Geotechnical/52.1339.01.xls" TargetMode="External"/><Relationship Id="rId14" Type="http://schemas.openxmlformats.org/officeDocument/2006/relationships/hyperlink" Target="https://blackandveatch.sharepoint.com/sites/CDL/Power_ONG_CalculationTemplates/EnergyChiefEngineers/CS/Geotechnical/52.1344.01.mcdx"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5BBD-FD30-4DCF-8B8B-0155D7B498D1}">
  <sheetPr codeName="Sheet6">
    <tabColor rgb="FF0070C0"/>
  </sheetPr>
  <dimension ref="A1:G9"/>
  <sheetViews>
    <sheetView workbookViewId="0">
      <pane ySplit="1" topLeftCell="A2" activePane="bottomLeft" state="frozen"/>
      <selection pane="bottomLeft" activeCell="E31" sqref="E31"/>
    </sheetView>
  </sheetViews>
  <sheetFormatPr defaultRowHeight="14.5" x14ac:dyDescent="0.35"/>
  <cols>
    <col min="1" max="1" width="11.81640625" bestFit="1" customWidth="1"/>
  </cols>
  <sheetData>
    <row r="1" spans="1:7" x14ac:dyDescent="0.35">
      <c r="A1" t="s">
        <v>430</v>
      </c>
      <c r="G1" s="1" t="s">
        <v>6119</v>
      </c>
    </row>
    <row r="2" spans="1:7" x14ac:dyDescent="0.35">
      <c r="A2" s="46" t="s">
        <v>7</v>
      </c>
      <c r="G2" s="2" t="s">
        <v>431</v>
      </c>
    </row>
    <row r="3" spans="1:7" x14ac:dyDescent="0.35">
      <c r="A3" s="46" t="s">
        <v>6</v>
      </c>
    </row>
    <row r="4" spans="1:7" x14ac:dyDescent="0.35">
      <c r="A4" s="46" t="s">
        <v>1</v>
      </c>
    </row>
    <row r="5" spans="1:7" x14ac:dyDescent="0.35">
      <c r="A5" s="46" t="s">
        <v>2639</v>
      </c>
    </row>
    <row r="6" spans="1:7" x14ac:dyDescent="0.35">
      <c r="A6" s="46" t="s">
        <v>428</v>
      </c>
    </row>
    <row r="7" spans="1:7" x14ac:dyDescent="0.35">
      <c r="A7" s="46" t="s">
        <v>2</v>
      </c>
    </row>
    <row r="8" spans="1:7" x14ac:dyDescent="0.35">
      <c r="A8" s="46" t="s">
        <v>4</v>
      </c>
    </row>
    <row r="9" spans="1:7" x14ac:dyDescent="0.35">
      <c r="A9" s="50" t="s">
        <v>429</v>
      </c>
    </row>
  </sheetData>
  <sortState xmlns:xlrd2="http://schemas.microsoft.com/office/spreadsheetml/2017/richdata2" ref="A2:A9">
    <sortCondition ref="A2"/>
  </sortState>
  <pageMargins left="0.7" right="0.7" top="0.75" bottom="0.75" header="0.3" footer="0.3"/>
  <pageSetup orientation="portrait" horizontalDpi="90" verticalDpi="90" r:id="rId1"/>
  <headerFooter>
    <oddFooter>&amp;C&amp;1#&amp;"Arial"&amp;7&amp;K000000Sensitivity: Internal &amp; Restricted</oddFooter>
  </headerFooter>
  <customProperties>
    <customPr name="Property Database" r:id="rId2"/>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D257D-63A4-4B21-8AEE-83C9580C7111}">
  <sheetPr codeName="Sheet7">
    <tabColor rgb="FF0070C0"/>
  </sheetPr>
  <dimension ref="A1:G28"/>
  <sheetViews>
    <sheetView workbookViewId="0">
      <pane ySplit="1" topLeftCell="A2" activePane="bottomLeft" state="frozen"/>
      <selection pane="bottomLeft" activeCell="A2" sqref="A2:A26"/>
    </sheetView>
  </sheetViews>
  <sheetFormatPr defaultRowHeight="14.5" x14ac:dyDescent="0.35"/>
  <cols>
    <col min="1" max="1" width="20.7265625" bestFit="1" customWidth="1"/>
    <col min="2" max="2" width="11.81640625" bestFit="1" customWidth="1"/>
  </cols>
  <sheetData>
    <row r="1" spans="1:7" x14ac:dyDescent="0.35">
      <c r="A1" t="s">
        <v>0</v>
      </c>
      <c r="B1" t="s">
        <v>430</v>
      </c>
      <c r="G1" s="1" t="s">
        <v>6120</v>
      </c>
    </row>
    <row r="2" spans="1:7" x14ac:dyDescent="0.35">
      <c r="A2" s="46" t="s">
        <v>7</v>
      </c>
      <c r="B2" s="46" t="s">
        <v>7</v>
      </c>
      <c r="G2" s="2" t="s">
        <v>39</v>
      </c>
    </row>
    <row r="3" spans="1:7" x14ac:dyDescent="0.35">
      <c r="A3" s="46" t="s">
        <v>432</v>
      </c>
      <c r="B3" s="46" t="s">
        <v>6</v>
      </c>
      <c r="G3" s="2" t="s">
        <v>1563</v>
      </c>
    </row>
    <row r="4" spans="1:7" x14ac:dyDescent="0.35">
      <c r="A4" s="46" t="s">
        <v>1</v>
      </c>
      <c r="B4" s="46" t="s">
        <v>1</v>
      </c>
    </row>
    <row r="5" spans="1:7" x14ac:dyDescent="0.35">
      <c r="A5" s="46" t="s">
        <v>2497</v>
      </c>
      <c r="B5" s="46" t="s">
        <v>428</v>
      </c>
    </row>
    <row r="6" spans="1:7" x14ac:dyDescent="0.35">
      <c r="A6" s="46" t="s">
        <v>4</v>
      </c>
      <c r="B6" s="46" t="s">
        <v>4</v>
      </c>
    </row>
    <row r="7" spans="1:7" x14ac:dyDescent="0.35">
      <c r="A7" s="46" t="s">
        <v>3</v>
      </c>
      <c r="B7" s="46" t="s">
        <v>2639</v>
      </c>
    </row>
    <row r="8" spans="1:7" x14ac:dyDescent="0.35">
      <c r="A8" s="46" t="s">
        <v>3366</v>
      </c>
      <c r="B8" s="46" t="s">
        <v>2639</v>
      </c>
    </row>
    <row r="9" spans="1:7" x14ac:dyDescent="0.35">
      <c r="A9" s="46" t="s">
        <v>2544</v>
      </c>
      <c r="B9" s="46" t="s">
        <v>2</v>
      </c>
    </row>
    <row r="10" spans="1:7" x14ac:dyDescent="0.35">
      <c r="A10" s="46" t="s">
        <v>4495</v>
      </c>
      <c r="B10" s="46" t="s">
        <v>2</v>
      </c>
    </row>
    <row r="11" spans="1:7" x14ac:dyDescent="0.35">
      <c r="A11" s="50" t="s">
        <v>10</v>
      </c>
      <c r="B11" s="50" t="s">
        <v>6</v>
      </c>
    </row>
    <row r="12" spans="1:7" x14ac:dyDescent="0.35">
      <c r="A12" s="50" t="s">
        <v>12</v>
      </c>
      <c r="B12" s="50" t="s">
        <v>6</v>
      </c>
    </row>
    <row r="13" spans="1:7" x14ac:dyDescent="0.35">
      <c r="A13" s="50" t="s">
        <v>11</v>
      </c>
      <c r="B13" s="50" t="s">
        <v>6</v>
      </c>
    </row>
    <row r="14" spans="1:7" x14ac:dyDescent="0.35">
      <c r="A14" s="50" t="s">
        <v>434</v>
      </c>
      <c r="B14" s="50" t="s">
        <v>6</v>
      </c>
    </row>
    <row r="15" spans="1:7" x14ac:dyDescent="0.35">
      <c r="A15" s="50" t="s">
        <v>433</v>
      </c>
      <c r="B15" s="50" t="s">
        <v>6</v>
      </c>
    </row>
    <row r="16" spans="1:7" x14ac:dyDescent="0.35">
      <c r="A16" s="50" t="s">
        <v>233</v>
      </c>
      <c r="B16" s="50" t="s">
        <v>428</v>
      </c>
    </row>
    <row r="17" spans="1:2" x14ac:dyDescent="0.35">
      <c r="A17" s="50" t="s">
        <v>232</v>
      </c>
      <c r="B17" s="50" t="s">
        <v>428</v>
      </c>
    </row>
    <row r="18" spans="1:2" x14ac:dyDescent="0.35">
      <c r="A18" s="50" t="s">
        <v>234</v>
      </c>
      <c r="B18" s="50" t="s">
        <v>428</v>
      </c>
    </row>
    <row r="19" spans="1:2" x14ac:dyDescent="0.35">
      <c r="A19" s="50" t="s">
        <v>1323</v>
      </c>
      <c r="B19" s="50" t="s">
        <v>429</v>
      </c>
    </row>
    <row r="20" spans="1:2" s="4" customFormat="1" x14ac:dyDescent="0.35">
      <c r="A20" s="77" t="s">
        <v>6118</v>
      </c>
      <c r="B20" s="77" t="s">
        <v>429</v>
      </c>
    </row>
    <row r="21" spans="1:2" s="4" customFormat="1" x14ac:dyDescent="0.35">
      <c r="A21" s="77" t="s">
        <v>2634</v>
      </c>
      <c r="B21" s="77" t="s">
        <v>429</v>
      </c>
    </row>
    <row r="22" spans="1:2" s="4" customFormat="1" x14ac:dyDescent="0.35">
      <c r="A22" s="77" t="s">
        <v>2638</v>
      </c>
      <c r="B22" s="77" t="s">
        <v>429</v>
      </c>
    </row>
    <row r="23" spans="1:2" s="4" customFormat="1" x14ac:dyDescent="0.35">
      <c r="A23" s="77" t="s">
        <v>2636</v>
      </c>
      <c r="B23" s="77" t="s">
        <v>429</v>
      </c>
    </row>
    <row r="24" spans="1:2" s="4" customFormat="1" x14ac:dyDescent="0.35">
      <c r="A24" s="77" t="s">
        <v>2637</v>
      </c>
      <c r="B24" s="77" t="s">
        <v>429</v>
      </c>
    </row>
    <row r="25" spans="1:2" s="4" customFormat="1" x14ac:dyDescent="0.35">
      <c r="A25" s="77" t="s">
        <v>5080</v>
      </c>
      <c r="B25" s="77" t="s">
        <v>429</v>
      </c>
    </row>
    <row r="26" spans="1:2" s="4" customFormat="1" x14ac:dyDescent="0.35">
      <c r="A26" s="77" t="s">
        <v>5019</v>
      </c>
      <c r="B26" s="77" t="s">
        <v>429</v>
      </c>
    </row>
    <row r="27" spans="1:2" s="4" customFormat="1" x14ac:dyDescent="0.35">
      <c r="A27" s="5"/>
      <c r="B27" s="5"/>
    </row>
    <row r="28" spans="1:2" s="4" customFormat="1" x14ac:dyDescent="0.35">
      <c r="A28" s="5"/>
      <c r="B28" s="5"/>
    </row>
  </sheetData>
  <sortState xmlns:xlrd2="http://schemas.microsoft.com/office/spreadsheetml/2017/richdata2" ref="A2:B24">
    <sortCondition ref="B2:B24"/>
  </sortState>
  <pageMargins left="0.7" right="0.7" top="0.75" bottom="0.75" header="0.3" footer="0.3"/>
  <pageSetup orientation="portrait" horizontalDpi="90" verticalDpi="90" r:id="rId1"/>
  <headerFooter>
    <oddFooter>&amp;C&amp;1#&amp;"Arial"&amp;7&amp;K000000Sensitivity: Internal &amp; Restricted</oddFooter>
  </headerFooter>
  <customProperties>
    <customPr name="Property Database"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48307-352C-4FAD-A03C-3002FDBFE038}">
  <sheetPr codeName="Sheet8">
    <tabColor rgb="FF0070C0"/>
  </sheetPr>
  <dimension ref="A1:K303"/>
  <sheetViews>
    <sheetView workbookViewId="0">
      <pane ySplit="1" topLeftCell="A5" activePane="bottomLeft" state="frozen"/>
      <selection pane="bottomLeft" activeCell="A72" sqref="A72"/>
    </sheetView>
  </sheetViews>
  <sheetFormatPr defaultRowHeight="14.5" x14ac:dyDescent="0.35"/>
  <cols>
    <col min="1" max="1" width="38.26953125" bestFit="1" customWidth="1"/>
    <col min="2" max="2" width="21.1796875" bestFit="1" customWidth="1"/>
    <col min="5" max="5" width="10.26953125" bestFit="1" customWidth="1"/>
    <col min="6" max="6" width="20" customWidth="1"/>
    <col min="7" max="7" width="29.81640625" bestFit="1" customWidth="1"/>
  </cols>
  <sheetData>
    <row r="1" spans="1:9" x14ac:dyDescent="0.35">
      <c r="A1" t="s">
        <v>8</v>
      </c>
      <c r="B1" t="s">
        <v>0</v>
      </c>
      <c r="F1" s="1" t="s">
        <v>6121</v>
      </c>
    </row>
    <row r="2" spans="1:9" x14ac:dyDescent="0.35">
      <c r="A2" s="46" t="s">
        <v>1950</v>
      </c>
      <c r="B2" s="46" t="s">
        <v>432</v>
      </c>
      <c r="F2" s="2" t="s">
        <v>1560</v>
      </c>
    </row>
    <row r="3" spans="1:9" x14ac:dyDescent="0.35">
      <c r="A3" s="46" t="s">
        <v>1951</v>
      </c>
      <c r="B3" s="46" t="s">
        <v>432</v>
      </c>
      <c r="F3" s="2" t="s">
        <v>6122</v>
      </c>
    </row>
    <row r="4" spans="1:9" x14ac:dyDescent="0.35">
      <c r="A4" s="56" t="s">
        <v>2705</v>
      </c>
      <c r="B4" s="56" t="s">
        <v>2497</v>
      </c>
      <c r="E4" s="4"/>
      <c r="F4" s="4"/>
      <c r="G4" s="4"/>
      <c r="H4" s="4"/>
      <c r="I4" s="4"/>
    </row>
    <row r="5" spans="1:9" x14ac:dyDescent="0.35">
      <c r="A5" s="56" t="s">
        <v>2706</v>
      </c>
      <c r="B5" s="56" t="s">
        <v>2497</v>
      </c>
      <c r="E5" s="4"/>
      <c r="F5" s="4"/>
      <c r="G5" s="4"/>
      <c r="H5" s="4"/>
      <c r="I5" s="4"/>
    </row>
    <row r="6" spans="1:9" x14ac:dyDescent="0.35">
      <c r="A6" s="56" t="s">
        <v>4868</v>
      </c>
      <c r="B6" s="56" t="s">
        <v>2497</v>
      </c>
      <c r="E6" s="4"/>
      <c r="F6" s="4"/>
      <c r="G6" s="4"/>
      <c r="H6" s="4"/>
      <c r="I6" s="4"/>
    </row>
    <row r="7" spans="1:9" x14ac:dyDescent="0.35">
      <c r="A7" s="56" t="s">
        <v>4869</v>
      </c>
      <c r="B7" s="56" t="s">
        <v>2497</v>
      </c>
      <c r="E7" s="4"/>
      <c r="F7" s="4"/>
      <c r="G7" s="4"/>
      <c r="H7" s="4"/>
      <c r="I7" s="4"/>
    </row>
    <row r="8" spans="1:9" x14ac:dyDescent="0.35">
      <c r="A8" s="56" t="s">
        <v>4870</v>
      </c>
      <c r="B8" s="56" t="s">
        <v>2497</v>
      </c>
      <c r="E8" s="4"/>
      <c r="F8" s="4"/>
      <c r="G8" s="4"/>
      <c r="H8" s="4"/>
      <c r="I8" s="4"/>
    </row>
    <row r="9" spans="1:9" x14ac:dyDescent="0.35">
      <c r="A9" s="56" t="s">
        <v>7820</v>
      </c>
      <c r="B9" s="56" t="s">
        <v>2497</v>
      </c>
      <c r="E9" s="4"/>
      <c r="F9" s="4"/>
      <c r="G9" s="4"/>
      <c r="H9" s="4"/>
      <c r="I9" s="4"/>
    </row>
    <row r="10" spans="1:9" x14ac:dyDescent="0.35">
      <c r="A10" s="56" t="s">
        <v>4871</v>
      </c>
      <c r="B10" s="56" t="s">
        <v>2497</v>
      </c>
      <c r="E10" s="4"/>
      <c r="F10" s="4"/>
      <c r="G10" s="4"/>
      <c r="H10" s="4"/>
      <c r="I10" s="4"/>
    </row>
    <row r="11" spans="1:9" x14ac:dyDescent="0.35">
      <c r="A11" s="56" t="s">
        <v>4872</v>
      </c>
      <c r="B11" s="56" t="s">
        <v>2497</v>
      </c>
      <c r="E11" s="4"/>
      <c r="F11" s="4"/>
      <c r="G11" s="4"/>
      <c r="H11" s="4"/>
      <c r="I11" s="4"/>
    </row>
    <row r="12" spans="1:9" x14ac:dyDescent="0.35">
      <c r="A12" s="56" t="s">
        <v>4873</v>
      </c>
      <c r="B12" s="56" t="s">
        <v>2497</v>
      </c>
      <c r="E12" s="4"/>
      <c r="F12" s="4"/>
      <c r="G12" s="4"/>
      <c r="H12" s="4"/>
      <c r="I12" s="4"/>
    </row>
    <row r="13" spans="1:9" x14ac:dyDescent="0.35">
      <c r="A13" s="56" t="s">
        <v>7821</v>
      </c>
      <c r="B13" s="56" t="s">
        <v>2497</v>
      </c>
      <c r="E13" s="4"/>
      <c r="F13" s="4"/>
      <c r="G13" s="4"/>
      <c r="H13" s="4"/>
      <c r="I13" s="4"/>
    </row>
    <row r="14" spans="1:9" x14ac:dyDescent="0.35">
      <c r="A14" s="56" t="s">
        <v>2708</v>
      </c>
      <c r="B14" s="56" t="s">
        <v>2497</v>
      </c>
      <c r="E14" s="4"/>
      <c r="F14" s="4"/>
      <c r="G14" s="4"/>
      <c r="H14" s="4"/>
      <c r="I14" s="4"/>
    </row>
    <row r="15" spans="1:9" x14ac:dyDescent="0.35">
      <c r="A15" s="56" t="s">
        <v>2709</v>
      </c>
      <c r="B15" s="56" t="s">
        <v>2497</v>
      </c>
      <c r="E15" s="4"/>
      <c r="F15" s="4"/>
      <c r="G15" s="4"/>
      <c r="H15" s="4"/>
      <c r="I15" s="4"/>
    </row>
    <row r="16" spans="1:9" x14ac:dyDescent="0.35">
      <c r="A16" s="56" t="s">
        <v>2710</v>
      </c>
      <c r="B16" s="56" t="s">
        <v>2497</v>
      </c>
      <c r="E16" s="4"/>
      <c r="F16" s="4"/>
      <c r="G16" s="4"/>
      <c r="H16" s="4"/>
      <c r="I16" s="4"/>
    </row>
    <row r="17" spans="1:9" x14ac:dyDescent="0.35">
      <c r="A17" s="56" t="s">
        <v>2714</v>
      </c>
      <c r="B17" s="56" t="s">
        <v>2497</v>
      </c>
      <c r="E17" s="4"/>
      <c r="F17" s="4"/>
      <c r="G17" s="4"/>
      <c r="H17" s="4"/>
      <c r="I17" s="4"/>
    </row>
    <row r="18" spans="1:9" x14ac:dyDescent="0.35">
      <c r="A18" s="49" t="s">
        <v>1658</v>
      </c>
      <c r="B18" s="46" t="s">
        <v>4</v>
      </c>
      <c r="E18" s="4"/>
      <c r="F18" s="4"/>
      <c r="G18" s="4"/>
      <c r="H18" s="4"/>
      <c r="I18" s="4"/>
    </row>
    <row r="19" spans="1:9" x14ac:dyDescent="0.35">
      <c r="A19" s="49" t="s">
        <v>45</v>
      </c>
      <c r="B19" s="46" t="s">
        <v>4</v>
      </c>
      <c r="E19" s="4"/>
      <c r="F19" s="4"/>
      <c r="G19" s="4"/>
      <c r="H19" s="4"/>
      <c r="I19" s="4"/>
    </row>
    <row r="20" spans="1:9" x14ac:dyDescent="0.35">
      <c r="A20" s="49" t="s">
        <v>46</v>
      </c>
      <c r="B20" s="46" t="s">
        <v>4</v>
      </c>
      <c r="E20" s="4"/>
      <c r="F20" s="4"/>
      <c r="G20" s="4"/>
      <c r="H20" s="4"/>
      <c r="I20" s="4"/>
    </row>
    <row r="21" spans="1:9" x14ac:dyDescent="0.35">
      <c r="A21" s="49" t="s">
        <v>47</v>
      </c>
      <c r="B21" s="46" t="s">
        <v>4</v>
      </c>
      <c r="E21" s="4"/>
      <c r="F21" s="4"/>
      <c r="G21" s="4"/>
      <c r="H21" s="4"/>
      <c r="I21" s="4"/>
    </row>
    <row r="22" spans="1:9" x14ac:dyDescent="0.35">
      <c r="A22" s="49" t="s">
        <v>48</v>
      </c>
      <c r="B22" s="46" t="s">
        <v>4</v>
      </c>
      <c r="E22" s="4"/>
      <c r="F22" s="4"/>
      <c r="G22" s="4"/>
      <c r="H22" s="4"/>
      <c r="I22" s="4"/>
    </row>
    <row r="23" spans="1:9" x14ac:dyDescent="0.35">
      <c r="A23" s="49" t="s">
        <v>49</v>
      </c>
      <c r="B23" s="46" t="s">
        <v>4</v>
      </c>
      <c r="E23" s="4"/>
      <c r="F23" s="4"/>
      <c r="G23" s="4"/>
      <c r="H23" s="4"/>
      <c r="I23" s="4"/>
    </row>
    <row r="24" spans="1:9" x14ac:dyDescent="0.35">
      <c r="A24" s="49" t="s">
        <v>50</v>
      </c>
      <c r="B24" s="46" t="s">
        <v>4</v>
      </c>
      <c r="E24" s="4"/>
      <c r="F24" s="4"/>
      <c r="G24" s="4"/>
      <c r="H24" s="4"/>
      <c r="I24" s="4"/>
    </row>
    <row r="25" spans="1:9" x14ac:dyDescent="0.35">
      <c r="A25" s="49" t="s">
        <v>51</v>
      </c>
      <c r="B25" s="46" t="s">
        <v>4</v>
      </c>
      <c r="E25" s="4"/>
      <c r="F25" s="4"/>
      <c r="G25" s="4"/>
      <c r="H25" s="4"/>
      <c r="I25" s="4"/>
    </row>
    <row r="26" spans="1:9" x14ac:dyDescent="0.35">
      <c r="A26" s="49" t="s">
        <v>52</v>
      </c>
      <c r="B26" s="46" t="s">
        <v>4</v>
      </c>
      <c r="E26" s="4"/>
      <c r="F26" s="4"/>
      <c r="G26" s="4"/>
      <c r="H26" s="4"/>
      <c r="I26" s="4"/>
    </row>
    <row r="27" spans="1:9" x14ac:dyDescent="0.35">
      <c r="A27" s="49" t="s">
        <v>53</v>
      </c>
      <c r="B27" s="46" t="s">
        <v>4</v>
      </c>
      <c r="E27" s="4"/>
      <c r="F27" s="4"/>
      <c r="G27" s="4"/>
      <c r="H27" s="4"/>
      <c r="I27" s="4"/>
    </row>
    <row r="28" spans="1:9" x14ac:dyDescent="0.35">
      <c r="A28" s="49" t="s">
        <v>113</v>
      </c>
      <c r="B28" s="46" t="s">
        <v>4</v>
      </c>
      <c r="E28" s="4"/>
      <c r="F28" s="4"/>
      <c r="G28" s="4"/>
      <c r="H28" s="4"/>
      <c r="I28" s="4"/>
    </row>
    <row r="29" spans="1:9" x14ac:dyDescent="0.35">
      <c r="A29" s="49" t="s">
        <v>114</v>
      </c>
      <c r="B29" s="46" t="s">
        <v>4</v>
      </c>
      <c r="E29" s="4"/>
      <c r="F29" s="4"/>
      <c r="G29" s="4"/>
      <c r="H29" s="4"/>
      <c r="I29" s="4"/>
    </row>
    <row r="30" spans="1:9" x14ac:dyDescent="0.35">
      <c r="A30" s="49" t="s">
        <v>115</v>
      </c>
      <c r="B30" s="46" t="s">
        <v>4</v>
      </c>
      <c r="E30" s="4"/>
      <c r="F30" s="4"/>
      <c r="G30" s="4"/>
      <c r="H30" s="4"/>
      <c r="I30" s="4"/>
    </row>
    <row r="31" spans="1:9" x14ac:dyDescent="0.35">
      <c r="A31" s="49" t="s">
        <v>2994</v>
      </c>
      <c r="B31" s="46" t="s">
        <v>4</v>
      </c>
      <c r="E31" s="4"/>
      <c r="F31" s="4"/>
      <c r="G31" s="4"/>
      <c r="H31" s="4"/>
      <c r="I31" s="4"/>
    </row>
    <row r="32" spans="1:9" x14ac:dyDescent="0.35">
      <c r="A32" s="49" t="s">
        <v>2995</v>
      </c>
      <c r="B32" s="46" t="s">
        <v>4</v>
      </c>
      <c r="E32" s="4"/>
      <c r="F32" s="4"/>
      <c r="G32" s="4"/>
      <c r="H32" s="4"/>
      <c r="I32" s="4"/>
    </row>
    <row r="33" spans="1:11" x14ac:dyDescent="0.35">
      <c r="A33" s="49" t="s">
        <v>2996</v>
      </c>
      <c r="B33" s="46" t="s">
        <v>4</v>
      </c>
      <c r="E33" s="4"/>
      <c r="F33" s="4"/>
      <c r="G33" s="4"/>
      <c r="H33" s="4"/>
      <c r="I33" s="4"/>
    </row>
    <row r="34" spans="1:11" x14ac:dyDescent="0.35">
      <c r="A34" s="49" t="s">
        <v>448</v>
      </c>
      <c r="B34" s="46" t="s">
        <v>4</v>
      </c>
      <c r="E34" s="4"/>
      <c r="F34" s="4"/>
      <c r="G34" s="4"/>
      <c r="H34" s="4"/>
      <c r="I34" s="4"/>
    </row>
    <row r="35" spans="1:11" x14ac:dyDescent="0.35">
      <c r="A35" s="49" t="s">
        <v>2997</v>
      </c>
      <c r="B35" s="46" t="s">
        <v>4</v>
      </c>
      <c r="E35" s="4"/>
      <c r="F35" s="4"/>
      <c r="G35" s="4"/>
      <c r="H35" s="4"/>
      <c r="I35" s="4"/>
    </row>
    <row r="36" spans="1:11" x14ac:dyDescent="0.35">
      <c r="A36" s="56" t="s">
        <v>90</v>
      </c>
      <c r="B36" s="56" t="s">
        <v>3</v>
      </c>
      <c r="E36" s="4"/>
      <c r="F36" s="4"/>
      <c r="G36" s="4"/>
      <c r="H36" s="4"/>
      <c r="I36" s="4"/>
    </row>
    <row r="37" spans="1:11" x14ac:dyDescent="0.35">
      <c r="A37" s="56" t="s">
        <v>3367</v>
      </c>
      <c r="B37" s="56" t="s">
        <v>3</v>
      </c>
      <c r="E37" s="4"/>
      <c r="F37" s="4"/>
      <c r="G37" s="4"/>
      <c r="H37" s="4"/>
      <c r="I37" s="4"/>
    </row>
    <row r="38" spans="1:11" x14ac:dyDescent="0.35">
      <c r="A38" s="56" t="s">
        <v>94</v>
      </c>
      <c r="B38" s="56" t="s">
        <v>3</v>
      </c>
      <c r="E38" s="4"/>
      <c r="F38" s="4"/>
      <c r="G38" s="4"/>
      <c r="H38" s="4"/>
      <c r="I38" s="4"/>
    </row>
    <row r="39" spans="1:11" x14ac:dyDescent="0.35">
      <c r="A39" s="56" t="s">
        <v>3368</v>
      </c>
      <c r="B39" s="56" t="s">
        <v>3</v>
      </c>
      <c r="E39" s="4"/>
      <c r="F39" s="4"/>
      <c r="G39" s="4"/>
      <c r="H39" s="4"/>
      <c r="I39" s="4"/>
    </row>
    <row r="40" spans="1:11" x14ac:dyDescent="0.35">
      <c r="A40" s="56" t="s">
        <v>3369</v>
      </c>
      <c r="B40" s="56" t="s">
        <v>3366</v>
      </c>
      <c r="E40" s="4"/>
      <c r="F40" s="4"/>
      <c r="G40" s="4"/>
      <c r="H40" s="4"/>
      <c r="I40" s="4"/>
    </row>
    <row r="41" spans="1:11" x14ac:dyDescent="0.35">
      <c r="A41" s="56" t="s">
        <v>3370</v>
      </c>
      <c r="B41" s="56" t="s">
        <v>3366</v>
      </c>
      <c r="E41" s="4"/>
      <c r="F41" s="4"/>
      <c r="G41" s="4"/>
      <c r="H41" s="4"/>
      <c r="I41" s="4"/>
    </row>
    <row r="42" spans="1:11" x14ac:dyDescent="0.35">
      <c r="A42" s="56" t="s">
        <v>95</v>
      </c>
      <c r="B42" s="56" t="s">
        <v>3366</v>
      </c>
      <c r="E42" s="4"/>
      <c r="F42" s="4"/>
      <c r="G42" s="4"/>
      <c r="H42" s="4"/>
      <c r="I42" s="4"/>
    </row>
    <row r="43" spans="1:11" x14ac:dyDescent="0.35">
      <c r="A43" s="56" t="s">
        <v>96</v>
      </c>
      <c r="B43" s="56" t="s">
        <v>3366</v>
      </c>
      <c r="E43" s="4"/>
      <c r="F43" s="4"/>
      <c r="G43" s="4"/>
      <c r="H43" s="4"/>
      <c r="I43" s="4"/>
    </row>
    <row r="44" spans="1:11" x14ac:dyDescent="0.35">
      <c r="A44" s="56" t="s">
        <v>3371</v>
      </c>
      <c r="B44" s="56" t="s">
        <v>3366</v>
      </c>
      <c r="E44" s="4"/>
      <c r="F44" s="4"/>
      <c r="G44" s="4"/>
      <c r="H44" s="4"/>
      <c r="I44" s="4"/>
    </row>
    <row r="45" spans="1:11" x14ac:dyDescent="0.35">
      <c r="A45" s="46" t="s">
        <v>64</v>
      </c>
      <c r="B45" s="46" t="s">
        <v>1</v>
      </c>
      <c r="E45" s="4"/>
      <c r="F45" s="4"/>
      <c r="G45" s="4"/>
      <c r="H45" s="4"/>
      <c r="I45" s="4"/>
      <c r="K45" s="4"/>
    </row>
    <row r="46" spans="1:11" x14ac:dyDescent="0.35">
      <c r="A46" s="46" t="s">
        <v>3835</v>
      </c>
      <c r="B46" s="46" t="s">
        <v>1</v>
      </c>
      <c r="E46" s="4"/>
      <c r="F46" s="4"/>
      <c r="G46" s="4"/>
      <c r="H46" s="4"/>
      <c r="I46" s="4"/>
    </row>
    <row r="47" spans="1:11" x14ac:dyDescent="0.35">
      <c r="A47" s="51" t="s">
        <v>3836</v>
      </c>
      <c r="B47" s="46" t="s">
        <v>1</v>
      </c>
    </row>
    <row r="48" spans="1:11" x14ac:dyDescent="0.35">
      <c r="A48" s="51" t="s">
        <v>3837</v>
      </c>
      <c r="B48" s="46" t="s">
        <v>1</v>
      </c>
    </row>
    <row r="49" spans="1:2" x14ac:dyDescent="0.35">
      <c r="A49" s="51" t="s">
        <v>3838</v>
      </c>
      <c r="B49" s="46" t="s">
        <v>1</v>
      </c>
    </row>
    <row r="50" spans="1:2" x14ac:dyDescent="0.35">
      <c r="A50" s="51" t="s">
        <v>82</v>
      </c>
      <c r="B50" s="46" t="s">
        <v>1</v>
      </c>
    </row>
    <row r="51" spans="1:2" x14ac:dyDescent="0.35">
      <c r="A51" s="51" t="s">
        <v>3839</v>
      </c>
      <c r="B51" s="46" t="s">
        <v>1</v>
      </c>
    </row>
    <row r="52" spans="1:2" x14ac:dyDescent="0.35">
      <c r="A52" s="51" t="s">
        <v>3840</v>
      </c>
      <c r="B52" s="46" t="s">
        <v>1</v>
      </c>
    </row>
    <row r="53" spans="1:2" x14ac:dyDescent="0.35">
      <c r="A53" s="51" t="s">
        <v>3841</v>
      </c>
      <c r="B53" s="46" t="s">
        <v>1</v>
      </c>
    </row>
    <row r="54" spans="1:2" x14ac:dyDescent="0.35">
      <c r="A54" s="51" t="s">
        <v>87</v>
      </c>
      <c r="B54" s="46" t="s">
        <v>1</v>
      </c>
    </row>
    <row r="55" spans="1:2" x14ac:dyDescent="0.35">
      <c r="A55" s="51" t="s">
        <v>3842</v>
      </c>
      <c r="B55" s="46" t="s">
        <v>1</v>
      </c>
    </row>
    <row r="56" spans="1:2" x14ac:dyDescent="0.35">
      <c r="A56" s="51" t="s">
        <v>3843</v>
      </c>
      <c r="B56" s="46" t="s">
        <v>1</v>
      </c>
    </row>
    <row r="57" spans="1:2" x14ac:dyDescent="0.35">
      <c r="A57" s="51" t="s">
        <v>3844</v>
      </c>
      <c r="B57" s="46" t="s">
        <v>1</v>
      </c>
    </row>
    <row r="58" spans="1:2" x14ac:dyDescent="0.35">
      <c r="A58" s="51" t="s">
        <v>3845</v>
      </c>
      <c r="B58" s="46" t="s">
        <v>1</v>
      </c>
    </row>
    <row r="59" spans="1:2" x14ac:dyDescent="0.35">
      <c r="A59" s="51" t="s">
        <v>3859</v>
      </c>
      <c r="B59" s="46" t="s">
        <v>1</v>
      </c>
    </row>
    <row r="60" spans="1:2" x14ac:dyDescent="0.35">
      <c r="A60" s="51" t="s">
        <v>9288</v>
      </c>
      <c r="B60" s="46" t="s">
        <v>1</v>
      </c>
    </row>
    <row r="61" spans="1:2" x14ac:dyDescent="0.35">
      <c r="A61" s="56" t="s">
        <v>54</v>
      </c>
      <c r="B61" s="56" t="s">
        <v>2544</v>
      </c>
    </row>
    <row r="62" spans="1:2" x14ac:dyDescent="0.35">
      <c r="A62" s="56" t="s">
        <v>55</v>
      </c>
      <c r="B62" s="56" t="s">
        <v>2544</v>
      </c>
    </row>
    <row r="63" spans="1:2" x14ac:dyDescent="0.35">
      <c r="A63" s="56" t="s">
        <v>56</v>
      </c>
      <c r="B63" s="56" t="s">
        <v>2544</v>
      </c>
    </row>
    <row r="64" spans="1:2" x14ac:dyDescent="0.35">
      <c r="A64" s="56" t="s">
        <v>57</v>
      </c>
      <c r="B64" s="56" t="s">
        <v>2544</v>
      </c>
    </row>
    <row r="65" spans="1:2" x14ac:dyDescent="0.35">
      <c r="A65" s="56" t="s">
        <v>9771</v>
      </c>
      <c r="B65" s="56" t="s">
        <v>2544</v>
      </c>
    </row>
    <row r="66" spans="1:2" x14ac:dyDescent="0.35">
      <c r="A66" s="56" t="s">
        <v>60</v>
      </c>
      <c r="B66" s="56" t="s">
        <v>2544</v>
      </c>
    </row>
    <row r="67" spans="1:2" x14ac:dyDescent="0.35">
      <c r="A67" s="56" t="s">
        <v>61</v>
      </c>
      <c r="B67" s="56" t="s">
        <v>4495</v>
      </c>
    </row>
    <row r="68" spans="1:2" x14ac:dyDescent="0.35">
      <c r="A68" s="56" t="s">
        <v>62</v>
      </c>
      <c r="B68" s="56" t="s">
        <v>4495</v>
      </c>
    </row>
    <row r="69" spans="1:2" x14ac:dyDescent="0.35">
      <c r="A69" s="56" t="s">
        <v>63</v>
      </c>
      <c r="B69" s="56" t="s">
        <v>2544</v>
      </c>
    </row>
    <row r="70" spans="1:2" x14ac:dyDescent="0.35">
      <c r="A70" s="56" t="s">
        <v>9772</v>
      </c>
      <c r="B70" s="56" t="s">
        <v>2544</v>
      </c>
    </row>
    <row r="71" spans="1:2" x14ac:dyDescent="0.35">
      <c r="A71" s="56" t="s">
        <v>106</v>
      </c>
      <c r="B71" s="56" t="s">
        <v>2544</v>
      </c>
    </row>
    <row r="72" spans="1:2" x14ac:dyDescent="0.35">
      <c r="A72" s="56" t="s">
        <v>1659</v>
      </c>
      <c r="B72" s="56" t="s">
        <v>2544</v>
      </c>
    </row>
    <row r="73" spans="1:2" x14ac:dyDescent="0.35">
      <c r="A73" s="56" t="s">
        <v>107</v>
      </c>
      <c r="B73" s="56" t="s">
        <v>2544</v>
      </c>
    </row>
    <row r="74" spans="1:2" x14ac:dyDescent="0.35">
      <c r="A74" s="56" t="s">
        <v>108</v>
      </c>
      <c r="B74" s="56" t="s">
        <v>4495</v>
      </c>
    </row>
    <row r="75" spans="1:2" x14ac:dyDescent="0.35">
      <c r="A75" s="56" t="s">
        <v>109</v>
      </c>
      <c r="B75" s="56" t="s">
        <v>4495</v>
      </c>
    </row>
    <row r="76" spans="1:2" x14ac:dyDescent="0.35">
      <c r="A76" s="56" t="s">
        <v>9773</v>
      </c>
      <c r="B76" s="56" t="s">
        <v>4495</v>
      </c>
    </row>
    <row r="77" spans="1:2" x14ac:dyDescent="0.35">
      <c r="B77" s="3"/>
    </row>
    <row r="78" spans="1:2" x14ac:dyDescent="0.35">
      <c r="B78" s="3"/>
    </row>
    <row r="79" spans="1:2" x14ac:dyDescent="0.35">
      <c r="B79" s="3"/>
    </row>
    <row r="80" spans="1:2" x14ac:dyDescent="0.35">
      <c r="B80" s="3"/>
    </row>
    <row r="81" spans="2:2" x14ac:dyDescent="0.35">
      <c r="B81" s="3"/>
    </row>
    <row r="82" spans="2:2" x14ac:dyDescent="0.35">
      <c r="B82" s="3"/>
    </row>
    <row r="83" spans="2:2" x14ac:dyDescent="0.35">
      <c r="B83" s="3"/>
    </row>
    <row r="84" spans="2:2" x14ac:dyDescent="0.35">
      <c r="B84" s="3"/>
    </row>
    <row r="85" spans="2:2" x14ac:dyDescent="0.35">
      <c r="B85" s="3"/>
    </row>
    <row r="86" spans="2:2" x14ac:dyDescent="0.35">
      <c r="B86" s="3"/>
    </row>
    <row r="87" spans="2:2" x14ac:dyDescent="0.35">
      <c r="B87" s="3"/>
    </row>
    <row r="88" spans="2:2" x14ac:dyDescent="0.35">
      <c r="B88" s="3"/>
    </row>
    <row r="89" spans="2:2" x14ac:dyDescent="0.35">
      <c r="B89" s="3"/>
    </row>
    <row r="90" spans="2:2" x14ac:dyDescent="0.35">
      <c r="B90" s="3"/>
    </row>
    <row r="91" spans="2:2" x14ac:dyDescent="0.35">
      <c r="B91" s="3"/>
    </row>
    <row r="92" spans="2:2" x14ac:dyDescent="0.35">
      <c r="B92" s="3"/>
    </row>
    <row r="93" spans="2:2" x14ac:dyDescent="0.35">
      <c r="B93" s="3"/>
    </row>
    <row r="94" spans="2:2" x14ac:dyDescent="0.35">
      <c r="B94" s="3"/>
    </row>
    <row r="95" spans="2:2" x14ac:dyDescent="0.35">
      <c r="B95" s="3"/>
    </row>
    <row r="96" spans="2:2" x14ac:dyDescent="0.35">
      <c r="B96" s="3"/>
    </row>
    <row r="97" spans="2:2" x14ac:dyDescent="0.35">
      <c r="B97" s="3"/>
    </row>
    <row r="98" spans="2:2" x14ac:dyDescent="0.35">
      <c r="B98" s="3"/>
    </row>
    <row r="99" spans="2:2" x14ac:dyDescent="0.35">
      <c r="B99" s="3"/>
    </row>
    <row r="100" spans="2:2" x14ac:dyDescent="0.35">
      <c r="B100" s="3"/>
    </row>
    <row r="101" spans="2:2" x14ac:dyDescent="0.35">
      <c r="B101" s="3"/>
    </row>
    <row r="102" spans="2:2" x14ac:dyDescent="0.35">
      <c r="B102" s="3"/>
    </row>
    <row r="103" spans="2:2" x14ac:dyDescent="0.35">
      <c r="B103" s="3"/>
    </row>
    <row r="104" spans="2:2" x14ac:dyDescent="0.35">
      <c r="B104" s="3"/>
    </row>
    <row r="105" spans="2:2" x14ac:dyDescent="0.35">
      <c r="B105" s="3"/>
    </row>
    <row r="106" spans="2:2" x14ac:dyDescent="0.35">
      <c r="B106" s="3"/>
    </row>
    <row r="107" spans="2:2" x14ac:dyDescent="0.35">
      <c r="B107" s="3"/>
    </row>
    <row r="108" spans="2:2" x14ac:dyDescent="0.35">
      <c r="B108" s="3"/>
    </row>
    <row r="109" spans="2:2" x14ac:dyDescent="0.35">
      <c r="B109" s="3"/>
    </row>
    <row r="110" spans="2:2" x14ac:dyDescent="0.35">
      <c r="B110" s="3"/>
    </row>
    <row r="111" spans="2:2" x14ac:dyDescent="0.35">
      <c r="B111" s="3"/>
    </row>
    <row r="112" spans="2:2" x14ac:dyDescent="0.35">
      <c r="B112" s="3"/>
    </row>
    <row r="113" spans="2:2" x14ac:dyDescent="0.35">
      <c r="B113" s="3"/>
    </row>
    <row r="114" spans="2:2" x14ac:dyDescent="0.35">
      <c r="B114" s="3"/>
    </row>
    <row r="115" spans="2:2" x14ac:dyDescent="0.35">
      <c r="B115" s="3"/>
    </row>
    <row r="116" spans="2:2" x14ac:dyDescent="0.35">
      <c r="B116" s="3"/>
    </row>
    <row r="117" spans="2:2" x14ac:dyDescent="0.35">
      <c r="B117" s="3"/>
    </row>
    <row r="118" spans="2:2" x14ac:dyDescent="0.35">
      <c r="B118" s="3"/>
    </row>
    <row r="119" spans="2:2" x14ac:dyDescent="0.35">
      <c r="B119" s="3"/>
    </row>
    <row r="120" spans="2:2" x14ac:dyDescent="0.35">
      <c r="B120" s="3"/>
    </row>
    <row r="121" spans="2:2" x14ac:dyDescent="0.35">
      <c r="B121" s="3"/>
    </row>
    <row r="122" spans="2:2" x14ac:dyDescent="0.35">
      <c r="B122" s="3"/>
    </row>
    <row r="123" spans="2:2" x14ac:dyDescent="0.35">
      <c r="B123" s="3"/>
    </row>
    <row r="124" spans="2:2" x14ac:dyDescent="0.35">
      <c r="B124" s="3"/>
    </row>
    <row r="125" spans="2:2" x14ac:dyDescent="0.35">
      <c r="B125" s="3"/>
    </row>
    <row r="126" spans="2:2" x14ac:dyDescent="0.35">
      <c r="B126" s="3"/>
    </row>
    <row r="127" spans="2:2" x14ac:dyDescent="0.35">
      <c r="B127" s="3"/>
    </row>
    <row r="128" spans="2:2" x14ac:dyDescent="0.35">
      <c r="B128" s="3"/>
    </row>
    <row r="129" spans="2:2" x14ac:dyDescent="0.35">
      <c r="B129" s="3"/>
    </row>
    <row r="130" spans="2:2" x14ac:dyDescent="0.35">
      <c r="B130" s="3"/>
    </row>
    <row r="131" spans="2:2" x14ac:dyDescent="0.35">
      <c r="B131" s="3"/>
    </row>
    <row r="132" spans="2:2" x14ac:dyDescent="0.35">
      <c r="B132" s="3"/>
    </row>
    <row r="133" spans="2:2" x14ac:dyDescent="0.35">
      <c r="B133" s="3"/>
    </row>
    <row r="134" spans="2:2" x14ac:dyDescent="0.35">
      <c r="B134" s="3"/>
    </row>
    <row r="135" spans="2:2" x14ac:dyDescent="0.35">
      <c r="B135" s="3"/>
    </row>
    <row r="136" spans="2:2" x14ac:dyDescent="0.35">
      <c r="B136" s="3"/>
    </row>
    <row r="137" spans="2:2" x14ac:dyDescent="0.35">
      <c r="B137" s="3"/>
    </row>
    <row r="138" spans="2:2" x14ac:dyDescent="0.35">
      <c r="B138" s="3"/>
    </row>
    <row r="139" spans="2:2" x14ac:dyDescent="0.35">
      <c r="B139" s="3"/>
    </row>
    <row r="140" spans="2:2" x14ac:dyDescent="0.35">
      <c r="B140" s="3"/>
    </row>
    <row r="141" spans="2:2" x14ac:dyDescent="0.35">
      <c r="B141" s="3"/>
    </row>
    <row r="142" spans="2:2" x14ac:dyDescent="0.35">
      <c r="B142" s="3"/>
    </row>
    <row r="143" spans="2:2" x14ac:dyDescent="0.35">
      <c r="B143" s="3"/>
    </row>
    <row r="144" spans="2:2" x14ac:dyDescent="0.35">
      <c r="B144" s="3"/>
    </row>
    <row r="145" spans="2:2" x14ac:dyDescent="0.35">
      <c r="B145" s="3"/>
    </row>
    <row r="146" spans="2:2" x14ac:dyDescent="0.35">
      <c r="B146" s="3"/>
    </row>
    <row r="147" spans="2:2" x14ac:dyDescent="0.35">
      <c r="B147" s="3"/>
    </row>
    <row r="148" spans="2:2" x14ac:dyDescent="0.35">
      <c r="B148" s="3"/>
    </row>
    <row r="149" spans="2:2" x14ac:dyDescent="0.35">
      <c r="B149" s="3"/>
    </row>
    <row r="150" spans="2:2" x14ac:dyDescent="0.35">
      <c r="B150" s="3"/>
    </row>
    <row r="151" spans="2:2" x14ac:dyDescent="0.35">
      <c r="B151" s="3"/>
    </row>
    <row r="152" spans="2:2" x14ac:dyDescent="0.35">
      <c r="B152" s="3"/>
    </row>
    <row r="153" spans="2:2" x14ac:dyDescent="0.35">
      <c r="B153" s="3"/>
    </row>
    <row r="154" spans="2:2" x14ac:dyDescent="0.35">
      <c r="B154" s="3"/>
    </row>
    <row r="155" spans="2:2" x14ac:dyDescent="0.35">
      <c r="B155" s="3"/>
    </row>
    <row r="156" spans="2:2" x14ac:dyDescent="0.35">
      <c r="B156" s="3"/>
    </row>
    <row r="157" spans="2:2" x14ac:dyDescent="0.35">
      <c r="B157" s="3"/>
    </row>
    <row r="158" spans="2:2" x14ac:dyDescent="0.35">
      <c r="B158" s="3"/>
    </row>
    <row r="159" spans="2:2" x14ac:dyDescent="0.35">
      <c r="B159" s="3"/>
    </row>
    <row r="160" spans="2:2" x14ac:dyDescent="0.35">
      <c r="B160" s="3"/>
    </row>
    <row r="161" spans="2:2" x14ac:dyDescent="0.35">
      <c r="B161" s="3"/>
    </row>
    <row r="162" spans="2:2" x14ac:dyDescent="0.35">
      <c r="B162" s="3"/>
    </row>
    <row r="163" spans="2:2" x14ac:dyDescent="0.35">
      <c r="B163" s="3"/>
    </row>
    <row r="164" spans="2:2" x14ac:dyDescent="0.35">
      <c r="B164" s="3"/>
    </row>
    <row r="165" spans="2:2" x14ac:dyDescent="0.35">
      <c r="B165" s="3"/>
    </row>
    <row r="166" spans="2:2" x14ac:dyDescent="0.35">
      <c r="B166" s="3"/>
    </row>
    <row r="167" spans="2:2" x14ac:dyDescent="0.35">
      <c r="B167" s="3"/>
    </row>
    <row r="168" spans="2:2" x14ac:dyDescent="0.35">
      <c r="B168" s="3"/>
    </row>
    <row r="169" spans="2:2" x14ac:dyDescent="0.35">
      <c r="B169" s="3"/>
    </row>
    <row r="170" spans="2:2" x14ac:dyDescent="0.35">
      <c r="B170" s="3"/>
    </row>
    <row r="171" spans="2:2" x14ac:dyDescent="0.35">
      <c r="B171" s="3"/>
    </row>
    <row r="172" spans="2:2" x14ac:dyDescent="0.35">
      <c r="B172" s="3"/>
    </row>
    <row r="173" spans="2:2" x14ac:dyDescent="0.35">
      <c r="B173" s="3"/>
    </row>
    <row r="174" spans="2:2" x14ac:dyDescent="0.35">
      <c r="B174" s="3"/>
    </row>
    <row r="175" spans="2:2" x14ac:dyDescent="0.35">
      <c r="B175" s="3"/>
    </row>
    <row r="176" spans="2:2" x14ac:dyDescent="0.35">
      <c r="B176" s="3"/>
    </row>
    <row r="177" spans="2:2" x14ac:dyDescent="0.35">
      <c r="B177" s="3"/>
    </row>
    <row r="178" spans="2:2" x14ac:dyDescent="0.35">
      <c r="B178" s="3"/>
    </row>
    <row r="179" spans="2:2" x14ac:dyDescent="0.35">
      <c r="B179" s="3"/>
    </row>
    <row r="180" spans="2:2" x14ac:dyDescent="0.35">
      <c r="B180" s="3"/>
    </row>
    <row r="181" spans="2:2" x14ac:dyDescent="0.35">
      <c r="B181" s="3"/>
    </row>
    <row r="182" spans="2:2" x14ac:dyDescent="0.35">
      <c r="B182" s="3"/>
    </row>
    <row r="183" spans="2:2" x14ac:dyDescent="0.35">
      <c r="B183" s="3"/>
    </row>
    <row r="184" spans="2:2" x14ac:dyDescent="0.35">
      <c r="B184" s="3"/>
    </row>
    <row r="185" spans="2:2" x14ac:dyDescent="0.35">
      <c r="B185" s="3"/>
    </row>
    <row r="186" spans="2:2" x14ac:dyDescent="0.35">
      <c r="B186" s="3"/>
    </row>
    <row r="187" spans="2:2" x14ac:dyDescent="0.35">
      <c r="B187" s="3"/>
    </row>
    <row r="188" spans="2:2" x14ac:dyDescent="0.35">
      <c r="B188" s="3"/>
    </row>
    <row r="189" spans="2:2" x14ac:dyDescent="0.35">
      <c r="B189" s="3"/>
    </row>
    <row r="190" spans="2:2" x14ac:dyDescent="0.35">
      <c r="B190" s="3"/>
    </row>
    <row r="191" spans="2:2" x14ac:dyDescent="0.35">
      <c r="B191" s="3"/>
    </row>
    <row r="192" spans="2:2" x14ac:dyDescent="0.35">
      <c r="B192" s="3"/>
    </row>
    <row r="193" spans="2:2" x14ac:dyDescent="0.35">
      <c r="B193" s="3"/>
    </row>
    <row r="194" spans="2:2" x14ac:dyDescent="0.35">
      <c r="B194" s="3"/>
    </row>
    <row r="195" spans="2:2" x14ac:dyDescent="0.35">
      <c r="B195" s="3"/>
    </row>
    <row r="196" spans="2:2" x14ac:dyDescent="0.35">
      <c r="B196" s="3"/>
    </row>
    <row r="197" spans="2:2" x14ac:dyDescent="0.35">
      <c r="B197" s="3"/>
    </row>
    <row r="198" spans="2:2" x14ac:dyDescent="0.35">
      <c r="B198" s="3"/>
    </row>
    <row r="199" spans="2:2" x14ac:dyDescent="0.35">
      <c r="B199" s="3"/>
    </row>
    <row r="200" spans="2:2" x14ac:dyDescent="0.35">
      <c r="B200" s="3"/>
    </row>
    <row r="201" spans="2:2" x14ac:dyDescent="0.35">
      <c r="B201" s="3"/>
    </row>
    <row r="202" spans="2:2" x14ac:dyDescent="0.35">
      <c r="B202" s="3"/>
    </row>
    <row r="203" spans="2:2" x14ac:dyDescent="0.35">
      <c r="B203" s="3"/>
    </row>
    <row r="204" spans="2:2" x14ac:dyDescent="0.35">
      <c r="B204" s="3"/>
    </row>
    <row r="205" spans="2:2" x14ac:dyDescent="0.35">
      <c r="B205" s="3"/>
    </row>
    <row r="206" spans="2:2" x14ac:dyDescent="0.35">
      <c r="B206" s="3"/>
    </row>
    <row r="207" spans="2:2" x14ac:dyDescent="0.35">
      <c r="B207" s="3"/>
    </row>
    <row r="208" spans="2:2" x14ac:dyDescent="0.35">
      <c r="B208" s="3"/>
    </row>
    <row r="209" spans="2:2" x14ac:dyDescent="0.35">
      <c r="B209" s="3"/>
    </row>
    <row r="210" spans="2:2" x14ac:dyDescent="0.35">
      <c r="B210" s="3"/>
    </row>
    <row r="211" spans="2:2" x14ac:dyDescent="0.35">
      <c r="B211" s="3"/>
    </row>
    <row r="212" spans="2:2" x14ac:dyDescent="0.35">
      <c r="B212" s="3"/>
    </row>
    <row r="213" spans="2:2" x14ac:dyDescent="0.35">
      <c r="B213" s="3"/>
    </row>
    <row r="214" spans="2:2" x14ac:dyDescent="0.35">
      <c r="B214" s="3"/>
    </row>
    <row r="215" spans="2:2" x14ac:dyDescent="0.35">
      <c r="B215" s="3"/>
    </row>
    <row r="216" spans="2:2" x14ac:dyDescent="0.35">
      <c r="B216" s="3"/>
    </row>
    <row r="217" spans="2:2" x14ac:dyDescent="0.35">
      <c r="B217" s="3"/>
    </row>
    <row r="218" spans="2:2" x14ac:dyDescent="0.35">
      <c r="B218" s="3"/>
    </row>
    <row r="219" spans="2:2" x14ac:dyDescent="0.35">
      <c r="B219" s="3"/>
    </row>
    <row r="220" spans="2:2" x14ac:dyDescent="0.35">
      <c r="B220" s="3"/>
    </row>
    <row r="221" spans="2:2" x14ac:dyDescent="0.35">
      <c r="B221" s="3"/>
    </row>
    <row r="222" spans="2:2" x14ac:dyDescent="0.35">
      <c r="B222" s="3"/>
    </row>
    <row r="223" spans="2:2" x14ac:dyDescent="0.35">
      <c r="B223" s="3"/>
    </row>
    <row r="224" spans="2:2" x14ac:dyDescent="0.35">
      <c r="B224" s="3"/>
    </row>
    <row r="225" spans="2:2" x14ac:dyDescent="0.35">
      <c r="B225" s="3"/>
    </row>
    <row r="226" spans="2:2" x14ac:dyDescent="0.35">
      <c r="B226" s="3"/>
    </row>
    <row r="227" spans="2:2" x14ac:dyDescent="0.35">
      <c r="B227" s="3"/>
    </row>
    <row r="228" spans="2:2" x14ac:dyDescent="0.35">
      <c r="B228" s="3"/>
    </row>
    <row r="229" spans="2:2" x14ac:dyDescent="0.35">
      <c r="B229" s="3"/>
    </row>
    <row r="230" spans="2:2" x14ac:dyDescent="0.35">
      <c r="B230" s="3"/>
    </row>
    <row r="231" spans="2:2" x14ac:dyDescent="0.35">
      <c r="B231" s="3"/>
    </row>
    <row r="232" spans="2:2" x14ac:dyDescent="0.35">
      <c r="B232" s="3"/>
    </row>
    <row r="233" spans="2:2" x14ac:dyDescent="0.35">
      <c r="B233" s="3"/>
    </row>
    <row r="234" spans="2:2" x14ac:dyDescent="0.35">
      <c r="B234" s="3"/>
    </row>
    <row r="235" spans="2:2" x14ac:dyDescent="0.35">
      <c r="B235" s="3"/>
    </row>
    <row r="236" spans="2:2" x14ac:dyDescent="0.35">
      <c r="B236" s="3"/>
    </row>
    <row r="237" spans="2:2" x14ac:dyDescent="0.35">
      <c r="B237" s="3"/>
    </row>
    <row r="238" spans="2:2" x14ac:dyDescent="0.35">
      <c r="B238" s="3"/>
    </row>
    <row r="239" spans="2:2" x14ac:dyDescent="0.35">
      <c r="B239" s="3"/>
    </row>
    <row r="240" spans="2:2" x14ac:dyDescent="0.35">
      <c r="B240" s="3"/>
    </row>
    <row r="241" spans="2:2" x14ac:dyDescent="0.35">
      <c r="B241" s="3"/>
    </row>
    <row r="242" spans="2:2" x14ac:dyDescent="0.35">
      <c r="B242" s="3"/>
    </row>
    <row r="243" spans="2:2" x14ac:dyDescent="0.35">
      <c r="B243" s="3"/>
    </row>
    <row r="244" spans="2:2" x14ac:dyDescent="0.35">
      <c r="B244" s="3"/>
    </row>
    <row r="245" spans="2:2" x14ac:dyDescent="0.35">
      <c r="B245" s="3"/>
    </row>
    <row r="246" spans="2:2" x14ac:dyDescent="0.35">
      <c r="B246" s="3"/>
    </row>
    <row r="247" spans="2:2" x14ac:dyDescent="0.35">
      <c r="B247" s="3"/>
    </row>
    <row r="248" spans="2:2" x14ac:dyDescent="0.35">
      <c r="B248" s="3"/>
    </row>
    <row r="249" spans="2:2" x14ac:dyDescent="0.35">
      <c r="B249" s="3"/>
    </row>
    <row r="250" spans="2:2" x14ac:dyDescent="0.35">
      <c r="B250" s="3"/>
    </row>
    <row r="251" spans="2:2" x14ac:dyDescent="0.35">
      <c r="B251" s="3"/>
    </row>
    <row r="252" spans="2:2" x14ac:dyDescent="0.35">
      <c r="B252" s="3"/>
    </row>
    <row r="253" spans="2:2" x14ac:dyDescent="0.35">
      <c r="B253" s="3"/>
    </row>
    <row r="254" spans="2:2" x14ac:dyDescent="0.35">
      <c r="B254" s="3"/>
    </row>
    <row r="255" spans="2:2" x14ac:dyDescent="0.35">
      <c r="B255" s="3"/>
    </row>
    <row r="256" spans="2:2" x14ac:dyDescent="0.35">
      <c r="B256" s="3"/>
    </row>
    <row r="257" spans="2:2" x14ac:dyDescent="0.35">
      <c r="B257" s="3"/>
    </row>
    <row r="258" spans="2:2" x14ac:dyDescent="0.35">
      <c r="B258" s="3"/>
    </row>
    <row r="259" spans="2:2" x14ac:dyDescent="0.35">
      <c r="B259" s="3"/>
    </row>
    <row r="260" spans="2:2" x14ac:dyDescent="0.35">
      <c r="B260" s="3"/>
    </row>
    <row r="261" spans="2:2" x14ac:dyDescent="0.35">
      <c r="B261" s="3"/>
    </row>
    <row r="262" spans="2:2" x14ac:dyDescent="0.35">
      <c r="B262" s="3"/>
    </row>
    <row r="263" spans="2:2" x14ac:dyDescent="0.35">
      <c r="B263" s="3"/>
    </row>
    <row r="264" spans="2:2" x14ac:dyDescent="0.35">
      <c r="B264" s="3"/>
    </row>
    <row r="265" spans="2:2" x14ac:dyDescent="0.35">
      <c r="B265" s="3"/>
    </row>
    <row r="266" spans="2:2" x14ac:dyDescent="0.35">
      <c r="B266" s="3"/>
    </row>
    <row r="267" spans="2:2" x14ac:dyDescent="0.35">
      <c r="B267" s="3"/>
    </row>
    <row r="268" spans="2:2" x14ac:dyDescent="0.35">
      <c r="B268" s="3"/>
    </row>
    <row r="269" spans="2:2" x14ac:dyDescent="0.35">
      <c r="B269" s="3"/>
    </row>
    <row r="270" spans="2:2" x14ac:dyDescent="0.35">
      <c r="B270" s="3"/>
    </row>
    <row r="271" spans="2:2" x14ac:dyDescent="0.35">
      <c r="B271" s="3"/>
    </row>
    <row r="272" spans="2:2" x14ac:dyDescent="0.35">
      <c r="B272" s="3"/>
    </row>
    <row r="273" spans="2:2" x14ac:dyDescent="0.35">
      <c r="B273" s="3"/>
    </row>
    <row r="274" spans="2:2" x14ac:dyDescent="0.35">
      <c r="B274" s="3"/>
    </row>
    <row r="275" spans="2:2" x14ac:dyDescent="0.35">
      <c r="B275" s="3"/>
    </row>
    <row r="276" spans="2:2" x14ac:dyDescent="0.35">
      <c r="B276" s="3"/>
    </row>
    <row r="277" spans="2:2" x14ac:dyDescent="0.35">
      <c r="B277" s="3"/>
    </row>
    <row r="278" spans="2:2" x14ac:dyDescent="0.35">
      <c r="B278" s="3"/>
    </row>
    <row r="279" spans="2:2" x14ac:dyDescent="0.35">
      <c r="B279" s="3"/>
    </row>
    <row r="280" spans="2:2" x14ac:dyDescent="0.35">
      <c r="B280" s="3"/>
    </row>
    <row r="281" spans="2:2" x14ac:dyDescent="0.35">
      <c r="B281" s="3"/>
    </row>
    <row r="282" spans="2:2" x14ac:dyDescent="0.35">
      <c r="B282" s="3"/>
    </row>
    <row r="283" spans="2:2" x14ac:dyDescent="0.35">
      <c r="B283" s="3"/>
    </row>
    <row r="284" spans="2:2" x14ac:dyDescent="0.35">
      <c r="B284" s="3"/>
    </row>
    <row r="285" spans="2:2" x14ac:dyDescent="0.35">
      <c r="B285" s="3"/>
    </row>
    <row r="286" spans="2:2" x14ac:dyDescent="0.35">
      <c r="B286" s="3"/>
    </row>
    <row r="287" spans="2:2" x14ac:dyDescent="0.35">
      <c r="B287" s="3"/>
    </row>
    <row r="288" spans="2:2" x14ac:dyDescent="0.35">
      <c r="B288" s="3"/>
    </row>
    <row r="289" spans="2:2" x14ac:dyDescent="0.35">
      <c r="B289" s="3"/>
    </row>
    <row r="290" spans="2:2" x14ac:dyDescent="0.35">
      <c r="B290" s="3"/>
    </row>
    <row r="291" spans="2:2" x14ac:dyDescent="0.35">
      <c r="B291" s="3"/>
    </row>
    <row r="292" spans="2:2" x14ac:dyDescent="0.35">
      <c r="B292" s="3"/>
    </row>
    <row r="293" spans="2:2" x14ac:dyDescent="0.35">
      <c r="B293" s="3"/>
    </row>
    <row r="294" spans="2:2" x14ac:dyDescent="0.35">
      <c r="B294" s="3"/>
    </row>
    <row r="295" spans="2:2" x14ac:dyDescent="0.35">
      <c r="B295" s="3"/>
    </row>
    <row r="296" spans="2:2" x14ac:dyDescent="0.35">
      <c r="B296" s="3"/>
    </row>
    <row r="297" spans="2:2" x14ac:dyDescent="0.35">
      <c r="B297" s="3"/>
    </row>
    <row r="298" spans="2:2" x14ac:dyDescent="0.35">
      <c r="B298" s="3"/>
    </row>
    <row r="299" spans="2:2" x14ac:dyDescent="0.35">
      <c r="B299" s="3"/>
    </row>
    <row r="300" spans="2:2" x14ac:dyDescent="0.35">
      <c r="B300" s="3"/>
    </row>
    <row r="301" spans="2:2" x14ac:dyDescent="0.35">
      <c r="B301" s="3"/>
    </row>
    <row r="302" spans="2:2" x14ac:dyDescent="0.35">
      <c r="B302" s="3"/>
    </row>
    <row r="303" spans="2:2" x14ac:dyDescent="0.35">
      <c r="B303" s="3"/>
    </row>
  </sheetData>
  <pageMargins left="0.7" right="0.7" top="0.75" bottom="0.75" header="0.3" footer="0.3"/>
  <pageSetup orientation="portrait" r:id="rId1"/>
  <headerFooter>
    <oddFooter>&amp;C&amp;1#&amp;"Arial"&amp;7&amp;K000000Sensitivity: Internal &amp; Restricted</oddFooter>
  </headerFooter>
  <customProperties>
    <customPr name="Property Database"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38623-9D37-4A70-BB49-54A41308C1C4}">
  <sheetPr codeName="Sheet10">
    <tabColor rgb="FF0070C0"/>
  </sheetPr>
  <dimension ref="A1:F496"/>
  <sheetViews>
    <sheetView workbookViewId="0">
      <pane ySplit="1" topLeftCell="A218" activePane="bottomLeft" state="frozen"/>
      <selection pane="bottomLeft" activeCell="B392" sqref="B392"/>
    </sheetView>
  </sheetViews>
  <sheetFormatPr defaultRowHeight="14.5" x14ac:dyDescent="0.35"/>
  <cols>
    <col min="1" max="1" width="69" style="3" bestFit="1" customWidth="1"/>
    <col min="2" max="2" width="31.453125" style="3" bestFit="1" customWidth="1"/>
    <col min="3" max="3" width="8.453125" customWidth="1"/>
    <col min="4" max="4" width="8.54296875" customWidth="1"/>
    <col min="7" max="7" width="22.81640625" bestFit="1" customWidth="1"/>
    <col min="8" max="8" width="17.7265625" bestFit="1" customWidth="1"/>
  </cols>
  <sheetData>
    <row r="1" spans="1:6" x14ac:dyDescent="0.35">
      <c r="A1" s="11" t="s">
        <v>13</v>
      </c>
      <c r="B1" s="11" t="s">
        <v>8</v>
      </c>
      <c r="F1" s="1" t="s">
        <v>6123</v>
      </c>
    </row>
    <row r="2" spans="1:6" x14ac:dyDescent="0.35">
      <c r="A2" s="46" t="s">
        <v>14</v>
      </c>
      <c r="B2" s="46" t="s">
        <v>1950</v>
      </c>
      <c r="C2" t="str">
        <f>IF(B2=A2,"HERE","")</f>
        <v/>
      </c>
      <c r="F2" s="2" t="s">
        <v>6124</v>
      </c>
    </row>
    <row r="3" spans="1:6" x14ac:dyDescent="0.35">
      <c r="A3" s="46" t="s">
        <v>527</v>
      </c>
      <c r="B3" s="46" t="s">
        <v>1950</v>
      </c>
      <c r="C3" t="str">
        <f t="shared" ref="C3:C66" si="0">IF(B3=A3,"HERE","")</f>
        <v/>
      </c>
      <c r="F3" s="2" t="s">
        <v>1565</v>
      </c>
    </row>
    <row r="4" spans="1:6" x14ac:dyDescent="0.35">
      <c r="A4" s="46" t="s">
        <v>546</v>
      </c>
      <c r="B4" s="46" t="s">
        <v>1950</v>
      </c>
      <c r="C4" t="str">
        <f t="shared" si="0"/>
        <v/>
      </c>
      <c r="F4" s="2"/>
    </row>
    <row r="5" spans="1:6" x14ac:dyDescent="0.35">
      <c r="A5" s="46" t="s">
        <v>528</v>
      </c>
      <c r="B5" s="46" t="s">
        <v>1950</v>
      </c>
      <c r="C5" t="str">
        <f t="shared" si="0"/>
        <v/>
      </c>
    </row>
    <row r="6" spans="1:6" x14ac:dyDescent="0.35">
      <c r="A6" s="46" t="s">
        <v>529</v>
      </c>
      <c r="B6" s="46" t="s">
        <v>1950</v>
      </c>
      <c r="C6" t="str">
        <f t="shared" si="0"/>
        <v/>
      </c>
    </row>
    <row r="7" spans="1:6" x14ac:dyDescent="0.35">
      <c r="A7" s="46" t="s">
        <v>530</v>
      </c>
      <c r="B7" s="46" t="s">
        <v>1950</v>
      </c>
      <c r="C7" t="str">
        <f t="shared" si="0"/>
        <v/>
      </c>
    </row>
    <row r="8" spans="1:6" x14ac:dyDescent="0.35">
      <c r="A8" s="46" t="s">
        <v>531</v>
      </c>
      <c r="B8" s="46" t="s">
        <v>1950</v>
      </c>
      <c r="C8" t="str">
        <f t="shared" si="0"/>
        <v/>
      </c>
    </row>
    <row r="9" spans="1:6" x14ac:dyDescent="0.35">
      <c r="A9" s="46" t="s">
        <v>532</v>
      </c>
      <c r="B9" s="46" t="s">
        <v>1950</v>
      </c>
      <c r="C9" t="str">
        <f t="shared" si="0"/>
        <v/>
      </c>
    </row>
    <row r="10" spans="1:6" x14ac:dyDescent="0.35">
      <c r="A10" s="46" t="s">
        <v>539</v>
      </c>
      <c r="B10" s="46" t="s">
        <v>1950</v>
      </c>
      <c r="C10" t="str">
        <f t="shared" si="0"/>
        <v/>
      </c>
    </row>
    <row r="11" spans="1:6" x14ac:dyDescent="0.35">
      <c r="A11" s="46" t="s">
        <v>533</v>
      </c>
      <c r="B11" s="46" t="s">
        <v>1950</v>
      </c>
      <c r="C11" t="str">
        <f t="shared" si="0"/>
        <v/>
      </c>
    </row>
    <row r="12" spans="1:6" x14ac:dyDescent="0.35">
      <c r="A12" s="46" t="s">
        <v>534</v>
      </c>
      <c r="B12" s="46" t="s">
        <v>1950</v>
      </c>
      <c r="C12" t="str">
        <f t="shared" si="0"/>
        <v/>
      </c>
    </row>
    <row r="13" spans="1:6" x14ac:dyDescent="0.35">
      <c r="A13" s="46" t="s">
        <v>535</v>
      </c>
      <c r="B13" s="46" t="s">
        <v>1950</v>
      </c>
      <c r="C13" t="str">
        <f t="shared" si="0"/>
        <v/>
      </c>
    </row>
    <row r="14" spans="1:6" x14ac:dyDescent="0.35">
      <c r="A14" s="46" t="s">
        <v>536</v>
      </c>
      <c r="B14" s="46" t="s">
        <v>1950</v>
      </c>
      <c r="C14" t="str">
        <f t="shared" si="0"/>
        <v/>
      </c>
    </row>
    <row r="15" spans="1:6" x14ac:dyDescent="0.35">
      <c r="A15" s="46" t="s">
        <v>537</v>
      </c>
      <c r="B15" s="46" t="s">
        <v>1950</v>
      </c>
      <c r="C15" t="str">
        <f t="shared" si="0"/>
        <v/>
      </c>
    </row>
    <row r="16" spans="1:6" x14ac:dyDescent="0.35">
      <c r="A16" s="46" t="s">
        <v>538</v>
      </c>
      <c r="B16" s="46" t="s">
        <v>1950</v>
      </c>
      <c r="C16" t="str">
        <f t="shared" si="0"/>
        <v/>
      </c>
    </row>
    <row r="17" spans="1:3" x14ac:dyDescent="0.35">
      <c r="A17" s="46" t="s">
        <v>540</v>
      </c>
      <c r="B17" s="46" t="s">
        <v>1950</v>
      </c>
      <c r="C17" t="str">
        <f t="shared" si="0"/>
        <v/>
      </c>
    </row>
    <row r="18" spans="1:3" x14ac:dyDescent="0.35">
      <c r="A18" s="46" t="s">
        <v>541</v>
      </c>
      <c r="B18" s="46" t="s">
        <v>1950</v>
      </c>
      <c r="C18" t="str">
        <f t="shared" si="0"/>
        <v/>
      </c>
    </row>
    <row r="19" spans="1:3" x14ac:dyDescent="0.35">
      <c r="A19" s="46" t="s">
        <v>542</v>
      </c>
      <c r="B19" s="46" t="s">
        <v>1950</v>
      </c>
      <c r="C19" t="str">
        <f t="shared" si="0"/>
        <v/>
      </c>
    </row>
    <row r="20" spans="1:3" x14ac:dyDescent="0.35">
      <c r="A20" s="46" t="s">
        <v>543</v>
      </c>
      <c r="B20" s="46" t="s">
        <v>1950</v>
      </c>
      <c r="C20" t="str">
        <f t="shared" si="0"/>
        <v/>
      </c>
    </row>
    <row r="21" spans="1:3" x14ac:dyDescent="0.35">
      <c r="A21" s="46" t="s">
        <v>544</v>
      </c>
      <c r="B21" s="46" t="s">
        <v>1950</v>
      </c>
      <c r="C21" t="str">
        <f t="shared" si="0"/>
        <v/>
      </c>
    </row>
    <row r="22" spans="1:3" x14ac:dyDescent="0.35">
      <c r="A22" s="46" t="s">
        <v>547</v>
      </c>
      <c r="B22" s="46" t="s">
        <v>1950</v>
      </c>
      <c r="C22" t="str">
        <f t="shared" si="0"/>
        <v/>
      </c>
    </row>
    <row r="23" spans="1:3" x14ac:dyDescent="0.35">
      <c r="A23" s="46" t="s">
        <v>545</v>
      </c>
      <c r="B23" s="46" t="s">
        <v>1950</v>
      </c>
      <c r="C23" t="str">
        <f t="shared" si="0"/>
        <v/>
      </c>
    </row>
    <row r="24" spans="1:3" x14ac:dyDescent="0.35">
      <c r="A24" s="46" t="s">
        <v>8882</v>
      </c>
      <c r="B24" s="46" t="s">
        <v>1950</v>
      </c>
      <c r="C24" t="str">
        <f t="shared" si="0"/>
        <v/>
      </c>
    </row>
    <row r="25" spans="1:3" x14ac:dyDescent="0.35">
      <c r="A25" s="46" t="s">
        <v>15</v>
      </c>
      <c r="B25" s="46" t="s">
        <v>1951</v>
      </c>
      <c r="C25" t="str">
        <f t="shared" si="0"/>
        <v/>
      </c>
    </row>
    <row r="26" spans="1:3" x14ac:dyDescent="0.35">
      <c r="A26" s="46" t="s">
        <v>16</v>
      </c>
      <c r="B26" s="46" t="s">
        <v>1951</v>
      </c>
      <c r="C26" t="str">
        <f t="shared" si="0"/>
        <v/>
      </c>
    </row>
    <row r="27" spans="1:3" x14ac:dyDescent="0.35">
      <c r="A27" s="46" t="s">
        <v>17</v>
      </c>
      <c r="B27" s="46" t="s">
        <v>1951</v>
      </c>
      <c r="C27" t="str">
        <f t="shared" si="0"/>
        <v/>
      </c>
    </row>
    <row r="28" spans="1:3" x14ac:dyDescent="0.35">
      <c r="A28" s="46" t="s">
        <v>18</v>
      </c>
      <c r="B28" s="46" t="s">
        <v>1951</v>
      </c>
      <c r="C28" t="str">
        <f t="shared" si="0"/>
        <v/>
      </c>
    </row>
    <row r="29" spans="1:3" x14ac:dyDescent="0.35">
      <c r="A29" s="46" t="s">
        <v>19</v>
      </c>
      <c r="B29" s="46" t="s">
        <v>1951</v>
      </c>
      <c r="C29" t="str">
        <f t="shared" si="0"/>
        <v/>
      </c>
    </row>
    <row r="30" spans="1:3" x14ac:dyDescent="0.35">
      <c r="A30" s="46" t="s">
        <v>20</v>
      </c>
      <c r="B30" s="46" t="s">
        <v>1951</v>
      </c>
      <c r="C30" t="str">
        <f t="shared" si="0"/>
        <v/>
      </c>
    </row>
    <row r="31" spans="1:3" x14ac:dyDescent="0.35">
      <c r="A31" s="46" t="s">
        <v>21</v>
      </c>
      <c r="B31" s="46" t="s">
        <v>1951</v>
      </c>
      <c r="C31" t="str">
        <f t="shared" si="0"/>
        <v/>
      </c>
    </row>
    <row r="32" spans="1:3" x14ac:dyDescent="0.35">
      <c r="A32" s="46" t="s">
        <v>22</v>
      </c>
      <c r="B32" s="46" t="s">
        <v>1951</v>
      </c>
      <c r="C32" t="str">
        <f t="shared" si="0"/>
        <v/>
      </c>
    </row>
    <row r="33" spans="1:3" x14ac:dyDescent="0.35">
      <c r="A33" s="46" t="s">
        <v>23</v>
      </c>
      <c r="B33" s="46" t="s">
        <v>1951</v>
      </c>
      <c r="C33" t="str">
        <f t="shared" si="0"/>
        <v/>
      </c>
    </row>
    <row r="34" spans="1:3" x14ac:dyDescent="0.35">
      <c r="A34" s="46" t="s">
        <v>24</v>
      </c>
      <c r="B34" s="46" t="s">
        <v>1951</v>
      </c>
      <c r="C34" t="str">
        <f t="shared" si="0"/>
        <v/>
      </c>
    </row>
    <row r="35" spans="1:3" x14ac:dyDescent="0.35">
      <c r="A35" s="46" t="s">
        <v>25</v>
      </c>
      <c r="B35" s="46" t="s">
        <v>1951</v>
      </c>
      <c r="C35" t="str">
        <f t="shared" si="0"/>
        <v/>
      </c>
    </row>
    <row r="36" spans="1:3" x14ac:dyDescent="0.35">
      <c r="A36" s="46" t="s">
        <v>26</v>
      </c>
      <c r="B36" s="46" t="s">
        <v>1951</v>
      </c>
      <c r="C36" t="str">
        <f t="shared" si="0"/>
        <v/>
      </c>
    </row>
    <row r="37" spans="1:3" x14ac:dyDescent="0.35">
      <c r="A37" s="46" t="s">
        <v>1496</v>
      </c>
      <c r="B37" s="46" t="s">
        <v>1951</v>
      </c>
      <c r="C37" t="str">
        <f t="shared" si="0"/>
        <v/>
      </c>
    </row>
    <row r="38" spans="1:3" x14ac:dyDescent="0.35">
      <c r="A38" s="97" t="s">
        <v>7827</v>
      </c>
      <c r="B38" s="56" t="s">
        <v>2709</v>
      </c>
      <c r="C38" t="str">
        <f t="shared" si="0"/>
        <v/>
      </c>
    </row>
    <row r="39" spans="1:3" x14ac:dyDescent="0.35">
      <c r="A39" s="97" t="s">
        <v>7828</v>
      </c>
      <c r="B39" s="56" t="s">
        <v>2709</v>
      </c>
      <c r="C39" t="str">
        <f t="shared" si="0"/>
        <v/>
      </c>
    </row>
    <row r="40" spans="1:3" x14ac:dyDescent="0.35">
      <c r="A40" s="97" t="s">
        <v>7829</v>
      </c>
      <c r="B40" s="56" t="s">
        <v>2709</v>
      </c>
      <c r="C40" t="str">
        <f t="shared" si="0"/>
        <v/>
      </c>
    </row>
    <row r="41" spans="1:3" x14ac:dyDescent="0.35">
      <c r="A41" s="97" t="s">
        <v>7830</v>
      </c>
      <c r="B41" s="56" t="s">
        <v>2709</v>
      </c>
      <c r="C41" t="str">
        <f t="shared" si="0"/>
        <v/>
      </c>
    </row>
    <row r="42" spans="1:3" x14ac:dyDescent="0.35">
      <c r="A42" s="97" t="s">
        <v>7831</v>
      </c>
      <c r="B42" s="56" t="s">
        <v>2709</v>
      </c>
      <c r="C42" t="str">
        <f t="shared" si="0"/>
        <v/>
      </c>
    </row>
    <row r="43" spans="1:3" x14ac:dyDescent="0.35">
      <c r="A43" s="97" t="s">
        <v>7832</v>
      </c>
      <c r="B43" s="56" t="s">
        <v>2709</v>
      </c>
      <c r="C43" t="str">
        <f t="shared" si="0"/>
        <v/>
      </c>
    </row>
    <row r="44" spans="1:3" x14ac:dyDescent="0.35">
      <c r="A44" s="97" t="s">
        <v>7833</v>
      </c>
      <c r="B44" s="56" t="s">
        <v>2709</v>
      </c>
      <c r="C44" t="str">
        <f t="shared" si="0"/>
        <v/>
      </c>
    </row>
    <row r="45" spans="1:3" x14ac:dyDescent="0.35">
      <c r="A45" s="97" t="s">
        <v>7834</v>
      </c>
      <c r="B45" s="56" t="s">
        <v>2709</v>
      </c>
      <c r="C45" t="str">
        <f t="shared" si="0"/>
        <v/>
      </c>
    </row>
    <row r="46" spans="1:3" x14ac:dyDescent="0.35">
      <c r="A46" s="97" t="s">
        <v>7835</v>
      </c>
      <c r="B46" s="56" t="s">
        <v>2709</v>
      </c>
      <c r="C46" t="str">
        <f t="shared" si="0"/>
        <v/>
      </c>
    </row>
    <row r="47" spans="1:3" x14ac:dyDescent="0.35">
      <c r="A47" s="97" t="s">
        <v>7836</v>
      </c>
      <c r="B47" s="56" t="s">
        <v>2709</v>
      </c>
      <c r="C47" t="str">
        <f t="shared" si="0"/>
        <v/>
      </c>
    </row>
    <row r="48" spans="1:3" x14ac:dyDescent="0.35">
      <c r="A48" s="97" t="s">
        <v>7837</v>
      </c>
      <c r="B48" s="56" t="s">
        <v>2709</v>
      </c>
      <c r="C48" t="str">
        <f t="shared" si="0"/>
        <v/>
      </c>
    </row>
    <row r="49" spans="1:3" ht="29" x14ac:dyDescent="0.35">
      <c r="A49" s="98" t="s">
        <v>7838</v>
      </c>
      <c r="B49" s="56" t="s">
        <v>2709</v>
      </c>
      <c r="C49" t="str">
        <f t="shared" si="0"/>
        <v/>
      </c>
    </row>
    <row r="50" spans="1:3" x14ac:dyDescent="0.35">
      <c r="A50" s="97" t="s">
        <v>7839</v>
      </c>
      <c r="B50" s="56" t="s">
        <v>2709</v>
      </c>
      <c r="C50" t="str">
        <f t="shared" si="0"/>
        <v/>
      </c>
    </row>
    <row r="51" spans="1:3" ht="29" x14ac:dyDescent="0.35">
      <c r="A51" s="98" t="s">
        <v>7840</v>
      </c>
      <c r="B51" s="56" t="s">
        <v>2709</v>
      </c>
      <c r="C51" t="str">
        <f t="shared" si="0"/>
        <v/>
      </c>
    </row>
    <row r="52" spans="1:3" x14ac:dyDescent="0.35">
      <c r="A52" s="97" t="s">
        <v>7841</v>
      </c>
      <c r="B52" s="56" t="s">
        <v>2709</v>
      </c>
      <c r="C52" t="str">
        <f t="shared" si="0"/>
        <v/>
      </c>
    </row>
    <row r="53" spans="1:3" x14ac:dyDescent="0.35">
      <c r="A53" s="97" t="s">
        <v>7842</v>
      </c>
      <c r="B53" s="56" t="s">
        <v>2709</v>
      </c>
      <c r="C53" t="str">
        <f t="shared" si="0"/>
        <v/>
      </c>
    </row>
    <row r="54" spans="1:3" x14ac:dyDescent="0.35">
      <c r="A54" s="97" t="s">
        <v>7843</v>
      </c>
      <c r="B54" s="56" t="s">
        <v>2709</v>
      </c>
      <c r="C54" t="str">
        <f t="shared" si="0"/>
        <v/>
      </c>
    </row>
    <row r="55" spans="1:3" x14ac:dyDescent="0.35">
      <c r="A55" s="97" t="s">
        <v>7844</v>
      </c>
      <c r="B55" s="56" t="s">
        <v>2709</v>
      </c>
      <c r="C55" t="str">
        <f t="shared" si="0"/>
        <v/>
      </c>
    </row>
    <row r="56" spans="1:3" x14ac:dyDescent="0.35">
      <c r="A56" s="97" t="s">
        <v>7845</v>
      </c>
      <c r="B56" s="56" t="s">
        <v>2709</v>
      </c>
      <c r="C56" t="str">
        <f t="shared" si="0"/>
        <v/>
      </c>
    </row>
    <row r="57" spans="1:3" x14ac:dyDescent="0.35">
      <c r="A57" s="97" t="s">
        <v>7846</v>
      </c>
      <c r="B57" s="56" t="s">
        <v>2709</v>
      </c>
      <c r="C57" t="str">
        <f t="shared" si="0"/>
        <v/>
      </c>
    </row>
    <row r="58" spans="1:3" x14ac:dyDescent="0.35">
      <c r="A58" s="97" t="s">
        <v>7847</v>
      </c>
      <c r="B58" s="56" t="s">
        <v>2709</v>
      </c>
      <c r="C58" t="str">
        <f t="shared" si="0"/>
        <v/>
      </c>
    </row>
    <row r="59" spans="1:3" x14ac:dyDescent="0.35">
      <c r="A59" s="97" t="s">
        <v>7848</v>
      </c>
      <c r="B59" s="56" t="s">
        <v>2709</v>
      </c>
      <c r="C59" t="str">
        <f t="shared" si="0"/>
        <v/>
      </c>
    </row>
    <row r="60" spans="1:3" x14ac:dyDescent="0.35">
      <c r="A60" s="97" t="s">
        <v>7849</v>
      </c>
      <c r="B60" s="56" t="s">
        <v>2709</v>
      </c>
      <c r="C60" t="str">
        <f t="shared" si="0"/>
        <v/>
      </c>
    </row>
    <row r="61" spans="1:3" x14ac:dyDescent="0.35">
      <c r="A61" s="97" t="s">
        <v>7850</v>
      </c>
      <c r="B61" s="56" t="s">
        <v>2709</v>
      </c>
      <c r="C61" t="str">
        <f t="shared" si="0"/>
        <v/>
      </c>
    </row>
    <row r="62" spans="1:3" x14ac:dyDescent="0.35">
      <c r="A62" s="97" t="s">
        <v>7851</v>
      </c>
      <c r="B62" s="56" t="s">
        <v>2709</v>
      </c>
      <c r="C62" t="str">
        <f t="shared" si="0"/>
        <v/>
      </c>
    </row>
    <row r="63" spans="1:3" x14ac:dyDescent="0.35">
      <c r="A63" s="97" t="s">
        <v>7852</v>
      </c>
      <c r="B63" s="56" t="s">
        <v>2709</v>
      </c>
      <c r="C63" t="str">
        <f t="shared" si="0"/>
        <v/>
      </c>
    </row>
    <row r="64" spans="1:3" x14ac:dyDescent="0.35">
      <c r="A64" s="97" t="s">
        <v>7853</v>
      </c>
      <c r="B64" s="56" t="s">
        <v>2709</v>
      </c>
      <c r="C64" t="str">
        <f t="shared" si="0"/>
        <v/>
      </c>
    </row>
    <row r="65" spans="1:3" x14ac:dyDescent="0.35">
      <c r="A65" s="97" t="s">
        <v>7854</v>
      </c>
      <c r="B65" s="56" t="s">
        <v>2709</v>
      </c>
      <c r="C65" t="str">
        <f t="shared" si="0"/>
        <v/>
      </c>
    </row>
    <row r="66" spans="1:3" x14ac:dyDescent="0.35">
      <c r="A66" s="97" t="s">
        <v>7855</v>
      </c>
      <c r="B66" s="56" t="s">
        <v>2709</v>
      </c>
      <c r="C66" t="str">
        <f t="shared" si="0"/>
        <v/>
      </c>
    </row>
    <row r="67" spans="1:3" x14ac:dyDescent="0.35">
      <c r="A67" s="97" t="s">
        <v>7856</v>
      </c>
      <c r="B67" s="56" t="s">
        <v>2709</v>
      </c>
      <c r="C67" t="str">
        <f t="shared" ref="C67:C130" si="1">IF(B67=A67,"HERE","")</f>
        <v/>
      </c>
    </row>
    <row r="68" spans="1:3" x14ac:dyDescent="0.35">
      <c r="A68" s="56" t="s">
        <v>7857</v>
      </c>
      <c r="B68" s="56" t="s">
        <v>2709</v>
      </c>
      <c r="C68" t="str">
        <f t="shared" si="1"/>
        <v/>
      </c>
    </row>
    <row r="69" spans="1:3" x14ac:dyDescent="0.35">
      <c r="A69" s="56" t="s">
        <v>7858</v>
      </c>
      <c r="B69" s="56" t="s">
        <v>2709</v>
      </c>
      <c r="C69" t="str">
        <f t="shared" si="1"/>
        <v/>
      </c>
    </row>
    <row r="70" spans="1:3" x14ac:dyDescent="0.35">
      <c r="A70" s="56" t="s">
        <v>7859</v>
      </c>
      <c r="B70" s="56" t="s">
        <v>2709</v>
      </c>
      <c r="C70" t="str">
        <f t="shared" si="1"/>
        <v/>
      </c>
    </row>
    <row r="71" spans="1:3" x14ac:dyDescent="0.35">
      <c r="A71" s="56" t="s">
        <v>7860</v>
      </c>
      <c r="B71" s="56" t="s">
        <v>2709</v>
      </c>
      <c r="C71" t="str">
        <f t="shared" si="1"/>
        <v/>
      </c>
    </row>
    <row r="72" spans="1:3" x14ac:dyDescent="0.35">
      <c r="A72" s="56" t="s">
        <v>7861</v>
      </c>
      <c r="B72" s="56" t="s">
        <v>2709</v>
      </c>
      <c r="C72" t="str">
        <f t="shared" si="1"/>
        <v/>
      </c>
    </row>
    <row r="73" spans="1:3" x14ac:dyDescent="0.35">
      <c r="A73" s="56" t="s">
        <v>7862</v>
      </c>
      <c r="B73" s="56" t="s">
        <v>2709</v>
      </c>
      <c r="C73" t="str">
        <f t="shared" si="1"/>
        <v/>
      </c>
    </row>
    <row r="74" spans="1:3" x14ac:dyDescent="0.35">
      <c r="A74" s="56" t="s">
        <v>7863</v>
      </c>
      <c r="B74" s="56" t="s">
        <v>2709</v>
      </c>
      <c r="C74" t="str">
        <f t="shared" si="1"/>
        <v/>
      </c>
    </row>
    <row r="75" spans="1:3" x14ac:dyDescent="0.35">
      <c r="A75" s="56" t="s">
        <v>7864</v>
      </c>
      <c r="B75" s="56" t="s">
        <v>2709</v>
      </c>
      <c r="C75" t="str">
        <f t="shared" si="1"/>
        <v/>
      </c>
    </row>
    <row r="76" spans="1:3" x14ac:dyDescent="0.35">
      <c r="A76" s="56" t="s">
        <v>7865</v>
      </c>
      <c r="B76" s="56" t="s">
        <v>2709</v>
      </c>
      <c r="C76" t="str">
        <f t="shared" si="1"/>
        <v/>
      </c>
    </row>
    <row r="77" spans="1:3" x14ac:dyDescent="0.35">
      <c r="A77" s="56" t="s">
        <v>7866</v>
      </c>
      <c r="B77" s="56" t="s">
        <v>2709</v>
      </c>
      <c r="C77" t="str">
        <f t="shared" si="1"/>
        <v/>
      </c>
    </row>
    <row r="78" spans="1:3" x14ac:dyDescent="0.35">
      <c r="A78" s="56" t="s">
        <v>7867</v>
      </c>
      <c r="B78" s="56" t="s">
        <v>2709</v>
      </c>
      <c r="C78" t="str">
        <f t="shared" si="1"/>
        <v/>
      </c>
    </row>
    <row r="79" spans="1:3" x14ac:dyDescent="0.35">
      <c r="A79" s="56" t="s">
        <v>7868</v>
      </c>
      <c r="B79" s="56" t="s">
        <v>2709</v>
      </c>
      <c r="C79" t="str">
        <f t="shared" si="1"/>
        <v/>
      </c>
    </row>
    <row r="80" spans="1:3" x14ac:dyDescent="0.35">
      <c r="A80" s="56" t="s">
        <v>7869</v>
      </c>
      <c r="B80" s="56" t="s">
        <v>2709</v>
      </c>
      <c r="C80" t="str">
        <f t="shared" si="1"/>
        <v/>
      </c>
    </row>
    <row r="81" spans="1:3" x14ac:dyDescent="0.35">
      <c r="A81" s="56" t="s">
        <v>7870</v>
      </c>
      <c r="B81" s="56" t="s">
        <v>2709</v>
      </c>
      <c r="C81" t="str">
        <f t="shared" si="1"/>
        <v/>
      </c>
    </row>
    <row r="82" spans="1:3" x14ac:dyDescent="0.35">
      <c r="A82" s="56" t="s">
        <v>7871</v>
      </c>
      <c r="B82" s="56" t="s">
        <v>2709</v>
      </c>
      <c r="C82" t="str">
        <f t="shared" si="1"/>
        <v/>
      </c>
    </row>
    <row r="83" spans="1:3" x14ac:dyDescent="0.35">
      <c r="A83" s="56" t="s">
        <v>7872</v>
      </c>
      <c r="B83" s="56" t="s">
        <v>2709</v>
      </c>
      <c r="C83" t="str">
        <f t="shared" si="1"/>
        <v/>
      </c>
    </row>
    <row r="84" spans="1:3" x14ac:dyDescent="0.35">
      <c r="A84" s="56" t="s">
        <v>7873</v>
      </c>
      <c r="B84" s="56" t="s">
        <v>2709</v>
      </c>
      <c r="C84" t="str">
        <f t="shared" si="1"/>
        <v/>
      </c>
    </row>
    <row r="85" spans="1:3" x14ac:dyDescent="0.35">
      <c r="A85" s="56" t="s">
        <v>7874</v>
      </c>
      <c r="B85" s="56" t="s">
        <v>2709</v>
      </c>
      <c r="C85" t="str">
        <f t="shared" si="1"/>
        <v/>
      </c>
    </row>
    <row r="86" spans="1:3" x14ac:dyDescent="0.35">
      <c r="A86" s="56" t="s">
        <v>7875</v>
      </c>
      <c r="B86" s="56" t="s">
        <v>2709</v>
      </c>
      <c r="C86" t="str">
        <f t="shared" si="1"/>
        <v/>
      </c>
    </row>
    <row r="87" spans="1:3" x14ac:dyDescent="0.35">
      <c r="A87" s="89" t="s">
        <v>7876</v>
      </c>
      <c r="B87" s="56" t="s">
        <v>2709</v>
      </c>
      <c r="C87" t="str">
        <f t="shared" si="1"/>
        <v/>
      </c>
    </row>
    <row r="88" spans="1:3" x14ac:dyDescent="0.35">
      <c r="A88" s="97" t="s">
        <v>7877</v>
      </c>
      <c r="B88" s="56" t="s">
        <v>2709</v>
      </c>
      <c r="C88" t="str">
        <f t="shared" si="1"/>
        <v/>
      </c>
    </row>
    <row r="89" spans="1:3" x14ac:dyDescent="0.35">
      <c r="A89" s="97" t="s">
        <v>7878</v>
      </c>
      <c r="B89" s="56" t="s">
        <v>2709</v>
      </c>
      <c r="C89" t="str">
        <f t="shared" si="1"/>
        <v/>
      </c>
    </row>
    <row r="90" spans="1:3" x14ac:dyDescent="0.35">
      <c r="A90" s="97" t="s">
        <v>7879</v>
      </c>
      <c r="B90" s="56" t="s">
        <v>2709</v>
      </c>
      <c r="C90" t="str">
        <f t="shared" si="1"/>
        <v/>
      </c>
    </row>
    <row r="91" spans="1:3" x14ac:dyDescent="0.35">
      <c r="A91" s="97" t="s">
        <v>7880</v>
      </c>
      <c r="B91" s="56" t="s">
        <v>2709</v>
      </c>
      <c r="C91" t="str">
        <f t="shared" si="1"/>
        <v/>
      </c>
    </row>
    <row r="92" spans="1:3" x14ac:dyDescent="0.35">
      <c r="A92" s="97" t="s">
        <v>7881</v>
      </c>
      <c r="B92" s="56" t="s">
        <v>2709</v>
      </c>
      <c r="C92" t="str">
        <f t="shared" si="1"/>
        <v/>
      </c>
    </row>
    <row r="93" spans="1:3" x14ac:dyDescent="0.35">
      <c r="A93" s="97" t="s">
        <v>7882</v>
      </c>
      <c r="B93" s="56" t="s">
        <v>2709</v>
      </c>
      <c r="C93" t="str">
        <f t="shared" si="1"/>
        <v/>
      </c>
    </row>
    <row r="94" spans="1:3" x14ac:dyDescent="0.35">
      <c r="A94" s="97" t="s">
        <v>7883</v>
      </c>
      <c r="B94" s="56" t="s">
        <v>2709</v>
      </c>
      <c r="C94" t="str">
        <f t="shared" si="1"/>
        <v/>
      </c>
    </row>
    <row r="95" spans="1:3" x14ac:dyDescent="0.35">
      <c r="A95" s="97" t="s">
        <v>7884</v>
      </c>
      <c r="B95" s="56" t="s">
        <v>2709</v>
      </c>
      <c r="C95" t="str">
        <f t="shared" si="1"/>
        <v/>
      </c>
    </row>
    <row r="96" spans="1:3" x14ac:dyDescent="0.35">
      <c r="A96" s="97" t="s">
        <v>7885</v>
      </c>
      <c r="B96" s="56" t="s">
        <v>2709</v>
      </c>
      <c r="C96" t="str">
        <f t="shared" si="1"/>
        <v/>
      </c>
    </row>
    <row r="97" spans="1:3" x14ac:dyDescent="0.35">
      <c r="A97" s="97" t="s">
        <v>7886</v>
      </c>
      <c r="B97" s="56" t="s">
        <v>2709</v>
      </c>
      <c r="C97" t="str">
        <f t="shared" si="1"/>
        <v/>
      </c>
    </row>
    <row r="98" spans="1:3" x14ac:dyDescent="0.35">
      <c r="A98" s="97" t="s">
        <v>7887</v>
      </c>
      <c r="B98" s="56" t="s">
        <v>2709</v>
      </c>
      <c r="C98" t="str">
        <f t="shared" si="1"/>
        <v/>
      </c>
    </row>
    <row r="99" spans="1:3" x14ac:dyDescent="0.35">
      <c r="A99" s="97" t="s">
        <v>7888</v>
      </c>
      <c r="B99" s="56" t="s">
        <v>2709</v>
      </c>
      <c r="C99" t="str">
        <f t="shared" si="1"/>
        <v/>
      </c>
    </row>
    <row r="100" spans="1:3" x14ac:dyDescent="0.35">
      <c r="A100" s="56" t="s">
        <v>7889</v>
      </c>
      <c r="B100" s="56" t="s">
        <v>2709</v>
      </c>
      <c r="C100" t="str">
        <f t="shared" si="1"/>
        <v/>
      </c>
    </row>
    <row r="101" spans="1:3" x14ac:dyDescent="0.35">
      <c r="A101" s="56" t="s">
        <v>7890</v>
      </c>
      <c r="B101" s="56" t="s">
        <v>2709</v>
      </c>
      <c r="C101" t="str">
        <f t="shared" si="1"/>
        <v/>
      </c>
    </row>
    <row r="102" spans="1:3" x14ac:dyDescent="0.35">
      <c r="A102" s="56" t="s">
        <v>7891</v>
      </c>
      <c r="B102" s="56" t="s">
        <v>2709</v>
      </c>
      <c r="C102" t="str">
        <f t="shared" si="1"/>
        <v/>
      </c>
    </row>
    <row r="103" spans="1:3" x14ac:dyDescent="0.35">
      <c r="A103" s="99" t="s">
        <v>2723</v>
      </c>
      <c r="B103" s="56" t="s">
        <v>2709</v>
      </c>
      <c r="C103" t="str">
        <f t="shared" si="1"/>
        <v/>
      </c>
    </row>
    <row r="104" spans="1:3" x14ac:dyDescent="0.35">
      <c r="A104" s="99" t="s">
        <v>2724</v>
      </c>
      <c r="B104" s="56" t="s">
        <v>2709</v>
      </c>
      <c r="C104" t="str">
        <f t="shared" si="1"/>
        <v/>
      </c>
    </row>
    <row r="105" spans="1:3" x14ac:dyDescent="0.35">
      <c r="A105" s="99" t="s">
        <v>2725</v>
      </c>
      <c r="B105" s="56" t="s">
        <v>2709</v>
      </c>
      <c r="C105" t="str">
        <f t="shared" si="1"/>
        <v/>
      </c>
    </row>
    <row r="106" spans="1:3" x14ac:dyDescent="0.35">
      <c r="A106" s="99" t="s">
        <v>2726</v>
      </c>
      <c r="B106" s="56" t="s">
        <v>2709</v>
      </c>
      <c r="C106" t="str">
        <f t="shared" si="1"/>
        <v/>
      </c>
    </row>
    <row r="107" spans="1:3" x14ac:dyDescent="0.35">
      <c r="A107" s="99" t="s">
        <v>2727</v>
      </c>
      <c r="B107" s="56" t="s">
        <v>2709</v>
      </c>
      <c r="C107" t="str">
        <f t="shared" si="1"/>
        <v/>
      </c>
    </row>
    <row r="108" spans="1:3" x14ac:dyDescent="0.35">
      <c r="A108" s="99" t="s">
        <v>2728</v>
      </c>
      <c r="B108" s="56" t="s">
        <v>2709</v>
      </c>
      <c r="C108" t="str">
        <f t="shared" si="1"/>
        <v/>
      </c>
    </row>
    <row r="109" spans="1:3" x14ac:dyDescent="0.35">
      <c r="A109" s="99" t="s">
        <v>2729</v>
      </c>
      <c r="B109" s="56" t="s">
        <v>2709</v>
      </c>
      <c r="C109" t="str">
        <f t="shared" si="1"/>
        <v/>
      </c>
    </row>
    <row r="110" spans="1:3" x14ac:dyDescent="0.35">
      <c r="A110" s="99" t="s">
        <v>2730</v>
      </c>
      <c r="B110" s="56" t="s">
        <v>2709</v>
      </c>
      <c r="C110" t="str">
        <f t="shared" si="1"/>
        <v/>
      </c>
    </row>
    <row r="111" spans="1:3" x14ac:dyDescent="0.35">
      <c r="A111" s="99" t="s">
        <v>2731</v>
      </c>
      <c r="B111" s="56" t="s">
        <v>2709</v>
      </c>
      <c r="C111" t="str">
        <f t="shared" si="1"/>
        <v/>
      </c>
    </row>
    <row r="112" spans="1:3" x14ac:dyDescent="0.35">
      <c r="A112" s="99" t="s">
        <v>2732</v>
      </c>
      <c r="B112" s="56" t="s">
        <v>2709</v>
      </c>
      <c r="C112" t="str">
        <f t="shared" si="1"/>
        <v/>
      </c>
    </row>
    <row r="113" spans="1:3" x14ac:dyDescent="0.35">
      <c r="A113" s="99" t="s">
        <v>2733</v>
      </c>
      <c r="B113" s="56" t="s">
        <v>2709</v>
      </c>
      <c r="C113" t="str">
        <f t="shared" si="1"/>
        <v/>
      </c>
    </row>
    <row r="114" spans="1:3" x14ac:dyDescent="0.35">
      <c r="A114" s="99" t="s">
        <v>2734</v>
      </c>
      <c r="B114" s="56" t="s">
        <v>2709</v>
      </c>
      <c r="C114" t="str">
        <f t="shared" si="1"/>
        <v/>
      </c>
    </row>
    <row r="115" spans="1:3" x14ac:dyDescent="0.35">
      <c r="A115" s="99" t="s">
        <v>2735</v>
      </c>
      <c r="B115" s="56" t="s">
        <v>2709</v>
      </c>
      <c r="C115" t="str">
        <f t="shared" si="1"/>
        <v/>
      </c>
    </row>
    <row r="116" spans="1:3" x14ac:dyDescent="0.35">
      <c r="A116" s="99" t="s">
        <v>7892</v>
      </c>
      <c r="B116" s="56" t="s">
        <v>2709</v>
      </c>
      <c r="C116" t="str">
        <f t="shared" si="1"/>
        <v/>
      </c>
    </row>
    <row r="117" spans="1:3" x14ac:dyDescent="0.35">
      <c r="A117" s="99" t="s">
        <v>7893</v>
      </c>
      <c r="B117" s="56" t="s">
        <v>2709</v>
      </c>
      <c r="C117" t="str">
        <f t="shared" si="1"/>
        <v/>
      </c>
    </row>
    <row r="118" spans="1:3" x14ac:dyDescent="0.35">
      <c r="A118" s="99" t="s">
        <v>2736</v>
      </c>
      <c r="B118" s="56" t="s">
        <v>2709</v>
      </c>
      <c r="C118" t="str">
        <f t="shared" si="1"/>
        <v/>
      </c>
    </row>
    <row r="119" spans="1:3" x14ac:dyDescent="0.35">
      <c r="A119" s="99" t="s">
        <v>2737</v>
      </c>
      <c r="B119" s="56" t="s">
        <v>2709</v>
      </c>
      <c r="C119" t="str">
        <f t="shared" si="1"/>
        <v/>
      </c>
    </row>
    <row r="120" spans="1:3" x14ac:dyDescent="0.35">
      <c r="A120" s="99" t="s">
        <v>2738</v>
      </c>
      <c r="B120" s="56" t="s">
        <v>2709</v>
      </c>
      <c r="C120" t="str">
        <f t="shared" si="1"/>
        <v/>
      </c>
    </row>
    <row r="121" spans="1:3" x14ac:dyDescent="0.35">
      <c r="A121" s="100" t="s">
        <v>2751</v>
      </c>
      <c r="B121" s="56" t="s">
        <v>2714</v>
      </c>
      <c r="C121" t="str">
        <f t="shared" si="1"/>
        <v/>
      </c>
    </row>
    <row r="122" spans="1:3" x14ac:dyDescent="0.35">
      <c r="A122" s="100" t="s">
        <v>2752</v>
      </c>
      <c r="B122" s="56" t="s">
        <v>2714</v>
      </c>
      <c r="C122" t="str">
        <f t="shared" si="1"/>
        <v/>
      </c>
    </row>
    <row r="123" spans="1:3" x14ac:dyDescent="0.35">
      <c r="A123" s="100" t="s">
        <v>2753</v>
      </c>
      <c r="B123" s="56" t="s">
        <v>2714</v>
      </c>
      <c r="C123" t="str">
        <f t="shared" si="1"/>
        <v/>
      </c>
    </row>
    <row r="124" spans="1:3" x14ac:dyDescent="0.35">
      <c r="A124" s="100" t="s">
        <v>2754</v>
      </c>
      <c r="B124" s="56" t="s">
        <v>2714</v>
      </c>
      <c r="C124" t="str">
        <f t="shared" si="1"/>
        <v/>
      </c>
    </row>
    <row r="125" spans="1:3" x14ac:dyDescent="0.35">
      <c r="A125" s="100" t="s">
        <v>2755</v>
      </c>
      <c r="B125" s="56" t="s">
        <v>2714</v>
      </c>
      <c r="C125" t="str">
        <f t="shared" si="1"/>
        <v/>
      </c>
    </row>
    <row r="126" spans="1:3" x14ac:dyDescent="0.35">
      <c r="A126" s="100" t="s">
        <v>2756</v>
      </c>
      <c r="B126" s="56" t="s">
        <v>2714</v>
      </c>
      <c r="C126" t="str">
        <f t="shared" si="1"/>
        <v/>
      </c>
    </row>
    <row r="127" spans="1:3" x14ac:dyDescent="0.35">
      <c r="A127" s="100" t="s">
        <v>2757</v>
      </c>
      <c r="B127" s="56" t="s">
        <v>2714</v>
      </c>
      <c r="C127" t="str">
        <f t="shared" si="1"/>
        <v/>
      </c>
    </row>
    <row r="128" spans="1:3" x14ac:dyDescent="0.35">
      <c r="A128" s="100" t="s">
        <v>2758</v>
      </c>
      <c r="B128" s="56" t="s">
        <v>2714</v>
      </c>
      <c r="C128" t="str">
        <f t="shared" si="1"/>
        <v/>
      </c>
    </row>
    <row r="129" spans="1:3" x14ac:dyDescent="0.35">
      <c r="A129" s="100" t="s">
        <v>2759</v>
      </c>
      <c r="B129" s="56" t="s">
        <v>2714</v>
      </c>
      <c r="C129" t="str">
        <f t="shared" si="1"/>
        <v/>
      </c>
    </row>
    <row r="130" spans="1:3" x14ac:dyDescent="0.35">
      <c r="A130" s="100" t="s">
        <v>2760</v>
      </c>
      <c r="B130" s="56" t="s">
        <v>2714</v>
      </c>
      <c r="C130" t="str">
        <f t="shared" si="1"/>
        <v/>
      </c>
    </row>
    <row r="131" spans="1:3" x14ac:dyDescent="0.35">
      <c r="A131" s="100" t="s">
        <v>2761</v>
      </c>
      <c r="B131" s="56" t="s">
        <v>2714</v>
      </c>
      <c r="C131" t="str">
        <f t="shared" ref="C131:C194" si="2">IF(B131=A131,"HERE","")</f>
        <v/>
      </c>
    </row>
    <row r="132" spans="1:3" x14ac:dyDescent="0.35">
      <c r="A132" s="100" t="s">
        <v>2762</v>
      </c>
      <c r="B132" s="56" t="s">
        <v>2714</v>
      </c>
      <c r="C132" t="str">
        <f t="shared" si="2"/>
        <v/>
      </c>
    </row>
    <row r="133" spans="1:3" x14ac:dyDescent="0.35">
      <c r="A133" s="100" t="s">
        <v>2763</v>
      </c>
      <c r="B133" s="56" t="s">
        <v>2714</v>
      </c>
      <c r="C133" t="str">
        <f t="shared" si="2"/>
        <v/>
      </c>
    </row>
    <row r="134" spans="1:3" x14ac:dyDescent="0.35">
      <c r="A134" s="100" t="s">
        <v>2764</v>
      </c>
      <c r="B134" s="56" t="s">
        <v>2714</v>
      </c>
      <c r="C134" t="str">
        <f t="shared" si="2"/>
        <v/>
      </c>
    </row>
    <row r="135" spans="1:3" x14ac:dyDescent="0.35">
      <c r="A135" s="100" t="s">
        <v>2765</v>
      </c>
      <c r="B135" s="56" t="s">
        <v>2714</v>
      </c>
      <c r="C135" t="str">
        <f t="shared" si="2"/>
        <v/>
      </c>
    </row>
    <row r="136" spans="1:3" x14ac:dyDescent="0.35">
      <c r="A136" s="100" t="s">
        <v>2766</v>
      </c>
      <c r="B136" s="56" t="s">
        <v>2714</v>
      </c>
      <c r="C136" t="str">
        <f t="shared" si="2"/>
        <v/>
      </c>
    </row>
    <row r="137" spans="1:3" x14ac:dyDescent="0.35">
      <c r="A137" s="101" t="s">
        <v>2768</v>
      </c>
      <c r="B137" s="56" t="s">
        <v>2714</v>
      </c>
      <c r="C137" t="str">
        <f t="shared" si="2"/>
        <v/>
      </c>
    </row>
    <row r="138" spans="1:3" x14ac:dyDescent="0.35">
      <c r="A138" s="99" t="s">
        <v>2769</v>
      </c>
      <c r="B138" s="56" t="s">
        <v>2714</v>
      </c>
      <c r="C138" t="str">
        <f t="shared" si="2"/>
        <v/>
      </c>
    </row>
    <row r="139" spans="1:3" x14ac:dyDescent="0.35">
      <c r="A139" s="99" t="s">
        <v>2774</v>
      </c>
      <c r="B139" s="56" t="s">
        <v>2714</v>
      </c>
      <c r="C139" t="str">
        <f t="shared" si="2"/>
        <v/>
      </c>
    </row>
    <row r="140" spans="1:3" x14ac:dyDescent="0.35">
      <c r="A140" s="99" t="s">
        <v>2775</v>
      </c>
      <c r="B140" s="56" t="s">
        <v>2714</v>
      </c>
      <c r="C140" t="str">
        <f t="shared" si="2"/>
        <v/>
      </c>
    </row>
    <row r="141" spans="1:3" x14ac:dyDescent="0.35">
      <c r="A141" s="56" t="s">
        <v>7894</v>
      </c>
      <c r="B141" s="56" t="s">
        <v>2705</v>
      </c>
      <c r="C141" t="str">
        <f t="shared" si="2"/>
        <v/>
      </c>
    </row>
    <row r="142" spans="1:3" x14ac:dyDescent="0.35">
      <c r="A142" s="56" t="s">
        <v>7895</v>
      </c>
      <c r="B142" s="56" t="s">
        <v>2705</v>
      </c>
      <c r="C142" t="str">
        <f t="shared" si="2"/>
        <v/>
      </c>
    </row>
    <row r="143" spans="1:3" x14ac:dyDescent="0.35">
      <c r="A143" s="56" t="s">
        <v>7896</v>
      </c>
      <c r="B143" s="56" t="s">
        <v>2705</v>
      </c>
      <c r="C143" t="str">
        <f t="shared" si="2"/>
        <v/>
      </c>
    </row>
    <row r="144" spans="1:3" x14ac:dyDescent="0.35">
      <c r="A144" s="56" t="s">
        <v>7897</v>
      </c>
      <c r="B144" s="56" t="s">
        <v>2705</v>
      </c>
      <c r="C144" t="str">
        <f t="shared" si="2"/>
        <v/>
      </c>
    </row>
    <row r="145" spans="1:3" x14ac:dyDescent="0.35">
      <c r="A145" s="56" t="s">
        <v>7898</v>
      </c>
      <c r="B145" s="56" t="s">
        <v>2705</v>
      </c>
      <c r="C145" t="str">
        <f t="shared" si="2"/>
        <v/>
      </c>
    </row>
    <row r="146" spans="1:3" x14ac:dyDescent="0.35">
      <c r="A146" s="56" t="s">
        <v>7899</v>
      </c>
      <c r="B146" s="56" t="s">
        <v>2705</v>
      </c>
      <c r="C146" t="str">
        <f t="shared" si="2"/>
        <v/>
      </c>
    </row>
    <row r="147" spans="1:3" x14ac:dyDescent="0.35">
      <c r="A147" s="56" t="s">
        <v>7900</v>
      </c>
      <c r="B147" s="56" t="s">
        <v>2705</v>
      </c>
      <c r="C147" t="str">
        <f t="shared" si="2"/>
        <v/>
      </c>
    </row>
    <row r="148" spans="1:3" x14ac:dyDescent="0.35">
      <c r="A148" s="56" t="s">
        <v>7901</v>
      </c>
      <c r="B148" s="56" t="s">
        <v>2705</v>
      </c>
      <c r="C148" t="str">
        <f t="shared" si="2"/>
        <v/>
      </c>
    </row>
    <row r="149" spans="1:3" x14ac:dyDescent="0.35">
      <c r="A149" s="56" t="s">
        <v>7902</v>
      </c>
      <c r="B149" s="56" t="s">
        <v>2705</v>
      </c>
      <c r="C149" t="str">
        <f t="shared" si="2"/>
        <v/>
      </c>
    </row>
    <row r="150" spans="1:3" x14ac:dyDescent="0.35">
      <c r="A150" s="56" t="s">
        <v>7903</v>
      </c>
      <c r="B150" s="56" t="s">
        <v>2705</v>
      </c>
      <c r="C150" t="str">
        <f t="shared" si="2"/>
        <v/>
      </c>
    </row>
    <row r="151" spans="1:3" x14ac:dyDescent="0.35">
      <c r="A151" s="56" t="s">
        <v>7904</v>
      </c>
      <c r="B151" s="56" t="s">
        <v>2705</v>
      </c>
      <c r="C151" t="str">
        <f t="shared" si="2"/>
        <v/>
      </c>
    </row>
    <row r="152" spans="1:3" x14ac:dyDescent="0.35">
      <c r="A152" s="56" t="s">
        <v>7905</v>
      </c>
      <c r="B152" s="56" t="s">
        <v>2705</v>
      </c>
      <c r="C152" t="str">
        <f t="shared" si="2"/>
        <v/>
      </c>
    </row>
    <row r="153" spans="1:3" x14ac:dyDescent="0.35">
      <c r="A153" s="56" t="s">
        <v>7906</v>
      </c>
      <c r="B153" s="56" t="s">
        <v>2705</v>
      </c>
      <c r="C153" t="str">
        <f t="shared" si="2"/>
        <v/>
      </c>
    </row>
    <row r="154" spans="1:3" x14ac:dyDescent="0.35">
      <c r="A154" s="56" t="s">
        <v>7907</v>
      </c>
      <c r="B154" s="56" t="s">
        <v>2705</v>
      </c>
      <c r="C154" t="str">
        <f t="shared" si="2"/>
        <v/>
      </c>
    </row>
    <row r="155" spans="1:3" x14ac:dyDescent="0.35">
      <c r="A155" s="99" t="s">
        <v>2739</v>
      </c>
      <c r="B155" s="56" t="s">
        <v>2705</v>
      </c>
      <c r="C155" t="str">
        <f t="shared" si="2"/>
        <v/>
      </c>
    </row>
    <row r="156" spans="1:3" x14ac:dyDescent="0.35">
      <c r="A156" s="99" t="s">
        <v>2740</v>
      </c>
      <c r="B156" s="56" t="s">
        <v>2705</v>
      </c>
      <c r="C156" t="str">
        <f t="shared" si="2"/>
        <v/>
      </c>
    </row>
    <row r="157" spans="1:3" x14ac:dyDescent="0.35">
      <c r="A157" s="100" t="s">
        <v>2741</v>
      </c>
      <c r="B157" s="56" t="s">
        <v>2705</v>
      </c>
      <c r="C157" t="str">
        <f t="shared" si="2"/>
        <v/>
      </c>
    </row>
    <row r="158" spans="1:3" x14ac:dyDescent="0.35">
      <c r="A158" s="100" t="s">
        <v>2742</v>
      </c>
      <c r="B158" s="56" t="s">
        <v>2705</v>
      </c>
      <c r="C158" t="str">
        <f t="shared" si="2"/>
        <v/>
      </c>
    </row>
    <row r="159" spans="1:3" x14ac:dyDescent="0.35">
      <c r="A159" s="100" t="s">
        <v>2743</v>
      </c>
      <c r="B159" s="56" t="s">
        <v>2705</v>
      </c>
      <c r="C159" t="str">
        <f t="shared" si="2"/>
        <v/>
      </c>
    </row>
    <row r="160" spans="1:3" x14ac:dyDescent="0.35">
      <c r="A160" s="100" t="s">
        <v>2744</v>
      </c>
      <c r="B160" s="56" t="s">
        <v>2705</v>
      </c>
      <c r="C160" t="str">
        <f t="shared" si="2"/>
        <v/>
      </c>
    </row>
    <row r="161" spans="1:3" x14ac:dyDescent="0.35">
      <c r="A161" s="100" t="s">
        <v>2745</v>
      </c>
      <c r="B161" s="56" t="s">
        <v>2705</v>
      </c>
      <c r="C161" t="str">
        <f t="shared" si="2"/>
        <v/>
      </c>
    </row>
    <row r="162" spans="1:3" x14ac:dyDescent="0.35">
      <c r="A162" s="100" t="s">
        <v>2746</v>
      </c>
      <c r="B162" s="56" t="s">
        <v>2705</v>
      </c>
      <c r="C162" t="str">
        <f t="shared" si="2"/>
        <v/>
      </c>
    </row>
    <row r="163" spans="1:3" x14ac:dyDescent="0.35">
      <c r="A163" s="100" t="s">
        <v>2747</v>
      </c>
      <c r="B163" s="56" t="s">
        <v>2705</v>
      </c>
      <c r="C163" t="str">
        <f t="shared" si="2"/>
        <v/>
      </c>
    </row>
    <row r="164" spans="1:3" x14ac:dyDescent="0.35">
      <c r="A164" s="99" t="s">
        <v>2748</v>
      </c>
      <c r="B164" s="56" t="s">
        <v>2705</v>
      </c>
      <c r="C164" t="str">
        <f t="shared" si="2"/>
        <v/>
      </c>
    </row>
    <row r="165" spans="1:3" x14ac:dyDescent="0.35">
      <c r="A165" s="100" t="s">
        <v>2749</v>
      </c>
      <c r="B165" s="56" t="s">
        <v>2705</v>
      </c>
      <c r="C165" t="str">
        <f t="shared" si="2"/>
        <v/>
      </c>
    </row>
    <row r="166" spans="1:3" x14ac:dyDescent="0.35">
      <c r="A166" s="100" t="s">
        <v>2750</v>
      </c>
      <c r="B166" s="56" t="s">
        <v>2705</v>
      </c>
      <c r="C166" t="str">
        <f t="shared" si="2"/>
        <v/>
      </c>
    </row>
    <row r="167" spans="1:3" x14ac:dyDescent="0.35">
      <c r="A167" s="100" t="s">
        <v>2767</v>
      </c>
      <c r="B167" s="56" t="s">
        <v>2705</v>
      </c>
      <c r="C167" t="str">
        <f t="shared" si="2"/>
        <v/>
      </c>
    </row>
    <row r="168" spans="1:3" x14ac:dyDescent="0.35">
      <c r="A168" s="101" t="s">
        <v>2768</v>
      </c>
      <c r="B168" s="56" t="s">
        <v>2705</v>
      </c>
      <c r="C168" t="str">
        <f t="shared" si="2"/>
        <v/>
      </c>
    </row>
    <row r="169" spans="1:3" x14ac:dyDescent="0.35">
      <c r="A169" s="99" t="s">
        <v>2770</v>
      </c>
      <c r="B169" s="56" t="s">
        <v>2705</v>
      </c>
      <c r="C169" t="str">
        <f t="shared" si="2"/>
        <v/>
      </c>
    </row>
    <row r="170" spans="1:3" x14ac:dyDescent="0.35">
      <c r="A170" s="99" t="s">
        <v>2771</v>
      </c>
      <c r="B170" s="56" t="s">
        <v>2705</v>
      </c>
      <c r="C170" t="str">
        <f t="shared" si="2"/>
        <v/>
      </c>
    </row>
    <row r="171" spans="1:3" x14ac:dyDescent="0.35">
      <c r="A171" s="99" t="s">
        <v>2772</v>
      </c>
      <c r="B171" s="56" t="s">
        <v>2705</v>
      </c>
      <c r="C171" t="str">
        <f t="shared" si="2"/>
        <v/>
      </c>
    </row>
    <row r="172" spans="1:3" x14ac:dyDescent="0.35">
      <c r="A172" s="99" t="s">
        <v>2773</v>
      </c>
      <c r="B172" s="56" t="s">
        <v>2705</v>
      </c>
      <c r="C172" t="str">
        <f t="shared" si="2"/>
        <v/>
      </c>
    </row>
    <row r="173" spans="1:3" x14ac:dyDescent="0.35">
      <c r="A173" s="99" t="s">
        <v>2776</v>
      </c>
      <c r="B173" s="56" t="s">
        <v>2705</v>
      </c>
      <c r="C173" t="str">
        <f t="shared" si="2"/>
        <v/>
      </c>
    </row>
    <row r="174" spans="1:3" x14ac:dyDescent="0.35">
      <c r="A174" s="99" t="s">
        <v>2777</v>
      </c>
      <c r="B174" s="56" t="s">
        <v>2705</v>
      </c>
      <c r="C174" t="str">
        <f t="shared" si="2"/>
        <v/>
      </c>
    </row>
    <row r="175" spans="1:3" x14ac:dyDescent="0.35">
      <c r="A175" s="99" t="s">
        <v>2778</v>
      </c>
      <c r="B175" s="56" t="s">
        <v>2705</v>
      </c>
      <c r="C175" t="str">
        <f t="shared" si="2"/>
        <v/>
      </c>
    </row>
    <row r="176" spans="1:3" x14ac:dyDescent="0.35">
      <c r="A176" s="99" t="s">
        <v>2779</v>
      </c>
      <c r="B176" s="56" t="s">
        <v>2705</v>
      </c>
      <c r="C176" t="str">
        <f t="shared" si="2"/>
        <v/>
      </c>
    </row>
    <row r="177" spans="1:3" x14ac:dyDescent="0.35">
      <c r="A177" s="99" t="s">
        <v>2780</v>
      </c>
      <c r="B177" s="56" t="s">
        <v>2705</v>
      </c>
      <c r="C177" t="str">
        <f t="shared" si="2"/>
        <v/>
      </c>
    </row>
    <row r="178" spans="1:3" x14ac:dyDescent="0.35">
      <c r="A178" s="99" t="s">
        <v>2781</v>
      </c>
      <c r="B178" s="56" t="s">
        <v>2705</v>
      </c>
      <c r="C178" t="str">
        <f t="shared" si="2"/>
        <v/>
      </c>
    </row>
    <row r="179" spans="1:3" x14ac:dyDescent="0.35">
      <c r="A179" s="99" t="s">
        <v>2782</v>
      </c>
      <c r="B179" s="56" t="s">
        <v>2705</v>
      </c>
      <c r="C179" t="str">
        <f t="shared" si="2"/>
        <v/>
      </c>
    </row>
    <row r="180" spans="1:3" x14ac:dyDescent="0.35">
      <c r="A180" s="99" t="s">
        <v>2783</v>
      </c>
      <c r="B180" s="56" t="s">
        <v>2705</v>
      </c>
      <c r="C180" t="str">
        <f t="shared" si="2"/>
        <v/>
      </c>
    </row>
    <row r="181" spans="1:3" x14ac:dyDescent="0.35">
      <c r="A181" s="99" t="s">
        <v>2784</v>
      </c>
      <c r="B181" s="56" t="s">
        <v>2705</v>
      </c>
      <c r="C181" t="str">
        <f t="shared" si="2"/>
        <v/>
      </c>
    </row>
    <row r="182" spans="1:3" x14ac:dyDescent="0.35">
      <c r="A182" s="99" t="s">
        <v>2785</v>
      </c>
      <c r="B182" s="56" t="s">
        <v>2705</v>
      </c>
      <c r="C182" t="str">
        <f t="shared" si="2"/>
        <v/>
      </c>
    </row>
    <row r="183" spans="1:3" x14ac:dyDescent="0.35">
      <c r="A183" s="99" t="s">
        <v>2786</v>
      </c>
      <c r="B183" s="56" t="s">
        <v>2705</v>
      </c>
      <c r="C183" t="str">
        <f t="shared" si="2"/>
        <v/>
      </c>
    </row>
    <row r="184" spans="1:3" x14ac:dyDescent="0.35">
      <c r="A184" s="99" t="s">
        <v>2787</v>
      </c>
      <c r="B184" s="56" t="s">
        <v>2705</v>
      </c>
      <c r="C184" t="str">
        <f t="shared" si="2"/>
        <v/>
      </c>
    </row>
    <row r="185" spans="1:3" x14ac:dyDescent="0.35">
      <c r="A185" s="102" t="s">
        <v>2788</v>
      </c>
      <c r="B185" s="56" t="s">
        <v>2705</v>
      </c>
      <c r="C185" t="str">
        <f t="shared" si="2"/>
        <v/>
      </c>
    </row>
    <row r="186" spans="1:3" x14ac:dyDescent="0.35">
      <c r="A186" s="102" t="s">
        <v>2789</v>
      </c>
      <c r="B186" s="56" t="s">
        <v>2705</v>
      </c>
      <c r="C186" t="str">
        <f t="shared" si="2"/>
        <v/>
      </c>
    </row>
    <row r="187" spans="1:3" x14ac:dyDescent="0.35">
      <c r="A187" s="103" t="s">
        <v>2842</v>
      </c>
      <c r="B187" s="104" t="s">
        <v>2705</v>
      </c>
      <c r="C187" t="str">
        <f t="shared" si="2"/>
        <v/>
      </c>
    </row>
    <row r="188" spans="1:3" x14ac:dyDescent="0.35">
      <c r="A188" s="103" t="s">
        <v>2843</v>
      </c>
      <c r="B188" s="104" t="s">
        <v>2705</v>
      </c>
      <c r="C188" t="str">
        <f t="shared" si="2"/>
        <v/>
      </c>
    </row>
    <row r="189" spans="1:3" x14ac:dyDescent="0.35">
      <c r="A189" s="105" t="s">
        <v>2790</v>
      </c>
      <c r="B189" s="104" t="s">
        <v>2706</v>
      </c>
      <c r="C189" t="str">
        <f t="shared" si="2"/>
        <v/>
      </c>
    </row>
    <row r="190" spans="1:3" x14ac:dyDescent="0.35">
      <c r="A190" s="102" t="s">
        <v>2791</v>
      </c>
      <c r="B190" s="56" t="s">
        <v>2706</v>
      </c>
      <c r="C190" t="str">
        <f t="shared" si="2"/>
        <v/>
      </c>
    </row>
    <row r="191" spans="1:3" x14ac:dyDescent="0.35">
      <c r="A191" s="102" t="s">
        <v>2792</v>
      </c>
      <c r="B191" s="56" t="s">
        <v>2706</v>
      </c>
      <c r="C191" t="str">
        <f t="shared" si="2"/>
        <v/>
      </c>
    </row>
    <row r="192" spans="1:3" x14ac:dyDescent="0.35">
      <c r="A192" s="105" t="s">
        <v>7908</v>
      </c>
      <c r="B192" s="104" t="s">
        <v>2706</v>
      </c>
      <c r="C192" t="str">
        <f t="shared" si="2"/>
        <v/>
      </c>
    </row>
    <row r="193" spans="1:3" x14ac:dyDescent="0.35">
      <c r="A193" s="106" t="s">
        <v>7909</v>
      </c>
      <c r="B193" s="107" t="s">
        <v>2706</v>
      </c>
      <c r="C193" t="str">
        <f t="shared" si="2"/>
        <v/>
      </c>
    </row>
    <row r="194" spans="1:3" x14ac:dyDescent="0.35">
      <c r="A194" s="102" t="s">
        <v>2793</v>
      </c>
      <c r="B194" s="56" t="s">
        <v>2706</v>
      </c>
      <c r="C194" t="str">
        <f t="shared" si="2"/>
        <v/>
      </c>
    </row>
    <row r="195" spans="1:3" x14ac:dyDescent="0.35">
      <c r="A195" s="102" t="s">
        <v>2794</v>
      </c>
      <c r="B195" s="56" t="s">
        <v>2706</v>
      </c>
      <c r="C195" t="str">
        <f t="shared" ref="C195:C258" si="3">IF(B195=A195,"HERE","")</f>
        <v/>
      </c>
    </row>
    <row r="196" spans="1:3" x14ac:dyDescent="0.35">
      <c r="A196" s="102" t="s">
        <v>2795</v>
      </c>
      <c r="B196" s="56" t="s">
        <v>2706</v>
      </c>
      <c r="C196" t="str">
        <f t="shared" si="3"/>
        <v/>
      </c>
    </row>
    <row r="197" spans="1:3" x14ac:dyDescent="0.35">
      <c r="A197" s="102" t="s">
        <v>2796</v>
      </c>
      <c r="B197" s="56" t="s">
        <v>2706</v>
      </c>
      <c r="C197" t="str">
        <f t="shared" si="3"/>
        <v/>
      </c>
    </row>
    <row r="198" spans="1:3" x14ac:dyDescent="0.35">
      <c r="A198" s="102" t="s">
        <v>2797</v>
      </c>
      <c r="B198" s="56" t="s">
        <v>2706</v>
      </c>
      <c r="C198" t="str">
        <f t="shared" si="3"/>
        <v/>
      </c>
    </row>
    <row r="199" spans="1:3" x14ac:dyDescent="0.35">
      <c r="A199" s="102" t="s">
        <v>2798</v>
      </c>
      <c r="B199" s="56" t="s">
        <v>2706</v>
      </c>
      <c r="C199" t="str">
        <f t="shared" si="3"/>
        <v/>
      </c>
    </row>
    <row r="200" spans="1:3" x14ac:dyDescent="0.35">
      <c r="A200" s="102" t="s">
        <v>2799</v>
      </c>
      <c r="B200" s="56" t="s">
        <v>2706</v>
      </c>
      <c r="C200" t="str">
        <f t="shared" si="3"/>
        <v/>
      </c>
    </row>
    <row r="201" spans="1:3" x14ac:dyDescent="0.35">
      <c r="A201" s="102" t="s">
        <v>2800</v>
      </c>
      <c r="B201" s="56" t="s">
        <v>2706</v>
      </c>
      <c r="C201" t="str">
        <f t="shared" si="3"/>
        <v/>
      </c>
    </row>
    <row r="202" spans="1:3" x14ac:dyDescent="0.35">
      <c r="A202" s="102" t="s">
        <v>2801</v>
      </c>
      <c r="B202" s="56" t="s">
        <v>2706</v>
      </c>
      <c r="C202" t="str">
        <f t="shared" si="3"/>
        <v/>
      </c>
    </row>
    <row r="203" spans="1:3" x14ac:dyDescent="0.35">
      <c r="A203" s="102" t="s">
        <v>2802</v>
      </c>
      <c r="B203" s="56" t="s">
        <v>2706</v>
      </c>
      <c r="C203" t="str">
        <f t="shared" si="3"/>
        <v/>
      </c>
    </row>
    <row r="204" spans="1:3" x14ac:dyDescent="0.35">
      <c r="A204" s="102" t="s">
        <v>2803</v>
      </c>
      <c r="B204" s="56" t="s">
        <v>2706</v>
      </c>
      <c r="C204" t="str">
        <f t="shared" si="3"/>
        <v/>
      </c>
    </row>
    <row r="205" spans="1:3" x14ac:dyDescent="0.35">
      <c r="A205" s="102" t="s">
        <v>2804</v>
      </c>
      <c r="B205" s="56" t="s">
        <v>2706</v>
      </c>
      <c r="C205" t="str">
        <f t="shared" si="3"/>
        <v/>
      </c>
    </row>
    <row r="206" spans="1:3" x14ac:dyDescent="0.35">
      <c r="A206" s="102" t="s">
        <v>2805</v>
      </c>
      <c r="B206" s="56" t="s">
        <v>2706</v>
      </c>
      <c r="C206" t="str">
        <f t="shared" si="3"/>
        <v/>
      </c>
    </row>
    <row r="207" spans="1:3" x14ac:dyDescent="0.35">
      <c r="A207" s="102" t="s">
        <v>2806</v>
      </c>
      <c r="B207" s="56" t="s">
        <v>2706</v>
      </c>
      <c r="C207" t="str">
        <f t="shared" si="3"/>
        <v/>
      </c>
    </row>
    <row r="208" spans="1:3" x14ac:dyDescent="0.35">
      <c r="A208" s="102" t="s">
        <v>2807</v>
      </c>
      <c r="B208" s="56" t="s">
        <v>2706</v>
      </c>
      <c r="C208" t="str">
        <f t="shared" si="3"/>
        <v/>
      </c>
    </row>
    <row r="209" spans="1:3" x14ac:dyDescent="0.35">
      <c r="A209" s="102" t="s">
        <v>2808</v>
      </c>
      <c r="B209" s="56" t="s">
        <v>2706</v>
      </c>
      <c r="C209" t="str">
        <f t="shared" si="3"/>
        <v/>
      </c>
    </row>
    <row r="210" spans="1:3" x14ac:dyDescent="0.35">
      <c r="A210" s="102" t="s">
        <v>2809</v>
      </c>
      <c r="B210" s="56" t="s">
        <v>2706</v>
      </c>
      <c r="C210" t="str">
        <f t="shared" si="3"/>
        <v/>
      </c>
    </row>
    <row r="211" spans="1:3" x14ac:dyDescent="0.35">
      <c r="A211" s="102" t="s">
        <v>2810</v>
      </c>
      <c r="B211" s="56" t="s">
        <v>2706</v>
      </c>
      <c r="C211" t="str">
        <f t="shared" si="3"/>
        <v/>
      </c>
    </row>
    <row r="212" spans="1:3" x14ac:dyDescent="0.35">
      <c r="A212" s="102" t="s">
        <v>2811</v>
      </c>
      <c r="B212" s="56" t="s">
        <v>2706</v>
      </c>
      <c r="C212" t="str">
        <f t="shared" si="3"/>
        <v/>
      </c>
    </row>
    <row r="213" spans="1:3" x14ac:dyDescent="0.35">
      <c r="A213" s="102" t="s">
        <v>2812</v>
      </c>
      <c r="B213" s="56" t="s">
        <v>2706</v>
      </c>
      <c r="C213" t="str">
        <f t="shared" si="3"/>
        <v/>
      </c>
    </row>
    <row r="214" spans="1:3" x14ac:dyDescent="0.35">
      <c r="A214" s="102" t="s">
        <v>2813</v>
      </c>
      <c r="B214" s="56" t="s">
        <v>2706</v>
      </c>
      <c r="C214" t="str">
        <f t="shared" si="3"/>
        <v/>
      </c>
    </row>
    <row r="215" spans="1:3" x14ac:dyDescent="0.35">
      <c r="A215" s="102" t="s">
        <v>2814</v>
      </c>
      <c r="B215" s="56" t="s">
        <v>2706</v>
      </c>
      <c r="C215" t="str">
        <f t="shared" si="3"/>
        <v/>
      </c>
    </row>
    <row r="216" spans="1:3" x14ac:dyDescent="0.35">
      <c r="A216" s="99" t="s">
        <v>2815</v>
      </c>
      <c r="B216" s="56" t="s">
        <v>2706</v>
      </c>
      <c r="C216" t="str">
        <f t="shared" si="3"/>
        <v/>
      </c>
    </row>
    <row r="217" spans="1:3" x14ac:dyDescent="0.35">
      <c r="A217" s="99" t="s">
        <v>2816</v>
      </c>
      <c r="B217" s="56" t="s">
        <v>2706</v>
      </c>
      <c r="C217" t="str">
        <f t="shared" si="3"/>
        <v/>
      </c>
    </row>
    <row r="218" spans="1:3" x14ac:dyDescent="0.35">
      <c r="A218" s="99" t="s">
        <v>2817</v>
      </c>
      <c r="B218" s="56" t="s">
        <v>2706</v>
      </c>
      <c r="C218" t="str">
        <f t="shared" si="3"/>
        <v/>
      </c>
    </row>
    <row r="219" spans="1:3" x14ac:dyDescent="0.35">
      <c r="A219" s="99" t="s">
        <v>2818</v>
      </c>
      <c r="B219" s="56" t="s">
        <v>2706</v>
      </c>
      <c r="C219" t="str">
        <f t="shared" si="3"/>
        <v/>
      </c>
    </row>
    <row r="220" spans="1:3" x14ac:dyDescent="0.35">
      <c r="A220" s="99" t="s">
        <v>2819</v>
      </c>
      <c r="B220" s="56" t="s">
        <v>2706</v>
      </c>
      <c r="C220" t="str">
        <f t="shared" si="3"/>
        <v/>
      </c>
    </row>
    <row r="221" spans="1:3" x14ac:dyDescent="0.35">
      <c r="A221" s="99" t="s">
        <v>2820</v>
      </c>
      <c r="B221" s="56" t="s">
        <v>2706</v>
      </c>
      <c r="C221" t="str">
        <f t="shared" si="3"/>
        <v/>
      </c>
    </row>
    <row r="222" spans="1:3" x14ac:dyDescent="0.35">
      <c r="A222" s="99" t="s">
        <v>2821</v>
      </c>
      <c r="B222" s="56" t="s">
        <v>2706</v>
      </c>
      <c r="C222" t="str">
        <f t="shared" si="3"/>
        <v/>
      </c>
    </row>
    <row r="223" spans="1:3" x14ac:dyDescent="0.35">
      <c r="A223" s="99" t="s">
        <v>2822</v>
      </c>
      <c r="B223" s="56" t="s">
        <v>2706</v>
      </c>
      <c r="C223" t="str">
        <f t="shared" si="3"/>
        <v/>
      </c>
    </row>
    <row r="224" spans="1:3" x14ac:dyDescent="0.35">
      <c r="A224" s="99" t="s">
        <v>2823</v>
      </c>
      <c r="B224" s="56" t="s">
        <v>2706</v>
      </c>
      <c r="C224" t="str">
        <f t="shared" si="3"/>
        <v/>
      </c>
    </row>
    <row r="225" spans="1:3" x14ac:dyDescent="0.35">
      <c r="A225" s="99" t="s">
        <v>2824</v>
      </c>
      <c r="B225" s="56" t="s">
        <v>2706</v>
      </c>
      <c r="C225" t="str">
        <f t="shared" si="3"/>
        <v/>
      </c>
    </row>
    <row r="226" spans="1:3" x14ac:dyDescent="0.35">
      <c r="A226" s="99" t="s">
        <v>2825</v>
      </c>
      <c r="B226" s="56" t="s">
        <v>2706</v>
      </c>
      <c r="C226" t="str">
        <f t="shared" si="3"/>
        <v/>
      </c>
    </row>
    <row r="227" spans="1:3" x14ac:dyDescent="0.35">
      <c r="A227" s="99" t="s">
        <v>2826</v>
      </c>
      <c r="B227" s="56" t="s">
        <v>2706</v>
      </c>
      <c r="C227" t="str">
        <f t="shared" si="3"/>
        <v/>
      </c>
    </row>
    <row r="228" spans="1:3" x14ac:dyDescent="0.35">
      <c r="A228" s="99" t="s">
        <v>2827</v>
      </c>
      <c r="B228" s="56" t="s">
        <v>2706</v>
      </c>
      <c r="C228" t="str">
        <f t="shared" si="3"/>
        <v/>
      </c>
    </row>
    <row r="229" spans="1:3" x14ac:dyDescent="0.35">
      <c r="A229" s="100" t="s">
        <v>7910</v>
      </c>
      <c r="B229" s="56" t="s">
        <v>4868</v>
      </c>
      <c r="C229" t="str">
        <f t="shared" si="3"/>
        <v/>
      </c>
    </row>
    <row r="230" spans="1:3" x14ac:dyDescent="0.35">
      <c r="A230" s="103" t="s">
        <v>2828</v>
      </c>
      <c r="B230" s="104" t="s">
        <v>4868</v>
      </c>
      <c r="C230" t="str">
        <f t="shared" si="3"/>
        <v/>
      </c>
    </row>
    <row r="231" spans="1:3" x14ac:dyDescent="0.35">
      <c r="A231" s="103" t="s">
        <v>2829</v>
      </c>
      <c r="B231" s="104" t="s">
        <v>4868</v>
      </c>
      <c r="C231" t="str">
        <f t="shared" si="3"/>
        <v/>
      </c>
    </row>
    <row r="232" spans="1:3" x14ac:dyDescent="0.35">
      <c r="A232" s="103" t="s">
        <v>2830</v>
      </c>
      <c r="B232" s="104" t="s">
        <v>4868</v>
      </c>
      <c r="C232" t="str">
        <f t="shared" si="3"/>
        <v/>
      </c>
    </row>
    <row r="233" spans="1:3" x14ac:dyDescent="0.35">
      <c r="A233" s="103" t="s">
        <v>2839</v>
      </c>
      <c r="B233" s="104" t="s">
        <v>4868</v>
      </c>
      <c r="C233" t="str">
        <f t="shared" si="3"/>
        <v/>
      </c>
    </row>
    <row r="234" spans="1:3" x14ac:dyDescent="0.35">
      <c r="A234" s="103" t="s">
        <v>2840</v>
      </c>
      <c r="B234" s="104" t="s">
        <v>4868</v>
      </c>
      <c r="C234" t="str">
        <f t="shared" si="3"/>
        <v/>
      </c>
    </row>
    <row r="235" spans="1:3" x14ac:dyDescent="0.35">
      <c r="A235" s="103" t="s">
        <v>2841</v>
      </c>
      <c r="B235" s="104" t="s">
        <v>4868</v>
      </c>
      <c r="C235" t="str">
        <f t="shared" si="3"/>
        <v/>
      </c>
    </row>
    <row r="236" spans="1:3" x14ac:dyDescent="0.35">
      <c r="A236" s="103" t="s">
        <v>2844</v>
      </c>
      <c r="B236" s="104" t="s">
        <v>4868</v>
      </c>
      <c r="C236" t="str">
        <f t="shared" si="3"/>
        <v/>
      </c>
    </row>
    <row r="237" spans="1:3" x14ac:dyDescent="0.35">
      <c r="A237" s="103" t="s">
        <v>2845</v>
      </c>
      <c r="B237" s="104" t="s">
        <v>4868</v>
      </c>
      <c r="C237" t="str">
        <f t="shared" si="3"/>
        <v/>
      </c>
    </row>
    <row r="238" spans="1:3" x14ac:dyDescent="0.35">
      <c r="A238" s="99" t="s">
        <v>2846</v>
      </c>
      <c r="B238" s="56" t="s">
        <v>4868</v>
      </c>
      <c r="C238" t="str">
        <f t="shared" si="3"/>
        <v/>
      </c>
    </row>
    <row r="239" spans="1:3" x14ac:dyDescent="0.35">
      <c r="A239" s="99" t="s">
        <v>2831</v>
      </c>
      <c r="B239" s="56" t="s">
        <v>7820</v>
      </c>
      <c r="C239" t="str">
        <f t="shared" si="3"/>
        <v/>
      </c>
    </row>
    <row r="240" spans="1:3" x14ac:dyDescent="0.35">
      <c r="A240" s="99" t="s">
        <v>2837</v>
      </c>
      <c r="B240" s="56" t="s">
        <v>7820</v>
      </c>
      <c r="C240" t="str">
        <f t="shared" si="3"/>
        <v/>
      </c>
    </row>
    <row r="241" spans="1:3" x14ac:dyDescent="0.35">
      <c r="A241" s="99" t="s">
        <v>2838</v>
      </c>
      <c r="B241" s="56" t="s">
        <v>7820</v>
      </c>
      <c r="C241" t="str">
        <f t="shared" si="3"/>
        <v/>
      </c>
    </row>
    <row r="242" spans="1:3" x14ac:dyDescent="0.35">
      <c r="A242" s="99" t="s">
        <v>2847</v>
      </c>
      <c r="B242" s="56" t="s">
        <v>7820</v>
      </c>
      <c r="C242" t="str">
        <f t="shared" si="3"/>
        <v/>
      </c>
    </row>
    <row r="243" spans="1:3" x14ac:dyDescent="0.35">
      <c r="A243" s="99" t="s">
        <v>2832</v>
      </c>
      <c r="B243" s="56" t="s">
        <v>4870</v>
      </c>
      <c r="C243" t="str">
        <f t="shared" si="3"/>
        <v/>
      </c>
    </row>
    <row r="244" spans="1:3" x14ac:dyDescent="0.35">
      <c r="A244" s="99" t="s">
        <v>2835</v>
      </c>
      <c r="B244" s="56" t="s">
        <v>4870</v>
      </c>
      <c r="C244" t="str">
        <f t="shared" si="3"/>
        <v/>
      </c>
    </row>
    <row r="245" spans="1:3" x14ac:dyDescent="0.35">
      <c r="A245" s="99" t="s">
        <v>2850</v>
      </c>
      <c r="B245" s="56" t="s">
        <v>4869</v>
      </c>
      <c r="C245" t="str">
        <f t="shared" si="3"/>
        <v/>
      </c>
    </row>
    <row r="246" spans="1:3" x14ac:dyDescent="0.35">
      <c r="A246" s="99" t="s">
        <v>2851</v>
      </c>
      <c r="B246" s="56" t="s">
        <v>4869</v>
      </c>
      <c r="C246" t="str">
        <f t="shared" si="3"/>
        <v/>
      </c>
    </row>
    <row r="247" spans="1:3" x14ac:dyDescent="0.35">
      <c r="A247" s="99" t="s">
        <v>2852</v>
      </c>
      <c r="B247" s="56" t="s">
        <v>4869</v>
      </c>
      <c r="C247" t="str">
        <f t="shared" si="3"/>
        <v/>
      </c>
    </row>
    <row r="248" spans="1:3" x14ac:dyDescent="0.35">
      <c r="A248" s="99" t="s">
        <v>2836</v>
      </c>
      <c r="B248" s="56" t="s">
        <v>4872</v>
      </c>
      <c r="C248" t="str">
        <f t="shared" si="3"/>
        <v/>
      </c>
    </row>
    <row r="249" spans="1:3" x14ac:dyDescent="0.35">
      <c r="A249" s="99" t="s">
        <v>2833</v>
      </c>
      <c r="B249" s="56" t="s">
        <v>4873</v>
      </c>
      <c r="C249" t="str">
        <f t="shared" si="3"/>
        <v/>
      </c>
    </row>
    <row r="250" spans="1:3" x14ac:dyDescent="0.35">
      <c r="A250" s="99" t="s">
        <v>2834</v>
      </c>
      <c r="B250" s="56" t="s">
        <v>4871</v>
      </c>
      <c r="C250" t="str">
        <f t="shared" si="3"/>
        <v/>
      </c>
    </row>
    <row r="251" spans="1:3" x14ac:dyDescent="0.35">
      <c r="A251" s="99" t="s">
        <v>2848</v>
      </c>
      <c r="B251" s="56" t="s">
        <v>7821</v>
      </c>
      <c r="C251" t="str">
        <f t="shared" si="3"/>
        <v/>
      </c>
    </row>
    <row r="252" spans="1:3" x14ac:dyDescent="0.35">
      <c r="A252" s="108" t="s">
        <v>2849</v>
      </c>
      <c r="B252" s="56" t="s">
        <v>7821</v>
      </c>
      <c r="C252" t="str">
        <f t="shared" si="3"/>
        <v/>
      </c>
    </row>
    <row r="253" spans="1:3" x14ac:dyDescent="0.35">
      <c r="A253" s="103" t="s">
        <v>7911</v>
      </c>
      <c r="B253" s="123" t="s">
        <v>2707</v>
      </c>
      <c r="C253" t="str">
        <f t="shared" si="3"/>
        <v/>
      </c>
    </row>
    <row r="254" spans="1:3" x14ac:dyDescent="0.35">
      <c r="A254" s="103" t="s">
        <v>7912</v>
      </c>
      <c r="B254" s="123" t="s">
        <v>2707</v>
      </c>
      <c r="C254" t="str">
        <f t="shared" si="3"/>
        <v/>
      </c>
    </row>
    <row r="255" spans="1:3" x14ac:dyDescent="0.35">
      <c r="A255" s="103" t="s">
        <v>7913</v>
      </c>
      <c r="B255" s="123" t="s">
        <v>2707</v>
      </c>
      <c r="C255" t="str">
        <f t="shared" si="3"/>
        <v/>
      </c>
    </row>
    <row r="256" spans="1:3" x14ac:dyDescent="0.35">
      <c r="A256" s="103" t="s">
        <v>7914</v>
      </c>
      <c r="B256" s="123" t="s">
        <v>2707</v>
      </c>
      <c r="C256" t="str">
        <f t="shared" si="3"/>
        <v/>
      </c>
    </row>
    <row r="257" spans="1:3" x14ac:dyDescent="0.35">
      <c r="A257" s="103" t="s">
        <v>7915</v>
      </c>
      <c r="B257" s="123" t="s">
        <v>2707</v>
      </c>
      <c r="C257" t="str">
        <f t="shared" si="3"/>
        <v/>
      </c>
    </row>
    <row r="258" spans="1:3" x14ac:dyDescent="0.35">
      <c r="A258" s="103" t="s">
        <v>7916</v>
      </c>
      <c r="B258" s="123" t="s">
        <v>2707</v>
      </c>
      <c r="C258" t="str">
        <f t="shared" si="3"/>
        <v/>
      </c>
    </row>
    <row r="259" spans="1:3" x14ac:dyDescent="0.35">
      <c r="A259" s="103" t="s">
        <v>7917</v>
      </c>
      <c r="B259" s="123" t="s">
        <v>2707</v>
      </c>
      <c r="C259" t="str">
        <f t="shared" ref="C259:C322" si="4">IF(B259=A259,"HERE","")</f>
        <v/>
      </c>
    </row>
    <row r="260" spans="1:3" x14ac:dyDescent="0.35">
      <c r="A260" s="103" t="s">
        <v>7918</v>
      </c>
      <c r="B260" s="123" t="s">
        <v>2707</v>
      </c>
      <c r="C260" t="str">
        <f t="shared" si="4"/>
        <v/>
      </c>
    </row>
    <row r="261" spans="1:3" x14ac:dyDescent="0.35">
      <c r="A261" s="99" t="s">
        <v>2853</v>
      </c>
      <c r="B261" s="56" t="s">
        <v>2708</v>
      </c>
      <c r="C261" t="str">
        <f t="shared" si="4"/>
        <v/>
      </c>
    </row>
    <row r="262" spans="1:3" x14ac:dyDescent="0.35">
      <c r="A262" s="99" t="s">
        <v>2854</v>
      </c>
      <c r="B262" s="56" t="s">
        <v>2708</v>
      </c>
      <c r="C262" t="str">
        <f t="shared" si="4"/>
        <v/>
      </c>
    </row>
    <row r="263" spans="1:3" x14ac:dyDescent="0.35">
      <c r="A263" s="99" t="s">
        <v>2855</v>
      </c>
      <c r="B263" s="56" t="s">
        <v>2708</v>
      </c>
      <c r="C263" t="str">
        <f t="shared" si="4"/>
        <v/>
      </c>
    </row>
    <row r="264" spans="1:3" x14ac:dyDescent="0.35">
      <c r="A264" s="99" t="s">
        <v>2856</v>
      </c>
      <c r="B264" s="56" t="s">
        <v>2708</v>
      </c>
      <c r="C264" t="str">
        <f t="shared" si="4"/>
        <v/>
      </c>
    </row>
    <row r="265" spans="1:3" x14ac:dyDescent="0.35">
      <c r="A265" s="99" t="s">
        <v>2857</v>
      </c>
      <c r="B265" s="56" t="s">
        <v>2708</v>
      </c>
      <c r="C265" t="str">
        <f t="shared" si="4"/>
        <v/>
      </c>
    </row>
    <row r="266" spans="1:3" x14ac:dyDescent="0.35">
      <c r="A266" s="99" t="s">
        <v>2858</v>
      </c>
      <c r="B266" s="56" t="s">
        <v>2708</v>
      </c>
      <c r="C266" t="str">
        <f t="shared" si="4"/>
        <v/>
      </c>
    </row>
    <row r="267" spans="1:3" x14ac:dyDescent="0.35">
      <c r="A267" s="99" t="s">
        <v>2859</v>
      </c>
      <c r="B267" s="56" t="s">
        <v>2708</v>
      </c>
      <c r="C267" t="str">
        <f t="shared" si="4"/>
        <v/>
      </c>
    </row>
    <row r="268" spans="1:3" x14ac:dyDescent="0.35">
      <c r="A268" s="99" t="s">
        <v>2860</v>
      </c>
      <c r="B268" s="56" t="s">
        <v>2710</v>
      </c>
      <c r="C268" t="str">
        <f t="shared" si="4"/>
        <v/>
      </c>
    </row>
    <row r="269" spans="1:3" x14ac:dyDescent="0.35">
      <c r="A269" s="99" t="s">
        <v>2861</v>
      </c>
      <c r="B269" s="56" t="s">
        <v>2710</v>
      </c>
      <c r="C269" t="str">
        <f t="shared" si="4"/>
        <v/>
      </c>
    </row>
    <row r="270" spans="1:3" x14ac:dyDescent="0.35">
      <c r="A270" s="99" t="s">
        <v>2862</v>
      </c>
      <c r="B270" s="56" t="s">
        <v>2710</v>
      </c>
      <c r="C270" t="str">
        <f t="shared" si="4"/>
        <v/>
      </c>
    </row>
    <row r="271" spans="1:3" x14ac:dyDescent="0.35">
      <c r="A271" s="99" t="s">
        <v>2863</v>
      </c>
      <c r="B271" s="56" t="s">
        <v>2710</v>
      </c>
      <c r="C271" t="str">
        <f t="shared" si="4"/>
        <v/>
      </c>
    </row>
    <row r="272" spans="1:3" x14ac:dyDescent="0.35">
      <c r="A272" s="99" t="s">
        <v>2864</v>
      </c>
      <c r="B272" s="56" t="s">
        <v>2710</v>
      </c>
      <c r="C272" t="str">
        <f t="shared" si="4"/>
        <v/>
      </c>
    </row>
    <row r="273" spans="1:3" x14ac:dyDescent="0.35">
      <c r="A273" s="99" t="s">
        <v>2865</v>
      </c>
      <c r="B273" s="56" t="s">
        <v>2710</v>
      </c>
      <c r="C273" t="str">
        <f t="shared" si="4"/>
        <v/>
      </c>
    </row>
    <row r="274" spans="1:3" x14ac:dyDescent="0.35">
      <c r="A274" s="99" t="s">
        <v>2866</v>
      </c>
      <c r="B274" s="56" t="s">
        <v>2710</v>
      </c>
      <c r="C274" t="str">
        <f t="shared" si="4"/>
        <v/>
      </c>
    </row>
    <row r="275" spans="1:3" x14ac:dyDescent="0.35">
      <c r="A275" s="99" t="s">
        <v>2867</v>
      </c>
      <c r="B275" s="56" t="s">
        <v>2710</v>
      </c>
      <c r="C275" t="str">
        <f t="shared" si="4"/>
        <v/>
      </c>
    </row>
    <row r="276" spans="1:3" x14ac:dyDescent="0.35">
      <c r="A276" s="99" t="s">
        <v>2868</v>
      </c>
      <c r="B276" s="56" t="s">
        <v>2710</v>
      </c>
      <c r="C276" t="str">
        <f t="shared" si="4"/>
        <v/>
      </c>
    </row>
    <row r="277" spans="1:3" x14ac:dyDescent="0.35">
      <c r="A277" s="99" t="s">
        <v>2869</v>
      </c>
      <c r="B277" s="56" t="s">
        <v>2710</v>
      </c>
      <c r="C277" t="str">
        <f t="shared" si="4"/>
        <v/>
      </c>
    </row>
    <row r="278" spans="1:3" x14ac:dyDescent="0.35">
      <c r="A278" s="99" t="s">
        <v>2870</v>
      </c>
      <c r="B278" s="56" t="s">
        <v>2710</v>
      </c>
      <c r="C278" t="str">
        <f t="shared" si="4"/>
        <v/>
      </c>
    </row>
    <row r="279" spans="1:3" x14ac:dyDescent="0.35">
      <c r="A279" s="99" t="s">
        <v>2871</v>
      </c>
      <c r="B279" s="56" t="s">
        <v>2710</v>
      </c>
      <c r="C279" t="str">
        <f t="shared" si="4"/>
        <v/>
      </c>
    </row>
    <row r="280" spans="1:3" x14ac:dyDescent="0.35">
      <c r="A280" s="99" t="s">
        <v>2872</v>
      </c>
      <c r="B280" s="56" t="s">
        <v>2710</v>
      </c>
      <c r="C280" t="str">
        <f t="shared" si="4"/>
        <v/>
      </c>
    </row>
    <row r="281" spans="1:3" x14ac:dyDescent="0.35">
      <c r="A281" s="99" t="s">
        <v>2873</v>
      </c>
      <c r="B281" s="56" t="s">
        <v>2710</v>
      </c>
      <c r="C281" t="str">
        <f t="shared" si="4"/>
        <v/>
      </c>
    </row>
    <row r="282" spans="1:3" x14ac:dyDescent="0.35">
      <c r="A282" s="99" t="s">
        <v>2874</v>
      </c>
      <c r="B282" s="56" t="s">
        <v>2710</v>
      </c>
      <c r="C282" t="str">
        <f t="shared" si="4"/>
        <v/>
      </c>
    </row>
    <row r="283" spans="1:3" x14ac:dyDescent="0.35">
      <c r="A283" s="99" t="s">
        <v>2875</v>
      </c>
      <c r="B283" s="56" t="s">
        <v>2710</v>
      </c>
      <c r="C283" t="str">
        <f t="shared" si="4"/>
        <v/>
      </c>
    </row>
    <row r="284" spans="1:3" x14ac:dyDescent="0.35">
      <c r="A284" s="99" t="s">
        <v>2876</v>
      </c>
      <c r="B284" s="56" t="s">
        <v>2710</v>
      </c>
      <c r="C284" t="str">
        <f t="shared" si="4"/>
        <v/>
      </c>
    </row>
    <row r="285" spans="1:3" x14ac:dyDescent="0.35">
      <c r="A285" s="99" t="s">
        <v>2877</v>
      </c>
      <c r="B285" s="56" t="s">
        <v>2710</v>
      </c>
      <c r="C285" t="str">
        <f t="shared" si="4"/>
        <v/>
      </c>
    </row>
    <row r="286" spans="1:3" x14ac:dyDescent="0.35">
      <c r="A286" s="99" t="s">
        <v>2878</v>
      </c>
      <c r="B286" s="56" t="s">
        <v>2710</v>
      </c>
      <c r="C286" t="str">
        <f t="shared" si="4"/>
        <v/>
      </c>
    </row>
    <row r="287" spans="1:3" x14ac:dyDescent="0.35">
      <c r="A287" s="99" t="s">
        <v>2879</v>
      </c>
      <c r="B287" s="56" t="s">
        <v>2710</v>
      </c>
      <c r="C287" t="str">
        <f t="shared" si="4"/>
        <v/>
      </c>
    </row>
    <row r="288" spans="1:3" x14ac:dyDescent="0.35">
      <c r="A288" s="99" t="s">
        <v>2880</v>
      </c>
      <c r="B288" s="56" t="s">
        <v>2710</v>
      </c>
      <c r="C288" t="str">
        <f t="shared" si="4"/>
        <v/>
      </c>
    </row>
    <row r="289" spans="1:3" x14ac:dyDescent="0.35">
      <c r="A289" s="99" t="s">
        <v>2881</v>
      </c>
      <c r="B289" s="56" t="s">
        <v>2710</v>
      </c>
      <c r="C289" t="str">
        <f t="shared" si="4"/>
        <v/>
      </c>
    </row>
    <row r="290" spans="1:3" x14ac:dyDescent="0.35">
      <c r="A290" s="99" t="s">
        <v>2882</v>
      </c>
      <c r="B290" s="56" t="s">
        <v>2710</v>
      </c>
      <c r="C290" t="str">
        <f t="shared" si="4"/>
        <v/>
      </c>
    </row>
    <row r="291" spans="1:3" x14ac:dyDescent="0.35">
      <c r="A291" s="99" t="s">
        <v>2883</v>
      </c>
      <c r="B291" s="56" t="s">
        <v>2710</v>
      </c>
      <c r="C291" t="str">
        <f t="shared" si="4"/>
        <v/>
      </c>
    </row>
    <row r="292" spans="1:3" x14ac:dyDescent="0.35">
      <c r="A292" s="99" t="s">
        <v>2884</v>
      </c>
      <c r="B292" s="56" t="s">
        <v>2710</v>
      </c>
      <c r="C292" t="str">
        <f t="shared" si="4"/>
        <v/>
      </c>
    </row>
    <row r="293" spans="1:3" x14ac:dyDescent="0.35">
      <c r="A293" s="99" t="s">
        <v>2885</v>
      </c>
      <c r="B293" s="56" t="s">
        <v>2710</v>
      </c>
      <c r="C293" t="str">
        <f t="shared" si="4"/>
        <v/>
      </c>
    </row>
    <row r="294" spans="1:3" x14ac:dyDescent="0.35">
      <c r="A294" s="99" t="s">
        <v>2886</v>
      </c>
      <c r="B294" s="56" t="s">
        <v>2710</v>
      </c>
      <c r="C294" t="str">
        <f t="shared" si="4"/>
        <v/>
      </c>
    </row>
    <row r="295" spans="1:3" x14ac:dyDescent="0.35">
      <c r="A295" s="99" t="s">
        <v>2887</v>
      </c>
      <c r="B295" s="56" t="s">
        <v>2710</v>
      </c>
      <c r="C295" t="str">
        <f t="shared" si="4"/>
        <v/>
      </c>
    </row>
    <row r="296" spans="1:3" x14ac:dyDescent="0.35">
      <c r="A296" s="99" t="s">
        <v>2888</v>
      </c>
      <c r="B296" s="56" t="s">
        <v>2710</v>
      </c>
      <c r="C296" t="str">
        <f t="shared" si="4"/>
        <v/>
      </c>
    </row>
    <row r="297" spans="1:3" x14ac:dyDescent="0.35">
      <c r="A297" s="99" t="s">
        <v>2889</v>
      </c>
      <c r="B297" s="56" t="s">
        <v>2710</v>
      </c>
      <c r="C297" t="str">
        <f t="shared" si="4"/>
        <v/>
      </c>
    </row>
    <row r="298" spans="1:3" x14ac:dyDescent="0.35">
      <c r="A298" s="99" t="s">
        <v>2890</v>
      </c>
      <c r="B298" s="56" t="s">
        <v>2710</v>
      </c>
      <c r="C298" t="str">
        <f t="shared" si="4"/>
        <v/>
      </c>
    </row>
    <row r="299" spans="1:3" x14ac:dyDescent="0.35">
      <c r="A299" s="99" t="s">
        <v>2891</v>
      </c>
      <c r="B299" s="56" t="s">
        <v>2710</v>
      </c>
      <c r="C299" t="str">
        <f t="shared" si="4"/>
        <v/>
      </c>
    </row>
    <row r="300" spans="1:3" x14ac:dyDescent="0.35">
      <c r="A300" s="99" t="s">
        <v>2892</v>
      </c>
      <c r="B300" s="56" t="s">
        <v>2710</v>
      </c>
      <c r="C300" t="str">
        <f t="shared" si="4"/>
        <v/>
      </c>
    </row>
    <row r="301" spans="1:3" x14ac:dyDescent="0.35">
      <c r="A301" s="99" t="s">
        <v>2893</v>
      </c>
      <c r="B301" s="56" t="s">
        <v>2710</v>
      </c>
      <c r="C301" t="str">
        <f t="shared" si="4"/>
        <v/>
      </c>
    </row>
    <row r="302" spans="1:3" x14ac:dyDescent="0.35">
      <c r="A302" s="99" t="s">
        <v>2894</v>
      </c>
      <c r="B302" s="56" t="s">
        <v>2710</v>
      </c>
      <c r="C302" t="str">
        <f t="shared" si="4"/>
        <v/>
      </c>
    </row>
    <row r="303" spans="1:3" x14ac:dyDescent="0.35">
      <c r="A303" s="99" t="s">
        <v>2895</v>
      </c>
      <c r="B303" s="56" t="s">
        <v>2710</v>
      </c>
      <c r="C303" t="str">
        <f t="shared" si="4"/>
        <v/>
      </c>
    </row>
    <row r="304" spans="1:3" x14ac:dyDescent="0.35">
      <c r="A304" s="99" t="s">
        <v>2896</v>
      </c>
      <c r="B304" s="56" t="s">
        <v>2710</v>
      </c>
      <c r="C304" t="str">
        <f t="shared" si="4"/>
        <v/>
      </c>
    </row>
    <row r="305" spans="1:3" x14ac:dyDescent="0.35">
      <c r="A305" s="99" t="s">
        <v>2897</v>
      </c>
      <c r="B305" s="56" t="s">
        <v>2710</v>
      </c>
      <c r="C305" t="str">
        <f t="shared" si="4"/>
        <v/>
      </c>
    </row>
    <row r="306" spans="1:3" x14ac:dyDescent="0.35">
      <c r="A306" s="99" t="s">
        <v>2898</v>
      </c>
      <c r="B306" s="56" t="s">
        <v>2710</v>
      </c>
      <c r="C306" t="str">
        <f t="shared" si="4"/>
        <v/>
      </c>
    </row>
    <row r="307" spans="1:3" x14ac:dyDescent="0.35">
      <c r="A307" s="99" t="s">
        <v>2899</v>
      </c>
      <c r="B307" s="56" t="s">
        <v>2710</v>
      </c>
      <c r="C307" t="str">
        <f t="shared" si="4"/>
        <v/>
      </c>
    </row>
    <row r="308" spans="1:3" x14ac:dyDescent="0.35">
      <c r="A308" s="99" t="s">
        <v>2900</v>
      </c>
      <c r="B308" s="56" t="s">
        <v>2710</v>
      </c>
      <c r="C308" t="str">
        <f t="shared" si="4"/>
        <v/>
      </c>
    </row>
    <row r="309" spans="1:3" x14ac:dyDescent="0.35">
      <c r="A309" s="99" t="s">
        <v>2901</v>
      </c>
      <c r="B309" s="56" t="s">
        <v>2710</v>
      </c>
      <c r="C309" t="str">
        <f t="shared" si="4"/>
        <v/>
      </c>
    </row>
    <row r="310" spans="1:3" x14ac:dyDescent="0.35">
      <c r="A310" s="99" t="s">
        <v>2902</v>
      </c>
      <c r="B310" s="56" t="s">
        <v>2710</v>
      </c>
      <c r="C310" t="str">
        <f t="shared" si="4"/>
        <v/>
      </c>
    </row>
    <row r="311" spans="1:3" x14ac:dyDescent="0.35">
      <c r="A311" s="99" t="s">
        <v>2903</v>
      </c>
      <c r="B311" s="56" t="s">
        <v>2710</v>
      </c>
      <c r="C311" t="str">
        <f t="shared" si="4"/>
        <v/>
      </c>
    </row>
    <row r="312" spans="1:3" x14ac:dyDescent="0.35">
      <c r="A312" s="99" t="s">
        <v>2904</v>
      </c>
      <c r="B312" s="56" t="s">
        <v>2710</v>
      </c>
      <c r="C312" t="str">
        <f t="shared" si="4"/>
        <v/>
      </c>
    </row>
    <row r="313" spans="1:3" x14ac:dyDescent="0.35">
      <c r="A313" s="99" t="s">
        <v>2905</v>
      </c>
      <c r="B313" s="56" t="s">
        <v>2710</v>
      </c>
      <c r="C313" t="str">
        <f t="shared" si="4"/>
        <v/>
      </c>
    </row>
    <row r="314" spans="1:3" x14ac:dyDescent="0.35">
      <c r="A314" s="99" t="s">
        <v>2906</v>
      </c>
      <c r="B314" s="56" t="s">
        <v>2710</v>
      </c>
      <c r="C314" t="str">
        <f t="shared" si="4"/>
        <v/>
      </c>
    </row>
    <row r="315" spans="1:3" x14ac:dyDescent="0.35">
      <c r="A315" s="99" t="s">
        <v>2907</v>
      </c>
      <c r="B315" s="56" t="s">
        <v>2710</v>
      </c>
      <c r="C315" t="str">
        <f t="shared" si="4"/>
        <v/>
      </c>
    </row>
    <row r="316" spans="1:3" x14ac:dyDescent="0.35">
      <c r="A316" s="99" t="s">
        <v>2908</v>
      </c>
      <c r="B316" s="56" t="s">
        <v>2710</v>
      </c>
      <c r="C316" t="str">
        <f t="shared" si="4"/>
        <v/>
      </c>
    </row>
    <row r="317" spans="1:3" x14ac:dyDescent="0.35">
      <c r="A317" s="99" t="s">
        <v>2909</v>
      </c>
      <c r="B317" s="56" t="s">
        <v>2710</v>
      </c>
      <c r="C317" t="str">
        <f t="shared" si="4"/>
        <v/>
      </c>
    </row>
    <row r="318" spans="1:3" x14ac:dyDescent="0.35">
      <c r="A318" s="99" t="s">
        <v>2910</v>
      </c>
      <c r="B318" s="56" t="s">
        <v>2710</v>
      </c>
      <c r="C318" t="str">
        <f t="shared" si="4"/>
        <v/>
      </c>
    </row>
    <row r="319" spans="1:3" x14ac:dyDescent="0.35">
      <c r="A319" s="99" t="s">
        <v>2911</v>
      </c>
      <c r="B319" s="56" t="s">
        <v>2710</v>
      </c>
      <c r="C319" t="str">
        <f t="shared" si="4"/>
        <v/>
      </c>
    </row>
    <row r="320" spans="1:3" x14ac:dyDescent="0.35">
      <c r="A320" s="99" t="s">
        <v>2912</v>
      </c>
      <c r="B320" s="56" t="s">
        <v>2710</v>
      </c>
      <c r="C320" t="str">
        <f t="shared" si="4"/>
        <v/>
      </c>
    </row>
    <row r="321" spans="1:3" x14ac:dyDescent="0.35">
      <c r="A321" s="99" t="s">
        <v>2913</v>
      </c>
      <c r="B321" s="56" t="s">
        <v>2710</v>
      </c>
      <c r="C321" t="str">
        <f t="shared" si="4"/>
        <v/>
      </c>
    </row>
    <row r="322" spans="1:3" x14ac:dyDescent="0.35">
      <c r="A322" s="99" t="s">
        <v>2914</v>
      </c>
      <c r="B322" s="56" t="s">
        <v>2710</v>
      </c>
      <c r="C322" t="str">
        <f t="shared" si="4"/>
        <v/>
      </c>
    </row>
    <row r="323" spans="1:3" x14ac:dyDescent="0.35">
      <c r="A323" s="99" t="s">
        <v>2915</v>
      </c>
      <c r="B323" s="56" t="s">
        <v>2710</v>
      </c>
      <c r="C323" t="str">
        <f t="shared" ref="C323:C386" si="5">IF(B323=A323,"HERE","")</f>
        <v/>
      </c>
    </row>
    <row r="324" spans="1:3" x14ac:dyDescent="0.35">
      <c r="A324" s="99" t="s">
        <v>2916</v>
      </c>
      <c r="B324" s="56" t="s">
        <v>2710</v>
      </c>
      <c r="C324" t="str">
        <f t="shared" si="5"/>
        <v/>
      </c>
    </row>
    <row r="325" spans="1:3" x14ac:dyDescent="0.35">
      <c r="A325" s="99" t="s">
        <v>2917</v>
      </c>
      <c r="B325" s="56" t="s">
        <v>2710</v>
      </c>
      <c r="C325" t="str">
        <f t="shared" si="5"/>
        <v/>
      </c>
    </row>
    <row r="326" spans="1:3" x14ac:dyDescent="0.35">
      <c r="A326" s="99" t="s">
        <v>2918</v>
      </c>
      <c r="B326" s="56" t="s">
        <v>2710</v>
      </c>
      <c r="C326" t="str">
        <f t="shared" si="5"/>
        <v/>
      </c>
    </row>
    <row r="327" spans="1:3" x14ac:dyDescent="0.35">
      <c r="A327" s="99" t="s">
        <v>2919</v>
      </c>
      <c r="B327" s="56" t="s">
        <v>2710</v>
      </c>
      <c r="C327" t="str">
        <f t="shared" si="5"/>
        <v/>
      </c>
    </row>
    <row r="328" spans="1:3" x14ac:dyDescent="0.35">
      <c r="A328" s="99" t="s">
        <v>2920</v>
      </c>
      <c r="B328" s="56" t="s">
        <v>2710</v>
      </c>
      <c r="C328" t="str">
        <f t="shared" si="5"/>
        <v/>
      </c>
    </row>
    <row r="329" spans="1:3" x14ac:dyDescent="0.35">
      <c r="A329" s="99" t="s">
        <v>2921</v>
      </c>
      <c r="B329" s="56" t="s">
        <v>2710</v>
      </c>
      <c r="C329" t="str">
        <f t="shared" si="5"/>
        <v/>
      </c>
    </row>
    <row r="330" spans="1:3" x14ac:dyDescent="0.35">
      <c r="A330" s="99" t="s">
        <v>2922</v>
      </c>
      <c r="B330" s="56" t="s">
        <v>2710</v>
      </c>
      <c r="C330" t="str">
        <f t="shared" si="5"/>
        <v/>
      </c>
    </row>
    <row r="331" spans="1:3" x14ac:dyDescent="0.35">
      <c r="A331" s="99" t="s">
        <v>2923</v>
      </c>
      <c r="B331" s="56" t="s">
        <v>2710</v>
      </c>
      <c r="C331" t="str">
        <f t="shared" si="5"/>
        <v/>
      </c>
    </row>
    <row r="332" spans="1:3" x14ac:dyDescent="0.35">
      <c r="A332" s="103" t="s">
        <v>2924</v>
      </c>
      <c r="B332" s="104" t="s">
        <v>2710</v>
      </c>
      <c r="C332" t="str">
        <f t="shared" si="5"/>
        <v/>
      </c>
    </row>
    <row r="333" spans="1:3" x14ac:dyDescent="0.35">
      <c r="A333" s="99" t="s">
        <v>2925</v>
      </c>
      <c r="B333" s="56" t="s">
        <v>2710</v>
      </c>
      <c r="C333" t="str">
        <f t="shared" si="5"/>
        <v/>
      </c>
    </row>
    <row r="334" spans="1:3" x14ac:dyDescent="0.35">
      <c r="A334" s="99" t="s">
        <v>2926</v>
      </c>
      <c r="B334" s="56" t="s">
        <v>2710</v>
      </c>
      <c r="C334" t="str">
        <f t="shared" si="5"/>
        <v/>
      </c>
    </row>
    <row r="335" spans="1:3" x14ac:dyDescent="0.35">
      <c r="A335" s="99" t="s">
        <v>2927</v>
      </c>
      <c r="B335" s="56" t="s">
        <v>2710</v>
      </c>
      <c r="C335" t="str">
        <f t="shared" si="5"/>
        <v/>
      </c>
    </row>
    <row r="336" spans="1:3" x14ac:dyDescent="0.35">
      <c r="A336" s="99" t="s">
        <v>2928</v>
      </c>
      <c r="B336" s="56" t="s">
        <v>2710</v>
      </c>
      <c r="C336" t="str">
        <f t="shared" si="5"/>
        <v/>
      </c>
    </row>
    <row r="337" spans="1:3" x14ac:dyDescent="0.35">
      <c r="A337" s="99" t="s">
        <v>2929</v>
      </c>
      <c r="B337" s="56" t="s">
        <v>2710</v>
      </c>
      <c r="C337" t="str">
        <f t="shared" si="5"/>
        <v/>
      </c>
    </row>
    <row r="338" spans="1:3" x14ac:dyDescent="0.35">
      <c r="A338" s="99" t="s">
        <v>2930</v>
      </c>
      <c r="B338" s="56" t="s">
        <v>2710</v>
      </c>
      <c r="C338" t="str">
        <f t="shared" si="5"/>
        <v/>
      </c>
    </row>
    <row r="339" spans="1:3" x14ac:dyDescent="0.35">
      <c r="A339" s="99" t="s">
        <v>2931</v>
      </c>
      <c r="B339" s="56" t="s">
        <v>2710</v>
      </c>
      <c r="C339" t="str">
        <f t="shared" si="5"/>
        <v/>
      </c>
    </row>
    <row r="340" spans="1:3" x14ac:dyDescent="0.35">
      <c r="A340" s="99" t="s">
        <v>2932</v>
      </c>
      <c r="B340" s="56" t="s">
        <v>2710</v>
      </c>
      <c r="C340" t="str">
        <f t="shared" si="5"/>
        <v/>
      </c>
    </row>
    <row r="341" spans="1:3" x14ac:dyDescent="0.35">
      <c r="A341" s="99" t="s">
        <v>2933</v>
      </c>
      <c r="B341" s="56" t="s">
        <v>2710</v>
      </c>
      <c r="C341" t="str">
        <f t="shared" si="5"/>
        <v/>
      </c>
    </row>
    <row r="342" spans="1:3" x14ac:dyDescent="0.35">
      <c r="A342" s="99" t="s">
        <v>2934</v>
      </c>
      <c r="B342" s="56" t="s">
        <v>2710</v>
      </c>
      <c r="C342" t="str">
        <f t="shared" si="5"/>
        <v/>
      </c>
    </row>
    <row r="343" spans="1:3" x14ac:dyDescent="0.35">
      <c r="A343" s="99" t="s">
        <v>2935</v>
      </c>
      <c r="B343" s="56" t="s">
        <v>2710</v>
      </c>
      <c r="C343" t="str">
        <f t="shared" si="5"/>
        <v/>
      </c>
    </row>
    <row r="344" spans="1:3" x14ac:dyDescent="0.35">
      <c r="A344" s="99" t="s">
        <v>2936</v>
      </c>
      <c r="B344" s="56" t="s">
        <v>2710</v>
      </c>
      <c r="C344" t="str">
        <f t="shared" si="5"/>
        <v/>
      </c>
    </row>
    <row r="345" spans="1:3" x14ac:dyDescent="0.35">
      <c r="A345" s="99" t="s">
        <v>2937</v>
      </c>
      <c r="B345" s="56" t="s">
        <v>2710</v>
      </c>
      <c r="C345" t="str">
        <f t="shared" si="5"/>
        <v/>
      </c>
    </row>
    <row r="346" spans="1:3" x14ac:dyDescent="0.35">
      <c r="A346" s="99" t="s">
        <v>2938</v>
      </c>
      <c r="B346" s="56" t="s">
        <v>2710</v>
      </c>
      <c r="C346" t="str">
        <f t="shared" si="5"/>
        <v/>
      </c>
    </row>
    <row r="347" spans="1:3" x14ac:dyDescent="0.35">
      <c r="A347" s="99" t="s">
        <v>2939</v>
      </c>
      <c r="B347" s="56" t="s">
        <v>2710</v>
      </c>
      <c r="C347" t="str">
        <f t="shared" si="5"/>
        <v/>
      </c>
    </row>
    <row r="348" spans="1:3" x14ac:dyDescent="0.35">
      <c r="A348" s="99" t="s">
        <v>2940</v>
      </c>
      <c r="B348" s="56" t="s">
        <v>2710</v>
      </c>
      <c r="C348" t="str">
        <f t="shared" si="5"/>
        <v/>
      </c>
    </row>
    <row r="349" spans="1:3" x14ac:dyDescent="0.35">
      <c r="A349" s="99" t="s">
        <v>2941</v>
      </c>
      <c r="B349" s="56" t="s">
        <v>2710</v>
      </c>
      <c r="C349" t="str">
        <f t="shared" si="5"/>
        <v/>
      </c>
    </row>
    <row r="350" spans="1:3" x14ac:dyDescent="0.35">
      <c r="A350" s="99" t="s">
        <v>2942</v>
      </c>
      <c r="B350" s="56" t="s">
        <v>2710</v>
      </c>
      <c r="C350" t="str">
        <f t="shared" si="5"/>
        <v/>
      </c>
    </row>
    <row r="351" spans="1:3" x14ac:dyDescent="0.35">
      <c r="A351" s="99" t="s">
        <v>2943</v>
      </c>
      <c r="B351" s="56" t="s">
        <v>2710</v>
      </c>
      <c r="C351" t="str">
        <f t="shared" si="5"/>
        <v/>
      </c>
    </row>
    <row r="352" spans="1:3" x14ac:dyDescent="0.35">
      <c r="A352" s="99" t="s">
        <v>2944</v>
      </c>
      <c r="B352" s="56" t="s">
        <v>2710</v>
      </c>
      <c r="C352" t="str">
        <f t="shared" si="5"/>
        <v/>
      </c>
    </row>
    <row r="353" spans="1:3" x14ac:dyDescent="0.35">
      <c r="A353" s="99" t="s">
        <v>2945</v>
      </c>
      <c r="B353" s="56" t="s">
        <v>2710</v>
      </c>
      <c r="C353" t="str">
        <f t="shared" si="5"/>
        <v/>
      </c>
    </row>
    <row r="354" spans="1:3" x14ac:dyDescent="0.35">
      <c r="A354" s="99" t="s">
        <v>2946</v>
      </c>
      <c r="B354" s="56" t="s">
        <v>2710</v>
      </c>
      <c r="C354" t="str">
        <f t="shared" si="5"/>
        <v/>
      </c>
    </row>
    <row r="355" spans="1:3" x14ac:dyDescent="0.35">
      <c r="A355" s="99" t="s">
        <v>2947</v>
      </c>
      <c r="B355" s="56" t="s">
        <v>2710</v>
      </c>
      <c r="C355" t="str">
        <f t="shared" si="5"/>
        <v/>
      </c>
    </row>
    <row r="356" spans="1:3" x14ac:dyDescent="0.35">
      <c r="A356" s="99" t="s">
        <v>2948</v>
      </c>
      <c r="B356" s="56" t="s">
        <v>2710</v>
      </c>
      <c r="C356" t="str">
        <f t="shared" si="5"/>
        <v/>
      </c>
    </row>
    <row r="357" spans="1:3" x14ac:dyDescent="0.35">
      <c r="A357" s="99" t="s">
        <v>2949</v>
      </c>
      <c r="B357" s="56" t="s">
        <v>2710</v>
      </c>
      <c r="C357" t="str">
        <f t="shared" si="5"/>
        <v/>
      </c>
    </row>
    <row r="358" spans="1:3" x14ac:dyDescent="0.35">
      <c r="A358" s="99" t="s">
        <v>2950</v>
      </c>
      <c r="B358" s="56" t="s">
        <v>2710</v>
      </c>
      <c r="C358" t="str">
        <f t="shared" si="5"/>
        <v/>
      </c>
    </row>
    <row r="359" spans="1:3" x14ac:dyDescent="0.35">
      <c r="A359" s="99" t="s">
        <v>2951</v>
      </c>
      <c r="B359" s="56" t="s">
        <v>2710</v>
      </c>
      <c r="C359" t="str">
        <f t="shared" si="5"/>
        <v/>
      </c>
    </row>
    <row r="360" spans="1:3" x14ac:dyDescent="0.35">
      <c r="A360" s="99" t="s">
        <v>2952</v>
      </c>
      <c r="B360" s="56" t="s">
        <v>2710</v>
      </c>
      <c r="C360" t="str">
        <f t="shared" si="5"/>
        <v/>
      </c>
    </row>
    <row r="361" spans="1:3" x14ac:dyDescent="0.35">
      <c r="A361" s="99" t="s">
        <v>2953</v>
      </c>
      <c r="B361" s="56" t="s">
        <v>2710</v>
      </c>
      <c r="C361" t="str">
        <f t="shared" si="5"/>
        <v/>
      </c>
    </row>
    <row r="362" spans="1:3" x14ac:dyDescent="0.35">
      <c r="A362" s="99" t="s">
        <v>2954</v>
      </c>
      <c r="B362" s="56" t="s">
        <v>2710</v>
      </c>
      <c r="C362" t="str">
        <f t="shared" si="5"/>
        <v/>
      </c>
    </row>
    <row r="363" spans="1:3" x14ac:dyDescent="0.35">
      <c r="A363" s="99" t="s">
        <v>2955</v>
      </c>
      <c r="B363" s="56" t="s">
        <v>2710</v>
      </c>
      <c r="C363" t="str">
        <f t="shared" si="5"/>
        <v/>
      </c>
    </row>
    <row r="364" spans="1:3" x14ac:dyDescent="0.35">
      <c r="A364" s="99" t="s">
        <v>2956</v>
      </c>
      <c r="B364" s="56" t="s">
        <v>2710</v>
      </c>
      <c r="C364" t="str">
        <f t="shared" si="5"/>
        <v/>
      </c>
    </row>
    <row r="365" spans="1:3" x14ac:dyDescent="0.35">
      <c r="A365" s="99" t="s">
        <v>2957</v>
      </c>
      <c r="B365" s="56" t="s">
        <v>2710</v>
      </c>
      <c r="C365" t="str">
        <f t="shared" si="5"/>
        <v/>
      </c>
    </row>
    <row r="366" spans="1:3" x14ac:dyDescent="0.35">
      <c r="A366" s="99" t="s">
        <v>2958</v>
      </c>
      <c r="B366" s="56" t="s">
        <v>2710</v>
      </c>
      <c r="C366" t="str">
        <f t="shared" si="5"/>
        <v/>
      </c>
    </row>
    <row r="367" spans="1:3" x14ac:dyDescent="0.35">
      <c r="A367" s="99" t="s">
        <v>2959</v>
      </c>
      <c r="B367" s="56" t="s">
        <v>2710</v>
      </c>
      <c r="C367" t="str">
        <f t="shared" si="5"/>
        <v/>
      </c>
    </row>
    <row r="368" spans="1:3" x14ac:dyDescent="0.35">
      <c r="A368" s="99" t="s">
        <v>2960</v>
      </c>
      <c r="B368" s="56" t="s">
        <v>2710</v>
      </c>
      <c r="C368" t="str">
        <f t="shared" si="5"/>
        <v/>
      </c>
    </row>
    <row r="369" spans="1:3" x14ac:dyDescent="0.35">
      <c r="A369" s="99" t="s">
        <v>2961</v>
      </c>
      <c r="B369" s="56" t="s">
        <v>2710</v>
      </c>
      <c r="C369" t="str">
        <f t="shared" si="5"/>
        <v/>
      </c>
    </row>
    <row r="370" spans="1:3" x14ac:dyDescent="0.35">
      <c r="A370" s="99" t="s">
        <v>2962</v>
      </c>
      <c r="B370" s="56" t="s">
        <v>2710</v>
      </c>
      <c r="C370" t="str">
        <f t="shared" si="5"/>
        <v/>
      </c>
    </row>
    <row r="371" spans="1:3" x14ac:dyDescent="0.35">
      <c r="A371" s="99" t="s">
        <v>2963</v>
      </c>
      <c r="B371" s="56" t="s">
        <v>2710</v>
      </c>
      <c r="C371" t="str">
        <f t="shared" si="5"/>
        <v/>
      </c>
    </row>
    <row r="372" spans="1:3" x14ac:dyDescent="0.35">
      <c r="A372" s="99" t="s">
        <v>2964</v>
      </c>
      <c r="B372" s="56" t="s">
        <v>2710</v>
      </c>
      <c r="C372" t="str">
        <f t="shared" si="5"/>
        <v/>
      </c>
    </row>
    <row r="373" spans="1:3" x14ac:dyDescent="0.35">
      <c r="A373" s="99" t="s">
        <v>2965</v>
      </c>
      <c r="B373" s="56" t="s">
        <v>2710</v>
      </c>
      <c r="C373" t="str">
        <f t="shared" si="5"/>
        <v/>
      </c>
    </row>
    <row r="374" spans="1:3" x14ac:dyDescent="0.35">
      <c r="A374" s="99" t="s">
        <v>2966</v>
      </c>
      <c r="B374" s="56" t="s">
        <v>2710</v>
      </c>
      <c r="C374" t="str">
        <f t="shared" si="5"/>
        <v/>
      </c>
    </row>
    <row r="375" spans="1:3" x14ac:dyDescent="0.35">
      <c r="A375" s="99" t="s">
        <v>2967</v>
      </c>
      <c r="B375" s="56" t="s">
        <v>2710</v>
      </c>
      <c r="C375" t="str">
        <f t="shared" si="5"/>
        <v/>
      </c>
    </row>
    <row r="376" spans="1:3" x14ac:dyDescent="0.35">
      <c r="A376" s="99" t="s">
        <v>2968</v>
      </c>
      <c r="B376" s="56" t="s">
        <v>2710</v>
      </c>
      <c r="C376" t="str">
        <f t="shared" si="5"/>
        <v/>
      </c>
    </row>
    <row r="377" spans="1:3" x14ac:dyDescent="0.35">
      <c r="A377" s="99" t="s">
        <v>2969</v>
      </c>
      <c r="B377" s="56" t="s">
        <v>2710</v>
      </c>
      <c r="C377" t="str">
        <f t="shared" si="5"/>
        <v/>
      </c>
    </row>
    <row r="378" spans="1:3" x14ac:dyDescent="0.35">
      <c r="A378" s="99" t="s">
        <v>2970</v>
      </c>
      <c r="B378" s="56" t="s">
        <v>2710</v>
      </c>
      <c r="C378" t="str">
        <f t="shared" si="5"/>
        <v/>
      </c>
    </row>
    <row r="379" spans="1:3" x14ac:dyDescent="0.35">
      <c r="A379" s="46" t="s">
        <v>3011</v>
      </c>
      <c r="B379" s="46" t="s">
        <v>1658</v>
      </c>
      <c r="C379" t="str">
        <f t="shared" si="5"/>
        <v/>
      </c>
    </row>
    <row r="380" spans="1:3" x14ac:dyDescent="0.35">
      <c r="A380" s="46" t="s">
        <v>2993</v>
      </c>
      <c r="B380" s="46" t="s">
        <v>1658</v>
      </c>
      <c r="C380" t="str">
        <f t="shared" si="5"/>
        <v/>
      </c>
    </row>
    <row r="381" spans="1:3" x14ac:dyDescent="0.35">
      <c r="A381" s="46" t="s">
        <v>3012</v>
      </c>
      <c r="B381" s="46" t="s">
        <v>45</v>
      </c>
      <c r="C381" t="str">
        <f t="shared" si="5"/>
        <v/>
      </c>
    </row>
    <row r="382" spans="1:3" x14ac:dyDescent="0.35">
      <c r="A382" s="46" t="s">
        <v>3013</v>
      </c>
      <c r="B382" s="46" t="s">
        <v>45</v>
      </c>
      <c r="C382" t="str">
        <f t="shared" si="5"/>
        <v/>
      </c>
    </row>
    <row r="383" spans="1:3" x14ac:dyDescent="0.35">
      <c r="A383" s="46" t="s">
        <v>3014</v>
      </c>
      <c r="B383" s="46" t="s">
        <v>45</v>
      </c>
      <c r="C383" t="str">
        <f t="shared" si="5"/>
        <v/>
      </c>
    </row>
    <row r="384" spans="1:3" x14ac:dyDescent="0.35">
      <c r="A384" s="46" t="s">
        <v>3015</v>
      </c>
      <c r="B384" s="46" t="s">
        <v>45</v>
      </c>
      <c r="C384" t="str">
        <f t="shared" si="5"/>
        <v/>
      </c>
    </row>
    <row r="385" spans="1:3" x14ac:dyDescent="0.35">
      <c r="A385" s="46" t="s">
        <v>3016</v>
      </c>
      <c r="B385" s="46" t="s">
        <v>45</v>
      </c>
      <c r="C385" t="str">
        <f t="shared" si="5"/>
        <v/>
      </c>
    </row>
    <row r="386" spans="1:3" x14ac:dyDescent="0.35">
      <c r="A386" s="46" t="s">
        <v>3017</v>
      </c>
      <c r="B386" s="46" t="s">
        <v>2994</v>
      </c>
      <c r="C386" t="str">
        <f t="shared" si="5"/>
        <v/>
      </c>
    </row>
    <row r="387" spans="1:3" x14ac:dyDescent="0.35">
      <c r="A387" s="46" t="s">
        <v>3018</v>
      </c>
      <c r="B387" s="46" t="s">
        <v>2994</v>
      </c>
      <c r="C387" t="str">
        <f t="shared" ref="C387:C450" si="6">IF(B387=A387,"HERE","")</f>
        <v/>
      </c>
    </row>
    <row r="388" spans="1:3" x14ac:dyDescent="0.35">
      <c r="A388" s="46" t="s">
        <v>10789</v>
      </c>
      <c r="B388" s="46" t="s">
        <v>2995</v>
      </c>
      <c r="C388" t="str">
        <f t="shared" si="6"/>
        <v/>
      </c>
    </row>
    <row r="389" spans="1:3" x14ac:dyDescent="0.35">
      <c r="A389" s="46" t="s">
        <v>3019</v>
      </c>
      <c r="B389" s="46" t="s">
        <v>113</v>
      </c>
      <c r="C389" t="str">
        <f t="shared" si="6"/>
        <v/>
      </c>
    </row>
    <row r="390" spans="1:3" x14ac:dyDescent="0.35">
      <c r="A390" s="46" t="s">
        <v>3020</v>
      </c>
      <c r="B390" s="46" t="s">
        <v>113</v>
      </c>
      <c r="C390" t="str">
        <f t="shared" si="6"/>
        <v/>
      </c>
    </row>
    <row r="391" spans="1:3" x14ac:dyDescent="0.35">
      <c r="A391" s="46" t="s">
        <v>3021</v>
      </c>
      <c r="B391" s="46" t="s">
        <v>2996</v>
      </c>
      <c r="C391" t="str">
        <f t="shared" si="6"/>
        <v/>
      </c>
    </row>
    <row r="392" spans="1:3" x14ac:dyDescent="0.35">
      <c r="A392" s="46" t="s">
        <v>10789</v>
      </c>
      <c r="B392" s="46" t="s">
        <v>2997</v>
      </c>
      <c r="C392" t="str">
        <f t="shared" si="6"/>
        <v/>
      </c>
    </row>
    <row r="393" spans="1:3" x14ac:dyDescent="0.35">
      <c r="A393" s="46" t="s">
        <v>10789</v>
      </c>
      <c r="B393" s="46" t="s">
        <v>448</v>
      </c>
      <c r="C393" t="str">
        <f t="shared" si="6"/>
        <v/>
      </c>
    </row>
    <row r="394" spans="1:3" x14ac:dyDescent="0.35">
      <c r="A394" s="46" t="s">
        <v>10789</v>
      </c>
      <c r="B394" s="46" t="s">
        <v>46</v>
      </c>
      <c r="C394" t="str">
        <f t="shared" si="6"/>
        <v/>
      </c>
    </row>
    <row r="395" spans="1:3" x14ac:dyDescent="0.35">
      <c r="A395" s="46" t="s">
        <v>10789</v>
      </c>
      <c r="B395" s="46" t="s">
        <v>48</v>
      </c>
      <c r="C395" t="str">
        <f t="shared" si="6"/>
        <v/>
      </c>
    </row>
    <row r="396" spans="1:3" x14ac:dyDescent="0.35">
      <c r="A396" s="46" t="s">
        <v>10789</v>
      </c>
      <c r="B396" s="46" t="s">
        <v>50</v>
      </c>
      <c r="C396" t="str">
        <f t="shared" si="6"/>
        <v/>
      </c>
    </row>
    <row r="397" spans="1:3" x14ac:dyDescent="0.35">
      <c r="A397" s="46" t="s">
        <v>10789</v>
      </c>
      <c r="B397" s="46" t="s">
        <v>51</v>
      </c>
      <c r="C397" t="str">
        <f t="shared" si="6"/>
        <v/>
      </c>
    </row>
    <row r="398" spans="1:3" x14ac:dyDescent="0.35">
      <c r="A398" s="46" t="s">
        <v>3022</v>
      </c>
      <c r="B398" s="46" t="s">
        <v>52</v>
      </c>
      <c r="C398" t="str">
        <f t="shared" si="6"/>
        <v/>
      </c>
    </row>
    <row r="399" spans="1:3" x14ac:dyDescent="0.35">
      <c r="A399" s="46" t="s">
        <v>3023</v>
      </c>
      <c r="B399" s="46" t="s">
        <v>52</v>
      </c>
      <c r="C399" t="str">
        <f t="shared" si="6"/>
        <v/>
      </c>
    </row>
    <row r="400" spans="1:3" x14ac:dyDescent="0.35">
      <c r="A400" s="46" t="s">
        <v>3024</v>
      </c>
      <c r="B400" s="46" t="s">
        <v>52</v>
      </c>
      <c r="C400" t="str">
        <f t="shared" si="6"/>
        <v/>
      </c>
    </row>
    <row r="401" spans="1:3" x14ac:dyDescent="0.35">
      <c r="A401" s="46" t="s">
        <v>3025</v>
      </c>
      <c r="B401" s="46" t="s">
        <v>52</v>
      </c>
      <c r="C401" t="str">
        <f t="shared" si="6"/>
        <v/>
      </c>
    </row>
    <row r="402" spans="1:3" x14ac:dyDescent="0.35">
      <c r="A402" s="46" t="s">
        <v>3026</v>
      </c>
      <c r="B402" s="46" t="s">
        <v>52</v>
      </c>
      <c r="C402" t="str">
        <f t="shared" si="6"/>
        <v/>
      </c>
    </row>
    <row r="403" spans="1:3" x14ac:dyDescent="0.35">
      <c r="A403" s="46" t="s">
        <v>3027</v>
      </c>
      <c r="B403" s="46" t="s">
        <v>52</v>
      </c>
      <c r="C403" t="str">
        <f t="shared" si="6"/>
        <v/>
      </c>
    </row>
    <row r="404" spans="1:3" x14ac:dyDescent="0.35">
      <c r="A404" s="46" t="s">
        <v>3028</v>
      </c>
      <c r="B404" s="46" t="s">
        <v>52</v>
      </c>
      <c r="C404" t="str">
        <f t="shared" si="6"/>
        <v/>
      </c>
    </row>
    <row r="405" spans="1:3" x14ac:dyDescent="0.35">
      <c r="A405" s="46" t="s">
        <v>10789</v>
      </c>
      <c r="B405" s="46" t="s">
        <v>53</v>
      </c>
      <c r="C405" t="str">
        <f t="shared" si="6"/>
        <v/>
      </c>
    </row>
    <row r="406" spans="1:3" x14ac:dyDescent="0.35">
      <c r="A406" s="46" t="s">
        <v>3029</v>
      </c>
      <c r="B406" s="46" t="s">
        <v>47</v>
      </c>
      <c r="C406" t="str">
        <f t="shared" si="6"/>
        <v/>
      </c>
    </row>
    <row r="407" spans="1:3" x14ac:dyDescent="0.35">
      <c r="A407" s="46" t="s">
        <v>173</v>
      </c>
      <c r="B407" s="46" t="s">
        <v>47</v>
      </c>
      <c r="C407" t="str">
        <f t="shared" si="6"/>
        <v/>
      </c>
    </row>
    <row r="408" spans="1:3" x14ac:dyDescent="0.35">
      <c r="A408" s="46" t="s">
        <v>10789</v>
      </c>
      <c r="B408" s="46" t="s">
        <v>49</v>
      </c>
      <c r="C408" t="str">
        <f t="shared" si="6"/>
        <v/>
      </c>
    </row>
    <row r="409" spans="1:3" x14ac:dyDescent="0.35">
      <c r="A409" s="46" t="s">
        <v>3030</v>
      </c>
      <c r="B409" s="46" t="s">
        <v>114</v>
      </c>
      <c r="C409" t="str">
        <f t="shared" si="6"/>
        <v/>
      </c>
    </row>
    <row r="410" spans="1:3" x14ac:dyDescent="0.35">
      <c r="A410" s="46" t="s">
        <v>3031</v>
      </c>
      <c r="B410" s="46" t="s">
        <v>114</v>
      </c>
      <c r="C410" t="str">
        <f t="shared" si="6"/>
        <v/>
      </c>
    </row>
    <row r="411" spans="1:3" x14ac:dyDescent="0.35">
      <c r="A411" s="46" t="s">
        <v>3032</v>
      </c>
      <c r="B411" s="46" t="s">
        <v>115</v>
      </c>
      <c r="C411" t="str">
        <f t="shared" si="6"/>
        <v/>
      </c>
    </row>
    <row r="412" spans="1:3" x14ac:dyDescent="0.35">
      <c r="A412" s="46" t="s">
        <v>10789</v>
      </c>
      <c r="B412" s="46" t="s">
        <v>49</v>
      </c>
      <c r="C412" t="str">
        <f t="shared" si="6"/>
        <v/>
      </c>
    </row>
    <row r="413" spans="1:3" x14ac:dyDescent="0.35">
      <c r="A413" s="56" t="s">
        <v>10789</v>
      </c>
      <c r="B413" s="56" t="s">
        <v>90</v>
      </c>
      <c r="C413" t="str">
        <f t="shared" si="6"/>
        <v/>
      </c>
    </row>
    <row r="414" spans="1:3" x14ac:dyDescent="0.35">
      <c r="A414" s="56" t="s">
        <v>3372</v>
      </c>
      <c r="B414" s="56" t="s">
        <v>3367</v>
      </c>
      <c r="C414" t="str">
        <f t="shared" si="6"/>
        <v/>
      </c>
    </row>
    <row r="415" spans="1:3" x14ac:dyDescent="0.35">
      <c r="A415" s="56" t="s">
        <v>3373</v>
      </c>
      <c r="B415" s="56" t="s">
        <v>3367</v>
      </c>
      <c r="C415" t="str">
        <f t="shared" si="6"/>
        <v/>
      </c>
    </row>
    <row r="416" spans="1:3" x14ac:dyDescent="0.35">
      <c r="A416" s="56" t="s">
        <v>3374</v>
      </c>
      <c r="B416" s="56" t="s">
        <v>3367</v>
      </c>
      <c r="C416" t="str">
        <f t="shared" si="6"/>
        <v/>
      </c>
    </row>
    <row r="417" spans="1:5" x14ac:dyDescent="0.35">
      <c r="A417" s="56" t="s">
        <v>10789</v>
      </c>
      <c r="B417" s="56" t="s">
        <v>94</v>
      </c>
      <c r="C417" t="str">
        <f t="shared" si="6"/>
        <v/>
      </c>
    </row>
    <row r="418" spans="1:5" x14ac:dyDescent="0.35">
      <c r="A418" s="56" t="s">
        <v>3375</v>
      </c>
      <c r="B418" s="56" t="s">
        <v>3368</v>
      </c>
      <c r="C418" t="str">
        <f t="shared" si="6"/>
        <v/>
      </c>
    </row>
    <row r="419" spans="1:5" x14ac:dyDescent="0.35">
      <c r="A419" s="56" t="s">
        <v>3376</v>
      </c>
      <c r="B419" s="56" t="s">
        <v>3368</v>
      </c>
      <c r="C419" t="str">
        <f t="shared" si="6"/>
        <v/>
      </c>
    </row>
    <row r="420" spans="1:5" x14ac:dyDescent="0.35">
      <c r="A420" s="56" t="s">
        <v>3377</v>
      </c>
      <c r="B420" s="56" t="s">
        <v>3368</v>
      </c>
      <c r="C420" t="str">
        <f t="shared" si="6"/>
        <v/>
      </c>
    </row>
    <row r="421" spans="1:5" x14ac:dyDescent="0.35">
      <c r="A421" s="56" t="s">
        <v>3378</v>
      </c>
      <c r="B421" s="56" t="s">
        <v>3368</v>
      </c>
      <c r="C421" t="str">
        <f t="shared" si="6"/>
        <v/>
      </c>
    </row>
    <row r="422" spans="1:5" x14ac:dyDescent="0.35">
      <c r="A422" s="56" t="s">
        <v>3379</v>
      </c>
      <c r="B422" s="56" t="s">
        <v>3368</v>
      </c>
      <c r="C422" t="str">
        <f t="shared" si="6"/>
        <v/>
      </c>
    </row>
    <row r="423" spans="1:5" x14ac:dyDescent="0.35">
      <c r="A423" s="56" t="s">
        <v>3380</v>
      </c>
      <c r="B423" s="56" t="s">
        <v>3368</v>
      </c>
      <c r="C423" t="str">
        <f t="shared" si="6"/>
        <v/>
      </c>
    </row>
    <row r="424" spans="1:5" x14ac:dyDescent="0.35">
      <c r="A424" s="56" t="s">
        <v>3381</v>
      </c>
      <c r="B424" s="56" t="s">
        <v>3368</v>
      </c>
      <c r="C424" t="str">
        <f t="shared" si="6"/>
        <v/>
      </c>
    </row>
    <row r="425" spans="1:5" x14ac:dyDescent="0.35">
      <c r="A425" s="56" t="s">
        <v>91</v>
      </c>
      <c r="B425" s="56" t="s">
        <v>3369</v>
      </c>
      <c r="C425" t="str">
        <f t="shared" si="6"/>
        <v/>
      </c>
    </row>
    <row r="426" spans="1:5" x14ac:dyDescent="0.35">
      <c r="A426" s="56" t="s">
        <v>3382</v>
      </c>
      <c r="B426" s="56" t="s">
        <v>3369</v>
      </c>
      <c r="C426" t="str">
        <f t="shared" si="6"/>
        <v/>
      </c>
    </row>
    <row r="427" spans="1:5" x14ac:dyDescent="0.35">
      <c r="A427" s="56" t="s">
        <v>3383</v>
      </c>
      <c r="B427" s="56" t="s">
        <v>3369</v>
      </c>
      <c r="C427" t="str">
        <f t="shared" si="6"/>
        <v/>
      </c>
    </row>
    <row r="428" spans="1:5" x14ac:dyDescent="0.35">
      <c r="A428" s="56" t="s">
        <v>3384</v>
      </c>
      <c r="B428" s="56" t="s">
        <v>3369</v>
      </c>
      <c r="C428" t="str">
        <f t="shared" si="6"/>
        <v/>
      </c>
      <c r="E428" s="4"/>
    </row>
    <row r="429" spans="1:5" x14ac:dyDescent="0.35">
      <c r="A429" s="56" t="s">
        <v>3385</v>
      </c>
      <c r="B429" s="56" t="s">
        <v>3369</v>
      </c>
      <c r="C429" t="str">
        <f t="shared" si="6"/>
        <v/>
      </c>
      <c r="E429" s="4"/>
    </row>
    <row r="430" spans="1:5" x14ac:dyDescent="0.35">
      <c r="A430" s="56" t="s">
        <v>3386</v>
      </c>
      <c r="B430" s="56" t="s">
        <v>3369</v>
      </c>
      <c r="C430" t="str">
        <f t="shared" si="6"/>
        <v/>
      </c>
      <c r="E430" s="4"/>
    </row>
    <row r="431" spans="1:5" x14ac:dyDescent="0.35">
      <c r="A431" s="56" t="s">
        <v>3387</v>
      </c>
      <c r="B431" s="56" t="s">
        <v>3369</v>
      </c>
      <c r="C431" t="str">
        <f t="shared" si="6"/>
        <v/>
      </c>
      <c r="E431" s="4"/>
    </row>
    <row r="432" spans="1:5" x14ac:dyDescent="0.35">
      <c r="A432" s="56" t="s">
        <v>3388</v>
      </c>
      <c r="B432" s="56" t="s">
        <v>3369</v>
      </c>
      <c r="C432" t="str">
        <f t="shared" si="6"/>
        <v/>
      </c>
      <c r="E432" s="4"/>
    </row>
    <row r="433" spans="1:5" x14ac:dyDescent="0.35">
      <c r="A433" s="56" t="s">
        <v>3389</v>
      </c>
      <c r="B433" s="56" t="s">
        <v>3369</v>
      </c>
      <c r="C433" t="str">
        <f t="shared" si="6"/>
        <v/>
      </c>
      <c r="E433" s="4"/>
    </row>
    <row r="434" spans="1:5" x14ac:dyDescent="0.35">
      <c r="A434" s="56" t="s">
        <v>93</v>
      </c>
      <c r="B434" s="56" t="s">
        <v>3370</v>
      </c>
      <c r="C434" t="str">
        <f t="shared" si="6"/>
        <v/>
      </c>
    </row>
    <row r="435" spans="1:5" x14ac:dyDescent="0.35">
      <c r="A435" s="56" t="s">
        <v>10789</v>
      </c>
      <c r="B435" s="56" t="s">
        <v>3370</v>
      </c>
      <c r="C435" t="str">
        <f t="shared" si="6"/>
        <v/>
      </c>
    </row>
    <row r="436" spans="1:5" x14ac:dyDescent="0.35">
      <c r="A436" s="56" t="s">
        <v>10789</v>
      </c>
      <c r="B436" s="56" t="s">
        <v>95</v>
      </c>
      <c r="C436" t="str">
        <f t="shared" si="6"/>
        <v/>
      </c>
    </row>
    <row r="437" spans="1:5" x14ac:dyDescent="0.35">
      <c r="A437" s="56" t="s">
        <v>3390</v>
      </c>
      <c r="B437" s="56" t="s">
        <v>96</v>
      </c>
      <c r="C437" t="str">
        <f t="shared" si="6"/>
        <v/>
      </c>
    </row>
    <row r="438" spans="1:5" x14ac:dyDescent="0.35">
      <c r="A438" s="56" t="s">
        <v>3391</v>
      </c>
      <c r="B438" s="56" t="s">
        <v>96</v>
      </c>
      <c r="C438" t="str">
        <f t="shared" si="6"/>
        <v/>
      </c>
    </row>
    <row r="439" spans="1:5" x14ac:dyDescent="0.35">
      <c r="A439" s="46" t="s">
        <v>10789</v>
      </c>
      <c r="B439" s="46" t="s">
        <v>64</v>
      </c>
      <c r="C439" t="str">
        <f t="shared" si="6"/>
        <v/>
      </c>
    </row>
    <row r="440" spans="1:5" x14ac:dyDescent="0.35">
      <c r="A440" s="46" t="s">
        <v>3846</v>
      </c>
      <c r="B440" s="46" t="s">
        <v>3835</v>
      </c>
      <c r="C440" t="str">
        <f t="shared" si="6"/>
        <v/>
      </c>
    </row>
    <row r="441" spans="1:5" x14ac:dyDescent="0.35">
      <c r="A441" s="46" t="s">
        <v>3847</v>
      </c>
      <c r="B441" s="46" t="s">
        <v>3835</v>
      </c>
      <c r="C441" t="str">
        <f t="shared" si="6"/>
        <v/>
      </c>
    </row>
    <row r="442" spans="1:5" x14ac:dyDescent="0.35">
      <c r="A442" s="46" t="s">
        <v>3848</v>
      </c>
      <c r="B442" s="46" t="s">
        <v>3835</v>
      </c>
      <c r="C442" t="str">
        <f t="shared" si="6"/>
        <v/>
      </c>
    </row>
    <row r="443" spans="1:5" x14ac:dyDescent="0.35">
      <c r="A443" s="46" t="s">
        <v>3849</v>
      </c>
      <c r="B443" s="46" t="s">
        <v>3835</v>
      </c>
      <c r="C443" t="str">
        <f t="shared" si="6"/>
        <v/>
      </c>
    </row>
    <row r="444" spans="1:5" x14ac:dyDescent="0.35">
      <c r="A444" s="46" t="s">
        <v>3850</v>
      </c>
      <c r="B444" s="46" t="s">
        <v>3835</v>
      </c>
      <c r="C444" t="str">
        <f t="shared" si="6"/>
        <v/>
      </c>
    </row>
    <row r="445" spans="1:5" x14ac:dyDescent="0.35">
      <c r="A445" s="46" t="s">
        <v>3851</v>
      </c>
      <c r="B445" s="46" t="s">
        <v>3835</v>
      </c>
      <c r="C445" t="str">
        <f t="shared" si="6"/>
        <v/>
      </c>
    </row>
    <row r="446" spans="1:5" x14ac:dyDescent="0.35">
      <c r="A446" s="46" t="s">
        <v>3852</v>
      </c>
      <c r="B446" s="46" t="s">
        <v>3835</v>
      </c>
      <c r="C446" t="str">
        <f t="shared" si="6"/>
        <v/>
      </c>
    </row>
    <row r="447" spans="1:5" x14ac:dyDescent="0.35">
      <c r="A447" s="46" t="s">
        <v>3853</v>
      </c>
      <c r="B447" s="46" t="s">
        <v>3835</v>
      </c>
      <c r="C447" t="str">
        <f t="shared" si="6"/>
        <v/>
      </c>
    </row>
    <row r="448" spans="1:5" x14ac:dyDescent="0.35">
      <c r="A448" s="46" t="s">
        <v>3854</v>
      </c>
      <c r="B448" s="46" t="s">
        <v>3836</v>
      </c>
      <c r="C448" t="str">
        <f t="shared" si="6"/>
        <v/>
      </c>
    </row>
    <row r="449" spans="1:3" x14ac:dyDescent="0.35">
      <c r="A449" s="46" t="s">
        <v>3855</v>
      </c>
      <c r="B449" s="46" t="s">
        <v>3836</v>
      </c>
      <c r="C449" t="str">
        <f t="shared" si="6"/>
        <v/>
      </c>
    </row>
    <row r="450" spans="1:3" x14ac:dyDescent="0.35">
      <c r="A450" s="46" t="s">
        <v>3856</v>
      </c>
      <c r="B450" s="46" t="s">
        <v>3836</v>
      </c>
      <c r="C450" t="str">
        <f t="shared" si="6"/>
        <v/>
      </c>
    </row>
    <row r="451" spans="1:3" x14ac:dyDescent="0.35">
      <c r="A451" s="46" t="s">
        <v>3857</v>
      </c>
      <c r="B451" s="46" t="s">
        <v>3836</v>
      </c>
      <c r="C451" t="str">
        <f t="shared" ref="C451:C496" si="7">IF(B451=A451,"HERE","")</f>
        <v/>
      </c>
    </row>
    <row r="452" spans="1:3" x14ac:dyDescent="0.35">
      <c r="A452" s="46" t="s">
        <v>3858</v>
      </c>
      <c r="B452" s="46" t="s">
        <v>3836</v>
      </c>
      <c r="C452" t="str">
        <f t="shared" si="7"/>
        <v/>
      </c>
    </row>
    <row r="453" spans="1:3" x14ac:dyDescent="0.35">
      <c r="A453" s="46" t="s">
        <v>3859</v>
      </c>
      <c r="B453" s="46" t="s">
        <v>3836</v>
      </c>
      <c r="C453" t="str">
        <f t="shared" si="7"/>
        <v/>
      </c>
    </row>
    <row r="454" spans="1:3" x14ac:dyDescent="0.35">
      <c r="A454" s="46" t="s">
        <v>3860</v>
      </c>
      <c r="B454" s="46" t="s">
        <v>3836</v>
      </c>
      <c r="C454" t="str">
        <f t="shared" si="7"/>
        <v/>
      </c>
    </row>
    <row r="455" spans="1:3" x14ac:dyDescent="0.35">
      <c r="A455" s="46" t="s">
        <v>3861</v>
      </c>
      <c r="B455" s="46" t="s">
        <v>3836</v>
      </c>
      <c r="C455" t="str">
        <f t="shared" si="7"/>
        <v/>
      </c>
    </row>
    <row r="456" spans="1:3" x14ac:dyDescent="0.35">
      <c r="A456" s="46" t="s">
        <v>3862</v>
      </c>
      <c r="B456" s="46" t="s">
        <v>3836</v>
      </c>
      <c r="C456" t="str">
        <f t="shared" si="7"/>
        <v/>
      </c>
    </row>
    <row r="457" spans="1:3" x14ac:dyDescent="0.35">
      <c r="A457" s="46" t="s">
        <v>3863</v>
      </c>
      <c r="B457" s="46" t="s">
        <v>3836</v>
      </c>
      <c r="C457" t="str">
        <f t="shared" si="7"/>
        <v/>
      </c>
    </row>
    <row r="458" spans="1:3" x14ac:dyDescent="0.35">
      <c r="A458" s="46" t="s">
        <v>3864</v>
      </c>
      <c r="B458" s="46" t="s">
        <v>3836</v>
      </c>
      <c r="C458" t="str">
        <f t="shared" si="7"/>
        <v/>
      </c>
    </row>
    <row r="459" spans="1:3" x14ac:dyDescent="0.35">
      <c r="A459" s="46" t="s">
        <v>3865</v>
      </c>
      <c r="B459" s="46" t="s">
        <v>3837</v>
      </c>
      <c r="C459" t="str">
        <f t="shared" si="7"/>
        <v/>
      </c>
    </row>
    <row r="460" spans="1:3" x14ac:dyDescent="0.35">
      <c r="A460" s="46" t="s">
        <v>3866</v>
      </c>
      <c r="B460" s="46" t="s">
        <v>3837</v>
      </c>
      <c r="C460" t="str">
        <f t="shared" si="7"/>
        <v/>
      </c>
    </row>
    <row r="461" spans="1:3" x14ac:dyDescent="0.35">
      <c r="A461" s="46" t="s">
        <v>198</v>
      </c>
      <c r="B461" s="46" t="s">
        <v>3837</v>
      </c>
      <c r="C461" t="str">
        <f t="shared" si="7"/>
        <v/>
      </c>
    </row>
    <row r="462" spans="1:3" x14ac:dyDescent="0.35">
      <c r="A462" s="46" t="s">
        <v>10789</v>
      </c>
      <c r="B462" s="46" t="s">
        <v>3838</v>
      </c>
      <c r="C462" t="str">
        <f t="shared" si="7"/>
        <v/>
      </c>
    </row>
    <row r="463" spans="1:3" x14ac:dyDescent="0.35">
      <c r="A463" s="46" t="s">
        <v>10789</v>
      </c>
      <c r="B463" s="46" t="s">
        <v>82</v>
      </c>
      <c r="C463" t="str">
        <f t="shared" si="7"/>
        <v/>
      </c>
    </row>
    <row r="464" spans="1:3" x14ac:dyDescent="0.35">
      <c r="A464" s="46" t="s">
        <v>3867</v>
      </c>
      <c r="B464" s="46" t="s">
        <v>3839</v>
      </c>
      <c r="C464" t="str">
        <f t="shared" si="7"/>
        <v/>
      </c>
    </row>
    <row r="465" spans="1:3" x14ac:dyDescent="0.35">
      <c r="A465" s="46" t="s">
        <v>3868</v>
      </c>
      <c r="B465" s="46" t="s">
        <v>3839</v>
      </c>
      <c r="C465" t="str">
        <f t="shared" si="7"/>
        <v/>
      </c>
    </row>
    <row r="466" spans="1:3" x14ac:dyDescent="0.35">
      <c r="A466" s="46" t="s">
        <v>3869</v>
      </c>
      <c r="B466" s="46" t="s">
        <v>3843</v>
      </c>
      <c r="C466" t="str">
        <f t="shared" si="7"/>
        <v/>
      </c>
    </row>
    <row r="467" spans="1:3" x14ac:dyDescent="0.35">
      <c r="A467" s="46" t="s">
        <v>3868</v>
      </c>
      <c r="B467" s="46" t="s">
        <v>3843</v>
      </c>
      <c r="C467" t="str">
        <f t="shared" si="7"/>
        <v/>
      </c>
    </row>
    <row r="468" spans="1:3" x14ac:dyDescent="0.35">
      <c r="A468" s="46" t="s">
        <v>3366</v>
      </c>
      <c r="B468" s="46" t="s">
        <v>3843</v>
      </c>
      <c r="C468" t="str">
        <f t="shared" si="7"/>
        <v/>
      </c>
    </row>
    <row r="469" spans="1:3" x14ac:dyDescent="0.35">
      <c r="A469" s="46" t="s">
        <v>10789</v>
      </c>
      <c r="B469" s="46" t="s">
        <v>3842</v>
      </c>
      <c r="C469" t="str">
        <f t="shared" si="7"/>
        <v/>
      </c>
    </row>
    <row r="470" spans="1:3" x14ac:dyDescent="0.35">
      <c r="A470" s="46" t="s">
        <v>3870</v>
      </c>
      <c r="B470" s="46" t="s">
        <v>3840</v>
      </c>
      <c r="C470" t="str">
        <f t="shared" si="7"/>
        <v/>
      </c>
    </row>
    <row r="471" spans="1:3" x14ac:dyDescent="0.35">
      <c r="A471" s="46" t="s">
        <v>3871</v>
      </c>
      <c r="B471" s="46" t="s">
        <v>3840</v>
      </c>
      <c r="C471" t="str">
        <f t="shared" si="7"/>
        <v/>
      </c>
    </row>
    <row r="472" spans="1:3" x14ac:dyDescent="0.35">
      <c r="A472" s="46" t="s">
        <v>3872</v>
      </c>
      <c r="B472" s="46" t="s">
        <v>3840</v>
      </c>
      <c r="C472" t="str">
        <f t="shared" si="7"/>
        <v/>
      </c>
    </row>
    <row r="473" spans="1:3" x14ac:dyDescent="0.35">
      <c r="A473" s="46" t="s">
        <v>3873</v>
      </c>
      <c r="B473" s="46" t="s">
        <v>3840</v>
      </c>
      <c r="C473" t="str">
        <f t="shared" si="7"/>
        <v/>
      </c>
    </row>
    <row r="474" spans="1:3" x14ac:dyDescent="0.35">
      <c r="A474" s="46" t="s">
        <v>3874</v>
      </c>
      <c r="B474" s="46" t="s">
        <v>3841</v>
      </c>
      <c r="C474" t="str">
        <f t="shared" si="7"/>
        <v/>
      </c>
    </row>
    <row r="475" spans="1:3" x14ac:dyDescent="0.35">
      <c r="A475" s="46" t="s">
        <v>3875</v>
      </c>
      <c r="B475" s="46" t="s">
        <v>3841</v>
      </c>
      <c r="C475" t="str">
        <f t="shared" si="7"/>
        <v/>
      </c>
    </row>
    <row r="476" spans="1:3" x14ac:dyDescent="0.35">
      <c r="A476" s="46" t="s">
        <v>3876</v>
      </c>
      <c r="B476" s="46" t="s">
        <v>3841</v>
      </c>
      <c r="C476" t="str">
        <f t="shared" si="7"/>
        <v/>
      </c>
    </row>
    <row r="477" spans="1:3" x14ac:dyDescent="0.35">
      <c r="A477" s="46" t="s">
        <v>3877</v>
      </c>
      <c r="B477" s="46" t="s">
        <v>3841</v>
      </c>
      <c r="C477" t="str">
        <f t="shared" si="7"/>
        <v/>
      </c>
    </row>
    <row r="478" spans="1:3" x14ac:dyDescent="0.35">
      <c r="A478" s="46" t="s">
        <v>10789</v>
      </c>
      <c r="B478" s="46" t="s">
        <v>87</v>
      </c>
      <c r="C478" t="str">
        <f t="shared" si="7"/>
        <v/>
      </c>
    </row>
    <row r="479" spans="1:3" x14ac:dyDescent="0.35">
      <c r="A479" s="46" t="s">
        <v>10789</v>
      </c>
      <c r="B479" s="46" t="s">
        <v>3859</v>
      </c>
      <c r="C479" t="str">
        <f t="shared" si="7"/>
        <v/>
      </c>
    </row>
    <row r="480" spans="1:3" x14ac:dyDescent="0.35">
      <c r="A480" s="46" t="s">
        <v>10789</v>
      </c>
      <c r="B480" s="46" t="s">
        <v>9288</v>
      </c>
      <c r="C480" t="str">
        <f t="shared" si="7"/>
        <v/>
      </c>
    </row>
    <row r="481" spans="1:3" x14ac:dyDescent="0.35">
      <c r="A481" s="56" t="s">
        <v>10789</v>
      </c>
      <c r="B481" s="56" t="s">
        <v>54</v>
      </c>
      <c r="C481" t="str">
        <f t="shared" si="7"/>
        <v/>
      </c>
    </row>
    <row r="482" spans="1:3" x14ac:dyDescent="0.35">
      <c r="A482" s="56" t="s">
        <v>10789</v>
      </c>
      <c r="B482" s="56" t="s">
        <v>55</v>
      </c>
      <c r="C482" t="str">
        <f t="shared" si="7"/>
        <v/>
      </c>
    </row>
    <row r="483" spans="1:3" x14ac:dyDescent="0.35">
      <c r="A483" s="56" t="s">
        <v>10789</v>
      </c>
      <c r="B483" s="56" t="s">
        <v>56</v>
      </c>
      <c r="C483" t="str">
        <f t="shared" si="7"/>
        <v/>
      </c>
    </row>
    <row r="484" spans="1:3" x14ac:dyDescent="0.35">
      <c r="A484" s="56" t="s">
        <v>10789</v>
      </c>
      <c r="B484" s="56" t="s">
        <v>57</v>
      </c>
      <c r="C484" t="str">
        <f t="shared" si="7"/>
        <v/>
      </c>
    </row>
    <row r="485" spans="1:3" x14ac:dyDescent="0.35">
      <c r="A485" s="56" t="s">
        <v>10789</v>
      </c>
      <c r="B485" s="56" t="s">
        <v>9771</v>
      </c>
      <c r="C485" t="str">
        <f t="shared" si="7"/>
        <v/>
      </c>
    </row>
    <row r="486" spans="1:3" x14ac:dyDescent="0.35">
      <c r="A486" s="56" t="s">
        <v>10789</v>
      </c>
      <c r="B486" s="56" t="s">
        <v>60</v>
      </c>
      <c r="C486" t="str">
        <f t="shared" si="7"/>
        <v/>
      </c>
    </row>
    <row r="487" spans="1:3" x14ac:dyDescent="0.35">
      <c r="A487" s="56" t="s">
        <v>10789</v>
      </c>
      <c r="B487" s="56" t="s">
        <v>61</v>
      </c>
      <c r="C487" t="str">
        <f t="shared" si="7"/>
        <v/>
      </c>
    </row>
    <row r="488" spans="1:3" x14ac:dyDescent="0.35">
      <c r="A488" s="56" t="s">
        <v>10789</v>
      </c>
      <c r="B488" s="56" t="s">
        <v>62</v>
      </c>
      <c r="C488" t="str">
        <f t="shared" si="7"/>
        <v/>
      </c>
    </row>
    <row r="489" spans="1:3" x14ac:dyDescent="0.35">
      <c r="A489" s="56" t="s">
        <v>10789</v>
      </c>
      <c r="B489" s="56" t="s">
        <v>63</v>
      </c>
      <c r="C489" t="str">
        <f t="shared" si="7"/>
        <v/>
      </c>
    </row>
    <row r="490" spans="1:3" x14ac:dyDescent="0.35">
      <c r="A490" s="56" t="s">
        <v>10789</v>
      </c>
      <c r="B490" s="56" t="s">
        <v>9772</v>
      </c>
      <c r="C490" t="str">
        <f t="shared" si="7"/>
        <v/>
      </c>
    </row>
    <row r="491" spans="1:3" x14ac:dyDescent="0.35">
      <c r="A491" s="56" t="s">
        <v>10789</v>
      </c>
      <c r="B491" s="56" t="s">
        <v>106</v>
      </c>
      <c r="C491" t="str">
        <f t="shared" si="7"/>
        <v/>
      </c>
    </row>
    <row r="492" spans="1:3" x14ac:dyDescent="0.35">
      <c r="A492" s="56" t="s">
        <v>10789</v>
      </c>
      <c r="B492" s="56" t="s">
        <v>1659</v>
      </c>
      <c r="C492" t="str">
        <f t="shared" si="7"/>
        <v/>
      </c>
    </row>
    <row r="493" spans="1:3" x14ac:dyDescent="0.35">
      <c r="A493" s="56" t="s">
        <v>10789</v>
      </c>
      <c r="B493" s="56" t="s">
        <v>107</v>
      </c>
      <c r="C493" t="str">
        <f t="shared" si="7"/>
        <v/>
      </c>
    </row>
    <row r="494" spans="1:3" x14ac:dyDescent="0.35">
      <c r="A494" s="56" t="s">
        <v>10789</v>
      </c>
      <c r="B494" s="56" t="s">
        <v>108</v>
      </c>
      <c r="C494" t="str">
        <f t="shared" si="7"/>
        <v/>
      </c>
    </row>
    <row r="495" spans="1:3" x14ac:dyDescent="0.35">
      <c r="A495" s="56" t="s">
        <v>10789</v>
      </c>
      <c r="B495" s="56" t="s">
        <v>109</v>
      </c>
      <c r="C495" t="str">
        <f t="shared" si="7"/>
        <v/>
      </c>
    </row>
    <row r="496" spans="1:3" x14ac:dyDescent="0.35">
      <c r="A496" s="56" t="s">
        <v>10789</v>
      </c>
      <c r="B496" s="56" t="s">
        <v>9773</v>
      </c>
      <c r="C496" t="str">
        <f t="shared" si="7"/>
        <v/>
      </c>
    </row>
  </sheetData>
  <pageMargins left="0.7" right="0.7" top="0.75" bottom="0.75" header="0.3" footer="0.3"/>
  <pageSetup orientation="portrait" horizontalDpi="90" verticalDpi="90" r:id="rId1"/>
  <headerFooter>
    <oddFooter>&amp;C&amp;1#&amp;"Arial"&amp;7&amp;K000000Sensitivity: Internal &amp; Restricted</oddFooter>
  </headerFooter>
  <customProperties>
    <customPr name="Property Database" r:id="rId2"/>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483F9C83-0627-4D70-9500-7D5B07D3EAFE}">
          <x14:formula1>
            <xm:f>DisciplineSubject!$A$2:$A$76</xm:f>
          </x14:formula1>
          <xm:sqref>B1:B1048576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2E6B3-D885-4151-BE44-0E850F80527A}">
  <sheetPr codeName="Sheet9">
    <tabColor rgb="FF0070C0"/>
  </sheetPr>
  <dimension ref="A1:R150"/>
  <sheetViews>
    <sheetView zoomScale="90" zoomScaleNormal="90" workbookViewId="0">
      <pane ySplit="1" topLeftCell="A119" activePane="bottomLeft" state="frozen"/>
      <selection pane="bottomLeft" activeCell="C1" sqref="C1:E1"/>
    </sheetView>
  </sheetViews>
  <sheetFormatPr defaultColWidth="8.7265625" defaultRowHeight="14.5" x14ac:dyDescent="0.35"/>
  <cols>
    <col min="1" max="1" width="46.81640625" style="3" customWidth="1"/>
    <col min="2" max="2" width="24" style="79" bestFit="1" customWidth="1"/>
    <col min="3" max="3" width="13.26953125" style="5" customWidth="1"/>
    <col min="4" max="4" width="21.1796875" style="3" bestFit="1" customWidth="1"/>
    <col min="5" max="5" width="48.54296875" style="3" bestFit="1" customWidth="1"/>
    <col min="6" max="6" width="38.7265625" style="134" customWidth="1"/>
    <col min="7" max="7" width="20.7265625" style="134" customWidth="1"/>
    <col min="8" max="8" width="20.453125" style="134" customWidth="1"/>
    <col min="9" max="14" width="20.453125" style="134" hidden="1" customWidth="1"/>
    <col min="15" max="15" width="8.7265625" style="134"/>
    <col min="16" max="16" width="8.81640625" style="137"/>
    <col min="17" max="17" width="42.7265625" style="138" bestFit="1" customWidth="1"/>
    <col min="18" max="16384" width="8.7265625" style="3"/>
  </cols>
  <sheetData>
    <row r="1" spans="1:18" x14ac:dyDescent="0.35">
      <c r="A1" s="11" t="s">
        <v>5000</v>
      </c>
      <c r="B1" s="80" t="s">
        <v>6129</v>
      </c>
      <c r="C1" s="81" t="s">
        <v>430</v>
      </c>
      <c r="D1" s="11" t="s">
        <v>0</v>
      </c>
      <c r="E1" s="11" t="s">
        <v>8</v>
      </c>
      <c r="F1" s="81" t="s">
        <v>11344</v>
      </c>
      <c r="G1" s="81" t="s">
        <v>11320</v>
      </c>
      <c r="H1" s="81"/>
      <c r="I1" s="81" t="s">
        <v>11345</v>
      </c>
      <c r="J1" s="81"/>
      <c r="K1" s="81"/>
      <c r="L1" s="81" t="s">
        <v>11319</v>
      </c>
      <c r="M1" s="81"/>
      <c r="N1" s="81" t="s">
        <v>33</v>
      </c>
      <c r="O1" s="81"/>
      <c r="P1" s="135" t="s">
        <v>1681</v>
      </c>
      <c r="Q1" s="136" t="s">
        <v>163</v>
      </c>
      <c r="R1" s="1" t="s">
        <v>6128</v>
      </c>
    </row>
    <row r="2" spans="1:18" hidden="1" x14ac:dyDescent="0.35">
      <c r="A2" s="50" t="s">
        <v>41</v>
      </c>
      <c r="B2" s="52" t="s">
        <v>1566</v>
      </c>
      <c r="C2" s="52" t="s">
        <v>6</v>
      </c>
      <c r="D2" s="50" t="s">
        <v>12</v>
      </c>
      <c r="E2" s="50"/>
      <c r="Q2" s="138" t="s">
        <v>166</v>
      </c>
      <c r="R2" s="2" t="s">
        <v>6125</v>
      </c>
    </row>
    <row r="3" spans="1:18" ht="26" x14ac:dyDescent="0.35">
      <c r="A3" s="46" t="s">
        <v>116</v>
      </c>
      <c r="B3" s="47" t="s">
        <v>1567</v>
      </c>
      <c r="C3" s="47" t="s">
        <v>6</v>
      </c>
      <c r="D3" s="46" t="s">
        <v>432</v>
      </c>
      <c r="E3" s="46" t="s">
        <v>1950</v>
      </c>
      <c r="F3" s="139" t="s">
        <v>11338</v>
      </c>
      <c r="G3" s="139" t="s">
        <v>11325</v>
      </c>
      <c r="H3" s="141" t="s">
        <v>11285</v>
      </c>
      <c r="I3" s="160" t="s">
        <v>11346</v>
      </c>
      <c r="J3" s="161" t="s">
        <v>11390</v>
      </c>
      <c r="K3" s="141"/>
      <c r="L3" s="179" t="s">
        <v>11346</v>
      </c>
      <c r="M3" s="180" t="s">
        <v>11443</v>
      </c>
      <c r="N3" s="177" t="s">
        <v>11446</v>
      </c>
      <c r="P3" s="137">
        <v>23</v>
      </c>
      <c r="Q3" s="138" t="s">
        <v>164</v>
      </c>
      <c r="R3" s="2" t="s">
        <v>6177</v>
      </c>
    </row>
    <row r="4" spans="1:18" ht="26" x14ac:dyDescent="0.35">
      <c r="A4" s="46" t="s">
        <v>236</v>
      </c>
      <c r="B4" s="47" t="s">
        <v>1568</v>
      </c>
      <c r="C4" s="47" t="s">
        <v>6</v>
      </c>
      <c r="D4" s="46" t="s">
        <v>432</v>
      </c>
      <c r="E4" s="46" t="s">
        <v>1950</v>
      </c>
      <c r="F4" s="139" t="s">
        <v>11338</v>
      </c>
      <c r="G4" s="139" t="s">
        <v>11325</v>
      </c>
      <c r="H4" s="141" t="s">
        <v>11285</v>
      </c>
      <c r="I4" s="160" t="s">
        <v>11346</v>
      </c>
      <c r="J4" s="161" t="s">
        <v>11390</v>
      </c>
      <c r="K4" s="141"/>
      <c r="L4" s="181" t="s">
        <v>11346</v>
      </c>
      <c r="M4" s="182" t="s">
        <v>11443</v>
      </c>
      <c r="N4" s="177" t="s">
        <v>11446</v>
      </c>
      <c r="P4" s="137">
        <v>23</v>
      </c>
      <c r="Q4" s="138" t="s">
        <v>164</v>
      </c>
      <c r="R4" s="2" t="s">
        <v>1561</v>
      </c>
    </row>
    <row r="5" spans="1:18" ht="26" x14ac:dyDescent="0.35">
      <c r="A5" s="46" t="s">
        <v>237</v>
      </c>
      <c r="B5" s="47" t="s">
        <v>1569</v>
      </c>
      <c r="C5" s="47" t="s">
        <v>6</v>
      </c>
      <c r="D5" s="46" t="s">
        <v>432</v>
      </c>
      <c r="E5" s="46" t="s">
        <v>1950</v>
      </c>
      <c r="F5" s="139" t="s">
        <v>11338</v>
      </c>
      <c r="G5" s="139" t="s">
        <v>11325</v>
      </c>
      <c r="H5" s="141" t="s">
        <v>11285</v>
      </c>
      <c r="I5" s="160" t="s">
        <v>11346</v>
      </c>
      <c r="J5" s="161" t="s">
        <v>11390</v>
      </c>
      <c r="K5" s="141"/>
      <c r="L5" s="181" t="s">
        <v>11346</v>
      </c>
      <c r="M5" s="182" t="s">
        <v>11443</v>
      </c>
      <c r="N5" s="177" t="s">
        <v>11446</v>
      </c>
      <c r="P5" s="137">
        <v>23</v>
      </c>
      <c r="Q5" s="138" t="s">
        <v>164</v>
      </c>
      <c r="R5" s="2" t="s">
        <v>1562</v>
      </c>
    </row>
    <row r="6" spans="1:18" ht="26" x14ac:dyDescent="0.35">
      <c r="A6" s="46" t="s">
        <v>238</v>
      </c>
      <c r="B6" s="47" t="s">
        <v>1570</v>
      </c>
      <c r="C6" s="47" t="s">
        <v>6</v>
      </c>
      <c r="D6" s="46" t="s">
        <v>432</v>
      </c>
      <c r="E6" s="46" t="s">
        <v>1950</v>
      </c>
      <c r="F6" s="139" t="s">
        <v>11338</v>
      </c>
      <c r="G6" s="139" t="s">
        <v>11325</v>
      </c>
      <c r="H6" s="141" t="s">
        <v>11285</v>
      </c>
      <c r="I6" s="160" t="s">
        <v>147</v>
      </c>
      <c r="J6" s="161" t="s">
        <v>11391</v>
      </c>
      <c r="K6" s="141"/>
      <c r="L6" s="181" t="s">
        <v>11346</v>
      </c>
      <c r="M6" s="182" t="s">
        <v>11443</v>
      </c>
      <c r="N6" s="177" t="s">
        <v>11446</v>
      </c>
      <c r="P6" s="137">
        <v>22</v>
      </c>
      <c r="Q6" s="138" t="s">
        <v>164</v>
      </c>
      <c r="R6" s="2" t="s">
        <v>1564</v>
      </c>
    </row>
    <row r="7" spans="1:18" ht="26" x14ac:dyDescent="0.35">
      <c r="A7" s="46" t="s">
        <v>239</v>
      </c>
      <c r="B7" s="47" t="s">
        <v>1571</v>
      </c>
      <c r="C7" s="47" t="s">
        <v>6</v>
      </c>
      <c r="D7" s="46" t="s">
        <v>432</v>
      </c>
      <c r="E7" s="46" t="s">
        <v>1950</v>
      </c>
      <c r="F7" s="139" t="s">
        <v>11338</v>
      </c>
      <c r="G7" s="139" t="s">
        <v>11325</v>
      </c>
      <c r="H7" s="141" t="s">
        <v>11285</v>
      </c>
      <c r="I7" s="160" t="s">
        <v>147</v>
      </c>
      <c r="J7" s="161" t="s">
        <v>11391</v>
      </c>
      <c r="K7" s="141"/>
      <c r="L7" s="181" t="s">
        <v>11346</v>
      </c>
      <c r="M7" s="182" t="s">
        <v>11443</v>
      </c>
      <c r="N7" s="177" t="s">
        <v>11446</v>
      </c>
      <c r="P7" s="137">
        <v>22</v>
      </c>
      <c r="Q7" s="138" t="s">
        <v>164</v>
      </c>
      <c r="R7" s="2" t="s">
        <v>6126</v>
      </c>
    </row>
    <row r="8" spans="1:18" ht="39" x14ac:dyDescent="0.35">
      <c r="A8" s="46" t="s">
        <v>240</v>
      </c>
      <c r="B8" s="47" t="s">
        <v>1572</v>
      </c>
      <c r="C8" s="47" t="s">
        <v>6</v>
      </c>
      <c r="D8" s="46" t="s">
        <v>432</v>
      </c>
      <c r="E8" s="46" t="s">
        <v>1950</v>
      </c>
      <c r="F8" s="139" t="s">
        <v>11339</v>
      </c>
      <c r="G8" s="139" t="s">
        <v>11325</v>
      </c>
      <c r="H8" s="141" t="s">
        <v>11285</v>
      </c>
      <c r="I8" s="160" t="s">
        <v>11346</v>
      </c>
      <c r="J8" s="161" t="s">
        <v>11390</v>
      </c>
      <c r="K8" s="141"/>
      <c r="L8" s="181" t="s">
        <v>11346</v>
      </c>
      <c r="M8" s="182" t="s">
        <v>11443</v>
      </c>
      <c r="N8" s="177" t="s">
        <v>11446</v>
      </c>
      <c r="P8" s="137">
        <v>23</v>
      </c>
      <c r="Q8" s="138" t="s">
        <v>164</v>
      </c>
      <c r="R8" s="2" t="s">
        <v>6127</v>
      </c>
    </row>
    <row r="9" spans="1:18" ht="26" x14ac:dyDescent="0.35">
      <c r="A9" s="46" t="s">
        <v>241</v>
      </c>
      <c r="B9" s="47" t="s">
        <v>1573</v>
      </c>
      <c r="C9" s="47" t="s">
        <v>6</v>
      </c>
      <c r="D9" s="46" t="s">
        <v>432</v>
      </c>
      <c r="E9" s="46" t="s">
        <v>1950</v>
      </c>
      <c r="F9" s="139" t="s">
        <v>11340</v>
      </c>
      <c r="G9" s="139" t="s">
        <v>11325</v>
      </c>
      <c r="H9" s="141" t="s">
        <v>11285</v>
      </c>
      <c r="I9" s="160" t="s">
        <v>149</v>
      </c>
      <c r="J9" s="161" t="s">
        <v>241</v>
      </c>
      <c r="K9" s="141"/>
      <c r="L9" s="167"/>
      <c r="M9" s="167"/>
      <c r="N9" s="175"/>
      <c r="P9" s="137">
        <v>22</v>
      </c>
      <c r="Q9" s="138" t="s">
        <v>165</v>
      </c>
    </row>
    <row r="10" spans="1:18" ht="39" x14ac:dyDescent="0.35">
      <c r="A10" s="46" t="s">
        <v>242</v>
      </c>
      <c r="B10" s="47" t="s">
        <v>1574</v>
      </c>
      <c r="C10" s="47" t="s">
        <v>6</v>
      </c>
      <c r="D10" s="46" t="s">
        <v>432</v>
      </c>
      <c r="E10" s="46" t="s">
        <v>1951</v>
      </c>
      <c r="F10" s="139" t="s">
        <v>11341</v>
      </c>
      <c r="G10" s="139" t="s">
        <v>11325</v>
      </c>
      <c r="H10" s="141" t="s">
        <v>11285</v>
      </c>
      <c r="I10" s="160" t="s">
        <v>11349</v>
      </c>
      <c r="J10" s="161" t="s">
        <v>11392</v>
      </c>
      <c r="K10" s="141"/>
      <c r="L10" s="183" t="s">
        <v>147</v>
      </c>
      <c r="M10" s="184" t="s">
        <v>11444</v>
      </c>
      <c r="N10" s="177" t="s">
        <v>11447</v>
      </c>
      <c r="P10" s="137">
        <v>42</v>
      </c>
      <c r="Q10" s="138" t="s">
        <v>165</v>
      </c>
    </row>
    <row r="11" spans="1:18" ht="26" x14ac:dyDescent="0.35">
      <c r="A11" s="46" t="s">
        <v>243</v>
      </c>
      <c r="B11" s="47" t="s">
        <v>1575</v>
      </c>
      <c r="C11" s="47" t="s">
        <v>6</v>
      </c>
      <c r="D11" s="46" t="s">
        <v>432</v>
      </c>
      <c r="E11" s="46" t="s">
        <v>1951</v>
      </c>
      <c r="F11" s="139" t="s">
        <v>11342</v>
      </c>
      <c r="G11" s="139" t="s">
        <v>11325</v>
      </c>
      <c r="H11" s="141" t="s">
        <v>11285</v>
      </c>
      <c r="I11" s="160" t="s">
        <v>11349</v>
      </c>
      <c r="J11" s="161" t="s">
        <v>11392</v>
      </c>
      <c r="K11" s="141"/>
      <c r="L11" s="183" t="s">
        <v>147</v>
      </c>
      <c r="M11" s="184" t="s">
        <v>11444</v>
      </c>
      <c r="N11" s="177" t="s">
        <v>11447</v>
      </c>
      <c r="P11" s="137">
        <v>23</v>
      </c>
      <c r="Q11" s="138" t="s">
        <v>164</v>
      </c>
    </row>
    <row r="12" spans="1:18" ht="26" x14ac:dyDescent="0.35">
      <c r="A12" s="46" t="s">
        <v>244</v>
      </c>
      <c r="B12" s="47" t="s">
        <v>1576</v>
      </c>
      <c r="C12" s="47" t="s">
        <v>6</v>
      </c>
      <c r="D12" s="46" t="s">
        <v>432</v>
      </c>
      <c r="E12" s="46" t="s">
        <v>1951</v>
      </c>
      <c r="F12" s="139" t="s">
        <v>11342</v>
      </c>
      <c r="G12" s="139" t="s">
        <v>11325</v>
      </c>
      <c r="H12" s="141" t="s">
        <v>11285</v>
      </c>
      <c r="I12" s="160" t="s">
        <v>11349</v>
      </c>
      <c r="J12" s="161" t="s">
        <v>11392</v>
      </c>
      <c r="K12" s="141"/>
      <c r="L12" s="183" t="s">
        <v>147</v>
      </c>
      <c r="M12" s="184" t="s">
        <v>11444</v>
      </c>
      <c r="N12" s="177" t="s">
        <v>11447</v>
      </c>
      <c r="P12" s="137">
        <v>25</v>
      </c>
      <c r="Q12" s="138" t="s">
        <v>164</v>
      </c>
    </row>
    <row r="13" spans="1:18" ht="39" x14ac:dyDescent="0.35">
      <c r="A13" s="46" t="s">
        <v>245</v>
      </c>
      <c r="B13" s="47" t="s">
        <v>1577</v>
      </c>
      <c r="C13" s="47" t="s">
        <v>6</v>
      </c>
      <c r="D13" s="46" t="s">
        <v>432</v>
      </c>
      <c r="E13" s="46" t="s">
        <v>1951</v>
      </c>
      <c r="F13" s="139" t="s">
        <v>11341</v>
      </c>
      <c r="G13" s="139" t="s">
        <v>11325</v>
      </c>
      <c r="H13" s="141" t="s">
        <v>11285</v>
      </c>
      <c r="I13" s="160" t="s">
        <v>11349</v>
      </c>
      <c r="J13" s="161" t="s">
        <v>11392</v>
      </c>
      <c r="K13" s="141"/>
      <c r="L13" s="183" t="s">
        <v>147</v>
      </c>
      <c r="M13" s="184" t="s">
        <v>11444</v>
      </c>
      <c r="N13" s="177" t="s">
        <v>11447</v>
      </c>
      <c r="P13" s="137">
        <v>25</v>
      </c>
      <c r="Q13" s="138" t="s">
        <v>164</v>
      </c>
    </row>
    <row r="14" spans="1:18" ht="26" x14ac:dyDescent="0.35">
      <c r="A14" s="46" t="s">
        <v>246</v>
      </c>
      <c r="B14" s="47" t="s">
        <v>1578</v>
      </c>
      <c r="C14" s="47" t="s">
        <v>6</v>
      </c>
      <c r="D14" s="46" t="s">
        <v>432</v>
      </c>
      <c r="E14" s="46" t="s">
        <v>1951</v>
      </c>
      <c r="F14" s="139" t="s">
        <v>11342</v>
      </c>
      <c r="G14" s="139" t="s">
        <v>11325</v>
      </c>
      <c r="H14" s="141" t="s">
        <v>11285</v>
      </c>
      <c r="I14" s="160" t="s">
        <v>11349</v>
      </c>
      <c r="J14" s="161" t="s">
        <v>11392</v>
      </c>
      <c r="K14" s="141"/>
      <c r="L14" s="183" t="s">
        <v>147</v>
      </c>
      <c r="M14" s="184" t="s">
        <v>11444</v>
      </c>
      <c r="N14" s="177" t="s">
        <v>11447</v>
      </c>
      <c r="P14" s="137">
        <v>23</v>
      </c>
      <c r="Q14" s="138" t="s">
        <v>164</v>
      </c>
    </row>
    <row r="15" spans="1:18" hidden="1" x14ac:dyDescent="0.35">
      <c r="A15" s="53" t="s">
        <v>434</v>
      </c>
      <c r="B15" s="52"/>
      <c r="C15" s="52" t="s">
        <v>6</v>
      </c>
      <c r="D15" s="50" t="s">
        <v>434</v>
      </c>
      <c r="E15" s="50"/>
      <c r="F15" s="152"/>
      <c r="G15" s="152"/>
      <c r="H15" s="152"/>
      <c r="I15" s="152"/>
      <c r="J15" s="152"/>
      <c r="K15" s="152"/>
      <c r="L15" s="152"/>
      <c r="M15" s="152"/>
      <c r="N15" s="8"/>
      <c r="Q15" s="138" t="s">
        <v>166</v>
      </c>
    </row>
    <row r="16" spans="1:18" hidden="1" x14ac:dyDescent="0.35">
      <c r="A16" s="50" t="s">
        <v>2986</v>
      </c>
      <c r="B16" s="52" t="s">
        <v>2971</v>
      </c>
      <c r="C16" s="52" t="s">
        <v>6</v>
      </c>
      <c r="D16" s="50" t="s">
        <v>432</v>
      </c>
      <c r="E16" s="50" t="s">
        <v>1951</v>
      </c>
      <c r="F16" s="152"/>
      <c r="G16" s="152"/>
      <c r="H16" s="152"/>
      <c r="I16" s="152"/>
      <c r="J16" s="152"/>
      <c r="K16" s="152"/>
      <c r="L16" s="152"/>
      <c r="M16" s="152"/>
      <c r="N16" s="8"/>
      <c r="Q16" s="138" t="s">
        <v>166</v>
      </c>
    </row>
    <row r="17" spans="1:17" hidden="1" x14ac:dyDescent="0.35">
      <c r="A17" s="50" t="s">
        <v>2979</v>
      </c>
      <c r="B17" s="52" t="s">
        <v>2972</v>
      </c>
      <c r="C17" s="52" t="s">
        <v>6</v>
      </c>
      <c r="D17" s="50" t="s">
        <v>432</v>
      </c>
      <c r="E17" s="50" t="s">
        <v>1951</v>
      </c>
      <c r="F17" s="152"/>
      <c r="G17" s="152"/>
      <c r="H17" s="152"/>
      <c r="I17" s="152"/>
      <c r="J17" s="152"/>
      <c r="K17" s="152"/>
      <c r="L17" s="152"/>
      <c r="M17" s="152"/>
      <c r="N17" s="8"/>
      <c r="Q17" s="138" t="s">
        <v>166</v>
      </c>
    </row>
    <row r="18" spans="1:17" hidden="1" x14ac:dyDescent="0.35">
      <c r="A18" s="50" t="s">
        <v>2980</v>
      </c>
      <c r="B18" s="52" t="s">
        <v>2973</v>
      </c>
      <c r="C18" s="52" t="s">
        <v>6</v>
      </c>
      <c r="D18" s="50" t="s">
        <v>432</v>
      </c>
      <c r="E18" s="50" t="s">
        <v>1950</v>
      </c>
      <c r="F18" s="152"/>
      <c r="G18" s="152"/>
      <c r="H18" s="152"/>
      <c r="I18" s="152"/>
      <c r="J18" s="152"/>
      <c r="K18" s="152"/>
      <c r="L18" s="152"/>
      <c r="M18" s="152"/>
      <c r="N18" s="8"/>
      <c r="Q18" s="138" t="s">
        <v>166</v>
      </c>
    </row>
    <row r="19" spans="1:17" hidden="1" x14ac:dyDescent="0.35">
      <c r="A19" s="50" t="s">
        <v>2981</v>
      </c>
      <c r="B19" s="52" t="s">
        <v>2974</v>
      </c>
      <c r="C19" s="52" t="s">
        <v>6</v>
      </c>
      <c r="D19" s="50" t="s">
        <v>10</v>
      </c>
      <c r="E19" s="50"/>
      <c r="F19" s="152"/>
      <c r="G19" s="152"/>
      <c r="H19" s="152"/>
      <c r="I19" s="152"/>
      <c r="J19" s="152"/>
      <c r="K19" s="152"/>
      <c r="L19" s="152"/>
      <c r="M19" s="152"/>
      <c r="N19" s="8"/>
      <c r="Q19" s="138" t="s">
        <v>166</v>
      </c>
    </row>
    <row r="20" spans="1:17" hidden="1" x14ac:dyDescent="0.35">
      <c r="A20" s="50" t="s">
        <v>2982</v>
      </c>
      <c r="B20" s="52" t="s">
        <v>2975</v>
      </c>
      <c r="C20" s="52" t="s">
        <v>6</v>
      </c>
      <c r="D20" s="50" t="s">
        <v>10</v>
      </c>
      <c r="E20" s="50"/>
      <c r="F20" s="152"/>
      <c r="G20" s="152"/>
      <c r="H20" s="152"/>
      <c r="I20" s="152"/>
      <c r="J20" s="152"/>
      <c r="K20" s="152"/>
      <c r="L20" s="152"/>
      <c r="M20" s="152"/>
      <c r="N20" s="8"/>
      <c r="Q20" s="138" t="s">
        <v>166</v>
      </c>
    </row>
    <row r="21" spans="1:17" hidden="1" x14ac:dyDescent="0.35">
      <c r="A21" s="50" t="s">
        <v>2983</v>
      </c>
      <c r="B21" s="52" t="s">
        <v>2976</v>
      </c>
      <c r="C21" s="52" t="s">
        <v>6</v>
      </c>
      <c r="D21" s="50" t="s">
        <v>10</v>
      </c>
      <c r="E21" s="50"/>
      <c r="F21" s="152"/>
      <c r="G21" s="152"/>
      <c r="H21" s="152"/>
      <c r="I21" s="152"/>
      <c r="J21" s="152"/>
      <c r="K21" s="152"/>
      <c r="L21" s="152"/>
      <c r="M21" s="152"/>
      <c r="N21" s="8"/>
      <c r="Q21" s="138" t="s">
        <v>166</v>
      </c>
    </row>
    <row r="22" spans="1:17" hidden="1" x14ac:dyDescent="0.35">
      <c r="A22" s="50" t="s">
        <v>2984</v>
      </c>
      <c r="B22" s="52" t="s">
        <v>2977</v>
      </c>
      <c r="C22" s="52" t="s">
        <v>6</v>
      </c>
      <c r="D22" s="50" t="s">
        <v>10</v>
      </c>
      <c r="E22" s="50"/>
      <c r="F22" s="152"/>
      <c r="G22" s="152"/>
      <c r="H22" s="152"/>
      <c r="I22" s="152"/>
      <c r="J22" s="152"/>
      <c r="K22" s="152"/>
      <c r="L22" s="152"/>
      <c r="M22" s="152"/>
      <c r="N22" s="8"/>
      <c r="Q22" s="138" t="s">
        <v>166</v>
      </c>
    </row>
    <row r="23" spans="1:17" hidden="1" x14ac:dyDescent="0.35">
      <c r="A23" s="50" t="s">
        <v>2985</v>
      </c>
      <c r="B23" s="52" t="s">
        <v>2978</v>
      </c>
      <c r="C23" s="52" t="s">
        <v>6</v>
      </c>
      <c r="D23" s="50" t="s">
        <v>432</v>
      </c>
      <c r="E23" s="50" t="s">
        <v>1950</v>
      </c>
      <c r="F23" s="152"/>
      <c r="G23" s="152"/>
      <c r="H23" s="152"/>
      <c r="I23" s="152"/>
      <c r="J23" s="152"/>
      <c r="K23" s="152"/>
      <c r="L23" s="152"/>
      <c r="M23" s="152"/>
      <c r="N23" s="8"/>
      <c r="Q23" s="138" t="s">
        <v>166</v>
      </c>
    </row>
    <row r="24" spans="1:17" hidden="1" x14ac:dyDescent="0.35">
      <c r="A24" s="50" t="s">
        <v>42</v>
      </c>
      <c r="B24" s="52" t="s">
        <v>1579</v>
      </c>
      <c r="C24" s="52" t="s">
        <v>6</v>
      </c>
      <c r="D24" s="50" t="s">
        <v>10</v>
      </c>
      <c r="E24" s="50"/>
      <c r="F24" s="152"/>
      <c r="G24" s="152"/>
      <c r="H24" s="152"/>
      <c r="I24" s="152"/>
      <c r="J24" s="152"/>
      <c r="K24" s="152"/>
      <c r="L24" s="152"/>
      <c r="M24" s="152"/>
      <c r="N24" s="8"/>
      <c r="Q24" s="138" t="s">
        <v>166</v>
      </c>
    </row>
    <row r="25" spans="1:17" hidden="1" x14ac:dyDescent="0.35">
      <c r="A25" s="50" t="s">
        <v>247</v>
      </c>
      <c r="B25" s="52" t="s">
        <v>1580</v>
      </c>
      <c r="C25" s="52" t="s">
        <v>6</v>
      </c>
      <c r="D25" s="50" t="s">
        <v>10</v>
      </c>
      <c r="E25" s="50"/>
      <c r="F25" s="152"/>
      <c r="G25" s="152"/>
      <c r="H25" s="152"/>
      <c r="I25" s="152"/>
      <c r="J25" s="152"/>
      <c r="K25" s="152"/>
      <c r="L25" s="152"/>
      <c r="M25" s="152"/>
      <c r="N25" s="8"/>
      <c r="Q25" s="138" t="s">
        <v>166</v>
      </c>
    </row>
    <row r="26" spans="1:17" hidden="1" x14ac:dyDescent="0.35">
      <c r="A26" s="50" t="s">
        <v>43</v>
      </c>
      <c r="B26" s="52" t="s">
        <v>1581</v>
      </c>
      <c r="C26" s="52" t="s">
        <v>6</v>
      </c>
      <c r="D26" s="50" t="s">
        <v>10</v>
      </c>
      <c r="E26" s="50"/>
      <c r="F26" s="152"/>
      <c r="G26" s="152"/>
      <c r="H26" s="152"/>
      <c r="I26" s="152"/>
      <c r="J26" s="152"/>
      <c r="K26" s="152"/>
      <c r="L26" s="152"/>
      <c r="M26" s="152"/>
      <c r="N26" s="8"/>
      <c r="Q26" s="138" t="s">
        <v>166</v>
      </c>
    </row>
    <row r="27" spans="1:17" hidden="1" x14ac:dyDescent="0.35">
      <c r="A27" s="50" t="s">
        <v>44</v>
      </c>
      <c r="B27" s="52" t="s">
        <v>1582</v>
      </c>
      <c r="C27" s="52" t="s">
        <v>6</v>
      </c>
      <c r="D27" s="50" t="s">
        <v>10</v>
      </c>
      <c r="E27" s="50"/>
      <c r="F27" s="152"/>
      <c r="G27" s="152"/>
      <c r="H27" s="152"/>
      <c r="I27" s="152"/>
      <c r="J27" s="152"/>
      <c r="K27" s="152"/>
      <c r="L27" s="152"/>
      <c r="M27" s="152"/>
      <c r="N27" s="8"/>
      <c r="Q27" s="138" t="s">
        <v>166</v>
      </c>
    </row>
    <row r="28" spans="1:17" hidden="1" x14ac:dyDescent="0.35">
      <c r="A28" s="50" t="s">
        <v>248</v>
      </c>
      <c r="B28" s="52" t="s">
        <v>1583</v>
      </c>
      <c r="C28" s="52" t="s">
        <v>6</v>
      </c>
      <c r="D28" s="50"/>
      <c r="E28" s="50"/>
      <c r="F28" s="152"/>
      <c r="G28" s="152"/>
      <c r="H28" s="152"/>
      <c r="I28" s="152"/>
      <c r="J28" s="152"/>
      <c r="K28" s="152"/>
      <c r="L28" s="152"/>
      <c r="M28" s="152"/>
      <c r="N28" s="8"/>
      <c r="Q28" s="138" t="s">
        <v>167</v>
      </c>
    </row>
    <row r="29" spans="1:17" ht="26" x14ac:dyDescent="0.35">
      <c r="A29" s="46" t="s">
        <v>1658</v>
      </c>
      <c r="B29" s="47" t="s">
        <v>2998</v>
      </c>
      <c r="C29" s="47" t="s">
        <v>4</v>
      </c>
      <c r="D29" s="46" t="s">
        <v>4</v>
      </c>
      <c r="E29" s="46" t="s">
        <v>1658</v>
      </c>
      <c r="F29" s="139" t="s">
        <v>11330</v>
      </c>
      <c r="G29" s="139" t="s">
        <v>11321</v>
      </c>
      <c r="H29" s="141" t="s">
        <v>11282</v>
      </c>
      <c r="I29" s="155" t="s">
        <v>11346</v>
      </c>
      <c r="J29" s="156" t="s">
        <v>11347</v>
      </c>
      <c r="K29" s="156"/>
      <c r="L29" s="141"/>
      <c r="M29" s="141"/>
      <c r="N29" s="150"/>
      <c r="P29" s="137">
        <v>24</v>
      </c>
      <c r="Q29" s="138" t="s">
        <v>165</v>
      </c>
    </row>
    <row r="30" spans="1:17" ht="28" x14ac:dyDescent="0.35">
      <c r="A30" s="46" t="s">
        <v>2994</v>
      </c>
      <c r="B30" s="47" t="s">
        <v>2999</v>
      </c>
      <c r="C30" s="47" t="s">
        <v>4</v>
      </c>
      <c r="D30" s="46" t="s">
        <v>4</v>
      </c>
      <c r="E30" s="46" t="s">
        <v>2994</v>
      </c>
      <c r="F30" s="139" t="s">
        <v>11326</v>
      </c>
      <c r="G30" s="152" t="s">
        <v>11322</v>
      </c>
      <c r="H30" s="140" t="s">
        <v>11284</v>
      </c>
      <c r="I30" s="155" t="s">
        <v>11352</v>
      </c>
      <c r="J30" s="156" t="s">
        <v>11351</v>
      </c>
      <c r="K30" s="157" t="s">
        <v>2994</v>
      </c>
      <c r="L30" s="140"/>
      <c r="M30" s="140"/>
      <c r="N30" s="149"/>
      <c r="P30" s="137">
        <v>8</v>
      </c>
      <c r="Q30" s="138" t="s">
        <v>165</v>
      </c>
    </row>
    <row r="31" spans="1:17" ht="28" x14ac:dyDescent="0.35">
      <c r="A31" s="46" t="s">
        <v>2995</v>
      </c>
      <c r="B31" s="47">
        <v>20.05</v>
      </c>
      <c r="C31" s="47" t="s">
        <v>4</v>
      </c>
      <c r="D31" s="46" t="s">
        <v>4</v>
      </c>
      <c r="E31" s="46" t="s">
        <v>2995</v>
      </c>
      <c r="F31" s="139" t="s">
        <v>2995</v>
      </c>
      <c r="G31" s="139" t="s">
        <v>11321</v>
      </c>
      <c r="H31" s="140" t="s">
        <v>11282</v>
      </c>
      <c r="I31" s="155" t="s">
        <v>11353</v>
      </c>
      <c r="J31" s="156" t="s">
        <v>11351</v>
      </c>
      <c r="K31" s="157" t="s">
        <v>2995</v>
      </c>
      <c r="L31" s="140"/>
      <c r="M31" s="140"/>
      <c r="N31" s="149"/>
      <c r="P31" s="137">
        <v>8</v>
      </c>
      <c r="Q31" s="138" t="s">
        <v>164</v>
      </c>
    </row>
    <row r="32" spans="1:17" x14ac:dyDescent="0.35">
      <c r="A32" s="46" t="s">
        <v>2996</v>
      </c>
      <c r="B32" s="47">
        <v>20.09</v>
      </c>
      <c r="C32" s="47" t="s">
        <v>4</v>
      </c>
      <c r="D32" s="46" t="s">
        <v>4</v>
      </c>
      <c r="E32" s="46" t="s">
        <v>2996</v>
      </c>
      <c r="F32" s="139" t="s">
        <v>2996</v>
      </c>
      <c r="G32" s="139" t="s">
        <v>11325</v>
      </c>
      <c r="H32" s="140" t="s">
        <v>11284</v>
      </c>
      <c r="I32" s="155" t="s">
        <v>11354</v>
      </c>
      <c r="J32" s="156" t="s">
        <v>11351</v>
      </c>
      <c r="K32" s="157" t="s">
        <v>2996</v>
      </c>
      <c r="L32" s="140"/>
      <c r="M32" s="140"/>
      <c r="N32" s="149"/>
      <c r="P32" s="137">
        <v>8</v>
      </c>
      <c r="Q32" s="138" t="s">
        <v>164</v>
      </c>
    </row>
    <row r="33" spans="1:17" x14ac:dyDescent="0.35">
      <c r="A33" s="46" t="s">
        <v>448</v>
      </c>
      <c r="B33" s="47">
        <v>20.07</v>
      </c>
      <c r="C33" s="47" t="s">
        <v>4</v>
      </c>
      <c r="D33" s="46" t="s">
        <v>4</v>
      </c>
      <c r="E33" s="46" t="s">
        <v>448</v>
      </c>
      <c r="F33" s="139" t="s">
        <v>11275</v>
      </c>
      <c r="G33" s="139" t="s">
        <v>11321</v>
      </c>
      <c r="H33" s="140" t="s">
        <v>11283</v>
      </c>
      <c r="I33" s="155" t="s">
        <v>11355</v>
      </c>
      <c r="J33" s="156" t="s">
        <v>11351</v>
      </c>
      <c r="K33" s="157" t="s">
        <v>448</v>
      </c>
      <c r="L33" s="140"/>
      <c r="M33" s="140"/>
      <c r="N33" s="149"/>
      <c r="P33" s="137">
        <v>6</v>
      </c>
      <c r="Q33" s="138" t="s">
        <v>165</v>
      </c>
    </row>
    <row r="34" spans="1:17" ht="28" x14ac:dyDescent="0.35">
      <c r="A34" s="46" t="s">
        <v>2997</v>
      </c>
      <c r="B34" s="47">
        <v>20.079999999999998</v>
      </c>
      <c r="C34" s="47" t="s">
        <v>4</v>
      </c>
      <c r="D34" s="46" t="s">
        <v>4</v>
      </c>
      <c r="E34" s="46" t="s">
        <v>2997</v>
      </c>
      <c r="F34" s="152" t="s">
        <v>11323</v>
      </c>
      <c r="G34" s="152" t="s">
        <v>11322</v>
      </c>
      <c r="H34" s="152" t="s">
        <v>11324</v>
      </c>
      <c r="I34" s="155" t="s">
        <v>11356</v>
      </c>
      <c r="J34" s="156" t="s">
        <v>11351</v>
      </c>
      <c r="K34" s="157" t="s">
        <v>2997</v>
      </c>
      <c r="L34" s="152"/>
      <c r="M34" s="152"/>
      <c r="N34" s="8"/>
      <c r="P34" s="137">
        <v>6</v>
      </c>
      <c r="Q34" s="138" t="s">
        <v>164</v>
      </c>
    </row>
    <row r="35" spans="1:17" ht="28" x14ac:dyDescent="0.35">
      <c r="A35" s="46" t="s">
        <v>3000</v>
      </c>
      <c r="B35" s="47">
        <v>20.059999999999999</v>
      </c>
      <c r="C35" s="47" t="s">
        <v>4</v>
      </c>
      <c r="D35" s="46" t="s">
        <v>4</v>
      </c>
      <c r="E35" s="46" t="s">
        <v>113</v>
      </c>
      <c r="F35" s="139" t="s">
        <v>11327</v>
      </c>
      <c r="G35" s="152" t="s">
        <v>11322</v>
      </c>
      <c r="H35" s="140" t="s">
        <v>11284</v>
      </c>
      <c r="I35" s="155" t="s">
        <v>11357</v>
      </c>
      <c r="J35" s="156" t="s">
        <v>11351</v>
      </c>
      <c r="K35" s="157" t="s">
        <v>11364</v>
      </c>
      <c r="L35" s="152"/>
      <c r="M35" s="152"/>
      <c r="N35" s="8"/>
      <c r="P35" s="137">
        <v>8</v>
      </c>
      <c r="Q35" s="138" t="s">
        <v>164</v>
      </c>
    </row>
    <row r="36" spans="1:17" x14ac:dyDescent="0.35">
      <c r="A36" s="46" t="s">
        <v>3001</v>
      </c>
      <c r="B36" s="47" t="s">
        <v>3006</v>
      </c>
      <c r="C36" s="47" t="s">
        <v>4</v>
      </c>
      <c r="D36" s="46" t="s">
        <v>4</v>
      </c>
      <c r="E36" s="46" t="s">
        <v>45</v>
      </c>
      <c r="F36" s="152" t="s">
        <v>11328</v>
      </c>
      <c r="G36" s="152" t="s">
        <v>11322</v>
      </c>
      <c r="H36" s="152" t="s">
        <v>2001</v>
      </c>
      <c r="I36" s="155" t="s">
        <v>11361</v>
      </c>
      <c r="J36" s="156" t="s">
        <v>11362</v>
      </c>
      <c r="K36" s="156"/>
      <c r="L36" s="152"/>
      <c r="M36" s="152"/>
      <c r="N36" s="8"/>
      <c r="P36" s="137">
        <v>16</v>
      </c>
      <c r="Q36" s="138" t="s">
        <v>164</v>
      </c>
    </row>
    <row r="37" spans="1:17" x14ac:dyDescent="0.35">
      <c r="A37" s="46" t="s">
        <v>3002</v>
      </c>
      <c r="B37" s="47" t="s">
        <v>3007</v>
      </c>
      <c r="C37" s="47" t="s">
        <v>4</v>
      </c>
      <c r="D37" s="46" t="s">
        <v>4</v>
      </c>
      <c r="E37" s="46" t="s">
        <v>45</v>
      </c>
      <c r="F37" s="152" t="s">
        <v>11328</v>
      </c>
      <c r="G37" s="152" t="s">
        <v>11322</v>
      </c>
      <c r="H37" s="152" t="s">
        <v>2001</v>
      </c>
      <c r="I37" s="155" t="s">
        <v>11361</v>
      </c>
      <c r="J37" s="156" t="s">
        <v>11362</v>
      </c>
      <c r="K37" s="156"/>
      <c r="L37" s="152"/>
      <c r="M37" s="152"/>
      <c r="N37" s="8"/>
      <c r="P37" s="137">
        <v>16</v>
      </c>
      <c r="Q37" s="138" t="s">
        <v>164</v>
      </c>
    </row>
    <row r="38" spans="1:17" x14ac:dyDescent="0.35">
      <c r="A38" s="46" t="s">
        <v>3003</v>
      </c>
      <c r="B38" s="47" t="s">
        <v>3008</v>
      </c>
      <c r="C38" s="47" t="s">
        <v>4</v>
      </c>
      <c r="D38" s="46" t="s">
        <v>4</v>
      </c>
      <c r="E38" s="46" t="s">
        <v>45</v>
      </c>
      <c r="F38" s="152" t="s">
        <v>11328</v>
      </c>
      <c r="G38" s="152" t="s">
        <v>11322</v>
      </c>
      <c r="H38" s="152" t="s">
        <v>2001</v>
      </c>
      <c r="I38" s="155" t="s">
        <v>11361</v>
      </c>
      <c r="J38" s="156" t="s">
        <v>11362</v>
      </c>
      <c r="K38" s="156"/>
      <c r="L38" s="152"/>
      <c r="M38" s="152"/>
      <c r="N38" s="8"/>
      <c r="P38" s="137">
        <v>16</v>
      </c>
      <c r="Q38" s="138" t="s">
        <v>164</v>
      </c>
    </row>
    <row r="39" spans="1:17" x14ac:dyDescent="0.35">
      <c r="A39" s="46" t="s">
        <v>3004</v>
      </c>
      <c r="B39" s="47" t="s">
        <v>3009</v>
      </c>
      <c r="C39" s="47" t="s">
        <v>4</v>
      </c>
      <c r="D39" s="46" t="s">
        <v>4</v>
      </c>
      <c r="E39" s="46" t="s">
        <v>45</v>
      </c>
      <c r="F39" s="152" t="s">
        <v>11328</v>
      </c>
      <c r="G39" s="152" t="s">
        <v>11322</v>
      </c>
      <c r="H39" s="152" t="s">
        <v>2001</v>
      </c>
      <c r="I39" s="155" t="s">
        <v>11361</v>
      </c>
      <c r="J39" s="156" t="s">
        <v>11362</v>
      </c>
      <c r="K39" s="156"/>
      <c r="L39" s="152"/>
      <c r="M39" s="152"/>
      <c r="N39" s="8"/>
      <c r="P39" s="137">
        <v>16</v>
      </c>
      <c r="Q39" s="138" t="s">
        <v>164</v>
      </c>
    </row>
    <row r="40" spans="1:17" x14ac:dyDescent="0.35">
      <c r="A40" s="46" t="s">
        <v>3005</v>
      </c>
      <c r="B40" s="47" t="s">
        <v>3010</v>
      </c>
      <c r="C40" s="47" t="s">
        <v>4</v>
      </c>
      <c r="D40" s="46" t="s">
        <v>4</v>
      </c>
      <c r="E40" s="46" t="s">
        <v>45</v>
      </c>
      <c r="F40" s="152" t="s">
        <v>11328</v>
      </c>
      <c r="G40" s="152" t="s">
        <v>11322</v>
      </c>
      <c r="H40" s="152" t="s">
        <v>2001</v>
      </c>
      <c r="I40" s="155" t="s">
        <v>11361</v>
      </c>
      <c r="J40" s="156" t="s">
        <v>11362</v>
      </c>
      <c r="K40" s="156"/>
      <c r="L40" s="152"/>
      <c r="M40" s="152"/>
      <c r="N40" s="8"/>
      <c r="P40" s="137">
        <v>16</v>
      </c>
      <c r="Q40" s="138" t="s">
        <v>164</v>
      </c>
    </row>
    <row r="41" spans="1:17" s="46" customFormat="1" ht="26" x14ac:dyDescent="0.35">
      <c r="A41" s="46" t="s">
        <v>46</v>
      </c>
      <c r="B41" s="47" t="s">
        <v>1584</v>
      </c>
      <c r="C41" s="47" t="s">
        <v>4</v>
      </c>
      <c r="D41" s="46" t="s">
        <v>4</v>
      </c>
      <c r="E41" s="46" t="s">
        <v>46</v>
      </c>
      <c r="F41" s="139" t="s">
        <v>11281</v>
      </c>
      <c r="G41" s="139" t="s">
        <v>11321</v>
      </c>
      <c r="H41" s="140" t="s">
        <v>11282</v>
      </c>
      <c r="I41" s="155" t="s">
        <v>147</v>
      </c>
      <c r="J41" s="156" t="s">
        <v>46</v>
      </c>
      <c r="K41" s="156"/>
      <c r="L41" s="140"/>
      <c r="M41" s="140"/>
      <c r="N41" s="149"/>
      <c r="O41" s="134"/>
      <c r="P41" s="137">
        <v>32</v>
      </c>
      <c r="Q41" s="138" t="s">
        <v>165</v>
      </c>
    </row>
    <row r="42" spans="1:17" s="46" customFormat="1" x14ac:dyDescent="0.35">
      <c r="A42" s="50" t="s">
        <v>47</v>
      </c>
      <c r="B42" s="52" t="s">
        <v>1585</v>
      </c>
      <c r="C42" s="52" t="s">
        <v>4</v>
      </c>
      <c r="D42" s="50" t="s">
        <v>4</v>
      </c>
      <c r="E42" s="50" t="s">
        <v>47</v>
      </c>
      <c r="F42" s="139" t="s">
        <v>11276</v>
      </c>
      <c r="G42" s="139" t="s">
        <v>11325</v>
      </c>
      <c r="H42" s="140" t="s">
        <v>11284</v>
      </c>
      <c r="I42" s="140"/>
      <c r="J42" s="140"/>
      <c r="K42" s="140"/>
      <c r="L42" s="140"/>
      <c r="M42" s="140"/>
      <c r="N42" s="149"/>
      <c r="O42" s="134"/>
      <c r="P42" s="137"/>
      <c r="Q42" s="138" t="s">
        <v>167</v>
      </c>
    </row>
    <row r="43" spans="1:17" s="46" customFormat="1" x14ac:dyDescent="0.35">
      <c r="A43" s="46" t="s">
        <v>48</v>
      </c>
      <c r="B43" s="47" t="s">
        <v>1586</v>
      </c>
      <c r="C43" s="47" t="s">
        <v>4</v>
      </c>
      <c r="D43" s="46" t="s">
        <v>4</v>
      </c>
      <c r="E43" s="46" t="s">
        <v>48</v>
      </c>
      <c r="F43" s="139" t="s">
        <v>48</v>
      </c>
      <c r="G43" s="139" t="s">
        <v>11325</v>
      </c>
      <c r="H43" s="140" t="s">
        <v>11284</v>
      </c>
      <c r="I43" s="155" t="s">
        <v>149</v>
      </c>
      <c r="J43" s="156" t="s">
        <v>11348</v>
      </c>
      <c r="K43" s="156"/>
      <c r="L43" s="140"/>
      <c r="M43" s="140"/>
      <c r="N43" s="149"/>
      <c r="O43" s="134"/>
      <c r="P43" s="137">
        <v>18</v>
      </c>
      <c r="Q43" s="138" t="s">
        <v>164</v>
      </c>
    </row>
    <row r="44" spans="1:17" s="46" customFormat="1" ht="28" x14ac:dyDescent="0.35">
      <c r="A44" s="46" t="s">
        <v>49</v>
      </c>
      <c r="B44" s="47" t="s">
        <v>1587</v>
      </c>
      <c r="C44" s="47" t="s">
        <v>4</v>
      </c>
      <c r="D44" s="46" t="s">
        <v>4</v>
      </c>
      <c r="E44" s="46" t="s">
        <v>49</v>
      </c>
      <c r="F44" s="152" t="s">
        <v>49</v>
      </c>
      <c r="G44" s="152" t="s">
        <v>11322</v>
      </c>
      <c r="H44" s="152" t="s">
        <v>11283</v>
      </c>
      <c r="I44" s="155" t="s">
        <v>11358</v>
      </c>
      <c r="J44" s="156" t="s">
        <v>11351</v>
      </c>
      <c r="K44" s="157" t="s">
        <v>11365</v>
      </c>
      <c r="L44" s="152"/>
      <c r="M44" s="152"/>
      <c r="N44" s="8"/>
      <c r="O44" s="134"/>
      <c r="P44" s="137">
        <v>6</v>
      </c>
      <c r="Q44" s="138" t="s">
        <v>165</v>
      </c>
    </row>
    <row r="45" spans="1:17" s="46" customFormat="1" ht="28" x14ac:dyDescent="0.35">
      <c r="A45" s="46" t="s">
        <v>50</v>
      </c>
      <c r="B45" s="47" t="s">
        <v>1588</v>
      </c>
      <c r="C45" s="47" t="s">
        <v>4</v>
      </c>
      <c r="D45" s="46" t="s">
        <v>4</v>
      </c>
      <c r="E45" s="46" t="s">
        <v>50</v>
      </c>
      <c r="F45" s="139" t="s">
        <v>11280</v>
      </c>
      <c r="G45" s="139" t="s">
        <v>11325</v>
      </c>
      <c r="H45" s="140" t="s">
        <v>11284</v>
      </c>
      <c r="I45" s="155" t="s">
        <v>11359</v>
      </c>
      <c r="J45" s="156" t="s">
        <v>11351</v>
      </c>
      <c r="K45" s="157" t="s">
        <v>50</v>
      </c>
      <c r="L45" s="140"/>
      <c r="M45" s="140"/>
      <c r="N45" s="149"/>
      <c r="O45" s="134"/>
      <c r="P45" s="137">
        <v>6</v>
      </c>
      <c r="Q45" s="138" t="s">
        <v>164</v>
      </c>
    </row>
    <row r="46" spans="1:17" s="46" customFormat="1" ht="28" x14ac:dyDescent="0.35">
      <c r="A46" s="46" t="s">
        <v>51</v>
      </c>
      <c r="B46" s="47" t="s">
        <v>1589</v>
      </c>
      <c r="C46" s="47" t="s">
        <v>4</v>
      </c>
      <c r="D46" s="46" t="s">
        <v>4</v>
      </c>
      <c r="E46" s="46" t="s">
        <v>51</v>
      </c>
      <c r="F46" s="139" t="s">
        <v>11279</v>
      </c>
      <c r="G46" s="139" t="s">
        <v>11321</v>
      </c>
      <c r="H46" s="140" t="s">
        <v>11284</v>
      </c>
      <c r="I46" s="155" t="s">
        <v>11360</v>
      </c>
      <c r="J46" s="156" t="s">
        <v>11351</v>
      </c>
      <c r="K46" s="157" t="s">
        <v>51</v>
      </c>
      <c r="L46" s="140"/>
      <c r="M46" s="140"/>
      <c r="N46" s="149"/>
      <c r="O46" s="134"/>
      <c r="P46" s="137">
        <v>6</v>
      </c>
      <c r="Q46" s="138" t="s">
        <v>164</v>
      </c>
    </row>
    <row r="47" spans="1:17" s="46" customFormat="1" x14ac:dyDescent="0.35">
      <c r="A47" s="46" t="s">
        <v>52</v>
      </c>
      <c r="B47" s="47" t="s">
        <v>1590</v>
      </c>
      <c r="C47" s="47" t="s">
        <v>4</v>
      </c>
      <c r="D47" s="46" t="s">
        <v>4</v>
      </c>
      <c r="E47" s="46" t="s">
        <v>52</v>
      </c>
      <c r="F47" s="152" t="s">
        <v>11329</v>
      </c>
      <c r="G47" s="152" t="s">
        <v>11322</v>
      </c>
      <c r="H47" s="152" t="s">
        <v>2001</v>
      </c>
      <c r="I47" s="155" t="s">
        <v>11363</v>
      </c>
      <c r="J47" s="156" t="s">
        <v>11329</v>
      </c>
      <c r="K47" s="156"/>
      <c r="L47" s="152"/>
      <c r="M47" s="152"/>
      <c r="N47" s="8"/>
      <c r="O47" s="134"/>
      <c r="P47" s="137">
        <v>12</v>
      </c>
      <c r="Q47" s="138" t="s">
        <v>164</v>
      </c>
    </row>
    <row r="48" spans="1:17" s="46" customFormat="1" x14ac:dyDescent="0.35">
      <c r="A48" s="46" t="s">
        <v>53</v>
      </c>
      <c r="B48" s="47" t="s">
        <v>1591</v>
      </c>
      <c r="C48" s="47" t="s">
        <v>4</v>
      </c>
      <c r="D48" s="46" t="s">
        <v>4</v>
      </c>
      <c r="E48" s="46" t="s">
        <v>53</v>
      </c>
      <c r="F48" s="139" t="s">
        <v>11278</v>
      </c>
      <c r="G48" s="139" t="s">
        <v>11321</v>
      </c>
      <c r="H48" s="140" t="s">
        <v>11284</v>
      </c>
      <c r="I48" s="167"/>
      <c r="J48" s="167"/>
      <c r="K48" s="140"/>
      <c r="L48" s="140"/>
      <c r="M48" s="140"/>
      <c r="N48" s="149"/>
      <c r="O48" s="134"/>
      <c r="P48" s="137">
        <v>6</v>
      </c>
      <c r="Q48" s="138" t="s">
        <v>165</v>
      </c>
    </row>
    <row r="49" spans="1:17" ht="58" x14ac:dyDescent="0.35">
      <c r="A49" s="5" t="s">
        <v>54</v>
      </c>
      <c r="B49" s="6" t="s">
        <v>1592</v>
      </c>
      <c r="C49" s="6" t="s">
        <v>2</v>
      </c>
      <c r="D49" s="3" t="s">
        <v>2544</v>
      </c>
      <c r="E49" s="5" t="s">
        <v>54</v>
      </c>
      <c r="F49" s="153" t="s">
        <v>11332</v>
      </c>
      <c r="G49" s="153" t="s">
        <v>11333</v>
      </c>
      <c r="H49" s="152" t="s">
        <v>11334</v>
      </c>
      <c r="I49" s="152"/>
      <c r="J49" s="152"/>
      <c r="K49" s="152"/>
      <c r="L49" s="152"/>
      <c r="M49" s="152"/>
      <c r="N49" s="8"/>
      <c r="P49" s="137">
        <v>23</v>
      </c>
      <c r="Q49" s="138" t="s">
        <v>164</v>
      </c>
    </row>
    <row r="50" spans="1:17" ht="15.5" x14ac:dyDescent="0.35">
      <c r="A50" s="5" t="s">
        <v>55</v>
      </c>
      <c r="B50" s="6" t="s">
        <v>1593</v>
      </c>
      <c r="C50" s="6" t="s">
        <v>2</v>
      </c>
      <c r="D50" s="3" t="s">
        <v>2544</v>
      </c>
      <c r="E50" s="5" t="s">
        <v>55</v>
      </c>
      <c r="F50" s="139" t="s">
        <v>11286</v>
      </c>
      <c r="G50" s="139" t="s">
        <v>11321</v>
      </c>
      <c r="H50" s="140" t="s">
        <v>11282</v>
      </c>
      <c r="I50" s="160" t="s">
        <v>147</v>
      </c>
      <c r="J50" s="161" t="s">
        <v>11369</v>
      </c>
      <c r="K50" s="140"/>
      <c r="L50" s="185" t="s">
        <v>11346</v>
      </c>
      <c r="M50" s="186" t="s">
        <v>11445</v>
      </c>
      <c r="N50" s="177" t="s">
        <v>11448</v>
      </c>
      <c r="P50" s="137">
        <v>49</v>
      </c>
      <c r="Q50" s="138" t="s">
        <v>165</v>
      </c>
    </row>
    <row r="51" spans="1:17" s="142" customFormat="1" x14ac:dyDescent="0.35">
      <c r="A51" s="142" t="s">
        <v>10940</v>
      </c>
      <c r="B51" s="143">
        <v>31.5</v>
      </c>
      <c r="C51" s="143" t="s">
        <v>2</v>
      </c>
      <c r="D51" s="142" t="s">
        <v>2544</v>
      </c>
      <c r="E51" s="142" t="s">
        <v>55</v>
      </c>
      <c r="F51" s="144" t="s">
        <v>11286</v>
      </c>
      <c r="G51" s="139" t="s">
        <v>11321</v>
      </c>
      <c r="H51" s="145" t="s">
        <v>11282</v>
      </c>
      <c r="I51" s="145"/>
      <c r="J51" s="145"/>
      <c r="K51" s="145"/>
      <c r="L51" s="145"/>
      <c r="M51" s="145"/>
      <c r="N51" s="151"/>
      <c r="P51" s="146">
        <v>8</v>
      </c>
      <c r="Q51" s="142" t="s">
        <v>165</v>
      </c>
    </row>
    <row r="52" spans="1:17" x14ac:dyDescent="0.35">
      <c r="A52" s="5" t="s">
        <v>56</v>
      </c>
      <c r="B52" s="6" t="s">
        <v>1594</v>
      </c>
      <c r="C52" s="6" t="s">
        <v>2</v>
      </c>
      <c r="D52" s="3" t="s">
        <v>2544</v>
      </c>
      <c r="E52" s="5" t="s">
        <v>56</v>
      </c>
      <c r="F52" s="139" t="s">
        <v>11286</v>
      </c>
      <c r="G52" s="139" t="s">
        <v>11321</v>
      </c>
      <c r="H52" s="140" t="s">
        <v>11282</v>
      </c>
      <c r="I52" s="160" t="s">
        <v>149</v>
      </c>
      <c r="J52" s="161" t="s">
        <v>11370</v>
      </c>
      <c r="K52" s="140"/>
      <c r="L52" s="140"/>
      <c r="M52" s="140"/>
      <c r="N52" s="149"/>
      <c r="P52" s="137">
        <v>23</v>
      </c>
      <c r="Q52" s="138" t="s">
        <v>165</v>
      </c>
    </row>
    <row r="53" spans="1:17" x14ac:dyDescent="0.35">
      <c r="A53" s="50" t="s">
        <v>57</v>
      </c>
      <c r="B53" s="52" t="s">
        <v>1595</v>
      </c>
      <c r="C53" s="52" t="s">
        <v>2</v>
      </c>
      <c r="D53" s="50" t="s">
        <v>2544</v>
      </c>
      <c r="E53" s="50" t="s">
        <v>57</v>
      </c>
      <c r="F53" s="139" t="s">
        <v>11287</v>
      </c>
      <c r="G53" s="152" t="s">
        <v>11322</v>
      </c>
      <c r="H53" s="140" t="s">
        <v>11282</v>
      </c>
      <c r="I53" s="160" t="s">
        <v>11349</v>
      </c>
      <c r="J53" s="161" t="s">
        <v>11371</v>
      </c>
      <c r="K53" s="140"/>
      <c r="L53" s="140"/>
      <c r="M53" s="140"/>
      <c r="N53" s="149"/>
      <c r="Q53" s="138" t="s">
        <v>167</v>
      </c>
    </row>
    <row r="54" spans="1:17" ht="42" x14ac:dyDescent="0.35">
      <c r="A54" s="5" t="s">
        <v>58</v>
      </c>
      <c r="B54" s="6" t="s">
        <v>1596</v>
      </c>
      <c r="C54" s="6" t="s">
        <v>2</v>
      </c>
      <c r="D54" s="3" t="s">
        <v>2544</v>
      </c>
      <c r="E54" s="5" t="s">
        <v>9771</v>
      </c>
      <c r="F54" s="139" t="s">
        <v>11288</v>
      </c>
      <c r="G54" s="139" t="s">
        <v>11325</v>
      </c>
      <c r="H54" s="140" t="s">
        <v>11282</v>
      </c>
      <c r="I54" s="163" t="s">
        <v>11372</v>
      </c>
      <c r="J54" s="164" t="s">
        <v>11373</v>
      </c>
      <c r="K54" s="140"/>
      <c r="L54" s="140"/>
      <c r="M54" s="140"/>
      <c r="N54" s="149"/>
      <c r="P54" s="137">
        <v>47</v>
      </c>
      <c r="Q54" s="138" t="s">
        <v>165</v>
      </c>
    </row>
    <row r="55" spans="1:17" s="142" customFormat="1" x14ac:dyDescent="0.35">
      <c r="A55" s="142" t="s">
        <v>10941</v>
      </c>
      <c r="B55" s="143">
        <v>34.5</v>
      </c>
      <c r="C55" s="143" t="s">
        <v>2</v>
      </c>
      <c r="D55" s="142" t="s">
        <v>2544</v>
      </c>
      <c r="E55" s="142" t="s">
        <v>9771</v>
      </c>
      <c r="F55" s="144" t="s">
        <v>11288</v>
      </c>
      <c r="G55" s="144"/>
      <c r="H55" s="145" t="s">
        <v>11282</v>
      </c>
      <c r="I55" s="145"/>
      <c r="J55" s="145"/>
      <c r="K55" s="145"/>
      <c r="L55" s="145"/>
      <c r="M55" s="145"/>
      <c r="N55" s="151"/>
      <c r="P55" s="146">
        <v>6</v>
      </c>
      <c r="Q55" s="142" t="s">
        <v>165</v>
      </c>
    </row>
    <row r="56" spans="1:17" ht="28" x14ac:dyDescent="0.35">
      <c r="A56" s="5" t="s">
        <v>59</v>
      </c>
      <c r="B56" s="6" t="s">
        <v>1597</v>
      </c>
      <c r="C56" s="6" t="s">
        <v>2</v>
      </c>
      <c r="D56" s="3" t="s">
        <v>2544</v>
      </c>
      <c r="E56" s="5" t="s">
        <v>9771</v>
      </c>
      <c r="F56" s="139" t="s">
        <v>11288</v>
      </c>
      <c r="G56" s="139" t="s">
        <v>11325</v>
      </c>
      <c r="H56" s="140" t="s">
        <v>11282</v>
      </c>
      <c r="I56" s="163" t="s">
        <v>11367</v>
      </c>
      <c r="J56" s="165" t="s">
        <v>11374</v>
      </c>
      <c r="K56" s="140"/>
      <c r="L56" s="140"/>
      <c r="M56" s="140"/>
      <c r="N56" s="149"/>
      <c r="P56" s="137">
        <v>43</v>
      </c>
      <c r="Q56" s="138" t="s">
        <v>165</v>
      </c>
    </row>
    <row r="57" spans="1:17" x14ac:dyDescent="0.35">
      <c r="A57" s="5" t="s">
        <v>60</v>
      </c>
      <c r="B57" s="6" t="s">
        <v>1598</v>
      </c>
      <c r="C57" s="6" t="s">
        <v>2</v>
      </c>
      <c r="D57" s="3" t="s">
        <v>2544</v>
      </c>
      <c r="E57" s="5" t="s">
        <v>60</v>
      </c>
      <c r="F57" s="154"/>
      <c r="G57" s="154"/>
      <c r="H57" s="154"/>
      <c r="I57" s="160" t="s">
        <v>11375</v>
      </c>
      <c r="J57" s="162" t="s">
        <v>11376</v>
      </c>
      <c r="K57" s="154"/>
      <c r="L57" s="152"/>
      <c r="M57" s="152"/>
      <c r="N57" s="8"/>
      <c r="P57" s="137">
        <v>21</v>
      </c>
      <c r="Q57" s="138" t="s">
        <v>164</v>
      </c>
    </row>
    <row r="58" spans="1:17" ht="39" x14ac:dyDescent="0.35">
      <c r="A58" s="5" t="s">
        <v>61</v>
      </c>
      <c r="B58" s="6" t="s">
        <v>1599</v>
      </c>
      <c r="C58" s="6" t="s">
        <v>2</v>
      </c>
      <c r="D58" s="3" t="s">
        <v>4495</v>
      </c>
      <c r="E58" s="5" t="s">
        <v>61</v>
      </c>
      <c r="F58" s="139" t="s">
        <v>11289</v>
      </c>
      <c r="G58" s="139" t="s">
        <v>11335</v>
      </c>
      <c r="H58" s="141" t="s">
        <v>11290</v>
      </c>
      <c r="I58" s="160" t="s">
        <v>11377</v>
      </c>
      <c r="J58" s="161" t="s">
        <v>11378</v>
      </c>
      <c r="K58" s="141"/>
      <c r="L58" s="141"/>
      <c r="M58" s="141"/>
      <c r="N58" s="150"/>
      <c r="P58" s="137">
        <v>18</v>
      </c>
      <c r="Q58" s="138" t="s">
        <v>165</v>
      </c>
    </row>
    <row r="59" spans="1:17" x14ac:dyDescent="0.35">
      <c r="A59" s="50" t="s">
        <v>62</v>
      </c>
      <c r="B59" s="52" t="s">
        <v>1600</v>
      </c>
      <c r="C59" s="52" t="s">
        <v>2</v>
      </c>
      <c r="D59" s="50" t="s">
        <v>4495</v>
      </c>
      <c r="E59" s="50" t="s">
        <v>62</v>
      </c>
      <c r="F59" s="152" t="s">
        <v>11336</v>
      </c>
      <c r="G59" s="139" t="s">
        <v>11325</v>
      </c>
      <c r="H59" s="152" t="s">
        <v>2001</v>
      </c>
      <c r="I59" s="160" t="s">
        <v>11379</v>
      </c>
      <c r="J59" s="161" t="s">
        <v>62</v>
      </c>
      <c r="K59" s="152"/>
      <c r="L59" s="152"/>
      <c r="M59" s="152"/>
      <c r="N59" s="8"/>
      <c r="Q59" s="138" t="s">
        <v>167</v>
      </c>
    </row>
    <row r="60" spans="1:17" x14ac:dyDescent="0.35">
      <c r="A60" s="5" t="s">
        <v>63</v>
      </c>
      <c r="B60" s="6" t="s">
        <v>1601</v>
      </c>
      <c r="C60" s="6" t="s">
        <v>2</v>
      </c>
      <c r="D60" s="3" t="s">
        <v>2544</v>
      </c>
      <c r="E60" s="5" t="s">
        <v>63</v>
      </c>
      <c r="F60" s="154"/>
      <c r="G60" s="154"/>
      <c r="H60" s="154"/>
      <c r="I60" s="160" t="s">
        <v>11380</v>
      </c>
      <c r="J60" s="161" t="s">
        <v>63</v>
      </c>
      <c r="K60" s="154"/>
      <c r="L60" s="152"/>
      <c r="M60" s="152"/>
      <c r="N60" s="8"/>
      <c r="P60" s="137">
        <v>12</v>
      </c>
      <c r="Q60" s="138" t="s">
        <v>164</v>
      </c>
    </row>
    <row r="61" spans="1:17" x14ac:dyDescent="0.35">
      <c r="A61" s="46" t="s">
        <v>64</v>
      </c>
      <c r="B61" s="47" t="s">
        <v>1602</v>
      </c>
      <c r="C61" s="47" t="s">
        <v>1</v>
      </c>
      <c r="D61" s="46" t="s">
        <v>1</v>
      </c>
      <c r="E61" s="46" t="s">
        <v>64</v>
      </c>
      <c r="F61" s="148" t="s">
        <v>11311</v>
      </c>
      <c r="G61" s="147" t="s">
        <v>11321</v>
      </c>
      <c r="H61" s="140" t="s">
        <v>11282</v>
      </c>
      <c r="I61" s="160" t="s">
        <v>11346</v>
      </c>
      <c r="J61" s="166" t="s">
        <v>64</v>
      </c>
      <c r="K61" s="140"/>
      <c r="L61" s="140"/>
      <c r="M61" s="140"/>
      <c r="N61" s="149"/>
      <c r="P61" s="137">
        <v>23</v>
      </c>
      <c r="Q61" s="138" t="s">
        <v>164</v>
      </c>
    </row>
    <row r="62" spans="1:17" x14ac:dyDescent="0.35">
      <c r="A62" s="46" t="s">
        <v>65</v>
      </c>
      <c r="B62" s="47" t="s">
        <v>1603</v>
      </c>
      <c r="C62" s="47" t="s">
        <v>1</v>
      </c>
      <c r="D62" s="46" t="s">
        <v>1</v>
      </c>
      <c r="E62" s="46" t="s">
        <v>3835</v>
      </c>
      <c r="F62" s="148" t="s">
        <v>11313</v>
      </c>
      <c r="G62" s="148"/>
      <c r="H62" s="140" t="s">
        <v>11282</v>
      </c>
      <c r="I62" s="160" t="s">
        <v>149</v>
      </c>
      <c r="J62" s="166" t="s">
        <v>65</v>
      </c>
      <c r="K62" s="140"/>
      <c r="L62" s="140"/>
      <c r="M62" s="140"/>
      <c r="N62" s="149"/>
      <c r="P62" s="137">
        <v>26</v>
      </c>
      <c r="Q62" s="138" t="s">
        <v>164</v>
      </c>
    </row>
    <row r="63" spans="1:17" x14ac:dyDescent="0.35">
      <c r="A63" s="46" t="s">
        <v>66</v>
      </c>
      <c r="B63" s="47" t="s">
        <v>1604</v>
      </c>
      <c r="C63" s="47" t="s">
        <v>1</v>
      </c>
      <c r="D63" s="46" t="s">
        <v>1</v>
      </c>
      <c r="E63" s="46" t="s">
        <v>3836</v>
      </c>
      <c r="F63" s="152"/>
      <c r="G63" s="152"/>
      <c r="H63" s="152"/>
      <c r="I63" s="160" t="s">
        <v>151</v>
      </c>
      <c r="J63" s="166" t="s">
        <v>66</v>
      </c>
      <c r="K63" s="152"/>
      <c r="L63" s="152"/>
      <c r="M63" s="152"/>
      <c r="N63" s="8"/>
      <c r="P63" s="137">
        <v>11</v>
      </c>
      <c r="Q63" s="138" t="s">
        <v>164</v>
      </c>
    </row>
    <row r="64" spans="1:17" x14ac:dyDescent="0.35">
      <c r="A64" s="46" t="s">
        <v>67</v>
      </c>
      <c r="B64" s="47" t="s">
        <v>1605</v>
      </c>
      <c r="C64" s="47" t="s">
        <v>1</v>
      </c>
      <c r="D64" s="46" t="s">
        <v>1</v>
      </c>
      <c r="E64" s="46" t="s">
        <v>3836</v>
      </c>
      <c r="F64" s="152"/>
      <c r="G64" s="152"/>
      <c r="H64" s="152"/>
      <c r="I64" s="160" t="s">
        <v>152</v>
      </c>
      <c r="J64" s="166" t="s">
        <v>67</v>
      </c>
      <c r="K64" s="152"/>
      <c r="L64" s="152"/>
      <c r="M64" s="152"/>
      <c r="N64" s="8"/>
      <c r="P64" s="137">
        <v>10</v>
      </c>
      <c r="Q64" s="138" t="s">
        <v>164</v>
      </c>
    </row>
    <row r="65" spans="1:17" x14ac:dyDescent="0.35">
      <c r="A65" s="46" t="s">
        <v>68</v>
      </c>
      <c r="B65" s="47" t="s">
        <v>1606</v>
      </c>
      <c r="C65" s="47" t="s">
        <v>1</v>
      </c>
      <c r="D65" s="46" t="s">
        <v>1</v>
      </c>
      <c r="E65" s="46" t="s">
        <v>3835</v>
      </c>
      <c r="F65" s="148" t="s">
        <v>11313</v>
      </c>
      <c r="G65" s="147" t="s">
        <v>11325</v>
      </c>
      <c r="H65" s="140" t="s">
        <v>11282</v>
      </c>
      <c r="I65" s="160" t="s">
        <v>11361</v>
      </c>
      <c r="J65" s="166" t="s">
        <v>11393</v>
      </c>
      <c r="K65" s="140"/>
      <c r="L65" s="140"/>
      <c r="M65" s="140"/>
      <c r="N65" s="149"/>
      <c r="P65" s="137">
        <v>18</v>
      </c>
      <c r="Q65" s="138" t="s">
        <v>164</v>
      </c>
    </row>
    <row r="66" spans="1:17" x14ac:dyDescent="0.35">
      <c r="A66" s="46" t="s">
        <v>69</v>
      </c>
      <c r="B66" s="47" t="s">
        <v>1607</v>
      </c>
      <c r="C66" s="47" t="s">
        <v>1</v>
      </c>
      <c r="D66" s="46" t="s">
        <v>1</v>
      </c>
      <c r="E66" s="46" t="s">
        <v>3835</v>
      </c>
      <c r="F66" s="148" t="s">
        <v>11313</v>
      </c>
      <c r="G66" s="147" t="s">
        <v>11325</v>
      </c>
      <c r="H66" s="140" t="s">
        <v>11282</v>
      </c>
      <c r="I66" s="160" t="s">
        <v>177</v>
      </c>
      <c r="J66" s="166" t="s">
        <v>11394</v>
      </c>
      <c r="K66" s="140"/>
      <c r="L66" s="140"/>
      <c r="M66" s="140"/>
      <c r="N66" s="149"/>
      <c r="P66" s="137">
        <v>19</v>
      </c>
      <c r="Q66" s="138" t="s">
        <v>164</v>
      </c>
    </row>
    <row r="67" spans="1:17" x14ac:dyDescent="0.35">
      <c r="A67" s="46" t="s">
        <v>70</v>
      </c>
      <c r="B67" s="47" t="s">
        <v>1608</v>
      </c>
      <c r="C67" s="47" t="s">
        <v>1</v>
      </c>
      <c r="D67" s="46" t="s">
        <v>1</v>
      </c>
      <c r="E67" s="46" t="s">
        <v>3835</v>
      </c>
      <c r="F67" s="148" t="s">
        <v>11313</v>
      </c>
      <c r="G67" s="147" t="s">
        <v>11325</v>
      </c>
      <c r="H67" s="140" t="s">
        <v>11282</v>
      </c>
      <c r="I67" s="160" t="s">
        <v>11375</v>
      </c>
      <c r="J67" s="166" t="s">
        <v>11395</v>
      </c>
      <c r="K67" s="140"/>
      <c r="L67" s="140"/>
      <c r="M67" s="140"/>
      <c r="N67" s="149"/>
      <c r="P67" s="137">
        <v>15</v>
      </c>
      <c r="Q67" s="138" t="s">
        <v>164</v>
      </c>
    </row>
    <row r="68" spans="1:17" x14ac:dyDescent="0.35">
      <c r="A68" s="46" t="s">
        <v>71</v>
      </c>
      <c r="B68" s="47" t="s">
        <v>1609</v>
      </c>
      <c r="C68" s="47" t="s">
        <v>1</v>
      </c>
      <c r="D68" s="46" t="s">
        <v>1</v>
      </c>
      <c r="E68" s="46" t="s">
        <v>3835</v>
      </c>
      <c r="F68" s="148" t="s">
        <v>11313</v>
      </c>
      <c r="G68" s="147" t="s">
        <v>11325</v>
      </c>
      <c r="H68" s="140" t="s">
        <v>11282</v>
      </c>
      <c r="I68" s="160" t="s">
        <v>11377</v>
      </c>
      <c r="J68" s="166" t="s">
        <v>11396</v>
      </c>
      <c r="K68" s="140"/>
      <c r="L68" s="140"/>
      <c r="M68" s="140"/>
      <c r="N68" s="149"/>
      <c r="P68" s="137">
        <v>15</v>
      </c>
      <c r="Q68" s="138" t="s">
        <v>164</v>
      </c>
    </row>
    <row r="69" spans="1:17" x14ac:dyDescent="0.35">
      <c r="A69" s="46" t="s">
        <v>72</v>
      </c>
      <c r="B69" s="47" t="s">
        <v>1610</v>
      </c>
      <c r="C69" s="47" t="s">
        <v>1</v>
      </c>
      <c r="D69" s="46" t="s">
        <v>1</v>
      </c>
      <c r="E69" s="46" t="s">
        <v>3835</v>
      </c>
      <c r="F69" s="148" t="s">
        <v>11343</v>
      </c>
      <c r="G69" s="147" t="s">
        <v>11325</v>
      </c>
      <c r="H69" s="140" t="s">
        <v>11282</v>
      </c>
      <c r="I69" s="160" t="s">
        <v>11379</v>
      </c>
      <c r="J69" s="166" t="s">
        <v>11397</v>
      </c>
      <c r="K69" s="140"/>
      <c r="L69" s="140"/>
      <c r="M69" s="140"/>
      <c r="N69" s="149"/>
      <c r="P69" s="137">
        <v>14</v>
      </c>
      <c r="Q69" s="138" t="s">
        <v>164</v>
      </c>
    </row>
    <row r="70" spans="1:17" x14ac:dyDescent="0.35">
      <c r="A70" s="46" t="s">
        <v>1660</v>
      </c>
      <c r="B70" s="47" t="s">
        <v>1611</v>
      </c>
      <c r="C70" s="47" t="s">
        <v>1</v>
      </c>
      <c r="D70" s="46" t="s">
        <v>1</v>
      </c>
      <c r="E70" s="46" t="s">
        <v>3835</v>
      </c>
      <c r="F70" s="148" t="s">
        <v>11343</v>
      </c>
      <c r="G70" s="147" t="s">
        <v>11325</v>
      </c>
      <c r="H70" s="140" t="s">
        <v>11282</v>
      </c>
      <c r="I70" s="160" t="s">
        <v>11380</v>
      </c>
      <c r="J70" s="166" t="s">
        <v>11398</v>
      </c>
      <c r="K70" s="140"/>
      <c r="L70" s="140"/>
      <c r="M70" s="140"/>
      <c r="N70" s="149"/>
      <c r="P70" s="137">
        <v>18</v>
      </c>
      <c r="Q70" s="138" t="s">
        <v>164</v>
      </c>
    </row>
    <row r="71" spans="1:17" x14ac:dyDescent="0.35">
      <c r="A71" s="46" t="s">
        <v>73</v>
      </c>
      <c r="B71" s="47" t="s">
        <v>1612</v>
      </c>
      <c r="C71" s="47" t="s">
        <v>1</v>
      </c>
      <c r="D71" s="46" t="s">
        <v>1</v>
      </c>
      <c r="E71" s="46" t="s">
        <v>3839</v>
      </c>
      <c r="F71" s="148" t="s">
        <v>11308</v>
      </c>
      <c r="G71" s="147" t="s">
        <v>11325</v>
      </c>
      <c r="H71" s="140" t="s">
        <v>11282</v>
      </c>
      <c r="I71" s="160" t="s">
        <v>4498</v>
      </c>
      <c r="J71" s="166" t="s">
        <v>73</v>
      </c>
      <c r="K71" s="140"/>
      <c r="L71" s="140"/>
      <c r="M71" s="140"/>
      <c r="N71" s="149"/>
      <c r="P71" s="137">
        <v>19</v>
      </c>
      <c r="Q71" s="138" t="s">
        <v>164</v>
      </c>
    </row>
    <row r="72" spans="1:17" x14ac:dyDescent="0.35">
      <c r="A72" s="46" t="s">
        <v>74</v>
      </c>
      <c r="B72" s="47" t="s">
        <v>1613</v>
      </c>
      <c r="C72" s="47" t="s">
        <v>1</v>
      </c>
      <c r="D72" s="46" t="s">
        <v>1</v>
      </c>
      <c r="E72" s="46" t="s">
        <v>3837</v>
      </c>
      <c r="F72" s="148" t="s">
        <v>11307</v>
      </c>
      <c r="G72" s="147" t="s">
        <v>11325</v>
      </c>
      <c r="H72" s="140" t="s">
        <v>11282</v>
      </c>
      <c r="I72" s="160" t="s">
        <v>11381</v>
      </c>
      <c r="J72" s="166" t="s">
        <v>74</v>
      </c>
      <c r="K72" s="140"/>
      <c r="L72" s="140"/>
      <c r="M72" s="140"/>
      <c r="N72" s="149"/>
      <c r="P72" s="137">
        <v>17</v>
      </c>
      <c r="Q72" s="138" t="s">
        <v>164</v>
      </c>
    </row>
    <row r="73" spans="1:17" x14ac:dyDescent="0.35">
      <c r="A73" s="46" t="s">
        <v>75</v>
      </c>
      <c r="B73" s="47" t="s">
        <v>1614</v>
      </c>
      <c r="C73" s="47" t="s">
        <v>1</v>
      </c>
      <c r="D73" s="46" t="s">
        <v>1</v>
      </c>
      <c r="E73" s="46" t="s">
        <v>3839</v>
      </c>
      <c r="F73" s="152"/>
      <c r="G73" s="152"/>
      <c r="H73" s="152"/>
      <c r="I73" s="160" t="s">
        <v>11383</v>
      </c>
      <c r="J73" s="166" t="s">
        <v>75</v>
      </c>
      <c r="K73" s="152"/>
      <c r="L73" s="152"/>
      <c r="M73" s="152"/>
      <c r="N73" s="8"/>
      <c r="P73" s="137">
        <v>18</v>
      </c>
      <c r="Q73" s="138" t="s">
        <v>164</v>
      </c>
    </row>
    <row r="74" spans="1:17" x14ac:dyDescent="0.35">
      <c r="A74" s="46" t="s">
        <v>76</v>
      </c>
      <c r="B74" s="47" t="s">
        <v>1615</v>
      </c>
      <c r="C74" s="47" t="s">
        <v>1</v>
      </c>
      <c r="D74" s="46" t="s">
        <v>1</v>
      </c>
      <c r="E74" s="46" t="s">
        <v>3842</v>
      </c>
      <c r="F74" s="148" t="s">
        <v>3842</v>
      </c>
      <c r="G74" s="147" t="s">
        <v>11325</v>
      </c>
      <c r="H74" s="140" t="s">
        <v>11283</v>
      </c>
      <c r="I74" s="160" t="s">
        <v>11384</v>
      </c>
      <c r="J74" s="166" t="s">
        <v>76</v>
      </c>
      <c r="K74" s="140"/>
      <c r="L74" s="140"/>
      <c r="M74" s="140"/>
      <c r="N74" s="149"/>
      <c r="P74" s="137">
        <v>16</v>
      </c>
      <c r="Q74" s="138" t="s">
        <v>164</v>
      </c>
    </row>
    <row r="75" spans="1:17" x14ac:dyDescent="0.35">
      <c r="A75" s="46" t="s">
        <v>77</v>
      </c>
      <c r="B75" s="47" t="s">
        <v>1616</v>
      </c>
      <c r="C75" s="47" t="s">
        <v>1</v>
      </c>
      <c r="D75" s="46" t="s">
        <v>1</v>
      </c>
      <c r="E75" s="46" t="s">
        <v>3838</v>
      </c>
      <c r="F75" s="139" t="s">
        <v>11305</v>
      </c>
      <c r="G75" s="147" t="s">
        <v>11325</v>
      </c>
      <c r="H75" s="140" t="s">
        <v>11282</v>
      </c>
      <c r="I75" s="160" t="s">
        <v>11399</v>
      </c>
      <c r="J75" s="166" t="s">
        <v>77</v>
      </c>
      <c r="K75" s="140"/>
      <c r="L75" s="140"/>
      <c r="M75" s="140"/>
      <c r="N75" s="149"/>
      <c r="P75" s="137">
        <v>17</v>
      </c>
      <c r="Q75" s="138" t="s">
        <v>164</v>
      </c>
    </row>
    <row r="76" spans="1:17" x14ac:dyDescent="0.35">
      <c r="A76" s="46" t="s">
        <v>78</v>
      </c>
      <c r="B76" s="47" t="s">
        <v>1617</v>
      </c>
      <c r="C76" s="47" t="s">
        <v>1</v>
      </c>
      <c r="D76" s="46" t="s">
        <v>1</v>
      </c>
      <c r="E76" s="46" t="s">
        <v>3840</v>
      </c>
      <c r="F76" s="148" t="s">
        <v>11310</v>
      </c>
      <c r="G76" s="147" t="s">
        <v>11321</v>
      </c>
      <c r="H76" s="140" t="s">
        <v>11282</v>
      </c>
      <c r="I76" s="160" t="s">
        <v>11104</v>
      </c>
      <c r="J76" s="166" t="s">
        <v>11400</v>
      </c>
      <c r="K76" s="140"/>
      <c r="L76" s="140"/>
      <c r="M76" s="140"/>
      <c r="N76" s="149"/>
      <c r="P76" s="137">
        <v>23</v>
      </c>
      <c r="Q76" s="138" t="s">
        <v>164</v>
      </c>
    </row>
    <row r="77" spans="1:17" x14ac:dyDescent="0.35">
      <c r="A77" s="46" t="s">
        <v>79</v>
      </c>
      <c r="B77" s="47" t="s">
        <v>1618</v>
      </c>
      <c r="C77" s="47" t="s">
        <v>1</v>
      </c>
      <c r="D77" s="46" t="s">
        <v>1</v>
      </c>
      <c r="E77" s="46" t="s">
        <v>3843</v>
      </c>
      <c r="F77" s="148" t="s">
        <v>11306</v>
      </c>
      <c r="G77" s="147" t="s">
        <v>11325</v>
      </c>
      <c r="H77" s="140" t="s">
        <v>11282</v>
      </c>
      <c r="I77" s="160" t="s">
        <v>11386</v>
      </c>
      <c r="J77" s="166" t="s">
        <v>79</v>
      </c>
      <c r="K77" s="140"/>
      <c r="L77" s="140"/>
      <c r="M77" s="140"/>
      <c r="N77" s="149"/>
      <c r="P77" s="137">
        <v>24</v>
      </c>
      <c r="Q77" s="138" t="s">
        <v>164</v>
      </c>
    </row>
    <row r="78" spans="1:17" x14ac:dyDescent="0.35">
      <c r="A78" s="50" t="s">
        <v>80</v>
      </c>
      <c r="B78" s="52" t="s">
        <v>1619</v>
      </c>
      <c r="C78" s="52" t="s">
        <v>1</v>
      </c>
      <c r="D78" s="50" t="s">
        <v>1</v>
      </c>
      <c r="E78" s="50"/>
      <c r="F78" s="152"/>
      <c r="G78" s="152"/>
      <c r="H78" s="152"/>
      <c r="I78" s="152"/>
      <c r="J78" s="152"/>
      <c r="K78" s="152"/>
      <c r="L78" s="152"/>
      <c r="M78" s="152"/>
      <c r="N78" s="8"/>
      <c r="Q78" s="138" t="s">
        <v>167</v>
      </c>
    </row>
    <row r="79" spans="1:17" x14ac:dyDescent="0.35">
      <c r="A79" s="46" t="s">
        <v>81</v>
      </c>
      <c r="B79" s="47" t="s">
        <v>1620</v>
      </c>
      <c r="C79" s="47" t="s">
        <v>2639</v>
      </c>
      <c r="D79" s="46" t="s">
        <v>3366</v>
      </c>
      <c r="E79" s="46" t="s">
        <v>3370</v>
      </c>
      <c r="F79" s="147" t="s">
        <v>11303</v>
      </c>
      <c r="G79" s="147" t="s">
        <v>11325</v>
      </c>
      <c r="H79" s="140" t="s">
        <v>11282</v>
      </c>
      <c r="I79" s="160" t="s">
        <v>11346</v>
      </c>
      <c r="J79" s="166" t="s">
        <v>11403</v>
      </c>
      <c r="K79" s="140"/>
      <c r="L79" s="140"/>
      <c r="M79" s="140"/>
      <c r="N79" s="149"/>
      <c r="P79" s="137">
        <v>21</v>
      </c>
      <c r="Q79" s="138" t="s">
        <v>165</v>
      </c>
    </row>
    <row r="80" spans="1:17" x14ac:dyDescent="0.35">
      <c r="A80" s="50" t="s">
        <v>105</v>
      </c>
      <c r="B80" s="52" t="s">
        <v>1621</v>
      </c>
      <c r="C80" s="52" t="s">
        <v>7</v>
      </c>
      <c r="D80" s="50" t="s">
        <v>7</v>
      </c>
      <c r="E80" s="50"/>
      <c r="F80" s="152"/>
      <c r="G80" s="152"/>
      <c r="H80" s="152"/>
      <c r="I80" s="152"/>
      <c r="J80" s="152"/>
      <c r="K80" s="152"/>
      <c r="L80" s="152"/>
      <c r="M80" s="152"/>
      <c r="N80" s="8"/>
    </row>
    <row r="81" spans="1:17" x14ac:dyDescent="0.35">
      <c r="A81" s="46" t="s">
        <v>82</v>
      </c>
      <c r="B81" s="47" t="s">
        <v>1622</v>
      </c>
      <c r="C81" s="47" t="s">
        <v>1</v>
      </c>
      <c r="D81" s="46" t="s">
        <v>1</v>
      </c>
      <c r="E81" s="46" t="s">
        <v>82</v>
      </c>
      <c r="F81" s="148" t="s">
        <v>11314</v>
      </c>
      <c r="G81" s="147" t="s">
        <v>11321</v>
      </c>
      <c r="H81" s="140" t="s">
        <v>11282</v>
      </c>
      <c r="I81" s="160" t="s">
        <v>11388</v>
      </c>
      <c r="J81" s="166" t="s">
        <v>82</v>
      </c>
      <c r="K81" s="140"/>
      <c r="L81" s="140"/>
      <c r="M81" s="140"/>
      <c r="N81" s="149"/>
      <c r="P81" s="137">
        <v>13</v>
      </c>
      <c r="Q81" s="138" t="s">
        <v>164</v>
      </c>
    </row>
    <row r="82" spans="1:17" x14ac:dyDescent="0.35">
      <c r="A82" s="46" t="s">
        <v>83</v>
      </c>
      <c r="B82" s="47" t="s">
        <v>1623</v>
      </c>
      <c r="C82" s="47" t="s">
        <v>2639</v>
      </c>
      <c r="D82" s="46" t="s">
        <v>3366</v>
      </c>
      <c r="E82" s="46" t="s">
        <v>3369</v>
      </c>
      <c r="F82" s="152"/>
      <c r="G82" s="152"/>
      <c r="H82" s="152"/>
      <c r="I82" s="160" t="s">
        <v>11401</v>
      </c>
      <c r="J82" s="166" t="s">
        <v>83</v>
      </c>
      <c r="K82" s="152"/>
      <c r="L82" s="152"/>
      <c r="M82" s="152"/>
      <c r="N82" s="8"/>
      <c r="P82" s="137">
        <v>15</v>
      </c>
      <c r="Q82" s="138" t="s">
        <v>164</v>
      </c>
    </row>
    <row r="83" spans="1:17" x14ac:dyDescent="0.35">
      <c r="A83" s="46" t="s">
        <v>84</v>
      </c>
      <c r="B83" s="47" t="s">
        <v>1624</v>
      </c>
      <c r="C83" s="47" t="s">
        <v>1</v>
      </c>
      <c r="D83" s="46" t="s">
        <v>1</v>
      </c>
      <c r="E83" s="46" t="s">
        <v>3841</v>
      </c>
      <c r="F83" s="148" t="s">
        <v>11312</v>
      </c>
      <c r="G83" s="148"/>
      <c r="H83" s="140" t="s">
        <v>11282</v>
      </c>
      <c r="I83" s="160" t="s">
        <v>11402</v>
      </c>
      <c r="J83" s="166" t="s">
        <v>5648</v>
      </c>
      <c r="K83" s="140"/>
      <c r="L83" s="140"/>
      <c r="M83" s="140"/>
      <c r="N83" s="149"/>
      <c r="P83" s="137">
        <v>26</v>
      </c>
      <c r="Q83" s="138" t="s">
        <v>164</v>
      </c>
    </row>
    <row r="84" spans="1:17" x14ac:dyDescent="0.35">
      <c r="A84" s="46" t="s">
        <v>85</v>
      </c>
      <c r="B84" s="47" t="s">
        <v>1625</v>
      </c>
      <c r="C84" s="47" t="s">
        <v>1</v>
      </c>
      <c r="D84" s="46" t="s">
        <v>1</v>
      </c>
      <c r="E84" s="46" t="s">
        <v>3841</v>
      </c>
      <c r="F84" s="148" t="s">
        <v>11312</v>
      </c>
      <c r="G84" s="148"/>
      <c r="H84" s="140" t="s">
        <v>11282</v>
      </c>
      <c r="I84" s="160" t="s">
        <v>11105</v>
      </c>
      <c r="J84" s="166" t="s">
        <v>85</v>
      </c>
      <c r="K84" s="140"/>
      <c r="L84" s="140"/>
      <c r="M84" s="140"/>
      <c r="N84" s="149"/>
      <c r="P84" s="137">
        <v>18</v>
      </c>
      <c r="Q84" s="138" t="s">
        <v>164</v>
      </c>
    </row>
    <row r="85" spans="1:17" x14ac:dyDescent="0.35">
      <c r="A85" s="46" t="s">
        <v>86</v>
      </c>
      <c r="B85" s="47" t="s">
        <v>1626</v>
      </c>
      <c r="C85" s="47" t="s">
        <v>2639</v>
      </c>
      <c r="D85" s="46" t="s">
        <v>3366</v>
      </c>
      <c r="E85" s="46" t="s">
        <v>3369</v>
      </c>
      <c r="F85" s="148" t="s">
        <v>11309</v>
      </c>
      <c r="G85" s="147" t="s">
        <v>11325</v>
      </c>
      <c r="H85" s="140" t="s">
        <v>11282</v>
      </c>
      <c r="I85" s="160" t="s">
        <v>174</v>
      </c>
      <c r="J85" s="166" t="s">
        <v>86</v>
      </c>
      <c r="K85" s="140"/>
      <c r="L85" s="140"/>
      <c r="M85" s="140"/>
      <c r="N85" s="149"/>
      <c r="P85" s="137">
        <v>15</v>
      </c>
      <c r="Q85" s="138" t="s">
        <v>164</v>
      </c>
    </row>
    <row r="86" spans="1:17" x14ac:dyDescent="0.35">
      <c r="A86" s="50" t="s">
        <v>1661</v>
      </c>
      <c r="B86" s="52" t="s">
        <v>1627</v>
      </c>
      <c r="C86" s="52" t="s">
        <v>1</v>
      </c>
      <c r="D86" s="50" t="s">
        <v>1</v>
      </c>
      <c r="E86" s="50" t="s">
        <v>3844</v>
      </c>
      <c r="F86" s="152"/>
      <c r="G86" s="152"/>
      <c r="H86" s="152"/>
      <c r="I86" s="152"/>
      <c r="J86" s="152"/>
      <c r="K86" s="152"/>
      <c r="L86" s="152"/>
      <c r="M86" s="152"/>
      <c r="N86" s="8"/>
      <c r="Q86" s="138" t="s">
        <v>166</v>
      </c>
    </row>
    <row r="87" spans="1:17" x14ac:dyDescent="0.35">
      <c r="A87" s="50" t="s">
        <v>87</v>
      </c>
      <c r="B87" s="52" t="s">
        <v>1628</v>
      </c>
      <c r="C87" s="52" t="s">
        <v>1</v>
      </c>
      <c r="D87" s="50" t="s">
        <v>1</v>
      </c>
      <c r="E87" s="50" t="s">
        <v>87</v>
      </c>
      <c r="F87" s="148" t="s">
        <v>11315</v>
      </c>
      <c r="G87" s="147" t="s">
        <v>11321</v>
      </c>
      <c r="H87" s="140" t="s">
        <v>11282</v>
      </c>
      <c r="I87" s="167"/>
      <c r="J87" s="167"/>
      <c r="K87" s="140"/>
      <c r="L87" s="140"/>
      <c r="M87" s="140"/>
      <c r="N87" s="149"/>
      <c r="Q87" s="138" t="s">
        <v>166</v>
      </c>
    </row>
    <row r="88" spans="1:17" x14ac:dyDescent="0.35">
      <c r="A88" s="46" t="s">
        <v>88</v>
      </c>
      <c r="B88" s="47" t="s">
        <v>1629</v>
      </c>
      <c r="C88" s="47" t="s">
        <v>2639</v>
      </c>
      <c r="D88" s="46" t="s">
        <v>3</v>
      </c>
      <c r="E88" s="46" t="s">
        <v>3367</v>
      </c>
      <c r="F88" s="147" t="s">
        <v>11301</v>
      </c>
      <c r="G88" s="147" t="s">
        <v>11321</v>
      </c>
      <c r="H88" s="140" t="s">
        <v>11282</v>
      </c>
      <c r="I88" s="160" t="s">
        <v>147</v>
      </c>
      <c r="J88" s="166" t="s">
        <v>88</v>
      </c>
      <c r="K88" s="140"/>
      <c r="L88" s="140"/>
      <c r="M88" s="140"/>
      <c r="N88" s="149"/>
      <c r="P88" s="137">
        <v>24</v>
      </c>
      <c r="Q88" s="138" t="s">
        <v>165</v>
      </c>
    </row>
    <row r="89" spans="1:17" x14ac:dyDescent="0.35">
      <c r="A89" s="46" t="s">
        <v>89</v>
      </c>
      <c r="B89" s="47" t="s">
        <v>1630</v>
      </c>
      <c r="C89" s="47" t="s">
        <v>2639</v>
      </c>
      <c r="D89" s="46" t="s">
        <v>3</v>
      </c>
      <c r="E89" s="46" t="s">
        <v>3367</v>
      </c>
      <c r="F89" s="139" t="s">
        <v>11300</v>
      </c>
      <c r="G89" s="147" t="s">
        <v>11325</v>
      </c>
      <c r="H89" s="140" t="s">
        <v>11282</v>
      </c>
      <c r="I89" s="160" t="s">
        <v>149</v>
      </c>
      <c r="J89" s="166" t="s">
        <v>11404</v>
      </c>
      <c r="K89" s="140"/>
      <c r="L89" s="140"/>
      <c r="M89" s="140"/>
      <c r="N89" s="149"/>
      <c r="P89" s="137">
        <v>36</v>
      </c>
      <c r="Q89" s="138" t="s">
        <v>164</v>
      </c>
    </row>
    <row r="90" spans="1:17" x14ac:dyDescent="0.35">
      <c r="A90" s="46" t="s">
        <v>90</v>
      </c>
      <c r="B90" s="47" t="s">
        <v>1631</v>
      </c>
      <c r="C90" s="47" t="s">
        <v>2639</v>
      </c>
      <c r="D90" s="46" t="s">
        <v>3</v>
      </c>
      <c r="E90" s="46" t="s">
        <v>90</v>
      </c>
      <c r="F90" s="139" t="s">
        <v>90</v>
      </c>
      <c r="G90" s="147" t="s">
        <v>11325</v>
      </c>
      <c r="H90" s="140" t="s">
        <v>11283</v>
      </c>
      <c r="I90" s="160" t="s">
        <v>11349</v>
      </c>
      <c r="J90" s="166" t="s">
        <v>90</v>
      </c>
      <c r="K90" s="140"/>
      <c r="L90" s="140"/>
      <c r="M90" s="140"/>
      <c r="N90" s="149"/>
      <c r="P90" s="137">
        <v>40</v>
      </c>
      <c r="Q90" s="138" t="s">
        <v>164</v>
      </c>
    </row>
    <row r="91" spans="1:17" x14ac:dyDescent="0.35">
      <c r="A91" s="46" t="s">
        <v>91</v>
      </c>
      <c r="B91" s="47" t="s">
        <v>1632</v>
      </c>
      <c r="C91" s="47" t="s">
        <v>2639</v>
      </c>
      <c r="D91" s="46" t="s">
        <v>3366</v>
      </c>
      <c r="E91" s="46" t="s">
        <v>3369</v>
      </c>
      <c r="F91" s="152"/>
      <c r="G91" s="152"/>
      <c r="H91" s="152"/>
      <c r="I91" s="160" t="s">
        <v>11361</v>
      </c>
      <c r="J91" s="166" t="s">
        <v>11405</v>
      </c>
      <c r="K91" s="152"/>
      <c r="L91" s="152"/>
      <c r="M91" s="152"/>
      <c r="N91" s="8"/>
      <c r="P91" s="137">
        <v>30</v>
      </c>
      <c r="Q91" s="138" t="s">
        <v>165</v>
      </c>
    </row>
    <row r="92" spans="1:17" x14ac:dyDescent="0.35">
      <c r="A92" s="50" t="s">
        <v>92</v>
      </c>
      <c r="B92" s="52" t="s">
        <v>1633</v>
      </c>
      <c r="C92" s="52" t="s">
        <v>2639</v>
      </c>
      <c r="D92" s="50"/>
      <c r="E92" s="50"/>
      <c r="F92" s="152"/>
      <c r="G92" s="152"/>
      <c r="H92" s="152"/>
      <c r="I92" s="152"/>
      <c r="J92" s="152"/>
      <c r="K92" s="152"/>
      <c r="L92" s="152"/>
      <c r="M92" s="152"/>
      <c r="N92" s="8"/>
      <c r="Q92" s="138" t="s">
        <v>166</v>
      </c>
    </row>
    <row r="93" spans="1:17" x14ac:dyDescent="0.35">
      <c r="A93" s="46" t="s">
        <v>93</v>
      </c>
      <c r="B93" s="47" t="s">
        <v>1634</v>
      </c>
      <c r="C93" s="47" t="s">
        <v>2639</v>
      </c>
      <c r="D93" s="46" t="s">
        <v>3366</v>
      </c>
      <c r="E93" s="46" t="s">
        <v>3370</v>
      </c>
      <c r="F93" s="139" t="s">
        <v>93</v>
      </c>
      <c r="G93" s="147" t="s">
        <v>11325</v>
      </c>
      <c r="H93" s="140" t="s">
        <v>11282</v>
      </c>
      <c r="I93" s="160" t="s">
        <v>11363</v>
      </c>
      <c r="J93" s="166" t="s">
        <v>93</v>
      </c>
      <c r="K93" s="140"/>
      <c r="L93" s="140"/>
      <c r="M93" s="140"/>
      <c r="N93" s="149"/>
      <c r="P93" s="137">
        <v>27</v>
      </c>
      <c r="Q93" s="138" t="s">
        <v>164</v>
      </c>
    </row>
    <row r="94" spans="1:17" x14ac:dyDescent="0.35">
      <c r="A94" s="46" t="s">
        <v>94</v>
      </c>
      <c r="B94" s="47" t="s">
        <v>1635</v>
      </c>
      <c r="C94" s="47" t="s">
        <v>2639</v>
      </c>
      <c r="D94" s="46" t="s">
        <v>3</v>
      </c>
      <c r="E94" s="46" t="s">
        <v>94</v>
      </c>
      <c r="F94" s="139" t="s">
        <v>11302</v>
      </c>
      <c r="G94" s="147" t="s">
        <v>11321</v>
      </c>
      <c r="H94" s="140" t="s">
        <v>11282</v>
      </c>
      <c r="I94" s="160" t="s">
        <v>177</v>
      </c>
      <c r="J94" s="166" t="s">
        <v>11406</v>
      </c>
      <c r="K94" s="140"/>
      <c r="L94" s="140"/>
      <c r="M94" s="140"/>
      <c r="N94" s="149"/>
      <c r="P94" s="137">
        <v>24</v>
      </c>
      <c r="Q94" s="138" t="s">
        <v>165</v>
      </c>
    </row>
    <row r="95" spans="1:17" x14ac:dyDescent="0.35">
      <c r="A95" s="46" t="s">
        <v>95</v>
      </c>
      <c r="B95" s="47" t="s">
        <v>1636</v>
      </c>
      <c r="C95" s="47" t="s">
        <v>2639</v>
      </c>
      <c r="D95" s="46" t="s">
        <v>3366</v>
      </c>
      <c r="E95" s="46" t="s">
        <v>95</v>
      </c>
      <c r="F95" s="147" t="s">
        <v>11298</v>
      </c>
      <c r="G95" s="147" t="s">
        <v>11321</v>
      </c>
      <c r="H95" s="140" t="s">
        <v>11283</v>
      </c>
      <c r="I95" s="160" t="s">
        <v>11375</v>
      </c>
      <c r="J95" s="166" t="s">
        <v>95</v>
      </c>
      <c r="K95" s="140"/>
      <c r="L95" s="140"/>
      <c r="M95" s="140"/>
      <c r="N95" s="149"/>
      <c r="P95" s="137">
        <v>31</v>
      </c>
      <c r="Q95" s="138" t="s">
        <v>164</v>
      </c>
    </row>
    <row r="96" spans="1:17" ht="52" x14ac:dyDescent="0.35">
      <c r="A96" s="46" t="s">
        <v>96</v>
      </c>
      <c r="B96" s="47" t="s">
        <v>1637</v>
      </c>
      <c r="C96" s="47" t="s">
        <v>2639</v>
      </c>
      <c r="D96" s="46" t="s">
        <v>3366</v>
      </c>
      <c r="E96" s="46" t="s">
        <v>96</v>
      </c>
      <c r="F96" s="147" t="s">
        <v>11304</v>
      </c>
      <c r="G96" s="147" t="s">
        <v>11325</v>
      </c>
      <c r="H96" s="140" t="s">
        <v>11284</v>
      </c>
      <c r="I96" s="160" t="s">
        <v>11377</v>
      </c>
      <c r="J96" s="166" t="s">
        <v>96</v>
      </c>
      <c r="K96" s="140"/>
      <c r="L96" s="140"/>
      <c r="M96" s="140"/>
      <c r="N96" s="149"/>
      <c r="P96" s="137">
        <v>14</v>
      </c>
      <c r="Q96" s="138" t="s">
        <v>164</v>
      </c>
    </row>
    <row r="97" spans="1:17" x14ac:dyDescent="0.35">
      <c r="A97" s="46" t="s">
        <v>3392</v>
      </c>
      <c r="B97" s="47" t="s">
        <v>3395</v>
      </c>
      <c r="C97" s="47" t="s">
        <v>2639</v>
      </c>
      <c r="D97" s="46" t="s">
        <v>3</v>
      </c>
      <c r="E97" s="46" t="s">
        <v>3368</v>
      </c>
      <c r="F97" s="139" t="s">
        <v>11299</v>
      </c>
      <c r="G97" s="147" t="s">
        <v>11325</v>
      </c>
      <c r="H97" s="140" t="s">
        <v>2001</v>
      </c>
      <c r="I97" s="160" t="s">
        <v>11380</v>
      </c>
      <c r="J97" s="166" t="s">
        <v>11408</v>
      </c>
      <c r="K97" s="140"/>
      <c r="L97" s="140"/>
      <c r="M97" s="140"/>
      <c r="N97" s="149"/>
      <c r="P97" s="137">
        <v>27</v>
      </c>
      <c r="Q97" s="138" t="s">
        <v>165</v>
      </c>
    </row>
    <row r="98" spans="1:17" x14ac:dyDescent="0.35">
      <c r="A98" s="46" t="s">
        <v>3393</v>
      </c>
      <c r="B98" s="47">
        <v>79.099999999999994</v>
      </c>
      <c r="C98" s="47" t="s">
        <v>2639</v>
      </c>
      <c r="D98" s="46" t="s">
        <v>3</v>
      </c>
      <c r="E98" s="46" t="s">
        <v>3368</v>
      </c>
      <c r="F98" s="139" t="s">
        <v>11299</v>
      </c>
      <c r="G98" s="147" t="s">
        <v>11325</v>
      </c>
      <c r="H98" s="140" t="s">
        <v>2001</v>
      </c>
      <c r="I98" s="160" t="s">
        <v>11379</v>
      </c>
      <c r="J98" s="166" t="s">
        <v>11407</v>
      </c>
      <c r="K98" s="140"/>
      <c r="L98" s="140"/>
      <c r="M98" s="140"/>
      <c r="N98" s="149"/>
      <c r="P98" s="137">
        <v>27</v>
      </c>
      <c r="Q98" s="138" t="s">
        <v>165</v>
      </c>
    </row>
    <row r="99" spans="1:17" x14ac:dyDescent="0.35">
      <c r="A99" s="46" t="s">
        <v>3394</v>
      </c>
      <c r="B99" s="47">
        <v>79.2</v>
      </c>
      <c r="C99" s="47" t="s">
        <v>2639</v>
      </c>
      <c r="D99" s="46" t="s">
        <v>3</v>
      </c>
      <c r="E99" s="46" t="s">
        <v>3368</v>
      </c>
      <c r="F99" s="139" t="s">
        <v>11299</v>
      </c>
      <c r="G99" s="147" t="s">
        <v>11325</v>
      </c>
      <c r="H99" s="140" t="s">
        <v>2001</v>
      </c>
      <c r="I99" s="160" t="s">
        <v>4498</v>
      </c>
      <c r="J99" s="166" t="s">
        <v>11409</v>
      </c>
      <c r="K99" s="140"/>
      <c r="L99" s="140"/>
      <c r="M99" s="140"/>
      <c r="N99" s="149"/>
      <c r="P99" s="137">
        <v>27</v>
      </c>
      <c r="Q99" s="138" t="s">
        <v>165</v>
      </c>
    </row>
    <row r="100" spans="1:17" x14ac:dyDescent="0.35">
      <c r="A100" s="50" t="s">
        <v>97</v>
      </c>
      <c r="B100" s="52" t="s">
        <v>1638</v>
      </c>
      <c r="C100" s="52" t="s">
        <v>428</v>
      </c>
      <c r="D100" s="50" t="s">
        <v>234</v>
      </c>
      <c r="E100" s="50"/>
      <c r="F100" s="152"/>
      <c r="G100" s="152"/>
      <c r="H100" s="152"/>
      <c r="I100" s="152"/>
      <c r="J100" s="152"/>
      <c r="K100" s="152"/>
      <c r="L100" s="152"/>
      <c r="M100" s="152"/>
      <c r="N100" s="8"/>
      <c r="Q100" s="138" t="s">
        <v>166</v>
      </c>
    </row>
    <row r="101" spans="1:17" x14ac:dyDescent="0.35">
      <c r="A101" s="50" t="s">
        <v>1662</v>
      </c>
      <c r="B101" s="52" t="s">
        <v>1639</v>
      </c>
      <c r="C101" s="52" t="s">
        <v>428</v>
      </c>
      <c r="D101" s="50" t="s">
        <v>234</v>
      </c>
      <c r="E101" s="50"/>
      <c r="F101" s="152"/>
      <c r="G101" s="152"/>
      <c r="H101" s="152"/>
      <c r="I101" s="152"/>
      <c r="J101" s="152"/>
      <c r="K101" s="152"/>
      <c r="L101" s="152"/>
      <c r="M101" s="152"/>
      <c r="N101" s="8"/>
      <c r="Q101" s="138" t="s">
        <v>166</v>
      </c>
    </row>
    <row r="102" spans="1:17" x14ac:dyDescent="0.35">
      <c r="A102" s="50" t="s">
        <v>98</v>
      </c>
      <c r="B102" s="52" t="s">
        <v>1640</v>
      </c>
      <c r="C102" s="52" t="s">
        <v>428</v>
      </c>
      <c r="D102" s="50" t="s">
        <v>234</v>
      </c>
      <c r="E102" s="50"/>
      <c r="F102" s="152"/>
      <c r="G102" s="152"/>
      <c r="H102" s="152"/>
      <c r="I102" s="152"/>
      <c r="J102" s="152"/>
      <c r="K102" s="152"/>
      <c r="L102" s="152"/>
      <c r="M102" s="152"/>
      <c r="N102" s="8"/>
      <c r="Q102" s="138" t="s">
        <v>166</v>
      </c>
    </row>
    <row r="103" spans="1:17" x14ac:dyDescent="0.35">
      <c r="A103" s="50" t="s">
        <v>1663</v>
      </c>
      <c r="B103" s="52" t="s">
        <v>1641</v>
      </c>
      <c r="C103" s="52" t="s">
        <v>428</v>
      </c>
      <c r="D103" s="50" t="s">
        <v>234</v>
      </c>
      <c r="E103" s="50"/>
      <c r="F103" s="152"/>
      <c r="G103" s="152"/>
      <c r="H103" s="152"/>
      <c r="I103" s="152"/>
      <c r="J103" s="152"/>
      <c r="K103" s="152"/>
      <c r="L103" s="152"/>
      <c r="M103" s="152"/>
      <c r="N103" s="8"/>
      <c r="Q103" s="138" t="s">
        <v>166</v>
      </c>
    </row>
    <row r="104" spans="1:17" x14ac:dyDescent="0.35">
      <c r="A104" s="50" t="s">
        <v>99</v>
      </c>
      <c r="B104" s="52" t="s">
        <v>1642</v>
      </c>
      <c r="C104" s="52" t="s">
        <v>428</v>
      </c>
      <c r="D104" s="50" t="s">
        <v>234</v>
      </c>
      <c r="E104" s="50"/>
      <c r="F104" s="152"/>
      <c r="G104" s="152"/>
      <c r="H104" s="152"/>
      <c r="I104" s="152"/>
      <c r="J104" s="152"/>
      <c r="K104" s="152"/>
      <c r="L104" s="152"/>
      <c r="M104" s="152"/>
      <c r="N104" s="8"/>
      <c r="Q104" s="138" t="s">
        <v>166</v>
      </c>
    </row>
    <row r="105" spans="1:17" x14ac:dyDescent="0.35">
      <c r="A105" s="50" t="s">
        <v>100</v>
      </c>
      <c r="B105" s="52" t="s">
        <v>1643</v>
      </c>
      <c r="C105" s="52" t="s">
        <v>428</v>
      </c>
      <c r="D105" s="50" t="s">
        <v>234</v>
      </c>
      <c r="E105" s="50"/>
      <c r="F105" s="152"/>
      <c r="G105" s="152"/>
      <c r="H105" s="152"/>
      <c r="I105" s="152"/>
      <c r="J105" s="152"/>
      <c r="K105" s="152"/>
      <c r="L105" s="152"/>
      <c r="M105" s="152"/>
      <c r="N105" s="8"/>
      <c r="Q105" s="138" t="s">
        <v>166</v>
      </c>
    </row>
    <row r="106" spans="1:17" x14ac:dyDescent="0.35">
      <c r="A106" s="50" t="s">
        <v>101</v>
      </c>
      <c r="B106" s="52" t="s">
        <v>1644</v>
      </c>
      <c r="C106" s="52" t="s">
        <v>6</v>
      </c>
      <c r="D106" s="50" t="s">
        <v>11</v>
      </c>
      <c r="E106" s="50"/>
      <c r="F106" s="152"/>
      <c r="G106" s="152"/>
      <c r="H106" s="152"/>
      <c r="I106" s="152"/>
      <c r="J106" s="152"/>
      <c r="K106" s="152"/>
      <c r="L106" s="152"/>
      <c r="M106" s="152"/>
      <c r="N106" s="8"/>
      <c r="Q106" s="138" t="s">
        <v>166</v>
      </c>
    </row>
    <row r="107" spans="1:17" x14ac:dyDescent="0.35">
      <c r="A107" s="50" t="s">
        <v>102</v>
      </c>
      <c r="B107" s="52" t="s">
        <v>1645</v>
      </c>
      <c r="C107" s="52" t="s">
        <v>6</v>
      </c>
      <c r="D107" s="50" t="s">
        <v>11</v>
      </c>
      <c r="E107" s="50"/>
      <c r="F107" s="152"/>
      <c r="G107" s="152"/>
      <c r="H107" s="152"/>
      <c r="I107" s="152"/>
      <c r="J107" s="152"/>
      <c r="K107" s="152"/>
      <c r="L107" s="152"/>
      <c r="M107" s="152"/>
      <c r="N107" s="8"/>
      <c r="Q107" s="138" t="s">
        <v>166</v>
      </c>
    </row>
    <row r="108" spans="1:17" x14ac:dyDescent="0.35">
      <c r="A108" s="50" t="s">
        <v>1664</v>
      </c>
      <c r="B108" s="52" t="s">
        <v>1646</v>
      </c>
      <c r="C108" s="52" t="s">
        <v>428</v>
      </c>
      <c r="D108" s="50" t="s">
        <v>232</v>
      </c>
      <c r="E108" s="50"/>
      <c r="F108" s="152"/>
      <c r="G108" s="152"/>
      <c r="H108" s="152"/>
      <c r="I108" s="152"/>
      <c r="J108" s="152"/>
      <c r="K108" s="152"/>
      <c r="L108" s="152"/>
      <c r="M108" s="152"/>
      <c r="N108" s="8"/>
      <c r="Q108" s="138" t="s">
        <v>166</v>
      </c>
    </row>
    <row r="109" spans="1:17" x14ac:dyDescent="0.35">
      <c r="A109" s="50" t="s">
        <v>103</v>
      </c>
      <c r="B109" s="52" t="s">
        <v>1647</v>
      </c>
      <c r="C109" s="52" t="s">
        <v>428</v>
      </c>
      <c r="D109" s="50" t="s">
        <v>234</v>
      </c>
      <c r="E109" s="50"/>
      <c r="F109" s="152"/>
      <c r="G109" s="152"/>
      <c r="H109" s="152"/>
      <c r="I109" s="152"/>
      <c r="J109" s="152"/>
      <c r="K109" s="152"/>
      <c r="L109" s="152"/>
      <c r="M109" s="152"/>
      <c r="N109" s="8"/>
      <c r="Q109" s="138" t="s">
        <v>166</v>
      </c>
    </row>
    <row r="110" spans="1:17" ht="26" x14ac:dyDescent="0.35">
      <c r="A110" s="5" t="s">
        <v>104</v>
      </c>
      <c r="B110" s="6" t="s">
        <v>1648</v>
      </c>
      <c r="C110" s="6" t="s">
        <v>2</v>
      </c>
      <c r="D110" s="5" t="s">
        <v>2544</v>
      </c>
      <c r="E110" s="5" t="s">
        <v>9772</v>
      </c>
      <c r="F110" s="139" t="s">
        <v>11291</v>
      </c>
      <c r="G110" s="139" t="s">
        <v>11325</v>
      </c>
      <c r="H110" s="141" t="s">
        <v>11292</v>
      </c>
      <c r="I110" s="160" t="s">
        <v>4498</v>
      </c>
      <c r="J110" s="162" t="s">
        <v>104</v>
      </c>
      <c r="K110" s="141"/>
      <c r="L110" s="141"/>
      <c r="M110" s="141"/>
      <c r="N110" s="150"/>
      <c r="P110" s="137">
        <v>14</v>
      </c>
    </row>
    <row r="111" spans="1:17" x14ac:dyDescent="0.35">
      <c r="A111" s="50" t="s">
        <v>105</v>
      </c>
      <c r="B111" s="52" t="s">
        <v>1649</v>
      </c>
      <c r="C111" s="52" t="s">
        <v>7</v>
      </c>
      <c r="D111" s="50" t="s">
        <v>7</v>
      </c>
      <c r="E111" s="50"/>
      <c r="F111" s="152"/>
      <c r="G111" s="152"/>
      <c r="H111" s="152"/>
      <c r="I111" s="152"/>
      <c r="J111" s="152"/>
      <c r="K111" s="152"/>
      <c r="L111" s="152"/>
      <c r="M111" s="152"/>
      <c r="N111" s="8"/>
    </row>
    <row r="112" spans="1:17" ht="26" x14ac:dyDescent="0.35">
      <c r="A112" s="5" t="s">
        <v>106</v>
      </c>
      <c r="B112" s="6" t="s">
        <v>1650</v>
      </c>
      <c r="C112" s="6" t="s">
        <v>2</v>
      </c>
      <c r="D112" s="5" t="s">
        <v>2544</v>
      </c>
      <c r="E112" s="5" t="s">
        <v>106</v>
      </c>
      <c r="F112" s="139" t="s">
        <v>11295</v>
      </c>
      <c r="G112" s="139" t="s">
        <v>11321</v>
      </c>
      <c r="H112" s="140" t="s">
        <v>11282</v>
      </c>
      <c r="I112" s="160" t="s">
        <v>11381</v>
      </c>
      <c r="J112" s="161" t="s">
        <v>11382</v>
      </c>
      <c r="K112" s="140"/>
      <c r="L112" s="140"/>
      <c r="M112" s="140"/>
      <c r="N112" s="149"/>
      <c r="P112" s="137">
        <v>7</v>
      </c>
      <c r="Q112" s="138" t="s">
        <v>164</v>
      </c>
    </row>
    <row r="113" spans="1:17" x14ac:dyDescent="0.35">
      <c r="A113" s="5" t="s">
        <v>1659</v>
      </c>
      <c r="B113" s="6" t="s">
        <v>1651</v>
      </c>
      <c r="C113" s="6" t="s">
        <v>2</v>
      </c>
      <c r="D113" s="5" t="s">
        <v>2544</v>
      </c>
      <c r="E113" s="5" t="s">
        <v>1659</v>
      </c>
      <c r="F113" s="139" t="s">
        <v>1659</v>
      </c>
      <c r="G113" s="139" t="s">
        <v>11325</v>
      </c>
      <c r="H113" s="140" t="s">
        <v>11282</v>
      </c>
      <c r="I113" s="160" t="s">
        <v>11383</v>
      </c>
      <c r="J113" s="161" t="s">
        <v>1659</v>
      </c>
      <c r="K113" s="140"/>
      <c r="L113" s="140"/>
      <c r="M113" s="140"/>
      <c r="N113" s="149"/>
      <c r="P113" s="137">
        <v>11</v>
      </c>
      <c r="Q113" s="138" t="s">
        <v>164</v>
      </c>
    </row>
    <row r="114" spans="1:17" x14ac:dyDescent="0.35">
      <c r="A114" s="5" t="s">
        <v>107</v>
      </c>
      <c r="B114" s="6" t="s">
        <v>1652</v>
      </c>
      <c r="C114" s="6" t="s">
        <v>2</v>
      </c>
      <c r="D114" s="5" t="s">
        <v>2544</v>
      </c>
      <c r="E114" s="5" t="s">
        <v>107</v>
      </c>
      <c r="F114" s="139" t="s">
        <v>11296</v>
      </c>
      <c r="G114" s="139" t="s">
        <v>11321</v>
      </c>
      <c r="H114" s="140" t="s">
        <v>11282</v>
      </c>
      <c r="I114" s="160" t="s">
        <v>11384</v>
      </c>
      <c r="J114" s="161" t="s">
        <v>11385</v>
      </c>
      <c r="K114" s="140"/>
      <c r="L114" s="140"/>
      <c r="M114" s="140"/>
      <c r="N114" s="149"/>
      <c r="P114" s="137">
        <v>13</v>
      </c>
      <c r="Q114" s="138" t="s">
        <v>164</v>
      </c>
    </row>
    <row r="115" spans="1:17" x14ac:dyDescent="0.35">
      <c r="A115" s="5" t="s">
        <v>108</v>
      </c>
      <c r="B115" s="6" t="s">
        <v>1653</v>
      </c>
      <c r="C115" s="6" t="s">
        <v>2</v>
      </c>
      <c r="D115" s="5" t="s">
        <v>4495</v>
      </c>
      <c r="E115" s="5" t="s">
        <v>108</v>
      </c>
      <c r="F115" s="139" t="s">
        <v>108</v>
      </c>
      <c r="G115" s="139" t="s">
        <v>11325</v>
      </c>
      <c r="H115" s="140" t="s">
        <v>11283</v>
      </c>
      <c r="I115" s="160" t="s">
        <v>11104</v>
      </c>
      <c r="J115" s="161" t="s">
        <v>108</v>
      </c>
      <c r="K115" s="140"/>
      <c r="L115" s="140"/>
      <c r="M115" s="140"/>
      <c r="N115" s="149"/>
      <c r="P115" s="137">
        <v>5</v>
      </c>
      <c r="Q115" s="138" t="s">
        <v>164</v>
      </c>
    </row>
    <row r="116" spans="1:17" ht="26" x14ac:dyDescent="0.35">
      <c r="A116" s="5" t="s">
        <v>109</v>
      </c>
      <c r="B116" s="6" t="s">
        <v>1654</v>
      </c>
      <c r="C116" s="6" t="s">
        <v>2</v>
      </c>
      <c r="D116" s="5" t="s">
        <v>4495</v>
      </c>
      <c r="E116" s="5" t="s">
        <v>109</v>
      </c>
      <c r="F116" s="139" t="s">
        <v>11293</v>
      </c>
      <c r="G116" s="139" t="s">
        <v>11325</v>
      </c>
      <c r="H116" s="141" t="s">
        <v>11294</v>
      </c>
      <c r="I116" s="160" t="s">
        <v>11386</v>
      </c>
      <c r="J116" s="162" t="s">
        <v>11387</v>
      </c>
      <c r="K116" s="141"/>
      <c r="L116" s="141"/>
      <c r="M116" s="141"/>
      <c r="N116" s="150"/>
      <c r="P116" s="137">
        <v>4</v>
      </c>
      <c r="Q116" s="138" t="s">
        <v>164</v>
      </c>
    </row>
    <row r="117" spans="1:17" x14ac:dyDescent="0.35">
      <c r="A117" s="5" t="s">
        <v>110</v>
      </c>
      <c r="B117" s="6" t="s">
        <v>1655</v>
      </c>
      <c r="C117" s="6" t="s">
        <v>2</v>
      </c>
      <c r="D117" s="5" t="s">
        <v>4495</v>
      </c>
      <c r="E117" s="5" t="s">
        <v>9773</v>
      </c>
      <c r="F117" s="152" t="s">
        <v>11337</v>
      </c>
      <c r="G117" s="139" t="s">
        <v>11325</v>
      </c>
      <c r="H117" s="152" t="s">
        <v>2001</v>
      </c>
      <c r="I117" s="160" t="s">
        <v>11388</v>
      </c>
      <c r="J117" s="162" t="s">
        <v>11389</v>
      </c>
      <c r="K117" s="152"/>
      <c r="L117" s="152"/>
      <c r="M117" s="152"/>
      <c r="N117" s="8"/>
      <c r="P117" s="137">
        <v>7</v>
      </c>
      <c r="Q117" s="138" t="s">
        <v>164</v>
      </c>
    </row>
    <row r="118" spans="1:17" x14ac:dyDescent="0.35">
      <c r="A118" s="50" t="s">
        <v>111</v>
      </c>
      <c r="B118" s="52" t="s">
        <v>1656</v>
      </c>
      <c r="C118" s="52" t="s">
        <v>2</v>
      </c>
      <c r="D118" s="50"/>
      <c r="E118" s="50"/>
      <c r="F118" s="152"/>
      <c r="G118" s="152"/>
      <c r="H118" s="152"/>
      <c r="I118" s="152"/>
      <c r="J118" s="152"/>
      <c r="K118" s="152"/>
      <c r="L118" s="152"/>
      <c r="M118" s="152"/>
      <c r="N118" s="8"/>
      <c r="Q118" s="138" t="s">
        <v>166</v>
      </c>
    </row>
    <row r="119" spans="1:17" x14ac:dyDescent="0.35">
      <c r="A119" s="50" t="s">
        <v>112</v>
      </c>
      <c r="B119" s="52" t="s">
        <v>1657</v>
      </c>
      <c r="C119" s="52" t="s">
        <v>2</v>
      </c>
      <c r="D119" s="50"/>
      <c r="E119" s="50"/>
      <c r="F119" s="152"/>
      <c r="G119" s="152"/>
      <c r="H119" s="152"/>
      <c r="I119" s="152"/>
      <c r="J119" s="152"/>
      <c r="K119" s="152"/>
      <c r="L119" s="152"/>
      <c r="M119" s="152"/>
      <c r="N119" s="8"/>
      <c r="Q119" s="138" t="s">
        <v>166</v>
      </c>
    </row>
    <row r="120" spans="1:17" ht="28" x14ac:dyDescent="0.35">
      <c r="A120" s="46" t="s">
        <v>113</v>
      </c>
      <c r="B120" s="47" t="s">
        <v>204</v>
      </c>
      <c r="C120" s="47" t="s">
        <v>4</v>
      </c>
      <c r="D120" s="46" t="s">
        <v>4</v>
      </c>
      <c r="E120" s="46" t="s">
        <v>113</v>
      </c>
      <c r="F120" s="139" t="s">
        <v>11327</v>
      </c>
      <c r="G120" s="152" t="s">
        <v>11322</v>
      </c>
      <c r="H120" s="140" t="s">
        <v>11284</v>
      </c>
      <c r="I120" s="155" t="s">
        <v>11366</v>
      </c>
      <c r="J120" s="156" t="s">
        <v>11351</v>
      </c>
      <c r="K120" s="157" t="s">
        <v>113</v>
      </c>
      <c r="L120" s="152"/>
      <c r="M120" s="152"/>
      <c r="N120" s="8"/>
      <c r="P120" s="137">
        <v>8</v>
      </c>
      <c r="Q120" s="138" t="s">
        <v>164</v>
      </c>
    </row>
    <row r="121" spans="1:17" ht="26" x14ac:dyDescent="0.35">
      <c r="A121" s="50" t="s">
        <v>114</v>
      </c>
      <c r="B121" s="52" t="s">
        <v>205</v>
      </c>
      <c r="C121" s="52" t="s">
        <v>4</v>
      </c>
      <c r="D121" s="50" t="s">
        <v>4</v>
      </c>
      <c r="E121" s="50" t="s">
        <v>114</v>
      </c>
      <c r="F121" s="139" t="s">
        <v>11277</v>
      </c>
      <c r="G121" s="139" t="s">
        <v>11325</v>
      </c>
      <c r="H121" s="140" t="s">
        <v>11284</v>
      </c>
      <c r="I121" s="155" t="s">
        <v>11349</v>
      </c>
      <c r="J121" s="156" t="s">
        <v>11350</v>
      </c>
      <c r="K121" s="156"/>
      <c r="L121" s="140"/>
      <c r="M121" s="140"/>
      <c r="N121" s="149"/>
      <c r="Q121" s="138" t="s">
        <v>167</v>
      </c>
    </row>
    <row r="122" spans="1:17" ht="56" x14ac:dyDescent="0.35">
      <c r="A122" s="46" t="s">
        <v>115</v>
      </c>
      <c r="B122" s="47" t="s">
        <v>206</v>
      </c>
      <c r="C122" s="47" t="s">
        <v>4</v>
      </c>
      <c r="D122" s="46" t="s">
        <v>4</v>
      </c>
      <c r="E122" s="46" t="s">
        <v>115</v>
      </c>
      <c r="F122" s="152" t="s">
        <v>11331</v>
      </c>
      <c r="G122" s="139" t="s">
        <v>11321</v>
      </c>
      <c r="H122" s="140" t="s">
        <v>11284</v>
      </c>
      <c r="I122" s="158" t="s">
        <v>11367</v>
      </c>
      <c r="J122" s="159" t="s">
        <v>11368</v>
      </c>
      <c r="K122" s="156"/>
      <c r="L122" s="152"/>
      <c r="M122" s="152"/>
      <c r="N122" s="8"/>
      <c r="P122" s="137">
        <v>14</v>
      </c>
      <c r="Q122" s="138" t="s">
        <v>165</v>
      </c>
    </row>
    <row r="123" spans="1:17" s="19" customFormat="1" x14ac:dyDescent="0.35">
      <c r="A123" s="19" t="s">
        <v>2711</v>
      </c>
      <c r="B123" s="54">
        <v>180.01</v>
      </c>
      <c r="C123" s="55" t="s">
        <v>428</v>
      </c>
      <c r="D123" s="19" t="s">
        <v>2497</v>
      </c>
      <c r="E123" s="19" t="s">
        <v>2709</v>
      </c>
      <c r="F123" s="139" t="s">
        <v>11297</v>
      </c>
      <c r="G123" s="139"/>
      <c r="H123" s="140" t="s">
        <v>2001</v>
      </c>
      <c r="I123" s="140"/>
      <c r="J123" s="140"/>
      <c r="K123" s="140"/>
      <c r="L123" s="140"/>
      <c r="M123" s="140"/>
      <c r="N123" s="149"/>
      <c r="O123" s="134"/>
      <c r="P123" s="137">
        <v>8</v>
      </c>
      <c r="Q123" s="138" t="s">
        <v>165</v>
      </c>
    </row>
    <row r="124" spans="1:17" s="19" customFormat="1" x14ac:dyDescent="0.35">
      <c r="A124" s="19" t="s">
        <v>2987</v>
      </c>
      <c r="B124" s="54" t="s">
        <v>2712</v>
      </c>
      <c r="C124" s="55" t="s">
        <v>428</v>
      </c>
      <c r="D124" s="19" t="s">
        <v>2497</v>
      </c>
      <c r="E124" s="19" t="s">
        <v>2709</v>
      </c>
      <c r="F124" s="152"/>
      <c r="G124" s="152"/>
      <c r="H124" s="152"/>
      <c r="I124" s="152"/>
      <c r="J124" s="152"/>
      <c r="K124" s="152"/>
      <c r="L124" s="152"/>
      <c r="M124" s="152"/>
      <c r="N124" s="8"/>
      <c r="O124" s="134"/>
      <c r="P124" s="137">
        <v>27</v>
      </c>
      <c r="Q124" s="138" t="s">
        <v>165</v>
      </c>
    </row>
    <row r="125" spans="1:17" s="19" customFormat="1" x14ac:dyDescent="0.35">
      <c r="A125" s="19" t="s">
        <v>2713</v>
      </c>
      <c r="B125" s="55">
        <v>180.11</v>
      </c>
      <c r="C125" s="55" t="s">
        <v>428</v>
      </c>
      <c r="D125" s="19" t="s">
        <v>2497</v>
      </c>
      <c r="E125" s="19" t="s">
        <v>2714</v>
      </c>
      <c r="F125" s="152"/>
      <c r="G125" s="152"/>
      <c r="H125" s="152"/>
      <c r="I125" s="152"/>
      <c r="J125" s="152"/>
      <c r="K125" s="152"/>
      <c r="L125" s="152"/>
      <c r="M125" s="152"/>
      <c r="N125" s="8"/>
      <c r="O125" s="134"/>
      <c r="P125" s="137">
        <v>9</v>
      </c>
      <c r="Q125" s="138" t="s">
        <v>165</v>
      </c>
    </row>
    <row r="126" spans="1:17" s="19" customFormat="1" x14ac:dyDescent="0.35">
      <c r="A126" s="19" t="s">
        <v>2988</v>
      </c>
      <c r="B126" s="54" t="s">
        <v>2716</v>
      </c>
      <c r="C126" s="55" t="s">
        <v>428</v>
      </c>
      <c r="D126" s="19" t="s">
        <v>2497</v>
      </c>
      <c r="E126" s="19" t="s">
        <v>2714</v>
      </c>
      <c r="F126" s="152"/>
      <c r="G126" s="152"/>
      <c r="H126" s="152"/>
      <c r="I126" s="152"/>
      <c r="J126" s="152"/>
      <c r="K126" s="152"/>
      <c r="L126" s="152"/>
      <c r="M126" s="152"/>
      <c r="N126" s="8"/>
      <c r="O126" s="134"/>
      <c r="P126" s="137">
        <v>27</v>
      </c>
      <c r="Q126" s="138" t="s">
        <v>165</v>
      </c>
    </row>
    <row r="127" spans="1:17" s="19" customFormat="1" x14ac:dyDescent="0.35">
      <c r="A127" s="19" t="s">
        <v>2715</v>
      </c>
      <c r="B127" s="54">
        <v>180.21</v>
      </c>
      <c r="C127" s="54" t="s">
        <v>428</v>
      </c>
      <c r="D127" s="19" t="s">
        <v>2497</v>
      </c>
      <c r="E127" s="19" t="s">
        <v>2705</v>
      </c>
      <c r="F127" s="152"/>
      <c r="G127" s="152"/>
      <c r="H127" s="152"/>
      <c r="I127" s="152"/>
      <c r="J127" s="152"/>
      <c r="K127" s="152"/>
      <c r="L127" s="152"/>
      <c r="M127" s="152"/>
      <c r="N127" s="8"/>
      <c r="O127" s="134"/>
      <c r="P127" s="137">
        <v>10</v>
      </c>
      <c r="Q127" s="138" t="s">
        <v>165</v>
      </c>
    </row>
    <row r="128" spans="1:17" s="19" customFormat="1" x14ac:dyDescent="0.35">
      <c r="A128" s="19" t="s">
        <v>2989</v>
      </c>
      <c r="B128" s="54" t="s">
        <v>2716</v>
      </c>
      <c r="C128" s="54" t="s">
        <v>428</v>
      </c>
      <c r="D128" s="19" t="s">
        <v>2497</v>
      </c>
      <c r="E128" s="19" t="s">
        <v>2705</v>
      </c>
      <c r="F128" s="152"/>
      <c r="G128" s="152"/>
      <c r="H128" s="152"/>
      <c r="I128" s="152"/>
      <c r="J128" s="152"/>
      <c r="K128" s="152"/>
      <c r="L128" s="152"/>
      <c r="M128" s="152"/>
      <c r="N128" s="8"/>
      <c r="O128" s="134"/>
      <c r="P128" s="137">
        <v>27</v>
      </c>
      <c r="Q128" s="138" t="s">
        <v>165</v>
      </c>
    </row>
    <row r="129" spans="1:17" s="19" customFormat="1" x14ac:dyDescent="0.35">
      <c r="A129" s="19" t="s">
        <v>2717</v>
      </c>
      <c r="B129" s="54">
        <v>180.31</v>
      </c>
      <c r="C129" s="54" t="s">
        <v>428</v>
      </c>
      <c r="D129" s="19" t="s">
        <v>2497</v>
      </c>
      <c r="E129" s="19" t="s">
        <v>2706</v>
      </c>
      <c r="F129" s="152"/>
      <c r="G129" s="152"/>
      <c r="H129" s="152"/>
      <c r="I129" s="152"/>
      <c r="J129" s="152"/>
      <c r="K129" s="152"/>
      <c r="L129" s="152"/>
      <c r="M129" s="152"/>
      <c r="N129" s="8"/>
      <c r="O129" s="134"/>
      <c r="P129" s="137">
        <v>8</v>
      </c>
      <c r="Q129" s="138" t="s">
        <v>165</v>
      </c>
    </row>
    <row r="130" spans="1:17" s="19" customFormat="1" x14ac:dyDescent="0.35">
      <c r="A130" s="19" t="s">
        <v>2990</v>
      </c>
      <c r="B130" s="54" t="s">
        <v>2718</v>
      </c>
      <c r="C130" s="54" t="s">
        <v>428</v>
      </c>
      <c r="D130" s="19" t="s">
        <v>2497</v>
      </c>
      <c r="E130" s="19" t="s">
        <v>2706</v>
      </c>
      <c r="F130" s="152"/>
      <c r="G130" s="152"/>
      <c r="H130" s="152"/>
      <c r="I130" s="152"/>
      <c r="J130" s="152"/>
      <c r="K130" s="152"/>
      <c r="L130" s="152"/>
      <c r="M130" s="152"/>
      <c r="N130" s="8"/>
      <c r="O130" s="134"/>
      <c r="P130" s="137">
        <v>27</v>
      </c>
      <c r="Q130" s="138" t="s">
        <v>165</v>
      </c>
    </row>
    <row r="131" spans="1:17" s="19" customFormat="1" x14ac:dyDescent="0.35">
      <c r="A131" s="19" t="s">
        <v>4874</v>
      </c>
      <c r="B131" s="54">
        <v>180.41</v>
      </c>
      <c r="C131" s="54" t="s">
        <v>428</v>
      </c>
      <c r="D131" s="19" t="s">
        <v>2497</v>
      </c>
      <c r="E131" s="19" t="s">
        <v>4868</v>
      </c>
      <c r="F131" s="152"/>
      <c r="G131" s="152"/>
      <c r="H131" s="152"/>
      <c r="I131" s="152"/>
      <c r="J131" s="152"/>
      <c r="K131" s="152"/>
      <c r="L131" s="152"/>
      <c r="M131" s="152"/>
      <c r="N131" s="8"/>
      <c r="O131" s="134"/>
      <c r="P131" s="137">
        <v>10</v>
      </c>
      <c r="Q131" s="138" t="s">
        <v>165</v>
      </c>
    </row>
    <row r="132" spans="1:17" s="19" customFormat="1" x14ac:dyDescent="0.35">
      <c r="A132" s="19" t="s">
        <v>4875</v>
      </c>
      <c r="B132" s="54" t="s">
        <v>2718</v>
      </c>
      <c r="C132" s="54" t="s">
        <v>428</v>
      </c>
      <c r="D132" s="19" t="s">
        <v>2497</v>
      </c>
      <c r="E132" s="19" t="s">
        <v>4868</v>
      </c>
      <c r="F132" s="152"/>
      <c r="G132" s="152"/>
      <c r="H132" s="152"/>
      <c r="I132" s="152"/>
      <c r="J132" s="152"/>
      <c r="K132" s="152"/>
      <c r="L132" s="152"/>
      <c r="M132" s="152"/>
      <c r="N132" s="8"/>
      <c r="O132" s="134"/>
      <c r="P132" s="137">
        <v>27</v>
      </c>
      <c r="Q132" s="138" t="s">
        <v>165</v>
      </c>
    </row>
    <row r="133" spans="1:17" s="19" customFormat="1" x14ac:dyDescent="0.35">
      <c r="A133" s="19" t="s">
        <v>4876</v>
      </c>
      <c r="B133" s="54">
        <v>180.41</v>
      </c>
      <c r="C133" s="54" t="s">
        <v>428</v>
      </c>
      <c r="D133" s="19" t="s">
        <v>2497</v>
      </c>
      <c r="E133" s="19" t="s">
        <v>4869</v>
      </c>
      <c r="F133" s="152"/>
      <c r="G133" s="152"/>
      <c r="H133" s="152"/>
      <c r="I133" s="152"/>
      <c r="J133" s="152"/>
      <c r="K133" s="152"/>
      <c r="L133" s="152"/>
      <c r="M133" s="152"/>
      <c r="N133" s="8"/>
      <c r="O133" s="134"/>
      <c r="P133" s="137">
        <v>9</v>
      </c>
      <c r="Q133" s="138" t="s">
        <v>165</v>
      </c>
    </row>
    <row r="134" spans="1:17" s="19" customFormat="1" x14ac:dyDescent="0.35">
      <c r="A134" s="19" t="s">
        <v>4877</v>
      </c>
      <c r="B134" s="54" t="s">
        <v>2718</v>
      </c>
      <c r="C134" s="54" t="s">
        <v>428</v>
      </c>
      <c r="D134" s="19" t="s">
        <v>2497</v>
      </c>
      <c r="E134" s="19" t="s">
        <v>4869</v>
      </c>
      <c r="F134" s="152"/>
      <c r="G134" s="152"/>
      <c r="H134" s="152"/>
      <c r="I134" s="152"/>
      <c r="J134" s="152"/>
      <c r="K134" s="152"/>
      <c r="L134" s="152"/>
      <c r="M134" s="152"/>
      <c r="N134" s="8"/>
      <c r="O134" s="134"/>
      <c r="P134" s="137">
        <v>27</v>
      </c>
      <c r="Q134" s="138" t="s">
        <v>165</v>
      </c>
    </row>
    <row r="135" spans="1:17" s="19" customFormat="1" x14ac:dyDescent="0.35">
      <c r="A135" s="19" t="s">
        <v>4878</v>
      </c>
      <c r="B135" s="54">
        <v>180.41</v>
      </c>
      <c r="C135" s="54" t="s">
        <v>428</v>
      </c>
      <c r="D135" s="19" t="s">
        <v>2497</v>
      </c>
      <c r="E135" s="19" t="s">
        <v>4870</v>
      </c>
      <c r="F135" s="152"/>
      <c r="G135" s="152"/>
      <c r="H135" s="152"/>
      <c r="I135" s="152"/>
      <c r="J135" s="152"/>
      <c r="K135" s="152"/>
      <c r="L135" s="152"/>
      <c r="M135" s="152"/>
      <c r="N135" s="8"/>
      <c r="O135" s="134"/>
      <c r="P135" s="137">
        <v>8</v>
      </c>
      <c r="Q135" s="138" t="s">
        <v>165</v>
      </c>
    </row>
    <row r="136" spans="1:17" s="19" customFormat="1" x14ac:dyDescent="0.35">
      <c r="A136" s="19" t="s">
        <v>4879</v>
      </c>
      <c r="B136" s="54" t="s">
        <v>2718</v>
      </c>
      <c r="C136" s="54" t="s">
        <v>428</v>
      </c>
      <c r="D136" s="19" t="s">
        <v>2497</v>
      </c>
      <c r="E136" s="19" t="s">
        <v>4870</v>
      </c>
      <c r="F136" s="152"/>
      <c r="G136" s="152"/>
      <c r="H136" s="152"/>
      <c r="I136" s="152"/>
      <c r="J136" s="152"/>
      <c r="K136" s="152"/>
      <c r="L136" s="152"/>
      <c r="M136" s="152"/>
      <c r="N136" s="8"/>
      <c r="O136" s="134"/>
      <c r="P136" s="137">
        <v>27</v>
      </c>
      <c r="Q136" s="138" t="s">
        <v>165</v>
      </c>
    </row>
    <row r="137" spans="1:17" s="19" customFormat="1" x14ac:dyDescent="0.35">
      <c r="A137" s="19" t="s">
        <v>7822</v>
      </c>
      <c r="B137" s="54" t="s">
        <v>7823</v>
      </c>
      <c r="C137" s="54" t="s">
        <v>428</v>
      </c>
      <c r="D137" s="19" t="s">
        <v>2497</v>
      </c>
      <c r="E137" s="19" t="s">
        <v>7820</v>
      </c>
      <c r="F137" s="152"/>
      <c r="G137" s="152"/>
      <c r="H137" s="152"/>
      <c r="I137" s="152"/>
      <c r="J137" s="152"/>
      <c r="K137" s="152"/>
      <c r="L137" s="152"/>
      <c r="M137" s="152"/>
      <c r="N137" s="8"/>
      <c r="O137" s="134"/>
      <c r="P137" s="137">
        <v>8</v>
      </c>
      <c r="Q137" s="138" t="s">
        <v>165</v>
      </c>
    </row>
    <row r="138" spans="1:17" s="19" customFormat="1" x14ac:dyDescent="0.35">
      <c r="A138" s="19" t="s">
        <v>7824</v>
      </c>
      <c r="B138" s="54" t="s">
        <v>2718</v>
      </c>
      <c r="C138" s="54" t="s">
        <v>428</v>
      </c>
      <c r="D138" s="19" t="s">
        <v>2497</v>
      </c>
      <c r="E138" s="19" t="s">
        <v>7820</v>
      </c>
      <c r="F138" s="152"/>
      <c r="G138" s="152"/>
      <c r="H138" s="152"/>
      <c r="I138" s="152"/>
      <c r="J138" s="152"/>
      <c r="K138" s="152"/>
      <c r="L138" s="152"/>
      <c r="M138" s="152"/>
      <c r="N138" s="8"/>
      <c r="O138" s="134"/>
      <c r="P138" s="137">
        <v>27</v>
      </c>
      <c r="Q138" s="138" t="s">
        <v>165</v>
      </c>
    </row>
    <row r="139" spans="1:17" s="19" customFormat="1" x14ac:dyDescent="0.35">
      <c r="A139" s="19" t="s">
        <v>4880</v>
      </c>
      <c r="B139" s="54">
        <v>180.41</v>
      </c>
      <c r="C139" s="19" t="s">
        <v>428</v>
      </c>
      <c r="D139" s="19" t="s">
        <v>2497</v>
      </c>
      <c r="E139" s="19" t="s">
        <v>4871</v>
      </c>
      <c r="F139" s="152"/>
      <c r="G139" s="152"/>
      <c r="H139" s="152"/>
      <c r="I139" s="152"/>
      <c r="J139" s="152"/>
      <c r="K139" s="152"/>
      <c r="L139" s="152"/>
      <c r="M139" s="152"/>
      <c r="N139" s="8"/>
      <c r="O139" s="134"/>
      <c r="P139" s="137">
        <v>8</v>
      </c>
      <c r="Q139" s="138" t="s">
        <v>165</v>
      </c>
    </row>
    <row r="140" spans="1:17" s="19" customFormat="1" x14ac:dyDescent="0.35">
      <c r="A140" s="19" t="s">
        <v>4881</v>
      </c>
      <c r="B140" s="54" t="s">
        <v>2718</v>
      </c>
      <c r="C140" s="19" t="s">
        <v>428</v>
      </c>
      <c r="D140" s="19" t="s">
        <v>2497</v>
      </c>
      <c r="E140" s="19" t="s">
        <v>4871</v>
      </c>
      <c r="F140" s="152"/>
      <c r="G140" s="152"/>
      <c r="H140" s="152"/>
      <c r="I140" s="152"/>
      <c r="J140" s="152"/>
      <c r="K140" s="152"/>
      <c r="L140" s="152"/>
      <c r="M140" s="152"/>
      <c r="N140" s="8"/>
      <c r="O140" s="134"/>
      <c r="P140" s="137">
        <v>27</v>
      </c>
      <c r="Q140" s="138" t="s">
        <v>165</v>
      </c>
    </row>
    <row r="141" spans="1:17" s="19" customFormat="1" x14ac:dyDescent="0.35">
      <c r="A141" s="19" t="s">
        <v>4882</v>
      </c>
      <c r="B141" s="54">
        <v>180.41</v>
      </c>
      <c r="C141" s="19" t="s">
        <v>428</v>
      </c>
      <c r="D141" s="19" t="s">
        <v>2497</v>
      </c>
      <c r="E141" s="19" t="s">
        <v>4872</v>
      </c>
      <c r="F141" s="152"/>
      <c r="G141" s="152"/>
      <c r="H141" s="152"/>
      <c r="I141" s="152"/>
      <c r="J141" s="152"/>
      <c r="K141" s="152"/>
      <c r="L141" s="152"/>
      <c r="M141" s="152"/>
      <c r="N141" s="8"/>
      <c r="O141" s="134"/>
      <c r="P141" s="137">
        <v>9</v>
      </c>
      <c r="Q141" s="138" t="s">
        <v>165</v>
      </c>
    </row>
    <row r="142" spans="1:17" s="19" customFormat="1" x14ac:dyDescent="0.35">
      <c r="A142" s="19" t="s">
        <v>4883</v>
      </c>
      <c r="B142" s="54" t="s">
        <v>2718</v>
      </c>
      <c r="C142" s="19" t="s">
        <v>428</v>
      </c>
      <c r="D142" s="19" t="s">
        <v>2497</v>
      </c>
      <c r="E142" s="19" t="s">
        <v>4872</v>
      </c>
      <c r="F142" s="152"/>
      <c r="G142" s="152"/>
      <c r="H142" s="152"/>
      <c r="I142" s="152"/>
      <c r="J142" s="152"/>
      <c r="K142" s="152"/>
      <c r="L142" s="152"/>
      <c r="M142" s="152"/>
      <c r="N142" s="8"/>
      <c r="O142" s="134"/>
      <c r="P142" s="137">
        <v>27</v>
      </c>
      <c r="Q142" s="138" t="s">
        <v>165</v>
      </c>
    </row>
    <row r="143" spans="1:17" s="19" customFormat="1" x14ac:dyDescent="0.35">
      <c r="A143" s="19" t="s">
        <v>7825</v>
      </c>
      <c r="B143" s="54" t="s">
        <v>7823</v>
      </c>
      <c r="C143" s="19" t="s">
        <v>428</v>
      </c>
      <c r="D143" s="19" t="s">
        <v>2497</v>
      </c>
      <c r="E143" s="19" t="s">
        <v>7821</v>
      </c>
      <c r="F143" s="152"/>
      <c r="G143" s="152"/>
      <c r="H143" s="152"/>
      <c r="I143" s="152"/>
      <c r="J143" s="152"/>
      <c r="K143" s="152"/>
      <c r="L143" s="152"/>
      <c r="M143" s="152"/>
      <c r="N143" s="8"/>
      <c r="O143" s="134"/>
      <c r="P143" s="137">
        <v>8</v>
      </c>
      <c r="Q143" s="138" t="s">
        <v>165</v>
      </c>
    </row>
    <row r="144" spans="1:17" s="19" customFormat="1" x14ac:dyDescent="0.35">
      <c r="A144" s="19" t="s">
        <v>7826</v>
      </c>
      <c r="B144" s="54" t="s">
        <v>2718</v>
      </c>
      <c r="C144" s="19" t="s">
        <v>428</v>
      </c>
      <c r="D144" s="19" t="s">
        <v>2497</v>
      </c>
      <c r="E144" s="19" t="s">
        <v>7821</v>
      </c>
      <c r="F144" s="152"/>
      <c r="G144" s="152"/>
      <c r="H144" s="152"/>
      <c r="I144" s="152"/>
      <c r="J144" s="152"/>
      <c r="K144" s="152"/>
      <c r="L144" s="152"/>
      <c r="M144" s="152"/>
      <c r="N144" s="8"/>
      <c r="O144" s="134"/>
      <c r="P144" s="137">
        <v>27</v>
      </c>
      <c r="Q144" s="138" t="s">
        <v>165</v>
      </c>
    </row>
    <row r="145" spans="1:17" s="19" customFormat="1" x14ac:dyDescent="0.35">
      <c r="A145" s="19" t="s">
        <v>4884</v>
      </c>
      <c r="B145" s="54">
        <v>180.41</v>
      </c>
      <c r="C145" s="19" t="s">
        <v>428</v>
      </c>
      <c r="D145" s="19" t="s">
        <v>2497</v>
      </c>
      <c r="E145" s="19" t="s">
        <v>4873</v>
      </c>
      <c r="F145" s="152"/>
      <c r="G145" s="152"/>
      <c r="H145" s="152"/>
      <c r="I145" s="152"/>
      <c r="J145" s="152"/>
      <c r="K145" s="152"/>
      <c r="L145" s="152"/>
      <c r="M145" s="152"/>
      <c r="N145" s="8"/>
      <c r="O145" s="134"/>
      <c r="P145" s="137">
        <v>8</v>
      </c>
      <c r="Q145" s="138" t="s">
        <v>165</v>
      </c>
    </row>
    <row r="146" spans="1:17" s="19" customFormat="1" x14ac:dyDescent="0.35">
      <c r="A146" s="19" t="s">
        <v>4885</v>
      </c>
      <c r="B146" s="54" t="s">
        <v>2718</v>
      </c>
      <c r="C146" s="19" t="s">
        <v>428</v>
      </c>
      <c r="D146" s="19" t="s">
        <v>2497</v>
      </c>
      <c r="E146" s="19" t="s">
        <v>4873</v>
      </c>
      <c r="F146" s="152"/>
      <c r="G146" s="152"/>
      <c r="H146" s="152"/>
      <c r="I146" s="152"/>
      <c r="J146" s="152"/>
      <c r="K146" s="152"/>
      <c r="L146" s="152"/>
      <c r="M146" s="152"/>
      <c r="N146" s="8"/>
      <c r="O146" s="134"/>
      <c r="P146" s="137">
        <v>27</v>
      </c>
      <c r="Q146" s="138" t="s">
        <v>165</v>
      </c>
    </row>
    <row r="147" spans="1:17" s="19" customFormat="1" x14ac:dyDescent="0.35">
      <c r="A147" s="19" t="s">
        <v>2720</v>
      </c>
      <c r="B147" s="54">
        <v>180.51</v>
      </c>
      <c r="C147" s="19" t="s">
        <v>428</v>
      </c>
      <c r="D147" s="19" t="s">
        <v>2497</v>
      </c>
      <c r="E147" s="19" t="s">
        <v>2708</v>
      </c>
      <c r="F147" s="152"/>
      <c r="G147" s="152"/>
      <c r="H147" s="152"/>
      <c r="I147" s="152"/>
      <c r="J147" s="152"/>
      <c r="K147" s="152"/>
      <c r="L147" s="152"/>
      <c r="M147" s="152"/>
      <c r="N147" s="8"/>
      <c r="O147" s="134"/>
      <c r="P147" s="137">
        <v>8</v>
      </c>
      <c r="Q147" s="138" t="s">
        <v>165</v>
      </c>
    </row>
    <row r="148" spans="1:17" s="19" customFormat="1" x14ac:dyDescent="0.35">
      <c r="A148" s="19" t="s">
        <v>2991</v>
      </c>
      <c r="B148" s="54" t="s">
        <v>2719</v>
      </c>
      <c r="C148" s="19" t="s">
        <v>428</v>
      </c>
      <c r="D148" s="19" t="s">
        <v>2497</v>
      </c>
      <c r="E148" s="19" t="s">
        <v>2708</v>
      </c>
      <c r="F148" s="152"/>
      <c r="G148" s="152"/>
      <c r="H148" s="152"/>
      <c r="I148" s="152"/>
      <c r="J148" s="152"/>
      <c r="K148" s="152"/>
      <c r="L148" s="152"/>
      <c r="M148" s="152"/>
      <c r="N148" s="8"/>
      <c r="O148" s="134"/>
      <c r="P148" s="137">
        <v>27</v>
      </c>
      <c r="Q148" s="138" t="s">
        <v>165</v>
      </c>
    </row>
    <row r="149" spans="1:17" s="19" customFormat="1" x14ac:dyDescent="0.35">
      <c r="A149" s="19" t="s">
        <v>2722</v>
      </c>
      <c r="B149" s="54">
        <v>180.61</v>
      </c>
      <c r="C149" s="19" t="s">
        <v>428</v>
      </c>
      <c r="D149" s="19" t="s">
        <v>2497</v>
      </c>
      <c r="E149" s="19" t="s">
        <v>2710</v>
      </c>
      <c r="F149" s="152"/>
      <c r="G149" s="152"/>
      <c r="H149" s="152"/>
      <c r="I149" s="152"/>
      <c r="J149" s="152"/>
      <c r="K149" s="152"/>
      <c r="L149" s="152"/>
      <c r="M149" s="152"/>
      <c r="N149" s="8"/>
      <c r="O149" s="134"/>
      <c r="P149" s="137">
        <v>8</v>
      </c>
      <c r="Q149" s="138" t="s">
        <v>165</v>
      </c>
    </row>
    <row r="150" spans="1:17" s="19" customFormat="1" x14ac:dyDescent="0.35">
      <c r="A150" s="19" t="s">
        <v>2992</v>
      </c>
      <c r="B150" s="54" t="s">
        <v>2721</v>
      </c>
      <c r="C150" s="19" t="s">
        <v>428</v>
      </c>
      <c r="D150" s="19" t="s">
        <v>2497</v>
      </c>
      <c r="E150" s="19" t="s">
        <v>2710</v>
      </c>
      <c r="F150" s="152"/>
      <c r="G150" s="152"/>
      <c r="H150" s="152"/>
      <c r="I150" s="152"/>
      <c r="J150" s="152"/>
      <c r="K150" s="152"/>
      <c r="L150" s="152"/>
      <c r="M150" s="152"/>
      <c r="N150" s="8"/>
      <c r="O150" s="134"/>
      <c r="P150" s="137">
        <v>27</v>
      </c>
      <c r="Q150" s="138" t="s">
        <v>165</v>
      </c>
    </row>
  </sheetData>
  <pageMargins left="0.7" right="0.7" top="0.75" bottom="0.75" header="0.3" footer="0.3"/>
  <pageSetup orientation="portrait" r:id="rId1"/>
  <headerFooter>
    <oddFooter>&amp;C&amp;1#&amp;"Arial"&amp;7&amp;K000000Sensitivity: Internal &amp; Restricted</oddFooter>
  </headerFooter>
  <customProperties>
    <customPr name="Property Database" r:id="rId2"/>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717FBD9C-D08D-439D-B407-B9515B063BE5}">
          <x14:formula1>
            <xm:f>DisciplineSubject!$A$2:$A$76</xm:f>
          </x14:formula1>
          <xm:sqref>E1:E1048576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AC6E9-1175-4424-A599-37A3BD2B93F6}">
  <sheetPr codeName="Sheet11">
    <tabColor rgb="FF0070C0"/>
  </sheetPr>
  <dimension ref="A1:Q674"/>
  <sheetViews>
    <sheetView zoomScale="80" zoomScaleNormal="80" workbookViewId="0">
      <pane ySplit="1" topLeftCell="A633" activePane="bottomLeft" state="frozen"/>
      <selection pane="bottomLeft" activeCell="C1" sqref="C1"/>
    </sheetView>
  </sheetViews>
  <sheetFormatPr defaultColWidth="8.7265625" defaultRowHeight="14.5" x14ac:dyDescent="0.35"/>
  <cols>
    <col min="1" max="1" width="62.81640625" style="3" bestFit="1" customWidth="1"/>
    <col min="2" max="2" width="66" style="3" customWidth="1"/>
    <col min="3" max="3" width="20" style="3" bestFit="1" customWidth="1"/>
    <col min="4" max="4" width="9.7265625" style="3" bestFit="1" customWidth="1"/>
    <col min="5" max="5" width="16.453125" style="3" bestFit="1" customWidth="1"/>
    <col min="6" max="6" width="8.7265625" style="3"/>
    <col min="7" max="7" width="27.453125" style="138" customWidth="1"/>
    <col min="8" max="8" width="41.1796875" style="138" customWidth="1"/>
    <col min="9" max="9" width="4.26953125" style="19" bestFit="1" customWidth="1"/>
    <col min="10" max="10" width="15.81640625" style="19" bestFit="1" customWidth="1"/>
    <col min="11" max="11" width="4.26953125" style="19" bestFit="1" customWidth="1"/>
    <col min="12" max="12" width="44.26953125" style="19" bestFit="1" customWidth="1"/>
    <col min="13" max="13" width="14.26953125" style="19" bestFit="1" customWidth="1"/>
    <col min="14" max="14" width="15.81640625" style="19" bestFit="1" customWidth="1"/>
    <col min="15" max="16384" width="8.7265625" style="3"/>
  </cols>
  <sheetData>
    <row r="1" spans="1:17" x14ac:dyDescent="0.35">
      <c r="A1" s="11" t="s">
        <v>5000</v>
      </c>
      <c r="B1" s="11" t="s">
        <v>6130</v>
      </c>
      <c r="C1" s="81" t="s">
        <v>5001</v>
      </c>
      <c r="D1" s="11" t="s">
        <v>30</v>
      </c>
      <c r="E1" s="81" t="s">
        <v>6131</v>
      </c>
      <c r="G1" s="169" t="s">
        <v>11436</v>
      </c>
      <c r="H1" s="169" t="s">
        <v>11437</v>
      </c>
      <c r="I1" s="171" t="s">
        <v>11414</v>
      </c>
      <c r="J1" s="171" t="s">
        <v>11418</v>
      </c>
      <c r="K1" s="171" t="s">
        <v>11413</v>
      </c>
      <c r="L1" s="171" t="s">
        <v>11416</v>
      </c>
      <c r="M1" s="171" t="s">
        <v>11415</v>
      </c>
      <c r="N1" s="171" t="s">
        <v>11417</v>
      </c>
      <c r="Q1" s="1" t="s">
        <v>6137</v>
      </c>
    </row>
    <row r="2" spans="1:17" x14ac:dyDescent="0.35">
      <c r="A2" s="46" t="s">
        <v>116</v>
      </c>
      <c r="B2" s="46" t="s">
        <v>481</v>
      </c>
      <c r="C2" s="46" t="s">
        <v>249</v>
      </c>
      <c r="D2" s="46">
        <v>1</v>
      </c>
      <c r="E2" s="46"/>
      <c r="G2" s="169" t="str">
        <f>VLOOKUP(A2,Fragnet!$A$2:$J$150,10,FALSE)</f>
        <v xml:space="preserve">Foundation Drawings - Major </v>
      </c>
      <c r="H2" s="169" t="str">
        <f>IF(J2&lt;&gt;"",CONCATENATE(G2," ",J2),"")</f>
        <v/>
      </c>
      <c r="I2" s="171"/>
      <c r="J2" s="171"/>
      <c r="K2" s="171" t="s">
        <v>174</v>
      </c>
      <c r="L2" s="171" t="s">
        <v>11423</v>
      </c>
      <c r="M2" s="171"/>
      <c r="N2" s="171"/>
      <c r="Q2" s="2" t="s">
        <v>6132</v>
      </c>
    </row>
    <row r="3" spans="1:17" x14ac:dyDescent="0.35">
      <c r="A3" s="46" t="s">
        <v>116</v>
      </c>
      <c r="B3" s="46" t="s">
        <v>482</v>
      </c>
      <c r="C3" s="46" t="s">
        <v>250</v>
      </c>
      <c r="D3" s="46">
        <v>2</v>
      </c>
      <c r="E3" s="46"/>
      <c r="G3" s="169" t="str">
        <f>VLOOKUP(A3,Fragnet!$A$2:$J$150,10,FALSE)</f>
        <v xml:space="preserve">Foundation Drawings - Major </v>
      </c>
      <c r="H3" s="169" t="str">
        <f t="shared" ref="H3:H66" si="0">IF(J3&lt;&gt;"",CONCATENATE(G3," ",J3),"")</f>
        <v>Foundation Drawings - Major  SKETCH</v>
      </c>
      <c r="I3" s="171" t="s">
        <v>174</v>
      </c>
      <c r="J3" s="171" t="s">
        <v>11419</v>
      </c>
      <c r="K3" s="171" t="s">
        <v>174</v>
      </c>
      <c r="L3" s="171" t="s">
        <v>11424</v>
      </c>
      <c r="M3" s="171" t="s">
        <v>174</v>
      </c>
      <c r="N3" s="171" t="s">
        <v>11421</v>
      </c>
      <c r="Q3" s="2" t="s">
        <v>6133</v>
      </c>
    </row>
    <row r="4" spans="1:17" x14ac:dyDescent="0.35">
      <c r="A4" s="46" t="s">
        <v>116</v>
      </c>
      <c r="B4" s="46" t="s">
        <v>222</v>
      </c>
      <c r="C4" s="46" t="s">
        <v>256</v>
      </c>
      <c r="D4" s="46">
        <v>3</v>
      </c>
      <c r="E4" s="46"/>
      <c r="G4" s="169" t="str">
        <f>VLOOKUP(A4,Fragnet!$A$2:$J$150,10,FALSE)</f>
        <v xml:space="preserve">Foundation Drawings - Major </v>
      </c>
      <c r="H4" s="169" t="str">
        <f t="shared" si="0"/>
        <v/>
      </c>
      <c r="I4" s="171"/>
      <c r="J4" s="171"/>
      <c r="K4" s="171"/>
      <c r="L4" s="171"/>
      <c r="M4" s="171" t="s">
        <v>174</v>
      </c>
      <c r="N4" s="171" t="s">
        <v>11422</v>
      </c>
      <c r="Q4" s="2" t="s">
        <v>6134</v>
      </c>
    </row>
    <row r="5" spans="1:17" ht="29" x14ac:dyDescent="0.35">
      <c r="A5" s="46" t="s">
        <v>116</v>
      </c>
      <c r="B5" s="46" t="s">
        <v>483</v>
      </c>
      <c r="C5" s="46" t="s">
        <v>257</v>
      </c>
      <c r="D5" s="46">
        <v>4</v>
      </c>
      <c r="E5" s="46"/>
      <c r="G5" s="169" t="str">
        <f>VLOOKUP(A5,Fragnet!$A$2:$J$150,10,FALSE)</f>
        <v xml:space="preserve">Foundation Drawings - Major </v>
      </c>
      <c r="H5" s="169" t="str">
        <f t="shared" si="0"/>
        <v>Foundation Drawings - Major  PRE-IHR
IHR</v>
      </c>
      <c r="I5" s="171" t="s">
        <v>174</v>
      </c>
      <c r="J5" s="173" t="s">
        <v>11420</v>
      </c>
      <c r="K5" s="171" t="s">
        <v>174</v>
      </c>
      <c r="L5" s="171" t="s">
        <v>11425</v>
      </c>
      <c r="M5" s="171"/>
      <c r="N5" s="171"/>
      <c r="Q5" s="2" t="s">
        <v>6135</v>
      </c>
    </row>
    <row r="6" spans="1:17" x14ac:dyDescent="0.35">
      <c r="A6" s="46" t="s">
        <v>116</v>
      </c>
      <c r="B6" s="46" t="s">
        <v>221</v>
      </c>
      <c r="C6" s="46" t="s">
        <v>258</v>
      </c>
      <c r="D6" s="46">
        <v>5</v>
      </c>
      <c r="E6" s="46"/>
      <c r="G6" s="169" t="str">
        <f>VLOOKUP(A6,Fragnet!$A$2:$J$150,10,FALSE)</f>
        <v xml:space="preserve">Foundation Drawings - Major </v>
      </c>
      <c r="H6" s="169" t="str">
        <f t="shared" si="0"/>
        <v>Foundation Drawings - Major  Client Review</v>
      </c>
      <c r="I6" s="171" t="s">
        <v>174</v>
      </c>
      <c r="J6" s="171" t="s">
        <v>11317</v>
      </c>
      <c r="K6" s="171" t="s">
        <v>174</v>
      </c>
      <c r="L6" s="171" t="s">
        <v>11426</v>
      </c>
      <c r="M6" s="171"/>
      <c r="N6" s="171"/>
      <c r="Q6" s="2" t="s">
        <v>6136</v>
      </c>
    </row>
    <row r="7" spans="1:17" ht="43.5" x14ac:dyDescent="0.35">
      <c r="A7" s="46" t="s">
        <v>116</v>
      </c>
      <c r="B7" s="46" t="s">
        <v>223</v>
      </c>
      <c r="C7" s="46" t="s">
        <v>259</v>
      </c>
      <c r="D7" s="46">
        <v>6</v>
      </c>
      <c r="E7" s="46"/>
      <c r="G7" s="169" t="str">
        <f>VLOOKUP(A7,Fragnet!$A$2:$J$150,10,FALSE)</f>
        <v xml:space="preserve">Foundation Drawings - Major </v>
      </c>
      <c r="H7" s="169" t="str">
        <f t="shared" si="0"/>
        <v>Foundation Drawings - Major  REV 0</v>
      </c>
      <c r="I7" s="171" t="s">
        <v>174</v>
      </c>
      <c r="J7" s="171" t="s">
        <v>11410</v>
      </c>
      <c r="K7" s="171" t="s">
        <v>174</v>
      </c>
      <c r="L7" s="173" t="s">
        <v>11428</v>
      </c>
      <c r="M7" s="171"/>
      <c r="N7" s="171"/>
    </row>
    <row r="8" spans="1:17" x14ac:dyDescent="0.35">
      <c r="A8" s="46" t="s">
        <v>116</v>
      </c>
      <c r="B8" s="46" t="s">
        <v>224</v>
      </c>
      <c r="C8" s="46" t="s">
        <v>260</v>
      </c>
      <c r="D8" s="46">
        <v>7</v>
      </c>
      <c r="E8" s="46" t="s">
        <v>1949</v>
      </c>
      <c r="G8" s="169" t="str">
        <f>VLOOKUP(A8,Fragnet!$A$2:$J$150,10,FALSE)</f>
        <v xml:space="preserve">Foundation Drawings - Major </v>
      </c>
      <c r="H8" s="169" t="str">
        <f t="shared" si="0"/>
        <v/>
      </c>
      <c r="I8" s="171"/>
      <c r="J8" s="171"/>
      <c r="K8" s="171"/>
      <c r="L8" s="171"/>
      <c r="M8" s="171"/>
      <c r="N8" s="171"/>
    </row>
    <row r="9" spans="1:17" x14ac:dyDescent="0.35">
      <c r="A9" s="46" t="s">
        <v>236</v>
      </c>
      <c r="B9" s="46" t="s">
        <v>490</v>
      </c>
      <c r="C9" s="46" t="s">
        <v>261</v>
      </c>
      <c r="D9" s="46">
        <v>1</v>
      </c>
      <c r="E9" s="46"/>
      <c r="G9" s="169" t="str">
        <f>VLOOKUP(A9,Fragnet!$A$2:$J$150,10,FALSE)</f>
        <v xml:space="preserve">Foundation Drawings - Major </v>
      </c>
      <c r="H9" s="169" t="str">
        <f t="shared" si="0"/>
        <v/>
      </c>
      <c r="I9" s="171"/>
      <c r="J9" s="171"/>
      <c r="K9" s="171" t="s">
        <v>174</v>
      </c>
      <c r="L9" s="171" t="s">
        <v>11423</v>
      </c>
      <c r="M9" s="171"/>
      <c r="N9" s="171"/>
    </row>
    <row r="10" spans="1:17" x14ac:dyDescent="0.35">
      <c r="A10" s="46" t="s">
        <v>236</v>
      </c>
      <c r="B10" s="46" t="s">
        <v>492</v>
      </c>
      <c r="C10" s="46" t="s">
        <v>251</v>
      </c>
      <c r="D10" s="46">
        <v>2</v>
      </c>
      <c r="E10" s="46"/>
      <c r="G10" s="169" t="str">
        <f>VLOOKUP(A10,Fragnet!$A$2:$J$150,10,FALSE)</f>
        <v xml:space="preserve">Foundation Drawings - Major </v>
      </c>
      <c r="H10" s="169" t="str">
        <f t="shared" si="0"/>
        <v>Foundation Drawings - Major  SKETCH</v>
      </c>
      <c r="I10" s="171" t="s">
        <v>174</v>
      </c>
      <c r="J10" s="171" t="s">
        <v>11419</v>
      </c>
      <c r="K10" s="171" t="s">
        <v>174</v>
      </c>
      <c r="L10" s="171" t="s">
        <v>11424</v>
      </c>
      <c r="M10" s="171" t="s">
        <v>174</v>
      </c>
      <c r="N10" s="171" t="s">
        <v>11421</v>
      </c>
    </row>
    <row r="11" spans="1:17" x14ac:dyDescent="0.35">
      <c r="A11" s="46" t="s">
        <v>236</v>
      </c>
      <c r="B11" s="46" t="s">
        <v>267</v>
      </c>
      <c r="C11" s="46" t="s">
        <v>262</v>
      </c>
      <c r="D11" s="46">
        <v>3</v>
      </c>
      <c r="E11" s="46"/>
      <c r="G11" s="169" t="str">
        <f>VLOOKUP(A11,Fragnet!$A$2:$J$150,10,FALSE)</f>
        <v xml:space="preserve">Foundation Drawings - Major </v>
      </c>
      <c r="H11" s="169" t="str">
        <f t="shared" si="0"/>
        <v/>
      </c>
      <c r="I11" s="171"/>
      <c r="J11" s="171"/>
      <c r="K11" s="171"/>
      <c r="L11" s="171"/>
      <c r="M11" s="171" t="s">
        <v>174</v>
      </c>
      <c r="N11" s="171" t="s">
        <v>11422</v>
      </c>
    </row>
    <row r="12" spans="1:17" ht="29" x14ac:dyDescent="0.35">
      <c r="A12" s="46" t="s">
        <v>236</v>
      </c>
      <c r="B12" s="46" t="s">
        <v>484</v>
      </c>
      <c r="C12" s="46" t="s">
        <v>263</v>
      </c>
      <c r="D12" s="46">
        <v>4</v>
      </c>
      <c r="E12" s="46"/>
      <c r="G12" s="169" t="str">
        <f>VLOOKUP(A12,Fragnet!$A$2:$J$150,10,FALSE)</f>
        <v xml:space="preserve">Foundation Drawings - Major </v>
      </c>
      <c r="H12" s="169" t="str">
        <f t="shared" si="0"/>
        <v>Foundation Drawings - Major  PRE-IHR
IHR</v>
      </c>
      <c r="I12" s="171" t="s">
        <v>174</v>
      </c>
      <c r="J12" s="173" t="s">
        <v>11420</v>
      </c>
      <c r="K12" s="171" t="s">
        <v>174</v>
      </c>
      <c r="L12" s="171" t="s">
        <v>11425</v>
      </c>
      <c r="M12" s="171"/>
      <c r="N12" s="171"/>
    </row>
    <row r="13" spans="1:17" x14ac:dyDescent="0.35">
      <c r="A13" s="46" t="s">
        <v>236</v>
      </c>
      <c r="B13" s="46" t="s">
        <v>270</v>
      </c>
      <c r="C13" s="46" t="s">
        <v>264</v>
      </c>
      <c r="D13" s="46">
        <v>5</v>
      </c>
      <c r="E13" s="46"/>
      <c r="G13" s="169" t="str">
        <f>VLOOKUP(A13,Fragnet!$A$2:$J$150,10,FALSE)</f>
        <v xml:space="preserve">Foundation Drawings - Major </v>
      </c>
      <c r="H13" s="169" t="str">
        <f t="shared" si="0"/>
        <v>Foundation Drawings - Major  Client Review</v>
      </c>
      <c r="I13" s="171" t="s">
        <v>174</v>
      </c>
      <c r="J13" s="171" t="s">
        <v>11317</v>
      </c>
      <c r="K13" s="171" t="s">
        <v>174</v>
      </c>
      <c r="L13" s="171" t="s">
        <v>11426</v>
      </c>
      <c r="M13" s="171"/>
      <c r="N13" s="171"/>
    </row>
    <row r="14" spans="1:17" ht="43.5" x14ac:dyDescent="0.35">
      <c r="A14" s="46" t="s">
        <v>236</v>
      </c>
      <c r="B14" s="46" t="s">
        <v>273</v>
      </c>
      <c r="C14" s="46" t="s">
        <v>265</v>
      </c>
      <c r="D14" s="46">
        <v>6</v>
      </c>
      <c r="E14" s="46"/>
      <c r="G14" s="169" t="str">
        <f>VLOOKUP(A14,Fragnet!$A$2:$J$150,10,FALSE)</f>
        <v xml:space="preserve">Foundation Drawings - Major </v>
      </c>
      <c r="H14" s="169" t="str">
        <f t="shared" si="0"/>
        <v>Foundation Drawings - Major  REV 0</v>
      </c>
      <c r="I14" s="171" t="s">
        <v>174</v>
      </c>
      <c r="J14" s="171" t="s">
        <v>11410</v>
      </c>
      <c r="K14" s="171" t="s">
        <v>174</v>
      </c>
      <c r="L14" s="173" t="s">
        <v>11428</v>
      </c>
      <c r="M14" s="171"/>
      <c r="N14" s="171"/>
    </row>
    <row r="15" spans="1:17" x14ac:dyDescent="0.35">
      <c r="A15" s="46" t="s">
        <v>236</v>
      </c>
      <c r="B15" s="46" t="s">
        <v>268</v>
      </c>
      <c r="C15" s="46" t="s">
        <v>266</v>
      </c>
      <c r="D15" s="46">
        <v>7</v>
      </c>
      <c r="E15" s="46" t="s">
        <v>1949</v>
      </c>
      <c r="G15" s="169" t="str">
        <f>VLOOKUP(A15,Fragnet!$A$2:$J$150,10,FALSE)</f>
        <v xml:space="preserve">Foundation Drawings - Major </v>
      </c>
      <c r="H15" s="169" t="str">
        <f t="shared" si="0"/>
        <v/>
      </c>
      <c r="I15" s="171"/>
      <c r="J15" s="171"/>
      <c r="K15" s="171"/>
      <c r="L15" s="171"/>
      <c r="M15" s="171"/>
      <c r="N15" s="171"/>
    </row>
    <row r="16" spans="1:17" x14ac:dyDescent="0.35">
      <c r="A16" s="46" t="s">
        <v>237</v>
      </c>
      <c r="B16" s="46" t="s">
        <v>491</v>
      </c>
      <c r="C16" s="46" t="s">
        <v>275</v>
      </c>
      <c r="D16" s="46">
        <v>1</v>
      </c>
      <c r="E16" s="46"/>
      <c r="G16" s="169" t="str">
        <f>VLOOKUP(A16,Fragnet!$A$2:$J$150,10,FALSE)</f>
        <v xml:space="preserve">Foundation Drawings - Major </v>
      </c>
      <c r="H16" s="169" t="str">
        <f t="shared" si="0"/>
        <v/>
      </c>
      <c r="I16" s="171"/>
      <c r="J16" s="171"/>
      <c r="K16" s="171" t="s">
        <v>174</v>
      </c>
      <c r="L16" s="171" t="s">
        <v>11423</v>
      </c>
      <c r="M16" s="171"/>
      <c r="N16" s="171"/>
    </row>
    <row r="17" spans="1:14" x14ac:dyDescent="0.35">
      <c r="A17" s="46" t="s">
        <v>237</v>
      </c>
      <c r="B17" s="46" t="s">
        <v>493</v>
      </c>
      <c r="C17" s="46" t="s">
        <v>252</v>
      </c>
      <c r="D17" s="46">
        <v>2</v>
      </c>
      <c r="E17" s="46"/>
      <c r="G17" s="169" t="str">
        <f>VLOOKUP(A17,Fragnet!$A$2:$J$150,10,FALSE)</f>
        <v xml:space="preserve">Foundation Drawings - Major </v>
      </c>
      <c r="H17" s="169" t="str">
        <f t="shared" si="0"/>
        <v>Foundation Drawings - Major  SKETCH</v>
      </c>
      <c r="I17" s="171" t="s">
        <v>174</v>
      </c>
      <c r="J17" s="171" t="s">
        <v>11419</v>
      </c>
      <c r="K17" s="171" t="s">
        <v>174</v>
      </c>
      <c r="L17" s="171" t="s">
        <v>11424</v>
      </c>
      <c r="M17" s="171" t="s">
        <v>174</v>
      </c>
      <c r="N17" s="171" t="s">
        <v>11421</v>
      </c>
    </row>
    <row r="18" spans="1:14" x14ac:dyDescent="0.35">
      <c r="A18" s="46" t="s">
        <v>237</v>
      </c>
      <c r="B18" s="46" t="s">
        <v>269</v>
      </c>
      <c r="C18" s="46" t="s">
        <v>276</v>
      </c>
      <c r="D18" s="46">
        <v>3</v>
      </c>
      <c r="E18" s="46"/>
      <c r="G18" s="169" t="str">
        <f>VLOOKUP(A18,Fragnet!$A$2:$J$150,10,FALSE)</f>
        <v xml:space="preserve">Foundation Drawings - Major </v>
      </c>
      <c r="H18" s="169" t="str">
        <f t="shared" si="0"/>
        <v/>
      </c>
      <c r="I18" s="171"/>
      <c r="J18" s="171"/>
      <c r="K18" s="171"/>
      <c r="L18" s="171"/>
      <c r="M18" s="171" t="s">
        <v>174</v>
      </c>
      <c r="N18" s="171" t="s">
        <v>11422</v>
      </c>
    </row>
    <row r="19" spans="1:14" ht="29" x14ac:dyDescent="0.35">
      <c r="A19" s="46" t="s">
        <v>237</v>
      </c>
      <c r="B19" s="46" t="s">
        <v>485</v>
      </c>
      <c r="C19" s="46" t="s">
        <v>277</v>
      </c>
      <c r="D19" s="46">
        <v>4</v>
      </c>
      <c r="E19" s="46"/>
      <c r="G19" s="169" t="str">
        <f>VLOOKUP(A19,Fragnet!$A$2:$J$150,10,FALSE)</f>
        <v xml:space="preserve">Foundation Drawings - Major </v>
      </c>
      <c r="H19" s="169" t="str">
        <f t="shared" si="0"/>
        <v>Foundation Drawings - Major  PRE-IHR
IHR</v>
      </c>
      <c r="I19" s="171" t="s">
        <v>174</v>
      </c>
      <c r="J19" s="173" t="s">
        <v>11420</v>
      </c>
      <c r="K19" s="171" t="s">
        <v>174</v>
      </c>
      <c r="L19" s="171" t="s">
        <v>11425</v>
      </c>
      <c r="M19" s="171"/>
      <c r="N19" s="171"/>
    </row>
    <row r="20" spans="1:14" x14ac:dyDescent="0.35">
      <c r="A20" s="46" t="s">
        <v>237</v>
      </c>
      <c r="B20" s="46" t="s">
        <v>271</v>
      </c>
      <c r="C20" s="46" t="s">
        <v>278</v>
      </c>
      <c r="D20" s="46">
        <v>5</v>
      </c>
      <c r="E20" s="46"/>
      <c r="G20" s="169" t="str">
        <f>VLOOKUP(A20,Fragnet!$A$2:$J$150,10,FALSE)</f>
        <v xml:space="preserve">Foundation Drawings - Major </v>
      </c>
      <c r="H20" s="169" t="str">
        <f t="shared" si="0"/>
        <v>Foundation Drawings - Major  Client Review</v>
      </c>
      <c r="I20" s="171" t="s">
        <v>174</v>
      </c>
      <c r="J20" s="171" t="s">
        <v>11317</v>
      </c>
      <c r="K20" s="171" t="s">
        <v>174</v>
      </c>
      <c r="L20" s="171" t="s">
        <v>11426</v>
      </c>
      <c r="M20" s="171"/>
      <c r="N20" s="171"/>
    </row>
    <row r="21" spans="1:14" ht="43.5" x14ac:dyDescent="0.35">
      <c r="A21" s="46" t="s">
        <v>237</v>
      </c>
      <c r="B21" s="46" t="s">
        <v>272</v>
      </c>
      <c r="C21" s="46" t="s">
        <v>279</v>
      </c>
      <c r="D21" s="46">
        <v>6</v>
      </c>
      <c r="E21" s="46"/>
      <c r="G21" s="169" t="str">
        <f>VLOOKUP(A21,Fragnet!$A$2:$J$150,10,FALSE)</f>
        <v xml:space="preserve">Foundation Drawings - Major </v>
      </c>
      <c r="H21" s="169" t="str">
        <f t="shared" si="0"/>
        <v>Foundation Drawings - Major  REV 0</v>
      </c>
      <c r="I21" s="171" t="s">
        <v>174</v>
      </c>
      <c r="J21" s="171" t="s">
        <v>11410</v>
      </c>
      <c r="K21" s="171" t="s">
        <v>174</v>
      </c>
      <c r="L21" s="173" t="s">
        <v>11428</v>
      </c>
      <c r="M21" s="171"/>
      <c r="N21" s="171"/>
    </row>
    <row r="22" spans="1:14" x14ac:dyDescent="0.35">
      <c r="A22" s="46" t="s">
        <v>237</v>
      </c>
      <c r="B22" s="46" t="s">
        <v>274</v>
      </c>
      <c r="C22" s="46" t="s">
        <v>280</v>
      </c>
      <c r="D22" s="46">
        <v>7</v>
      </c>
      <c r="E22" s="46" t="s">
        <v>1949</v>
      </c>
      <c r="G22" s="169" t="str">
        <f>VLOOKUP(A22,Fragnet!$A$2:$J$150,10,FALSE)</f>
        <v xml:space="preserve">Foundation Drawings - Major </v>
      </c>
      <c r="H22" s="169" t="str">
        <f t="shared" si="0"/>
        <v/>
      </c>
      <c r="I22" s="171"/>
      <c r="J22" s="171"/>
      <c r="K22" s="171"/>
      <c r="L22" s="171"/>
      <c r="M22" s="171"/>
      <c r="N22" s="171"/>
    </row>
    <row r="23" spans="1:14" ht="29" x14ac:dyDescent="0.35">
      <c r="A23" s="46" t="s">
        <v>238</v>
      </c>
      <c r="B23" s="46" t="s">
        <v>494</v>
      </c>
      <c r="C23" s="46" t="s">
        <v>253</v>
      </c>
      <c r="D23" s="46">
        <v>1</v>
      </c>
      <c r="E23" s="46"/>
      <c r="G23" s="169" t="str">
        <f>VLOOKUP(A23,Fragnet!$A$2:$J$150,10,FALSE)</f>
        <v>Foundation Drawings - Minor</v>
      </c>
      <c r="H23" s="169" t="str">
        <f t="shared" si="0"/>
        <v>Foundation Drawings - Minor SKETCH</v>
      </c>
      <c r="I23" s="171" t="s">
        <v>174</v>
      </c>
      <c r="J23" s="171" t="s">
        <v>11419</v>
      </c>
      <c r="K23" s="171" t="s">
        <v>174</v>
      </c>
      <c r="L23" s="173" t="s">
        <v>11429</v>
      </c>
      <c r="M23" s="171" t="s">
        <v>174</v>
      </c>
      <c r="N23" s="171" t="s">
        <v>11421</v>
      </c>
    </row>
    <row r="24" spans="1:14" x14ac:dyDescent="0.35">
      <c r="A24" s="46" t="s">
        <v>238</v>
      </c>
      <c r="B24" s="46" t="s">
        <v>281</v>
      </c>
      <c r="C24" s="46" t="s">
        <v>285</v>
      </c>
      <c r="D24" s="46">
        <v>2</v>
      </c>
      <c r="E24" s="46"/>
      <c r="G24" s="169" t="str">
        <f>VLOOKUP(A24,Fragnet!$A$2:$J$150,10,FALSE)</f>
        <v>Foundation Drawings - Minor</v>
      </c>
      <c r="H24" s="169" t="str">
        <f t="shared" si="0"/>
        <v/>
      </c>
      <c r="I24" s="171"/>
      <c r="J24" s="171"/>
      <c r="K24" s="171"/>
      <c r="L24" s="171"/>
      <c r="M24" s="171" t="s">
        <v>174</v>
      </c>
      <c r="N24" s="171" t="s">
        <v>11422</v>
      </c>
    </row>
    <row r="25" spans="1:14" ht="29" x14ac:dyDescent="0.35">
      <c r="A25" s="46" t="s">
        <v>238</v>
      </c>
      <c r="B25" s="46" t="s">
        <v>486</v>
      </c>
      <c r="C25" s="46" t="s">
        <v>286</v>
      </c>
      <c r="D25" s="46">
        <v>3</v>
      </c>
      <c r="E25" s="46"/>
      <c r="G25" s="169" t="str">
        <f>VLOOKUP(A25,Fragnet!$A$2:$J$150,10,FALSE)</f>
        <v>Foundation Drawings - Minor</v>
      </c>
      <c r="H25" s="169" t="str">
        <f t="shared" si="0"/>
        <v>Foundation Drawings - Minor PRE-IHR
IHR</v>
      </c>
      <c r="I25" s="171" t="s">
        <v>174</v>
      </c>
      <c r="J25" s="173" t="s">
        <v>11420</v>
      </c>
      <c r="K25" s="171" t="s">
        <v>174</v>
      </c>
      <c r="L25" s="171" t="s">
        <v>11425</v>
      </c>
      <c r="M25" s="171"/>
      <c r="N25" s="171"/>
    </row>
    <row r="26" spans="1:14" x14ac:dyDescent="0.35">
      <c r="A26" s="46" t="s">
        <v>238</v>
      </c>
      <c r="B26" s="46" t="s">
        <v>282</v>
      </c>
      <c r="C26" s="46" t="s">
        <v>287</v>
      </c>
      <c r="D26" s="46">
        <v>4</v>
      </c>
      <c r="E26" s="46"/>
      <c r="G26" s="169" t="str">
        <f>VLOOKUP(A26,Fragnet!$A$2:$J$150,10,FALSE)</f>
        <v>Foundation Drawings - Minor</v>
      </c>
      <c r="H26" s="169" t="str">
        <f t="shared" si="0"/>
        <v>Foundation Drawings - Minor Client Review</v>
      </c>
      <c r="I26" s="171" t="s">
        <v>174</v>
      </c>
      <c r="J26" s="171" t="s">
        <v>11317</v>
      </c>
      <c r="K26" s="171" t="s">
        <v>174</v>
      </c>
      <c r="L26" s="171" t="s">
        <v>11426</v>
      </c>
      <c r="M26" s="171"/>
      <c r="N26" s="171"/>
    </row>
    <row r="27" spans="1:14" ht="43.5" x14ac:dyDescent="0.35">
      <c r="A27" s="46" t="s">
        <v>238</v>
      </c>
      <c r="B27" s="46" t="s">
        <v>283</v>
      </c>
      <c r="C27" s="46" t="s">
        <v>288</v>
      </c>
      <c r="D27" s="46">
        <v>5</v>
      </c>
      <c r="E27" s="46"/>
      <c r="G27" s="169" t="str">
        <f>VLOOKUP(A27,Fragnet!$A$2:$J$150,10,FALSE)</f>
        <v>Foundation Drawings - Minor</v>
      </c>
      <c r="H27" s="169" t="str">
        <f t="shared" si="0"/>
        <v>Foundation Drawings - Minor REV 0</v>
      </c>
      <c r="I27" s="171" t="s">
        <v>174</v>
      </c>
      <c r="J27" s="171" t="s">
        <v>11410</v>
      </c>
      <c r="K27" s="171" t="s">
        <v>174</v>
      </c>
      <c r="L27" s="173" t="s">
        <v>11428</v>
      </c>
      <c r="M27" s="171"/>
      <c r="N27" s="171"/>
    </row>
    <row r="28" spans="1:14" x14ac:dyDescent="0.35">
      <c r="A28" s="46" t="s">
        <v>238</v>
      </c>
      <c r="B28" s="46" t="s">
        <v>284</v>
      </c>
      <c r="C28" s="46" t="s">
        <v>289</v>
      </c>
      <c r="D28" s="46">
        <v>6</v>
      </c>
      <c r="E28" s="46" t="s">
        <v>1949</v>
      </c>
      <c r="G28" s="169" t="str">
        <f>VLOOKUP(A28,Fragnet!$A$2:$J$150,10,FALSE)</f>
        <v>Foundation Drawings - Minor</v>
      </c>
      <c r="H28" s="169" t="str">
        <f t="shared" si="0"/>
        <v/>
      </c>
      <c r="I28" s="171"/>
      <c r="J28" s="171"/>
      <c r="K28" s="171"/>
      <c r="L28" s="171"/>
      <c r="M28" s="171"/>
      <c r="N28" s="171"/>
    </row>
    <row r="29" spans="1:14" ht="29" x14ac:dyDescent="0.35">
      <c r="A29" s="46" t="s">
        <v>239</v>
      </c>
      <c r="B29" s="46" t="s">
        <v>495</v>
      </c>
      <c r="C29" s="46" t="s">
        <v>254</v>
      </c>
      <c r="D29" s="46">
        <v>1</v>
      </c>
      <c r="E29" s="46"/>
      <c r="G29" s="169" t="str">
        <f>VLOOKUP(A29,Fragnet!$A$2:$J$150,10,FALSE)</f>
        <v>Foundation Drawings - Minor</v>
      </c>
      <c r="H29" s="169" t="str">
        <f t="shared" si="0"/>
        <v>Foundation Drawings - Minor SKETCH</v>
      </c>
      <c r="I29" s="171" t="s">
        <v>174</v>
      </c>
      <c r="J29" s="171" t="s">
        <v>11419</v>
      </c>
      <c r="K29" s="171" t="s">
        <v>174</v>
      </c>
      <c r="L29" s="173" t="s">
        <v>11429</v>
      </c>
      <c r="M29" s="171" t="s">
        <v>174</v>
      </c>
      <c r="N29" s="171" t="s">
        <v>11421</v>
      </c>
    </row>
    <row r="30" spans="1:14" x14ac:dyDescent="0.35">
      <c r="A30" s="46" t="s">
        <v>239</v>
      </c>
      <c r="B30" s="46" t="s">
        <v>290</v>
      </c>
      <c r="C30" s="46" t="s">
        <v>294</v>
      </c>
      <c r="D30" s="46">
        <v>2</v>
      </c>
      <c r="E30" s="46"/>
      <c r="G30" s="169" t="str">
        <f>VLOOKUP(A30,Fragnet!$A$2:$J$150,10,FALSE)</f>
        <v>Foundation Drawings - Minor</v>
      </c>
      <c r="H30" s="169" t="str">
        <f t="shared" si="0"/>
        <v/>
      </c>
      <c r="I30" s="171"/>
      <c r="J30" s="171"/>
      <c r="K30" s="171"/>
      <c r="L30" s="171"/>
      <c r="M30" s="171" t="s">
        <v>174</v>
      </c>
      <c r="N30" s="171" t="s">
        <v>11422</v>
      </c>
    </row>
    <row r="31" spans="1:14" ht="29" x14ac:dyDescent="0.35">
      <c r="A31" s="46" t="s">
        <v>239</v>
      </c>
      <c r="B31" s="46" t="s">
        <v>487</v>
      </c>
      <c r="C31" s="46" t="s">
        <v>295</v>
      </c>
      <c r="D31" s="46">
        <v>3</v>
      </c>
      <c r="E31" s="46"/>
      <c r="G31" s="169" t="str">
        <f>VLOOKUP(A31,Fragnet!$A$2:$J$150,10,FALSE)</f>
        <v>Foundation Drawings - Minor</v>
      </c>
      <c r="H31" s="169" t="str">
        <f t="shared" si="0"/>
        <v>Foundation Drawings - Minor PRE-IHR
IHR</v>
      </c>
      <c r="I31" s="171" t="s">
        <v>174</v>
      </c>
      <c r="J31" s="173" t="s">
        <v>11420</v>
      </c>
      <c r="K31" s="171" t="s">
        <v>174</v>
      </c>
      <c r="L31" s="171" t="s">
        <v>11425</v>
      </c>
      <c r="M31" s="171"/>
      <c r="N31" s="171"/>
    </row>
    <row r="32" spans="1:14" x14ac:dyDescent="0.35">
      <c r="A32" s="46" t="s">
        <v>239</v>
      </c>
      <c r="B32" s="46" t="s">
        <v>291</v>
      </c>
      <c r="C32" s="46" t="s">
        <v>296</v>
      </c>
      <c r="D32" s="46">
        <v>4</v>
      </c>
      <c r="E32" s="46"/>
      <c r="G32" s="169" t="str">
        <f>VLOOKUP(A32,Fragnet!$A$2:$J$150,10,FALSE)</f>
        <v>Foundation Drawings - Minor</v>
      </c>
      <c r="H32" s="169" t="str">
        <f t="shared" si="0"/>
        <v>Foundation Drawings - Minor Client Review</v>
      </c>
      <c r="I32" s="171" t="s">
        <v>174</v>
      </c>
      <c r="J32" s="171" t="s">
        <v>11317</v>
      </c>
      <c r="K32" s="171" t="s">
        <v>174</v>
      </c>
      <c r="L32" s="171" t="s">
        <v>11426</v>
      </c>
      <c r="M32" s="171"/>
      <c r="N32" s="171"/>
    </row>
    <row r="33" spans="1:14" ht="43.5" x14ac:dyDescent="0.35">
      <c r="A33" s="46" t="s">
        <v>239</v>
      </c>
      <c r="B33" s="46" t="s">
        <v>292</v>
      </c>
      <c r="C33" s="46" t="s">
        <v>297</v>
      </c>
      <c r="D33" s="46">
        <v>5</v>
      </c>
      <c r="E33" s="46"/>
      <c r="G33" s="169" t="str">
        <f>VLOOKUP(A33,Fragnet!$A$2:$J$150,10,FALSE)</f>
        <v>Foundation Drawings - Minor</v>
      </c>
      <c r="H33" s="169" t="str">
        <f t="shared" si="0"/>
        <v>Foundation Drawings - Minor REV 0</v>
      </c>
      <c r="I33" s="171" t="s">
        <v>174</v>
      </c>
      <c r="J33" s="171" t="s">
        <v>11410</v>
      </c>
      <c r="K33" s="171" t="s">
        <v>174</v>
      </c>
      <c r="L33" s="173" t="s">
        <v>11428</v>
      </c>
      <c r="M33" s="171"/>
      <c r="N33" s="171"/>
    </row>
    <row r="34" spans="1:14" x14ac:dyDescent="0.35">
      <c r="A34" s="46" t="s">
        <v>239</v>
      </c>
      <c r="B34" s="46" t="s">
        <v>293</v>
      </c>
      <c r="C34" s="46" t="s">
        <v>298</v>
      </c>
      <c r="D34" s="46">
        <v>6</v>
      </c>
      <c r="E34" s="46" t="s">
        <v>1949</v>
      </c>
      <c r="G34" s="169" t="str">
        <f>VLOOKUP(A34,Fragnet!$A$2:$J$150,10,FALSE)</f>
        <v>Foundation Drawings - Minor</v>
      </c>
      <c r="H34" s="169" t="str">
        <f t="shared" si="0"/>
        <v/>
      </c>
      <c r="I34" s="171"/>
      <c r="J34" s="171"/>
      <c r="K34" s="171"/>
      <c r="L34" s="171"/>
      <c r="M34" s="171"/>
      <c r="N34" s="171"/>
    </row>
    <row r="35" spans="1:14" x14ac:dyDescent="0.35">
      <c r="A35" s="46" t="s">
        <v>240</v>
      </c>
      <c r="B35" s="46" t="s">
        <v>496</v>
      </c>
      <c r="C35" s="46" t="s">
        <v>303</v>
      </c>
      <c r="D35" s="46">
        <v>1</v>
      </c>
      <c r="E35" s="46"/>
      <c r="G35" s="169" t="str">
        <f>VLOOKUP(A35,Fragnet!$A$2:$J$150,10,FALSE)</f>
        <v xml:space="preserve">Foundation Drawings - Major </v>
      </c>
      <c r="H35" s="169" t="str">
        <f t="shared" si="0"/>
        <v/>
      </c>
      <c r="I35" s="171"/>
      <c r="J35" s="171"/>
      <c r="K35" s="171" t="s">
        <v>174</v>
      </c>
      <c r="L35" s="171" t="s">
        <v>11423</v>
      </c>
      <c r="M35" s="171"/>
      <c r="N35" s="171"/>
    </row>
    <row r="36" spans="1:14" x14ac:dyDescent="0.35">
      <c r="A36" s="46" t="s">
        <v>240</v>
      </c>
      <c r="B36" s="46" t="s">
        <v>497</v>
      </c>
      <c r="C36" s="46" t="s">
        <v>255</v>
      </c>
      <c r="D36" s="46">
        <v>2</v>
      </c>
      <c r="E36" s="46"/>
      <c r="G36" s="169" t="str">
        <f>VLOOKUP(A36,Fragnet!$A$2:$J$150,10,FALSE)</f>
        <v xml:space="preserve">Foundation Drawings - Major </v>
      </c>
      <c r="H36" s="169" t="str">
        <f t="shared" si="0"/>
        <v>Foundation Drawings - Major  SKETCH</v>
      </c>
      <c r="I36" s="171" t="s">
        <v>174</v>
      </c>
      <c r="J36" s="171" t="s">
        <v>11419</v>
      </c>
      <c r="K36" s="171" t="s">
        <v>174</v>
      </c>
      <c r="L36" s="171" t="s">
        <v>11424</v>
      </c>
      <c r="M36" s="171" t="s">
        <v>174</v>
      </c>
      <c r="N36" s="171" t="s">
        <v>11421</v>
      </c>
    </row>
    <row r="37" spans="1:14" x14ac:dyDescent="0.35">
      <c r="A37" s="46" t="s">
        <v>240</v>
      </c>
      <c r="B37" s="46" t="s">
        <v>299</v>
      </c>
      <c r="C37" s="46" t="s">
        <v>304</v>
      </c>
      <c r="D37" s="46">
        <v>3</v>
      </c>
      <c r="E37" s="46"/>
      <c r="G37" s="169" t="str">
        <f>VLOOKUP(A37,Fragnet!$A$2:$J$150,10,FALSE)</f>
        <v xml:space="preserve">Foundation Drawings - Major </v>
      </c>
      <c r="H37" s="169" t="str">
        <f t="shared" si="0"/>
        <v/>
      </c>
      <c r="I37" s="171"/>
      <c r="J37" s="171"/>
      <c r="K37" s="171"/>
      <c r="L37" s="171"/>
      <c r="M37" s="171" t="s">
        <v>174</v>
      </c>
      <c r="N37" s="171" t="s">
        <v>11422</v>
      </c>
    </row>
    <row r="38" spans="1:14" ht="29" x14ac:dyDescent="0.35">
      <c r="A38" s="46" t="s">
        <v>240</v>
      </c>
      <c r="B38" s="46" t="s">
        <v>488</v>
      </c>
      <c r="C38" s="46" t="s">
        <v>305</v>
      </c>
      <c r="D38" s="46">
        <v>4</v>
      </c>
      <c r="E38" s="46"/>
      <c r="G38" s="169" t="str">
        <f>VLOOKUP(A38,Fragnet!$A$2:$J$150,10,FALSE)</f>
        <v xml:space="preserve">Foundation Drawings - Major </v>
      </c>
      <c r="H38" s="169" t="str">
        <f t="shared" si="0"/>
        <v>Foundation Drawings - Major  PRE-IHR
IHR</v>
      </c>
      <c r="I38" s="171" t="s">
        <v>174</v>
      </c>
      <c r="J38" s="173" t="s">
        <v>11420</v>
      </c>
      <c r="K38" s="171" t="s">
        <v>174</v>
      </c>
      <c r="L38" s="171" t="s">
        <v>11425</v>
      </c>
      <c r="M38" s="171"/>
      <c r="N38" s="171"/>
    </row>
    <row r="39" spans="1:14" x14ac:dyDescent="0.35">
      <c r="A39" s="46" t="s">
        <v>240</v>
      </c>
      <c r="B39" s="46" t="s">
        <v>300</v>
      </c>
      <c r="C39" s="46" t="s">
        <v>306</v>
      </c>
      <c r="D39" s="46">
        <v>5</v>
      </c>
      <c r="E39" s="46"/>
      <c r="G39" s="169" t="str">
        <f>VLOOKUP(A39,Fragnet!$A$2:$J$150,10,FALSE)</f>
        <v xml:space="preserve">Foundation Drawings - Major </v>
      </c>
      <c r="H39" s="169" t="str">
        <f t="shared" si="0"/>
        <v>Foundation Drawings - Major  Client Review</v>
      </c>
      <c r="I39" s="171" t="s">
        <v>174</v>
      </c>
      <c r="J39" s="171" t="s">
        <v>11317</v>
      </c>
      <c r="K39" s="171" t="s">
        <v>174</v>
      </c>
      <c r="L39" s="171" t="s">
        <v>11426</v>
      </c>
      <c r="M39" s="171"/>
      <c r="N39" s="171"/>
    </row>
    <row r="40" spans="1:14" ht="43.5" x14ac:dyDescent="0.35">
      <c r="A40" s="46" t="s">
        <v>240</v>
      </c>
      <c r="B40" s="46" t="s">
        <v>301</v>
      </c>
      <c r="C40" s="46" t="s">
        <v>307</v>
      </c>
      <c r="D40" s="46">
        <v>6</v>
      </c>
      <c r="E40" s="46"/>
      <c r="G40" s="169" t="str">
        <f>VLOOKUP(A40,Fragnet!$A$2:$J$150,10,FALSE)</f>
        <v xml:space="preserve">Foundation Drawings - Major </v>
      </c>
      <c r="H40" s="169" t="str">
        <f t="shared" si="0"/>
        <v>Foundation Drawings - Major  REV 0</v>
      </c>
      <c r="I40" s="171" t="s">
        <v>174</v>
      </c>
      <c r="J40" s="171" t="s">
        <v>11410</v>
      </c>
      <c r="K40" s="171" t="s">
        <v>174</v>
      </c>
      <c r="L40" s="173" t="s">
        <v>11428</v>
      </c>
      <c r="M40" s="171"/>
      <c r="N40" s="171"/>
    </row>
    <row r="41" spans="1:14" x14ac:dyDescent="0.35">
      <c r="A41" s="46" t="s">
        <v>240</v>
      </c>
      <c r="B41" s="46" t="s">
        <v>302</v>
      </c>
      <c r="C41" s="46" t="s">
        <v>308</v>
      </c>
      <c r="D41" s="46">
        <v>7</v>
      </c>
      <c r="E41" s="46" t="s">
        <v>1949</v>
      </c>
      <c r="G41" s="169" t="str">
        <f>VLOOKUP(A41,Fragnet!$A$2:$J$150,10,FALSE)</f>
        <v xml:space="preserve">Foundation Drawings - Major </v>
      </c>
      <c r="H41" s="169" t="str">
        <f t="shared" si="0"/>
        <v/>
      </c>
      <c r="I41" s="171"/>
      <c r="J41" s="171"/>
      <c r="K41" s="171"/>
      <c r="L41" s="171"/>
      <c r="M41" s="171"/>
      <c r="N41" s="171"/>
    </row>
    <row r="42" spans="1:14" s="5" customFormat="1" x14ac:dyDescent="0.35">
      <c r="A42" s="46" t="s">
        <v>241</v>
      </c>
      <c r="B42" s="46" t="s">
        <v>422</v>
      </c>
      <c r="C42" s="46" t="s">
        <v>423</v>
      </c>
      <c r="D42" s="46">
        <v>1</v>
      </c>
      <c r="E42" s="46"/>
      <c r="G42" s="169" t="str">
        <f>VLOOKUP(A42,Fragnet!$A$2:$J$150,10,FALSE)</f>
        <v>Piling Drawings</v>
      </c>
      <c r="H42" s="169" t="str">
        <f t="shared" si="0"/>
        <v/>
      </c>
      <c r="I42" s="171"/>
      <c r="J42" s="171"/>
      <c r="K42" s="171"/>
      <c r="L42" s="171"/>
      <c r="M42" s="171"/>
      <c r="N42" s="171"/>
    </row>
    <row r="43" spans="1:14" x14ac:dyDescent="0.35">
      <c r="A43" s="46" t="s">
        <v>241</v>
      </c>
      <c r="B43" s="46" t="s">
        <v>498</v>
      </c>
      <c r="C43" s="46" t="s">
        <v>312</v>
      </c>
      <c r="D43" s="46">
        <v>2</v>
      </c>
      <c r="E43" s="46"/>
      <c r="G43" s="169" t="str">
        <f>VLOOKUP(A43,Fragnet!$A$2:$J$150,10,FALSE)</f>
        <v>Piling Drawings</v>
      </c>
      <c r="H43" s="169" t="str">
        <f t="shared" si="0"/>
        <v/>
      </c>
      <c r="I43" s="171"/>
      <c r="J43" s="171"/>
      <c r="K43" s="171"/>
      <c r="L43" s="171"/>
      <c r="M43" s="171"/>
      <c r="N43" s="171"/>
    </row>
    <row r="44" spans="1:14" x14ac:dyDescent="0.35">
      <c r="A44" s="46" t="s">
        <v>241</v>
      </c>
      <c r="B44" s="46" t="s">
        <v>489</v>
      </c>
      <c r="C44" s="46" t="s">
        <v>313</v>
      </c>
      <c r="D44" s="46">
        <v>3</v>
      </c>
      <c r="E44" s="46"/>
      <c r="G44" s="169" t="str">
        <f>VLOOKUP(A44,Fragnet!$A$2:$J$150,10,FALSE)</f>
        <v>Piling Drawings</v>
      </c>
      <c r="H44" s="169" t="str">
        <f t="shared" si="0"/>
        <v>Piling Drawings IHR</v>
      </c>
      <c r="I44" s="171"/>
      <c r="J44" s="171" t="s">
        <v>11316</v>
      </c>
      <c r="K44" s="171"/>
      <c r="L44" s="171"/>
      <c r="M44" s="171"/>
      <c r="N44" s="171" t="s">
        <v>11316</v>
      </c>
    </row>
    <row r="45" spans="1:14" x14ac:dyDescent="0.35">
      <c r="A45" s="46" t="s">
        <v>241</v>
      </c>
      <c r="B45" s="46" t="s">
        <v>309</v>
      </c>
      <c r="C45" s="46" t="s">
        <v>314</v>
      </c>
      <c r="D45" s="46">
        <v>4</v>
      </c>
      <c r="E45" s="46"/>
      <c r="G45" s="169" t="str">
        <f>VLOOKUP(A45,Fragnet!$A$2:$J$150,10,FALSE)</f>
        <v>Piling Drawings</v>
      </c>
      <c r="H45" s="169" t="str">
        <f t="shared" si="0"/>
        <v>Piling Drawings Client Review</v>
      </c>
      <c r="I45" s="171"/>
      <c r="J45" s="171" t="s">
        <v>11317</v>
      </c>
      <c r="K45" s="171"/>
      <c r="L45" s="171"/>
      <c r="M45" s="171"/>
      <c r="N45" s="171" t="s">
        <v>11317</v>
      </c>
    </row>
    <row r="46" spans="1:14" x14ac:dyDescent="0.35">
      <c r="A46" s="46" t="s">
        <v>241</v>
      </c>
      <c r="B46" s="46" t="s">
        <v>310</v>
      </c>
      <c r="C46" s="46" t="s">
        <v>315</v>
      </c>
      <c r="D46" s="46">
        <v>5</v>
      </c>
      <c r="E46" s="46"/>
      <c r="G46" s="169" t="str">
        <f>VLOOKUP(A46,Fragnet!$A$2:$J$150,10,FALSE)</f>
        <v>Piling Drawings</v>
      </c>
      <c r="H46" s="169" t="str">
        <f t="shared" si="0"/>
        <v>Piling Drawings REV 0</v>
      </c>
      <c r="I46" s="171"/>
      <c r="J46" s="171" t="s">
        <v>11410</v>
      </c>
      <c r="K46" s="171"/>
      <c r="L46" s="171"/>
      <c r="M46" s="171"/>
      <c r="N46" s="171" t="s">
        <v>11410</v>
      </c>
    </row>
    <row r="47" spans="1:14" x14ac:dyDescent="0.35">
      <c r="A47" s="46" t="s">
        <v>241</v>
      </c>
      <c r="B47" s="46" t="s">
        <v>311</v>
      </c>
      <c r="C47" s="46" t="s">
        <v>316</v>
      </c>
      <c r="D47" s="46">
        <v>6</v>
      </c>
      <c r="E47" s="46" t="s">
        <v>1949</v>
      </c>
      <c r="G47" s="169" t="str">
        <f>VLOOKUP(A47,Fragnet!$A$2:$J$150,10,FALSE)</f>
        <v>Piling Drawings</v>
      </c>
      <c r="H47" s="169" t="str">
        <f t="shared" si="0"/>
        <v/>
      </c>
      <c r="I47" s="171"/>
      <c r="J47" s="171"/>
      <c r="K47" s="171"/>
      <c r="L47" s="171"/>
      <c r="M47" s="171"/>
      <c r="N47" s="171"/>
    </row>
    <row r="48" spans="1:14" x14ac:dyDescent="0.35">
      <c r="A48" s="46" t="s">
        <v>242</v>
      </c>
      <c r="B48" s="46" t="s">
        <v>499</v>
      </c>
      <c r="C48" s="46" t="s">
        <v>335</v>
      </c>
      <c r="D48" s="46">
        <v>1</v>
      </c>
      <c r="E48" s="46"/>
      <c r="G48" s="169" t="str">
        <f>VLOOKUP(A48,Fragnet!$A$2:$J$150,10,FALSE)</f>
        <v>Structural Steel Drawings</v>
      </c>
      <c r="H48" s="169" t="str">
        <f t="shared" si="0"/>
        <v/>
      </c>
      <c r="I48" s="171"/>
      <c r="J48" s="171"/>
      <c r="K48" s="171"/>
      <c r="L48" s="171"/>
      <c r="M48" s="171"/>
      <c r="N48" s="171"/>
    </row>
    <row r="49" spans="1:14" x14ac:dyDescent="0.35">
      <c r="A49" s="46" t="s">
        <v>242</v>
      </c>
      <c r="B49" s="46" t="s">
        <v>500</v>
      </c>
      <c r="C49" s="46" t="s">
        <v>336</v>
      </c>
      <c r="D49" s="46">
        <v>2</v>
      </c>
      <c r="E49" s="46"/>
      <c r="G49" s="169" t="str">
        <f>VLOOKUP(A49,Fragnet!$A$2:$J$150,10,FALSE)</f>
        <v>Structural Steel Drawings</v>
      </c>
      <c r="H49" s="169" t="str">
        <f t="shared" si="0"/>
        <v/>
      </c>
      <c r="I49" s="171"/>
      <c r="J49" s="171"/>
      <c r="K49" s="171"/>
      <c r="L49" s="171"/>
      <c r="M49" s="171"/>
      <c r="N49" s="171"/>
    </row>
    <row r="50" spans="1:14" x14ac:dyDescent="0.35">
      <c r="A50" s="46" t="s">
        <v>242</v>
      </c>
      <c r="B50" s="46" t="s">
        <v>501</v>
      </c>
      <c r="C50" s="46" t="s">
        <v>337</v>
      </c>
      <c r="D50" s="46">
        <v>3</v>
      </c>
      <c r="E50" s="46"/>
      <c r="G50" s="169" t="str">
        <f>VLOOKUP(A50,Fragnet!$A$2:$J$150,10,FALSE)</f>
        <v>Structural Steel Drawings</v>
      </c>
      <c r="H50" s="169" t="str">
        <f t="shared" si="0"/>
        <v/>
      </c>
      <c r="I50" s="171"/>
      <c r="J50" s="171"/>
      <c r="K50" s="171"/>
      <c r="L50" s="171"/>
      <c r="M50" s="171"/>
      <c r="N50" s="171"/>
    </row>
    <row r="51" spans="1:14" x14ac:dyDescent="0.35">
      <c r="A51" s="46" t="s">
        <v>242</v>
      </c>
      <c r="B51" s="46" t="s">
        <v>317</v>
      </c>
      <c r="C51" s="46" t="s">
        <v>338</v>
      </c>
      <c r="D51" s="46">
        <v>4</v>
      </c>
      <c r="E51" s="46"/>
      <c r="G51" s="169" t="str">
        <f>VLOOKUP(A51,Fragnet!$A$2:$J$150,10,FALSE)</f>
        <v>Structural Steel Drawings</v>
      </c>
      <c r="H51" s="169" t="str">
        <f t="shared" si="0"/>
        <v/>
      </c>
      <c r="I51" s="171"/>
      <c r="J51" s="171"/>
      <c r="K51" s="171"/>
      <c r="L51" s="171"/>
      <c r="M51" s="171"/>
      <c r="N51" s="171"/>
    </row>
    <row r="52" spans="1:14" x14ac:dyDescent="0.35">
      <c r="A52" s="46" t="s">
        <v>242</v>
      </c>
      <c r="B52" s="46" t="s">
        <v>502</v>
      </c>
      <c r="C52" s="46" t="s">
        <v>339</v>
      </c>
      <c r="D52" s="46">
        <v>5</v>
      </c>
      <c r="E52" s="46"/>
      <c r="G52" s="169" t="str">
        <f>VLOOKUP(A52,Fragnet!$A$2:$J$150,10,FALSE)</f>
        <v>Structural Steel Drawings</v>
      </c>
      <c r="H52" s="169" t="str">
        <f t="shared" si="0"/>
        <v>Structural Steel Drawings IHR</v>
      </c>
      <c r="I52" s="171"/>
      <c r="J52" s="171" t="s">
        <v>11316</v>
      </c>
      <c r="K52" s="171"/>
      <c r="L52" s="171"/>
      <c r="M52" s="171"/>
      <c r="N52" s="171" t="s">
        <v>11316</v>
      </c>
    </row>
    <row r="53" spans="1:14" x14ac:dyDescent="0.35">
      <c r="A53" s="46" t="s">
        <v>242</v>
      </c>
      <c r="B53" s="46" t="s">
        <v>318</v>
      </c>
      <c r="C53" s="46" t="s">
        <v>340</v>
      </c>
      <c r="D53" s="46">
        <v>6</v>
      </c>
      <c r="E53" s="46"/>
      <c r="G53" s="169" t="str">
        <f>VLOOKUP(A53,Fragnet!$A$2:$J$150,10,FALSE)</f>
        <v>Structural Steel Drawings</v>
      </c>
      <c r="H53" s="169" t="str">
        <f t="shared" si="0"/>
        <v>Structural Steel Drawings Client Review</v>
      </c>
      <c r="I53" s="171"/>
      <c r="J53" s="171" t="s">
        <v>11317</v>
      </c>
      <c r="K53" s="171"/>
      <c r="L53" s="171"/>
      <c r="M53" s="171"/>
      <c r="N53" s="171" t="s">
        <v>11317</v>
      </c>
    </row>
    <row r="54" spans="1:14" x14ac:dyDescent="0.35">
      <c r="A54" s="46" t="s">
        <v>242</v>
      </c>
      <c r="B54" s="46" t="s">
        <v>319</v>
      </c>
      <c r="C54" s="46" t="s">
        <v>341</v>
      </c>
      <c r="D54" s="46">
        <v>7</v>
      </c>
      <c r="E54" s="46"/>
      <c r="G54" s="169" t="str">
        <f>VLOOKUP(A54,Fragnet!$A$2:$J$150,10,FALSE)</f>
        <v>Structural Steel Drawings</v>
      </c>
      <c r="H54" s="169" t="str">
        <f t="shared" si="0"/>
        <v>Structural Steel Drawings REV 0</v>
      </c>
      <c r="I54" s="171"/>
      <c r="J54" s="171" t="s">
        <v>11410</v>
      </c>
      <c r="K54" s="171"/>
      <c r="L54" s="171"/>
      <c r="M54" s="171"/>
      <c r="N54" s="171" t="s">
        <v>11410</v>
      </c>
    </row>
    <row r="55" spans="1:14" x14ac:dyDescent="0.35">
      <c r="A55" s="46" t="s">
        <v>242</v>
      </c>
      <c r="B55" s="46" t="s">
        <v>329</v>
      </c>
      <c r="C55" s="46" t="s">
        <v>342</v>
      </c>
      <c r="D55" s="46">
        <v>8</v>
      </c>
      <c r="E55" s="46" t="s">
        <v>1949</v>
      </c>
      <c r="G55" s="169" t="str">
        <f>VLOOKUP(A55,Fragnet!$A$2:$J$150,10,FALSE)</f>
        <v>Structural Steel Drawings</v>
      </c>
      <c r="H55" s="169" t="str">
        <f t="shared" si="0"/>
        <v/>
      </c>
      <c r="I55" s="171"/>
      <c r="J55" s="171"/>
      <c r="K55" s="171"/>
      <c r="L55" s="171"/>
      <c r="M55" s="171"/>
      <c r="N55" s="171"/>
    </row>
    <row r="56" spans="1:14" x14ac:dyDescent="0.35">
      <c r="A56" s="46" t="s">
        <v>242</v>
      </c>
      <c r="B56" s="46" t="s">
        <v>503</v>
      </c>
      <c r="C56" s="46" t="s">
        <v>343</v>
      </c>
      <c r="D56" s="46">
        <v>9</v>
      </c>
      <c r="E56" s="46"/>
      <c r="G56" s="169" t="str">
        <f>VLOOKUP(A56,Fragnet!$A$2:$J$150,10,FALSE)</f>
        <v>Structural Steel Drawings</v>
      </c>
      <c r="H56" s="169" t="str">
        <f t="shared" si="0"/>
        <v/>
      </c>
      <c r="I56" s="171"/>
      <c r="J56" s="171"/>
      <c r="K56" s="171"/>
      <c r="L56" s="171"/>
      <c r="M56" s="171"/>
      <c r="N56" s="171"/>
    </row>
    <row r="57" spans="1:14" x14ac:dyDescent="0.35">
      <c r="A57" s="46" t="s">
        <v>242</v>
      </c>
      <c r="B57" s="46" t="s">
        <v>320</v>
      </c>
      <c r="C57" s="46" t="s">
        <v>345</v>
      </c>
      <c r="D57" s="46">
        <v>10</v>
      </c>
      <c r="E57" s="46"/>
      <c r="G57" s="169" t="str">
        <f>VLOOKUP(A57,Fragnet!$A$2:$J$150,10,FALSE)</f>
        <v>Structural Steel Drawings</v>
      </c>
      <c r="H57" s="169" t="str">
        <f t="shared" si="0"/>
        <v/>
      </c>
      <c r="I57" s="171"/>
      <c r="J57" s="171"/>
      <c r="K57" s="171"/>
      <c r="L57" s="171"/>
      <c r="M57" s="171"/>
      <c r="N57" s="171"/>
    </row>
    <row r="58" spans="1:14" x14ac:dyDescent="0.35">
      <c r="A58" s="46" t="s">
        <v>242</v>
      </c>
      <c r="B58" s="46" t="s">
        <v>504</v>
      </c>
      <c r="C58" s="46" t="s">
        <v>344</v>
      </c>
      <c r="D58" s="46">
        <v>11</v>
      </c>
      <c r="E58" s="46"/>
      <c r="G58" s="169" t="str">
        <f>VLOOKUP(A58,Fragnet!$A$2:$J$150,10,FALSE)</f>
        <v>Structural Steel Drawings</v>
      </c>
      <c r="H58" s="169" t="str">
        <f t="shared" si="0"/>
        <v>Structural Steel Drawings IHR</v>
      </c>
      <c r="I58" s="171"/>
      <c r="J58" s="171" t="s">
        <v>11316</v>
      </c>
      <c r="K58" s="171"/>
      <c r="L58" s="171"/>
      <c r="M58" s="171"/>
      <c r="N58" s="171" t="s">
        <v>11316</v>
      </c>
    </row>
    <row r="59" spans="1:14" x14ac:dyDescent="0.35">
      <c r="A59" s="46" t="s">
        <v>242</v>
      </c>
      <c r="B59" s="46" t="s">
        <v>330</v>
      </c>
      <c r="C59" s="46" t="s">
        <v>346</v>
      </c>
      <c r="D59" s="46">
        <v>12</v>
      </c>
      <c r="E59" s="46"/>
      <c r="G59" s="169" t="str">
        <f>VLOOKUP(A59,Fragnet!$A$2:$J$150,10,FALSE)</f>
        <v>Structural Steel Drawings</v>
      </c>
      <c r="H59" s="169" t="str">
        <f t="shared" si="0"/>
        <v>Structural Steel Drawings Client Review</v>
      </c>
      <c r="I59" s="171"/>
      <c r="J59" s="171" t="s">
        <v>11317</v>
      </c>
      <c r="K59" s="171"/>
      <c r="L59" s="171"/>
      <c r="M59" s="171"/>
      <c r="N59" s="171" t="s">
        <v>11317</v>
      </c>
    </row>
    <row r="60" spans="1:14" x14ac:dyDescent="0.35">
      <c r="A60" s="46" t="s">
        <v>242</v>
      </c>
      <c r="B60" s="46" t="s">
        <v>331</v>
      </c>
      <c r="C60" s="46" t="s">
        <v>347</v>
      </c>
      <c r="D60" s="46">
        <v>13</v>
      </c>
      <c r="E60" s="46"/>
      <c r="G60" s="169" t="str">
        <f>VLOOKUP(A60,Fragnet!$A$2:$J$150,10,FALSE)</f>
        <v>Structural Steel Drawings</v>
      </c>
      <c r="H60" s="169" t="str">
        <f t="shared" si="0"/>
        <v>Structural Steel Drawings REV 0</v>
      </c>
      <c r="I60" s="171"/>
      <c r="J60" s="171" t="s">
        <v>11410</v>
      </c>
      <c r="K60" s="171"/>
      <c r="L60" s="171"/>
      <c r="M60" s="171"/>
      <c r="N60" s="171" t="s">
        <v>11410</v>
      </c>
    </row>
    <row r="61" spans="1:14" x14ac:dyDescent="0.35">
      <c r="A61" s="46" t="s">
        <v>242</v>
      </c>
      <c r="B61" s="46" t="s">
        <v>332</v>
      </c>
      <c r="C61" s="46" t="s">
        <v>348</v>
      </c>
      <c r="D61" s="46">
        <v>14</v>
      </c>
      <c r="E61" s="46" t="s">
        <v>1949</v>
      </c>
      <c r="G61" s="169" t="str">
        <f>VLOOKUP(A61,Fragnet!$A$2:$J$150,10,FALSE)</f>
        <v>Structural Steel Drawings</v>
      </c>
      <c r="H61" s="169" t="str">
        <f t="shared" si="0"/>
        <v/>
      </c>
      <c r="I61" s="171"/>
      <c r="J61" s="171"/>
      <c r="K61" s="171"/>
      <c r="L61" s="171"/>
      <c r="M61" s="171"/>
      <c r="N61" s="171"/>
    </row>
    <row r="62" spans="1:14" x14ac:dyDescent="0.35">
      <c r="A62" s="46" t="s">
        <v>242</v>
      </c>
      <c r="B62" s="46" t="s">
        <v>333</v>
      </c>
      <c r="C62" s="46" t="s">
        <v>349</v>
      </c>
      <c r="D62" s="46">
        <v>15</v>
      </c>
      <c r="E62" s="46" t="s">
        <v>1949</v>
      </c>
      <c r="G62" s="169" t="str">
        <f>VLOOKUP(A62,Fragnet!$A$2:$J$150,10,FALSE)</f>
        <v>Structural Steel Drawings</v>
      </c>
      <c r="H62" s="169" t="str">
        <f t="shared" si="0"/>
        <v/>
      </c>
      <c r="I62" s="171"/>
      <c r="J62" s="171"/>
      <c r="K62" s="171"/>
      <c r="L62" s="171"/>
      <c r="M62" s="171"/>
      <c r="N62" s="171"/>
    </row>
    <row r="63" spans="1:14" x14ac:dyDescent="0.35">
      <c r="A63" s="46" t="s">
        <v>242</v>
      </c>
      <c r="B63" s="46" t="s">
        <v>334</v>
      </c>
      <c r="C63" s="46" t="s">
        <v>350</v>
      </c>
      <c r="D63" s="46">
        <v>16</v>
      </c>
      <c r="E63" s="46" t="s">
        <v>1949</v>
      </c>
      <c r="G63" s="169" t="str">
        <f>VLOOKUP(A63,Fragnet!$A$2:$J$150,10,FALSE)</f>
        <v>Structural Steel Drawings</v>
      </c>
      <c r="H63" s="169" t="str">
        <f t="shared" si="0"/>
        <v/>
      </c>
      <c r="I63" s="171"/>
      <c r="J63" s="171"/>
      <c r="K63" s="171"/>
      <c r="L63" s="171"/>
      <c r="M63" s="171"/>
      <c r="N63" s="171"/>
    </row>
    <row r="64" spans="1:14" x14ac:dyDescent="0.35">
      <c r="A64" s="46" t="s">
        <v>243</v>
      </c>
      <c r="B64" s="46" t="s">
        <v>325</v>
      </c>
      <c r="C64" s="46" t="s">
        <v>370</v>
      </c>
      <c r="D64" s="46">
        <v>1</v>
      </c>
      <c r="E64" s="46"/>
      <c r="G64" s="169" t="str">
        <f>VLOOKUP(A64,Fragnet!$A$2:$J$150,10,FALSE)</f>
        <v>Structural Steel Drawings</v>
      </c>
      <c r="H64" s="169" t="str">
        <f t="shared" si="0"/>
        <v/>
      </c>
      <c r="I64" s="171"/>
      <c r="J64" s="171"/>
      <c r="K64" s="171"/>
      <c r="L64" s="171"/>
      <c r="M64" s="171"/>
      <c r="N64" s="171"/>
    </row>
    <row r="65" spans="1:14" x14ac:dyDescent="0.35">
      <c r="A65" s="46" t="s">
        <v>243</v>
      </c>
      <c r="B65" s="46" t="s">
        <v>509</v>
      </c>
      <c r="C65" s="46" t="s">
        <v>371</v>
      </c>
      <c r="D65" s="46">
        <v>2</v>
      </c>
      <c r="E65" s="46"/>
      <c r="G65" s="169" t="str">
        <f>VLOOKUP(A65,Fragnet!$A$2:$J$150,10,FALSE)</f>
        <v>Structural Steel Drawings</v>
      </c>
      <c r="H65" s="169" t="str">
        <f t="shared" si="0"/>
        <v/>
      </c>
      <c r="I65" s="171"/>
      <c r="J65" s="171"/>
      <c r="K65" s="171"/>
      <c r="L65" s="171"/>
      <c r="M65" s="171"/>
      <c r="N65" s="171"/>
    </row>
    <row r="66" spans="1:14" x14ac:dyDescent="0.35">
      <c r="A66" s="46" t="s">
        <v>243</v>
      </c>
      <c r="B66" s="46" t="s">
        <v>326</v>
      </c>
      <c r="C66" s="46" t="s">
        <v>372</v>
      </c>
      <c r="D66" s="46">
        <v>3</v>
      </c>
      <c r="E66" s="46"/>
      <c r="G66" s="169" t="str">
        <f>VLOOKUP(A66,Fragnet!$A$2:$J$150,10,FALSE)</f>
        <v>Structural Steel Drawings</v>
      </c>
      <c r="H66" s="169" t="str">
        <f t="shared" si="0"/>
        <v/>
      </c>
      <c r="I66" s="171"/>
      <c r="J66" s="171"/>
      <c r="K66" s="171"/>
      <c r="L66" s="171"/>
      <c r="M66" s="171"/>
      <c r="N66" s="171"/>
    </row>
    <row r="67" spans="1:14" x14ac:dyDescent="0.35">
      <c r="A67" s="46" t="s">
        <v>243</v>
      </c>
      <c r="B67" s="46" t="s">
        <v>505</v>
      </c>
      <c r="C67" s="46" t="s">
        <v>373</v>
      </c>
      <c r="D67" s="46">
        <v>4</v>
      </c>
      <c r="E67" s="46"/>
      <c r="G67" s="169" t="str">
        <f>VLOOKUP(A67,Fragnet!$A$2:$J$150,10,FALSE)</f>
        <v>Structural Steel Drawings</v>
      </c>
      <c r="H67" s="169" t="str">
        <f t="shared" ref="H67:H130" si="1">IF(J67&lt;&gt;"",CONCATENATE(G67," ",J67),"")</f>
        <v>Structural Steel Drawings IHR</v>
      </c>
      <c r="I67" s="171"/>
      <c r="J67" s="171" t="s">
        <v>11316</v>
      </c>
      <c r="K67" s="171"/>
      <c r="L67" s="171"/>
      <c r="M67" s="171"/>
      <c r="N67" s="171" t="s">
        <v>11316</v>
      </c>
    </row>
    <row r="68" spans="1:14" x14ac:dyDescent="0.35">
      <c r="A68" s="46" t="s">
        <v>243</v>
      </c>
      <c r="B68" s="46" t="s">
        <v>327</v>
      </c>
      <c r="C68" s="46" t="s">
        <v>374</v>
      </c>
      <c r="D68" s="46">
        <v>5</v>
      </c>
      <c r="E68" s="46"/>
      <c r="G68" s="169" t="str">
        <f>VLOOKUP(A68,Fragnet!$A$2:$J$150,10,FALSE)</f>
        <v>Structural Steel Drawings</v>
      </c>
      <c r="H68" s="169" t="str">
        <f t="shared" si="1"/>
        <v>Structural Steel Drawings Client Review</v>
      </c>
      <c r="I68" s="171"/>
      <c r="J68" s="171" t="s">
        <v>11317</v>
      </c>
      <c r="K68" s="171"/>
      <c r="L68" s="171"/>
      <c r="M68" s="171"/>
      <c r="N68" s="171" t="s">
        <v>11317</v>
      </c>
    </row>
    <row r="69" spans="1:14" x14ac:dyDescent="0.35">
      <c r="A69" s="46" t="s">
        <v>243</v>
      </c>
      <c r="B69" s="46" t="s">
        <v>328</v>
      </c>
      <c r="C69" s="46" t="s">
        <v>375</v>
      </c>
      <c r="D69" s="46">
        <v>6</v>
      </c>
      <c r="E69" s="46"/>
      <c r="G69" s="169" t="str">
        <f>VLOOKUP(A69,Fragnet!$A$2:$J$150,10,FALSE)</f>
        <v>Structural Steel Drawings</v>
      </c>
      <c r="H69" s="169" t="str">
        <f t="shared" si="1"/>
        <v>Structural Steel Drawings REV 0</v>
      </c>
      <c r="I69" s="171"/>
      <c r="J69" s="171" t="s">
        <v>11410</v>
      </c>
      <c r="K69" s="171"/>
      <c r="L69" s="171"/>
      <c r="M69" s="171"/>
      <c r="N69" s="171" t="s">
        <v>11410</v>
      </c>
    </row>
    <row r="70" spans="1:14" x14ac:dyDescent="0.35">
      <c r="A70" s="46" t="s">
        <v>243</v>
      </c>
      <c r="B70" s="46" t="s">
        <v>366</v>
      </c>
      <c r="C70" s="46" t="s">
        <v>376</v>
      </c>
      <c r="D70" s="46">
        <v>7</v>
      </c>
      <c r="E70" s="46" t="s">
        <v>1949</v>
      </c>
      <c r="G70" s="169" t="str">
        <f>VLOOKUP(A70,Fragnet!$A$2:$J$150,10,FALSE)</f>
        <v>Structural Steel Drawings</v>
      </c>
      <c r="H70" s="169" t="str">
        <f t="shared" si="1"/>
        <v/>
      </c>
      <c r="I70" s="171"/>
      <c r="J70" s="171"/>
      <c r="K70" s="171"/>
      <c r="L70" s="171"/>
      <c r="M70" s="171"/>
      <c r="N70" s="171"/>
    </row>
    <row r="71" spans="1:14" x14ac:dyDescent="0.35">
      <c r="A71" s="46" t="s">
        <v>243</v>
      </c>
      <c r="B71" s="46" t="s">
        <v>367</v>
      </c>
      <c r="C71" s="46" t="s">
        <v>377</v>
      </c>
      <c r="D71" s="46">
        <v>8</v>
      </c>
      <c r="E71" s="46" t="s">
        <v>1949</v>
      </c>
      <c r="G71" s="169" t="str">
        <f>VLOOKUP(A71,Fragnet!$A$2:$J$150,10,FALSE)</f>
        <v>Structural Steel Drawings</v>
      </c>
      <c r="H71" s="169" t="str">
        <f t="shared" si="1"/>
        <v/>
      </c>
      <c r="I71" s="171"/>
      <c r="J71" s="171"/>
      <c r="K71" s="171"/>
      <c r="L71" s="171"/>
      <c r="M71" s="171"/>
      <c r="N71" s="171"/>
    </row>
    <row r="72" spans="1:14" x14ac:dyDescent="0.35">
      <c r="A72" s="46" t="s">
        <v>243</v>
      </c>
      <c r="B72" s="46" t="s">
        <v>368</v>
      </c>
      <c r="C72" s="46" t="s">
        <v>378</v>
      </c>
      <c r="D72" s="46">
        <v>9</v>
      </c>
      <c r="E72" s="46" t="s">
        <v>1949</v>
      </c>
      <c r="G72" s="169" t="str">
        <f>VLOOKUP(A72,Fragnet!$A$2:$J$150,10,FALSE)</f>
        <v>Structural Steel Drawings</v>
      </c>
      <c r="H72" s="169" t="str">
        <f t="shared" si="1"/>
        <v/>
      </c>
      <c r="I72" s="171"/>
      <c r="J72" s="171"/>
      <c r="K72" s="171"/>
      <c r="L72" s="171"/>
      <c r="M72" s="171"/>
      <c r="N72" s="171"/>
    </row>
    <row r="73" spans="1:14" x14ac:dyDescent="0.35">
      <c r="A73" s="46" t="s">
        <v>243</v>
      </c>
      <c r="B73" s="46" t="s">
        <v>369</v>
      </c>
      <c r="C73" s="46" t="s">
        <v>379</v>
      </c>
      <c r="D73" s="46">
        <v>10</v>
      </c>
      <c r="E73" s="46" t="s">
        <v>1949</v>
      </c>
      <c r="G73" s="169" t="str">
        <f>VLOOKUP(A73,Fragnet!$A$2:$J$150,10,FALSE)</f>
        <v>Structural Steel Drawings</v>
      </c>
      <c r="H73" s="169" t="str">
        <f t="shared" si="1"/>
        <v/>
      </c>
      <c r="I73" s="171"/>
      <c r="J73" s="171"/>
      <c r="K73" s="171"/>
      <c r="L73" s="171"/>
      <c r="M73" s="171"/>
      <c r="N73" s="171"/>
    </row>
    <row r="74" spans="1:14" x14ac:dyDescent="0.35">
      <c r="A74" s="46" t="s">
        <v>244</v>
      </c>
      <c r="B74" s="46" t="s">
        <v>510</v>
      </c>
      <c r="C74" s="46" t="s">
        <v>388</v>
      </c>
      <c r="D74" s="46">
        <v>1</v>
      </c>
      <c r="E74" s="46"/>
      <c r="G74" s="169" t="str">
        <f>VLOOKUP(A74,Fragnet!$A$2:$J$150,10,FALSE)</f>
        <v>Structural Steel Drawings</v>
      </c>
      <c r="H74" s="169" t="str">
        <f t="shared" si="1"/>
        <v/>
      </c>
      <c r="I74" s="171"/>
      <c r="J74" s="171"/>
      <c r="K74" s="171"/>
      <c r="L74" s="171"/>
      <c r="M74" s="171"/>
      <c r="N74" s="171"/>
    </row>
    <row r="75" spans="1:14" x14ac:dyDescent="0.35">
      <c r="A75" s="46" t="s">
        <v>244</v>
      </c>
      <c r="B75" s="46" t="s">
        <v>511</v>
      </c>
      <c r="C75" s="46" t="s">
        <v>389</v>
      </c>
      <c r="D75" s="46">
        <v>2</v>
      </c>
      <c r="E75" s="46"/>
      <c r="G75" s="169" t="str">
        <f>VLOOKUP(A75,Fragnet!$A$2:$J$150,10,FALSE)</f>
        <v>Structural Steel Drawings</v>
      </c>
      <c r="H75" s="169" t="str">
        <f t="shared" si="1"/>
        <v/>
      </c>
      <c r="I75" s="171"/>
      <c r="J75" s="171"/>
      <c r="K75" s="171"/>
      <c r="L75" s="171"/>
      <c r="M75" s="171"/>
      <c r="N75" s="171"/>
    </row>
    <row r="76" spans="1:14" x14ac:dyDescent="0.35">
      <c r="A76" s="46" t="s">
        <v>244</v>
      </c>
      <c r="B76" s="46" t="s">
        <v>380</v>
      </c>
      <c r="C76" s="46" t="s">
        <v>390</v>
      </c>
      <c r="D76" s="46">
        <v>3</v>
      </c>
      <c r="E76" s="46"/>
      <c r="G76" s="169" t="str">
        <f>VLOOKUP(A76,Fragnet!$A$2:$J$150,10,FALSE)</f>
        <v>Structural Steel Drawings</v>
      </c>
      <c r="H76" s="169" t="str">
        <f t="shared" si="1"/>
        <v/>
      </c>
      <c r="I76" s="171"/>
      <c r="J76" s="171"/>
      <c r="K76" s="171"/>
      <c r="L76" s="171"/>
      <c r="M76" s="171"/>
      <c r="N76" s="171"/>
    </row>
    <row r="77" spans="1:14" x14ac:dyDescent="0.35">
      <c r="A77" s="46" t="s">
        <v>244</v>
      </c>
      <c r="B77" s="46" t="s">
        <v>381</v>
      </c>
      <c r="C77" s="46" t="s">
        <v>391</v>
      </c>
      <c r="D77" s="46">
        <v>4</v>
      </c>
      <c r="E77" s="46"/>
      <c r="G77" s="169" t="str">
        <f>VLOOKUP(A77,Fragnet!$A$2:$J$150,10,FALSE)</f>
        <v>Structural Steel Drawings</v>
      </c>
      <c r="H77" s="169" t="str">
        <f t="shared" si="1"/>
        <v/>
      </c>
      <c r="I77" s="171"/>
      <c r="J77" s="171"/>
      <c r="K77" s="171"/>
      <c r="L77" s="171"/>
      <c r="M77" s="171"/>
      <c r="N77" s="171"/>
    </row>
    <row r="78" spans="1:14" x14ac:dyDescent="0.35">
      <c r="A78" s="46" t="s">
        <v>244</v>
      </c>
      <c r="B78" s="46" t="s">
        <v>506</v>
      </c>
      <c r="C78" s="46" t="s">
        <v>392</v>
      </c>
      <c r="D78" s="46">
        <v>5</v>
      </c>
      <c r="E78" s="46"/>
      <c r="G78" s="169" t="str">
        <f>VLOOKUP(A78,Fragnet!$A$2:$J$150,10,FALSE)</f>
        <v>Structural Steel Drawings</v>
      </c>
      <c r="H78" s="169" t="str">
        <f t="shared" si="1"/>
        <v>Structural Steel Drawings IHR</v>
      </c>
      <c r="I78" s="171"/>
      <c r="J78" s="171" t="s">
        <v>11316</v>
      </c>
      <c r="K78" s="171"/>
      <c r="L78" s="171"/>
      <c r="M78" s="171"/>
      <c r="N78" s="171" t="s">
        <v>11316</v>
      </c>
    </row>
    <row r="79" spans="1:14" x14ac:dyDescent="0.35">
      <c r="A79" s="46" t="s">
        <v>244</v>
      </c>
      <c r="B79" s="46" t="s">
        <v>382</v>
      </c>
      <c r="C79" s="46" t="s">
        <v>393</v>
      </c>
      <c r="D79" s="46">
        <v>6</v>
      </c>
      <c r="E79" s="46"/>
      <c r="G79" s="169" t="str">
        <f>VLOOKUP(A79,Fragnet!$A$2:$J$150,10,FALSE)</f>
        <v>Structural Steel Drawings</v>
      </c>
      <c r="H79" s="169" t="str">
        <f t="shared" si="1"/>
        <v>Structural Steel Drawings Client Review</v>
      </c>
      <c r="I79" s="171"/>
      <c r="J79" s="171" t="s">
        <v>11317</v>
      </c>
      <c r="K79" s="171"/>
      <c r="L79" s="171"/>
      <c r="M79" s="171"/>
      <c r="N79" s="171" t="s">
        <v>11317</v>
      </c>
    </row>
    <row r="80" spans="1:14" x14ac:dyDescent="0.35">
      <c r="A80" s="46" t="s">
        <v>244</v>
      </c>
      <c r="B80" s="46" t="s">
        <v>383</v>
      </c>
      <c r="C80" s="46" t="s">
        <v>394</v>
      </c>
      <c r="D80" s="46">
        <v>7</v>
      </c>
      <c r="E80" s="46"/>
      <c r="G80" s="169" t="str">
        <f>VLOOKUP(A80,Fragnet!$A$2:$J$150,10,FALSE)</f>
        <v>Structural Steel Drawings</v>
      </c>
      <c r="H80" s="169" t="str">
        <f t="shared" si="1"/>
        <v>Structural Steel Drawings REV 0</v>
      </c>
      <c r="I80" s="171"/>
      <c r="J80" s="171" t="s">
        <v>11410</v>
      </c>
      <c r="K80" s="171"/>
      <c r="L80" s="171"/>
      <c r="M80" s="171"/>
      <c r="N80" s="171" t="s">
        <v>11410</v>
      </c>
    </row>
    <row r="81" spans="1:14" x14ac:dyDescent="0.35">
      <c r="A81" s="46" t="s">
        <v>244</v>
      </c>
      <c r="B81" s="46" t="s">
        <v>384</v>
      </c>
      <c r="C81" s="60" t="s">
        <v>395</v>
      </c>
      <c r="D81" s="46">
        <v>8</v>
      </c>
      <c r="E81" s="46" t="s">
        <v>1949</v>
      </c>
      <c r="G81" s="169" t="str">
        <f>VLOOKUP(A81,Fragnet!$A$2:$J$150,10,FALSE)</f>
        <v>Structural Steel Drawings</v>
      </c>
      <c r="H81" s="169" t="str">
        <f t="shared" si="1"/>
        <v/>
      </c>
      <c r="I81" s="171"/>
      <c r="J81" s="171"/>
      <c r="K81" s="171"/>
      <c r="L81" s="171"/>
      <c r="M81" s="171"/>
      <c r="N81" s="171"/>
    </row>
    <row r="82" spans="1:14" x14ac:dyDescent="0.35">
      <c r="A82" s="46" t="s">
        <v>244</v>
      </c>
      <c r="B82" s="46" t="s">
        <v>385</v>
      </c>
      <c r="C82" s="60" t="s">
        <v>396</v>
      </c>
      <c r="D82" s="46">
        <v>9</v>
      </c>
      <c r="E82" s="46" t="s">
        <v>1949</v>
      </c>
      <c r="G82" s="169" t="str">
        <f>VLOOKUP(A82,Fragnet!$A$2:$J$150,10,FALSE)</f>
        <v>Structural Steel Drawings</v>
      </c>
      <c r="H82" s="169" t="str">
        <f t="shared" si="1"/>
        <v/>
      </c>
      <c r="I82" s="171"/>
      <c r="J82" s="171"/>
      <c r="K82" s="171"/>
      <c r="L82" s="171"/>
      <c r="M82" s="171"/>
      <c r="N82" s="171"/>
    </row>
    <row r="83" spans="1:14" x14ac:dyDescent="0.35">
      <c r="A83" s="46" t="s">
        <v>244</v>
      </c>
      <c r="B83" s="46" t="s">
        <v>386</v>
      </c>
      <c r="C83" s="60" t="s">
        <v>397</v>
      </c>
      <c r="D83" s="46">
        <v>10</v>
      </c>
      <c r="E83" s="46" t="s">
        <v>1949</v>
      </c>
      <c r="G83" s="169" t="str">
        <f>VLOOKUP(A83,Fragnet!$A$2:$J$150,10,FALSE)</f>
        <v>Structural Steel Drawings</v>
      </c>
      <c r="H83" s="169" t="str">
        <f t="shared" si="1"/>
        <v/>
      </c>
      <c r="I83" s="171"/>
      <c r="J83" s="171"/>
      <c r="K83" s="171"/>
      <c r="L83" s="171"/>
      <c r="M83" s="171"/>
      <c r="N83" s="171"/>
    </row>
    <row r="84" spans="1:14" x14ac:dyDescent="0.35">
      <c r="A84" s="46" t="s">
        <v>244</v>
      </c>
      <c r="B84" s="46" t="s">
        <v>387</v>
      </c>
      <c r="C84" s="60" t="s">
        <v>398</v>
      </c>
      <c r="D84" s="46">
        <v>11</v>
      </c>
      <c r="E84" s="46" t="s">
        <v>1949</v>
      </c>
      <c r="G84" s="169" t="str">
        <f>VLOOKUP(A84,Fragnet!$A$2:$J$150,10,FALSE)</f>
        <v>Structural Steel Drawings</v>
      </c>
      <c r="H84" s="169" t="str">
        <f t="shared" si="1"/>
        <v/>
      </c>
      <c r="I84" s="171"/>
      <c r="J84" s="171"/>
      <c r="K84" s="171"/>
      <c r="L84" s="171"/>
      <c r="M84" s="171"/>
      <c r="N84" s="171"/>
    </row>
    <row r="85" spans="1:14" x14ac:dyDescent="0.35">
      <c r="A85" s="46" t="s">
        <v>245</v>
      </c>
      <c r="B85" s="46" t="s">
        <v>321</v>
      </c>
      <c r="C85" s="46" t="s">
        <v>355</v>
      </c>
      <c r="D85" s="46">
        <v>1</v>
      </c>
      <c r="E85" s="46"/>
      <c r="G85" s="169" t="str">
        <f>VLOOKUP(A85,Fragnet!$A$2:$J$150,10,FALSE)</f>
        <v>Structural Steel Drawings</v>
      </c>
      <c r="H85" s="169" t="str">
        <f t="shared" si="1"/>
        <v/>
      </c>
      <c r="I85" s="171"/>
      <c r="J85" s="171"/>
      <c r="K85" s="171"/>
      <c r="L85" s="171"/>
      <c r="M85" s="171"/>
      <c r="N85" s="171"/>
    </row>
    <row r="86" spans="1:14" x14ac:dyDescent="0.35">
      <c r="A86" s="46" t="s">
        <v>245</v>
      </c>
      <c r="B86" s="46" t="s">
        <v>512</v>
      </c>
      <c r="C86" s="46" t="s">
        <v>356</v>
      </c>
      <c r="D86" s="46">
        <v>2</v>
      </c>
      <c r="E86" s="46"/>
      <c r="G86" s="169" t="str">
        <f>VLOOKUP(A86,Fragnet!$A$2:$J$150,10,FALSE)</f>
        <v>Structural Steel Drawings</v>
      </c>
      <c r="H86" s="169" t="str">
        <f t="shared" si="1"/>
        <v/>
      </c>
      <c r="I86" s="171"/>
      <c r="J86" s="171"/>
      <c r="K86" s="171"/>
      <c r="L86" s="171"/>
      <c r="M86" s="171"/>
      <c r="N86" s="171"/>
    </row>
    <row r="87" spans="1:14" x14ac:dyDescent="0.35">
      <c r="A87" s="46" t="s">
        <v>245</v>
      </c>
      <c r="B87" s="46" t="s">
        <v>513</v>
      </c>
      <c r="C87" s="46" t="s">
        <v>357</v>
      </c>
      <c r="D87" s="46">
        <v>3</v>
      </c>
      <c r="E87" s="46"/>
      <c r="G87" s="169" t="str">
        <f>VLOOKUP(A87,Fragnet!$A$2:$J$150,10,FALSE)</f>
        <v>Structural Steel Drawings</v>
      </c>
      <c r="H87" s="169" t="str">
        <f t="shared" si="1"/>
        <v/>
      </c>
      <c r="I87" s="171"/>
      <c r="J87" s="171"/>
      <c r="K87" s="171"/>
      <c r="L87" s="171"/>
      <c r="M87" s="171"/>
      <c r="N87" s="171"/>
    </row>
    <row r="88" spans="1:14" x14ac:dyDescent="0.35">
      <c r="A88" s="46" t="s">
        <v>245</v>
      </c>
      <c r="B88" s="46" t="s">
        <v>322</v>
      </c>
      <c r="C88" s="46" t="s">
        <v>358</v>
      </c>
      <c r="D88" s="46">
        <v>4</v>
      </c>
      <c r="E88" s="46"/>
      <c r="G88" s="169" t="str">
        <f>VLOOKUP(A88,Fragnet!$A$2:$J$150,10,FALSE)</f>
        <v>Structural Steel Drawings</v>
      </c>
      <c r="H88" s="169" t="str">
        <f t="shared" si="1"/>
        <v/>
      </c>
      <c r="I88" s="171"/>
      <c r="J88" s="171"/>
      <c r="K88" s="171"/>
      <c r="L88" s="171"/>
      <c r="M88" s="171"/>
      <c r="N88" s="171"/>
    </row>
    <row r="89" spans="1:14" x14ac:dyDescent="0.35">
      <c r="A89" s="46" t="s">
        <v>245</v>
      </c>
      <c r="B89" s="46" t="s">
        <v>507</v>
      </c>
      <c r="C89" s="46" t="s">
        <v>359</v>
      </c>
      <c r="D89" s="46">
        <v>5</v>
      </c>
      <c r="E89" s="46"/>
      <c r="G89" s="169" t="str">
        <f>VLOOKUP(A89,Fragnet!$A$2:$J$150,10,FALSE)</f>
        <v>Structural Steel Drawings</v>
      </c>
      <c r="H89" s="169" t="str">
        <f t="shared" si="1"/>
        <v>Structural Steel Drawings IHR</v>
      </c>
      <c r="I89" s="171"/>
      <c r="J89" s="171" t="s">
        <v>11316</v>
      </c>
      <c r="K89" s="171"/>
      <c r="L89" s="171"/>
      <c r="M89" s="171"/>
      <c r="N89" s="171" t="s">
        <v>11316</v>
      </c>
    </row>
    <row r="90" spans="1:14" x14ac:dyDescent="0.35">
      <c r="A90" s="46" t="s">
        <v>245</v>
      </c>
      <c r="B90" s="46" t="s">
        <v>323</v>
      </c>
      <c r="C90" s="46" t="s">
        <v>360</v>
      </c>
      <c r="D90" s="46">
        <v>6</v>
      </c>
      <c r="E90" s="46"/>
      <c r="G90" s="169" t="str">
        <f>VLOOKUP(A90,Fragnet!$A$2:$J$150,10,FALSE)</f>
        <v>Structural Steel Drawings</v>
      </c>
      <c r="H90" s="169" t="str">
        <f t="shared" si="1"/>
        <v>Structural Steel Drawings Client Review</v>
      </c>
      <c r="I90" s="171"/>
      <c r="J90" s="171" t="s">
        <v>11317</v>
      </c>
      <c r="K90" s="171"/>
      <c r="L90" s="171"/>
      <c r="M90" s="171"/>
      <c r="N90" s="171" t="s">
        <v>11317</v>
      </c>
    </row>
    <row r="91" spans="1:14" x14ac:dyDescent="0.35">
      <c r="A91" s="46" t="s">
        <v>245</v>
      </c>
      <c r="B91" s="46" t="s">
        <v>324</v>
      </c>
      <c r="C91" s="46" t="s">
        <v>361</v>
      </c>
      <c r="D91" s="46">
        <v>7</v>
      </c>
      <c r="E91" s="46"/>
      <c r="G91" s="169" t="str">
        <f>VLOOKUP(A91,Fragnet!$A$2:$J$150,10,FALSE)</f>
        <v>Structural Steel Drawings</v>
      </c>
      <c r="H91" s="169" t="str">
        <f t="shared" si="1"/>
        <v>Structural Steel Drawings REV 0</v>
      </c>
      <c r="I91" s="171"/>
      <c r="J91" s="171" t="s">
        <v>11410</v>
      </c>
      <c r="K91" s="171"/>
      <c r="L91" s="171"/>
      <c r="M91" s="171"/>
      <c r="N91" s="171" t="s">
        <v>11410</v>
      </c>
    </row>
    <row r="92" spans="1:14" x14ac:dyDescent="0.35">
      <c r="A92" s="46" t="s">
        <v>245</v>
      </c>
      <c r="B92" s="46" t="s">
        <v>351</v>
      </c>
      <c r="C92" s="46" t="s">
        <v>362</v>
      </c>
      <c r="D92" s="46">
        <v>8</v>
      </c>
      <c r="E92" s="46" t="s">
        <v>1949</v>
      </c>
      <c r="G92" s="169" t="str">
        <f>VLOOKUP(A92,Fragnet!$A$2:$J$150,10,FALSE)</f>
        <v>Structural Steel Drawings</v>
      </c>
      <c r="H92" s="169" t="str">
        <f t="shared" si="1"/>
        <v/>
      </c>
      <c r="I92" s="171"/>
      <c r="J92" s="171"/>
      <c r="K92" s="171"/>
      <c r="L92" s="171"/>
      <c r="M92" s="171"/>
      <c r="N92" s="171"/>
    </row>
    <row r="93" spans="1:14" x14ac:dyDescent="0.35">
      <c r="A93" s="46" t="s">
        <v>245</v>
      </c>
      <c r="B93" s="46" t="s">
        <v>352</v>
      </c>
      <c r="C93" s="46" t="s">
        <v>363</v>
      </c>
      <c r="D93" s="46">
        <v>9</v>
      </c>
      <c r="E93" s="46" t="s">
        <v>1949</v>
      </c>
      <c r="G93" s="169" t="str">
        <f>VLOOKUP(A93,Fragnet!$A$2:$J$150,10,FALSE)</f>
        <v>Structural Steel Drawings</v>
      </c>
      <c r="H93" s="169" t="str">
        <f t="shared" si="1"/>
        <v/>
      </c>
      <c r="I93" s="171"/>
      <c r="J93" s="171"/>
      <c r="K93" s="171"/>
      <c r="L93" s="171"/>
      <c r="M93" s="171"/>
      <c r="N93" s="171"/>
    </row>
    <row r="94" spans="1:14" x14ac:dyDescent="0.35">
      <c r="A94" s="46" t="s">
        <v>245</v>
      </c>
      <c r="B94" s="46" t="s">
        <v>353</v>
      </c>
      <c r="C94" s="46" t="s">
        <v>364</v>
      </c>
      <c r="D94" s="46">
        <v>10</v>
      </c>
      <c r="E94" s="46" t="s">
        <v>1949</v>
      </c>
      <c r="G94" s="169" t="str">
        <f>VLOOKUP(A94,Fragnet!$A$2:$J$150,10,FALSE)</f>
        <v>Structural Steel Drawings</v>
      </c>
      <c r="H94" s="169" t="str">
        <f t="shared" si="1"/>
        <v/>
      </c>
      <c r="I94" s="171"/>
      <c r="J94" s="171"/>
      <c r="K94" s="171"/>
      <c r="L94" s="171"/>
      <c r="M94" s="171"/>
      <c r="N94" s="171"/>
    </row>
    <row r="95" spans="1:14" x14ac:dyDescent="0.35">
      <c r="A95" s="46" t="s">
        <v>245</v>
      </c>
      <c r="B95" s="46" t="s">
        <v>354</v>
      </c>
      <c r="C95" s="46" t="s">
        <v>365</v>
      </c>
      <c r="D95" s="46">
        <v>11</v>
      </c>
      <c r="E95" s="46" t="s">
        <v>1949</v>
      </c>
      <c r="G95" s="169" t="str">
        <f>VLOOKUP(A95,Fragnet!$A$2:$J$150,10,FALSE)</f>
        <v>Structural Steel Drawings</v>
      </c>
      <c r="H95" s="169" t="str">
        <f t="shared" si="1"/>
        <v/>
      </c>
      <c r="I95" s="171"/>
      <c r="J95" s="171"/>
      <c r="K95" s="171"/>
      <c r="L95" s="171"/>
      <c r="M95" s="171"/>
      <c r="N95" s="171"/>
    </row>
    <row r="96" spans="1:14" x14ac:dyDescent="0.35">
      <c r="A96" s="46" t="s">
        <v>246</v>
      </c>
      <c r="B96" s="46" t="s">
        <v>399</v>
      </c>
      <c r="C96" s="46" t="s">
        <v>407</v>
      </c>
      <c r="D96" s="46">
        <v>1</v>
      </c>
      <c r="E96" s="46"/>
      <c r="G96" s="169" t="str">
        <f>VLOOKUP(A96,Fragnet!$A$2:$J$150,10,FALSE)</f>
        <v>Structural Steel Drawings</v>
      </c>
      <c r="H96" s="169" t="str">
        <f t="shared" si="1"/>
        <v/>
      </c>
      <c r="I96" s="171"/>
      <c r="J96" s="171"/>
      <c r="K96" s="171"/>
      <c r="L96" s="171"/>
      <c r="M96" s="171"/>
      <c r="N96" s="171"/>
    </row>
    <row r="97" spans="1:14" x14ac:dyDescent="0.35">
      <c r="A97" s="46" t="s">
        <v>246</v>
      </c>
      <c r="B97" s="46" t="s">
        <v>514</v>
      </c>
      <c r="C97" s="46" t="s">
        <v>408</v>
      </c>
      <c r="D97" s="46">
        <v>2</v>
      </c>
      <c r="E97" s="46"/>
      <c r="G97" s="169" t="str">
        <f>VLOOKUP(A97,Fragnet!$A$2:$J$150,10,FALSE)</f>
        <v>Structural Steel Drawings</v>
      </c>
      <c r="H97" s="169" t="str">
        <f t="shared" si="1"/>
        <v/>
      </c>
      <c r="I97" s="171"/>
      <c r="J97" s="171"/>
      <c r="K97" s="171"/>
      <c r="L97" s="171"/>
      <c r="M97" s="171"/>
      <c r="N97" s="171"/>
    </row>
    <row r="98" spans="1:14" x14ac:dyDescent="0.35">
      <c r="A98" s="46" t="s">
        <v>246</v>
      </c>
      <c r="B98" s="46" t="s">
        <v>400</v>
      </c>
      <c r="C98" s="46" t="s">
        <v>409</v>
      </c>
      <c r="D98" s="46">
        <v>3</v>
      </c>
      <c r="E98" s="46"/>
      <c r="G98" s="169" t="str">
        <f>VLOOKUP(A98,Fragnet!$A$2:$J$150,10,FALSE)</f>
        <v>Structural Steel Drawings</v>
      </c>
      <c r="H98" s="169" t="str">
        <f t="shared" si="1"/>
        <v/>
      </c>
      <c r="I98" s="171"/>
      <c r="J98" s="171"/>
      <c r="K98" s="171"/>
      <c r="L98" s="171"/>
      <c r="M98" s="171"/>
      <c r="N98" s="171"/>
    </row>
    <row r="99" spans="1:14" x14ac:dyDescent="0.35">
      <c r="A99" s="46" t="s">
        <v>246</v>
      </c>
      <c r="B99" s="46" t="s">
        <v>508</v>
      </c>
      <c r="C99" s="46" t="s">
        <v>410</v>
      </c>
      <c r="D99" s="46">
        <v>4</v>
      </c>
      <c r="E99" s="46"/>
      <c r="G99" s="169" t="str">
        <f>VLOOKUP(A99,Fragnet!$A$2:$J$150,10,FALSE)</f>
        <v>Structural Steel Drawings</v>
      </c>
      <c r="H99" s="169" t="str">
        <f t="shared" si="1"/>
        <v>Structural Steel Drawings IHR</v>
      </c>
      <c r="I99" s="171"/>
      <c r="J99" s="171" t="s">
        <v>11316</v>
      </c>
      <c r="K99" s="171"/>
      <c r="L99" s="171"/>
      <c r="M99" s="171"/>
      <c r="N99" s="171" t="s">
        <v>11316</v>
      </c>
    </row>
    <row r="100" spans="1:14" x14ac:dyDescent="0.35">
      <c r="A100" s="46" t="s">
        <v>246</v>
      </c>
      <c r="B100" s="46" t="s">
        <v>401</v>
      </c>
      <c r="C100" s="46" t="s">
        <v>411</v>
      </c>
      <c r="D100" s="46">
        <v>5</v>
      </c>
      <c r="E100" s="46"/>
      <c r="G100" s="169" t="str">
        <f>VLOOKUP(A100,Fragnet!$A$2:$J$150,10,FALSE)</f>
        <v>Structural Steel Drawings</v>
      </c>
      <c r="H100" s="169" t="str">
        <f t="shared" si="1"/>
        <v>Structural Steel Drawings Client Review</v>
      </c>
      <c r="I100" s="171"/>
      <c r="J100" s="171" t="s">
        <v>11317</v>
      </c>
      <c r="K100" s="171"/>
      <c r="L100" s="171"/>
      <c r="M100" s="171"/>
      <c r="N100" s="171" t="s">
        <v>11317</v>
      </c>
    </row>
    <row r="101" spans="1:14" x14ac:dyDescent="0.35">
      <c r="A101" s="46" t="s">
        <v>246</v>
      </c>
      <c r="B101" s="46" t="s">
        <v>402</v>
      </c>
      <c r="C101" s="46" t="s">
        <v>412</v>
      </c>
      <c r="D101" s="46">
        <v>6</v>
      </c>
      <c r="E101" s="46"/>
      <c r="G101" s="169" t="str">
        <f>VLOOKUP(A101,Fragnet!$A$2:$J$150,10,FALSE)</f>
        <v>Structural Steel Drawings</v>
      </c>
      <c r="H101" s="169" t="str">
        <f t="shared" si="1"/>
        <v>Structural Steel Drawings REV 0</v>
      </c>
      <c r="I101" s="171"/>
      <c r="J101" s="171" t="s">
        <v>11410</v>
      </c>
      <c r="K101" s="171"/>
      <c r="L101" s="171"/>
      <c r="M101" s="171"/>
      <c r="N101" s="171" t="s">
        <v>11410</v>
      </c>
    </row>
    <row r="102" spans="1:14" x14ac:dyDescent="0.35">
      <c r="A102" s="46" t="s">
        <v>246</v>
      </c>
      <c r="B102" s="46" t="s">
        <v>403</v>
      </c>
      <c r="C102" s="46" t="s">
        <v>413</v>
      </c>
      <c r="D102" s="46">
        <v>7</v>
      </c>
      <c r="E102" s="46" t="s">
        <v>1949</v>
      </c>
      <c r="G102" s="169" t="str">
        <f>VLOOKUP(A102,Fragnet!$A$2:$J$150,10,FALSE)</f>
        <v>Structural Steel Drawings</v>
      </c>
      <c r="H102" s="169" t="str">
        <f t="shared" si="1"/>
        <v/>
      </c>
      <c r="I102" s="171"/>
      <c r="J102" s="171"/>
      <c r="K102" s="171"/>
      <c r="L102" s="171"/>
      <c r="M102" s="171"/>
      <c r="N102" s="171"/>
    </row>
    <row r="103" spans="1:14" x14ac:dyDescent="0.35">
      <c r="A103" s="46" t="s">
        <v>246</v>
      </c>
      <c r="B103" s="46" t="s">
        <v>404</v>
      </c>
      <c r="C103" s="46" t="s">
        <v>414</v>
      </c>
      <c r="D103" s="46">
        <v>8</v>
      </c>
      <c r="E103" s="46" t="s">
        <v>1949</v>
      </c>
      <c r="G103" s="169" t="str">
        <f>VLOOKUP(A103,Fragnet!$A$2:$J$150,10,FALSE)</f>
        <v>Structural Steel Drawings</v>
      </c>
      <c r="H103" s="169" t="str">
        <f t="shared" si="1"/>
        <v/>
      </c>
      <c r="I103" s="171"/>
      <c r="J103" s="171"/>
      <c r="K103" s="171"/>
      <c r="L103" s="171"/>
      <c r="M103" s="171"/>
      <c r="N103" s="171"/>
    </row>
    <row r="104" spans="1:14" x14ac:dyDescent="0.35">
      <c r="A104" s="46" t="s">
        <v>246</v>
      </c>
      <c r="B104" s="46" t="s">
        <v>405</v>
      </c>
      <c r="C104" s="46" t="s">
        <v>415</v>
      </c>
      <c r="D104" s="46">
        <v>9</v>
      </c>
      <c r="E104" s="46" t="s">
        <v>1949</v>
      </c>
      <c r="G104" s="169" t="str">
        <f>VLOOKUP(A104,Fragnet!$A$2:$J$150,10,FALSE)</f>
        <v>Structural Steel Drawings</v>
      </c>
      <c r="H104" s="169" t="str">
        <f t="shared" si="1"/>
        <v/>
      </c>
      <c r="I104" s="171"/>
      <c r="J104" s="171"/>
      <c r="K104" s="171"/>
      <c r="L104" s="171"/>
      <c r="M104" s="171"/>
      <c r="N104" s="171"/>
    </row>
    <row r="105" spans="1:14" x14ac:dyDescent="0.35">
      <c r="A105" s="46" t="s">
        <v>246</v>
      </c>
      <c r="B105" s="46" t="s">
        <v>406</v>
      </c>
      <c r="C105" s="46" t="s">
        <v>416</v>
      </c>
      <c r="D105" s="46">
        <v>10</v>
      </c>
      <c r="E105" s="46" t="s">
        <v>1949</v>
      </c>
      <c r="G105" s="169" t="str">
        <f>VLOOKUP(A105,Fragnet!$A$2:$J$150,10,FALSE)</f>
        <v>Structural Steel Drawings</v>
      </c>
      <c r="H105" s="169" t="str">
        <f t="shared" si="1"/>
        <v/>
      </c>
      <c r="I105" s="171"/>
      <c r="J105" s="171"/>
      <c r="K105" s="171"/>
      <c r="L105" s="171"/>
      <c r="M105" s="171"/>
      <c r="N105" s="171"/>
    </row>
    <row r="106" spans="1:14" hidden="1" x14ac:dyDescent="0.35">
      <c r="A106" s="46" t="s">
        <v>2986</v>
      </c>
      <c r="B106" s="46" t="s">
        <v>1933</v>
      </c>
      <c r="C106" s="46" t="s">
        <v>1941</v>
      </c>
      <c r="D106" s="46">
        <v>1</v>
      </c>
      <c r="E106" s="46" t="s">
        <v>1949</v>
      </c>
      <c r="G106" s="169">
        <f>VLOOKUP(A106,Fragnet!$A$2:$J$150,10,FALSE)</f>
        <v>0</v>
      </c>
      <c r="H106" s="169" t="str">
        <f t="shared" si="1"/>
        <v/>
      </c>
      <c r="I106" s="171"/>
      <c r="J106" s="171"/>
      <c r="K106" s="171"/>
      <c r="L106" s="171"/>
      <c r="M106" s="171"/>
      <c r="N106" s="171"/>
    </row>
    <row r="107" spans="1:14" hidden="1" x14ac:dyDescent="0.35">
      <c r="A107" s="46" t="s">
        <v>2979</v>
      </c>
      <c r="B107" s="46" t="s">
        <v>1934</v>
      </c>
      <c r="C107" s="46" t="s">
        <v>1942</v>
      </c>
      <c r="D107" s="46">
        <v>1</v>
      </c>
      <c r="E107" s="46" t="s">
        <v>1949</v>
      </c>
      <c r="G107" s="169">
        <f>VLOOKUP(A107,Fragnet!$A$2:$J$150,10,FALSE)</f>
        <v>0</v>
      </c>
      <c r="H107" s="169" t="str">
        <f t="shared" si="1"/>
        <v/>
      </c>
      <c r="I107" s="171"/>
      <c r="J107" s="171"/>
      <c r="K107" s="171"/>
      <c r="L107" s="171"/>
      <c r="M107" s="171"/>
      <c r="N107" s="171"/>
    </row>
    <row r="108" spans="1:14" hidden="1" x14ac:dyDescent="0.35">
      <c r="A108" s="46" t="s">
        <v>2980</v>
      </c>
      <c r="B108" s="46" t="s">
        <v>1935</v>
      </c>
      <c r="C108" s="46" t="s">
        <v>1943</v>
      </c>
      <c r="D108" s="46">
        <v>1</v>
      </c>
      <c r="E108" s="46" t="s">
        <v>1949</v>
      </c>
      <c r="G108" s="169">
        <f>VLOOKUP(A108,Fragnet!$A$2:$J$150,10,FALSE)</f>
        <v>0</v>
      </c>
      <c r="H108" s="169" t="str">
        <f t="shared" si="1"/>
        <v/>
      </c>
      <c r="I108" s="171"/>
      <c r="J108" s="171"/>
      <c r="K108" s="171"/>
      <c r="L108" s="171"/>
      <c r="M108" s="171"/>
      <c r="N108" s="171"/>
    </row>
    <row r="109" spans="1:14" hidden="1" x14ac:dyDescent="0.35">
      <c r="A109" s="46" t="s">
        <v>2981</v>
      </c>
      <c r="B109" s="46" t="s">
        <v>1936</v>
      </c>
      <c r="C109" s="46" t="s">
        <v>1944</v>
      </c>
      <c r="D109" s="46">
        <v>1</v>
      </c>
      <c r="E109" s="46" t="s">
        <v>1949</v>
      </c>
      <c r="G109" s="169">
        <f>VLOOKUP(A109,Fragnet!$A$2:$J$150,10,FALSE)</f>
        <v>0</v>
      </c>
      <c r="H109" s="169" t="str">
        <f t="shared" si="1"/>
        <v/>
      </c>
      <c r="I109" s="171"/>
      <c r="J109" s="171"/>
      <c r="K109" s="171"/>
      <c r="L109" s="171"/>
      <c r="M109" s="171"/>
      <c r="N109" s="171"/>
    </row>
    <row r="110" spans="1:14" hidden="1" x14ac:dyDescent="0.35">
      <c r="A110" s="46" t="s">
        <v>2982</v>
      </c>
      <c r="B110" s="46" t="s">
        <v>1937</v>
      </c>
      <c r="C110" s="46" t="s">
        <v>1945</v>
      </c>
      <c r="D110" s="46">
        <v>1</v>
      </c>
      <c r="E110" s="46" t="s">
        <v>1949</v>
      </c>
      <c r="G110" s="169">
        <f>VLOOKUP(A110,Fragnet!$A$2:$J$150,10,FALSE)</f>
        <v>0</v>
      </c>
      <c r="H110" s="169" t="str">
        <f t="shared" si="1"/>
        <v/>
      </c>
      <c r="I110" s="171"/>
      <c r="J110" s="171"/>
      <c r="K110" s="171"/>
      <c r="L110" s="171"/>
      <c r="M110" s="171"/>
      <c r="N110" s="171"/>
    </row>
    <row r="111" spans="1:14" hidden="1" x14ac:dyDescent="0.35">
      <c r="A111" s="46" t="s">
        <v>2983</v>
      </c>
      <c r="B111" s="46" t="s">
        <v>1938</v>
      </c>
      <c r="C111" s="46" t="s">
        <v>1946</v>
      </c>
      <c r="D111" s="46">
        <v>1</v>
      </c>
      <c r="E111" s="46" t="s">
        <v>1949</v>
      </c>
      <c r="G111" s="169">
        <f>VLOOKUP(A111,Fragnet!$A$2:$J$150,10,FALSE)</f>
        <v>0</v>
      </c>
      <c r="H111" s="169" t="str">
        <f t="shared" si="1"/>
        <v/>
      </c>
      <c r="I111" s="171"/>
      <c r="J111" s="171"/>
      <c r="K111" s="171"/>
      <c r="L111" s="171"/>
      <c r="M111" s="171"/>
      <c r="N111" s="171"/>
    </row>
    <row r="112" spans="1:14" hidden="1" x14ac:dyDescent="0.35">
      <c r="A112" s="46" t="s">
        <v>2984</v>
      </c>
      <c r="B112" s="46" t="s">
        <v>1939</v>
      </c>
      <c r="C112" s="46" t="s">
        <v>1947</v>
      </c>
      <c r="D112" s="46">
        <v>1</v>
      </c>
      <c r="E112" s="46" t="s">
        <v>1949</v>
      </c>
      <c r="G112" s="169">
        <f>VLOOKUP(A112,Fragnet!$A$2:$J$150,10,FALSE)</f>
        <v>0</v>
      </c>
      <c r="H112" s="169" t="str">
        <f t="shared" si="1"/>
        <v/>
      </c>
      <c r="I112" s="171"/>
      <c r="J112" s="171"/>
      <c r="K112" s="171"/>
      <c r="L112" s="171"/>
      <c r="M112" s="171"/>
      <c r="N112" s="171"/>
    </row>
    <row r="113" spans="1:14" hidden="1" x14ac:dyDescent="0.35">
      <c r="A113" s="46" t="s">
        <v>2985</v>
      </c>
      <c r="B113" s="46" t="s">
        <v>1940</v>
      </c>
      <c r="C113" s="46" t="s">
        <v>1948</v>
      </c>
      <c r="D113" s="46">
        <v>1</v>
      </c>
      <c r="E113" s="46" t="s">
        <v>1949</v>
      </c>
      <c r="G113" s="169">
        <f>VLOOKUP(A113,Fragnet!$A$2:$J$150,10,FALSE)</f>
        <v>0</v>
      </c>
      <c r="H113" s="169" t="str">
        <f t="shared" si="1"/>
        <v/>
      </c>
      <c r="I113" s="171"/>
      <c r="J113" s="171"/>
      <c r="K113" s="171"/>
      <c r="L113" s="171"/>
      <c r="M113" s="171"/>
      <c r="N113" s="171"/>
    </row>
    <row r="114" spans="1:14" hidden="1" x14ac:dyDescent="0.35">
      <c r="A114" s="46" t="s">
        <v>42</v>
      </c>
      <c r="B114" s="46" t="s">
        <v>1881</v>
      </c>
      <c r="C114" s="46" t="s">
        <v>1886</v>
      </c>
      <c r="D114" s="46">
        <v>1</v>
      </c>
      <c r="E114" s="46" t="s">
        <v>1949</v>
      </c>
      <c r="G114" s="169">
        <f>VLOOKUP(A114,Fragnet!$A$2:$J$150,10,FALSE)</f>
        <v>0</v>
      </c>
      <c r="H114" s="169" t="str">
        <f t="shared" si="1"/>
        <v/>
      </c>
      <c r="I114" s="171"/>
      <c r="J114" s="171"/>
      <c r="K114" s="171"/>
      <c r="L114" s="171"/>
      <c r="M114" s="171"/>
      <c r="N114" s="171"/>
    </row>
    <row r="115" spans="1:14" hidden="1" x14ac:dyDescent="0.35">
      <c r="A115" s="46" t="s">
        <v>42</v>
      </c>
      <c r="B115" s="46" t="s">
        <v>1882</v>
      </c>
      <c r="C115" s="46" t="s">
        <v>1887</v>
      </c>
      <c r="D115" s="46">
        <v>2</v>
      </c>
      <c r="E115" s="46" t="s">
        <v>1949</v>
      </c>
      <c r="G115" s="169">
        <f>VLOOKUP(A115,Fragnet!$A$2:$J$150,10,FALSE)</f>
        <v>0</v>
      </c>
      <c r="H115" s="169" t="str">
        <f t="shared" si="1"/>
        <v/>
      </c>
      <c r="I115" s="171"/>
      <c r="J115" s="171"/>
      <c r="K115" s="171"/>
      <c r="L115" s="171"/>
      <c r="M115" s="171"/>
      <c r="N115" s="171"/>
    </row>
    <row r="116" spans="1:14" hidden="1" x14ac:dyDescent="0.35">
      <c r="A116" s="46" t="s">
        <v>42</v>
      </c>
      <c r="B116" s="46" t="s">
        <v>1883</v>
      </c>
      <c r="C116" s="46" t="s">
        <v>1888</v>
      </c>
      <c r="D116" s="46">
        <v>3</v>
      </c>
      <c r="E116" s="46" t="s">
        <v>1949</v>
      </c>
      <c r="G116" s="169">
        <f>VLOOKUP(A116,Fragnet!$A$2:$J$150,10,FALSE)</f>
        <v>0</v>
      </c>
      <c r="H116" s="169" t="str">
        <f t="shared" si="1"/>
        <v/>
      </c>
      <c r="I116" s="171"/>
      <c r="J116" s="171"/>
      <c r="K116" s="171"/>
      <c r="L116" s="171"/>
      <c r="M116" s="171"/>
      <c r="N116" s="171"/>
    </row>
    <row r="117" spans="1:14" hidden="1" x14ac:dyDescent="0.35">
      <c r="A117" s="46" t="s">
        <v>42</v>
      </c>
      <c r="B117" s="46" t="s">
        <v>1884</v>
      </c>
      <c r="C117" s="46" t="s">
        <v>1889</v>
      </c>
      <c r="D117" s="46">
        <v>4</v>
      </c>
      <c r="E117" s="46" t="s">
        <v>1949</v>
      </c>
      <c r="G117" s="169">
        <f>VLOOKUP(A117,Fragnet!$A$2:$J$150,10,FALSE)</f>
        <v>0</v>
      </c>
      <c r="H117" s="169" t="str">
        <f t="shared" si="1"/>
        <v/>
      </c>
      <c r="I117" s="171"/>
      <c r="J117" s="171"/>
      <c r="K117" s="171"/>
      <c r="L117" s="171"/>
      <c r="M117" s="171"/>
      <c r="N117" s="171"/>
    </row>
    <row r="118" spans="1:14" hidden="1" x14ac:dyDescent="0.35">
      <c r="A118" s="46" t="s">
        <v>42</v>
      </c>
      <c r="B118" s="46" t="s">
        <v>1885</v>
      </c>
      <c r="C118" s="46" t="s">
        <v>1890</v>
      </c>
      <c r="D118" s="46">
        <v>5</v>
      </c>
      <c r="E118" s="46" t="s">
        <v>1949</v>
      </c>
      <c r="G118" s="169">
        <f>VLOOKUP(A118,Fragnet!$A$2:$J$150,10,FALSE)</f>
        <v>0</v>
      </c>
      <c r="H118" s="169" t="str">
        <f t="shared" si="1"/>
        <v/>
      </c>
      <c r="I118" s="171"/>
      <c r="J118" s="171"/>
      <c r="K118" s="171"/>
      <c r="L118" s="171"/>
      <c r="M118" s="171"/>
      <c r="N118" s="171"/>
    </row>
    <row r="119" spans="1:14" hidden="1" x14ac:dyDescent="0.35">
      <c r="A119" s="46" t="s">
        <v>247</v>
      </c>
      <c r="B119" s="46" t="s">
        <v>1891</v>
      </c>
      <c r="C119" s="46" t="s">
        <v>1899</v>
      </c>
      <c r="D119" s="46">
        <v>1</v>
      </c>
      <c r="E119" s="46" t="s">
        <v>1949</v>
      </c>
      <c r="G119" s="169">
        <f>VLOOKUP(A119,Fragnet!$A$2:$J$150,10,FALSE)</f>
        <v>0</v>
      </c>
      <c r="H119" s="169" t="str">
        <f t="shared" si="1"/>
        <v/>
      </c>
      <c r="I119" s="171"/>
      <c r="J119" s="171"/>
      <c r="K119" s="171"/>
      <c r="L119" s="171"/>
      <c r="M119" s="171"/>
      <c r="N119" s="171"/>
    </row>
    <row r="120" spans="1:14" hidden="1" x14ac:dyDescent="0.35">
      <c r="A120" s="46" t="s">
        <v>247</v>
      </c>
      <c r="B120" s="46" t="s">
        <v>1892</v>
      </c>
      <c r="C120" s="46" t="s">
        <v>1900</v>
      </c>
      <c r="D120" s="46">
        <v>2</v>
      </c>
      <c r="E120" s="46" t="s">
        <v>1949</v>
      </c>
      <c r="G120" s="169">
        <f>VLOOKUP(A120,Fragnet!$A$2:$J$150,10,FALSE)</f>
        <v>0</v>
      </c>
      <c r="H120" s="169" t="str">
        <f t="shared" si="1"/>
        <v/>
      </c>
      <c r="I120" s="171"/>
      <c r="J120" s="171"/>
      <c r="K120" s="171"/>
      <c r="L120" s="171"/>
      <c r="M120" s="171"/>
      <c r="N120" s="171"/>
    </row>
    <row r="121" spans="1:14" hidden="1" x14ac:dyDescent="0.35">
      <c r="A121" s="46" t="s">
        <v>247</v>
      </c>
      <c r="B121" s="46" t="s">
        <v>1893</v>
      </c>
      <c r="C121" s="46" t="s">
        <v>1901</v>
      </c>
      <c r="D121" s="46">
        <v>3</v>
      </c>
      <c r="E121" s="46" t="s">
        <v>1949</v>
      </c>
      <c r="G121" s="169">
        <f>VLOOKUP(A121,Fragnet!$A$2:$J$150,10,FALSE)</f>
        <v>0</v>
      </c>
      <c r="H121" s="169" t="str">
        <f t="shared" si="1"/>
        <v/>
      </c>
      <c r="I121" s="171"/>
      <c r="J121" s="171"/>
      <c r="K121" s="171"/>
      <c r="L121" s="171"/>
      <c r="M121" s="171"/>
      <c r="N121" s="171"/>
    </row>
    <row r="122" spans="1:14" hidden="1" x14ac:dyDescent="0.35">
      <c r="A122" s="46" t="s">
        <v>247</v>
      </c>
      <c r="B122" s="46" t="s">
        <v>1894</v>
      </c>
      <c r="C122" s="46" t="s">
        <v>1902</v>
      </c>
      <c r="D122" s="46">
        <v>4</v>
      </c>
      <c r="E122" s="46" t="s">
        <v>1949</v>
      </c>
      <c r="G122" s="169">
        <f>VLOOKUP(A122,Fragnet!$A$2:$J$150,10,FALSE)</f>
        <v>0</v>
      </c>
      <c r="H122" s="169" t="str">
        <f t="shared" si="1"/>
        <v/>
      </c>
      <c r="I122" s="171"/>
      <c r="J122" s="171"/>
      <c r="K122" s="171"/>
      <c r="L122" s="171"/>
      <c r="M122" s="171"/>
      <c r="N122" s="171"/>
    </row>
    <row r="123" spans="1:14" hidden="1" x14ac:dyDescent="0.35">
      <c r="A123" s="46" t="s">
        <v>247</v>
      </c>
      <c r="B123" s="46" t="s">
        <v>1895</v>
      </c>
      <c r="C123" s="46" t="s">
        <v>1903</v>
      </c>
      <c r="D123" s="46">
        <v>5</v>
      </c>
      <c r="E123" s="46" t="s">
        <v>1949</v>
      </c>
      <c r="G123" s="169">
        <f>VLOOKUP(A123,Fragnet!$A$2:$J$150,10,FALSE)</f>
        <v>0</v>
      </c>
      <c r="H123" s="169" t="str">
        <f t="shared" si="1"/>
        <v/>
      </c>
      <c r="I123" s="171"/>
      <c r="J123" s="171"/>
      <c r="K123" s="171"/>
      <c r="L123" s="171"/>
      <c r="M123" s="171"/>
      <c r="N123" s="171"/>
    </row>
    <row r="124" spans="1:14" hidden="1" x14ac:dyDescent="0.35">
      <c r="A124" s="46" t="s">
        <v>247</v>
      </c>
      <c r="B124" s="46" t="s">
        <v>1898</v>
      </c>
      <c r="C124" s="46" t="s">
        <v>1906</v>
      </c>
      <c r="D124" s="46">
        <v>6</v>
      </c>
      <c r="E124" s="46" t="s">
        <v>1949</v>
      </c>
      <c r="G124" s="169">
        <f>VLOOKUP(A124,Fragnet!$A$2:$J$150,10,FALSE)</f>
        <v>0</v>
      </c>
      <c r="H124" s="169" t="str">
        <f t="shared" si="1"/>
        <v/>
      </c>
      <c r="I124" s="171"/>
      <c r="J124" s="171"/>
      <c r="K124" s="171"/>
      <c r="L124" s="171"/>
      <c r="M124" s="171"/>
      <c r="N124" s="171"/>
    </row>
    <row r="125" spans="1:14" hidden="1" x14ac:dyDescent="0.35">
      <c r="A125" s="46" t="s">
        <v>247</v>
      </c>
      <c r="B125" s="46" t="s">
        <v>1896</v>
      </c>
      <c r="C125" s="46" t="s">
        <v>1904</v>
      </c>
      <c r="D125" s="46">
        <v>7</v>
      </c>
      <c r="E125" s="46" t="s">
        <v>1949</v>
      </c>
      <c r="G125" s="169">
        <f>VLOOKUP(A125,Fragnet!$A$2:$J$150,10,FALSE)</f>
        <v>0</v>
      </c>
      <c r="H125" s="169" t="str">
        <f t="shared" si="1"/>
        <v/>
      </c>
      <c r="I125" s="171"/>
      <c r="J125" s="171"/>
      <c r="K125" s="171"/>
      <c r="L125" s="171"/>
      <c r="M125" s="171"/>
      <c r="N125" s="171"/>
    </row>
    <row r="126" spans="1:14" hidden="1" x14ac:dyDescent="0.35">
      <c r="A126" s="46" t="s">
        <v>247</v>
      </c>
      <c r="B126" s="46" t="s">
        <v>1897</v>
      </c>
      <c r="C126" s="46" t="s">
        <v>1905</v>
      </c>
      <c r="D126" s="46">
        <v>8</v>
      </c>
      <c r="E126" s="46" t="s">
        <v>1949</v>
      </c>
      <c r="G126" s="169">
        <f>VLOOKUP(A126,Fragnet!$A$2:$J$150,10,FALSE)</f>
        <v>0</v>
      </c>
      <c r="H126" s="169" t="str">
        <f t="shared" si="1"/>
        <v/>
      </c>
      <c r="I126" s="171"/>
      <c r="J126" s="171"/>
      <c r="K126" s="171"/>
      <c r="L126" s="171"/>
      <c r="M126" s="171"/>
      <c r="N126" s="171"/>
    </row>
    <row r="127" spans="1:14" hidden="1" x14ac:dyDescent="0.35">
      <c r="A127" s="46" t="s">
        <v>43</v>
      </c>
      <c r="B127" s="46" t="s">
        <v>1907</v>
      </c>
      <c r="C127" s="46" t="s">
        <v>1912</v>
      </c>
      <c r="D127" s="46">
        <v>1</v>
      </c>
      <c r="E127" s="46" t="s">
        <v>1949</v>
      </c>
      <c r="G127" s="169">
        <f>VLOOKUP(A127,Fragnet!$A$2:$J$150,10,FALSE)</f>
        <v>0</v>
      </c>
      <c r="H127" s="169" t="str">
        <f t="shared" si="1"/>
        <v/>
      </c>
      <c r="I127" s="171"/>
      <c r="J127" s="171"/>
      <c r="K127" s="171"/>
      <c r="L127" s="171"/>
      <c r="M127" s="171"/>
      <c r="N127" s="171"/>
    </row>
    <row r="128" spans="1:14" hidden="1" x14ac:dyDescent="0.35">
      <c r="A128" s="46" t="s">
        <v>43</v>
      </c>
      <c r="B128" s="46" t="s">
        <v>1908</v>
      </c>
      <c r="C128" s="46" t="s">
        <v>1913</v>
      </c>
      <c r="D128" s="46">
        <v>2</v>
      </c>
      <c r="E128" s="46" t="s">
        <v>1949</v>
      </c>
      <c r="G128" s="169">
        <f>VLOOKUP(A128,Fragnet!$A$2:$J$150,10,FALSE)</f>
        <v>0</v>
      </c>
      <c r="H128" s="169" t="str">
        <f t="shared" si="1"/>
        <v/>
      </c>
      <c r="I128" s="171"/>
      <c r="J128" s="171"/>
      <c r="K128" s="171"/>
      <c r="L128" s="171"/>
      <c r="M128" s="171"/>
      <c r="N128" s="171"/>
    </row>
    <row r="129" spans="1:14" hidden="1" x14ac:dyDescent="0.35">
      <c r="A129" s="46" t="s">
        <v>43</v>
      </c>
      <c r="B129" s="46" t="s">
        <v>1909</v>
      </c>
      <c r="C129" s="46" t="s">
        <v>1914</v>
      </c>
      <c r="D129" s="46">
        <v>3</v>
      </c>
      <c r="E129" s="46" t="s">
        <v>1949</v>
      </c>
      <c r="G129" s="169">
        <f>VLOOKUP(A129,Fragnet!$A$2:$J$150,10,FALSE)</f>
        <v>0</v>
      </c>
      <c r="H129" s="169" t="str">
        <f t="shared" si="1"/>
        <v/>
      </c>
      <c r="I129" s="171"/>
      <c r="J129" s="171"/>
      <c r="K129" s="171"/>
      <c r="L129" s="171"/>
      <c r="M129" s="171"/>
      <c r="N129" s="171"/>
    </row>
    <row r="130" spans="1:14" hidden="1" x14ac:dyDescent="0.35">
      <c r="A130" s="46" t="s">
        <v>43</v>
      </c>
      <c r="B130" s="46" t="s">
        <v>1910</v>
      </c>
      <c r="C130" s="46" t="s">
        <v>1915</v>
      </c>
      <c r="D130" s="46">
        <v>4</v>
      </c>
      <c r="E130" s="46" t="s">
        <v>1949</v>
      </c>
      <c r="G130" s="169">
        <f>VLOOKUP(A130,Fragnet!$A$2:$J$150,10,FALSE)</f>
        <v>0</v>
      </c>
      <c r="H130" s="169" t="str">
        <f t="shared" si="1"/>
        <v/>
      </c>
      <c r="I130" s="171"/>
      <c r="J130" s="171"/>
      <c r="K130" s="171"/>
      <c r="L130" s="171"/>
      <c r="M130" s="171"/>
      <c r="N130" s="171"/>
    </row>
    <row r="131" spans="1:14" hidden="1" x14ac:dyDescent="0.35">
      <c r="A131" s="46" t="s">
        <v>43</v>
      </c>
      <c r="B131" s="46" t="s">
        <v>1911</v>
      </c>
      <c r="C131" s="46" t="s">
        <v>1916</v>
      </c>
      <c r="D131" s="46">
        <v>5</v>
      </c>
      <c r="E131" s="46" t="s">
        <v>1949</v>
      </c>
      <c r="G131" s="169">
        <f>VLOOKUP(A131,Fragnet!$A$2:$J$150,10,FALSE)</f>
        <v>0</v>
      </c>
      <c r="H131" s="169" t="str">
        <f t="shared" ref="H131:H194" si="2">IF(J131&lt;&gt;"",CONCATENATE(G131," ",J131),"")</f>
        <v/>
      </c>
      <c r="I131" s="171"/>
      <c r="J131" s="171"/>
      <c r="K131" s="171"/>
      <c r="L131" s="171"/>
      <c r="M131" s="171"/>
      <c r="N131" s="171"/>
    </row>
    <row r="132" spans="1:14" hidden="1" x14ac:dyDescent="0.35">
      <c r="A132" s="46" t="s">
        <v>44</v>
      </c>
      <c r="B132" s="46" t="s">
        <v>1917</v>
      </c>
      <c r="C132" s="46" t="s">
        <v>1922</v>
      </c>
      <c r="D132" s="46">
        <v>1</v>
      </c>
      <c r="E132" s="46" t="s">
        <v>1949</v>
      </c>
      <c r="G132" s="169">
        <f>VLOOKUP(A132,Fragnet!$A$2:$J$150,10,FALSE)</f>
        <v>0</v>
      </c>
      <c r="H132" s="169" t="str">
        <f t="shared" si="2"/>
        <v/>
      </c>
      <c r="I132" s="171"/>
      <c r="J132" s="171"/>
      <c r="K132" s="171"/>
      <c r="L132" s="171"/>
      <c r="M132" s="171"/>
      <c r="N132" s="171"/>
    </row>
    <row r="133" spans="1:14" hidden="1" x14ac:dyDescent="0.35">
      <c r="A133" s="46" t="s">
        <v>44</v>
      </c>
      <c r="B133" s="46" t="s">
        <v>1918</v>
      </c>
      <c r="C133" s="46" t="s">
        <v>1923</v>
      </c>
      <c r="D133" s="46">
        <v>2</v>
      </c>
      <c r="E133" s="46" t="s">
        <v>1949</v>
      </c>
      <c r="G133" s="169">
        <f>VLOOKUP(A133,Fragnet!$A$2:$J$150,10,FALSE)</f>
        <v>0</v>
      </c>
      <c r="H133" s="169" t="str">
        <f t="shared" si="2"/>
        <v/>
      </c>
      <c r="I133" s="171"/>
      <c r="J133" s="171"/>
      <c r="K133" s="171"/>
      <c r="L133" s="171"/>
      <c r="M133" s="171"/>
      <c r="N133" s="171"/>
    </row>
    <row r="134" spans="1:14" hidden="1" x14ac:dyDescent="0.35">
      <c r="A134" s="46" t="s">
        <v>44</v>
      </c>
      <c r="B134" s="46" t="s">
        <v>1919</v>
      </c>
      <c r="C134" s="46" t="s">
        <v>1924</v>
      </c>
      <c r="D134" s="46">
        <v>3</v>
      </c>
      <c r="E134" s="46" t="s">
        <v>1949</v>
      </c>
      <c r="G134" s="169">
        <f>VLOOKUP(A134,Fragnet!$A$2:$J$150,10,FALSE)</f>
        <v>0</v>
      </c>
      <c r="H134" s="169" t="str">
        <f t="shared" si="2"/>
        <v/>
      </c>
      <c r="I134" s="171"/>
      <c r="J134" s="171"/>
      <c r="K134" s="171"/>
      <c r="L134" s="171"/>
      <c r="M134" s="171"/>
      <c r="N134" s="171"/>
    </row>
    <row r="135" spans="1:14" hidden="1" x14ac:dyDescent="0.35">
      <c r="A135" s="46" t="s">
        <v>44</v>
      </c>
      <c r="B135" s="46" t="s">
        <v>1920</v>
      </c>
      <c r="C135" s="46" t="s">
        <v>1925</v>
      </c>
      <c r="D135" s="46">
        <v>4</v>
      </c>
      <c r="E135" s="46" t="s">
        <v>1949</v>
      </c>
      <c r="G135" s="169">
        <f>VLOOKUP(A135,Fragnet!$A$2:$J$150,10,FALSE)</f>
        <v>0</v>
      </c>
      <c r="H135" s="169" t="str">
        <f t="shared" si="2"/>
        <v/>
      </c>
      <c r="I135" s="171"/>
      <c r="J135" s="171"/>
      <c r="K135" s="171"/>
      <c r="L135" s="171"/>
      <c r="M135" s="171"/>
      <c r="N135" s="171"/>
    </row>
    <row r="136" spans="1:14" hidden="1" x14ac:dyDescent="0.35">
      <c r="A136" s="46" t="s">
        <v>44</v>
      </c>
      <c r="B136" s="46" t="s">
        <v>1921</v>
      </c>
      <c r="C136" s="46" t="s">
        <v>1926</v>
      </c>
      <c r="D136" s="46">
        <v>5</v>
      </c>
      <c r="E136" s="46" t="s">
        <v>1949</v>
      </c>
      <c r="G136" s="169">
        <f>VLOOKUP(A136,Fragnet!$A$2:$J$150,10,FALSE)</f>
        <v>0</v>
      </c>
      <c r="H136" s="169" t="str">
        <f t="shared" si="2"/>
        <v/>
      </c>
      <c r="I136" s="171"/>
      <c r="J136" s="171"/>
      <c r="K136" s="171"/>
      <c r="L136" s="171"/>
      <c r="M136" s="171"/>
      <c r="N136" s="171"/>
    </row>
    <row r="137" spans="1:14" hidden="1" x14ac:dyDescent="0.35">
      <c r="A137" s="46" t="s">
        <v>248</v>
      </c>
      <c r="B137" s="46" t="s">
        <v>1927</v>
      </c>
      <c r="C137" s="46" t="s">
        <v>1930</v>
      </c>
      <c r="D137" s="46">
        <v>1</v>
      </c>
      <c r="E137" s="46" t="s">
        <v>1949</v>
      </c>
      <c r="G137" s="169">
        <f>VLOOKUP(A137,Fragnet!$A$2:$J$150,10,FALSE)</f>
        <v>0</v>
      </c>
      <c r="H137" s="169" t="str">
        <f t="shared" si="2"/>
        <v/>
      </c>
      <c r="I137" s="171"/>
      <c r="J137" s="171"/>
      <c r="K137" s="171"/>
      <c r="L137" s="171"/>
      <c r="M137" s="171"/>
      <c r="N137" s="171"/>
    </row>
    <row r="138" spans="1:14" hidden="1" x14ac:dyDescent="0.35">
      <c r="A138" s="46" t="s">
        <v>248</v>
      </c>
      <c r="B138" s="46" t="s">
        <v>1928</v>
      </c>
      <c r="C138" s="46" t="s">
        <v>1931</v>
      </c>
      <c r="D138" s="46">
        <v>2</v>
      </c>
      <c r="E138" s="46" t="s">
        <v>1949</v>
      </c>
      <c r="G138" s="169">
        <f>VLOOKUP(A138,Fragnet!$A$2:$J$150,10,FALSE)</f>
        <v>0</v>
      </c>
      <c r="H138" s="169" t="str">
        <f t="shared" si="2"/>
        <v/>
      </c>
      <c r="I138" s="171"/>
      <c r="J138" s="171"/>
      <c r="K138" s="171"/>
      <c r="L138" s="171"/>
      <c r="M138" s="171"/>
      <c r="N138" s="171"/>
    </row>
    <row r="139" spans="1:14" hidden="1" x14ac:dyDescent="0.35">
      <c r="A139" s="46" t="s">
        <v>248</v>
      </c>
      <c r="B139" s="46" t="s">
        <v>1929</v>
      </c>
      <c r="C139" s="46" t="s">
        <v>1932</v>
      </c>
      <c r="D139" s="46">
        <v>3</v>
      </c>
      <c r="E139" s="46" t="s">
        <v>1949</v>
      </c>
      <c r="G139" s="169">
        <f>VLOOKUP(A139,Fragnet!$A$2:$J$150,10,FALSE)</f>
        <v>0</v>
      </c>
      <c r="H139" s="169" t="str">
        <f t="shared" si="2"/>
        <v/>
      </c>
      <c r="I139" s="171"/>
      <c r="J139" s="171"/>
      <c r="K139" s="171"/>
      <c r="L139" s="171"/>
      <c r="M139" s="171"/>
      <c r="N139" s="171"/>
    </row>
    <row r="140" spans="1:14" hidden="1" x14ac:dyDescent="0.35">
      <c r="A140" s="46" t="s">
        <v>434</v>
      </c>
      <c r="B140" s="46" t="s">
        <v>1953</v>
      </c>
      <c r="C140" s="46"/>
      <c r="D140" s="46">
        <v>1</v>
      </c>
      <c r="E140" s="46" t="s">
        <v>1949</v>
      </c>
      <c r="G140" s="169">
        <f>VLOOKUP(A140,Fragnet!$A$2:$J$150,10,FALSE)</f>
        <v>0</v>
      </c>
      <c r="H140" s="169" t="str">
        <f t="shared" si="2"/>
        <v/>
      </c>
      <c r="I140" s="171"/>
      <c r="J140" s="171"/>
      <c r="K140" s="171"/>
      <c r="L140" s="171"/>
      <c r="M140" s="171"/>
      <c r="N140" s="171"/>
    </row>
    <row r="141" spans="1:14" hidden="1" x14ac:dyDescent="0.35">
      <c r="A141" s="46" t="s">
        <v>434</v>
      </c>
      <c r="B141" s="46" t="s">
        <v>1952</v>
      </c>
      <c r="C141" s="46"/>
      <c r="D141" s="46">
        <v>2</v>
      </c>
      <c r="E141" s="46" t="s">
        <v>1949</v>
      </c>
      <c r="G141" s="169">
        <f>VLOOKUP(A141,Fragnet!$A$2:$J$150,10,FALSE)</f>
        <v>0</v>
      </c>
      <c r="H141" s="169" t="str">
        <f t="shared" si="2"/>
        <v/>
      </c>
      <c r="I141" s="171"/>
      <c r="J141" s="171"/>
      <c r="K141" s="171"/>
      <c r="L141" s="171"/>
      <c r="M141" s="171"/>
      <c r="N141" s="171"/>
    </row>
    <row r="142" spans="1:14" hidden="1" x14ac:dyDescent="0.35">
      <c r="A142" s="46" t="s">
        <v>434</v>
      </c>
      <c r="B142" s="46" t="s">
        <v>1954</v>
      </c>
      <c r="C142" s="46"/>
      <c r="D142" s="46">
        <v>3</v>
      </c>
      <c r="E142" s="46" t="s">
        <v>1949</v>
      </c>
      <c r="G142" s="169">
        <f>VLOOKUP(A142,Fragnet!$A$2:$J$150,10,FALSE)</f>
        <v>0</v>
      </c>
      <c r="H142" s="169" t="str">
        <f t="shared" si="2"/>
        <v/>
      </c>
      <c r="I142" s="171"/>
      <c r="J142" s="171"/>
      <c r="K142" s="171"/>
      <c r="L142" s="171"/>
      <c r="M142" s="171"/>
      <c r="N142" s="171"/>
    </row>
    <row r="143" spans="1:14" x14ac:dyDescent="0.35">
      <c r="A143" s="56" t="s">
        <v>2994</v>
      </c>
      <c r="B143" s="56" t="s">
        <v>3047</v>
      </c>
      <c r="C143" s="56" t="s">
        <v>3048</v>
      </c>
      <c r="D143" s="56">
        <v>1</v>
      </c>
      <c r="E143" s="56"/>
      <c r="G143" s="169" t="str">
        <f>VLOOKUP(A143,Fragnet!$A$2:$J$150,10,FALSE)</f>
        <v xml:space="preserve">Reports / Philosophy / Description / Studies </v>
      </c>
      <c r="H143" s="169" t="str">
        <f t="shared" si="2"/>
        <v/>
      </c>
      <c r="I143" s="171"/>
      <c r="J143" s="171"/>
      <c r="K143" s="171"/>
      <c r="L143" s="171"/>
      <c r="M143" s="171"/>
      <c r="N143" s="171"/>
    </row>
    <row r="144" spans="1:14" x14ac:dyDescent="0.35">
      <c r="A144" s="56" t="s">
        <v>1658</v>
      </c>
      <c r="B144" s="56" t="s">
        <v>3049</v>
      </c>
      <c r="C144" s="56" t="s">
        <v>3050</v>
      </c>
      <c r="D144" s="56">
        <v>1</v>
      </c>
      <c r="E144" s="56"/>
      <c r="G144" s="169" t="str">
        <f>VLOOKUP(A144,Fragnet!$A$2:$J$150,10,FALSE)</f>
        <v>PFDs &amp; Heat Material Balance</v>
      </c>
      <c r="H144" s="169" t="str">
        <f t="shared" si="2"/>
        <v/>
      </c>
      <c r="I144" s="171"/>
      <c r="J144" s="171"/>
      <c r="K144" s="171"/>
      <c r="L144" s="171"/>
      <c r="M144" s="171"/>
      <c r="N144" s="171"/>
    </row>
    <row r="145" spans="1:14" x14ac:dyDescent="0.35">
      <c r="A145" s="56" t="s">
        <v>1658</v>
      </c>
      <c r="B145" s="56" t="s">
        <v>3051</v>
      </c>
      <c r="C145" s="56" t="s">
        <v>3052</v>
      </c>
      <c r="D145" s="56">
        <v>2</v>
      </c>
      <c r="E145" s="56"/>
      <c r="G145" s="169" t="str">
        <f>VLOOKUP(A145,Fragnet!$A$2:$J$150,10,FALSE)</f>
        <v>PFDs &amp; Heat Material Balance</v>
      </c>
      <c r="H145" s="169" t="str">
        <f t="shared" si="2"/>
        <v>PFDs &amp; Heat Material Balance IHR</v>
      </c>
      <c r="I145" s="171"/>
      <c r="J145" s="171" t="s">
        <v>11316</v>
      </c>
      <c r="K145" s="171"/>
      <c r="L145" s="171"/>
      <c r="M145" s="171"/>
      <c r="N145" s="171" t="s">
        <v>11316</v>
      </c>
    </row>
    <row r="146" spans="1:14" x14ac:dyDescent="0.35">
      <c r="A146" s="56" t="s">
        <v>1658</v>
      </c>
      <c r="B146" s="56" t="s">
        <v>3053</v>
      </c>
      <c r="C146" s="56" t="s">
        <v>3054</v>
      </c>
      <c r="D146" s="56">
        <v>4</v>
      </c>
      <c r="E146" s="56"/>
      <c r="G146" s="169" t="str">
        <f>VLOOKUP(A146,Fragnet!$A$2:$J$150,10,FALSE)</f>
        <v>PFDs &amp; Heat Material Balance</v>
      </c>
      <c r="H146" s="169" t="str">
        <f t="shared" si="2"/>
        <v>PFDs &amp; Heat Material Balance REV 0</v>
      </c>
      <c r="I146" s="171"/>
      <c r="J146" s="171" t="s">
        <v>11410</v>
      </c>
      <c r="K146" s="171"/>
      <c r="L146" s="171"/>
      <c r="M146" s="171"/>
      <c r="N146" s="171" t="s">
        <v>11410</v>
      </c>
    </row>
    <row r="147" spans="1:14" x14ac:dyDescent="0.35">
      <c r="A147" s="56" t="s">
        <v>2995</v>
      </c>
      <c r="B147" s="56" t="s">
        <v>3055</v>
      </c>
      <c r="C147" s="56" t="s">
        <v>3056</v>
      </c>
      <c r="D147" s="56">
        <v>1</v>
      </c>
      <c r="E147" s="56"/>
      <c r="G147" s="169" t="str">
        <f>VLOOKUP(A147,Fragnet!$A$2:$J$150,10,FALSE)</f>
        <v xml:space="preserve">Reports / Philosophy / Description / Studies </v>
      </c>
      <c r="H147" s="169" t="str">
        <f t="shared" si="2"/>
        <v/>
      </c>
      <c r="I147" s="171"/>
      <c r="J147" s="171"/>
      <c r="K147" s="171"/>
      <c r="L147" s="171"/>
      <c r="M147" s="171"/>
      <c r="N147" s="171"/>
    </row>
    <row r="148" spans="1:14" x14ac:dyDescent="0.35">
      <c r="A148" s="56" t="s">
        <v>3000</v>
      </c>
      <c r="B148" s="56" t="s">
        <v>3057</v>
      </c>
      <c r="C148" s="56" t="s">
        <v>3058</v>
      </c>
      <c r="D148" s="56">
        <v>1</v>
      </c>
      <c r="E148" s="56"/>
      <c r="G148" s="169" t="str">
        <f>VLOOKUP(A148,Fragnet!$A$2:$J$150,10,FALSE)</f>
        <v xml:space="preserve">Reports / Philosophy / Description / Studies </v>
      </c>
      <c r="H148" s="169" t="str">
        <f t="shared" si="2"/>
        <v/>
      </c>
      <c r="I148" s="171"/>
      <c r="J148" s="171"/>
      <c r="K148" s="171"/>
      <c r="L148" s="171"/>
      <c r="M148" s="171"/>
      <c r="N148" s="171"/>
    </row>
    <row r="149" spans="1:14" x14ac:dyDescent="0.35">
      <c r="A149" s="56" t="s">
        <v>113</v>
      </c>
      <c r="B149" s="56" t="s">
        <v>3059</v>
      </c>
      <c r="C149" s="56" t="s">
        <v>3060</v>
      </c>
      <c r="D149" s="56">
        <v>1</v>
      </c>
      <c r="E149" s="56"/>
      <c r="G149" s="169" t="str">
        <f>VLOOKUP(A149,Fragnet!$A$2:$J$150,10,FALSE)</f>
        <v xml:space="preserve">Reports / Philosophy / Description / Studies </v>
      </c>
      <c r="H149" s="169" t="str">
        <f t="shared" si="2"/>
        <v/>
      </c>
      <c r="I149" s="171"/>
      <c r="J149" s="171"/>
      <c r="K149" s="171"/>
      <c r="L149" s="171"/>
      <c r="M149" s="171"/>
      <c r="N149" s="171"/>
    </row>
    <row r="150" spans="1:14" x14ac:dyDescent="0.35">
      <c r="A150" s="56" t="s">
        <v>2996</v>
      </c>
      <c r="B150" s="56" t="s">
        <v>3061</v>
      </c>
      <c r="C150" s="56" t="s">
        <v>3062</v>
      </c>
      <c r="D150" s="56">
        <v>1</v>
      </c>
      <c r="E150" s="56"/>
      <c r="G150" s="169" t="str">
        <f>VLOOKUP(A150,Fragnet!$A$2:$J$150,10,FALSE)</f>
        <v xml:space="preserve">Reports / Philosophy / Description / Studies </v>
      </c>
      <c r="H150" s="169" t="str">
        <f t="shared" si="2"/>
        <v/>
      </c>
      <c r="I150" s="171"/>
      <c r="J150" s="171"/>
      <c r="K150" s="171"/>
      <c r="L150" s="171"/>
      <c r="M150" s="171"/>
      <c r="N150" s="171"/>
    </row>
    <row r="151" spans="1:14" x14ac:dyDescent="0.35">
      <c r="A151" s="56" t="s">
        <v>448</v>
      </c>
      <c r="B151" s="56" t="s">
        <v>3063</v>
      </c>
      <c r="C151" s="56" t="s">
        <v>3064</v>
      </c>
      <c r="D151" s="56">
        <v>1</v>
      </c>
      <c r="E151" s="56"/>
      <c r="G151" s="169" t="str">
        <f>VLOOKUP(A151,Fragnet!$A$2:$J$150,10,FALSE)</f>
        <v xml:space="preserve">Reports / Philosophy / Description / Studies </v>
      </c>
      <c r="H151" s="169" t="str">
        <f t="shared" si="2"/>
        <v/>
      </c>
      <c r="I151" s="171"/>
      <c r="J151" s="171"/>
      <c r="K151" s="171"/>
      <c r="L151" s="171"/>
      <c r="M151" s="171"/>
      <c r="N151" s="171"/>
    </row>
    <row r="152" spans="1:14" x14ac:dyDescent="0.35">
      <c r="A152" s="56" t="s">
        <v>2997</v>
      </c>
      <c r="B152" s="56" t="s">
        <v>3065</v>
      </c>
      <c r="C152" s="56" t="s">
        <v>3066</v>
      </c>
      <c r="D152" s="56">
        <v>1</v>
      </c>
      <c r="E152" s="56"/>
      <c r="G152" s="169" t="str">
        <f>VLOOKUP(A152,Fragnet!$A$2:$J$150,10,FALSE)</f>
        <v xml:space="preserve">Reports / Philosophy / Description / Studies </v>
      </c>
      <c r="H152" s="169" t="str">
        <f t="shared" si="2"/>
        <v/>
      </c>
      <c r="I152" s="171"/>
      <c r="J152" s="171"/>
      <c r="K152" s="171"/>
      <c r="L152" s="171"/>
      <c r="M152" s="171"/>
      <c r="N152" s="171"/>
    </row>
    <row r="153" spans="1:14" x14ac:dyDescent="0.35">
      <c r="A153" s="56" t="s">
        <v>3001</v>
      </c>
      <c r="B153" s="56" t="s">
        <v>3067</v>
      </c>
      <c r="C153" s="56" t="s">
        <v>3068</v>
      </c>
      <c r="D153" s="56">
        <v>1</v>
      </c>
      <c r="E153" s="56"/>
      <c r="G153" s="169" t="str">
        <f>VLOOKUP(A153,Fragnet!$A$2:$J$150,10,FALSE)</f>
        <v>Process Equipment Data Sheet</v>
      </c>
      <c r="H153" s="169" t="str">
        <f t="shared" si="2"/>
        <v/>
      </c>
      <c r="I153" s="171"/>
      <c r="J153" s="171"/>
      <c r="K153" s="171"/>
      <c r="L153" s="171"/>
      <c r="M153" s="171"/>
      <c r="N153" s="171"/>
    </row>
    <row r="154" spans="1:14" x14ac:dyDescent="0.35">
      <c r="A154" s="56" t="s">
        <v>3001</v>
      </c>
      <c r="B154" s="56" t="s">
        <v>3069</v>
      </c>
      <c r="C154" s="56" t="s">
        <v>3070</v>
      </c>
      <c r="D154" s="56">
        <v>2</v>
      </c>
      <c r="E154" s="56"/>
      <c r="G154" s="169" t="str">
        <f>VLOOKUP(A154,Fragnet!$A$2:$J$150,10,FALSE)</f>
        <v>Process Equipment Data Sheet</v>
      </c>
      <c r="H154" s="169" t="str">
        <f t="shared" si="2"/>
        <v/>
      </c>
      <c r="I154" s="171"/>
      <c r="J154" s="171"/>
      <c r="K154" s="171"/>
      <c r="L154" s="171"/>
      <c r="M154" s="171"/>
      <c r="N154" s="171"/>
    </row>
    <row r="155" spans="1:14" x14ac:dyDescent="0.35">
      <c r="A155" s="56" t="s">
        <v>3002</v>
      </c>
      <c r="B155" s="56" t="s">
        <v>3071</v>
      </c>
      <c r="C155" s="56" t="s">
        <v>3072</v>
      </c>
      <c r="D155" s="56">
        <v>1</v>
      </c>
      <c r="E155" s="56"/>
      <c r="G155" s="169" t="str">
        <f>VLOOKUP(A155,Fragnet!$A$2:$J$150,10,FALSE)</f>
        <v>Process Equipment Data Sheet</v>
      </c>
      <c r="H155" s="169" t="str">
        <f t="shared" si="2"/>
        <v/>
      </c>
      <c r="I155" s="171"/>
      <c r="J155" s="171"/>
      <c r="K155" s="171"/>
      <c r="L155" s="171"/>
      <c r="M155" s="171"/>
      <c r="N155" s="171"/>
    </row>
    <row r="156" spans="1:14" x14ac:dyDescent="0.35">
      <c r="A156" s="56" t="s">
        <v>3002</v>
      </c>
      <c r="B156" s="56" t="s">
        <v>3073</v>
      </c>
      <c r="C156" s="56" t="s">
        <v>3074</v>
      </c>
      <c r="D156" s="56">
        <v>2</v>
      </c>
      <c r="E156" s="56"/>
      <c r="G156" s="169" t="str">
        <f>VLOOKUP(A156,Fragnet!$A$2:$J$150,10,FALSE)</f>
        <v>Process Equipment Data Sheet</v>
      </c>
      <c r="H156" s="169" t="str">
        <f t="shared" si="2"/>
        <v/>
      </c>
      <c r="I156" s="171"/>
      <c r="J156" s="171"/>
      <c r="K156" s="171"/>
      <c r="L156" s="171"/>
      <c r="M156" s="171"/>
      <c r="N156" s="171"/>
    </row>
    <row r="157" spans="1:14" x14ac:dyDescent="0.35">
      <c r="A157" s="56" t="s">
        <v>3003</v>
      </c>
      <c r="B157" s="56" t="s">
        <v>3075</v>
      </c>
      <c r="C157" s="56" t="s">
        <v>3076</v>
      </c>
      <c r="D157" s="56">
        <v>1</v>
      </c>
      <c r="E157" s="56"/>
      <c r="G157" s="169" t="str">
        <f>VLOOKUP(A157,Fragnet!$A$2:$J$150,10,FALSE)</f>
        <v>Process Equipment Data Sheet</v>
      </c>
      <c r="H157" s="169" t="str">
        <f t="shared" si="2"/>
        <v/>
      </c>
      <c r="I157" s="171"/>
      <c r="J157" s="171"/>
      <c r="K157" s="171"/>
      <c r="L157" s="171"/>
      <c r="M157" s="171"/>
      <c r="N157" s="171"/>
    </row>
    <row r="158" spans="1:14" x14ac:dyDescent="0.35">
      <c r="A158" s="56" t="s">
        <v>3003</v>
      </c>
      <c r="B158" s="56" t="s">
        <v>3077</v>
      </c>
      <c r="C158" s="56" t="s">
        <v>3078</v>
      </c>
      <c r="D158" s="56">
        <v>2</v>
      </c>
      <c r="E158" s="56"/>
      <c r="G158" s="169" t="str">
        <f>VLOOKUP(A158,Fragnet!$A$2:$J$150,10,FALSE)</f>
        <v>Process Equipment Data Sheet</v>
      </c>
      <c r="H158" s="169" t="str">
        <f t="shared" si="2"/>
        <v/>
      </c>
      <c r="I158" s="171"/>
      <c r="J158" s="171"/>
      <c r="K158" s="171"/>
      <c r="L158" s="171"/>
      <c r="M158" s="171"/>
      <c r="N158" s="171"/>
    </row>
    <row r="159" spans="1:14" x14ac:dyDescent="0.35">
      <c r="A159" s="56" t="s">
        <v>3004</v>
      </c>
      <c r="B159" s="56" t="s">
        <v>3079</v>
      </c>
      <c r="C159" s="56" t="s">
        <v>3080</v>
      </c>
      <c r="D159" s="56">
        <v>1</v>
      </c>
      <c r="E159" s="56"/>
      <c r="G159" s="169" t="str">
        <f>VLOOKUP(A159,Fragnet!$A$2:$J$150,10,FALSE)</f>
        <v>Process Equipment Data Sheet</v>
      </c>
      <c r="H159" s="169" t="str">
        <f t="shared" si="2"/>
        <v/>
      </c>
      <c r="I159" s="171"/>
      <c r="J159" s="171"/>
      <c r="K159" s="171"/>
      <c r="L159" s="171"/>
      <c r="M159" s="171"/>
      <c r="N159" s="171"/>
    </row>
    <row r="160" spans="1:14" x14ac:dyDescent="0.35">
      <c r="A160" s="56" t="s">
        <v>3004</v>
      </c>
      <c r="B160" s="56" t="s">
        <v>3081</v>
      </c>
      <c r="C160" s="56" t="s">
        <v>3082</v>
      </c>
      <c r="D160" s="56">
        <v>2</v>
      </c>
      <c r="E160" s="56"/>
      <c r="G160" s="169" t="str">
        <f>VLOOKUP(A160,Fragnet!$A$2:$J$150,10,FALSE)</f>
        <v>Process Equipment Data Sheet</v>
      </c>
      <c r="H160" s="169" t="str">
        <f t="shared" si="2"/>
        <v/>
      </c>
      <c r="I160" s="171"/>
      <c r="J160" s="171"/>
      <c r="K160" s="171"/>
      <c r="L160" s="171"/>
      <c r="M160" s="171"/>
      <c r="N160" s="171"/>
    </row>
    <row r="161" spans="1:14" x14ac:dyDescent="0.35">
      <c r="A161" s="56" t="s">
        <v>3005</v>
      </c>
      <c r="B161" s="56" t="s">
        <v>3083</v>
      </c>
      <c r="C161" s="56" t="s">
        <v>3084</v>
      </c>
      <c r="D161" s="56">
        <v>1</v>
      </c>
      <c r="E161" s="56"/>
      <c r="G161" s="169" t="str">
        <f>VLOOKUP(A161,Fragnet!$A$2:$J$150,10,FALSE)</f>
        <v>Process Equipment Data Sheet</v>
      </c>
      <c r="H161" s="169" t="str">
        <f t="shared" si="2"/>
        <v/>
      </c>
      <c r="I161" s="171"/>
      <c r="J161" s="171"/>
      <c r="K161" s="171"/>
      <c r="L161" s="171"/>
      <c r="M161" s="171"/>
      <c r="N161" s="171"/>
    </row>
    <row r="162" spans="1:14" x14ac:dyDescent="0.35">
      <c r="A162" s="56" t="s">
        <v>3005</v>
      </c>
      <c r="B162" s="56" t="s">
        <v>3085</v>
      </c>
      <c r="C162" s="56" t="s">
        <v>3086</v>
      </c>
      <c r="D162" s="56">
        <v>2</v>
      </c>
      <c r="E162" s="56"/>
      <c r="G162" s="169" t="str">
        <f>VLOOKUP(A162,Fragnet!$A$2:$J$150,10,FALSE)</f>
        <v>Process Equipment Data Sheet</v>
      </c>
      <c r="H162" s="169" t="str">
        <f t="shared" si="2"/>
        <v/>
      </c>
      <c r="I162" s="171"/>
      <c r="J162" s="171"/>
      <c r="K162" s="171"/>
      <c r="L162" s="171"/>
      <c r="M162" s="171"/>
      <c r="N162" s="171"/>
    </row>
    <row r="163" spans="1:14" x14ac:dyDescent="0.35">
      <c r="A163" s="56" t="s">
        <v>46</v>
      </c>
      <c r="B163" s="56" t="s">
        <v>3087</v>
      </c>
      <c r="C163" s="56" t="s">
        <v>3088</v>
      </c>
      <c r="D163" s="56">
        <v>1</v>
      </c>
      <c r="E163" s="56"/>
      <c r="G163" s="169" t="str">
        <f>VLOOKUP(A163,Fragnet!$A$2:$J$150,10,FALSE)</f>
        <v>P&amp;IDs</v>
      </c>
      <c r="H163" s="169" t="str">
        <f t="shared" si="2"/>
        <v/>
      </c>
      <c r="I163" s="171"/>
      <c r="J163" s="171"/>
      <c r="K163" s="171"/>
      <c r="L163" s="171"/>
      <c r="M163" s="171"/>
      <c r="N163" s="171"/>
    </row>
    <row r="164" spans="1:14" x14ac:dyDescent="0.35">
      <c r="A164" s="56" t="s">
        <v>46</v>
      </c>
      <c r="B164" s="56" t="s">
        <v>3089</v>
      </c>
      <c r="C164" s="56" t="s">
        <v>3090</v>
      </c>
      <c r="D164" s="56">
        <v>2</v>
      </c>
      <c r="E164" s="56"/>
      <c r="G164" s="169" t="str">
        <f>VLOOKUP(A164,Fragnet!$A$2:$J$150,10,FALSE)</f>
        <v>P&amp;IDs</v>
      </c>
      <c r="H164" s="169" t="str">
        <f t="shared" si="2"/>
        <v>P&amp;IDs REV 0</v>
      </c>
      <c r="I164" s="171"/>
      <c r="J164" s="171" t="s">
        <v>11410</v>
      </c>
      <c r="K164" s="171"/>
      <c r="L164" s="171"/>
      <c r="M164" s="171"/>
      <c r="N164" s="171" t="s">
        <v>11410</v>
      </c>
    </row>
    <row r="165" spans="1:14" x14ac:dyDescent="0.35">
      <c r="A165" s="56" t="s">
        <v>46</v>
      </c>
      <c r="B165" s="56" t="s">
        <v>3091</v>
      </c>
      <c r="C165" s="56" t="s">
        <v>3092</v>
      </c>
      <c r="D165" s="56">
        <v>3</v>
      </c>
      <c r="E165" s="56"/>
      <c r="G165" s="169" t="str">
        <f>VLOOKUP(A165,Fragnet!$A$2:$J$150,10,FALSE)</f>
        <v>P&amp;IDs</v>
      </c>
      <c r="H165" s="169" t="str">
        <f t="shared" si="2"/>
        <v/>
      </c>
      <c r="I165" s="171"/>
      <c r="J165" s="171"/>
      <c r="K165" s="171"/>
      <c r="L165" s="171"/>
      <c r="M165" s="171"/>
      <c r="N165" s="171"/>
    </row>
    <row r="166" spans="1:14" x14ac:dyDescent="0.35">
      <c r="A166" s="56" t="s">
        <v>46</v>
      </c>
      <c r="B166" s="56" t="s">
        <v>3093</v>
      </c>
      <c r="C166" s="56" t="s">
        <v>3094</v>
      </c>
      <c r="D166" s="56">
        <v>4</v>
      </c>
      <c r="E166" s="56"/>
      <c r="G166" s="169" t="str">
        <f>VLOOKUP(A166,Fragnet!$A$2:$J$150,10,FALSE)</f>
        <v>P&amp;IDs</v>
      </c>
      <c r="H166" s="169" t="str">
        <f t="shared" si="2"/>
        <v/>
      </c>
      <c r="I166" s="171"/>
      <c r="J166" s="171"/>
      <c r="K166" s="171"/>
      <c r="L166" s="171"/>
      <c r="M166" s="171"/>
      <c r="N166" s="171"/>
    </row>
    <row r="167" spans="1:14" x14ac:dyDescent="0.35">
      <c r="A167" s="56" t="s">
        <v>46</v>
      </c>
      <c r="B167" s="56" t="s">
        <v>3095</v>
      </c>
      <c r="C167" s="56" t="s">
        <v>3096</v>
      </c>
      <c r="D167" s="56">
        <v>5</v>
      </c>
      <c r="E167" s="56"/>
      <c r="G167" s="169" t="str">
        <f>VLOOKUP(A167,Fragnet!$A$2:$J$150,10,FALSE)</f>
        <v>P&amp;IDs</v>
      </c>
      <c r="H167" s="169" t="str">
        <f t="shared" si="2"/>
        <v/>
      </c>
      <c r="I167" s="171"/>
      <c r="J167" s="171"/>
      <c r="K167" s="171"/>
      <c r="L167" s="171"/>
      <c r="M167" s="171"/>
      <c r="N167" s="171"/>
    </row>
    <row r="168" spans="1:14" x14ac:dyDescent="0.35">
      <c r="A168" s="56" t="s">
        <v>46</v>
      </c>
      <c r="B168" s="56" t="s">
        <v>3097</v>
      </c>
      <c r="C168" s="56" t="s">
        <v>3098</v>
      </c>
      <c r="D168" s="56">
        <v>6</v>
      </c>
      <c r="E168" s="56"/>
      <c r="G168" s="169" t="str">
        <f>VLOOKUP(A168,Fragnet!$A$2:$J$150,10,FALSE)</f>
        <v>P&amp;IDs</v>
      </c>
      <c r="H168" s="169" t="str">
        <f t="shared" si="2"/>
        <v/>
      </c>
      <c r="I168" s="171"/>
      <c r="J168" s="171"/>
      <c r="K168" s="171"/>
      <c r="L168" s="171"/>
      <c r="M168" s="171"/>
      <c r="N168" s="171"/>
    </row>
    <row r="169" spans="1:14" x14ac:dyDescent="0.35">
      <c r="A169" s="56" t="s">
        <v>48</v>
      </c>
      <c r="B169" s="56" t="s">
        <v>3099</v>
      </c>
      <c r="C169" s="56" t="s">
        <v>3100</v>
      </c>
      <c r="D169" s="56">
        <v>1</v>
      </c>
      <c r="E169" s="56"/>
      <c r="G169" s="169" t="str">
        <f>VLOOKUP(A169,Fragnet!$A$2:$J$150,10,FALSE)</f>
        <v>Utility Summary &amp; Balances</v>
      </c>
      <c r="H169" s="169" t="str">
        <f t="shared" si="2"/>
        <v/>
      </c>
      <c r="I169" s="171"/>
      <c r="J169" s="171"/>
      <c r="K169" s="171"/>
      <c r="L169" s="171"/>
      <c r="M169" s="171"/>
      <c r="N169" s="171"/>
    </row>
    <row r="170" spans="1:14" x14ac:dyDescent="0.35">
      <c r="A170" s="56" t="s">
        <v>48</v>
      </c>
      <c r="B170" s="56" t="s">
        <v>3101</v>
      </c>
      <c r="C170" s="56" t="s">
        <v>3102</v>
      </c>
      <c r="D170" s="56">
        <v>2</v>
      </c>
      <c r="E170" s="56"/>
      <c r="G170" s="169" t="str">
        <f>VLOOKUP(A170,Fragnet!$A$2:$J$150,10,FALSE)</f>
        <v>Utility Summary &amp; Balances</v>
      </c>
      <c r="H170" s="169" t="str">
        <f t="shared" si="2"/>
        <v>Utility Summary &amp; Balances REV 0</v>
      </c>
      <c r="I170" s="171"/>
      <c r="J170" s="171" t="s">
        <v>11410</v>
      </c>
      <c r="K170" s="171"/>
      <c r="L170" s="171"/>
      <c r="M170" s="171"/>
      <c r="N170" s="171" t="s">
        <v>11410</v>
      </c>
    </row>
    <row r="171" spans="1:14" x14ac:dyDescent="0.35">
      <c r="A171" s="56" t="s">
        <v>48</v>
      </c>
      <c r="B171" s="56" t="s">
        <v>3103</v>
      </c>
      <c r="C171" s="56" t="s">
        <v>3104</v>
      </c>
      <c r="D171" s="56">
        <v>3</v>
      </c>
      <c r="E171" s="56"/>
      <c r="G171" s="169" t="str">
        <f>VLOOKUP(A171,Fragnet!$A$2:$J$150,10,FALSE)</f>
        <v>Utility Summary &amp; Balances</v>
      </c>
      <c r="H171" s="169" t="str">
        <f t="shared" si="2"/>
        <v/>
      </c>
      <c r="I171" s="171"/>
      <c r="J171" s="171"/>
      <c r="K171" s="171"/>
      <c r="L171" s="171"/>
      <c r="M171" s="171"/>
      <c r="N171" s="171"/>
    </row>
    <row r="172" spans="1:14" x14ac:dyDescent="0.35">
      <c r="A172" s="56" t="s">
        <v>49</v>
      </c>
      <c r="B172" s="56" t="s">
        <v>3105</v>
      </c>
      <c r="C172" s="56" t="s">
        <v>3106</v>
      </c>
      <c r="D172" s="56">
        <v>1</v>
      </c>
      <c r="E172" s="56"/>
      <c r="G172" s="169" t="str">
        <f>VLOOKUP(A172,Fragnet!$A$2:$J$150,10,FALSE)</f>
        <v xml:space="preserve">Reports / Philosophy / Description / Studies </v>
      </c>
      <c r="H172" s="169" t="str">
        <f t="shared" si="2"/>
        <v/>
      </c>
      <c r="I172" s="171"/>
      <c r="J172" s="171"/>
      <c r="K172" s="171"/>
      <c r="L172" s="171"/>
      <c r="M172" s="171"/>
      <c r="N172" s="171"/>
    </row>
    <row r="173" spans="1:14" x14ac:dyDescent="0.35">
      <c r="A173" s="56" t="s">
        <v>50</v>
      </c>
      <c r="B173" s="56" t="s">
        <v>3107</v>
      </c>
      <c r="C173" s="56" t="s">
        <v>3108</v>
      </c>
      <c r="D173" s="56">
        <v>1</v>
      </c>
      <c r="E173" s="56"/>
      <c r="G173" s="169" t="str">
        <f>VLOOKUP(A173,Fragnet!$A$2:$J$150,10,FALSE)</f>
        <v xml:space="preserve">Reports / Philosophy / Description / Studies </v>
      </c>
      <c r="H173" s="169" t="str">
        <f t="shared" si="2"/>
        <v/>
      </c>
      <c r="I173" s="171"/>
      <c r="J173" s="171"/>
      <c r="K173" s="171"/>
      <c r="L173" s="171"/>
      <c r="M173" s="171"/>
      <c r="N173" s="171"/>
    </row>
    <row r="174" spans="1:14" x14ac:dyDescent="0.35">
      <c r="A174" s="56" t="s">
        <v>51</v>
      </c>
      <c r="B174" s="56" t="s">
        <v>3109</v>
      </c>
      <c r="C174" s="56" t="s">
        <v>3110</v>
      </c>
      <c r="D174" s="56">
        <v>1</v>
      </c>
      <c r="E174" s="56"/>
      <c r="G174" s="169" t="str">
        <f>VLOOKUP(A174,Fragnet!$A$2:$J$150,10,FALSE)</f>
        <v xml:space="preserve">Reports / Philosophy / Description / Studies </v>
      </c>
      <c r="H174" s="169" t="str">
        <f t="shared" si="2"/>
        <v/>
      </c>
      <c r="I174" s="171"/>
      <c r="J174" s="171"/>
      <c r="K174" s="171"/>
      <c r="L174" s="171"/>
      <c r="M174" s="171"/>
      <c r="N174" s="171"/>
    </row>
    <row r="175" spans="1:14" x14ac:dyDescent="0.35">
      <c r="A175" s="56" t="s">
        <v>52</v>
      </c>
      <c r="B175" s="56" t="s">
        <v>3111</v>
      </c>
      <c r="C175" s="56" t="s">
        <v>3112</v>
      </c>
      <c r="D175" s="56">
        <v>1</v>
      </c>
      <c r="E175" s="56"/>
      <c r="G175" s="169" t="str">
        <f>VLOOKUP(A175,Fragnet!$A$2:$J$150,10,FALSE)</f>
        <v>Process Instrument Data</v>
      </c>
      <c r="H175" s="169" t="str">
        <f t="shared" si="2"/>
        <v/>
      </c>
      <c r="I175" s="171"/>
      <c r="J175" s="171"/>
      <c r="K175" s="171"/>
      <c r="L175" s="171"/>
      <c r="M175" s="171"/>
      <c r="N175" s="171"/>
    </row>
    <row r="176" spans="1:14" x14ac:dyDescent="0.35">
      <c r="A176" s="56" t="s">
        <v>52</v>
      </c>
      <c r="B176" s="56" t="s">
        <v>3113</v>
      </c>
      <c r="C176" s="56" t="s">
        <v>3114</v>
      </c>
      <c r="D176" s="56">
        <v>2</v>
      </c>
      <c r="E176" s="56"/>
      <c r="G176" s="169" t="str">
        <f>VLOOKUP(A176,Fragnet!$A$2:$J$150,10,FALSE)</f>
        <v>Process Instrument Data</v>
      </c>
      <c r="H176" s="169" t="str">
        <f t="shared" si="2"/>
        <v/>
      </c>
      <c r="I176" s="171"/>
      <c r="J176" s="171"/>
      <c r="K176" s="171"/>
      <c r="L176" s="171"/>
      <c r="M176" s="171"/>
      <c r="N176" s="171"/>
    </row>
    <row r="177" spans="1:14" x14ac:dyDescent="0.35">
      <c r="A177" s="56" t="s">
        <v>53</v>
      </c>
      <c r="B177" s="56" t="s">
        <v>3115</v>
      </c>
      <c r="C177" s="56" t="s">
        <v>3116</v>
      </c>
      <c r="D177" s="56">
        <v>1</v>
      </c>
      <c r="E177" s="56"/>
      <c r="G177" s="169">
        <f>VLOOKUP(A177,Fragnet!$A$2:$J$150,10,FALSE)</f>
        <v>0</v>
      </c>
      <c r="H177" s="169" t="str">
        <f t="shared" si="2"/>
        <v/>
      </c>
      <c r="I177" s="171"/>
      <c r="J177" s="171"/>
      <c r="K177" s="171"/>
      <c r="L177" s="171"/>
      <c r="M177" s="171"/>
      <c r="N177" s="171"/>
    </row>
    <row r="178" spans="1:14" x14ac:dyDescent="0.35">
      <c r="A178" s="56" t="s">
        <v>115</v>
      </c>
      <c r="B178" s="56" t="s">
        <v>3117</v>
      </c>
      <c r="C178" s="56" t="s">
        <v>6096</v>
      </c>
      <c r="D178" s="56">
        <v>1</v>
      </c>
      <c r="E178" s="56"/>
      <c r="G178" s="169" t="str">
        <f>VLOOKUP(A178,Fragnet!$A$2:$J$150,10,FALSE)</f>
        <v>Relief Studies &amp; Reports
Process Relief Valve Data Sheet</v>
      </c>
      <c r="H178" s="169" t="str">
        <f t="shared" si="2"/>
        <v/>
      </c>
      <c r="I178" s="171"/>
      <c r="J178" s="171"/>
      <c r="K178" s="171"/>
      <c r="L178" s="171"/>
      <c r="M178" s="171"/>
      <c r="N178" s="171"/>
    </row>
    <row r="179" spans="1:14" x14ac:dyDescent="0.35">
      <c r="A179" s="56" t="s">
        <v>115</v>
      </c>
      <c r="B179" s="56" t="s">
        <v>8883</v>
      </c>
      <c r="C179" s="56" t="s">
        <v>3118</v>
      </c>
      <c r="D179" s="56">
        <v>2</v>
      </c>
      <c r="E179" s="56"/>
      <c r="G179" s="169" t="str">
        <f>VLOOKUP(A179,Fragnet!$A$2:$J$150,10,FALSE)</f>
        <v>Relief Studies &amp; Reports
Process Relief Valve Data Sheet</v>
      </c>
      <c r="H179" s="169" t="str">
        <f t="shared" si="2"/>
        <v/>
      </c>
      <c r="I179" s="171"/>
      <c r="J179" s="171"/>
      <c r="K179" s="171"/>
      <c r="L179" s="171"/>
      <c r="M179" s="171"/>
      <c r="N179" s="171"/>
    </row>
    <row r="180" spans="1:14" x14ac:dyDescent="0.35">
      <c r="A180" s="46" t="s">
        <v>81</v>
      </c>
      <c r="B180" s="46" t="s">
        <v>6220</v>
      </c>
      <c r="C180" s="46" t="s">
        <v>3396</v>
      </c>
      <c r="D180" s="46">
        <v>1</v>
      </c>
      <c r="E180" s="46"/>
      <c r="G180" s="169" t="str">
        <f>VLOOKUP(A180,Fragnet!$A$2:$J$150,10,FALSE)</f>
        <v>Instrument Wiring Diagrams</v>
      </c>
      <c r="H180" s="169" t="str">
        <f t="shared" si="2"/>
        <v/>
      </c>
      <c r="I180" s="171"/>
      <c r="J180" s="171"/>
      <c r="K180" s="171"/>
      <c r="L180" s="171"/>
      <c r="M180" s="171"/>
      <c r="N180" s="171"/>
    </row>
    <row r="181" spans="1:14" x14ac:dyDescent="0.35">
      <c r="A181" s="46" t="s">
        <v>81</v>
      </c>
      <c r="B181" s="46" t="s">
        <v>6221</v>
      </c>
      <c r="C181" s="46" t="s">
        <v>3397</v>
      </c>
      <c r="D181" s="46">
        <v>2</v>
      </c>
      <c r="E181" s="46"/>
      <c r="G181" s="169" t="str">
        <f>VLOOKUP(A181,Fragnet!$A$2:$J$150,10,FALSE)</f>
        <v>Instrument Wiring Diagrams</v>
      </c>
      <c r="H181" s="169" t="str">
        <f t="shared" si="2"/>
        <v/>
      </c>
      <c r="I181" s="171"/>
      <c r="J181" s="171"/>
      <c r="K181" s="171"/>
      <c r="L181" s="171"/>
      <c r="M181" s="171"/>
      <c r="N181" s="171"/>
    </row>
    <row r="182" spans="1:14" x14ac:dyDescent="0.35">
      <c r="A182" s="46" t="s">
        <v>81</v>
      </c>
      <c r="B182" s="46" t="s">
        <v>3398</v>
      </c>
      <c r="C182" s="46" t="s">
        <v>3399</v>
      </c>
      <c r="D182" s="46">
        <v>3</v>
      </c>
      <c r="E182" s="46"/>
      <c r="G182" s="169" t="str">
        <f>VLOOKUP(A182,Fragnet!$A$2:$J$150,10,FALSE)</f>
        <v>Instrument Wiring Diagrams</v>
      </c>
      <c r="H182" s="169" t="str">
        <f t="shared" si="2"/>
        <v>Instrument Wiring Diagrams REV 0</v>
      </c>
      <c r="I182" s="171"/>
      <c r="J182" s="171" t="s">
        <v>11410</v>
      </c>
      <c r="K182" s="171"/>
      <c r="L182" s="171"/>
      <c r="M182" s="171"/>
      <c r="N182" s="171" t="s">
        <v>11410</v>
      </c>
    </row>
    <row r="183" spans="1:14" x14ac:dyDescent="0.35">
      <c r="A183" s="46" t="s">
        <v>81</v>
      </c>
      <c r="B183" s="46" t="s">
        <v>3400</v>
      </c>
      <c r="C183" s="46" t="s">
        <v>3401</v>
      </c>
      <c r="D183" s="46">
        <v>4</v>
      </c>
      <c r="E183" s="46"/>
      <c r="G183" s="169" t="str">
        <f>VLOOKUP(A183,Fragnet!$A$2:$J$150,10,FALSE)</f>
        <v>Instrument Wiring Diagrams</v>
      </c>
      <c r="H183" s="169" t="str">
        <f t="shared" si="2"/>
        <v/>
      </c>
      <c r="I183" s="171"/>
      <c r="J183" s="171"/>
      <c r="K183" s="171"/>
      <c r="L183" s="171"/>
      <c r="M183" s="171"/>
      <c r="N183" s="171"/>
    </row>
    <row r="184" spans="1:14" x14ac:dyDescent="0.35">
      <c r="A184" s="46" t="s">
        <v>81</v>
      </c>
      <c r="B184" s="46" t="s">
        <v>3402</v>
      </c>
      <c r="C184" s="46" t="s">
        <v>3403</v>
      </c>
      <c r="D184" s="46">
        <v>5</v>
      </c>
      <c r="E184" s="46"/>
      <c r="G184" s="169" t="str">
        <f>VLOOKUP(A184,Fragnet!$A$2:$J$150,10,FALSE)</f>
        <v>Instrument Wiring Diagrams</v>
      </c>
      <c r="H184" s="169" t="str">
        <f t="shared" si="2"/>
        <v/>
      </c>
      <c r="I184" s="171"/>
      <c r="J184" s="171"/>
      <c r="K184" s="171"/>
      <c r="L184" s="171"/>
      <c r="M184" s="171"/>
      <c r="N184" s="171"/>
    </row>
    <row r="185" spans="1:14" x14ac:dyDescent="0.35">
      <c r="A185" s="46" t="s">
        <v>88</v>
      </c>
      <c r="B185" s="46" t="s">
        <v>6222</v>
      </c>
      <c r="C185" s="46" t="s">
        <v>3404</v>
      </c>
      <c r="D185" s="46">
        <v>1</v>
      </c>
      <c r="E185" s="46"/>
      <c r="G185" s="169" t="str">
        <f>VLOOKUP(A185,Fragnet!$A$2:$J$150,10,FALSE)</f>
        <v>Fire &amp; Gas Detector Location Plans</v>
      </c>
      <c r="H185" s="169" t="str">
        <f t="shared" si="2"/>
        <v/>
      </c>
      <c r="I185" s="171"/>
      <c r="J185" s="171"/>
      <c r="K185" s="171"/>
      <c r="L185" s="171"/>
      <c r="M185" s="171"/>
      <c r="N185" s="171"/>
    </row>
    <row r="186" spans="1:14" x14ac:dyDescent="0.35">
      <c r="A186" s="46" t="s">
        <v>88</v>
      </c>
      <c r="B186" s="46" t="s">
        <v>6223</v>
      </c>
      <c r="C186" s="46" t="s">
        <v>3405</v>
      </c>
      <c r="D186" s="46">
        <v>2</v>
      </c>
      <c r="E186" s="46"/>
      <c r="G186" s="169" t="str">
        <f>VLOOKUP(A186,Fragnet!$A$2:$J$150,10,FALSE)</f>
        <v>Fire &amp; Gas Detector Location Plans</v>
      </c>
      <c r="H186" s="169" t="str">
        <f t="shared" si="2"/>
        <v/>
      </c>
      <c r="I186" s="171"/>
      <c r="J186" s="171"/>
      <c r="K186" s="171"/>
      <c r="L186" s="171"/>
      <c r="M186" s="171"/>
      <c r="N186" s="171"/>
    </row>
    <row r="187" spans="1:14" x14ac:dyDescent="0.35">
      <c r="A187" s="46" t="s">
        <v>88</v>
      </c>
      <c r="B187" s="46" t="s">
        <v>3406</v>
      </c>
      <c r="C187" s="46" t="s">
        <v>3407</v>
      </c>
      <c r="D187" s="46">
        <v>3</v>
      </c>
      <c r="E187" s="46"/>
      <c r="G187" s="169" t="str">
        <f>VLOOKUP(A187,Fragnet!$A$2:$J$150,10,FALSE)</f>
        <v>Fire &amp; Gas Detector Location Plans</v>
      </c>
      <c r="H187" s="169" t="str">
        <f t="shared" si="2"/>
        <v/>
      </c>
      <c r="I187" s="171"/>
      <c r="J187" s="171"/>
      <c r="K187" s="171"/>
      <c r="L187" s="171"/>
      <c r="M187" s="171"/>
      <c r="N187" s="171"/>
    </row>
    <row r="188" spans="1:14" x14ac:dyDescent="0.35">
      <c r="A188" s="46" t="s">
        <v>88</v>
      </c>
      <c r="B188" s="46" t="s">
        <v>3408</v>
      </c>
      <c r="C188" s="46" t="s">
        <v>3409</v>
      </c>
      <c r="D188" s="46">
        <v>4</v>
      </c>
      <c r="E188" s="46"/>
      <c r="G188" s="169" t="str">
        <f>VLOOKUP(A188,Fragnet!$A$2:$J$150,10,FALSE)</f>
        <v>Fire &amp; Gas Detector Location Plans</v>
      </c>
      <c r="H188" s="169" t="str">
        <f t="shared" si="2"/>
        <v>Fire &amp; Gas Detector Location Plans REV 0</v>
      </c>
      <c r="I188" s="171"/>
      <c r="J188" s="171" t="s">
        <v>11410</v>
      </c>
      <c r="K188" s="171"/>
      <c r="L188" s="171"/>
      <c r="M188" s="171"/>
      <c r="N188" s="171" t="s">
        <v>11410</v>
      </c>
    </row>
    <row r="189" spans="1:14" x14ac:dyDescent="0.35">
      <c r="A189" s="46" t="s">
        <v>88</v>
      </c>
      <c r="B189" s="46" t="s">
        <v>3410</v>
      </c>
      <c r="C189" s="46" t="s">
        <v>3411</v>
      </c>
      <c r="D189" s="46">
        <v>5</v>
      </c>
      <c r="E189" s="46"/>
      <c r="G189" s="169" t="str">
        <f>VLOOKUP(A189,Fragnet!$A$2:$J$150,10,FALSE)</f>
        <v>Fire &amp; Gas Detector Location Plans</v>
      </c>
      <c r="H189" s="169" t="str">
        <f t="shared" si="2"/>
        <v/>
      </c>
      <c r="I189" s="171"/>
      <c r="J189" s="171"/>
      <c r="K189" s="171"/>
      <c r="L189" s="171"/>
      <c r="M189" s="171"/>
      <c r="N189" s="171"/>
    </row>
    <row r="190" spans="1:14" x14ac:dyDescent="0.35">
      <c r="A190" s="46" t="s">
        <v>88</v>
      </c>
      <c r="B190" s="46" t="s">
        <v>3412</v>
      </c>
      <c r="C190" s="46" t="s">
        <v>3413</v>
      </c>
      <c r="D190" s="46">
        <v>6</v>
      </c>
      <c r="E190" s="46"/>
      <c r="G190" s="169" t="str">
        <f>VLOOKUP(A190,Fragnet!$A$2:$J$150,10,FALSE)</f>
        <v>Fire &amp; Gas Detector Location Plans</v>
      </c>
      <c r="H190" s="169" t="str">
        <f t="shared" si="2"/>
        <v/>
      </c>
      <c r="I190" s="171"/>
      <c r="J190" s="171"/>
      <c r="K190" s="171"/>
      <c r="L190" s="171"/>
      <c r="M190" s="171"/>
      <c r="N190" s="171"/>
    </row>
    <row r="191" spans="1:14" x14ac:dyDescent="0.35">
      <c r="A191" s="46" t="s">
        <v>89</v>
      </c>
      <c r="B191" s="46" t="s">
        <v>3414</v>
      </c>
      <c r="C191" s="46" t="s">
        <v>3415</v>
      </c>
      <c r="D191" s="46">
        <v>1</v>
      </c>
      <c r="E191" s="46"/>
      <c r="G191" s="169" t="str">
        <f>VLOOKUP(A191,Fragnet!$A$2:$J$150,10,FALSE)</f>
        <v>I/E Instrument Locations Plans</v>
      </c>
      <c r="H191" s="169" t="str">
        <f t="shared" si="2"/>
        <v/>
      </c>
      <c r="I191" s="171"/>
      <c r="J191" s="171"/>
      <c r="K191" s="171"/>
      <c r="L191" s="171"/>
      <c r="M191" s="171"/>
      <c r="N191" s="171"/>
    </row>
    <row r="192" spans="1:14" x14ac:dyDescent="0.35">
      <c r="A192" s="46" t="s">
        <v>89</v>
      </c>
      <c r="B192" s="46" t="s">
        <v>6224</v>
      </c>
      <c r="C192" s="46" t="s">
        <v>3416</v>
      </c>
      <c r="D192" s="46">
        <v>2</v>
      </c>
      <c r="E192" s="46"/>
      <c r="G192" s="169" t="str">
        <f>VLOOKUP(A192,Fragnet!$A$2:$J$150,10,FALSE)</f>
        <v>I/E Instrument Locations Plans</v>
      </c>
      <c r="H192" s="169" t="str">
        <f t="shared" si="2"/>
        <v/>
      </c>
      <c r="I192" s="171"/>
      <c r="J192" s="171"/>
      <c r="K192" s="171"/>
      <c r="L192" s="171"/>
      <c r="M192" s="171"/>
      <c r="N192" s="171"/>
    </row>
    <row r="193" spans="1:14" x14ac:dyDescent="0.35">
      <c r="A193" s="46" t="s">
        <v>89</v>
      </c>
      <c r="B193" s="46" t="s">
        <v>3417</v>
      </c>
      <c r="C193" s="46" t="s">
        <v>3418</v>
      </c>
      <c r="D193" s="46">
        <v>3</v>
      </c>
      <c r="E193" s="46"/>
      <c r="G193" s="169" t="str">
        <f>VLOOKUP(A193,Fragnet!$A$2:$J$150,10,FALSE)</f>
        <v>I/E Instrument Locations Plans</v>
      </c>
      <c r="H193" s="169" t="str">
        <f t="shared" si="2"/>
        <v/>
      </c>
      <c r="I193" s="171"/>
      <c r="J193" s="171"/>
      <c r="K193" s="171"/>
      <c r="L193" s="171"/>
      <c r="M193" s="171"/>
      <c r="N193" s="171"/>
    </row>
    <row r="194" spans="1:14" x14ac:dyDescent="0.35">
      <c r="A194" s="46" t="s">
        <v>89</v>
      </c>
      <c r="B194" s="46" t="s">
        <v>6225</v>
      </c>
      <c r="C194" s="46" t="s">
        <v>3419</v>
      </c>
      <c r="D194" s="46">
        <v>4</v>
      </c>
      <c r="E194" s="46"/>
      <c r="G194" s="169" t="str">
        <f>VLOOKUP(A194,Fragnet!$A$2:$J$150,10,FALSE)</f>
        <v>I/E Instrument Locations Plans</v>
      </c>
      <c r="H194" s="169" t="str">
        <f t="shared" si="2"/>
        <v/>
      </c>
      <c r="I194" s="171"/>
      <c r="J194" s="171"/>
      <c r="K194" s="171"/>
      <c r="L194" s="171"/>
      <c r="M194" s="171"/>
      <c r="N194" s="171"/>
    </row>
    <row r="195" spans="1:14" x14ac:dyDescent="0.35">
      <c r="A195" s="46" t="s">
        <v>89</v>
      </c>
      <c r="B195" s="46" t="s">
        <v>3420</v>
      </c>
      <c r="C195" s="46" t="s">
        <v>3421</v>
      </c>
      <c r="D195" s="46">
        <v>5</v>
      </c>
      <c r="E195" s="46"/>
      <c r="G195" s="169" t="str">
        <f>VLOOKUP(A195,Fragnet!$A$2:$J$150,10,FALSE)</f>
        <v>I/E Instrument Locations Plans</v>
      </c>
      <c r="H195" s="169" t="str">
        <f t="shared" ref="H195:H258" si="3">IF(J195&lt;&gt;"",CONCATENATE(G195," ",J195),"")</f>
        <v/>
      </c>
      <c r="I195" s="171"/>
      <c r="J195" s="171"/>
      <c r="K195" s="171"/>
      <c r="L195" s="171"/>
      <c r="M195" s="171"/>
      <c r="N195" s="171"/>
    </row>
    <row r="196" spans="1:14" x14ac:dyDescent="0.35">
      <c r="A196" s="46" t="s">
        <v>89</v>
      </c>
      <c r="B196" s="46" t="s">
        <v>3422</v>
      </c>
      <c r="C196" s="46" t="s">
        <v>3423</v>
      </c>
      <c r="D196" s="46">
        <v>6</v>
      </c>
      <c r="E196" s="46"/>
      <c r="G196" s="169" t="str">
        <f>VLOOKUP(A196,Fragnet!$A$2:$J$150,10,FALSE)</f>
        <v>I/E Instrument Locations Plans</v>
      </c>
      <c r="H196" s="169" t="str">
        <f t="shared" si="3"/>
        <v>I/E Instrument Locations Plans REV 0</v>
      </c>
      <c r="I196" s="171"/>
      <c r="J196" s="171" t="s">
        <v>11410</v>
      </c>
      <c r="K196" s="171"/>
      <c r="L196" s="171"/>
      <c r="M196" s="171"/>
      <c r="N196" s="171" t="s">
        <v>11410</v>
      </c>
    </row>
    <row r="197" spans="1:14" x14ac:dyDescent="0.35">
      <c r="A197" s="46" t="s">
        <v>89</v>
      </c>
      <c r="B197" s="46" t="s">
        <v>3424</v>
      </c>
      <c r="C197" s="46" t="s">
        <v>3425</v>
      </c>
      <c r="D197" s="46">
        <v>7</v>
      </c>
      <c r="E197" s="46"/>
      <c r="G197" s="169" t="str">
        <f>VLOOKUP(A197,Fragnet!$A$2:$J$150,10,FALSE)</f>
        <v>I/E Instrument Locations Plans</v>
      </c>
      <c r="H197" s="169" t="str">
        <f t="shared" si="3"/>
        <v/>
      </c>
      <c r="I197" s="171"/>
      <c r="J197" s="171"/>
      <c r="K197" s="171"/>
      <c r="L197" s="171"/>
      <c r="M197" s="171"/>
      <c r="N197" s="171"/>
    </row>
    <row r="198" spans="1:14" x14ac:dyDescent="0.35">
      <c r="A198" s="46" t="s">
        <v>89</v>
      </c>
      <c r="B198" s="46" t="s">
        <v>3426</v>
      </c>
      <c r="C198" s="46" t="s">
        <v>3427</v>
      </c>
      <c r="D198" s="46">
        <v>8</v>
      </c>
      <c r="E198" s="46"/>
      <c r="G198" s="169" t="str">
        <f>VLOOKUP(A198,Fragnet!$A$2:$J$150,10,FALSE)</f>
        <v>I/E Instrument Locations Plans</v>
      </c>
      <c r="H198" s="169" t="str">
        <f t="shared" si="3"/>
        <v/>
      </c>
      <c r="I198" s="171"/>
      <c r="J198" s="171"/>
      <c r="K198" s="171"/>
      <c r="L198" s="171"/>
      <c r="M198" s="171"/>
      <c r="N198" s="171"/>
    </row>
    <row r="199" spans="1:14" x14ac:dyDescent="0.35">
      <c r="A199" s="46" t="s">
        <v>90</v>
      </c>
      <c r="B199" s="46" t="s">
        <v>3428</v>
      </c>
      <c r="C199" s="46" t="s">
        <v>3429</v>
      </c>
      <c r="D199" s="46">
        <v>1</v>
      </c>
      <c r="E199" s="46"/>
      <c r="G199" s="169" t="str">
        <f>VLOOKUP(A199,Fragnet!$A$2:$J$150,10,FALSE)</f>
        <v>Instrument Index</v>
      </c>
      <c r="H199" s="169" t="str">
        <f t="shared" si="3"/>
        <v/>
      </c>
      <c r="I199" s="171"/>
      <c r="J199" s="171"/>
      <c r="K199" s="171"/>
      <c r="L199" s="171"/>
      <c r="M199" s="171"/>
      <c r="N199" s="171"/>
    </row>
    <row r="200" spans="1:14" x14ac:dyDescent="0.35">
      <c r="A200" s="46" t="s">
        <v>90</v>
      </c>
      <c r="B200" s="46" t="s">
        <v>6226</v>
      </c>
      <c r="C200" s="46" t="s">
        <v>3430</v>
      </c>
      <c r="D200" s="46">
        <v>2</v>
      </c>
      <c r="E200" s="46"/>
      <c r="G200" s="169" t="str">
        <f>VLOOKUP(A200,Fragnet!$A$2:$J$150,10,FALSE)</f>
        <v>Instrument Index</v>
      </c>
      <c r="H200" s="169" t="str">
        <f t="shared" si="3"/>
        <v/>
      </c>
      <c r="I200" s="171"/>
      <c r="J200" s="171"/>
      <c r="K200" s="171"/>
      <c r="L200" s="171"/>
      <c r="M200" s="171"/>
      <c r="N200" s="171"/>
    </row>
    <row r="201" spans="1:14" x14ac:dyDescent="0.35">
      <c r="A201" s="46" t="s">
        <v>90</v>
      </c>
      <c r="B201" s="46" t="s">
        <v>3431</v>
      </c>
      <c r="C201" s="46" t="s">
        <v>3432</v>
      </c>
      <c r="D201" s="46">
        <v>3</v>
      </c>
      <c r="E201" s="46"/>
      <c r="G201" s="169" t="str">
        <f>VLOOKUP(A201,Fragnet!$A$2:$J$150,10,FALSE)</f>
        <v>Instrument Index</v>
      </c>
      <c r="H201" s="169" t="str">
        <f t="shared" si="3"/>
        <v/>
      </c>
      <c r="I201" s="171"/>
      <c r="J201" s="171"/>
      <c r="K201" s="171"/>
      <c r="L201" s="171"/>
      <c r="M201" s="171"/>
      <c r="N201" s="171"/>
    </row>
    <row r="202" spans="1:14" x14ac:dyDescent="0.35">
      <c r="A202" s="46" t="s">
        <v>90</v>
      </c>
      <c r="B202" s="46" t="s">
        <v>6227</v>
      </c>
      <c r="C202" s="46" t="s">
        <v>3433</v>
      </c>
      <c r="D202" s="46">
        <v>4</v>
      </c>
      <c r="E202" s="46"/>
      <c r="G202" s="169" t="str">
        <f>VLOOKUP(A202,Fragnet!$A$2:$J$150,10,FALSE)</f>
        <v>Instrument Index</v>
      </c>
      <c r="H202" s="169" t="str">
        <f t="shared" si="3"/>
        <v/>
      </c>
      <c r="I202" s="171"/>
      <c r="J202" s="171"/>
      <c r="K202" s="171"/>
      <c r="L202" s="171"/>
      <c r="M202" s="171"/>
      <c r="N202" s="171"/>
    </row>
    <row r="203" spans="1:14" x14ac:dyDescent="0.35">
      <c r="A203" s="46" t="s">
        <v>90</v>
      </c>
      <c r="B203" s="46" t="s">
        <v>3434</v>
      </c>
      <c r="C203" s="46" t="s">
        <v>3435</v>
      </c>
      <c r="D203" s="46">
        <v>5</v>
      </c>
      <c r="E203" s="46"/>
      <c r="G203" s="169" t="str">
        <f>VLOOKUP(A203,Fragnet!$A$2:$J$150,10,FALSE)</f>
        <v>Instrument Index</v>
      </c>
      <c r="H203" s="169" t="str">
        <f t="shared" si="3"/>
        <v/>
      </c>
      <c r="I203" s="171"/>
      <c r="J203" s="171"/>
      <c r="K203" s="171"/>
      <c r="L203" s="171"/>
      <c r="M203" s="171"/>
      <c r="N203" s="171"/>
    </row>
    <row r="204" spans="1:14" x14ac:dyDescent="0.35">
      <c r="A204" s="46" t="s">
        <v>90</v>
      </c>
      <c r="B204" s="46" t="s">
        <v>3436</v>
      </c>
      <c r="C204" s="46" t="s">
        <v>3437</v>
      </c>
      <c r="D204" s="46">
        <v>6</v>
      </c>
      <c r="E204" s="46"/>
      <c r="G204" s="169" t="str">
        <f>VLOOKUP(A204,Fragnet!$A$2:$J$150,10,FALSE)</f>
        <v>Instrument Index</v>
      </c>
      <c r="H204" s="169" t="str">
        <f t="shared" si="3"/>
        <v/>
      </c>
      <c r="I204" s="171"/>
      <c r="J204" s="171"/>
      <c r="K204" s="171"/>
      <c r="L204" s="171"/>
      <c r="M204" s="171"/>
      <c r="N204" s="171"/>
    </row>
    <row r="205" spans="1:14" x14ac:dyDescent="0.35">
      <c r="A205" s="46" t="s">
        <v>90</v>
      </c>
      <c r="B205" s="46" t="s">
        <v>3438</v>
      </c>
      <c r="C205" s="46" t="s">
        <v>3439</v>
      </c>
      <c r="D205" s="46">
        <v>7</v>
      </c>
      <c r="E205" s="46"/>
      <c r="G205" s="169" t="str">
        <f>VLOOKUP(A205,Fragnet!$A$2:$J$150,10,FALSE)</f>
        <v>Instrument Index</v>
      </c>
      <c r="H205" s="169" t="str">
        <f t="shared" si="3"/>
        <v>Instrument Index REV 0</v>
      </c>
      <c r="I205" s="171"/>
      <c r="J205" s="171" t="s">
        <v>11410</v>
      </c>
      <c r="K205" s="171"/>
      <c r="L205" s="171"/>
      <c r="M205" s="171"/>
      <c r="N205" s="171" t="s">
        <v>11410</v>
      </c>
    </row>
    <row r="206" spans="1:14" x14ac:dyDescent="0.35">
      <c r="A206" s="46" t="s">
        <v>90</v>
      </c>
      <c r="B206" s="46" t="s">
        <v>3440</v>
      </c>
      <c r="C206" s="46" t="s">
        <v>3441</v>
      </c>
      <c r="D206" s="46">
        <v>8</v>
      </c>
      <c r="E206" s="46"/>
      <c r="G206" s="169" t="str">
        <f>VLOOKUP(A206,Fragnet!$A$2:$J$150,10,FALSE)</f>
        <v>Instrument Index</v>
      </c>
      <c r="H206" s="169" t="str">
        <f t="shared" si="3"/>
        <v/>
      </c>
      <c r="I206" s="171"/>
      <c r="J206" s="171"/>
      <c r="K206" s="171"/>
      <c r="L206" s="171"/>
      <c r="M206" s="171"/>
      <c r="N206" s="171"/>
    </row>
    <row r="207" spans="1:14" x14ac:dyDescent="0.35">
      <c r="A207" s="46" t="s">
        <v>90</v>
      </c>
      <c r="B207" s="46" t="s">
        <v>3442</v>
      </c>
      <c r="C207" s="46" t="s">
        <v>3443</v>
      </c>
      <c r="D207" s="46">
        <v>9</v>
      </c>
      <c r="E207" s="46"/>
      <c r="G207" s="169" t="str">
        <f>VLOOKUP(A207,Fragnet!$A$2:$J$150,10,FALSE)</f>
        <v>Instrument Index</v>
      </c>
      <c r="H207" s="169" t="str">
        <f t="shared" si="3"/>
        <v/>
      </c>
      <c r="I207" s="171"/>
      <c r="J207" s="171"/>
      <c r="K207" s="171"/>
      <c r="L207" s="171"/>
      <c r="M207" s="171"/>
      <c r="N207" s="171"/>
    </row>
    <row r="208" spans="1:14" x14ac:dyDescent="0.35">
      <c r="A208" s="46" t="s">
        <v>90</v>
      </c>
      <c r="B208" s="46" t="s">
        <v>3444</v>
      </c>
      <c r="C208" s="46" t="s">
        <v>3445</v>
      </c>
      <c r="D208" s="46">
        <v>10</v>
      </c>
      <c r="E208" s="46"/>
      <c r="G208" s="169" t="str">
        <f>VLOOKUP(A208,Fragnet!$A$2:$J$150,10,FALSE)</f>
        <v>Instrument Index</v>
      </c>
      <c r="H208" s="169" t="str">
        <f t="shared" si="3"/>
        <v/>
      </c>
      <c r="I208" s="171"/>
      <c r="J208" s="171"/>
      <c r="K208" s="171"/>
      <c r="L208" s="171"/>
      <c r="M208" s="171"/>
      <c r="N208" s="171"/>
    </row>
    <row r="209" spans="1:14" x14ac:dyDescent="0.35">
      <c r="A209" s="46" t="s">
        <v>91</v>
      </c>
      <c r="B209" s="46" t="s">
        <v>3446</v>
      </c>
      <c r="C209" s="46" t="s">
        <v>3447</v>
      </c>
      <c r="D209" s="46">
        <v>1</v>
      </c>
      <c r="E209" s="46"/>
      <c r="G209" s="169" t="str">
        <f>VLOOKUP(A209,Fragnet!$A$2:$J$150,10,FALSE)</f>
        <v>DCS Control Block Diagram</v>
      </c>
      <c r="H209" s="169" t="str">
        <f t="shared" si="3"/>
        <v/>
      </c>
      <c r="I209" s="171"/>
      <c r="J209" s="171"/>
      <c r="K209" s="171"/>
      <c r="L209" s="171"/>
      <c r="M209" s="171"/>
      <c r="N209" s="171"/>
    </row>
    <row r="210" spans="1:14" x14ac:dyDescent="0.35">
      <c r="A210" s="46" t="s">
        <v>91</v>
      </c>
      <c r="B210" s="46" t="s">
        <v>3448</v>
      </c>
      <c r="C210" s="46" t="s">
        <v>3449</v>
      </c>
      <c r="D210" s="46">
        <v>2</v>
      </c>
      <c r="E210" s="46"/>
      <c r="G210" s="169" t="str">
        <f>VLOOKUP(A210,Fragnet!$A$2:$J$150,10,FALSE)</f>
        <v>DCS Control Block Diagram</v>
      </c>
      <c r="H210" s="169" t="str">
        <f t="shared" si="3"/>
        <v/>
      </c>
      <c r="I210" s="171"/>
      <c r="J210" s="171"/>
      <c r="K210" s="171"/>
      <c r="L210" s="171"/>
      <c r="M210" s="171"/>
      <c r="N210" s="171"/>
    </row>
    <row r="211" spans="1:14" x14ac:dyDescent="0.35">
      <c r="A211" s="46" t="s">
        <v>91</v>
      </c>
      <c r="B211" s="46" t="s">
        <v>3450</v>
      </c>
      <c r="C211" s="46" t="s">
        <v>3451</v>
      </c>
      <c r="D211" s="46">
        <v>3</v>
      </c>
      <c r="E211" s="46"/>
      <c r="G211" s="169" t="str">
        <f>VLOOKUP(A211,Fragnet!$A$2:$J$150,10,FALSE)</f>
        <v>DCS Control Block Diagram</v>
      </c>
      <c r="H211" s="169" t="str">
        <f t="shared" si="3"/>
        <v/>
      </c>
      <c r="I211" s="171"/>
      <c r="J211" s="171"/>
      <c r="K211" s="171"/>
      <c r="L211" s="171"/>
      <c r="M211" s="171"/>
      <c r="N211" s="171"/>
    </row>
    <row r="212" spans="1:14" x14ac:dyDescent="0.35">
      <c r="A212" s="46" t="s">
        <v>91</v>
      </c>
      <c r="B212" s="46" t="s">
        <v>3452</v>
      </c>
      <c r="C212" s="46" t="s">
        <v>3453</v>
      </c>
      <c r="D212" s="46">
        <v>4</v>
      </c>
      <c r="E212" s="46"/>
      <c r="G212" s="169" t="str">
        <f>VLOOKUP(A212,Fragnet!$A$2:$J$150,10,FALSE)</f>
        <v>DCS Control Block Diagram</v>
      </c>
      <c r="H212" s="169" t="str">
        <f t="shared" si="3"/>
        <v>DCS Control Block Diagram REV 0</v>
      </c>
      <c r="I212" s="171"/>
      <c r="J212" s="171" t="s">
        <v>11410</v>
      </c>
      <c r="K212" s="171"/>
      <c r="L212" s="171"/>
      <c r="M212" s="171"/>
      <c r="N212" s="171" t="s">
        <v>11410</v>
      </c>
    </row>
    <row r="213" spans="1:14" x14ac:dyDescent="0.35">
      <c r="A213" s="46" t="s">
        <v>91</v>
      </c>
      <c r="B213" s="46" t="s">
        <v>3454</v>
      </c>
      <c r="C213" s="46" t="s">
        <v>3455</v>
      </c>
      <c r="D213" s="46">
        <v>5</v>
      </c>
      <c r="E213" s="46"/>
      <c r="G213" s="169" t="str">
        <f>VLOOKUP(A213,Fragnet!$A$2:$J$150,10,FALSE)</f>
        <v>DCS Control Block Diagram</v>
      </c>
      <c r="H213" s="169" t="str">
        <f t="shared" si="3"/>
        <v/>
      </c>
      <c r="I213" s="171"/>
      <c r="J213" s="171"/>
      <c r="K213" s="171"/>
      <c r="L213" s="171"/>
      <c r="M213" s="171"/>
      <c r="N213" s="171"/>
    </row>
    <row r="214" spans="1:14" x14ac:dyDescent="0.35">
      <c r="A214" s="46" t="s">
        <v>91</v>
      </c>
      <c r="B214" s="46" t="s">
        <v>3456</v>
      </c>
      <c r="C214" s="46" t="s">
        <v>3457</v>
      </c>
      <c r="D214" s="46">
        <v>6</v>
      </c>
      <c r="E214" s="46"/>
      <c r="G214" s="169" t="str">
        <f>VLOOKUP(A214,Fragnet!$A$2:$J$150,10,FALSE)</f>
        <v>DCS Control Block Diagram</v>
      </c>
      <c r="H214" s="169" t="str">
        <f t="shared" si="3"/>
        <v/>
      </c>
      <c r="I214" s="171"/>
      <c r="J214" s="171"/>
      <c r="K214" s="171"/>
      <c r="L214" s="171"/>
      <c r="M214" s="171"/>
      <c r="N214" s="171"/>
    </row>
    <row r="215" spans="1:14" x14ac:dyDescent="0.35">
      <c r="A215" s="46" t="s">
        <v>91</v>
      </c>
      <c r="B215" s="46" t="s">
        <v>3458</v>
      </c>
      <c r="C215" s="46" t="s">
        <v>3459</v>
      </c>
      <c r="D215" s="46">
        <v>7</v>
      </c>
      <c r="E215" s="46"/>
      <c r="G215" s="169" t="str">
        <f>VLOOKUP(A215,Fragnet!$A$2:$J$150,10,FALSE)</f>
        <v>DCS Control Block Diagram</v>
      </c>
      <c r="H215" s="169" t="str">
        <f t="shared" si="3"/>
        <v/>
      </c>
      <c r="I215" s="171"/>
      <c r="J215" s="171"/>
      <c r="K215" s="171"/>
      <c r="L215" s="171"/>
      <c r="M215" s="171"/>
      <c r="N215" s="171"/>
    </row>
    <row r="216" spans="1:14" x14ac:dyDescent="0.35">
      <c r="A216" s="46" t="s">
        <v>92</v>
      </c>
      <c r="B216" s="46" t="s">
        <v>3460</v>
      </c>
      <c r="C216" s="46" t="s">
        <v>3461</v>
      </c>
      <c r="D216" s="46">
        <v>1</v>
      </c>
      <c r="E216" s="46"/>
      <c r="G216" s="169">
        <f>VLOOKUP(A216,Fragnet!$A$2:$J$150,10,FALSE)</f>
        <v>0</v>
      </c>
      <c r="H216" s="169" t="str">
        <f t="shared" si="3"/>
        <v/>
      </c>
      <c r="I216" s="171"/>
      <c r="J216" s="171"/>
      <c r="K216" s="171"/>
      <c r="L216" s="171"/>
      <c r="M216" s="171"/>
      <c r="N216" s="171"/>
    </row>
    <row r="217" spans="1:14" x14ac:dyDescent="0.35">
      <c r="A217" s="46" t="s">
        <v>92</v>
      </c>
      <c r="B217" s="46" t="s">
        <v>3462</v>
      </c>
      <c r="C217" s="46" t="s">
        <v>3463</v>
      </c>
      <c r="D217" s="46">
        <v>2</v>
      </c>
      <c r="E217" s="46"/>
      <c r="G217" s="169">
        <f>VLOOKUP(A217,Fragnet!$A$2:$J$150,10,FALSE)</f>
        <v>0</v>
      </c>
      <c r="H217" s="169" t="str">
        <f t="shared" si="3"/>
        <v/>
      </c>
      <c r="I217" s="171"/>
      <c r="J217" s="171"/>
      <c r="K217" s="171"/>
      <c r="L217" s="171"/>
      <c r="M217" s="171"/>
      <c r="N217" s="171"/>
    </row>
    <row r="218" spans="1:14" x14ac:dyDescent="0.35">
      <c r="A218" s="46" t="s">
        <v>93</v>
      </c>
      <c r="B218" s="46" t="s">
        <v>3464</v>
      </c>
      <c r="C218" s="46" t="s">
        <v>3465</v>
      </c>
      <c r="D218" s="46">
        <v>1</v>
      </c>
      <c r="E218" s="46"/>
      <c r="G218" s="169" t="str">
        <f>VLOOKUP(A218,Fragnet!$A$2:$J$150,10,FALSE)</f>
        <v>Loop Diagrams</v>
      </c>
      <c r="H218" s="169" t="str">
        <f t="shared" si="3"/>
        <v>Loop Diagrams PRE-IHR</v>
      </c>
      <c r="I218" s="171"/>
      <c r="J218" s="171" t="s">
        <v>11411</v>
      </c>
      <c r="K218" s="171"/>
      <c r="L218" s="171"/>
      <c r="M218" s="171"/>
      <c r="N218" s="171" t="s">
        <v>11411</v>
      </c>
    </row>
    <row r="219" spans="1:14" x14ac:dyDescent="0.35">
      <c r="A219" s="46" t="s">
        <v>93</v>
      </c>
      <c r="B219" s="46" t="s">
        <v>3466</v>
      </c>
      <c r="C219" s="46" t="s">
        <v>3467</v>
      </c>
      <c r="D219" s="46">
        <v>2</v>
      </c>
      <c r="E219" s="46"/>
      <c r="G219" s="169" t="str">
        <f>VLOOKUP(A219,Fragnet!$A$2:$J$150,10,FALSE)</f>
        <v>Loop Diagrams</v>
      </c>
      <c r="H219" s="169" t="str">
        <f t="shared" si="3"/>
        <v>Loop Diagrams IHR</v>
      </c>
      <c r="I219" s="171"/>
      <c r="J219" s="171" t="s">
        <v>11316</v>
      </c>
      <c r="K219" s="171"/>
      <c r="L219" s="171"/>
      <c r="M219" s="171"/>
      <c r="N219" s="171" t="s">
        <v>11316</v>
      </c>
    </row>
    <row r="220" spans="1:14" x14ac:dyDescent="0.35">
      <c r="A220" s="46" t="s">
        <v>93</v>
      </c>
      <c r="B220" s="46" t="s">
        <v>3468</v>
      </c>
      <c r="C220" s="46" t="s">
        <v>3469</v>
      </c>
      <c r="D220" s="46">
        <v>3</v>
      </c>
      <c r="E220" s="46"/>
      <c r="G220" s="169" t="str">
        <f>VLOOKUP(A220,Fragnet!$A$2:$J$150,10,FALSE)</f>
        <v>Loop Diagrams</v>
      </c>
      <c r="H220" s="169" t="str">
        <f t="shared" si="3"/>
        <v>Loop Diagrams CLIENT REVIEW</v>
      </c>
      <c r="I220" s="171"/>
      <c r="J220" s="171" t="s">
        <v>11412</v>
      </c>
      <c r="K220" s="171"/>
      <c r="L220" s="171"/>
      <c r="M220" s="171"/>
      <c r="N220" s="171" t="s">
        <v>11412</v>
      </c>
    </row>
    <row r="221" spans="1:14" x14ac:dyDescent="0.35">
      <c r="A221" s="46" t="s">
        <v>93</v>
      </c>
      <c r="B221" s="46" t="s">
        <v>6228</v>
      </c>
      <c r="C221" s="46" t="s">
        <v>3470</v>
      </c>
      <c r="D221" s="46">
        <v>4</v>
      </c>
      <c r="E221" s="46"/>
      <c r="G221" s="169" t="str">
        <f>VLOOKUP(A221,Fragnet!$A$2:$J$150,10,FALSE)</f>
        <v>Loop Diagrams</v>
      </c>
      <c r="H221" s="169" t="str">
        <f t="shared" si="3"/>
        <v/>
      </c>
      <c r="I221" s="171"/>
      <c r="J221" s="171"/>
      <c r="K221" s="171"/>
      <c r="L221" s="171"/>
      <c r="M221" s="171"/>
      <c r="N221" s="171"/>
    </row>
    <row r="222" spans="1:14" x14ac:dyDescent="0.35">
      <c r="A222" s="46" t="s">
        <v>93</v>
      </c>
      <c r="B222" s="46" t="s">
        <v>6229</v>
      </c>
      <c r="C222" s="46" t="s">
        <v>3471</v>
      </c>
      <c r="D222" s="46">
        <v>5</v>
      </c>
      <c r="E222" s="46"/>
      <c r="G222" s="169" t="str">
        <f>VLOOKUP(A222,Fragnet!$A$2:$J$150,10,FALSE)</f>
        <v>Loop Diagrams</v>
      </c>
      <c r="H222" s="169" t="str">
        <f t="shared" si="3"/>
        <v/>
      </c>
      <c r="I222" s="171"/>
      <c r="J222" s="171"/>
      <c r="K222" s="171"/>
      <c r="L222" s="171"/>
      <c r="M222" s="171"/>
      <c r="N222" s="171"/>
    </row>
    <row r="223" spans="1:14" x14ac:dyDescent="0.35">
      <c r="A223" s="46" t="s">
        <v>93</v>
      </c>
      <c r="B223" s="46" t="s">
        <v>3472</v>
      </c>
      <c r="C223" s="46" t="s">
        <v>3473</v>
      </c>
      <c r="D223" s="46">
        <v>6</v>
      </c>
      <c r="E223" s="46"/>
      <c r="G223" s="169" t="str">
        <f>VLOOKUP(A223,Fragnet!$A$2:$J$150,10,FALSE)</f>
        <v>Loop Diagrams</v>
      </c>
      <c r="H223" s="169" t="str">
        <f t="shared" si="3"/>
        <v/>
      </c>
      <c r="I223" s="171"/>
      <c r="J223" s="171"/>
      <c r="K223" s="171"/>
      <c r="L223" s="171"/>
      <c r="M223" s="171"/>
      <c r="N223" s="171"/>
    </row>
    <row r="224" spans="1:14" x14ac:dyDescent="0.35">
      <c r="A224" s="46" t="s">
        <v>93</v>
      </c>
      <c r="B224" s="46" t="s">
        <v>3474</v>
      </c>
      <c r="C224" s="46" t="s">
        <v>3475</v>
      </c>
      <c r="D224" s="46">
        <v>7</v>
      </c>
      <c r="E224" s="46"/>
      <c r="G224" s="169" t="str">
        <f>VLOOKUP(A224,Fragnet!$A$2:$J$150,10,FALSE)</f>
        <v>Loop Diagrams</v>
      </c>
      <c r="H224" s="169" t="str">
        <f t="shared" si="3"/>
        <v/>
      </c>
      <c r="I224" s="171"/>
      <c r="J224" s="171"/>
      <c r="K224" s="171"/>
      <c r="L224" s="171"/>
      <c r="M224" s="171"/>
      <c r="N224" s="171"/>
    </row>
    <row r="225" spans="1:14" x14ac:dyDescent="0.35">
      <c r="A225" s="46" t="s">
        <v>94</v>
      </c>
      <c r="B225" s="46" t="s">
        <v>6230</v>
      </c>
      <c r="C225" s="46" t="s">
        <v>3476</v>
      </c>
      <c r="D225" s="46">
        <v>1</v>
      </c>
      <c r="E225" s="46"/>
      <c r="G225" s="169" t="str">
        <f>VLOOKUP(A225,Fragnet!$A$2:$J$150,10,FALSE)</f>
        <v>I/E Instrument Installation Details</v>
      </c>
      <c r="H225" s="169" t="str">
        <f t="shared" si="3"/>
        <v>I/E Instrument Installation Details PRE-IHR</v>
      </c>
      <c r="I225" s="171"/>
      <c r="J225" s="171" t="s">
        <v>11411</v>
      </c>
      <c r="K225" s="171"/>
      <c r="L225" s="171"/>
      <c r="M225" s="171"/>
      <c r="N225" s="171" t="s">
        <v>11411</v>
      </c>
    </row>
    <row r="226" spans="1:14" x14ac:dyDescent="0.35">
      <c r="A226" s="46" t="s">
        <v>94</v>
      </c>
      <c r="B226" s="46" t="s">
        <v>6231</v>
      </c>
      <c r="C226" s="46" t="s">
        <v>3477</v>
      </c>
      <c r="D226" s="46">
        <v>2</v>
      </c>
      <c r="E226" s="46"/>
      <c r="G226" s="169" t="str">
        <f>VLOOKUP(A226,Fragnet!$A$2:$J$150,10,FALSE)</f>
        <v>I/E Instrument Installation Details</v>
      </c>
      <c r="H226" s="169" t="str">
        <f t="shared" si="3"/>
        <v>I/E Instrument Installation Details IHR</v>
      </c>
      <c r="I226" s="171"/>
      <c r="J226" s="171" t="s">
        <v>11316</v>
      </c>
      <c r="K226" s="171"/>
      <c r="L226" s="171"/>
      <c r="M226" s="171"/>
      <c r="N226" s="171" t="s">
        <v>11316</v>
      </c>
    </row>
    <row r="227" spans="1:14" x14ac:dyDescent="0.35">
      <c r="A227" s="46" t="s">
        <v>94</v>
      </c>
      <c r="B227" s="46" t="s">
        <v>3478</v>
      </c>
      <c r="C227" s="46" t="s">
        <v>3479</v>
      </c>
      <c r="D227" s="46">
        <v>3</v>
      </c>
      <c r="E227" s="46"/>
      <c r="G227" s="169" t="str">
        <f>VLOOKUP(A227,Fragnet!$A$2:$J$150,10,FALSE)</f>
        <v>I/E Instrument Installation Details</v>
      </c>
      <c r="H227" s="169" t="str">
        <f t="shared" si="3"/>
        <v>I/E Instrument Installation Details CLIENT REVIEW</v>
      </c>
      <c r="I227" s="171"/>
      <c r="J227" s="171" t="s">
        <v>11412</v>
      </c>
      <c r="K227" s="171"/>
      <c r="L227" s="171"/>
      <c r="M227" s="171"/>
      <c r="N227" s="171" t="s">
        <v>11412</v>
      </c>
    </row>
    <row r="228" spans="1:14" x14ac:dyDescent="0.35">
      <c r="A228" s="46" t="s">
        <v>94</v>
      </c>
      <c r="B228" s="46" t="s">
        <v>3480</v>
      </c>
      <c r="C228" s="46" t="s">
        <v>3481</v>
      </c>
      <c r="D228" s="46">
        <v>4</v>
      </c>
      <c r="E228" s="46"/>
      <c r="G228" s="169" t="str">
        <f>VLOOKUP(A228,Fragnet!$A$2:$J$150,10,FALSE)</f>
        <v>I/E Instrument Installation Details</v>
      </c>
      <c r="H228" s="169" t="str">
        <f t="shared" si="3"/>
        <v>I/E Instrument Installation Details REV 0</v>
      </c>
      <c r="I228" s="171"/>
      <c r="J228" s="171" t="s">
        <v>11410</v>
      </c>
      <c r="K228" s="171"/>
      <c r="L228" s="171"/>
      <c r="M228" s="171"/>
      <c r="N228" s="171" t="s">
        <v>11410</v>
      </c>
    </row>
    <row r="229" spans="1:14" x14ac:dyDescent="0.35">
      <c r="A229" s="46" t="s">
        <v>94</v>
      </c>
      <c r="B229" s="46" t="s">
        <v>3482</v>
      </c>
      <c r="C229" s="46" t="s">
        <v>3483</v>
      </c>
      <c r="D229" s="46">
        <v>5</v>
      </c>
      <c r="E229" s="46"/>
      <c r="G229" s="169" t="str">
        <f>VLOOKUP(A229,Fragnet!$A$2:$J$150,10,FALSE)</f>
        <v>I/E Instrument Installation Details</v>
      </c>
      <c r="H229" s="169" t="str">
        <f t="shared" si="3"/>
        <v/>
      </c>
      <c r="I229" s="171"/>
      <c r="J229" s="171"/>
      <c r="K229" s="171"/>
      <c r="L229" s="171"/>
      <c r="M229" s="171"/>
      <c r="N229" s="171"/>
    </row>
    <row r="230" spans="1:14" x14ac:dyDescent="0.35">
      <c r="A230" s="46" t="s">
        <v>94</v>
      </c>
      <c r="B230" s="46" t="s">
        <v>3484</v>
      </c>
      <c r="C230" s="46" t="s">
        <v>3485</v>
      </c>
      <c r="D230" s="46">
        <v>6</v>
      </c>
      <c r="E230" s="46"/>
      <c r="G230" s="169" t="str">
        <f>VLOOKUP(A230,Fragnet!$A$2:$J$150,10,FALSE)</f>
        <v>I/E Instrument Installation Details</v>
      </c>
      <c r="H230" s="169" t="str">
        <f t="shared" si="3"/>
        <v/>
      </c>
      <c r="I230" s="171"/>
      <c r="J230" s="171"/>
      <c r="K230" s="171"/>
      <c r="L230" s="171"/>
      <c r="M230" s="171"/>
      <c r="N230" s="171"/>
    </row>
    <row r="231" spans="1:14" x14ac:dyDescent="0.35">
      <c r="A231" s="46" t="s">
        <v>95</v>
      </c>
      <c r="B231" s="46" t="s">
        <v>3486</v>
      </c>
      <c r="C231" s="46" t="s">
        <v>3487</v>
      </c>
      <c r="D231" s="46">
        <v>1</v>
      </c>
      <c r="E231" s="46"/>
      <c r="G231" s="169" t="str">
        <f>VLOOKUP(A231,Fragnet!$A$2:$J$150,10,FALSE)</f>
        <v>I/O List</v>
      </c>
      <c r="H231" s="169" t="str">
        <f t="shared" si="3"/>
        <v/>
      </c>
      <c r="I231" s="171"/>
      <c r="J231" s="171"/>
      <c r="K231" s="171"/>
      <c r="L231" s="171"/>
      <c r="M231" s="171"/>
      <c r="N231" s="171"/>
    </row>
    <row r="232" spans="1:14" x14ac:dyDescent="0.35">
      <c r="A232" s="46" t="s">
        <v>95</v>
      </c>
      <c r="B232" s="46" t="s">
        <v>3488</v>
      </c>
      <c r="C232" s="46" t="s">
        <v>3489</v>
      </c>
      <c r="D232" s="46">
        <v>2</v>
      </c>
      <c r="E232" s="46"/>
      <c r="G232" s="169" t="str">
        <f>VLOOKUP(A232,Fragnet!$A$2:$J$150,10,FALSE)</f>
        <v>I/O List</v>
      </c>
      <c r="H232" s="169" t="str">
        <f t="shared" si="3"/>
        <v/>
      </c>
      <c r="I232" s="171"/>
      <c r="J232" s="171"/>
      <c r="K232" s="171"/>
      <c r="L232" s="171"/>
      <c r="M232" s="171"/>
      <c r="N232" s="171"/>
    </row>
    <row r="233" spans="1:14" x14ac:dyDescent="0.35">
      <c r="A233" s="46" t="s">
        <v>95</v>
      </c>
      <c r="B233" s="46" t="s">
        <v>3490</v>
      </c>
      <c r="C233" s="46" t="s">
        <v>3491</v>
      </c>
      <c r="D233" s="46">
        <v>3</v>
      </c>
      <c r="E233" s="46"/>
      <c r="G233" s="169" t="str">
        <f>VLOOKUP(A233,Fragnet!$A$2:$J$150,10,FALSE)</f>
        <v>I/O List</v>
      </c>
      <c r="H233" s="169" t="str">
        <f t="shared" si="3"/>
        <v/>
      </c>
      <c r="I233" s="171"/>
      <c r="J233" s="171"/>
      <c r="K233" s="171"/>
      <c r="L233" s="171"/>
      <c r="M233" s="171"/>
      <c r="N233" s="171"/>
    </row>
    <row r="234" spans="1:14" x14ac:dyDescent="0.35">
      <c r="A234" s="46" t="s">
        <v>95</v>
      </c>
      <c r="B234" s="46" t="s">
        <v>3492</v>
      </c>
      <c r="C234" s="46" t="s">
        <v>3493</v>
      </c>
      <c r="D234" s="46">
        <v>4</v>
      </c>
      <c r="E234" s="46"/>
      <c r="G234" s="169" t="str">
        <f>VLOOKUP(A234,Fragnet!$A$2:$J$150,10,FALSE)</f>
        <v>I/O List</v>
      </c>
      <c r="H234" s="169" t="str">
        <f t="shared" si="3"/>
        <v/>
      </c>
      <c r="I234" s="171"/>
      <c r="J234" s="171"/>
      <c r="K234" s="171"/>
      <c r="L234" s="171"/>
      <c r="M234" s="171"/>
      <c r="N234" s="171"/>
    </row>
    <row r="235" spans="1:14" x14ac:dyDescent="0.35">
      <c r="A235" s="46" t="s">
        <v>95</v>
      </c>
      <c r="B235" s="46" t="s">
        <v>3494</v>
      </c>
      <c r="C235" s="46" t="s">
        <v>3495</v>
      </c>
      <c r="D235" s="46">
        <v>5</v>
      </c>
      <c r="E235" s="46"/>
      <c r="G235" s="169" t="str">
        <f>VLOOKUP(A235,Fragnet!$A$2:$J$150,10,FALSE)</f>
        <v>I/O List</v>
      </c>
      <c r="H235" s="169" t="str">
        <f t="shared" si="3"/>
        <v/>
      </c>
      <c r="I235" s="171"/>
      <c r="J235" s="171"/>
      <c r="K235" s="171"/>
      <c r="L235" s="171"/>
      <c r="M235" s="171"/>
      <c r="N235" s="171"/>
    </row>
    <row r="236" spans="1:14" x14ac:dyDescent="0.35">
      <c r="A236" s="46" t="s">
        <v>95</v>
      </c>
      <c r="B236" s="46" t="s">
        <v>3496</v>
      </c>
      <c r="C236" s="46" t="s">
        <v>3497</v>
      </c>
      <c r="D236" s="46">
        <v>6</v>
      </c>
      <c r="E236" s="46"/>
      <c r="G236" s="169" t="str">
        <f>VLOOKUP(A236,Fragnet!$A$2:$J$150,10,FALSE)</f>
        <v>I/O List</v>
      </c>
      <c r="H236" s="169" t="str">
        <f t="shared" si="3"/>
        <v/>
      </c>
      <c r="I236" s="171"/>
      <c r="J236" s="171"/>
      <c r="K236" s="171"/>
      <c r="L236" s="171"/>
      <c r="M236" s="171"/>
      <c r="N236" s="171"/>
    </row>
    <row r="237" spans="1:14" x14ac:dyDescent="0.35">
      <c r="A237" s="46" t="s">
        <v>95</v>
      </c>
      <c r="B237" s="46" t="s">
        <v>3498</v>
      </c>
      <c r="C237" s="46" t="s">
        <v>3499</v>
      </c>
      <c r="D237" s="46">
        <v>7</v>
      </c>
      <c r="E237" s="46"/>
      <c r="G237" s="169" t="str">
        <f>VLOOKUP(A237,Fragnet!$A$2:$J$150,10,FALSE)</f>
        <v>I/O List</v>
      </c>
      <c r="H237" s="169" t="str">
        <f t="shared" si="3"/>
        <v/>
      </c>
      <c r="I237" s="171"/>
      <c r="J237" s="171"/>
      <c r="K237" s="171"/>
      <c r="L237" s="171"/>
      <c r="M237" s="171"/>
      <c r="N237" s="171"/>
    </row>
    <row r="238" spans="1:14" x14ac:dyDescent="0.35">
      <c r="A238" s="46" t="s">
        <v>95</v>
      </c>
      <c r="B238" s="46" t="s">
        <v>3500</v>
      </c>
      <c r="C238" s="46" t="s">
        <v>3501</v>
      </c>
      <c r="D238" s="46">
        <v>8</v>
      </c>
      <c r="E238" s="46"/>
      <c r="G238" s="169" t="str">
        <f>VLOOKUP(A238,Fragnet!$A$2:$J$150,10,FALSE)</f>
        <v>I/O List</v>
      </c>
      <c r="H238" s="169" t="str">
        <f t="shared" si="3"/>
        <v/>
      </c>
      <c r="I238" s="171"/>
      <c r="J238" s="171"/>
      <c r="K238" s="171"/>
      <c r="L238" s="171"/>
      <c r="M238" s="171"/>
      <c r="N238" s="171"/>
    </row>
    <row r="239" spans="1:14" x14ac:dyDescent="0.35">
      <c r="A239" s="46" t="s">
        <v>96</v>
      </c>
      <c r="B239" s="46" t="s">
        <v>3502</v>
      </c>
      <c r="C239" s="46" t="s">
        <v>3503</v>
      </c>
      <c r="D239" s="46">
        <v>1</v>
      </c>
      <c r="E239" s="46"/>
      <c r="G239" s="169" t="str">
        <f>VLOOKUP(A239,Fragnet!$A$2:$J$150,10,FALSE)</f>
        <v>DCS/PLC/SIS Software Configuration</v>
      </c>
      <c r="H239" s="169" t="str">
        <f t="shared" si="3"/>
        <v/>
      </c>
      <c r="I239" s="171"/>
      <c r="J239" s="171"/>
      <c r="K239" s="171"/>
      <c r="L239" s="171"/>
      <c r="M239" s="171"/>
      <c r="N239" s="171"/>
    </row>
    <row r="240" spans="1:14" x14ac:dyDescent="0.35">
      <c r="A240" s="46" t="s">
        <v>96</v>
      </c>
      <c r="B240" s="46" t="s">
        <v>3504</v>
      </c>
      <c r="C240" s="46" t="s">
        <v>3505</v>
      </c>
      <c r="D240" s="46">
        <v>2</v>
      </c>
      <c r="E240" s="46"/>
      <c r="G240" s="169" t="str">
        <f>VLOOKUP(A240,Fragnet!$A$2:$J$150,10,FALSE)</f>
        <v>DCS/PLC/SIS Software Configuration</v>
      </c>
      <c r="H240" s="169" t="str">
        <f t="shared" si="3"/>
        <v/>
      </c>
      <c r="I240" s="171"/>
      <c r="J240" s="171"/>
      <c r="K240" s="171"/>
      <c r="L240" s="171"/>
      <c r="M240" s="171"/>
      <c r="N240" s="171"/>
    </row>
    <row r="241" spans="1:14" x14ac:dyDescent="0.35">
      <c r="A241" s="46" t="s">
        <v>96</v>
      </c>
      <c r="B241" s="46" t="s">
        <v>3506</v>
      </c>
      <c r="C241" s="46" t="s">
        <v>3507</v>
      </c>
      <c r="D241" s="46">
        <v>3</v>
      </c>
      <c r="E241" s="46"/>
      <c r="G241" s="169" t="str">
        <f>VLOOKUP(A241,Fragnet!$A$2:$J$150,10,FALSE)</f>
        <v>DCS/PLC/SIS Software Configuration</v>
      </c>
      <c r="H241" s="169" t="str">
        <f t="shared" si="3"/>
        <v/>
      </c>
      <c r="I241" s="171"/>
      <c r="J241" s="171"/>
      <c r="K241" s="171"/>
      <c r="L241" s="171"/>
      <c r="M241" s="171"/>
      <c r="N241" s="171"/>
    </row>
    <row r="242" spans="1:14" x14ac:dyDescent="0.35">
      <c r="A242" s="46" t="s">
        <v>3392</v>
      </c>
      <c r="B242" s="46" t="s">
        <v>3508</v>
      </c>
      <c r="C242" s="46" t="s">
        <v>3509</v>
      </c>
      <c r="D242" s="46">
        <v>1</v>
      </c>
      <c r="E242" s="46"/>
      <c r="G242" s="169" t="str">
        <f>VLOOKUP(A242,Fragnet!$A$2:$J$150,10,FALSE)</f>
        <v>In-Line Instrument Datasheets</v>
      </c>
      <c r="H242" s="169" t="str">
        <f t="shared" si="3"/>
        <v/>
      </c>
      <c r="I242" s="171"/>
      <c r="J242" s="171"/>
      <c r="K242" s="171"/>
      <c r="L242" s="171"/>
      <c r="M242" s="171"/>
      <c r="N242" s="171"/>
    </row>
    <row r="243" spans="1:14" x14ac:dyDescent="0.35">
      <c r="A243" s="46" t="s">
        <v>3392</v>
      </c>
      <c r="B243" s="46" t="s">
        <v>3513</v>
      </c>
      <c r="C243" s="46" t="s">
        <v>3514</v>
      </c>
      <c r="D243" s="46">
        <v>2</v>
      </c>
      <c r="E243" s="46"/>
      <c r="G243" s="169" t="str">
        <f>VLOOKUP(A243,Fragnet!$A$2:$J$150,10,FALSE)</f>
        <v>In-Line Instrument Datasheets</v>
      </c>
      <c r="H243" s="169" t="str">
        <f t="shared" si="3"/>
        <v/>
      </c>
      <c r="I243" s="171"/>
      <c r="J243" s="171"/>
      <c r="K243" s="171"/>
      <c r="L243" s="171"/>
      <c r="M243" s="171"/>
      <c r="N243" s="171"/>
    </row>
    <row r="244" spans="1:14" x14ac:dyDescent="0.35">
      <c r="A244" s="46" t="s">
        <v>3392</v>
      </c>
      <c r="B244" s="46" t="s">
        <v>3515</v>
      </c>
      <c r="C244" s="46" t="s">
        <v>3516</v>
      </c>
      <c r="D244" s="46">
        <v>3</v>
      </c>
      <c r="E244" s="46"/>
      <c r="G244" s="169" t="str">
        <f>VLOOKUP(A244,Fragnet!$A$2:$J$150,10,FALSE)</f>
        <v>In-Line Instrument Datasheets</v>
      </c>
      <c r="H244" s="169" t="str">
        <f t="shared" si="3"/>
        <v/>
      </c>
      <c r="I244" s="171"/>
      <c r="J244" s="171"/>
      <c r="K244" s="171"/>
      <c r="L244" s="171"/>
      <c r="M244" s="171"/>
      <c r="N244" s="171"/>
    </row>
    <row r="245" spans="1:14" x14ac:dyDescent="0.35">
      <c r="A245" s="46" t="s">
        <v>3392</v>
      </c>
      <c r="B245" s="46" t="s">
        <v>3517</v>
      </c>
      <c r="C245" s="46" t="s">
        <v>3518</v>
      </c>
      <c r="D245" s="46">
        <v>4</v>
      </c>
      <c r="E245" s="46"/>
      <c r="G245" s="169" t="str">
        <f>VLOOKUP(A245,Fragnet!$A$2:$J$150,10,FALSE)</f>
        <v>In-Line Instrument Datasheets</v>
      </c>
      <c r="H245" s="169" t="str">
        <f t="shared" si="3"/>
        <v/>
      </c>
      <c r="I245" s="171"/>
      <c r="J245" s="171"/>
      <c r="K245" s="171"/>
      <c r="L245" s="171"/>
      <c r="M245" s="171"/>
      <c r="N245" s="171"/>
    </row>
    <row r="246" spans="1:14" x14ac:dyDescent="0.35">
      <c r="A246" s="46" t="s">
        <v>3393</v>
      </c>
      <c r="B246" s="46" t="s">
        <v>3510</v>
      </c>
      <c r="C246" s="46" t="s">
        <v>3511</v>
      </c>
      <c r="D246" s="46">
        <v>1</v>
      </c>
      <c r="E246" s="46"/>
      <c r="G246" s="169" t="str">
        <f>VLOOKUP(A246,Fragnet!$A$2:$J$150,10,FALSE)</f>
        <v>Field Instrument Datasheets</v>
      </c>
      <c r="H246" s="169" t="str">
        <f t="shared" si="3"/>
        <v/>
      </c>
      <c r="I246" s="171"/>
      <c r="J246" s="171"/>
      <c r="K246" s="171"/>
      <c r="L246" s="171"/>
      <c r="M246" s="171"/>
      <c r="N246" s="171"/>
    </row>
    <row r="247" spans="1:14" x14ac:dyDescent="0.35">
      <c r="A247" s="46" t="s">
        <v>3393</v>
      </c>
      <c r="B247" s="46" t="s">
        <v>3519</v>
      </c>
      <c r="C247" s="46" t="s">
        <v>3514</v>
      </c>
      <c r="D247" s="46">
        <v>2</v>
      </c>
      <c r="E247" s="46"/>
      <c r="G247" s="169" t="str">
        <f>VLOOKUP(A247,Fragnet!$A$2:$J$150,10,FALSE)</f>
        <v>Field Instrument Datasheets</v>
      </c>
      <c r="H247" s="169" t="str">
        <f t="shared" si="3"/>
        <v/>
      </c>
      <c r="I247" s="171"/>
      <c r="J247" s="171"/>
      <c r="K247" s="171"/>
      <c r="L247" s="171"/>
      <c r="M247" s="171"/>
      <c r="N247" s="171"/>
    </row>
    <row r="248" spans="1:14" x14ac:dyDescent="0.35">
      <c r="A248" s="46" t="s">
        <v>3393</v>
      </c>
      <c r="B248" s="46" t="s">
        <v>3520</v>
      </c>
      <c r="C248" s="46" t="s">
        <v>3521</v>
      </c>
      <c r="D248" s="46">
        <v>3</v>
      </c>
      <c r="E248" s="46"/>
      <c r="G248" s="169" t="str">
        <f>VLOOKUP(A248,Fragnet!$A$2:$J$150,10,FALSE)</f>
        <v>Field Instrument Datasheets</v>
      </c>
      <c r="H248" s="169" t="str">
        <f t="shared" si="3"/>
        <v/>
      </c>
      <c r="I248" s="171"/>
      <c r="J248" s="171"/>
      <c r="K248" s="171"/>
      <c r="L248" s="171"/>
      <c r="M248" s="171"/>
      <c r="N248" s="171"/>
    </row>
    <row r="249" spans="1:14" x14ac:dyDescent="0.35">
      <c r="A249" s="46" t="s">
        <v>3393</v>
      </c>
      <c r="B249" s="46" t="s">
        <v>3522</v>
      </c>
      <c r="C249" s="46" t="s">
        <v>3523</v>
      </c>
      <c r="D249" s="46">
        <v>4</v>
      </c>
      <c r="E249" s="46"/>
      <c r="G249" s="169" t="str">
        <f>VLOOKUP(A249,Fragnet!$A$2:$J$150,10,FALSE)</f>
        <v>Field Instrument Datasheets</v>
      </c>
      <c r="H249" s="169" t="str">
        <f t="shared" si="3"/>
        <v/>
      </c>
      <c r="I249" s="171"/>
      <c r="J249" s="171"/>
      <c r="K249" s="171"/>
      <c r="L249" s="171"/>
      <c r="M249" s="171"/>
      <c r="N249" s="171"/>
    </row>
    <row r="250" spans="1:14" x14ac:dyDescent="0.35">
      <c r="A250" s="46" t="s">
        <v>3394</v>
      </c>
      <c r="B250" s="46" t="s">
        <v>3524</v>
      </c>
      <c r="C250" s="46" t="s">
        <v>3512</v>
      </c>
      <c r="D250" s="46">
        <v>1</v>
      </c>
      <c r="E250" s="46"/>
      <c r="G250" s="169" t="str">
        <f>VLOOKUP(A250,Fragnet!$A$2:$J$150,10,FALSE)</f>
        <v>Relief Valve Datasheet</v>
      </c>
      <c r="H250" s="169" t="str">
        <f t="shared" si="3"/>
        <v/>
      </c>
      <c r="I250" s="171"/>
      <c r="J250" s="171"/>
      <c r="K250" s="171"/>
      <c r="L250" s="171"/>
      <c r="M250" s="171"/>
      <c r="N250" s="171"/>
    </row>
    <row r="251" spans="1:14" x14ac:dyDescent="0.35">
      <c r="A251" s="46" t="s">
        <v>3394</v>
      </c>
      <c r="B251" s="46" t="s">
        <v>3525</v>
      </c>
      <c r="C251" s="46" t="s">
        <v>3514</v>
      </c>
      <c r="D251" s="46">
        <v>2</v>
      </c>
      <c r="E251" s="46"/>
      <c r="G251" s="169" t="str">
        <f>VLOOKUP(A251,Fragnet!$A$2:$J$150,10,FALSE)</f>
        <v>Relief Valve Datasheet</v>
      </c>
      <c r="H251" s="169" t="str">
        <f t="shared" si="3"/>
        <v/>
      </c>
      <c r="I251" s="171"/>
      <c r="J251" s="171"/>
      <c r="K251" s="171"/>
      <c r="L251" s="171"/>
      <c r="M251" s="171"/>
      <c r="N251" s="171"/>
    </row>
    <row r="252" spans="1:14" x14ac:dyDescent="0.35">
      <c r="A252" s="46" t="s">
        <v>3394</v>
      </c>
      <c r="B252" s="46" t="s">
        <v>3526</v>
      </c>
      <c r="C252" s="46" t="s">
        <v>3527</v>
      </c>
      <c r="D252" s="46">
        <v>3</v>
      </c>
      <c r="E252" s="46"/>
      <c r="G252" s="169" t="str">
        <f>VLOOKUP(A252,Fragnet!$A$2:$J$150,10,FALSE)</f>
        <v>Relief Valve Datasheet</v>
      </c>
      <c r="H252" s="169" t="str">
        <f t="shared" si="3"/>
        <v/>
      </c>
      <c r="I252" s="171"/>
      <c r="J252" s="171"/>
      <c r="K252" s="171"/>
      <c r="L252" s="171"/>
      <c r="M252" s="171"/>
      <c r="N252" s="171"/>
    </row>
    <row r="253" spans="1:14" x14ac:dyDescent="0.35">
      <c r="A253" s="46" t="s">
        <v>3394</v>
      </c>
      <c r="B253" s="46" t="s">
        <v>3528</v>
      </c>
      <c r="C253" s="46" t="s">
        <v>3529</v>
      </c>
      <c r="D253" s="46">
        <v>4</v>
      </c>
      <c r="E253" s="46"/>
      <c r="G253" s="169" t="str">
        <f>VLOOKUP(A253,Fragnet!$A$2:$J$150,10,FALSE)</f>
        <v>Relief Valve Datasheet</v>
      </c>
      <c r="H253" s="169" t="str">
        <f t="shared" si="3"/>
        <v/>
      </c>
      <c r="I253" s="171"/>
      <c r="J253" s="171"/>
      <c r="K253" s="171"/>
      <c r="L253" s="171"/>
      <c r="M253" s="171"/>
      <c r="N253" s="171"/>
    </row>
    <row r="254" spans="1:14" x14ac:dyDescent="0.35">
      <c r="A254" s="46" t="s">
        <v>83</v>
      </c>
      <c r="B254" s="46" t="s">
        <v>6232</v>
      </c>
      <c r="C254" s="46" t="s">
        <v>3530</v>
      </c>
      <c r="D254" s="46">
        <v>1</v>
      </c>
      <c r="E254" s="46"/>
      <c r="G254" s="169" t="str">
        <f>VLOOKUP(A254,Fragnet!$A$2:$J$150,10,FALSE)</f>
        <v>Plant Security Plans</v>
      </c>
      <c r="H254" s="169" t="str">
        <f t="shared" si="3"/>
        <v/>
      </c>
      <c r="I254" s="171"/>
      <c r="J254" s="171"/>
      <c r="K254" s="171"/>
      <c r="L254" s="171"/>
      <c r="M254" s="171"/>
      <c r="N254" s="171"/>
    </row>
    <row r="255" spans="1:14" x14ac:dyDescent="0.35">
      <c r="A255" s="46" t="s">
        <v>83</v>
      </c>
      <c r="B255" s="46" t="s">
        <v>6233</v>
      </c>
      <c r="C255" s="46" t="s">
        <v>3531</v>
      </c>
      <c r="D255" s="46">
        <v>2</v>
      </c>
      <c r="E255" s="46"/>
      <c r="G255" s="169" t="str">
        <f>VLOOKUP(A255,Fragnet!$A$2:$J$150,10,FALSE)</f>
        <v>Plant Security Plans</v>
      </c>
      <c r="H255" s="169" t="str">
        <f t="shared" si="3"/>
        <v/>
      </c>
      <c r="I255" s="171"/>
      <c r="J255" s="171"/>
      <c r="K255" s="171"/>
      <c r="L255" s="171"/>
      <c r="M255" s="171"/>
      <c r="N255" s="171"/>
    </row>
    <row r="256" spans="1:14" x14ac:dyDescent="0.35">
      <c r="A256" s="46" t="s">
        <v>83</v>
      </c>
      <c r="B256" s="46" t="s">
        <v>3532</v>
      </c>
      <c r="C256" s="46" t="s">
        <v>3533</v>
      </c>
      <c r="D256" s="46">
        <v>3</v>
      </c>
      <c r="E256" s="46"/>
      <c r="G256" s="169" t="str">
        <f>VLOOKUP(A256,Fragnet!$A$2:$J$150,10,FALSE)</f>
        <v>Plant Security Plans</v>
      </c>
      <c r="H256" s="169" t="str">
        <f t="shared" si="3"/>
        <v/>
      </c>
      <c r="I256" s="171"/>
      <c r="J256" s="171"/>
      <c r="K256" s="171"/>
      <c r="L256" s="171"/>
      <c r="M256" s="171"/>
      <c r="N256" s="171"/>
    </row>
    <row r="257" spans="1:14" x14ac:dyDescent="0.35">
      <c r="A257" s="46" t="s">
        <v>83</v>
      </c>
      <c r="B257" s="46" t="s">
        <v>3534</v>
      </c>
      <c r="C257" s="46" t="s">
        <v>3535</v>
      </c>
      <c r="D257" s="46">
        <v>4</v>
      </c>
      <c r="E257" s="46"/>
      <c r="G257" s="169" t="str">
        <f>VLOOKUP(A257,Fragnet!$A$2:$J$150,10,FALSE)</f>
        <v>Plant Security Plans</v>
      </c>
      <c r="H257" s="169" t="str">
        <f t="shared" si="3"/>
        <v/>
      </c>
      <c r="I257" s="171"/>
      <c r="J257" s="171"/>
      <c r="K257" s="171"/>
      <c r="L257" s="171"/>
      <c r="M257" s="171"/>
      <c r="N257" s="171"/>
    </row>
    <row r="258" spans="1:14" x14ac:dyDescent="0.35">
      <c r="A258" s="46" t="s">
        <v>86</v>
      </c>
      <c r="B258" s="46" t="s">
        <v>6234</v>
      </c>
      <c r="C258" s="46" t="s">
        <v>3536</v>
      </c>
      <c r="D258" s="46">
        <v>1</v>
      </c>
      <c r="E258" s="46"/>
      <c r="G258" s="169" t="str">
        <f>VLOOKUP(A258,Fragnet!$A$2:$J$150,10,FALSE)</f>
        <v>Communication Plans &amp; Details</v>
      </c>
      <c r="H258" s="169" t="str">
        <f t="shared" si="3"/>
        <v/>
      </c>
      <c r="I258" s="171"/>
      <c r="J258" s="171"/>
      <c r="K258" s="171"/>
      <c r="L258" s="171"/>
      <c r="M258" s="171"/>
      <c r="N258" s="171"/>
    </row>
    <row r="259" spans="1:14" x14ac:dyDescent="0.35">
      <c r="A259" s="46" t="s">
        <v>86</v>
      </c>
      <c r="B259" s="46" t="s">
        <v>6235</v>
      </c>
      <c r="C259" s="46" t="s">
        <v>3537</v>
      </c>
      <c r="D259" s="46">
        <v>2</v>
      </c>
      <c r="E259" s="46"/>
      <c r="G259" s="169" t="str">
        <f>VLOOKUP(A259,Fragnet!$A$2:$J$150,10,FALSE)</f>
        <v>Communication Plans &amp; Details</v>
      </c>
      <c r="H259" s="169" t="str">
        <f t="shared" ref="H259:H322" si="4">IF(J259&lt;&gt;"",CONCATENATE(G259," ",J259),"")</f>
        <v/>
      </c>
      <c r="I259" s="171"/>
      <c r="J259" s="171"/>
      <c r="K259" s="171"/>
      <c r="L259" s="171"/>
      <c r="M259" s="171"/>
      <c r="N259" s="171"/>
    </row>
    <row r="260" spans="1:14" x14ac:dyDescent="0.35">
      <c r="A260" s="46" t="s">
        <v>86</v>
      </c>
      <c r="B260" s="46" t="s">
        <v>3538</v>
      </c>
      <c r="C260" s="46" t="s">
        <v>3539</v>
      </c>
      <c r="D260" s="46">
        <v>3</v>
      </c>
      <c r="E260" s="46"/>
      <c r="G260" s="169" t="str">
        <f>VLOOKUP(A260,Fragnet!$A$2:$J$150,10,FALSE)</f>
        <v>Communication Plans &amp; Details</v>
      </c>
      <c r="H260" s="169" t="str">
        <f t="shared" si="4"/>
        <v/>
      </c>
      <c r="I260" s="171"/>
      <c r="J260" s="171"/>
      <c r="K260" s="171"/>
      <c r="L260" s="171"/>
      <c r="M260" s="171"/>
      <c r="N260" s="171"/>
    </row>
    <row r="261" spans="1:14" x14ac:dyDescent="0.35">
      <c r="A261" s="46" t="s">
        <v>86</v>
      </c>
      <c r="B261" s="46" t="s">
        <v>3540</v>
      </c>
      <c r="C261" s="46" t="s">
        <v>3541</v>
      </c>
      <c r="D261" s="46">
        <v>3</v>
      </c>
      <c r="E261" s="46"/>
      <c r="G261" s="169" t="str">
        <f>VLOOKUP(A261,Fragnet!$A$2:$J$150,10,FALSE)</f>
        <v>Communication Plans &amp; Details</v>
      </c>
      <c r="H261" s="169" t="str">
        <f t="shared" si="4"/>
        <v/>
      </c>
      <c r="I261" s="171"/>
      <c r="J261" s="171"/>
      <c r="K261" s="171"/>
      <c r="L261" s="171"/>
      <c r="M261" s="171"/>
      <c r="N261" s="171"/>
    </row>
    <row r="262" spans="1:14" x14ac:dyDescent="0.35">
      <c r="A262" s="56" t="s">
        <v>64</v>
      </c>
      <c r="B262" s="56" t="s">
        <v>3878</v>
      </c>
      <c r="C262" s="56" t="s">
        <v>3879</v>
      </c>
      <c r="D262" s="56">
        <v>1</v>
      </c>
      <c r="E262" s="56"/>
      <c r="G262" s="169" t="str">
        <f>VLOOKUP(A262,Fragnet!$A$2:$J$150,10,FALSE)</f>
        <v>Hazardous Area Classification</v>
      </c>
      <c r="H262" s="169" t="str">
        <f t="shared" si="4"/>
        <v/>
      </c>
      <c r="I262" s="171"/>
      <c r="J262" s="171"/>
      <c r="K262" s="171"/>
      <c r="L262" s="171"/>
      <c r="M262" s="171"/>
      <c r="N262" s="171"/>
    </row>
    <row r="263" spans="1:14" x14ac:dyDescent="0.35">
      <c r="A263" s="56" t="s">
        <v>64</v>
      </c>
      <c r="B263" s="56" t="s">
        <v>3880</v>
      </c>
      <c r="C263" s="56" t="s">
        <v>3881</v>
      </c>
      <c r="D263" s="56">
        <v>2</v>
      </c>
      <c r="E263" s="56" t="s">
        <v>174</v>
      </c>
      <c r="G263" s="169" t="str">
        <f>VLOOKUP(A263,Fragnet!$A$2:$J$150,10,FALSE)</f>
        <v>Hazardous Area Classification</v>
      </c>
      <c r="H263" s="169" t="str">
        <f t="shared" si="4"/>
        <v/>
      </c>
      <c r="I263" s="171"/>
      <c r="J263" s="171"/>
      <c r="K263" s="171"/>
      <c r="L263" s="171"/>
      <c r="M263" s="171"/>
      <c r="N263" s="171"/>
    </row>
    <row r="264" spans="1:14" x14ac:dyDescent="0.35">
      <c r="A264" s="56" t="s">
        <v>64</v>
      </c>
      <c r="B264" s="56" t="s">
        <v>3882</v>
      </c>
      <c r="C264" s="56" t="s">
        <v>3883</v>
      </c>
      <c r="D264" s="56">
        <v>3</v>
      </c>
      <c r="E264" s="56" t="s">
        <v>174</v>
      </c>
      <c r="G264" s="169" t="str">
        <f>VLOOKUP(A264,Fragnet!$A$2:$J$150,10,FALSE)</f>
        <v>Hazardous Area Classification</v>
      </c>
      <c r="H264" s="169" t="str">
        <f t="shared" si="4"/>
        <v/>
      </c>
      <c r="I264" s="171"/>
      <c r="J264" s="171"/>
      <c r="K264" s="171"/>
      <c r="L264" s="171"/>
      <c r="M264" s="171"/>
      <c r="N264" s="171"/>
    </row>
    <row r="265" spans="1:14" x14ac:dyDescent="0.35">
      <c r="A265" s="56" t="s">
        <v>64</v>
      </c>
      <c r="B265" s="56" t="s">
        <v>3884</v>
      </c>
      <c r="C265" s="56" t="s">
        <v>3885</v>
      </c>
      <c r="D265" s="56">
        <v>4</v>
      </c>
      <c r="E265" s="56" t="s">
        <v>174</v>
      </c>
      <c r="G265" s="169" t="str">
        <f>VLOOKUP(A265,Fragnet!$A$2:$J$150,10,FALSE)</f>
        <v>Hazardous Area Classification</v>
      </c>
      <c r="H265" s="169" t="str">
        <f t="shared" si="4"/>
        <v/>
      </c>
      <c r="I265" s="171"/>
      <c r="J265" s="171"/>
      <c r="K265" s="171"/>
      <c r="L265" s="171"/>
      <c r="M265" s="171"/>
      <c r="N265" s="171"/>
    </row>
    <row r="266" spans="1:14" x14ac:dyDescent="0.35">
      <c r="A266" s="56" t="s">
        <v>64</v>
      </c>
      <c r="B266" s="56" t="s">
        <v>3886</v>
      </c>
      <c r="C266" s="56" t="s">
        <v>3887</v>
      </c>
      <c r="D266" s="56">
        <v>5</v>
      </c>
      <c r="E266" s="56" t="s">
        <v>174</v>
      </c>
      <c r="G266" s="169" t="str">
        <f>VLOOKUP(A266,Fragnet!$A$2:$J$150,10,FALSE)</f>
        <v>Hazardous Area Classification</v>
      </c>
      <c r="H266" s="169" t="str">
        <f t="shared" si="4"/>
        <v/>
      </c>
      <c r="I266" s="171"/>
      <c r="J266" s="171"/>
      <c r="K266" s="171"/>
      <c r="L266" s="171"/>
      <c r="M266" s="171"/>
      <c r="N266" s="171"/>
    </row>
    <row r="267" spans="1:14" x14ac:dyDescent="0.35">
      <c r="A267" s="56" t="s">
        <v>64</v>
      </c>
      <c r="B267" s="56" t="s">
        <v>3888</v>
      </c>
      <c r="C267" s="56" t="s">
        <v>3889</v>
      </c>
      <c r="D267" s="56">
        <v>6</v>
      </c>
      <c r="E267" s="56" t="s">
        <v>174</v>
      </c>
      <c r="G267" s="169" t="str">
        <f>VLOOKUP(A267,Fragnet!$A$2:$J$150,10,FALSE)</f>
        <v>Hazardous Area Classification</v>
      </c>
      <c r="H267" s="169" t="str">
        <f t="shared" si="4"/>
        <v/>
      </c>
      <c r="I267" s="171"/>
      <c r="J267" s="171"/>
      <c r="K267" s="171"/>
      <c r="L267" s="171"/>
      <c r="M267" s="171"/>
      <c r="N267" s="171"/>
    </row>
    <row r="268" spans="1:14" x14ac:dyDescent="0.35">
      <c r="A268" s="56" t="s">
        <v>65</v>
      </c>
      <c r="B268" s="56" t="s">
        <v>3890</v>
      </c>
      <c r="C268" s="56" t="s">
        <v>3891</v>
      </c>
      <c r="D268" s="56">
        <v>1</v>
      </c>
      <c r="E268" s="56" t="s">
        <v>174</v>
      </c>
      <c r="G268" s="169" t="str">
        <f>VLOOKUP(A268,Fragnet!$A$2:$J$150,10,FALSE)</f>
        <v>Overall Electrical One-Lines</v>
      </c>
      <c r="H268" s="169" t="str">
        <f t="shared" si="4"/>
        <v/>
      </c>
      <c r="I268" s="171"/>
      <c r="J268" s="171"/>
      <c r="K268" s="171"/>
      <c r="L268" s="171"/>
      <c r="M268" s="171"/>
      <c r="N268" s="171"/>
    </row>
    <row r="269" spans="1:14" x14ac:dyDescent="0.35">
      <c r="A269" s="56" t="s">
        <v>65</v>
      </c>
      <c r="B269" s="56" t="s">
        <v>3892</v>
      </c>
      <c r="C269" s="56" t="s">
        <v>3893</v>
      </c>
      <c r="D269" s="56">
        <v>2</v>
      </c>
      <c r="E269" s="56" t="s">
        <v>174</v>
      </c>
      <c r="G269" s="169" t="str">
        <f>VLOOKUP(A269,Fragnet!$A$2:$J$150,10,FALSE)</f>
        <v>Overall Electrical One-Lines</v>
      </c>
      <c r="H269" s="169" t="str">
        <f t="shared" si="4"/>
        <v/>
      </c>
      <c r="I269" s="171"/>
      <c r="J269" s="171"/>
      <c r="K269" s="171"/>
      <c r="L269" s="171"/>
      <c r="M269" s="171"/>
      <c r="N269" s="171"/>
    </row>
    <row r="270" spans="1:14" x14ac:dyDescent="0.35">
      <c r="A270" s="56" t="s">
        <v>65</v>
      </c>
      <c r="B270" s="56" t="s">
        <v>3894</v>
      </c>
      <c r="C270" s="56" t="s">
        <v>3895</v>
      </c>
      <c r="D270" s="56">
        <v>3</v>
      </c>
      <c r="E270" s="56" t="s">
        <v>174</v>
      </c>
      <c r="G270" s="169" t="str">
        <f>VLOOKUP(A270,Fragnet!$A$2:$J$150,10,FALSE)</f>
        <v>Overall Electrical One-Lines</v>
      </c>
      <c r="H270" s="169" t="str">
        <f t="shared" si="4"/>
        <v/>
      </c>
      <c r="I270" s="171"/>
      <c r="J270" s="171"/>
      <c r="K270" s="171"/>
      <c r="L270" s="171"/>
      <c r="M270" s="171"/>
      <c r="N270" s="171"/>
    </row>
    <row r="271" spans="1:14" x14ac:dyDescent="0.35">
      <c r="A271" s="56" t="s">
        <v>65</v>
      </c>
      <c r="B271" s="56" t="s">
        <v>3896</v>
      </c>
      <c r="C271" s="56" t="s">
        <v>3897</v>
      </c>
      <c r="D271" s="56">
        <v>4</v>
      </c>
      <c r="E271" s="56" t="s">
        <v>174</v>
      </c>
      <c r="G271" s="169" t="str">
        <f>VLOOKUP(A271,Fragnet!$A$2:$J$150,10,FALSE)</f>
        <v>Overall Electrical One-Lines</v>
      </c>
      <c r="H271" s="169" t="str">
        <f t="shared" si="4"/>
        <v/>
      </c>
      <c r="I271" s="171"/>
      <c r="J271" s="171"/>
      <c r="K271" s="171"/>
      <c r="L271" s="171"/>
      <c r="M271" s="171"/>
      <c r="N271" s="171"/>
    </row>
    <row r="272" spans="1:14" x14ac:dyDescent="0.35">
      <c r="A272" s="56" t="s">
        <v>65</v>
      </c>
      <c r="B272" s="56" t="s">
        <v>3898</v>
      </c>
      <c r="C272" s="56" t="s">
        <v>3899</v>
      </c>
      <c r="D272" s="56">
        <v>5</v>
      </c>
      <c r="E272" s="56" t="s">
        <v>174</v>
      </c>
      <c r="G272" s="169" t="str">
        <f>VLOOKUP(A272,Fragnet!$A$2:$J$150,10,FALSE)</f>
        <v>Overall Electrical One-Lines</v>
      </c>
      <c r="H272" s="169" t="str">
        <f t="shared" si="4"/>
        <v/>
      </c>
      <c r="I272" s="171"/>
      <c r="J272" s="171"/>
      <c r="K272" s="171"/>
      <c r="L272" s="171"/>
      <c r="M272" s="171"/>
      <c r="N272" s="171"/>
    </row>
    <row r="273" spans="1:14" x14ac:dyDescent="0.35">
      <c r="A273" s="56" t="s">
        <v>65</v>
      </c>
      <c r="B273" s="56" t="s">
        <v>3900</v>
      </c>
      <c r="C273" s="56" t="s">
        <v>3901</v>
      </c>
      <c r="D273" s="56">
        <v>6</v>
      </c>
      <c r="E273" s="56" t="s">
        <v>174</v>
      </c>
      <c r="G273" s="169" t="str">
        <f>VLOOKUP(A273,Fragnet!$A$2:$J$150,10,FALSE)</f>
        <v>Overall Electrical One-Lines</v>
      </c>
      <c r="H273" s="169" t="str">
        <f t="shared" si="4"/>
        <v/>
      </c>
      <c r="I273" s="171"/>
      <c r="J273" s="171"/>
      <c r="K273" s="171"/>
      <c r="L273" s="171"/>
      <c r="M273" s="171"/>
      <c r="N273" s="171"/>
    </row>
    <row r="274" spans="1:14" x14ac:dyDescent="0.35">
      <c r="A274" s="56" t="s">
        <v>65</v>
      </c>
      <c r="B274" s="56" t="s">
        <v>3902</v>
      </c>
      <c r="C274" s="56" t="s">
        <v>3903</v>
      </c>
      <c r="D274" s="56">
        <v>7</v>
      </c>
      <c r="E274" s="56" t="s">
        <v>174</v>
      </c>
      <c r="G274" s="169" t="str">
        <f>VLOOKUP(A274,Fragnet!$A$2:$J$150,10,FALSE)</f>
        <v>Overall Electrical One-Lines</v>
      </c>
      <c r="H274" s="169" t="str">
        <f t="shared" si="4"/>
        <v/>
      </c>
      <c r="I274" s="171"/>
      <c r="J274" s="171"/>
      <c r="K274" s="171"/>
      <c r="L274" s="171"/>
      <c r="M274" s="171"/>
      <c r="N274" s="171"/>
    </row>
    <row r="275" spans="1:14" x14ac:dyDescent="0.35">
      <c r="A275" s="56" t="s">
        <v>65</v>
      </c>
      <c r="B275" s="56" t="s">
        <v>3904</v>
      </c>
      <c r="C275" s="56" t="s">
        <v>3905</v>
      </c>
      <c r="D275" s="56">
        <v>8</v>
      </c>
      <c r="E275" s="56" t="s">
        <v>174</v>
      </c>
      <c r="G275" s="169" t="str">
        <f>VLOOKUP(A275,Fragnet!$A$2:$J$150,10,FALSE)</f>
        <v>Overall Electrical One-Lines</v>
      </c>
      <c r="H275" s="169" t="str">
        <f t="shared" si="4"/>
        <v/>
      </c>
      <c r="I275" s="171"/>
      <c r="J275" s="171"/>
      <c r="K275" s="171"/>
      <c r="L275" s="171"/>
      <c r="M275" s="171"/>
      <c r="N275" s="171"/>
    </row>
    <row r="276" spans="1:14" x14ac:dyDescent="0.35">
      <c r="A276" s="56" t="s">
        <v>66</v>
      </c>
      <c r="B276" s="56" t="s">
        <v>3906</v>
      </c>
      <c r="C276" s="56" t="s">
        <v>3907</v>
      </c>
      <c r="D276" s="56">
        <v>1</v>
      </c>
      <c r="E276" s="56" t="s">
        <v>174</v>
      </c>
      <c r="G276" s="169" t="str">
        <f>VLOOKUP(A276,Fragnet!$A$2:$J$150,10,FALSE)</f>
        <v>Electrical Relay Settings</v>
      </c>
      <c r="H276" s="169" t="str">
        <f t="shared" si="4"/>
        <v/>
      </c>
      <c r="I276" s="171"/>
      <c r="J276" s="171"/>
      <c r="K276" s="171"/>
      <c r="L276" s="171"/>
      <c r="M276" s="171"/>
      <c r="N276" s="171"/>
    </row>
    <row r="277" spans="1:14" x14ac:dyDescent="0.35">
      <c r="A277" s="56" t="s">
        <v>66</v>
      </c>
      <c r="B277" s="56" t="s">
        <v>3908</v>
      </c>
      <c r="C277" s="56" t="s">
        <v>3909</v>
      </c>
      <c r="D277" s="56">
        <v>2</v>
      </c>
      <c r="E277" s="56" t="s">
        <v>174</v>
      </c>
      <c r="G277" s="169" t="str">
        <f>VLOOKUP(A277,Fragnet!$A$2:$J$150,10,FALSE)</f>
        <v>Electrical Relay Settings</v>
      </c>
      <c r="H277" s="169" t="str">
        <f t="shared" si="4"/>
        <v/>
      </c>
      <c r="I277" s="171"/>
      <c r="J277" s="171"/>
      <c r="K277" s="171"/>
      <c r="L277" s="171"/>
      <c r="M277" s="171"/>
      <c r="N277" s="171"/>
    </row>
    <row r="278" spans="1:14" x14ac:dyDescent="0.35">
      <c r="A278" s="56" t="s">
        <v>66</v>
      </c>
      <c r="B278" s="56" t="s">
        <v>3910</v>
      </c>
      <c r="C278" s="56" t="s">
        <v>3911</v>
      </c>
      <c r="D278" s="56">
        <v>3</v>
      </c>
      <c r="E278" s="56" t="s">
        <v>174</v>
      </c>
      <c r="G278" s="169" t="str">
        <f>VLOOKUP(A278,Fragnet!$A$2:$J$150,10,FALSE)</f>
        <v>Electrical Relay Settings</v>
      </c>
      <c r="H278" s="169" t="str">
        <f t="shared" si="4"/>
        <v/>
      </c>
      <c r="I278" s="171"/>
      <c r="J278" s="171"/>
      <c r="K278" s="171"/>
      <c r="L278" s="171"/>
      <c r="M278" s="171"/>
      <c r="N278" s="171"/>
    </row>
    <row r="279" spans="1:14" x14ac:dyDescent="0.35">
      <c r="A279" s="56" t="s">
        <v>66</v>
      </c>
      <c r="B279" s="56" t="s">
        <v>3912</v>
      </c>
      <c r="C279" s="56" t="s">
        <v>3913</v>
      </c>
      <c r="D279" s="56">
        <v>4</v>
      </c>
      <c r="E279" s="56" t="s">
        <v>174</v>
      </c>
      <c r="G279" s="169" t="str">
        <f>VLOOKUP(A279,Fragnet!$A$2:$J$150,10,FALSE)</f>
        <v>Electrical Relay Settings</v>
      </c>
      <c r="H279" s="169" t="str">
        <f t="shared" si="4"/>
        <v/>
      </c>
      <c r="I279" s="171"/>
      <c r="J279" s="171"/>
      <c r="K279" s="171"/>
      <c r="L279" s="171"/>
      <c r="M279" s="171"/>
      <c r="N279" s="171"/>
    </row>
    <row r="280" spans="1:14" x14ac:dyDescent="0.35">
      <c r="A280" s="56" t="s">
        <v>67</v>
      </c>
      <c r="B280" s="56" t="s">
        <v>3914</v>
      </c>
      <c r="C280" s="56" t="s">
        <v>3915</v>
      </c>
      <c r="D280" s="56">
        <v>1</v>
      </c>
      <c r="E280" s="56" t="s">
        <v>174</v>
      </c>
      <c r="G280" s="169" t="str">
        <f>VLOOKUP(A280,Fragnet!$A$2:$J$150,10,FALSE)</f>
        <v>Arc Flash Report</v>
      </c>
      <c r="H280" s="169" t="str">
        <f t="shared" si="4"/>
        <v/>
      </c>
      <c r="I280" s="171"/>
      <c r="J280" s="171"/>
      <c r="K280" s="171"/>
      <c r="L280" s="171"/>
      <c r="M280" s="171"/>
      <c r="N280" s="171"/>
    </row>
    <row r="281" spans="1:14" x14ac:dyDescent="0.35">
      <c r="A281" s="56" t="s">
        <v>67</v>
      </c>
      <c r="B281" s="56" t="s">
        <v>3916</v>
      </c>
      <c r="C281" s="56" t="s">
        <v>3917</v>
      </c>
      <c r="D281" s="56">
        <v>2</v>
      </c>
      <c r="E281" s="56" t="s">
        <v>174</v>
      </c>
      <c r="G281" s="169" t="str">
        <f>VLOOKUP(A281,Fragnet!$A$2:$J$150,10,FALSE)</f>
        <v>Arc Flash Report</v>
      </c>
      <c r="H281" s="169" t="str">
        <f t="shared" si="4"/>
        <v/>
      </c>
      <c r="I281" s="171"/>
      <c r="J281" s="171"/>
      <c r="K281" s="171"/>
      <c r="L281" s="171"/>
      <c r="M281" s="171"/>
      <c r="N281" s="171"/>
    </row>
    <row r="282" spans="1:14" x14ac:dyDescent="0.35">
      <c r="A282" s="56" t="s">
        <v>67</v>
      </c>
      <c r="B282" s="56" t="s">
        <v>3918</v>
      </c>
      <c r="C282" s="56" t="s">
        <v>3919</v>
      </c>
      <c r="D282" s="56">
        <v>3</v>
      </c>
      <c r="E282" s="56" t="s">
        <v>174</v>
      </c>
      <c r="G282" s="169" t="str">
        <f>VLOOKUP(A282,Fragnet!$A$2:$J$150,10,FALSE)</f>
        <v>Arc Flash Report</v>
      </c>
      <c r="H282" s="169" t="str">
        <f t="shared" si="4"/>
        <v/>
      </c>
      <c r="I282" s="171"/>
      <c r="J282" s="171"/>
      <c r="K282" s="171"/>
      <c r="L282" s="171"/>
      <c r="M282" s="171"/>
      <c r="N282" s="171"/>
    </row>
    <row r="283" spans="1:14" x14ac:dyDescent="0.35">
      <c r="A283" s="56" t="s">
        <v>67</v>
      </c>
      <c r="B283" s="56" t="s">
        <v>3920</v>
      </c>
      <c r="C283" s="56" t="s">
        <v>3921</v>
      </c>
      <c r="D283" s="56">
        <v>4</v>
      </c>
      <c r="E283" s="56" t="s">
        <v>174</v>
      </c>
      <c r="G283" s="169" t="str">
        <f>VLOOKUP(A283,Fragnet!$A$2:$J$150,10,FALSE)</f>
        <v>Arc Flash Report</v>
      </c>
      <c r="H283" s="169" t="str">
        <f t="shared" si="4"/>
        <v/>
      </c>
      <c r="I283" s="171"/>
      <c r="J283" s="171"/>
      <c r="K283" s="171"/>
      <c r="L283" s="171"/>
      <c r="M283" s="171"/>
      <c r="N283" s="171"/>
    </row>
    <row r="284" spans="1:14" x14ac:dyDescent="0.35">
      <c r="A284" s="56" t="s">
        <v>68</v>
      </c>
      <c r="B284" s="56" t="s">
        <v>3922</v>
      </c>
      <c r="C284" s="56" t="s">
        <v>3923</v>
      </c>
      <c r="D284" s="56">
        <v>1</v>
      </c>
      <c r="E284" s="56" t="s">
        <v>174</v>
      </c>
      <c r="G284" s="169" t="str">
        <f>VLOOKUP(A284,Fragnet!$A$2:$J$150,10,FALSE)</f>
        <v>MV One-Lines</v>
      </c>
      <c r="H284" s="169" t="str">
        <f t="shared" si="4"/>
        <v/>
      </c>
      <c r="I284" s="171"/>
      <c r="J284" s="171"/>
      <c r="K284" s="171"/>
      <c r="L284" s="171"/>
      <c r="M284" s="171"/>
      <c r="N284" s="171"/>
    </row>
    <row r="285" spans="1:14" x14ac:dyDescent="0.35">
      <c r="A285" s="56" t="s">
        <v>68</v>
      </c>
      <c r="B285" s="56" t="s">
        <v>3924</v>
      </c>
      <c r="C285" s="56" t="s">
        <v>3925</v>
      </c>
      <c r="D285" s="56">
        <v>2</v>
      </c>
      <c r="E285" s="56" t="s">
        <v>174</v>
      </c>
      <c r="G285" s="169" t="str">
        <f>VLOOKUP(A285,Fragnet!$A$2:$J$150,10,FALSE)</f>
        <v>MV One-Lines</v>
      </c>
      <c r="H285" s="169" t="str">
        <f t="shared" si="4"/>
        <v/>
      </c>
      <c r="I285" s="171"/>
      <c r="J285" s="171"/>
      <c r="K285" s="171"/>
      <c r="L285" s="171"/>
      <c r="M285" s="171"/>
      <c r="N285" s="171"/>
    </row>
    <row r="286" spans="1:14" x14ac:dyDescent="0.35">
      <c r="A286" s="56" t="s">
        <v>68</v>
      </c>
      <c r="B286" s="56" t="s">
        <v>3926</v>
      </c>
      <c r="C286" s="56" t="s">
        <v>3927</v>
      </c>
      <c r="D286" s="56">
        <v>3</v>
      </c>
      <c r="E286" s="56" t="s">
        <v>174</v>
      </c>
      <c r="G286" s="169" t="str">
        <f>VLOOKUP(A286,Fragnet!$A$2:$J$150,10,FALSE)</f>
        <v>MV One-Lines</v>
      </c>
      <c r="H286" s="169" t="str">
        <f t="shared" si="4"/>
        <v/>
      </c>
      <c r="I286" s="171"/>
      <c r="J286" s="171"/>
      <c r="K286" s="171"/>
      <c r="L286" s="171"/>
      <c r="M286" s="171"/>
      <c r="N286" s="171"/>
    </row>
    <row r="287" spans="1:14" x14ac:dyDescent="0.35">
      <c r="A287" s="56" t="s">
        <v>68</v>
      </c>
      <c r="B287" s="56" t="s">
        <v>3928</v>
      </c>
      <c r="C287" s="56" t="s">
        <v>3929</v>
      </c>
      <c r="D287" s="56">
        <v>4</v>
      </c>
      <c r="E287" s="56" t="s">
        <v>174</v>
      </c>
      <c r="G287" s="169" t="str">
        <f>VLOOKUP(A287,Fragnet!$A$2:$J$150,10,FALSE)</f>
        <v>MV One-Lines</v>
      </c>
      <c r="H287" s="169" t="str">
        <f t="shared" si="4"/>
        <v/>
      </c>
      <c r="I287" s="171"/>
      <c r="J287" s="171"/>
      <c r="K287" s="171"/>
      <c r="L287" s="171"/>
      <c r="M287" s="171"/>
      <c r="N287" s="171"/>
    </row>
    <row r="288" spans="1:14" x14ac:dyDescent="0.35">
      <c r="A288" s="56" t="s">
        <v>68</v>
      </c>
      <c r="B288" s="56" t="s">
        <v>3930</v>
      </c>
      <c r="C288" s="56" t="s">
        <v>3931</v>
      </c>
      <c r="D288" s="56">
        <v>5</v>
      </c>
      <c r="E288" s="56" t="s">
        <v>174</v>
      </c>
      <c r="G288" s="169" t="str">
        <f>VLOOKUP(A288,Fragnet!$A$2:$J$150,10,FALSE)</f>
        <v>MV One-Lines</v>
      </c>
      <c r="H288" s="169" t="str">
        <f t="shared" si="4"/>
        <v/>
      </c>
      <c r="I288" s="171"/>
      <c r="J288" s="171"/>
      <c r="K288" s="171"/>
      <c r="L288" s="171"/>
      <c r="M288" s="171"/>
      <c r="N288" s="171"/>
    </row>
    <row r="289" spans="1:14" x14ac:dyDescent="0.35">
      <c r="A289" s="56" t="s">
        <v>69</v>
      </c>
      <c r="B289" s="56" t="s">
        <v>3932</v>
      </c>
      <c r="C289" s="56" t="s">
        <v>3933</v>
      </c>
      <c r="D289" s="56">
        <v>1</v>
      </c>
      <c r="E289" s="56" t="s">
        <v>174</v>
      </c>
      <c r="G289" s="169" t="str">
        <f>VLOOKUP(A289,Fragnet!$A$2:$J$150,10,FALSE)</f>
        <v>LV One-Lines</v>
      </c>
      <c r="H289" s="169" t="str">
        <f t="shared" si="4"/>
        <v/>
      </c>
      <c r="I289" s="171"/>
      <c r="J289" s="171"/>
      <c r="K289" s="171"/>
      <c r="L289" s="171"/>
      <c r="M289" s="171"/>
      <c r="N289" s="171"/>
    </row>
    <row r="290" spans="1:14" x14ac:dyDescent="0.35">
      <c r="A290" s="56" t="s">
        <v>69</v>
      </c>
      <c r="B290" s="56" t="s">
        <v>3934</v>
      </c>
      <c r="C290" s="56" t="s">
        <v>3935</v>
      </c>
      <c r="D290" s="56">
        <v>2</v>
      </c>
      <c r="E290" s="56" t="s">
        <v>174</v>
      </c>
      <c r="G290" s="169" t="str">
        <f>VLOOKUP(A290,Fragnet!$A$2:$J$150,10,FALSE)</f>
        <v>LV One-Lines</v>
      </c>
      <c r="H290" s="169" t="str">
        <f t="shared" si="4"/>
        <v/>
      </c>
      <c r="I290" s="171"/>
      <c r="J290" s="171"/>
      <c r="K290" s="171"/>
      <c r="L290" s="171"/>
      <c r="M290" s="171"/>
      <c r="N290" s="171"/>
    </row>
    <row r="291" spans="1:14" x14ac:dyDescent="0.35">
      <c r="A291" s="56" t="s">
        <v>69</v>
      </c>
      <c r="B291" s="56" t="s">
        <v>3936</v>
      </c>
      <c r="C291" s="56" t="s">
        <v>3937</v>
      </c>
      <c r="D291" s="56">
        <v>3</v>
      </c>
      <c r="E291" s="56" t="s">
        <v>174</v>
      </c>
      <c r="G291" s="169" t="str">
        <f>VLOOKUP(A291,Fragnet!$A$2:$J$150,10,FALSE)</f>
        <v>LV One-Lines</v>
      </c>
      <c r="H291" s="169" t="str">
        <f t="shared" si="4"/>
        <v/>
      </c>
      <c r="I291" s="171"/>
      <c r="J291" s="171"/>
      <c r="K291" s="171"/>
      <c r="L291" s="171"/>
      <c r="M291" s="171"/>
      <c r="N291" s="171"/>
    </row>
    <row r="292" spans="1:14" x14ac:dyDescent="0.35">
      <c r="A292" s="56" t="s">
        <v>69</v>
      </c>
      <c r="B292" s="56" t="s">
        <v>3938</v>
      </c>
      <c r="C292" s="56" t="s">
        <v>3939</v>
      </c>
      <c r="D292" s="56">
        <v>4</v>
      </c>
      <c r="E292" s="56" t="s">
        <v>174</v>
      </c>
      <c r="G292" s="169" t="str">
        <f>VLOOKUP(A292,Fragnet!$A$2:$J$150,10,FALSE)</f>
        <v>LV One-Lines</v>
      </c>
      <c r="H292" s="169" t="str">
        <f t="shared" si="4"/>
        <v/>
      </c>
      <c r="I292" s="171"/>
      <c r="J292" s="171"/>
      <c r="K292" s="171"/>
      <c r="L292" s="171"/>
      <c r="M292" s="171"/>
      <c r="N292" s="171"/>
    </row>
    <row r="293" spans="1:14" x14ac:dyDescent="0.35">
      <c r="A293" s="56" t="s">
        <v>69</v>
      </c>
      <c r="B293" s="56" t="s">
        <v>3940</v>
      </c>
      <c r="C293" s="56" t="s">
        <v>3941</v>
      </c>
      <c r="D293" s="56">
        <v>5</v>
      </c>
      <c r="E293" s="56" t="s">
        <v>174</v>
      </c>
      <c r="G293" s="169" t="str">
        <f>VLOOKUP(A293,Fragnet!$A$2:$J$150,10,FALSE)</f>
        <v>LV One-Lines</v>
      </c>
      <c r="H293" s="169" t="str">
        <f t="shared" si="4"/>
        <v/>
      </c>
      <c r="I293" s="171"/>
      <c r="J293" s="171"/>
      <c r="K293" s="171"/>
      <c r="L293" s="171"/>
      <c r="M293" s="171"/>
      <c r="N293" s="171"/>
    </row>
    <row r="294" spans="1:14" x14ac:dyDescent="0.35">
      <c r="A294" s="56" t="s">
        <v>70</v>
      </c>
      <c r="B294" s="56" t="s">
        <v>3942</v>
      </c>
      <c r="C294" s="56" t="s">
        <v>3943</v>
      </c>
      <c r="D294" s="56">
        <v>1</v>
      </c>
      <c r="E294" s="56" t="s">
        <v>174</v>
      </c>
      <c r="G294" s="169" t="str">
        <f>VLOOKUP(A294,Fragnet!$A$2:$J$150,10,FALSE)</f>
        <v>DC Power One-Lines</v>
      </c>
      <c r="H294" s="169" t="str">
        <f t="shared" si="4"/>
        <v/>
      </c>
      <c r="I294" s="171"/>
      <c r="J294" s="171"/>
      <c r="K294" s="171"/>
      <c r="L294" s="171"/>
      <c r="M294" s="171"/>
      <c r="N294" s="171"/>
    </row>
    <row r="295" spans="1:14" x14ac:dyDescent="0.35">
      <c r="A295" s="56" t="s">
        <v>70</v>
      </c>
      <c r="B295" s="56" t="s">
        <v>3944</v>
      </c>
      <c r="C295" s="56" t="s">
        <v>3945</v>
      </c>
      <c r="D295" s="56">
        <v>2</v>
      </c>
      <c r="E295" s="56" t="s">
        <v>174</v>
      </c>
      <c r="G295" s="169" t="str">
        <f>VLOOKUP(A295,Fragnet!$A$2:$J$150,10,FALSE)</f>
        <v>DC Power One-Lines</v>
      </c>
      <c r="H295" s="169" t="str">
        <f t="shared" si="4"/>
        <v/>
      </c>
      <c r="I295" s="171"/>
      <c r="J295" s="171"/>
      <c r="K295" s="171"/>
      <c r="L295" s="171"/>
      <c r="M295" s="171"/>
      <c r="N295" s="171"/>
    </row>
    <row r="296" spans="1:14" x14ac:dyDescent="0.35">
      <c r="A296" s="56" t="s">
        <v>70</v>
      </c>
      <c r="B296" s="56" t="s">
        <v>3946</v>
      </c>
      <c r="C296" s="56" t="s">
        <v>3947</v>
      </c>
      <c r="D296" s="56">
        <v>3</v>
      </c>
      <c r="E296" s="56" t="s">
        <v>174</v>
      </c>
      <c r="G296" s="169" t="str">
        <f>VLOOKUP(A296,Fragnet!$A$2:$J$150,10,FALSE)</f>
        <v>DC Power One-Lines</v>
      </c>
      <c r="H296" s="169" t="str">
        <f t="shared" si="4"/>
        <v/>
      </c>
      <c r="I296" s="171"/>
      <c r="J296" s="171"/>
      <c r="K296" s="171"/>
      <c r="L296" s="171"/>
      <c r="M296" s="171"/>
      <c r="N296" s="171"/>
    </row>
    <row r="297" spans="1:14" x14ac:dyDescent="0.35">
      <c r="A297" s="56" t="s">
        <v>70</v>
      </c>
      <c r="B297" s="56" t="s">
        <v>3948</v>
      </c>
      <c r="C297" s="56" t="s">
        <v>3949</v>
      </c>
      <c r="D297" s="56">
        <v>4</v>
      </c>
      <c r="E297" s="56" t="s">
        <v>174</v>
      </c>
      <c r="G297" s="169" t="str">
        <f>VLOOKUP(A297,Fragnet!$A$2:$J$150,10,FALSE)</f>
        <v>DC Power One-Lines</v>
      </c>
      <c r="H297" s="169" t="str">
        <f t="shared" si="4"/>
        <v/>
      </c>
      <c r="I297" s="171"/>
      <c r="J297" s="171"/>
      <c r="K297" s="171"/>
      <c r="L297" s="171"/>
      <c r="M297" s="171"/>
      <c r="N297" s="171"/>
    </row>
    <row r="298" spans="1:14" x14ac:dyDescent="0.35">
      <c r="A298" s="56" t="s">
        <v>71</v>
      </c>
      <c r="B298" s="56" t="s">
        <v>3950</v>
      </c>
      <c r="C298" s="56" t="s">
        <v>3951</v>
      </c>
      <c r="D298" s="56">
        <v>1</v>
      </c>
      <c r="E298" s="56" t="s">
        <v>174</v>
      </c>
      <c r="G298" s="169" t="str">
        <f>VLOOKUP(A298,Fragnet!$A$2:$J$150,10,FALSE)</f>
        <v>Essential AC One-Lines</v>
      </c>
      <c r="H298" s="169" t="str">
        <f t="shared" si="4"/>
        <v/>
      </c>
      <c r="I298" s="171"/>
      <c r="J298" s="171"/>
      <c r="K298" s="171"/>
      <c r="L298" s="171"/>
      <c r="M298" s="171"/>
      <c r="N298" s="171"/>
    </row>
    <row r="299" spans="1:14" x14ac:dyDescent="0.35">
      <c r="A299" s="56" t="s">
        <v>71</v>
      </c>
      <c r="B299" s="56" t="s">
        <v>3952</v>
      </c>
      <c r="C299" s="56" t="s">
        <v>3953</v>
      </c>
      <c r="D299" s="56">
        <v>2</v>
      </c>
      <c r="E299" s="56" t="s">
        <v>174</v>
      </c>
      <c r="G299" s="169" t="str">
        <f>VLOOKUP(A299,Fragnet!$A$2:$J$150,10,FALSE)</f>
        <v>Essential AC One-Lines</v>
      </c>
      <c r="H299" s="169" t="str">
        <f t="shared" si="4"/>
        <v/>
      </c>
      <c r="I299" s="171"/>
      <c r="J299" s="171"/>
      <c r="K299" s="171"/>
      <c r="L299" s="171"/>
      <c r="M299" s="171"/>
      <c r="N299" s="171"/>
    </row>
    <row r="300" spans="1:14" x14ac:dyDescent="0.35">
      <c r="A300" s="56" t="s">
        <v>71</v>
      </c>
      <c r="B300" s="56" t="s">
        <v>3954</v>
      </c>
      <c r="C300" s="56" t="s">
        <v>3955</v>
      </c>
      <c r="D300" s="56">
        <v>3</v>
      </c>
      <c r="E300" s="56" t="s">
        <v>174</v>
      </c>
      <c r="G300" s="169" t="str">
        <f>VLOOKUP(A300,Fragnet!$A$2:$J$150,10,FALSE)</f>
        <v>Essential AC One-Lines</v>
      </c>
      <c r="H300" s="169" t="str">
        <f t="shared" si="4"/>
        <v/>
      </c>
      <c r="I300" s="171"/>
      <c r="J300" s="171"/>
      <c r="K300" s="171"/>
      <c r="L300" s="171"/>
      <c r="M300" s="171"/>
      <c r="N300" s="171"/>
    </row>
    <row r="301" spans="1:14" x14ac:dyDescent="0.35">
      <c r="A301" s="56" t="s">
        <v>71</v>
      </c>
      <c r="B301" s="56" t="s">
        <v>3956</v>
      </c>
      <c r="C301" s="56" t="s">
        <v>3957</v>
      </c>
      <c r="D301" s="56">
        <v>4</v>
      </c>
      <c r="E301" s="56" t="s">
        <v>174</v>
      </c>
      <c r="G301" s="169" t="str">
        <f>VLOOKUP(A301,Fragnet!$A$2:$J$150,10,FALSE)</f>
        <v>Essential AC One-Lines</v>
      </c>
      <c r="H301" s="169" t="str">
        <f t="shared" si="4"/>
        <v/>
      </c>
      <c r="I301" s="171"/>
      <c r="J301" s="171"/>
      <c r="K301" s="171"/>
      <c r="L301" s="171"/>
      <c r="M301" s="171"/>
      <c r="N301" s="171"/>
    </row>
    <row r="302" spans="1:14" x14ac:dyDescent="0.35">
      <c r="A302" s="56" t="s">
        <v>72</v>
      </c>
      <c r="B302" s="56" t="s">
        <v>3958</v>
      </c>
      <c r="C302" s="56" t="s">
        <v>3959</v>
      </c>
      <c r="D302" s="56">
        <v>1</v>
      </c>
      <c r="E302" s="56" t="s">
        <v>174</v>
      </c>
      <c r="G302" s="169" t="str">
        <f>VLOOKUP(A302,Fragnet!$A$2:$J$150,10,FALSE)</f>
        <v>208/120V Panelboard Schedules</v>
      </c>
      <c r="H302" s="169" t="str">
        <f t="shared" si="4"/>
        <v/>
      </c>
      <c r="I302" s="171"/>
      <c r="J302" s="171"/>
      <c r="K302" s="171"/>
      <c r="L302" s="171"/>
      <c r="M302" s="171"/>
      <c r="N302" s="171"/>
    </row>
    <row r="303" spans="1:14" x14ac:dyDescent="0.35">
      <c r="A303" s="56" t="s">
        <v>72</v>
      </c>
      <c r="B303" s="56" t="s">
        <v>3960</v>
      </c>
      <c r="C303" s="56" t="s">
        <v>3961</v>
      </c>
      <c r="D303" s="56">
        <v>2</v>
      </c>
      <c r="E303" s="56" t="s">
        <v>174</v>
      </c>
      <c r="G303" s="169" t="str">
        <f>VLOOKUP(A303,Fragnet!$A$2:$J$150,10,FALSE)</f>
        <v>208/120V Panelboard Schedules</v>
      </c>
      <c r="H303" s="169" t="str">
        <f t="shared" si="4"/>
        <v/>
      </c>
      <c r="I303" s="171"/>
      <c r="J303" s="171"/>
      <c r="K303" s="171"/>
      <c r="L303" s="171"/>
      <c r="M303" s="171"/>
      <c r="N303" s="171"/>
    </row>
    <row r="304" spans="1:14" x14ac:dyDescent="0.35">
      <c r="A304" s="56" t="s">
        <v>72</v>
      </c>
      <c r="B304" s="56" t="s">
        <v>3962</v>
      </c>
      <c r="C304" s="56" t="s">
        <v>3963</v>
      </c>
      <c r="D304" s="56">
        <v>3</v>
      </c>
      <c r="E304" s="56" t="s">
        <v>174</v>
      </c>
      <c r="G304" s="169" t="str">
        <f>VLOOKUP(A304,Fragnet!$A$2:$J$150,10,FALSE)</f>
        <v>208/120V Panelboard Schedules</v>
      </c>
      <c r="H304" s="169" t="str">
        <f t="shared" si="4"/>
        <v/>
      </c>
      <c r="I304" s="171"/>
      <c r="J304" s="171"/>
      <c r="K304" s="171"/>
      <c r="L304" s="171"/>
      <c r="M304" s="171"/>
      <c r="N304" s="171"/>
    </row>
    <row r="305" spans="1:14" x14ac:dyDescent="0.35">
      <c r="A305" s="56" t="s">
        <v>72</v>
      </c>
      <c r="B305" s="56" t="s">
        <v>3964</v>
      </c>
      <c r="C305" s="56" t="s">
        <v>3965</v>
      </c>
      <c r="D305" s="56">
        <v>4</v>
      </c>
      <c r="E305" s="56" t="s">
        <v>174</v>
      </c>
      <c r="G305" s="169" t="str">
        <f>VLOOKUP(A305,Fragnet!$A$2:$J$150,10,FALSE)</f>
        <v>208/120V Panelboard Schedules</v>
      </c>
      <c r="H305" s="169" t="str">
        <f t="shared" si="4"/>
        <v/>
      </c>
      <c r="I305" s="171"/>
      <c r="J305" s="171"/>
      <c r="K305" s="171"/>
      <c r="L305" s="171"/>
      <c r="M305" s="171"/>
      <c r="N305" s="171"/>
    </row>
    <row r="306" spans="1:14" x14ac:dyDescent="0.35">
      <c r="A306" s="56" t="s">
        <v>1660</v>
      </c>
      <c r="B306" s="56" t="s">
        <v>3966</v>
      </c>
      <c r="C306" s="56" t="s">
        <v>3967</v>
      </c>
      <c r="D306" s="56">
        <v>1</v>
      </c>
      <c r="E306" s="56" t="s">
        <v>174</v>
      </c>
      <c r="G306" s="169" t="str">
        <f>VLOOKUP(A306,Fragnet!$A$2:$J$150,10,FALSE)</f>
        <v>480V Panelboard Schedules</v>
      </c>
      <c r="H306" s="169" t="str">
        <f t="shared" si="4"/>
        <v/>
      </c>
      <c r="I306" s="171"/>
      <c r="J306" s="171"/>
      <c r="K306" s="171"/>
      <c r="L306" s="171"/>
      <c r="M306" s="171"/>
      <c r="N306" s="171"/>
    </row>
    <row r="307" spans="1:14" x14ac:dyDescent="0.35">
      <c r="A307" s="56" t="s">
        <v>1660</v>
      </c>
      <c r="B307" s="56" t="s">
        <v>3968</v>
      </c>
      <c r="C307" s="56" t="s">
        <v>3969</v>
      </c>
      <c r="D307" s="56">
        <v>2</v>
      </c>
      <c r="E307" s="56" t="s">
        <v>174</v>
      </c>
      <c r="G307" s="169" t="str">
        <f>VLOOKUP(A307,Fragnet!$A$2:$J$150,10,FALSE)</f>
        <v>480V Panelboard Schedules</v>
      </c>
      <c r="H307" s="169" t="str">
        <f t="shared" si="4"/>
        <v/>
      </c>
      <c r="I307" s="171"/>
      <c r="J307" s="171"/>
      <c r="K307" s="171"/>
      <c r="L307" s="171"/>
      <c r="M307" s="171"/>
      <c r="N307" s="171"/>
    </row>
    <row r="308" spans="1:14" x14ac:dyDescent="0.35">
      <c r="A308" s="56" t="s">
        <v>1660</v>
      </c>
      <c r="B308" s="56" t="s">
        <v>3970</v>
      </c>
      <c r="C308" s="56" t="s">
        <v>3971</v>
      </c>
      <c r="D308" s="56">
        <v>3</v>
      </c>
      <c r="E308" s="56" t="s">
        <v>174</v>
      </c>
      <c r="G308" s="169" t="str">
        <f>VLOOKUP(A308,Fragnet!$A$2:$J$150,10,FALSE)</f>
        <v>480V Panelboard Schedules</v>
      </c>
      <c r="H308" s="169" t="str">
        <f t="shared" si="4"/>
        <v/>
      </c>
      <c r="I308" s="171"/>
      <c r="J308" s="171"/>
      <c r="K308" s="171"/>
      <c r="L308" s="171"/>
      <c r="M308" s="171"/>
      <c r="N308" s="171"/>
    </row>
    <row r="309" spans="1:14" x14ac:dyDescent="0.35">
      <c r="A309" s="56" t="s">
        <v>1660</v>
      </c>
      <c r="B309" s="56" t="s">
        <v>3972</v>
      </c>
      <c r="C309" s="56" t="s">
        <v>3973</v>
      </c>
      <c r="D309" s="56">
        <v>4</v>
      </c>
      <c r="E309" s="56" t="s">
        <v>174</v>
      </c>
      <c r="G309" s="169" t="str">
        <f>VLOOKUP(A309,Fragnet!$A$2:$J$150,10,FALSE)</f>
        <v>480V Panelboard Schedules</v>
      </c>
      <c r="H309" s="169" t="str">
        <f t="shared" si="4"/>
        <v/>
      </c>
      <c r="I309" s="171"/>
      <c r="J309" s="171"/>
      <c r="K309" s="171"/>
      <c r="L309" s="171"/>
      <c r="M309" s="171"/>
      <c r="N309" s="171"/>
    </row>
    <row r="310" spans="1:14" x14ac:dyDescent="0.35">
      <c r="A310" s="56" t="s">
        <v>1660</v>
      </c>
      <c r="B310" s="56" t="s">
        <v>3974</v>
      </c>
      <c r="C310" s="56" t="s">
        <v>3975</v>
      </c>
      <c r="D310" s="56">
        <v>5</v>
      </c>
      <c r="E310" s="56" t="s">
        <v>174</v>
      </c>
      <c r="G310" s="169" t="str">
        <f>VLOOKUP(A310,Fragnet!$A$2:$J$150,10,FALSE)</f>
        <v>480V Panelboard Schedules</v>
      </c>
      <c r="H310" s="169" t="str">
        <f t="shared" si="4"/>
        <v/>
      </c>
      <c r="I310" s="171"/>
      <c r="J310" s="171"/>
      <c r="K310" s="171"/>
      <c r="L310" s="171"/>
      <c r="M310" s="171"/>
      <c r="N310" s="171"/>
    </row>
    <row r="311" spans="1:14" x14ac:dyDescent="0.35">
      <c r="A311" s="56" t="s">
        <v>73</v>
      </c>
      <c r="B311" s="56" t="s">
        <v>3976</v>
      </c>
      <c r="C311" s="56" t="s">
        <v>3977</v>
      </c>
      <c r="D311" s="56">
        <v>1</v>
      </c>
      <c r="E311" s="56" t="s">
        <v>174</v>
      </c>
      <c r="G311" s="169" t="str">
        <f>VLOOKUP(A311,Fragnet!$A$2:$J$150,10,FALSE)</f>
        <v>Raceway Composite (Power) Plans &amp; Details</v>
      </c>
      <c r="H311" s="169" t="str">
        <f t="shared" si="4"/>
        <v/>
      </c>
      <c r="I311" s="171"/>
      <c r="J311" s="171"/>
      <c r="K311" s="171"/>
      <c r="L311" s="171"/>
      <c r="M311" s="171"/>
      <c r="N311" s="171"/>
    </row>
    <row r="312" spans="1:14" x14ac:dyDescent="0.35">
      <c r="A312" s="56" t="s">
        <v>73</v>
      </c>
      <c r="B312" s="56" t="s">
        <v>3978</v>
      </c>
      <c r="C312" s="56" t="s">
        <v>3979</v>
      </c>
      <c r="D312" s="56">
        <v>2</v>
      </c>
      <c r="E312" s="56" t="s">
        <v>174</v>
      </c>
      <c r="G312" s="169" t="str">
        <f>VLOOKUP(A312,Fragnet!$A$2:$J$150,10,FALSE)</f>
        <v>Raceway Composite (Power) Plans &amp; Details</v>
      </c>
      <c r="H312" s="169" t="str">
        <f t="shared" si="4"/>
        <v/>
      </c>
      <c r="I312" s="171"/>
      <c r="J312" s="171"/>
      <c r="K312" s="171"/>
      <c r="L312" s="171"/>
      <c r="M312" s="171"/>
      <c r="N312" s="171"/>
    </row>
    <row r="313" spans="1:14" x14ac:dyDescent="0.35">
      <c r="A313" s="56" t="s">
        <v>73</v>
      </c>
      <c r="B313" s="56" t="s">
        <v>3980</v>
      </c>
      <c r="C313" s="56" t="s">
        <v>3981</v>
      </c>
      <c r="D313" s="56">
        <v>3</v>
      </c>
      <c r="E313" s="56" t="s">
        <v>174</v>
      </c>
      <c r="G313" s="169" t="str">
        <f>VLOOKUP(A313,Fragnet!$A$2:$J$150,10,FALSE)</f>
        <v>Raceway Composite (Power) Plans &amp; Details</v>
      </c>
      <c r="H313" s="169" t="str">
        <f t="shared" si="4"/>
        <v/>
      </c>
      <c r="I313" s="171"/>
      <c r="J313" s="171"/>
      <c r="K313" s="171"/>
      <c r="L313" s="171"/>
      <c r="M313" s="171"/>
      <c r="N313" s="171"/>
    </row>
    <row r="314" spans="1:14" x14ac:dyDescent="0.35">
      <c r="A314" s="56" t="s">
        <v>73</v>
      </c>
      <c r="B314" s="56" t="s">
        <v>3982</v>
      </c>
      <c r="C314" s="56" t="s">
        <v>3983</v>
      </c>
      <c r="D314" s="56">
        <v>4</v>
      </c>
      <c r="E314" s="56" t="s">
        <v>174</v>
      </c>
      <c r="G314" s="169" t="str">
        <f>VLOOKUP(A314,Fragnet!$A$2:$J$150,10,FALSE)</f>
        <v>Raceway Composite (Power) Plans &amp; Details</v>
      </c>
      <c r="H314" s="169" t="str">
        <f t="shared" si="4"/>
        <v/>
      </c>
      <c r="I314" s="171"/>
      <c r="J314" s="171"/>
      <c r="K314" s="171"/>
      <c r="L314" s="171"/>
      <c r="M314" s="171"/>
      <c r="N314" s="171"/>
    </row>
    <row r="315" spans="1:14" x14ac:dyDescent="0.35">
      <c r="A315" s="56" t="s">
        <v>73</v>
      </c>
      <c r="B315" s="56" t="s">
        <v>3984</v>
      </c>
      <c r="C315" s="56" t="s">
        <v>3985</v>
      </c>
      <c r="D315" s="56">
        <v>5</v>
      </c>
      <c r="E315" s="56" t="s">
        <v>174</v>
      </c>
      <c r="G315" s="169" t="str">
        <f>VLOOKUP(A315,Fragnet!$A$2:$J$150,10,FALSE)</f>
        <v>Raceway Composite (Power) Plans &amp; Details</v>
      </c>
      <c r="H315" s="169" t="str">
        <f t="shared" si="4"/>
        <v/>
      </c>
      <c r="I315" s="171"/>
      <c r="J315" s="171"/>
      <c r="K315" s="171"/>
      <c r="L315" s="171"/>
      <c r="M315" s="171"/>
      <c r="N315" s="171"/>
    </row>
    <row r="316" spans="1:14" x14ac:dyDescent="0.35">
      <c r="A316" s="56" t="s">
        <v>74</v>
      </c>
      <c r="B316" s="56" t="s">
        <v>3986</v>
      </c>
      <c r="C316" s="56" t="s">
        <v>3987</v>
      </c>
      <c r="D316" s="56">
        <v>1</v>
      </c>
      <c r="E316" s="56" t="s">
        <v>174</v>
      </c>
      <c r="G316" s="169" t="str">
        <f>VLOOKUP(A316,Fragnet!$A$2:$J$150,10,FALSE)</f>
        <v>Lighting Plans &amp; Details</v>
      </c>
      <c r="H316" s="169" t="str">
        <f t="shared" si="4"/>
        <v/>
      </c>
      <c r="I316" s="171"/>
      <c r="J316" s="171"/>
      <c r="K316" s="171"/>
      <c r="L316" s="171"/>
      <c r="M316" s="171"/>
      <c r="N316" s="171"/>
    </row>
    <row r="317" spans="1:14" x14ac:dyDescent="0.35">
      <c r="A317" s="56" t="s">
        <v>74</v>
      </c>
      <c r="B317" s="56" t="s">
        <v>3988</v>
      </c>
      <c r="C317" s="56" t="s">
        <v>3989</v>
      </c>
      <c r="D317" s="56">
        <v>2</v>
      </c>
      <c r="E317" s="56" t="s">
        <v>174</v>
      </c>
      <c r="G317" s="169" t="str">
        <f>VLOOKUP(A317,Fragnet!$A$2:$J$150,10,FALSE)</f>
        <v>Lighting Plans &amp; Details</v>
      </c>
      <c r="H317" s="169" t="str">
        <f t="shared" si="4"/>
        <v/>
      </c>
      <c r="I317" s="171"/>
      <c r="J317" s="171"/>
      <c r="K317" s="171"/>
      <c r="L317" s="171"/>
      <c r="M317" s="171"/>
      <c r="N317" s="171"/>
    </row>
    <row r="318" spans="1:14" x14ac:dyDescent="0.35">
      <c r="A318" s="56" t="s">
        <v>74</v>
      </c>
      <c r="B318" s="56" t="s">
        <v>3990</v>
      </c>
      <c r="C318" s="56" t="s">
        <v>3991</v>
      </c>
      <c r="D318" s="56">
        <v>3</v>
      </c>
      <c r="E318" s="56" t="s">
        <v>174</v>
      </c>
      <c r="G318" s="169" t="str">
        <f>VLOOKUP(A318,Fragnet!$A$2:$J$150,10,FALSE)</f>
        <v>Lighting Plans &amp; Details</v>
      </c>
      <c r="H318" s="169" t="str">
        <f t="shared" si="4"/>
        <v/>
      </c>
      <c r="I318" s="171"/>
      <c r="J318" s="171"/>
      <c r="K318" s="171"/>
      <c r="L318" s="171"/>
      <c r="M318" s="171"/>
      <c r="N318" s="171"/>
    </row>
    <row r="319" spans="1:14" x14ac:dyDescent="0.35">
      <c r="A319" s="56" t="s">
        <v>74</v>
      </c>
      <c r="B319" s="56" t="s">
        <v>3992</v>
      </c>
      <c r="C319" s="56" t="s">
        <v>3993</v>
      </c>
      <c r="D319" s="56">
        <v>4</v>
      </c>
      <c r="E319" s="56" t="s">
        <v>174</v>
      </c>
      <c r="G319" s="169" t="str">
        <f>VLOOKUP(A319,Fragnet!$A$2:$J$150,10,FALSE)</f>
        <v>Lighting Plans &amp; Details</v>
      </c>
      <c r="H319" s="169" t="str">
        <f t="shared" si="4"/>
        <v/>
      </c>
      <c r="I319" s="171"/>
      <c r="J319" s="171"/>
      <c r="K319" s="171"/>
      <c r="L319" s="171"/>
      <c r="M319" s="171"/>
      <c r="N319" s="171"/>
    </row>
    <row r="320" spans="1:14" x14ac:dyDescent="0.35">
      <c r="A320" s="56" t="s">
        <v>75</v>
      </c>
      <c r="B320" s="56" t="s">
        <v>3994</v>
      </c>
      <c r="C320" s="56" t="s">
        <v>3995</v>
      </c>
      <c r="D320" s="56">
        <v>1</v>
      </c>
      <c r="E320" s="56" t="s">
        <v>174</v>
      </c>
      <c r="G320" s="169" t="str">
        <f>VLOOKUP(A320,Fragnet!$A$2:$J$150,10,FALSE)</f>
        <v>Instrument Raceway Plans &amp; Details</v>
      </c>
      <c r="H320" s="169" t="str">
        <f t="shared" si="4"/>
        <v/>
      </c>
      <c r="I320" s="171"/>
      <c r="J320" s="171"/>
      <c r="K320" s="171"/>
      <c r="L320" s="171"/>
      <c r="M320" s="171"/>
      <c r="N320" s="171"/>
    </row>
    <row r="321" spans="1:14" x14ac:dyDescent="0.35">
      <c r="A321" s="56" t="s">
        <v>75</v>
      </c>
      <c r="B321" s="56" t="s">
        <v>3996</v>
      </c>
      <c r="C321" s="56" t="s">
        <v>3997</v>
      </c>
      <c r="D321" s="56">
        <v>2</v>
      </c>
      <c r="E321" s="56" t="s">
        <v>174</v>
      </c>
      <c r="G321" s="169" t="str">
        <f>VLOOKUP(A321,Fragnet!$A$2:$J$150,10,FALSE)</f>
        <v>Instrument Raceway Plans &amp; Details</v>
      </c>
      <c r="H321" s="169" t="str">
        <f t="shared" si="4"/>
        <v/>
      </c>
      <c r="I321" s="171"/>
      <c r="J321" s="171"/>
      <c r="K321" s="171"/>
      <c r="L321" s="171"/>
      <c r="M321" s="171"/>
      <c r="N321" s="171"/>
    </row>
    <row r="322" spans="1:14" x14ac:dyDescent="0.35">
      <c r="A322" s="56" t="s">
        <v>75</v>
      </c>
      <c r="B322" s="56" t="s">
        <v>3998</v>
      </c>
      <c r="C322" s="56" t="s">
        <v>3999</v>
      </c>
      <c r="D322" s="56">
        <v>3</v>
      </c>
      <c r="E322" s="56" t="s">
        <v>174</v>
      </c>
      <c r="G322" s="169" t="str">
        <f>VLOOKUP(A322,Fragnet!$A$2:$J$150,10,FALSE)</f>
        <v>Instrument Raceway Plans &amp; Details</v>
      </c>
      <c r="H322" s="169" t="str">
        <f t="shared" si="4"/>
        <v/>
      </c>
      <c r="I322" s="171"/>
      <c r="J322" s="171"/>
      <c r="K322" s="171"/>
      <c r="L322" s="171"/>
      <c r="M322" s="171"/>
      <c r="N322" s="171"/>
    </row>
    <row r="323" spans="1:14" x14ac:dyDescent="0.35">
      <c r="A323" s="56" t="s">
        <v>75</v>
      </c>
      <c r="B323" s="56" t="s">
        <v>4000</v>
      </c>
      <c r="C323" s="56" t="s">
        <v>4001</v>
      </c>
      <c r="D323" s="56">
        <v>4</v>
      </c>
      <c r="E323" s="56" t="s">
        <v>174</v>
      </c>
      <c r="G323" s="169" t="str">
        <f>VLOOKUP(A323,Fragnet!$A$2:$J$150,10,FALSE)</f>
        <v>Instrument Raceway Plans &amp; Details</v>
      </c>
      <c r="H323" s="169" t="str">
        <f t="shared" ref="H323:H386" si="5">IF(J323&lt;&gt;"",CONCATENATE(G323," ",J323),"")</f>
        <v/>
      </c>
      <c r="I323" s="171"/>
      <c r="J323" s="171"/>
      <c r="K323" s="171"/>
      <c r="L323" s="171"/>
      <c r="M323" s="171"/>
      <c r="N323" s="171"/>
    </row>
    <row r="324" spans="1:14" x14ac:dyDescent="0.35">
      <c r="A324" s="56" t="s">
        <v>75</v>
      </c>
      <c r="B324" s="56" t="s">
        <v>4002</v>
      </c>
      <c r="C324" s="56" t="s">
        <v>4003</v>
      </c>
      <c r="D324" s="56">
        <v>5</v>
      </c>
      <c r="E324" s="56" t="s">
        <v>174</v>
      </c>
      <c r="G324" s="169" t="str">
        <f>VLOOKUP(A324,Fragnet!$A$2:$J$150,10,FALSE)</f>
        <v>Instrument Raceway Plans &amp; Details</v>
      </c>
      <c r="H324" s="169" t="str">
        <f t="shared" si="5"/>
        <v/>
      </c>
      <c r="I324" s="171"/>
      <c r="J324" s="171"/>
      <c r="K324" s="171"/>
      <c r="L324" s="171"/>
      <c r="M324" s="171"/>
      <c r="N324" s="171"/>
    </row>
    <row r="325" spans="1:14" x14ac:dyDescent="0.35">
      <c r="A325" s="56" t="s">
        <v>76</v>
      </c>
      <c r="B325" s="56" t="s">
        <v>4004</v>
      </c>
      <c r="C325" s="56" t="s">
        <v>4005</v>
      </c>
      <c r="D325" s="56">
        <v>1</v>
      </c>
      <c r="E325" s="56" t="s">
        <v>174</v>
      </c>
      <c r="G325" s="169" t="str">
        <f>VLOOKUP(A325,Fragnet!$A$2:$J$150,10,FALSE)</f>
        <v>Cable &amp; Raceway Schedule</v>
      </c>
      <c r="H325" s="169" t="str">
        <f t="shared" si="5"/>
        <v/>
      </c>
      <c r="I325" s="171"/>
      <c r="J325" s="171"/>
      <c r="K325" s="171"/>
      <c r="L325" s="171"/>
      <c r="M325" s="171"/>
      <c r="N325" s="171"/>
    </row>
    <row r="326" spans="1:14" x14ac:dyDescent="0.35">
      <c r="A326" s="56" t="s">
        <v>76</v>
      </c>
      <c r="B326" s="56" t="s">
        <v>4006</v>
      </c>
      <c r="C326" s="56" t="s">
        <v>4007</v>
      </c>
      <c r="D326" s="56">
        <v>2</v>
      </c>
      <c r="E326" s="56" t="s">
        <v>174</v>
      </c>
      <c r="G326" s="169" t="str">
        <f>VLOOKUP(A326,Fragnet!$A$2:$J$150,10,FALSE)</f>
        <v>Cable &amp; Raceway Schedule</v>
      </c>
      <c r="H326" s="169" t="str">
        <f t="shared" si="5"/>
        <v/>
      </c>
      <c r="I326" s="171"/>
      <c r="J326" s="171"/>
      <c r="K326" s="171"/>
      <c r="L326" s="171"/>
      <c r="M326" s="171"/>
      <c r="N326" s="171"/>
    </row>
    <row r="327" spans="1:14" x14ac:dyDescent="0.35">
      <c r="A327" s="56" t="s">
        <v>76</v>
      </c>
      <c r="B327" s="56" t="s">
        <v>4008</v>
      </c>
      <c r="C327" s="56" t="s">
        <v>4009</v>
      </c>
      <c r="D327" s="56">
        <v>3</v>
      </c>
      <c r="E327" s="56" t="s">
        <v>174</v>
      </c>
      <c r="G327" s="169" t="str">
        <f>VLOOKUP(A327,Fragnet!$A$2:$J$150,10,FALSE)</f>
        <v>Cable &amp; Raceway Schedule</v>
      </c>
      <c r="H327" s="169" t="str">
        <f t="shared" si="5"/>
        <v/>
      </c>
      <c r="I327" s="171"/>
      <c r="J327" s="171"/>
      <c r="K327" s="171"/>
      <c r="L327" s="171"/>
      <c r="M327" s="171"/>
      <c r="N327" s="171"/>
    </row>
    <row r="328" spans="1:14" x14ac:dyDescent="0.35">
      <c r="A328" s="56" t="s">
        <v>76</v>
      </c>
      <c r="B328" s="56" t="s">
        <v>4010</v>
      </c>
      <c r="C328" s="56" t="s">
        <v>4011</v>
      </c>
      <c r="D328" s="56">
        <v>4</v>
      </c>
      <c r="E328" s="56" t="s">
        <v>174</v>
      </c>
      <c r="G328" s="169" t="str">
        <f>VLOOKUP(A328,Fragnet!$A$2:$J$150,10,FALSE)</f>
        <v>Cable &amp; Raceway Schedule</v>
      </c>
      <c r="H328" s="169" t="str">
        <f t="shared" si="5"/>
        <v/>
      </c>
      <c r="I328" s="171"/>
      <c r="J328" s="171"/>
      <c r="K328" s="171"/>
      <c r="L328" s="171"/>
      <c r="M328" s="171"/>
      <c r="N328" s="171"/>
    </row>
    <row r="329" spans="1:14" x14ac:dyDescent="0.35">
      <c r="A329" s="56" t="s">
        <v>76</v>
      </c>
      <c r="B329" s="56" t="s">
        <v>4012</v>
      </c>
      <c r="C329" s="56" t="s">
        <v>4013</v>
      </c>
      <c r="D329" s="56">
        <v>5</v>
      </c>
      <c r="E329" s="56" t="s">
        <v>174</v>
      </c>
      <c r="G329" s="169" t="str">
        <f>VLOOKUP(A329,Fragnet!$A$2:$J$150,10,FALSE)</f>
        <v>Cable &amp; Raceway Schedule</v>
      </c>
      <c r="H329" s="169" t="str">
        <f t="shared" si="5"/>
        <v/>
      </c>
      <c r="I329" s="171"/>
      <c r="J329" s="171"/>
      <c r="K329" s="171"/>
      <c r="L329" s="171"/>
      <c r="M329" s="171"/>
      <c r="N329" s="171"/>
    </row>
    <row r="330" spans="1:14" x14ac:dyDescent="0.35">
      <c r="A330" s="56" t="s">
        <v>76</v>
      </c>
      <c r="B330" s="56" t="s">
        <v>4014</v>
      </c>
      <c r="C330" s="56" t="s">
        <v>4015</v>
      </c>
      <c r="D330" s="56">
        <v>6</v>
      </c>
      <c r="E330" s="56" t="s">
        <v>174</v>
      </c>
      <c r="G330" s="169" t="str">
        <f>VLOOKUP(A330,Fragnet!$A$2:$J$150,10,FALSE)</f>
        <v>Cable &amp; Raceway Schedule</v>
      </c>
      <c r="H330" s="169" t="str">
        <f t="shared" si="5"/>
        <v/>
      </c>
      <c r="I330" s="171"/>
      <c r="J330" s="171"/>
      <c r="K330" s="171"/>
      <c r="L330" s="171"/>
      <c r="M330" s="171"/>
      <c r="N330" s="171"/>
    </row>
    <row r="331" spans="1:14" x14ac:dyDescent="0.35">
      <c r="A331" s="56" t="s">
        <v>76</v>
      </c>
      <c r="B331" s="56" t="s">
        <v>4016</v>
      </c>
      <c r="C331" s="56" t="s">
        <v>4017</v>
      </c>
      <c r="D331" s="56">
        <v>7</v>
      </c>
      <c r="E331" s="56" t="s">
        <v>174</v>
      </c>
      <c r="G331" s="169" t="str">
        <f>VLOOKUP(A331,Fragnet!$A$2:$J$150,10,FALSE)</f>
        <v>Cable &amp; Raceway Schedule</v>
      </c>
      <c r="H331" s="169" t="str">
        <f t="shared" si="5"/>
        <v/>
      </c>
      <c r="I331" s="171"/>
      <c r="J331" s="171"/>
      <c r="K331" s="171"/>
      <c r="L331" s="171"/>
      <c r="M331" s="171"/>
      <c r="N331" s="171"/>
    </row>
    <row r="332" spans="1:14" x14ac:dyDescent="0.35">
      <c r="A332" s="56" t="s">
        <v>77</v>
      </c>
      <c r="B332" s="56" t="s">
        <v>4018</v>
      </c>
      <c r="C332" s="56" t="s">
        <v>4019</v>
      </c>
      <c r="D332" s="56">
        <v>1</v>
      </c>
      <c r="E332" s="56" t="s">
        <v>174</v>
      </c>
      <c r="G332" s="169" t="str">
        <f>VLOOKUP(A332,Fragnet!$A$2:$J$150,10,FALSE)</f>
        <v>Grounding Plans &amp; Details</v>
      </c>
      <c r="H332" s="169" t="str">
        <f t="shared" si="5"/>
        <v/>
      </c>
      <c r="I332" s="171"/>
      <c r="J332" s="171"/>
      <c r="K332" s="171"/>
      <c r="L332" s="171"/>
      <c r="M332" s="171"/>
      <c r="N332" s="171"/>
    </row>
    <row r="333" spans="1:14" x14ac:dyDescent="0.35">
      <c r="A333" s="56" t="s">
        <v>77</v>
      </c>
      <c r="B333" s="56" t="s">
        <v>4020</v>
      </c>
      <c r="C333" s="56" t="s">
        <v>4021</v>
      </c>
      <c r="D333" s="56">
        <v>2</v>
      </c>
      <c r="E333" s="56" t="s">
        <v>174</v>
      </c>
      <c r="G333" s="169" t="str">
        <f>VLOOKUP(A333,Fragnet!$A$2:$J$150,10,FALSE)</f>
        <v>Grounding Plans &amp; Details</v>
      </c>
      <c r="H333" s="169" t="str">
        <f t="shared" si="5"/>
        <v/>
      </c>
      <c r="I333" s="171"/>
      <c r="J333" s="171"/>
      <c r="K333" s="171"/>
      <c r="L333" s="171"/>
      <c r="M333" s="171"/>
      <c r="N333" s="171"/>
    </row>
    <row r="334" spans="1:14" x14ac:dyDescent="0.35">
      <c r="A334" s="56" t="s">
        <v>77</v>
      </c>
      <c r="B334" s="56" t="s">
        <v>4022</v>
      </c>
      <c r="C334" s="56" t="s">
        <v>4023</v>
      </c>
      <c r="D334" s="56">
        <v>3</v>
      </c>
      <c r="E334" s="56" t="s">
        <v>174</v>
      </c>
      <c r="G334" s="169" t="str">
        <f>VLOOKUP(A334,Fragnet!$A$2:$J$150,10,FALSE)</f>
        <v>Grounding Plans &amp; Details</v>
      </c>
      <c r="H334" s="169" t="str">
        <f t="shared" si="5"/>
        <v/>
      </c>
      <c r="I334" s="171"/>
      <c r="J334" s="171"/>
      <c r="K334" s="171"/>
      <c r="L334" s="171"/>
      <c r="M334" s="171"/>
      <c r="N334" s="171"/>
    </row>
    <row r="335" spans="1:14" x14ac:dyDescent="0.35">
      <c r="A335" s="56" t="s">
        <v>77</v>
      </c>
      <c r="B335" s="56" t="s">
        <v>4024</v>
      </c>
      <c r="C335" s="56" t="s">
        <v>4025</v>
      </c>
      <c r="D335" s="56">
        <v>4</v>
      </c>
      <c r="E335" s="56" t="s">
        <v>174</v>
      </c>
      <c r="G335" s="169" t="str">
        <f>VLOOKUP(A335,Fragnet!$A$2:$J$150,10,FALSE)</f>
        <v>Grounding Plans &amp; Details</v>
      </c>
      <c r="H335" s="169" t="str">
        <f t="shared" si="5"/>
        <v/>
      </c>
      <c r="I335" s="171"/>
      <c r="J335" s="171"/>
      <c r="K335" s="171"/>
      <c r="L335" s="171"/>
      <c r="M335" s="171"/>
      <c r="N335" s="171"/>
    </row>
    <row r="336" spans="1:14" x14ac:dyDescent="0.35">
      <c r="A336" s="56" t="s">
        <v>77</v>
      </c>
      <c r="B336" s="56" t="s">
        <v>4026</v>
      </c>
      <c r="C336" s="56" t="s">
        <v>4027</v>
      </c>
      <c r="D336" s="56">
        <v>5</v>
      </c>
      <c r="E336" s="56" t="s">
        <v>174</v>
      </c>
      <c r="G336" s="169" t="str">
        <f>VLOOKUP(A336,Fragnet!$A$2:$J$150,10,FALSE)</f>
        <v>Grounding Plans &amp; Details</v>
      </c>
      <c r="H336" s="169" t="str">
        <f t="shared" si="5"/>
        <v/>
      </c>
      <c r="I336" s="171"/>
      <c r="J336" s="171"/>
      <c r="K336" s="171"/>
      <c r="L336" s="171"/>
      <c r="M336" s="171"/>
      <c r="N336" s="171"/>
    </row>
    <row r="337" spans="1:14" x14ac:dyDescent="0.35">
      <c r="A337" s="56" t="s">
        <v>78</v>
      </c>
      <c r="B337" s="56" t="s">
        <v>4028</v>
      </c>
      <c r="C337" s="56" t="s">
        <v>4029</v>
      </c>
      <c r="D337" s="56">
        <v>1</v>
      </c>
      <c r="E337" s="56" t="s">
        <v>174</v>
      </c>
      <c r="G337" s="169" t="str">
        <f>VLOOKUP(A337,Fragnet!$A$2:$J$150,10,FALSE)</f>
        <v>U/G Electrical Dwgs</v>
      </c>
      <c r="H337" s="169" t="str">
        <f t="shared" si="5"/>
        <v/>
      </c>
      <c r="I337" s="171"/>
      <c r="J337" s="171"/>
      <c r="K337" s="171"/>
      <c r="L337" s="171"/>
      <c r="M337" s="171"/>
      <c r="N337" s="171"/>
    </row>
    <row r="338" spans="1:14" x14ac:dyDescent="0.35">
      <c r="A338" s="56" t="s">
        <v>78</v>
      </c>
      <c r="B338" s="56" t="s">
        <v>4030</v>
      </c>
      <c r="C338" s="56" t="s">
        <v>4031</v>
      </c>
      <c r="D338" s="56">
        <v>2</v>
      </c>
      <c r="E338" s="56" t="s">
        <v>174</v>
      </c>
      <c r="G338" s="169" t="str">
        <f>VLOOKUP(A338,Fragnet!$A$2:$J$150,10,FALSE)</f>
        <v>U/G Electrical Dwgs</v>
      </c>
      <c r="H338" s="169" t="str">
        <f t="shared" si="5"/>
        <v/>
      </c>
      <c r="I338" s="171"/>
      <c r="J338" s="171"/>
      <c r="K338" s="171"/>
      <c r="L338" s="171"/>
      <c r="M338" s="171"/>
      <c r="N338" s="171"/>
    </row>
    <row r="339" spans="1:14" x14ac:dyDescent="0.35">
      <c r="A339" s="56" t="s">
        <v>78</v>
      </c>
      <c r="B339" s="56" t="s">
        <v>4032</v>
      </c>
      <c r="C339" s="56" t="s">
        <v>4033</v>
      </c>
      <c r="D339" s="56">
        <v>3</v>
      </c>
      <c r="E339" s="56" t="s">
        <v>174</v>
      </c>
      <c r="G339" s="169" t="str">
        <f>VLOOKUP(A339,Fragnet!$A$2:$J$150,10,FALSE)</f>
        <v>U/G Electrical Dwgs</v>
      </c>
      <c r="H339" s="169" t="str">
        <f t="shared" si="5"/>
        <v/>
      </c>
      <c r="I339" s="171"/>
      <c r="J339" s="171"/>
      <c r="K339" s="171"/>
      <c r="L339" s="171"/>
      <c r="M339" s="171"/>
      <c r="N339" s="171"/>
    </row>
    <row r="340" spans="1:14" x14ac:dyDescent="0.35">
      <c r="A340" s="56" t="s">
        <v>78</v>
      </c>
      <c r="B340" s="56" t="s">
        <v>4034</v>
      </c>
      <c r="C340" s="56" t="s">
        <v>4035</v>
      </c>
      <c r="D340" s="56">
        <v>4</v>
      </c>
      <c r="E340" s="56" t="s">
        <v>174</v>
      </c>
      <c r="G340" s="169" t="str">
        <f>VLOOKUP(A340,Fragnet!$A$2:$J$150,10,FALSE)</f>
        <v>U/G Electrical Dwgs</v>
      </c>
      <c r="H340" s="169" t="str">
        <f t="shared" si="5"/>
        <v/>
      </c>
      <c r="I340" s="171"/>
      <c r="J340" s="171"/>
      <c r="K340" s="171"/>
      <c r="L340" s="171"/>
      <c r="M340" s="171"/>
      <c r="N340" s="171"/>
    </row>
    <row r="341" spans="1:14" x14ac:dyDescent="0.35">
      <c r="A341" s="56" t="s">
        <v>78</v>
      </c>
      <c r="B341" s="56" t="s">
        <v>4036</v>
      </c>
      <c r="C341" s="56" t="s">
        <v>4037</v>
      </c>
      <c r="D341" s="56">
        <v>5</v>
      </c>
      <c r="E341" s="56" t="s">
        <v>174</v>
      </c>
      <c r="G341" s="169" t="str">
        <f>VLOOKUP(A341,Fragnet!$A$2:$J$150,10,FALSE)</f>
        <v>U/G Electrical Dwgs</v>
      </c>
      <c r="H341" s="169" t="str">
        <f t="shared" si="5"/>
        <v/>
      </c>
      <c r="I341" s="171"/>
      <c r="J341" s="171"/>
      <c r="K341" s="171"/>
      <c r="L341" s="171"/>
      <c r="M341" s="171"/>
      <c r="N341" s="171"/>
    </row>
    <row r="342" spans="1:14" x14ac:dyDescent="0.35">
      <c r="A342" s="56" t="s">
        <v>78</v>
      </c>
      <c r="B342" s="56" t="s">
        <v>4038</v>
      </c>
      <c r="C342" s="56" t="s">
        <v>4039</v>
      </c>
      <c r="D342" s="56">
        <v>6</v>
      </c>
      <c r="E342" s="56" t="s">
        <v>174</v>
      </c>
      <c r="G342" s="169" t="str">
        <f>VLOOKUP(A342,Fragnet!$A$2:$J$150,10,FALSE)</f>
        <v>U/G Electrical Dwgs</v>
      </c>
      <c r="H342" s="169" t="str">
        <f t="shared" si="5"/>
        <v/>
      </c>
      <c r="I342" s="171"/>
      <c r="J342" s="171"/>
      <c r="K342" s="171"/>
      <c r="L342" s="171"/>
      <c r="M342" s="171"/>
      <c r="N342" s="171"/>
    </row>
    <row r="343" spans="1:14" x14ac:dyDescent="0.35">
      <c r="A343" s="56" t="s">
        <v>79</v>
      </c>
      <c r="B343" s="56" t="s">
        <v>4040</v>
      </c>
      <c r="C343" s="56" t="s">
        <v>4041</v>
      </c>
      <c r="D343" s="56">
        <v>1</v>
      </c>
      <c r="E343" s="56" t="s">
        <v>174</v>
      </c>
      <c r="G343" s="169" t="str">
        <f>VLOOKUP(A343,Fragnet!$A$2:$J$150,10,FALSE)</f>
        <v>Cable Tray Plans &amp; Details</v>
      </c>
      <c r="H343" s="169" t="str">
        <f t="shared" si="5"/>
        <v/>
      </c>
      <c r="I343" s="171"/>
      <c r="J343" s="171"/>
      <c r="K343" s="171"/>
      <c r="L343" s="171"/>
      <c r="M343" s="171"/>
      <c r="N343" s="171"/>
    </row>
    <row r="344" spans="1:14" x14ac:dyDescent="0.35">
      <c r="A344" s="56" t="s">
        <v>79</v>
      </c>
      <c r="B344" s="56" t="s">
        <v>4042</v>
      </c>
      <c r="C344" s="56" t="s">
        <v>4043</v>
      </c>
      <c r="D344" s="56">
        <v>2</v>
      </c>
      <c r="E344" s="56" t="s">
        <v>174</v>
      </c>
      <c r="G344" s="169" t="str">
        <f>VLOOKUP(A344,Fragnet!$A$2:$J$150,10,FALSE)</f>
        <v>Cable Tray Plans &amp; Details</v>
      </c>
      <c r="H344" s="169" t="str">
        <f t="shared" si="5"/>
        <v/>
      </c>
      <c r="I344" s="171"/>
      <c r="J344" s="171"/>
      <c r="K344" s="171"/>
      <c r="L344" s="171"/>
      <c r="M344" s="171"/>
      <c r="N344" s="171"/>
    </row>
    <row r="345" spans="1:14" x14ac:dyDescent="0.35">
      <c r="A345" s="56" t="s">
        <v>79</v>
      </c>
      <c r="B345" s="56" t="s">
        <v>4044</v>
      </c>
      <c r="C345" s="56" t="s">
        <v>4045</v>
      </c>
      <c r="D345" s="56">
        <v>3</v>
      </c>
      <c r="E345" s="56" t="s">
        <v>174</v>
      </c>
      <c r="G345" s="169" t="str">
        <f>VLOOKUP(A345,Fragnet!$A$2:$J$150,10,FALSE)</f>
        <v>Cable Tray Plans &amp; Details</v>
      </c>
      <c r="H345" s="169" t="str">
        <f t="shared" si="5"/>
        <v/>
      </c>
      <c r="I345" s="171"/>
      <c r="J345" s="171"/>
      <c r="K345" s="171"/>
      <c r="L345" s="171"/>
      <c r="M345" s="171"/>
      <c r="N345" s="171"/>
    </row>
    <row r="346" spans="1:14" x14ac:dyDescent="0.35">
      <c r="A346" s="56" t="s">
        <v>79</v>
      </c>
      <c r="B346" s="56" t="s">
        <v>4046</v>
      </c>
      <c r="C346" s="56" t="s">
        <v>4047</v>
      </c>
      <c r="D346" s="56">
        <v>4</v>
      </c>
      <c r="E346" s="56" t="s">
        <v>174</v>
      </c>
      <c r="G346" s="169" t="str">
        <f>VLOOKUP(A346,Fragnet!$A$2:$J$150,10,FALSE)</f>
        <v>Cable Tray Plans &amp; Details</v>
      </c>
      <c r="H346" s="169" t="str">
        <f t="shared" si="5"/>
        <v/>
      </c>
      <c r="I346" s="171"/>
      <c r="J346" s="171"/>
      <c r="K346" s="171"/>
      <c r="L346" s="171"/>
      <c r="M346" s="171"/>
      <c r="N346" s="171"/>
    </row>
    <row r="347" spans="1:14" x14ac:dyDescent="0.35">
      <c r="A347" s="56" t="s">
        <v>79</v>
      </c>
      <c r="B347" s="56" t="s">
        <v>4048</v>
      </c>
      <c r="C347" s="56" t="s">
        <v>4049</v>
      </c>
      <c r="D347" s="56">
        <v>5</v>
      </c>
      <c r="E347" s="56" t="s">
        <v>174</v>
      </c>
      <c r="G347" s="169" t="str">
        <f>VLOOKUP(A347,Fragnet!$A$2:$J$150,10,FALSE)</f>
        <v>Cable Tray Plans &amp; Details</v>
      </c>
      <c r="H347" s="169" t="str">
        <f t="shared" si="5"/>
        <v/>
      </c>
      <c r="I347" s="171"/>
      <c r="J347" s="171"/>
      <c r="K347" s="171"/>
      <c r="L347" s="171"/>
      <c r="M347" s="171"/>
      <c r="N347" s="171"/>
    </row>
    <row r="348" spans="1:14" x14ac:dyDescent="0.35">
      <c r="A348" s="56" t="s">
        <v>79</v>
      </c>
      <c r="B348" s="56" t="s">
        <v>4050</v>
      </c>
      <c r="C348" s="56" t="s">
        <v>4051</v>
      </c>
      <c r="D348" s="56">
        <v>6</v>
      </c>
      <c r="E348" s="56" t="s">
        <v>174</v>
      </c>
      <c r="G348" s="169" t="str">
        <f>VLOOKUP(A348,Fragnet!$A$2:$J$150,10,FALSE)</f>
        <v>Cable Tray Plans &amp; Details</v>
      </c>
      <c r="H348" s="169" t="str">
        <f t="shared" si="5"/>
        <v/>
      </c>
      <c r="I348" s="171"/>
      <c r="J348" s="171"/>
      <c r="K348" s="171"/>
      <c r="L348" s="171"/>
      <c r="M348" s="171"/>
      <c r="N348" s="171"/>
    </row>
    <row r="349" spans="1:14" x14ac:dyDescent="0.35">
      <c r="A349" s="56" t="s">
        <v>82</v>
      </c>
      <c r="B349" s="56" t="s">
        <v>4052</v>
      </c>
      <c r="C349" s="56" t="s">
        <v>4053</v>
      </c>
      <c r="D349" s="56">
        <v>1</v>
      </c>
      <c r="E349" s="56" t="s">
        <v>174</v>
      </c>
      <c r="G349" s="169" t="str">
        <f>VLOOKUP(A349,Fragnet!$A$2:$J$150,10,FALSE)</f>
        <v>Lightning Protection</v>
      </c>
      <c r="H349" s="169" t="str">
        <f t="shared" si="5"/>
        <v/>
      </c>
      <c r="I349" s="171"/>
      <c r="J349" s="171"/>
      <c r="K349" s="171"/>
      <c r="L349" s="171"/>
      <c r="M349" s="171"/>
      <c r="N349" s="171"/>
    </row>
    <row r="350" spans="1:14" x14ac:dyDescent="0.35">
      <c r="A350" s="56" t="s">
        <v>82</v>
      </c>
      <c r="B350" s="56" t="s">
        <v>4054</v>
      </c>
      <c r="C350" s="56" t="s">
        <v>4055</v>
      </c>
      <c r="D350" s="56">
        <v>2</v>
      </c>
      <c r="E350" s="56" t="s">
        <v>174</v>
      </c>
      <c r="G350" s="169" t="str">
        <f>VLOOKUP(A350,Fragnet!$A$2:$J$150,10,FALSE)</f>
        <v>Lightning Protection</v>
      </c>
      <c r="H350" s="169" t="str">
        <f t="shared" si="5"/>
        <v/>
      </c>
      <c r="I350" s="171"/>
      <c r="J350" s="171"/>
      <c r="K350" s="171"/>
      <c r="L350" s="171"/>
      <c r="M350" s="171"/>
      <c r="N350" s="171"/>
    </row>
    <row r="351" spans="1:14" x14ac:dyDescent="0.35">
      <c r="A351" s="56" t="s">
        <v>82</v>
      </c>
      <c r="B351" s="56" t="s">
        <v>4056</v>
      </c>
      <c r="C351" s="56" t="s">
        <v>4057</v>
      </c>
      <c r="D351" s="56">
        <v>3</v>
      </c>
      <c r="E351" s="56" t="s">
        <v>174</v>
      </c>
      <c r="G351" s="169" t="str">
        <f>VLOOKUP(A351,Fragnet!$A$2:$J$150,10,FALSE)</f>
        <v>Lightning Protection</v>
      </c>
      <c r="H351" s="169" t="str">
        <f t="shared" si="5"/>
        <v/>
      </c>
      <c r="I351" s="171"/>
      <c r="J351" s="171"/>
      <c r="K351" s="171"/>
      <c r="L351" s="171"/>
      <c r="M351" s="171"/>
      <c r="N351" s="171"/>
    </row>
    <row r="352" spans="1:14" x14ac:dyDescent="0.35">
      <c r="A352" s="56" t="s">
        <v>82</v>
      </c>
      <c r="B352" s="56" t="s">
        <v>4058</v>
      </c>
      <c r="C352" s="56" t="s">
        <v>4059</v>
      </c>
      <c r="D352" s="56">
        <v>4</v>
      </c>
      <c r="E352" s="56" t="s">
        <v>174</v>
      </c>
      <c r="G352" s="169" t="str">
        <f>VLOOKUP(A352,Fragnet!$A$2:$J$150,10,FALSE)</f>
        <v>Lightning Protection</v>
      </c>
      <c r="H352" s="169" t="str">
        <f t="shared" si="5"/>
        <v/>
      </c>
      <c r="I352" s="171"/>
      <c r="J352" s="171"/>
      <c r="K352" s="171"/>
      <c r="L352" s="171"/>
      <c r="M352" s="171"/>
      <c r="N352" s="171"/>
    </row>
    <row r="353" spans="1:14" x14ac:dyDescent="0.35">
      <c r="A353" s="56" t="s">
        <v>82</v>
      </c>
      <c r="B353" s="56" t="s">
        <v>4060</v>
      </c>
      <c r="C353" s="56" t="s">
        <v>4061</v>
      </c>
      <c r="D353" s="56">
        <v>5</v>
      </c>
      <c r="E353" s="56" t="s">
        <v>174</v>
      </c>
      <c r="G353" s="169" t="str">
        <f>VLOOKUP(A353,Fragnet!$A$2:$J$150,10,FALSE)</f>
        <v>Lightning Protection</v>
      </c>
      <c r="H353" s="169" t="str">
        <f t="shared" si="5"/>
        <v/>
      </c>
      <c r="I353" s="171"/>
      <c r="J353" s="171"/>
      <c r="K353" s="171"/>
      <c r="L353" s="171"/>
      <c r="M353" s="171"/>
      <c r="N353" s="171"/>
    </row>
    <row r="354" spans="1:14" x14ac:dyDescent="0.35">
      <c r="A354" s="56" t="s">
        <v>84</v>
      </c>
      <c r="B354" s="56" t="s">
        <v>4062</v>
      </c>
      <c r="C354" s="56" t="s">
        <v>4063</v>
      </c>
      <c r="D354" s="56">
        <v>1</v>
      </c>
      <c r="E354" s="56" t="s">
        <v>174</v>
      </c>
      <c r="G354" s="169" t="str">
        <f>VLOOKUP(A354,Fragnet!$A$2:$J$150,10,FALSE)</f>
        <v>Motor Schematic Drawings</v>
      </c>
      <c r="H354" s="169" t="str">
        <f t="shared" si="5"/>
        <v/>
      </c>
      <c r="I354" s="171"/>
      <c r="J354" s="171"/>
      <c r="K354" s="171"/>
      <c r="L354" s="171"/>
      <c r="M354" s="171"/>
      <c r="N354" s="171"/>
    </row>
    <row r="355" spans="1:14" x14ac:dyDescent="0.35">
      <c r="A355" s="56" t="s">
        <v>84</v>
      </c>
      <c r="B355" s="56" t="s">
        <v>4064</v>
      </c>
      <c r="C355" s="56" t="s">
        <v>4065</v>
      </c>
      <c r="D355" s="56">
        <v>2</v>
      </c>
      <c r="E355" s="56" t="s">
        <v>174</v>
      </c>
      <c r="G355" s="169" t="str">
        <f>VLOOKUP(A355,Fragnet!$A$2:$J$150,10,FALSE)</f>
        <v>Motor Schematic Drawings</v>
      </c>
      <c r="H355" s="169" t="str">
        <f t="shared" si="5"/>
        <v/>
      </c>
      <c r="I355" s="171"/>
      <c r="J355" s="171"/>
      <c r="K355" s="171"/>
      <c r="L355" s="171"/>
      <c r="M355" s="171"/>
      <c r="N355" s="171"/>
    </row>
    <row r="356" spans="1:14" x14ac:dyDescent="0.35">
      <c r="A356" s="56" t="s">
        <v>84</v>
      </c>
      <c r="B356" s="56" t="s">
        <v>4066</v>
      </c>
      <c r="C356" s="56" t="s">
        <v>4067</v>
      </c>
      <c r="D356" s="56">
        <v>3</v>
      </c>
      <c r="E356" s="56" t="s">
        <v>174</v>
      </c>
      <c r="G356" s="169" t="str">
        <f>VLOOKUP(A356,Fragnet!$A$2:$J$150,10,FALSE)</f>
        <v>Motor Schematic Drawings</v>
      </c>
      <c r="H356" s="169" t="str">
        <f t="shared" si="5"/>
        <v/>
      </c>
      <c r="I356" s="171"/>
      <c r="J356" s="171"/>
      <c r="K356" s="171"/>
      <c r="L356" s="171"/>
      <c r="M356" s="171"/>
      <c r="N356" s="171"/>
    </row>
    <row r="357" spans="1:14" x14ac:dyDescent="0.35">
      <c r="A357" s="56" t="s">
        <v>84</v>
      </c>
      <c r="B357" s="56" t="s">
        <v>4068</v>
      </c>
      <c r="C357" s="56" t="s">
        <v>4069</v>
      </c>
      <c r="D357" s="56">
        <v>4</v>
      </c>
      <c r="E357" s="56" t="s">
        <v>174</v>
      </c>
      <c r="G357" s="169" t="str">
        <f>VLOOKUP(A357,Fragnet!$A$2:$J$150,10,FALSE)</f>
        <v>Motor Schematic Drawings</v>
      </c>
      <c r="H357" s="169" t="str">
        <f t="shared" si="5"/>
        <v/>
      </c>
      <c r="I357" s="171"/>
      <c r="J357" s="171"/>
      <c r="K357" s="171"/>
      <c r="L357" s="171"/>
      <c r="M357" s="171"/>
      <c r="N357" s="171"/>
    </row>
    <row r="358" spans="1:14" x14ac:dyDescent="0.35">
      <c r="A358" s="56" t="s">
        <v>84</v>
      </c>
      <c r="B358" s="56" t="s">
        <v>4070</v>
      </c>
      <c r="C358" s="56" t="s">
        <v>4071</v>
      </c>
      <c r="D358" s="56">
        <v>5</v>
      </c>
      <c r="E358" s="56" t="s">
        <v>174</v>
      </c>
      <c r="G358" s="169" t="str">
        <f>VLOOKUP(A358,Fragnet!$A$2:$J$150,10,FALSE)</f>
        <v>Motor Schematic Drawings</v>
      </c>
      <c r="H358" s="169" t="str">
        <f t="shared" si="5"/>
        <v/>
      </c>
      <c r="I358" s="171"/>
      <c r="J358" s="171"/>
      <c r="K358" s="171"/>
      <c r="L358" s="171"/>
      <c r="M358" s="171"/>
      <c r="N358" s="171"/>
    </row>
    <row r="359" spans="1:14" x14ac:dyDescent="0.35">
      <c r="A359" s="56" t="s">
        <v>84</v>
      </c>
      <c r="B359" s="56" t="s">
        <v>4072</v>
      </c>
      <c r="C359" s="56" t="s">
        <v>4073</v>
      </c>
      <c r="D359" s="56">
        <v>6</v>
      </c>
      <c r="E359" s="56" t="s">
        <v>174</v>
      </c>
      <c r="G359" s="169" t="str">
        <f>VLOOKUP(A359,Fragnet!$A$2:$J$150,10,FALSE)</f>
        <v>Motor Schematic Drawings</v>
      </c>
      <c r="H359" s="169" t="str">
        <f t="shared" si="5"/>
        <v/>
      </c>
      <c r="I359" s="171"/>
      <c r="J359" s="171"/>
      <c r="K359" s="171"/>
      <c r="L359" s="171"/>
      <c r="M359" s="171"/>
      <c r="N359" s="171"/>
    </row>
    <row r="360" spans="1:14" x14ac:dyDescent="0.35">
      <c r="A360" s="56" t="s">
        <v>84</v>
      </c>
      <c r="B360" s="56" t="s">
        <v>4074</v>
      </c>
      <c r="C360" s="56" t="s">
        <v>4075</v>
      </c>
      <c r="D360" s="56">
        <v>7</v>
      </c>
      <c r="E360" s="56" t="s">
        <v>174</v>
      </c>
      <c r="G360" s="169" t="str">
        <f>VLOOKUP(A360,Fragnet!$A$2:$J$150,10,FALSE)</f>
        <v>Motor Schematic Drawings</v>
      </c>
      <c r="H360" s="169" t="str">
        <f t="shared" si="5"/>
        <v/>
      </c>
      <c r="I360" s="171"/>
      <c r="J360" s="171"/>
      <c r="K360" s="171"/>
      <c r="L360" s="171"/>
      <c r="M360" s="171"/>
      <c r="N360" s="171"/>
    </row>
    <row r="361" spans="1:14" x14ac:dyDescent="0.35">
      <c r="A361" s="56" t="s">
        <v>85</v>
      </c>
      <c r="B361" s="56" t="s">
        <v>4076</v>
      </c>
      <c r="C361" s="56" t="s">
        <v>4077</v>
      </c>
      <c r="D361" s="56">
        <v>1</v>
      </c>
      <c r="E361" s="56" t="s">
        <v>174</v>
      </c>
      <c r="G361" s="169" t="str">
        <f>VLOOKUP(A361,Fragnet!$A$2:$J$150,10,FALSE)</f>
        <v>Wiring Diagrams (Power &amp; Control)</v>
      </c>
      <c r="H361" s="169" t="str">
        <f t="shared" si="5"/>
        <v/>
      </c>
      <c r="I361" s="171"/>
      <c r="J361" s="171"/>
      <c r="K361" s="171"/>
      <c r="L361" s="171"/>
      <c r="M361" s="171"/>
      <c r="N361" s="171"/>
    </row>
    <row r="362" spans="1:14" x14ac:dyDescent="0.35">
      <c r="A362" s="56" t="s">
        <v>85</v>
      </c>
      <c r="B362" s="56" t="s">
        <v>4078</v>
      </c>
      <c r="C362" s="56" t="s">
        <v>4079</v>
      </c>
      <c r="D362" s="56">
        <v>2</v>
      </c>
      <c r="E362" s="56" t="s">
        <v>174</v>
      </c>
      <c r="G362" s="169" t="str">
        <f>VLOOKUP(A362,Fragnet!$A$2:$J$150,10,FALSE)</f>
        <v>Wiring Diagrams (Power &amp; Control)</v>
      </c>
      <c r="H362" s="169" t="str">
        <f t="shared" si="5"/>
        <v/>
      </c>
      <c r="I362" s="171"/>
      <c r="J362" s="171"/>
      <c r="K362" s="171"/>
      <c r="L362" s="171"/>
      <c r="M362" s="171"/>
      <c r="N362" s="171"/>
    </row>
    <row r="363" spans="1:14" x14ac:dyDescent="0.35">
      <c r="A363" s="56" t="s">
        <v>85</v>
      </c>
      <c r="B363" s="56" t="s">
        <v>4080</v>
      </c>
      <c r="C363" s="56" t="s">
        <v>4081</v>
      </c>
      <c r="D363" s="56">
        <v>3</v>
      </c>
      <c r="E363" s="56" t="s">
        <v>174</v>
      </c>
      <c r="G363" s="169" t="str">
        <f>VLOOKUP(A363,Fragnet!$A$2:$J$150,10,FALSE)</f>
        <v>Wiring Diagrams (Power &amp; Control)</v>
      </c>
      <c r="H363" s="169" t="str">
        <f t="shared" si="5"/>
        <v/>
      </c>
      <c r="I363" s="171"/>
      <c r="J363" s="171"/>
      <c r="K363" s="171"/>
      <c r="L363" s="171"/>
      <c r="M363" s="171"/>
      <c r="N363" s="171"/>
    </row>
    <row r="364" spans="1:14" x14ac:dyDescent="0.35">
      <c r="A364" s="56" t="s">
        <v>85</v>
      </c>
      <c r="B364" s="56" t="s">
        <v>4082</v>
      </c>
      <c r="C364" s="56" t="s">
        <v>4083</v>
      </c>
      <c r="D364" s="56">
        <v>4</v>
      </c>
      <c r="E364" s="56" t="s">
        <v>174</v>
      </c>
      <c r="G364" s="169" t="str">
        <f>VLOOKUP(A364,Fragnet!$A$2:$J$150,10,FALSE)</f>
        <v>Wiring Diagrams (Power &amp; Control)</v>
      </c>
      <c r="H364" s="169" t="str">
        <f t="shared" si="5"/>
        <v/>
      </c>
      <c r="I364" s="171"/>
      <c r="J364" s="171"/>
      <c r="K364" s="171"/>
      <c r="L364" s="171"/>
      <c r="M364" s="171"/>
      <c r="N364" s="171"/>
    </row>
    <row r="365" spans="1:14" x14ac:dyDescent="0.35">
      <c r="A365" s="56" t="s">
        <v>85</v>
      </c>
      <c r="B365" s="56" t="s">
        <v>4084</v>
      </c>
      <c r="C365" s="56" t="s">
        <v>4085</v>
      </c>
      <c r="D365" s="56">
        <v>5</v>
      </c>
      <c r="E365" s="56" t="s">
        <v>174</v>
      </c>
      <c r="G365" s="169" t="str">
        <f>VLOOKUP(A365,Fragnet!$A$2:$J$150,10,FALSE)</f>
        <v>Wiring Diagrams (Power &amp; Control)</v>
      </c>
      <c r="H365" s="169" t="str">
        <f t="shared" si="5"/>
        <v/>
      </c>
      <c r="I365" s="171"/>
      <c r="J365" s="171"/>
      <c r="K365" s="171"/>
      <c r="L365" s="171"/>
      <c r="M365" s="171"/>
      <c r="N365" s="171"/>
    </row>
    <row r="366" spans="1:14" x14ac:dyDescent="0.35">
      <c r="A366" s="56" t="s">
        <v>87</v>
      </c>
      <c r="B366" s="56" t="s">
        <v>4086</v>
      </c>
      <c r="C366" s="56" t="s">
        <v>4087</v>
      </c>
      <c r="D366" s="56">
        <v>1</v>
      </c>
      <c r="E366" s="56" t="s">
        <v>4498</v>
      </c>
      <c r="G366" s="169">
        <f>VLOOKUP(A366,Fragnet!$A$2:$J$150,10,FALSE)</f>
        <v>0</v>
      </c>
      <c r="H366" s="169" t="str">
        <f t="shared" si="5"/>
        <v/>
      </c>
      <c r="I366" s="171"/>
      <c r="J366" s="171"/>
      <c r="K366" s="171"/>
      <c r="L366" s="171"/>
      <c r="M366" s="171"/>
      <c r="N366" s="171"/>
    </row>
    <row r="367" spans="1:14" x14ac:dyDescent="0.35">
      <c r="A367" s="56" t="s">
        <v>87</v>
      </c>
      <c r="B367" s="56" t="s">
        <v>4088</v>
      </c>
      <c r="C367" s="56" t="s">
        <v>4089</v>
      </c>
      <c r="D367" s="56">
        <v>2</v>
      </c>
      <c r="E367" s="56" t="s">
        <v>4498</v>
      </c>
      <c r="G367" s="169">
        <f>VLOOKUP(A367,Fragnet!$A$2:$J$150,10,FALSE)</f>
        <v>0</v>
      </c>
      <c r="H367" s="169" t="str">
        <f t="shared" si="5"/>
        <v/>
      </c>
      <c r="I367" s="171"/>
      <c r="J367" s="171"/>
      <c r="K367" s="171"/>
      <c r="L367" s="171"/>
      <c r="M367" s="171"/>
      <c r="N367" s="171"/>
    </row>
    <row r="368" spans="1:14" x14ac:dyDescent="0.35">
      <c r="A368" s="56" t="s">
        <v>87</v>
      </c>
      <c r="B368" s="56" t="s">
        <v>4090</v>
      </c>
      <c r="C368" s="56" t="s">
        <v>4091</v>
      </c>
      <c r="D368" s="56">
        <v>3</v>
      </c>
      <c r="E368" s="56" t="s">
        <v>4498</v>
      </c>
      <c r="G368" s="169">
        <f>VLOOKUP(A368,Fragnet!$A$2:$J$150,10,FALSE)</f>
        <v>0</v>
      </c>
      <c r="H368" s="169" t="str">
        <f t="shared" si="5"/>
        <v/>
      </c>
      <c r="I368" s="171"/>
      <c r="J368" s="171"/>
      <c r="K368" s="171"/>
      <c r="L368" s="171"/>
      <c r="M368" s="171"/>
      <c r="N368" s="171"/>
    </row>
    <row r="369" spans="1:14" x14ac:dyDescent="0.35">
      <c r="A369" s="56" t="s">
        <v>87</v>
      </c>
      <c r="B369" s="56" t="s">
        <v>4092</v>
      </c>
      <c r="C369" s="56" t="s">
        <v>4093</v>
      </c>
      <c r="D369" s="56">
        <v>4</v>
      </c>
      <c r="E369" s="56" t="s">
        <v>4498</v>
      </c>
      <c r="G369" s="169">
        <f>VLOOKUP(A369,Fragnet!$A$2:$J$150,10,FALSE)</f>
        <v>0</v>
      </c>
      <c r="H369" s="169" t="str">
        <f t="shared" si="5"/>
        <v/>
      </c>
      <c r="I369" s="171"/>
      <c r="J369" s="171"/>
      <c r="K369" s="171"/>
      <c r="L369" s="171"/>
      <c r="M369" s="171"/>
      <c r="N369" s="171"/>
    </row>
    <row r="370" spans="1:14" x14ac:dyDescent="0.35">
      <c r="A370" s="56" t="s">
        <v>87</v>
      </c>
      <c r="B370" s="56" t="s">
        <v>4094</v>
      </c>
      <c r="C370" s="56" t="s">
        <v>4095</v>
      </c>
      <c r="D370" s="56">
        <v>5</v>
      </c>
      <c r="E370" s="56" t="s">
        <v>4498</v>
      </c>
      <c r="G370" s="169">
        <f>VLOOKUP(A370,Fragnet!$A$2:$J$150,10,FALSE)</f>
        <v>0</v>
      </c>
      <c r="H370" s="169" t="str">
        <f t="shared" si="5"/>
        <v/>
      </c>
      <c r="I370" s="171"/>
      <c r="J370" s="171"/>
      <c r="K370" s="171"/>
      <c r="L370" s="171"/>
      <c r="M370" s="171"/>
      <c r="N370" s="171"/>
    </row>
    <row r="371" spans="1:14" x14ac:dyDescent="0.35">
      <c r="A371" s="56" t="s">
        <v>87</v>
      </c>
      <c r="B371" s="56" t="s">
        <v>4096</v>
      </c>
      <c r="C371" s="56" t="s">
        <v>4097</v>
      </c>
      <c r="D371" s="56">
        <v>6</v>
      </c>
      <c r="E371" s="56" t="s">
        <v>4498</v>
      </c>
      <c r="G371" s="169">
        <f>VLOOKUP(A371,Fragnet!$A$2:$J$150,10,FALSE)</f>
        <v>0</v>
      </c>
      <c r="H371" s="169" t="str">
        <f t="shared" si="5"/>
        <v/>
      </c>
      <c r="I371" s="171"/>
      <c r="J371" s="171"/>
      <c r="K371" s="171"/>
      <c r="L371" s="171"/>
      <c r="M371" s="171"/>
      <c r="N371" s="171"/>
    </row>
    <row r="372" spans="1:14" x14ac:dyDescent="0.35">
      <c r="A372" s="56" t="s">
        <v>87</v>
      </c>
      <c r="B372" s="56" t="s">
        <v>4098</v>
      </c>
      <c r="C372" s="56" t="s">
        <v>4099</v>
      </c>
      <c r="D372" s="56">
        <v>7</v>
      </c>
      <c r="E372" s="56" t="s">
        <v>4498</v>
      </c>
      <c r="G372" s="169">
        <f>VLOOKUP(A372,Fragnet!$A$2:$J$150,10,FALSE)</f>
        <v>0</v>
      </c>
      <c r="H372" s="169" t="str">
        <f t="shared" si="5"/>
        <v/>
      </c>
      <c r="I372" s="171"/>
      <c r="J372" s="171"/>
      <c r="K372" s="171"/>
      <c r="L372" s="171"/>
      <c r="M372" s="171"/>
      <c r="N372" s="171"/>
    </row>
    <row r="373" spans="1:14" x14ac:dyDescent="0.35">
      <c r="A373" s="56" t="s">
        <v>87</v>
      </c>
      <c r="B373" s="56" t="s">
        <v>4100</v>
      </c>
      <c r="C373" s="56" t="s">
        <v>4101</v>
      </c>
      <c r="D373" s="56">
        <v>8</v>
      </c>
      <c r="E373" s="56" t="s">
        <v>4498</v>
      </c>
      <c r="G373" s="169">
        <f>VLOOKUP(A373,Fragnet!$A$2:$J$150,10,FALSE)</f>
        <v>0</v>
      </c>
      <c r="H373" s="169" t="str">
        <f t="shared" si="5"/>
        <v/>
      </c>
      <c r="I373" s="171"/>
      <c r="J373" s="171"/>
      <c r="K373" s="171"/>
      <c r="L373" s="171"/>
      <c r="M373" s="171"/>
      <c r="N373" s="171"/>
    </row>
    <row r="374" spans="1:14" x14ac:dyDescent="0.35">
      <c r="A374" s="56" t="s">
        <v>87</v>
      </c>
      <c r="B374" s="56" t="s">
        <v>4102</v>
      </c>
      <c r="C374" s="56" t="s">
        <v>4103</v>
      </c>
      <c r="D374" s="56">
        <v>9</v>
      </c>
      <c r="E374" s="56" t="s">
        <v>4498</v>
      </c>
      <c r="G374" s="169">
        <f>VLOOKUP(A374,Fragnet!$A$2:$J$150,10,FALSE)</f>
        <v>0</v>
      </c>
      <c r="H374" s="169" t="str">
        <f t="shared" si="5"/>
        <v/>
      </c>
      <c r="I374" s="171"/>
      <c r="J374" s="171"/>
      <c r="K374" s="171"/>
      <c r="L374" s="171"/>
      <c r="M374" s="171"/>
      <c r="N374" s="171"/>
    </row>
    <row r="375" spans="1:14" x14ac:dyDescent="0.35">
      <c r="A375" s="46" t="s">
        <v>54</v>
      </c>
      <c r="B375" s="46" t="s">
        <v>4496</v>
      </c>
      <c r="C375" s="46" t="s">
        <v>4497</v>
      </c>
      <c r="D375" s="46">
        <v>1</v>
      </c>
      <c r="E375" s="46" t="s">
        <v>4498</v>
      </c>
      <c r="G375" s="169">
        <f>VLOOKUP(A375,Fragnet!$A$2:$J$150,10,FALSE)</f>
        <v>0</v>
      </c>
      <c r="H375" s="169" t="str">
        <f t="shared" si="5"/>
        <v/>
      </c>
      <c r="I375" s="171"/>
      <c r="J375" s="171"/>
      <c r="K375" s="171"/>
      <c r="L375" s="171"/>
      <c r="M375" s="171"/>
      <c r="N375" s="171"/>
    </row>
    <row r="376" spans="1:14" x14ac:dyDescent="0.35">
      <c r="A376" s="46" t="s">
        <v>54</v>
      </c>
      <c r="B376" s="46" t="s">
        <v>4499</v>
      </c>
      <c r="C376" s="46" t="s">
        <v>4500</v>
      </c>
      <c r="D376" s="46">
        <v>2</v>
      </c>
      <c r="E376" s="46" t="s">
        <v>174</v>
      </c>
      <c r="G376" s="169">
        <f>VLOOKUP(A376,Fragnet!$A$2:$J$150,10,FALSE)</f>
        <v>0</v>
      </c>
      <c r="H376" s="169" t="str">
        <f t="shared" si="5"/>
        <v/>
      </c>
      <c r="I376" s="171"/>
      <c r="J376" s="171"/>
      <c r="K376" s="171"/>
      <c r="L376" s="171"/>
      <c r="M376" s="171"/>
      <c r="N376" s="171"/>
    </row>
    <row r="377" spans="1:14" x14ac:dyDescent="0.35">
      <c r="A377" s="46" t="s">
        <v>54</v>
      </c>
      <c r="B377" s="46" t="s">
        <v>4501</v>
      </c>
      <c r="C377" s="46" t="s">
        <v>4502</v>
      </c>
      <c r="D377" s="46">
        <v>3</v>
      </c>
      <c r="E377" s="46" t="s">
        <v>174</v>
      </c>
      <c r="G377" s="169">
        <f>VLOOKUP(A377,Fragnet!$A$2:$J$150,10,FALSE)</f>
        <v>0</v>
      </c>
      <c r="H377" s="169" t="str">
        <f t="shared" si="5"/>
        <v/>
      </c>
      <c r="I377" s="171"/>
      <c r="J377" s="171"/>
      <c r="K377" s="171"/>
      <c r="L377" s="171"/>
      <c r="M377" s="171"/>
      <c r="N377" s="171"/>
    </row>
    <row r="378" spans="1:14" x14ac:dyDescent="0.35">
      <c r="A378" s="46" t="s">
        <v>54</v>
      </c>
      <c r="B378" s="46" t="s">
        <v>4503</v>
      </c>
      <c r="C378" s="46" t="s">
        <v>4504</v>
      </c>
      <c r="D378" s="46">
        <v>4</v>
      </c>
      <c r="E378" s="46" t="s">
        <v>174</v>
      </c>
      <c r="G378" s="169">
        <f>VLOOKUP(A378,Fragnet!$A$2:$J$150,10,FALSE)</f>
        <v>0</v>
      </c>
      <c r="H378" s="169" t="str">
        <f t="shared" si="5"/>
        <v/>
      </c>
      <c r="I378" s="171"/>
      <c r="J378" s="171"/>
      <c r="K378" s="171"/>
      <c r="L378" s="171"/>
      <c r="M378" s="171"/>
      <c r="N378" s="171"/>
    </row>
    <row r="379" spans="1:14" x14ac:dyDescent="0.35">
      <c r="A379" s="46" t="s">
        <v>54</v>
      </c>
      <c r="B379" s="46" t="s">
        <v>4505</v>
      </c>
      <c r="C379" s="46" t="s">
        <v>4506</v>
      </c>
      <c r="D379" s="46">
        <v>5</v>
      </c>
      <c r="E379" s="46" t="s">
        <v>174</v>
      </c>
      <c r="G379" s="169">
        <f>VLOOKUP(A379,Fragnet!$A$2:$J$150,10,FALSE)</f>
        <v>0</v>
      </c>
      <c r="H379" s="169" t="str">
        <f t="shared" si="5"/>
        <v/>
      </c>
      <c r="I379" s="171"/>
      <c r="J379" s="171"/>
      <c r="K379" s="171"/>
      <c r="L379" s="171"/>
      <c r="M379" s="171"/>
      <c r="N379" s="171"/>
    </row>
    <row r="380" spans="1:14" x14ac:dyDescent="0.35">
      <c r="A380" s="46" t="s">
        <v>54</v>
      </c>
      <c r="B380" s="46" t="s">
        <v>4507</v>
      </c>
      <c r="C380" s="46" t="s">
        <v>4508</v>
      </c>
      <c r="D380" s="46">
        <v>6</v>
      </c>
      <c r="E380" s="46" t="s">
        <v>174</v>
      </c>
      <c r="G380" s="169">
        <f>VLOOKUP(A380,Fragnet!$A$2:$J$150,10,FALSE)</f>
        <v>0</v>
      </c>
      <c r="H380" s="169" t="str">
        <f t="shared" si="5"/>
        <v/>
      </c>
      <c r="I380" s="171"/>
      <c r="J380" s="171"/>
      <c r="K380" s="171"/>
      <c r="L380" s="171"/>
      <c r="M380" s="171"/>
      <c r="N380" s="171"/>
    </row>
    <row r="381" spans="1:14" x14ac:dyDescent="0.35">
      <c r="A381" s="46" t="s">
        <v>55</v>
      </c>
      <c r="B381" s="46" t="s">
        <v>4509</v>
      </c>
      <c r="C381" s="46" t="s">
        <v>4510</v>
      </c>
      <c r="D381" s="46">
        <v>1</v>
      </c>
      <c r="E381" s="46" t="s">
        <v>174</v>
      </c>
      <c r="G381" s="169" t="str">
        <f>VLOOKUP(A381,Fragnet!$A$2:$J$150,10,FALSE)</f>
        <v xml:space="preserve">Plot Plan </v>
      </c>
      <c r="H381" s="169" t="str">
        <f t="shared" si="5"/>
        <v/>
      </c>
      <c r="I381" s="171"/>
      <c r="J381" s="171"/>
      <c r="K381" s="171"/>
      <c r="L381" s="171"/>
      <c r="M381" s="171"/>
      <c r="N381" s="171"/>
    </row>
    <row r="382" spans="1:14" x14ac:dyDescent="0.35">
      <c r="A382" s="46" t="s">
        <v>55</v>
      </c>
      <c r="B382" s="46" t="s">
        <v>4511</v>
      </c>
      <c r="C382" s="46" t="s">
        <v>4512</v>
      </c>
      <c r="D382" s="46">
        <v>2</v>
      </c>
      <c r="E382" s="46" t="s">
        <v>174</v>
      </c>
      <c r="G382" s="169" t="str">
        <f>VLOOKUP(A382,Fragnet!$A$2:$J$150,10,FALSE)</f>
        <v xml:space="preserve">Plot Plan </v>
      </c>
      <c r="H382" s="169" t="str">
        <f t="shared" si="5"/>
        <v/>
      </c>
      <c r="I382" s="171"/>
      <c r="J382" s="171"/>
      <c r="K382" s="171"/>
      <c r="L382" s="171"/>
      <c r="M382" s="171"/>
      <c r="N382" s="171"/>
    </row>
    <row r="383" spans="1:14" x14ac:dyDescent="0.35">
      <c r="A383" s="46" t="s">
        <v>55</v>
      </c>
      <c r="B383" s="46" t="s">
        <v>4513</v>
      </c>
      <c r="C383" s="46" t="s">
        <v>4514</v>
      </c>
      <c r="D383" s="46">
        <v>3</v>
      </c>
      <c r="E383" s="46" t="s">
        <v>174</v>
      </c>
      <c r="G383" s="169" t="str">
        <f>VLOOKUP(A383,Fragnet!$A$2:$J$150,10,FALSE)</f>
        <v xml:space="preserve">Plot Plan </v>
      </c>
      <c r="H383" s="169" t="str">
        <f t="shared" si="5"/>
        <v/>
      </c>
      <c r="I383" s="171"/>
      <c r="J383" s="171"/>
      <c r="K383" s="171"/>
      <c r="L383" s="171"/>
      <c r="M383" s="171"/>
      <c r="N383" s="171"/>
    </row>
    <row r="384" spans="1:14" x14ac:dyDescent="0.35">
      <c r="A384" s="46" t="s">
        <v>55</v>
      </c>
      <c r="B384" s="46" t="s">
        <v>9774</v>
      </c>
      <c r="C384" s="46" t="s">
        <v>4515</v>
      </c>
      <c r="D384" s="46">
        <v>4</v>
      </c>
      <c r="E384" s="46" t="s">
        <v>174</v>
      </c>
      <c r="G384" s="169" t="str">
        <f>VLOOKUP(A384,Fragnet!$A$2:$J$150,10,FALSE)</f>
        <v xml:space="preserve">Plot Plan </v>
      </c>
      <c r="H384" s="169" t="str">
        <f t="shared" si="5"/>
        <v/>
      </c>
      <c r="I384" s="171"/>
      <c r="J384" s="171"/>
      <c r="K384" s="171"/>
      <c r="L384" s="171"/>
      <c r="M384" s="171"/>
      <c r="N384" s="171"/>
    </row>
    <row r="385" spans="1:14" x14ac:dyDescent="0.35">
      <c r="A385" s="46" t="s">
        <v>55</v>
      </c>
      <c r="B385" s="46" t="s">
        <v>4516</v>
      </c>
      <c r="C385" s="46" t="s">
        <v>4517</v>
      </c>
      <c r="D385" s="46">
        <v>5</v>
      </c>
      <c r="E385" s="46" t="s">
        <v>174</v>
      </c>
      <c r="G385" s="169" t="str">
        <f>VLOOKUP(A385,Fragnet!$A$2:$J$150,10,FALSE)</f>
        <v xml:space="preserve">Plot Plan </v>
      </c>
      <c r="H385" s="169" t="str">
        <f t="shared" si="5"/>
        <v/>
      </c>
      <c r="I385" s="171"/>
      <c r="J385" s="171"/>
      <c r="K385" s="171"/>
      <c r="L385" s="171"/>
      <c r="M385" s="171"/>
      <c r="N385" s="171"/>
    </row>
    <row r="386" spans="1:14" x14ac:dyDescent="0.35">
      <c r="A386" s="46" t="s">
        <v>55</v>
      </c>
      <c r="B386" s="46" t="s">
        <v>4518</v>
      </c>
      <c r="C386" s="46" t="s">
        <v>4519</v>
      </c>
      <c r="D386" s="46">
        <v>6</v>
      </c>
      <c r="E386" s="46" t="s">
        <v>174</v>
      </c>
      <c r="G386" s="169" t="str">
        <f>VLOOKUP(A386,Fragnet!$A$2:$J$150,10,FALSE)</f>
        <v xml:space="preserve">Plot Plan </v>
      </c>
      <c r="H386" s="169" t="str">
        <f t="shared" si="5"/>
        <v/>
      </c>
      <c r="I386" s="171"/>
      <c r="J386" s="171"/>
      <c r="K386" s="171"/>
      <c r="L386" s="171"/>
      <c r="M386" s="171"/>
      <c r="N386" s="171"/>
    </row>
    <row r="387" spans="1:14" x14ac:dyDescent="0.35">
      <c r="A387" s="46" t="s">
        <v>55</v>
      </c>
      <c r="B387" s="46" t="s">
        <v>4520</v>
      </c>
      <c r="C387" s="46" t="s">
        <v>4521</v>
      </c>
      <c r="D387" s="46">
        <v>7</v>
      </c>
      <c r="E387" s="46" t="s">
        <v>174</v>
      </c>
      <c r="G387" s="169" t="str">
        <f>VLOOKUP(A387,Fragnet!$A$2:$J$150,10,FALSE)</f>
        <v xml:space="preserve">Plot Plan </v>
      </c>
      <c r="H387" s="169" t="str">
        <f t="shared" ref="H387:H450" si="6">IF(J387&lt;&gt;"",CONCATENATE(G387," ",J387),"")</f>
        <v/>
      </c>
      <c r="I387" s="171"/>
      <c r="J387" s="171"/>
      <c r="K387" s="171"/>
      <c r="L387" s="171"/>
      <c r="M387" s="171"/>
      <c r="N387" s="171"/>
    </row>
    <row r="388" spans="1:14" x14ac:dyDescent="0.35">
      <c r="A388" s="46" t="s">
        <v>55</v>
      </c>
      <c r="B388" s="46" t="s">
        <v>4522</v>
      </c>
      <c r="C388" s="46" t="s">
        <v>4523</v>
      </c>
      <c r="D388" s="46">
        <v>8</v>
      </c>
      <c r="E388" s="46" t="s">
        <v>174</v>
      </c>
      <c r="G388" s="169" t="str">
        <f>VLOOKUP(A388,Fragnet!$A$2:$J$150,10,FALSE)</f>
        <v xml:space="preserve">Plot Plan </v>
      </c>
      <c r="H388" s="169" t="str">
        <f t="shared" si="6"/>
        <v/>
      </c>
      <c r="I388" s="171"/>
      <c r="J388" s="171"/>
      <c r="K388" s="171"/>
      <c r="L388" s="171"/>
      <c r="M388" s="171"/>
      <c r="N388" s="171"/>
    </row>
    <row r="389" spans="1:14" x14ac:dyDescent="0.35">
      <c r="A389" s="46" t="s">
        <v>55</v>
      </c>
      <c r="B389" s="46" t="s">
        <v>4524</v>
      </c>
      <c r="C389" s="46" t="s">
        <v>4525</v>
      </c>
      <c r="D389" s="46">
        <v>9</v>
      </c>
      <c r="E389" s="46" t="s">
        <v>174</v>
      </c>
      <c r="G389" s="169" t="str">
        <f>VLOOKUP(A389,Fragnet!$A$2:$J$150,10,FALSE)</f>
        <v xml:space="preserve">Plot Plan </v>
      </c>
      <c r="H389" s="169" t="str">
        <f t="shared" si="6"/>
        <v/>
      </c>
      <c r="I389" s="171"/>
      <c r="J389" s="171"/>
      <c r="K389" s="171"/>
      <c r="L389" s="171"/>
      <c r="M389" s="171"/>
      <c r="N389" s="171"/>
    </row>
    <row r="390" spans="1:14" x14ac:dyDescent="0.35">
      <c r="A390" s="46" t="s">
        <v>55</v>
      </c>
      <c r="B390" s="46" t="s">
        <v>4526</v>
      </c>
      <c r="C390" s="46" t="s">
        <v>4527</v>
      </c>
      <c r="D390" s="46">
        <v>10</v>
      </c>
      <c r="E390" s="46" t="s">
        <v>174</v>
      </c>
      <c r="G390" s="169" t="str">
        <f>VLOOKUP(A390,Fragnet!$A$2:$J$150,10,FALSE)</f>
        <v xml:space="preserve">Plot Plan </v>
      </c>
      <c r="H390" s="169" t="str">
        <f t="shared" si="6"/>
        <v/>
      </c>
      <c r="I390" s="171"/>
      <c r="J390" s="171"/>
      <c r="K390" s="171"/>
      <c r="L390" s="171"/>
      <c r="M390" s="171"/>
      <c r="N390" s="171"/>
    </row>
    <row r="391" spans="1:14" x14ac:dyDescent="0.35">
      <c r="A391" s="46" t="s">
        <v>55</v>
      </c>
      <c r="B391" s="46" t="s">
        <v>4528</v>
      </c>
      <c r="C391" s="46" t="s">
        <v>4529</v>
      </c>
      <c r="D391" s="46">
        <v>11</v>
      </c>
      <c r="E391" s="46" t="s">
        <v>174</v>
      </c>
      <c r="G391" s="169" t="str">
        <f>VLOOKUP(A391,Fragnet!$A$2:$J$150,10,FALSE)</f>
        <v xml:space="preserve">Plot Plan </v>
      </c>
      <c r="H391" s="169" t="str">
        <f t="shared" si="6"/>
        <v/>
      </c>
      <c r="I391" s="171"/>
      <c r="J391" s="171"/>
      <c r="K391" s="171"/>
      <c r="L391" s="171"/>
      <c r="M391" s="171"/>
      <c r="N391" s="171"/>
    </row>
    <row r="392" spans="1:14" x14ac:dyDescent="0.35">
      <c r="A392" s="46" t="s">
        <v>55</v>
      </c>
      <c r="B392" s="46" t="s">
        <v>4530</v>
      </c>
      <c r="C392" s="46" t="s">
        <v>4531</v>
      </c>
      <c r="D392" s="46">
        <v>12</v>
      </c>
      <c r="E392" s="46" t="s">
        <v>174</v>
      </c>
      <c r="G392" s="169" t="str">
        <f>VLOOKUP(A392,Fragnet!$A$2:$J$150,10,FALSE)</f>
        <v xml:space="preserve">Plot Plan </v>
      </c>
      <c r="H392" s="169" t="str">
        <f t="shared" si="6"/>
        <v/>
      </c>
      <c r="I392" s="171"/>
      <c r="J392" s="171"/>
      <c r="K392" s="171"/>
      <c r="L392" s="171"/>
      <c r="M392" s="171"/>
      <c r="N392" s="171"/>
    </row>
    <row r="393" spans="1:14" x14ac:dyDescent="0.35">
      <c r="A393" s="46" t="s">
        <v>55</v>
      </c>
      <c r="B393" s="46" t="s">
        <v>4532</v>
      </c>
      <c r="C393" s="46" t="s">
        <v>4533</v>
      </c>
      <c r="D393" s="46">
        <v>13</v>
      </c>
      <c r="E393" s="46" t="s">
        <v>174</v>
      </c>
      <c r="G393" s="169" t="str">
        <f>VLOOKUP(A393,Fragnet!$A$2:$J$150,10,FALSE)</f>
        <v xml:space="preserve">Plot Plan </v>
      </c>
      <c r="H393" s="169" t="str">
        <f t="shared" si="6"/>
        <v/>
      </c>
      <c r="I393" s="171"/>
      <c r="J393" s="171"/>
      <c r="K393" s="171"/>
      <c r="L393" s="171"/>
      <c r="M393" s="171"/>
      <c r="N393" s="171"/>
    </row>
    <row r="394" spans="1:14" x14ac:dyDescent="0.35">
      <c r="A394" s="46" t="s">
        <v>55</v>
      </c>
      <c r="B394" s="46" t="s">
        <v>4534</v>
      </c>
      <c r="C394" s="46" t="s">
        <v>4535</v>
      </c>
      <c r="D394" s="46">
        <v>14</v>
      </c>
      <c r="E394" s="46" t="s">
        <v>174</v>
      </c>
      <c r="G394" s="169" t="str">
        <f>VLOOKUP(A394,Fragnet!$A$2:$J$150,10,FALSE)</f>
        <v xml:space="preserve">Plot Plan </v>
      </c>
      <c r="H394" s="169" t="str">
        <f t="shared" si="6"/>
        <v/>
      </c>
      <c r="I394" s="171"/>
      <c r="J394" s="171"/>
      <c r="K394" s="171"/>
      <c r="L394" s="171"/>
      <c r="M394" s="171"/>
      <c r="N394" s="171"/>
    </row>
    <row r="395" spans="1:14" x14ac:dyDescent="0.35">
      <c r="A395" s="46" t="s">
        <v>55</v>
      </c>
      <c r="B395" s="46" t="s">
        <v>4536</v>
      </c>
      <c r="C395" s="46" t="s">
        <v>4537</v>
      </c>
      <c r="D395" s="46">
        <v>15</v>
      </c>
      <c r="E395" s="46" t="s">
        <v>174</v>
      </c>
      <c r="G395" s="169" t="str">
        <f>VLOOKUP(A395,Fragnet!$A$2:$J$150,10,FALSE)</f>
        <v xml:space="preserve">Plot Plan </v>
      </c>
      <c r="H395" s="169" t="str">
        <f t="shared" si="6"/>
        <v/>
      </c>
      <c r="I395" s="171"/>
      <c r="J395" s="171"/>
      <c r="K395" s="171"/>
      <c r="L395" s="171"/>
      <c r="M395" s="171"/>
      <c r="N395" s="171"/>
    </row>
    <row r="396" spans="1:14" x14ac:dyDescent="0.35">
      <c r="A396" s="46" t="s">
        <v>55</v>
      </c>
      <c r="B396" s="46" t="s">
        <v>9775</v>
      </c>
      <c r="C396" s="46" t="s">
        <v>4538</v>
      </c>
      <c r="D396" s="46">
        <v>16</v>
      </c>
      <c r="E396" s="46" t="s">
        <v>174</v>
      </c>
      <c r="G396" s="169" t="str">
        <f>VLOOKUP(A396,Fragnet!$A$2:$J$150,10,FALSE)</f>
        <v xml:space="preserve">Plot Plan </v>
      </c>
      <c r="H396" s="169" t="str">
        <f t="shared" si="6"/>
        <v/>
      </c>
      <c r="I396" s="171"/>
      <c r="J396" s="171"/>
      <c r="K396" s="171"/>
      <c r="L396" s="171"/>
      <c r="M396" s="171"/>
      <c r="N396" s="171"/>
    </row>
    <row r="397" spans="1:14" x14ac:dyDescent="0.35">
      <c r="A397" s="46" t="s">
        <v>10940</v>
      </c>
      <c r="B397" s="46" t="s">
        <v>4539</v>
      </c>
      <c r="C397" s="46" t="s">
        <v>4540</v>
      </c>
      <c r="D397" s="46">
        <v>17</v>
      </c>
      <c r="E397" s="46" t="s">
        <v>174</v>
      </c>
      <c r="G397" s="169">
        <f>VLOOKUP(A397,Fragnet!$A$2:$J$150,10,FALSE)</f>
        <v>0</v>
      </c>
      <c r="H397" s="169" t="str">
        <f t="shared" si="6"/>
        <v/>
      </c>
      <c r="I397" s="171"/>
      <c r="J397" s="171"/>
      <c r="K397" s="171"/>
      <c r="L397" s="171"/>
      <c r="M397" s="171"/>
      <c r="N397" s="171"/>
    </row>
    <row r="398" spans="1:14" x14ac:dyDescent="0.35">
      <c r="A398" s="46" t="s">
        <v>10940</v>
      </c>
      <c r="B398" s="46" t="s">
        <v>4541</v>
      </c>
      <c r="C398" s="46" t="s">
        <v>4542</v>
      </c>
      <c r="D398" s="46">
        <v>18</v>
      </c>
      <c r="E398" s="46" t="s">
        <v>174</v>
      </c>
      <c r="G398" s="169">
        <f>VLOOKUP(A398,Fragnet!$A$2:$J$150,10,FALSE)</f>
        <v>0</v>
      </c>
      <c r="H398" s="169" t="str">
        <f t="shared" si="6"/>
        <v/>
      </c>
      <c r="I398" s="171"/>
      <c r="J398" s="171"/>
      <c r="K398" s="171"/>
      <c r="L398" s="171"/>
      <c r="M398" s="171"/>
      <c r="N398" s="171"/>
    </row>
    <row r="399" spans="1:14" x14ac:dyDescent="0.35">
      <c r="A399" s="46" t="s">
        <v>10940</v>
      </c>
      <c r="B399" s="46" t="s">
        <v>4543</v>
      </c>
      <c r="C399" s="46" t="s">
        <v>4544</v>
      </c>
      <c r="D399" s="46">
        <v>19</v>
      </c>
      <c r="E399" s="46" t="s">
        <v>4498</v>
      </c>
      <c r="G399" s="169">
        <f>VLOOKUP(A399,Fragnet!$A$2:$J$150,10,FALSE)</f>
        <v>0</v>
      </c>
      <c r="H399" s="169" t="str">
        <f t="shared" si="6"/>
        <v/>
      </c>
      <c r="I399" s="171"/>
      <c r="J399" s="171"/>
      <c r="K399" s="171"/>
      <c r="L399" s="171"/>
      <c r="M399" s="171"/>
      <c r="N399" s="171"/>
    </row>
    <row r="400" spans="1:14" x14ac:dyDescent="0.35">
      <c r="A400" s="46" t="s">
        <v>56</v>
      </c>
      <c r="B400" s="46" t="s">
        <v>4545</v>
      </c>
      <c r="C400" s="46" t="s">
        <v>4546</v>
      </c>
      <c r="D400" s="46">
        <v>1</v>
      </c>
      <c r="E400" s="46" t="s">
        <v>174</v>
      </c>
      <c r="G400" s="169" t="str">
        <f>VLOOKUP(A400,Fragnet!$A$2:$J$150,10,FALSE)</f>
        <v xml:space="preserve">Equipment Layout </v>
      </c>
      <c r="H400" s="169" t="str">
        <f t="shared" si="6"/>
        <v/>
      </c>
      <c r="I400" s="171"/>
      <c r="J400" s="171"/>
      <c r="K400" s="171"/>
      <c r="L400" s="171"/>
      <c r="M400" s="171"/>
      <c r="N400" s="171"/>
    </row>
    <row r="401" spans="1:14" x14ac:dyDescent="0.35">
      <c r="A401" s="46" t="s">
        <v>56</v>
      </c>
      <c r="B401" s="46" t="s">
        <v>4547</v>
      </c>
      <c r="C401" s="46" t="s">
        <v>4548</v>
      </c>
      <c r="D401" s="46">
        <v>2</v>
      </c>
      <c r="E401" s="46" t="s">
        <v>174</v>
      </c>
      <c r="G401" s="169" t="str">
        <f>VLOOKUP(A401,Fragnet!$A$2:$J$150,10,FALSE)</f>
        <v xml:space="preserve">Equipment Layout </v>
      </c>
      <c r="H401" s="169" t="str">
        <f t="shared" si="6"/>
        <v/>
      </c>
      <c r="I401" s="171"/>
      <c r="J401" s="171"/>
      <c r="K401" s="171"/>
      <c r="L401" s="171"/>
      <c r="M401" s="171"/>
      <c r="N401" s="171"/>
    </row>
    <row r="402" spans="1:14" x14ac:dyDescent="0.35">
      <c r="A402" s="46" t="s">
        <v>56</v>
      </c>
      <c r="B402" s="46" t="s">
        <v>4549</v>
      </c>
      <c r="C402" s="46" t="s">
        <v>4550</v>
      </c>
      <c r="D402" s="46">
        <v>3</v>
      </c>
      <c r="E402" s="46" t="s">
        <v>174</v>
      </c>
      <c r="G402" s="169" t="str">
        <f>VLOOKUP(A402,Fragnet!$A$2:$J$150,10,FALSE)</f>
        <v xml:space="preserve">Equipment Layout </v>
      </c>
      <c r="H402" s="169" t="str">
        <f t="shared" si="6"/>
        <v/>
      </c>
      <c r="I402" s="171"/>
      <c r="J402" s="171"/>
      <c r="K402" s="171"/>
      <c r="L402" s="171"/>
      <c r="M402" s="171"/>
      <c r="N402" s="171"/>
    </row>
    <row r="403" spans="1:14" x14ac:dyDescent="0.35">
      <c r="A403" s="46" t="s">
        <v>56</v>
      </c>
      <c r="B403" s="46" t="s">
        <v>4551</v>
      </c>
      <c r="C403" s="46" t="s">
        <v>4552</v>
      </c>
      <c r="D403" s="46">
        <v>4</v>
      </c>
      <c r="E403" s="46" t="s">
        <v>174</v>
      </c>
      <c r="G403" s="169" t="str">
        <f>VLOOKUP(A403,Fragnet!$A$2:$J$150,10,FALSE)</f>
        <v xml:space="preserve">Equipment Layout </v>
      </c>
      <c r="H403" s="169" t="str">
        <f t="shared" si="6"/>
        <v/>
      </c>
      <c r="I403" s="171"/>
      <c r="J403" s="171"/>
      <c r="K403" s="171"/>
      <c r="L403" s="171"/>
      <c r="M403" s="171"/>
      <c r="N403" s="171"/>
    </row>
    <row r="404" spans="1:14" x14ac:dyDescent="0.35">
      <c r="A404" s="46" t="s">
        <v>56</v>
      </c>
      <c r="B404" s="46" t="s">
        <v>9776</v>
      </c>
      <c r="C404" s="46" t="s">
        <v>4553</v>
      </c>
      <c r="D404" s="46">
        <v>5</v>
      </c>
      <c r="E404" s="46" t="s">
        <v>174</v>
      </c>
      <c r="G404" s="169" t="str">
        <f>VLOOKUP(A404,Fragnet!$A$2:$J$150,10,FALSE)</f>
        <v xml:space="preserve">Equipment Layout </v>
      </c>
      <c r="H404" s="169" t="str">
        <f t="shared" si="6"/>
        <v/>
      </c>
      <c r="I404" s="171"/>
      <c r="J404" s="171"/>
      <c r="K404" s="171"/>
      <c r="L404" s="171"/>
      <c r="M404" s="171"/>
      <c r="N404" s="171"/>
    </row>
    <row r="405" spans="1:14" x14ac:dyDescent="0.35">
      <c r="A405" s="46" t="s">
        <v>56</v>
      </c>
      <c r="B405" s="46" t="s">
        <v>4554</v>
      </c>
      <c r="C405" s="46" t="s">
        <v>4555</v>
      </c>
      <c r="D405" s="46">
        <v>6</v>
      </c>
      <c r="E405" s="46" t="s">
        <v>174</v>
      </c>
      <c r="G405" s="169" t="str">
        <f>VLOOKUP(A405,Fragnet!$A$2:$J$150,10,FALSE)</f>
        <v xml:space="preserve">Equipment Layout </v>
      </c>
      <c r="H405" s="169" t="str">
        <f t="shared" si="6"/>
        <v/>
      </c>
      <c r="I405" s="171"/>
      <c r="J405" s="171"/>
      <c r="K405" s="171"/>
      <c r="L405" s="171"/>
      <c r="M405" s="171"/>
      <c r="N405" s="171"/>
    </row>
    <row r="406" spans="1:14" x14ac:dyDescent="0.35">
      <c r="A406" s="46" t="s">
        <v>57</v>
      </c>
      <c r="B406" s="46" t="s">
        <v>4556</v>
      </c>
      <c r="C406" s="46" t="s">
        <v>4557</v>
      </c>
      <c r="D406" s="46">
        <v>1</v>
      </c>
      <c r="E406" s="46" t="s">
        <v>174</v>
      </c>
      <c r="G406" s="169" t="str">
        <f>VLOOKUP(A406,Fragnet!$A$2:$J$150,10,FALSE)</f>
        <v>Piperack Study (Piping &amp; Electrical)</v>
      </c>
      <c r="H406" s="169" t="str">
        <f t="shared" si="6"/>
        <v/>
      </c>
      <c r="I406" s="171"/>
      <c r="J406" s="171"/>
      <c r="K406" s="171"/>
      <c r="L406" s="171"/>
      <c r="M406" s="171"/>
      <c r="N406" s="171"/>
    </row>
    <row r="407" spans="1:14" x14ac:dyDescent="0.35">
      <c r="A407" s="46" t="s">
        <v>57</v>
      </c>
      <c r="B407" s="46" t="s">
        <v>4558</v>
      </c>
      <c r="C407" s="46" t="s">
        <v>4559</v>
      </c>
      <c r="D407" s="46">
        <v>2</v>
      </c>
      <c r="E407" s="46" t="s">
        <v>174</v>
      </c>
      <c r="G407" s="169" t="str">
        <f>VLOOKUP(A407,Fragnet!$A$2:$J$150,10,FALSE)</f>
        <v>Piperack Study (Piping &amp; Electrical)</v>
      </c>
      <c r="H407" s="169" t="str">
        <f t="shared" si="6"/>
        <v/>
      </c>
      <c r="I407" s="171"/>
      <c r="J407" s="171"/>
      <c r="K407" s="171"/>
      <c r="L407" s="171"/>
      <c r="M407" s="171"/>
      <c r="N407" s="171"/>
    </row>
    <row r="408" spans="1:14" x14ac:dyDescent="0.35">
      <c r="A408" s="46" t="s">
        <v>57</v>
      </c>
      <c r="B408" s="46" t="s">
        <v>4560</v>
      </c>
      <c r="C408" s="46" t="s">
        <v>4561</v>
      </c>
      <c r="D408" s="46">
        <v>3</v>
      </c>
      <c r="E408" s="46" t="s">
        <v>174</v>
      </c>
      <c r="G408" s="169" t="str">
        <f>VLOOKUP(A408,Fragnet!$A$2:$J$150,10,FALSE)</f>
        <v>Piperack Study (Piping &amp; Electrical)</v>
      </c>
      <c r="H408" s="169" t="str">
        <f t="shared" si="6"/>
        <v/>
      </c>
      <c r="I408" s="171"/>
      <c r="J408" s="171"/>
      <c r="K408" s="171"/>
      <c r="L408" s="171"/>
      <c r="M408" s="171"/>
      <c r="N408" s="171"/>
    </row>
    <row r="409" spans="1:14" x14ac:dyDescent="0.35">
      <c r="A409" s="46" t="s">
        <v>57</v>
      </c>
      <c r="B409" s="46" t="s">
        <v>4562</v>
      </c>
      <c r="C409" s="46" t="s">
        <v>4563</v>
      </c>
      <c r="D409" s="46">
        <v>4</v>
      </c>
      <c r="E409" s="46" t="s">
        <v>174</v>
      </c>
      <c r="G409" s="169" t="str">
        <f>VLOOKUP(A409,Fragnet!$A$2:$J$150,10,FALSE)</f>
        <v>Piperack Study (Piping &amp; Electrical)</v>
      </c>
      <c r="H409" s="169" t="str">
        <f t="shared" si="6"/>
        <v/>
      </c>
      <c r="I409" s="171"/>
      <c r="J409" s="171"/>
      <c r="K409" s="171"/>
      <c r="L409" s="171"/>
      <c r="M409" s="171"/>
      <c r="N409" s="171"/>
    </row>
    <row r="410" spans="1:14" x14ac:dyDescent="0.35">
      <c r="A410" s="46" t="s">
        <v>58</v>
      </c>
      <c r="B410" s="46" t="s">
        <v>4564</v>
      </c>
      <c r="C410" s="46" t="s">
        <v>4565</v>
      </c>
      <c r="D410" s="46">
        <v>1</v>
      </c>
      <c r="E410" s="46" t="s">
        <v>174</v>
      </c>
      <c r="G410" s="169" t="str">
        <f>VLOOKUP(A410,Fragnet!$A$2:$J$150,10,FALSE)</f>
        <v>Piping One Lines Stress
ISOs</v>
      </c>
      <c r="H410" s="169" t="str">
        <f t="shared" si="6"/>
        <v/>
      </c>
      <c r="I410" s="171"/>
      <c r="J410" s="171"/>
      <c r="K410" s="171"/>
      <c r="L410" s="171"/>
      <c r="M410" s="171"/>
      <c r="N410" s="171"/>
    </row>
    <row r="411" spans="1:14" x14ac:dyDescent="0.35">
      <c r="A411" s="46" t="s">
        <v>58</v>
      </c>
      <c r="B411" s="46" t="s">
        <v>4566</v>
      </c>
      <c r="C411" s="46" t="s">
        <v>4567</v>
      </c>
      <c r="D411" s="46">
        <v>2</v>
      </c>
      <c r="E411" s="46" t="s">
        <v>174</v>
      </c>
      <c r="G411" s="169" t="str">
        <f>VLOOKUP(A411,Fragnet!$A$2:$J$150,10,FALSE)</f>
        <v>Piping One Lines Stress
ISOs</v>
      </c>
      <c r="H411" s="169" t="str">
        <f t="shared" si="6"/>
        <v/>
      </c>
      <c r="I411" s="171"/>
      <c r="J411" s="171"/>
      <c r="K411" s="171"/>
      <c r="L411" s="171"/>
      <c r="M411" s="171"/>
      <c r="N411" s="171"/>
    </row>
    <row r="412" spans="1:14" x14ac:dyDescent="0.35">
      <c r="A412" s="46" t="s">
        <v>58</v>
      </c>
      <c r="B412" s="46" t="s">
        <v>4568</v>
      </c>
      <c r="C412" s="46" t="s">
        <v>4569</v>
      </c>
      <c r="D412" s="46">
        <v>3</v>
      </c>
      <c r="E412" s="46" t="s">
        <v>174</v>
      </c>
      <c r="G412" s="169" t="str">
        <f>VLOOKUP(A412,Fragnet!$A$2:$J$150,10,FALSE)</f>
        <v>Piping One Lines Stress
ISOs</v>
      </c>
      <c r="H412" s="169" t="str">
        <f t="shared" si="6"/>
        <v/>
      </c>
      <c r="I412" s="171"/>
      <c r="J412" s="171"/>
      <c r="K412" s="171"/>
      <c r="L412" s="171"/>
      <c r="M412" s="171"/>
      <c r="N412" s="171"/>
    </row>
    <row r="413" spans="1:14" x14ac:dyDescent="0.35">
      <c r="A413" s="46" t="s">
        <v>58</v>
      </c>
      <c r="B413" s="46" t="s">
        <v>4570</v>
      </c>
      <c r="C413" s="46" t="s">
        <v>4571</v>
      </c>
      <c r="D413" s="46">
        <v>4</v>
      </c>
      <c r="E413" s="46" t="s">
        <v>174</v>
      </c>
      <c r="G413" s="169" t="str">
        <f>VLOOKUP(A413,Fragnet!$A$2:$J$150,10,FALSE)</f>
        <v>Piping One Lines Stress
ISOs</v>
      </c>
      <c r="H413" s="169" t="str">
        <f t="shared" si="6"/>
        <v/>
      </c>
      <c r="I413" s="171"/>
      <c r="J413" s="171"/>
      <c r="K413" s="171"/>
      <c r="L413" s="171"/>
      <c r="M413" s="171"/>
      <c r="N413" s="171"/>
    </row>
    <row r="414" spans="1:14" x14ac:dyDescent="0.35">
      <c r="A414" s="46" t="s">
        <v>58</v>
      </c>
      <c r="B414" s="46" t="s">
        <v>4572</v>
      </c>
      <c r="C414" s="46" t="s">
        <v>4573</v>
      </c>
      <c r="D414" s="46">
        <v>5</v>
      </c>
      <c r="E414" s="46" t="s">
        <v>174</v>
      </c>
      <c r="G414" s="169" t="str">
        <f>VLOOKUP(A414,Fragnet!$A$2:$J$150,10,FALSE)</f>
        <v>Piping One Lines Stress
ISOs</v>
      </c>
      <c r="H414" s="169" t="str">
        <f t="shared" si="6"/>
        <v/>
      </c>
      <c r="I414" s="171"/>
      <c r="J414" s="171"/>
      <c r="K414" s="171"/>
      <c r="L414" s="171"/>
      <c r="M414" s="171"/>
      <c r="N414" s="171"/>
    </row>
    <row r="415" spans="1:14" x14ac:dyDescent="0.35">
      <c r="A415" s="46" t="s">
        <v>58</v>
      </c>
      <c r="B415" s="46" t="s">
        <v>4574</v>
      </c>
      <c r="C415" s="46" t="s">
        <v>4575</v>
      </c>
      <c r="D415" s="46">
        <v>6</v>
      </c>
      <c r="E415" s="46" t="s">
        <v>174</v>
      </c>
      <c r="G415" s="169" t="str">
        <f>VLOOKUP(A415,Fragnet!$A$2:$J$150,10,FALSE)</f>
        <v>Piping One Lines Stress
ISOs</v>
      </c>
      <c r="H415" s="169" t="str">
        <f t="shared" si="6"/>
        <v/>
      </c>
      <c r="I415" s="171"/>
      <c r="J415" s="171"/>
      <c r="K415" s="171"/>
      <c r="L415" s="171"/>
      <c r="M415" s="171"/>
      <c r="N415" s="171"/>
    </row>
    <row r="416" spans="1:14" x14ac:dyDescent="0.35">
      <c r="A416" s="46" t="s">
        <v>58</v>
      </c>
      <c r="B416" s="46" t="s">
        <v>4576</v>
      </c>
      <c r="C416" s="46" t="s">
        <v>4577</v>
      </c>
      <c r="D416" s="46">
        <v>7</v>
      </c>
      <c r="E416" s="46" t="s">
        <v>174</v>
      </c>
      <c r="G416" s="169" t="str">
        <f>VLOOKUP(A416,Fragnet!$A$2:$J$150,10,FALSE)</f>
        <v>Piping One Lines Stress
ISOs</v>
      </c>
      <c r="H416" s="169" t="str">
        <f t="shared" si="6"/>
        <v/>
      </c>
      <c r="I416" s="171"/>
      <c r="J416" s="171"/>
      <c r="K416" s="171"/>
      <c r="L416" s="171"/>
      <c r="M416" s="171"/>
      <c r="N416" s="171"/>
    </row>
    <row r="417" spans="1:14" x14ac:dyDescent="0.35">
      <c r="A417" s="46" t="s">
        <v>58</v>
      </c>
      <c r="B417" s="46" t="s">
        <v>4578</v>
      </c>
      <c r="C417" s="46" t="s">
        <v>4579</v>
      </c>
      <c r="D417" s="46">
        <v>8</v>
      </c>
      <c r="E417" s="46" t="s">
        <v>174</v>
      </c>
      <c r="G417" s="169" t="str">
        <f>VLOOKUP(A417,Fragnet!$A$2:$J$150,10,FALSE)</f>
        <v>Piping One Lines Stress
ISOs</v>
      </c>
      <c r="H417" s="169" t="str">
        <f t="shared" si="6"/>
        <v/>
      </c>
      <c r="I417" s="171"/>
      <c r="J417" s="171"/>
      <c r="K417" s="171"/>
      <c r="L417" s="171"/>
      <c r="M417" s="171"/>
      <c r="N417" s="171"/>
    </row>
    <row r="418" spans="1:14" x14ac:dyDescent="0.35">
      <c r="A418" s="46" t="s">
        <v>58</v>
      </c>
      <c r="B418" s="46" t="s">
        <v>4580</v>
      </c>
      <c r="C418" s="46" t="s">
        <v>4581</v>
      </c>
      <c r="D418" s="46">
        <v>9</v>
      </c>
      <c r="E418" s="46" t="s">
        <v>174</v>
      </c>
      <c r="G418" s="169" t="str">
        <f>VLOOKUP(A418,Fragnet!$A$2:$J$150,10,FALSE)</f>
        <v>Piping One Lines Stress
ISOs</v>
      </c>
      <c r="H418" s="169" t="str">
        <f t="shared" si="6"/>
        <v/>
      </c>
      <c r="I418" s="171"/>
      <c r="J418" s="171"/>
      <c r="K418" s="171"/>
      <c r="L418" s="171"/>
      <c r="M418" s="171"/>
      <c r="N418" s="171"/>
    </row>
    <row r="419" spans="1:14" x14ac:dyDescent="0.35">
      <c r="A419" s="46" t="s">
        <v>58</v>
      </c>
      <c r="B419" s="46" t="s">
        <v>4582</v>
      </c>
      <c r="C419" s="46" t="s">
        <v>4583</v>
      </c>
      <c r="D419" s="46">
        <v>10</v>
      </c>
      <c r="E419" s="46" t="s">
        <v>174</v>
      </c>
      <c r="G419" s="169" t="str">
        <f>VLOOKUP(A419,Fragnet!$A$2:$J$150,10,FALSE)</f>
        <v>Piping One Lines Stress
ISOs</v>
      </c>
      <c r="H419" s="169" t="str">
        <f t="shared" si="6"/>
        <v/>
      </c>
      <c r="I419" s="171"/>
      <c r="J419" s="171"/>
      <c r="K419" s="171"/>
      <c r="L419" s="171"/>
      <c r="M419" s="171"/>
      <c r="N419" s="171"/>
    </row>
    <row r="420" spans="1:14" x14ac:dyDescent="0.35">
      <c r="A420" s="46" t="s">
        <v>10941</v>
      </c>
      <c r="B420" s="46" t="s">
        <v>9777</v>
      </c>
      <c r="C420" s="46" t="s">
        <v>4584</v>
      </c>
      <c r="D420" s="46">
        <v>11</v>
      </c>
      <c r="E420" s="46" t="s">
        <v>174</v>
      </c>
      <c r="G420" s="169">
        <f>VLOOKUP(A420,Fragnet!$A$2:$J$150,10,FALSE)</f>
        <v>0</v>
      </c>
      <c r="H420" s="169" t="str">
        <f t="shared" si="6"/>
        <v/>
      </c>
      <c r="I420" s="171"/>
      <c r="J420" s="171"/>
      <c r="K420" s="171"/>
      <c r="L420" s="171"/>
      <c r="M420" s="171"/>
      <c r="N420" s="171"/>
    </row>
    <row r="421" spans="1:14" x14ac:dyDescent="0.35">
      <c r="A421" s="46" t="s">
        <v>10941</v>
      </c>
      <c r="B421" s="46" t="s">
        <v>4585</v>
      </c>
      <c r="C421" s="46" t="s">
        <v>4586</v>
      </c>
      <c r="D421" s="46">
        <v>12</v>
      </c>
      <c r="E421" s="46" t="s">
        <v>4498</v>
      </c>
      <c r="G421" s="169">
        <f>VLOOKUP(A421,Fragnet!$A$2:$J$150,10,FALSE)</f>
        <v>0</v>
      </c>
      <c r="H421" s="169" t="str">
        <f t="shared" si="6"/>
        <v/>
      </c>
      <c r="I421" s="171"/>
      <c r="J421" s="171"/>
      <c r="K421" s="171"/>
      <c r="L421" s="171"/>
      <c r="M421" s="171"/>
      <c r="N421" s="171"/>
    </row>
    <row r="422" spans="1:14" x14ac:dyDescent="0.35">
      <c r="A422" s="46" t="s">
        <v>10941</v>
      </c>
      <c r="B422" s="46" t="s">
        <v>4587</v>
      </c>
      <c r="C422" s="46" t="s">
        <v>4588</v>
      </c>
      <c r="D422" s="46">
        <v>13</v>
      </c>
      <c r="E422" s="46" t="s">
        <v>4498</v>
      </c>
      <c r="G422" s="169">
        <f>VLOOKUP(A422,Fragnet!$A$2:$J$150,10,FALSE)</f>
        <v>0</v>
      </c>
      <c r="H422" s="169" t="str">
        <f t="shared" si="6"/>
        <v/>
      </c>
      <c r="I422" s="171"/>
      <c r="J422" s="171"/>
      <c r="K422" s="171"/>
      <c r="L422" s="171"/>
      <c r="M422" s="171"/>
      <c r="N422" s="171"/>
    </row>
    <row r="423" spans="1:14" x14ac:dyDescent="0.35">
      <c r="A423" s="46" t="s">
        <v>59</v>
      </c>
      <c r="B423" s="46" t="s">
        <v>4564</v>
      </c>
      <c r="C423" s="46" t="s">
        <v>4589</v>
      </c>
      <c r="D423" s="46">
        <v>1</v>
      </c>
      <c r="E423" s="46" t="s">
        <v>174</v>
      </c>
      <c r="G423" s="169" t="str">
        <f>VLOOKUP(A423,Fragnet!$A$2:$J$150,10,FALSE)</f>
        <v>Piping One Lines
ISOs</v>
      </c>
      <c r="H423" s="169" t="str">
        <f t="shared" si="6"/>
        <v/>
      </c>
      <c r="I423" s="171"/>
      <c r="J423" s="171"/>
      <c r="K423" s="171"/>
      <c r="L423" s="171"/>
      <c r="M423" s="171"/>
      <c r="N423" s="171"/>
    </row>
    <row r="424" spans="1:14" x14ac:dyDescent="0.35">
      <c r="A424" s="46" t="s">
        <v>59</v>
      </c>
      <c r="B424" s="46" t="s">
        <v>4590</v>
      </c>
      <c r="C424" s="46" t="s">
        <v>4591</v>
      </c>
      <c r="D424" s="46">
        <v>2</v>
      </c>
      <c r="E424" s="46" t="s">
        <v>174</v>
      </c>
      <c r="G424" s="169" t="str">
        <f>VLOOKUP(A424,Fragnet!$A$2:$J$150,10,FALSE)</f>
        <v>Piping One Lines
ISOs</v>
      </c>
      <c r="H424" s="169" t="str">
        <f t="shared" si="6"/>
        <v/>
      </c>
      <c r="I424" s="171"/>
      <c r="J424" s="171"/>
      <c r="K424" s="171"/>
      <c r="L424" s="171"/>
      <c r="M424" s="171"/>
      <c r="N424" s="171"/>
    </row>
    <row r="425" spans="1:14" x14ac:dyDescent="0.35">
      <c r="A425" s="46" t="s">
        <v>59</v>
      </c>
      <c r="B425" s="46" t="s">
        <v>4570</v>
      </c>
      <c r="C425" s="46" t="s">
        <v>4592</v>
      </c>
      <c r="D425" s="46">
        <v>3</v>
      </c>
      <c r="E425" s="46" t="s">
        <v>174</v>
      </c>
      <c r="G425" s="169" t="str">
        <f>VLOOKUP(A425,Fragnet!$A$2:$J$150,10,FALSE)</f>
        <v>Piping One Lines
ISOs</v>
      </c>
      <c r="H425" s="169" t="str">
        <f t="shared" si="6"/>
        <v/>
      </c>
      <c r="I425" s="171"/>
      <c r="J425" s="171"/>
      <c r="K425" s="171"/>
      <c r="L425" s="171"/>
      <c r="M425" s="171"/>
      <c r="N425" s="171"/>
    </row>
    <row r="426" spans="1:14" x14ac:dyDescent="0.35">
      <c r="A426" s="46" t="s">
        <v>59</v>
      </c>
      <c r="B426" s="46" t="s">
        <v>10942</v>
      </c>
      <c r="C426" s="46" t="s">
        <v>4593</v>
      </c>
      <c r="D426" s="46">
        <v>4</v>
      </c>
      <c r="E426" s="46" t="s">
        <v>174</v>
      </c>
      <c r="G426" s="169" t="str">
        <f>VLOOKUP(A426,Fragnet!$A$2:$J$150,10,FALSE)</f>
        <v>Piping One Lines
ISOs</v>
      </c>
      <c r="H426" s="169" t="str">
        <f t="shared" si="6"/>
        <v/>
      </c>
      <c r="I426" s="171"/>
      <c r="J426" s="171"/>
      <c r="K426" s="171"/>
      <c r="L426" s="171"/>
      <c r="M426" s="171"/>
      <c r="N426" s="171"/>
    </row>
    <row r="427" spans="1:14" x14ac:dyDescent="0.35">
      <c r="A427" s="46" t="s">
        <v>59</v>
      </c>
      <c r="B427" s="46" t="s">
        <v>4574</v>
      </c>
      <c r="C427" s="46" t="s">
        <v>4594</v>
      </c>
      <c r="D427" s="46">
        <v>5</v>
      </c>
      <c r="E427" s="46" t="s">
        <v>174</v>
      </c>
      <c r="G427" s="169" t="str">
        <f>VLOOKUP(A427,Fragnet!$A$2:$J$150,10,FALSE)</f>
        <v>Piping One Lines
ISOs</v>
      </c>
      <c r="H427" s="169" t="str">
        <f t="shared" si="6"/>
        <v/>
      </c>
      <c r="I427" s="171"/>
      <c r="J427" s="171"/>
      <c r="K427" s="171"/>
      <c r="L427" s="171"/>
      <c r="M427" s="171"/>
      <c r="N427" s="171"/>
    </row>
    <row r="428" spans="1:14" x14ac:dyDescent="0.35">
      <c r="A428" s="46" t="s">
        <v>59</v>
      </c>
      <c r="B428" s="46" t="s">
        <v>4595</v>
      </c>
      <c r="C428" s="46" t="s">
        <v>4596</v>
      </c>
      <c r="D428" s="46">
        <v>6</v>
      </c>
      <c r="E428" s="46" t="s">
        <v>174</v>
      </c>
      <c r="G428" s="169" t="str">
        <f>VLOOKUP(A428,Fragnet!$A$2:$J$150,10,FALSE)</f>
        <v>Piping One Lines
ISOs</v>
      </c>
      <c r="H428" s="169" t="str">
        <f t="shared" si="6"/>
        <v/>
      </c>
      <c r="I428" s="171"/>
      <c r="J428" s="171"/>
      <c r="K428" s="171"/>
      <c r="L428" s="171"/>
      <c r="M428" s="171"/>
      <c r="N428" s="171"/>
    </row>
    <row r="429" spans="1:14" x14ac:dyDescent="0.35">
      <c r="A429" s="46" t="s">
        <v>59</v>
      </c>
      <c r="B429" s="46" t="s">
        <v>4580</v>
      </c>
      <c r="C429" s="46" t="s">
        <v>4597</v>
      </c>
      <c r="D429" s="46">
        <v>7</v>
      </c>
      <c r="E429" s="46" t="s">
        <v>174</v>
      </c>
      <c r="G429" s="169" t="str">
        <f>VLOOKUP(A429,Fragnet!$A$2:$J$150,10,FALSE)</f>
        <v>Piping One Lines
ISOs</v>
      </c>
      <c r="H429" s="169" t="str">
        <f t="shared" si="6"/>
        <v/>
      </c>
      <c r="I429" s="171"/>
      <c r="J429" s="171"/>
      <c r="K429" s="171"/>
      <c r="L429" s="171"/>
      <c r="M429" s="171"/>
      <c r="N429" s="171"/>
    </row>
    <row r="430" spans="1:14" x14ac:dyDescent="0.35">
      <c r="A430" s="46" t="s">
        <v>59</v>
      </c>
      <c r="B430" s="46" t="s">
        <v>10943</v>
      </c>
      <c r="C430" s="46" t="s">
        <v>4598</v>
      </c>
      <c r="D430" s="46">
        <v>8</v>
      </c>
      <c r="E430" s="46" t="s">
        <v>174</v>
      </c>
      <c r="G430" s="169" t="str">
        <f>VLOOKUP(A430,Fragnet!$A$2:$J$150,10,FALSE)</f>
        <v>Piping One Lines
ISOs</v>
      </c>
      <c r="H430" s="169" t="str">
        <f t="shared" si="6"/>
        <v/>
      </c>
      <c r="I430" s="171"/>
      <c r="J430" s="171"/>
      <c r="K430" s="171"/>
      <c r="L430" s="171"/>
      <c r="M430" s="171"/>
      <c r="N430" s="171"/>
    </row>
    <row r="431" spans="1:14" x14ac:dyDescent="0.35">
      <c r="A431" s="46" t="s">
        <v>59</v>
      </c>
      <c r="B431" s="46" t="s">
        <v>9777</v>
      </c>
      <c r="C431" s="46" t="s">
        <v>4599</v>
      </c>
      <c r="D431" s="46">
        <v>9</v>
      </c>
      <c r="E431" s="46" t="s">
        <v>174</v>
      </c>
      <c r="G431" s="169" t="str">
        <f>VLOOKUP(A431,Fragnet!$A$2:$J$150,10,FALSE)</f>
        <v>Piping One Lines
ISOs</v>
      </c>
      <c r="H431" s="169" t="str">
        <f t="shared" si="6"/>
        <v/>
      </c>
      <c r="I431" s="171"/>
      <c r="J431" s="171"/>
      <c r="K431" s="171"/>
      <c r="L431" s="171"/>
      <c r="M431" s="171"/>
      <c r="N431" s="171"/>
    </row>
    <row r="432" spans="1:14" x14ac:dyDescent="0.35">
      <c r="A432" s="46" t="s">
        <v>59</v>
      </c>
      <c r="B432" s="46" t="s">
        <v>4585</v>
      </c>
      <c r="C432" s="46" t="s">
        <v>4600</v>
      </c>
      <c r="D432" s="46">
        <v>10</v>
      </c>
      <c r="E432" s="46" t="s">
        <v>4498</v>
      </c>
      <c r="G432" s="169" t="str">
        <f>VLOOKUP(A432,Fragnet!$A$2:$J$150,10,FALSE)</f>
        <v>Piping One Lines
ISOs</v>
      </c>
      <c r="H432" s="169" t="str">
        <f t="shared" si="6"/>
        <v/>
      </c>
      <c r="I432" s="171"/>
      <c r="J432" s="171"/>
      <c r="K432" s="171"/>
      <c r="L432" s="171"/>
      <c r="M432" s="171"/>
      <c r="N432" s="171"/>
    </row>
    <row r="433" spans="1:14" x14ac:dyDescent="0.35">
      <c r="A433" s="46" t="s">
        <v>59</v>
      </c>
      <c r="B433" s="46" t="s">
        <v>4587</v>
      </c>
      <c r="C433" s="46" t="s">
        <v>4601</v>
      </c>
      <c r="D433" s="46">
        <v>11</v>
      </c>
      <c r="E433" s="46" t="s">
        <v>4498</v>
      </c>
      <c r="G433" s="169" t="str">
        <f>VLOOKUP(A433,Fragnet!$A$2:$J$150,10,FALSE)</f>
        <v>Piping One Lines
ISOs</v>
      </c>
      <c r="H433" s="169" t="str">
        <f t="shared" si="6"/>
        <v/>
      </c>
      <c r="I433" s="171"/>
      <c r="J433" s="171"/>
      <c r="K433" s="171"/>
      <c r="L433" s="171"/>
      <c r="M433" s="171"/>
      <c r="N433" s="171"/>
    </row>
    <row r="434" spans="1:14" x14ac:dyDescent="0.35">
      <c r="A434" s="46" t="s">
        <v>60</v>
      </c>
      <c r="B434" s="46" t="s">
        <v>4602</v>
      </c>
      <c r="C434" s="46" t="s">
        <v>4603</v>
      </c>
      <c r="D434" s="46">
        <v>1</v>
      </c>
      <c r="E434" s="46" t="s">
        <v>174</v>
      </c>
      <c r="G434" s="169" t="str">
        <f>VLOOKUP(A434,Fragnet!$A$2:$J$150,10,FALSE)</f>
        <v>Piping Plans, Sections &amp; Details</v>
      </c>
      <c r="H434" s="169" t="str">
        <f t="shared" si="6"/>
        <v/>
      </c>
      <c r="I434" s="171"/>
      <c r="J434" s="171"/>
      <c r="K434" s="171"/>
      <c r="L434" s="171"/>
      <c r="M434" s="171"/>
      <c r="N434" s="171"/>
    </row>
    <row r="435" spans="1:14" x14ac:dyDescent="0.35">
      <c r="A435" s="46" t="s">
        <v>60</v>
      </c>
      <c r="B435" s="46" t="s">
        <v>4604</v>
      </c>
      <c r="C435" s="46" t="s">
        <v>4605</v>
      </c>
      <c r="D435" s="46">
        <v>2</v>
      </c>
      <c r="E435" s="46" t="s">
        <v>174</v>
      </c>
      <c r="G435" s="169" t="str">
        <f>VLOOKUP(A435,Fragnet!$A$2:$J$150,10,FALSE)</f>
        <v>Piping Plans, Sections &amp; Details</v>
      </c>
      <c r="H435" s="169" t="str">
        <f t="shared" si="6"/>
        <v/>
      </c>
      <c r="I435" s="171"/>
      <c r="J435" s="171"/>
      <c r="K435" s="171"/>
      <c r="L435" s="171"/>
      <c r="M435" s="171"/>
      <c r="N435" s="171"/>
    </row>
    <row r="436" spans="1:14" x14ac:dyDescent="0.35">
      <c r="A436" s="46" t="s">
        <v>60</v>
      </c>
      <c r="B436" s="46" t="s">
        <v>4606</v>
      </c>
      <c r="C436" s="46" t="s">
        <v>4607</v>
      </c>
      <c r="D436" s="46">
        <v>3</v>
      </c>
      <c r="E436" s="46" t="s">
        <v>174</v>
      </c>
      <c r="G436" s="169" t="str">
        <f>VLOOKUP(A436,Fragnet!$A$2:$J$150,10,FALSE)</f>
        <v>Piping Plans, Sections &amp; Details</v>
      </c>
      <c r="H436" s="169" t="str">
        <f t="shared" si="6"/>
        <v/>
      </c>
      <c r="I436" s="171"/>
      <c r="J436" s="171"/>
      <c r="K436" s="171"/>
      <c r="L436" s="171"/>
      <c r="M436" s="171"/>
      <c r="N436" s="171"/>
    </row>
    <row r="437" spans="1:14" x14ac:dyDescent="0.35">
      <c r="A437" s="46" t="s">
        <v>60</v>
      </c>
      <c r="B437" s="46" t="s">
        <v>11091</v>
      </c>
      <c r="C437" s="46" t="s">
        <v>4608</v>
      </c>
      <c r="D437" s="46">
        <v>4</v>
      </c>
      <c r="E437" s="46" t="s">
        <v>174</v>
      </c>
      <c r="G437" s="169" t="str">
        <f>VLOOKUP(A437,Fragnet!$A$2:$J$150,10,FALSE)</f>
        <v>Piping Plans, Sections &amp; Details</v>
      </c>
      <c r="H437" s="169" t="str">
        <f t="shared" si="6"/>
        <v/>
      </c>
      <c r="I437" s="171"/>
      <c r="J437" s="171"/>
      <c r="K437" s="171"/>
      <c r="L437" s="171"/>
      <c r="M437" s="171"/>
      <c r="N437" s="171"/>
    </row>
    <row r="438" spans="1:14" x14ac:dyDescent="0.35">
      <c r="A438" s="46" t="s">
        <v>61</v>
      </c>
      <c r="B438" s="46" t="s">
        <v>4609</v>
      </c>
      <c r="C438" s="46" t="s">
        <v>4610</v>
      </c>
      <c r="D438" s="46">
        <v>1</v>
      </c>
      <c r="E438" s="46" t="s">
        <v>174</v>
      </c>
      <c r="G438" s="169" t="str">
        <f>VLOOKUP(A438,Fragnet!$A$2:$J$150,10,FALSE)</f>
        <v>Piping Materials Classes &amp; Specs</v>
      </c>
      <c r="H438" s="169" t="str">
        <f t="shared" si="6"/>
        <v/>
      </c>
      <c r="I438" s="171"/>
      <c r="J438" s="171"/>
      <c r="K438" s="171"/>
      <c r="L438" s="171"/>
      <c r="M438" s="171"/>
      <c r="N438" s="171"/>
    </row>
    <row r="439" spans="1:14" x14ac:dyDescent="0.35">
      <c r="A439" s="46" t="s">
        <v>62</v>
      </c>
      <c r="B439" s="46" t="s">
        <v>4611</v>
      </c>
      <c r="C439" s="46" t="s">
        <v>4612</v>
      </c>
      <c r="D439" s="46">
        <v>1</v>
      </c>
      <c r="E439" s="46" t="s">
        <v>4498</v>
      </c>
      <c r="G439" s="169" t="str">
        <f>VLOOKUP(A439,Fragnet!$A$2:$J$150,10,FALSE)</f>
        <v>Hot &amp; Cold Insulation Specs</v>
      </c>
      <c r="H439" s="169" t="str">
        <f t="shared" si="6"/>
        <v/>
      </c>
      <c r="I439" s="171"/>
      <c r="J439" s="171"/>
      <c r="K439" s="171"/>
      <c r="L439" s="171"/>
      <c r="M439" s="171"/>
      <c r="N439" s="171"/>
    </row>
    <row r="440" spans="1:14" x14ac:dyDescent="0.35">
      <c r="A440" s="46" t="s">
        <v>63</v>
      </c>
      <c r="B440" s="46" t="s">
        <v>4613</v>
      </c>
      <c r="C440" s="46" t="s">
        <v>4614</v>
      </c>
      <c r="D440" s="46">
        <v>1</v>
      </c>
      <c r="E440" s="46" t="s">
        <v>174</v>
      </c>
      <c r="G440" s="169" t="str">
        <f>VLOOKUP(A440,Fragnet!$A$2:$J$150,10,FALSE)</f>
        <v>Nozzle, Ladder, &amp; Platform Orientation</v>
      </c>
      <c r="H440" s="169" t="str">
        <f t="shared" si="6"/>
        <v/>
      </c>
      <c r="I440" s="171"/>
      <c r="J440" s="171"/>
      <c r="K440" s="171"/>
      <c r="L440" s="171"/>
      <c r="M440" s="171"/>
      <c r="N440" s="171"/>
    </row>
    <row r="441" spans="1:14" x14ac:dyDescent="0.35">
      <c r="A441" s="46" t="s">
        <v>63</v>
      </c>
      <c r="B441" s="46" t="s">
        <v>4615</v>
      </c>
      <c r="C441" s="46" t="s">
        <v>4616</v>
      </c>
      <c r="D441" s="46">
        <v>2</v>
      </c>
      <c r="E441" s="46" t="s">
        <v>174</v>
      </c>
      <c r="G441" s="169" t="str">
        <f>VLOOKUP(A441,Fragnet!$A$2:$J$150,10,FALSE)</f>
        <v>Nozzle, Ladder, &amp; Platform Orientation</v>
      </c>
      <c r="H441" s="169" t="str">
        <f t="shared" si="6"/>
        <v/>
      </c>
      <c r="I441" s="171"/>
      <c r="J441" s="171"/>
      <c r="K441" s="171"/>
      <c r="L441" s="171"/>
      <c r="M441" s="171"/>
      <c r="N441" s="171"/>
    </row>
    <row r="442" spans="1:14" x14ac:dyDescent="0.35">
      <c r="A442" s="124" t="s">
        <v>9772</v>
      </c>
      <c r="B442" s="46" t="s">
        <v>9778</v>
      </c>
      <c r="C442" s="46" t="s">
        <v>4617</v>
      </c>
      <c r="D442" s="46">
        <v>1</v>
      </c>
      <c r="E442" s="46" t="s">
        <v>174</v>
      </c>
      <c r="G442" s="169" t="e">
        <f>VLOOKUP(A442,Fragnet!$A$2:$J$150,10,FALSE)</f>
        <v>#N/A</v>
      </c>
      <c r="H442" s="169" t="str">
        <f t="shared" si="6"/>
        <v/>
      </c>
      <c r="I442" s="171"/>
      <c r="J442" s="171"/>
      <c r="K442" s="171"/>
      <c r="L442" s="171"/>
      <c r="M442" s="171"/>
      <c r="N442" s="171"/>
    </row>
    <row r="443" spans="1:14" x14ac:dyDescent="0.35">
      <c r="A443" s="124" t="s">
        <v>9772</v>
      </c>
      <c r="B443" s="46" t="s">
        <v>4618</v>
      </c>
      <c r="C443" s="46" t="s">
        <v>4619</v>
      </c>
      <c r="D443" s="46">
        <v>2</v>
      </c>
      <c r="E443" s="46" t="s">
        <v>174</v>
      </c>
      <c r="G443" s="169" t="e">
        <f>VLOOKUP(A443,Fragnet!$A$2:$J$150,10,FALSE)</f>
        <v>#N/A</v>
      </c>
      <c r="H443" s="169" t="str">
        <f t="shared" si="6"/>
        <v/>
      </c>
      <c r="I443" s="171"/>
      <c r="J443" s="171"/>
      <c r="K443" s="171"/>
      <c r="L443" s="171"/>
      <c r="M443" s="171"/>
      <c r="N443" s="171"/>
    </row>
    <row r="444" spans="1:14" x14ac:dyDescent="0.35">
      <c r="A444" s="124" t="s">
        <v>9772</v>
      </c>
      <c r="B444" s="46" t="s">
        <v>4620</v>
      </c>
      <c r="C444" s="46" t="s">
        <v>4621</v>
      </c>
      <c r="D444" s="46">
        <v>3</v>
      </c>
      <c r="E444" s="46" t="s">
        <v>174</v>
      </c>
      <c r="G444" s="169" t="e">
        <f>VLOOKUP(A444,Fragnet!$A$2:$J$150,10,FALSE)</f>
        <v>#N/A</v>
      </c>
      <c r="H444" s="169" t="str">
        <f t="shared" si="6"/>
        <v/>
      </c>
      <c r="I444" s="171"/>
      <c r="J444" s="171"/>
      <c r="K444" s="171"/>
      <c r="L444" s="171"/>
      <c r="M444" s="171"/>
      <c r="N444" s="171"/>
    </row>
    <row r="445" spans="1:14" x14ac:dyDescent="0.35">
      <c r="A445" s="124" t="s">
        <v>9772</v>
      </c>
      <c r="B445" s="46" t="s">
        <v>4622</v>
      </c>
      <c r="C445" s="46" t="s">
        <v>4623</v>
      </c>
      <c r="D445" s="46">
        <v>4</v>
      </c>
      <c r="E445" s="46" t="s">
        <v>174</v>
      </c>
      <c r="G445" s="169" t="e">
        <f>VLOOKUP(A445,Fragnet!$A$2:$J$150,10,FALSE)</f>
        <v>#N/A</v>
      </c>
      <c r="H445" s="169" t="str">
        <f t="shared" si="6"/>
        <v/>
      </c>
      <c r="I445" s="171"/>
      <c r="J445" s="171"/>
      <c r="K445" s="171"/>
      <c r="L445" s="171"/>
      <c r="M445" s="171"/>
      <c r="N445" s="171"/>
    </row>
    <row r="446" spans="1:14" x14ac:dyDescent="0.35">
      <c r="A446" s="46" t="s">
        <v>106</v>
      </c>
      <c r="B446" s="46" t="s">
        <v>4624</v>
      </c>
      <c r="C446" s="46" t="s">
        <v>4625</v>
      </c>
      <c r="D446" s="46">
        <v>1</v>
      </c>
      <c r="E446" s="46" t="s">
        <v>174</v>
      </c>
      <c r="G446" s="169" t="str">
        <f>VLOOKUP(A446,Fragnet!$A$2:$J$150,10,FALSE)</f>
        <v>Tower Pipe Support Bracket Detail Dwgs</v>
      </c>
      <c r="H446" s="169" t="str">
        <f t="shared" si="6"/>
        <v/>
      </c>
      <c r="I446" s="171"/>
      <c r="J446" s="171"/>
      <c r="K446" s="171"/>
      <c r="L446" s="171"/>
      <c r="M446" s="171"/>
      <c r="N446" s="171"/>
    </row>
    <row r="447" spans="1:14" x14ac:dyDescent="0.35">
      <c r="A447" s="46" t="s">
        <v>106</v>
      </c>
      <c r="B447" s="46" t="s">
        <v>4626</v>
      </c>
      <c r="C447" s="46" t="s">
        <v>4627</v>
      </c>
      <c r="D447" s="46">
        <v>2</v>
      </c>
      <c r="E447" s="46" t="s">
        <v>174</v>
      </c>
      <c r="G447" s="169" t="str">
        <f>VLOOKUP(A447,Fragnet!$A$2:$J$150,10,FALSE)</f>
        <v>Tower Pipe Support Bracket Detail Dwgs</v>
      </c>
      <c r="H447" s="169" t="str">
        <f t="shared" si="6"/>
        <v/>
      </c>
      <c r="I447" s="171"/>
      <c r="J447" s="171"/>
      <c r="K447" s="171"/>
      <c r="L447" s="171"/>
      <c r="M447" s="171"/>
      <c r="N447" s="171"/>
    </row>
    <row r="448" spans="1:14" x14ac:dyDescent="0.35">
      <c r="A448" s="46" t="s">
        <v>106</v>
      </c>
      <c r="B448" s="46" t="s">
        <v>4628</v>
      </c>
      <c r="C448" s="46" t="s">
        <v>4629</v>
      </c>
      <c r="D448" s="46">
        <v>3</v>
      </c>
      <c r="E448" s="46" t="s">
        <v>174</v>
      </c>
      <c r="G448" s="169" t="str">
        <f>VLOOKUP(A448,Fragnet!$A$2:$J$150,10,FALSE)</f>
        <v>Tower Pipe Support Bracket Detail Dwgs</v>
      </c>
      <c r="H448" s="169" t="str">
        <f t="shared" si="6"/>
        <v/>
      </c>
      <c r="I448" s="171"/>
      <c r="J448" s="171"/>
      <c r="K448" s="171"/>
      <c r="L448" s="171"/>
      <c r="M448" s="171"/>
      <c r="N448" s="171"/>
    </row>
    <row r="449" spans="1:14" x14ac:dyDescent="0.35">
      <c r="A449" s="46" t="s">
        <v>1659</v>
      </c>
      <c r="B449" s="46" t="s">
        <v>4630</v>
      </c>
      <c r="C449" s="46" t="s">
        <v>4631</v>
      </c>
      <c r="D449" s="46">
        <v>1</v>
      </c>
      <c r="E449" s="46" t="s">
        <v>174</v>
      </c>
      <c r="G449" s="169" t="str">
        <f>VLOOKUP(A449,Fragnet!$A$2:$J$150,10,FALSE)</f>
        <v>Standard Pipe Support Details</v>
      </c>
      <c r="H449" s="169" t="str">
        <f t="shared" si="6"/>
        <v/>
      </c>
      <c r="I449" s="171"/>
      <c r="J449" s="171"/>
      <c r="K449" s="171"/>
      <c r="L449" s="171"/>
      <c r="M449" s="171"/>
      <c r="N449" s="171"/>
    </row>
    <row r="450" spans="1:14" x14ac:dyDescent="0.35">
      <c r="A450" s="46" t="s">
        <v>1659</v>
      </c>
      <c r="B450" s="46" t="s">
        <v>4632</v>
      </c>
      <c r="C450" s="46" t="s">
        <v>4633</v>
      </c>
      <c r="D450" s="46">
        <v>2</v>
      </c>
      <c r="E450" s="46" t="s">
        <v>174</v>
      </c>
      <c r="G450" s="169" t="str">
        <f>VLOOKUP(A450,Fragnet!$A$2:$J$150,10,FALSE)</f>
        <v>Standard Pipe Support Details</v>
      </c>
      <c r="H450" s="169" t="str">
        <f t="shared" si="6"/>
        <v/>
      </c>
      <c r="I450" s="171"/>
      <c r="J450" s="171"/>
      <c r="K450" s="171"/>
      <c r="L450" s="171"/>
      <c r="M450" s="171"/>
      <c r="N450" s="171"/>
    </row>
    <row r="451" spans="1:14" x14ac:dyDescent="0.35">
      <c r="A451" s="46" t="s">
        <v>1659</v>
      </c>
      <c r="B451" s="46" t="s">
        <v>4634</v>
      </c>
      <c r="C451" s="46" t="s">
        <v>4635</v>
      </c>
      <c r="D451" s="46">
        <v>3</v>
      </c>
      <c r="E451" s="46" t="s">
        <v>174</v>
      </c>
      <c r="G451" s="169" t="str">
        <f>VLOOKUP(A451,Fragnet!$A$2:$J$150,10,FALSE)</f>
        <v>Standard Pipe Support Details</v>
      </c>
      <c r="H451" s="169" t="str">
        <f t="shared" ref="H451:H514" si="7">IF(J451&lt;&gt;"",CONCATENATE(G451," ",J451),"")</f>
        <v/>
      </c>
      <c r="I451" s="171"/>
      <c r="J451" s="171"/>
      <c r="K451" s="171"/>
      <c r="L451" s="171"/>
      <c r="M451" s="171"/>
      <c r="N451" s="171"/>
    </row>
    <row r="452" spans="1:14" x14ac:dyDescent="0.35">
      <c r="A452" s="46" t="s">
        <v>1659</v>
      </c>
      <c r="B452" s="46" t="s">
        <v>4636</v>
      </c>
      <c r="C452" s="46" t="s">
        <v>4637</v>
      </c>
      <c r="D452" s="46">
        <v>4</v>
      </c>
      <c r="E452" s="46" t="s">
        <v>174</v>
      </c>
      <c r="G452" s="169" t="str">
        <f>VLOOKUP(A452,Fragnet!$A$2:$J$150,10,FALSE)</f>
        <v>Standard Pipe Support Details</v>
      </c>
      <c r="H452" s="169" t="str">
        <f t="shared" si="7"/>
        <v/>
      </c>
      <c r="I452" s="171"/>
      <c r="J452" s="171"/>
      <c r="K452" s="171"/>
      <c r="L452" s="171"/>
      <c r="M452" s="171"/>
      <c r="N452" s="171"/>
    </row>
    <row r="453" spans="1:14" x14ac:dyDescent="0.35">
      <c r="A453" s="46" t="s">
        <v>107</v>
      </c>
      <c r="B453" s="46" t="s">
        <v>5730</v>
      </c>
      <c r="C453" s="46" t="s">
        <v>4645</v>
      </c>
      <c r="D453" s="46">
        <v>1</v>
      </c>
      <c r="E453" s="46" t="s">
        <v>174</v>
      </c>
      <c r="G453" s="169" t="str">
        <f>VLOOKUP(A453,Fragnet!$A$2:$J$150,10,FALSE)</f>
        <v>U/G Pressure Pipe Isometerics</v>
      </c>
      <c r="H453" s="169" t="str">
        <f t="shared" si="7"/>
        <v/>
      </c>
      <c r="I453" s="171"/>
      <c r="J453" s="171"/>
      <c r="K453" s="171"/>
      <c r="L453" s="171"/>
      <c r="M453" s="171"/>
      <c r="N453" s="171"/>
    </row>
    <row r="454" spans="1:14" x14ac:dyDescent="0.35">
      <c r="A454" s="46" t="s">
        <v>107</v>
      </c>
      <c r="B454" s="46" t="s">
        <v>4638</v>
      </c>
      <c r="C454" s="46" t="s">
        <v>4639</v>
      </c>
      <c r="D454" s="46">
        <v>2</v>
      </c>
      <c r="E454" s="46" t="s">
        <v>174</v>
      </c>
      <c r="G454" s="169" t="str">
        <f>VLOOKUP(A454,Fragnet!$A$2:$J$150,10,FALSE)</f>
        <v>U/G Pressure Pipe Isometerics</v>
      </c>
      <c r="H454" s="169" t="str">
        <f t="shared" si="7"/>
        <v/>
      </c>
      <c r="I454" s="171"/>
      <c r="J454" s="171"/>
      <c r="K454" s="171"/>
      <c r="L454" s="171"/>
      <c r="M454" s="171"/>
      <c r="N454" s="171"/>
    </row>
    <row r="455" spans="1:14" x14ac:dyDescent="0.35">
      <c r="A455" s="46" t="s">
        <v>107</v>
      </c>
      <c r="B455" s="46" t="s">
        <v>4640</v>
      </c>
      <c r="C455" s="46" t="s">
        <v>4641</v>
      </c>
      <c r="D455" s="46">
        <v>3</v>
      </c>
      <c r="E455" s="46" t="s">
        <v>174</v>
      </c>
      <c r="G455" s="169" t="str">
        <f>VLOOKUP(A455,Fragnet!$A$2:$J$150,10,FALSE)</f>
        <v>U/G Pressure Pipe Isometerics</v>
      </c>
      <c r="H455" s="169" t="str">
        <f t="shared" si="7"/>
        <v/>
      </c>
      <c r="I455" s="171"/>
      <c r="J455" s="171"/>
      <c r="K455" s="171"/>
      <c r="L455" s="171"/>
      <c r="M455" s="171"/>
      <c r="N455" s="171"/>
    </row>
    <row r="456" spans="1:14" x14ac:dyDescent="0.35">
      <c r="A456" s="46" t="s">
        <v>107</v>
      </c>
      <c r="B456" s="46" t="s">
        <v>4642</v>
      </c>
      <c r="C456" s="46" t="s">
        <v>4643</v>
      </c>
      <c r="D456" s="46">
        <v>4</v>
      </c>
      <c r="E456" s="46" t="s">
        <v>174</v>
      </c>
      <c r="G456" s="169" t="str">
        <f>VLOOKUP(A456,Fragnet!$A$2:$J$150,10,FALSE)</f>
        <v>U/G Pressure Pipe Isometerics</v>
      </c>
      <c r="H456" s="169" t="str">
        <f t="shared" si="7"/>
        <v/>
      </c>
      <c r="I456" s="171"/>
      <c r="J456" s="171"/>
      <c r="K456" s="171"/>
      <c r="L456" s="171"/>
      <c r="M456" s="171"/>
      <c r="N456" s="171"/>
    </row>
    <row r="457" spans="1:14" x14ac:dyDescent="0.35">
      <c r="A457" s="46" t="s">
        <v>107</v>
      </c>
      <c r="B457" s="46" t="s">
        <v>4646</v>
      </c>
      <c r="C457" s="46" t="s">
        <v>4647</v>
      </c>
      <c r="D457" s="46">
        <v>5</v>
      </c>
      <c r="E457" s="46" t="s">
        <v>4498</v>
      </c>
      <c r="G457" s="169" t="str">
        <f>VLOOKUP(A457,Fragnet!$A$2:$J$150,10,FALSE)</f>
        <v>U/G Pressure Pipe Isometerics</v>
      </c>
      <c r="H457" s="169" t="str">
        <f t="shared" si="7"/>
        <v/>
      </c>
      <c r="I457" s="171"/>
      <c r="J457" s="171"/>
      <c r="K457" s="171"/>
      <c r="L457" s="171"/>
      <c r="M457" s="171"/>
      <c r="N457" s="171"/>
    </row>
    <row r="458" spans="1:14" x14ac:dyDescent="0.35">
      <c r="A458" s="124" t="s">
        <v>9779</v>
      </c>
      <c r="B458" s="46" t="s">
        <v>9780</v>
      </c>
      <c r="C458" s="46" t="s">
        <v>4648</v>
      </c>
      <c r="D458" s="46">
        <v>1</v>
      </c>
      <c r="E458" s="46" t="s">
        <v>174</v>
      </c>
      <c r="G458" s="169" t="e">
        <f>VLOOKUP(A458,Fragnet!$A$2:$J$150,10,FALSE)</f>
        <v>#N/A</v>
      </c>
      <c r="H458" s="169" t="str">
        <f t="shared" si="7"/>
        <v/>
      </c>
      <c r="I458" s="171"/>
      <c r="J458" s="171"/>
      <c r="K458" s="171"/>
      <c r="L458" s="171"/>
      <c r="M458" s="171"/>
      <c r="N458" s="171"/>
    </row>
    <row r="459" spans="1:14" x14ac:dyDescent="0.35">
      <c r="A459" s="46" t="s">
        <v>109</v>
      </c>
      <c r="B459" s="46" t="s">
        <v>4649</v>
      </c>
      <c r="C459" s="46" t="s">
        <v>4650</v>
      </c>
      <c r="D459" s="46">
        <v>1</v>
      </c>
      <c r="E459" s="46" t="s">
        <v>174</v>
      </c>
      <c r="G459" s="169" t="str">
        <f>VLOOKUP(A459,Fragnet!$A$2:$J$150,10,FALSE)</f>
        <v xml:space="preserve">Specialty Item List / Data Sheet </v>
      </c>
      <c r="H459" s="169" t="str">
        <f t="shared" si="7"/>
        <v/>
      </c>
      <c r="I459" s="171"/>
      <c r="J459" s="171"/>
      <c r="K459" s="171"/>
      <c r="L459" s="171"/>
      <c r="M459" s="171"/>
      <c r="N459" s="171"/>
    </row>
    <row r="460" spans="1:14" x14ac:dyDescent="0.35">
      <c r="A460" s="124" t="s">
        <v>9781</v>
      </c>
      <c r="B460" s="46" t="s">
        <v>9782</v>
      </c>
      <c r="C460" s="46" t="s">
        <v>4651</v>
      </c>
      <c r="D460" s="46">
        <v>1</v>
      </c>
      <c r="E460" s="46" t="s">
        <v>174</v>
      </c>
      <c r="G460" s="169" t="e">
        <f>VLOOKUP(A460,Fragnet!$A$2:$J$150,10,FALSE)</f>
        <v>#N/A</v>
      </c>
      <c r="H460" s="169" t="str">
        <f t="shared" si="7"/>
        <v/>
      </c>
      <c r="I460" s="171"/>
      <c r="J460" s="171"/>
      <c r="K460" s="171"/>
      <c r="L460" s="171"/>
      <c r="M460" s="171"/>
      <c r="N460" s="171"/>
    </row>
    <row r="461" spans="1:14" x14ac:dyDescent="0.35">
      <c r="A461" s="46" t="s">
        <v>111</v>
      </c>
      <c r="B461" s="46" t="s">
        <v>4652</v>
      </c>
      <c r="C461" s="46" t="s">
        <v>4653</v>
      </c>
      <c r="D461" s="46">
        <v>1</v>
      </c>
      <c r="E461" s="46" t="s">
        <v>4498</v>
      </c>
      <c r="G461" s="169">
        <f>VLOOKUP(A461,Fragnet!$A$2:$J$150,10,FALSE)</f>
        <v>0</v>
      </c>
      <c r="H461" s="169" t="str">
        <f t="shared" si="7"/>
        <v/>
      </c>
      <c r="I461" s="171"/>
      <c r="J461" s="171"/>
      <c r="K461" s="171"/>
      <c r="L461" s="171"/>
      <c r="M461" s="171"/>
      <c r="N461" s="171"/>
    </row>
    <row r="462" spans="1:14" x14ac:dyDescent="0.35">
      <c r="A462" s="46" t="s">
        <v>112</v>
      </c>
      <c r="B462" s="46" t="s">
        <v>4654</v>
      </c>
      <c r="C462" s="46" t="s">
        <v>4655</v>
      </c>
      <c r="D462" s="46">
        <v>1</v>
      </c>
      <c r="E462" s="46" t="s">
        <v>4498</v>
      </c>
      <c r="G462" s="169">
        <f>VLOOKUP(A462,Fragnet!$A$2:$J$150,10,FALSE)</f>
        <v>0</v>
      </c>
      <c r="H462" s="169" t="str">
        <f t="shared" si="7"/>
        <v/>
      </c>
      <c r="I462" s="171"/>
      <c r="J462" s="171"/>
      <c r="K462" s="171"/>
      <c r="L462" s="171"/>
      <c r="M462" s="171"/>
      <c r="N462" s="171"/>
    </row>
    <row r="463" spans="1:14" x14ac:dyDescent="0.35">
      <c r="A463" s="46" t="s">
        <v>112</v>
      </c>
      <c r="B463" s="46" t="s">
        <v>4656</v>
      </c>
      <c r="C463" s="46" t="s">
        <v>4657</v>
      </c>
      <c r="D463" s="46">
        <v>2</v>
      </c>
      <c r="E463" s="46" t="s">
        <v>4498</v>
      </c>
      <c r="G463" s="169">
        <f>VLOOKUP(A463,Fragnet!$A$2:$J$150,10,FALSE)</f>
        <v>0</v>
      </c>
      <c r="H463" s="169" t="str">
        <f t="shared" si="7"/>
        <v/>
      </c>
      <c r="I463" s="171"/>
      <c r="J463" s="171"/>
      <c r="K463" s="171"/>
      <c r="L463" s="171"/>
      <c r="M463" s="171"/>
      <c r="N463" s="171"/>
    </row>
    <row r="464" spans="1:14" x14ac:dyDescent="0.35">
      <c r="A464" s="46" t="s">
        <v>112</v>
      </c>
      <c r="B464" s="46" t="s">
        <v>4658</v>
      </c>
      <c r="C464" s="46" t="s">
        <v>4659</v>
      </c>
      <c r="D464" s="46">
        <v>3</v>
      </c>
      <c r="E464" s="46" t="s">
        <v>4498</v>
      </c>
      <c r="G464" s="169">
        <f>VLOOKUP(A464,Fragnet!$A$2:$J$150,10,FALSE)</f>
        <v>0</v>
      </c>
      <c r="H464" s="169" t="str">
        <f t="shared" si="7"/>
        <v/>
      </c>
      <c r="I464" s="171"/>
      <c r="J464" s="171"/>
      <c r="K464" s="171"/>
      <c r="L464" s="171"/>
      <c r="M464" s="171"/>
      <c r="N464" s="171"/>
    </row>
    <row r="465" spans="1:14" x14ac:dyDescent="0.35">
      <c r="A465" s="56" t="s">
        <v>2711</v>
      </c>
      <c r="B465" s="56" t="s">
        <v>7919</v>
      </c>
      <c r="C465" s="56" t="s">
        <v>4861</v>
      </c>
      <c r="D465" s="56">
        <v>1</v>
      </c>
      <c r="E465" s="56" t="s">
        <v>174</v>
      </c>
      <c r="G465" s="169">
        <f>VLOOKUP(A465,Fragnet!$A$2:$J$150,10,FALSE)</f>
        <v>0</v>
      </c>
      <c r="H465" s="169" t="str">
        <f t="shared" si="7"/>
        <v/>
      </c>
      <c r="I465" s="171"/>
      <c r="J465" s="171"/>
      <c r="K465" s="171"/>
      <c r="L465" s="171"/>
      <c r="M465" s="171"/>
      <c r="N465" s="171"/>
    </row>
    <row r="466" spans="1:14" x14ac:dyDescent="0.35">
      <c r="A466" s="56" t="s">
        <v>2987</v>
      </c>
      <c r="B466" s="56" t="s">
        <v>7920</v>
      </c>
      <c r="C466" s="56" t="s">
        <v>4886</v>
      </c>
      <c r="D466" s="56">
        <v>1</v>
      </c>
      <c r="E466" s="56" t="s">
        <v>174</v>
      </c>
      <c r="G466" s="169">
        <f>VLOOKUP(A466,Fragnet!$A$2:$J$150,10,FALSE)</f>
        <v>0</v>
      </c>
      <c r="H466" s="169" t="str">
        <f t="shared" si="7"/>
        <v/>
      </c>
      <c r="I466" s="171"/>
      <c r="J466" s="171"/>
      <c r="K466" s="171"/>
      <c r="L466" s="171"/>
      <c r="M466" s="171"/>
      <c r="N466" s="171"/>
    </row>
    <row r="467" spans="1:14" x14ac:dyDescent="0.35">
      <c r="A467" s="56" t="s">
        <v>2987</v>
      </c>
      <c r="B467" s="56" t="s">
        <v>7921</v>
      </c>
      <c r="C467" s="56" t="s">
        <v>4887</v>
      </c>
      <c r="D467" s="56">
        <v>2</v>
      </c>
      <c r="E467" s="56" t="s">
        <v>174</v>
      </c>
      <c r="G467" s="169">
        <f>VLOOKUP(A467,Fragnet!$A$2:$J$150,10,FALSE)</f>
        <v>0</v>
      </c>
      <c r="H467" s="169" t="str">
        <f t="shared" si="7"/>
        <v/>
      </c>
      <c r="I467" s="171"/>
      <c r="J467" s="171"/>
      <c r="K467" s="171"/>
      <c r="L467" s="171"/>
      <c r="M467" s="171"/>
      <c r="N467" s="171"/>
    </row>
    <row r="468" spans="1:14" x14ac:dyDescent="0.35">
      <c r="A468" s="56" t="s">
        <v>2987</v>
      </c>
      <c r="B468" s="56" t="s">
        <v>7922</v>
      </c>
      <c r="C468" s="56" t="s">
        <v>4888</v>
      </c>
      <c r="D468" s="56">
        <v>3</v>
      </c>
      <c r="E468" s="56" t="s">
        <v>174</v>
      </c>
      <c r="G468" s="169">
        <f>VLOOKUP(A468,Fragnet!$A$2:$J$150,10,FALSE)</f>
        <v>0</v>
      </c>
      <c r="H468" s="169" t="str">
        <f t="shared" si="7"/>
        <v/>
      </c>
      <c r="I468" s="171"/>
      <c r="J468" s="171"/>
      <c r="K468" s="171"/>
      <c r="L468" s="171"/>
      <c r="M468" s="171"/>
      <c r="N468" s="171"/>
    </row>
    <row r="469" spans="1:14" x14ac:dyDescent="0.35">
      <c r="A469" s="56" t="s">
        <v>2987</v>
      </c>
      <c r="B469" s="56" t="s">
        <v>7923</v>
      </c>
      <c r="C469" s="56" t="s">
        <v>4889</v>
      </c>
      <c r="D469" s="56">
        <v>4</v>
      </c>
      <c r="E469" s="56" t="s">
        <v>174</v>
      </c>
      <c r="G469" s="169">
        <f>VLOOKUP(A469,Fragnet!$A$2:$J$150,10,FALSE)</f>
        <v>0</v>
      </c>
      <c r="H469" s="169" t="str">
        <f t="shared" si="7"/>
        <v/>
      </c>
      <c r="I469" s="171"/>
      <c r="J469" s="171"/>
      <c r="K469" s="171"/>
      <c r="L469" s="171"/>
      <c r="M469" s="171"/>
      <c r="N469" s="171"/>
    </row>
    <row r="470" spans="1:14" x14ac:dyDescent="0.35">
      <c r="A470" s="56" t="s">
        <v>2987</v>
      </c>
      <c r="B470" s="56" t="s">
        <v>7924</v>
      </c>
      <c r="C470" s="56" t="s">
        <v>4890</v>
      </c>
      <c r="D470" s="56">
        <v>5</v>
      </c>
      <c r="E470" s="56" t="s">
        <v>174</v>
      </c>
      <c r="G470" s="169">
        <f>VLOOKUP(A470,Fragnet!$A$2:$J$150,10,FALSE)</f>
        <v>0</v>
      </c>
      <c r="H470" s="169" t="str">
        <f t="shared" si="7"/>
        <v/>
      </c>
      <c r="I470" s="171"/>
      <c r="J470" s="171"/>
      <c r="K470" s="171"/>
      <c r="L470" s="171"/>
      <c r="M470" s="171"/>
      <c r="N470" s="171"/>
    </row>
    <row r="471" spans="1:14" x14ac:dyDescent="0.35">
      <c r="A471" s="56" t="s">
        <v>2987</v>
      </c>
      <c r="B471" s="56" t="s">
        <v>7925</v>
      </c>
      <c r="C471" s="56" t="s">
        <v>4891</v>
      </c>
      <c r="D471" s="56">
        <v>6</v>
      </c>
      <c r="E471" s="56" t="s">
        <v>174</v>
      </c>
      <c r="G471" s="169">
        <f>VLOOKUP(A471,Fragnet!$A$2:$J$150,10,FALSE)</f>
        <v>0</v>
      </c>
      <c r="H471" s="169" t="str">
        <f t="shared" si="7"/>
        <v/>
      </c>
      <c r="I471" s="171"/>
      <c r="J471" s="171"/>
      <c r="K471" s="171"/>
      <c r="L471" s="171"/>
      <c r="M471" s="171"/>
      <c r="N471" s="171"/>
    </row>
    <row r="472" spans="1:14" x14ac:dyDescent="0.35">
      <c r="A472" s="56" t="s">
        <v>2987</v>
      </c>
      <c r="B472" s="56" t="s">
        <v>7926</v>
      </c>
      <c r="C472" s="56" t="s">
        <v>4892</v>
      </c>
      <c r="D472" s="56">
        <v>7</v>
      </c>
      <c r="E472" s="56" t="s">
        <v>4893</v>
      </c>
      <c r="G472" s="169">
        <f>VLOOKUP(A472,Fragnet!$A$2:$J$150,10,FALSE)</f>
        <v>0</v>
      </c>
      <c r="H472" s="169" t="str">
        <f t="shared" si="7"/>
        <v/>
      </c>
      <c r="I472" s="171"/>
      <c r="J472" s="171"/>
      <c r="K472" s="171"/>
      <c r="L472" s="171"/>
      <c r="M472" s="171"/>
      <c r="N472" s="171"/>
    </row>
    <row r="473" spans="1:14" x14ac:dyDescent="0.35">
      <c r="A473" s="56" t="s">
        <v>2987</v>
      </c>
      <c r="B473" s="56" t="s">
        <v>7927</v>
      </c>
      <c r="C473" s="56" t="s">
        <v>4894</v>
      </c>
      <c r="D473" s="56">
        <v>8</v>
      </c>
      <c r="E473" s="56" t="s">
        <v>4893</v>
      </c>
      <c r="G473" s="169">
        <f>VLOOKUP(A473,Fragnet!$A$2:$J$150,10,FALSE)</f>
        <v>0</v>
      </c>
      <c r="H473" s="169" t="str">
        <f t="shared" si="7"/>
        <v/>
      </c>
      <c r="I473" s="171"/>
      <c r="J473" s="171"/>
      <c r="K473" s="171"/>
      <c r="L473" s="171"/>
      <c r="M473" s="171"/>
      <c r="N473" s="171"/>
    </row>
    <row r="474" spans="1:14" x14ac:dyDescent="0.35">
      <c r="A474" s="56" t="s">
        <v>2987</v>
      </c>
      <c r="B474" s="56" t="s">
        <v>7928</v>
      </c>
      <c r="C474" s="56" t="s">
        <v>4895</v>
      </c>
      <c r="D474" s="56">
        <v>10</v>
      </c>
      <c r="E474" s="56" t="s">
        <v>4893</v>
      </c>
      <c r="G474" s="169">
        <f>VLOOKUP(A474,Fragnet!$A$2:$J$150,10,FALSE)</f>
        <v>0</v>
      </c>
      <c r="H474" s="169" t="str">
        <f t="shared" si="7"/>
        <v/>
      </c>
      <c r="I474" s="171"/>
      <c r="J474" s="171"/>
      <c r="K474" s="171"/>
      <c r="L474" s="171"/>
      <c r="M474" s="171"/>
      <c r="N474" s="171"/>
    </row>
    <row r="475" spans="1:14" x14ac:dyDescent="0.35">
      <c r="A475" s="56" t="s">
        <v>2987</v>
      </c>
      <c r="B475" s="56" t="s">
        <v>7929</v>
      </c>
      <c r="C475" s="56" t="s">
        <v>4896</v>
      </c>
      <c r="D475" s="56">
        <v>9</v>
      </c>
      <c r="E475" s="56" t="s">
        <v>4893</v>
      </c>
      <c r="G475" s="169">
        <f>VLOOKUP(A475,Fragnet!$A$2:$J$150,10,FALSE)</f>
        <v>0</v>
      </c>
      <c r="H475" s="169" t="str">
        <f t="shared" si="7"/>
        <v/>
      </c>
      <c r="I475" s="171"/>
      <c r="J475" s="171"/>
      <c r="K475" s="171"/>
      <c r="L475" s="171"/>
      <c r="M475" s="171"/>
      <c r="N475" s="171"/>
    </row>
    <row r="476" spans="1:14" x14ac:dyDescent="0.35">
      <c r="A476" s="56" t="s">
        <v>2987</v>
      </c>
      <c r="B476" s="56" t="s">
        <v>7930</v>
      </c>
      <c r="C476" s="56" t="s">
        <v>4897</v>
      </c>
      <c r="D476" s="56">
        <v>12</v>
      </c>
      <c r="E476" s="56" t="s">
        <v>4893</v>
      </c>
      <c r="G476" s="169">
        <f>VLOOKUP(A476,Fragnet!$A$2:$J$150,10,FALSE)</f>
        <v>0</v>
      </c>
      <c r="H476" s="169" t="str">
        <f t="shared" si="7"/>
        <v/>
      </c>
      <c r="I476" s="171"/>
      <c r="J476" s="171"/>
      <c r="K476" s="171"/>
      <c r="L476" s="171"/>
      <c r="M476" s="171"/>
      <c r="N476" s="171"/>
    </row>
    <row r="477" spans="1:14" x14ac:dyDescent="0.35">
      <c r="A477" s="56" t="s">
        <v>2987</v>
      </c>
      <c r="B477" s="56" t="s">
        <v>7931</v>
      </c>
      <c r="C477" s="56" t="s">
        <v>4898</v>
      </c>
      <c r="D477" s="56">
        <v>11</v>
      </c>
      <c r="E477" s="56" t="s">
        <v>4893</v>
      </c>
      <c r="G477" s="169">
        <f>VLOOKUP(A477,Fragnet!$A$2:$J$150,10,FALSE)</f>
        <v>0</v>
      </c>
      <c r="H477" s="169" t="str">
        <f t="shared" si="7"/>
        <v/>
      </c>
      <c r="I477" s="171"/>
      <c r="J477" s="171"/>
      <c r="K477" s="171"/>
      <c r="L477" s="171"/>
      <c r="M477" s="171"/>
      <c r="N477" s="171"/>
    </row>
    <row r="478" spans="1:14" x14ac:dyDescent="0.35">
      <c r="A478" s="56" t="s">
        <v>2987</v>
      </c>
      <c r="B478" s="56" t="s">
        <v>7932</v>
      </c>
      <c r="C478" s="56" t="s">
        <v>4899</v>
      </c>
      <c r="D478" s="56">
        <v>13</v>
      </c>
      <c r="E478" s="56" t="s">
        <v>4893</v>
      </c>
      <c r="G478" s="169">
        <f>VLOOKUP(A478,Fragnet!$A$2:$J$150,10,FALSE)</f>
        <v>0</v>
      </c>
      <c r="H478" s="169" t="str">
        <f t="shared" si="7"/>
        <v/>
      </c>
      <c r="I478" s="171"/>
      <c r="J478" s="171"/>
      <c r="K478" s="171"/>
      <c r="L478" s="171"/>
      <c r="M478" s="171"/>
      <c r="N478" s="171"/>
    </row>
    <row r="479" spans="1:14" x14ac:dyDescent="0.35">
      <c r="A479" s="56" t="s">
        <v>2987</v>
      </c>
      <c r="B479" s="56" t="s">
        <v>7933</v>
      </c>
      <c r="C479" s="56" t="s">
        <v>4900</v>
      </c>
      <c r="D479" s="56">
        <v>14</v>
      </c>
      <c r="E479" s="56" t="s">
        <v>4893</v>
      </c>
      <c r="G479" s="169">
        <f>VLOOKUP(A479,Fragnet!$A$2:$J$150,10,FALSE)</f>
        <v>0</v>
      </c>
      <c r="H479" s="169" t="str">
        <f t="shared" si="7"/>
        <v/>
      </c>
      <c r="I479" s="171"/>
      <c r="J479" s="171"/>
      <c r="K479" s="171"/>
      <c r="L479" s="171"/>
      <c r="M479" s="171"/>
      <c r="N479" s="171"/>
    </row>
    <row r="480" spans="1:14" x14ac:dyDescent="0.35">
      <c r="A480" s="56" t="s">
        <v>2713</v>
      </c>
      <c r="B480" s="56" t="s">
        <v>7934</v>
      </c>
      <c r="C480" s="56" t="s">
        <v>4862</v>
      </c>
      <c r="D480" s="56">
        <v>1</v>
      </c>
      <c r="E480" s="56" t="s">
        <v>174</v>
      </c>
      <c r="G480" s="169">
        <f>VLOOKUP(A480,Fragnet!$A$2:$J$150,10,FALSE)</f>
        <v>0</v>
      </c>
      <c r="H480" s="169" t="str">
        <f t="shared" si="7"/>
        <v/>
      </c>
      <c r="I480" s="171"/>
      <c r="J480" s="171"/>
      <c r="K480" s="171"/>
      <c r="L480" s="171"/>
      <c r="M480" s="171"/>
      <c r="N480" s="171"/>
    </row>
    <row r="481" spans="1:14" x14ac:dyDescent="0.35">
      <c r="A481" s="56" t="s">
        <v>2988</v>
      </c>
      <c r="B481" s="56" t="s">
        <v>7935</v>
      </c>
      <c r="C481" s="56" t="s">
        <v>4901</v>
      </c>
      <c r="D481" s="56">
        <v>1</v>
      </c>
      <c r="E481" s="56" t="s">
        <v>174</v>
      </c>
      <c r="G481" s="169">
        <f>VLOOKUP(A481,Fragnet!$A$2:$J$150,10,FALSE)</f>
        <v>0</v>
      </c>
      <c r="H481" s="169" t="str">
        <f t="shared" si="7"/>
        <v/>
      </c>
      <c r="I481" s="171"/>
      <c r="J481" s="171"/>
      <c r="K481" s="171"/>
      <c r="L481" s="171"/>
      <c r="M481" s="171"/>
      <c r="N481" s="171"/>
    </row>
    <row r="482" spans="1:14" x14ac:dyDescent="0.35">
      <c r="A482" s="56" t="s">
        <v>2988</v>
      </c>
      <c r="B482" s="56" t="s">
        <v>7936</v>
      </c>
      <c r="C482" s="56" t="s">
        <v>4902</v>
      </c>
      <c r="D482" s="56">
        <v>2</v>
      </c>
      <c r="E482" s="56" t="s">
        <v>174</v>
      </c>
      <c r="G482" s="169">
        <f>VLOOKUP(A482,Fragnet!$A$2:$J$150,10,FALSE)</f>
        <v>0</v>
      </c>
      <c r="H482" s="169" t="str">
        <f t="shared" si="7"/>
        <v/>
      </c>
      <c r="I482" s="171"/>
      <c r="J482" s="171"/>
      <c r="K482" s="171"/>
      <c r="L482" s="171"/>
      <c r="M482" s="171"/>
      <c r="N482" s="171"/>
    </row>
    <row r="483" spans="1:14" x14ac:dyDescent="0.35">
      <c r="A483" s="56" t="s">
        <v>2988</v>
      </c>
      <c r="B483" s="56" t="s">
        <v>7937</v>
      </c>
      <c r="C483" s="56" t="s">
        <v>4903</v>
      </c>
      <c r="D483" s="56">
        <v>3</v>
      </c>
      <c r="E483" s="56" t="s">
        <v>174</v>
      </c>
      <c r="G483" s="169">
        <f>VLOOKUP(A483,Fragnet!$A$2:$J$150,10,FALSE)</f>
        <v>0</v>
      </c>
      <c r="H483" s="169" t="str">
        <f t="shared" si="7"/>
        <v/>
      </c>
      <c r="I483" s="171"/>
      <c r="J483" s="171"/>
      <c r="K483" s="171"/>
      <c r="L483" s="171"/>
      <c r="M483" s="171"/>
      <c r="N483" s="171"/>
    </row>
    <row r="484" spans="1:14" x14ac:dyDescent="0.35">
      <c r="A484" s="56" t="s">
        <v>2988</v>
      </c>
      <c r="B484" s="56" t="s">
        <v>7938</v>
      </c>
      <c r="C484" s="56" t="s">
        <v>4904</v>
      </c>
      <c r="D484" s="56">
        <v>4</v>
      </c>
      <c r="E484" s="56" t="s">
        <v>174</v>
      </c>
      <c r="G484" s="169">
        <f>VLOOKUP(A484,Fragnet!$A$2:$J$150,10,FALSE)</f>
        <v>0</v>
      </c>
      <c r="H484" s="169" t="str">
        <f t="shared" si="7"/>
        <v/>
      </c>
      <c r="I484" s="171"/>
      <c r="J484" s="171"/>
      <c r="K484" s="171"/>
      <c r="L484" s="171"/>
      <c r="M484" s="171"/>
      <c r="N484" s="171"/>
    </row>
    <row r="485" spans="1:14" x14ac:dyDescent="0.35">
      <c r="A485" s="56" t="s">
        <v>2988</v>
      </c>
      <c r="B485" s="56" t="s">
        <v>7939</v>
      </c>
      <c r="C485" s="56" t="s">
        <v>4905</v>
      </c>
      <c r="D485" s="56">
        <v>5</v>
      </c>
      <c r="E485" s="56" t="s">
        <v>174</v>
      </c>
      <c r="G485" s="169">
        <f>VLOOKUP(A485,Fragnet!$A$2:$J$150,10,FALSE)</f>
        <v>0</v>
      </c>
      <c r="H485" s="169" t="str">
        <f t="shared" si="7"/>
        <v/>
      </c>
      <c r="I485" s="171"/>
      <c r="J485" s="171"/>
      <c r="K485" s="171"/>
      <c r="L485" s="171"/>
      <c r="M485" s="171"/>
      <c r="N485" s="171"/>
    </row>
    <row r="486" spans="1:14" x14ac:dyDescent="0.35">
      <c r="A486" s="56" t="s">
        <v>2988</v>
      </c>
      <c r="B486" s="56" t="s">
        <v>7940</v>
      </c>
      <c r="C486" s="56" t="s">
        <v>4906</v>
      </c>
      <c r="D486" s="56">
        <v>6</v>
      </c>
      <c r="E486" s="56" t="s">
        <v>174</v>
      </c>
      <c r="G486" s="169">
        <f>VLOOKUP(A486,Fragnet!$A$2:$J$150,10,FALSE)</f>
        <v>0</v>
      </c>
      <c r="H486" s="169" t="str">
        <f t="shared" si="7"/>
        <v/>
      </c>
      <c r="I486" s="171"/>
      <c r="J486" s="171"/>
      <c r="K486" s="171"/>
      <c r="L486" s="171"/>
      <c r="M486" s="171"/>
      <c r="N486" s="171"/>
    </row>
    <row r="487" spans="1:14" x14ac:dyDescent="0.35">
      <c r="A487" s="56" t="s">
        <v>2988</v>
      </c>
      <c r="B487" s="56" t="s">
        <v>7941</v>
      </c>
      <c r="C487" s="56" t="s">
        <v>4907</v>
      </c>
      <c r="D487" s="56">
        <v>7</v>
      </c>
      <c r="E487" s="56" t="s">
        <v>4893</v>
      </c>
      <c r="G487" s="169">
        <f>VLOOKUP(A487,Fragnet!$A$2:$J$150,10,FALSE)</f>
        <v>0</v>
      </c>
      <c r="H487" s="169" t="str">
        <f t="shared" si="7"/>
        <v/>
      </c>
      <c r="I487" s="171"/>
      <c r="J487" s="171"/>
      <c r="K487" s="171"/>
      <c r="L487" s="171"/>
      <c r="M487" s="171"/>
      <c r="N487" s="171"/>
    </row>
    <row r="488" spans="1:14" x14ac:dyDescent="0.35">
      <c r="A488" s="56" t="s">
        <v>2988</v>
      </c>
      <c r="B488" s="56" t="s">
        <v>7942</v>
      </c>
      <c r="C488" s="56" t="s">
        <v>4908</v>
      </c>
      <c r="D488" s="56">
        <v>8</v>
      </c>
      <c r="E488" s="56" t="s">
        <v>4893</v>
      </c>
      <c r="G488" s="169">
        <f>VLOOKUP(A488,Fragnet!$A$2:$J$150,10,FALSE)</f>
        <v>0</v>
      </c>
      <c r="H488" s="169" t="str">
        <f t="shared" si="7"/>
        <v/>
      </c>
      <c r="I488" s="171"/>
      <c r="J488" s="171"/>
      <c r="K488" s="171"/>
      <c r="L488" s="171"/>
      <c r="M488" s="171"/>
      <c r="N488" s="171"/>
    </row>
    <row r="489" spans="1:14" x14ac:dyDescent="0.35">
      <c r="A489" s="56" t="s">
        <v>2988</v>
      </c>
      <c r="B489" s="56" t="s">
        <v>7943</v>
      </c>
      <c r="C489" s="56" t="s">
        <v>4909</v>
      </c>
      <c r="D489" s="56">
        <v>10</v>
      </c>
      <c r="E489" s="56" t="s">
        <v>4893</v>
      </c>
      <c r="G489" s="169">
        <f>VLOOKUP(A489,Fragnet!$A$2:$J$150,10,FALSE)</f>
        <v>0</v>
      </c>
      <c r="H489" s="169" t="str">
        <f t="shared" si="7"/>
        <v/>
      </c>
      <c r="I489" s="171"/>
      <c r="J489" s="171"/>
      <c r="K489" s="171"/>
      <c r="L489" s="171"/>
      <c r="M489" s="171"/>
      <c r="N489" s="171"/>
    </row>
    <row r="490" spans="1:14" x14ac:dyDescent="0.35">
      <c r="A490" s="56" t="s">
        <v>2988</v>
      </c>
      <c r="B490" s="56" t="s">
        <v>7944</v>
      </c>
      <c r="C490" s="56" t="s">
        <v>4910</v>
      </c>
      <c r="D490" s="56">
        <v>9</v>
      </c>
      <c r="E490" s="56" t="s">
        <v>4893</v>
      </c>
      <c r="G490" s="169">
        <f>VLOOKUP(A490,Fragnet!$A$2:$J$150,10,FALSE)</f>
        <v>0</v>
      </c>
      <c r="H490" s="169" t="str">
        <f t="shared" si="7"/>
        <v/>
      </c>
      <c r="I490" s="171"/>
      <c r="J490" s="171"/>
      <c r="K490" s="171"/>
      <c r="L490" s="171"/>
      <c r="M490" s="171"/>
      <c r="N490" s="171"/>
    </row>
    <row r="491" spans="1:14" x14ac:dyDescent="0.35">
      <c r="A491" s="56" t="s">
        <v>2988</v>
      </c>
      <c r="B491" s="56" t="s">
        <v>7945</v>
      </c>
      <c r="C491" s="56" t="s">
        <v>4911</v>
      </c>
      <c r="D491" s="56">
        <v>12</v>
      </c>
      <c r="E491" s="56" t="s">
        <v>4893</v>
      </c>
      <c r="G491" s="169">
        <f>VLOOKUP(A491,Fragnet!$A$2:$J$150,10,FALSE)</f>
        <v>0</v>
      </c>
      <c r="H491" s="169" t="str">
        <f t="shared" si="7"/>
        <v/>
      </c>
      <c r="I491" s="171"/>
      <c r="J491" s="171"/>
      <c r="K491" s="171"/>
      <c r="L491" s="171"/>
      <c r="M491" s="171"/>
      <c r="N491" s="171"/>
    </row>
    <row r="492" spans="1:14" x14ac:dyDescent="0.35">
      <c r="A492" s="56" t="s">
        <v>2988</v>
      </c>
      <c r="B492" s="56" t="s">
        <v>7946</v>
      </c>
      <c r="C492" s="56" t="s">
        <v>4912</v>
      </c>
      <c r="D492" s="56">
        <v>11</v>
      </c>
      <c r="E492" s="56" t="s">
        <v>4893</v>
      </c>
      <c r="G492" s="169">
        <f>VLOOKUP(A492,Fragnet!$A$2:$J$150,10,FALSE)</f>
        <v>0</v>
      </c>
      <c r="H492" s="169" t="str">
        <f t="shared" si="7"/>
        <v/>
      </c>
      <c r="I492" s="171"/>
      <c r="J492" s="171"/>
      <c r="K492" s="171"/>
      <c r="L492" s="171"/>
      <c r="M492" s="171"/>
      <c r="N492" s="171"/>
    </row>
    <row r="493" spans="1:14" x14ac:dyDescent="0.35">
      <c r="A493" s="56" t="s">
        <v>2988</v>
      </c>
      <c r="B493" s="56" t="s">
        <v>7947</v>
      </c>
      <c r="C493" s="56" t="s">
        <v>4913</v>
      </c>
      <c r="D493" s="56">
        <v>13</v>
      </c>
      <c r="E493" s="56" t="s">
        <v>4893</v>
      </c>
      <c r="G493" s="169">
        <f>VLOOKUP(A493,Fragnet!$A$2:$J$150,10,FALSE)</f>
        <v>0</v>
      </c>
      <c r="H493" s="169" t="str">
        <f t="shared" si="7"/>
        <v/>
      </c>
      <c r="I493" s="171"/>
      <c r="J493" s="171"/>
      <c r="K493" s="171"/>
      <c r="L493" s="171"/>
      <c r="M493" s="171"/>
      <c r="N493" s="171"/>
    </row>
    <row r="494" spans="1:14" x14ac:dyDescent="0.35">
      <c r="A494" s="56" t="s">
        <v>2988</v>
      </c>
      <c r="B494" s="56" t="s">
        <v>7948</v>
      </c>
      <c r="C494" s="56" t="s">
        <v>4914</v>
      </c>
      <c r="D494" s="56">
        <v>14</v>
      </c>
      <c r="E494" s="56" t="s">
        <v>4893</v>
      </c>
      <c r="G494" s="169">
        <f>VLOOKUP(A494,Fragnet!$A$2:$J$150,10,FALSE)</f>
        <v>0</v>
      </c>
      <c r="H494" s="169" t="str">
        <f t="shared" si="7"/>
        <v/>
      </c>
      <c r="I494" s="171"/>
      <c r="J494" s="171"/>
      <c r="K494" s="171"/>
      <c r="L494" s="171"/>
      <c r="M494" s="171"/>
      <c r="N494" s="171"/>
    </row>
    <row r="495" spans="1:14" x14ac:dyDescent="0.35">
      <c r="A495" s="56" t="s">
        <v>2715</v>
      </c>
      <c r="B495" s="56" t="s">
        <v>7949</v>
      </c>
      <c r="C495" s="56" t="s">
        <v>4863</v>
      </c>
      <c r="D495" s="56">
        <v>1</v>
      </c>
      <c r="E495" s="56" t="s">
        <v>174</v>
      </c>
      <c r="G495" s="169">
        <f>VLOOKUP(A495,Fragnet!$A$2:$J$150,10,FALSE)</f>
        <v>0</v>
      </c>
      <c r="H495" s="169" t="str">
        <f t="shared" si="7"/>
        <v/>
      </c>
      <c r="I495" s="171"/>
      <c r="J495" s="171"/>
      <c r="K495" s="171"/>
      <c r="L495" s="171"/>
      <c r="M495" s="171"/>
      <c r="N495" s="171"/>
    </row>
    <row r="496" spans="1:14" x14ac:dyDescent="0.35">
      <c r="A496" s="56" t="s">
        <v>2989</v>
      </c>
      <c r="B496" s="56" t="s">
        <v>7950</v>
      </c>
      <c r="C496" s="56" t="s">
        <v>4901</v>
      </c>
      <c r="D496" s="56">
        <v>1</v>
      </c>
      <c r="E496" s="56" t="s">
        <v>174</v>
      </c>
      <c r="G496" s="169">
        <f>VLOOKUP(A496,Fragnet!$A$2:$J$150,10,FALSE)</f>
        <v>0</v>
      </c>
      <c r="H496" s="169" t="str">
        <f t="shared" si="7"/>
        <v/>
      </c>
      <c r="I496" s="171"/>
      <c r="J496" s="171"/>
      <c r="K496" s="171"/>
      <c r="L496" s="171"/>
      <c r="M496" s="171"/>
      <c r="N496" s="171"/>
    </row>
    <row r="497" spans="1:14" x14ac:dyDescent="0.35">
      <c r="A497" s="56" t="s">
        <v>2989</v>
      </c>
      <c r="B497" s="56" t="s">
        <v>7951</v>
      </c>
      <c r="C497" s="56" t="s">
        <v>4902</v>
      </c>
      <c r="D497" s="56">
        <v>2</v>
      </c>
      <c r="E497" s="56" t="s">
        <v>174</v>
      </c>
      <c r="G497" s="169">
        <f>VLOOKUP(A497,Fragnet!$A$2:$J$150,10,FALSE)</f>
        <v>0</v>
      </c>
      <c r="H497" s="169" t="str">
        <f t="shared" si="7"/>
        <v/>
      </c>
      <c r="I497" s="171"/>
      <c r="J497" s="171"/>
      <c r="K497" s="171"/>
      <c r="L497" s="171"/>
      <c r="M497" s="171"/>
      <c r="N497" s="171"/>
    </row>
    <row r="498" spans="1:14" x14ac:dyDescent="0.35">
      <c r="A498" s="56" t="s">
        <v>2989</v>
      </c>
      <c r="B498" s="56" t="s">
        <v>7952</v>
      </c>
      <c r="C498" s="56" t="s">
        <v>4903</v>
      </c>
      <c r="D498" s="56">
        <v>3</v>
      </c>
      <c r="E498" s="56" t="s">
        <v>174</v>
      </c>
      <c r="G498" s="169">
        <f>VLOOKUP(A498,Fragnet!$A$2:$J$150,10,FALSE)</f>
        <v>0</v>
      </c>
      <c r="H498" s="169" t="str">
        <f t="shared" si="7"/>
        <v/>
      </c>
      <c r="I498" s="171"/>
      <c r="J498" s="171"/>
      <c r="K498" s="171"/>
      <c r="L498" s="171"/>
      <c r="M498" s="171"/>
      <c r="N498" s="171"/>
    </row>
    <row r="499" spans="1:14" x14ac:dyDescent="0.35">
      <c r="A499" s="56" t="s">
        <v>2989</v>
      </c>
      <c r="B499" s="56" t="s">
        <v>7953</v>
      </c>
      <c r="C499" s="56" t="s">
        <v>4904</v>
      </c>
      <c r="D499" s="56">
        <v>4</v>
      </c>
      <c r="E499" s="56" t="s">
        <v>174</v>
      </c>
      <c r="G499" s="169">
        <f>VLOOKUP(A499,Fragnet!$A$2:$J$150,10,FALSE)</f>
        <v>0</v>
      </c>
      <c r="H499" s="169" t="str">
        <f t="shared" si="7"/>
        <v/>
      </c>
      <c r="I499" s="171"/>
      <c r="J499" s="171"/>
      <c r="K499" s="171"/>
      <c r="L499" s="171"/>
      <c r="M499" s="171"/>
      <c r="N499" s="171"/>
    </row>
    <row r="500" spans="1:14" x14ac:dyDescent="0.35">
      <c r="A500" s="56" t="s">
        <v>2989</v>
      </c>
      <c r="B500" s="56" t="s">
        <v>7954</v>
      </c>
      <c r="C500" s="56" t="s">
        <v>4905</v>
      </c>
      <c r="D500" s="56">
        <v>5</v>
      </c>
      <c r="E500" s="56" t="s">
        <v>174</v>
      </c>
      <c r="G500" s="169">
        <f>VLOOKUP(A500,Fragnet!$A$2:$J$150,10,FALSE)</f>
        <v>0</v>
      </c>
      <c r="H500" s="169" t="str">
        <f t="shared" si="7"/>
        <v/>
      </c>
      <c r="I500" s="171"/>
      <c r="J500" s="171"/>
      <c r="K500" s="171"/>
      <c r="L500" s="171"/>
      <c r="M500" s="171"/>
      <c r="N500" s="171"/>
    </row>
    <row r="501" spans="1:14" x14ac:dyDescent="0.35">
      <c r="A501" s="56" t="s">
        <v>2989</v>
      </c>
      <c r="B501" s="56" t="s">
        <v>7955</v>
      </c>
      <c r="C501" s="56" t="s">
        <v>4906</v>
      </c>
      <c r="D501" s="56">
        <v>6</v>
      </c>
      <c r="E501" s="56" t="s">
        <v>174</v>
      </c>
      <c r="G501" s="169">
        <f>VLOOKUP(A501,Fragnet!$A$2:$J$150,10,FALSE)</f>
        <v>0</v>
      </c>
      <c r="H501" s="169" t="str">
        <f t="shared" si="7"/>
        <v/>
      </c>
      <c r="I501" s="171"/>
      <c r="J501" s="171"/>
      <c r="K501" s="171"/>
      <c r="L501" s="171"/>
      <c r="M501" s="171"/>
      <c r="N501" s="171"/>
    </row>
    <row r="502" spans="1:14" x14ac:dyDescent="0.35">
      <c r="A502" s="56" t="s">
        <v>2989</v>
      </c>
      <c r="B502" s="56" t="s">
        <v>7956</v>
      </c>
      <c r="C502" s="56" t="s">
        <v>4907</v>
      </c>
      <c r="D502" s="56">
        <v>7</v>
      </c>
      <c r="E502" s="56" t="s">
        <v>4893</v>
      </c>
      <c r="G502" s="169">
        <f>VLOOKUP(A502,Fragnet!$A$2:$J$150,10,FALSE)</f>
        <v>0</v>
      </c>
      <c r="H502" s="169" t="str">
        <f t="shared" si="7"/>
        <v/>
      </c>
      <c r="I502" s="171"/>
      <c r="J502" s="171"/>
      <c r="K502" s="171"/>
      <c r="L502" s="171"/>
      <c r="M502" s="171"/>
      <c r="N502" s="171"/>
    </row>
    <row r="503" spans="1:14" x14ac:dyDescent="0.35">
      <c r="A503" s="56" t="s">
        <v>2989</v>
      </c>
      <c r="B503" s="56" t="s">
        <v>7957</v>
      </c>
      <c r="C503" s="56" t="s">
        <v>4908</v>
      </c>
      <c r="D503" s="56">
        <v>8</v>
      </c>
      <c r="E503" s="56" t="s">
        <v>4893</v>
      </c>
      <c r="G503" s="169">
        <f>VLOOKUP(A503,Fragnet!$A$2:$J$150,10,FALSE)</f>
        <v>0</v>
      </c>
      <c r="H503" s="169" t="str">
        <f t="shared" si="7"/>
        <v/>
      </c>
      <c r="I503" s="171"/>
      <c r="J503" s="171"/>
      <c r="K503" s="171"/>
      <c r="L503" s="171"/>
      <c r="M503" s="171"/>
      <c r="N503" s="171"/>
    </row>
    <row r="504" spans="1:14" x14ac:dyDescent="0.35">
      <c r="A504" s="56" t="s">
        <v>2989</v>
      </c>
      <c r="B504" s="56" t="s">
        <v>7958</v>
      </c>
      <c r="C504" s="56" t="s">
        <v>4909</v>
      </c>
      <c r="D504" s="56">
        <v>10</v>
      </c>
      <c r="E504" s="56" t="s">
        <v>4893</v>
      </c>
      <c r="G504" s="169">
        <f>VLOOKUP(A504,Fragnet!$A$2:$J$150,10,FALSE)</f>
        <v>0</v>
      </c>
      <c r="H504" s="169" t="str">
        <f t="shared" si="7"/>
        <v/>
      </c>
      <c r="I504" s="171"/>
      <c r="J504" s="171"/>
      <c r="K504" s="171"/>
      <c r="L504" s="171"/>
      <c r="M504" s="171"/>
      <c r="N504" s="171"/>
    </row>
    <row r="505" spans="1:14" x14ac:dyDescent="0.35">
      <c r="A505" s="56" t="s">
        <v>2989</v>
      </c>
      <c r="B505" s="56" t="s">
        <v>7959</v>
      </c>
      <c r="C505" s="56" t="s">
        <v>4910</v>
      </c>
      <c r="D505" s="56">
        <v>9</v>
      </c>
      <c r="E505" s="56" t="s">
        <v>4893</v>
      </c>
      <c r="G505" s="169">
        <f>VLOOKUP(A505,Fragnet!$A$2:$J$150,10,FALSE)</f>
        <v>0</v>
      </c>
      <c r="H505" s="169" t="str">
        <f t="shared" si="7"/>
        <v/>
      </c>
      <c r="I505" s="171"/>
      <c r="J505" s="171"/>
      <c r="K505" s="171"/>
      <c r="L505" s="171"/>
      <c r="M505" s="171"/>
      <c r="N505" s="171"/>
    </row>
    <row r="506" spans="1:14" x14ac:dyDescent="0.35">
      <c r="A506" s="56" t="s">
        <v>2989</v>
      </c>
      <c r="B506" s="56" t="s">
        <v>7960</v>
      </c>
      <c r="C506" s="56" t="s">
        <v>4911</v>
      </c>
      <c r="D506" s="56">
        <v>12</v>
      </c>
      <c r="E506" s="56" t="s">
        <v>4893</v>
      </c>
      <c r="G506" s="169">
        <f>VLOOKUP(A506,Fragnet!$A$2:$J$150,10,FALSE)</f>
        <v>0</v>
      </c>
      <c r="H506" s="169" t="str">
        <f t="shared" si="7"/>
        <v/>
      </c>
      <c r="I506" s="171"/>
      <c r="J506" s="171"/>
      <c r="K506" s="171"/>
      <c r="L506" s="171"/>
      <c r="M506" s="171"/>
      <c r="N506" s="171"/>
    </row>
    <row r="507" spans="1:14" x14ac:dyDescent="0.35">
      <c r="A507" s="56" t="s">
        <v>2989</v>
      </c>
      <c r="B507" s="56" t="s">
        <v>7961</v>
      </c>
      <c r="C507" s="56" t="s">
        <v>4912</v>
      </c>
      <c r="D507" s="56">
        <v>11</v>
      </c>
      <c r="E507" s="56" t="s">
        <v>4893</v>
      </c>
      <c r="G507" s="169">
        <f>VLOOKUP(A507,Fragnet!$A$2:$J$150,10,FALSE)</f>
        <v>0</v>
      </c>
      <c r="H507" s="169" t="str">
        <f t="shared" si="7"/>
        <v/>
      </c>
      <c r="I507" s="171"/>
      <c r="J507" s="171"/>
      <c r="K507" s="171"/>
      <c r="L507" s="171"/>
      <c r="M507" s="171"/>
      <c r="N507" s="171"/>
    </row>
    <row r="508" spans="1:14" x14ac:dyDescent="0.35">
      <c r="A508" s="56" t="s">
        <v>2989</v>
      </c>
      <c r="B508" s="56" t="s">
        <v>7962</v>
      </c>
      <c r="C508" s="56" t="s">
        <v>4913</v>
      </c>
      <c r="D508" s="56">
        <v>13</v>
      </c>
      <c r="E508" s="56" t="s">
        <v>4893</v>
      </c>
      <c r="G508" s="169">
        <f>VLOOKUP(A508,Fragnet!$A$2:$J$150,10,FALSE)</f>
        <v>0</v>
      </c>
      <c r="H508" s="169" t="str">
        <f t="shared" si="7"/>
        <v/>
      </c>
      <c r="I508" s="171"/>
      <c r="J508" s="171"/>
      <c r="K508" s="171"/>
      <c r="L508" s="171"/>
      <c r="M508" s="171"/>
      <c r="N508" s="171"/>
    </row>
    <row r="509" spans="1:14" x14ac:dyDescent="0.35">
      <c r="A509" s="56" t="s">
        <v>2989</v>
      </c>
      <c r="B509" s="56" t="s">
        <v>7963</v>
      </c>
      <c r="C509" s="56" t="s">
        <v>4914</v>
      </c>
      <c r="D509" s="56">
        <v>14</v>
      </c>
      <c r="E509" s="56" t="s">
        <v>4893</v>
      </c>
      <c r="G509" s="169">
        <f>VLOOKUP(A509,Fragnet!$A$2:$J$150,10,FALSE)</f>
        <v>0</v>
      </c>
      <c r="H509" s="169" t="str">
        <f t="shared" si="7"/>
        <v/>
      </c>
      <c r="I509" s="171"/>
      <c r="J509" s="171"/>
      <c r="K509" s="171"/>
      <c r="L509" s="171"/>
      <c r="M509" s="171"/>
      <c r="N509" s="171"/>
    </row>
    <row r="510" spans="1:14" x14ac:dyDescent="0.35">
      <c r="A510" s="56" t="s">
        <v>2717</v>
      </c>
      <c r="B510" s="56" t="s">
        <v>7964</v>
      </c>
      <c r="C510" s="56" t="s">
        <v>4864</v>
      </c>
      <c r="D510" s="56">
        <v>1</v>
      </c>
      <c r="E510" s="56" t="s">
        <v>174</v>
      </c>
      <c r="G510" s="169">
        <f>VLOOKUP(A510,Fragnet!$A$2:$J$150,10,FALSE)</f>
        <v>0</v>
      </c>
      <c r="H510" s="169" t="str">
        <f t="shared" si="7"/>
        <v/>
      </c>
      <c r="I510" s="171"/>
      <c r="J510" s="171"/>
      <c r="K510" s="171"/>
      <c r="L510" s="171"/>
      <c r="M510" s="171"/>
      <c r="N510" s="171"/>
    </row>
    <row r="511" spans="1:14" x14ac:dyDescent="0.35">
      <c r="A511" s="56" t="s">
        <v>2990</v>
      </c>
      <c r="B511" s="56" t="s">
        <v>7965</v>
      </c>
      <c r="C511" s="56" t="s">
        <v>4915</v>
      </c>
      <c r="D511" s="56">
        <v>1</v>
      </c>
      <c r="E511" s="56" t="s">
        <v>174</v>
      </c>
      <c r="G511" s="169">
        <f>VLOOKUP(A511,Fragnet!$A$2:$J$150,10,FALSE)</f>
        <v>0</v>
      </c>
      <c r="H511" s="169" t="str">
        <f t="shared" si="7"/>
        <v/>
      </c>
      <c r="I511" s="171"/>
      <c r="J511" s="171"/>
      <c r="K511" s="171"/>
      <c r="L511" s="171"/>
      <c r="M511" s="171"/>
      <c r="N511" s="171"/>
    </row>
    <row r="512" spans="1:14" x14ac:dyDescent="0.35">
      <c r="A512" s="56" t="s">
        <v>2990</v>
      </c>
      <c r="B512" s="56" t="s">
        <v>7966</v>
      </c>
      <c r="C512" s="56" t="s">
        <v>4916</v>
      </c>
      <c r="D512" s="56">
        <v>2</v>
      </c>
      <c r="E512" s="56" t="s">
        <v>174</v>
      </c>
      <c r="G512" s="169">
        <f>VLOOKUP(A512,Fragnet!$A$2:$J$150,10,FALSE)</f>
        <v>0</v>
      </c>
      <c r="H512" s="169" t="str">
        <f t="shared" si="7"/>
        <v/>
      </c>
      <c r="I512" s="171"/>
      <c r="J512" s="171"/>
      <c r="K512" s="171"/>
      <c r="L512" s="171"/>
      <c r="M512" s="171"/>
      <c r="N512" s="171"/>
    </row>
    <row r="513" spans="1:14" x14ac:dyDescent="0.35">
      <c r="A513" s="56" t="s">
        <v>2990</v>
      </c>
      <c r="B513" s="56" t="s">
        <v>7967</v>
      </c>
      <c r="C513" s="56" t="s">
        <v>4917</v>
      </c>
      <c r="D513" s="56">
        <v>3</v>
      </c>
      <c r="E513" s="56" t="s">
        <v>174</v>
      </c>
      <c r="G513" s="169">
        <f>VLOOKUP(A513,Fragnet!$A$2:$J$150,10,FALSE)</f>
        <v>0</v>
      </c>
      <c r="H513" s="169" t="str">
        <f t="shared" si="7"/>
        <v/>
      </c>
      <c r="I513" s="171"/>
      <c r="J513" s="171"/>
      <c r="K513" s="171"/>
      <c r="L513" s="171"/>
      <c r="M513" s="171"/>
      <c r="N513" s="171"/>
    </row>
    <row r="514" spans="1:14" x14ac:dyDescent="0.35">
      <c r="A514" s="56" t="s">
        <v>2990</v>
      </c>
      <c r="B514" s="56" t="s">
        <v>7968</v>
      </c>
      <c r="C514" s="56" t="s">
        <v>4918</v>
      </c>
      <c r="D514" s="56">
        <v>4</v>
      </c>
      <c r="E514" s="56" t="s">
        <v>174</v>
      </c>
      <c r="G514" s="169">
        <f>VLOOKUP(A514,Fragnet!$A$2:$J$150,10,FALSE)</f>
        <v>0</v>
      </c>
      <c r="H514" s="169" t="str">
        <f t="shared" si="7"/>
        <v/>
      </c>
      <c r="I514" s="171"/>
      <c r="J514" s="171"/>
      <c r="K514" s="171"/>
      <c r="L514" s="171"/>
      <c r="M514" s="171"/>
      <c r="N514" s="171"/>
    </row>
    <row r="515" spans="1:14" x14ac:dyDescent="0.35">
      <c r="A515" s="56" t="s">
        <v>2990</v>
      </c>
      <c r="B515" s="56" t="s">
        <v>7969</v>
      </c>
      <c r="C515" s="56" t="s">
        <v>4905</v>
      </c>
      <c r="D515" s="56">
        <v>5</v>
      </c>
      <c r="E515" s="56" t="s">
        <v>174</v>
      </c>
      <c r="G515" s="169">
        <f>VLOOKUP(A515,Fragnet!$A$2:$J$150,10,FALSE)</f>
        <v>0</v>
      </c>
      <c r="H515" s="169" t="str">
        <f t="shared" ref="H515:H578" si="8">IF(J515&lt;&gt;"",CONCATENATE(G515," ",J515),"")</f>
        <v/>
      </c>
      <c r="I515" s="171"/>
      <c r="J515" s="171"/>
      <c r="K515" s="171"/>
      <c r="L515" s="171"/>
      <c r="M515" s="171"/>
      <c r="N515" s="171"/>
    </row>
    <row r="516" spans="1:14" x14ac:dyDescent="0.35">
      <c r="A516" s="56" t="s">
        <v>2990</v>
      </c>
      <c r="B516" s="56" t="s">
        <v>7970</v>
      </c>
      <c r="C516" s="56" t="s">
        <v>4906</v>
      </c>
      <c r="D516" s="56">
        <v>6</v>
      </c>
      <c r="E516" s="56" t="s">
        <v>174</v>
      </c>
      <c r="G516" s="169">
        <f>VLOOKUP(A516,Fragnet!$A$2:$J$150,10,FALSE)</f>
        <v>0</v>
      </c>
      <c r="H516" s="169" t="str">
        <f t="shared" si="8"/>
        <v/>
      </c>
      <c r="I516" s="171"/>
      <c r="J516" s="171"/>
      <c r="K516" s="171"/>
      <c r="L516" s="171"/>
      <c r="M516" s="171"/>
      <c r="N516" s="171"/>
    </row>
    <row r="517" spans="1:14" x14ac:dyDescent="0.35">
      <c r="A517" s="56" t="s">
        <v>2990</v>
      </c>
      <c r="B517" s="56" t="s">
        <v>7971</v>
      </c>
      <c r="C517" s="56" t="s">
        <v>4919</v>
      </c>
      <c r="D517" s="56">
        <v>7</v>
      </c>
      <c r="E517" s="56" t="s">
        <v>4893</v>
      </c>
      <c r="G517" s="169">
        <f>VLOOKUP(A517,Fragnet!$A$2:$J$150,10,FALSE)</f>
        <v>0</v>
      </c>
      <c r="H517" s="169" t="str">
        <f t="shared" si="8"/>
        <v/>
      </c>
      <c r="I517" s="171"/>
      <c r="J517" s="171"/>
      <c r="K517" s="171"/>
      <c r="L517" s="171"/>
      <c r="M517" s="171"/>
      <c r="N517" s="171"/>
    </row>
    <row r="518" spans="1:14" x14ac:dyDescent="0.35">
      <c r="A518" s="56" t="s">
        <v>2990</v>
      </c>
      <c r="B518" s="56" t="s">
        <v>7972</v>
      </c>
      <c r="C518" s="56" t="s">
        <v>4920</v>
      </c>
      <c r="D518" s="56">
        <v>8</v>
      </c>
      <c r="E518" s="56" t="s">
        <v>4893</v>
      </c>
      <c r="G518" s="169">
        <f>VLOOKUP(A518,Fragnet!$A$2:$J$150,10,FALSE)</f>
        <v>0</v>
      </c>
      <c r="H518" s="169" t="str">
        <f t="shared" si="8"/>
        <v/>
      </c>
      <c r="I518" s="171"/>
      <c r="J518" s="171"/>
      <c r="K518" s="171"/>
      <c r="L518" s="171"/>
      <c r="M518" s="171"/>
      <c r="N518" s="171"/>
    </row>
    <row r="519" spans="1:14" x14ac:dyDescent="0.35">
      <c r="A519" s="56" t="s">
        <v>2990</v>
      </c>
      <c r="B519" s="56" t="s">
        <v>7973</v>
      </c>
      <c r="C519" s="56" t="s">
        <v>4921</v>
      </c>
      <c r="D519" s="56">
        <v>10</v>
      </c>
      <c r="E519" s="56" t="s">
        <v>4893</v>
      </c>
      <c r="G519" s="169">
        <f>VLOOKUP(A519,Fragnet!$A$2:$J$150,10,FALSE)</f>
        <v>0</v>
      </c>
      <c r="H519" s="169" t="str">
        <f t="shared" si="8"/>
        <v/>
      </c>
      <c r="I519" s="171"/>
      <c r="J519" s="171"/>
      <c r="K519" s="171"/>
      <c r="L519" s="171"/>
      <c r="M519" s="171"/>
      <c r="N519" s="171"/>
    </row>
    <row r="520" spans="1:14" x14ac:dyDescent="0.35">
      <c r="A520" s="56" t="s">
        <v>2990</v>
      </c>
      <c r="B520" s="56" t="s">
        <v>7974</v>
      </c>
      <c r="C520" s="56" t="s">
        <v>4922</v>
      </c>
      <c r="D520" s="56">
        <v>9</v>
      </c>
      <c r="E520" s="56" t="s">
        <v>4893</v>
      </c>
      <c r="G520" s="169">
        <f>VLOOKUP(A520,Fragnet!$A$2:$J$150,10,FALSE)</f>
        <v>0</v>
      </c>
      <c r="H520" s="169" t="str">
        <f t="shared" si="8"/>
        <v/>
      </c>
      <c r="I520" s="171"/>
      <c r="J520" s="171"/>
      <c r="K520" s="171"/>
      <c r="L520" s="171"/>
      <c r="M520" s="171"/>
      <c r="N520" s="171"/>
    </row>
    <row r="521" spans="1:14" x14ac:dyDescent="0.35">
      <c r="A521" s="56" t="s">
        <v>2990</v>
      </c>
      <c r="B521" s="56" t="s">
        <v>7975</v>
      </c>
      <c r="C521" s="56" t="s">
        <v>4923</v>
      </c>
      <c r="D521" s="56">
        <v>12</v>
      </c>
      <c r="E521" s="56" t="s">
        <v>4893</v>
      </c>
      <c r="G521" s="169">
        <f>VLOOKUP(A521,Fragnet!$A$2:$J$150,10,FALSE)</f>
        <v>0</v>
      </c>
      <c r="H521" s="169" t="str">
        <f t="shared" si="8"/>
        <v/>
      </c>
      <c r="I521" s="171"/>
      <c r="J521" s="171"/>
      <c r="K521" s="171"/>
      <c r="L521" s="171"/>
      <c r="M521" s="171"/>
      <c r="N521" s="171"/>
    </row>
    <row r="522" spans="1:14" x14ac:dyDescent="0.35">
      <c r="A522" s="56" t="s">
        <v>2990</v>
      </c>
      <c r="B522" s="56" t="s">
        <v>7976</v>
      </c>
      <c r="C522" s="56" t="s">
        <v>4924</v>
      </c>
      <c r="D522" s="56">
        <v>11</v>
      </c>
      <c r="E522" s="56" t="s">
        <v>4893</v>
      </c>
      <c r="G522" s="169">
        <f>VLOOKUP(A522,Fragnet!$A$2:$J$150,10,FALSE)</f>
        <v>0</v>
      </c>
      <c r="H522" s="169" t="str">
        <f t="shared" si="8"/>
        <v/>
      </c>
      <c r="I522" s="171"/>
      <c r="J522" s="171"/>
      <c r="K522" s="171"/>
      <c r="L522" s="171"/>
      <c r="M522" s="171"/>
      <c r="N522" s="171"/>
    </row>
    <row r="523" spans="1:14" x14ac:dyDescent="0.35">
      <c r="A523" s="56" t="s">
        <v>2990</v>
      </c>
      <c r="B523" s="56" t="s">
        <v>7977</v>
      </c>
      <c r="C523" s="56" t="s">
        <v>4925</v>
      </c>
      <c r="D523" s="56">
        <v>13</v>
      </c>
      <c r="E523" s="56" t="s">
        <v>4893</v>
      </c>
      <c r="G523" s="169">
        <f>VLOOKUP(A523,Fragnet!$A$2:$J$150,10,FALSE)</f>
        <v>0</v>
      </c>
      <c r="H523" s="169" t="str">
        <f t="shared" si="8"/>
        <v/>
      </c>
      <c r="I523" s="171"/>
      <c r="J523" s="171"/>
      <c r="K523" s="171"/>
      <c r="L523" s="171"/>
      <c r="M523" s="171"/>
      <c r="N523" s="171"/>
    </row>
    <row r="524" spans="1:14" x14ac:dyDescent="0.35">
      <c r="A524" s="56" t="s">
        <v>2990</v>
      </c>
      <c r="B524" s="56" t="s">
        <v>7978</v>
      </c>
      <c r="C524" s="56" t="s">
        <v>4926</v>
      </c>
      <c r="D524" s="56">
        <v>14</v>
      </c>
      <c r="E524" s="56" t="s">
        <v>4893</v>
      </c>
      <c r="G524" s="169">
        <f>VLOOKUP(A524,Fragnet!$A$2:$J$150,10,FALSE)</f>
        <v>0</v>
      </c>
      <c r="H524" s="169" t="str">
        <f t="shared" si="8"/>
        <v/>
      </c>
      <c r="I524" s="171"/>
      <c r="J524" s="171"/>
      <c r="K524" s="171"/>
      <c r="L524" s="171"/>
      <c r="M524" s="171"/>
      <c r="N524" s="171"/>
    </row>
    <row r="525" spans="1:14" x14ac:dyDescent="0.35">
      <c r="A525" s="56" t="s">
        <v>4874</v>
      </c>
      <c r="B525" s="56" t="s">
        <v>7979</v>
      </c>
      <c r="C525" s="56" t="s">
        <v>4865</v>
      </c>
      <c r="D525" s="56">
        <v>1</v>
      </c>
      <c r="E525" s="56" t="s">
        <v>174</v>
      </c>
      <c r="G525" s="169">
        <f>VLOOKUP(A525,Fragnet!$A$2:$J$150,10,FALSE)</f>
        <v>0</v>
      </c>
      <c r="H525" s="169" t="str">
        <f t="shared" si="8"/>
        <v/>
      </c>
      <c r="I525" s="171"/>
      <c r="J525" s="171"/>
      <c r="K525" s="171"/>
      <c r="L525" s="171"/>
      <c r="M525" s="171"/>
      <c r="N525" s="171"/>
    </row>
    <row r="526" spans="1:14" x14ac:dyDescent="0.35">
      <c r="A526" s="56" t="s">
        <v>4875</v>
      </c>
      <c r="B526" s="56" t="s">
        <v>7980</v>
      </c>
      <c r="C526" s="56" t="s">
        <v>4927</v>
      </c>
      <c r="D526" s="56">
        <v>1</v>
      </c>
      <c r="E526" s="56" t="s">
        <v>174</v>
      </c>
      <c r="G526" s="169">
        <f>VLOOKUP(A526,Fragnet!$A$2:$J$150,10,FALSE)</f>
        <v>0</v>
      </c>
      <c r="H526" s="169" t="str">
        <f t="shared" si="8"/>
        <v/>
      </c>
      <c r="I526" s="171"/>
      <c r="J526" s="171"/>
      <c r="K526" s="171"/>
      <c r="L526" s="171"/>
      <c r="M526" s="171"/>
      <c r="N526" s="171"/>
    </row>
    <row r="527" spans="1:14" x14ac:dyDescent="0.35">
      <c r="A527" s="56" t="s">
        <v>4875</v>
      </c>
      <c r="B527" s="56" t="s">
        <v>7981</v>
      </c>
      <c r="C527" s="56" t="s">
        <v>4928</v>
      </c>
      <c r="D527" s="56">
        <v>2</v>
      </c>
      <c r="E527" s="56" t="s">
        <v>174</v>
      </c>
      <c r="G527" s="169">
        <f>VLOOKUP(A527,Fragnet!$A$2:$J$150,10,FALSE)</f>
        <v>0</v>
      </c>
      <c r="H527" s="169" t="str">
        <f t="shared" si="8"/>
        <v/>
      </c>
      <c r="I527" s="171"/>
      <c r="J527" s="171"/>
      <c r="K527" s="171"/>
      <c r="L527" s="171"/>
      <c r="M527" s="171"/>
      <c r="N527" s="171"/>
    </row>
    <row r="528" spans="1:14" x14ac:dyDescent="0.35">
      <c r="A528" s="56" t="s">
        <v>4875</v>
      </c>
      <c r="B528" s="56" t="s">
        <v>7982</v>
      </c>
      <c r="C528" s="56" t="s">
        <v>4929</v>
      </c>
      <c r="D528" s="56">
        <v>3</v>
      </c>
      <c r="E528" s="56" t="s">
        <v>174</v>
      </c>
      <c r="G528" s="169">
        <f>VLOOKUP(A528,Fragnet!$A$2:$J$150,10,FALSE)</f>
        <v>0</v>
      </c>
      <c r="H528" s="169" t="str">
        <f t="shared" si="8"/>
        <v/>
      </c>
      <c r="I528" s="171"/>
      <c r="J528" s="171"/>
      <c r="K528" s="171"/>
      <c r="L528" s="171"/>
      <c r="M528" s="171"/>
      <c r="N528" s="171"/>
    </row>
    <row r="529" spans="1:14" x14ac:dyDescent="0.35">
      <c r="A529" s="56" t="s">
        <v>4875</v>
      </c>
      <c r="B529" s="56" t="s">
        <v>7983</v>
      </c>
      <c r="C529" s="56" t="s">
        <v>4930</v>
      </c>
      <c r="D529" s="56">
        <v>4</v>
      </c>
      <c r="E529" s="56" t="s">
        <v>174</v>
      </c>
      <c r="G529" s="169">
        <f>VLOOKUP(A529,Fragnet!$A$2:$J$150,10,FALSE)</f>
        <v>0</v>
      </c>
      <c r="H529" s="169" t="str">
        <f t="shared" si="8"/>
        <v/>
      </c>
      <c r="I529" s="171"/>
      <c r="J529" s="171"/>
      <c r="K529" s="171"/>
      <c r="L529" s="171"/>
      <c r="M529" s="171"/>
      <c r="N529" s="171"/>
    </row>
    <row r="530" spans="1:14" x14ac:dyDescent="0.35">
      <c r="A530" s="56" t="s">
        <v>4875</v>
      </c>
      <c r="B530" s="56" t="s">
        <v>7984</v>
      </c>
      <c r="C530" s="56" t="s">
        <v>4905</v>
      </c>
      <c r="D530" s="56">
        <v>5</v>
      </c>
      <c r="E530" s="56" t="s">
        <v>174</v>
      </c>
      <c r="G530" s="169">
        <f>VLOOKUP(A530,Fragnet!$A$2:$J$150,10,FALSE)</f>
        <v>0</v>
      </c>
      <c r="H530" s="169" t="str">
        <f t="shared" si="8"/>
        <v/>
      </c>
      <c r="I530" s="171"/>
      <c r="J530" s="171"/>
      <c r="K530" s="171"/>
      <c r="L530" s="171"/>
      <c r="M530" s="171"/>
      <c r="N530" s="171"/>
    </row>
    <row r="531" spans="1:14" x14ac:dyDescent="0.35">
      <c r="A531" s="56" t="s">
        <v>4875</v>
      </c>
      <c r="B531" s="56" t="s">
        <v>7985</v>
      </c>
      <c r="C531" s="56" t="s">
        <v>4906</v>
      </c>
      <c r="D531" s="56">
        <v>6</v>
      </c>
      <c r="E531" s="56" t="s">
        <v>174</v>
      </c>
      <c r="G531" s="169">
        <f>VLOOKUP(A531,Fragnet!$A$2:$J$150,10,FALSE)</f>
        <v>0</v>
      </c>
      <c r="H531" s="169" t="str">
        <f t="shared" si="8"/>
        <v/>
      </c>
      <c r="I531" s="171"/>
      <c r="J531" s="171"/>
      <c r="K531" s="171"/>
      <c r="L531" s="171"/>
      <c r="M531" s="171"/>
      <c r="N531" s="171"/>
    </row>
    <row r="532" spans="1:14" x14ac:dyDescent="0.35">
      <c r="A532" s="56" t="s">
        <v>4875</v>
      </c>
      <c r="B532" s="56" t="s">
        <v>7986</v>
      </c>
      <c r="C532" s="56" t="s">
        <v>4931</v>
      </c>
      <c r="D532" s="56">
        <v>7</v>
      </c>
      <c r="E532" s="56" t="s">
        <v>4893</v>
      </c>
      <c r="G532" s="169">
        <f>VLOOKUP(A532,Fragnet!$A$2:$J$150,10,FALSE)</f>
        <v>0</v>
      </c>
      <c r="H532" s="169" t="str">
        <f t="shared" si="8"/>
        <v/>
      </c>
      <c r="I532" s="171"/>
      <c r="J532" s="171"/>
      <c r="K532" s="171"/>
      <c r="L532" s="171"/>
      <c r="M532" s="171"/>
      <c r="N532" s="171"/>
    </row>
    <row r="533" spans="1:14" x14ac:dyDescent="0.35">
      <c r="A533" s="56" t="s">
        <v>4875</v>
      </c>
      <c r="B533" s="56" t="s">
        <v>7987</v>
      </c>
      <c r="C533" s="56" t="s">
        <v>4932</v>
      </c>
      <c r="D533" s="56">
        <v>8</v>
      </c>
      <c r="E533" s="56" t="s">
        <v>4893</v>
      </c>
      <c r="G533" s="169">
        <f>VLOOKUP(A533,Fragnet!$A$2:$J$150,10,FALSE)</f>
        <v>0</v>
      </c>
      <c r="H533" s="169" t="str">
        <f t="shared" si="8"/>
        <v/>
      </c>
      <c r="I533" s="171"/>
      <c r="J533" s="171"/>
      <c r="K533" s="171"/>
      <c r="L533" s="171"/>
      <c r="M533" s="171"/>
      <c r="N533" s="171"/>
    </row>
    <row r="534" spans="1:14" x14ac:dyDescent="0.35">
      <c r="A534" s="56" t="s">
        <v>4875</v>
      </c>
      <c r="B534" s="56" t="s">
        <v>7988</v>
      </c>
      <c r="C534" s="56" t="s">
        <v>4933</v>
      </c>
      <c r="D534" s="56">
        <v>10</v>
      </c>
      <c r="E534" s="56" t="s">
        <v>4893</v>
      </c>
      <c r="G534" s="169">
        <f>VLOOKUP(A534,Fragnet!$A$2:$J$150,10,FALSE)</f>
        <v>0</v>
      </c>
      <c r="H534" s="169" t="str">
        <f t="shared" si="8"/>
        <v/>
      </c>
      <c r="I534" s="171"/>
      <c r="J534" s="171"/>
      <c r="K534" s="171"/>
      <c r="L534" s="171"/>
      <c r="M534" s="171"/>
      <c r="N534" s="171"/>
    </row>
    <row r="535" spans="1:14" x14ac:dyDescent="0.35">
      <c r="A535" s="56" t="s">
        <v>4875</v>
      </c>
      <c r="B535" s="56" t="s">
        <v>7989</v>
      </c>
      <c r="C535" s="56" t="s">
        <v>4934</v>
      </c>
      <c r="D535" s="56">
        <v>9</v>
      </c>
      <c r="E535" s="56" t="s">
        <v>4893</v>
      </c>
      <c r="G535" s="169">
        <f>VLOOKUP(A535,Fragnet!$A$2:$J$150,10,FALSE)</f>
        <v>0</v>
      </c>
      <c r="H535" s="169" t="str">
        <f t="shared" si="8"/>
        <v/>
      </c>
      <c r="I535" s="171"/>
      <c r="J535" s="171"/>
      <c r="K535" s="171"/>
      <c r="L535" s="171"/>
      <c r="M535" s="171"/>
      <c r="N535" s="171"/>
    </row>
    <row r="536" spans="1:14" x14ac:dyDescent="0.35">
      <c r="A536" s="56" t="s">
        <v>4875</v>
      </c>
      <c r="B536" s="56" t="s">
        <v>7990</v>
      </c>
      <c r="C536" s="56" t="s">
        <v>4935</v>
      </c>
      <c r="D536" s="56">
        <v>12</v>
      </c>
      <c r="E536" s="56" t="s">
        <v>4893</v>
      </c>
      <c r="G536" s="169">
        <f>VLOOKUP(A536,Fragnet!$A$2:$J$150,10,FALSE)</f>
        <v>0</v>
      </c>
      <c r="H536" s="169" t="str">
        <f t="shared" si="8"/>
        <v/>
      </c>
      <c r="I536" s="171"/>
      <c r="J536" s="171"/>
      <c r="K536" s="171"/>
      <c r="L536" s="171"/>
      <c r="M536" s="171"/>
      <c r="N536" s="171"/>
    </row>
    <row r="537" spans="1:14" x14ac:dyDescent="0.35">
      <c r="A537" s="56" t="s">
        <v>4875</v>
      </c>
      <c r="B537" s="56" t="s">
        <v>7991</v>
      </c>
      <c r="C537" s="56" t="s">
        <v>4936</v>
      </c>
      <c r="D537" s="56">
        <v>11</v>
      </c>
      <c r="E537" s="56" t="s">
        <v>4893</v>
      </c>
      <c r="G537" s="169">
        <f>VLOOKUP(A537,Fragnet!$A$2:$J$150,10,FALSE)</f>
        <v>0</v>
      </c>
      <c r="H537" s="169" t="str">
        <f t="shared" si="8"/>
        <v/>
      </c>
      <c r="I537" s="171"/>
      <c r="J537" s="171"/>
      <c r="K537" s="171"/>
      <c r="L537" s="171"/>
      <c r="M537" s="171"/>
      <c r="N537" s="171"/>
    </row>
    <row r="538" spans="1:14" x14ac:dyDescent="0.35">
      <c r="A538" s="56" t="s">
        <v>4875</v>
      </c>
      <c r="B538" s="56" t="s">
        <v>7992</v>
      </c>
      <c r="C538" s="56" t="s">
        <v>4937</v>
      </c>
      <c r="D538" s="56">
        <v>13</v>
      </c>
      <c r="E538" s="56" t="s">
        <v>4893</v>
      </c>
      <c r="G538" s="169">
        <f>VLOOKUP(A538,Fragnet!$A$2:$J$150,10,FALSE)</f>
        <v>0</v>
      </c>
      <c r="H538" s="169" t="str">
        <f t="shared" si="8"/>
        <v/>
      </c>
      <c r="I538" s="171"/>
      <c r="J538" s="171"/>
      <c r="K538" s="171"/>
      <c r="L538" s="171"/>
      <c r="M538" s="171"/>
      <c r="N538" s="171"/>
    </row>
    <row r="539" spans="1:14" x14ac:dyDescent="0.35">
      <c r="A539" s="56" t="s">
        <v>4875</v>
      </c>
      <c r="B539" s="56" t="s">
        <v>7993</v>
      </c>
      <c r="C539" s="56" t="s">
        <v>4938</v>
      </c>
      <c r="D539" s="56">
        <v>14</v>
      </c>
      <c r="E539" s="56" t="s">
        <v>4893</v>
      </c>
      <c r="G539" s="169">
        <f>VLOOKUP(A539,Fragnet!$A$2:$J$150,10,FALSE)</f>
        <v>0</v>
      </c>
      <c r="H539" s="169" t="str">
        <f t="shared" si="8"/>
        <v/>
      </c>
      <c r="I539" s="171"/>
      <c r="J539" s="171"/>
      <c r="K539" s="171"/>
      <c r="L539" s="171"/>
      <c r="M539" s="171"/>
      <c r="N539" s="171"/>
    </row>
    <row r="540" spans="1:14" x14ac:dyDescent="0.35">
      <c r="A540" s="56" t="s">
        <v>4876</v>
      </c>
      <c r="B540" s="56" t="s">
        <v>7994</v>
      </c>
      <c r="C540" s="56" t="s">
        <v>4865</v>
      </c>
      <c r="D540" s="56">
        <v>1</v>
      </c>
      <c r="E540" s="56" t="s">
        <v>174</v>
      </c>
      <c r="G540" s="169">
        <f>VLOOKUP(A540,Fragnet!$A$2:$J$150,10,FALSE)</f>
        <v>0</v>
      </c>
      <c r="H540" s="169" t="str">
        <f t="shared" si="8"/>
        <v/>
      </c>
      <c r="I540" s="171"/>
      <c r="J540" s="171"/>
      <c r="K540" s="171"/>
      <c r="L540" s="171"/>
      <c r="M540" s="171"/>
      <c r="N540" s="171"/>
    </row>
    <row r="541" spans="1:14" x14ac:dyDescent="0.35">
      <c r="A541" s="56" t="s">
        <v>4877</v>
      </c>
      <c r="B541" s="56" t="s">
        <v>7995</v>
      </c>
      <c r="C541" s="56" t="s">
        <v>4927</v>
      </c>
      <c r="D541" s="56">
        <v>1</v>
      </c>
      <c r="E541" s="56" t="s">
        <v>174</v>
      </c>
      <c r="G541" s="169">
        <f>VLOOKUP(A541,Fragnet!$A$2:$J$150,10,FALSE)</f>
        <v>0</v>
      </c>
      <c r="H541" s="169" t="str">
        <f t="shared" si="8"/>
        <v/>
      </c>
      <c r="I541" s="171"/>
      <c r="J541" s="171"/>
      <c r="K541" s="171"/>
      <c r="L541" s="171"/>
      <c r="M541" s="171"/>
      <c r="N541" s="171"/>
    </row>
    <row r="542" spans="1:14" x14ac:dyDescent="0.35">
      <c r="A542" s="56" t="s">
        <v>4877</v>
      </c>
      <c r="B542" s="56" t="s">
        <v>7996</v>
      </c>
      <c r="C542" s="56" t="s">
        <v>4928</v>
      </c>
      <c r="D542" s="56">
        <v>2</v>
      </c>
      <c r="E542" s="56" t="s">
        <v>174</v>
      </c>
      <c r="G542" s="169">
        <f>VLOOKUP(A542,Fragnet!$A$2:$J$150,10,FALSE)</f>
        <v>0</v>
      </c>
      <c r="H542" s="169" t="str">
        <f t="shared" si="8"/>
        <v/>
      </c>
      <c r="I542" s="171"/>
      <c r="J542" s="171"/>
      <c r="K542" s="171"/>
      <c r="L542" s="171"/>
      <c r="M542" s="171"/>
      <c r="N542" s="171"/>
    </row>
    <row r="543" spans="1:14" x14ac:dyDescent="0.35">
      <c r="A543" s="56" t="s">
        <v>4877</v>
      </c>
      <c r="B543" s="56" t="s">
        <v>7997</v>
      </c>
      <c r="C543" s="56" t="s">
        <v>4929</v>
      </c>
      <c r="D543" s="56">
        <v>3</v>
      </c>
      <c r="E543" s="56" t="s">
        <v>174</v>
      </c>
      <c r="G543" s="169">
        <f>VLOOKUP(A543,Fragnet!$A$2:$J$150,10,FALSE)</f>
        <v>0</v>
      </c>
      <c r="H543" s="169" t="str">
        <f t="shared" si="8"/>
        <v/>
      </c>
      <c r="I543" s="171"/>
      <c r="J543" s="171"/>
      <c r="K543" s="171"/>
      <c r="L543" s="171"/>
      <c r="M543" s="171"/>
      <c r="N543" s="171"/>
    </row>
    <row r="544" spans="1:14" x14ac:dyDescent="0.35">
      <c r="A544" s="56" t="s">
        <v>4877</v>
      </c>
      <c r="B544" s="56" t="s">
        <v>7998</v>
      </c>
      <c r="C544" s="56" t="s">
        <v>4930</v>
      </c>
      <c r="D544" s="56">
        <v>4</v>
      </c>
      <c r="E544" s="56" t="s">
        <v>174</v>
      </c>
      <c r="G544" s="169">
        <f>VLOOKUP(A544,Fragnet!$A$2:$J$150,10,FALSE)</f>
        <v>0</v>
      </c>
      <c r="H544" s="169" t="str">
        <f t="shared" si="8"/>
        <v/>
      </c>
      <c r="I544" s="171"/>
      <c r="J544" s="171"/>
      <c r="K544" s="171"/>
      <c r="L544" s="171"/>
      <c r="M544" s="171"/>
      <c r="N544" s="171"/>
    </row>
    <row r="545" spans="1:14" x14ac:dyDescent="0.35">
      <c r="A545" s="56" t="s">
        <v>4877</v>
      </c>
      <c r="B545" s="56" t="s">
        <v>7999</v>
      </c>
      <c r="C545" s="56" t="s">
        <v>4905</v>
      </c>
      <c r="D545" s="56">
        <v>5</v>
      </c>
      <c r="E545" s="56" t="s">
        <v>174</v>
      </c>
      <c r="G545" s="169">
        <f>VLOOKUP(A545,Fragnet!$A$2:$J$150,10,FALSE)</f>
        <v>0</v>
      </c>
      <c r="H545" s="169" t="str">
        <f t="shared" si="8"/>
        <v/>
      </c>
      <c r="I545" s="171"/>
      <c r="J545" s="171"/>
      <c r="K545" s="171"/>
      <c r="L545" s="171"/>
      <c r="M545" s="171"/>
      <c r="N545" s="171"/>
    </row>
    <row r="546" spans="1:14" x14ac:dyDescent="0.35">
      <c r="A546" s="56" t="s">
        <v>4877</v>
      </c>
      <c r="B546" s="56" t="s">
        <v>8000</v>
      </c>
      <c r="C546" s="56" t="s">
        <v>4906</v>
      </c>
      <c r="D546" s="56">
        <v>6</v>
      </c>
      <c r="E546" s="56" t="s">
        <v>174</v>
      </c>
      <c r="G546" s="169">
        <f>VLOOKUP(A546,Fragnet!$A$2:$J$150,10,FALSE)</f>
        <v>0</v>
      </c>
      <c r="H546" s="169" t="str">
        <f t="shared" si="8"/>
        <v/>
      </c>
      <c r="I546" s="171"/>
      <c r="J546" s="171"/>
      <c r="K546" s="171"/>
      <c r="L546" s="171"/>
      <c r="M546" s="171"/>
      <c r="N546" s="171"/>
    </row>
    <row r="547" spans="1:14" x14ac:dyDescent="0.35">
      <c r="A547" s="56" t="s">
        <v>4877</v>
      </c>
      <c r="B547" s="56" t="s">
        <v>8001</v>
      </c>
      <c r="C547" s="56" t="s">
        <v>4931</v>
      </c>
      <c r="D547" s="56">
        <v>7</v>
      </c>
      <c r="E547" s="56" t="s">
        <v>4893</v>
      </c>
      <c r="G547" s="169">
        <f>VLOOKUP(A547,Fragnet!$A$2:$J$150,10,FALSE)</f>
        <v>0</v>
      </c>
      <c r="H547" s="169" t="str">
        <f t="shared" si="8"/>
        <v/>
      </c>
      <c r="I547" s="171"/>
      <c r="J547" s="171"/>
      <c r="K547" s="171"/>
      <c r="L547" s="171"/>
      <c r="M547" s="171"/>
      <c r="N547" s="171"/>
    </row>
    <row r="548" spans="1:14" x14ac:dyDescent="0.35">
      <c r="A548" s="56" t="s">
        <v>4877</v>
      </c>
      <c r="B548" s="56" t="s">
        <v>8002</v>
      </c>
      <c r="C548" s="56" t="s">
        <v>4932</v>
      </c>
      <c r="D548" s="56">
        <v>8</v>
      </c>
      <c r="E548" s="56" t="s">
        <v>4893</v>
      </c>
      <c r="G548" s="169">
        <f>VLOOKUP(A548,Fragnet!$A$2:$J$150,10,FALSE)</f>
        <v>0</v>
      </c>
      <c r="H548" s="169" t="str">
        <f t="shared" si="8"/>
        <v/>
      </c>
      <c r="I548" s="171"/>
      <c r="J548" s="171"/>
      <c r="K548" s="171"/>
      <c r="L548" s="171"/>
      <c r="M548" s="171"/>
      <c r="N548" s="171"/>
    </row>
    <row r="549" spans="1:14" x14ac:dyDescent="0.35">
      <c r="A549" s="56" t="s">
        <v>4877</v>
      </c>
      <c r="B549" s="56" t="s">
        <v>8003</v>
      </c>
      <c r="C549" s="56" t="s">
        <v>4933</v>
      </c>
      <c r="D549" s="56">
        <v>10</v>
      </c>
      <c r="E549" s="56" t="s">
        <v>4893</v>
      </c>
      <c r="G549" s="169">
        <f>VLOOKUP(A549,Fragnet!$A$2:$J$150,10,FALSE)</f>
        <v>0</v>
      </c>
      <c r="H549" s="169" t="str">
        <f t="shared" si="8"/>
        <v/>
      </c>
      <c r="I549" s="171"/>
      <c r="J549" s="171"/>
      <c r="K549" s="171"/>
      <c r="L549" s="171"/>
      <c r="M549" s="171"/>
      <c r="N549" s="171"/>
    </row>
    <row r="550" spans="1:14" x14ac:dyDescent="0.35">
      <c r="A550" s="56" t="s">
        <v>4877</v>
      </c>
      <c r="B550" s="56" t="s">
        <v>8004</v>
      </c>
      <c r="C550" s="56" t="s">
        <v>4934</v>
      </c>
      <c r="D550" s="56">
        <v>9</v>
      </c>
      <c r="E550" s="56" t="s">
        <v>4893</v>
      </c>
      <c r="G550" s="169">
        <f>VLOOKUP(A550,Fragnet!$A$2:$J$150,10,FALSE)</f>
        <v>0</v>
      </c>
      <c r="H550" s="169" t="str">
        <f t="shared" si="8"/>
        <v/>
      </c>
      <c r="I550" s="171"/>
      <c r="J550" s="171"/>
      <c r="K550" s="171"/>
      <c r="L550" s="171"/>
      <c r="M550" s="171"/>
      <c r="N550" s="171"/>
    </row>
    <row r="551" spans="1:14" x14ac:dyDescent="0.35">
      <c r="A551" s="56" t="s">
        <v>4877</v>
      </c>
      <c r="B551" s="56" t="s">
        <v>8005</v>
      </c>
      <c r="C551" s="56" t="s">
        <v>4935</v>
      </c>
      <c r="D551" s="56">
        <v>12</v>
      </c>
      <c r="E551" s="56" t="s">
        <v>4893</v>
      </c>
      <c r="G551" s="169">
        <f>VLOOKUP(A551,Fragnet!$A$2:$J$150,10,FALSE)</f>
        <v>0</v>
      </c>
      <c r="H551" s="169" t="str">
        <f t="shared" si="8"/>
        <v/>
      </c>
      <c r="I551" s="171"/>
      <c r="J551" s="171"/>
      <c r="K551" s="171"/>
      <c r="L551" s="171"/>
      <c r="M551" s="171"/>
      <c r="N551" s="171"/>
    </row>
    <row r="552" spans="1:14" x14ac:dyDescent="0.35">
      <c r="A552" s="56" t="s">
        <v>4877</v>
      </c>
      <c r="B552" s="56" t="s">
        <v>8006</v>
      </c>
      <c r="C552" s="56" t="s">
        <v>4936</v>
      </c>
      <c r="D552" s="56">
        <v>11</v>
      </c>
      <c r="E552" s="56" t="s">
        <v>4893</v>
      </c>
      <c r="G552" s="169">
        <f>VLOOKUP(A552,Fragnet!$A$2:$J$150,10,FALSE)</f>
        <v>0</v>
      </c>
      <c r="H552" s="169" t="str">
        <f t="shared" si="8"/>
        <v/>
      </c>
      <c r="I552" s="171"/>
      <c r="J552" s="171"/>
      <c r="K552" s="171"/>
      <c r="L552" s="171"/>
      <c r="M552" s="171"/>
      <c r="N552" s="171"/>
    </row>
    <row r="553" spans="1:14" x14ac:dyDescent="0.35">
      <c r="A553" s="56" t="s">
        <v>4877</v>
      </c>
      <c r="B553" s="56" t="s">
        <v>8007</v>
      </c>
      <c r="C553" s="56" t="s">
        <v>4937</v>
      </c>
      <c r="D553" s="56">
        <v>13</v>
      </c>
      <c r="E553" s="56" t="s">
        <v>4893</v>
      </c>
      <c r="G553" s="169">
        <f>VLOOKUP(A553,Fragnet!$A$2:$J$150,10,FALSE)</f>
        <v>0</v>
      </c>
      <c r="H553" s="169" t="str">
        <f t="shared" si="8"/>
        <v/>
      </c>
      <c r="I553" s="171"/>
      <c r="J553" s="171"/>
      <c r="K553" s="171"/>
      <c r="L553" s="171"/>
      <c r="M553" s="171"/>
      <c r="N553" s="171"/>
    </row>
    <row r="554" spans="1:14" x14ac:dyDescent="0.35">
      <c r="A554" s="56" t="s">
        <v>4877</v>
      </c>
      <c r="B554" s="56" t="s">
        <v>8008</v>
      </c>
      <c r="C554" s="56" t="s">
        <v>4938</v>
      </c>
      <c r="D554" s="56">
        <v>14</v>
      </c>
      <c r="E554" s="56" t="s">
        <v>4893</v>
      </c>
      <c r="G554" s="169">
        <f>VLOOKUP(A554,Fragnet!$A$2:$J$150,10,FALSE)</f>
        <v>0</v>
      </c>
      <c r="H554" s="169" t="str">
        <f t="shared" si="8"/>
        <v/>
      </c>
      <c r="I554" s="171"/>
      <c r="J554" s="171"/>
      <c r="K554" s="171"/>
      <c r="L554" s="171"/>
      <c r="M554" s="171"/>
      <c r="N554" s="171"/>
    </row>
    <row r="555" spans="1:14" x14ac:dyDescent="0.35">
      <c r="A555" s="56" t="s">
        <v>4878</v>
      </c>
      <c r="B555" s="56" t="s">
        <v>8009</v>
      </c>
      <c r="C555" s="56" t="s">
        <v>4865</v>
      </c>
      <c r="D555" s="56">
        <v>1</v>
      </c>
      <c r="E555" s="56" t="s">
        <v>174</v>
      </c>
      <c r="G555" s="169">
        <f>VLOOKUP(A555,Fragnet!$A$2:$J$150,10,FALSE)</f>
        <v>0</v>
      </c>
      <c r="H555" s="169" t="str">
        <f t="shared" si="8"/>
        <v/>
      </c>
      <c r="I555" s="171"/>
      <c r="J555" s="171"/>
      <c r="K555" s="171"/>
      <c r="L555" s="171"/>
      <c r="M555" s="171"/>
      <c r="N555" s="171"/>
    </row>
    <row r="556" spans="1:14" x14ac:dyDescent="0.35">
      <c r="A556" s="56" t="s">
        <v>4879</v>
      </c>
      <c r="B556" s="56" t="s">
        <v>8010</v>
      </c>
      <c r="C556" s="56" t="s">
        <v>4927</v>
      </c>
      <c r="D556" s="56">
        <v>1</v>
      </c>
      <c r="E556" s="56" t="s">
        <v>174</v>
      </c>
      <c r="G556" s="169">
        <f>VLOOKUP(A556,Fragnet!$A$2:$J$150,10,FALSE)</f>
        <v>0</v>
      </c>
      <c r="H556" s="169" t="str">
        <f t="shared" si="8"/>
        <v/>
      </c>
      <c r="I556" s="171"/>
      <c r="J556" s="171"/>
      <c r="K556" s="171"/>
      <c r="L556" s="171"/>
      <c r="M556" s="171"/>
      <c r="N556" s="171"/>
    </row>
    <row r="557" spans="1:14" x14ac:dyDescent="0.35">
      <c r="A557" s="56" t="s">
        <v>4879</v>
      </c>
      <c r="B557" s="56" t="s">
        <v>8011</v>
      </c>
      <c r="C557" s="56" t="s">
        <v>4928</v>
      </c>
      <c r="D557" s="56">
        <v>2</v>
      </c>
      <c r="E557" s="56" t="s">
        <v>174</v>
      </c>
      <c r="G557" s="169">
        <f>VLOOKUP(A557,Fragnet!$A$2:$J$150,10,FALSE)</f>
        <v>0</v>
      </c>
      <c r="H557" s="169" t="str">
        <f t="shared" si="8"/>
        <v/>
      </c>
      <c r="I557" s="171"/>
      <c r="J557" s="171"/>
      <c r="K557" s="171"/>
      <c r="L557" s="171"/>
      <c r="M557" s="171"/>
      <c r="N557" s="171"/>
    </row>
    <row r="558" spans="1:14" x14ac:dyDescent="0.35">
      <c r="A558" s="56" t="s">
        <v>4879</v>
      </c>
      <c r="B558" s="56" t="s">
        <v>8012</v>
      </c>
      <c r="C558" s="56" t="s">
        <v>4929</v>
      </c>
      <c r="D558" s="56">
        <v>3</v>
      </c>
      <c r="E558" s="56" t="s">
        <v>174</v>
      </c>
      <c r="G558" s="169">
        <f>VLOOKUP(A558,Fragnet!$A$2:$J$150,10,FALSE)</f>
        <v>0</v>
      </c>
      <c r="H558" s="169" t="str">
        <f t="shared" si="8"/>
        <v/>
      </c>
      <c r="I558" s="171"/>
      <c r="J558" s="171"/>
      <c r="K558" s="171"/>
      <c r="L558" s="171"/>
      <c r="M558" s="171"/>
      <c r="N558" s="171"/>
    </row>
    <row r="559" spans="1:14" x14ac:dyDescent="0.35">
      <c r="A559" s="56" t="s">
        <v>4879</v>
      </c>
      <c r="B559" s="56" t="s">
        <v>8013</v>
      </c>
      <c r="C559" s="56" t="s">
        <v>4930</v>
      </c>
      <c r="D559" s="56">
        <v>4</v>
      </c>
      <c r="E559" s="56" t="s">
        <v>174</v>
      </c>
      <c r="G559" s="169">
        <f>VLOOKUP(A559,Fragnet!$A$2:$J$150,10,FALSE)</f>
        <v>0</v>
      </c>
      <c r="H559" s="169" t="str">
        <f t="shared" si="8"/>
        <v/>
      </c>
      <c r="I559" s="171"/>
      <c r="J559" s="171"/>
      <c r="K559" s="171"/>
      <c r="L559" s="171"/>
      <c r="M559" s="171"/>
      <c r="N559" s="171"/>
    </row>
    <row r="560" spans="1:14" x14ac:dyDescent="0.35">
      <c r="A560" s="56" t="s">
        <v>4879</v>
      </c>
      <c r="B560" s="56" t="s">
        <v>8014</v>
      </c>
      <c r="C560" s="56" t="s">
        <v>4905</v>
      </c>
      <c r="D560" s="56">
        <v>5</v>
      </c>
      <c r="E560" s="56" t="s">
        <v>174</v>
      </c>
      <c r="G560" s="169">
        <f>VLOOKUP(A560,Fragnet!$A$2:$J$150,10,FALSE)</f>
        <v>0</v>
      </c>
      <c r="H560" s="169" t="str">
        <f t="shared" si="8"/>
        <v/>
      </c>
      <c r="I560" s="171"/>
      <c r="J560" s="171"/>
      <c r="K560" s="171"/>
      <c r="L560" s="171"/>
      <c r="M560" s="171"/>
      <c r="N560" s="171"/>
    </row>
    <row r="561" spans="1:14" x14ac:dyDescent="0.35">
      <c r="A561" s="56" t="s">
        <v>4879</v>
      </c>
      <c r="B561" s="56" t="s">
        <v>8015</v>
      </c>
      <c r="C561" s="56" t="s">
        <v>4906</v>
      </c>
      <c r="D561" s="56">
        <v>6</v>
      </c>
      <c r="E561" s="56" t="s">
        <v>174</v>
      </c>
      <c r="G561" s="169">
        <f>VLOOKUP(A561,Fragnet!$A$2:$J$150,10,FALSE)</f>
        <v>0</v>
      </c>
      <c r="H561" s="169" t="str">
        <f t="shared" si="8"/>
        <v/>
      </c>
      <c r="I561" s="171"/>
      <c r="J561" s="171"/>
      <c r="K561" s="171"/>
      <c r="L561" s="171"/>
      <c r="M561" s="171"/>
      <c r="N561" s="171"/>
    </row>
    <row r="562" spans="1:14" x14ac:dyDescent="0.35">
      <c r="A562" s="56" t="s">
        <v>4879</v>
      </c>
      <c r="B562" s="56" t="s">
        <v>8016</v>
      </c>
      <c r="C562" s="56" t="s">
        <v>4931</v>
      </c>
      <c r="D562" s="56">
        <v>7</v>
      </c>
      <c r="E562" s="56" t="s">
        <v>4893</v>
      </c>
      <c r="G562" s="169">
        <f>VLOOKUP(A562,Fragnet!$A$2:$J$150,10,FALSE)</f>
        <v>0</v>
      </c>
      <c r="H562" s="169" t="str">
        <f t="shared" si="8"/>
        <v/>
      </c>
      <c r="I562" s="171"/>
      <c r="J562" s="171"/>
      <c r="K562" s="171"/>
      <c r="L562" s="171"/>
      <c r="M562" s="171"/>
      <c r="N562" s="171"/>
    </row>
    <row r="563" spans="1:14" x14ac:dyDescent="0.35">
      <c r="A563" s="56" t="s">
        <v>4879</v>
      </c>
      <c r="B563" s="56" t="s">
        <v>8017</v>
      </c>
      <c r="C563" s="56" t="s">
        <v>4932</v>
      </c>
      <c r="D563" s="56">
        <v>8</v>
      </c>
      <c r="E563" s="56" t="s">
        <v>4893</v>
      </c>
      <c r="G563" s="169">
        <f>VLOOKUP(A563,Fragnet!$A$2:$J$150,10,FALSE)</f>
        <v>0</v>
      </c>
      <c r="H563" s="169" t="str">
        <f t="shared" si="8"/>
        <v/>
      </c>
      <c r="I563" s="171"/>
      <c r="J563" s="171"/>
      <c r="K563" s="171"/>
      <c r="L563" s="171"/>
      <c r="M563" s="171"/>
      <c r="N563" s="171"/>
    </row>
    <row r="564" spans="1:14" x14ac:dyDescent="0.35">
      <c r="A564" s="56" t="s">
        <v>4879</v>
      </c>
      <c r="B564" s="56" t="s">
        <v>8018</v>
      </c>
      <c r="C564" s="56" t="s">
        <v>4933</v>
      </c>
      <c r="D564" s="56">
        <v>10</v>
      </c>
      <c r="E564" s="56" t="s">
        <v>4893</v>
      </c>
      <c r="G564" s="169">
        <f>VLOOKUP(A564,Fragnet!$A$2:$J$150,10,FALSE)</f>
        <v>0</v>
      </c>
      <c r="H564" s="169" t="str">
        <f t="shared" si="8"/>
        <v/>
      </c>
      <c r="I564" s="171"/>
      <c r="J564" s="171"/>
      <c r="K564" s="171"/>
      <c r="L564" s="171"/>
      <c r="M564" s="171"/>
      <c r="N564" s="171"/>
    </row>
    <row r="565" spans="1:14" x14ac:dyDescent="0.35">
      <c r="A565" s="56" t="s">
        <v>4879</v>
      </c>
      <c r="B565" s="56" t="s">
        <v>8019</v>
      </c>
      <c r="C565" s="56" t="s">
        <v>4934</v>
      </c>
      <c r="D565" s="56">
        <v>9</v>
      </c>
      <c r="E565" s="56" t="s">
        <v>4893</v>
      </c>
      <c r="G565" s="169">
        <f>VLOOKUP(A565,Fragnet!$A$2:$J$150,10,FALSE)</f>
        <v>0</v>
      </c>
      <c r="H565" s="169" t="str">
        <f t="shared" si="8"/>
        <v/>
      </c>
      <c r="I565" s="171"/>
      <c r="J565" s="171"/>
      <c r="K565" s="171"/>
      <c r="L565" s="171"/>
      <c r="M565" s="171"/>
      <c r="N565" s="171"/>
    </row>
    <row r="566" spans="1:14" x14ac:dyDescent="0.35">
      <c r="A566" s="56" t="s">
        <v>4879</v>
      </c>
      <c r="B566" s="56" t="s">
        <v>8020</v>
      </c>
      <c r="C566" s="56" t="s">
        <v>4935</v>
      </c>
      <c r="D566" s="56">
        <v>12</v>
      </c>
      <c r="E566" s="56" t="s">
        <v>4893</v>
      </c>
      <c r="G566" s="169">
        <f>VLOOKUP(A566,Fragnet!$A$2:$J$150,10,FALSE)</f>
        <v>0</v>
      </c>
      <c r="H566" s="169" t="str">
        <f t="shared" si="8"/>
        <v/>
      </c>
      <c r="I566" s="171"/>
      <c r="J566" s="171"/>
      <c r="K566" s="171"/>
      <c r="L566" s="171"/>
      <c r="M566" s="171"/>
      <c r="N566" s="171"/>
    </row>
    <row r="567" spans="1:14" x14ac:dyDescent="0.35">
      <c r="A567" s="56" t="s">
        <v>4879</v>
      </c>
      <c r="B567" s="56" t="s">
        <v>8021</v>
      </c>
      <c r="C567" s="56" t="s">
        <v>4936</v>
      </c>
      <c r="D567" s="56">
        <v>11</v>
      </c>
      <c r="E567" s="56" t="s">
        <v>4893</v>
      </c>
      <c r="G567" s="169">
        <f>VLOOKUP(A567,Fragnet!$A$2:$J$150,10,FALSE)</f>
        <v>0</v>
      </c>
      <c r="H567" s="169" t="str">
        <f t="shared" si="8"/>
        <v/>
      </c>
      <c r="I567" s="171"/>
      <c r="J567" s="171"/>
      <c r="K567" s="171"/>
      <c r="L567" s="171"/>
      <c r="M567" s="171"/>
      <c r="N567" s="171"/>
    </row>
    <row r="568" spans="1:14" x14ac:dyDescent="0.35">
      <c r="A568" s="56" t="s">
        <v>4879</v>
      </c>
      <c r="B568" s="56" t="s">
        <v>8022</v>
      </c>
      <c r="C568" s="56" t="s">
        <v>4937</v>
      </c>
      <c r="D568" s="56">
        <v>13</v>
      </c>
      <c r="E568" s="56" t="s">
        <v>4893</v>
      </c>
      <c r="G568" s="169">
        <f>VLOOKUP(A568,Fragnet!$A$2:$J$150,10,FALSE)</f>
        <v>0</v>
      </c>
      <c r="H568" s="169" t="str">
        <f t="shared" si="8"/>
        <v/>
      </c>
      <c r="I568" s="171"/>
      <c r="J568" s="171"/>
      <c r="K568" s="171"/>
      <c r="L568" s="171"/>
      <c r="M568" s="171"/>
      <c r="N568" s="171"/>
    </row>
    <row r="569" spans="1:14" x14ac:dyDescent="0.35">
      <c r="A569" s="56" t="s">
        <v>4879</v>
      </c>
      <c r="B569" s="56" t="s">
        <v>8023</v>
      </c>
      <c r="C569" s="56" t="s">
        <v>4938</v>
      </c>
      <c r="D569" s="56">
        <v>14</v>
      </c>
      <c r="E569" s="56" t="s">
        <v>4893</v>
      </c>
      <c r="G569" s="169">
        <f>VLOOKUP(A569,Fragnet!$A$2:$J$150,10,FALSE)</f>
        <v>0</v>
      </c>
      <c r="H569" s="169" t="str">
        <f t="shared" si="8"/>
        <v/>
      </c>
      <c r="I569" s="171"/>
      <c r="J569" s="171"/>
      <c r="K569" s="171"/>
      <c r="L569" s="171"/>
      <c r="M569" s="171"/>
      <c r="N569" s="171"/>
    </row>
    <row r="570" spans="1:14" x14ac:dyDescent="0.35">
      <c r="A570" s="56" t="s">
        <v>7822</v>
      </c>
      <c r="B570" s="56" t="s">
        <v>8024</v>
      </c>
      <c r="C570" s="56" t="s">
        <v>8025</v>
      </c>
      <c r="D570" s="56">
        <v>1</v>
      </c>
      <c r="E570" s="56" t="s">
        <v>174</v>
      </c>
      <c r="G570" s="169">
        <f>VLOOKUP(A570,Fragnet!$A$2:$J$150,10,FALSE)</f>
        <v>0</v>
      </c>
      <c r="H570" s="169" t="str">
        <f t="shared" si="8"/>
        <v/>
      </c>
      <c r="I570" s="171"/>
      <c r="J570" s="171"/>
      <c r="K570" s="171"/>
      <c r="L570" s="171"/>
      <c r="M570" s="171"/>
      <c r="N570" s="171"/>
    </row>
    <row r="571" spans="1:14" x14ac:dyDescent="0.35">
      <c r="A571" s="56" t="s">
        <v>7824</v>
      </c>
      <c r="B571" s="56" t="s">
        <v>8026</v>
      </c>
      <c r="C571" s="56" t="s">
        <v>4927</v>
      </c>
      <c r="D571" s="56">
        <v>1</v>
      </c>
      <c r="E571" s="56" t="s">
        <v>174</v>
      </c>
      <c r="G571" s="169">
        <f>VLOOKUP(A571,Fragnet!$A$2:$J$150,10,FALSE)</f>
        <v>0</v>
      </c>
      <c r="H571" s="169" t="str">
        <f t="shared" si="8"/>
        <v/>
      </c>
      <c r="I571" s="171"/>
      <c r="J571" s="171"/>
      <c r="K571" s="171"/>
      <c r="L571" s="171"/>
      <c r="M571" s="171"/>
      <c r="N571" s="171"/>
    </row>
    <row r="572" spans="1:14" x14ac:dyDescent="0.35">
      <c r="A572" s="56" t="s">
        <v>7824</v>
      </c>
      <c r="B572" s="56" t="s">
        <v>8027</v>
      </c>
      <c r="C572" s="56" t="s">
        <v>4928</v>
      </c>
      <c r="D572" s="56">
        <v>2</v>
      </c>
      <c r="E572" s="56" t="s">
        <v>174</v>
      </c>
      <c r="G572" s="169">
        <f>VLOOKUP(A572,Fragnet!$A$2:$J$150,10,FALSE)</f>
        <v>0</v>
      </c>
      <c r="H572" s="169" t="str">
        <f t="shared" si="8"/>
        <v/>
      </c>
      <c r="I572" s="171"/>
      <c r="J572" s="171"/>
      <c r="K572" s="171"/>
      <c r="L572" s="171"/>
      <c r="M572" s="171"/>
      <c r="N572" s="171"/>
    </row>
    <row r="573" spans="1:14" x14ac:dyDescent="0.35">
      <c r="A573" s="56" t="s">
        <v>7824</v>
      </c>
      <c r="B573" s="56" t="s">
        <v>8028</v>
      </c>
      <c r="C573" s="56" t="s">
        <v>4929</v>
      </c>
      <c r="D573" s="56">
        <v>3</v>
      </c>
      <c r="E573" s="56" t="s">
        <v>174</v>
      </c>
      <c r="G573" s="169">
        <f>VLOOKUP(A573,Fragnet!$A$2:$J$150,10,FALSE)</f>
        <v>0</v>
      </c>
      <c r="H573" s="169" t="str">
        <f t="shared" si="8"/>
        <v/>
      </c>
      <c r="I573" s="171"/>
      <c r="J573" s="171"/>
      <c r="K573" s="171"/>
      <c r="L573" s="171"/>
      <c r="M573" s="171"/>
      <c r="N573" s="171"/>
    </row>
    <row r="574" spans="1:14" x14ac:dyDescent="0.35">
      <c r="A574" s="56" t="s">
        <v>7824</v>
      </c>
      <c r="B574" s="56" t="s">
        <v>8029</v>
      </c>
      <c r="C574" s="56" t="s">
        <v>4930</v>
      </c>
      <c r="D574" s="56">
        <v>4</v>
      </c>
      <c r="E574" s="56" t="s">
        <v>174</v>
      </c>
      <c r="G574" s="169">
        <f>VLOOKUP(A574,Fragnet!$A$2:$J$150,10,FALSE)</f>
        <v>0</v>
      </c>
      <c r="H574" s="169" t="str">
        <f t="shared" si="8"/>
        <v/>
      </c>
      <c r="I574" s="171"/>
      <c r="J574" s="171"/>
      <c r="K574" s="171"/>
      <c r="L574" s="171"/>
      <c r="M574" s="171"/>
      <c r="N574" s="171"/>
    </row>
    <row r="575" spans="1:14" x14ac:dyDescent="0.35">
      <c r="A575" s="56" t="s">
        <v>7824</v>
      </c>
      <c r="B575" s="56" t="s">
        <v>8030</v>
      </c>
      <c r="C575" s="56" t="s">
        <v>4905</v>
      </c>
      <c r="D575" s="56">
        <v>5</v>
      </c>
      <c r="E575" s="56" t="s">
        <v>174</v>
      </c>
      <c r="G575" s="169">
        <f>VLOOKUP(A575,Fragnet!$A$2:$J$150,10,FALSE)</f>
        <v>0</v>
      </c>
      <c r="H575" s="169" t="str">
        <f t="shared" si="8"/>
        <v/>
      </c>
      <c r="I575" s="171"/>
      <c r="J575" s="171"/>
      <c r="K575" s="171"/>
      <c r="L575" s="171"/>
      <c r="M575" s="171"/>
      <c r="N575" s="171"/>
    </row>
    <row r="576" spans="1:14" x14ac:dyDescent="0.35">
      <c r="A576" s="56" t="s">
        <v>7824</v>
      </c>
      <c r="B576" s="56" t="s">
        <v>8031</v>
      </c>
      <c r="C576" s="56" t="s">
        <v>4906</v>
      </c>
      <c r="D576" s="56">
        <v>6</v>
      </c>
      <c r="E576" s="56" t="s">
        <v>174</v>
      </c>
      <c r="G576" s="169">
        <f>VLOOKUP(A576,Fragnet!$A$2:$J$150,10,FALSE)</f>
        <v>0</v>
      </c>
      <c r="H576" s="169" t="str">
        <f t="shared" si="8"/>
        <v/>
      </c>
      <c r="I576" s="171"/>
      <c r="J576" s="171"/>
      <c r="K576" s="171"/>
      <c r="L576" s="171"/>
      <c r="M576" s="171"/>
      <c r="N576" s="171"/>
    </row>
    <row r="577" spans="1:14" x14ac:dyDescent="0.35">
      <c r="A577" s="56" t="s">
        <v>7824</v>
      </c>
      <c r="B577" s="56" t="s">
        <v>8032</v>
      </c>
      <c r="C577" s="56" t="s">
        <v>4931</v>
      </c>
      <c r="D577" s="56">
        <v>7</v>
      </c>
      <c r="E577" s="56" t="s">
        <v>174</v>
      </c>
      <c r="G577" s="169">
        <f>VLOOKUP(A577,Fragnet!$A$2:$J$150,10,FALSE)</f>
        <v>0</v>
      </c>
      <c r="H577" s="169" t="str">
        <f t="shared" si="8"/>
        <v/>
      </c>
      <c r="I577" s="171"/>
      <c r="J577" s="171"/>
      <c r="K577" s="171"/>
      <c r="L577" s="171"/>
      <c r="M577" s="171"/>
      <c r="N577" s="171"/>
    </row>
    <row r="578" spans="1:14" x14ac:dyDescent="0.35">
      <c r="A578" s="56" t="s">
        <v>7824</v>
      </c>
      <c r="B578" s="56" t="s">
        <v>8033</v>
      </c>
      <c r="C578" s="56" t="s">
        <v>4932</v>
      </c>
      <c r="D578" s="56">
        <v>8</v>
      </c>
      <c r="E578" s="56" t="s">
        <v>4893</v>
      </c>
      <c r="G578" s="169">
        <f>VLOOKUP(A578,Fragnet!$A$2:$J$150,10,FALSE)</f>
        <v>0</v>
      </c>
      <c r="H578" s="169" t="str">
        <f t="shared" si="8"/>
        <v/>
      </c>
      <c r="I578" s="171"/>
      <c r="J578" s="171"/>
      <c r="K578" s="171"/>
      <c r="L578" s="171"/>
      <c r="M578" s="171"/>
      <c r="N578" s="171"/>
    </row>
    <row r="579" spans="1:14" x14ac:dyDescent="0.35">
      <c r="A579" s="56" t="s">
        <v>7824</v>
      </c>
      <c r="B579" s="56" t="s">
        <v>8034</v>
      </c>
      <c r="C579" s="56" t="s">
        <v>4933</v>
      </c>
      <c r="D579" s="56">
        <v>10</v>
      </c>
      <c r="E579" s="56" t="s">
        <v>4893</v>
      </c>
      <c r="G579" s="169">
        <f>VLOOKUP(A579,Fragnet!$A$2:$J$150,10,FALSE)</f>
        <v>0</v>
      </c>
      <c r="H579" s="169" t="str">
        <f t="shared" ref="H579:H642" si="9">IF(J579&lt;&gt;"",CONCATENATE(G579," ",J579),"")</f>
        <v/>
      </c>
      <c r="I579" s="171"/>
      <c r="J579" s="171"/>
      <c r="K579" s="171"/>
      <c r="L579" s="171"/>
      <c r="M579" s="171"/>
      <c r="N579" s="171"/>
    </row>
    <row r="580" spans="1:14" x14ac:dyDescent="0.35">
      <c r="A580" s="56" t="s">
        <v>7824</v>
      </c>
      <c r="B580" s="56" t="s">
        <v>8035</v>
      </c>
      <c r="C580" s="56" t="s">
        <v>4934</v>
      </c>
      <c r="D580" s="56">
        <v>9</v>
      </c>
      <c r="E580" s="56" t="s">
        <v>4893</v>
      </c>
      <c r="G580" s="169">
        <f>VLOOKUP(A580,Fragnet!$A$2:$J$150,10,FALSE)</f>
        <v>0</v>
      </c>
      <c r="H580" s="169" t="str">
        <f t="shared" si="9"/>
        <v/>
      </c>
      <c r="I580" s="171"/>
      <c r="J580" s="171"/>
      <c r="K580" s="171"/>
      <c r="L580" s="171"/>
      <c r="M580" s="171"/>
      <c r="N580" s="171"/>
    </row>
    <row r="581" spans="1:14" x14ac:dyDescent="0.35">
      <c r="A581" s="56" t="s">
        <v>7824</v>
      </c>
      <c r="B581" s="56" t="s">
        <v>8036</v>
      </c>
      <c r="C581" s="56" t="s">
        <v>4935</v>
      </c>
      <c r="D581" s="56">
        <v>12</v>
      </c>
      <c r="E581" s="56" t="s">
        <v>4893</v>
      </c>
      <c r="G581" s="169">
        <f>VLOOKUP(A581,Fragnet!$A$2:$J$150,10,FALSE)</f>
        <v>0</v>
      </c>
      <c r="H581" s="169" t="str">
        <f t="shared" si="9"/>
        <v/>
      </c>
      <c r="I581" s="171"/>
      <c r="J581" s="171"/>
      <c r="K581" s="171"/>
      <c r="L581" s="171"/>
      <c r="M581" s="171"/>
      <c r="N581" s="171"/>
    </row>
    <row r="582" spans="1:14" x14ac:dyDescent="0.35">
      <c r="A582" s="56" t="s">
        <v>7824</v>
      </c>
      <c r="B582" s="56" t="s">
        <v>8037</v>
      </c>
      <c r="C582" s="56" t="s">
        <v>4936</v>
      </c>
      <c r="D582" s="56">
        <v>11</v>
      </c>
      <c r="E582" s="56" t="s">
        <v>4893</v>
      </c>
      <c r="G582" s="169">
        <f>VLOOKUP(A582,Fragnet!$A$2:$J$150,10,FALSE)</f>
        <v>0</v>
      </c>
      <c r="H582" s="169" t="str">
        <f t="shared" si="9"/>
        <v/>
      </c>
      <c r="I582" s="171"/>
      <c r="J582" s="171"/>
      <c r="K582" s="171"/>
      <c r="L582" s="171"/>
      <c r="M582" s="171"/>
      <c r="N582" s="171"/>
    </row>
    <row r="583" spans="1:14" x14ac:dyDescent="0.35">
      <c r="A583" s="56" t="s">
        <v>7824</v>
      </c>
      <c r="B583" s="56" t="s">
        <v>8038</v>
      </c>
      <c r="C583" s="56" t="s">
        <v>4937</v>
      </c>
      <c r="D583" s="56">
        <v>13</v>
      </c>
      <c r="E583" s="56" t="s">
        <v>4893</v>
      </c>
      <c r="G583" s="169">
        <f>VLOOKUP(A583,Fragnet!$A$2:$J$150,10,FALSE)</f>
        <v>0</v>
      </c>
      <c r="H583" s="169" t="str">
        <f t="shared" si="9"/>
        <v/>
      </c>
      <c r="I583" s="171"/>
      <c r="J583" s="171"/>
      <c r="K583" s="171"/>
      <c r="L583" s="171"/>
      <c r="M583" s="171"/>
      <c r="N583" s="171"/>
    </row>
    <row r="584" spans="1:14" x14ac:dyDescent="0.35">
      <c r="A584" s="56" t="s">
        <v>7824</v>
      </c>
      <c r="B584" s="56" t="s">
        <v>8039</v>
      </c>
      <c r="C584" s="56" t="s">
        <v>4938</v>
      </c>
      <c r="D584" s="56">
        <v>14</v>
      </c>
      <c r="E584" s="56" t="s">
        <v>4893</v>
      </c>
      <c r="G584" s="169">
        <f>VLOOKUP(A584,Fragnet!$A$2:$J$150,10,FALSE)</f>
        <v>0</v>
      </c>
      <c r="H584" s="169" t="str">
        <f t="shared" si="9"/>
        <v/>
      </c>
      <c r="I584" s="171"/>
      <c r="J584" s="171"/>
      <c r="K584" s="171"/>
      <c r="L584" s="171"/>
      <c r="M584" s="171"/>
      <c r="N584" s="171"/>
    </row>
    <row r="585" spans="1:14" x14ac:dyDescent="0.35">
      <c r="A585" s="56" t="s">
        <v>4880</v>
      </c>
      <c r="B585" s="56" t="s">
        <v>8040</v>
      </c>
      <c r="C585" s="56" t="s">
        <v>4865</v>
      </c>
      <c r="D585" s="56">
        <v>1</v>
      </c>
      <c r="E585" s="56" t="s">
        <v>174</v>
      </c>
      <c r="G585" s="169">
        <f>VLOOKUP(A585,Fragnet!$A$2:$J$150,10,FALSE)</f>
        <v>0</v>
      </c>
      <c r="H585" s="169" t="str">
        <f t="shared" si="9"/>
        <v/>
      </c>
      <c r="I585" s="171"/>
      <c r="J585" s="171"/>
      <c r="K585" s="171"/>
      <c r="L585" s="171"/>
      <c r="M585" s="171"/>
      <c r="N585" s="171"/>
    </row>
    <row r="586" spans="1:14" x14ac:dyDescent="0.35">
      <c r="A586" s="56" t="s">
        <v>4881</v>
      </c>
      <c r="B586" s="56" t="s">
        <v>8041</v>
      </c>
      <c r="C586" s="56" t="s">
        <v>4927</v>
      </c>
      <c r="D586" s="56">
        <v>1</v>
      </c>
      <c r="E586" s="56" t="s">
        <v>174</v>
      </c>
      <c r="G586" s="169">
        <f>VLOOKUP(A586,Fragnet!$A$2:$J$150,10,FALSE)</f>
        <v>0</v>
      </c>
      <c r="H586" s="169" t="str">
        <f t="shared" si="9"/>
        <v/>
      </c>
      <c r="I586" s="171"/>
      <c r="J586" s="171"/>
      <c r="K586" s="171"/>
      <c r="L586" s="171"/>
      <c r="M586" s="171"/>
      <c r="N586" s="171"/>
    </row>
    <row r="587" spans="1:14" x14ac:dyDescent="0.35">
      <c r="A587" s="56" t="s">
        <v>4881</v>
      </c>
      <c r="B587" s="56" t="s">
        <v>8042</v>
      </c>
      <c r="C587" s="56" t="s">
        <v>4928</v>
      </c>
      <c r="D587" s="56">
        <v>2</v>
      </c>
      <c r="E587" s="56" t="s">
        <v>174</v>
      </c>
      <c r="G587" s="169">
        <f>VLOOKUP(A587,Fragnet!$A$2:$J$150,10,FALSE)</f>
        <v>0</v>
      </c>
      <c r="H587" s="169" t="str">
        <f t="shared" si="9"/>
        <v/>
      </c>
      <c r="I587" s="171"/>
      <c r="J587" s="171"/>
      <c r="K587" s="171"/>
      <c r="L587" s="171"/>
      <c r="M587" s="171"/>
      <c r="N587" s="171"/>
    </row>
    <row r="588" spans="1:14" x14ac:dyDescent="0.35">
      <c r="A588" s="56" t="s">
        <v>4881</v>
      </c>
      <c r="B588" s="56" t="s">
        <v>8043</v>
      </c>
      <c r="C588" s="56" t="s">
        <v>4929</v>
      </c>
      <c r="D588" s="56">
        <v>3</v>
      </c>
      <c r="E588" s="56" t="s">
        <v>174</v>
      </c>
      <c r="G588" s="169">
        <f>VLOOKUP(A588,Fragnet!$A$2:$J$150,10,FALSE)</f>
        <v>0</v>
      </c>
      <c r="H588" s="169" t="str">
        <f t="shared" si="9"/>
        <v/>
      </c>
      <c r="I588" s="171"/>
      <c r="J588" s="171"/>
      <c r="K588" s="171"/>
      <c r="L588" s="171"/>
      <c r="M588" s="171"/>
      <c r="N588" s="171"/>
    </row>
    <row r="589" spans="1:14" x14ac:dyDescent="0.35">
      <c r="A589" s="56" t="s">
        <v>4881</v>
      </c>
      <c r="B589" s="56" t="s">
        <v>8044</v>
      </c>
      <c r="C589" s="56" t="s">
        <v>4930</v>
      </c>
      <c r="D589" s="56">
        <v>4</v>
      </c>
      <c r="E589" s="56" t="s">
        <v>174</v>
      </c>
      <c r="G589" s="169">
        <f>VLOOKUP(A589,Fragnet!$A$2:$J$150,10,FALSE)</f>
        <v>0</v>
      </c>
      <c r="H589" s="169" t="str">
        <f t="shared" si="9"/>
        <v/>
      </c>
      <c r="I589" s="171"/>
      <c r="J589" s="171"/>
      <c r="K589" s="171"/>
      <c r="L589" s="171"/>
      <c r="M589" s="171"/>
      <c r="N589" s="171"/>
    </row>
    <row r="590" spans="1:14" x14ac:dyDescent="0.35">
      <c r="A590" s="56" t="s">
        <v>4881</v>
      </c>
      <c r="B590" s="56" t="s">
        <v>8045</v>
      </c>
      <c r="C590" s="56" t="s">
        <v>4905</v>
      </c>
      <c r="D590" s="56">
        <v>5</v>
      </c>
      <c r="E590" s="56" t="s">
        <v>174</v>
      </c>
      <c r="G590" s="169">
        <f>VLOOKUP(A590,Fragnet!$A$2:$J$150,10,FALSE)</f>
        <v>0</v>
      </c>
      <c r="H590" s="169" t="str">
        <f t="shared" si="9"/>
        <v/>
      </c>
      <c r="I590" s="171"/>
      <c r="J590" s="171"/>
      <c r="K590" s="171"/>
      <c r="L590" s="171"/>
      <c r="M590" s="171"/>
      <c r="N590" s="171"/>
    </row>
    <row r="591" spans="1:14" x14ac:dyDescent="0.35">
      <c r="A591" s="56" t="s">
        <v>4881</v>
      </c>
      <c r="B591" s="56" t="s">
        <v>8046</v>
      </c>
      <c r="C591" s="56" t="s">
        <v>4906</v>
      </c>
      <c r="D591" s="56">
        <v>6</v>
      </c>
      <c r="E591" s="56" t="s">
        <v>174</v>
      </c>
      <c r="G591" s="169">
        <f>VLOOKUP(A591,Fragnet!$A$2:$J$150,10,FALSE)</f>
        <v>0</v>
      </c>
      <c r="H591" s="169" t="str">
        <f t="shared" si="9"/>
        <v/>
      </c>
      <c r="I591" s="171"/>
      <c r="J591" s="171"/>
      <c r="K591" s="171"/>
      <c r="L591" s="171"/>
      <c r="M591" s="171"/>
      <c r="N591" s="171"/>
    </row>
    <row r="592" spans="1:14" x14ac:dyDescent="0.35">
      <c r="A592" s="56" t="s">
        <v>4881</v>
      </c>
      <c r="B592" s="56" t="s">
        <v>8047</v>
      </c>
      <c r="C592" s="56" t="s">
        <v>4931</v>
      </c>
      <c r="D592" s="56">
        <v>7</v>
      </c>
      <c r="E592" s="56" t="s">
        <v>174</v>
      </c>
      <c r="G592" s="169">
        <f>VLOOKUP(A592,Fragnet!$A$2:$J$150,10,FALSE)</f>
        <v>0</v>
      </c>
      <c r="H592" s="169" t="str">
        <f t="shared" si="9"/>
        <v/>
      </c>
      <c r="I592" s="171"/>
      <c r="J592" s="171"/>
      <c r="K592" s="171"/>
      <c r="L592" s="171"/>
      <c r="M592" s="171"/>
      <c r="N592" s="171"/>
    </row>
    <row r="593" spans="1:14" x14ac:dyDescent="0.35">
      <c r="A593" s="56" t="s">
        <v>4881</v>
      </c>
      <c r="B593" s="56" t="s">
        <v>8048</v>
      </c>
      <c r="C593" s="56" t="s">
        <v>4932</v>
      </c>
      <c r="D593" s="56">
        <v>8</v>
      </c>
      <c r="E593" s="56" t="s">
        <v>4893</v>
      </c>
      <c r="G593" s="169">
        <f>VLOOKUP(A593,Fragnet!$A$2:$J$150,10,FALSE)</f>
        <v>0</v>
      </c>
      <c r="H593" s="169" t="str">
        <f t="shared" si="9"/>
        <v/>
      </c>
      <c r="I593" s="171"/>
      <c r="J593" s="171"/>
      <c r="K593" s="171"/>
      <c r="L593" s="171"/>
      <c r="M593" s="171"/>
      <c r="N593" s="171"/>
    </row>
    <row r="594" spans="1:14" x14ac:dyDescent="0.35">
      <c r="A594" s="56" t="s">
        <v>4881</v>
      </c>
      <c r="B594" s="56" t="s">
        <v>8049</v>
      </c>
      <c r="C594" s="56" t="s">
        <v>4933</v>
      </c>
      <c r="D594" s="56">
        <v>10</v>
      </c>
      <c r="E594" s="56" t="s">
        <v>4893</v>
      </c>
      <c r="G594" s="169">
        <f>VLOOKUP(A594,Fragnet!$A$2:$J$150,10,FALSE)</f>
        <v>0</v>
      </c>
      <c r="H594" s="169" t="str">
        <f t="shared" si="9"/>
        <v/>
      </c>
      <c r="I594" s="171"/>
      <c r="J594" s="171"/>
      <c r="K594" s="171"/>
      <c r="L594" s="171"/>
      <c r="M594" s="171"/>
      <c r="N594" s="171"/>
    </row>
    <row r="595" spans="1:14" x14ac:dyDescent="0.35">
      <c r="A595" s="56" t="s">
        <v>4881</v>
      </c>
      <c r="B595" s="56" t="s">
        <v>8050</v>
      </c>
      <c r="C595" s="56" t="s">
        <v>4934</v>
      </c>
      <c r="D595" s="56">
        <v>9</v>
      </c>
      <c r="E595" s="56" t="s">
        <v>4893</v>
      </c>
      <c r="G595" s="169">
        <f>VLOOKUP(A595,Fragnet!$A$2:$J$150,10,FALSE)</f>
        <v>0</v>
      </c>
      <c r="H595" s="169" t="str">
        <f t="shared" si="9"/>
        <v/>
      </c>
      <c r="I595" s="171"/>
      <c r="J595" s="171"/>
      <c r="K595" s="171"/>
      <c r="L595" s="171"/>
      <c r="M595" s="171"/>
      <c r="N595" s="171"/>
    </row>
    <row r="596" spans="1:14" x14ac:dyDescent="0.35">
      <c r="A596" s="56" t="s">
        <v>4881</v>
      </c>
      <c r="B596" s="56" t="s">
        <v>8051</v>
      </c>
      <c r="C596" s="56" t="s">
        <v>4935</v>
      </c>
      <c r="D596" s="56">
        <v>12</v>
      </c>
      <c r="E596" s="56" t="s">
        <v>4893</v>
      </c>
      <c r="G596" s="169">
        <f>VLOOKUP(A596,Fragnet!$A$2:$J$150,10,FALSE)</f>
        <v>0</v>
      </c>
      <c r="H596" s="169" t="str">
        <f t="shared" si="9"/>
        <v/>
      </c>
      <c r="I596" s="171"/>
      <c r="J596" s="171"/>
      <c r="K596" s="171"/>
      <c r="L596" s="171"/>
      <c r="M596" s="171"/>
      <c r="N596" s="171"/>
    </row>
    <row r="597" spans="1:14" x14ac:dyDescent="0.35">
      <c r="A597" s="56" t="s">
        <v>4881</v>
      </c>
      <c r="B597" s="56" t="s">
        <v>8052</v>
      </c>
      <c r="C597" s="56" t="s">
        <v>4936</v>
      </c>
      <c r="D597" s="56">
        <v>11</v>
      </c>
      <c r="E597" s="56" t="s">
        <v>4893</v>
      </c>
      <c r="G597" s="169">
        <f>VLOOKUP(A597,Fragnet!$A$2:$J$150,10,FALSE)</f>
        <v>0</v>
      </c>
      <c r="H597" s="169" t="str">
        <f t="shared" si="9"/>
        <v/>
      </c>
      <c r="I597" s="171"/>
      <c r="J597" s="171"/>
      <c r="K597" s="171"/>
      <c r="L597" s="171"/>
      <c r="M597" s="171"/>
      <c r="N597" s="171"/>
    </row>
    <row r="598" spans="1:14" x14ac:dyDescent="0.35">
      <c r="A598" s="56" t="s">
        <v>4881</v>
      </c>
      <c r="B598" s="56" t="s">
        <v>8053</v>
      </c>
      <c r="C598" s="56" t="s">
        <v>4937</v>
      </c>
      <c r="D598" s="56">
        <v>13</v>
      </c>
      <c r="E598" s="56" t="s">
        <v>4893</v>
      </c>
      <c r="G598" s="169">
        <f>VLOOKUP(A598,Fragnet!$A$2:$J$150,10,FALSE)</f>
        <v>0</v>
      </c>
      <c r="H598" s="169" t="str">
        <f t="shared" si="9"/>
        <v/>
      </c>
      <c r="I598" s="171"/>
      <c r="J598" s="171"/>
      <c r="K598" s="171"/>
      <c r="L598" s="171"/>
      <c r="M598" s="171"/>
      <c r="N598" s="171"/>
    </row>
    <row r="599" spans="1:14" x14ac:dyDescent="0.35">
      <c r="A599" s="56" t="s">
        <v>4881</v>
      </c>
      <c r="B599" s="56" t="s">
        <v>8054</v>
      </c>
      <c r="C599" s="56" t="s">
        <v>4938</v>
      </c>
      <c r="D599" s="56">
        <v>14</v>
      </c>
      <c r="E599" s="56" t="s">
        <v>4893</v>
      </c>
      <c r="G599" s="169">
        <f>VLOOKUP(A599,Fragnet!$A$2:$J$150,10,FALSE)</f>
        <v>0</v>
      </c>
      <c r="H599" s="169" t="str">
        <f t="shared" si="9"/>
        <v/>
      </c>
      <c r="I599" s="171"/>
      <c r="J599" s="171"/>
      <c r="K599" s="171"/>
      <c r="L599" s="171"/>
      <c r="M599" s="171"/>
      <c r="N599" s="171"/>
    </row>
    <row r="600" spans="1:14" x14ac:dyDescent="0.35">
      <c r="A600" s="56" t="s">
        <v>4882</v>
      </c>
      <c r="B600" s="56" t="s">
        <v>8055</v>
      </c>
      <c r="C600" s="56" t="s">
        <v>4865</v>
      </c>
      <c r="D600" s="56">
        <v>1</v>
      </c>
      <c r="E600" s="56" t="s">
        <v>174</v>
      </c>
      <c r="G600" s="169">
        <f>VLOOKUP(A600,Fragnet!$A$2:$J$150,10,FALSE)</f>
        <v>0</v>
      </c>
      <c r="H600" s="169" t="str">
        <f t="shared" si="9"/>
        <v/>
      </c>
      <c r="I600" s="171"/>
      <c r="J600" s="171"/>
      <c r="K600" s="171"/>
      <c r="L600" s="171"/>
      <c r="M600" s="171"/>
      <c r="N600" s="171"/>
    </row>
    <row r="601" spans="1:14" x14ac:dyDescent="0.35">
      <c r="A601" s="56" t="s">
        <v>4883</v>
      </c>
      <c r="B601" s="56" t="s">
        <v>8056</v>
      </c>
      <c r="C601" s="56" t="s">
        <v>4927</v>
      </c>
      <c r="D601" s="56">
        <v>1</v>
      </c>
      <c r="E601" s="56" t="s">
        <v>174</v>
      </c>
      <c r="G601" s="169">
        <f>VLOOKUP(A601,Fragnet!$A$2:$J$150,10,FALSE)</f>
        <v>0</v>
      </c>
      <c r="H601" s="169" t="str">
        <f t="shared" si="9"/>
        <v/>
      </c>
      <c r="I601" s="171"/>
      <c r="J601" s="171"/>
      <c r="K601" s="171"/>
      <c r="L601" s="171"/>
      <c r="M601" s="171"/>
      <c r="N601" s="171"/>
    </row>
    <row r="602" spans="1:14" x14ac:dyDescent="0.35">
      <c r="A602" s="56" t="s">
        <v>4883</v>
      </c>
      <c r="B602" s="56" t="s">
        <v>8057</v>
      </c>
      <c r="C602" s="56" t="s">
        <v>4928</v>
      </c>
      <c r="D602" s="56">
        <v>2</v>
      </c>
      <c r="E602" s="56" t="s">
        <v>174</v>
      </c>
      <c r="G602" s="169">
        <f>VLOOKUP(A602,Fragnet!$A$2:$J$150,10,FALSE)</f>
        <v>0</v>
      </c>
      <c r="H602" s="169" t="str">
        <f t="shared" si="9"/>
        <v/>
      </c>
      <c r="I602" s="171"/>
      <c r="J602" s="171"/>
      <c r="K602" s="171"/>
      <c r="L602" s="171"/>
      <c r="M602" s="171"/>
      <c r="N602" s="171"/>
    </row>
    <row r="603" spans="1:14" x14ac:dyDescent="0.35">
      <c r="A603" s="56" t="s">
        <v>4883</v>
      </c>
      <c r="B603" s="56" t="s">
        <v>8058</v>
      </c>
      <c r="C603" s="56" t="s">
        <v>4929</v>
      </c>
      <c r="D603" s="56">
        <v>3</v>
      </c>
      <c r="E603" s="56" t="s">
        <v>174</v>
      </c>
      <c r="G603" s="169">
        <f>VLOOKUP(A603,Fragnet!$A$2:$J$150,10,FALSE)</f>
        <v>0</v>
      </c>
      <c r="H603" s="169" t="str">
        <f t="shared" si="9"/>
        <v/>
      </c>
      <c r="I603" s="171"/>
      <c r="J603" s="171"/>
      <c r="K603" s="171"/>
      <c r="L603" s="171"/>
      <c r="M603" s="171"/>
      <c r="N603" s="171"/>
    </row>
    <row r="604" spans="1:14" x14ac:dyDescent="0.35">
      <c r="A604" s="56" t="s">
        <v>4883</v>
      </c>
      <c r="B604" s="56" t="s">
        <v>8059</v>
      </c>
      <c r="C604" s="56" t="s">
        <v>4930</v>
      </c>
      <c r="D604" s="56">
        <v>4</v>
      </c>
      <c r="E604" s="56" t="s">
        <v>174</v>
      </c>
      <c r="G604" s="169">
        <f>VLOOKUP(A604,Fragnet!$A$2:$J$150,10,FALSE)</f>
        <v>0</v>
      </c>
      <c r="H604" s="169" t="str">
        <f t="shared" si="9"/>
        <v/>
      </c>
      <c r="I604" s="171"/>
      <c r="J604" s="171"/>
      <c r="K604" s="171"/>
      <c r="L604" s="171"/>
      <c r="M604" s="171"/>
      <c r="N604" s="171"/>
    </row>
    <row r="605" spans="1:14" x14ac:dyDescent="0.35">
      <c r="A605" s="56" t="s">
        <v>4883</v>
      </c>
      <c r="B605" s="56" t="s">
        <v>8060</v>
      </c>
      <c r="C605" s="56" t="s">
        <v>4905</v>
      </c>
      <c r="D605" s="56">
        <v>5</v>
      </c>
      <c r="E605" s="56" t="s">
        <v>174</v>
      </c>
      <c r="G605" s="169">
        <f>VLOOKUP(A605,Fragnet!$A$2:$J$150,10,FALSE)</f>
        <v>0</v>
      </c>
      <c r="H605" s="169" t="str">
        <f t="shared" si="9"/>
        <v/>
      </c>
      <c r="I605" s="171"/>
      <c r="J605" s="171"/>
      <c r="K605" s="171"/>
      <c r="L605" s="171"/>
      <c r="M605" s="171"/>
      <c r="N605" s="171"/>
    </row>
    <row r="606" spans="1:14" x14ac:dyDescent="0.35">
      <c r="A606" s="56" t="s">
        <v>4883</v>
      </c>
      <c r="B606" s="56" t="s">
        <v>8061</v>
      </c>
      <c r="C606" s="56" t="s">
        <v>4906</v>
      </c>
      <c r="D606" s="56">
        <v>6</v>
      </c>
      <c r="E606" s="56" t="s">
        <v>174</v>
      </c>
      <c r="G606" s="169">
        <f>VLOOKUP(A606,Fragnet!$A$2:$J$150,10,FALSE)</f>
        <v>0</v>
      </c>
      <c r="H606" s="169" t="str">
        <f t="shared" si="9"/>
        <v/>
      </c>
      <c r="I606" s="171"/>
      <c r="J606" s="171"/>
      <c r="K606" s="171"/>
      <c r="L606" s="171"/>
      <c r="M606" s="171"/>
      <c r="N606" s="171"/>
    </row>
    <row r="607" spans="1:14" x14ac:dyDescent="0.35">
      <c r="A607" s="56" t="s">
        <v>4883</v>
      </c>
      <c r="B607" s="56" t="s">
        <v>8062</v>
      </c>
      <c r="C607" s="56" t="s">
        <v>4931</v>
      </c>
      <c r="D607" s="56">
        <v>7</v>
      </c>
      <c r="E607" s="56" t="s">
        <v>174</v>
      </c>
      <c r="G607" s="169">
        <f>VLOOKUP(A607,Fragnet!$A$2:$J$150,10,FALSE)</f>
        <v>0</v>
      </c>
      <c r="H607" s="169" t="str">
        <f t="shared" si="9"/>
        <v/>
      </c>
      <c r="I607" s="171"/>
      <c r="J607" s="171"/>
      <c r="K607" s="171"/>
      <c r="L607" s="171"/>
      <c r="M607" s="171"/>
      <c r="N607" s="171"/>
    </row>
    <row r="608" spans="1:14" x14ac:dyDescent="0.35">
      <c r="A608" s="56" t="s">
        <v>4883</v>
      </c>
      <c r="B608" s="56" t="s">
        <v>8063</v>
      </c>
      <c r="C608" s="56" t="s">
        <v>4932</v>
      </c>
      <c r="D608" s="56">
        <v>8</v>
      </c>
      <c r="E608" s="56" t="s">
        <v>4893</v>
      </c>
      <c r="G608" s="169">
        <f>VLOOKUP(A608,Fragnet!$A$2:$J$150,10,FALSE)</f>
        <v>0</v>
      </c>
      <c r="H608" s="169" t="str">
        <f t="shared" si="9"/>
        <v/>
      </c>
      <c r="I608" s="171"/>
      <c r="J608" s="171"/>
      <c r="K608" s="171"/>
      <c r="L608" s="171"/>
      <c r="M608" s="171"/>
      <c r="N608" s="171"/>
    </row>
    <row r="609" spans="1:14" x14ac:dyDescent="0.35">
      <c r="A609" s="56" t="s">
        <v>4883</v>
      </c>
      <c r="B609" s="56" t="s">
        <v>8064</v>
      </c>
      <c r="C609" s="56" t="s">
        <v>4933</v>
      </c>
      <c r="D609" s="56">
        <v>10</v>
      </c>
      <c r="E609" s="56" t="s">
        <v>4893</v>
      </c>
      <c r="G609" s="169">
        <f>VLOOKUP(A609,Fragnet!$A$2:$J$150,10,FALSE)</f>
        <v>0</v>
      </c>
      <c r="H609" s="169" t="str">
        <f t="shared" si="9"/>
        <v/>
      </c>
      <c r="I609" s="171"/>
      <c r="J609" s="171"/>
      <c r="K609" s="171"/>
      <c r="L609" s="171"/>
      <c r="M609" s="171"/>
      <c r="N609" s="171"/>
    </row>
    <row r="610" spans="1:14" x14ac:dyDescent="0.35">
      <c r="A610" s="56" t="s">
        <v>4883</v>
      </c>
      <c r="B610" s="56" t="s">
        <v>8065</v>
      </c>
      <c r="C610" s="56" t="s">
        <v>4934</v>
      </c>
      <c r="D610" s="56">
        <v>9</v>
      </c>
      <c r="E610" s="56" t="s">
        <v>4893</v>
      </c>
      <c r="G610" s="169">
        <f>VLOOKUP(A610,Fragnet!$A$2:$J$150,10,FALSE)</f>
        <v>0</v>
      </c>
      <c r="H610" s="169" t="str">
        <f t="shared" si="9"/>
        <v/>
      </c>
      <c r="I610" s="171"/>
      <c r="J610" s="171"/>
      <c r="K610" s="171"/>
      <c r="L610" s="171"/>
      <c r="M610" s="171"/>
      <c r="N610" s="171"/>
    </row>
    <row r="611" spans="1:14" x14ac:dyDescent="0.35">
      <c r="A611" s="56" t="s">
        <v>4883</v>
      </c>
      <c r="B611" s="56" t="s">
        <v>8066</v>
      </c>
      <c r="C611" s="56" t="s">
        <v>4935</v>
      </c>
      <c r="D611" s="56">
        <v>12</v>
      </c>
      <c r="E611" s="56" t="s">
        <v>4893</v>
      </c>
      <c r="G611" s="169">
        <f>VLOOKUP(A611,Fragnet!$A$2:$J$150,10,FALSE)</f>
        <v>0</v>
      </c>
      <c r="H611" s="169" t="str">
        <f t="shared" si="9"/>
        <v/>
      </c>
      <c r="I611" s="171"/>
      <c r="J611" s="171"/>
      <c r="K611" s="171"/>
      <c r="L611" s="171"/>
      <c r="M611" s="171"/>
      <c r="N611" s="171"/>
    </row>
    <row r="612" spans="1:14" x14ac:dyDescent="0.35">
      <c r="A612" s="56" t="s">
        <v>4883</v>
      </c>
      <c r="B612" s="56" t="s">
        <v>8067</v>
      </c>
      <c r="C612" s="56" t="s">
        <v>4936</v>
      </c>
      <c r="D612" s="56">
        <v>11</v>
      </c>
      <c r="E612" s="56" t="s">
        <v>4893</v>
      </c>
      <c r="G612" s="169">
        <f>VLOOKUP(A612,Fragnet!$A$2:$J$150,10,FALSE)</f>
        <v>0</v>
      </c>
      <c r="H612" s="169" t="str">
        <f t="shared" si="9"/>
        <v/>
      </c>
      <c r="I612" s="171"/>
      <c r="J612" s="171"/>
      <c r="K612" s="171"/>
      <c r="L612" s="171"/>
      <c r="M612" s="171"/>
      <c r="N612" s="171"/>
    </row>
    <row r="613" spans="1:14" x14ac:dyDescent="0.35">
      <c r="A613" s="56" t="s">
        <v>4883</v>
      </c>
      <c r="B613" s="56" t="s">
        <v>8068</v>
      </c>
      <c r="C613" s="56" t="s">
        <v>4937</v>
      </c>
      <c r="D613" s="56">
        <v>13</v>
      </c>
      <c r="E613" s="56" t="s">
        <v>4893</v>
      </c>
      <c r="G613" s="169">
        <f>VLOOKUP(A613,Fragnet!$A$2:$J$150,10,FALSE)</f>
        <v>0</v>
      </c>
      <c r="H613" s="169" t="str">
        <f t="shared" si="9"/>
        <v/>
      </c>
      <c r="I613" s="171"/>
      <c r="J613" s="171"/>
      <c r="K613" s="171"/>
      <c r="L613" s="171"/>
      <c r="M613" s="171"/>
      <c r="N613" s="171"/>
    </row>
    <row r="614" spans="1:14" x14ac:dyDescent="0.35">
      <c r="A614" s="56" t="s">
        <v>4883</v>
      </c>
      <c r="B614" s="56" t="s">
        <v>8069</v>
      </c>
      <c r="C614" s="56" t="s">
        <v>4938</v>
      </c>
      <c r="D614" s="56">
        <v>14</v>
      </c>
      <c r="E614" s="56" t="s">
        <v>4893</v>
      </c>
      <c r="G614" s="169">
        <f>VLOOKUP(A614,Fragnet!$A$2:$J$150,10,FALSE)</f>
        <v>0</v>
      </c>
      <c r="H614" s="169" t="str">
        <f t="shared" si="9"/>
        <v/>
      </c>
      <c r="I614" s="171"/>
      <c r="J614" s="171"/>
      <c r="K614" s="171"/>
      <c r="L614" s="171"/>
      <c r="M614" s="171"/>
      <c r="N614" s="171"/>
    </row>
    <row r="615" spans="1:14" x14ac:dyDescent="0.35">
      <c r="A615" s="56" t="s">
        <v>4884</v>
      </c>
      <c r="B615" s="56" t="s">
        <v>8070</v>
      </c>
      <c r="C615" s="56" t="s">
        <v>4865</v>
      </c>
      <c r="D615" s="56">
        <v>1</v>
      </c>
      <c r="E615" s="56" t="s">
        <v>174</v>
      </c>
      <c r="G615" s="169">
        <f>VLOOKUP(A615,Fragnet!$A$2:$J$150,10,FALSE)</f>
        <v>0</v>
      </c>
      <c r="H615" s="169" t="str">
        <f t="shared" si="9"/>
        <v/>
      </c>
      <c r="I615" s="171"/>
      <c r="J615" s="171"/>
      <c r="K615" s="171"/>
      <c r="L615" s="171"/>
      <c r="M615" s="171"/>
      <c r="N615" s="171"/>
    </row>
    <row r="616" spans="1:14" x14ac:dyDescent="0.35">
      <c r="A616" s="56" t="s">
        <v>4885</v>
      </c>
      <c r="B616" s="56" t="s">
        <v>8071</v>
      </c>
      <c r="C616" s="56" t="s">
        <v>4927</v>
      </c>
      <c r="D616" s="56">
        <v>1</v>
      </c>
      <c r="E616" s="56" t="s">
        <v>174</v>
      </c>
      <c r="G616" s="169">
        <f>VLOOKUP(A616,Fragnet!$A$2:$J$150,10,FALSE)</f>
        <v>0</v>
      </c>
      <c r="H616" s="169" t="str">
        <f t="shared" si="9"/>
        <v/>
      </c>
      <c r="I616" s="171"/>
      <c r="J616" s="171"/>
      <c r="K616" s="171"/>
      <c r="L616" s="171"/>
      <c r="M616" s="171"/>
      <c r="N616" s="171"/>
    </row>
    <row r="617" spans="1:14" x14ac:dyDescent="0.35">
      <c r="A617" s="56" t="s">
        <v>4885</v>
      </c>
      <c r="B617" s="56" t="s">
        <v>8072</v>
      </c>
      <c r="C617" s="56" t="s">
        <v>4928</v>
      </c>
      <c r="D617" s="56">
        <v>2</v>
      </c>
      <c r="E617" s="56" t="s">
        <v>174</v>
      </c>
      <c r="G617" s="169">
        <f>VLOOKUP(A617,Fragnet!$A$2:$J$150,10,FALSE)</f>
        <v>0</v>
      </c>
      <c r="H617" s="169" t="str">
        <f t="shared" si="9"/>
        <v/>
      </c>
      <c r="I617" s="171"/>
      <c r="J617" s="171"/>
      <c r="K617" s="171"/>
      <c r="L617" s="171"/>
      <c r="M617" s="171"/>
      <c r="N617" s="171"/>
    </row>
    <row r="618" spans="1:14" x14ac:dyDescent="0.35">
      <c r="A618" s="56" t="s">
        <v>4885</v>
      </c>
      <c r="B618" s="56" t="s">
        <v>8073</v>
      </c>
      <c r="C618" s="56" t="s">
        <v>4929</v>
      </c>
      <c r="D618" s="56">
        <v>3</v>
      </c>
      <c r="E618" s="56" t="s">
        <v>174</v>
      </c>
      <c r="G618" s="169">
        <f>VLOOKUP(A618,Fragnet!$A$2:$J$150,10,FALSE)</f>
        <v>0</v>
      </c>
      <c r="H618" s="169" t="str">
        <f t="shared" si="9"/>
        <v/>
      </c>
      <c r="I618" s="171"/>
      <c r="J618" s="171"/>
      <c r="K618" s="171"/>
      <c r="L618" s="171"/>
      <c r="M618" s="171"/>
      <c r="N618" s="171"/>
    </row>
    <row r="619" spans="1:14" x14ac:dyDescent="0.35">
      <c r="A619" s="56" t="s">
        <v>4885</v>
      </c>
      <c r="B619" s="56" t="s">
        <v>8074</v>
      </c>
      <c r="C619" s="56" t="s">
        <v>4930</v>
      </c>
      <c r="D619" s="56">
        <v>4</v>
      </c>
      <c r="E619" s="56" t="s">
        <v>174</v>
      </c>
      <c r="G619" s="169">
        <f>VLOOKUP(A619,Fragnet!$A$2:$J$150,10,FALSE)</f>
        <v>0</v>
      </c>
      <c r="H619" s="169" t="str">
        <f t="shared" si="9"/>
        <v/>
      </c>
      <c r="I619" s="171"/>
      <c r="J619" s="171"/>
      <c r="K619" s="171"/>
      <c r="L619" s="171"/>
      <c r="M619" s="171"/>
      <c r="N619" s="171"/>
    </row>
    <row r="620" spans="1:14" x14ac:dyDescent="0.35">
      <c r="A620" s="56" t="s">
        <v>4885</v>
      </c>
      <c r="B620" s="56" t="s">
        <v>8075</v>
      </c>
      <c r="C620" s="56" t="s">
        <v>4905</v>
      </c>
      <c r="D620" s="56">
        <v>5</v>
      </c>
      <c r="E620" s="56" t="s">
        <v>174</v>
      </c>
      <c r="G620" s="169">
        <f>VLOOKUP(A620,Fragnet!$A$2:$J$150,10,FALSE)</f>
        <v>0</v>
      </c>
      <c r="H620" s="169" t="str">
        <f t="shared" si="9"/>
        <v/>
      </c>
      <c r="I620" s="171"/>
      <c r="J620" s="171"/>
      <c r="K620" s="171"/>
      <c r="L620" s="171"/>
      <c r="M620" s="171"/>
      <c r="N620" s="171"/>
    </row>
    <row r="621" spans="1:14" x14ac:dyDescent="0.35">
      <c r="A621" s="56" t="s">
        <v>4885</v>
      </c>
      <c r="B621" s="56" t="s">
        <v>8076</v>
      </c>
      <c r="C621" s="56" t="s">
        <v>4906</v>
      </c>
      <c r="D621" s="56">
        <v>6</v>
      </c>
      <c r="E621" s="56" t="s">
        <v>174</v>
      </c>
      <c r="G621" s="169">
        <f>VLOOKUP(A621,Fragnet!$A$2:$J$150,10,FALSE)</f>
        <v>0</v>
      </c>
      <c r="H621" s="169" t="str">
        <f t="shared" si="9"/>
        <v/>
      </c>
      <c r="I621" s="171"/>
      <c r="J621" s="171"/>
      <c r="K621" s="171"/>
      <c r="L621" s="171"/>
      <c r="M621" s="171"/>
      <c r="N621" s="171"/>
    </row>
    <row r="622" spans="1:14" x14ac:dyDescent="0.35">
      <c r="A622" s="56" t="s">
        <v>4885</v>
      </c>
      <c r="B622" s="56" t="s">
        <v>8077</v>
      </c>
      <c r="C622" s="56" t="s">
        <v>4931</v>
      </c>
      <c r="D622" s="56">
        <v>7</v>
      </c>
      <c r="E622" s="56" t="s">
        <v>4893</v>
      </c>
      <c r="G622" s="169">
        <f>VLOOKUP(A622,Fragnet!$A$2:$J$150,10,FALSE)</f>
        <v>0</v>
      </c>
      <c r="H622" s="169" t="str">
        <f t="shared" si="9"/>
        <v/>
      </c>
      <c r="I622" s="171"/>
      <c r="J622" s="171"/>
      <c r="K622" s="171"/>
      <c r="L622" s="171"/>
      <c r="M622" s="171"/>
      <c r="N622" s="171"/>
    </row>
    <row r="623" spans="1:14" x14ac:dyDescent="0.35">
      <c r="A623" s="56" t="s">
        <v>4885</v>
      </c>
      <c r="B623" s="56" t="s">
        <v>8078</v>
      </c>
      <c r="C623" s="56" t="s">
        <v>4932</v>
      </c>
      <c r="D623" s="56">
        <v>8</v>
      </c>
      <c r="E623" s="56" t="s">
        <v>4893</v>
      </c>
      <c r="G623" s="169">
        <f>VLOOKUP(A623,Fragnet!$A$2:$J$150,10,FALSE)</f>
        <v>0</v>
      </c>
      <c r="H623" s="169" t="str">
        <f t="shared" si="9"/>
        <v/>
      </c>
      <c r="I623" s="171"/>
      <c r="J623" s="171"/>
      <c r="K623" s="171"/>
      <c r="L623" s="171"/>
      <c r="M623" s="171"/>
      <c r="N623" s="171"/>
    </row>
    <row r="624" spans="1:14" x14ac:dyDescent="0.35">
      <c r="A624" s="56" t="s">
        <v>4885</v>
      </c>
      <c r="B624" s="56" t="s">
        <v>8079</v>
      </c>
      <c r="C624" s="56" t="s">
        <v>4933</v>
      </c>
      <c r="D624" s="56">
        <v>10</v>
      </c>
      <c r="E624" s="56" t="s">
        <v>4893</v>
      </c>
      <c r="G624" s="169">
        <f>VLOOKUP(A624,Fragnet!$A$2:$J$150,10,FALSE)</f>
        <v>0</v>
      </c>
      <c r="H624" s="169" t="str">
        <f t="shared" si="9"/>
        <v/>
      </c>
      <c r="I624" s="171"/>
      <c r="J624" s="171"/>
      <c r="K624" s="171"/>
      <c r="L624" s="171"/>
      <c r="M624" s="171"/>
      <c r="N624" s="171"/>
    </row>
    <row r="625" spans="1:14" x14ac:dyDescent="0.35">
      <c r="A625" s="56" t="s">
        <v>4885</v>
      </c>
      <c r="B625" s="56" t="s">
        <v>8080</v>
      </c>
      <c r="C625" s="56" t="s">
        <v>4934</v>
      </c>
      <c r="D625" s="56">
        <v>9</v>
      </c>
      <c r="E625" s="56" t="s">
        <v>4893</v>
      </c>
      <c r="G625" s="169">
        <f>VLOOKUP(A625,Fragnet!$A$2:$J$150,10,FALSE)</f>
        <v>0</v>
      </c>
      <c r="H625" s="169" t="str">
        <f t="shared" si="9"/>
        <v/>
      </c>
      <c r="I625" s="171"/>
      <c r="J625" s="171"/>
      <c r="K625" s="171"/>
      <c r="L625" s="171"/>
      <c r="M625" s="171"/>
      <c r="N625" s="171"/>
    </row>
    <row r="626" spans="1:14" x14ac:dyDescent="0.35">
      <c r="A626" s="56" t="s">
        <v>4885</v>
      </c>
      <c r="B626" s="56" t="s">
        <v>8081</v>
      </c>
      <c r="C626" s="56" t="s">
        <v>4935</v>
      </c>
      <c r="D626" s="56">
        <v>12</v>
      </c>
      <c r="E626" s="56" t="s">
        <v>4893</v>
      </c>
      <c r="G626" s="169">
        <f>VLOOKUP(A626,Fragnet!$A$2:$J$150,10,FALSE)</f>
        <v>0</v>
      </c>
      <c r="H626" s="169" t="str">
        <f t="shared" si="9"/>
        <v/>
      </c>
      <c r="I626" s="171"/>
      <c r="J626" s="171"/>
      <c r="K626" s="171"/>
      <c r="L626" s="171"/>
      <c r="M626" s="171"/>
      <c r="N626" s="171"/>
    </row>
    <row r="627" spans="1:14" x14ac:dyDescent="0.35">
      <c r="A627" s="56" t="s">
        <v>4885</v>
      </c>
      <c r="B627" s="56" t="s">
        <v>8082</v>
      </c>
      <c r="C627" s="56" t="s">
        <v>4936</v>
      </c>
      <c r="D627" s="56">
        <v>11</v>
      </c>
      <c r="E627" s="56" t="s">
        <v>4893</v>
      </c>
      <c r="G627" s="169">
        <f>VLOOKUP(A627,Fragnet!$A$2:$J$150,10,FALSE)</f>
        <v>0</v>
      </c>
      <c r="H627" s="169" t="str">
        <f t="shared" si="9"/>
        <v/>
      </c>
      <c r="I627" s="171"/>
      <c r="J627" s="171"/>
      <c r="K627" s="171"/>
      <c r="L627" s="171"/>
      <c r="M627" s="171"/>
      <c r="N627" s="171"/>
    </row>
    <row r="628" spans="1:14" x14ac:dyDescent="0.35">
      <c r="A628" s="56" t="s">
        <v>4885</v>
      </c>
      <c r="B628" s="56" t="s">
        <v>8083</v>
      </c>
      <c r="C628" s="56" t="s">
        <v>4937</v>
      </c>
      <c r="D628" s="56">
        <v>13</v>
      </c>
      <c r="E628" s="56" t="s">
        <v>4893</v>
      </c>
      <c r="G628" s="169">
        <f>VLOOKUP(A628,Fragnet!$A$2:$J$150,10,FALSE)</f>
        <v>0</v>
      </c>
      <c r="H628" s="169" t="str">
        <f t="shared" si="9"/>
        <v/>
      </c>
      <c r="I628" s="171"/>
      <c r="J628" s="171"/>
      <c r="K628" s="171"/>
      <c r="L628" s="171"/>
      <c r="M628" s="171"/>
      <c r="N628" s="171"/>
    </row>
    <row r="629" spans="1:14" x14ac:dyDescent="0.35">
      <c r="A629" s="56" t="s">
        <v>4885</v>
      </c>
      <c r="B629" s="56" t="s">
        <v>8084</v>
      </c>
      <c r="C629" s="56" t="s">
        <v>4938</v>
      </c>
      <c r="D629" s="56">
        <v>14</v>
      </c>
      <c r="E629" s="56" t="s">
        <v>4893</v>
      </c>
      <c r="G629" s="169">
        <f>VLOOKUP(A629,Fragnet!$A$2:$J$150,10,FALSE)</f>
        <v>0</v>
      </c>
      <c r="H629" s="169" t="str">
        <f t="shared" si="9"/>
        <v/>
      </c>
      <c r="I629" s="171"/>
      <c r="J629" s="171"/>
      <c r="K629" s="171"/>
      <c r="L629" s="171"/>
      <c r="M629" s="171"/>
      <c r="N629" s="171"/>
    </row>
    <row r="630" spans="1:14" x14ac:dyDescent="0.35">
      <c r="A630" s="56" t="s">
        <v>7825</v>
      </c>
      <c r="B630" s="56" t="s">
        <v>8085</v>
      </c>
      <c r="C630" s="56" t="s">
        <v>8086</v>
      </c>
      <c r="D630" s="56">
        <v>1</v>
      </c>
      <c r="E630" s="56" t="s">
        <v>174</v>
      </c>
      <c r="G630" s="169">
        <f>VLOOKUP(A630,Fragnet!$A$2:$J$150,10,FALSE)</f>
        <v>0</v>
      </c>
      <c r="H630" s="169" t="str">
        <f t="shared" si="9"/>
        <v/>
      </c>
      <c r="I630" s="171"/>
      <c r="J630" s="171"/>
      <c r="K630" s="171"/>
      <c r="L630" s="171"/>
      <c r="M630" s="171"/>
      <c r="N630" s="171"/>
    </row>
    <row r="631" spans="1:14" x14ac:dyDescent="0.35">
      <c r="A631" s="56" t="s">
        <v>7826</v>
      </c>
      <c r="B631" s="56" t="s">
        <v>8087</v>
      </c>
      <c r="C631" s="56" t="s">
        <v>4927</v>
      </c>
      <c r="D631" s="56">
        <v>1</v>
      </c>
      <c r="E631" s="56" t="s">
        <v>174</v>
      </c>
      <c r="G631" s="169">
        <f>VLOOKUP(A631,Fragnet!$A$2:$J$150,10,FALSE)</f>
        <v>0</v>
      </c>
      <c r="H631" s="169" t="str">
        <f t="shared" si="9"/>
        <v/>
      </c>
      <c r="I631" s="171"/>
      <c r="J631" s="171"/>
      <c r="K631" s="171"/>
      <c r="L631" s="171"/>
      <c r="M631" s="171"/>
      <c r="N631" s="171"/>
    </row>
    <row r="632" spans="1:14" x14ac:dyDescent="0.35">
      <c r="A632" s="56" t="s">
        <v>7826</v>
      </c>
      <c r="B632" s="56" t="s">
        <v>8088</v>
      </c>
      <c r="C632" s="56" t="s">
        <v>4928</v>
      </c>
      <c r="D632" s="56">
        <v>2</v>
      </c>
      <c r="E632" s="56" t="s">
        <v>174</v>
      </c>
      <c r="G632" s="169">
        <f>VLOOKUP(A632,Fragnet!$A$2:$J$150,10,FALSE)</f>
        <v>0</v>
      </c>
      <c r="H632" s="169" t="str">
        <f t="shared" si="9"/>
        <v/>
      </c>
      <c r="I632" s="171"/>
      <c r="J632" s="171"/>
      <c r="K632" s="171"/>
      <c r="L632" s="171"/>
      <c r="M632" s="171"/>
      <c r="N632" s="171"/>
    </row>
    <row r="633" spans="1:14" x14ac:dyDescent="0.35">
      <c r="A633" s="56" t="s">
        <v>7826</v>
      </c>
      <c r="B633" s="56" t="s">
        <v>8089</v>
      </c>
      <c r="C633" s="56" t="s">
        <v>4929</v>
      </c>
      <c r="D633" s="56">
        <v>3</v>
      </c>
      <c r="E633" s="56" t="s">
        <v>174</v>
      </c>
      <c r="G633" s="169">
        <f>VLOOKUP(A633,Fragnet!$A$2:$J$150,10,FALSE)</f>
        <v>0</v>
      </c>
      <c r="H633" s="169" t="str">
        <f t="shared" si="9"/>
        <v/>
      </c>
      <c r="I633" s="171"/>
      <c r="J633" s="171"/>
      <c r="K633" s="171"/>
      <c r="L633" s="171"/>
      <c r="M633" s="171"/>
      <c r="N633" s="171"/>
    </row>
    <row r="634" spans="1:14" x14ac:dyDescent="0.35">
      <c r="A634" s="56" t="s">
        <v>7826</v>
      </c>
      <c r="B634" s="56" t="s">
        <v>8090</v>
      </c>
      <c r="C634" s="56" t="s">
        <v>4930</v>
      </c>
      <c r="D634" s="56">
        <v>4</v>
      </c>
      <c r="E634" s="56" t="s">
        <v>174</v>
      </c>
      <c r="G634" s="169">
        <f>VLOOKUP(A634,Fragnet!$A$2:$J$150,10,FALSE)</f>
        <v>0</v>
      </c>
      <c r="H634" s="169" t="str">
        <f t="shared" si="9"/>
        <v/>
      </c>
      <c r="I634" s="171"/>
      <c r="J634" s="171"/>
      <c r="K634" s="171"/>
      <c r="L634" s="171"/>
      <c r="M634" s="171"/>
      <c r="N634" s="171"/>
    </row>
    <row r="635" spans="1:14" x14ac:dyDescent="0.35">
      <c r="A635" s="56" t="s">
        <v>7826</v>
      </c>
      <c r="B635" s="56" t="s">
        <v>8091</v>
      </c>
      <c r="C635" s="56" t="s">
        <v>4905</v>
      </c>
      <c r="D635" s="56">
        <v>5</v>
      </c>
      <c r="E635" s="56" t="s">
        <v>174</v>
      </c>
      <c r="G635" s="169">
        <f>VLOOKUP(A635,Fragnet!$A$2:$J$150,10,FALSE)</f>
        <v>0</v>
      </c>
      <c r="H635" s="169" t="str">
        <f t="shared" si="9"/>
        <v/>
      </c>
      <c r="I635" s="171"/>
      <c r="J635" s="171"/>
      <c r="K635" s="171"/>
      <c r="L635" s="171"/>
      <c r="M635" s="171"/>
      <c r="N635" s="171"/>
    </row>
    <row r="636" spans="1:14" x14ac:dyDescent="0.35">
      <c r="A636" s="56" t="s">
        <v>7826</v>
      </c>
      <c r="B636" s="56" t="s">
        <v>8092</v>
      </c>
      <c r="C636" s="56" t="s">
        <v>4906</v>
      </c>
      <c r="D636" s="56">
        <v>6</v>
      </c>
      <c r="E636" s="56" t="s">
        <v>174</v>
      </c>
      <c r="G636" s="169">
        <f>VLOOKUP(A636,Fragnet!$A$2:$J$150,10,FALSE)</f>
        <v>0</v>
      </c>
      <c r="H636" s="169" t="str">
        <f t="shared" si="9"/>
        <v/>
      </c>
      <c r="I636" s="171"/>
      <c r="J636" s="171"/>
      <c r="K636" s="171"/>
      <c r="L636" s="171"/>
      <c r="M636" s="171"/>
      <c r="N636" s="171"/>
    </row>
    <row r="637" spans="1:14" x14ac:dyDescent="0.35">
      <c r="A637" s="56" t="s">
        <v>7826</v>
      </c>
      <c r="B637" s="56" t="s">
        <v>8093</v>
      </c>
      <c r="C637" s="56" t="s">
        <v>4931</v>
      </c>
      <c r="D637" s="56">
        <v>7</v>
      </c>
      <c r="E637" s="56" t="s">
        <v>4893</v>
      </c>
      <c r="G637" s="169">
        <f>VLOOKUP(A637,Fragnet!$A$2:$J$150,10,FALSE)</f>
        <v>0</v>
      </c>
      <c r="H637" s="169" t="str">
        <f t="shared" si="9"/>
        <v/>
      </c>
      <c r="I637" s="171"/>
      <c r="J637" s="171"/>
      <c r="K637" s="171"/>
      <c r="L637" s="171"/>
      <c r="M637" s="171"/>
      <c r="N637" s="171"/>
    </row>
    <row r="638" spans="1:14" x14ac:dyDescent="0.35">
      <c r="A638" s="56" t="s">
        <v>7826</v>
      </c>
      <c r="B638" s="56" t="s">
        <v>8094</v>
      </c>
      <c r="C638" s="56" t="s">
        <v>4932</v>
      </c>
      <c r="D638" s="56">
        <v>8</v>
      </c>
      <c r="E638" s="56" t="s">
        <v>4893</v>
      </c>
      <c r="G638" s="169">
        <f>VLOOKUP(A638,Fragnet!$A$2:$J$150,10,FALSE)</f>
        <v>0</v>
      </c>
      <c r="H638" s="169" t="str">
        <f t="shared" si="9"/>
        <v/>
      </c>
      <c r="I638" s="171"/>
      <c r="J638" s="171"/>
      <c r="K638" s="171"/>
      <c r="L638" s="171"/>
      <c r="M638" s="171"/>
      <c r="N638" s="171"/>
    </row>
    <row r="639" spans="1:14" x14ac:dyDescent="0.35">
      <c r="A639" s="56" t="s">
        <v>7826</v>
      </c>
      <c r="B639" s="56" t="s">
        <v>8095</v>
      </c>
      <c r="C639" s="56" t="s">
        <v>4933</v>
      </c>
      <c r="D639" s="56">
        <v>10</v>
      </c>
      <c r="E639" s="56" t="s">
        <v>4893</v>
      </c>
      <c r="G639" s="169">
        <f>VLOOKUP(A639,Fragnet!$A$2:$J$150,10,FALSE)</f>
        <v>0</v>
      </c>
      <c r="H639" s="169" t="str">
        <f t="shared" si="9"/>
        <v/>
      </c>
      <c r="I639" s="171"/>
      <c r="J639" s="171"/>
      <c r="K639" s="171"/>
      <c r="L639" s="171"/>
      <c r="M639" s="171"/>
      <c r="N639" s="171"/>
    </row>
    <row r="640" spans="1:14" x14ac:dyDescent="0.35">
      <c r="A640" s="56" t="s">
        <v>7826</v>
      </c>
      <c r="B640" s="56" t="s">
        <v>8096</v>
      </c>
      <c r="C640" s="56" t="s">
        <v>4934</v>
      </c>
      <c r="D640" s="56">
        <v>9</v>
      </c>
      <c r="E640" s="56" t="s">
        <v>4893</v>
      </c>
      <c r="G640" s="169">
        <f>VLOOKUP(A640,Fragnet!$A$2:$J$150,10,FALSE)</f>
        <v>0</v>
      </c>
      <c r="H640" s="169" t="str">
        <f t="shared" si="9"/>
        <v/>
      </c>
      <c r="I640" s="171"/>
      <c r="J640" s="171"/>
      <c r="K640" s="171"/>
      <c r="L640" s="171"/>
      <c r="M640" s="171"/>
      <c r="N640" s="171"/>
    </row>
    <row r="641" spans="1:14" x14ac:dyDescent="0.35">
      <c r="A641" s="56" t="s">
        <v>7826</v>
      </c>
      <c r="B641" s="56" t="s">
        <v>8097</v>
      </c>
      <c r="C641" s="56" t="s">
        <v>4935</v>
      </c>
      <c r="D641" s="56">
        <v>12</v>
      </c>
      <c r="E641" s="56" t="s">
        <v>4893</v>
      </c>
      <c r="G641" s="169">
        <f>VLOOKUP(A641,Fragnet!$A$2:$J$150,10,FALSE)</f>
        <v>0</v>
      </c>
      <c r="H641" s="169" t="str">
        <f t="shared" si="9"/>
        <v/>
      </c>
      <c r="I641" s="171"/>
      <c r="J641" s="171"/>
      <c r="K641" s="171"/>
      <c r="L641" s="171"/>
      <c r="M641" s="171"/>
      <c r="N641" s="171"/>
    </row>
    <row r="642" spans="1:14" x14ac:dyDescent="0.35">
      <c r="A642" s="56" t="s">
        <v>7826</v>
      </c>
      <c r="B642" s="56" t="s">
        <v>8098</v>
      </c>
      <c r="C642" s="56" t="s">
        <v>4936</v>
      </c>
      <c r="D642" s="56">
        <v>11</v>
      </c>
      <c r="E642" s="56" t="s">
        <v>4893</v>
      </c>
      <c r="G642" s="169">
        <f>VLOOKUP(A642,Fragnet!$A$2:$J$150,10,FALSE)</f>
        <v>0</v>
      </c>
      <c r="H642" s="169" t="str">
        <f t="shared" si="9"/>
        <v/>
      </c>
      <c r="I642" s="171"/>
      <c r="J642" s="171"/>
      <c r="K642" s="171"/>
      <c r="L642" s="171"/>
      <c r="M642" s="171"/>
      <c r="N642" s="171"/>
    </row>
    <row r="643" spans="1:14" x14ac:dyDescent="0.35">
      <c r="A643" s="56" t="s">
        <v>7826</v>
      </c>
      <c r="B643" s="56" t="s">
        <v>8099</v>
      </c>
      <c r="C643" s="56" t="s">
        <v>4937</v>
      </c>
      <c r="D643" s="56">
        <v>13</v>
      </c>
      <c r="E643" s="56" t="s">
        <v>4893</v>
      </c>
      <c r="G643" s="169">
        <f>VLOOKUP(A643,Fragnet!$A$2:$J$150,10,FALSE)</f>
        <v>0</v>
      </c>
      <c r="H643" s="169" t="str">
        <f t="shared" ref="H643:H674" si="10">IF(J643&lt;&gt;"",CONCATENATE(G643," ",J643),"")</f>
        <v/>
      </c>
      <c r="I643" s="171"/>
      <c r="J643" s="171"/>
      <c r="K643" s="171"/>
      <c r="L643" s="171"/>
      <c r="M643" s="171"/>
      <c r="N643" s="171"/>
    </row>
    <row r="644" spans="1:14" x14ac:dyDescent="0.35">
      <c r="A644" s="56" t="s">
        <v>7826</v>
      </c>
      <c r="B644" s="56" t="s">
        <v>8100</v>
      </c>
      <c r="C644" s="56" t="s">
        <v>4938</v>
      </c>
      <c r="D644" s="56">
        <v>14</v>
      </c>
      <c r="E644" s="56" t="s">
        <v>4893</v>
      </c>
      <c r="G644" s="169">
        <f>VLOOKUP(A644,Fragnet!$A$2:$J$150,10,FALSE)</f>
        <v>0</v>
      </c>
      <c r="H644" s="169" t="str">
        <f t="shared" si="10"/>
        <v/>
      </c>
      <c r="I644" s="171"/>
      <c r="J644" s="171"/>
      <c r="K644" s="171"/>
      <c r="L644" s="171"/>
      <c r="M644" s="171"/>
      <c r="N644" s="171"/>
    </row>
    <row r="645" spans="1:14" x14ac:dyDescent="0.35">
      <c r="A645" s="56" t="s">
        <v>2720</v>
      </c>
      <c r="B645" s="56" t="s">
        <v>8101</v>
      </c>
      <c r="C645" s="56" t="s">
        <v>4866</v>
      </c>
      <c r="D645" s="56">
        <v>1</v>
      </c>
      <c r="E645" s="56" t="s">
        <v>174</v>
      </c>
      <c r="G645" s="169">
        <f>VLOOKUP(A645,Fragnet!$A$2:$J$150,10,FALSE)</f>
        <v>0</v>
      </c>
      <c r="H645" s="169" t="str">
        <f t="shared" si="10"/>
        <v/>
      </c>
      <c r="I645" s="171"/>
      <c r="J645" s="171"/>
      <c r="K645" s="171"/>
      <c r="L645" s="171"/>
      <c r="M645" s="171"/>
      <c r="N645" s="171"/>
    </row>
    <row r="646" spans="1:14" x14ac:dyDescent="0.35">
      <c r="A646" s="56" t="s">
        <v>2991</v>
      </c>
      <c r="B646" s="56" t="s">
        <v>8102</v>
      </c>
      <c r="C646" s="56" t="s">
        <v>4939</v>
      </c>
      <c r="D646" s="56">
        <v>1</v>
      </c>
      <c r="E646" s="56" t="s">
        <v>174</v>
      </c>
      <c r="G646" s="169">
        <f>VLOOKUP(A646,Fragnet!$A$2:$J$150,10,FALSE)</f>
        <v>0</v>
      </c>
      <c r="H646" s="169" t="str">
        <f t="shared" si="10"/>
        <v/>
      </c>
      <c r="I646" s="171"/>
      <c r="J646" s="171"/>
      <c r="K646" s="171"/>
      <c r="L646" s="171"/>
      <c r="M646" s="171"/>
      <c r="N646" s="171"/>
    </row>
    <row r="647" spans="1:14" x14ac:dyDescent="0.35">
      <c r="A647" s="56" t="s">
        <v>2991</v>
      </c>
      <c r="B647" s="56" t="s">
        <v>8103</v>
      </c>
      <c r="C647" s="56" t="s">
        <v>4940</v>
      </c>
      <c r="D647" s="56">
        <v>2</v>
      </c>
      <c r="E647" s="56" t="s">
        <v>174</v>
      </c>
      <c r="G647" s="169">
        <f>VLOOKUP(A647,Fragnet!$A$2:$J$150,10,FALSE)</f>
        <v>0</v>
      </c>
      <c r="H647" s="169" t="str">
        <f t="shared" si="10"/>
        <v/>
      </c>
      <c r="I647" s="171"/>
      <c r="J647" s="171"/>
      <c r="K647" s="171"/>
      <c r="L647" s="171"/>
      <c r="M647" s="171"/>
      <c r="N647" s="171"/>
    </row>
    <row r="648" spans="1:14" x14ac:dyDescent="0.35">
      <c r="A648" s="56" t="s">
        <v>2991</v>
      </c>
      <c r="B648" s="56" t="s">
        <v>8104</v>
      </c>
      <c r="C648" s="56" t="s">
        <v>4941</v>
      </c>
      <c r="D648" s="56">
        <v>3</v>
      </c>
      <c r="E648" s="56" t="s">
        <v>174</v>
      </c>
      <c r="G648" s="169">
        <f>VLOOKUP(A648,Fragnet!$A$2:$J$150,10,FALSE)</f>
        <v>0</v>
      </c>
      <c r="H648" s="169" t="str">
        <f t="shared" si="10"/>
        <v/>
      </c>
      <c r="I648" s="171"/>
      <c r="J648" s="171"/>
      <c r="K648" s="171"/>
      <c r="L648" s="171"/>
      <c r="M648" s="171"/>
      <c r="N648" s="171"/>
    </row>
    <row r="649" spans="1:14" x14ac:dyDescent="0.35">
      <c r="A649" s="56" t="s">
        <v>2991</v>
      </c>
      <c r="B649" s="56" t="s">
        <v>8105</v>
      </c>
      <c r="C649" s="56" t="s">
        <v>4942</v>
      </c>
      <c r="D649" s="56">
        <v>4</v>
      </c>
      <c r="E649" s="56" t="s">
        <v>174</v>
      </c>
      <c r="G649" s="169">
        <f>VLOOKUP(A649,Fragnet!$A$2:$J$150,10,FALSE)</f>
        <v>0</v>
      </c>
      <c r="H649" s="169" t="str">
        <f t="shared" si="10"/>
        <v/>
      </c>
      <c r="I649" s="171"/>
      <c r="J649" s="171"/>
      <c r="K649" s="171"/>
      <c r="L649" s="171"/>
      <c r="M649" s="171"/>
      <c r="N649" s="171"/>
    </row>
    <row r="650" spans="1:14" x14ac:dyDescent="0.35">
      <c r="A650" s="56" t="s">
        <v>2991</v>
      </c>
      <c r="B650" s="56" t="s">
        <v>8106</v>
      </c>
      <c r="C650" s="56" t="s">
        <v>4905</v>
      </c>
      <c r="D650" s="56">
        <v>5</v>
      </c>
      <c r="E650" s="56" t="s">
        <v>174</v>
      </c>
      <c r="G650" s="169">
        <f>VLOOKUP(A650,Fragnet!$A$2:$J$150,10,FALSE)</f>
        <v>0</v>
      </c>
      <c r="H650" s="169" t="str">
        <f t="shared" si="10"/>
        <v/>
      </c>
      <c r="I650" s="171"/>
      <c r="J650" s="171"/>
      <c r="K650" s="171"/>
      <c r="L650" s="171"/>
      <c r="M650" s="171"/>
      <c r="N650" s="171"/>
    </row>
    <row r="651" spans="1:14" x14ac:dyDescent="0.35">
      <c r="A651" s="56" t="s">
        <v>2991</v>
      </c>
      <c r="B651" s="56" t="s">
        <v>8107</v>
      </c>
      <c r="C651" s="56" t="s">
        <v>4906</v>
      </c>
      <c r="D651" s="56">
        <v>6</v>
      </c>
      <c r="E651" s="56" t="s">
        <v>174</v>
      </c>
      <c r="G651" s="169">
        <f>VLOOKUP(A651,Fragnet!$A$2:$J$150,10,FALSE)</f>
        <v>0</v>
      </c>
      <c r="H651" s="169" t="str">
        <f t="shared" si="10"/>
        <v/>
      </c>
      <c r="I651" s="171"/>
      <c r="J651" s="171"/>
      <c r="K651" s="171"/>
      <c r="L651" s="171"/>
      <c r="M651" s="171"/>
      <c r="N651" s="171"/>
    </row>
    <row r="652" spans="1:14" x14ac:dyDescent="0.35">
      <c r="A652" s="56" t="s">
        <v>2991</v>
      </c>
      <c r="B652" s="56" t="s">
        <v>8108</v>
      </c>
      <c r="C652" s="56" t="s">
        <v>4943</v>
      </c>
      <c r="D652" s="56">
        <v>7</v>
      </c>
      <c r="E652" s="56" t="s">
        <v>4893</v>
      </c>
      <c r="G652" s="169">
        <f>VLOOKUP(A652,Fragnet!$A$2:$J$150,10,FALSE)</f>
        <v>0</v>
      </c>
      <c r="H652" s="169" t="str">
        <f t="shared" si="10"/>
        <v/>
      </c>
      <c r="I652" s="171"/>
      <c r="J652" s="171"/>
      <c r="K652" s="171"/>
      <c r="L652" s="171"/>
      <c r="M652" s="171"/>
      <c r="N652" s="171"/>
    </row>
    <row r="653" spans="1:14" x14ac:dyDescent="0.35">
      <c r="A653" s="56" t="s">
        <v>2991</v>
      </c>
      <c r="B653" s="56" t="s">
        <v>8109</v>
      </c>
      <c r="C653" s="56" t="s">
        <v>4944</v>
      </c>
      <c r="D653" s="56">
        <v>8</v>
      </c>
      <c r="E653" s="56" t="s">
        <v>4893</v>
      </c>
      <c r="G653" s="169">
        <f>VLOOKUP(A653,Fragnet!$A$2:$J$150,10,FALSE)</f>
        <v>0</v>
      </c>
      <c r="H653" s="169" t="str">
        <f t="shared" si="10"/>
        <v/>
      </c>
      <c r="I653" s="171"/>
      <c r="J653" s="171"/>
      <c r="K653" s="171"/>
      <c r="L653" s="171"/>
      <c r="M653" s="171"/>
      <c r="N653" s="171"/>
    </row>
    <row r="654" spans="1:14" x14ac:dyDescent="0.35">
      <c r="A654" s="56" t="s">
        <v>2991</v>
      </c>
      <c r="B654" s="56" t="s">
        <v>8110</v>
      </c>
      <c r="C654" s="56" t="s">
        <v>4945</v>
      </c>
      <c r="D654" s="56">
        <v>10</v>
      </c>
      <c r="E654" s="56" t="s">
        <v>4893</v>
      </c>
      <c r="G654" s="169">
        <f>VLOOKUP(A654,Fragnet!$A$2:$J$150,10,FALSE)</f>
        <v>0</v>
      </c>
      <c r="H654" s="169" t="str">
        <f t="shared" si="10"/>
        <v/>
      </c>
      <c r="I654" s="171"/>
      <c r="J654" s="171"/>
      <c r="K654" s="171"/>
      <c r="L654" s="171"/>
      <c r="M654" s="171"/>
      <c r="N654" s="171"/>
    </row>
    <row r="655" spans="1:14" x14ac:dyDescent="0.35">
      <c r="A655" s="56" t="s">
        <v>2991</v>
      </c>
      <c r="B655" s="56" t="s">
        <v>8111</v>
      </c>
      <c r="C655" s="56" t="s">
        <v>4946</v>
      </c>
      <c r="D655" s="56">
        <v>9</v>
      </c>
      <c r="E655" s="56" t="s">
        <v>4893</v>
      </c>
      <c r="G655" s="169">
        <f>VLOOKUP(A655,Fragnet!$A$2:$J$150,10,FALSE)</f>
        <v>0</v>
      </c>
      <c r="H655" s="169" t="str">
        <f t="shared" si="10"/>
        <v/>
      </c>
      <c r="I655" s="171"/>
      <c r="J655" s="171"/>
      <c r="K655" s="171"/>
      <c r="L655" s="171"/>
      <c r="M655" s="171"/>
      <c r="N655" s="171"/>
    </row>
    <row r="656" spans="1:14" x14ac:dyDescent="0.35">
      <c r="A656" s="56" t="s">
        <v>2991</v>
      </c>
      <c r="B656" s="56" t="s">
        <v>8112</v>
      </c>
      <c r="C656" s="56" t="s">
        <v>4947</v>
      </c>
      <c r="D656" s="56">
        <v>12</v>
      </c>
      <c r="E656" s="56" t="s">
        <v>4893</v>
      </c>
      <c r="G656" s="169">
        <f>VLOOKUP(A656,Fragnet!$A$2:$J$150,10,FALSE)</f>
        <v>0</v>
      </c>
      <c r="H656" s="169" t="str">
        <f t="shared" si="10"/>
        <v/>
      </c>
      <c r="I656" s="171"/>
      <c r="J656" s="171"/>
      <c r="K656" s="171"/>
      <c r="L656" s="171"/>
      <c r="M656" s="171"/>
      <c r="N656" s="171"/>
    </row>
    <row r="657" spans="1:14" x14ac:dyDescent="0.35">
      <c r="A657" s="56" t="s">
        <v>2991</v>
      </c>
      <c r="B657" s="56" t="s">
        <v>8113</v>
      </c>
      <c r="C657" s="56" t="s">
        <v>4948</v>
      </c>
      <c r="D657" s="56">
        <v>11</v>
      </c>
      <c r="E657" s="56" t="s">
        <v>4893</v>
      </c>
      <c r="G657" s="169">
        <f>VLOOKUP(A657,Fragnet!$A$2:$J$150,10,FALSE)</f>
        <v>0</v>
      </c>
      <c r="H657" s="169" t="str">
        <f t="shared" si="10"/>
        <v/>
      </c>
      <c r="I657" s="171"/>
      <c r="J657" s="171"/>
      <c r="K657" s="171"/>
      <c r="L657" s="171"/>
      <c r="M657" s="171"/>
      <c r="N657" s="171"/>
    </row>
    <row r="658" spans="1:14" x14ac:dyDescent="0.35">
      <c r="A658" s="56" t="s">
        <v>2991</v>
      </c>
      <c r="B658" s="56" t="s">
        <v>8114</v>
      </c>
      <c r="C658" s="56" t="s">
        <v>4949</v>
      </c>
      <c r="D658" s="56">
        <v>13</v>
      </c>
      <c r="E658" s="56" t="s">
        <v>4893</v>
      </c>
      <c r="G658" s="169">
        <f>VLOOKUP(A658,Fragnet!$A$2:$J$150,10,FALSE)</f>
        <v>0</v>
      </c>
      <c r="H658" s="169" t="str">
        <f t="shared" si="10"/>
        <v/>
      </c>
      <c r="I658" s="171"/>
      <c r="J658" s="171"/>
      <c r="K658" s="171"/>
      <c r="L658" s="171"/>
      <c r="M658" s="171"/>
      <c r="N658" s="171"/>
    </row>
    <row r="659" spans="1:14" x14ac:dyDescent="0.35">
      <c r="A659" s="56" t="s">
        <v>2991</v>
      </c>
      <c r="B659" s="56" t="s">
        <v>8115</v>
      </c>
      <c r="C659" s="56" t="s">
        <v>4950</v>
      </c>
      <c r="D659" s="56">
        <v>14</v>
      </c>
      <c r="E659" s="56" t="s">
        <v>4893</v>
      </c>
      <c r="G659" s="169">
        <f>VLOOKUP(A659,Fragnet!$A$2:$J$150,10,FALSE)</f>
        <v>0</v>
      </c>
      <c r="H659" s="169" t="str">
        <f t="shared" si="10"/>
        <v/>
      </c>
      <c r="I659" s="171"/>
      <c r="J659" s="171"/>
      <c r="K659" s="171"/>
      <c r="L659" s="171"/>
      <c r="M659" s="171"/>
      <c r="N659" s="171"/>
    </row>
    <row r="660" spans="1:14" x14ac:dyDescent="0.35">
      <c r="A660" s="56" t="s">
        <v>2722</v>
      </c>
      <c r="B660" s="56" t="s">
        <v>8116</v>
      </c>
      <c r="C660" s="56" t="s">
        <v>4867</v>
      </c>
      <c r="D660" s="56">
        <v>1</v>
      </c>
      <c r="E660" s="56" t="s">
        <v>174</v>
      </c>
      <c r="G660" s="169">
        <f>VLOOKUP(A660,Fragnet!$A$2:$J$150,10,FALSE)</f>
        <v>0</v>
      </c>
      <c r="H660" s="169" t="str">
        <f t="shared" si="10"/>
        <v/>
      </c>
      <c r="I660" s="171"/>
      <c r="J660" s="171"/>
      <c r="K660" s="171"/>
      <c r="L660" s="171"/>
      <c r="M660" s="171"/>
      <c r="N660" s="171"/>
    </row>
    <row r="661" spans="1:14" x14ac:dyDescent="0.35">
      <c r="A661" s="56" t="s">
        <v>2992</v>
      </c>
      <c r="B661" s="56" t="s">
        <v>8117</v>
      </c>
      <c r="C661" s="56" t="s">
        <v>4951</v>
      </c>
      <c r="D661" s="56">
        <v>1</v>
      </c>
      <c r="E661" s="56" t="s">
        <v>174</v>
      </c>
      <c r="G661" s="169">
        <f>VLOOKUP(A661,Fragnet!$A$2:$J$150,10,FALSE)</f>
        <v>0</v>
      </c>
      <c r="H661" s="169" t="str">
        <f t="shared" si="10"/>
        <v/>
      </c>
      <c r="I661" s="171"/>
      <c r="J661" s="171"/>
      <c r="K661" s="171"/>
      <c r="L661" s="171"/>
      <c r="M661" s="171"/>
      <c r="N661" s="171"/>
    </row>
    <row r="662" spans="1:14" x14ac:dyDescent="0.35">
      <c r="A662" s="56" t="s">
        <v>2992</v>
      </c>
      <c r="B662" s="56" t="s">
        <v>8118</v>
      </c>
      <c r="C662" s="56" t="s">
        <v>4952</v>
      </c>
      <c r="D662" s="56">
        <v>2</v>
      </c>
      <c r="E662" s="56" t="s">
        <v>174</v>
      </c>
      <c r="G662" s="169">
        <f>VLOOKUP(A662,Fragnet!$A$2:$J$150,10,FALSE)</f>
        <v>0</v>
      </c>
      <c r="H662" s="169" t="str">
        <f t="shared" si="10"/>
        <v/>
      </c>
      <c r="I662" s="171"/>
      <c r="J662" s="171"/>
      <c r="K662" s="171"/>
      <c r="L662" s="171"/>
      <c r="M662" s="171"/>
      <c r="N662" s="171"/>
    </row>
    <row r="663" spans="1:14" x14ac:dyDescent="0.35">
      <c r="A663" s="56" t="s">
        <v>2992</v>
      </c>
      <c r="B663" s="56" t="s">
        <v>8119</v>
      </c>
      <c r="C663" s="56" t="s">
        <v>4953</v>
      </c>
      <c r="D663" s="56">
        <v>3</v>
      </c>
      <c r="E663" s="56" t="s">
        <v>174</v>
      </c>
      <c r="G663" s="169">
        <f>VLOOKUP(A663,Fragnet!$A$2:$J$150,10,FALSE)</f>
        <v>0</v>
      </c>
      <c r="H663" s="169" t="str">
        <f t="shared" si="10"/>
        <v/>
      </c>
      <c r="I663" s="171"/>
      <c r="J663" s="171"/>
      <c r="K663" s="171"/>
      <c r="L663" s="171"/>
      <c r="M663" s="171"/>
      <c r="N663" s="171"/>
    </row>
    <row r="664" spans="1:14" x14ac:dyDescent="0.35">
      <c r="A664" s="56" t="s">
        <v>2992</v>
      </c>
      <c r="B664" s="56" t="s">
        <v>8120</v>
      </c>
      <c r="C664" s="56" t="s">
        <v>4954</v>
      </c>
      <c r="D664" s="56">
        <v>4</v>
      </c>
      <c r="E664" s="56" t="s">
        <v>174</v>
      </c>
      <c r="G664" s="169">
        <f>VLOOKUP(A664,Fragnet!$A$2:$J$150,10,FALSE)</f>
        <v>0</v>
      </c>
      <c r="H664" s="169" t="str">
        <f t="shared" si="10"/>
        <v/>
      </c>
      <c r="I664" s="171"/>
      <c r="J664" s="171"/>
      <c r="K664" s="171"/>
      <c r="L664" s="171"/>
      <c r="M664" s="171"/>
      <c r="N664" s="171"/>
    </row>
    <row r="665" spans="1:14" x14ac:dyDescent="0.35">
      <c r="A665" s="56" t="s">
        <v>2992</v>
      </c>
      <c r="B665" s="56" t="s">
        <v>8121</v>
      </c>
      <c r="C665" s="56" t="s">
        <v>4905</v>
      </c>
      <c r="D665" s="56">
        <v>5</v>
      </c>
      <c r="E665" s="56" t="s">
        <v>174</v>
      </c>
      <c r="G665" s="169">
        <f>VLOOKUP(A665,Fragnet!$A$2:$J$150,10,FALSE)</f>
        <v>0</v>
      </c>
      <c r="H665" s="169" t="str">
        <f t="shared" si="10"/>
        <v/>
      </c>
      <c r="I665" s="171"/>
      <c r="J665" s="171"/>
      <c r="K665" s="171"/>
      <c r="L665" s="171"/>
      <c r="M665" s="171"/>
      <c r="N665" s="171"/>
    </row>
    <row r="666" spans="1:14" x14ac:dyDescent="0.35">
      <c r="A666" s="56" t="s">
        <v>2992</v>
      </c>
      <c r="B666" s="56" t="s">
        <v>8122</v>
      </c>
      <c r="C666" s="56" t="s">
        <v>4906</v>
      </c>
      <c r="D666" s="56">
        <v>6</v>
      </c>
      <c r="E666" s="56" t="s">
        <v>174</v>
      </c>
      <c r="G666" s="169">
        <f>VLOOKUP(A666,Fragnet!$A$2:$J$150,10,FALSE)</f>
        <v>0</v>
      </c>
      <c r="H666" s="169" t="str">
        <f t="shared" si="10"/>
        <v/>
      </c>
      <c r="I666" s="171"/>
      <c r="J666" s="171"/>
      <c r="K666" s="171"/>
      <c r="L666" s="171"/>
      <c r="M666" s="171"/>
      <c r="N666" s="171"/>
    </row>
    <row r="667" spans="1:14" x14ac:dyDescent="0.35">
      <c r="A667" s="56" t="s">
        <v>2992</v>
      </c>
      <c r="B667" s="56" t="s">
        <v>8123</v>
      </c>
      <c r="C667" s="56" t="s">
        <v>4955</v>
      </c>
      <c r="D667" s="56">
        <v>7</v>
      </c>
      <c r="E667" s="56" t="s">
        <v>4893</v>
      </c>
      <c r="G667" s="169">
        <f>VLOOKUP(A667,Fragnet!$A$2:$J$150,10,FALSE)</f>
        <v>0</v>
      </c>
      <c r="H667" s="169" t="str">
        <f t="shared" si="10"/>
        <v/>
      </c>
      <c r="I667" s="171"/>
      <c r="J667" s="171"/>
      <c r="K667" s="171"/>
      <c r="L667" s="171"/>
      <c r="M667" s="171"/>
      <c r="N667" s="171"/>
    </row>
    <row r="668" spans="1:14" x14ac:dyDescent="0.35">
      <c r="A668" s="56" t="s">
        <v>2992</v>
      </c>
      <c r="B668" s="56" t="s">
        <v>8124</v>
      </c>
      <c r="C668" s="56" t="s">
        <v>4956</v>
      </c>
      <c r="D668" s="56">
        <v>8</v>
      </c>
      <c r="E668" s="56" t="s">
        <v>4893</v>
      </c>
      <c r="G668" s="169">
        <f>VLOOKUP(A668,Fragnet!$A$2:$J$150,10,FALSE)</f>
        <v>0</v>
      </c>
      <c r="H668" s="169" t="str">
        <f t="shared" si="10"/>
        <v/>
      </c>
      <c r="I668" s="171"/>
      <c r="J668" s="171"/>
      <c r="K668" s="171"/>
      <c r="L668" s="171"/>
      <c r="M668" s="171"/>
      <c r="N668" s="171"/>
    </row>
    <row r="669" spans="1:14" x14ac:dyDescent="0.35">
      <c r="A669" s="56" t="s">
        <v>2992</v>
      </c>
      <c r="B669" s="56" t="s">
        <v>8125</v>
      </c>
      <c r="C669" s="56" t="s">
        <v>4957</v>
      </c>
      <c r="D669" s="56">
        <v>10</v>
      </c>
      <c r="E669" s="56" t="s">
        <v>4893</v>
      </c>
      <c r="G669" s="169">
        <f>VLOOKUP(A669,Fragnet!$A$2:$J$150,10,FALSE)</f>
        <v>0</v>
      </c>
      <c r="H669" s="169" t="str">
        <f t="shared" si="10"/>
        <v/>
      </c>
      <c r="I669" s="171"/>
      <c r="J669" s="171"/>
      <c r="K669" s="171"/>
      <c r="L669" s="171"/>
      <c r="M669" s="171"/>
      <c r="N669" s="171"/>
    </row>
    <row r="670" spans="1:14" x14ac:dyDescent="0.35">
      <c r="A670" s="56" t="s">
        <v>2992</v>
      </c>
      <c r="B670" s="56" t="s">
        <v>8126</v>
      </c>
      <c r="C670" s="56" t="s">
        <v>4958</v>
      </c>
      <c r="D670" s="56">
        <v>9</v>
      </c>
      <c r="E670" s="56" t="s">
        <v>4893</v>
      </c>
      <c r="G670" s="169">
        <f>VLOOKUP(A670,Fragnet!$A$2:$J$150,10,FALSE)</f>
        <v>0</v>
      </c>
      <c r="H670" s="169" t="str">
        <f t="shared" si="10"/>
        <v/>
      </c>
      <c r="I670" s="171"/>
      <c r="J670" s="171"/>
      <c r="K670" s="171"/>
      <c r="L670" s="171"/>
      <c r="M670" s="171"/>
      <c r="N670" s="171"/>
    </row>
    <row r="671" spans="1:14" x14ac:dyDescent="0.35">
      <c r="A671" s="56" t="s">
        <v>2992</v>
      </c>
      <c r="B671" s="56" t="s">
        <v>8127</v>
      </c>
      <c r="C671" s="56" t="s">
        <v>4959</v>
      </c>
      <c r="D671" s="56">
        <v>12</v>
      </c>
      <c r="E671" s="56" t="s">
        <v>4893</v>
      </c>
      <c r="G671" s="169">
        <f>VLOOKUP(A671,Fragnet!$A$2:$J$150,10,FALSE)</f>
        <v>0</v>
      </c>
      <c r="H671" s="169" t="str">
        <f t="shared" si="10"/>
        <v/>
      </c>
      <c r="I671" s="171"/>
      <c r="J671" s="171"/>
      <c r="K671" s="171"/>
      <c r="L671" s="171"/>
      <c r="M671" s="171"/>
      <c r="N671" s="171"/>
    </row>
    <row r="672" spans="1:14" x14ac:dyDescent="0.35">
      <c r="A672" s="56" t="s">
        <v>2992</v>
      </c>
      <c r="B672" s="56" t="s">
        <v>8128</v>
      </c>
      <c r="C672" s="56" t="s">
        <v>4960</v>
      </c>
      <c r="D672" s="56">
        <v>11</v>
      </c>
      <c r="E672" s="56" t="s">
        <v>4893</v>
      </c>
      <c r="G672" s="169">
        <f>VLOOKUP(A672,Fragnet!$A$2:$J$150,10,FALSE)</f>
        <v>0</v>
      </c>
      <c r="H672" s="169" t="str">
        <f t="shared" si="10"/>
        <v/>
      </c>
      <c r="I672" s="171"/>
      <c r="J672" s="171"/>
      <c r="K672" s="171"/>
      <c r="L672" s="171"/>
      <c r="M672" s="171"/>
      <c r="N672" s="171"/>
    </row>
    <row r="673" spans="1:14" x14ac:dyDescent="0.35">
      <c r="A673" s="56" t="s">
        <v>2992</v>
      </c>
      <c r="B673" s="56" t="s">
        <v>8129</v>
      </c>
      <c r="C673" s="56" t="s">
        <v>4961</v>
      </c>
      <c r="D673" s="56">
        <v>13</v>
      </c>
      <c r="E673" s="56" t="s">
        <v>4893</v>
      </c>
      <c r="G673" s="169">
        <f>VLOOKUP(A673,Fragnet!$A$2:$J$150,10,FALSE)</f>
        <v>0</v>
      </c>
      <c r="H673" s="169" t="str">
        <f t="shared" si="10"/>
        <v/>
      </c>
      <c r="I673" s="171"/>
      <c r="J673" s="171"/>
      <c r="K673" s="171"/>
      <c r="L673" s="171"/>
      <c r="M673" s="171"/>
      <c r="N673" s="171"/>
    </row>
    <row r="674" spans="1:14" x14ac:dyDescent="0.35">
      <c r="A674" s="56" t="s">
        <v>2992</v>
      </c>
      <c r="B674" s="56" t="s">
        <v>8130</v>
      </c>
      <c r="C674" s="56" t="s">
        <v>4962</v>
      </c>
      <c r="D674" s="56">
        <v>14</v>
      </c>
      <c r="E674" s="56" t="s">
        <v>4893</v>
      </c>
      <c r="G674" s="169">
        <f>VLOOKUP(A674,Fragnet!$A$2:$J$150,10,FALSE)</f>
        <v>0</v>
      </c>
      <c r="H674" s="169" t="str">
        <f t="shared" si="10"/>
        <v/>
      </c>
      <c r="I674" s="171"/>
      <c r="J674" s="171"/>
      <c r="K674" s="171"/>
      <c r="L674" s="171"/>
      <c r="M674" s="171"/>
      <c r="N674" s="171"/>
    </row>
  </sheetData>
  <pageMargins left="0.7" right="0.7" top="0.75" bottom="0.75" header="0.3" footer="0.3"/>
  <pageSetup orientation="portrait" r:id="rId1"/>
  <headerFooter>
    <oddFooter>&amp;C&amp;1#&amp;"Arial"&amp;7&amp;K000000Sensitivity: Internal &amp; Restricted</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54D997CF-4935-4BD4-9EA2-7619FAE1302D}">
          <x14:formula1>
            <xm:f>Fragnet!$A$2:$A$150</xm:f>
          </x14:formula1>
          <xm:sqref>A1:A1048576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28015-387C-4646-A452-DBCA5D70EA9D}">
  <sheetPr codeName="Sheet12">
    <tabColor rgb="FF0070C0"/>
  </sheetPr>
  <dimension ref="A1:J344"/>
  <sheetViews>
    <sheetView zoomScale="90" zoomScaleNormal="90" workbookViewId="0">
      <pane ySplit="1" topLeftCell="A2" activePane="bottomLeft" state="frozen"/>
      <selection pane="bottomLeft" activeCell="C1" sqref="C1"/>
    </sheetView>
  </sheetViews>
  <sheetFormatPr defaultColWidth="8.7265625" defaultRowHeight="14.5" x14ac:dyDescent="0.35"/>
  <cols>
    <col min="1" max="1" width="53.26953125" style="3" customWidth="1"/>
    <col min="2" max="2" width="15.81640625" style="3" bestFit="1" customWidth="1"/>
    <col min="3" max="3" width="13.7265625" style="3" bestFit="1" customWidth="1"/>
    <col min="4" max="4" width="27.54296875" style="17" customWidth="1"/>
    <col min="5" max="5" width="21.54296875" style="3" customWidth="1"/>
    <col min="6" max="16384" width="8.7265625" style="3"/>
  </cols>
  <sheetData>
    <row r="1" spans="1:10" s="85" customFormat="1" x14ac:dyDescent="0.35">
      <c r="A1" s="81" t="s">
        <v>225</v>
      </c>
      <c r="B1" s="81" t="s">
        <v>6139</v>
      </c>
      <c r="C1" s="81" t="s">
        <v>210</v>
      </c>
      <c r="D1" s="81" t="s">
        <v>32</v>
      </c>
      <c r="E1" s="81" t="s">
        <v>8</v>
      </c>
      <c r="F1" s="5"/>
      <c r="G1" s="1" t="s">
        <v>6138</v>
      </c>
      <c r="H1" s="5"/>
      <c r="I1" s="5"/>
      <c r="J1" s="82"/>
    </row>
    <row r="2" spans="1:10" x14ac:dyDescent="0.35">
      <c r="A2" s="46" t="s">
        <v>207</v>
      </c>
      <c r="B2" s="46"/>
      <c r="C2" s="46" t="s">
        <v>211</v>
      </c>
      <c r="D2" s="57"/>
      <c r="E2" s="46"/>
      <c r="G2" s="2" t="s">
        <v>6140</v>
      </c>
    </row>
    <row r="3" spans="1:10" x14ac:dyDescent="0.35">
      <c r="A3" s="46" t="s">
        <v>117</v>
      </c>
      <c r="B3" s="46"/>
      <c r="C3" s="46" t="s">
        <v>212</v>
      </c>
      <c r="D3" s="57"/>
      <c r="E3" s="46"/>
      <c r="G3" s="2" t="s">
        <v>6141</v>
      </c>
    </row>
    <row r="4" spans="1:10" x14ac:dyDescent="0.35">
      <c r="A4" s="46" t="s">
        <v>420</v>
      </c>
      <c r="B4" s="46"/>
      <c r="C4" s="46" t="s">
        <v>211</v>
      </c>
      <c r="D4" s="57" t="s">
        <v>1958</v>
      </c>
      <c r="E4" s="46" t="s">
        <v>1950</v>
      </c>
      <c r="G4" s="2" t="s">
        <v>6142</v>
      </c>
    </row>
    <row r="5" spans="1:10" x14ac:dyDescent="0.35">
      <c r="A5" s="46" t="s">
        <v>515</v>
      </c>
      <c r="B5" s="46"/>
      <c r="C5" s="46" t="s">
        <v>211</v>
      </c>
      <c r="D5" s="57"/>
      <c r="E5" s="46"/>
      <c r="G5" s="2" t="s">
        <v>6143</v>
      </c>
    </row>
    <row r="6" spans="1:10" x14ac:dyDescent="0.35">
      <c r="A6" s="46" t="s">
        <v>208</v>
      </c>
      <c r="B6" s="46"/>
      <c r="C6" s="46" t="s">
        <v>213</v>
      </c>
      <c r="D6" s="57"/>
      <c r="E6" s="46"/>
      <c r="G6" s="2" t="s">
        <v>6144</v>
      </c>
    </row>
    <row r="7" spans="1:10" x14ac:dyDescent="0.35">
      <c r="A7" s="46" t="s">
        <v>215</v>
      </c>
      <c r="B7" s="46"/>
      <c r="C7" s="46" t="s">
        <v>213</v>
      </c>
      <c r="D7" s="57"/>
      <c r="E7" s="46"/>
    </row>
    <row r="8" spans="1:10" x14ac:dyDescent="0.35">
      <c r="A8" s="46" t="s">
        <v>219</v>
      </c>
      <c r="B8" s="46"/>
      <c r="C8" s="46" t="s">
        <v>211</v>
      </c>
      <c r="D8" s="57"/>
      <c r="E8" s="46"/>
    </row>
    <row r="9" spans="1:10" x14ac:dyDescent="0.35">
      <c r="A9" s="46" t="s">
        <v>209</v>
      </c>
      <c r="B9" s="46"/>
      <c r="C9" s="46" t="s">
        <v>212</v>
      </c>
      <c r="D9" s="57"/>
      <c r="E9" s="46"/>
    </row>
    <row r="10" spans="1:10" x14ac:dyDescent="0.35">
      <c r="A10" s="46" t="s">
        <v>2370</v>
      </c>
      <c r="B10" s="46"/>
      <c r="C10" s="46" t="s">
        <v>214</v>
      </c>
      <c r="D10" s="57"/>
      <c r="E10" s="46"/>
    </row>
    <row r="11" spans="1:10" x14ac:dyDescent="0.35">
      <c r="A11" s="46" t="s">
        <v>216</v>
      </c>
      <c r="B11" s="46"/>
      <c r="C11" s="46" t="s">
        <v>213</v>
      </c>
      <c r="D11" s="57"/>
      <c r="E11" s="46"/>
    </row>
    <row r="12" spans="1:10" x14ac:dyDescent="0.35">
      <c r="A12" s="46" t="s">
        <v>217</v>
      </c>
      <c r="B12" s="46"/>
      <c r="C12" s="46" t="s">
        <v>211</v>
      </c>
      <c r="D12" s="57"/>
      <c r="E12" s="46"/>
    </row>
    <row r="13" spans="1:10" x14ac:dyDescent="0.35">
      <c r="A13" s="46" t="s">
        <v>1959</v>
      </c>
      <c r="B13" s="46"/>
      <c r="C13" s="46" t="s">
        <v>212</v>
      </c>
      <c r="D13" s="57" t="s">
        <v>10957</v>
      </c>
      <c r="E13" s="46"/>
    </row>
    <row r="14" spans="1:10" x14ac:dyDescent="0.35">
      <c r="A14" s="46" t="s">
        <v>1960</v>
      </c>
      <c r="B14" s="46"/>
      <c r="C14" s="46" t="s">
        <v>212</v>
      </c>
      <c r="D14" s="57" t="s">
        <v>1961</v>
      </c>
      <c r="E14" s="46"/>
    </row>
    <row r="15" spans="1:10" x14ac:dyDescent="0.35">
      <c r="A15" s="46" t="s">
        <v>2369</v>
      </c>
      <c r="B15" s="46"/>
      <c r="C15" s="46" t="s">
        <v>214</v>
      </c>
      <c r="D15" s="57"/>
      <c r="E15" s="46"/>
    </row>
    <row r="16" spans="1:10" x14ac:dyDescent="0.35">
      <c r="A16" s="46" t="s">
        <v>220</v>
      </c>
      <c r="B16" s="46"/>
      <c r="C16" s="46" t="s">
        <v>212</v>
      </c>
      <c r="D16" s="57"/>
      <c r="E16" s="46"/>
    </row>
    <row r="17" spans="1:5" x14ac:dyDescent="0.35">
      <c r="A17" s="46" t="s">
        <v>218</v>
      </c>
      <c r="B17" s="46"/>
      <c r="C17" s="46" t="s">
        <v>214</v>
      </c>
      <c r="D17" s="57"/>
      <c r="E17" s="46"/>
    </row>
    <row r="18" spans="1:5" x14ac:dyDescent="0.35">
      <c r="A18" s="46" t="s">
        <v>8879</v>
      </c>
      <c r="B18" s="46"/>
      <c r="C18" s="46" t="s">
        <v>211</v>
      </c>
      <c r="D18" s="57"/>
      <c r="E18" s="46" t="s">
        <v>1951</v>
      </c>
    </row>
    <row r="19" spans="1:5" x14ac:dyDescent="0.35">
      <c r="A19" s="46" t="s">
        <v>417</v>
      </c>
      <c r="B19" s="46"/>
      <c r="C19" s="46" t="s">
        <v>211</v>
      </c>
      <c r="D19" s="57"/>
      <c r="E19" s="46" t="s">
        <v>1951</v>
      </c>
    </row>
    <row r="20" spans="1:5" x14ac:dyDescent="0.35">
      <c r="A20" s="46" t="s">
        <v>418</v>
      </c>
      <c r="B20" s="46"/>
      <c r="C20" s="46" t="s">
        <v>211</v>
      </c>
      <c r="D20" s="57"/>
      <c r="E20" s="46" t="s">
        <v>1951</v>
      </c>
    </row>
    <row r="21" spans="1:5" x14ac:dyDescent="0.35">
      <c r="A21" s="46" t="s">
        <v>419</v>
      </c>
      <c r="B21" s="46"/>
      <c r="C21" s="46" t="s">
        <v>211</v>
      </c>
      <c r="D21" s="57"/>
      <c r="E21" s="46" t="s">
        <v>1951</v>
      </c>
    </row>
    <row r="22" spans="1:5" x14ac:dyDescent="0.35">
      <c r="A22" s="46" t="s">
        <v>421</v>
      </c>
      <c r="B22" s="46"/>
      <c r="C22" s="46" t="s">
        <v>211</v>
      </c>
      <c r="D22" s="57"/>
      <c r="E22" s="46" t="s">
        <v>1950</v>
      </c>
    </row>
    <row r="23" spans="1:5" x14ac:dyDescent="0.35">
      <c r="A23" s="46" t="s">
        <v>1957</v>
      </c>
      <c r="B23" s="46"/>
      <c r="C23" s="46" t="s">
        <v>211</v>
      </c>
      <c r="D23" s="57"/>
      <c r="E23" s="46"/>
    </row>
    <row r="24" spans="1:5" x14ac:dyDescent="0.35">
      <c r="A24" s="46" t="s">
        <v>2368</v>
      </c>
      <c r="B24" s="46"/>
      <c r="C24" s="46" t="s">
        <v>211</v>
      </c>
      <c r="D24" s="57"/>
      <c r="E24" s="46"/>
    </row>
    <row r="25" spans="1:5" x14ac:dyDescent="0.35">
      <c r="A25" s="46" t="s">
        <v>1955</v>
      </c>
      <c r="B25" s="46"/>
      <c r="C25" s="46" t="s">
        <v>213</v>
      </c>
      <c r="D25" s="57"/>
      <c r="E25" s="46"/>
    </row>
    <row r="26" spans="1:5" x14ac:dyDescent="0.35">
      <c r="A26" s="46" t="s">
        <v>1956</v>
      </c>
      <c r="B26" s="46"/>
      <c r="C26" s="46" t="s">
        <v>213</v>
      </c>
      <c r="D26" s="57"/>
      <c r="E26" s="46"/>
    </row>
    <row r="27" spans="1:5" x14ac:dyDescent="0.35">
      <c r="A27" s="46" t="s">
        <v>425</v>
      </c>
      <c r="B27" s="46"/>
      <c r="C27" s="46" t="s">
        <v>211</v>
      </c>
      <c r="D27" s="57"/>
      <c r="E27" s="46"/>
    </row>
    <row r="28" spans="1:5" x14ac:dyDescent="0.35">
      <c r="A28" s="48" t="s">
        <v>426</v>
      </c>
      <c r="B28" s="48"/>
      <c r="C28" s="48" t="s">
        <v>211</v>
      </c>
      <c r="D28" s="57"/>
      <c r="E28" s="46" t="s">
        <v>1951</v>
      </c>
    </row>
    <row r="29" spans="1:5" x14ac:dyDescent="0.35">
      <c r="A29" s="48" t="s">
        <v>427</v>
      </c>
      <c r="B29" s="48"/>
      <c r="C29" s="48" t="s">
        <v>211</v>
      </c>
      <c r="D29" s="57"/>
      <c r="E29" s="46" t="s">
        <v>1951</v>
      </c>
    </row>
    <row r="30" spans="1:5" x14ac:dyDescent="0.35">
      <c r="A30" s="46" t="s">
        <v>557</v>
      </c>
      <c r="B30" s="46"/>
      <c r="C30" s="46" t="s">
        <v>211</v>
      </c>
      <c r="D30" s="57"/>
      <c r="E30" s="46" t="s">
        <v>1951</v>
      </c>
    </row>
    <row r="31" spans="1:5" x14ac:dyDescent="0.35">
      <c r="A31" s="46" t="s">
        <v>558</v>
      </c>
      <c r="B31" s="46"/>
      <c r="C31" s="46" t="s">
        <v>211</v>
      </c>
      <c r="D31" s="57"/>
      <c r="E31" s="46" t="s">
        <v>1951</v>
      </c>
    </row>
    <row r="32" spans="1:5" x14ac:dyDescent="0.35">
      <c r="A32" s="46" t="s">
        <v>559</v>
      </c>
      <c r="B32" s="46"/>
      <c r="C32" s="46" t="s">
        <v>214</v>
      </c>
      <c r="D32" s="57"/>
      <c r="E32" s="46" t="s">
        <v>1951</v>
      </c>
    </row>
    <row r="33" spans="1:5" x14ac:dyDescent="0.35">
      <c r="A33" s="56" t="s">
        <v>3033</v>
      </c>
      <c r="B33" s="56"/>
      <c r="C33" s="56" t="s">
        <v>214</v>
      </c>
      <c r="D33" s="58"/>
      <c r="E33" s="56"/>
    </row>
    <row r="34" spans="1:5" x14ac:dyDescent="0.35">
      <c r="A34" s="56" t="s">
        <v>3034</v>
      </c>
      <c r="B34" s="56"/>
      <c r="C34" s="56" t="s">
        <v>211</v>
      </c>
      <c r="D34" s="58"/>
      <c r="E34" s="56"/>
    </row>
    <row r="35" spans="1:5" x14ac:dyDescent="0.35">
      <c r="A35" s="56" t="s">
        <v>3035</v>
      </c>
      <c r="B35" s="56"/>
      <c r="C35" s="56" t="s">
        <v>213</v>
      </c>
      <c r="D35" s="58"/>
      <c r="E35" s="56"/>
    </row>
    <row r="36" spans="1:5" x14ac:dyDescent="0.35">
      <c r="A36" s="56" t="s">
        <v>3036</v>
      </c>
      <c r="B36" s="56"/>
      <c r="C36" s="56" t="s">
        <v>211</v>
      </c>
      <c r="D36" s="58"/>
      <c r="E36" s="56"/>
    </row>
    <row r="37" spans="1:5" x14ac:dyDescent="0.35">
      <c r="A37" s="56" t="s">
        <v>3037</v>
      </c>
      <c r="B37" s="56"/>
      <c r="C37" s="56" t="s">
        <v>212</v>
      </c>
      <c r="D37" s="58"/>
      <c r="E37" s="56"/>
    </row>
    <row r="38" spans="1:5" x14ac:dyDescent="0.35">
      <c r="A38" s="56" t="s">
        <v>3038</v>
      </c>
      <c r="B38" s="56"/>
      <c r="C38" s="56" t="s">
        <v>212</v>
      </c>
      <c r="D38" s="58"/>
      <c r="E38" s="56"/>
    </row>
    <row r="39" spans="1:5" x14ac:dyDescent="0.35">
      <c r="A39" s="56" t="s">
        <v>3039</v>
      </c>
      <c r="B39" s="56"/>
      <c r="C39" s="56" t="s">
        <v>211</v>
      </c>
      <c r="D39" s="58"/>
      <c r="E39" s="56"/>
    </row>
    <row r="40" spans="1:5" x14ac:dyDescent="0.35">
      <c r="A40" s="56" t="s">
        <v>3040</v>
      </c>
      <c r="B40" s="56"/>
      <c r="C40" s="56" t="s">
        <v>212</v>
      </c>
      <c r="D40" s="58"/>
      <c r="E40" s="56"/>
    </row>
    <row r="41" spans="1:5" x14ac:dyDescent="0.35">
      <c r="A41" s="56" t="s">
        <v>3041</v>
      </c>
      <c r="B41" s="56"/>
      <c r="C41" s="56" t="s">
        <v>211</v>
      </c>
      <c r="D41" s="58"/>
      <c r="E41" s="56"/>
    </row>
    <row r="42" spans="1:5" x14ac:dyDescent="0.35">
      <c r="A42" s="56" t="s">
        <v>3042</v>
      </c>
      <c r="B42" s="56"/>
      <c r="C42" s="56" t="s">
        <v>211</v>
      </c>
      <c r="D42" s="58"/>
      <c r="E42" s="56"/>
    </row>
    <row r="43" spans="1:5" x14ac:dyDescent="0.35">
      <c r="A43" s="56" t="s">
        <v>3043</v>
      </c>
      <c r="B43" s="56"/>
      <c r="C43" s="56" t="s">
        <v>213</v>
      </c>
      <c r="D43" s="58"/>
      <c r="E43" s="56"/>
    </row>
    <row r="44" spans="1:5" x14ac:dyDescent="0.35">
      <c r="A44" s="56" t="s">
        <v>3044</v>
      </c>
      <c r="B44" s="56"/>
      <c r="C44" s="56" t="s">
        <v>212</v>
      </c>
      <c r="D44" s="58"/>
      <c r="E44" s="56"/>
    </row>
    <row r="45" spans="1:5" x14ac:dyDescent="0.35">
      <c r="A45" s="56" t="s">
        <v>3045</v>
      </c>
      <c r="B45" s="56"/>
      <c r="C45" s="56" t="s">
        <v>212</v>
      </c>
      <c r="D45" s="58"/>
      <c r="E45" s="56"/>
    </row>
    <row r="46" spans="1:5" x14ac:dyDescent="0.35">
      <c r="A46" s="56" t="s">
        <v>3046</v>
      </c>
      <c r="B46" s="56"/>
      <c r="C46" s="56" t="s">
        <v>211</v>
      </c>
      <c r="D46" s="58"/>
      <c r="E46" s="56"/>
    </row>
    <row r="47" spans="1:5" x14ac:dyDescent="0.35">
      <c r="A47" s="46" t="s">
        <v>3542</v>
      </c>
      <c r="B47" s="46"/>
      <c r="C47" s="46" t="s">
        <v>211</v>
      </c>
      <c r="D47" s="57"/>
      <c r="E47" s="46"/>
    </row>
    <row r="48" spans="1:5" x14ac:dyDescent="0.35">
      <c r="A48" s="46" t="s">
        <v>3543</v>
      </c>
      <c r="B48" s="46"/>
      <c r="C48" s="46" t="s">
        <v>211</v>
      </c>
      <c r="D48" s="57"/>
      <c r="E48" s="46"/>
    </row>
    <row r="49" spans="1:5" x14ac:dyDescent="0.35">
      <c r="A49" s="46" t="s">
        <v>3544</v>
      </c>
      <c r="B49" s="46"/>
      <c r="C49" s="46" t="s">
        <v>213</v>
      </c>
      <c r="D49" s="57"/>
      <c r="E49" s="46"/>
    </row>
    <row r="50" spans="1:5" x14ac:dyDescent="0.35">
      <c r="A50" s="46" t="s">
        <v>3545</v>
      </c>
      <c r="B50" s="46"/>
      <c r="C50" s="46" t="s">
        <v>213</v>
      </c>
      <c r="D50" s="57"/>
      <c r="E50" s="46"/>
    </row>
    <row r="51" spans="1:5" x14ac:dyDescent="0.35">
      <c r="A51" s="46" t="s">
        <v>3546</v>
      </c>
      <c r="B51" s="46"/>
      <c r="C51" s="46" t="s">
        <v>212</v>
      </c>
      <c r="D51" s="57"/>
      <c r="E51" s="46"/>
    </row>
    <row r="52" spans="1:5" x14ac:dyDescent="0.35">
      <c r="A52" s="46" t="s">
        <v>3547</v>
      </c>
      <c r="B52" s="46"/>
      <c r="C52" s="46" t="s">
        <v>212</v>
      </c>
      <c r="D52" s="57"/>
      <c r="E52" s="46"/>
    </row>
    <row r="53" spans="1:5" x14ac:dyDescent="0.35">
      <c r="A53" s="46" t="s">
        <v>3548</v>
      </c>
      <c r="B53" s="46"/>
      <c r="C53" s="46" t="s">
        <v>212</v>
      </c>
      <c r="D53" s="57"/>
      <c r="E53" s="46"/>
    </row>
    <row r="54" spans="1:5" x14ac:dyDescent="0.35">
      <c r="A54" s="46" t="s">
        <v>10958</v>
      </c>
      <c r="B54" s="46"/>
      <c r="C54" s="46" t="s">
        <v>211</v>
      </c>
      <c r="D54" s="57"/>
      <c r="E54" s="46"/>
    </row>
    <row r="55" spans="1:5" x14ac:dyDescent="0.35">
      <c r="A55" s="46" t="s">
        <v>3549</v>
      </c>
      <c r="B55" s="46"/>
      <c r="C55" s="46" t="s">
        <v>214</v>
      </c>
      <c r="D55" s="57"/>
      <c r="E55" s="46"/>
    </row>
    <row r="56" spans="1:5" x14ac:dyDescent="0.35">
      <c r="A56" s="46" t="s">
        <v>3550</v>
      </c>
      <c r="B56" s="46"/>
      <c r="C56" s="46" t="s">
        <v>212</v>
      </c>
      <c r="D56" s="57"/>
      <c r="E56" s="46"/>
    </row>
    <row r="57" spans="1:5" x14ac:dyDescent="0.35">
      <c r="A57" s="46" t="s">
        <v>3551</v>
      </c>
      <c r="B57" s="46"/>
      <c r="C57" s="46" t="s">
        <v>214</v>
      </c>
      <c r="D57" s="57"/>
      <c r="E57" s="46"/>
    </row>
    <row r="58" spans="1:5" x14ac:dyDescent="0.35">
      <c r="A58" s="46" t="s">
        <v>3552</v>
      </c>
      <c r="B58" s="46"/>
      <c r="C58" s="46" t="s">
        <v>212</v>
      </c>
      <c r="D58" s="57"/>
      <c r="E58" s="46"/>
    </row>
    <row r="59" spans="1:5" x14ac:dyDescent="0.35">
      <c r="A59" s="46" t="s">
        <v>3553</v>
      </c>
      <c r="B59" s="46"/>
      <c r="C59" s="46" t="s">
        <v>211</v>
      </c>
      <c r="D59" s="57"/>
      <c r="E59" s="46"/>
    </row>
    <row r="60" spans="1:5" x14ac:dyDescent="0.35">
      <c r="A60" s="46" t="s">
        <v>3554</v>
      </c>
      <c r="B60" s="46"/>
      <c r="C60" s="46" t="s">
        <v>211</v>
      </c>
      <c r="D60" s="57"/>
      <c r="E60" s="46"/>
    </row>
    <row r="61" spans="1:5" x14ac:dyDescent="0.35">
      <c r="A61" s="46" t="s">
        <v>3555</v>
      </c>
      <c r="B61" s="46"/>
      <c r="C61" s="46" t="s">
        <v>211</v>
      </c>
      <c r="D61" s="57"/>
      <c r="E61" s="46"/>
    </row>
    <row r="62" spans="1:5" x14ac:dyDescent="0.35">
      <c r="A62" s="46" t="s">
        <v>3556</v>
      </c>
      <c r="B62" s="46"/>
      <c r="C62" s="46" t="s">
        <v>211</v>
      </c>
      <c r="D62" s="57"/>
      <c r="E62" s="46"/>
    </row>
    <row r="63" spans="1:5" x14ac:dyDescent="0.35">
      <c r="A63" s="46" t="s">
        <v>3557</v>
      </c>
      <c r="B63" s="46"/>
      <c r="C63" s="46" t="s">
        <v>211</v>
      </c>
      <c r="D63" s="57"/>
      <c r="E63" s="46"/>
    </row>
    <row r="64" spans="1:5" x14ac:dyDescent="0.35">
      <c r="A64" s="46" t="s">
        <v>3558</v>
      </c>
      <c r="B64" s="46"/>
      <c r="C64" s="46" t="s">
        <v>211</v>
      </c>
      <c r="D64" s="57"/>
      <c r="E64" s="46"/>
    </row>
    <row r="65" spans="1:5" x14ac:dyDescent="0.35">
      <c r="A65" s="46" t="s">
        <v>3559</v>
      </c>
      <c r="B65" s="46"/>
      <c r="C65" s="46" t="s">
        <v>211</v>
      </c>
      <c r="D65" s="57"/>
      <c r="E65" s="46" t="s">
        <v>3368</v>
      </c>
    </row>
    <row r="66" spans="1:5" x14ac:dyDescent="0.35">
      <c r="A66" s="46" t="s">
        <v>3560</v>
      </c>
      <c r="B66" s="46"/>
      <c r="C66" s="46" t="s">
        <v>211</v>
      </c>
      <c r="D66" s="57"/>
      <c r="E66" s="46" t="s">
        <v>3368</v>
      </c>
    </row>
    <row r="67" spans="1:5" x14ac:dyDescent="0.35">
      <c r="A67" s="46" t="s">
        <v>3561</v>
      </c>
      <c r="B67" s="46"/>
      <c r="C67" s="46" t="s">
        <v>212</v>
      </c>
      <c r="D67" s="57"/>
      <c r="E67" s="46"/>
    </row>
    <row r="68" spans="1:5" x14ac:dyDescent="0.35">
      <c r="A68" s="46" t="s">
        <v>3562</v>
      </c>
      <c r="B68" s="46"/>
      <c r="C68" s="46" t="s">
        <v>214</v>
      </c>
      <c r="D68" s="57"/>
      <c r="E68" s="46"/>
    </row>
    <row r="69" spans="1:5" x14ac:dyDescent="0.35">
      <c r="A69" s="46" t="s">
        <v>3563</v>
      </c>
      <c r="B69" s="46"/>
      <c r="C69" s="46" t="s">
        <v>211</v>
      </c>
      <c r="D69" s="57"/>
      <c r="E69" s="46" t="s">
        <v>3368</v>
      </c>
    </row>
    <row r="70" spans="1:5" x14ac:dyDescent="0.35">
      <c r="A70" s="46" t="s">
        <v>3564</v>
      </c>
      <c r="B70" s="46"/>
      <c r="C70" s="46" t="s">
        <v>211</v>
      </c>
      <c r="D70" s="57"/>
      <c r="E70" s="46" t="s">
        <v>3367</v>
      </c>
    </row>
    <row r="71" spans="1:5" x14ac:dyDescent="0.35">
      <c r="A71" s="46" t="s">
        <v>3565</v>
      </c>
      <c r="B71" s="46"/>
      <c r="C71" s="46" t="s">
        <v>211</v>
      </c>
      <c r="D71" s="57"/>
      <c r="E71" s="46" t="s">
        <v>3368</v>
      </c>
    </row>
    <row r="72" spans="1:5" x14ac:dyDescent="0.35">
      <c r="A72" s="46" t="s">
        <v>3566</v>
      </c>
      <c r="B72" s="46"/>
      <c r="C72" s="46" t="s">
        <v>211</v>
      </c>
      <c r="D72" s="57"/>
      <c r="E72" s="46" t="s">
        <v>95</v>
      </c>
    </row>
    <row r="73" spans="1:5" x14ac:dyDescent="0.35">
      <c r="A73" s="46" t="s">
        <v>3567</v>
      </c>
      <c r="B73" s="46"/>
      <c r="C73" s="46" t="s">
        <v>211</v>
      </c>
      <c r="D73" s="57"/>
      <c r="E73" s="46" t="s">
        <v>95</v>
      </c>
    </row>
    <row r="74" spans="1:5" x14ac:dyDescent="0.35">
      <c r="A74" s="46" t="s">
        <v>3568</v>
      </c>
      <c r="B74" s="46"/>
      <c r="C74" s="46" t="s">
        <v>214</v>
      </c>
      <c r="D74" s="57"/>
      <c r="E74" s="46" t="s">
        <v>3368</v>
      </c>
    </row>
    <row r="75" spans="1:5" x14ac:dyDescent="0.35">
      <c r="A75" s="46" t="s">
        <v>3569</v>
      </c>
      <c r="B75" s="46"/>
      <c r="C75" s="46" t="s">
        <v>211</v>
      </c>
      <c r="D75" s="57"/>
      <c r="E75" s="46" t="s">
        <v>3367</v>
      </c>
    </row>
    <row r="76" spans="1:5" x14ac:dyDescent="0.35">
      <c r="A76" s="46" t="s">
        <v>3570</v>
      </c>
      <c r="B76" s="46"/>
      <c r="C76" s="46" t="s">
        <v>211</v>
      </c>
      <c r="D76" s="57"/>
      <c r="E76" s="46" t="s">
        <v>90</v>
      </c>
    </row>
    <row r="77" spans="1:5" x14ac:dyDescent="0.35">
      <c r="A77" s="46" t="s">
        <v>3571</v>
      </c>
      <c r="B77" s="46"/>
      <c r="C77" s="46" t="s">
        <v>211</v>
      </c>
      <c r="D77" s="57"/>
      <c r="E77" s="46" t="s">
        <v>90</v>
      </c>
    </row>
    <row r="78" spans="1:5" x14ac:dyDescent="0.35">
      <c r="A78" s="56" t="s">
        <v>4104</v>
      </c>
      <c r="B78" s="56"/>
      <c r="C78" s="56" t="s">
        <v>211</v>
      </c>
      <c r="D78" s="58"/>
      <c r="E78" s="56"/>
    </row>
    <row r="79" spans="1:5" x14ac:dyDescent="0.35">
      <c r="A79" s="56" t="s">
        <v>4105</v>
      </c>
      <c r="B79" s="56"/>
      <c r="C79" s="56" t="s">
        <v>211</v>
      </c>
      <c r="D79" s="58"/>
      <c r="E79" s="56"/>
    </row>
    <row r="80" spans="1:5" x14ac:dyDescent="0.35">
      <c r="A80" s="56" t="s">
        <v>9289</v>
      </c>
      <c r="B80" s="56"/>
      <c r="C80" s="56" t="s">
        <v>211</v>
      </c>
      <c r="D80" s="58"/>
      <c r="E80" s="56"/>
    </row>
    <row r="81" spans="1:5" x14ac:dyDescent="0.35">
      <c r="A81" s="56" t="s">
        <v>4106</v>
      </c>
      <c r="B81" s="56"/>
      <c r="C81" s="56" t="s">
        <v>211</v>
      </c>
      <c r="D81" s="58"/>
      <c r="E81" s="56"/>
    </row>
    <row r="82" spans="1:5" x14ac:dyDescent="0.35">
      <c r="A82" s="56" t="s">
        <v>4107</v>
      </c>
      <c r="B82" s="56"/>
      <c r="C82" s="56" t="s">
        <v>211</v>
      </c>
      <c r="D82" s="58"/>
      <c r="E82" s="56"/>
    </row>
    <row r="83" spans="1:5" x14ac:dyDescent="0.35">
      <c r="A83" s="56" t="s">
        <v>4108</v>
      </c>
      <c r="B83" s="56"/>
      <c r="C83" s="56" t="s">
        <v>211</v>
      </c>
      <c r="D83" s="58"/>
      <c r="E83" s="56"/>
    </row>
    <row r="84" spans="1:5" x14ac:dyDescent="0.35">
      <c r="A84" s="56" t="s">
        <v>4109</v>
      </c>
      <c r="B84" s="56"/>
      <c r="C84" s="56" t="s">
        <v>211</v>
      </c>
      <c r="D84" s="58"/>
      <c r="E84" s="56"/>
    </row>
    <row r="85" spans="1:5" x14ac:dyDescent="0.35">
      <c r="A85" s="56" t="s">
        <v>9290</v>
      </c>
      <c r="B85" s="56"/>
      <c r="C85" s="56" t="s">
        <v>211</v>
      </c>
      <c r="D85" s="58"/>
      <c r="E85" s="56"/>
    </row>
    <row r="86" spans="1:5" x14ac:dyDescent="0.35">
      <c r="A86" s="56" t="s">
        <v>4110</v>
      </c>
      <c r="B86" s="56"/>
      <c r="C86" s="56" t="s">
        <v>211</v>
      </c>
      <c r="D86" s="58"/>
      <c r="E86" s="56"/>
    </row>
    <row r="87" spans="1:5" x14ac:dyDescent="0.35">
      <c r="A87" s="56" t="s">
        <v>4111</v>
      </c>
      <c r="B87" s="56"/>
      <c r="C87" s="56" t="s">
        <v>211</v>
      </c>
      <c r="D87" s="58"/>
      <c r="E87" s="56"/>
    </row>
    <row r="88" spans="1:5" x14ac:dyDescent="0.35">
      <c r="A88" s="56" t="s">
        <v>4112</v>
      </c>
      <c r="B88" s="56"/>
      <c r="C88" s="56" t="s">
        <v>211</v>
      </c>
      <c r="D88" s="58"/>
      <c r="E88" s="56" t="s">
        <v>3835</v>
      </c>
    </row>
    <row r="89" spans="1:5" x14ac:dyDescent="0.35">
      <c r="A89" s="56" t="s">
        <v>4113</v>
      </c>
      <c r="B89" s="56"/>
      <c r="C89" s="56" t="s">
        <v>211</v>
      </c>
      <c r="D89" s="58"/>
      <c r="E89" s="56" t="s">
        <v>3835</v>
      </c>
    </row>
    <row r="90" spans="1:5" x14ac:dyDescent="0.35">
      <c r="A90" s="56" t="s">
        <v>4114</v>
      </c>
      <c r="B90" s="56"/>
      <c r="C90" s="56" t="s">
        <v>211</v>
      </c>
      <c r="D90" s="58"/>
      <c r="E90" s="56" t="s">
        <v>3835</v>
      </c>
    </row>
    <row r="91" spans="1:5" x14ac:dyDescent="0.35">
      <c r="A91" s="56" t="s">
        <v>4115</v>
      </c>
      <c r="B91" s="56"/>
      <c r="C91" s="56" t="s">
        <v>211</v>
      </c>
      <c r="D91" s="58"/>
      <c r="E91" s="56"/>
    </row>
    <row r="92" spans="1:5" x14ac:dyDescent="0.35">
      <c r="A92" s="56" t="s">
        <v>4116</v>
      </c>
      <c r="B92" s="56"/>
      <c r="C92" s="56" t="s">
        <v>212</v>
      </c>
      <c r="D92" s="58"/>
      <c r="E92" s="56"/>
    </row>
    <row r="93" spans="1:5" x14ac:dyDescent="0.35">
      <c r="A93" s="56" t="s">
        <v>9291</v>
      </c>
      <c r="B93" s="56"/>
      <c r="C93" s="56" t="s">
        <v>212</v>
      </c>
      <c r="D93" s="58"/>
      <c r="E93" s="56"/>
    </row>
    <row r="94" spans="1:5" x14ac:dyDescent="0.35">
      <c r="A94" s="56" t="s">
        <v>4117</v>
      </c>
      <c r="B94" s="56"/>
      <c r="C94" s="56" t="s">
        <v>211</v>
      </c>
      <c r="D94" s="58"/>
      <c r="E94" s="56"/>
    </row>
    <row r="95" spans="1:5" x14ac:dyDescent="0.35">
      <c r="A95" s="56" t="s">
        <v>9292</v>
      </c>
      <c r="B95" s="56"/>
      <c r="C95" s="56" t="s">
        <v>214</v>
      </c>
      <c r="D95" s="58"/>
      <c r="E95" s="56"/>
    </row>
    <row r="96" spans="1:5" x14ac:dyDescent="0.35">
      <c r="A96" s="56" t="s">
        <v>9293</v>
      </c>
      <c r="B96" s="56"/>
      <c r="C96" s="56" t="s">
        <v>214</v>
      </c>
      <c r="D96" s="58"/>
      <c r="E96" s="56"/>
    </row>
    <row r="97" spans="1:5" x14ac:dyDescent="0.35">
      <c r="A97" s="56" t="s">
        <v>4118</v>
      </c>
      <c r="B97" s="56"/>
      <c r="C97" s="56" t="s">
        <v>213</v>
      </c>
      <c r="D97" s="58"/>
      <c r="E97" s="56"/>
    </row>
    <row r="98" spans="1:5" x14ac:dyDescent="0.35">
      <c r="A98" s="56" t="s">
        <v>4119</v>
      </c>
      <c r="B98" s="56"/>
      <c r="C98" s="56" t="s">
        <v>213</v>
      </c>
      <c r="D98" s="58"/>
      <c r="E98" s="56"/>
    </row>
    <row r="99" spans="1:5" x14ac:dyDescent="0.35">
      <c r="A99" s="56" t="s">
        <v>4120</v>
      </c>
      <c r="B99" s="56"/>
      <c r="C99" s="56" t="s">
        <v>211</v>
      </c>
      <c r="D99" s="58"/>
      <c r="E99" s="56"/>
    </row>
    <row r="100" spans="1:5" x14ac:dyDescent="0.35">
      <c r="A100" s="56" t="s">
        <v>4121</v>
      </c>
      <c r="B100" s="56"/>
      <c r="C100" s="56" t="s">
        <v>212</v>
      </c>
      <c r="D100" s="58"/>
      <c r="E100" s="56"/>
    </row>
    <row r="101" spans="1:5" x14ac:dyDescent="0.35">
      <c r="A101" s="56" t="s">
        <v>4122</v>
      </c>
      <c r="B101" s="56"/>
      <c r="C101" s="56" t="s">
        <v>211</v>
      </c>
      <c r="D101" s="58"/>
      <c r="E101" s="56"/>
    </row>
    <row r="102" spans="1:5" x14ac:dyDescent="0.35">
      <c r="A102" s="56" t="s">
        <v>4123</v>
      </c>
      <c r="B102" s="56"/>
      <c r="C102" s="56" t="s">
        <v>211</v>
      </c>
      <c r="D102" s="58"/>
      <c r="E102" s="56"/>
    </row>
    <row r="103" spans="1:5" x14ac:dyDescent="0.35">
      <c r="A103" s="56" t="s">
        <v>4124</v>
      </c>
      <c r="B103" s="56"/>
      <c r="C103" s="56" t="s">
        <v>211</v>
      </c>
      <c r="D103" s="58"/>
      <c r="E103" s="56"/>
    </row>
    <row r="104" spans="1:5" x14ac:dyDescent="0.35">
      <c r="A104" s="56" t="s">
        <v>4125</v>
      </c>
      <c r="B104" s="56"/>
      <c r="C104" s="56" t="s">
        <v>211</v>
      </c>
      <c r="D104" s="58"/>
      <c r="E104" s="56"/>
    </row>
    <row r="105" spans="1:5" x14ac:dyDescent="0.35">
      <c r="A105" s="56" t="s">
        <v>4126</v>
      </c>
      <c r="B105" s="56"/>
      <c r="C105" s="56" t="s">
        <v>211</v>
      </c>
      <c r="D105" s="58"/>
      <c r="E105" s="56"/>
    </row>
    <row r="106" spans="1:5" x14ac:dyDescent="0.35">
      <c r="A106" s="56" t="s">
        <v>4127</v>
      </c>
      <c r="B106" s="56"/>
      <c r="C106" s="56" t="s">
        <v>214</v>
      </c>
      <c r="D106" s="58"/>
      <c r="E106" s="56"/>
    </row>
    <row r="107" spans="1:5" x14ac:dyDescent="0.35">
      <c r="A107" s="56" t="s">
        <v>9294</v>
      </c>
      <c r="B107" s="56"/>
      <c r="C107" s="56" t="s">
        <v>214</v>
      </c>
      <c r="D107" s="58"/>
      <c r="E107" s="56"/>
    </row>
    <row r="108" spans="1:5" x14ac:dyDescent="0.35">
      <c r="A108" s="56" t="s">
        <v>9295</v>
      </c>
      <c r="B108" s="56"/>
      <c r="C108" s="56" t="s">
        <v>212</v>
      </c>
      <c r="D108" s="58"/>
      <c r="E108" s="56"/>
    </row>
    <row r="109" spans="1:5" x14ac:dyDescent="0.35">
      <c r="A109" s="56" t="s">
        <v>4128</v>
      </c>
      <c r="B109" s="56"/>
      <c r="C109" s="56" t="s">
        <v>212</v>
      </c>
      <c r="D109" s="58"/>
      <c r="E109" s="56"/>
    </row>
    <row r="110" spans="1:5" x14ac:dyDescent="0.35">
      <c r="A110" s="56" t="s">
        <v>4129</v>
      </c>
      <c r="B110" s="56"/>
      <c r="C110" s="56" t="s">
        <v>211</v>
      </c>
      <c r="D110" s="58"/>
      <c r="E110" s="56"/>
    </row>
    <row r="111" spans="1:5" x14ac:dyDescent="0.35">
      <c r="A111" s="56" t="s">
        <v>9296</v>
      </c>
      <c r="B111" s="56"/>
      <c r="C111" s="56" t="s">
        <v>214</v>
      </c>
      <c r="D111" s="58"/>
      <c r="E111" s="56"/>
    </row>
    <row r="112" spans="1:5" x14ac:dyDescent="0.35">
      <c r="A112" s="56" t="s">
        <v>4130</v>
      </c>
      <c r="B112" s="56"/>
      <c r="C112" s="56" t="s">
        <v>212</v>
      </c>
      <c r="D112" s="58"/>
      <c r="E112" s="56"/>
    </row>
    <row r="113" spans="1:5" x14ac:dyDescent="0.35">
      <c r="A113" s="56" t="s">
        <v>4131</v>
      </c>
      <c r="B113" s="56"/>
      <c r="C113" s="56" t="s">
        <v>211</v>
      </c>
      <c r="D113" s="58"/>
      <c r="E113" s="56"/>
    </row>
    <row r="114" spans="1:5" x14ac:dyDescent="0.35">
      <c r="A114" s="56" t="s">
        <v>4132</v>
      </c>
      <c r="B114" s="56"/>
      <c r="C114" s="56" t="s">
        <v>212</v>
      </c>
      <c r="D114" s="58"/>
      <c r="E114" s="56"/>
    </row>
    <row r="115" spans="1:5" x14ac:dyDescent="0.35">
      <c r="A115" s="56" t="s">
        <v>4133</v>
      </c>
      <c r="B115" s="56"/>
      <c r="C115" s="56" t="s">
        <v>214</v>
      </c>
      <c r="D115" s="58"/>
      <c r="E115" s="56"/>
    </row>
    <row r="116" spans="1:5" x14ac:dyDescent="0.35">
      <c r="A116" s="56" t="s">
        <v>4134</v>
      </c>
      <c r="B116" s="56"/>
      <c r="C116" s="56" t="s">
        <v>214</v>
      </c>
      <c r="D116" s="58"/>
      <c r="E116" s="56"/>
    </row>
    <row r="117" spans="1:5" x14ac:dyDescent="0.35">
      <c r="A117" s="56" t="s">
        <v>4135</v>
      </c>
      <c r="B117" s="56"/>
      <c r="C117" s="56" t="s">
        <v>211</v>
      </c>
      <c r="D117" s="58"/>
      <c r="E117" s="56"/>
    </row>
    <row r="118" spans="1:5" x14ac:dyDescent="0.35">
      <c r="A118" s="56" t="s">
        <v>4136</v>
      </c>
      <c r="B118" s="56"/>
      <c r="C118" s="56" t="s">
        <v>214</v>
      </c>
      <c r="D118" s="58"/>
      <c r="E118" s="56"/>
    </row>
    <row r="119" spans="1:5" x14ac:dyDescent="0.35">
      <c r="A119" s="56" t="s">
        <v>4137</v>
      </c>
      <c r="B119" s="56"/>
      <c r="C119" s="56" t="s">
        <v>211</v>
      </c>
      <c r="D119" s="58"/>
      <c r="E119" s="56" t="s">
        <v>3835</v>
      </c>
    </row>
    <row r="120" spans="1:5" x14ac:dyDescent="0.35">
      <c r="A120" s="56" t="s">
        <v>4138</v>
      </c>
      <c r="B120" s="56"/>
      <c r="C120" s="56" t="s">
        <v>211</v>
      </c>
      <c r="D120" s="58"/>
      <c r="E120" s="56"/>
    </row>
    <row r="121" spans="1:5" x14ac:dyDescent="0.35">
      <c r="A121" s="56" t="s">
        <v>4139</v>
      </c>
      <c r="B121" s="56"/>
      <c r="C121" s="56" t="s">
        <v>211</v>
      </c>
      <c r="D121" s="58"/>
      <c r="E121" s="56"/>
    </row>
    <row r="122" spans="1:5" x14ac:dyDescent="0.35">
      <c r="A122" s="56" t="s">
        <v>4140</v>
      </c>
      <c r="B122" s="56"/>
      <c r="C122" s="56" t="s">
        <v>211</v>
      </c>
      <c r="D122" s="58"/>
      <c r="E122" s="56" t="s">
        <v>3836</v>
      </c>
    </row>
    <row r="123" spans="1:5" x14ac:dyDescent="0.35">
      <c r="A123" s="56" t="s">
        <v>4141</v>
      </c>
      <c r="B123" s="56"/>
      <c r="C123" s="56" t="s">
        <v>211</v>
      </c>
      <c r="D123" s="58"/>
      <c r="E123" s="56"/>
    </row>
    <row r="124" spans="1:5" x14ac:dyDescent="0.35">
      <c r="A124" s="56" t="s">
        <v>4142</v>
      </c>
      <c r="B124" s="56"/>
      <c r="C124" s="56" t="s">
        <v>212</v>
      </c>
      <c r="D124" s="58"/>
      <c r="E124" s="56"/>
    </row>
    <row r="125" spans="1:5" x14ac:dyDescent="0.35">
      <c r="A125" s="56" t="s">
        <v>4143</v>
      </c>
      <c r="B125" s="56"/>
      <c r="C125" s="56" t="s">
        <v>211</v>
      </c>
      <c r="D125" s="58"/>
      <c r="E125" s="56"/>
    </row>
    <row r="126" spans="1:5" x14ac:dyDescent="0.35">
      <c r="A126" s="56" t="s">
        <v>4144</v>
      </c>
      <c r="B126" s="56"/>
      <c r="C126" s="56"/>
      <c r="D126" s="58"/>
      <c r="E126" s="56"/>
    </row>
    <row r="127" spans="1:5" x14ac:dyDescent="0.35">
      <c r="A127" s="56" t="s">
        <v>4145</v>
      </c>
      <c r="B127" s="56"/>
      <c r="C127" s="56" t="s">
        <v>211</v>
      </c>
      <c r="D127" s="58"/>
      <c r="E127" s="56" t="s">
        <v>3839</v>
      </c>
    </row>
    <row r="128" spans="1:5" x14ac:dyDescent="0.35">
      <c r="A128" s="56" t="s">
        <v>4146</v>
      </c>
      <c r="B128" s="56"/>
      <c r="C128" s="56" t="s">
        <v>211</v>
      </c>
      <c r="D128" s="58"/>
      <c r="E128" s="56"/>
    </row>
    <row r="129" spans="1:5" x14ac:dyDescent="0.35">
      <c r="A129" s="56" t="s">
        <v>4147</v>
      </c>
      <c r="B129" s="56"/>
      <c r="C129" s="56" t="s">
        <v>211</v>
      </c>
      <c r="D129" s="58"/>
      <c r="E129" s="56"/>
    </row>
    <row r="130" spans="1:5" x14ac:dyDescent="0.35">
      <c r="A130" s="56" t="s">
        <v>4148</v>
      </c>
      <c r="B130" s="56"/>
      <c r="C130" s="56" t="s">
        <v>211</v>
      </c>
      <c r="D130" s="58"/>
      <c r="E130" s="56"/>
    </row>
    <row r="131" spans="1:5" x14ac:dyDescent="0.35">
      <c r="A131" s="56" t="s">
        <v>4149</v>
      </c>
      <c r="B131" s="56"/>
      <c r="C131" s="56" t="s">
        <v>211</v>
      </c>
      <c r="D131" s="58"/>
      <c r="E131" s="56" t="s">
        <v>3839</v>
      </c>
    </row>
    <row r="132" spans="1:5" x14ac:dyDescent="0.35">
      <c r="A132" s="56" t="s">
        <v>4150</v>
      </c>
      <c r="B132" s="56"/>
      <c r="C132" s="56" t="s">
        <v>211</v>
      </c>
      <c r="D132" s="58"/>
      <c r="E132" s="56"/>
    </row>
    <row r="133" spans="1:5" x14ac:dyDescent="0.35">
      <c r="A133" s="56" t="s">
        <v>4151</v>
      </c>
      <c r="B133" s="56"/>
      <c r="C133" s="56" t="s">
        <v>211</v>
      </c>
      <c r="D133" s="58"/>
      <c r="E133" s="56"/>
    </row>
    <row r="134" spans="1:5" x14ac:dyDescent="0.35">
      <c r="A134" s="56" t="s">
        <v>4152</v>
      </c>
      <c r="B134" s="56"/>
      <c r="C134" s="56" t="s">
        <v>211</v>
      </c>
      <c r="D134" s="58"/>
      <c r="E134" s="56"/>
    </row>
    <row r="135" spans="1:5" x14ac:dyDescent="0.35">
      <c r="A135" s="56" t="s">
        <v>4153</v>
      </c>
      <c r="B135" s="56"/>
      <c r="C135" s="56" t="s">
        <v>211</v>
      </c>
      <c r="D135" s="58"/>
      <c r="E135" s="56"/>
    </row>
    <row r="136" spans="1:5" x14ac:dyDescent="0.35">
      <c r="A136" s="56" t="s">
        <v>4154</v>
      </c>
      <c r="B136" s="56"/>
      <c r="C136" s="56" t="s">
        <v>211</v>
      </c>
      <c r="D136" s="58"/>
      <c r="E136" s="56"/>
    </row>
    <row r="137" spans="1:5" x14ac:dyDescent="0.35">
      <c r="A137" s="56" t="s">
        <v>4155</v>
      </c>
      <c r="B137" s="56"/>
      <c r="C137" s="56" t="s">
        <v>211</v>
      </c>
      <c r="D137" s="58"/>
      <c r="E137" s="56"/>
    </row>
    <row r="138" spans="1:5" x14ac:dyDescent="0.35">
      <c r="A138" s="56" t="s">
        <v>4156</v>
      </c>
      <c r="B138" s="56"/>
      <c r="C138" s="56" t="s">
        <v>212</v>
      </c>
      <c r="D138" s="58"/>
      <c r="E138" s="56"/>
    </row>
    <row r="139" spans="1:5" x14ac:dyDescent="0.35">
      <c r="A139" s="56" t="s">
        <v>4157</v>
      </c>
      <c r="B139" s="56"/>
      <c r="C139" s="56" t="s">
        <v>211</v>
      </c>
      <c r="D139" s="58"/>
      <c r="E139" s="56"/>
    </row>
    <row r="140" spans="1:5" x14ac:dyDescent="0.35">
      <c r="A140" s="56" t="s">
        <v>4158</v>
      </c>
      <c r="B140" s="56"/>
      <c r="C140" s="56" t="s">
        <v>214</v>
      </c>
      <c r="D140" s="58"/>
      <c r="E140" s="56"/>
    </row>
    <row r="141" spans="1:5" x14ac:dyDescent="0.35">
      <c r="A141" s="56" t="s">
        <v>4159</v>
      </c>
      <c r="B141" s="56"/>
      <c r="C141" s="56" t="s">
        <v>214</v>
      </c>
      <c r="D141" s="58"/>
      <c r="E141" s="56"/>
    </row>
    <row r="142" spans="1:5" x14ac:dyDescent="0.35">
      <c r="A142" s="56" t="s">
        <v>4160</v>
      </c>
      <c r="B142" s="56"/>
      <c r="C142" s="56" t="s">
        <v>211</v>
      </c>
      <c r="D142" s="58"/>
      <c r="E142" s="56" t="s">
        <v>3837</v>
      </c>
    </row>
    <row r="143" spans="1:5" x14ac:dyDescent="0.35">
      <c r="A143" s="56" t="s">
        <v>4161</v>
      </c>
      <c r="B143" s="56"/>
      <c r="C143" s="56" t="s">
        <v>212</v>
      </c>
      <c r="D143" s="58"/>
      <c r="E143" s="56"/>
    </row>
    <row r="144" spans="1:5" x14ac:dyDescent="0.35">
      <c r="A144" s="56" t="s">
        <v>4162</v>
      </c>
      <c r="B144" s="56"/>
      <c r="C144" s="56" t="s">
        <v>211</v>
      </c>
      <c r="D144" s="58"/>
      <c r="E144" s="56" t="s">
        <v>3837</v>
      </c>
    </row>
    <row r="145" spans="1:5" x14ac:dyDescent="0.35">
      <c r="A145" s="56" t="s">
        <v>4163</v>
      </c>
      <c r="B145" s="56"/>
      <c r="C145" s="56" t="s">
        <v>211</v>
      </c>
      <c r="D145" s="58"/>
      <c r="E145" s="56" t="s">
        <v>3837</v>
      </c>
    </row>
    <row r="146" spans="1:5" x14ac:dyDescent="0.35">
      <c r="A146" s="56" t="s">
        <v>4164</v>
      </c>
      <c r="B146" s="56"/>
      <c r="C146" s="56" t="s">
        <v>211</v>
      </c>
      <c r="D146" s="58"/>
      <c r="E146" s="56" t="s">
        <v>3837</v>
      </c>
    </row>
    <row r="147" spans="1:5" x14ac:dyDescent="0.35">
      <c r="A147" s="56" t="s">
        <v>4165</v>
      </c>
      <c r="B147" s="56"/>
      <c r="C147" s="56" t="s">
        <v>211</v>
      </c>
      <c r="D147" s="58"/>
      <c r="E147" s="56" t="s">
        <v>3837</v>
      </c>
    </row>
    <row r="148" spans="1:5" x14ac:dyDescent="0.35">
      <c r="A148" s="56" t="s">
        <v>4166</v>
      </c>
      <c r="B148" s="56"/>
      <c r="C148" s="56" t="s">
        <v>211</v>
      </c>
      <c r="D148" s="58"/>
      <c r="E148" s="56" t="s">
        <v>3839</v>
      </c>
    </row>
    <row r="149" spans="1:5" x14ac:dyDescent="0.35">
      <c r="A149" s="56" t="s">
        <v>4167</v>
      </c>
      <c r="B149" s="56"/>
      <c r="C149" s="56" t="s">
        <v>211</v>
      </c>
      <c r="D149" s="58"/>
      <c r="E149" s="56" t="s">
        <v>3842</v>
      </c>
    </row>
    <row r="150" spans="1:5" x14ac:dyDescent="0.35">
      <c r="A150" s="56" t="s">
        <v>4168</v>
      </c>
      <c r="B150" s="56"/>
      <c r="C150" s="56" t="s">
        <v>211</v>
      </c>
      <c r="D150" s="58"/>
      <c r="E150" s="56" t="s">
        <v>3842</v>
      </c>
    </row>
    <row r="151" spans="1:5" x14ac:dyDescent="0.35">
      <c r="A151" s="56" t="s">
        <v>4169</v>
      </c>
      <c r="B151" s="56"/>
      <c r="C151" s="56" t="s">
        <v>211</v>
      </c>
      <c r="D151" s="58"/>
      <c r="E151" s="56" t="s">
        <v>3838</v>
      </c>
    </row>
    <row r="152" spans="1:5" x14ac:dyDescent="0.35">
      <c r="A152" s="56" t="s">
        <v>4170</v>
      </c>
      <c r="B152" s="56"/>
      <c r="C152" s="56" t="s">
        <v>211</v>
      </c>
      <c r="D152" s="58"/>
      <c r="E152" s="56" t="s">
        <v>3838</v>
      </c>
    </row>
    <row r="153" spans="1:5" x14ac:dyDescent="0.35">
      <c r="A153" s="56" t="s">
        <v>4171</v>
      </c>
      <c r="B153" s="56"/>
      <c r="C153" s="56" t="s">
        <v>211</v>
      </c>
      <c r="D153" s="58"/>
      <c r="E153" s="56" t="s">
        <v>3840</v>
      </c>
    </row>
    <row r="154" spans="1:5" x14ac:dyDescent="0.35">
      <c r="A154" s="56" t="s">
        <v>4172</v>
      </c>
      <c r="B154" s="56"/>
      <c r="C154" s="56" t="s">
        <v>211</v>
      </c>
      <c r="D154" s="58"/>
      <c r="E154" s="56" t="s">
        <v>3840</v>
      </c>
    </row>
    <row r="155" spans="1:5" x14ac:dyDescent="0.35">
      <c r="A155" s="56" t="s">
        <v>4173</v>
      </c>
      <c r="B155" s="56"/>
      <c r="C155" s="56" t="s">
        <v>211</v>
      </c>
      <c r="D155" s="58"/>
      <c r="E155" s="56" t="s">
        <v>3840</v>
      </c>
    </row>
    <row r="156" spans="1:5" x14ac:dyDescent="0.35">
      <c r="A156" s="56" t="s">
        <v>4174</v>
      </c>
      <c r="B156" s="56"/>
      <c r="C156" s="56" t="s">
        <v>211</v>
      </c>
      <c r="D156" s="58"/>
      <c r="E156" s="56" t="s">
        <v>3840</v>
      </c>
    </row>
    <row r="157" spans="1:5" x14ac:dyDescent="0.35">
      <c r="A157" s="56" t="s">
        <v>4175</v>
      </c>
      <c r="B157" s="56"/>
      <c r="C157" s="56" t="s">
        <v>211</v>
      </c>
      <c r="D157" s="58"/>
      <c r="E157" s="56" t="s">
        <v>3840</v>
      </c>
    </row>
    <row r="158" spans="1:5" x14ac:dyDescent="0.35">
      <c r="A158" s="56" t="s">
        <v>4176</v>
      </c>
      <c r="B158" s="56"/>
      <c r="C158" s="56" t="s">
        <v>211</v>
      </c>
      <c r="D158" s="58"/>
      <c r="E158" s="56" t="s">
        <v>3840</v>
      </c>
    </row>
    <row r="159" spans="1:5" x14ac:dyDescent="0.35">
      <c r="A159" s="56" t="s">
        <v>4177</v>
      </c>
      <c r="B159" s="56"/>
      <c r="C159" s="56" t="s">
        <v>211</v>
      </c>
      <c r="D159" s="58"/>
      <c r="E159" s="56"/>
    </row>
    <row r="160" spans="1:5" x14ac:dyDescent="0.35">
      <c r="A160" s="56" t="s">
        <v>4178</v>
      </c>
      <c r="B160" s="56"/>
      <c r="C160" s="56" t="s">
        <v>211</v>
      </c>
      <c r="D160" s="58"/>
      <c r="E160" s="56" t="s">
        <v>3840</v>
      </c>
    </row>
    <row r="161" spans="1:5" x14ac:dyDescent="0.35">
      <c r="A161" s="56" t="s">
        <v>4179</v>
      </c>
      <c r="B161" s="56"/>
      <c r="C161" s="56" t="s">
        <v>211</v>
      </c>
      <c r="D161" s="58"/>
      <c r="E161" s="56" t="s">
        <v>3843</v>
      </c>
    </row>
    <row r="162" spans="1:5" x14ac:dyDescent="0.35">
      <c r="A162" s="56" t="s">
        <v>4180</v>
      </c>
      <c r="B162" s="56"/>
      <c r="C162" s="56" t="s">
        <v>211</v>
      </c>
      <c r="D162" s="58"/>
      <c r="E162" s="56" t="s">
        <v>3843</v>
      </c>
    </row>
    <row r="163" spans="1:5" x14ac:dyDescent="0.35">
      <c r="A163" s="56" t="s">
        <v>4181</v>
      </c>
      <c r="B163" s="56"/>
      <c r="C163" s="56" t="s">
        <v>211</v>
      </c>
      <c r="D163" s="58"/>
      <c r="E163" s="56" t="s">
        <v>3843</v>
      </c>
    </row>
    <row r="164" spans="1:5" x14ac:dyDescent="0.35">
      <c r="A164" s="56" t="s">
        <v>4182</v>
      </c>
      <c r="B164" s="56"/>
      <c r="C164" s="56" t="s">
        <v>211</v>
      </c>
      <c r="D164" s="58"/>
      <c r="E164" s="56" t="s">
        <v>3843</v>
      </c>
    </row>
    <row r="165" spans="1:5" x14ac:dyDescent="0.35">
      <c r="A165" s="56" t="s">
        <v>4183</v>
      </c>
      <c r="B165" s="56"/>
      <c r="C165" s="56" t="s">
        <v>211</v>
      </c>
      <c r="D165" s="58"/>
      <c r="E165" s="56" t="s">
        <v>3843</v>
      </c>
    </row>
    <row r="166" spans="1:5" x14ac:dyDescent="0.35">
      <c r="A166" s="56" t="s">
        <v>4184</v>
      </c>
      <c r="B166" s="56"/>
      <c r="C166" s="56" t="s">
        <v>211</v>
      </c>
      <c r="D166" s="58"/>
      <c r="E166" s="56" t="s">
        <v>82</v>
      </c>
    </row>
    <row r="167" spans="1:5" x14ac:dyDescent="0.35">
      <c r="A167" s="56" t="s">
        <v>4185</v>
      </c>
      <c r="B167" s="56"/>
      <c r="C167" s="56" t="s">
        <v>212</v>
      </c>
      <c r="D167" s="58"/>
      <c r="E167" s="56" t="s">
        <v>3841</v>
      </c>
    </row>
    <row r="168" spans="1:5" x14ac:dyDescent="0.35">
      <c r="A168" s="56" t="s">
        <v>9297</v>
      </c>
      <c r="B168" s="56"/>
      <c r="C168" s="56" t="s">
        <v>211</v>
      </c>
      <c r="D168" s="58"/>
      <c r="E168" s="56" t="s">
        <v>3835</v>
      </c>
    </row>
    <row r="169" spans="1:5" x14ac:dyDescent="0.35">
      <c r="A169" s="56" t="s">
        <v>9298</v>
      </c>
      <c r="B169" s="56"/>
      <c r="C169" s="56" t="s">
        <v>211</v>
      </c>
      <c r="D169" s="58"/>
      <c r="E169" s="56" t="s">
        <v>3835</v>
      </c>
    </row>
    <row r="170" spans="1:5" x14ac:dyDescent="0.35">
      <c r="A170" s="46" t="s">
        <v>4693</v>
      </c>
      <c r="B170" s="46"/>
      <c r="C170" s="46" t="s">
        <v>211</v>
      </c>
      <c r="D170" s="57"/>
      <c r="E170" s="46"/>
    </row>
    <row r="171" spans="1:5" x14ac:dyDescent="0.35">
      <c r="A171" s="46" t="s">
        <v>4691</v>
      </c>
      <c r="B171" s="46"/>
      <c r="C171" s="46" t="s">
        <v>211</v>
      </c>
      <c r="D171" s="57"/>
      <c r="E171" s="46"/>
    </row>
    <row r="172" spans="1:5" x14ac:dyDescent="0.35">
      <c r="A172" s="46" t="s">
        <v>9783</v>
      </c>
      <c r="B172" s="46"/>
      <c r="C172" s="46" t="s">
        <v>211</v>
      </c>
      <c r="D172" s="57"/>
      <c r="E172" s="46"/>
    </row>
    <row r="173" spans="1:5" x14ac:dyDescent="0.35">
      <c r="A173" s="46" t="s">
        <v>9784</v>
      </c>
      <c r="B173" s="46"/>
      <c r="C173" s="46" t="s">
        <v>211</v>
      </c>
      <c r="D173" s="57"/>
      <c r="E173" s="46"/>
    </row>
    <row r="174" spans="1:5" x14ac:dyDescent="0.35">
      <c r="A174" s="46" t="s">
        <v>4671</v>
      </c>
      <c r="B174" s="46"/>
      <c r="C174" s="46" t="s">
        <v>211</v>
      </c>
      <c r="D174" s="57"/>
      <c r="E174" s="46"/>
    </row>
    <row r="175" spans="1:5" x14ac:dyDescent="0.35">
      <c r="A175" s="46" t="s">
        <v>4667</v>
      </c>
      <c r="B175" s="46"/>
      <c r="C175" s="46" t="s">
        <v>211</v>
      </c>
      <c r="D175" s="57"/>
      <c r="E175" s="46"/>
    </row>
    <row r="176" spans="1:5" x14ac:dyDescent="0.35">
      <c r="A176" s="46" t="s">
        <v>9785</v>
      </c>
      <c r="B176" s="46"/>
      <c r="C176" s="46" t="s">
        <v>211</v>
      </c>
      <c r="D176" s="57"/>
      <c r="E176" s="46"/>
    </row>
    <row r="177" spans="1:5" x14ac:dyDescent="0.35">
      <c r="A177" s="46" t="s">
        <v>9786</v>
      </c>
      <c r="B177" s="46"/>
      <c r="C177" s="46" t="s">
        <v>211</v>
      </c>
      <c r="D177" s="57"/>
      <c r="E177" s="46"/>
    </row>
    <row r="178" spans="1:5" x14ac:dyDescent="0.35">
      <c r="A178" s="46" t="s">
        <v>9787</v>
      </c>
      <c r="B178" s="46"/>
      <c r="C178" s="46" t="s">
        <v>211</v>
      </c>
      <c r="D178" s="57"/>
      <c r="E178" s="46"/>
    </row>
    <row r="179" spans="1:5" x14ac:dyDescent="0.35">
      <c r="A179" s="46" t="s">
        <v>4692</v>
      </c>
      <c r="B179" s="46"/>
      <c r="C179" s="46" t="s">
        <v>211</v>
      </c>
      <c r="D179" s="57"/>
      <c r="E179" s="46"/>
    </row>
    <row r="180" spans="1:5" x14ac:dyDescent="0.35">
      <c r="A180" s="46" t="s">
        <v>10959</v>
      </c>
      <c r="B180" s="46"/>
      <c r="C180" s="46" t="s">
        <v>211</v>
      </c>
      <c r="D180" s="57"/>
      <c r="E180" s="46"/>
    </row>
    <row r="181" spans="1:5" x14ac:dyDescent="0.35">
      <c r="A181" s="46" t="s">
        <v>216</v>
      </c>
      <c r="B181" s="46"/>
      <c r="C181" s="46" t="s">
        <v>213</v>
      </c>
      <c r="D181" s="57"/>
      <c r="E181" s="46"/>
    </row>
    <row r="182" spans="1:5" x14ac:dyDescent="0.35">
      <c r="A182" s="46" t="s">
        <v>4662</v>
      </c>
      <c r="B182" s="46"/>
      <c r="C182" s="46" t="s">
        <v>213</v>
      </c>
      <c r="D182" s="57"/>
      <c r="E182" s="46"/>
    </row>
    <row r="183" spans="1:5" x14ac:dyDescent="0.35">
      <c r="A183" s="46" t="s">
        <v>4674</v>
      </c>
      <c r="B183" s="46"/>
      <c r="C183" s="46" t="s">
        <v>211</v>
      </c>
      <c r="D183" s="57"/>
      <c r="E183" s="46"/>
    </row>
    <row r="184" spans="1:5" x14ac:dyDescent="0.35">
      <c r="A184" s="46" t="s">
        <v>9788</v>
      </c>
      <c r="B184" s="46"/>
      <c r="C184" s="46" t="s">
        <v>211</v>
      </c>
      <c r="D184" s="57"/>
      <c r="E184" s="46"/>
    </row>
    <row r="185" spans="1:5" x14ac:dyDescent="0.35">
      <c r="A185" s="46" t="s">
        <v>9789</v>
      </c>
      <c r="B185" s="46"/>
      <c r="C185" s="46" t="s">
        <v>211</v>
      </c>
      <c r="D185" s="57"/>
      <c r="E185" s="46"/>
    </row>
    <row r="186" spans="1:5" x14ac:dyDescent="0.35">
      <c r="A186" s="46" t="s">
        <v>207</v>
      </c>
      <c r="B186" s="46"/>
      <c r="C186" s="46" t="s">
        <v>211</v>
      </c>
      <c r="D186" s="57"/>
      <c r="E186" s="46"/>
    </row>
    <row r="187" spans="1:5" x14ac:dyDescent="0.35">
      <c r="A187" s="46" t="s">
        <v>9790</v>
      </c>
      <c r="B187" s="46"/>
      <c r="C187" s="46" t="s">
        <v>211</v>
      </c>
      <c r="D187" s="57"/>
      <c r="E187" s="46"/>
    </row>
    <row r="188" spans="1:5" x14ac:dyDescent="0.35">
      <c r="A188" s="46" t="s">
        <v>4699</v>
      </c>
      <c r="B188" s="46"/>
      <c r="C188" s="46" t="s">
        <v>211</v>
      </c>
      <c r="D188" s="57"/>
      <c r="E188" s="46"/>
    </row>
    <row r="189" spans="1:5" x14ac:dyDescent="0.35">
      <c r="A189" s="46" t="s">
        <v>4711</v>
      </c>
      <c r="B189" s="46"/>
      <c r="C189" s="46" t="s">
        <v>211</v>
      </c>
      <c r="D189" s="57"/>
      <c r="E189" s="46"/>
    </row>
    <row r="190" spans="1:5" x14ac:dyDescent="0.35">
      <c r="A190" s="46" t="s">
        <v>4700</v>
      </c>
      <c r="B190" s="46"/>
      <c r="C190" s="46" t="s">
        <v>211</v>
      </c>
      <c r="D190" s="57"/>
      <c r="E190" s="46"/>
    </row>
    <row r="191" spans="1:5" x14ac:dyDescent="0.35">
      <c r="A191" s="46" t="s">
        <v>9791</v>
      </c>
      <c r="B191" s="46"/>
      <c r="C191" s="46" t="s">
        <v>211</v>
      </c>
      <c r="D191" s="57"/>
      <c r="E191" s="46"/>
    </row>
    <row r="192" spans="1:5" x14ac:dyDescent="0.35">
      <c r="A192" s="46" t="s">
        <v>9792</v>
      </c>
      <c r="B192" s="46"/>
      <c r="C192" s="46" t="s">
        <v>211</v>
      </c>
      <c r="D192" s="57"/>
      <c r="E192" s="46" t="s">
        <v>9772</v>
      </c>
    </row>
    <row r="193" spans="1:5" x14ac:dyDescent="0.35">
      <c r="A193" s="46" t="s">
        <v>9793</v>
      </c>
      <c r="B193" s="46"/>
      <c r="C193" s="46" t="s">
        <v>211</v>
      </c>
      <c r="D193" s="57"/>
      <c r="E193" s="46" t="s">
        <v>9772</v>
      </c>
    </row>
    <row r="194" spans="1:5" x14ac:dyDescent="0.35">
      <c r="A194" s="46" t="s">
        <v>9794</v>
      </c>
      <c r="B194" s="46"/>
      <c r="C194" s="46" t="s">
        <v>211</v>
      </c>
      <c r="D194" s="57"/>
      <c r="E194" s="46" t="s">
        <v>9772</v>
      </c>
    </row>
    <row r="195" spans="1:5" x14ac:dyDescent="0.35">
      <c r="A195" s="46" t="s">
        <v>4677</v>
      </c>
      <c r="B195" s="46"/>
      <c r="C195" s="46" t="s">
        <v>214</v>
      </c>
      <c r="D195" s="57"/>
      <c r="E195" s="46" t="s">
        <v>54</v>
      </c>
    </row>
    <row r="196" spans="1:5" x14ac:dyDescent="0.35">
      <c r="A196" s="46" t="s">
        <v>215</v>
      </c>
      <c r="B196" s="46"/>
      <c r="C196" s="46" t="s">
        <v>213</v>
      </c>
      <c r="D196" s="57"/>
      <c r="E196" s="46"/>
    </row>
    <row r="197" spans="1:5" x14ac:dyDescent="0.35">
      <c r="A197" s="46" t="s">
        <v>217</v>
      </c>
      <c r="B197" s="46"/>
      <c r="C197" s="46" t="s">
        <v>211</v>
      </c>
      <c r="D197" s="57"/>
      <c r="E197" s="46"/>
    </row>
    <row r="198" spans="1:5" x14ac:dyDescent="0.35">
      <c r="A198" s="46" t="s">
        <v>208</v>
      </c>
      <c r="B198" s="46"/>
      <c r="C198" s="46" t="s">
        <v>213</v>
      </c>
      <c r="D198" s="57"/>
      <c r="E198" s="46"/>
    </row>
    <row r="199" spans="1:5" x14ac:dyDescent="0.35">
      <c r="A199" s="46" t="s">
        <v>1959</v>
      </c>
      <c r="B199" s="46"/>
      <c r="C199" s="46" t="s">
        <v>212</v>
      </c>
      <c r="D199" s="57"/>
      <c r="E199" s="46"/>
    </row>
    <row r="200" spans="1:5" x14ac:dyDescent="0.35">
      <c r="A200" s="46" t="s">
        <v>425</v>
      </c>
      <c r="B200" s="46"/>
      <c r="C200" s="46" t="s">
        <v>211</v>
      </c>
      <c r="D200" s="57"/>
      <c r="E200" s="46"/>
    </row>
    <row r="201" spans="1:5" x14ac:dyDescent="0.35">
      <c r="A201" s="46" t="s">
        <v>4684</v>
      </c>
      <c r="B201" s="46"/>
      <c r="C201" s="46" t="s">
        <v>214</v>
      </c>
      <c r="D201" s="57"/>
      <c r="E201" s="46"/>
    </row>
    <row r="202" spans="1:5" x14ac:dyDescent="0.35">
      <c r="A202" s="46" t="s">
        <v>4685</v>
      </c>
      <c r="B202" s="46"/>
      <c r="C202" s="46" t="s">
        <v>211</v>
      </c>
      <c r="D202" s="57"/>
      <c r="E202" s="46"/>
    </row>
    <row r="203" spans="1:5" x14ac:dyDescent="0.35">
      <c r="A203" s="46" t="s">
        <v>9795</v>
      </c>
      <c r="B203" s="46"/>
      <c r="C203" s="46" t="s">
        <v>211</v>
      </c>
      <c r="D203" s="57"/>
      <c r="E203" s="46"/>
    </row>
    <row r="204" spans="1:5" x14ac:dyDescent="0.35">
      <c r="A204" s="46" t="s">
        <v>4695</v>
      </c>
      <c r="B204" s="46"/>
      <c r="C204" s="46" t="s">
        <v>211</v>
      </c>
      <c r="D204" s="57"/>
      <c r="E204" s="46"/>
    </row>
    <row r="205" spans="1:5" x14ac:dyDescent="0.35">
      <c r="A205" s="46" t="s">
        <v>4726</v>
      </c>
      <c r="B205" s="46"/>
      <c r="C205" s="46" t="s">
        <v>211</v>
      </c>
      <c r="D205" s="57"/>
      <c r="E205" s="46"/>
    </row>
    <row r="206" spans="1:5" x14ac:dyDescent="0.35">
      <c r="A206" s="46" t="s">
        <v>4689</v>
      </c>
      <c r="B206" s="46"/>
      <c r="C206" s="46" t="s">
        <v>211</v>
      </c>
      <c r="D206" s="57"/>
      <c r="E206" s="46"/>
    </row>
    <row r="207" spans="1:5" x14ac:dyDescent="0.35">
      <c r="A207" s="46" t="s">
        <v>9796</v>
      </c>
      <c r="B207" s="46"/>
      <c r="C207" s="46" t="s">
        <v>211</v>
      </c>
      <c r="D207" s="57"/>
      <c r="E207" s="46" t="s">
        <v>9772</v>
      </c>
    </row>
    <row r="208" spans="1:5" x14ac:dyDescent="0.35">
      <c r="A208" s="46" t="s">
        <v>4720</v>
      </c>
      <c r="B208" s="46"/>
      <c r="C208" s="46" t="s">
        <v>211</v>
      </c>
      <c r="D208" s="57"/>
      <c r="E208" s="46"/>
    </row>
    <row r="209" spans="1:5" x14ac:dyDescent="0.35">
      <c r="A209" s="46" t="s">
        <v>4669</v>
      </c>
      <c r="B209" s="46"/>
      <c r="C209" s="46" t="s">
        <v>211</v>
      </c>
      <c r="D209" s="57"/>
      <c r="E209" s="46" t="s">
        <v>61</v>
      </c>
    </row>
    <row r="210" spans="1:5" x14ac:dyDescent="0.35">
      <c r="A210" s="46" t="s">
        <v>9797</v>
      </c>
      <c r="B210" s="46"/>
      <c r="C210" s="46" t="s">
        <v>211</v>
      </c>
      <c r="D210" s="57"/>
      <c r="E210" s="46"/>
    </row>
    <row r="211" spans="1:5" x14ac:dyDescent="0.35">
      <c r="A211" s="46" t="s">
        <v>9798</v>
      </c>
      <c r="B211" s="46"/>
      <c r="C211" s="46" t="s">
        <v>211</v>
      </c>
      <c r="D211" s="57"/>
      <c r="E211" s="46"/>
    </row>
    <row r="212" spans="1:5" x14ac:dyDescent="0.35">
      <c r="A212" s="46" t="s">
        <v>9799</v>
      </c>
      <c r="B212" s="46"/>
      <c r="C212" s="46" t="s">
        <v>211</v>
      </c>
      <c r="D212" s="57"/>
      <c r="E212" s="46"/>
    </row>
    <row r="213" spans="1:5" x14ac:dyDescent="0.35">
      <c r="A213" s="46" t="s">
        <v>4687</v>
      </c>
      <c r="B213" s="46"/>
      <c r="C213" s="46" t="s">
        <v>211</v>
      </c>
      <c r="D213" s="57"/>
      <c r="E213" s="46"/>
    </row>
    <row r="214" spans="1:5" x14ac:dyDescent="0.35">
      <c r="A214" s="46" t="s">
        <v>9800</v>
      </c>
      <c r="B214" s="46"/>
      <c r="C214" s="46" t="s">
        <v>211</v>
      </c>
      <c r="D214" s="57"/>
      <c r="E214" s="46"/>
    </row>
    <row r="215" spans="1:5" x14ac:dyDescent="0.35">
      <c r="A215" s="46" t="s">
        <v>9801</v>
      </c>
      <c r="B215" s="46"/>
      <c r="C215" s="46" t="s">
        <v>214</v>
      </c>
      <c r="D215" s="57"/>
      <c r="E215" s="46" t="s">
        <v>9773</v>
      </c>
    </row>
    <row r="216" spans="1:5" x14ac:dyDescent="0.35">
      <c r="A216" s="46" t="s">
        <v>9802</v>
      </c>
      <c r="B216" s="46"/>
      <c r="C216" s="46" t="s">
        <v>214</v>
      </c>
      <c r="D216" s="57"/>
      <c r="E216" s="46"/>
    </row>
    <row r="217" spans="1:5" x14ac:dyDescent="0.35">
      <c r="A217" s="46" t="s">
        <v>4672</v>
      </c>
      <c r="B217" s="46"/>
      <c r="C217" s="46" t="s">
        <v>214</v>
      </c>
      <c r="D217" s="57"/>
      <c r="E217" s="46"/>
    </row>
    <row r="218" spans="1:5" x14ac:dyDescent="0.35">
      <c r="A218" s="46" t="s">
        <v>9803</v>
      </c>
      <c r="B218" s="46"/>
      <c r="C218" s="46" t="s">
        <v>214</v>
      </c>
      <c r="D218" s="57"/>
      <c r="E218" s="46" t="s">
        <v>108</v>
      </c>
    </row>
    <row r="219" spans="1:5" x14ac:dyDescent="0.35">
      <c r="A219" s="46" t="s">
        <v>4673</v>
      </c>
      <c r="B219" s="46"/>
      <c r="C219" s="46" t="s">
        <v>214</v>
      </c>
      <c r="D219" s="57"/>
      <c r="E219" s="46" t="s">
        <v>61</v>
      </c>
    </row>
    <row r="220" spans="1:5" x14ac:dyDescent="0.35">
      <c r="A220" s="46" t="s">
        <v>4678</v>
      </c>
      <c r="B220" s="46"/>
      <c r="C220" s="46" t="s">
        <v>214</v>
      </c>
      <c r="D220" s="57"/>
      <c r="E220" s="46"/>
    </row>
    <row r="221" spans="1:5" x14ac:dyDescent="0.35">
      <c r="A221" s="46" t="s">
        <v>4729</v>
      </c>
      <c r="B221" s="46"/>
      <c r="C221" s="46" t="s">
        <v>214</v>
      </c>
      <c r="D221" s="57"/>
      <c r="E221" s="46" t="s">
        <v>109</v>
      </c>
    </row>
    <row r="222" spans="1:5" x14ac:dyDescent="0.35">
      <c r="A222" s="46" t="s">
        <v>4732</v>
      </c>
      <c r="B222" s="46"/>
      <c r="C222" s="46" t="s">
        <v>214</v>
      </c>
      <c r="D222" s="57"/>
      <c r="E222" s="46"/>
    </row>
    <row r="223" spans="1:5" x14ac:dyDescent="0.35">
      <c r="A223" s="46" t="s">
        <v>209</v>
      </c>
      <c r="B223" s="46"/>
      <c r="C223" s="46" t="s">
        <v>212</v>
      </c>
      <c r="D223" s="57"/>
      <c r="E223" s="46"/>
    </row>
    <row r="224" spans="1:5" x14ac:dyDescent="0.35">
      <c r="A224" s="46" t="s">
        <v>117</v>
      </c>
      <c r="B224" s="46"/>
      <c r="C224" s="46" t="s">
        <v>212</v>
      </c>
      <c r="D224" s="57"/>
      <c r="E224" s="46"/>
    </row>
    <row r="225" spans="1:5" x14ac:dyDescent="0.35">
      <c r="A225" s="46" t="s">
        <v>4664</v>
      </c>
      <c r="B225" s="46"/>
      <c r="C225" s="46" t="s">
        <v>211</v>
      </c>
      <c r="D225" s="57"/>
      <c r="E225" s="46" t="s">
        <v>61</v>
      </c>
    </row>
    <row r="226" spans="1:5" x14ac:dyDescent="0.35">
      <c r="A226" s="46" t="s">
        <v>9804</v>
      </c>
      <c r="B226" s="46"/>
      <c r="C226" s="46" t="s">
        <v>211</v>
      </c>
      <c r="D226" s="57"/>
      <c r="E226" s="46"/>
    </row>
    <row r="227" spans="1:5" x14ac:dyDescent="0.35">
      <c r="A227" s="46" t="s">
        <v>9805</v>
      </c>
      <c r="B227" s="46"/>
      <c r="C227" s="46" t="s">
        <v>211</v>
      </c>
      <c r="D227" s="57"/>
      <c r="E227" s="46"/>
    </row>
    <row r="228" spans="1:5" x14ac:dyDescent="0.35">
      <c r="A228" s="46" t="s">
        <v>4697</v>
      </c>
      <c r="B228" s="46"/>
      <c r="C228" s="46" t="s">
        <v>211</v>
      </c>
      <c r="D228" s="57"/>
      <c r="E228" s="46"/>
    </row>
    <row r="229" spans="1:5" x14ac:dyDescent="0.35">
      <c r="A229" s="46" t="s">
        <v>4723</v>
      </c>
      <c r="B229" s="46"/>
      <c r="C229" s="46" t="s">
        <v>211</v>
      </c>
      <c r="D229" s="57"/>
      <c r="E229" s="46"/>
    </row>
    <row r="230" spans="1:5" x14ac:dyDescent="0.35">
      <c r="A230" s="46" t="s">
        <v>9806</v>
      </c>
      <c r="B230" s="46"/>
      <c r="C230" s="46" t="s">
        <v>213</v>
      </c>
      <c r="D230" s="57"/>
      <c r="E230" s="46"/>
    </row>
    <row r="231" spans="1:5" x14ac:dyDescent="0.35">
      <c r="A231" s="46" t="s">
        <v>9807</v>
      </c>
      <c r="B231" s="46"/>
      <c r="C231" s="46" t="s">
        <v>213</v>
      </c>
      <c r="D231" s="57"/>
      <c r="E231" s="46"/>
    </row>
    <row r="232" spans="1:5" x14ac:dyDescent="0.35">
      <c r="A232" s="46" t="s">
        <v>9808</v>
      </c>
      <c r="B232" s="46"/>
      <c r="C232" s="46" t="s">
        <v>213</v>
      </c>
      <c r="D232" s="57"/>
      <c r="E232" s="46"/>
    </row>
    <row r="233" spans="1:5" x14ac:dyDescent="0.35">
      <c r="A233" s="46" t="s">
        <v>220</v>
      </c>
      <c r="B233" s="46"/>
      <c r="C233" s="46" t="s">
        <v>212</v>
      </c>
      <c r="D233" s="57"/>
      <c r="E233" s="46"/>
    </row>
    <row r="234" spans="1:5" x14ac:dyDescent="0.35">
      <c r="A234" s="46" t="s">
        <v>4683</v>
      </c>
      <c r="B234" s="46"/>
      <c r="C234" s="46" t="s">
        <v>212</v>
      </c>
      <c r="D234" s="57"/>
      <c r="E234" s="46"/>
    </row>
    <row r="235" spans="1:5" x14ac:dyDescent="0.35">
      <c r="A235" s="46" t="s">
        <v>4709</v>
      </c>
      <c r="B235" s="46"/>
      <c r="C235" s="46" t="s">
        <v>212</v>
      </c>
      <c r="D235" s="57"/>
      <c r="E235" s="46"/>
    </row>
    <row r="236" spans="1:5" x14ac:dyDescent="0.35">
      <c r="A236" s="46" t="s">
        <v>9809</v>
      </c>
      <c r="B236" s="46"/>
      <c r="C236" s="46" t="s">
        <v>213</v>
      </c>
      <c r="D236" s="57" t="s">
        <v>4675</v>
      </c>
      <c r="E236" s="46"/>
    </row>
    <row r="237" spans="1:5" x14ac:dyDescent="0.35">
      <c r="A237" s="46" t="s">
        <v>9810</v>
      </c>
      <c r="B237" s="46"/>
      <c r="C237" s="46" t="s">
        <v>213</v>
      </c>
      <c r="D237" s="57"/>
      <c r="E237" s="46"/>
    </row>
    <row r="238" spans="1:5" x14ac:dyDescent="0.35">
      <c r="A238" s="46" t="s">
        <v>4694</v>
      </c>
      <c r="B238" s="46"/>
      <c r="C238" s="46" t="s">
        <v>213</v>
      </c>
      <c r="D238" s="57"/>
      <c r="E238" s="46"/>
    </row>
    <row r="239" spans="1:5" x14ac:dyDescent="0.35">
      <c r="A239" s="46" t="s">
        <v>4731</v>
      </c>
      <c r="B239" s="46"/>
      <c r="C239" s="46" t="s">
        <v>213</v>
      </c>
      <c r="D239" s="57"/>
      <c r="E239" s="46"/>
    </row>
    <row r="240" spans="1:5" x14ac:dyDescent="0.35">
      <c r="A240" s="46" t="s">
        <v>9811</v>
      </c>
      <c r="B240" s="46"/>
      <c r="C240" s="46" t="s">
        <v>213</v>
      </c>
      <c r="D240" s="57"/>
      <c r="E240" s="46" t="s">
        <v>108</v>
      </c>
    </row>
    <row r="241" spans="1:5" x14ac:dyDescent="0.35">
      <c r="A241" s="46" t="s">
        <v>9812</v>
      </c>
      <c r="B241" s="46"/>
      <c r="C241" s="46" t="s">
        <v>213</v>
      </c>
      <c r="D241" s="57"/>
      <c r="E241" s="46" t="s">
        <v>108</v>
      </c>
    </row>
    <row r="242" spans="1:5" x14ac:dyDescent="0.35">
      <c r="A242" s="46" t="s">
        <v>4661</v>
      </c>
      <c r="B242" s="46"/>
      <c r="C242" s="46" t="s">
        <v>211</v>
      </c>
      <c r="D242" s="57"/>
      <c r="E242" s="46" t="s">
        <v>61</v>
      </c>
    </row>
    <row r="243" spans="1:5" x14ac:dyDescent="0.35">
      <c r="A243" s="46" t="s">
        <v>9813</v>
      </c>
      <c r="B243" s="46"/>
      <c r="C243" s="46" t="s">
        <v>211</v>
      </c>
      <c r="D243" s="57"/>
      <c r="E243" s="46"/>
    </row>
    <row r="244" spans="1:5" x14ac:dyDescent="0.35">
      <c r="A244" s="46" t="s">
        <v>9814</v>
      </c>
      <c r="B244" s="46"/>
      <c r="C244" s="46" t="s">
        <v>213</v>
      </c>
      <c r="D244" s="57"/>
      <c r="E244" s="46"/>
    </row>
    <row r="245" spans="1:5" x14ac:dyDescent="0.35">
      <c r="A245" s="46" t="s">
        <v>4690</v>
      </c>
      <c r="B245" s="46"/>
      <c r="C245" s="46" t="s">
        <v>211</v>
      </c>
      <c r="D245" s="57"/>
      <c r="E245" s="46"/>
    </row>
    <row r="246" spans="1:5" x14ac:dyDescent="0.35">
      <c r="A246" s="46" t="s">
        <v>4703</v>
      </c>
      <c r="B246" s="46"/>
      <c r="C246" s="46" t="s">
        <v>211</v>
      </c>
      <c r="D246" s="57"/>
      <c r="E246" s="46"/>
    </row>
    <row r="247" spans="1:5" x14ac:dyDescent="0.35">
      <c r="A247" s="46" t="s">
        <v>9815</v>
      </c>
      <c r="B247" s="46"/>
      <c r="C247" s="46" t="s">
        <v>213</v>
      </c>
      <c r="D247" s="57"/>
      <c r="E247" s="46" t="s">
        <v>109</v>
      </c>
    </row>
    <row r="248" spans="1:5" x14ac:dyDescent="0.35">
      <c r="A248" s="46" t="s">
        <v>9816</v>
      </c>
      <c r="B248" s="46"/>
      <c r="C248" s="46" t="s">
        <v>213</v>
      </c>
      <c r="D248" s="57"/>
      <c r="E248" s="46" t="s">
        <v>109</v>
      </c>
    </row>
    <row r="249" spans="1:5" x14ac:dyDescent="0.35">
      <c r="A249" s="46" t="s">
        <v>4727</v>
      </c>
      <c r="B249" s="46"/>
      <c r="C249" s="46" t="s">
        <v>9817</v>
      </c>
      <c r="D249" s="57"/>
      <c r="E249" s="46"/>
    </row>
    <row r="250" spans="1:5" x14ac:dyDescent="0.35">
      <c r="A250" s="46" t="s">
        <v>9818</v>
      </c>
      <c r="B250" s="46"/>
      <c r="C250" s="46" t="s">
        <v>211</v>
      </c>
      <c r="D250" s="57"/>
      <c r="E250" s="46"/>
    </row>
    <row r="251" spans="1:5" x14ac:dyDescent="0.35">
      <c r="A251" s="46" t="s">
        <v>9819</v>
      </c>
      <c r="B251" s="46"/>
      <c r="C251" s="46" t="s">
        <v>213</v>
      </c>
      <c r="D251" s="57"/>
      <c r="E251" s="46"/>
    </row>
    <row r="252" spans="1:5" x14ac:dyDescent="0.35">
      <c r="A252" s="46" t="s">
        <v>9820</v>
      </c>
      <c r="B252" s="46"/>
      <c r="C252" s="46" t="s">
        <v>212</v>
      </c>
      <c r="D252" s="57"/>
      <c r="E252" s="46"/>
    </row>
    <row r="253" spans="1:5" x14ac:dyDescent="0.35">
      <c r="A253" s="46" t="s">
        <v>9821</v>
      </c>
      <c r="B253" s="46"/>
      <c r="C253" s="46" t="s">
        <v>211</v>
      </c>
      <c r="D253" s="57"/>
      <c r="E253" s="46"/>
    </row>
    <row r="254" spans="1:5" x14ac:dyDescent="0.35">
      <c r="A254" s="46" t="s">
        <v>9822</v>
      </c>
      <c r="B254" s="46"/>
      <c r="C254" s="46" t="s">
        <v>214</v>
      </c>
      <c r="D254" s="57"/>
      <c r="E254" s="46"/>
    </row>
    <row r="255" spans="1:5" x14ac:dyDescent="0.35">
      <c r="A255" s="46" t="s">
        <v>4708</v>
      </c>
      <c r="B255" s="46"/>
      <c r="C255" s="46" t="s">
        <v>214</v>
      </c>
      <c r="D255" s="57"/>
      <c r="E255" s="46"/>
    </row>
    <row r="256" spans="1:5" x14ac:dyDescent="0.35">
      <c r="A256" s="46" t="s">
        <v>218</v>
      </c>
      <c r="B256" s="46"/>
      <c r="C256" s="46" t="s">
        <v>214</v>
      </c>
      <c r="D256" s="57"/>
      <c r="E256" s="46"/>
    </row>
    <row r="257" spans="1:5" x14ac:dyDescent="0.35">
      <c r="A257" s="46" t="s">
        <v>4670</v>
      </c>
      <c r="B257" s="46"/>
      <c r="C257" s="46" t="s">
        <v>214</v>
      </c>
      <c r="D257" s="57"/>
      <c r="E257" s="46"/>
    </row>
    <row r="258" spans="1:5" x14ac:dyDescent="0.35">
      <c r="A258" s="46" t="s">
        <v>4696</v>
      </c>
      <c r="B258" s="46"/>
      <c r="C258" s="46" t="s">
        <v>214</v>
      </c>
      <c r="D258" s="57"/>
      <c r="E258" s="46"/>
    </row>
    <row r="259" spans="1:5" x14ac:dyDescent="0.35">
      <c r="A259" s="46" t="s">
        <v>4707</v>
      </c>
      <c r="B259" s="46"/>
      <c r="C259" s="46" t="s">
        <v>213</v>
      </c>
      <c r="D259" s="57"/>
      <c r="E259" s="46"/>
    </row>
    <row r="260" spans="1:5" x14ac:dyDescent="0.35">
      <c r="A260" s="46" t="s">
        <v>9823</v>
      </c>
      <c r="B260" s="46"/>
      <c r="C260" s="46" t="s">
        <v>213</v>
      </c>
      <c r="D260" s="57"/>
      <c r="E260" s="46"/>
    </row>
    <row r="261" spans="1:5" x14ac:dyDescent="0.35">
      <c r="A261" s="46" t="s">
        <v>4719</v>
      </c>
      <c r="B261" s="46"/>
      <c r="C261" s="46" t="s">
        <v>213</v>
      </c>
      <c r="D261" s="57"/>
      <c r="E261" s="46"/>
    </row>
    <row r="262" spans="1:5" x14ac:dyDescent="0.35">
      <c r="A262" s="46" t="s">
        <v>9824</v>
      </c>
      <c r="B262" s="46"/>
      <c r="C262" s="46" t="s">
        <v>213</v>
      </c>
      <c r="D262" s="57" t="s">
        <v>4676</v>
      </c>
      <c r="E262" s="46"/>
    </row>
    <row r="263" spans="1:5" x14ac:dyDescent="0.35">
      <c r="A263" s="46" t="s">
        <v>9825</v>
      </c>
      <c r="B263" s="46"/>
      <c r="C263" s="46" t="s">
        <v>213</v>
      </c>
      <c r="D263" s="57"/>
      <c r="E263" s="46"/>
    </row>
    <row r="264" spans="1:5" x14ac:dyDescent="0.35">
      <c r="A264" s="46" t="s">
        <v>4665</v>
      </c>
      <c r="B264" s="46"/>
      <c r="C264" s="46" t="s">
        <v>211</v>
      </c>
      <c r="D264" s="57"/>
      <c r="E264" s="46" t="s">
        <v>61</v>
      </c>
    </row>
    <row r="265" spans="1:5" x14ac:dyDescent="0.35">
      <c r="A265" s="46" t="s">
        <v>4660</v>
      </c>
      <c r="B265" s="46"/>
      <c r="C265" s="46" t="s">
        <v>211</v>
      </c>
      <c r="D265" s="57"/>
      <c r="E265" s="46" t="s">
        <v>61</v>
      </c>
    </row>
    <row r="266" spans="1:5" x14ac:dyDescent="0.35">
      <c r="A266" s="46" t="s">
        <v>9826</v>
      </c>
      <c r="B266" s="46"/>
      <c r="C266" s="46" t="s">
        <v>211</v>
      </c>
      <c r="D266" s="57"/>
      <c r="E266" s="46"/>
    </row>
    <row r="267" spans="1:5" x14ac:dyDescent="0.35">
      <c r="A267" s="46" t="s">
        <v>9827</v>
      </c>
      <c r="B267" s="46"/>
      <c r="C267" s="46" t="s">
        <v>211</v>
      </c>
      <c r="D267" s="57"/>
      <c r="E267" s="46" t="s">
        <v>55</v>
      </c>
    </row>
    <row r="268" spans="1:5" x14ac:dyDescent="0.35">
      <c r="A268" s="46" t="s">
        <v>4730</v>
      </c>
      <c r="B268" s="46"/>
      <c r="C268" s="46" t="s">
        <v>211</v>
      </c>
      <c r="D268" s="57"/>
      <c r="E268" s="46"/>
    </row>
    <row r="269" spans="1:5" x14ac:dyDescent="0.35">
      <c r="A269" s="46" t="s">
        <v>4624</v>
      </c>
      <c r="B269" s="46"/>
      <c r="C269" s="46" t="s">
        <v>211</v>
      </c>
      <c r="D269" s="57"/>
      <c r="E269" s="46"/>
    </row>
    <row r="270" spans="1:5" x14ac:dyDescent="0.35">
      <c r="A270" s="46" t="s">
        <v>9828</v>
      </c>
      <c r="B270" s="46"/>
      <c r="C270" s="46" t="s">
        <v>211</v>
      </c>
      <c r="D270" s="57"/>
      <c r="E270" s="46"/>
    </row>
    <row r="271" spans="1:5" x14ac:dyDescent="0.35">
      <c r="A271" s="46" t="s">
        <v>4712</v>
      </c>
      <c r="B271" s="46"/>
      <c r="C271" s="46" t="s">
        <v>211</v>
      </c>
      <c r="D271" s="57"/>
      <c r="E271" s="46"/>
    </row>
    <row r="272" spans="1:5" x14ac:dyDescent="0.35">
      <c r="A272" s="46" t="s">
        <v>4680</v>
      </c>
      <c r="B272" s="46"/>
      <c r="C272" s="46" t="s">
        <v>214</v>
      </c>
      <c r="D272" s="57"/>
      <c r="E272" s="46"/>
    </row>
    <row r="273" spans="1:5" x14ac:dyDescent="0.35">
      <c r="A273" s="46" t="s">
        <v>9843</v>
      </c>
      <c r="B273" s="46"/>
      <c r="C273" s="46" t="s">
        <v>211</v>
      </c>
      <c r="D273" s="57"/>
      <c r="E273" s="46" t="s">
        <v>63</v>
      </c>
    </row>
    <row r="274" spans="1:5" x14ac:dyDescent="0.35">
      <c r="A274" s="46" t="s">
        <v>9829</v>
      </c>
      <c r="B274" s="46"/>
      <c r="C274" s="46" t="s">
        <v>211</v>
      </c>
      <c r="D274" s="57" t="s">
        <v>9830</v>
      </c>
      <c r="E274" s="46" t="s">
        <v>55</v>
      </c>
    </row>
    <row r="275" spans="1:5" x14ac:dyDescent="0.35">
      <c r="A275" s="46" t="s">
        <v>4702</v>
      </c>
      <c r="B275" s="46"/>
      <c r="C275" s="46" t="s">
        <v>214</v>
      </c>
      <c r="D275" s="57"/>
      <c r="E275" s="46"/>
    </row>
    <row r="276" spans="1:5" x14ac:dyDescent="0.35">
      <c r="A276" s="46" t="s">
        <v>9831</v>
      </c>
      <c r="B276" s="46"/>
      <c r="C276" s="46" t="s">
        <v>211</v>
      </c>
      <c r="D276" s="57"/>
      <c r="E276" s="46"/>
    </row>
    <row r="277" spans="1:5" x14ac:dyDescent="0.35">
      <c r="A277" s="46" t="s">
        <v>4705</v>
      </c>
      <c r="B277" s="46"/>
      <c r="C277" s="46" t="s">
        <v>214</v>
      </c>
      <c r="D277" s="57"/>
      <c r="E277" s="46"/>
    </row>
    <row r="278" spans="1:5" x14ac:dyDescent="0.35">
      <c r="A278" s="46" t="s">
        <v>9832</v>
      </c>
      <c r="B278" s="46"/>
      <c r="C278" s="46" t="s">
        <v>211</v>
      </c>
      <c r="D278" s="57"/>
      <c r="E278" s="46"/>
    </row>
    <row r="279" spans="1:5" x14ac:dyDescent="0.35">
      <c r="A279" s="46" t="s">
        <v>9833</v>
      </c>
      <c r="B279" s="46"/>
      <c r="C279" s="46" t="s">
        <v>211</v>
      </c>
      <c r="D279" s="57"/>
      <c r="E279" s="46"/>
    </row>
    <row r="280" spans="1:5" x14ac:dyDescent="0.35">
      <c r="A280" s="46" t="s">
        <v>9834</v>
      </c>
      <c r="B280" s="46"/>
      <c r="C280" s="46" t="s">
        <v>211</v>
      </c>
      <c r="D280" s="57"/>
      <c r="E280" s="46"/>
    </row>
    <row r="281" spans="1:5" x14ac:dyDescent="0.35">
      <c r="A281" s="46" t="s">
        <v>4663</v>
      </c>
      <c r="B281" s="46"/>
      <c r="C281" s="46" t="s">
        <v>211</v>
      </c>
      <c r="D281" s="57"/>
      <c r="E281" s="46"/>
    </row>
    <row r="282" spans="1:5" x14ac:dyDescent="0.35">
      <c r="A282" s="46" t="s">
        <v>9835</v>
      </c>
      <c r="B282" s="46"/>
      <c r="C282" s="46" t="s">
        <v>213</v>
      </c>
      <c r="D282" s="57"/>
      <c r="E282" s="46"/>
    </row>
    <row r="283" spans="1:5" x14ac:dyDescent="0.35">
      <c r="A283" s="46" t="s">
        <v>4668</v>
      </c>
      <c r="B283" s="46"/>
      <c r="C283" s="46" t="s">
        <v>214</v>
      </c>
      <c r="D283" s="57"/>
      <c r="E283" s="46"/>
    </row>
    <row r="284" spans="1:5" x14ac:dyDescent="0.35">
      <c r="A284" s="46" t="s">
        <v>4666</v>
      </c>
      <c r="B284" s="46"/>
      <c r="C284" s="46" t="s">
        <v>213</v>
      </c>
      <c r="D284" s="57"/>
      <c r="E284" s="46" t="s">
        <v>61</v>
      </c>
    </row>
    <row r="285" spans="1:5" x14ac:dyDescent="0.35">
      <c r="A285" s="46" t="s">
        <v>9836</v>
      </c>
      <c r="B285" s="46"/>
      <c r="C285" s="46" t="s">
        <v>213</v>
      </c>
      <c r="D285" s="57"/>
      <c r="E285" s="46"/>
    </row>
    <row r="286" spans="1:5" x14ac:dyDescent="0.35">
      <c r="A286" s="46" t="s">
        <v>9837</v>
      </c>
      <c r="B286" s="46"/>
      <c r="C286" s="46" t="s">
        <v>213</v>
      </c>
      <c r="D286" s="57"/>
      <c r="E286" s="46"/>
    </row>
    <row r="287" spans="1:5" x14ac:dyDescent="0.35">
      <c r="A287" s="46" t="s">
        <v>4710</v>
      </c>
      <c r="B287" s="46"/>
      <c r="C287" s="46" t="s">
        <v>213</v>
      </c>
      <c r="D287" s="57"/>
      <c r="E287" s="46"/>
    </row>
    <row r="288" spans="1:5" x14ac:dyDescent="0.35">
      <c r="A288" s="46" t="s">
        <v>4728</v>
      </c>
      <c r="B288" s="46"/>
      <c r="C288" s="46" t="s">
        <v>213</v>
      </c>
      <c r="D288" s="57"/>
      <c r="E288" s="46" t="s">
        <v>109</v>
      </c>
    </row>
    <row r="289" spans="1:5" x14ac:dyDescent="0.35">
      <c r="A289" s="46" t="s">
        <v>9838</v>
      </c>
      <c r="B289" s="46"/>
      <c r="C289" s="46" t="s">
        <v>213</v>
      </c>
      <c r="D289" s="57"/>
      <c r="E289" s="46" t="s">
        <v>9772</v>
      </c>
    </row>
    <row r="290" spans="1:5" x14ac:dyDescent="0.35">
      <c r="A290" s="46" t="s">
        <v>4724</v>
      </c>
      <c r="B290" s="46"/>
      <c r="C290" s="46" t="s">
        <v>211</v>
      </c>
      <c r="D290" s="57"/>
      <c r="E290" s="46"/>
    </row>
    <row r="291" spans="1:5" x14ac:dyDescent="0.35">
      <c r="A291" s="46" t="s">
        <v>9839</v>
      </c>
      <c r="B291" s="46"/>
      <c r="C291" s="46" t="s">
        <v>214</v>
      </c>
      <c r="D291" s="57"/>
      <c r="E291" s="46"/>
    </row>
    <row r="292" spans="1:5" x14ac:dyDescent="0.35">
      <c r="A292" s="46" t="s">
        <v>4686</v>
      </c>
      <c r="B292" s="46"/>
      <c r="C292" s="46" t="s">
        <v>211</v>
      </c>
      <c r="D292" s="57"/>
      <c r="E292" s="46" t="s">
        <v>9771</v>
      </c>
    </row>
    <row r="293" spans="1:5" x14ac:dyDescent="0.35">
      <c r="A293" s="46" t="s">
        <v>4722</v>
      </c>
      <c r="B293" s="46"/>
      <c r="C293" s="46" t="s">
        <v>213</v>
      </c>
      <c r="D293" s="57"/>
      <c r="E293" s="46"/>
    </row>
    <row r="294" spans="1:5" x14ac:dyDescent="0.35">
      <c r="A294" s="46" t="s">
        <v>9840</v>
      </c>
      <c r="B294" s="46"/>
      <c r="C294" s="46" t="s">
        <v>211</v>
      </c>
      <c r="D294" s="57"/>
      <c r="E294" s="46"/>
    </row>
    <row r="295" spans="1:5" x14ac:dyDescent="0.35">
      <c r="A295" s="46" t="s">
        <v>515</v>
      </c>
      <c r="B295" s="46"/>
      <c r="C295" s="46" t="s">
        <v>211</v>
      </c>
      <c r="D295" s="57"/>
      <c r="E295" s="46"/>
    </row>
    <row r="296" spans="1:5" x14ac:dyDescent="0.35">
      <c r="A296" s="46" t="s">
        <v>219</v>
      </c>
      <c r="B296" s="46"/>
      <c r="C296" s="46" t="s">
        <v>211</v>
      </c>
      <c r="D296" s="57"/>
      <c r="E296" s="46"/>
    </row>
    <row r="297" spans="1:5" x14ac:dyDescent="0.35">
      <c r="A297" s="46" t="s">
        <v>4681</v>
      </c>
      <c r="B297" s="46"/>
      <c r="C297" s="46" t="s">
        <v>211</v>
      </c>
      <c r="D297" s="57"/>
      <c r="E297" s="46"/>
    </row>
    <row r="298" spans="1:5" x14ac:dyDescent="0.35">
      <c r="A298" s="46" t="s">
        <v>4688</v>
      </c>
      <c r="B298" s="46"/>
      <c r="C298" s="46" t="s">
        <v>211</v>
      </c>
      <c r="D298" s="57"/>
      <c r="E298" s="46"/>
    </row>
    <row r="299" spans="1:5" x14ac:dyDescent="0.35">
      <c r="A299" s="46" t="s">
        <v>4644</v>
      </c>
      <c r="B299" s="46"/>
      <c r="C299" s="46" t="s">
        <v>211</v>
      </c>
      <c r="D299" s="57"/>
      <c r="E299" s="46"/>
    </row>
    <row r="300" spans="1:5" x14ac:dyDescent="0.35">
      <c r="A300" s="46" t="s">
        <v>4701</v>
      </c>
      <c r="B300" s="46"/>
      <c r="C300" s="46" t="s">
        <v>211</v>
      </c>
      <c r="D300" s="57"/>
      <c r="E300" s="46"/>
    </row>
    <row r="301" spans="1:5" x14ac:dyDescent="0.35">
      <c r="A301" s="46" t="s">
        <v>4704</v>
      </c>
      <c r="B301" s="46"/>
      <c r="C301" s="46" t="s">
        <v>211</v>
      </c>
      <c r="D301" s="57"/>
      <c r="E301" s="46"/>
    </row>
    <row r="302" spans="1:5" x14ac:dyDescent="0.35">
      <c r="A302" s="46" t="s">
        <v>4725</v>
      </c>
      <c r="B302" s="46"/>
      <c r="C302" s="46" t="s">
        <v>211</v>
      </c>
      <c r="D302" s="57"/>
      <c r="E302" s="46" t="s">
        <v>107</v>
      </c>
    </row>
    <row r="303" spans="1:5" x14ac:dyDescent="0.35">
      <c r="A303" s="56" t="s">
        <v>4963</v>
      </c>
      <c r="B303" s="56"/>
      <c r="C303" s="56" t="s">
        <v>211</v>
      </c>
      <c r="D303" s="58"/>
      <c r="E303" s="56"/>
    </row>
    <row r="304" spans="1:5" x14ac:dyDescent="0.35">
      <c r="A304" s="56" t="s">
        <v>4995</v>
      </c>
      <c r="B304" s="56"/>
      <c r="C304" s="56" t="s">
        <v>211</v>
      </c>
      <c r="D304" s="58"/>
      <c r="E304" s="56" t="s">
        <v>2714</v>
      </c>
    </row>
    <row r="305" spans="1:5" x14ac:dyDescent="0.35">
      <c r="A305" s="56" t="s">
        <v>4997</v>
      </c>
      <c r="B305" s="56"/>
      <c r="C305" s="56" t="s">
        <v>211</v>
      </c>
      <c r="D305" s="58"/>
      <c r="E305" s="56" t="s">
        <v>2705</v>
      </c>
    </row>
    <row r="306" spans="1:5" x14ac:dyDescent="0.35">
      <c r="A306" s="56" t="s">
        <v>4999</v>
      </c>
      <c r="B306" s="56"/>
      <c r="C306" s="56" t="s">
        <v>211</v>
      </c>
      <c r="D306" s="58"/>
      <c r="E306" s="56" t="s">
        <v>4868</v>
      </c>
    </row>
    <row r="307" spans="1:5" x14ac:dyDescent="0.35">
      <c r="A307" s="56" t="s">
        <v>4999</v>
      </c>
      <c r="B307" s="56"/>
      <c r="C307" s="56" t="s">
        <v>211</v>
      </c>
      <c r="D307" s="58"/>
      <c r="E307" s="56" t="s">
        <v>4869</v>
      </c>
    </row>
    <row r="308" spans="1:5" x14ac:dyDescent="0.35">
      <c r="A308" s="56" t="s">
        <v>4996</v>
      </c>
      <c r="B308" s="56"/>
      <c r="C308" s="56" t="s">
        <v>211</v>
      </c>
      <c r="D308" s="58"/>
      <c r="E308" s="56" t="s">
        <v>2705</v>
      </c>
    </row>
    <row r="309" spans="1:5" x14ac:dyDescent="0.35">
      <c r="A309" s="56" t="s">
        <v>4998</v>
      </c>
      <c r="B309" s="56"/>
      <c r="C309" s="56" t="s">
        <v>211</v>
      </c>
      <c r="D309" s="58"/>
      <c r="E309" s="56" t="s">
        <v>4868</v>
      </c>
    </row>
    <row r="310" spans="1:5" x14ac:dyDescent="0.35">
      <c r="A310" s="56" t="s">
        <v>4998</v>
      </c>
      <c r="B310" s="56"/>
      <c r="C310" s="56" t="s">
        <v>211</v>
      </c>
      <c r="D310" s="58"/>
      <c r="E310" s="56" t="s">
        <v>4872</v>
      </c>
    </row>
    <row r="311" spans="1:5" x14ac:dyDescent="0.35">
      <c r="A311" s="56" t="s">
        <v>4860</v>
      </c>
      <c r="B311" s="56"/>
      <c r="C311" s="56" t="s">
        <v>211</v>
      </c>
      <c r="D311" s="58"/>
      <c r="E311" s="56"/>
    </row>
    <row r="312" spans="1:5" x14ac:dyDescent="0.35">
      <c r="A312" s="56" t="s">
        <v>4964</v>
      </c>
      <c r="B312" s="56"/>
      <c r="C312" s="56" t="s">
        <v>213</v>
      </c>
      <c r="D312" s="58"/>
      <c r="E312" s="56"/>
    </row>
    <row r="313" spans="1:5" x14ac:dyDescent="0.35">
      <c r="A313" s="56" t="s">
        <v>4965</v>
      </c>
      <c r="B313" s="56"/>
      <c r="C313" s="56" t="s">
        <v>214</v>
      </c>
      <c r="D313" s="58"/>
      <c r="E313" s="56"/>
    </row>
    <row r="314" spans="1:5" x14ac:dyDescent="0.35">
      <c r="A314" s="56" t="s">
        <v>4966</v>
      </c>
      <c r="B314" s="56"/>
      <c r="C314" s="56" t="s">
        <v>213</v>
      </c>
      <c r="D314" s="58"/>
      <c r="E314" s="56"/>
    </row>
    <row r="315" spans="1:5" x14ac:dyDescent="0.35">
      <c r="A315" s="56" t="s">
        <v>4967</v>
      </c>
      <c r="B315" s="56"/>
      <c r="C315" s="56" t="s">
        <v>211</v>
      </c>
      <c r="D315" s="58"/>
      <c r="E315" s="56"/>
    </row>
    <row r="316" spans="1:5" x14ac:dyDescent="0.35">
      <c r="A316" s="56" t="s">
        <v>4968</v>
      </c>
      <c r="B316" s="56"/>
      <c r="C316" s="56" t="s">
        <v>212</v>
      </c>
      <c r="D316" s="58"/>
      <c r="E316" s="56"/>
    </row>
    <row r="317" spans="1:5" x14ac:dyDescent="0.35">
      <c r="A317" s="56" t="s">
        <v>4969</v>
      </c>
      <c r="B317" s="56"/>
      <c r="C317" s="56" t="s">
        <v>211</v>
      </c>
      <c r="D317" s="58"/>
      <c r="E317" s="56"/>
    </row>
    <row r="318" spans="1:5" x14ac:dyDescent="0.35">
      <c r="A318" s="56" t="s">
        <v>4859</v>
      </c>
      <c r="B318" s="56"/>
      <c r="C318" s="56" t="s">
        <v>211</v>
      </c>
      <c r="D318" s="58"/>
      <c r="E318" s="56"/>
    </row>
    <row r="319" spans="1:5" x14ac:dyDescent="0.35">
      <c r="A319" s="56" t="s">
        <v>4970</v>
      </c>
      <c r="B319" s="56"/>
      <c r="C319" s="56" t="s">
        <v>214</v>
      </c>
      <c r="D319" s="58"/>
      <c r="E319" s="56"/>
    </row>
    <row r="320" spans="1:5" x14ac:dyDescent="0.35">
      <c r="A320" s="56" t="s">
        <v>4971</v>
      </c>
      <c r="B320" s="56"/>
      <c r="C320" s="56" t="s">
        <v>213</v>
      </c>
      <c r="D320" s="58"/>
      <c r="E320" s="56"/>
    </row>
    <row r="321" spans="1:5" x14ac:dyDescent="0.35">
      <c r="A321" s="56" t="s">
        <v>4972</v>
      </c>
      <c r="B321" s="56"/>
      <c r="C321" s="56" t="s">
        <v>211</v>
      </c>
      <c r="D321" s="58"/>
      <c r="E321" s="56"/>
    </row>
    <row r="322" spans="1:5" x14ac:dyDescent="0.35">
      <c r="A322" s="56" t="s">
        <v>8131</v>
      </c>
      <c r="B322" s="56"/>
      <c r="C322" s="56" t="s">
        <v>211</v>
      </c>
      <c r="D322" s="58"/>
      <c r="E322" s="56"/>
    </row>
    <row r="323" spans="1:5" x14ac:dyDescent="0.35">
      <c r="A323" s="56" t="s">
        <v>4973</v>
      </c>
      <c r="B323" s="56"/>
      <c r="C323" s="56" t="s">
        <v>211</v>
      </c>
      <c r="D323" s="58"/>
      <c r="E323" s="56"/>
    </row>
    <row r="324" spans="1:5" x14ac:dyDescent="0.35">
      <c r="A324" s="56" t="s">
        <v>4974</v>
      </c>
      <c r="B324" s="56"/>
      <c r="C324" s="56" t="s">
        <v>211</v>
      </c>
      <c r="D324" s="58"/>
      <c r="E324" s="56"/>
    </row>
    <row r="325" spans="1:5" x14ac:dyDescent="0.35">
      <c r="A325" s="56" t="s">
        <v>4975</v>
      </c>
      <c r="B325" s="56"/>
      <c r="C325" s="56" t="s">
        <v>211</v>
      </c>
      <c r="D325" s="58"/>
      <c r="E325" s="56"/>
    </row>
    <row r="326" spans="1:5" x14ac:dyDescent="0.35">
      <c r="A326" s="56" t="s">
        <v>4976</v>
      </c>
      <c r="B326" s="56"/>
      <c r="C326" s="56" t="s">
        <v>211</v>
      </c>
      <c r="D326" s="58"/>
      <c r="E326" s="56"/>
    </row>
    <row r="327" spans="1:5" x14ac:dyDescent="0.35">
      <c r="A327" s="56" t="s">
        <v>4977</v>
      </c>
      <c r="B327" s="56"/>
      <c r="C327" s="56" t="s">
        <v>211</v>
      </c>
      <c r="D327" s="58"/>
      <c r="E327" s="56"/>
    </row>
    <row r="328" spans="1:5" x14ac:dyDescent="0.35">
      <c r="A328" s="56" t="s">
        <v>4978</v>
      </c>
      <c r="B328" s="56"/>
      <c r="C328" s="56" t="s">
        <v>211</v>
      </c>
      <c r="D328" s="58"/>
      <c r="E328" s="56"/>
    </row>
    <row r="329" spans="1:5" x14ac:dyDescent="0.35">
      <c r="A329" s="56" t="s">
        <v>4979</v>
      </c>
      <c r="B329" s="56"/>
      <c r="C329" s="56" t="s">
        <v>211</v>
      </c>
      <c r="D329" s="58"/>
      <c r="E329" s="56"/>
    </row>
    <row r="330" spans="1:5" x14ac:dyDescent="0.35">
      <c r="A330" s="56" t="s">
        <v>4980</v>
      </c>
      <c r="B330" s="56"/>
      <c r="C330" s="56" t="s">
        <v>214</v>
      </c>
      <c r="D330" s="58"/>
      <c r="E330" s="56"/>
    </row>
    <row r="331" spans="1:5" x14ac:dyDescent="0.35">
      <c r="A331" s="56" t="s">
        <v>4981</v>
      </c>
      <c r="B331" s="56"/>
      <c r="C331" s="56" t="s">
        <v>213</v>
      </c>
      <c r="D331" s="58"/>
      <c r="E331" s="56"/>
    </row>
    <row r="332" spans="1:5" x14ac:dyDescent="0.35">
      <c r="A332" s="56" t="s">
        <v>4982</v>
      </c>
      <c r="B332" s="56"/>
      <c r="C332" s="56" t="s">
        <v>211</v>
      </c>
      <c r="D332" s="58"/>
      <c r="E332" s="56"/>
    </row>
    <row r="333" spans="1:5" x14ac:dyDescent="0.35">
      <c r="A333" s="56" t="s">
        <v>4983</v>
      </c>
      <c r="B333" s="56"/>
      <c r="C333" s="56" t="s">
        <v>211</v>
      </c>
      <c r="D333" s="58"/>
      <c r="E333" s="56"/>
    </row>
    <row r="334" spans="1:5" x14ac:dyDescent="0.35">
      <c r="A334" s="56" t="s">
        <v>4984</v>
      </c>
      <c r="B334" s="56"/>
      <c r="C334" s="56" t="s">
        <v>212</v>
      </c>
      <c r="D334" s="58"/>
      <c r="E334" s="56"/>
    </row>
    <row r="335" spans="1:5" x14ac:dyDescent="0.35">
      <c r="A335" s="56" t="s">
        <v>4985</v>
      </c>
      <c r="B335" s="56"/>
      <c r="C335" s="56" t="s">
        <v>214</v>
      </c>
      <c r="D335" s="58"/>
      <c r="E335" s="56"/>
    </row>
    <row r="336" spans="1:5" x14ac:dyDescent="0.35">
      <c r="A336" s="56" t="s">
        <v>4986</v>
      </c>
      <c r="B336" s="56"/>
      <c r="C336" s="56" t="s">
        <v>211</v>
      </c>
      <c r="D336" s="58"/>
      <c r="E336" s="56"/>
    </row>
    <row r="337" spans="1:5" x14ac:dyDescent="0.35">
      <c r="A337" s="56" t="s">
        <v>4987</v>
      </c>
      <c r="B337" s="56"/>
      <c r="C337" s="56" t="s">
        <v>211</v>
      </c>
      <c r="D337" s="58"/>
      <c r="E337" s="56"/>
    </row>
    <row r="338" spans="1:5" x14ac:dyDescent="0.35">
      <c r="A338" s="56" t="s">
        <v>4988</v>
      </c>
      <c r="B338" s="56"/>
      <c r="C338" s="56" t="s">
        <v>211</v>
      </c>
      <c r="D338" s="58"/>
      <c r="E338" s="56"/>
    </row>
    <row r="339" spans="1:5" x14ac:dyDescent="0.35">
      <c r="A339" s="56" t="s">
        <v>4989</v>
      </c>
      <c r="B339" s="56"/>
      <c r="C339" s="56" t="s">
        <v>211</v>
      </c>
      <c r="D339" s="58"/>
      <c r="E339" s="56"/>
    </row>
    <row r="340" spans="1:5" x14ac:dyDescent="0.35">
      <c r="A340" s="56" t="s">
        <v>4990</v>
      </c>
      <c r="B340" s="56"/>
      <c r="C340" s="56" t="s">
        <v>211</v>
      </c>
      <c r="D340" s="58"/>
      <c r="E340" s="56"/>
    </row>
    <row r="341" spans="1:5" x14ac:dyDescent="0.35">
      <c r="A341" s="56" t="s">
        <v>4991</v>
      </c>
      <c r="B341" s="56"/>
      <c r="C341" s="56" t="s">
        <v>211</v>
      </c>
      <c r="D341" s="58"/>
      <c r="E341" s="56"/>
    </row>
    <row r="342" spans="1:5" x14ac:dyDescent="0.35">
      <c r="A342" s="56" t="s">
        <v>4992</v>
      </c>
      <c r="B342" s="56"/>
      <c r="C342" s="56" t="s">
        <v>211</v>
      </c>
      <c r="D342" s="58"/>
      <c r="E342" s="56"/>
    </row>
    <row r="343" spans="1:5" x14ac:dyDescent="0.35">
      <c r="A343" s="56" t="s">
        <v>4993</v>
      </c>
      <c r="B343" s="56"/>
      <c r="C343" s="56" t="s">
        <v>212</v>
      </c>
      <c r="D343" s="58"/>
      <c r="E343" s="56"/>
    </row>
    <row r="344" spans="1:5" x14ac:dyDescent="0.35">
      <c r="A344" s="56" t="s">
        <v>4994</v>
      </c>
      <c r="B344" s="56"/>
      <c r="C344" s="56" t="s">
        <v>211</v>
      </c>
      <c r="D344" s="58"/>
      <c r="E344" s="56"/>
    </row>
  </sheetData>
  <sortState xmlns:xlrd2="http://schemas.microsoft.com/office/spreadsheetml/2017/richdata2" ref="A303:E354">
    <sortCondition ref="A303:A354"/>
  </sortState>
  <pageMargins left="0.7" right="0.7" top="0.75" bottom="0.75" header="0.3" footer="0.3"/>
  <pageSetup orientation="portrait" r:id="rId1"/>
  <headerFooter>
    <oddFooter>&amp;C&amp;1#&amp;"Arial"&amp;7&amp;K000000Sensitivity: Internal &amp; Restricted</oddFooter>
  </headerFooter>
  <customProperties>
    <customPr name="Property Database" r:id="rId2"/>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93EC3574-30D4-4C01-8208-00F9C7D2D044}">
          <x14:formula1>
            <xm:f>DisciplineSubject!$A$2:$A$76</xm:f>
          </x14:formula1>
          <xm:sqref>E1:E1048576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B7AFB-D721-4F98-95FE-C7A163D809EE}">
  <sheetPr codeName="Sheet13">
    <tabColor rgb="FF0070C0"/>
  </sheetPr>
  <dimension ref="A1:S2079"/>
  <sheetViews>
    <sheetView zoomScale="90" zoomScaleNormal="90" workbookViewId="0">
      <pane ySplit="1" topLeftCell="A1173" activePane="bottomLeft" state="frozen"/>
      <selection pane="bottomLeft" activeCell="B1" sqref="B1:E1048576"/>
    </sheetView>
  </sheetViews>
  <sheetFormatPr defaultColWidth="8.7265625" defaultRowHeight="14.5" x14ac:dyDescent="0.35"/>
  <cols>
    <col min="1" max="1" width="5.54296875" style="78" bestFit="1" customWidth="1"/>
    <col min="2" max="2" width="46.453125" style="12" customWidth="1"/>
    <col min="3" max="3" width="40.1796875" style="62" customWidth="1"/>
    <col min="4" max="4" width="32.1796875" style="62" customWidth="1"/>
    <col min="5" max="5" width="59.54296875" style="9" customWidth="1"/>
    <col min="6" max="6" width="13.81640625" style="172" bestFit="1" customWidth="1"/>
    <col min="7" max="7" width="9.453125" style="12" bestFit="1" customWidth="1"/>
    <col min="8" max="8" width="9.453125" style="12" customWidth="1"/>
    <col min="9" max="9" width="8.1796875" style="83" hidden="1" customWidth="1"/>
    <col min="10" max="11" width="8.1796875" style="84" hidden="1" customWidth="1"/>
    <col min="12" max="12" width="11.1796875" style="78" customWidth="1"/>
    <col min="13" max="13" width="15.54296875" style="78" customWidth="1"/>
    <col min="14" max="15" width="8.1796875" style="78" customWidth="1"/>
    <col min="16" max="16" width="11.54296875" style="78" bestFit="1" customWidth="1"/>
    <col min="17" max="17" width="10.1796875" style="78" customWidth="1"/>
    <col min="18" max="18" width="10.81640625" style="78" customWidth="1"/>
    <col min="19" max="16384" width="8.7265625" style="12"/>
  </cols>
  <sheetData>
    <row r="1" spans="1:19" ht="29" x14ac:dyDescent="0.35">
      <c r="A1" s="78" t="s">
        <v>11431</v>
      </c>
      <c r="B1" s="12" t="s">
        <v>5000</v>
      </c>
      <c r="C1" s="20" t="s">
        <v>6130</v>
      </c>
      <c r="D1" s="20" t="s">
        <v>225</v>
      </c>
      <c r="E1" s="18" t="s">
        <v>1687</v>
      </c>
      <c r="F1" s="168" t="s">
        <v>11430</v>
      </c>
      <c r="G1" s="15" t="s">
        <v>30</v>
      </c>
      <c r="H1" s="15"/>
      <c r="I1" s="117" t="s">
        <v>2484</v>
      </c>
      <c r="J1" s="118" t="s">
        <v>2481</v>
      </c>
      <c r="K1" s="118" t="s">
        <v>2482</v>
      </c>
      <c r="L1" s="174" t="s">
        <v>11435</v>
      </c>
      <c r="M1" s="78" t="s">
        <v>27</v>
      </c>
      <c r="N1" s="78" t="s">
        <v>1681</v>
      </c>
      <c r="O1" s="78" t="s">
        <v>11431</v>
      </c>
      <c r="P1" s="78" t="s">
        <v>11432</v>
      </c>
      <c r="Q1" s="174" t="s">
        <v>11433</v>
      </c>
      <c r="R1" s="174" t="s">
        <v>11434</v>
      </c>
      <c r="S1" s="119" t="s">
        <v>6149</v>
      </c>
    </row>
    <row r="2" spans="1:19" ht="43.5" x14ac:dyDescent="0.35">
      <c r="A2" s="78">
        <v>1</v>
      </c>
      <c r="B2" s="12" t="s">
        <v>86</v>
      </c>
      <c r="C2" s="62" t="s">
        <v>6234</v>
      </c>
      <c r="D2" s="9" t="s">
        <v>3555</v>
      </c>
      <c r="E2" s="18" t="str">
        <f t="shared" ref="E2:E65" si="0">CONCATENATE(C2," - ",D2)</f>
        <v>Prepare / QC Communication Plans &amp; Details - Collect &amp; Review latest updated resources from internal/other discipline/client/vendor</v>
      </c>
      <c r="F2" s="168" t="str">
        <f>CONCATENATE(P2,".",G2)</f>
        <v>E064.010.1</v>
      </c>
      <c r="G2" s="12">
        <f>IF(C2=C1,G1+1,1)</f>
        <v>1</v>
      </c>
      <c r="I2" s="83" t="s">
        <v>2483</v>
      </c>
      <c r="L2" s="78">
        <f>IF(B2=B1,L1+1,1)</f>
        <v>1</v>
      </c>
      <c r="M2" s="78" t="str">
        <f>VLOOKUP(B2,Fragnet!$A$2:$P$150,4,FALSE)</f>
        <v>Control</v>
      </c>
      <c r="N2" s="78">
        <f>VLOOKUP(B2,Fragnet!$A$2:$P$150,16,FALSE)</f>
        <v>15</v>
      </c>
      <c r="O2" s="78">
        <v>1</v>
      </c>
      <c r="P2" s="78" t="str">
        <f>VLOOKUP(C2,FragnetSteps!$B$2:$C$674,2,FALSE)</f>
        <v>E064.010</v>
      </c>
      <c r="Q2" s="78" t="e">
        <f>IF(VLOOKUP(E2,GigDependencies!$A$2:$B$2075,1,FALSE)=FragnetGigs!E2,"Y","N")</f>
        <v>#N/A</v>
      </c>
      <c r="R2" s="78" t="str">
        <f>IF(VLOOKUP(E2,GigDependencies!$B$2:$B$2075,1,FALSE)=FragnetGigs!E2,"Y","N")</f>
        <v>Y</v>
      </c>
      <c r="S2" s="120" t="s">
        <v>6145</v>
      </c>
    </row>
    <row r="3" spans="1:19" ht="43.5" x14ac:dyDescent="0.35">
      <c r="A3" s="78">
        <v>2</v>
      </c>
      <c r="B3" s="12" t="s">
        <v>86</v>
      </c>
      <c r="C3" s="62" t="s">
        <v>6234</v>
      </c>
      <c r="D3" s="9" t="s">
        <v>3543</v>
      </c>
      <c r="E3" s="18" t="str">
        <f t="shared" si="0"/>
        <v>Prepare / QC Communication Plans &amp; Details - Create Design Deliverables (typical drawing/diagram/location plan/installation detail)</v>
      </c>
      <c r="F3" s="168" t="str">
        <f t="shared" ref="F3:F66" si="1">CONCATENATE(P3,".",G3)</f>
        <v>E064.010.2</v>
      </c>
      <c r="G3" s="12">
        <f t="shared" ref="G3:G66" si="2">IF(C3=C2,G2+1,1)</f>
        <v>2</v>
      </c>
      <c r="I3" s="83" t="s">
        <v>2483</v>
      </c>
      <c r="L3" s="78">
        <f t="shared" ref="L3:L16" si="3">IF(B3=B2,L2+1,1)</f>
        <v>2</v>
      </c>
      <c r="M3" s="78" t="str">
        <f>VLOOKUP(B3,Fragnet!$A$2:$P$150,4,FALSE)</f>
        <v>Control</v>
      </c>
      <c r="N3" s="78">
        <f>VLOOKUP(B3,Fragnet!$A$2:$P$150,16,FALSE)</f>
        <v>15</v>
      </c>
      <c r="O3" s="78">
        <v>2</v>
      </c>
      <c r="P3" s="78" t="str">
        <f>VLOOKUP(C3,FragnetSteps!$B$2:$C$674,2,FALSE)</f>
        <v>E064.010</v>
      </c>
      <c r="Q3" s="78" t="str">
        <f>IF(VLOOKUP(E3,GigDependencies!$A$2:$B$2075,1,FALSE)=FragnetGigs!E3,"Y","N")</f>
        <v>Y</v>
      </c>
      <c r="R3" s="78" t="str">
        <f>IF(VLOOKUP(E3,GigDependencies!$B$2:$B$2075,1,FALSE)=FragnetGigs!E3,"Y","N")</f>
        <v>Y</v>
      </c>
      <c r="S3" s="120" t="s">
        <v>6146</v>
      </c>
    </row>
    <row r="4" spans="1:19" ht="29" x14ac:dyDescent="0.35">
      <c r="A4" s="78">
        <v>3</v>
      </c>
      <c r="B4" s="12" t="s">
        <v>86</v>
      </c>
      <c r="C4" s="62" t="s">
        <v>6234</v>
      </c>
      <c r="D4" s="9" t="s">
        <v>3544</v>
      </c>
      <c r="E4" s="18" t="str">
        <f t="shared" si="0"/>
        <v>Prepare / QC Communication Plans &amp; Details - Senior/Lead/PDE Engineer/Designer perform QA</v>
      </c>
      <c r="F4" s="168" t="str">
        <f t="shared" si="1"/>
        <v>E064.010.3</v>
      </c>
      <c r="G4" s="12">
        <f t="shared" si="2"/>
        <v>3</v>
      </c>
      <c r="I4" s="83" t="s">
        <v>2483</v>
      </c>
      <c r="L4" s="78">
        <f t="shared" si="3"/>
        <v>3</v>
      </c>
      <c r="M4" s="78" t="str">
        <f>VLOOKUP(B4,Fragnet!$A$2:$P$150,4,FALSE)</f>
        <v>Control</v>
      </c>
      <c r="N4" s="78">
        <f>VLOOKUP(B4,Fragnet!$A$2:$P$150,16,FALSE)</f>
        <v>15</v>
      </c>
      <c r="O4" s="78">
        <v>3</v>
      </c>
      <c r="P4" s="78" t="str">
        <f>VLOOKUP(C4,FragnetSteps!$B$2:$C$674,2,FALSE)</f>
        <v>E064.010</v>
      </c>
      <c r="Q4" s="78" t="str">
        <f>IF(VLOOKUP(E4,GigDependencies!$A$2:$B$2075,1,FALSE)=FragnetGigs!E4,"Y","N")</f>
        <v>Y</v>
      </c>
      <c r="R4" s="78" t="str">
        <f>IF(VLOOKUP(E4,GigDependencies!$B$2:$B$2075,1,FALSE)=FragnetGigs!E4,"Y","N")</f>
        <v>Y</v>
      </c>
      <c r="S4" s="120" t="s">
        <v>6147</v>
      </c>
    </row>
    <row r="5" spans="1:19" ht="29" x14ac:dyDescent="0.35">
      <c r="A5" s="78">
        <v>4</v>
      </c>
      <c r="B5" s="12" t="s">
        <v>86</v>
      </c>
      <c r="C5" s="62" t="s">
        <v>6234</v>
      </c>
      <c r="D5" s="9" t="s">
        <v>3545</v>
      </c>
      <c r="E5" s="18" t="str">
        <f t="shared" si="0"/>
        <v>Prepare / QC Communication Plans &amp; Details - Receive/Review/Approve QA comments</v>
      </c>
      <c r="F5" s="168" t="str">
        <f t="shared" si="1"/>
        <v>E064.010.4</v>
      </c>
      <c r="G5" s="12">
        <f t="shared" si="2"/>
        <v>4</v>
      </c>
      <c r="I5" s="83" t="s">
        <v>2483</v>
      </c>
      <c r="L5" s="78">
        <f t="shared" si="3"/>
        <v>4</v>
      </c>
      <c r="M5" s="78" t="str">
        <f>VLOOKUP(B5,Fragnet!$A$2:$P$150,4,FALSE)</f>
        <v>Control</v>
      </c>
      <c r="N5" s="78">
        <f>VLOOKUP(B5,Fragnet!$A$2:$P$150,16,FALSE)</f>
        <v>15</v>
      </c>
      <c r="O5" s="78">
        <v>4</v>
      </c>
      <c r="P5" s="78" t="str">
        <f>VLOOKUP(C5,FragnetSteps!$B$2:$C$674,2,FALSE)</f>
        <v>E064.010</v>
      </c>
      <c r="Q5" s="78" t="str">
        <f>IF(VLOOKUP(E5,GigDependencies!$A$2:$B$2075,1,FALSE)=FragnetGigs!E5,"Y","N")</f>
        <v>Y</v>
      </c>
      <c r="R5" s="78" t="str">
        <f>IF(VLOOKUP(E5,GigDependencies!$B$2:$B$2075,1,FALSE)=FragnetGigs!E5,"Y","N")</f>
        <v>Y</v>
      </c>
      <c r="S5" s="120" t="s">
        <v>6148</v>
      </c>
    </row>
    <row r="6" spans="1:19" ht="29" x14ac:dyDescent="0.35">
      <c r="A6" s="78">
        <v>5</v>
      </c>
      <c r="B6" s="12" t="s">
        <v>86</v>
      </c>
      <c r="C6" s="62" t="s">
        <v>6234</v>
      </c>
      <c r="D6" s="9" t="s">
        <v>3553</v>
      </c>
      <c r="E6" s="18" t="str">
        <f t="shared" si="0"/>
        <v>Prepare / QC Communication Plans &amp; Details - Update deliverables as needed</v>
      </c>
      <c r="F6" s="168" t="str">
        <f t="shared" si="1"/>
        <v>E064.010.5</v>
      </c>
      <c r="G6" s="12">
        <f t="shared" si="2"/>
        <v>5</v>
      </c>
      <c r="I6" s="83" t="s">
        <v>2483</v>
      </c>
      <c r="L6" s="78">
        <f t="shared" si="3"/>
        <v>5</v>
      </c>
      <c r="M6" s="78" t="str">
        <f>VLOOKUP(B6,Fragnet!$A$2:$P$150,4,FALSE)</f>
        <v>Control</v>
      </c>
      <c r="N6" s="78">
        <f>VLOOKUP(B6,Fragnet!$A$2:$P$150,16,FALSE)</f>
        <v>15</v>
      </c>
      <c r="O6" s="78">
        <v>5</v>
      </c>
      <c r="P6" s="78" t="str">
        <f>VLOOKUP(C6,FragnetSteps!$B$2:$C$674,2,FALSE)</f>
        <v>E064.010</v>
      </c>
      <c r="Q6" s="78" t="str">
        <f>IF(VLOOKUP(E6,GigDependencies!$A$2:$B$2075,1,FALSE)=FragnetGigs!E6,"Y","N")</f>
        <v>Y</v>
      </c>
      <c r="R6" s="78" t="str">
        <f>IF(VLOOKUP(E6,GigDependencies!$B$2:$B$2075,1,FALSE)=FragnetGigs!E6,"Y","N")</f>
        <v>Y</v>
      </c>
      <c r="S6" s="120" t="s">
        <v>10960</v>
      </c>
    </row>
    <row r="7" spans="1:19" ht="29" x14ac:dyDescent="0.35">
      <c r="A7" s="78">
        <v>6</v>
      </c>
      <c r="B7" s="12" t="s">
        <v>86</v>
      </c>
      <c r="C7" s="62" t="s">
        <v>6234</v>
      </c>
      <c r="D7" s="9" t="s">
        <v>3546</v>
      </c>
      <c r="E7" s="18" t="str">
        <f t="shared" si="0"/>
        <v>Prepare / QC Communication Plans &amp; Details - Lead/PDE Engineer/Designer review/approve deliverables to IHR</v>
      </c>
      <c r="F7" s="168" t="str">
        <f t="shared" si="1"/>
        <v>E064.010.6</v>
      </c>
      <c r="G7" s="12">
        <f t="shared" si="2"/>
        <v>6</v>
      </c>
      <c r="I7" s="83" t="s">
        <v>2483</v>
      </c>
      <c r="L7" s="78">
        <f t="shared" si="3"/>
        <v>6</v>
      </c>
      <c r="M7" s="78" t="str">
        <f>VLOOKUP(B7,Fragnet!$A$2:$P$150,4,FALSE)</f>
        <v>Control</v>
      </c>
      <c r="N7" s="78">
        <f>VLOOKUP(B7,Fragnet!$A$2:$P$150,16,FALSE)</f>
        <v>15</v>
      </c>
      <c r="O7" s="78">
        <v>6</v>
      </c>
      <c r="P7" s="78" t="str">
        <f>VLOOKUP(C7,FragnetSteps!$B$2:$C$674,2,FALSE)</f>
        <v>E064.010</v>
      </c>
      <c r="Q7" s="78" t="str">
        <f>IF(VLOOKUP(E7,GigDependencies!$A$2:$B$2075,1,FALSE)=FragnetGigs!E7,"Y","N")</f>
        <v>Y</v>
      </c>
      <c r="R7" s="78" t="str">
        <f>IF(VLOOKUP(E7,GigDependencies!$B$2:$B$2075,1,FALSE)=FragnetGigs!E7,"Y","N")</f>
        <v>Y</v>
      </c>
      <c r="S7" s="120"/>
    </row>
    <row r="8" spans="1:19" x14ac:dyDescent="0.35">
      <c r="A8" s="78">
        <v>7</v>
      </c>
      <c r="B8" s="12" t="s">
        <v>86</v>
      </c>
      <c r="C8" s="62" t="s">
        <v>6235</v>
      </c>
      <c r="D8" s="9" t="s">
        <v>3549</v>
      </c>
      <c r="E8" s="18" t="str">
        <f t="shared" si="0"/>
        <v>IHR Communication Plans &amp; Details - Place deliverables into QC/IHR</v>
      </c>
      <c r="F8" s="168" t="str">
        <f t="shared" si="1"/>
        <v>E064.020.1</v>
      </c>
      <c r="G8" s="12">
        <f t="shared" si="2"/>
        <v>1</v>
      </c>
      <c r="I8" s="83" t="s">
        <v>2483</v>
      </c>
      <c r="L8" s="78">
        <f t="shared" si="3"/>
        <v>7</v>
      </c>
      <c r="M8" s="78" t="str">
        <f>VLOOKUP(B8,Fragnet!$A$2:$P$150,4,FALSE)</f>
        <v>Control</v>
      </c>
      <c r="N8" s="78">
        <f>VLOOKUP(B8,Fragnet!$A$2:$P$150,16,FALSE)</f>
        <v>15</v>
      </c>
      <c r="O8" s="78">
        <v>7</v>
      </c>
      <c r="P8" s="78" t="str">
        <f>VLOOKUP(C8,FragnetSteps!$B$2:$C$674,2,FALSE)</f>
        <v>E064.020</v>
      </c>
      <c r="Q8" s="78" t="str">
        <f>IF(VLOOKUP(E8,GigDependencies!$A$2:$B$2075,1,FALSE)=FragnetGigs!E8,"Y","N")</f>
        <v>Y</v>
      </c>
      <c r="R8" s="78" t="str">
        <f>IF(VLOOKUP(E8,GigDependencies!$B$2:$B$2075,1,FALSE)=FragnetGigs!E8,"Y","N")</f>
        <v>Y</v>
      </c>
      <c r="S8" s="120"/>
    </row>
    <row r="9" spans="1:19" ht="29" x14ac:dyDescent="0.35">
      <c r="A9" s="78">
        <v>8</v>
      </c>
      <c r="B9" s="12" t="s">
        <v>86</v>
      </c>
      <c r="C9" s="62" t="s">
        <v>6235</v>
      </c>
      <c r="D9" s="9" t="s">
        <v>3550</v>
      </c>
      <c r="E9" s="18" t="str">
        <f t="shared" si="0"/>
        <v>IHR Communication Plans &amp; Details - Receive/Review/Approve QC/IHR comments</v>
      </c>
      <c r="F9" s="168" t="str">
        <f t="shared" si="1"/>
        <v>E064.020.2</v>
      </c>
      <c r="G9" s="12">
        <f t="shared" si="2"/>
        <v>2</v>
      </c>
      <c r="I9" s="83" t="s">
        <v>2483</v>
      </c>
      <c r="L9" s="78">
        <f t="shared" si="3"/>
        <v>8</v>
      </c>
      <c r="M9" s="78" t="str">
        <f>VLOOKUP(B9,Fragnet!$A$2:$P$150,4,FALSE)</f>
        <v>Control</v>
      </c>
      <c r="N9" s="78">
        <f>VLOOKUP(B9,Fragnet!$A$2:$P$150,16,FALSE)</f>
        <v>15</v>
      </c>
      <c r="O9" s="78">
        <v>8</v>
      </c>
      <c r="P9" s="78" t="str">
        <f>VLOOKUP(C9,FragnetSteps!$B$2:$C$674,2,FALSE)</f>
        <v>E064.020</v>
      </c>
      <c r="Q9" s="78" t="str">
        <f>IF(VLOOKUP(E9,GigDependencies!$A$2:$B$2075,1,FALSE)=FragnetGigs!E9,"Y","N")</f>
        <v>Y</v>
      </c>
      <c r="R9" s="78" t="str">
        <f>IF(VLOOKUP(E9,GigDependencies!$B$2:$B$2075,1,FALSE)=FragnetGigs!E9,"Y","N")</f>
        <v>Y</v>
      </c>
      <c r="S9" s="120"/>
    </row>
    <row r="10" spans="1:19" x14ac:dyDescent="0.35">
      <c r="A10" s="78">
        <v>9</v>
      </c>
      <c r="B10" s="12" t="s">
        <v>86</v>
      </c>
      <c r="C10" s="62" t="s">
        <v>6235</v>
      </c>
      <c r="D10" s="9" t="s">
        <v>3553</v>
      </c>
      <c r="E10" s="18" t="str">
        <f t="shared" si="0"/>
        <v>IHR Communication Plans &amp; Details - Update deliverables as needed</v>
      </c>
      <c r="F10" s="168" t="str">
        <f t="shared" si="1"/>
        <v>E064.020.3</v>
      </c>
      <c r="G10" s="12">
        <f t="shared" si="2"/>
        <v>3</v>
      </c>
      <c r="I10" s="83" t="s">
        <v>2483</v>
      </c>
      <c r="L10" s="78">
        <f t="shared" si="3"/>
        <v>9</v>
      </c>
      <c r="M10" s="78" t="str">
        <f>VLOOKUP(B10,Fragnet!$A$2:$P$150,4,FALSE)</f>
        <v>Control</v>
      </c>
      <c r="N10" s="78">
        <f>VLOOKUP(B10,Fragnet!$A$2:$P$150,16,FALSE)</f>
        <v>15</v>
      </c>
      <c r="O10" s="78">
        <v>9</v>
      </c>
      <c r="P10" s="78" t="str">
        <f>VLOOKUP(C10,FragnetSteps!$B$2:$C$674,2,FALSE)</f>
        <v>E064.020</v>
      </c>
      <c r="Q10" s="78" t="str">
        <f>IF(VLOOKUP(E10,GigDependencies!$A$2:$B$2075,1,FALSE)=FragnetGigs!E10,"Y","N")</f>
        <v>Y</v>
      </c>
      <c r="R10" s="78" t="str">
        <f>IF(VLOOKUP(E10,GigDependencies!$B$2:$B$2075,1,FALSE)=FragnetGigs!E10,"Y","N")</f>
        <v>Y</v>
      </c>
      <c r="S10" s="120"/>
    </row>
    <row r="11" spans="1:19" ht="43.5" x14ac:dyDescent="0.35">
      <c r="A11" s="78">
        <v>10</v>
      </c>
      <c r="B11" s="12" t="s">
        <v>86</v>
      </c>
      <c r="C11" s="62" t="s">
        <v>3538</v>
      </c>
      <c r="D11" s="9" t="s">
        <v>3555</v>
      </c>
      <c r="E11" s="18" t="str">
        <f t="shared" si="0"/>
        <v>Update &amp; IFC Communication Plans &amp; Details - Collect &amp; Review latest updated resources from internal/other discipline/client/vendor</v>
      </c>
      <c r="F11" s="168" t="str">
        <f t="shared" si="1"/>
        <v>E064.030.1</v>
      </c>
      <c r="G11" s="12">
        <f t="shared" si="2"/>
        <v>1</v>
      </c>
      <c r="I11" s="83" t="s">
        <v>2483</v>
      </c>
      <c r="L11" s="78">
        <f t="shared" si="3"/>
        <v>10</v>
      </c>
      <c r="M11" s="78" t="str">
        <f>VLOOKUP(B11,Fragnet!$A$2:$P$150,4,FALSE)</f>
        <v>Control</v>
      </c>
      <c r="N11" s="78">
        <f>VLOOKUP(B11,Fragnet!$A$2:$P$150,16,FALSE)</f>
        <v>15</v>
      </c>
      <c r="O11" s="78">
        <v>10</v>
      </c>
      <c r="P11" s="78" t="str">
        <f>VLOOKUP(C11,FragnetSteps!$B$2:$C$674,2,FALSE)</f>
        <v>E064.030</v>
      </c>
      <c r="Q11" s="78" t="e">
        <f>IF(VLOOKUP(E11,GigDependencies!$A$2:$B$2075,1,FALSE)=FragnetGigs!E11,"Y","N")</f>
        <v>#N/A</v>
      </c>
      <c r="R11" s="78" t="str">
        <f>IF(VLOOKUP(E11,GigDependencies!$B$2:$B$2075,1,FALSE)=FragnetGigs!E11,"Y","N")</f>
        <v>Y</v>
      </c>
      <c r="S11" s="120"/>
    </row>
    <row r="12" spans="1:19" ht="29" x14ac:dyDescent="0.35">
      <c r="A12" s="78">
        <v>11</v>
      </c>
      <c r="B12" s="12" t="s">
        <v>86</v>
      </c>
      <c r="C12" s="62" t="s">
        <v>3538</v>
      </c>
      <c r="D12" s="9" t="s">
        <v>3558</v>
      </c>
      <c r="E12" s="18" t="str">
        <f t="shared" si="0"/>
        <v>Update &amp; IFC Communication Plans &amp; Details - Create/Update IFC/RFP deliverables (update new revision number)</v>
      </c>
      <c r="F12" s="168" t="str">
        <f t="shared" si="1"/>
        <v>E064.030.2</v>
      </c>
      <c r="G12" s="12">
        <f t="shared" si="2"/>
        <v>2</v>
      </c>
      <c r="I12" s="83" t="s">
        <v>2483</v>
      </c>
      <c r="L12" s="78">
        <f t="shared" si="3"/>
        <v>11</v>
      </c>
      <c r="M12" s="78" t="str">
        <f>VLOOKUP(B12,Fragnet!$A$2:$P$150,4,FALSE)</f>
        <v>Control</v>
      </c>
      <c r="N12" s="78">
        <f>VLOOKUP(B12,Fragnet!$A$2:$P$150,16,FALSE)</f>
        <v>15</v>
      </c>
      <c r="O12" s="78">
        <v>11</v>
      </c>
      <c r="P12" s="78" t="str">
        <f>VLOOKUP(C12,FragnetSteps!$B$2:$C$674,2,FALSE)</f>
        <v>E064.030</v>
      </c>
      <c r="Q12" s="78" t="str">
        <f>IF(VLOOKUP(E12,GigDependencies!$A$2:$B$2075,1,FALSE)=FragnetGigs!E12,"Y","N")</f>
        <v>Y</v>
      </c>
      <c r="R12" s="78" t="str">
        <f>IF(VLOOKUP(E12,GigDependencies!$B$2:$B$2075,1,FALSE)=FragnetGigs!E12,"Y","N")</f>
        <v>Y</v>
      </c>
    </row>
    <row r="13" spans="1:19" ht="29" x14ac:dyDescent="0.35">
      <c r="A13" s="78">
        <v>12</v>
      </c>
      <c r="B13" s="12" t="s">
        <v>86</v>
      </c>
      <c r="C13" s="62" t="s">
        <v>3538</v>
      </c>
      <c r="D13" s="9" t="s">
        <v>3548</v>
      </c>
      <c r="E13" s="18" t="str">
        <f t="shared" si="0"/>
        <v>Update &amp; IFC Communication Plans &amp; Details - Lead/PDE Engineer/Designer review IFC deliverables</v>
      </c>
      <c r="F13" s="168" t="str">
        <f t="shared" si="1"/>
        <v>E064.030.3</v>
      </c>
      <c r="G13" s="12">
        <f t="shared" si="2"/>
        <v>3</v>
      </c>
      <c r="I13" s="83" t="s">
        <v>2483</v>
      </c>
      <c r="L13" s="78">
        <f t="shared" si="3"/>
        <v>12</v>
      </c>
      <c r="M13" s="78" t="str">
        <f>VLOOKUP(B13,Fragnet!$A$2:$P$150,4,FALSE)</f>
        <v>Control</v>
      </c>
      <c r="N13" s="78">
        <f>VLOOKUP(B13,Fragnet!$A$2:$P$150,16,FALSE)</f>
        <v>15</v>
      </c>
      <c r="O13" s="78">
        <v>12</v>
      </c>
      <c r="P13" s="78" t="str">
        <f>VLOOKUP(C13,FragnetSteps!$B$2:$C$674,2,FALSE)</f>
        <v>E064.030</v>
      </c>
      <c r="Q13" s="78" t="str">
        <f>IF(VLOOKUP(E13,GigDependencies!$A$2:$B$2075,1,FALSE)=FragnetGigs!E13,"Y","N")</f>
        <v>Y</v>
      </c>
      <c r="R13" s="78" t="str">
        <f>IF(VLOOKUP(E13,GigDependencies!$B$2:$B$2075,1,FALSE)=FragnetGigs!E13,"Y","N")</f>
        <v>Y</v>
      </c>
    </row>
    <row r="14" spans="1:19" ht="29" x14ac:dyDescent="0.35">
      <c r="A14" s="78">
        <v>13</v>
      </c>
      <c r="B14" s="12" t="s">
        <v>86</v>
      </c>
      <c r="C14" s="62" t="s">
        <v>3538</v>
      </c>
      <c r="D14" s="9" t="s">
        <v>3553</v>
      </c>
      <c r="E14" s="18" t="str">
        <f t="shared" si="0"/>
        <v>Update &amp; IFC Communication Plans &amp; Details - Update deliverables as needed</v>
      </c>
      <c r="F14" s="168" t="str">
        <f t="shared" si="1"/>
        <v>E064.030.4</v>
      </c>
      <c r="G14" s="12">
        <f t="shared" si="2"/>
        <v>4</v>
      </c>
      <c r="I14" s="83" t="s">
        <v>2483</v>
      </c>
      <c r="L14" s="78">
        <f t="shared" si="3"/>
        <v>13</v>
      </c>
      <c r="M14" s="78" t="str">
        <f>VLOOKUP(B14,Fragnet!$A$2:$P$150,4,FALSE)</f>
        <v>Control</v>
      </c>
      <c r="N14" s="78">
        <f>VLOOKUP(B14,Fragnet!$A$2:$P$150,16,FALSE)</f>
        <v>15</v>
      </c>
      <c r="O14" s="78">
        <v>13</v>
      </c>
      <c r="P14" s="78" t="str">
        <f>VLOOKUP(C14,FragnetSteps!$B$2:$C$674,2,FALSE)</f>
        <v>E064.030</v>
      </c>
      <c r="Q14" s="78" t="str">
        <f>IF(VLOOKUP(E14,GigDependencies!$A$2:$B$2075,1,FALSE)=FragnetGigs!E14,"Y","N")</f>
        <v>Y</v>
      </c>
      <c r="R14" s="78" t="str">
        <f>IF(VLOOKUP(E14,GigDependencies!$B$2:$B$2075,1,FALSE)=FragnetGigs!E14,"Y","N")</f>
        <v>Y</v>
      </c>
    </row>
    <row r="15" spans="1:19" ht="29" x14ac:dyDescent="0.35">
      <c r="A15" s="78">
        <v>14</v>
      </c>
      <c r="B15" s="12" t="s">
        <v>86</v>
      </c>
      <c r="C15" s="62" t="s">
        <v>3538</v>
      </c>
      <c r="D15" s="9" t="s">
        <v>3561</v>
      </c>
      <c r="E15" s="18" t="str">
        <f t="shared" si="0"/>
        <v>Update &amp; IFC Communication Plans &amp; Details - Lead/PDE Engineer approve/Stamp deliverables to IFC/RFP</v>
      </c>
      <c r="F15" s="168" t="str">
        <f t="shared" si="1"/>
        <v>E064.030.5</v>
      </c>
      <c r="G15" s="12">
        <f t="shared" si="2"/>
        <v>5</v>
      </c>
      <c r="I15" s="83" t="s">
        <v>2483</v>
      </c>
      <c r="L15" s="78">
        <f t="shared" si="3"/>
        <v>14</v>
      </c>
      <c r="M15" s="78" t="str">
        <f>VLOOKUP(B15,Fragnet!$A$2:$P$150,4,FALSE)</f>
        <v>Control</v>
      </c>
      <c r="N15" s="78">
        <f>VLOOKUP(B15,Fragnet!$A$2:$P$150,16,FALSE)</f>
        <v>15</v>
      </c>
      <c r="O15" s="78">
        <v>14</v>
      </c>
      <c r="P15" s="78" t="str">
        <f>VLOOKUP(C15,FragnetSteps!$B$2:$C$674,2,FALSE)</f>
        <v>E064.030</v>
      </c>
      <c r="Q15" s="78" t="str">
        <f>IF(VLOOKUP(E15,GigDependencies!$A$2:$B$2075,1,FALSE)=FragnetGigs!E15,"Y","N")</f>
        <v>Y</v>
      </c>
      <c r="R15" s="78" t="str">
        <f>IF(VLOOKUP(E15,GigDependencies!$B$2:$B$2075,1,FALSE)=FragnetGigs!E15,"Y","N")</f>
        <v>Y</v>
      </c>
    </row>
    <row r="16" spans="1:19" ht="29" x14ac:dyDescent="0.35">
      <c r="A16" s="78">
        <v>15</v>
      </c>
      <c r="B16" s="12" t="s">
        <v>86</v>
      </c>
      <c r="C16" s="62" t="s">
        <v>3538</v>
      </c>
      <c r="D16" s="9" t="s">
        <v>3562</v>
      </c>
      <c r="E16" s="18" t="str">
        <f t="shared" si="0"/>
        <v>Update &amp; IFC Communication Plans &amp; Details - Responsible parties sign and seal IFC/RFP deliverables</v>
      </c>
      <c r="F16" s="168" t="str">
        <f t="shared" si="1"/>
        <v>E064.030.6</v>
      </c>
      <c r="G16" s="12">
        <f t="shared" si="2"/>
        <v>6</v>
      </c>
      <c r="I16" s="83" t="s">
        <v>2483</v>
      </c>
      <c r="L16" s="78">
        <f t="shared" si="3"/>
        <v>15</v>
      </c>
      <c r="M16" s="78" t="str">
        <f>VLOOKUP(B16,Fragnet!$A$2:$P$150,4,FALSE)</f>
        <v>Control</v>
      </c>
      <c r="N16" s="78">
        <f>VLOOKUP(B16,Fragnet!$A$2:$P$150,16,FALSE)</f>
        <v>15</v>
      </c>
      <c r="O16" s="78">
        <v>15</v>
      </c>
      <c r="P16" s="78" t="str">
        <f>VLOOKUP(C16,FragnetSteps!$B$2:$C$674,2,FALSE)</f>
        <v>E064.030</v>
      </c>
      <c r="Q16" s="78" t="str">
        <f>IF(VLOOKUP(E16,GigDependencies!$A$2:$B$2075,1,FALSE)=FragnetGigs!E16,"Y","N")</f>
        <v>Y</v>
      </c>
      <c r="R16" s="78" t="e">
        <f>IF(VLOOKUP(E16,GigDependencies!$B$2:$B$2075,1,FALSE)=FragnetGigs!E16,"Y","N")</f>
        <v>#N/A</v>
      </c>
    </row>
    <row r="17" spans="1:18" ht="43.5" x14ac:dyDescent="0.35">
      <c r="A17" s="78">
        <v>16</v>
      </c>
      <c r="B17" s="15" t="s">
        <v>91</v>
      </c>
      <c r="C17" s="20" t="s">
        <v>3446</v>
      </c>
      <c r="D17" s="18" t="s">
        <v>3555</v>
      </c>
      <c r="E17" s="18" t="str">
        <f t="shared" si="0"/>
        <v>Prepare DCS/PLC/SIS Control Block Diagram - Collect &amp; Review latest updated resources from internal/other discipline/client/vendor</v>
      </c>
      <c r="F17" s="168" t="str">
        <f t="shared" si="1"/>
        <v>I073.010.1</v>
      </c>
      <c r="G17" s="12">
        <f t="shared" si="2"/>
        <v>1</v>
      </c>
      <c r="H17" s="15"/>
      <c r="I17" s="83" t="s">
        <v>2483</v>
      </c>
      <c r="L17" s="78">
        <f>IF(B17=B14,L14+1,1)</f>
        <v>1</v>
      </c>
      <c r="M17" s="78" t="str">
        <f>VLOOKUP(B17,Fragnet!$A$2:$P$150,4,FALSE)</f>
        <v>Control</v>
      </c>
      <c r="N17" s="78">
        <f>VLOOKUP(B17,Fragnet!$A$2:$P$150,16,FALSE)</f>
        <v>30</v>
      </c>
      <c r="O17" s="78">
        <v>16</v>
      </c>
      <c r="P17" s="78" t="str">
        <f>VLOOKUP(C17,FragnetSteps!$B$2:$C$674,2,FALSE)</f>
        <v>I073.010</v>
      </c>
      <c r="Q17" s="78" t="e">
        <f>IF(VLOOKUP(E17,GigDependencies!$A$2:$B$2075,1,FALSE)=FragnetGigs!E17,"Y","N")</f>
        <v>#N/A</v>
      </c>
      <c r="R17" s="78" t="str">
        <f>IF(VLOOKUP(E17,GigDependencies!$B$2:$B$2075,1,FALSE)=FragnetGigs!E17,"Y","N")</f>
        <v>Y</v>
      </c>
    </row>
    <row r="18" spans="1:18" ht="43.5" x14ac:dyDescent="0.35">
      <c r="A18" s="78">
        <v>17</v>
      </c>
      <c r="B18" s="15" t="s">
        <v>91</v>
      </c>
      <c r="C18" s="20" t="s">
        <v>3446</v>
      </c>
      <c r="D18" s="18" t="s">
        <v>3543</v>
      </c>
      <c r="E18" s="18" t="str">
        <f t="shared" si="0"/>
        <v>Prepare DCS/PLC/SIS Control Block Diagram - Create Design Deliverables (typical drawing/diagram/location plan/installation detail)</v>
      </c>
      <c r="F18" s="168" t="str">
        <f t="shared" si="1"/>
        <v>I073.010.2</v>
      </c>
      <c r="G18" s="12">
        <f t="shared" si="2"/>
        <v>2</v>
      </c>
      <c r="H18" s="15"/>
      <c r="I18" s="83" t="s">
        <v>2483</v>
      </c>
      <c r="L18" s="78">
        <f t="shared" ref="L18:L49" si="4">IF(B18=B17,L17+1,1)</f>
        <v>2</v>
      </c>
      <c r="M18" s="78" t="str">
        <f>VLOOKUP(B18,Fragnet!$A$2:$P$150,4,FALSE)</f>
        <v>Control</v>
      </c>
      <c r="N18" s="78">
        <f>VLOOKUP(B18,Fragnet!$A$2:$P$150,16,FALSE)</f>
        <v>30</v>
      </c>
      <c r="O18" s="78">
        <v>17</v>
      </c>
      <c r="P18" s="78" t="str">
        <f>VLOOKUP(C18,FragnetSteps!$B$2:$C$674,2,FALSE)</f>
        <v>I073.010</v>
      </c>
      <c r="Q18" s="78" t="str">
        <f>IF(VLOOKUP(E18,GigDependencies!$A$2:$B$2075,1,FALSE)=FragnetGigs!E18,"Y","N")</f>
        <v>Y</v>
      </c>
      <c r="R18" s="78" t="str">
        <f>IF(VLOOKUP(E18,GigDependencies!$B$2:$B$2075,1,FALSE)=FragnetGigs!E18,"Y","N")</f>
        <v>Y</v>
      </c>
    </row>
    <row r="19" spans="1:18" ht="29" x14ac:dyDescent="0.35">
      <c r="A19" s="78">
        <v>18</v>
      </c>
      <c r="B19" s="15" t="s">
        <v>91</v>
      </c>
      <c r="C19" s="20" t="s">
        <v>3446</v>
      </c>
      <c r="D19" s="18" t="s">
        <v>3544</v>
      </c>
      <c r="E19" s="18" t="str">
        <f t="shared" si="0"/>
        <v>Prepare DCS/PLC/SIS Control Block Diagram - Senior/Lead/PDE Engineer/Designer perform QA</v>
      </c>
      <c r="F19" s="168" t="str">
        <f t="shared" si="1"/>
        <v>I073.010.3</v>
      </c>
      <c r="G19" s="12">
        <f t="shared" si="2"/>
        <v>3</v>
      </c>
      <c r="H19" s="15"/>
      <c r="I19" s="83" t="s">
        <v>2483</v>
      </c>
      <c r="L19" s="78">
        <f t="shared" si="4"/>
        <v>3</v>
      </c>
      <c r="M19" s="78" t="str">
        <f>VLOOKUP(B19,Fragnet!$A$2:$P$150,4,FALSE)</f>
        <v>Control</v>
      </c>
      <c r="N19" s="78">
        <f>VLOOKUP(B19,Fragnet!$A$2:$P$150,16,FALSE)</f>
        <v>30</v>
      </c>
      <c r="O19" s="78">
        <v>18</v>
      </c>
      <c r="P19" s="78" t="str">
        <f>VLOOKUP(C19,FragnetSteps!$B$2:$C$674,2,FALSE)</f>
        <v>I073.010</v>
      </c>
      <c r="Q19" s="78" t="str">
        <f>IF(VLOOKUP(E19,GigDependencies!$A$2:$B$2075,1,FALSE)=FragnetGigs!E19,"Y","N")</f>
        <v>Y</v>
      </c>
      <c r="R19" s="78" t="str">
        <f>IF(VLOOKUP(E19,GigDependencies!$B$2:$B$2075,1,FALSE)=FragnetGigs!E19,"Y","N")</f>
        <v>Y</v>
      </c>
    </row>
    <row r="20" spans="1:18" ht="29" x14ac:dyDescent="0.35">
      <c r="A20" s="78">
        <v>19</v>
      </c>
      <c r="B20" s="15" t="s">
        <v>91</v>
      </c>
      <c r="C20" s="20" t="s">
        <v>3446</v>
      </c>
      <c r="D20" s="18" t="s">
        <v>3545</v>
      </c>
      <c r="E20" s="18" t="str">
        <f t="shared" si="0"/>
        <v>Prepare DCS/PLC/SIS Control Block Diagram - Receive/Review/Approve QA comments</v>
      </c>
      <c r="F20" s="168" t="str">
        <f t="shared" si="1"/>
        <v>I073.010.4</v>
      </c>
      <c r="G20" s="12">
        <f t="shared" si="2"/>
        <v>4</v>
      </c>
      <c r="H20" s="15"/>
      <c r="I20" s="83" t="s">
        <v>2483</v>
      </c>
      <c r="L20" s="78">
        <f t="shared" si="4"/>
        <v>4</v>
      </c>
      <c r="M20" s="78" t="str">
        <f>VLOOKUP(B20,Fragnet!$A$2:$P$150,4,FALSE)</f>
        <v>Control</v>
      </c>
      <c r="N20" s="78">
        <f>VLOOKUP(B20,Fragnet!$A$2:$P$150,16,FALSE)</f>
        <v>30</v>
      </c>
      <c r="O20" s="78">
        <v>19</v>
      </c>
      <c r="P20" s="78" t="str">
        <f>VLOOKUP(C20,FragnetSteps!$B$2:$C$674,2,FALSE)</f>
        <v>I073.010</v>
      </c>
      <c r="Q20" s="78" t="str">
        <f>IF(VLOOKUP(E20,GigDependencies!$A$2:$B$2075,1,FALSE)=FragnetGigs!E20,"Y","N")</f>
        <v>Y</v>
      </c>
      <c r="R20" s="78" t="str">
        <f>IF(VLOOKUP(E20,GigDependencies!$B$2:$B$2075,1,FALSE)=FragnetGigs!E20,"Y","N")</f>
        <v>Y</v>
      </c>
    </row>
    <row r="21" spans="1:18" ht="29" x14ac:dyDescent="0.35">
      <c r="A21" s="78">
        <v>20</v>
      </c>
      <c r="B21" s="15" t="s">
        <v>91</v>
      </c>
      <c r="C21" s="20" t="s">
        <v>3446</v>
      </c>
      <c r="D21" s="18" t="s">
        <v>3553</v>
      </c>
      <c r="E21" s="18" t="str">
        <f t="shared" si="0"/>
        <v>Prepare DCS/PLC/SIS Control Block Diagram - Update deliverables as needed</v>
      </c>
      <c r="F21" s="168" t="str">
        <f t="shared" si="1"/>
        <v>I073.010.5</v>
      </c>
      <c r="G21" s="12">
        <f t="shared" si="2"/>
        <v>5</v>
      </c>
      <c r="H21" s="15"/>
      <c r="I21" s="83" t="s">
        <v>2483</v>
      </c>
      <c r="L21" s="78">
        <f t="shared" si="4"/>
        <v>5</v>
      </c>
      <c r="M21" s="78" t="str">
        <f>VLOOKUP(B21,Fragnet!$A$2:$P$150,4,FALSE)</f>
        <v>Control</v>
      </c>
      <c r="N21" s="78">
        <f>VLOOKUP(B21,Fragnet!$A$2:$P$150,16,FALSE)</f>
        <v>30</v>
      </c>
      <c r="O21" s="78">
        <v>20</v>
      </c>
      <c r="P21" s="78" t="str">
        <f>VLOOKUP(C21,FragnetSteps!$B$2:$C$674,2,FALSE)</f>
        <v>I073.010</v>
      </c>
      <c r="Q21" s="78" t="str">
        <f>IF(VLOOKUP(E21,GigDependencies!$A$2:$B$2075,1,FALSE)=FragnetGigs!E21,"Y","N")</f>
        <v>Y</v>
      </c>
      <c r="R21" s="78" t="str">
        <f>IF(VLOOKUP(E21,GigDependencies!$B$2:$B$2075,1,FALSE)=FragnetGigs!E21,"Y","N")</f>
        <v>Y</v>
      </c>
    </row>
    <row r="22" spans="1:18" ht="29" x14ac:dyDescent="0.35">
      <c r="A22" s="78">
        <v>21</v>
      </c>
      <c r="B22" s="15" t="s">
        <v>91</v>
      </c>
      <c r="C22" s="20" t="s">
        <v>3446</v>
      </c>
      <c r="D22" s="18" t="s">
        <v>3546</v>
      </c>
      <c r="E22" s="18" t="str">
        <f t="shared" si="0"/>
        <v>Prepare DCS/PLC/SIS Control Block Diagram - Lead/PDE Engineer/Designer review/approve deliverables to IHR</v>
      </c>
      <c r="F22" s="168" t="str">
        <f t="shared" si="1"/>
        <v>I073.010.6</v>
      </c>
      <c r="G22" s="12">
        <f t="shared" si="2"/>
        <v>6</v>
      </c>
      <c r="H22" s="15"/>
      <c r="I22" s="83" t="s">
        <v>2483</v>
      </c>
      <c r="L22" s="78">
        <f t="shared" si="4"/>
        <v>6</v>
      </c>
      <c r="M22" s="78" t="str">
        <f>VLOOKUP(B22,Fragnet!$A$2:$P$150,4,FALSE)</f>
        <v>Control</v>
      </c>
      <c r="N22" s="78">
        <f>VLOOKUP(B22,Fragnet!$A$2:$P$150,16,FALSE)</f>
        <v>30</v>
      </c>
      <c r="O22" s="78">
        <v>21</v>
      </c>
      <c r="P22" s="78" t="str">
        <f>VLOOKUP(C22,FragnetSteps!$B$2:$C$674,2,FALSE)</f>
        <v>I073.010</v>
      </c>
      <c r="Q22" s="78" t="str">
        <f>IF(VLOOKUP(E22,GigDependencies!$A$2:$B$2075,1,FALSE)=FragnetGigs!E22,"Y","N")</f>
        <v>Y</v>
      </c>
      <c r="R22" s="78" t="str">
        <f>IF(VLOOKUP(E22,GigDependencies!$B$2:$B$2075,1,FALSE)=FragnetGigs!E22,"Y","N")</f>
        <v>Y</v>
      </c>
    </row>
    <row r="23" spans="1:18" ht="29" x14ac:dyDescent="0.35">
      <c r="A23" s="78">
        <v>22</v>
      </c>
      <c r="B23" s="15" t="s">
        <v>91</v>
      </c>
      <c r="C23" s="20" t="s">
        <v>3448</v>
      </c>
      <c r="D23" s="18" t="s">
        <v>3549</v>
      </c>
      <c r="E23" s="18" t="str">
        <f t="shared" si="0"/>
        <v>IHR DCS/PLC/SIS Control Block Diagram - Place deliverables into QC/IHR</v>
      </c>
      <c r="F23" s="168" t="str">
        <f t="shared" si="1"/>
        <v>I073.020.1</v>
      </c>
      <c r="G23" s="12">
        <f t="shared" si="2"/>
        <v>1</v>
      </c>
      <c r="H23" s="15"/>
      <c r="I23" s="83" t="s">
        <v>2483</v>
      </c>
      <c r="L23" s="78">
        <f t="shared" si="4"/>
        <v>7</v>
      </c>
      <c r="M23" s="78" t="str">
        <f>VLOOKUP(B23,Fragnet!$A$2:$P$150,4,FALSE)</f>
        <v>Control</v>
      </c>
      <c r="N23" s="78">
        <f>VLOOKUP(B23,Fragnet!$A$2:$P$150,16,FALSE)</f>
        <v>30</v>
      </c>
      <c r="O23" s="78">
        <v>22</v>
      </c>
      <c r="P23" s="78" t="str">
        <f>VLOOKUP(C23,FragnetSteps!$B$2:$C$674,2,FALSE)</f>
        <v>I073.020</v>
      </c>
      <c r="Q23" s="78" t="str">
        <f>IF(VLOOKUP(E23,GigDependencies!$A$2:$B$2075,1,FALSE)=FragnetGigs!E23,"Y","N")</f>
        <v>Y</v>
      </c>
      <c r="R23" s="78" t="str">
        <f>IF(VLOOKUP(E23,GigDependencies!$B$2:$B$2075,1,FALSE)=FragnetGigs!E23,"Y","N")</f>
        <v>Y</v>
      </c>
    </row>
    <row r="24" spans="1:18" ht="29" x14ac:dyDescent="0.35">
      <c r="A24" s="78">
        <v>23</v>
      </c>
      <c r="B24" s="15" t="s">
        <v>91</v>
      </c>
      <c r="C24" s="20" t="s">
        <v>3448</v>
      </c>
      <c r="D24" s="18" t="s">
        <v>3550</v>
      </c>
      <c r="E24" s="18" t="str">
        <f t="shared" si="0"/>
        <v>IHR DCS/PLC/SIS Control Block Diagram - Receive/Review/Approve QC/IHR comments</v>
      </c>
      <c r="F24" s="168" t="str">
        <f t="shared" si="1"/>
        <v>I073.020.2</v>
      </c>
      <c r="G24" s="12">
        <f t="shared" si="2"/>
        <v>2</v>
      </c>
      <c r="H24" s="15"/>
      <c r="I24" s="83" t="s">
        <v>2483</v>
      </c>
      <c r="L24" s="78">
        <f t="shared" si="4"/>
        <v>8</v>
      </c>
      <c r="M24" s="78" t="str">
        <f>VLOOKUP(B24,Fragnet!$A$2:$P$150,4,FALSE)</f>
        <v>Control</v>
      </c>
      <c r="N24" s="78">
        <f>VLOOKUP(B24,Fragnet!$A$2:$P$150,16,FALSE)</f>
        <v>30</v>
      </c>
      <c r="O24" s="78">
        <v>23</v>
      </c>
      <c r="P24" s="78" t="str">
        <f>VLOOKUP(C24,FragnetSteps!$B$2:$C$674,2,FALSE)</f>
        <v>I073.020</v>
      </c>
      <c r="Q24" s="78" t="str">
        <f>IF(VLOOKUP(E24,GigDependencies!$A$2:$B$2075,1,FALSE)=FragnetGigs!E24,"Y","N")</f>
        <v>Y</v>
      </c>
      <c r="R24" s="78" t="str">
        <f>IF(VLOOKUP(E24,GigDependencies!$B$2:$B$2075,1,FALSE)=FragnetGigs!E24,"Y","N")</f>
        <v>Y</v>
      </c>
    </row>
    <row r="25" spans="1:18" ht="29" x14ac:dyDescent="0.35">
      <c r="A25" s="78">
        <v>24</v>
      </c>
      <c r="B25" s="15" t="s">
        <v>91</v>
      </c>
      <c r="C25" s="20" t="s">
        <v>3448</v>
      </c>
      <c r="D25" s="18" t="s">
        <v>3553</v>
      </c>
      <c r="E25" s="18" t="str">
        <f t="shared" si="0"/>
        <v>IHR DCS/PLC/SIS Control Block Diagram - Update deliverables as needed</v>
      </c>
      <c r="F25" s="168" t="str">
        <f t="shared" si="1"/>
        <v>I073.020.3</v>
      </c>
      <c r="G25" s="12">
        <f t="shared" si="2"/>
        <v>3</v>
      </c>
      <c r="H25" s="15"/>
      <c r="I25" s="83" t="s">
        <v>2483</v>
      </c>
      <c r="L25" s="78">
        <f t="shared" si="4"/>
        <v>9</v>
      </c>
      <c r="M25" s="78" t="str">
        <f>VLOOKUP(B25,Fragnet!$A$2:$P$150,4,FALSE)</f>
        <v>Control</v>
      </c>
      <c r="N25" s="78">
        <f>VLOOKUP(B25,Fragnet!$A$2:$P$150,16,FALSE)</f>
        <v>30</v>
      </c>
      <c r="O25" s="78">
        <v>24</v>
      </c>
      <c r="P25" s="78" t="str">
        <f>VLOOKUP(C25,FragnetSteps!$B$2:$C$674,2,FALSE)</f>
        <v>I073.020</v>
      </c>
      <c r="Q25" s="78" t="str">
        <f>IF(VLOOKUP(E25,GigDependencies!$A$2:$B$2075,1,FALSE)=FragnetGigs!E25,"Y","N")</f>
        <v>Y</v>
      </c>
      <c r="R25" s="78" t="str">
        <f>IF(VLOOKUP(E25,GigDependencies!$B$2:$B$2075,1,FALSE)=FragnetGigs!E25,"Y","N")</f>
        <v>Y</v>
      </c>
    </row>
    <row r="26" spans="1:18" ht="29" x14ac:dyDescent="0.35">
      <c r="A26" s="78">
        <v>25</v>
      </c>
      <c r="B26" s="15" t="s">
        <v>91</v>
      </c>
      <c r="C26" s="20" t="s">
        <v>3450</v>
      </c>
      <c r="D26" s="18" t="s">
        <v>3551</v>
      </c>
      <c r="E26" s="18" t="str">
        <f t="shared" si="0"/>
        <v>Client Review DCS/PLC/SIS Control Block Diagram - Place deliverables into Client Review</v>
      </c>
      <c r="F26" s="168" t="str">
        <f t="shared" si="1"/>
        <v>I073.025.1</v>
      </c>
      <c r="G26" s="12">
        <f t="shared" si="2"/>
        <v>1</v>
      </c>
      <c r="H26" s="15"/>
      <c r="I26" s="83" t="s">
        <v>2483</v>
      </c>
      <c r="L26" s="78">
        <f t="shared" si="4"/>
        <v>10</v>
      </c>
      <c r="M26" s="78" t="str">
        <f>VLOOKUP(B26,Fragnet!$A$2:$P$150,4,FALSE)</f>
        <v>Control</v>
      </c>
      <c r="N26" s="78">
        <f>VLOOKUP(B26,Fragnet!$A$2:$P$150,16,FALSE)</f>
        <v>30</v>
      </c>
      <c r="O26" s="78">
        <v>25</v>
      </c>
      <c r="P26" s="78" t="str">
        <f>VLOOKUP(C26,FragnetSteps!$B$2:$C$674,2,FALSE)</f>
        <v>I073.025</v>
      </c>
      <c r="Q26" s="78" t="str">
        <f>IF(VLOOKUP(E26,GigDependencies!$A$2:$B$2075,1,FALSE)=FragnetGigs!E26,"Y","N")</f>
        <v>Y</v>
      </c>
      <c r="R26" s="78" t="str">
        <f>IF(VLOOKUP(E26,GigDependencies!$B$2:$B$2075,1,FALSE)=FragnetGigs!E26,"Y","N")</f>
        <v>Y</v>
      </c>
    </row>
    <row r="27" spans="1:18" ht="29" x14ac:dyDescent="0.35">
      <c r="A27" s="78">
        <v>26</v>
      </c>
      <c r="B27" s="15" t="s">
        <v>91</v>
      </c>
      <c r="C27" s="20" t="s">
        <v>3450</v>
      </c>
      <c r="D27" s="18" t="s">
        <v>3552</v>
      </c>
      <c r="E27" s="18" t="str">
        <f t="shared" si="0"/>
        <v>Client Review DCS/PLC/SIS Control Block Diagram - Receive/Review/Approve Client Review comments</v>
      </c>
      <c r="F27" s="168" t="str">
        <f t="shared" si="1"/>
        <v>I073.025.2</v>
      </c>
      <c r="G27" s="12">
        <f t="shared" si="2"/>
        <v>2</v>
      </c>
      <c r="H27" s="15"/>
      <c r="I27" s="83" t="s">
        <v>2483</v>
      </c>
      <c r="L27" s="78">
        <f t="shared" si="4"/>
        <v>11</v>
      </c>
      <c r="M27" s="78" t="str">
        <f>VLOOKUP(B27,Fragnet!$A$2:$P$150,4,FALSE)</f>
        <v>Control</v>
      </c>
      <c r="N27" s="78">
        <f>VLOOKUP(B27,Fragnet!$A$2:$P$150,16,FALSE)</f>
        <v>30</v>
      </c>
      <c r="O27" s="78">
        <v>26</v>
      </c>
      <c r="P27" s="78" t="str">
        <f>VLOOKUP(C27,FragnetSteps!$B$2:$C$674,2,FALSE)</f>
        <v>I073.025</v>
      </c>
      <c r="Q27" s="78" t="str">
        <f>IF(VLOOKUP(E27,GigDependencies!$A$2:$B$2075,1,FALSE)=FragnetGigs!E27,"Y","N")</f>
        <v>Y</v>
      </c>
      <c r="R27" s="78" t="str">
        <f>IF(VLOOKUP(E27,GigDependencies!$B$2:$B$2075,1,FALSE)=FragnetGigs!E27,"Y","N")</f>
        <v>Y</v>
      </c>
    </row>
    <row r="28" spans="1:18" ht="29" x14ac:dyDescent="0.35">
      <c r="A28" s="78">
        <v>27</v>
      </c>
      <c r="B28" s="12" t="s">
        <v>91</v>
      </c>
      <c r="C28" s="62" t="s">
        <v>3450</v>
      </c>
      <c r="D28" s="9" t="s">
        <v>3553</v>
      </c>
      <c r="E28" s="18" t="str">
        <f t="shared" si="0"/>
        <v>Client Review DCS/PLC/SIS Control Block Diagram - Update deliverables as needed</v>
      </c>
      <c r="F28" s="168" t="str">
        <f t="shared" si="1"/>
        <v>I073.025.3</v>
      </c>
      <c r="G28" s="12">
        <f t="shared" si="2"/>
        <v>3</v>
      </c>
      <c r="I28" s="83" t="s">
        <v>2483</v>
      </c>
      <c r="L28" s="78">
        <f t="shared" si="4"/>
        <v>12</v>
      </c>
      <c r="M28" s="78" t="str">
        <f>VLOOKUP(B28,Fragnet!$A$2:$P$150,4,FALSE)</f>
        <v>Control</v>
      </c>
      <c r="N28" s="78">
        <f>VLOOKUP(B28,Fragnet!$A$2:$P$150,16,FALSE)</f>
        <v>30</v>
      </c>
      <c r="O28" s="78">
        <v>27</v>
      </c>
      <c r="P28" s="78" t="str">
        <f>VLOOKUP(C28,FragnetSteps!$B$2:$C$674,2,FALSE)</f>
        <v>I073.025</v>
      </c>
      <c r="Q28" s="78" t="str">
        <f>IF(VLOOKUP(E28,GigDependencies!$A$2:$B$2075,1,FALSE)=FragnetGigs!E28,"Y","N")</f>
        <v>Y</v>
      </c>
      <c r="R28" s="78" t="str">
        <f>IF(VLOOKUP(E28,GigDependencies!$B$2:$B$2075,1,FALSE)=FragnetGigs!E28,"Y","N")</f>
        <v>Y</v>
      </c>
    </row>
    <row r="29" spans="1:18" ht="43.5" x14ac:dyDescent="0.35">
      <c r="A29" s="78">
        <v>28</v>
      </c>
      <c r="B29" s="12" t="s">
        <v>91</v>
      </c>
      <c r="C29" s="62" t="s">
        <v>3452</v>
      </c>
      <c r="D29" s="9" t="s">
        <v>3555</v>
      </c>
      <c r="E29" s="18" t="str">
        <f t="shared" si="0"/>
        <v>Update &amp; IFC DCS/PLC/SIS Control Block Diagram Rev 0 - Collect &amp; Review latest updated resources from internal/other discipline/client/vendor</v>
      </c>
      <c r="F29" s="168" t="str">
        <f t="shared" si="1"/>
        <v>I073.030.1</v>
      </c>
      <c r="G29" s="12">
        <f t="shared" si="2"/>
        <v>1</v>
      </c>
      <c r="I29" s="83" t="s">
        <v>2483</v>
      </c>
      <c r="L29" s="78">
        <f t="shared" si="4"/>
        <v>13</v>
      </c>
      <c r="M29" s="78" t="str">
        <f>VLOOKUP(B29,Fragnet!$A$2:$P$150,4,FALSE)</f>
        <v>Control</v>
      </c>
      <c r="N29" s="78">
        <f>VLOOKUP(B29,Fragnet!$A$2:$P$150,16,FALSE)</f>
        <v>30</v>
      </c>
      <c r="O29" s="78">
        <v>28</v>
      </c>
      <c r="P29" s="78" t="str">
        <f>VLOOKUP(C29,FragnetSteps!$B$2:$C$674,2,FALSE)</f>
        <v>I073.030</v>
      </c>
      <c r="Q29" s="78" t="e">
        <f>IF(VLOOKUP(E29,GigDependencies!$A$2:$B$2075,1,FALSE)=FragnetGigs!E29,"Y","N")</f>
        <v>#N/A</v>
      </c>
      <c r="R29" s="78" t="str">
        <f>IF(VLOOKUP(E29,GigDependencies!$B$2:$B$2075,1,FALSE)=FragnetGigs!E29,"Y","N")</f>
        <v>Y</v>
      </c>
    </row>
    <row r="30" spans="1:18" ht="29" x14ac:dyDescent="0.35">
      <c r="A30" s="78">
        <v>29</v>
      </c>
      <c r="B30" s="12" t="s">
        <v>91</v>
      </c>
      <c r="C30" s="62" t="s">
        <v>3452</v>
      </c>
      <c r="D30" s="9" t="s">
        <v>3558</v>
      </c>
      <c r="E30" s="18" t="str">
        <f t="shared" si="0"/>
        <v>Update &amp; IFC DCS/PLC/SIS Control Block Diagram Rev 0 - Create/Update IFC/RFP deliverables (update new revision number)</v>
      </c>
      <c r="F30" s="168" t="str">
        <f t="shared" si="1"/>
        <v>I073.030.2</v>
      </c>
      <c r="G30" s="12">
        <f t="shared" si="2"/>
        <v>2</v>
      </c>
      <c r="I30" s="83" t="s">
        <v>2483</v>
      </c>
      <c r="L30" s="78">
        <f t="shared" si="4"/>
        <v>14</v>
      </c>
      <c r="M30" s="78" t="str">
        <f>VLOOKUP(B30,Fragnet!$A$2:$P$150,4,FALSE)</f>
        <v>Control</v>
      </c>
      <c r="N30" s="78">
        <f>VLOOKUP(B30,Fragnet!$A$2:$P$150,16,FALSE)</f>
        <v>30</v>
      </c>
      <c r="O30" s="78">
        <v>29</v>
      </c>
      <c r="P30" s="78" t="str">
        <f>VLOOKUP(C30,FragnetSteps!$B$2:$C$674,2,FALSE)</f>
        <v>I073.030</v>
      </c>
      <c r="Q30" s="78" t="str">
        <f>IF(VLOOKUP(E30,GigDependencies!$A$2:$B$2075,1,FALSE)=FragnetGigs!E30,"Y","N")</f>
        <v>Y</v>
      </c>
      <c r="R30" s="78" t="str">
        <f>IF(VLOOKUP(E30,GigDependencies!$B$2:$B$2075,1,FALSE)=FragnetGigs!E30,"Y","N")</f>
        <v>Y</v>
      </c>
    </row>
    <row r="31" spans="1:18" ht="29" x14ac:dyDescent="0.35">
      <c r="A31" s="78">
        <v>30</v>
      </c>
      <c r="B31" s="12" t="s">
        <v>91</v>
      </c>
      <c r="C31" s="62" t="s">
        <v>3452</v>
      </c>
      <c r="D31" s="9" t="s">
        <v>3548</v>
      </c>
      <c r="E31" s="18" t="str">
        <f t="shared" si="0"/>
        <v>Update &amp; IFC DCS/PLC/SIS Control Block Diagram Rev 0 - Lead/PDE Engineer/Designer review IFC deliverables</v>
      </c>
      <c r="F31" s="168" t="str">
        <f t="shared" si="1"/>
        <v>I073.030.3</v>
      </c>
      <c r="G31" s="12">
        <f t="shared" si="2"/>
        <v>3</v>
      </c>
      <c r="I31" s="83" t="s">
        <v>2483</v>
      </c>
      <c r="L31" s="78">
        <f t="shared" si="4"/>
        <v>15</v>
      </c>
      <c r="M31" s="78" t="str">
        <f>VLOOKUP(B31,Fragnet!$A$2:$P$150,4,FALSE)</f>
        <v>Control</v>
      </c>
      <c r="N31" s="78">
        <f>VLOOKUP(B31,Fragnet!$A$2:$P$150,16,FALSE)</f>
        <v>30</v>
      </c>
      <c r="O31" s="78">
        <v>30</v>
      </c>
      <c r="P31" s="78" t="str">
        <f>VLOOKUP(C31,FragnetSteps!$B$2:$C$674,2,FALSE)</f>
        <v>I073.030</v>
      </c>
      <c r="Q31" s="78" t="str">
        <f>IF(VLOOKUP(E31,GigDependencies!$A$2:$B$2075,1,FALSE)=FragnetGigs!E31,"Y","N")</f>
        <v>Y</v>
      </c>
      <c r="R31" s="78" t="str">
        <f>IF(VLOOKUP(E31,GigDependencies!$B$2:$B$2075,1,FALSE)=FragnetGigs!E31,"Y","N")</f>
        <v>Y</v>
      </c>
    </row>
    <row r="32" spans="1:18" ht="29" x14ac:dyDescent="0.35">
      <c r="A32" s="78">
        <v>31</v>
      </c>
      <c r="B32" s="12" t="s">
        <v>91</v>
      </c>
      <c r="C32" s="62" t="s">
        <v>3452</v>
      </c>
      <c r="D32" s="9" t="s">
        <v>10958</v>
      </c>
      <c r="E32" s="18" t="str">
        <f t="shared" si="0"/>
        <v>Update &amp; IFC DCS/PLC/SIS Control Block Diagram Rev 0 - Update IFC deliverables per Lead/PDE review comments</v>
      </c>
      <c r="F32" s="168" t="str">
        <f t="shared" si="1"/>
        <v>I073.030.4</v>
      </c>
      <c r="G32" s="12">
        <f t="shared" si="2"/>
        <v>4</v>
      </c>
      <c r="I32" s="83" t="s">
        <v>2483</v>
      </c>
      <c r="L32" s="78">
        <f t="shared" si="4"/>
        <v>16</v>
      </c>
      <c r="M32" s="78" t="str">
        <f>VLOOKUP(B32,Fragnet!$A$2:$P$150,4,FALSE)</f>
        <v>Control</v>
      </c>
      <c r="N32" s="78">
        <f>VLOOKUP(B32,Fragnet!$A$2:$P$150,16,FALSE)</f>
        <v>30</v>
      </c>
      <c r="O32" s="78">
        <v>31</v>
      </c>
      <c r="P32" s="78" t="str">
        <f>VLOOKUP(C32,FragnetSteps!$B$2:$C$674,2,FALSE)</f>
        <v>I073.030</v>
      </c>
      <c r="Q32" s="78" t="str">
        <f>IF(VLOOKUP(E32,GigDependencies!$A$2:$B$2075,1,FALSE)=FragnetGigs!E32,"Y","N")</f>
        <v>Y</v>
      </c>
      <c r="R32" s="78" t="str">
        <f>IF(VLOOKUP(E32,GigDependencies!$B$2:$B$2075,1,FALSE)=FragnetGigs!E32,"Y","N")</f>
        <v>Y</v>
      </c>
    </row>
    <row r="33" spans="1:19" ht="29" x14ac:dyDescent="0.35">
      <c r="A33" s="78">
        <v>32</v>
      </c>
      <c r="B33" s="12" t="s">
        <v>91</v>
      </c>
      <c r="C33" s="62" t="s">
        <v>3452</v>
      </c>
      <c r="D33" s="9" t="s">
        <v>3561</v>
      </c>
      <c r="E33" s="18" t="str">
        <f t="shared" si="0"/>
        <v>Update &amp; IFC DCS/PLC/SIS Control Block Diagram Rev 0 - Lead/PDE Engineer approve/Stamp deliverables to IFC/RFP</v>
      </c>
      <c r="F33" s="168" t="str">
        <f t="shared" si="1"/>
        <v>I073.030.5</v>
      </c>
      <c r="G33" s="12">
        <f t="shared" si="2"/>
        <v>5</v>
      </c>
      <c r="I33" s="83" t="s">
        <v>2483</v>
      </c>
      <c r="L33" s="78">
        <f t="shared" si="4"/>
        <v>17</v>
      </c>
      <c r="M33" s="78" t="str">
        <f>VLOOKUP(B33,Fragnet!$A$2:$P$150,4,FALSE)</f>
        <v>Control</v>
      </c>
      <c r="N33" s="78">
        <f>VLOOKUP(B33,Fragnet!$A$2:$P$150,16,FALSE)</f>
        <v>30</v>
      </c>
      <c r="O33" s="78">
        <v>32</v>
      </c>
      <c r="P33" s="78" t="str">
        <f>VLOOKUP(C33,FragnetSteps!$B$2:$C$674,2,FALSE)</f>
        <v>I073.030</v>
      </c>
      <c r="Q33" s="78" t="str">
        <f>IF(VLOOKUP(E33,GigDependencies!$A$2:$B$2075,1,FALSE)=FragnetGigs!E33,"Y","N")</f>
        <v>Y</v>
      </c>
      <c r="R33" s="78" t="str">
        <f>IF(VLOOKUP(E33,GigDependencies!$B$2:$B$2075,1,FALSE)=FragnetGigs!E33,"Y","N")</f>
        <v>Y</v>
      </c>
    </row>
    <row r="34" spans="1:19" ht="29" x14ac:dyDescent="0.35">
      <c r="A34" s="78">
        <v>33</v>
      </c>
      <c r="B34" s="12" t="s">
        <v>91</v>
      </c>
      <c r="C34" s="62" t="s">
        <v>3452</v>
      </c>
      <c r="D34" s="9" t="s">
        <v>3562</v>
      </c>
      <c r="E34" s="18" t="str">
        <f t="shared" si="0"/>
        <v>Update &amp; IFC DCS/PLC/SIS Control Block Diagram Rev 0 - Responsible parties sign and seal IFC/RFP deliverables</v>
      </c>
      <c r="F34" s="168" t="str">
        <f t="shared" si="1"/>
        <v>I073.030.6</v>
      </c>
      <c r="G34" s="12">
        <f t="shared" si="2"/>
        <v>6</v>
      </c>
      <c r="I34" s="83" t="s">
        <v>2483</v>
      </c>
      <c r="L34" s="78">
        <f t="shared" si="4"/>
        <v>18</v>
      </c>
      <c r="M34" s="78" t="str">
        <f>VLOOKUP(B34,Fragnet!$A$2:$P$150,4,FALSE)</f>
        <v>Control</v>
      </c>
      <c r="N34" s="78">
        <f>VLOOKUP(B34,Fragnet!$A$2:$P$150,16,FALSE)</f>
        <v>30</v>
      </c>
      <c r="O34" s="78">
        <v>33</v>
      </c>
      <c r="P34" s="78" t="str">
        <f>VLOOKUP(C34,FragnetSteps!$B$2:$C$674,2,FALSE)</f>
        <v>I073.030</v>
      </c>
      <c r="Q34" s="78" t="str">
        <f>IF(VLOOKUP(E34,GigDependencies!$A$2:$B$2075,1,FALSE)=FragnetGigs!E34,"Y","N")</f>
        <v>Y</v>
      </c>
      <c r="R34" s="78" t="str">
        <f>IF(VLOOKUP(E34,GigDependencies!$B$2:$B$2075,1,FALSE)=FragnetGigs!E34,"Y","N")</f>
        <v>Y</v>
      </c>
    </row>
    <row r="35" spans="1:19" ht="43.5" x14ac:dyDescent="0.35">
      <c r="A35" s="78">
        <v>34</v>
      </c>
      <c r="B35" s="12" t="s">
        <v>91</v>
      </c>
      <c r="C35" s="62" t="s">
        <v>3454</v>
      </c>
      <c r="D35" s="9" t="s">
        <v>3555</v>
      </c>
      <c r="E35" s="18" t="str">
        <f t="shared" si="0"/>
        <v>Prepare Control Room Layout - Collect &amp; Review latest updated resources from internal/other discipline/client/vendor</v>
      </c>
      <c r="F35" s="168" t="str">
        <f t="shared" si="1"/>
        <v>I073.035.1</v>
      </c>
      <c r="G35" s="12">
        <f t="shared" si="2"/>
        <v>1</v>
      </c>
      <c r="I35" s="83" t="s">
        <v>2483</v>
      </c>
      <c r="L35" s="78">
        <f t="shared" si="4"/>
        <v>19</v>
      </c>
      <c r="M35" s="78" t="str">
        <f>VLOOKUP(B35,Fragnet!$A$2:$P$150,4,FALSE)</f>
        <v>Control</v>
      </c>
      <c r="N35" s="78">
        <f>VLOOKUP(B35,Fragnet!$A$2:$P$150,16,FALSE)</f>
        <v>30</v>
      </c>
      <c r="O35" s="78">
        <v>34</v>
      </c>
      <c r="P35" s="78" t="str">
        <f>VLOOKUP(C35,FragnetSteps!$B$2:$C$674,2,FALSE)</f>
        <v>I073.035</v>
      </c>
      <c r="Q35" s="78" t="e">
        <f>IF(VLOOKUP(E35,GigDependencies!$A$2:$B$2075,1,FALSE)=FragnetGigs!E35,"Y","N")</f>
        <v>#N/A</v>
      </c>
      <c r="R35" s="78" t="str">
        <f>IF(VLOOKUP(E35,GigDependencies!$B$2:$B$2075,1,FALSE)=FragnetGigs!E35,"Y","N")</f>
        <v>Y</v>
      </c>
    </row>
    <row r="36" spans="1:19" ht="43.5" x14ac:dyDescent="0.35">
      <c r="A36" s="78">
        <v>35</v>
      </c>
      <c r="B36" s="12" t="s">
        <v>91</v>
      </c>
      <c r="C36" s="62" t="s">
        <v>3454</v>
      </c>
      <c r="D36" s="9" t="s">
        <v>3543</v>
      </c>
      <c r="E36" s="18" t="str">
        <f t="shared" si="0"/>
        <v>Prepare Control Room Layout - Create Design Deliverables (typical drawing/diagram/location plan/installation detail)</v>
      </c>
      <c r="F36" s="168" t="str">
        <f t="shared" si="1"/>
        <v>I073.035.2</v>
      </c>
      <c r="G36" s="12">
        <f t="shared" si="2"/>
        <v>2</v>
      </c>
      <c r="I36" s="83" t="s">
        <v>2483</v>
      </c>
      <c r="L36" s="78">
        <f t="shared" si="4"/>
        <v>20</v>
      </c>
      <c r="M36" s="78" t="str">
        <f>VLOOKUP(B36,Fragnet!$A$2:$P$150,4,FALSE)</f>
        <v>Control</v>
      </c>
      <c r="N36" s="78">
        <f>VLOOKUP(B36,Fragnet!$A$2:$P$150,16,FALSE)</f>
        <v>30</v>
      </c>
      <c r="O36" s="78">
        <v>35</v>
      </c>
      <c r="P36" s="78" t="str">
        <f>VLOOKUP(C36,FragnetSteps!$B$2:$C$674,2,FALSE)</f>
        <v>I073.035</v>
      </c>
      <c r="Q36" s="78" t="str">
        <f>IF(VLOOKUP(E36,GigDependencies!$A$2:$B$2075,1,FALSE)=FragnetGigs!E36,"Y","N")</f>
        <v>Y</v>
      </c>
      <c r="R36" s="78" t="str">
        <f>IF(VLOOKUP(E36,GigDependencies!$B$2:$B$2075,1,FALSE)=FragnetGigs!E36,"Y","N")</f>
        <v>Y</v>
      </c>
    </row>
    <row r="37" spans="1:19" ht="29" x14ac:dyDescent="0.35">
      <c r="A37" s="78">
        <v>36</v>
      </c>
      <c r="B37" s="12" t="s">
        <v>91</v>
      </c>
      <c r="C37" s="62" t="s">
        <v>3454</v>
      </c>
      <c r="D37" s="9" t="s">
        <v>3544</v>
      </c>
      <c r="E37" s="18" t="str">
        <f t="shared" si="0"/>
        <v>Prepare Control Room Layout - Senior/Lead/PDE Engineer/Designer perform QA</v>
      </c>
      <c r="F37" s="168" t="str">
        <f t="shared" si="1"/>
        <v>I073.035.3</v>
      </c>
      <c r="G37" s="12">
        <f t="shared" si="2"/>
        <v>3</v>
      </c>
      <c r="I37" s="83" t="s">
        <v>2483</v>
      </c>
      <c r="L37" s="78">
        <f t="shared" si="4"/>
        <v>21</v>
      </c>
      <c r="M37" s="78" t="str">
        <f>VLOOKUP(B37,Fragnet!$A$2:$P$150,4,FALSE)</f>
        <v>Control</v>
      </c>
      <c r="N37" s="78">
        <f>VLOOKUP(B37,Fragnet!$A$2:$P$150,16,FALSE)</f>
        <v>30</v>
      </c>
      <c r="O37" s="78">
        <v>36</v>
      </c>
      <c r="P37" s="78" t="str">
        <f>VLOOKUP(C37,FragnetSteps!$B$2:$C$674,2,FALSE)</f>
        <v>I073.035</v>
      </c>
      <c r="Q37" s="78" t="str">
        <f>IF(VLOOKUP(E37,GigDependencies!$A$2:$B$2075,1,FALSE)=FragnetGigs!E37,"Y","N")</f>
        <v>Y</v>
      </c>
      <c r="R37" s="78" t="str">
        <f>IF(VLOOKUP(E37,GigDependencies!$B$2:$B$2075,1,FALSE)=FragnetGigs!E37,"Y","N")</f>
        <v>Y</v>
      </c>
    </row>
    <row r="38" spans="1:19" ht="29" x14ac:dyDescent="0.35">
      <c r="A38" s="78">
        <v>37</v>
      </c>
      <c r="B38" s="12" t="s">
        <v>91</v>
      </c>
      <c r="C38" s="62" t="s">
        <v>3454</v>
      </c>
      <c r="D38" s="9" t="s">
        <v>3545</v>
      </c>
      <c r="E38" s="18" t="str">
        <f t="shared" si="0"/>
        <v>Prepare Control Room Layout - Receive/Review/Approve QA comments</v>
      </c>
      <c r="F38" s="168" t="str">
        <f t="shared" si="1"/>
        <v>I073.035.4</v>
      </c>
      <c r="G38" s="12">
        <f t="shared" si="2"/>
        <v>4</v>
      </c>
      <c r="I38" s="83" t="s">
        <v>2483</v>
      </c>
      <c r="L38" s="78">
        <f t="shared" si="4"/>
        <v>22</v>
      </c>
      <c r="M38" s="78" t="str">
        <f>VLOOKUP(B38,Fragnet!$A$2:$P$150,4,FALSE)</f>
        <v>Control</v>
      </c>
      <c r="N38" s="78">
        <f>VLOOKUP(B38,Fragnet!$A$2:$P$150,16,FALSE)</f>
        <v>30</v>
      </c>
      <c r="O38" s="78">
        <v>37</v>
      </c>
      <c r="P38" s="78" t="str">
        <f>VLOOKUP(C38,FragnetSteps!$B$2:$C$674,2,FALSE)</f>
        <v>I073.035</v>
      </c>
      <c r="Q38" s="78" t="str">
        <f>IF(VLOOKUP(E38,GigDependencies!$A$2:$B$2075,1,FALSE)=FragnetGigs!E38,"Y","N")</f>
        <v>Y</v>
      </c>
      <c r="R38" s="78" t="str">
        <f>IF(VLOOKUP(E38,GigDependencies!$B$2:$B$2075,1,FALSE)=FragnetGigs!E38,"Y","N")</f>
        <v>Y</v>
      </c>
    </row>
    <row r="39" spans="1:19" x14ac:dyDescent="0.35">
      <c r="A39" s="78">
        <v>38</v>
      </c>
      <c r="B39" s="12" t="s">
        <v>91</v>
      </c>
      <c r="C39" s="62" t="s">
        <v>3454</v>
      </c>
      <c r="D39" s="9" t="s">
        <v>3553</v>
      </c>
      <c r="E39" s="18" t="str">
        <f t="shared" si="0"/>
        <v>Prepare Control Room Layout - Update deliverables as needed</v>
      </c>
      <c r="F39" s="168" t="str">
        <f t="shared" si="1"/>
        <v>I073.035.5</v>
      </c>
      <c r="G39" s="12">
        <f t="shared" si="2"/>
        <v>5</v>
      </c>
      <c r="I39" s="83" t="s">
        <v>2483</v>
      </c>
      <c r="L39" s="78">
        <f t="shared" si="4"/>
        <v>23</v>
      </c>
      <c r="M39" s="78" t="str">
        <f>VLOOKUP(B39,Fragnet!$A$2:$P$150,4,FALSE)</f>
        <v>Control</v>
      </c>
      <c r="N39" s="78">
        <f>VLOOKUP(B39,Fragnet!$A$2:$P$150,16,FALSE)</f>
        <v>30</v>
      </c>
      <c r="O39" s="78">
        <v>38</v>
      </c>
      <c r="P39" s="78" t="str">
        <f>VLOOKUP(C39,FragnetSteps!$B$2:$C$674,2,FALSE)</f>
        <v>I073.035</v>
      </c>
      <c r="Q39" s="78" t="str">
        <f>IF(VLOOKUP(E39,GigDependencies!$A$2:$B$2075,1,FALSE)=FragnetGigs!E39,"Y","N")</f>
        <v>Y</v>
      </c>
      <c r="R39" s="78" t="str">
        <f>IF(VLOOKUP(E39,GigDependencies!$B$2:$B$2075,1,FALSE)=FragnetGigs!E39,"Y","N")</f>
        <v>Y</v>
      </c>
    </row>
    <row r="40" spans="1:19" ht="29" x14ac:dyDescent="0.35">
      <c r="A40" s="78">
        <v>39</v>
      </c>
      <c r="B40" s="12" t="s">
        <v>91</v>
      </c>
      <c r="C40" s="62" t="s">
        <v>3454</v>
      </c>
      <c r="D40" s="9" t="s">
        <v>3547</v>
      </c>
      <c r="E40" s="18" t="str">
        <f t="shared" si="0"/>
        <v>Prepare Control Room Layout - Lead/PDE Engineer/Designer review/approve deliverables</v>
      </c>
      <c r="F40" s="168" t="str">
        <f t="shared" si="1"/>
        <v>I073.035.6</v>
      </c>
      <c r="G40" s="12">
        <f t="shared" si="2"/>
        <v>6</v>
      </c>
      <c r="I40" s="83" t="s">
        <v>2483</v>
      </c>
      <c r="L40" s="78">
        <f t="shared" si="4"/>
        <v>24</v>
      </c>
      <c r="M40" s="78" t="str">
        <f>VLOOKUP(B40,Fragnet!$A$2:$P$150,4,FALSE)</f>
        <v>Control</v>
      </c>
      <c r="N40" s="78">
        <f>VLOOKUP(B40,Fragnet!$A$2:$P$150,16,FALSE)</f>
        <v>30</v>
      </c>
      <c r="O40" s="78">
        <v>39</v>
      </c>
      <c r="P40" s="78" t="str">
        <f>VLOOKUP(C40,FragnetSteps!$B$2:$C$674,2,FALSE)</f>
        <v>I073.035</v>
      </c>
      <c r="Q40" s="78" t="str">
        <f>IF(VLOOKUP(E40,GigDependencies!$A$2:$B$2075,1,FALSE)=FragnetGigs!E40,"Y","N")</f>
        <v>Y</v>
      </c>
      <c r="R40" s="78" t="e">
        <f>IF(VLOOKUP(E40,GigDependencies!$B$2:$B$2075,1,FALSE)=FragnetGigs!E40,"Y","N")</f>
        <v>#N/A</v>
      </c>
    </row>
    <row r="41" spans="1:19" ht="43.5" x14ac:dyDescent="0.35">
      <c r="A41" s="78">
        <v>40</v>
      </c>
      <c r="B41" s="12" t="s">
        <v>91</v>
      </c>
      <c r="C41" s="62" t="s">
        <v>3456</v>
      </c>
      <c r="D41" s="9" t="s">
        <v>3555</v>
      </c>
      <c r="E41" s="18" t="str">
        <f t="shared" si="0"/>
        <v>IFC DCS/PLC/SIS Control Block Diagram Rev 1 - Collect &amp; Review latest updated resources from internal/other discipline/client/vendor</v>
      </c>
      <c r="F41" s="168" t="str">
        <f t="shared" si="1"/>
        <v>I073.040.1</v>
      </c>
      <c r="G41" s="12">
        <f t="shared" si="2"/>
        <v>1</v>
      </c>
      <c r="I41" s="83" t="s">
        <v>2483</v>
      </c>
      <c r="L41" s="78">
        <f t="shared" si="4"/>
        <v>25</v>
      </c>
      <c r="M41" s="78" t="str">
        <f>VLOOKUP(B41,Fragnet!$A$2:$P$150,4,FALSE)</f>
        <v>Control</v>
      </c>
      <c r="N41" s="78">
        <f>VLOOKUP(B41,Fragnet!$A$2:$P$150,16,FALSE)</f>
        <v>30</v>
      </c>
      <c r="O41" s="78">
        <v>40</v>
      </c>
      <c r="P41" s="78" t="str">
        <f>VLOOKUP(C41,FragnetSteps!$B$2:$C$674,2,FALSE)</f>
        <v>I073.040</v>
      </c>
      <c r="Q41" s="78" t="e">
        <f>IF(VLOOKUP(E41,GigDependencies!$A$2:$B$2075,1,FALSE)=FragnetGigs!E41,"Y","N")</f>
        <v>#N/A</v>
      </c>
      <c r="R41" s="78" t="str">
        <f>IF(VLOOKUP(E41,GigDependencies!$B$2:$B$2075,1,FALSE)=FragnetGigs!E41,"Y","N")</f>
        <v>Y</v>
      </c>
    </row>
    <row r="42" spans="1:19" ht="29" x14ac:dyDescent="0.35">
      <c r="A42" s="78">
        <v>41</v>
      </c>
      <c r="B42" s="12" t="s">
        <v>91</v>
      </c>
      <c r="C42" s="62" t="s">
        <v>3456</v>
      </c>
      <c r="D42" s="9" t="s">
        <v>3558</v>
      </c>
      <c r="E42" s="18" t="str">
        <f t="shared" si="0"/>
        <v>IFC DCS/PLC/SIS Control Block Diagram Rev 1 - Create/Update IFC/RFP deliverables (update new revision number)</v>
      </c>
      <c r="F42" s="168" t="str">
        <f t="shared" si="1"/>
        <v>I073.040.2</v>
      </c>
      <c r="G42" s="12">
        <f t="shared" si="2"/>
        <v>2</v>
      </c>
      <c r="I42" s="83" t="s">
        <v>2483</v>
      </c>
      <c r="L42" s="78">
        <f t="shared" si="4"/>
        <v>26</v>
      </c>
      <c r="M42" s="78" t="str">
        <f>VLOOKUP(B42,Fragnet!$A$2:$P$150,4,FALSE)</f>
        <v>Control</v>
      </c>
      <c r="N42" s="78">
        <f>VLOOKUP(B42,Fragnet!$A$2:$P$150,16,FALSE)</f>
        <v>30</v>
      </c>
      <c r="O42" s="78">
        <v>41</v>
      </c>
      <c r="P42" s="78" t="str">
        <f>VLOOKUP(C42,FragnetSteps!$B$2:$C$674,2,FALSE)</f>
        <v>I073.040</v>
      </c>
      <c r="Q42" s="78" t="str">
        <f>IF(VLOOKUP(E42,GigDependencies!$A$2:$B$2075,1,FALSE)=FragnetGigs!E42,"Y","N")</f>
        <v>Y</v>
      </c>
      <c r="R42" s="78" t="str">
        <f>IF(VLOOKUP(E42,GigDependencies!$B$2:$B$2075,1,FALSE)=FragnetGigs!E42,"Y","N")</f>
        <v>Y</v>
      </c>
    </row>
    <row r="43" spans="1:19" ht="29" x14ac:dyDescent="0.35">
      <c r="A43" s="78">
        <v>42</v>
      </c>
      <c r="B43" s="12" t="s">
        <v>91</v>
      </c>
      <c r="C43" s="62" t="s">
        <v>3456</v>
      </c>
      <c r="D43" s="9" t="s">
        <v>3548</v>
      </c>
      <c r="E43" s="18" t="str">
        <f t="shared" si="0"/>
        <v>IFC DCS/PLC/SIS Control Block Diagram Rev 1 - Lead/PDE Engineer/Designer review IFC deliverables</v>
      </c>
      <c r="F43" s="168" t="str">
        <f t="shared" si="1"/>
        <v>I073.040.3</v>
      </c>
      <c r="G43" s="12">
        <f t="shared" si="2"/>
        <v>3</v>
      </c>
      <c r="I43" s="83" t="s">
        <v>2483</v>
      </c>
      <c r="L43" s="78">
        <f t="shared" si="4"/>
        <v>27</v>
      </c>
      <c r="M43" s="78" t="str">
        <f>VLOOKUP(B43,Fragnet!$A$2:$P$150,4,FALSE)</f>
        <v>Control</v>
      </c>
      <c r="N43" s="78">
        <f>VLOOKUP(B43,Fragnet!$A$2:$P$150,16,FALSE)</f>
        <v>30</v>
      </c>
      <c r="O43" s="78">
        <v>42</v>
      </c>
      <c r="P43" s="78" t="str">
        <f>VLOOKUP(C43,FragnetSteps!$B$2:$C$674,2,FALSE)</f>
        <v>I073.040</v>
      </c>
      <c r="Q43" s="78" t="str">
        <f>IF(VLOOKUP(E43,GigDependencies!$A$2:$B$2075,1,FALSE)=FragnetGigs!E43,"Y","N")</f>
        <v>Y</v>
      </c>
      <c r="R43" s="78" t="str">
        <f>IF(VLOOKUP(E43,GigDependencies!$B$2:$B$2075,1,FALSE)=FragnetGigs!E43,"Y","N")</f>
        <v>Y</v>
      </c>
    </row>
    <row r="44" spans="1:19" ht="29" x14ac:dyDescent="0.35">
      <c r="A44" s="78">
        <v>43</v>
      </c>
      <c r="B44" s="12" t="s">
        <v>91</v>
      </c>
      <c r="C44" s="62" t="s">
        <v>3456</v>
      </c>
      <c r="D44" s="9" t="s">
        <v>10958</v>
      </c>
      <c r="E44" s="18" t="str">
        <f t="shared" si="0"/>
        <v>IFC DCS/PLC/SIS Control Block Diagram Rev 1 - Update IFC deliverables per Lead/PDE review comments</v>
      </c>
      <c r="F44" s="168" t="str">
        <f t="shared" si="1"/>
        <v>I073.040.4</v>
      </c>
      <c r="G44" s="12">
        <f t="shared" si="2"/>
        <v>4</v>
      </c>
      <c r="I44" s="83" t="s">
        <v>2483</v>
      </c>
      <c r="L44" s="78">
        <f t="shared" si="4"/>
        <v>28</v>
      </c>
      <c r="M44" s="78" t="str">
        <f>VLOOKUP(B44,Fragnet!$A$2:$P$150,4,FALSE)</f>
        <v>Control</v>
      </c>
      <c r="N44" s="78">
        <f>VLOOKUP(B44,Fragnet!$A$2:$P$150,16,FALSE)</f>
        <v>30</v>
      </c>
      <c r="O44" s="78">
        <v>43</v>
      </c>
      <c r="P44" s="78" t="str">
        <f>VLOOKUP(C44,FragnetSteps!$B$2:$C$674,2,FALSE)</f>
        <v>I073.040</v>
      </c>
      <c r="Q44" s="78" t="str">
        <f>IF(VLOOKUP(E44,GigDependencies!$A$2:$B$2075,1,FALSE)=FragnetGigs!E44,"Y","N")</f>
        <v>Y</v>
      </c>
      <c r="R44" s="78" t="str">
        <f>IF(VLOOKUP(E44,GigDependencies!$B$2:$B$2075,1,FALSE)=FragnetGigs!E44,"Y","N")</f>
        <v>Y</v>
      </c>
    </row>
    <row r="45" spans="1:19" ht="29" x14ac:dyDescent="0.35">
      <c r="A45" s="78">
        <v>44</v>
      </c>
      <c r="B45" s="12" t="s">
        <v>91</v>
      </c>
      <c r="C45" s="62" t="s">
        <v>3456</v>
      </c>
      <c r="D45" s="9" t="s">
        <v>3561</v>
      </c>
      <c r="E45" s="18" t="str">
        <f t="shared" si="0"/>
        <v>IFC DCS/PLC/SIS Control Block Diagram Rev 1 - Lead/PDE Engineer approve/Stamp deliverables to IFC/RFP</v>
      </c>
      <c r="F45" s="168" t="str">
        <f t="shared" si="1"/>
        <v>I073.040.5</v>
      </c>
      <c r="G45" s="12">
        <f t="shared" si="2"/>
        <v>5</v>
      </c>
      <c r="I45" s="83" t="s">
        <v>2483</v>
      </c>
      <c r="L45" s="78">
        <f t="shared" si="4"/>
        <v>29</v>
      </c>
      <c r="M45" s="78" t="str">
        <f>VLOOKUP(B45,Fragnet!$A$2:$P$150,4,FALSE)</f>
        <v>Control</v>
      </c>
      <c r="N45" s="78">
        <f>VLOOKUP(B45,Fragnet!$A$2:$P$150,16,FALSE)</f>
        <v>30</v>
      </c>
      <c r="O45" s="78">
        <v>44</v>
      </c>
      <c r="P45" s="78" t="str">
        <f>VLOOKUP(C45,FragnetSteps!$B$2:$C$674,2,FALSE)</f>
        <v>I073.040</v>
      </c>
      <c r="Q45" s="78" t="str">
        <f>IF(VLOOKUP(E45,GigDependencies!$A$2:$B$2075,1,FALSE)=FragnetGigs!E45,"Y","N")</f>
        <v>Y</v>
      </c>
      <c r="R45" s="78" t="str">
        <f>IF(VLOOKUP(E45,GigDependencies!$B$2:$B$2075,1,FALSE)=FragnetGigs!E45,"Y","N")</f>
        <v>Y</v>
      </c>
    </row>
    <row r="46" spans="1:19" ht="29" x14ac:dyDescent="0.35">
      <c r="A46" s="78">
        <v>45</v>
      </c>
      <c r="B46" s="12" t="s">
        <v>91</v>
      </c>
      <c r="C46" s="62" t="s">
        <v>3456</v>
      </c>
      <c r="D46" s="9" t="s">
        <v>3562</v>
      </c>
      <c r="E46" s="18" t="str">
        <f t="shared" si="0"/>
        <v>IFC DCS/PLC/SIS Control Block Diagram Rev 1 - Responsible parties sign and seal IFC/RFP deliverables</v>
      </c>
      <c r="F46" s="168" t="str">
        <f t="shared" si="1"/>
        <v>I073.040.6</v>
      </c>
      <c r="G46" s="12">
        <f t="shared" si="2"/>
        <v>6</v>
      </c>
      <c r="I46" s="83" t="s">
        <v>2483</v>
      </c>
      <c r="L46" s="78">
        <f t="shared" si="4"/>
        <v>30</v>
      </c>
      <c r="M46" s="78" t="str">
        <f>VLOOKUP(B46,Fragnet!$A$2:$P$150,4,FALSE)</f>
        <v>Control</v>
      </c>
      <c r="N46" s="78">
        <f>VLOOKUP(B46,Fragnet!$A$2:$P$150,16,FALSE)</f>
        <v>30</v>
      </c>
      <c r="O46" s="78">
        <v>45</v>
      </c>
      <c r="P46" s="78" t="str">
        <f>VLOOKUP(C46,FragnetSteps!$B$2:$C$674,2,FALSE)</f>
        <v>I073.040</v>
      </c>
      <c r="Q46" s="78" t="str">
        <f>IF(VLOOKUP(E46,GigDependencies!$A$2:$B$2075,1,FALSE)=FragnetGigs!E46,"Y","N")</f>
        <v>Y</v>
      </c>
      <c r="R46" s="78" t="e">
        <f>IF(VLOOKUP(E46,GigDependencies!$B$2:$B$2075,1,FALSE)=FragnetGigs!E46,"Y","N")</f>
        <v>#N/A</v>
      </c>
    </row>
    <row r="47" spans="1:19" ht="43.5" x14ac:dyDescent="0.35">
      <c r="A47" s="78">
        <v>46</v>
      </c>
      <c r="B47" s="12" t="s">
        <v>96</v>
      </c>
      <c r="C47" s="62" t="s">
        <v>3502</v>
      </c>
      <c r="D47" s="9" t="s">
        <v>3555</v>
      </c>
      <c r="E47" s="18" t="str">
        <f t="shared" si="0"/>
        <v>Issue for Programming DCS/PLC/SIS Software Config Rev 0 - Collect &amp; Review latest updated resources from internal/other discipline/client/vendor</v>
      </c>
      <c r="F47" s="168" t="str">
        <f t="shared" si="1"/>
        <v>I078.030.1</v>
      </c>
      <c r="G47" s="12">
        <f t="shared" si="2"/>
        <v>1</v>
      </c>
      <c r="I47" s="83" t="s">
        <v>2483</v>
      </c>
      <c r="L47" s="78">
        <f t="shared" si="4"/>
        <v>1</v>
      </c>
      <c r="M47" s="78" t="str">
        <f>VLOOKUP(B47,Fragnet!$A$2:$P$150,4,FALSE)</f>
        <v>Control</v>
      </c>
      <c r="N47" s="78">
        <f>VLOOKUP(B47,Fragnet!$A$2:$P$150,16,FALSE)</f>
        <v>14</v>
      </c>
      <c r="O47" s="78">
        <v>46</v>
      </c>
      <c r="P47" s="78" t="str">
        <f>VLOOKUP(C47,FragnetSteps!$B$2:$C$674,2,FALSE)</f>
        <v>I078.030</v>
      </c>
      <c r="Q47" s="78" t="e">
        <f>IF(VLOOKUP(E47,GigDependencies!$A$2:$B$2075,1,FALSE)=FragnetGigs!E47,"Y","N")</f>
        <v>#N/A</v>
      </c>
      <c r="R47" s="78" t="str">
        <f>IF(VLOOKUP(E47,GigDependencies!$B$2:$B$2075,1,FALSE)=FragnetGigs!E47,"Y","N")</f>
        <v>Y</v>
      </c>
    </row>
    <row r="48" spans="1:19" ht="43.5" x14ac:dyDescent="0.35">
      <c r="A48" s="78">
        <v>47</v>
      </c>
      <c r="B48" s="12" t="s">
        <v>96</v>
      </c>
      <c r="C48" s="62" t="s">
        <v>3502</v>
      </c>
      <c r="D48" s="9" t="s">
        <v>3542</v>
      </c>
      <c r="E48" s="18" t="str">
        <f t="shared" si="0"/>
        <v>Issue for Programming DCS/PLC/SIS Software Config Rev 0 - Create Engineer Deliverables (datasheet/index/requisition/control config/calculations)</v>
      </c>
      <c r="F48" s="168" t="str">
        <f t="shared" si="1"/>
        <v>I078.030.2</v>
      </c>
      <c r="G48" s="12">
        <f t="shared" si="2"/>
        <v>2</v>
      </c>
      <c r="I48" s="83" t="s">
        <v>2483</v>
      </c>
      <c r="L48" s="78">
        <f t="shared" si="4"/>
        <v>2</v>
      </c>
      <c r="M48" s="78" t="str">
        <f>VLOOKUP(B48,Fragnet!$A$2:$P$150,4,FALSE)</f>
        <v>Control</v>
      </c>
      <c r="N48" s="78">
        <f>VLOOKUP(B48,Fragnet!$A$2:$P$150,16,FALSE)</f>
        <v>14</v>
      </c>
      <c r="O48" s="78">
        <v>47</v>
      </c>
      <c r="P48" s="78" t="str">
        <f>VLOOKUP(C48,FragnetSteps!$B$2:$C$674,2,FALSE)</f>
        <v>I078.030</v>
      </c>
      <c r="Q48" s="78" t="str">
        <f>IF(VLOOKUP(E48,GigDependencies!$A$2:$B$2075,1,FALSE)=FragnetGigs!E48,"Y","N")</f>
        <v>Y</v>
      </c>
      <c r="R48" s="78" t="str">
        <f>IF(VLOOKUP(E48,GigDependencies!$B$2:$B$2075,1,FALSE)=FragnetGigs!E48,"Y","N")</f>
        <v>Y</v>
      </c>
      <c r="S48" s="120"/>
    </row>
    <row r="49" spans="1:19" ht="29" x14ac:dyDescent="0.35">
      <c r="A49" s="78">
        <v>48</v>
      </c>
      <c r="B49" s="12" t="s">
        <v>96</v>
      </c>
      <c r="C49" s="62" t="s">
        <v>3502</v>
      </c>
      <c r="D49" s="9" t="s">
        <v>3544</v>
      </c>
      <c r="E49" s="18" t="str">
        <f t="shared" si="0"/>
        <v>Issue for Programming DCS/PLC/SIS Software Config Rev 0 - Senior/Lead/PDE Engineer/Designer perform QA</v>
      </c>
      <c r="F49" s="168" t="str">
        <f t="shared" si="1"/>
        <v>I078.030.3</v>
      </c>
      <c r="G49" s="12">
        <f t="shared" si="2"/>
        <v>3</v>
      </c>
      <c r="I49" s="83" t="s">
        <v>2483</v>
      </c>
      <c r="L49" s="78">
        <f t="shared" si="4"/>
        <v>3</v>
      </c>
      <c r="M49" s="78" t="str">
        <f>VLOOKUP(B49,Fragnet!$A$2:$P$150,4,FALSE)</f>
        <v>Control</v>
      </c>
      <c r="N49" s="78">
        <f>VLOOKUP(B49,Fragnet!$A$2:$P$150,16,FALSE)</f>
        <v>14</v>
      </c>
      <c r="O49" s="78">
        <v>48</v>
      </c>
      <c r="P49" s="78" t="str">
        <f>VLOOKUP(C49,FragnetSteps!$B$2:$C$674,2,FALSE)</f>
        <v>I078.030</v>
      </c>
      <c r="Q49" s="78" t="str">
        <f>IF(VLOOKUP(E49,GigDependencies!$A$2:$B$2075,1,FALSE)=FragnetGigs!E49,"Y","N")</f>
        <v>Y</v>
      </c>
      <c r="R49" s="78" t="str">
        <f>IF(VLOOKUP(E49,GigDependencies!$B$2:$B$2075,1,FALSE)=FragnetGigs!E49,"Y","N")</f>
        <v>Y</v>
      </c>
      <c r="S49" s="120"/>
    </row>
    <row r="50" spans="1:19" ht="29" x14ac:dyDescent="0.35">
      <c r="A50" s="78">
        <v>49</v>
      </c>
      <c r="B50" s="12" t="s">
        <v>96</v>
      </c>
      <c r="C50" s="62" t="s">
        <v>3502</v>
      </c>
      <c r="D50" s="9" t="s">
        <v>3545</v>
      </c>
      <c r="E50" s="18" t="str">
        <f t="shared" si="0"/>
        <v>Issue for Programming DCS/PLC/SIS Software Config Rev 0 - Receive/Review/Approve QA comments</v>
      </c>
      <c r="F50" s="168" t="str">
        <f t="shared" si="1"/>
        <v>I078.030.4</v>
      </c>
      <c r="G50" s="12">
        <f t="shared" si="2"/>
        <v>4</v>
      </c>
      <c r="I50" s="83" t="s">
        <v>2483</v>
      </c>
      <c r="L50" s="78">
        <f t="shared" ref="L50:L81" si="5">IF(B50=B49,L49+1,1)</f>
        <v>4</v>
      </c>
      <c r="M50" s="78" t="str">
        <f>VLOOKUP(B50,Fragnet!$A$2:$P$150,4,FALSE)</f>
        <v>Control</v>
      </c>
      <c r="N50" s="78">
        <f>VLOOKUP(B50,Fragnet!$A$2:$P$150,16,FALSE)</f>
        <v>14</v>
      </c>
      <c r="O50" s="78">
        <v>49</v>
      </c>
      <c r="P50" s="78" t="str">
        <f>VLOOKUP(C50,FragnetSteps!$B$2:$C$674,2,FALSE)</f>
        <v>I078.030</v>
      </c>
      <c r="Q50" s="78" t="str">
        <f>IF(VLOOKUP(E50,GigDependencies!$A$2:$B$2075,1,FALSE)=FragnetGigs!E50,"Y","N")</f>
        <v>Y</v>
      </c>
      <c r="R50" s="78" t="str">
        <f>IF(VLOOKUP(E50,GigDependencies!$B$2:$B$2075,1,FALSE)=FragnetGigs!E50,"Y","N")</f>
        <v>Y</v>
      </c>
      <c r="S50" s="120"/>
    </row>
    <row r="51" spans="1:19" ht="29" x14ac:dyDescent="0.35">
      <c r="A51" s="78">
        <v>50</v>
      </c>
      <c r="B51" s="12" t="s">
        <v>96</v>
      </c>
      <c r="C51" s="62" t="s">
        <v>3502</v>
      </c>
      <c r="D51" s="9" t="s">
        <v>3553</v>
      </c>
      <c r="E51" s="18" t="str">
        <f t="shared" si="0"/>
        <v>Issue for Programming DCS/PLC/SIS Software Config Rev 0 - Update deliverables as needed</v>
      </c>
      <c r="F51" s="168" t="str">
        <f t="shared" si="1"/>
        <v>I078.030.5</v>
      </c>
      <c r="G51" s="12">
        <f t="shared" si="2"/>
        <v>5</v>
      </c>
      <c r="I51" s="83" t="s">
        <v>2483</v>
      </c>
      <c r="L51" s="78">
        <f t="shared" si="5"/>
        <v>5</v>
      </c>
      <c r="M51" s="78" t="str">
        <f>VLOOKUP(B51,Fragnet!$A$2:$P$150,4,FALSE)</f>
        <v>Control</v>
      </c>
      <c r="N51" s="78">
        <f>VLOOKUP(B51,Fragnet!$A$2:$P$150,16,FALSE)</f>
        <v>14</v>
      </c>
      <c r="O51" s="78">
        <v>50</v>
      </c>
      <c r="P51" s="78" t="str">
        <f>VLOOKUP(C51,FragnetSteps!$B$2:$C$674,2,FALSE)</f>
        <v>I078.030</v>
      </c>
      <c r="Q51" s="78" t="str">
        <f>IF(VLOOKUP(E51,GigDependencies!$A$2:$B$2075,1,FALSE)=FragnetGigs!E51,"Y","N")</f>
        <v>Y</v>
      </c>
      <c r="R51" s="78" t="str">
        <f>IF(VLOOKUP(E51,GigDependencies!$B$2:$B$2075,1,FALSE)=FragnetGigs!E51,"Y","N")</f>
        <v>Y</v>
      </c>
      <c r="S51" s="120"/>
    </row>
    <row r="52" spans="1:19" ht="29" x14ac:dyDescent="0.35">
      <c r="A52" s="78">
        <v>51</v>
      </c>
      <c r="B52" s="12" t="s">
        <v>96</v>
      </c>
      <c r="C52" s="62" t="s">
        <v>3502</v>
      </c>
      <c r="D52" s="9" t="s">
        <v>3561</v>
      </c>
      <c r="E52" s="18" t="str">
        <f t="shared" si="0"/>
        <v>Issue for Programming DCS/PLC/SIS Software Config Rev 0 - Lead/PDE Engineer approve/Stamp deliverables to IFC/RFP</v>
      </c>
      <c r="F52" s="168" t="str">
        <f t="shared" si="1"/>
        <v>I078.030.6</v>
      </c>
      <c r="G52" s="12">
        <f t="shared" si="2"/>
        <v>6</v>
      </c>
      <c r="I52" s="83" t="s">
        <v>2483</v>
      </c>
      <c r="L52" s="78">
        <f t="shared" si="5"/>
        <v>6</v>
      </c>
      <c r="M52" s="78" t="str">
        <f>VLOOKUP(B52,Fragnet!$A$2:$P$150,4,FALSE)</f>
        <v>Control</v>
      </c>
      <c r="N52" s="78">
        <f>VLOOKUP(B52,Fragnet!$A$2:$P$150,16,FALSE)</f>
        <v>14</v>
      </c>
      <c r="O52" s="78">
        <v>51</v>
      </c>
      <c r="P52" s="78" t="str">
        <f>VLOOKUP(C52,FragnetSteps!$B$2:$C$674,2,FALSE)</f>
        <v>I078.030</v>
      </c>
      <c r="Q52" s="78" t="str">
        <f>IF(VLOOKUP(E52,GigDependencies!$A$2:$B$2075,1,FALSE)=FragnetGigs!E52,"Y","N")</f>
        <v>Y</v>
      </c>
      <c r="R52" s="78" t="str">
        <f>IF(VLOOKUP(E52,GigDependencies!$B$2:$B$2075,1,FALSE)=FragnetGigs!E52,"Y","N")</f>
        <v>Y</v>
      </c>
    </row>
    <row r="53" spans="1:19" ht="29" x14ac:dyDescent="0.35">
      <c r="A53" s="78">
        <v>52</v>
      </c>
      <c r="B53" s="12" t="s">
        <v>96</v>
      </c>
      <c r="C53" s="62" t="s">
        <v>3502</v>
      </c>
      <c r="D53" s="9" t="s">
        <v>3562</v>
      </c>
      <c r="E53" s="18" t="str">
        <f t="shared" si="0"/>
        <v>Issue for Programming DCS/PLC/SIS Software Config Rev 0 - Responsible parties sign and seal IFC/RFP deliverables</v>
      </c>
      <c r="F53" s="168" t="str">
        <f t="shared" si="1"/>
        <v>I078.030.7</v>
      </c>
      <c r="G53" s="12">
        <f t="shared" si="2"/>
        <v>7</v>
      </c>
      <c r="I53" s="83" t="s">
        <v>2483</v>
      </c>
      <c r="L53" s="78">
        <f t="shared" si="5"/>
        <v>7</v>
      </c>
      <c r="M53" s="78" t="str">
        <f>VLOOKUP(B53,Fragnet!$A$2:$P$150,4,FALSE)</f>
        <v>Control</v>
      </c>
      <c r="N53" s="78">
        <f>VLOOKUP(B53,Fragnet!$A$2:$P$150,16,FALSE)</f>
        <v>14</v>
      </c>
      <c r="O53" s="78">
        <v>52</v>
      </c>
      <c r="P53" s="78" t="str">
        <f>VLOOKUP(C53,FragnetSteps!$B$2:$C$674,2,FALSE)</f>
        <v>I078.030</v>
      </c>
      <c r="Q53" s="78" t="str">
        <f>IF(VLOOKUP(E53,GigDependencies!$A$2:$B$2075,1,FALSE)=FragnetGigs!E53,"Y","N")</f>
        <v>Y</v>
      </c>
      <c r="R53" s="78" t="str">
        <f>IF(VLOOKUP(E53,GigDependencies!$B$2:$B$2075,1,FALSE)=FragnetGigs!E53,"Y","N")</f>
        <v>Y</v>
      </c>
    </row>
    <row r="54" spans="1:19" ht="43.5" x14ac:dyDescent="0.35">
      <c r="A54" s="78">
        <v>53</v>
      </c>
      <c r="B54" s="12" t="s">
        <v>96</v>
      </c>
      <c r="C54" s="62" t="s">
        <v>3504</v>
      </c>
      <c r="D54" s="9" t="s">
        <v>3555</v>
      </c>
      <c r="E54" s="18" t="str">
        <f t="shared" si="0"/>
        <v>Issue for Programming DCS/PLC/SIS Software Config Rev 1 - Collect &amp; Review latest updated resources from internal/other discipline/client/vendor</v>
      </c>
      <c r="F54" s="168" t="str">
        <f t="shared" si="1"/>
        <v>I078.040.1</v>
      </c>
      <c r="G54" s="12">
        <f t="shared" si="2"/>
        <v>1</v>
      </c>
      <c r="I54" s="83" t="s">
        <v>2483</v>
      </c>
      <c r="L54" s="78">
        <f t="shared" si="5"/>
        <v>8</v>
      </c>
      <c r="M54" s="78" t="str">
        <f>VLOOKUP(B54,Fragnet!$A$2:$P$150,4,FALSE)</f>
        <v>Control</v>
      </c>
      <c r="N54" s="78">
        <f>VLOOKUP(B54,Fragnet!$A$2:$P$150,16,FALSE)</f>
        <v>14</v>
      </c>
      <c r="O54" s="78">
        <v>53</v>
      </c>
      <c r="P54" s="78" t="str">
        <f>VLOOKUP(C54,FragnetSteps!$B$2:$C$674,2,FALSE)</f>
        <v>I078.040</v>
      </c>
      <c r="Q54" s="78" t="e">
        <f>IF(VLOOKUP(E54,GigDependencies!$A$2:$B$2075,1,FALSE)=FragnetGigs!E54,"Y","N")</f>
        <v>#N/A</v>
      </c>
      <c r="R54" s="78" t="str">
        <f>IF(VLOOKUP(E54,GigDependencies!$B$2:$B$2075,1,FALSE)=FragnetGigs!E54,"Y","N")</f>
        <v>Y</v>
      </c>
    </row>
    <row r="55" spans="1:19" ht="43.5" x14ac:dyDescent="0.35">
      <c r="A55" s="78">
        <v>54</v>
      </c>
      <c r="B55" s="12" t="s">
        <v>96</v>
      </c>
      <c r="C55" s="62" t="s">
        <v>3504</v>
      </c>
      <c r="D55" s="9" t="s">
        <v>3542</v>
      </c>
      <c r="E55" s="18" t="str">
        <f t="shared" si="0"/>
        <v>Issue for Programming DCS/PLC/SIS Software Config Rev 1 - Create Engineer Deliverables (datasheet/index/requisition/control config/calculations)</v>
      </c>
      <c r="F55" s="168" t="str">
        <f t="shared" si="1"/>
        <v>I078.040.2</v>
      </c>
      <c r="G55" s="12">
        <f t="shared" si="2"/>
        <v>2</v>
      </c>
      <c r="I55" s="83" t="s">
        <v>2483</v>
      </c>
      <c r="L55" s="78">
        <f t="shared" si="5"/>
        <v>9</v>
      </c>
      <c r="M55" s="78" t="str">
        <f>VLOOKUP(B55,Fragnet!$A$2:$P$150,4,FALSE)</f>
        <v>Control</v>
      </c>
      <c r="N55" s="78">
        <f>VLOOKUP(B55,Fragnet!$A$2:$P$150,16,FALSE)</f>
        <v>14</v>
      </c>
      <c r="O55" s="78">
        <v>54</v>
      </c>
      <c r="P55" s="78" t="str">
        <f>VLOOKUP(C55,FragnetSteps!$B$2:$C$674,2,FALSE)</f>
        <v>I078.040</v>
      </c>
      <c r="Q55" s="78" t="str">
        <f>IF(VLOOKUP(E55,GigDependencies!$A$2:$B$2075,1,FALSE)=FragnetGigs!E55,"Y","N")</f>
        <v>Y</v>
      </c>
      <c r="R55" s="78" t="str">
        <f>IF(VLOOKUP(E55,GigDependencies!$B$2:$B$2075,1,FALSE)=FragnetGigs!E55,"Y","N")</f>
        <v>Y</v>
      </c>
    </row>
    <row r="56" spans="1:19" ht="29" x14ac:dyDescent="0.35">
      <c r="A56" s="78">
        <v>55</v>
      </c>
      <c r="B56" s="12" t="s">
        <v>96</v>
      </c>
      <c r="C56" s="62" t="s">
        <v>3504</v>
      </c>
      <c r="D56" s="9" t="s">
        <v>3544</v>
      </c>
      <c r="E56" s="18" t="str">
        <f t="shared" si="0"/>
        <v>Issue for Programming DCS/PLC/SIS Software Config Rev 1 - Senior/Lead/PDE Engineer/Designer perform QA</v>
      </c>
      <c r="F56" s="168" t="str">
        <f t="shared" si="1"/>
        <v>I078.040.3</v>
      </c>
      <c r="G56" s="12">
        <f t="shared" si="2"/>
        <v>3</v>
      </c>
      <c r="I56" s="83" t="s">
        <v>2483</v>
      </c>
      <c r="L56" s="78">
        <f t="shared" si="5"/>
        <v>10</v>
      </c>
      <c r="M56" s="78" t="str">
        <f>VLOOKUP(B56,Fragnet!$A$2:$P$150,4,FALSE)</f>
        <v>Control</v>
      </c>
      <c r="N56" s="78">
        <f>VLOOKUP(B56,Fragnet!$A$2:$P$150,16,FALSE)</f>
        <v>14</v>
      </c>
      <c r="O56" s="78">
        <v>55</v>
      </c>
      <c r="P56" s="78" t="str">
        <f>VLOOKUP(C56,FragnetSteps!$B$2:$C$674,2,FALSE)</f>
        <v>I078.040</v>
      </c>
      <c r="Q56" s="78" t="str">
        <f>IF(VLOOKUP(E56,GigDependencies!$A$2:$B$2075,1,FALSE)=FragnetGigs!E56,"Y","N")</f>
        <v>Y</v>
      </c>
      <c r="R56" s="78" t="str">
        <f>IF(VLOOKUP(E56,GigDependencies!$B$2:$B$2075,1,FALSE)=FragnetGigs!E56,"Y","N")</f>
        <v>Y</v>
      </c>
    </row>
    <row r="57" spans="1:19" ht="29" x14ac:dyDescent="0.35">
      <c r="A57" s="78">
        <v>56</v>
      </c>
      <c r="B57" s="12" t="s">
        <v>96</v>
      </c>
      <c r="C57" s="62" t="s">
        <v>3504</v>
      </c>
      <c r="D57" s="9" t="s">
        <v>3545</v>
      </c>
      <c r="E57" s="18" t="str">
        <f t="shared" si="0"/>
        <v>Issue for Programming DCS/PLC/SIS Software Config Rev 1 - Receive/Review/Approve QA comments</v>
      </c>
      <c r="F57" s="168" t="str">
        <f t="shared" si="1"/>
        <v>I078.040.4</v>
      </c>
      <c r="G57" s="12">
        <f t="shared" si="2"/>
        <v>4</v>
      </c>
      <c r="I57" s="83" t="s">
        <v>2483</v>
      </c>
      <c r="L57" s="78">
        <f t="shared" si="5"/>
        <v>11</v>
      </c>
      <c r="M57" s="78" t="str">
        <f>VLOOKUP(B57,Fragnet!$A$2:$P$150,4,FALSE)</f>
        <v>Control</v>
      </c>
      <c r="N57" s="78">
        <f>VLOOKUP(B57,Fragnet!$A$2:$P$150,16,FALSE)</f>
        <v>14</v>
      </c>
      <c r="O57" s="78">
        <v>56</v>
      </c>
      <c r="P57" s="78" t="str">
        <f>VLOOKUP(C57,FragnetSteps!$B$2:$C$674,2,FALSE)</f>
        <v>I078.040</v>
      </c>
      <c r="Q57" s="78" t="str">
        <f>IF(VLOOKUP(E57,GigDependencies!$A$2:$B$2075,1,FALSE)=FragnetGigs!E57,"Y","N")</f>
        <v>Y</v>
      </c>
      <c r="R57" s="78" t="str">
        <f>IF(VLOOKUP(E57,GigDependencies!$B$2:$B$2075,1,FALSE)=FragnetGigs!E57,"Y","N")</f>
        <v>Y</v>
      </c>
    </row>
    <row r="58" spans="1:19" ht="29" x14ac:dyDescent="0.35">
      <c r="A58" s="78">
        <v>57</v>
      </c>
      <c r="B58" s="12" t="s">
        <v>96</v>
      </c>
      <c r="C58" s="62" t="s">
        <v>3504</v>
      </c>
      <c r="D58" s="9" t="s">
        <v>3553</v>
      </c>
      <c r="E58" s="18" t="str">
        <f t="shared" si="0"/>
        <v>Issue for Programming DCS/PLC/SIS Software Config Rev 1 - Update deliverables as needed</v>
      </c>
      <c r="F58" s="168" t="str">
        <f t="shared" si="1"/>
        <v>I078.040.5</v>
      </c>
      <c r="G58" s="12">
        <f t="shared" si="2"/>
        <v>5</v>
      </c>
      <c r="I58" s="83" t="s">
        <v>2483</v>
      </c>
      <c r="L58" s="78">
        <f t="shared" si="5"/>
        <v>12</v>
      </c>
      <c r="M58" s="78" t="str">
        <f>VLOOKUP(B58,Fragnet!$A$2:$P$150,4,FALSE)</f>
        <v>Control</v>
      </c>
      <c r="N58" s="78">
        <f>VLOOKUP(B58,Fragnet!$A$2:$P$150,16,FALSE)</f>
        <v>14</v>
      </c>
      <c r="O58" s="78">
        <v>57</v>
      </c>
      <c r="P58" s="78" t="str">
        <f>VLOOKUP(C58,FragnetSteps!$B$2:$C$674,2,FALSE)</f>
        <v>I078.040</v>
      </c>
      <c r="Q58" s="78" t="str">
        <f>IF(VLOOKUP(E58,GigDependencies!$A$2:$B$2075,1,FALSE)=FragnetGigs!E58,"Y","N")</f>
        <v>Y</v>
      </c>
      <c r="R58" s="78" t="str">
        <f>IF(VLOOKUP(E58,GigDependencies!$B$2:$B$2075,1,FALSE)=FragnetGigs!E58,"Y","N")</f>
        <v>Y</v>
      </c>
    </row>
    <row r="59" spans="1:19" ht="29" x14ac:dyDescent="0.35">
      <c r="A59" s="78">
        <v>58</v>
      </c>
      <c r="B59" s="12" t="s">
        <v>96</v>
      </c>
      <c r="C59" s="62" t="s">
        <v>3504</v>
      </c>
      <c r="D59" s="9" t="s">
        <v>3561</v>
      </c>
      <c r="E59" s="18" t="str">
        <f t="shared" si="0"/>
        <v>Issue for Programming DCS/PLC/SIS Software Config Rev 1 - Lead/PDE Engineer approve/Stamp deliverables to IFC/RFP</v>
      </c>
      <c r="F59" s="168" t="str">
        <f t="shared" si="1"/>
        <v>I078.040.6</v>
      </c>
      <c r="G59" s="12">
        <f t="shared" si="2"/>
        <v>6</v>
      </c>
      <c r="I59" s="83" t="s">
        <v>2483</v>
      </c>
      <c r="L59" s="78">
        <f t="shared" si="5"/>
        <v>13</v>
      </c>
      <c r="M59" s="78" t="str">
        <f>VLOOKUP(B59,Fragnet!$A$2:$P$150,4,FALSE)</f>
        <v>Control</v>
      </c>
      <c r="N59" s="78">
        <f>VLOOKUP(B59,Fragnet!$A$2:$P$150,16,FALSE)</f>
        <v>14</v>
      </c>
      <c r="O59" s="78">
        <v>58</v>
      </c>
      <c r="P59" s="78" t="str">
        <f>VLOOKUP(C59,FragnetSteps!$B$2:$C$674,2,FALSE)</f>
        <v>I078.040</v>
      </c>
      <c r="Q59" s="78" t="str">
        <f>IF(VLOOKUP(E59,GigDependencies!$A$2:$B$2075,1,FALSE)=FragnetGigs!E59,"Y","N")</f>
        <v>Y</v>
      </c>
      <c r="R59" s="78" t="str">
        <f>IF(VLOOKUP(E59,GigDependencies!$B$2:$B$2075,1,FALSE)=FragnetGigs!E59,"Y","N")</f>
        <v>Y</v>
      </c>
    </row>
    <row r="60" spans="1:19" ht="29" x14ac:dyDescent="0.35">
      <c r="A60" s="78">
        <v>59</v>
      </c>
      <c r="B60" s="12" t="s">
        <v>96</v>
      </c>
      <c r="C60" s="62" t="s">
        <v>3504</v>
      </c>
      <c r="D60" s="9" t="s">
        <v>3562</v>
      </c>
      <c r="E60" s="18" t="str">
        <f t="shared" si="0"/>
        <v>Issue for Programming DCS/PLC/SIS Software Config Rev 1 - Responsible parties sign and seal IFC/RFP deliverables</v>
      </c>
      <c r="F60" s="168" t="str">
        <f t="shared" si="1"/>
        <v>I078.040.7</v>
      </c>
      <c r="G60" s="12">
        <f t="shared" si="2"/>
        <v>7</v>
      </c>
      <c r="I60" s="83" t="s">
        <v>2483</v>
      </c>
      <c r="L60" s="78">
        <f t="shared" si="5"/>
        <v>14</v>
      </c>
      <c r="M60" s="78" t="str">
        <f>VLOOKUP(B60,Fragnet!$A$2:$P$150,4,FALSE)</f>
        <v>Control</v>
      </c>
      <c r="N60" s="78">
        <f>VLOOKUP(B60,Fragnet!$A$2:$P$150,16,FALSE)</f>
        <v>14</v>
      </c>
      <c r="O60" s="78">
        <v>59</v>
      </c>
      <c r="P60" s="78" t="str">
        <f>VLOOKUP(C60,FragnetSteps!$B$2:$C$674,2,FALSE)</f>
        <v>I078.040</v>
      </c>
      <c r="Q60" s="78" t="str">
        <f>IF(VLOOKUP(E60,GigDependencies!$A$2:$B$2075,1,FALSE)=FragnetGigs!E60,"Y","N")</f>
        <v>Y</v>
      </c>
      <c r="R60" s="78" t="e">
        <f>IF(VLOOKUP(E60,GigDependencies!$B$2:$B$2075,1,FALSE)=FragnetGigs!E60,"Y","N")</f>
        <v>#N/A</v>
      </c>
    </row>
    <row r="61" spans="1:19" ht="43.5" x14ac:dyDescent="0.35">
      <c r="A61" s="78">
        <v>60</v>
      </c>
      <c r="B61" s="12" t="s">
        <v>95</v>
      </c>
      <c r="C61" s="62" t="s">
        <v>3486</v>
      </c>
      <c r="D61" s="9" t="s">
        <v>3555</v>
      </c>
      <c r="E61" s="18" t="str">
        <f t="shared" si="0"/>
        <v>Prepare I/O List - Collect &amp; Review latest updated resources from internal/other discipline/client/vendor</v>
      </c>
      <c r="F61" s="168" t="str">
        <f t="shared" si="1"/>
        <v>I077.010.1</v>
      </c>
      <c r="G61" s="12">
        <f t="shared" si="2"/>
        <v>1</v>
      </c>
      <c r="I61" s="83" t="s">
        <v>2483</v>
      </c>
      <c r="L61" s="78">
        <f t="shared" si="5"/>
        <v>1</v>
      </c>
      <c r="M61" s="78" t="str">
        <f>VLOOKUP(B61,Fragnet!$A$2:$P$150,4,FALSE)</f>
        <v>Control</v>
      </c>
      <c r="N61" s="78">
        <f>VLOOKUP(B61,Fragnet!$A$2:$P$150,16,FALSE)</f>
        <v>31</v>
      </c>
      <c r="O61" s="78">
        <v>60</v>
      </c>
      <c r="P61" s="78" t="str">
        <f>VLOOKUP(C61,FragnetSteps!$B$2:$C$674,2,FALSE)</f>
        <v>I077.010</v>
      </c>
      <c r="Q61" s="78" t="e">
        <f>IF(VLOOKUP(E61,GigDependencies!$A$2:$B$2075,1,FALSE)=FragnetGigs!E61,"Y","N")</f>
        <v>#N/A</v>
      </c>
      <c r="R61" s="78" t="str">
        <f>IF(VLOOKUP(E61,GigDependencies!$B$2:$B$2075,1,FALSE)=FragnetGigs!E61,"Y","N")</f>
        <v>Y</v>
      </c>
    </row>
    <row r="62" spans="1:19" ht="43.5" x14ac:dyDescent="0.35">
      <c r="A62" s="78">
        <v>61</v>
      </c>
      <c r="B62" s="12" t="s">
        <v>95</v>
      </c>
      <c r="C62" s="62" t="s">
        <v>3486</v>
      </c>
      <c r="D62" s="9" t="s">
        <v>3542</v>
      </c>
      <c r="E62" s="18" t="str">
        <f t="shared" si="0"/>
        <v>Prepare I/O List - Create Engineer Deliverables (datasheet/index/requisition/control config/calculations)</v>
      </c>
      <c r="F62" s="168" t="str">
        <f t="shared" si="1"/>
        <v>I077.010.2</v>
      </c>
      <c r="G62" s="12">
        <f t="shared" si="2"/>
        <v>2</v>
      </c>
      <c r="I62" s="83" t="s">
        <v>2483</v>
      </c>
      <c r="L62" s="78">
        <f t="shared" si="5"/>
        <v>2</v>
      </c>
      <c r="M62" s="78" t="str">
        <f>VLOOKUP(B62,Fragnet!$A$2:$P$150,4,FALSE)</f>
        <v>Control</v>
      </c>
      <c r="N62" s="78">
        <f>VLOOKUP(B62,Fragnet!$A$2:$P$150,16,FALSE)</f>
        <v>31</v>
      </c>
      <c r="O62" s="78">
        <v>61</v>
      </c>
      <c r="P62" s="78" t="str">
        <f>VLOOKUP(C62,FragnetSteps!$B$2:$C$674,2,FALSE)</f>
        <v>I077.010</v>
      </c>
      <c r="Q62" s="78" t="str">
        <f>IF(VLOOKUP(E62,GigDependencies!$A$2:$B$2075,1,FALSE)=FragnetGigs!E62,"Y","N")</f>
        <v>Y</v>
      </c>
      <c r="R62" s="78" t="str">
        <f>IF(VLOOKUP(E62,GigDependencies!$B$2:$B$2075,1,FALSE)=FragnetGigs!E62,"Y","N")</f>
        <v>Y</v>
      </c>
    </row>
    <row r="63" spans="1:19" ht="29" x14ac:dyDescent="0.35">
      <c r="A63" s="78">
        <v>62</v>
      </c>
      <c r="B63" s="12" t="s">
        <v>95</v>
      </c>
      <c r="C63" s="62" t="s">
        <v>3486</v>
      </c>
      <c r="D63" s="9" t="s">
        <v>3544</v>
      </c>
      <c r="E63" s="18" t="str">
        <f t="shared" si="0"/>
        <v>Prepare I/O List - Senior/Lead/PDE Engineer/Designer perform QA</v>
      </c>
      <c r="F63" s="168" t="str">
        <f t="shared" si="1"/>
        <v>I077.010.3</v>
      </c>
      <c r="G63" s="12">
        <f t="shared" si="2"/>
        <v>3</v>
      </c>
      <c r="I63" s="83" t="s">
        <v>2483</v>
      </c>
      <c r="L63" s="78">
        <f t="shared" si="5"/>
        <v>3</v>
      </c>
      <c r="M63" s="78" t="str">
        <f>VLOOKUP(B63,Fragnet!$A$2:$P$150,4,FALSE)</f>
        <v>Control</v>
      </c>
      <c r="N63" s="78">
        <f>VLOOKUP(B63,Fragnet!$A$2:$P$150,16,FALSE)</f>
        <v>31</v>
      </c>
      <c r="O63" s="78">
        <v>62</v>
      </c>
      <c r="P63" s="78" t="str">
        <f>VLOOKUP(C63,FragnetSteps!$B$2:$C$674,2,FALSE)</f>
        <v>I077.010</v>
      </c>
      <c r="Q63" s="78" t="str">
        <f>IF(VLOOKUP(E63,GigDependencies!$A$2:$B$2075,1,FALSE)=FragnetGigs!E63,"Y","N")</f>
        <v>Y</v>
      </c>
      <c r="R63" s="78" t="str">
        <f>IF(VLOOKUP(E63,GigDependencies!$B$2:$B$2075,1,FALSE)=FragnetGigs!E63,"Y","N")</f>
        <v>Y</v>
      </c>
    </row>
    <row r="64" spans="1:19" ht="29" x14ac:dyDescent="0.35">
      <c r="A64" s="78">
        <v>63</v>
      </c>
      <c r="B64" s="12" t="s">
        <v>95</v>
      </c>
      <c r="C64" s="62" t="s">
        <v>3486</v>
      </c>
      <c r="D64" s="9" t="s">
        <v>3545</v>
      </c>
      <c r="E64" s="18" t="str">
        <f t="shared" si="0"/>
        <v>Prepare I/O List - Receive/Review/Approve QA comments</v>
      </c>
      <c r="F64" s="168" t="str">
        <f t="shared" si="1"/>
        <v>I077.010.4</v>
      </c>
      <c r="G64" s="12">
        <f t="shared" si="2"/>
        <v>4</v>
      </c>
      <c r="I64" s="83" t="s">
        <v>2483</v>
      </c>
      <c r="L64" s="78">
        <f t="shared" si="5"/>
        <v>4</v>
      </c>
      <c r="M64" s="78" t="str">
        <f>VLOOKUP(B64,Fragnet!$A$2:$P$150,4,FALSE)</f>
        <v>Control</v>
      </c>
      <c r="N64" s="78">
        <f>VLOOKUP(B64,Fragnet!$A$2:$P$150,16,FALSE)</f>
        <v>31</v>
      </c>
      <c r="O64" s="78">
        <v>63</v>
      </c>
      <c r="P64" s="78" t="str">
        <f>VLOOKUP(C64,FragnetSteps!$B$2:$C$674,2,FALSE)</f>
        <v>I077.010</v>
      </c>
      <c r="Q64" s="78" t="str">
        <f>IF(VLOOKUP(E64,GigDependencies!$A$2:$B$2075,1,FALSE)=FragnetGigs!E64,"Y","N")</f>
        <v>Y</v>
      </c>
      <c r="R64" s="78" t="str">
        <f>IF(VLOOKUP(E64,GigDependencies!$B$2:$B$2075,1,FALSE)=FragnetGigs!E64,"Y","N")</f>
        <v>Y</v>
      </c>
    </row>
    <row r="65" spans="1:19" x14ac:dyDescent="0.35">
      <c r="A65" s="78">
        <v>64</v>
      </c>
      <c r="B65" s="12" t="s">
        <v>95</v>
      </c>
      <c r="C65" s="62" t="s">
        <v>3486</v>
      </c>
      <c r="D65" s="9" t="s">
        <v>3553</v>
      </c>
      <c r="E65" s="18" t="str">
        <f t="shared" si="0"/>
        <v>Prepare I/O List - Update deliverables as needed</v>
      </c>
      <c r="F65" s="168" t="str">
        <f t="shared" si="1"/>
        <v>I077.010.5</v>
      </c>
      <c r="G65" s="12">
        <f t="shared" si="2"/>
        <v>5</v>
      </c>
      <c r="I65" s="83" t="s">
        <v>2483</v>
      </c>
      <c r="L65" s="78">
        <f t="shared" si="5"/>
        <v>5</v>
      </c>
      <c r="M65" s="78" t="str">
        <f>VLOOKUP(B65,Fragnet!$A$2:$P$150,4,FALSE)</f>
        <v>Control</v>
      </c>
      <c r="N65" s="78">
        <f>VLOOKUP(B65,Fragnet!$A$2:$P$150,16,FALSE)</f>
        <v>31</v>
      </c>
      <c r="O65" s="78">
        <v>64</v>
      </c>
      <c r="P65" s="78" t="str">
        <f>VLOOKUP(C65,FragnetSteps!$B$2:$C$674,2,FALSE)</f>
        <v>I077.010</v>
      </c>
      <c r="Q65" s="78" t="str">
        <f>IF(VLOOKUP(E65,GigDependencies!$A$2:$B$2075,1,FALSE)=FragnetGigs!E65,"Y","N")</f>
        <v>Y</v>
      </c>
      <c r="R65" s="78" t="str">
        <f>IF(VLOOKUP(E65,GigDependencies!$B$2:$B$2075,1,FALSE)=FragnetGigs!E65,"Y","N")</f>
        <v>Y</v>
      </c>
    </row>
    <row r="66" spans="1:19" ht="29" x14ac:dyDescent="0.35">
      <c r="A66" s="78">
        <v>65</v>
      </c>
      <c r="B66" s="12" t="s">
        <v>95</v>
      </c>
      <c r="C66" s="62" t="s">
        <v>3486</v>
      </c>
      <c r="D66" s="9" t="s">
        <v>3546</v>
      </c>
      <c r="E66" s="18" t="str">
        <f t="shared" ref="E66:E129" si="6">CONCATENATE(C66," - ",D66)</f>
        <v>Prepare I/O List - Lead/PDE Engineer/Designer review/approve deliverables to IHR</v>
      </c>
      <c r="F66" s="168" t="str">
        <f t="shared" si="1"/>
        <v>I077.010.6</v>
      </c>
      <c r="G66" s="12">
        <f t="shared" si="2"/>
        <v>6</v>
      </c>
      <c r="I66" s="83" t="s">
        <v>2483</v>
      </c>
      <c r="L66" s="78">
        <f t="shared" si="5"/>
        <v>6</v>
      </c>
      <c r="M66" s="78" t="str">
        <f>VLOOKUP(B66,Fragnet!$A$2:$P$150,4,FALSE)</f>
        <v>Control</v>
      </c>
      <c r="N66" s="78">
        <f>VLOOKUP(B66,Fragnet!$A$2:$P$150,16,FALSE)</f>
        <v>31</v>
      </c>
      <c r="O66" s="78">
        <v>65</v>
      </c>
      <c r="P66" s="78" t="str">
        <f>VLOOKUP(C66,FragnetSteps!$B$2:$C$674,2,FALSE)</f>
        <v>I077.010</v>
      </c>
      <c r="Q66" s="78" t="str">
        <f>IF(VLOOKUP(E66,GigDependencies!$A$2:$B$2075,1,FALSE)=FragnetGigs!E66,"Y","N")</f>
        <v>Y</v>
      </c>
      <c r="R66" s="78" t="str">
        <f>IF(VLOOKUP(E66,GigDependencies!$B$2:$B$2075,1,FALSE)=FragnetGigs!E66,"Y","N")</f>
        <v>Y</v>
      </c>
    </row>
    <row r="67" spans="1:19" x14ac:dyDescent="0.35">
      <c r="A67" s="78">
        <v>66</v>
      </c>
      <c r="B67" s="12" t="s">
        <v>95</v>
      </c>
      <c r="C67" s="62" t="s">
        <v>3490</v>
      </c>
      <c r="D67" s="9" t="s">
        <v>3549</v>
      </c>
      <c r="E67" s="18" t="str">
        <f t="shared" si="6"/>
        <v>IHR I/O List - Place deliverables into QC/IHR</v>
      </c>
      <c r="F67" s="168" t="str">
        <f t="shared" ref="F67:F130" si="7">CONCATENATE(P67,".",G67)</f>
        <v>I077.020.1</v>
      </c>
      <c r="G67" s="12">
        <f t="shared" ref="G67:G130" si="8">IF(C67=C66,G66+1,1)</f>
        <v>1</v>
      </c>
      <c r="I67" s="83" t="s">
        <v>2483</v>
      </c>
      <c r="L67" s="78">
        <f t="shared" si="5"/>
        <v>7</v>
      </c>
      <c r="M67" s="78" t="str">
        <f>VLOOKUP(B67,Fragnet!$A$2:$P$150,4,FALSE)</f>
        <v>Control</v>
      </c>
      <c r="N67" s="78">
        <f>VLOOKUP(B67,Fragnet!$A$2:$P$150,16,FALSE)</f>
        <v>31</v>
      </c>
      <c r="O67" s="78">
        <v>66</v>
      </c>
      <c r="P67" s="78" t="str">
        <f>VLOOKUP(C67,FragnetSteps!$B$2:$C$674,2,FALSE)</f>
        <v>I077.020</v>
      </c>
      <c r="Q67" s="78" t="str">
        <f>IF(VLOOKUP(E67,GigDependencies!$A$2:$B$2075,1,FALSE)=FragnetGigs!E67,"Y","N")</f>
        <v>Y</v>
      </c>
      <c r="R67" s="78" t="str">
        <f>IF(VLOOKUP(E67,GigDependencies!$B$2:$B$2075,1,FALSE)=FragnetGigs!E67,"Y","N")</f>
        <v>Y</v>
      </c>
    </row>
    <row r="68" spans="1:19" ht="29" x14ac:dyDescent="0.35">
      <c r="A68" s="78">
        <v>67</v>
      </c>
      <c r="B68" s="12" t="s">
        <v>95</v>
      </c>
      <c r="C68" s="62" t="s">
        <v>3490</v>
      </c>
      <c r="D68" s="9" t="s">
        <v>3550</v>
      </c>
      <c r="E68" s="18" t="str">
        <f t="shared" si="6"/>
        <v>IHR I/O List - Receive/Review/Approve QC/IHR comments</v>
      </c>
      <c r="F68" s="168" t="str">
        <f t="shared" si="7"/>
        <v>I077.020.2</v>
      </c>
      <c r="G68" s="12">
        <f t="shared" si="8"/>
        <v>2</v>
      </c>
      <c r="I68" s="83" t="s">
        <v>2483</v>
      </c>
      <c r="L68" s="78">
        <f t="shared" si="5"/>
        <v>8</v>
      </c>
      <c r="M68" s="78" t="str">
        <f>VLOOKUP(B68,Fragnet!$A$2:$P$150,4,FALSE)</f>
        <v>Control</v>
      </c>
      <c r="N68" s="78">
        <f>VLOOKUP(B68,Fragnet!$A$2:$P$150,16,FALSE)</f>
        <v>31</v>
      </c>
      <c r="O68" s="78">
        <v>67</v>
      </c>
      <c r="P68" s="78" t="str">
        <f>VLOOKUP(C68,FragnetSteps!$B$2:$C$674,2,FALSE)</f>
        <v>I077.020</v>
      </c>
      <c r="Q68" s="78" t="str">
        <f>IF(VLOOKUP(E68,GigDependencies!$A$2:$B$2075,1,FALSE)=FragnetGigs!E68,"Y","N")</f>
        <v>Y</v>
      </c>
      <c r="R68" s="78" t="str">
        <f>IF(VLOOKUP(E68,GigDependencies!$B$2:$B$2075,1,FALSE)=FragnetGigs!E68,"Y","N")</f>
        <v>Y</v>
      </c>
    </row>
    <row r="69" spans="1:19" x14ac:dyDescent="0.35">
      <c r="A69" s="78">
        <v>68</v>
      </c>
      <c r="B69" s="12" t="s">
        <v>95</v>
      </c>
      <c r="C69" s="62" t="s">
        <v>3490</v>
      </c>
      <c r="D69" s="9" t="s">
        <v>3553</v>
      </c>
      <c r="E69" s="18" t="str">
        <f t="shared" si="6"/>
        <v>IHR I/O List - Update deliverables as needed</v>
      </c>
      <c r="F69" s="168" t="str">
        <f t="shared" si="7"/>
        <v>I077.020.3</v>
      </c>
      <c r="G69" s="12">
        <f t="shared" si="8"/>
        <v>3</v>
      </c>
      <c r="I69" s="83" t="s">
        <v>2483</v>
      </c>
      <c r="L69" s="78">
        <f t="shared" si="5"/>
        <v>9</v>
      </c>
      <c r="M69" s="78" t="str">
        <f>VLOOKUP(B69,Fragnet!$A$2:$P$150,4,FALSE)</f>
        <v>Control</v>
      </c>
      <c r="N69" s="78">
        <f>VLOOKUP(B69,Fragnet!$A$2:$P$150,16,FALSE)</f>
        <v>31</v>
      </c>
      <c r="O69" s="78">
        <v>68</v>
      </c>
      <c r="P69" s="78" t="str">
        <f>VLOOKUP(C69,FragnetSteps!$B$2:$C$674,2,FALSE)</f>
        <v>I077.020</v>
      </c>
      <c r="Q69" s="78" t="str">
        <f>IF(VLOOKUP(E69,GigDependencies!$A$2:$B$2075,1,FALSE)=FragnetGigs!E69,"Y","N")</f>
        <v>Y</v>
      </c>
      <c r="R69" s="78" t="str">
        <f>IF(VLOOKUP(E69,GigDependencies!$B$2:$B$2075,1,FALSE)=FragnetGigs!E69,"Y","N")</f>
        <v>Y</v>
      </c>
    </row>
    <row r="70" spans="1:19" x14ac:dyDescent="0.35">
      <c r="A70" s="78">
        <v>69</v>
      </c>
      <c r="B70" s="12" t="s">
        <v>95</v>
      </c>
      <c r="C70" s="62" t="s">
        <v>3492</v>
      </c>
      <c r="D70" s="9" t="s">
        <v>3551</v>
      </c>
      <c r="E70" s="18" t="str">
        <f t="shared" si="6"/>
        <v>Client Review I/O List - Place deliverables into Client Review</v>
      </c>
      <c r="F70" s="168" t="str">
        <f t="shared" si="7"/>
        <v>I077.025.1</v>
      </c>
      <c r="G70" s="12">
        <f t="shared" si="8"/>
        <v>1</v>
      </c>
      <c r="I70" s="83" t="s">
        <v>2483</v>
      </c>
      <c r="L70" s="78">
        <f t="shared" si="5"/>
        <v>10</v>
      </c>
      <c r="M70" s="78" t="str">
        <f>VLOOKUP(B70,Fragnet!$A$2:$P$150,4,FALSE)</f>
        <v>Control</v>
      </c>
      <c r="N70" s="78">
        <f>VLOOKUP(B70,Fragnet!$A$2:$P$150,16,FALSE)</f>
        <v>31</v>
      </c>
      <c r="O70" s="78">
        <v>69</v>
      </c>
      <c r="P70" s="78" t="str">
        <f>VLOOKUP(C70,FragnetSteps!$B$2:$C$674,2,FALSE)</f>
        <v>I077.025</v>
      </c>
      <c r="Q70" s="78" t="str">
        <f>IF(VLOOKUP(E70,GigDependencies!$A$2:$B$2075,1,FALSE)=FragnetGigs!E70,"Y","N")</f>
        <v>Y</v>
      </c>
      <c r="R70" s="78" t="str">
        <f>IF(VLOOKUP(E70,GigDependencies!$B$2:$B$2075,1,FALSE)=FragnetGigs!E70,"Y","N")</f>
        <v>Y</v>
      </c>
    </row>
    <row r="71" spans="1:19" ht="29" x14ac:dyDescent="0.35">
      <c r="A71" s="78">
        <v>70</v>
      </c>
      <c r="B71" s="12" t="s">
        <v>95</v>
      </c>
      <c r="C71" s="62" t="s">
        <v>3492</v>
      </c>
      <c r="D71" s="9" t="s">
        <v>3552</v>
      </c>
      <c r="E71" s="18" t="str">
        <f t="shared" si="6"/>
        <v>Client Review I/O List - Receive/Review/Approve Client Review comments</v>
      </c>
      <c r="F71" s="168" t="str">
        <f t="shared" si="7"/>
        <v>I077.025.2</v>
      </c>
      <c r="G71" s="12">
        <f t="shared" si="8"/>
        <v>2</v>
      </c>
      <c r="I71" s="83" t="s">
        <v>2483</v>
      </c>
      <c r="L71" s="78">
        <f t="shared" si="5"/>
        <v>11</v>
      </c>
      <c r="M71" s="78" t="str">
        <f>VLOOKUP(B71,Fragnet!$A$2:$P$150,4,FALSE)</f>
        <v>Control</v>
      </c>
      <c r="N71" s="78">
        <f>VLOOKUP(B71,Fragnet!$A$2:$P$150,16,FALSE)</f>
        <v>31</v>
      </c>
      <c r="O71" s="78">
        <v>70</v>
      </c>
      <c r="P71" s="78" t="str">
        <f>VLOOKUP(C71,FragnetSteps!$B$2:$C$674,2,FALSE)</f>
        <v>I077.025</v>
      </c>
      <c r="Q71" s="78" t="str">
        <f>IF(VLOOKUP(E71,GigDependencies!$A$2:$B$2075,1,FALSE)=FragnetGigs!E71,"Y","N")</f>
        <v>Y</v>
      </c>
      <c r="R71" s="78" t="str">
        <f>IF(VLOOKUP(E71,GigDependencies!$B$2:$B$2075,1,FALSE)=FragnetGigs!E71,"Y","N")</f>
        <v>Y</v>
      </c>
    </row>
    <row r="72" spans="1:19" x14ac:dyDescent="0.35">
      <c r="A72" s="78">
        <v>71</v>
      </c>
      <c r="B72" s="12" t="s">
        <v>95</v>
      </c>
      <c r="C72" s="62" t="s">
        <v>3492</v>
      </c>
      <c r="D72" s="9" t="s">
        <v>3553</v>
      </c>
      <c r="E72" s="18" t="str">
        <f t="shared" si="6"/>
        <v>Client Review I/O List - Update deliverables as needed</v>
      </c>
      <c r="F72" s="168" t="str">
        <f t="shared" si="7"/>
        <v>I077.025.3</v>
      </c>
      <c r="G72" s="12">
        <f t="shared" si="8"/>
        <v>3</v>
      </c>
      <c r="I72" s="83" t="s">
        <v>2483</v>
      </c>
      <c r="L72" s="78">
        <f t="shared" si="5"/>
        <v>12</v>
      </c>
      <c r="M72" s="78" t="str">
        <f>VLOOKUP(B72,Fragnet!$A$2:$P$150,4,FALSE)</f>
        <v>Control</v>
      </c>
      <c r="N72" s="78">
        <f>VLOOKUP(B72,Fragnet!$A$2:$P$150,16,FALSE)</f>
        <v>31</v>
      </c>
      <c r="O72" s="78">
        <v>71</v>
      </c>
      <c r="P72" s="78" t="str">
        <f>VLOOKUP(C72,FragnetSteps!$B$2:$C$674,2,FALSE)</f>
        <v>I077.025</v>
      </c>
      <c r="Q72" s="78" t="str">
        <f>IF(VLOOKUP(E72,GigDependencies!$A$2:$B$2075,1,FALSE)=FragnetGigs!E72,"Y","N")</f>
        <v>Y</v>
      </c>
      <c r="R72" s="78" t="str">
        <f>IF(VLOOKUP(E72,GigDependencies!$B$2:$B$2075,1,FALSE)=FragnetGigs!E72,"Y","N")</f>
        <v>Y</v>
      </c>
    </row>
    <row r="73" spans="1:19" ht="43.5" x14ac:dyDescent="0.35">
      <c r="A73" s="78">
        <v>72</v>
      </c>
      <c r="B73" s="12" t="s">
        <v>95</v>
      </c>
      <c r="C73" s="62" t="s">
        <v>3494</v>
      </c>
      <c r="D73" s="9" t="s">
        <v>3555</v>
      </c>
      <c r="E73" s="18" t="str">
        <f t="shared" si="6"/>
        <v>Update &amp; IFF I/O List to DCS (H/W Freeze) - Collect &amp; Review latest updated resources from internal/other discipline/client/vendor</v>
      </c>
      <c r="F73" s="168" t="str">
        <f t="shared" si="7"/>
        <v>I077.028.1</v>
      </c>
      <c r="G73" s="12">
        <f t="shared" si="8"/>
        <v>1</v>
      </c>
      <c r="I73" s="83" t="s">
        <v>2483</v>
      </c>
      <c r="L73" s="78">
        <f t="shared" si="5"/>
        <v>13</v>
      </c>
      <c r="M73" s="78" t="str">
        <f>VLOOKUP(B73,Fragnet!$A$2:$P$150,4,FALSE)</f>
        <v>Control</v>
      </c>
      <c r="N73" s="78">
        <f>VLOOKUP(B73,Fragnet!$A$2:$P$150,16,FALSE)</f>
        <v>31</v>
      </c>
      <c r="O73" s="78">
        <v>72</v>
      </c>
      <c r="P73" s="78" t="str">
        <f>VLOOKUP(C73,FragnetSteps!$B$2:$C$674,2,FALSE)</f>
        <v>I077.028</v>
      </c>
      <c r="Q73" s="78" t="e">
        <f>IF(VLOOKUP(E73,GigDependencies!$A$2:$B$2075,1,FALSE)=FragnetGigs!E73,"Y","N")</f>
        <v>#N/A</v>
      </c>
      <c r="R73" s="78" t="str">
        <f>IF(VLOOKUP(E73,GigDependencies!$B$2:$B$2075,1,FALSE)=FragnetGigs!E73,"Y","N")</f>
        <v>Y</v>
      </c>
      <c r="S73" s="120"/>
    </row>
    <row r="74" spans="1:19" ht="29" x14ac:dyDescent="0.35">
      <c r="A74" s="78">
        <v>73</v>
      </c>
      <c r="B74" s="12" t="s">
        <v>95</v>
      </c>
      <c r="C74" s="62" t="s">
        <v>3494</v>
      </c>
      <c r="D74" s="9" t="s">
        <v>3558</v>
      </c>
      <c r="E74" s="18" t="str">
        <f t="shared" si="6"/>
        <v>Update &amp; IFF I/O List to DCS (H/W Freeze) - Create/Update IFC/RFP deliverables (update new revision number)</v>
      </c>
      <c r="F74" s="168" t="str">
        <f t="shared" si="7"/>
        <v>I077.028.2</v>
      </c>
      <c r="G74" s="12">
        <f t="shared" si="8"/>
        <v>2</v>
      </c>
      <c r="I74" s="83" t="s">
        <v>2483</v>
      </c>
      <c r="L74" s="78">
        <f t="shared" si="5"/>
        <v>14</v>
      </c>
      <c r="M74" s="78" t="str">
        <f>VLOOKUP(B74,Fragnet!$A$2:$P$150,4,FALSE)</f>
        <v>Control</v>
      </c>
      <c r="N74" s="78">
        <f>VLOOKUP(B74,Fragnet!$A$2:$P$150,16,FALSE)</f>
        <v>31</v>
      </c>
      <c r="O74" s="78">
        <v>73</v>
      </c>
      <c r="P74" s="78" t="str">
        <f>VLOOKUP(C74,FragnetSteps!$B$2:$C$674,2,FALSE)</f>
        <v>I077.028</v>
      </c>
      <c r="Q74" s="78" t="str">
        <f>IF(VLOOKUP(E74,GigDependencies!$A$2:$B$2075,1,FALSE)=FragnetGigs!E74,"Y","N")</f>
        <v>Y</v>
      </c>
      <c r="R74" s="78" t="str">
        <f>IF(VLOOKUP(E74,GigDependencies!$B$2:$B$2075,1,FALSE)=FragnetGigs!E74,"Y","N")</f>
        <v>Y</v>
      </c>
      <c r="S74" s="120"/>
    </row>
    <row r="75" spans="1:19" ht="29" x14ac:dyDescent="0.35">
      <c r="A75" s="78">
        <v>74</v>
      </c>
      <c r="B75" s="12" t="s">
        <v>95</v>
      </c>
      <c r="C75" s="62" t="s">
        <v>3494</v>
      </c>
      <c r="D75" s="9" t="s">
        <v>3561</v>
      </c>
      <c r="E75" s="18" t="str">
        <f t="shared" si="6"/>
        <v>Update &amp; IFF I/O List to DCS (H/W Freeze) - Lead/PDE Engineer approve/Stamp deliverables to IFC/RFP</v>
      </c>
      <c r="F75" s="168" t="str">
        <f t="shared" si="7"/>
        <v>I077.028.3</v>
      </c>
      <c r="G75" s="12">
        <f t="shared" si="8"/>
        <v>3</v>
      </c>
      <c r="I75" s="83" t="s">
        <v>2483</v>
      </c>
      <c r="L75" s="78">
        <f t="shared" si="5"/>
        <v>15</v>
      </c>
      <c r="M75" s="78" t="str">
        <f>VLOOKUP(B75,Fragnet!$A$2:$P$150,4,FALSE)</f>
        <v>Control</v>
      </c>
      <c r="N75" s="78">
        <f>VLOOKUP(B75,Fragnet!$A$2:$P$150,16,FALSE)</f>
        <v>31</v>
      </c>
      <c r="O75" s="78">
        <v>74</v>
      </c>
      <c r="P75" s="78" t="str">
        <f>VLOOKUP(C75,FragnetSteps!$B$2:$C$674,2,FALSE)</f>
        <v>I077.028</v>
      </c>
      <c r="Q75" s="78" t="str">
        <f>IF(VLOOKUP(E75,GigDependencies!$A$2:$B$2075,1,FALSE)=FragnetGigs!E75,"Y","N")</f>
        <v>Y</v>
      </c>
      <c r="R75" s="78" t="str">
        <f>IF(VLOOKUP(E75,GigDependencies!$B$2:$B$2075,1,FALSE)=FragnetGigs!E75,"Y","N")</f>
        <v>Y</v>
      </c>
      <c r="S75" s="120"/>
    </row>
    <row r="76" spans="1:19" ht="29" x14ac:dyDescent="0.35">
      <c r="A76" s="78">
        <v>75</v>
      </c>
      <c r="B76" s="12" t="s">
        <v>95</v>
      </c>
      <c r="C76" s="62" t="s">
        <v>3494</v>
      </c>
      <c r="D76" s="9" t="s">
        <v>3562</v>
      </c>
      <c r="E76" s="18" t="str">
        <f t="shared" si="6"/>
        <v>Update &amp; IFF I/O List to DCS (H/W Freeze) - Responsible parties sign and seal IFC/RFP deliverables</v>
      </c>
      <c r="F76" s="168" t="str">
        <f t="shared" si="7"/>
        <v>I077.028.4</v>
      </c>
      <c r="G76" s="12">
        <f t="shared" si="8"/>
        <v>4</v>
      </c>
      <c r="I76" s="83" t="s">
        <v>2483</v>
      </c>
      <c r="L76" s="78">
        <f t="shared" si="5"/>
        <v>16</v>
      </c>
      <c r="M76" s="78" t="str">
        <f>VLOOKUP(B76,Fragnet!$A$2:$P$150,4,FALSE)</f>
        <v>Control</v>
      </c>
      <c r="N76" s="78">
        <f>VLOOKUP(B76,Fragnet!$A$2:$P$150,16,FALSE)</f>
        <v>31</v>
      </c>
      <c r="O76" s="78">
        <v>75</v>
      </c>
      <c r="P76" s="78" t="str">
        <f>VLOOKUP(C76,FragnetSteps!$B$2:$C$674,2,FALSE)</f>
        <v>I077.028</v>
      </c>
      <c r="Q76" s="78" t="str">
        <f>IF(VLOOKUP(E76,GigDependencies!$A$2:$B$2075,1,FALSE)=FragnetGigs!E76,"Y","N")</f>
        <v>Y</v>
      </c>
      <c r="R76" s="78" t="str">
        <f>IF(VLOOKUP(E76,GigDependencies!$B$2:$B$2075,1,FALSE)=FragnetGigs!E76,"Y","N")</f>
        <v>Y</v>
      </c>
      <c r="S76" s="120"/>
    </row>
    <row r="77" spans="1:19" ht="43.5" x14ac:dyDescent="0.35">
      <c r="A77" s="78">
        <v>76</v>
      </c>
      <c r="B77" s="12" t="s">
        <v>95</v>
      </c>
      <c r="C77" s="62" t="s">
        <v>3488</v>
      </c>
      <c r="D77" s="9" t="s">
        <v>3555</v>
      </c>
      <c r="E77" s="18" t="str">
        <f t="shared" si="6"/>
        <v>Review Vendor Data Link Maps - Collect &amp; Review latest updated resources from internal/other discipline/client/vendor</v>
      </c>
      <c r="F77" s="168" t="str">
        <f t="shared" si="7"/>
        <v>I077.015.1</v>
      </c>
      <c r="G77" s="12">
        <f t="shared" si="8"/>
        <v>1</v>
      </c>
      <c r="I77" s="83" t="s">
        <v>2483</v>
      </c>
      <c r="L77" s="78">
        <f t="shared" si="5"/>
        <v>17</v>
      </c>
      <c r="M77" s="78" t="str">
        <f>VLOOKUP(B77,Fragnet!$A$2:$P$150,4,FALSE)</f>
        <v>Control</v>
      </c>
      <c r="N77" s="78">
        <f>VLOOKUP(B77,Fragnet!$A$2:$P$150,16,FALSE)</f>
        <v>31</v>
      </c>
      <c r="O77" s="78">
        <v>76</v>
      </c>
      <c r="P77" s="78" t="str">
        <f>VLOOKUP(C77,FragnetSteps!$B$2:$C$674,2,FALSE)</f>
        <v>I077.015</v>
      </c>
      <c r="Q77" s="78" t="e">
        <f>IF(VLOOKUP(E77,GigDependencies!$A$2:$B$2075,1,FALSE)=FragnetGigs!E77,"Y","N")</f>
        <v>#N/A</v>
      </c>
      <c r="R77" s="78" t="str">
        <f>IF(VLOOKUP(E77,GigDependencies!$B$2:$B$2075,1,FALSE)=FragnetGigs!E77,"Y","N")</f>
        <v>Y</v>
      </c>
    </row>
    <row r="78" spans="1:19" ht="29" x14ac:dyDescent="0.35">
      <c r="A78" s="78">
        <v>77</v>
      </c>
      <c r="B78" s="12" t="s">
        <v>95</v>
      </c>
      <c r="C78" s="62" t="s">
        <v>3488</v>
      </c>
      <c r="D78" s="9" t="s">
        <v>3566</v>
      </c>
      <c r="E78" s="18" t="str">
        <f t="shared" si="6"/>
        <v>Review Vendor Data Link Maps - Receive/log/communicate deliverable comments with vendor</v>
      </c>
      <c r="F78" s="168" t="str">
        <f t="shared" si="7"/>
        <v>I077.015.2</v>
      </c>
      <c r="G78" s="12">
        <f t="shared" si="8"/>
        <v>2</v>
      </c>
      <c r="I78" s="83" t="s">
        <v>2483</v>
      </c>
      <c r="L78" s="78">
        <f t="shared" si="5"/>
        <v>18</v>
      </c>
      <c r="M78" s="78" t="str">
        <f>VLOOKUP(B78,Fragnet!$A$2:$P$150,4,FALSE)</f>
        <v>Control</v>
      </c>
      <c r="N78" s="78">
        <f>VLOOKUP(B78,Fragnet!$A$2:$P$150,16,FALSE)</f>
        <v>31</v>
      </c>
      <c r="O78" s="78">
        <v>77</v>
      </c>
      <c r="P78" s="78" t="str">
        <f>VLOOKUP(C78,FragnetSteps!$B$2:$C$674,2,FALSE)</f>
        <v>I077.015</v>
      </c>
      <c r="Q78" s="78" t="str">
        <f>IF(VLOOKUP(E78,GigDependencies!$A$2:$B$2075,1,FALSE)=FragnetGigs!E78,"Y","N")</f>
        <v>Y</v>
      </c>
      <c r="R78" s="78" t="str">
        <f>IF(VLOOKUP(E78,GigDependencies!$B$2:$B$2075,1,FALSE)=FragnetGigs!E78,"Y","N")</f>
        <v>Y</v>
      </c>
    </row>
    <row r="79" spans="1:19" ht="29" x14ac:dyDescent="0.35">
      <c r="A79" s="78">
        <v>78</v>
      </c>
      <c r="B79" s="12" t="s">
        <v>95</v>
      </c>
      <c r="C79" s="62" t="s">
        <v>3488</v>
      </c>
      <c r="D79" s="9" t="s">
        <v>3567</v>
      </c>
      <c r="E79" s="18" t="str">
        <f t="shared" si="6"/>
        <v>Review Vendor Data Link Maps - Receive/approve updated vendor's submittal/deliverables</v>
      </c>
      <c r="F79" s="168" t="str">
        <f t="shared" si="7"/>
        <v>I077.015.3</v>
      </c>
      <c r="G79" s="12">
        <f t="shared" si="8"/>
        <v>3</v>
      </c>
      <c r="I79" s="83" t="s">
        <v>2483</v>
      </c>
      <c r="L79" s="78">
        <f t="shared" si="5"/>
        <v>19</v>
      </c>
      <c r="M79" s="78" t="str">
        <f>VLOOKUP(B79,Fragnet!$A$2:$P$150,4,FALSE)</f>
        <v>Control</v>
      </c>
      <c r="N79" s="78">
        <f>VLOOKUP(B79,Fragnet!$A$2:$P$150,16,FALSE)</f>
        <v>31</v>
      </c>
      <c r="O79" s="78">
        <v>78</v>
      </c>
      <c r="P79" s="78" t="str">
        <f>VLOOKUP(C79,FragnetSteps!$B$2:$C$674,2,FALSE)</f>
        <v>I077.015</v>
      </c>
      <c r="Q79" s="78" t="str">
        <f>IF(VLOOKUP(E79,GigDependencies!$A$2:$B$2075,1,FALSE)=FragnetGigs!E79,"Y","N")</f>
        <v>Y</v>
      </c>
      <c r="R79" s="78" t="str">
        <f>IF(VLOOKUP(E79,GigDependencies!$B$2:$B$2075,1,FALSE)=FragnetGigs!E79,"Y","N")</f>
        <v>Y</v>
      </c>
    </row>
    <row r="80" spans="1:19" ht="43.5" x14ac:dyDescent="0.35">
      <c r="A80" s="78">
        <v>79</v>
      </c>
      <c r="B80" s="12" t="s">
        <v>95</v>
      </c>
      <c r="C80" s="62" t="s">
        <v>3496</v>
      </c>
      <c r="D80" s="9" t="s">
        <v>3555</v>
      </c>
      <c r="E80" s="18" t="str">
        <f t="shared" si="6"/>
        <v>Update &amp; IFC Partitioned I/O List Rev 0 - Collect &amp; Review latest updated resources from internal/other discipline/client/vendor</v>
      </c>
      <c r="F80" s="168" t="str">
        <f t="shared" si="7"/>
        <v>I077.030.1</v>
      </c>
      <c r="G80" s="12">
        <f t="shared" si="8"/>
        <v>1</v>
      </c>
      <c r="I80" s="83" t="s">
        <v>2483</v>
      </c>
      <c r="L80" s="78">
        <f t="shared" si="5"/>
        <v>20</v>
      </c>
      <c r="M80" s="78" t="str">
        <f>VLOOKUP(B80,Fragnet!$A$2:$P$150,4,FALSE)</f>
        <v>Control</v>
      </c>
      <c r="N80" s="78">
        <f>VLOOKUP(B80,Fragnet!$A$2:$P$150,16,FALSE)</f>
        <v>31</v>
      </c>
      <c r="O80" s="78">
        <v>79</v>
      </c>
      <c r="P80" s="78" t="str">
        <f>VLOOKUP(C80,FragnetSteps!$B$2:$C$674,2,FALSE)</f>
        <v>I077.030</v>
      </c>
      <c r="Q80" s="78" t="e">
        <f>IF(VLOOKUP(E80,GigDependencies!$A$2:$B$2075,1,FALSE)=FragnetGigs!E80,"Y","N")</f>
        <v>#N/A</v>
      </c>
      <c r="R80" s="78" t="str">
        <f>IF(VLOOKUP(E80,GigDependencies!$B$2:$B$2075,1,FALSE)=FragnetGigs!E80,"Y","N")</f>
        <v>Y</v>
      </c>
    </row>
    <row r="81" spans="1:18" ht="29" x14ac:dyDescent="0.35">
      <c r="A81" s="78">
        <v>80</v>
      </c>
      <c r="B81" s="12" t="s">
        <v>95</v>
      </c>
      <c r="C81" s="62" t="s">
        <v>3496</v>
      </c>
      <c r="D81" s="9" t="s">
        <v>3558</v>
      </c>
      <c r="E81" s="18" t="str">
        <f t="shared" si="6"/>
        <v>Update &amp; IFC Partitioned I/O List Rev 0 - Create/Update IFC/RFP deliverables (update new revision number)</v>
      </c>
      <c r="F81" s="168" t="str">
        <f t="shared" si="7"/>
        <v>I077.030.2</v>
      </c>
      <c r="G81" s="12">
        <f t="shared" si="8"/>
        <v>2</v>
      </c>
      <c r="I81" s="83" t="s">
        <v>2483</v>
      </c>
      <c r="L81" s="78">
        <f t="shared" si="5"/>
        <v>21</v>
      </c>
      <c r="M81" s="78" t="str">
        <f>VLOOKUP(B81,Fragnet!$A$2:$P$150,4,FALSE)</f>
        <v>Control</v>
      </c>
      <c r="N81" s="78">
        <f>VLOOKUP(B81,Fragnet!$A$2:$P$150,16,FALSE)</f>
        <v>31</v>
      </c>
      <c r="O81" s="78">
        <v>80</v>
      </c>
      <c r="P81" s="78" t="str">
        <f>VLOOKUP(C81,FragnetSteps!$B$2:$C$674,2,FALSE)</f>
        <v>I077.030</v>
      </c>
      <c r="Q81" s="78" t="str">
        <f>IF(VLOOKUP(E81,GigDependencies!$A$2:$B$2075,1,FALSE)=FragnetGigs!E81,"Y","N")</f>
        <v>Y</v>
      </c>
      <c r="R81" s="78" t="str">
        <f>IF(VLOOKUP(E81,GigDependencies!$B$2:$B$2075,1,FALSE)=FragnetGigs!E81,"Y","N")</f>
        <v>Y</v>
      </c>
    </row>
    <row r="82" spans="1:18" ht="29" x14ac:dyDescent="0.35">
      <c r="A82" s="78">
        <v>81</v>
      </c>
      <c r="B82" s="12" t="s">
        <v>95</v>
      </c>
      <c r="C82" s="62" t="s">
        <v>3496</v>
      </c>
      <c r="D82" s="9" t="s">
        <v>3548</v>
      </c>
      <c r="E82" s="18" t="str">
        <f t="shared" si="6"/>
        <v>Update &amp; IFC Partitioned I/O List Rev 0 - Lead/PDE Engineer/Designer review IFC deliverables</v>
      </c>
      <c r="F82" s="168" t="str">
        <f t="shared" si="7"/>
        <v>I077.030.3</v>
      </c>
      <c r="G82" s="12">
        <f t="shared" si="8"/>
        <v>3</v>
      </c>
      <c r="I82" s="83" t="s">
        <v>2483</v>
      </c>
      <c r="L82" s="78">
        <f t="shared" ref="L82:L113" si="9">IF(B82=B81,L81+1,1)</f>
        <v>22</v>
      </c>
      <c r="M82" s="78" t="str">
        <f>VLOOKUP(B82,Fragnet!$A$2:$P$150,4,FALSE)</f>
        <v>Control</v>
      </c>
      <c r="N82" s="78">
        <f>VLOOKUP(B82,Fragnet!$A$2:$P$150,16,FALSE)</f>
        <v>31</v>
      </c>
      <c r="O82" s="78">
        <v>81</v>
      </c>
      <c r="P82" s="78" t="str">
        <f>VLOOKUP(C82,FragnetSteps!$B$2:$C$674,2,FALSE)</f>
        <v>I077.030</v>
      </c>
      <c r="Q82" s="78" t="str">
        <f>IF(VLOOKUP(E82,GigDependencies!$A$2:$B$2075,1,FALSE)=FragnetGigs!E82,"Y","N")</f>
        <v>Y</v>
      </c>
      <c r="R82" s="78" t="str">
        <f>IF(VLOOKUP(E82,GigDependencies!$B$2:$B$2075,1,FALSE)=FragnetGigs!E82,"Y","N")</f>
        <v>Y</v>
      </c>
    </row>
    <row r="83" spans="1:18" ht="29" x14ac:dyDescent="0.35">
      <c r="A83" s="78">
        <v>82</v>
      </c>
      <c r="B83" s="12" t="s">
        <v>95</v>
      </c>
      <c r="C83" s="62" t="s">
        <v>3496</v>
      </c>
      <c r="D83" s="9" t="s">
        <v>10958</v>
      </c>
      <c r="E83" s="18" t="str">
        <f t="shared" si="6"/>
        <v>Update &amp; IFC Partitioned I/O List Rev 0 - Update IFC deliverables per Lead/PDE review comments</v>
      </c>
      <c r="F83" s="168" t="str">
        <f t="shared" si="7"/>
        <v>I077.030.4</v>
      </c>
      <c r="G83" s="12">
        <f t="shared" si="8"/>
        <v>4</v>
      </c>
      <c r="I83" s="83" t="s">
        <v>2483</v>
      </c>
      <c r="L83" s="78">
        <f t="shared" si="9"/>
        <v>23</v>
      </c>
      <c r="M83" s="78" t="str">
        <f>VLOOKUP(B83,Fragnet!$A$2:$P$150,4,FALSE)</f>
        <v>Control</v>
      </c>
      <c r="N83" s="78">
        <f>VLOOKUP(B83,Fragnet!$A$2:$P$150,16,FALSE)</f>
        <v>31</v>
      </c>
      <c r="O83" s="78">
        <v>82</v>
      </c>
      <c r="P83" s="78" t="str">
        <f>VLOOKUP(C83,FragnetSteps!$B$2:$C$674,2,FALSE)</f>
        <v>I077.030</v>
      </c>
      <c r="Q83" s="78" t="str">
        <f>IF(VLOOKUP(E83,GigDependencies!$A$2:$B$2075,1,FALSE)=FragnetGigs!E83,"Y","N")</f>
        <v>Y</v>
      </c>
      <c r="R83" s="78" t="str">
        <f>IF(VLOOKUP(E83,GigDependencies!$B$2:$B$2075,1,FALSE)=FragnetGigs!E83,"Y","N")</f>
        <v>Y</v>
      </c>
    </row>
    <row r="84" spans="1:18" ht="29" x14ac:dyDescent="0.35">
      <c r="A84" s="78">
        <v>83</v>
      </c>
      <c r="B84" s="12" t="s">
        <v>95</v>
      </c>
      <c r="C84" s="62" t="s">
        <v>3496</v>
      </c>
      <c r="D84" s="9" t="s">
        <v>3561</v>
      </c>
      <c r="E84" s="18" t="str">
        <f t="shared" si="6"/>
        <v>Update &amp; IFC Partitioned I/O List Rev 0 - Lead/PDE Engineer approve/Stamp deliverables to IFC/RFP</v>
      </c>
      <c r="F84" s="168" t="str">
        <f t="shared" si="7"/>
        <v>I077.030.5</v>
      </c>
      <c r="G84" s="12">
        <f t="shared" si="8"/>
        <v>5</v>
      </c>
      <c r="I84" s="83" t="s">
        <v>2483</v>
      </c>
      <c r="L84" s="78">
        <f t="shared" si="9"/>
        <v>24</v>
      </c>
      <c r="M84" s="78" t="str">
        <f>VLOOKUP(B84,Fragnet!$A$2:$P$150,4,FALSE)</f>
        <v>Control</v>
      </c>
      <c r="N84" s="78">
        <f>VLOOKUP(B84,Fragnet!$A$2:$P$150,16,FALSE)</f>
        <v>31</v>
      </c>
      <c r="O84" s="78">
        <v>83</v>
      </c>
      <c r="P84" s="78" t="str">
        <f>VLOOKUP(C84,FragnetSteps!$B$2:$C$674,2,FALSE)</f>
        <v>I077.030</v>
      </c>
      <c r="Q84" s="78" t="str">
        <f>IF(VLOOKUP(E84,GigDependencies!$A$2:$B$2075,1,FALSE)=FragnetGigs!E84,"Y","N")</f>
        <v>Y</v>
      </c>
      <c r="R84" s="78" t="str">
        <f>IF(VLOOKUP(E84,GigDependencies!$B$2:$B$2075,1,FALSE)=FragnetGigs!E84,"Y","N")</f>
        <v>Y</v>
      </c>
    </row>
    <row r="85" spans="1:18" ht="29" x14ac:dyDescent="0.35">
      <c r="A85" s="78">
        <v>84</v>
      </c>
      <c r="B85" s="12" t="s">
        <v>95</v>
      </c>
      <c r="C85" s="62" t="s">
        <v>3496</v>
      </c>
      <c r="D85" s="9" t="s">
        <v>3562</v>
      </c>
      <c r="E85" s="18" t="str">
        <f t="shared" si="6"/>
        <v>Update &amp; IFC Partitioned I/O List Rev 0 - Responsible parties sign and seal IFC/RFP deliverables</v>
      </c>
      <c r="F85" s="168" t="str">
        <f t="shared" si="7"/>
        <v>I077.030.6</v>
      </c>
      <c r="G85" s="12">
        <f t="shared" si="8"/>
        <v>6</v>
      </c>
      <c r="I85" s="83" t="s">
        <v>2483</v>
      </c>
      <c r="L85" s="78">
        <f t="shared" si="9"/>
        <v>25</v>
      </c>
      <c r="M85" s="78" t="str">
        <f>VLOOKUP(B85,Fragnet!$A$2:$P$150,4,FALSE)</f>
        <v>Control</v>
      </c>
      <c r="N85" s="78">
        <f>VLOOKUP(B85,Fragnet!$A$2:$P$150,16,FALSE)</f>
        <v>31</v>
      </c>
      <c r="O85" s="78">
        <v>84</v>
      </c>
      <c r="P85" s="78" t="str">
        <f>VLOOKUP(C85,FragnetSteps!$B$2:$C$674,2,FALSE)</f>
        <v>I077.030</v>
      </c>
      <c r="Q85" s="78" t="str">
        <f>IF(VLOOKUP(E85,GigDependencies!$A$2:$B$2075,1,FALSE)=FragnetGigs!E85,"Y","N")</f>
        <v>Y</v>
      </c>
      <c r="R85" s="78" t="str">
        <f>IF(VLOOKUP(E85,GigDependencies!$B$2:$B$2075,1,FALSE)=FragnetGigs!E85,"Y","N")</f>
        <v>Y</v>
      </c>
    </row>
    <row r="86" spans="1:18" ht="43.5" x14ac:dyDescent="0.35">
      <c r="A86" s="78">
        <v>85</v>
      </c>
      <c r="B86" s="12" t="s">
        <v>95</v>
      </c>
      <c r="C86" s="62" t="s">
        <v>3498</v>
      </c>
      <c r="D86" s="9" t="s">
        <v>3555</v>
      </c>
      <c r="E86" s="18" t="str">
        <f t="shared" si="6"/>
        <v>IFC Partitioned I/O List Rev 1 - Collect &amp; Review latest updated resources from internal/other discipline/client/vendor</v>
      </c>
      <c r="F86" s="168" t="str">
        <f t="shared" si="7"/>
        <v>I077.040.1</v>
      </c>
      <c r="G86" s="12">
        <f t="shared" si="8"/>
        <v>1</v>
      </c>
      <c r="I86" s="83" t="s">
        <v>2483</v>
      </c>
      <c r="L86" s="78">
        <f t="shared" si="9"/>
        <v>26</v>
      </c>
      <c r="M86" s="78" t="str">
        <f>VLOOKUP(B86,Fragnet!$A$2:$P$150,4,FALSE)</f>
        <v>Control</v>
      </c>
      <c r="N86" s="78">
        <f>VLOOKUP(B86,Fragnet!$A$2:$P$150,16,FALSE)</f>
        <v>31</v>
      </c>
      <c r="O86" s="78">
        <v>85</v>
      </c>
      <c r="P86" s="78" t="str">
        <f>VLOOKUP(C86,FragnetSteps!$B$2:$C$674,2,FALSE)</f>
        <v>I077.040</v>
      </c>
      <c r="Q86" s="78" t="e">
        <f>IF(VLOOKUP(E86,GigDependencies!$A$2:$B$2075,1,FALSE)=FragnetGigs!E86,"Y","N")</f>
        <v>#N/A</v>
      </c>
      <c r="R86" s="78" t="str">
        <f>IF(VLOOKUP(E86,GigDependencies!$B$2:$B$2075,1,FALSE)=FragnetGigs!E86,"Y","N")</f>
        <v>Y</v>
      </c>
    </row>
    <row r="87" spans="1:18" ht="29" x14ac:dyDescent="0.35">
      <c r="A87" s="78">
        <v>86</v>
      </c>
      <c r="B87" s="12" t="s">
        <v>95</v>
      </c>
      <c r="C87" s="62" t="s">
        <v>3498</v>
      </c>
      <c r="D87" s="9" t="s">
        <v>3558</v>
      </c>
      <c r="E87" s="18" t="str">
        <f t="shared" si="6"/>
        <v>IFC Partitioned I/O List Rev 1 - Create/Update IFC/RFP deliverables (update new revision number)</v>
      </c>
      <c r="F87" s="168" t="str">
        <f t="shared" si="7"/>
        <v>I077.040.2</v>
      </c>
      <c r="G87" s="12">
        <f t="shared" si="8"/>
        <v>2</v>
      </c>
      <c r="I87" s="83" t="s">
        <v>2483</v>
      </c>
      <c r="L87" s="78">
        <f t="shared" si="9"/>
        <v>27</v>
      </c>
      <c r="M87" s="78" t="str">
        <f>VLOOKUP(B87,Fragnet!$A$2:$P$150,4,FALSE)</f>
        <v>Control</v>
      </c>
      <c r="N87" s="78">
        <f>VLOOKUP(B87,Fragnet!$A$2:$P$150,16,FALSE)</f>
        <v>31</v>
      </c>
      <c r="O87" s="78">
        <v>86</v>
      </c>
      <c r="P87" s="78" t="str">
        <f>VLOOKUP(C87,FragnetSteps!$B$2:$C$674,2,FALSE)</f>
        <v>I077.040</v>
      </c>
      <c r="Q87" s="78" t="str">
        <f>IF(VLOOKUP(E87,GigDependencies!$A$2:$B$2075,1,FALSE)=FragnetGigs!E87,"Y","N")</f>
        <v>Y</v>
      </c>
      <c r="R87" s="78" t="str">
        <f>IF(VLOOKUP(E87,GigDependencies!$B$2:$B$2075,1,FALSE)=FragnetGigs!E87,"Y","N")</f>
        <v>Y</v>
      </c>
    </row>
    <row r="88" spans="1:18" ht="29" x14ac:dyDescent="0.35">
      <c r="A88" s="78">
        <v>87</v>
      </c>
      <c r="B88" s="12" t="s">
        <v>95</v>
      </c>
      <c r="C88" s="62" t="s">
        <v>3498</v>
      </c>
      <c r="D88" s="9" t="s">
        <v>3548</v>
      </c>
      <c r="E88" s="18" t="str">
        <f t="shared" si="6"/>
        <v>IFC Partitioned I/O List Rev 1 - Lead/PDE Engineer/Designer review IFC deliverables</v>
      </c>
      <c r="F88" s="168" t="str">
        <f t="shared" si="7"/>
        <v>I077.040.3</v>
      </c>
      <c r="G88" s="12">
        <f t="shared" si="8"/>
        <v>3</v>
      </c>
      <c r="I88" s="83" t="s">
        <v>2483</v>
      </c>
      <c r="L88" s="78">
        <f t="shared" si="9"/>
        <v>28</v>
      </c>
      <c r="M88" s="78" t="str">
        <f>VLOOKUP(B88,Fragnet!$A$2:$P$150,4,FALSE)</f>
        <v>Control</v>
      </c>
      <c r="N88" s="78">
        <f>VLOOKUP(B88,Fragnet!$A$2:$P$150,16,FALSE)</f>
        <v>31</v>
      </c>
      <c r="O88" s="78">
        <v>87</v>
      </c>
      <c r="P88" s="78" t="str">
        <f>VLOOKUP(C88,FragnetSteps!$B$2:$C$674,2,FALSE)</f>
        <v>I077.040</v>
      </c>
      <c r="Q88" s="78" t="str">
        <f>IF(VLOOKUP(E88,GigDependencies!$A$2:$B$2075,1,FALSE)=FragnetGigs!E88,"Y","N")</f>
        <v>Y</v>
      </c>
      <c r="R88" s="78" t="str">
        <f>IF(VLOOKUP(E88,GigDependencies!$B$2:$B$2075,1,FALSE)=FragnetGigs!E88,"Y","N")</f>
        <v>Y</v>
      </c>
    </row>
    <row r="89" spans="1:18" ht="29" x14ac:dyDescent="0.35">
      <c r="A89" s="78">
        <v>88</v>
      </c>
      <c r="B89" s="12" t="s">
        <v>95</v>
      </c>
      <c r="C89" s="62" t="s">
        <v>3498</v>
      </c>
      <c r="D89" s="9" t="s">
        <v>10958</v>
      </c>
      <c r="E89" s="18" t="str">
        <f t="shared" si="6"/>
        <v>IFC Partitioned I/O List Rev 1 - Update IFC deliverables per Lead/PDE review comments</v>
      </c>
      <c r="F89" s="168" t="str">
        <f t="shared" si="7"/>
        <v>I077.040.4</v>
      </c>
      <c r="G89" s="12">
        <f t="shared" si="8"/>
        <v>4</v>
      </c>
      <c r="I89" s="83" t="s">
        <v>2483</v>
      </c>
      <c r="L89" s="78">
        <f t="shared" si="9"/>
        <v>29</v>
      </c>
      <c r="M89" s="78" t="str">
        <f>VLOOKUP(B89,Fragnet!$A$2:$P$150,4,FALSE)</f>
        <v>Control</v>
      </c>
      <c r="N89" s="78">
        <f>VLOOKUP(B89,Fragnet!$A$2:$P$150,16,FALSE)</f>
        <v>31</v>
      </c>
      <c r="O89" s="78">
        <v>88</v>
      </c>
      <c r="P89" s="78" t="str">
        <f>VLOOKUP(C89,FragnetSteps!$B$2:$C$674,2,FALSE)</f>
        <v>I077.040</v>
      </c>
      <c r="Q89" s="78" t="str">
        <f>IF(VLOOKUP(E89,GigDependencies!$A$2:$B$2075,1,FALSE)=FragnetGigs!E89,"Y","N")</f>
        <v>Y</v>
      </c>
      <c r="R89" s="78" t="str">
        <f>IF(VLOOKUP(E89,GigDependencies!$B$2:$B$2075,1,FALSE)=FragnetGigs!E89,"Y","N")</f>
        <v>Y</v>
      </c>
    </row>
    <row r="90" spans="1:18" ht="29" x14ac:dyDescent="0.35">
      <c r="A90" s="78">
        <v>89</v>
      </c>
      <c r="B90" s="12" t="s">
        <v>95</v>
      </c>
      <c r="C90" s="62" t="s">
        <v>3498</v>
      </c>
      <c r="D90" s="9" t="s">
        <v>3561</v>
      </c>
      <c r="E90" s="18" t="str">
        <f t="shared" si="6"/>
        <v>IFC Partitioned I/O List Rev 1 - Lead/PDE Engineer approve/Stamp deliverables to IFC/RFP</v>
      </c>
      <c r="F90" s="168" t="str">
        <f t="shared" si="7"/>
        <v>I077.040.5</v>
      </c>
      <c r="G90" s="12">
        <f t="shared" si="8"/>
        <v>5</v>
      </c>
      <c r="I90" s="83" t="s">
        <v>2483</v>
      </c>
      <c r="L90" s="78">
        <f t="shared" si="9"/>
        <v>30</v>
      </c>
      <c r="M90" s="78" t="str">
        <f>VLOOKUP(B90,Fragnet!$A$2:$P$150,4,FALSE)</f>
        <v>Control</v>
      </c>
      <c r="N90" s="78">
        <f>VLOOKUP(B90,Fragnet!$A$2:$P$150,16,FALSE)</f>
        <v>31</v>
      </c>
      <c r="O90" s="78">
        <v>89</v>
      </c>
      <c r="P90" s="78" t="str">
        <f>VLOOKUP(C90,FragnetSteps!$B$2:$C$674,2,FALSE)</f>
        <v>I077.040</v>
      </c>
      <c r="Q90" s="78" t="str">
        <f>IF(VLOOKUP(E90,GigDependencies!$A$2:$B$2075,1,FALSE)=FragnetGigs!E90,"Y","N")</f>
        <v>Y</v>
      </c>
      <c r="R90" s="78" t="str">
        <f>IF(VLOOKUP(E90,GigDependencies!$B$2:$B$2075,1,FALSE)=FragnetGigs!E90,"Y","N")</f>
        <v>Y</v>
      </c>
    </row>
    <row r="91" spans="1:18" ht="29" x14ac:dyDescent="0.35">
      <c r="A91" s="78">
        <v>90</v>
      </c>
      <c r="B91" s="12" t="s">
        <v>95</v>
      </c>
      <c r="C91" s="62" t="s">
        <v>3498</v>
      </c>
      <c r="D91" s="9" t="s">
        <v>3562</v>
      </c>
      <c r="E91" s="18" t="str">
        <f t="shared" si="6"/>
        <v>IFC Partitioned I/O List Rev 1 - Responsible parties sign and seal IFC/RFP deliverables</v>
      </c>
      <c r="F91" s="168" t="str">
        <f t="shared" si="7"/>
        <v>I077.040.6</v>
      </c>
      <c r="G91" s="12">
        <f t="shared" si="8"/>
        <v>6</v>
      </c>
      <c r="I91" s="83" t="s">
        <v>2483</v>
      </c>
      <c r="L91" s="78">
        <f t="shared" si="9"/>
        <v>31</v>
      </c>
      <c r="M91" s="78" t="str">
        <f>VLOOKUP(B91,Fragnet!$A$2:$P$150,4,FALSE)</f>
        <v>Control</v>
      </c>
      <c r="N91" s="78">
        <f>VLOOKUP(B91,Fragnet!$A$2:$P$150,16,FALSE)</f>
        <v>31</v>
      </c>
      <c r="O91" s="78">
        <v>90</v>
      </c>
      <c r="P91" s="78" t="str">
        <f>VLOOKUP(C91,FragnetSteps!$B$2:$C$674,2,FALSE)</f>
        <v>I077.040</v>
      </c>
      <c r="Q91" s="78" t="str">
        <f>IF(VLOOKUP(E91,GigDependencies!$A$2:$B$2075,1,FALSE)=FragnetGigs!E91,"Y","N")</f>
        <v>Y</v>
      </c>
      <c r="R91" s="78" t="e">
        <f>IF(VLOOKUP(E91,GigDependencies!$B$2:$B$2075,1,FALSE)=FragnetGigs!E91,"Y","N")</f>
        <v>#N/A</v>
      </c>
    </row>
    <row r="92" spans="1:18" ht="43.5" x14ac:dyDescent="0.35">
      <c r="A92" s="78">
        <v>91</v>
      </c>
      <c r="B92" s="12" t="s">
        <v>93</v>
      </c>
      <c r="C92" s="62" t="s">
        <v>3464</v>
      </c>
      <c r="D92" s="9" t="s">
        <v>3555</v>
      </c>
      <c r="E92" s="18" t="str">
        <f t="shared" si="6"/>
        <v>Prepare Loop Template - Collect &amp; Review latest updated resources from internal/other discipline/client/vendor</v>
      </c>
      <c r="F92" s="168" t="str">
        <f t="shared" si="7"/>
        <v>I075.005.1</v>
      </c>
      <c r="G92" s="12">
        <f t="shared" si="8"/>
        <v>1</v>
      </c>
      <c r="I92" s="83" t="s">
        <v>2483</v>
      </c>
      <c r="L92" s="78">
        <f t="shared" si="9"/>
        <v>1</v>
      </c>
      <c r="M92" s="78" t="str">
        <f>VLOOKUP(B92,Fragnet!$A$2:$P$150,4,FALSE)</f>
        <v>Control</v>
      </c>
      <c r="N92" s="78">
        <f>VLOOKUP(B92,Fragnet!$A$2:$P$150,16,FALSE)</f>
        <v>27</v>
      </c>
      <c r="O92" s="78">
        <v>91</v>
      </c>
      <c r="P92" s="78" t="str">
        <f>VLOOKUP(C92,FragnetSteps!$B$2:$C$674,2,FALSE)</f>
        <v>I075.005</v>
      </c>
      <c r="Q92" s="78" t="e">
        <f>IF(VLOOKUP(E92,GigDependencies!$A$2:$B$2075,1,FALSE)=FragnetGigs!E92,"Y","N")</f>
        <v>#N/A</v>
      </c>
      <c r="R92" s="78" t="str">
        <f>IF(VLOOKUP(E92,GigDependencies!$B$2:$B$2075,1,FALSE)=FragnetGigs!E92,"Y","N")</f>
        <v>Y</v>
      </c>
    </row>
    <row r="93" spans="1:18" ht="43.5" x14ac:dyDescent="0.35">
      <c r="A93" s="78">
        <v>92</v>
      </c>
      <c r="B93" s="12" t="s">
        <v>93</v>
      </c>
      <c r="C93" s="62" t="s">
        <v>3464</v>
      </c>
      <c r="D93" s="9" t="s">
        <v>3543</v>
      </c>
      <c r="E93" s="18" t="str">
        <f t="shared" si="6"/>
        <v>Prepare Loop Template - Create Design Deliverables (typical drawing/diagram/location plan/installation detail)</v>
      </c>
      <c r="F93" s="168" t="str">
        <f t="shared" si="7"/>
        <v>I075.005.2</v>
      </c>
      <c r="G93" s="12">
        <f t="shared" si="8"/>
        <v>2</v>
      </c>
      <c r="I93" s="83" t="s">
        <v>2483</v>
      </c>
      <c r="L93" s="78">
        <f t="shared" si="9"/>
        <v>2</v>
      </c>
      <c r="M93" s="78" t="str">
        <f>VLOOKUP(B93,Fragnet!$A$2:$P$150,4,FALSE)</f>
        <v>Control</v>
      </c>
      <c r="N93" s="78">
        <f>VLOOKUP(B93,Fragnet!$A$2:$P$150,16,FALSE)</f>
        <v>27</v>
      </c>
      <c r="O93" s="78">
        <v>92</v>
      </c>
      <c r="P93" s="78" t="str">
        <f>VLOOKUP(C93,FragnetSteps!$B$2:$C$674,2,FALSE)</f>
        <v>I075.005</v>
      </c>
      <c r="Q93" s="78" t="str">
        <f>IF(VLOOKUP(E93,GigDependencies!$A$2:$B$2075,1,FALSE)=FragnetGigs!E93,"Y","N")</f>
        <v>Y</v>
      </c>
      <c r="R93" s="78" t="str">
        <f>IF(VLOOKUP(E93,GigDependencies!$B$2:$B$2075,1,FALSE)=FragnetGigs!E93,"Y","N")</f>
        <v>Y</v>
      </c>
    </row>
    <row r="94" spans="1:18" ht="29" x14ac:dyDescent="0.35">
      <c r="A94" s="78">
        <v>93</v>
      </c>
      <c r="B94" s="12" t="s">
        <v>93</v>
      </c>
      <c r="C94" s="62" t="s">
        <v>3464</v>
      </c>
      <c r="D94" s="9" t="s">
        <v>3544</v>
      </c>
      <c r="E94" s="18" t="str">
        <f t="shared" si="6"/>
        <v>Prepare Loop Template - Senior/Lead/PDE Engineer/Designer perform QA</v>
      </c>
      <c r="F94" s="168" t="str">
        <f t="shared" si="7"/>
        <v>I075.005.3</v>
      </c>
      <c r="G94" s="12">
        <f t="shared" si="8"/>
        <v>3</v>
      </c>
      <c r="I94" s="83" t="s">
        <v>2483</v>
      </c>
      <c r="L94" s="78">
        <f t="shared" si="9"/>
        <v>3</v>
      </c>
      <c r="M94" s="78" t="str">
        <f>VLOOKUP(B94,Fragnet!$A$2:$P$150,4,FALSE)</f>
        <v>Control</v>
      </c>
      <c r="N94" s="78">
        <f>VLOOKUP(B94,Fragnet!$A$2:$P$150,16,FALSE)</f>
        <v>27</v>
      </c>
      <c r="O94" s="78">
        <v>93</v>
      </c>
      <c r="P94" s="78" t="str">
        <f>VLOOKUP(C94,FragnetSteps!$B$2:$C$674,2,FALSE)</f>
        <v>I075.005</v>
      </c>
      <c r="Q94" s="78" t="str">
        <f>IF(VLOOKUP(E94,GigDependencies!$A$2:$B$2075,1,FALSE)=FragnetGigs!E94,"Y","N")</f>
        <v>Y</v>
      </c>
      <c r="R94" s="78" t="str">
        <f>IF(VLOOKUP(E94,GigDependencies!$B$2:$B$2075,1,FALSE)=FragnetGigs!E94,"Y","N")</f>
        <v>Y</v>
      </c>
    </row>
    <row r="95" spans="1:18" ht="29" x14ac:dyDescent="0.35">
      <c r="A95" s="78">
        <v>94</v>
      </c>
      <c r="B95" s="12" t="s">
        <v>93</v>
      </c>
      <c r="C95" s="62" t="s">
        <v>3464</v>
      </c>
      <c r="D95" s="9" t="s">
        <v>3545</v>
      </c>
      <c r="E95" s="18" t="str">
        <f t="shared" si="6"/>
        <v>Prepare Loop Template - Receive/Review/Approve QA comments</v>
      </c>
      <c r="F95" s="168" t="str">
        <f t="shared" si="7"/>
        <v>I075.005.4</v>
      </c>
      <c r="G95" s="12">
        <f t="shared" si="8"/>
        <v>4</v>
      </c>
      <c r="I95" s="83" t="s">
        <v>2483</v>
      </c>
      <c r="L95" s="78">
        <f t="shared" si="9"/>
        <v>4</v>
      </c>
      <c r="M95" s="78" t="str">
        <f>VLOOKUP(B95,Fragnet!$A$2:$P$150,4,FALSE)</f>
        <v>Control</v>
      </c>
      <c r="N95" s="78">
        <f>VLOOKUP(B95,Fragnet!$A$2:$P$150,16,FALSE)</f>
        <v>27</v>
      </c>
      <c r="O95" s="78">
        <v>94</v>
      </c>
      <c r="P95" s="78" t="str">
        <f>VLOOKUP(C95,FragnetSteps!$B$2:$C$674,2,FALSE)</f>
        <v>I075.005</v>
      </c>
      <c r="Q95" s="78" t="str">
        <f>IF(VLOOKUP(E95,GigDependencies!$A$2:$B$2075,1,FALSE)=FragnetGigs!E95,"Y","N")</f>
        <v>Y</v>
      </c>
      <c r="R95" s="78" t="str">
        <f>IF(VLOOKUP(E95,GigDependencies!$B$2:$B$2075,1,FALSE)=FragnetGigs!E95,"Y","N")</f>
        <v>Y</v>
      </c>
    </row>
    <row r="96" spans="1:18" x14ac:dyDescent="0.35">
      <c r="A96" s="78">
        <v>95</v>
      </c>
      <c r="B96" s="12" t="s">
        <v>93</v>
      </c>
      <c r="C96" s="62" t="s">
        <v>3464</v>
      </c>
      <c r="D96" s="9" t="s">
        <v>3553</v>
      </c>
      <c r="E96" s="18" t="str">
        <f t="shared" si="6"/>
        <v>Prepare Loop Template - Update deliverables as needed</v>
      </c>
      <c r="F96" s="168" t="str">
        <f t="shared" si="7"/>
        <v>I075.005.5</v>
      </c>
      <c r="G96" s="12">
        <f t="shared" si="8"/>
        <v>5</v>
      </c>
      <c r="I96" s="83" t="s">
        <v>2483</v>
      </c>
      <c r="L96" s="78">
        <f t="shared" si="9"/>
        <v>5</v>
      </c>
      <c r="M96" s="78" t="str">
        <f>VLOOKUP(B96,Fragnet!$A$2:$P$150,4,FALSE)</f>
        <v>Control</v>
      </c>
      <c r="N96" s="78">
        <f>VLOOKUP(B96,Fragnet!$A$2:$P$150,16,FALSE)</f>
        <v>27</v>
      </c>
      <c r="O96" s="78">
        <v>95</v>
      </c>
      <c r="P96" s="78" t="str">
        <f>VLOOKUP(C96,FragnetSteps!$B$2:$C$674,2,FALSE)</f>
        <v>I075.005</v>
      </c>
      <c r="Q96" s="78" t="str">
        <f>IF(VLOOKUP(E96,GigDependencies!$A$2:$B$2075,1,FALSE)=FragnetGigs!E96,"Y","N")</f>
        <v>Y</v>
      </c>
      <c r="R96" s="78" t="str">
        <f>IF(VLOOKUP(E96,GigDependencies!$B$2:$B$2075,1,FALSE)=FragnetGigs!E96,"Y","N")</f>
        <v>Y</v>
      </c>
    </row>
    <row r="97" spans="1:18" ht="29" x14ac:dyDescent="0.35">
      <c r="A97" s="78">
        <v>96</v>
      </c>
      <c r="B97" s="12" t="s">
        <v>93</v>
      </c>
      <c r="C97" s="62" t="s">
        <v>3464</v>
      </c>
      <c r="D97" s="9" t="s">
        <v>3546</v>
      </c>
      <c r="E97" s="18" t="str">
        <f t="shared" si="6"/>
        <v>Prepare Loop Template - Lead/PDE Engineer/Designer review/approve deliverables to IHR</v>
      </c>
      <c r="F97" s="168" t="str">
        <f t="shared" si="7"/>
        <v>I075.005.6</v>
      </c>
      <c r="G97" s="12">
        <f t="shared" si="8"/>
        <v>6</v>
      </c>
      <c r="I97" s="83" t="s">
        <v>2483</v>
      </c>
      <c r="L97" s="78">
        <f t="shared" si="9"/>
        <v>6</v>
      </c>
      <c r="M97" s="78" t="str">
        <f>VLOOKUP(B97,Fragnet!$A$2:$P$150,4,FALSE)</f>
        <v>Control</v>
      </c>
      <c r="N97" s="78">
        <f>VLOOKUP(B97,Fragnet!$A$2:$P$150,16,FALSE)</f>
        <v>27</v>
      </c>
      <c r="O97" s="78">
        <v>96</v>
      </c>
      <c r="P97" s="78" t="str">
        <f>VLOOKUP(C97,FragnetSteps!$B$2:$C$674,2,FALSE)</f>
        <v>I075.005</v>
      </c>
      <c r="Q97" s="78" t="str">
        <f>IF(VLOOKUP(E97,GigDependencies!$A$2:$B$2075,1,FALSE)=FragnetGigs!E97,"Y","N")</f>
        <v>Y</v>
      </c>
      <c r="R97" s="78" t="str">
        <f>IF(VLOOKUP(E97,GigDependencies!$B$2:$B$2075,1,FALSE)=FragnetGigs!E97,"Y","N")</f>
        <v>Y</v>
      </c>
    </row>
    <row r="98" spans="1:18" x14ac:dyDescent="0.35">
      <c r="A98" s="78">
        <v>97</v>
      </c>
      <c r="B98" s="12" t="s">
        <v>93</v>
      </c>
      <c r="C98" s="62" t="s">
        <v>3466</v>
      </c>
      <c r="D98" s="9" t="s">
        <v>3549</v>
      </c>
      <c r="E98" s="18" t="str">
        <f t="shared" si="6"/>
        <v>IHR Loop Template - Place deliverables into QC/IHR</v>
      </c>
      <c r="F98" s="168" t="str">
        <f t="shared" si="7"/>
        <v>I075.009.1</v>
      </c>
      <c r="G98" s="12">
        <f t="shared" si="8"/>
        <v>1</v>
      </c>
      <c r="I98" s="83" t="s">
        <v>2483</v>
      </c>
      <c r="L98" s="78">
        <f t="shared" si="9"/>
        <v>7</v>
      </c>
      <c r="M98" s="78" t="str">
        <f>VLOOKUP(B98,Fragnet!$A$2:$P$150,4,FALSE)</f>
        <v>Control</v>
      </c>
      <c r="N98" s="78">
        <f>VLOOKUP(B98,Fragnet!$A$2:$P$150,16,FALSE)</f>
        <v>27</v>
      </c>
      <c r="O98" s="78">
        <v>97</v>
      </c>
      <c r="P98" s="78" t="str">
        <f>VLOOKUP(C98,FragnetSteps!$B$2:$C$674,2,FALSE)</f>
        <v>I075.009</v>
      </c>
      <c r="Q98" s="78" t="str">
        <f>IF(VLOOKUP(E98,GigDependencies!$A$2:$B$2075,1,FALSE)=FragnetGigs!E98,"Y","N")</f>
        <v>Y</v>
      </c>
      <c r="R98" s="78" t="str">
        <f>IF(VLOOKUP(E98,GigDependencies!$B$2:$B$2075,1,FALSE)=FragnetGigs!E98,"Y","N")</f>
        <v>Y</v>
      </c>
    </row>
    <row r="99" spans="1:18" ht="29" x14ac:dyDescent="0.35">
      <c r="A99" s="78">
        <v>98</v>
      </c>
      <c r="B99" s="12" t="s">
        <v>93</v>
      </c>
      <c r="C99" s="62" t="s">
        <v>3466</v>
      </c>
      <c r="D99" s="9" t="s">
        <v>3550</v>
      </c>
      <c r="E99" s="18" t="str">
        <f t="shared" si="6"/>
        <v>IHR Loop Template - Receive/Review/Approve QC/IHR comments</v>
      </c>
      <c r="F99" s="168" t="str">
        <f t="shared" si="7"/>
        <v>I075.009.2</v>
      </c>
      <c r="G99" s="12">
        <f t="shared" si="8"/>
        <v>2</v>
      </c>
      <c r="I99" s="83" t="s">
        <v>2483</v>
      </c>
      <c r="L99" s="78">
        <f t="shared" si="9"/>
        <v>8</v>
      </c>
      <c r="M99" s="78" t="str">
        <f>VLOOKUP(B99,Fragnet!$A$2:$P$150,4,FALSE)</f>
        <v>Control</v>
      </c>
      <c r="N99" s="78">
        <f>VLOOKUP(B99,Fragnet!$A$2:$P$150,16,FALSE)</f>
        <v>27</v>
      </c>
      <c r="O99" s="78">
        <v>98</v>
      </c>
      <c r="P99" s="78" t="str">
        <f>VLOOKUP(C99,FragnetSteps!$B$2:$C$674,2,FALSE)</f>
        <v>I075.009</v>
      </c>
      <c r="Q99" s="78" t="str">
        <f>IF(VLOOKUP(E99,GigDependencies!$A$2:$B$2075,1,FALSE)=FragnetGigs!E99,"Y","N")</f>
        <v>Y</v>
      </c>
      <c r="R99" s="78" t="str">
        <f>IF(VLOOKUP(E99,GigDependencies!$B$2:$B$2075,1,FALSE)=FragnetGigs!E99,"Y","N")</f>
        <v>Y</v>
      </c>
    </row>
    <row r="100" spans="1:18" x14ac:dyDescent="0.35">
      <c r="A100" s="78">
        <v>99</v>
      </c>
      <c r="B100" s="12" t="s">
        <v>93</v>
      </c>
      <c r="C100" s="62" t="s">
        <v>3466</v>
      </c>
      <c r="D100" s="9" t="s">
        <v>3553</v>
      </c>
      <c r="E100" s="18" t="str">
        <f t="shared" si="6"/>
        <v>IHR Loop Template - Update deliverables as needed</v>
      </c>
      <c r="F100" s="168" t="str">
        <f t="shared" si="7"/>
        <v>I075.009.3</v>
      </c>
      <c r="G100" s="12">
        <f t="shared" si="8"/>
        <v>3</v>
      </c>
      <c r="I100" s="83" t="s">
        <v>2483</v>
      </c>
      <c r="L100" s="78">
        <f t="shared" si="9"/>
        <v>9</v>
      </c>
      <c r="M100" s="78" t="str">
        <f>VLOOKUP(B100,Fragnet!$A$2:$P$150,4,FALSE)</f>
        <v>Control</v>
      </c>
      <c r="N100" s="78">
        <f>VLOOKUP(B100,Fragnet!$A$2:$P$150,16,FALSE)</f>
        <v>27</v>
      </c>
      <c r="O100" s="78">
        <v>99</v>
      </c>
      <c r="P100" s="78" t="str">
        <f>VLOOKUP(C100,FragnetSteps!$B$2:$C$674,2,FALSE)</f>
        <v>I075.009</v>
      </c>
      <c r="Q100" s="78" t="str">
        <f>IF(VLOOKUP(E100,GigDependencies!$A$2:$B$2075,1,FALSE)=FragnetGigs!E100,"Y","N")</f>
        <v>Y</v>
      </c>
      <c r="R100" s="78" t="str">
        <f>IF(VLOOKUP(E100,GigDependencies!$B$2:$B$2075,1,FALSE)=FragnetGigs!E100,"Y","N")</f>
        <v>Y</v>
      </c>
    </row>
    <row r="101" spans="1:18" x14ac:dyDescent="0.35">
      <c r="A101" s="78">
        <v>100</v>
      </c>
      <c r="B101" s="12" t="s">
        <v>93</v>
      </c>
      <c r="C101" s="62" t="s">
        <v>3468</v>
      </c>
      <c r="D101" s="9" t="s">
        <v>3551</v>
      </c>
      <c r="E101" s="18" t="str">
        <f t="shared" si="6"/>
        <v>Client Review Loop Template - Place deliverables into Client Review</v>
      </c>
      <c r="F101" s="168" t="str">
        <f t="shared" si="7"/>
        <v>I075.008.1</v>
      </c>
      <c r="G101" s="12">
        <f t="shared" si="8"/>
        <v>1</v>
      </c>
      <c r="I101" s="83" t="s">
        <v>2483</v>
      </c>
      <c r="L101" s="78">
        <f t="shared" si="9"/>
        <v>10</v>
      </c>
      <c r="M101" s="78" t="str">
        <f>VLOOKUP(B101,Fragnet!$A$2:$P$150,4,FALSE)</f>
        <v>Control</v>
      </c>
      <c r="N101" s="78">
        <f>VLOOKUP(B101,Fragnet!$A$2:$P$150,16,FALSE)</f>
        <v>27</v>
      </c>
      <c r="O101" s="78">
        <v>100</v>
      </c>
      <c r="P101" s="78" t="str">
        <f>VLOOKUP(C101,FragnetSteps!$B$2:$C$674,2,FALSE)</f>
        <v>I075.008</v>
      </c>
      <c r="Q101" s="78" t="str">
        <f>IF(VLOOKUP(E101,GigDependencies!$A$2:$B$2075,1,FALSE)=FragnetGigs!E101,"Y","N")</f>
        <v>Y</v>
      </c>
      <c r="R101" s="78" t="str">
        <f>IF(VLOOKUP(E101,GigDependencies!$B$2:$B$2075,1,FALSE)=FragnetGigs!E101,"Y","N")</f>
        <v>Y</v>
      </c>
    </row>
    <row r="102" spans="1:18" ht="29" x14ac:dyDescent="0.35">
      <c r="A102" s="78">
        <v>101</v>
      </c>
      <c r="B102" s="12" t="s">
        <v>93</v>
      </c>
      <c r="C102" s="62" t="s">
        <v>3468</v>
      </c>
      <c r="D102" s="9" t="s">
        <v>3552</v>
      </c>
      <c r="E102" s="18" t="str">
        <f t="shared" si="6"/>
        <v>Client Review Loop Template - Receive/Review/Approve Client Review comments</v>
      </c>
      <c r="F102" s="168" t="str">
        <f t="shared" si="7"/>
        <v>I075.008.2</v>
      </c>
      <c r="G102" s="12">
        <f t="shared" si="8"/>
        <v>2</v>
      </c>
      <c r="I102" s="83" t="s">
        <v>2483</v>
      </c>
      <c r="L102" s="78">
        <f t="shared" si="9"/>
        <v>11</v>
      </c>
      <c r="M102" s="78" t="str">
        <f>VLOOKUP(B102,Fragnet!$A$2:$P$150,4,FALSE)</f>
        <v>Control</v>
      </c>
      <c r="N102" s="78">
        <f>VLOOKUP(B102,Fragnet!$A$2:$P$150,16,FALSE)</f>
        <v>27</v>
      </c>
      <c r="O102" s="78">
        <v>101</v>
      </c>
      <c r="P102" s="78" t="str">
        <f>VLOOKUP(C102,FragnetSteps!$B$2:$C$674,2,FALSE)</f>
        <v>I075.008</v>
      </c>
      <c r="Q102" s="78" t="str">
        <f>IF(VLOOKUP(E102,GigDependencies!$A$2:$B$2075,1,FALSE)=FragnetGigs!E102,"Y","N")</f>
        <v>Y</v>
      </c>
      <c r="R102" s="78" t="str">
        <f>IF(VLOOKUP(E102,GigDependencies!$B$2:$B$2075,1,FALSE)=FragnetGigs!E102,"Y","N")</f>
        <v>Y</v>
      </c>
    </row>
    <row r="103" spans="1:18" x14ac:dyDescent="0.35">
      <c r="A103" s="78">
        <v>102</v>
      </c>
      <c r="B103" s="12" t="s">
        <v>93</v>
      </c>
      <c r="C103" s="62" t="s">
        <v>3468</v>
      </c>
      <c r="D103" s="9" t="s">
        <v>3553</v>
      </c>
      <c r="E103" s="18" t="str">
        <f t="shared" si="6"/>
        <v>Client Review Loop Template - Update deliverables as needed</v>
      </c>
      <c r="F103" s="168" t="str">
        <f t="shared" si="7"/>
        <v>I075.008.3</v>
      </c>
      <c r="G103" s="12">
        <f t="shared" si="8"/>
        <v>3</v>
      </c>
      <c r="I103" s="83" t="s">
        <v>2483</v>
      </c>
      <c r="L103" s="78">
        <f t="shared" si="9"/>
        <v>12</v>
      </c>
      <c r="M103" s="78" t="str">
        <f>VLOOKUP(B103,Fragnet!$A$2:$P$150,4,FALSE)</f>
        <v>Control</v>
      </c>
      <c r="N103" s="78">
        <f>VLOOKUP(B103,Fragnet!$A$2:$P$150,16,FALSE)</f>
        <v>27</v>
      </c>
      <c r="O103" s="78">
        <v>102</v>
      </c>
      <c r="P103" s="78" t="str">
        <f>VLOOKUP(C103,FragnetSteps!$B$2:$C$674,2,FALSE)</f>
        <v>I075.008</v>
      </c>
      <c r="Q103" s="78" t="str">
        <f>IF(VLOOKUP(E103,GigDependencies!$A$2:$B$2075,1,FALSE)=FragnetGigs!E103,"Y","N")</f>
        <v>Y</v>
      </c>
      <c r="R103" s="78" t="str">
        <f>IF(VLOOKUP(E103,GigDependencies!$B$2:$B$2075,1,FALSE)=FragnetGigs!E103,"Y","N")</f>
        <v>Y</v>
      </c>
    </row>
    <row r="104" spans="1:18" ht="43.5" x14ac:dyDescent="0.35">
      <c r="A104" s="78">
        <v>103</v>
      </c>
      <c r="B104" s="12" t="s">
        <v>93</v>
      </c>
      <c r="C104" s="62" t="s">
        <v>6228</v>
      </c>
      <c r="D104" s="9" t="s">
        <v>3555</v>
      </c>
      <c r="E104" s="18" t="str">
        <f t="shared" si="6"/>
        <v>Prepare / QC Loop Diagrams - Collect &amp; Review latest updated resources from internal/other discipline/client/vendor</v>
      </c>
      <c r="F104" s="168" t="str">
        <f t="shared" si="7"/>
        <v>I075.010.1</v>
      </c>
      <c r="G104" s="12">
        <f t="shared" si="8"/>
        <v>1</v>
      </c>
      <c r="I104" s="83" t="s">
        <v>2483</v>
      </c>
      <c r="L104" s="78">
        <f t="shared" si="9"/>
        <v>13</v>
      </c>
      <c r="M104" s="78" t="str">
        <f>VLOOKUP(B104,Fragnet!$A$2:$P$150,4,FALSE)</f>
        <v>Control</v>
      </c>
      <c r="N104" s="78">
        <f>VLOOKUP(B104,Fragnet!$A$2:$P$150,16,FALSE)</f>
        <v>27</v>
      </c>
      <c r="O104" s="78">
        <v>103</v>
      </c>
      <c r="P104" s="78" t="str">
        <f>VLOOKUP(C104,FragnetSteps!$B$2:$C$674,2,FALSE)</f>
        <v>I075.010</v>
      </c>
      <c r="Q104" s="78" t="str">
        <f>IF(VLOOKUP(E104,GigDependencies!$A$2:$B$2075,1,FALSE)=FragnetGigs!E104,"Y","N")</f>
        <v>Y</v>
      </c>
      <c r="R104" s="78" t="str">
        <f>IF(VLOOKUP(E104,GigDependencies!$B$2:$B$2075,1,FALSE)=FragnetGigs!E104,"Y","N")</f>
        <v>Y</v>
      </c>
    </row>
    <row r="105" spans="1:18" ht="43.5" x14ac:dyDescent="0.35">
      <c r="A105" s="78">
        <v>104</v>
      </c>
      <c r="B105" s="12" t="s">
        <v>93</v>
      </c>
      <c r="C105" s="62" t="s">
        <v>6228</v>
      </c>
      <c r="D105" s="9" t="s">
        <v>3543</v>
      </c>
      <c r="E105" s="18" t="str">
        <f t="shared" si="6"/>
        <v>Prepare / QC Loop Diagrams - Create Design Deliverables (typical drawing/diagram/location plan/installation detail)</v>
      </c>
      <c r="F105" s="168" t="str">
        <f t="shared" si="7"/>
        <v>I075.010.2</v>
      </c>
      <c r="G105" s="12">
        <f t="shared" si="8"/>
        <v>2</v>
      </c>
      <c r="I105" s="83" t="s">
        <v>2483</v>
      </c>
      <c r="L105" s="78">
        <f t="shared" si="9"/>
        <v>14</v>
      </c>
      <c r="M105" s="78" t="str">
        <f>VLOOKUP(B105,Fragnet!$A$2:$P$150,4,FALSE)</f>
        <v>Control</v>
      </c>
      <c r="N105" s="78">
        <f>VLOOKUP(B105,Fragnet!$A$2:$P$150,16,FALSE)</f>
        <v>27</v>
      </c>
      <c r="O105" s="78">
        <v>104</v>
      </c>
      <c r="P105" s="78" t="str">
        <f>VLOOKUP(C105,FragnetSteps!$B$2:$C$674,2,FALSE)</f>
        <v>I075.010</v>
      </c>
      <c r="Q105" s="78" t="str">
        <f>IF(VLOOKUP(E105,GigDependencies!$A$2:$B$2075,1,FALSE)=FragnetGigs!E105,"Y","N")</f>
        <v>Y</v>
      </c>
      <c r="R105" s="78" t="str">
        <f>IF(VLOOKUP(E105,GigDependencies!$B$2:$B$2075,1,FALSE)=FragnetGigs!E105,"Y","N")</f>
        <v>Y</v>
      </c>
    </row>
    <row r="106" spans="1:18" ht="29" x14ac:dyDescent="0.35">
      <c r="A106" s="78">
        <v>105</v>
      </c>
      <c r="B106" s="12" t="s">
        <v>93</v>
      </c>
      <c r="C106" s="62" t="s">
        <v>6228</v>
      </c>
      <c r="D106" s="9" t="s">
        <v>3544</v>
      </c>
      <c r="E106" s="18" t="str">
        <f t="shared" si="6"/>
        <v>Prepare / QC Loop Diagrams - Senior/Lead/PDE Engineer/Designer perform QA</v>
      </c>
      <c r="F106" s="168" t="str">
        <f t="shared" si="7"/>
        <v>I075.010.3</v>
      </c>
      <c r="G106" s="12">
        <f t="shared" si="8"/>
        <v>3</v>
      </c>
      <c r="I106" s="83" t="s">
        <v>2483</v>
      </c>
      <c r="L106" s="78">
        <f t="shared" si="9"/>
        <v>15</v>
      </c>
      <c r="M106" s="78" t="str">
        <f>VLOOKUP(B106,Fragnet!$A$2:$P$150,4,FALSE)</f>
        <v>Control</v>
      </c>
      <c r="N106" s="78">
        <f>VLOOKUP(B106,Fragnet!$A$2:$P$150,16,FALSE)</f>
        <v>27</v>
      </c>
      <c r="O106" s="78">
        <v>105</v>
      </c>
      <c r="P106" s="78" t="str">
        <f>VLOOKUP(C106,FragnetSteps!$B$2:$C$674,2,FALSE)</f>
        <v>I075.010</v>
      </c>
      <c r="Q106" s="78" t="str">
        <f>IF(VLOOKUP(E106,GigDependencies!$A$2:$B$2075,1,FALSE)=FragnetGigs!E106,"Y","N")</f>
        <v>Y</v>
      </c>
      <c r="R106" s="78" t="str">
        <f>IF(VLOOKUP(E106,GigDependencies!$B$2:$B$2075,1,FALSE)=FragnetGigs!E106,"Y","N")</f>
        <v>Y</v>
      </c>
    </row>
    <row r="107" spans="1:18" ht="29" x14ac:dyDescent="0.35">
      <c r="A107" s="78">
        <v>106</v>
      </c>
      <c r="B107" s="12" t="s">
        <v>93</v>
      </c>
      <c r="C107" s="62" t="s">
        <v>6228</v>
      </c>
      <c r="D107" s="9" t="s">
        <v>3545</v>
      </c>
      <c r="E107" s="18" t="str">
        <f t="shared" si="6"/>
        <v>Prepare / QC Loop Diagrams - Receive/Review/Approve QA comments</v>
      </c>
      <c r="F107" s="168" t="str">
        <f t="shared" si="7"/>
        <v>I075.010.4</v>
      </c>
      <c r="G107" s="12">
        <f t="shared" si="8"/>
        <v>4</v>
      </c>
      <c r="I107" s="83" t="s">
        <v>2483</v>
      </c>
      <c r="L107" s="78">
        <f t="shared" si="9"/>
        <v>16</v>
      </c>
      <c r="M107" s="78" t="str">
        <f>VLOOKUP(B107,Fragnet!$A$2:$P$150,4,FALSE)</f>
        <v>Control</v>
      </c>
      <c r="N107" s="78">
        <f>VLOOKUP(B107,Fragnet!$A$2:$P$150,16,FALSE)</f>
        <v>27</v>
      </c>
      <c r="O107" s="78">
        <v>106</v>
      </c>
      <c r="P107" s="78" t="str">
        <f>VLOOKUP(C107,FragnetSteps!$B$2:$C$674,2,FALSE)</f>
        <v>I075.010</v>
      </c>
      <c r="Q107" s="78" t="str">
        <f>IF(VLOOKUP(E107,GigDependencies!$A$2:$B$2075,1,FALSE)=FragnetGigs!E107,"Y","N")</f>
        <v>Y</v>
      </c>
      <c r="R107" s="78" t="str">
        <f>IF(VLOOKUP(E107,GigDependencies!$B$2:$B$2075,1,FALSE)=FragnetGigs!E107,"Y","N")</f>
        <v>Y</v>
      </c>
    </row>
    <row r="108" spans="1:18" x14ac:dyDescent="0.35">
      <c r="A108" s="78">
        <v>107</v>
      </c>
      <c r="B108" s="12" t="s">
        <v>93</v>
      </c>
      <c r="C108" s="62" t="s">
        <v>6228</v>
      </c>
      <c r="D108" s="9" t="s">
        <v>3553</v>
      </c>
      <c r="E108" s="18" t="str">
        <f t="shared" si="6"/>
        <v>Prepare / QC Loop Diagrams - Update deliverables as needed</v>
      </c>
      <c r="F108" s="168" t="str">
        <f t="shared" si="7"/>
        <v>I075.010.5</v>
      </c>
      <c r="G108" s="12">
        <f t="shared" si="8"/>
        <v>5</v>
      </c>
      <c r="I108" s="83" t="s">
        <v>2483</v>
      </c>
      <c r="L108" s="78">
        <f t="shared" si="9"/>
        <v>17</v>
      </c>
      <c r="M108" s="78" t="str">
        <f>VLOOKUP(B108,Fragnet!$A$2:$P$150,4,FALSE)</f>
        <v>Control</v>
      </c>
      <c r="N108" s="78">
        <f>VLOOKUP(B108,Fragnet!$A$2:$P$150,16,FALSE)</f>
        <v>27</v>
      </c>
      <c r="O108" s="78">
        <v>107</v>
      </c>
      <c r="P108" s="78" t="str">
        <f>VLOOKUP(C108,FragnetSteps!$B$2:$C$674,2,FALSE)</f>
        <v>I075.010</v>
      </c>
      <c r="Q108" s="78" t="str">
        <f>IF(VLOOKUP(E108,GigDependencies!$A$2:$B$2075,1,FALSE)=FragnetGigs!E108,"Y","N")</f>
        <v>Y</v>
      </c>
      <c r="R108" s="78" t="str">
        <f>IF(VLOOKUP(E108,GigDependencies!$B$2:$B$2075,1,FALSE)=FragnetGigs!E108,"Y","N")</f>
        <v>Y</v>
      </c>
    </row>
    <row r="109" spans="1:18" ht="29" x14ac:dyDescent="0.35">
      <c r="A109" s="78">
        <v>108</v>
      </c>
      <c r="B109" s="12" t="s">
        <v>93</v>
      </c>
      <c r="C109" s="62" t="s">
        <v>6228</v>
      </c>
      <c r="D109" s="9" t="s">
        <v>3546</v>
      </c>
      <c r="E109" s="18" t="str">
        <f t="shared" si="6"/>
        <v>Prepare / QC Loop Diagrams - Lead/PDE Engineer/Designer review/approve deliverables to IHR</v>
      </c>
      <c r="F109" s="168" t="str">
        <f t="shared" si="7"/>
        <v>I075.010.6</v>
      </c>
      <c r="G109" s="12">
        <f t="shared" si="8"/>
        <v>6</v>
      </c>
      <c r="I109" s="83" t="s">
        <v>2483</v>
      </c>
      <c r="L109" s="78">
        <f t="shared" si="9"/>
        <v>18</v>
      </c>
      <c r="M109" s="78" t="str">
        <f>VLOOKUP(B109,Fragnet!$A$2:$P$150,4,FALSE)</f>
        <v>Control</v>
      </c>
      <c r="N109" s="78">
        <f>VLOOKUP(B109,Fragnet!$A$2:$P$150,16,FALSE)</f>
        <v>27</v>
      </c>
      <c r="O109" s="78">
        <v>108</v>
      </c>
      <c r="P109" s="78" t="str">
        <f>VLOOKUP(C109,FragnetSteps!$B$2:$C$674,2,FALSE)</f>
        <v>I075.010</v>
      </c>
      <c r="Q109" s="78" t="str">
        <f>IF(VLOOKUP(E109,GigDependencies!$A$2:$B$2075,1,FALSE)=FragnetGigs!E109,"Y","N")</f>
        <v>Y</v>
      </c>
      <c r="R109" s="78" t="str">
        <f>IF(VLOOKUP(E109,GigDependencies!$B$2:$B$2075,1,FALSE)=FragnetGigs!E109,"Y","N")</f>
        <v>Y</v>
      </c>
    </row>
    <row r="110" spans="1:18" x14ac:dyDescent="0.35">
      <c r="A110" s="78">
        <v>109</v>
      </c>
      <c r="B110" s="12" t="s">
        <v>93</v>
      </c>
      <c r="C110" s="62" t="s">
        <v>6229</v>
      </c>
      <c r="D110" s="9" t="s">
        <v>3549</v>
      </c>
      <c r="E110" s="18" t="str">
        <f t="shared" si="6"/>
        <v>IHR Loop Diagrams - Place deliverables into QC/IHR</v>
      </c>
      <c r="F110" s="168" t="str">
        <f t="shared" si="7"/>
        <v>I075.020.1</v>
      </c>
      <c r="G110" s="12">
        <f t="shared" si="8"/>
        <v>1</v>
      </c>
      <c r="I110" s="83" t="s">
        <v>2483</v>
      </c>
      <c r="L110" s="78">
        <f t="shared" si="9"/>
        <v>19</v>
      </c>
      <c r="M110" s="78" t="str">
        <f>VLOOKUP(B110,Fragnet!$A$2:$P$150,4,FALSE)</f>
        <v>Control</v>
      </c>
      <c r="N110" s="78">
        <f>VLOOKUP(B110,Fragnet!$A$2:$P$150,16,FALSE)</f>
        <v>27</v>
      </c>
      <c r="O110" s="78">
        <v>109</v>
      </c>
      <c r="P110" s="78" t="str">
        <f>VLOOKUP(C110,FragnetSteps!$B$2:$C$674,2,FALSE)</f>
        <v>I075.020</v>
      </c>
      <c r="Q110" s="78" t="str">
        <f>IF(VLOOKUP(E110,GigDependencies!$A$2:$B$2075,1,FALSE)=FragnetGigs!E110,"Y","N")</f>
        <v>Y</v>
      </c>
      <c r="R110" s="78" t="str">
        <f>IF(VLOOKUP(E110,GigDependencies!$B$2:$B$2075,1,FALSE)=FragnetGigs!E110,"Y","N")</f>
        <v>Y</v>
      </c>
    </row>
    <row r="111" spans="1:18" ht="29" x14ac:dyDescent="0.35">
      <c r="A111" s="78">
        <v>110</v>
      </c>
      <c r="B111" s="12" t="s">
        <v>93</v>
      </c>
      <c r="C111" s="62" t="s">
        <v>6229</v>
      </c>
      <c r="D111" s="9" t="s">
        <v>3550</v>
      </c>
      <c r="E111" s="18" t="str">
        <f t="shared" si="6"/>
        <v>IHR Loop Diagrams - Receive/Review/Approve QC/IHR comments</v>
      </c>
      <c r="F111" s="168" t="str">
        <f t="shared" si="7"/>
        <v>I075.020.2</v>
      </c>
      <c r="G111" s="12">
        <f t="shared" si="8"/>
        <v>2</v>
      </c>
      <c r="I111" s="83" t="s">
        <v>2483</v>
      </c>
      <c r="L111" s="78">
        <f t="shared" si="9"/>
        <v>20</v>
      </c>
      <c r="M111" s="78" t="str">
        <f>VLOOKUP(B111,Fragnet!$A$2:$P$150,4,FALSE)</f>
        <v>Control</v>
      </c>
      <c r="N111" s="78">
        <f>VLOOKUP(B111,Fragnet!$A$2:$P$150,16,FALSE)</f>
        <v>27</v>
      </c>
      <c r="O111" s="78">
        <v>110</v>
      </c>
      <c r="P111" s="78" t="str">
        <f>VLOOKUP(C111,FragnetSteps!$B$2:$C$674,2,FALSE)</f>
        <v>I075.020</v>
      </c>
      <c r="Q111" s="78" t="str">
        <f>IF(VLOOKUP(E111,GigDependencies!$A$2:$B$2075,1,FALSE)=FragnetGigs!E111,"Y","N")</f>
        <v>Y</v>
      </c>
      <c r="R111" s="78" t="str">
        <f>IF(VLOOKUP(E111,GigDependencies!$B$2:$B$2075,1,FALSE)=FragnetGigs!E111,"Y","N")</f>
        <v>Y</v>
      </c>
    </row>
    <row r="112" spans="1:18" x14ac:dyDescent="0.35">
      <c r="A112" s="78">
        <v>111</v>
      </c>
      <c r="B112" s="12" t="s">
        <v>93</v>
      </c>
      <c r="C112" s="62" t="s">
        <v>6229</v>
      </c>
      <c r="D112" s="9" t="s">
        <v>3553</v>
      </c>
      <c r="E112" s="18" t="str">
        <f t="shared" si="6"/>
        <v>IHR Loop Diagrams - Update deliverables as needed</v>
      </c>
      <c r="F112" s="168" t="str">
        <f t="shared" si="7"/>
        <v>I075.020.3</v>
      </c>
      <c r="G112" s="12">
        <f t="shared" si="8"/>
        <v>3</v>
      </c>
      <c r="I112" s="83" t="s">
        <v>2483</v>
      </c>
      <c r="L112" s="78">
        <f t="shared" si="9"/>
        <v>21</v>
      </c>
      <c r="M112" s="78" t="str">
        <f>VLOOKUP(B112,Fragnet!$A$2:$P$150,4,FALSE)</f>
        <v>Control</v>
      </c>
      <c r="N112" s="78">
        <f>VLOOKUP(B112,Fragnet!$A$2:$P$150,16,FALSE)</f>
        <v>27</v>
      </c>
      <c r="O112" s="78">
        <v>111</v>
      </c>
      <c r="P112" s="78" t="str">
        <f>VLOOKUP(C112,FragnetSteps!$B$2:$C$674,2,FALSE)</f>
        <v>I075.020</v>
      </c>
      <c r="Q112" s="78" t="str">
        <f>IF(VLOOKUP(E112,GigDependencies!$A$2:$B$2075,1,FALSE)=FragnetGigs!E112,"Y","N")</f>
        <v>Y</v>
      </c>
      <c r="R112" s="78" t="str">
        <f>IF(VLOOKUP(E112,GigDependencies!$B$2:$B$2075,1,FALSE)=FragnetGigs!E112,"Y","N")</f>
        <v>Y</v>
      </c>
    </row>
    <row r="113" spans="1:18" ht="43.5" x14ac:dyDescent="0.35">
      <c r="A113" s="78">
        <v>112</v>
      </c>
      <c r="B113" s="12" t="s">
        <v>93</v>
      </c>
      <c r="C113" s="62" t="s">
        <v>3472</v>
      </c>
      <c r="D113" s="9" t="s">
        <v>3555</v>
      </c>
      <c r="E113" s="18" t="str">
        <f t="shared" si="6"/>
        <v>Update &amp; IFC Loop Diagrams - Collect &amp; Review latest updated resources from internal/other discipline/client/vendor</v>
      </c>
      <c r="F113" s="168" t="str">
        <f t="shared" si="7"/>
        <v>I075.030.1</v>
      </c>
      <c r="G113" s="12">
        <f t="shared" si="8"/>
        <v>1</v>
      </c>
      <c r="I113" s="83" t="s">
        <v>2483</v>
      </c>
      <c r="L113" s="78">
        <f t="shared" si="9"/>
        <v>22</v>
      </c>
      <c r="M113" s="78" t="str">
        <f>VLOOKUP(B113,Fragnet!$A$2:$P$150,4,FALSE)</f>
        <v>Control</v>
      </c>
      <c r="N113" s="78">
        <f>VLOOKUP(B113,Fragnet!$A$2:$P$150,16,FALSE)</f>
        <v>27</v>
      </c>
      <c r="O113" s="78">
        <v>112</v>
      </c>
      <c r="P113" s="78" t="str">
        <f>VLOOKUP(C113,FragnetSteps!$B$2:$C$674,2,FALSE)</f>
        <v>I075.030</v>
      </c>
      <c r="Q113" s="78" t="e">
        <f>IF(VLOOKUP(E113,GigDependencies!$A$2:$B$2075,1,FALSE)=FragnetGigs!E113,"Y","N")</f>
        <v>#N/A</v>
      </c>
      <c r="R113" s="78" t="str">
        <f>IF(VLOOKUP(E113,GigDependencies!$B$2:$B$2075,1,FALSE)=FragnetGigs!E113,"Y","N")</f>
        <v>Y</v>
      </c>
    </row>
    <row r="114" spans="1:18" ht="29" x14ac:dyDescent="0.35">
      <c r="A114" s="78">
        <v>113</v>
      </c>
      <c r="B114" s="12" t="s">
        <v>93</v>
      </c>
      <c r="C114" s="62" t="s">
        <v>3472</v>
      </c>
      <c r="D114" s="9" t="s">
        <v>3558</v>
      </c>
      <c r="E114" s="18" t="str">
        <f t="shared" si="6"/>
        <v>Update &amp; IFC Loop Diagrams - Create/Update IFC/RFP deliverables (update new revision number)</v>
      </c>
      <c r="F114" s="168" t="str">
        <f t="shared" si="7"/>
        <v>I075.030.2</v>
      </c>
      <c r="G114" s="12">
        <f t="shared" si="8"/>
        <v>2</v>
      </c>
      <c r="I114" s="83" t="s">
        <v>2483</v>
      </c>
      <c r="L114" s="78">
        <f t="shared" ref="L114:L133" si="10">IF(B114=B113,L113+1,1)</f>
        <v>23</v>
      </c>
      <c r="M114" s="78" t="str">
        <f>VLOOKUP(B114,Fragnet!$A$2:$P$150,4,FALSE)</f>
        <v>Control</v>
      </c>
      <c r="N114" s="78">
        <f>VLOOKUP(B114,Fragnet!$A$2:$P$150,16,FALSE)</f>
        <v>27</v>
      </c>
      <c r="O114" s="78">
        <v>113</v>
      </c>
      <c r="P114" s="78" t="str">
        <f>VLOOKUP(C114,FragnetSteps!$B$2:$C$674,2,FALSE)</f>
        <v>I075.030</v>
      </c>
      <c r="Q114" s="78" t="str">
        <f>IF(VLOOKUP(E114,GigDependencies!$A$2:$B$2075,1,FALSE)=FragnetGigs!E114,"Y","N")</f>
        <v>Y</v>
      </c>
      <c r="R114" s="78" t="str">
        <f>IF(VLOOKUP(E114,GigDependencies!$B$2:$B$2075,1,FALSE)=FragnetGigs!E114,"Y","N")</f>
        <v>Y</v>
      </c>
    </row>
    <row r="115" spans="1:18" ht="29" x14ac:dyDescent="0.35">
      <c r="A115" s="78">
        <v>114</v>
      </c>
      <c r="B115" s="12" t="s">
        <v>93</v>
      </c>
      <c r="C115" s="62" t="s">
        <v>3472</v>
      </c>
      <c r="D115" s="9" t="s">
        <v>3548</v>
      </c>
      <c r="E115" s="18" t="str">
        <f t="shared" si="6"/>
        <v>Update &amp; IFC Loop Diagrams - Lead/PDE Engineer/Designer review IFC deliverables</v>
      </c>
      <c r="F115" s="168" t="str">
        <f t="shared" si="7"/>
        <v>I075.030.3</v>
      </c>
      <c r="G115" s="12">
        <f t="shared" si="8"/>
        <v>3</v>
      </c>
      <c r="I115" s="83" t="s">
        <v>2483</v>
      </c>
      <c r="L115" s="78">
        <f t="shared" si="10"/>
        <v>24</v>
      </c>
      <c r="M115" s="78" t="str">
        <f>VLOOKUP(B115,Fragnet!$A$2:$P$150,4,FALSE)</f>
        <v>Control</v>
      </c>
      <c r="N115" s="78">
        <f>VLOOKUP(B115,Fragnet!$A$2:$P$150,16,FALSE)</f>
        <v>27</v>
      </c>
      <c r="O115" s="78">
        <v>114</v>
      </c>
      <c r="P115" s="78" t="str">
        <f>VLOOKUP(C115,FragnetSteps!$B$2:$C$674,2,FALSE)</f>
        <v>I075.030</v>
      </c>
      <c r="Q115" s="78" t="str">
        <f>IF(VLOOKUP(E115,GigDependencies!$A$2:$B$2075,1,FALSE)=FragnetGigs!E115,"Y","N")</f>
        <v>Y</v>
      </c>
      <c r="R115" s="78" t="str">
        <f>IF(VLOOKUP(E115,GigDependencies!$B$2:$B$2075,1,FALSE)=FragnetGigs!E115,"Y","N")</f>
        <v>Y</v>
      </c>
    </row>
    <row r="116" spans="1:18" ht="29" x14ac:dyDescent="0.35">
      <c r="A116" s="78">
        <v>115</v>
      </c>
      <c r="B116" s="12" t="s">
        <v>93</v>
      </c>
      <c r="C116" s="62" t="s">
        <v>3472</v>
      </c>
      <c r="D116" s="9" t="s">
        <v>10958</v>
      </c>
      <c r="E116" s="18" t="str">
        <f t="shared" si="6"/>
        <v>Update &amp; IFC Loop Diagrams - Update IFC deliverables per Lead/PDE review comments</v>
      </c>
      <c r="F116" s="168" t="str">
        <f t="shared" si="7"/>
        <v>I075.030.4</v>
      </c>
      <c r="G116" s="12">
        <f t="shared" si="8"/>
        <v>4</v>
      </c>
      <c r="I116" s="83" t="s">
        <v>2483</v>
      </c>
      <c r="L116" s="78">
        <f t="shared" si="10"/>
        <v>25</v>
      </c>
      <c r="M116" s="78" t="str">
        <f>VLOOKUP(B116,Fragnet!$A$2:$P$150,4,FALSE)</f>
        <v>Control</v>
      </c>
      <c r="N116" s="78">
        <f>VLOOKUP(B116,Fragnet!$A$2:$P$150,16,FALSE)</f>
        <v>27</v>
      </c>
      <c r="O116" s="78">
        <v>115</v>
      </c>
      <c r="P116" s="78" t="str">
        <f>VLOOKUP(C116,FragnetSteps!$B$2:$C$674,2,FALSE)</f>
        <v>I075.030</v>
      </c>
      <c r="Q116" s="78" t="str">
        <f>IF(VLOOKUP(E116,GigDependencies!$A$2:$B$2075,1,FALSE)=FragnetGigs!E116,"Y","N")</f>
        <v>Y</v>
      </c>
      <c r="R116" s="78" t="str">
        <f>IF(VLOOKUP(E116,GigDependencies!$B$2:$B$2075,1,FALSE)=FragnetGigs!E116,"Y","N")</f>
        <v>Y</v>
      </c>
    </row>
    <row r="117" spans="1:18" ht="29" x14ac:dyDescent="0.35">
      <c r="A117" s="78">
        <v>116</v>
      </c>
      <c r="B117" s="12" t="s">
        <v>93</v>
      </c>
      <c r="C117" s="62" t="s">
        <v>3472</v>
      </c>
      <c r="D117" s="9" t="s">
        <v>3561</v>
      </c>
      <c r="E117" s="18" t="str">
        <f t="shared" si="6"/>
        <v>Update &amp; IFC Loop Diagrams - Lead/PDE Engineer approve/Stamp deliverables to IFC/RFP</v>
      </c>
      <c r="F117" s="168" t="str">
        <f t="shared" si="7"/>
        <v>I075.030.5</v>
      </c>
      <c r="G117" s="12">
        <f t="shared" si="8"/>
        <v>5</v>
      </c>
      <c r="I117" s="83" t="s">
        <v>2483</v>
      </c>
      <c r="L117" s="78">
        <f t="shared" si="10"/>
        <v>26</v>
      </c>
      <c r="M117" s="78" t="str">
        <f>VLOOKUP(B117,Fragnet!$A$2:$P$150,4,FALSE)</f>
        <v>Control</v>
      </c>
      <c r="N117" s="78">
        <f>VLOOKUP(B117,Fragnet!$A$2:$P$150,16,FALSE)</f>
        <v>27</v>
      </c>
      <c r="O117" s="78">
        <v>116</v>
      </c>
      <c r="P117" s="78" t="str">
        <f>VLOOKUP(C117,FragnetSteps!$B$2:$C$674,2,FALSE)</f>
        <v>I075.030</v>
      </c>
      <c r="Q117" s="78" t="str">
        <f>IF(VLOOKUP(E117,GigDependencies!$A$2:$B$2075,1,FALSE)=FragnetGigs!E117,"Y","N")</f>
        <v>Y</v>
      </c>
      <c r="R117" s="78" t="str">
        <f>IF(VLOOKUP(E117,GigDependencies!$B$2:$B$2075,1,FALSE)=FragnetGigs!E117,"Y","N")</f>
        <v>Y</v>
      </c>
    </row>
    <row r="118" spans="1:18" ht="29" x14ac:dyDescent="0.35">
      <c r="A118" s="78">
        <v>117</v>
      </c>
      <c r="B118" s="12" t="s">
        <v>93</v>
      </c>
      <c r="C118" s="62" t="s">
        <v>3472</v>
      </c>
      <c r="D118" s="9" t="s">
        <v>3562</v>
      </c>
      <c r="E118" s="18" t="str">
        <f t="shared" si="6"/>
        <v>Update &amp; IFC Loop Diagrams - Responsible parties sign and seal IFC/RFP deliverables</v>
      </c>
      <c r="F118" s="168" t="str">
        <f t="shared" si="7"/>
        <v>I075.030.6</v>
      </c>
      <c r="G118" s="12">
        <f t="shared" si="8"/>
        <v>6</v>
      </c>
      <c r="I118" s="83" t="s">
        <v>2483</v>
      </c>
      <c r="L118" s="78">
        <f t="shared" si="10"/>
        <v>27</v>
      </c>
      <c r="M118" s="78" t="str">
        <f>VLOOKUP(B118,Fragnet!$A$2:$P$150,4,FALSE)</f>
        <v>Control</v>
      </c>
      <c r="N118" s="78">
        <f>VLOOKUP(B118,Fragnet!$A$2:$P$150,16,FALSE)</f>
        <v>27</v>
      </c>
      <c r="O118" s="78">
        <v>117</v>
      </c>
      <c r="P118" s="78" t="str">
        <f>VLOOKUP(C118,FragnetSteps!$B$2:$C$674,2,FALSE)</f>
        <v>I075.030</v>
      </c>
      <c r="Q118" s="78" t="str">
        <f>IF(VLOOKUP(E118,GigDependencies!$A$2:$B$2075,1,FALSE)=FragnetGigs!E118,"Y","N")</f>
        <v>Y</v>
      </c>
      <c r="R118" s="78" t="e">
        <f>IF(VLOOKUP(E118,GigDependencies!$B$2:$B$2075,1,FALSE)=FragnetGigs!E118,"Y","N")</f>
        <v>#N/A</v>
      </c>
    </row>
    <row r="119" spans="1:18" ht="43.5" x14ac:dyDescent="0.35">
      <c r="A119" s="78">
        <v>118</v>
      </c>
      <c r="B119" s="12" t="s">
        <v>83</v>
      </c>
      <c r="C119" s="62" t="s">
        <v>6232</v>
      </c>
      <c r="D119" s="9" t="s">
        <v>3555</v>
      </c>
      <c r="E119" s="18" t="str">
        <f t="shared" si="6"/>
        <v>Prepare / QC Plant Security Plans - Collect &amp; Review latest updated resources from internal/other discipline/client/vendor</v>
      </c>
      <c r="F119" s="168" t="str">
        <f t="shared" si="7"/>
        <v>E061.010.1</v>
      </c>
      <c r="G119" s="12">
        <f t="shared" si="8"/>
        <v>1</v>
      </c>
      <c r="I119" s="83" t="s">
        <v>2483</v>
      </c>
      <c r="L119" s="78">
        <f t="shared" si="10"/>
        <v>1</v>
      </c>
      <c r="M119" s="78" t="str">
        <f>VLOOKUP(B119,Fragnet!$A$2:$P$150,4,FALSE)</f>
        <v>Control</v>
      </c>
      <c r="N119" s="78">
        <f>VLOOKUP(B119,Fragnet!$A$2:$P$150,16,FALSE)</f>
        <v>15</v>
      </c>
      <c r="O119" s="78">
        <v>118</v>
      </c>
      <c r="P119" s="78" t="str">
        <f>VLOOKUP(C119,FragnetSteps!$B$2:$C$674,2,FALSE)</f>
        <v>E061.010</v>
      </c>
      <c r="Q119" s="78" t="e">
        <f>IF(VLOOKUP(E119,GigDependencies!$A$2:$B$2075,1,FALSE)=FragnetGigs!E119,"Y","N")</f>
        <v>#N/A</v>
      </c>
      <c r="R119" s="78" t="str">
        <f>IF(VLOOKUP(E119,GigDependencies!$B$2:$B$2075,1,FALSE)=FragnetGigs!E119,"Y","N")</f>
        <v>Y</v>
      </c>
    </row>
    <row r="120" spans="1:18" ht="43.5" x14ac:dyDescent="0.35">
      <c r="A120" s="78">
        <v>119</v>
      </c>
      <c r="B120" s="12" t="s">
        <v>83</v>
      </c>
      <c r="C120" s="62" t="s">
        <v>6232</v>
      </c>
      <c r="D120" s="9" t="s">
        <v>3543</v>
      </c>
      <c r="E120" s="18" t="str">
        <f t="shared" si="6"/>
        <v>Prepare / QC Plant Security Plans - Create Design Deliverables (typical drawing/diagram/location plan/installation detail)</v>
      </c>
      <c r="F120" s="168" t="str">
        <f t="shared" si="7"/>
        <v>E061.010.2</v>
      </c>
      <c r="G120" s="12">
        <f t="shared" si="8"/>
        <v>2</v>
      </c>
      <c r="I120" s="83" t="s">
        <v>2483</v>
      </c>
      <c r="L120" s="78">
        <f t="shared" si="10"/>
        <v>2</v>
      </c>
      <c r="M120" s="78" t="str">
        <f>VLOOKUP(B120,Fragnet!$A$2:$P$150,4,FALSE)</f>
        <v>Control</v>
      </c>
      <c r="N120" s="78">
        <f>VLOOKUP(B120,Fragnet!$A$2:$P$150,16,FALSE)</f>
        <v>15</v>
      </c>
      <c r="O120" s="78">
        <v>119</v>
      </c>
      <c r="P120" s="78" t="str">
        <f>VLOOKUP(C120,FragnetSteps!$B$2:$C$674,2,FALSE)</f>
        <v>E061.010</v>
      </c>
      <c r="Q120" s="78" t="str">
        <f>IF(VLOOKUP(E120,GigDependencies!$A$2:$B$2075,1,FALSE)=FragnetGigs!E120,"Y","N")</f>
        <v>Y</v>
      </c>
      <c r="R120" s="78" t="str">
        <f>IF(VLOOKUP(E120,GigDependencies!$B$2:$B$2075,1,FALSE)=FragnetGigs!E120,"Y","N")</f>
        <v>Y</v>
      </c>
    </row>
    <row r="121" spans="1:18" ht="29" x14ac:dyDescent="0.35">
      <c r="A121" s="78">
        <v>120</v>
      </c>
      <c r="B121" s="12" t="s">
        <v>83</v>
      </c>
      <c r="C121" s="62" t="s">
        <v>6232</v>
      </c>
      <c r="D121" s="9" t="s">
        <v>3544</v>
      </c>
      <c r="E121" s="18" t="str">
        <f t="shared" si="6"/>
        <v>Prepare / QC Plant Security Plans - Senior/Lead/PDE Engineer/Designer perform QA</v>
      </c>
      <c r="F121" s="168" t="str">
        <f t="shared" si="7"/>
        <v>E061.010.3</v>
      </c>
      <c r="G121" s="12">
        <f t="shared" si="8"/>
        <v>3</v>
      </c>
      <c r="I121" s="83" t="s">
        <v>2483</v>
      </c>
      <c r="L121" s="78">
        <f t="shared" si="10"/>
        <v>3</v>
      </c>
      <c r="M121" s="78" t="str">
        <f>VLOOKUP(B121,Fragnet!$A$2:$P$150,4,FALSE)</f>
        <v>Control</v>
      </c>
      <c r="N121" s="78">
        <f>VLOOKUP(B121,Fragnet!$A$2:$P$150,16,FALSE)</f>
        <v>15</v>
      </c>
      <c r="O121" s="78">
        <v>120</v>
      </c>
      <c r="P121" s="78" t="str">
        <f>VLOOKUP(C121,FragnetSteps!$B$2:$C$674,2,FALSE)</f>
        <v>E061.010</v>
      </c>
      <c r="Q121" s="78" t="str">
        <f>IF(VLOOKUP(E121,GigDependencies!$A$2:$B$2075,1,FALSE)=FragnetGigs!E121,"Y","N")</f>
        <v>Y</v>
      </c>
      <c r="R121" s="78" t="str">
        <f>IF(VLOOKUP(E121,GigDependencies!$B$2:$B$2075,1,FALSE)=FragnetGigs!E121,"Y","N")</f>
        <v>Y</v>
      </c>
    </row>
    <row r="122" spans="1:18" ht="29" x14ac:dyDescent="0.35">
      <c r="A122" s="78">
        <v>121</v>
      </c>
      <c r="B122" s="12" t="s">
        <v>83</v>
      </c>
      <c r="C122" s="62" t="s">
        <v>6232</v>
      </c>
      <c r="D122" s="9" t="s">
        <v>3545</v>
      </c>
      <c r="E122" s="18" t="str">
        <f t="shared" si="6"/>
        <v>Prepare / QC Plant Security Plans - Receive/Review/Approve QA comments</v>
      </c>
      <c r="F122" s="168" t="str">
        <f t="shared" si="7"/>
        <v>E061.010.4</v>
      </c>
      <c r="G122" s="12">
        <f t="shared" si="8"/>
        <v>4</v>
      </c>
      <c r="I122" s="83" t="s">
        <v>2483</v>
      </c>
      <c r="L122" s="78">
        <f t="shared" si="10"/>
        <v>4</v>
      </c>
      <c r="M122" s="78" t="str">
        <f>VLOOKUP(B122,Fragnet!$A$2:$P$150,4,FALSE)</f>
        <v>Control</v>
      </c>
      <c r="N122" s="78">
        <f>VLOOKUP(B122,Fragnet!$A$2:$P$150,16,FALSE)</f>
        <v>15</v>
      </c>
      <c r="O122" s="78">
        <v>121</v>
      </c>
      <c r="P122" s="78" t="str">
        <f>VLOOKUP(C122,FragnetSteps!$B$2:$C$674,2,FALSE)</f>
        <v>E061.010</v>
      </c>
      <c r="Q122" s="78" t="str">
        <f>IF(VLOOKUP(E122,GigDependencies!$A$2:$B$2075,1,FALSE)=FragnetGigs!E122,"Y","N")</f>
        <v>Y</v>
      </c>
      <c r="R122" s="78" t="str">
        <f>IF(VLOOKUP(E122,GigDependencies!$B$2:$B$2075,1,FALSE)=FragnetGigs!E122,"Y","N")</f>
        <v>Y</v>
      </c>
    </row>
    <row r="123" spans="1:18" x14ac:dyDescent="0.35">
      <c r="A123" s="78">
        <v>122</v>
      </c>
      <c r="B123" s="12" t="s">
        <v>83</v>
      </c>
      <c r="C123" s="62" t="s">
        <v>6232</v>
      </c>
      <c r="D123" s="9" t="s">
        <v>3553</v>
      </c>
      <c r="E123" s="18" t="str">
        <f t="shared" si="6"/>
        <v>Prepare / QC Plant Security Plans - Update deliverables as needed</v>
      </c>
      <c r="F123" s="168" t="str">
        <f t="shared" si="7"/>
        <v>E061.010.5</v>
      </c>
      <c r="G123" s="12">
        <f t="shared" si="8"/>
        <v>5</v>
      </c>
      <c r="I123" s="83" t="s">
        <v>2483</v>
      </c>
      <c r="L123" s="78">
        <f t="shared" si="10"/>
        <v>5</v>
      </c>
      <c r="M123" s="78" t="str">
        <f>VLOOKUP(B123,Fragnet!$A$2:$P$150,4,FALSE)</f>
        <v>Control</v>
      </c>
      <c r="N123" s="78">
        <f>VLOOKUP(B123,Fragnet!$A$2:$P$150,16,FALSE)</f>
        <v>15</v>
      </c>
      <c r="O123" s="78">
        <v>122</v>
      </c>
      <c r="P123" s="78" t="str">
        <f>VLOOKUP(C123,FragnetSteps!$B$2:$C$674,2,FALSE)</f>
        <v>E061.010</v>
      </c>
      <c r="Q123" s="78" t="str">
        <f>IF(VLOOKUP(E123,GigDependencies!$A$2:$B$2075,1,FALSE)=FragnetGigs!E123,"Y","N")</f>
        <v>Y</v>
      </c>
      <c r="R123" s="78" t="str">
        <f>IF(VLOOKUP(E123,GigDependencies!$B$2:$B$2075,1,FALSE)=FragnetGigs!E123,"Y","N")</f>
        <v>Y</v>
      </c>
    </row>
    <row r="124" spans="1:18" ht="29" x14ac:dyDescent="0.35">
      <c r="A124" s="78">
        <v>123</v>
      </c>
      <c r="B124" s="12" t="s">
        <v>83</v>
      </c>
      <c r="C124" s="62" t="s">
        <v>6232</v>
      </c>
      <c r="D124" s="9" t="s">
        <v>3546</v>
      </c>
      <c r="E124" s="18" t="str">
        <f t="shared" si="6"/>
        <v>Prepare / QC Plant Security Plans - Lead/PDE Engineer/Designer review/approve deliverables to IHR</v>
      </c>
      <c r="F124" s="168" t="str">
        <f t="shared" si="7"/>
        <v>E061.010.6</v>
      </c>
      <c r="G124" s="12">
        <f t="shared" si="8"/>
        <v>6</v>
      </c>
      <c r="I124" s="83" t="s">
        <v>2483</v>
      </c>
      <c r="L124" s="78">
        <f t="shared" si="10"/>
        <v>6</v>
      </c>
      <c r="M124" s="78" t="str">
        <f>VLOOKUP(B124,Fragnet!$A$2:$P$150,4,FALSE)</f>
        <v>Control</v>
      </c>
      <c r="N124" s="78">
        <f>VLOOKUP(B124,Fragnet!$A$2:$P$150,16,FALSE)</f>
        <v>15</v>
      </c>
      <c r="O124" s="78">
        <v>123</v>
      </c>
      <c r="P124" s="78" t="str">
        <f>VLOOKUP(C124,FragnetSteps!$B$2:$C$674,2,FALSE)</f>
        <v>E061.010</v>
      </c>
      <c r="Q124" s="78" t="str">
        <f>IF(VLOOKUP(E124,GigDependencies!$A$2:$B$2075,1,FALSE)=FragnetGigs!E124,"Y","N")</f>
        <v>Y</v>
      </c>
      <c r="R124" s="78" t="str">
        <f>IF(VLOOKUP(E124,GigDependencies!$B$2:$B$2075,1,FALSE)=FragnetGigs!E124,"Y","N")</f>
        <v>Y</v>
      </c>
    </row>
    <row r="125" spans="1:18" x14ac:dyDescent="0.35">
      <c r="A125" s="78">
        <v>124</v>
      </c>
      <c r="B125" s="12" t="s">
        <v>83</v>
      </c>
      <c r="C125" s="62" t="s">
        <v>6233</v>
      </c>
      <c r="D125" s="9" t="s">
        <v>3549</v>
      </c>
      <c r="E125" s="18" t="str">
        <f t="shared" si="6"/>
        <v>IHR Plant Security Plans - Place deliverables into QC/IHR</v>
      </c>
      <c r="F125" s="168" t="str">
        <f t="shared" si="7"/>
        <v>E061.020.1</v>
      </c>
      <c r="G125" s="12">
        <f t="shared" si="8"/>
        <v>1</v>
      </c>
      <c r="I125" s="83" t="s">
        <v>2483</v>
      </c>
      <c r="L125" s="78">
        <f t="shared" si="10"/>
        <v>7</v>
      </c>
      <c r="M125" s="78" t="str">
        <f>VLOOKUP(B125,Fragnet!$A$2:$P$150,4,FALSE)</f>
        <v>Control</v>
      </c>
      <c r="N125" s="78">
        <f>VLOOKUP(B125,Fragnet!$A$2:$P$150,16,FALSE)</f>
        <v>15</v>
      </c>
      <c r="O125" s="78">
        <v>124</v>
      </c>
      <c r="P125" s="78" t="str">
        <f>VLOOKUP(C125,FragnetSteps!$B$2:$C$674,2,FALSE)</f>
        <v>E061.020</v>
      </c>
      <c r="Q125" s="78" t="str">
        <f>IF(VLOOKUP(E125,GigDependencies!$A$2:$B$2075,1,FALSE)=FragnetGigs!E125,"Y","N")</f>
        <v>Y</v>
      </c>
      <c r="R125" s="78" t="str">
        <f>IF(VLOOKUP(E125,GigDependencies!$B$2:$B$2075,1,FALSE)=FragnetGigs!E125,"Y","N")</f>
        <v>Y</v>
      </c>
    </row>
    <row r="126" spans="1:18" ht="29" x14ac:dyDescent="0.35">
      <c r="A126" s="78">
        <v>125</v>
      </c>
      <c r="B126" s="12" t="s">
        <v>83</v>
      </c>
      <c r="C126" s="62" t="s">
        <v>6233</v>
      </c>
      <c r="D126" s="9" t="s">
        <v>3550</v>
      </c>
      <c r="E126" s="18" t="str">
        <f t="shared" si="6"/>
        <v>IHR Plant Security Plans - Receive/Review/Approve QC/IHR comments</v>
      </c>
      <c r="F126" s="168" t="str">
        <f t="shared" si="7"/>
        <v>E061.020.2</v>
      </c>
      <c r="G126" s="12">
        <f t="shared" si="8"/>
        <v>2</v>
      </c>
      <c r="I126" s="83" t="s">
        <v>2483</v>
      </c>
      <c r="L126" s="78">
        <f t="shared" si="10"/>
        <v>8</v>
      </c>
      <c r="M126" s="78" t="str">
        <f>VLOOKUP(B126,Fragnet!$A$2:$P$150,4,FALSE)</f>
        <v>Control</v>
      </c>
      <c r="N126" s="78">
        <f>VLOOKUP(B126,Fragnet!$A$2:$P$150,16,FALSE)</f>
        <v>15</v>
      </c>
      <c r="O126" s="78">
        <v>125</v>
      </c>
      <c r="P126" s="78" t="str">
        <f>VLOOKUP(C126,FragnetSteps!$B$2:$C$674,2,FALSE)</f>
        <v>E061.020</v>
      </c>
      <c r="Q126" s="78" t="str">
        <f>IF(VLOOKUP(E126,GigDependencies!$A$2:$B$2075,1,FALSE)=FragnetGigs!E126,"Y","N")</f>
        <v>Y</v>
      </c>
      <c r="R126" s="78" t="str">
        <f>IF(VLOOKUP(E126,GigDependencies!$B$2:$B$2075,1,FALSE)=FragnetGigs!E126,"Y","N")</f>
        <v>Y</v>
      </c>
    </row>
    <row r="127" spans="1:18" x14ac:dyDescent="0.35">
      <c r="A127" s="78">
        <v>126</v>
      </c>
      <c r="B127" s="12" t="s">
        <v>83</v>
      </c>
      <c r="C127" s="62" t="s">
        <v>6233</v>
      </c>
      <c r="D127" s="9" t="s">
        <v>3553</v>
      </c>
      <c r="E127" s="18" t="str">
        <f t="shared" si="6"/>
        <v>IHR Plant Security Plans - Update deliverables as needed</v>
      </c>
      <c r="F127" s="168" t="str">
        <f t="shared" si="7"/>
        <v>E061.020.3</v>
      </c>
      <c r="G127" s="12">
        <f t="shared" si="8"/>
        <v>3</v>
      </c>
      <c r="I127" s="83" t="s">
        <v>2483</v>
      </c>
      <c r="L127" s="78">
        <f t="shared" si="10"/>
        <v>9</v>
      </c>
      <c r="M127" s="78" t="str">
        <f>VLOOKUP(B127,Fragnet!$A$2:$P$150,4,FALSE)</f>
        <v>Control</v>
      </c>
      <c r="N127" s="78">
        <f>VLOOKUP(B127,Fragnet!$A$2:$P$150,16,FALSE)</f>
        <v>15</v>
      </c>
      <c r="O127" s="78">
        <v>126</v>
      </c>
      <c r="P127" s="78" t="str">
        <f>VLOOKUP(C127,FragnetSteps!$B$2:$C$674,2,FALSE)</f>
        <v>E061.020</v>
      </c>
      <c r="Q127" s="78" t="str">
        <f>IF(VLOOKUP(E127,GigDependencies!$A$2:$B$2075,1,FALSE)=FragnetGigs!E127,"Y","N")</f>
        <v>Y</v>
      </c>
      <c r="R127" s="78" t="str">
        <f>IF(VLOOKUP(E127,GigDependencies!$B$2:$B$2075,1,FALSE)=FragnetGigs!E127,"Y","N")</f>
        <v>Y</v>
      </c>
    </row>
    <row r="128" spans="1:18" ht="43.5" x14ac:dyDescent="0.35">
      <c r="A128" s="78">
        <v>127</v>
      </c>
      <c r="B128" s="12" t="s">
        <v>83</v>
      </c>
      <c r="C128" s="62" t="s">
        <v>3532</v>
      </c>
      <c r="D128" s="9" t="s">
        <v>3555</v>
      </c>
      <c r="E128" s="18" t="str">
        <f t="shared" si="6"/>
        <v>Update &amp; IFC Plant Security Plans - Collect &amp; Review latest updated resources from internal/other discipline/client/vendor</v>
      </c>
      <c r="F128" s="168" t="str">
        <f t="shared" si="7"/>
        <v>E061.030.1</v>
      </c>
      <c r="G128" s="12">
        <f t="shared" si="8"/>
        <v>1</v>
      </c>
      <c r="I128" s="83" t="s">
        <v>2483</v>
      </c>
      <c r="L128" s="78">
        <f t="shared" si="10"/>
        <v>10</v>
      </c>
      <c r="M128" s="78" t="str">
        <f>VLOOKUP(B128,Fragnet!$A$2:$P$150,4,FALSE)</f>
        <v>Control</v>
      </c>
      <c r="N128" s="78">
        <f>VLOOKUP(B128,Fragnet!$A$2:$P$150,16,FALSE)</f>
        <v>15</v>
      </c>
      <c r="O128" s="78">
        <v>127</v>
      </c>
      <c r="P128" s="78" t="str">
        <f>VLOOKUP(C128,FragnetSteps!$B$2:$C$674,2,FALSE)</f>
        <v>E061.030</v>
      </c>
      <c r="Q128" s="78" t="e">
        <f>IF(VLOOKUP(E128,GigDependencies!$A$2:$B$2075,1,FALSE)=FragnetGigs!E128,"Y","N")</f>
        <v>#N/A</v>
      </c>
      <c r="R128" s="78" t="str">
        <f>IF(VLOOKUP(E128,GigDependencies!$B$2:$B$2075,1,FALSE)=FragnetGigs!E128,"Y","N")</f>
        <v>Y</v>
      </c>
    </row>
    <row r="129" spans="1:18" ht="29" x14ac:dyDescent="0.35">
      <c r="A129" s="78">
        <v>128</v>
      </c>
      <c r="B129" s="12" t="s">
        <v>83</v>
      </c>
      <c r="C129" s="62" t="s">
        <v>3532</v>
      </c>
      <c r="D129" s="9" t="s">
        <v>3558</v>
      </c>
      <c r="E129" s="18" t="str">
        <f t="shared" si="6"/>
        <v>Update &amp; IFC Plant Security Plans - Create/Update IFC/RFP deliverables (update new revision number)</v>
      </c>
      <c r="F129" s="168" t="str">
        <f t="shared" si="7"/>
        <v>E061.030.2</v>
      </c>
      <c r="G129" s="12">
        <f t="shared" si="8"/>
        <v>2</v>
      </c>
      <c r="I129" s="83" t="s">
        <v>2483</v>
      </c>
      <c r="L129" s="78">
        <f t="shared" si="10"/>
        <v>11</v>
      </c>
      <c r="M129" s="78" t="str">
        <f>VLOOKUP(B129,Fragnet!$A$2:$P$150,4,FALSE)</f>
        <v>Control</v>
      </c>
      <c r="N129" s="78">
        <f>VLOOKUP(B129,Fragnet!$A$2:$P$150,16,FALSE)</f>
        <v>15</v>
      </c>
      <c r="O129" s="78">
        <v>128</v>
      </c>
      <c r="P129" s="78" t="str">
        <f>VLOOKUP(C129,FragnetSteps!$B$2:$C$674,2,FALSE)</f>
        <v>E061.030</v>
      </c>
      <c r="Q129" s="78" t="str">
        <f>IF(VLOOKUP(E129,GigDependencies!$A$2:$B$2075,1,FALSE)=FragnetGigs!E129,"Y","N")</f>
        <v>Y</v>
      </c>
      <c r="R129" s="78" t="str">
        <f>IF(VLOOKUP(E129,GigDependencies!$B$2:$B$2075,1,FALSE)=FragnetGigs!E129,"Y","N")</f>
        <v>Y</v>
      </c>
    </row>
    <row r="130" spans="1:18" ht="29" x14ac:dyDescent="0.35">
      <c r="A130" s="78">
        <v>129</v>
      </c>
      <c r="B130" s="12" t="s">
        <v>83</v>
      </c>
      <c r="C130" s="62" t="s">
        <v>3532</v>
      </c>
      <c r="D130" s="9" t="s">
        <v>3548</v>
      </c>
      <c r="E130" s="18" t="str">
        <f t="shared" ref="E130:E193" si="11">CONCATENATE(C130," - ",D130)</f>
        <v>Update &amp; IFC Plant Security Plans - Lead/PDE Engineer/Designer review IFC deliverables</v>
      </c>
      <c r="F130" s="168" t="str">
        <f t="shared" si="7"/>
        <v>E061.030.3</v>
      </c>
      <c r="G130" s="12">
        <f t="shared" si="8"/>
        <v>3</v>
      </c>
      <c r="I130" s="83" t="s">
        <v>2483</v>
      </c>
      <c r="L130" s="78">
        <f t="shared" si="10"/>
        <v>12</v>
      </c>
      <c r="M130" s="78" t="str">
        <f>VLOOKUP(B130,Fragnet!$A$2:$P$150,4,FALSE)</f>
        <v>Control</v>
      </c>
      <c r="N130" s="78">
        <f>VLOOKUP(B130,Fragnet!$A$2:$P$150,16,FALSE)</f>
        <v>15</v>
      </c>
      <c r="O130" s="78">
        <v>129</v>
      </c>
      <c r="P130" s="78" t="str">
        <f>VLOOKUP(C130,FragnetSteps!$B$2:$C$674,2,FALSE)</f>
        <v>E061.030</v>
      </c>
      <c r="Q130" s="78" t="str">
        <f>IF(VLOOKUP(E130,GigDependencies!$A$2:$B$2075,1,FALSE)=FragnetGigs!E130,"Y","N")</f>
        <v>Y</v>
      </c>
      <c r="R130" s="78" t="str">
        <f>IF(VLOOKUP(E130,GigDependencies!$B$2:$B$2075,1,FALSE)=FragnetGigs!E130,"Y","N")</f>
        <v>Y</v>
      </c>
    </row>
    <row r="131" spans="1:18" x14ac:dyDescent="0.35">
      <c r="A131" s="78">
        <v>130</v>
      </c>
      <c r="B131" s="12" t="s">
        <v>83</v>
      </c>
      <c r="C131" s="62" t="s">
        <v>3532</v>
      </c>
      <c r="D131" s="9" t="s">
        <v>3553</v>
      </c>
      <c r="E131" s="18" t="str">
        <f t="shared" si="11"/>
        <v>Update &amp; IFC Plant Security Plans - Update deliverables as needed</v>
      </c>
      <c r="F131" s="168" t="str">
        <f t="shared" ref="F131:F194" si="12">CONCATENATE(P131,".",G131)</f>
        <v>E061.030.4</v>
      </c>
      <c r="G131" s="12">
        <f t="shared" ref="G131:G194" si="13">IF(C131=C130,G130+1,1)</f>
        <v>4</v>
      </c>
      <c r="I131" s="83" t="s">
        <v>2483</v>
      </c>
      <c r="L131" s="78">
        <f t="shared" si="10"/>
        <v>13</v>
      </c>
      <c r="M131" s="78" t="str">
        <f>VLOOKUP(B131,Fragnet!$A$2:$P$150,4,FALSE)</f>
        <v>Control</v>
      </c>
      <c r="N131" s="78">
        <f>VLOOKUP(B131,Fragnet!$A$2:$P$150,16,FALSE)</f>
        <v>15</v>
      </c>
      <c r="O131" s="78">
        <v>130</v>
      </c>
      <c r="P131" s="78" t="str">
        <f>VLOOKUP(C131,FragnetSteps!$B$2:$C$674,2,FALSE)</f>
        <v>E061.030</v>
      </c>
      <c r="Q131" s="78" t="str">
        <f>IF(VLOOKUP(E131,GigDependencies!$A$2:$B$2075,1,FALSE)=FragnetGigs!E131,"Y","N")</f>
        <v>Y</v>
      </c>
      <c r="R131" s="78" t="str">
        <f>IF(VLOOKUP(E131,GigDependencies!$B$2:$B$2075,1,FALSE)=FragnetGigs!E131,"Y","N")</f>
        <v>Y</v>
      </c>
    </row>
    <row r="132" spans="1:18" ht="29" x14ac:dyDescent="0.35">
      <c r="A132" s="78">
        <v>131</v>
      </c>
      <c r="B132" s="12" t="s">
        <v>83</v>
      </c>
      <c r="C132" s="62" t="s">
        <v>3532</v>
      </c>
      <c r="D132" s="9" t="s">
        <v>3561</v>
      </c>
      <c r="E132" s="18" t="str">
        <f t="shared" si="11"/>
        <v>Update &amp; IFC Plant Security Plans - Lead/PDE Engineer approve/Stamp deliverables to IFC/RFP</v>
      </c>
      <c r="F132" s="168" t="str">
        <f t="shared" si="12"/>
        <v>E061.030.5</v>
      </c>
      <c r="G132" s="12">
        <f t="shared" si="13"/>
        <v>5</v>
      </c>
      <c r="I132" s="83" t="s">
        <v>2483</v>
      </c>
      <c r="L132" s="78">
        <f t="shared" si="10"/>
        <v>14</v>
      </c>
      <c r="M132" s="78" t="str">
        <f>VLOOKUP(B132,Fragnet!$A$2:$P$150,4,FALSE)</f>
        <v>Control</v>
      </c>
      <c r="N132" s="78">
        <f>VLOOKUP(B132,Fragnet!$A$2:$P$150,16,FALSE)</f>
        <v>15</v>
      </c>
      <c r="O132" s="78">
        <v>131</v>
      </c>
      <c r="P132" s="78" t="str">
        <f>VLOOKUP(C132,FragnetSteps!$B$2:$C$674,2,FALSE)</f>
        <v>E061.030</v>
      </c>
      <c r="Q132" s="78" t="str">
        <f>IF(VLOOKUP(E132,GigDependencies!$A$2:$B$2075,1,FALSE)=FragnetGigs!E132,"Y","N")</f>
        <v>Y</v>
      </c>
      <c r="R132" s="78" t="str">
        <f>IF(VLOOKUP(E132,GigDependencies!$B$2:$B$2075,1,FALSE)=FragnetGigs!E132,"Y","N")</f>
        <v>Y</v>
      </c>
    </row>
    <row r="133" spans="1:18" ht="29" x14ac:dyDescent="0.35">
      <c r="A133" s="78">
        <v>132</v>
      </c>
      <c r="B133" s="12" t="s">
        <v>83</v>
      </c>
      <c r="C133" s="62" t="s">
        <v>3532</v>
      </c>
      <c r="D133" s="9" t="s">
        <v>3562</v>
      </c>
      <c r="E133" s="18" t="str">
        <f t="shared" si="11"/>
        <v>Update &amp; IFC Plant Security Plans - Responsible parties sign and seal IFC/RFP deliverables</v>
      </c>
      <c r="F133" s="168" t="str">
        <f t="shared" si="12"/>
        <v>E061.030.6</v>
      </c>
      <c r="G133" s="12">
        <f t="shared" si="13"/>
        <v>6</v>
      </c>
      <c r="I133" s="83" t="s">
        <v>2483</v>
      </c>
      <c r="L133" s="78">
        <f t="shared" si="10"/>
        <v>15</v>
      </c>
      <c r="M133" s="78" t="str">
        <f>VLOOKUP(B133,Fragnet!$A$2:$P$150,4,FALSE)</f>
        <v>Control</v>
      </c>
      <c r="N133" s="78">
        <f>VLOOKUP(B133,Fragnet!$A$2:$P$150,16,FALSE)</f>
        <v>15</v>
      </c>
      <c r="O133" s="78">
        <v>132</v>
      </c>
      <c r="P133" s="78" t="str">
        <f>VLOOKUP(C133,FragnetSteps!$B$2:$C$674,2,FALSE)</f>
        <v>E061.030</v>
      </c>
      <c r="Q133" s="78" t="str">
        <f>IF(VLOOKUP(E133,GigDependencies!$A$2:$B$2075,1,FALSE)=FragnetGigs!E133,"Y","N")</f>
        <v>Y</v>
      </c>
      <c r="R133" s="78" t="e">
        <f>IF(VLOOKUP(E133,GigDependencies!$B$2:$B$2075,1,FALSE)=FragnetGigs!E133,"Y","N")</f>
        <v>#N/A</v>
      </c>
    </row>
    <row r="134" spans="1:18" ht="43.5" x14ac:dyDescent="0.35">
      <c r="A134" s="78">
        <v>133</v>
      </c>
      <c r="B134" s="15" t="s">
        <v>81</v>
      </c>
      <c r="C134" s="20" t="s">
        <v>6220</v>
      </c>
      <c r="D134" s="18" t="s">
        <v>3555</v>
      </c>
      <c r="E134" s="18" t="str">
        <f t="shared" si="11"/>
        <v>Prepare / QC Wiring Diagrams (Instrument) - Collect &amp; Review latest updated resources from internal/other discipline/client/vendor</v>
      </c>
      <c r="F134" s="168" t="str">
        <f t="shared" si="12"/>
        <v>I058.010.1</v>
      </c>
      <c r="G134" s="12">
        <f t="shared" si="13"/>
        <v>1</v>
      </c>
      <c r="H134" s="15"/>
      <c r="I134" s="83" t="s">
        <v>2483</v>
      </c>
      <c r="L134" s="78">
        <f>IF(B134=B131,L131+1,1)</f>
        <v>1</v>
      </c>
      <c r="M134" s="78" t="str">
        <f>VLOOKUP(B134,Fragnet!$A$2:$P$150,4,FALSE)</f>
        <v>Control</v>
      </c>
      <c r="N134" s="78">
        <f>VLOOKUP(B134,Fragnet!$A$2:$P$150,16,FALSE)</f>
        <v>21</v>
      </c>
      <c r="O134" s="78">
        <v>133</v>
      </c>
      <c r="P134" s="78" t="str">
        <f>VLOOKUP(C134,FragnetSteps!$B$2:$C$674,2,FALSE)</f>
        <v>I058.010</v>
      </c>
      <c r="Q134" s="78" t="e">
        <f>IF(VLOOKUP(E134,GigDependencies!$A$2:$B$2075,1,FALSE)=FragnetGigs!E134,"Y","N")</f>
        <v>#N/A</v>
      </c>
      <c r="R134" s="78" t="str">
        <f>IF(VLOOKUP(E134,GigDependencies!$B$2:$B$2075,1,FALSE)=FragnetGigs!E134,"Y","N")</f>
        <v>Y</v>
      </c>
    </row>
    <row r="135" spans="1:18" ht="43.5" x14ac:dyDescent="0.35">
      <c r="A135" s="78">
        <v>134</v>
      </c>
      <c r="B135" s="15" t="s">
        <v>81</v>
      </c>
      <c r="C135" s="20" t="s">
        <v>6220</v>
      </c>
      <c r="D135" s="18" t="s">
        <v>3543</v>
      </c>
      <c r="E135" s="18" t="str">
        <f t="shared" si="11"/>
        <v>Prepare / QC Wiring Diagrams (Instrument) - Create Design Deliverables (typical drawing/diagram/location plan/installation detail)</v>
      </c>
      <c r="F135" s="168" t="str">
        <f t="shared" si="12"/>
        <v>I058.010.2</v>
      </c>
      <c r="G135" s="12">
        <f t="shared" si="13"/>
        <v>2</v>
      </c>
      <c r="H135" s="15"/>
      <c r="I135" s="83" t="s">
        <v>2483</v>
      </c>
      <c r="L135" s="78">
        <f t="shared" ref="L135:L198" si="14">IF(B135=B134,L134+1,1)</f>
        <v>2</v>
      </c>
      <c r="M135" s="78" t="str">
        <f>VLOOKUP(B135,Fragnet!$A$2:$P$150,4,FALSE)</f>
        <v>Control</v>
      </c>
      <c r="N135" s="78">
        <f>VLOOKUP(B135,Fragnet!$A$2:$P$150,16,FALSE)</f>
        <v>21</v>
      </c>
      <c r="O135" s="78">
        <v>134</v>
      </c>
      <c r="P135" s="78" t="str">
        <f>VLOOKUP(C135,FragnetSteps!$B$2:$C$674,2,FALSE)</f>
        <v>I058.010</v>
      </c>
      <c r="Q135" s="78" t="str">
        <f>IF(VLOOKUP(E135,GigDependencies!$A$2:$B$2075,1,FALSE)=FragnetGigs!E135,"Y","N")</f>
        <v>Y</v>
      </c>
      <c r="R135" s="78" t="str">
        <f>IF(VLOOKUP(E135,GigDependencies!$B$2:$B$2075,1,FALSE)=FragnetGigs!E135,"Y","N")</f>
        <v>Y</v>
      </c>
    </row>
    <row r="136" spans="1:18" ht="29" x14ac:dyDescent="0.35">
      <c r="A136" s="78">
        <v>135</v>
      </c>
      <c r="B136" s="15" t="s">
        <v>81</v>
      </c>
      <c r="C136" s="20" t="s">
        <v>6220</v>
      </c>
      <c r="D136" s="18" t="s">
        <v>3544</v>
      </c>
      <c r="E136" s="18" t="str">
        <f t="shared" si="11"/>
        <v>Prepare / QC Wiring Diagrams (Instrument) - Senior/Lead/PDE Engineer/Designer perform QA</v>
      </c>
      <c r="F136" s="168" t="str">
        <f t="shared" si="12"/>
        <v>I058.010.3</v>
      </c>
      <c r="G136" s="12">
        <f t="shared" si="13"/>
        <v>3</v>
      </c>
      <c r="H136" s="15"/>
      <c r="I136" s="83" t="s">
        <v>2483</v>
      </c>
      <c r="L136" s="78">
        <f t="shared" si="14"/>
        <v>3</v>
      </c>
      <c r="M136" s="78" t="str">
        <f>VLOOKUP(B136,Fragnet!$A$2:$P$150,4,FALSE)</f>
        <v>Control</v>
      </c>
      <c r="N136" s="78">
        <f>VLOOKUP(B136,Fragnet!$A$2:$P$150,16,FALSE)</f>
        <v>21</v>
      </c>
      <c r="O136" s="78">
        <v>135</v>
      </c>
      <c r="P136" s="78" t="str">
        <f>VLOOKUP(C136,FragnetSteps!$B$2:$C$674,2,FALSE)</f>
        <v>I058.010</v>
      </c>
      <c r="Q136" s="78" t="str">
        <f>IF(VLOOKUP(E136,GigDependencies!$A$2:$B$2075,1,FALSE)=FragnetGigs!E136,"Y","N")</f>
        <v>Y</v>
      </c>
      <c r="R136" s="78" t="str">
        <f>IF(VLOOKUP(E136,GigDependencies!$B$2:$B$2075,1,FALSE)=FragnetGigs!E136,"Y","N")</f>
        <v>Y</v>
      </c>
    </row>
    <row r="137" spans="1:18" ht="29" x14ac:dyDescent="0.35">
      <c r="A137" s="78">
        <v>136</v>
      </c>
      <c r="B137" s="15" t="s">
        <v>81</v>
      </c>
      <c r="C137" s="20" t="s">
        <v>6220</v>
      </c>
      <c r="D137" s="18" t="s">
        <v>3545</v>
      </c>
      <c r="E137" s="18" t="str">
        <f t="shared" si="11"/>
        <v>Prepare / QC Wiring Diagrams (Instrument) - Receive/Review/Approve QA comments</v>
      </c>
      <c r="F137" s="168" t="str">
        <f t="shared" si="12"/>
        <v>I058.010.4</v>
      </c>
      <c r="G137" s="12">
        <f t="shared" si="13"/>
        <v>4</v>
      </c>
      <c r="H137" s="15"/>
      <c r="I137" s="83" t="s">
        <v>2483</v>
      </c>
      <c r="L137" s="78">
        <f t="shared" si="14"/>
        <v>4</v>
      </c>
      <c r="M137" s="78" t="str">
        <f>VLOOKUP(B137,Fragnet!$A$2:$P$150,4,FALSE)</f>
        <v>Control</v>
      </c>
      <c r="N137" s="78">
        <f>VLOOKUP(B137,Fragnet!$A$2:$P$150,16,FALSE)</f>
        <v>21</v>
      </c>
      <c r="O137" s="78">
        <v>136</v>
      </c>
      <c r="P137" s="78" t="str">
        <f>VLOOKUP(C137,FragnetSteps!$B$2:$C$674,2,FALSE)</f>
        <v>I058.010</v>
      </c>
      <c r="Q137" s="78" t="str">
        <f>IF(VLOOKUP(E137,GigDependencies!$A$2:$B$2075,1,FALSE)=FragnetGigs!E137,"Y","N")</f>
        <v>Y</v>
      </c>
      <c r="R137" s="78" t="str">
        <f>IF(VLOOKUP(E137,GigDependencies!$B$2:$B$2075,1,FALSE)=FragnetGigs!E137,"Y","N")</f>
        <v>Y</v>
      </c>
    </row>
    <row r="138" spans="1:18" ht="29" x14ac:dyDescent="0.35">
      <c r="A138" s="78">
        <v>137</v>
      </c>
      <c r="B138" s="15" t="s">
        <v>81</v>
      </c>
      <c r="C138" s="20" t="s">
        <v>6220</v>
      </c>
      <c r="D138" s="18" t="s">
        <v>3553</v>
      </c>
      <c r="E138" s="18" t="str">
        <f t="shared" si="11"/>
        <v>Prepare / QC Wiring Diagrams (Instrument) - Update deliverables as needed</v>
      </c>
      <c r="F138" s="168" t="str">
        <f t="shared" si="12"/>
        <v>I058.010.5</v>
      </c>
      <c r="G138" s="12">
        <f t="shared" si="13"/>
        <v>5</v>
      </c>
      <c r="H138" s="15"/>
      <c r="I138" s="83" t="s">
        <v>2483</v>
      </c>
      <c r="L138" s="78">
        <f t="shared" si="14"/>
        <v>5</v>
      </c>
      <c r="M138" s="78" t="str">
        <f>VLOOKUP(B138,Fragnet!$A$2:$P$150,4,FALSE)</f>
        <v>Control</v>
      </c>
      <c r="N138" s="78">
        <f>VLOOKUP(B138,Fragnet!$A$2:$P$150,16,FALSE)</f>
        <v>21</v>
      </c>
      <c r="O138" s="78">
        <v>137</v>
      </c>
      <c r="P138" s="78" t="str">
        <f>VLOOKUP(C138,FragnetSteps!$B$2:$C$674,2,FALSE)</f>
        <v>I058.010</v>
      </c>
      <c r="Q138" s="78" t="str">
        <f>IF(VLOOKUP(E138,GigDependencies!$A$2:$B$2075,1,FALSE)=FragnetGigs!E138,"Y","N")</f>
        <v>Y</v>
      </c>
      <c r="R138" s="78" t="str">
        <f>IF(VLOOKUP(E138,GigDependencies!$B$2:$B$2075,1,FALSE)=FragnetGigs!E138,"Y","N")</f>
        <v>Y</v>
      </c>
    </row>
    <row r="139" spans="1:18" ht="29" x14ac:dyDescent="0.35">
      <c r="A139" s="78">
        <v>138</v>
      </c>
      <c r="B139" s="15" t="s">
        <v>81</v>
      </c>
      <c r="C139" s="20" t="s">
        <v>6220</v>
      </c>
      <c r="D139" s="18" t="s">
        <v>3546</v>
      </c>
      <c r="E139" s="18" t="str">
        <f t="shared" si="11"/>
        <v>Prepare / QC Wiring Diagrams (Instrument) - Lead/PDE Engineer/Designer review/approve deliverables to IHR</v>
      </c>
      <c r="F139" s="168" t="str">
        <f t="shared" si="12"/>
        <v>I058.010.6</v>
      </c>
      <c r="G139" s="12">
        <f t="shared" si="13"/>
        <v>6</v>
      </c>
      <c r="H139" s="15"/>
      <c r="I139" s="83" t="s">
        <v>2483</v>
      </c>
      <c r="L139" s="78">
        <f t="shared" si="14"/>
        <v>6</v>
      </c>
      <c r="M139" s="78" t="str">
        <f>VLOOKUP(B139,Fragnet!$A$2:$P$150,4,FALSE)</f>
        <v>Control</v>
      </c>
      <c r="N139" s="78">
        <f>VLOOKUP(B139,Fragnet!$A$2:$P$150,16,FALSE)</f>
        <v>21</v>
      </c>
      <c r="O139" s="78">
        <v>138</v>
      </c>
      <c r="P139" s="78" t="str">
        <f>VLOOKUP(C139,FragnetSteps!$B$2:$C$674,2,FALSE)</f>
        <v>I058.010</v>
      </c>
      <c r="Q139" s="78" t="str">
        <f>IF(VLOOKUP(E139,GigDependencies!$A$2:$B$2075,1,FALSE)=FragnetGigs!E139,"Y","N")</f>
        <v>Y</v>
      </c>
      <c r="R139" s="78" t="str">
        <f>IF(VLOOKUP(E139,GigDependencies!$B$2:$B$2075,1,FALSE)=FragnetGigs!E139,"Y","N")</f>
        <v>Y</v>
      </c>
    </row>
    <row r="140" spans="1:18" x14ac:dyDescent="0.35">
      <c r="A140" s="78">
        <v>139</v>
      </c>
      <c r="B140" s="15" t="s">
        <v>81</v>
      </c>
      <c r="C140" s="20" t="s">
        <v>6221</v>
      </c>
      <c r="D140" s="18" t="s">
        <v>3549</v>
      </c>
      <c r="E140" s="18" t="str">
        <f t="shared" si="11"/>
        <v>IHR Wiring Diagrams (Instrument) - Place deliverables into QC/IHR</v>
      </c>
      <c r="F140" s="168" t="str">
        <f t="shared" si="12"/>
        <v>I058.020.1</v>
      </c>
      <c r="G140" s="12">
        <f t="shared" si="13"/>
        <v>1</v>
      </c>
      <c r="H140" s="15"/>
      <c r="I140" s="83" t="s">
        <v>2483</v>
      </c>
      <c r="L140" s="78">
        <f t="shared" si="14"/>
        <v>7</v>
      </c>
      <c r="M140" s="78" t="str">
        <f>VLOOKUP(B140,Fragnet!$A$2:$P$150,4,FALSE)</f>
        <v>Control</v>
      </c>
      <c r="N140" s="78">
        <f>VLOOKUP(B140,Fragnet!$A$2:$P$150,16,FALSE)</f>
        <v>21</v>
      </c>
      <c r="O140" s="78">
        <v>139</v>
      </c>
      <c r="P140" s="78" t="str">
        <f>VLOOKUP(C140,FragnetSteps!$B$2:$C$674,2,FALSE)</f>
        <v>I058.020</v>
      </c>
      <c r="Q140" s="78" t="str">
        <f>IF(VLOOKUP(E140,GigDependencies!$A$2:$B$2075,1,FALSE)=FragnetGigs!E140,"Y","N")</f>
        <v>Y</v>
      </c>
      <c r="R140" s="78" t="str">
        <f>IF(VLOOKUP(E140,GigDependencies!$B$2:$B$2075,1,FALSE)=FragnetGigs!E140,"Y","N")</f>
        <v>Y</v>
      </c>
    </row>
    <row r="141" spans="1:18" ht="29" x14ac:dyDescent="0.35">
      <c r="A141" s="78">
        <v>140</v>
      </c>
      <c r="B141" s="15" t="s">
        <v>81</v>
      </c>
      <c r="C141" s="20" t="s">
        <v>6221</v>
      </c>
      <c r="D141" s="18" t="s">
        <v>3550</v>
      </c>
      <c r="E141" s="18" t="str">
        <f t="shared" si="11"/>
        <v>IHR Wiring Diagrams (Instrument) - Receive/Review/Approve QC/IHR comments</v>
      </c>
      <c r="F141" s="168" t="str">
        <f t="shared" si="12"/>
        <v>I058.020.2</v>
      </c>
      <c r="G141" s="12">
        <f t="shared" si="13"/>
        <v>2</v>
      </c>
      <c r="H141" s="15"/>
      <c r="I141" s="83" t="s">
        <v>2483</v>
      </c>
      <c r="L141" s="78">
        <f t="shared" si="14"/>
        <v>8</v>
      </c>
      <c r="M141" s="78" t="str">
        <f>VLOOKUP(B141,Fragnet!$A$2:$P$150,4,FALSE)</f>
        <v>Control</v>
      </c>
      <c r="N141" s="78">
        <f>VLOOKUP(B141,Fragnet!$A$2:$P$150,16,FALSE)</f>
        <v>21</v>
      </c>
      <c r="O141" s="78">
        <v>140</v>
      </c>
      <c r="P141" s="78" t="str">
        <f>VLOOKUP(C141,FragnetSteps!$B$2:$C$674,2,FALSE)</f>
        <v>I058.020</v>
      </c>
      <c r="Q141" s="78" t="str">
        <f>IF(VLOOKUP(E141,GigDependencies!$A$2:$B$2075,1,FALSE)=FragnetGigs!E141,"Y","N")</f>
        <v>Y</v>
      </c>
      <c r="R141" s="78" t="str">
        <f>IF(VLOOKUP(E141,GigDependencies!$B$2:$B$2075,1,FALSE)=FragnetGigs!E141,"Y","N")</f>
        <v>Y</v>
      </c>
    </row>
    <row r="142" spans="1:18" x14ac:dyDescent="0.35">
      <c r="A142" s="78">
        <v>141</v>
      </c>
      <c r="B142" s="15" t="s">
        <v>81</v>
      </c>
      <c r="C142" s="20" t="s">
        <v>6221</v>
      </c>
      <c r="D142" s="18" t="s">
        <v>3553</v>
      </c>
      <c r="E142" s="18" t="str">
        <f t="shared" si="11"/>
        <v>IHR Wiring Diagrams (Instrument) - Update deliverables as needed</v>
      </c>
      <c r="F142" s="168" t="str">
        <f t="shared" si="12"/>
        <v>I058.020.3</v>
      </c>
      <c r="G142" s="12">
        <f t="shared" si="13"/>
        <v>3</v>
      </c>
      <c r="H142" s="15"/>
      <c r="I142" s="83" t="s">
        <v>2483</v>
      </c>
      <c r="L142" s="78">
        <f t="shared" si="14"/>
        <v>9</v>
      </c>
      <c r="M142" s="78" t="str">
        <f>VLOOKUP(B142,Fragnet!$A$2:$P$150,4,FALSE)</f>
        <v>Control</v>
      </c>
      <c r="N142" s="78">
        <f>VLOOKUP(B142,Fragnet!$A$2:$P$150,16,FALSE)</f>
        <v>21</v>
      </c>
      <c r="O142" s="78">
        <v>141</v>
      </c>
      <c r="P142" s="78" t="str">
        <f>VLOOKUP(C142,FragnetSteps!$B$2:$C$674,2,FALSE)</f>
        <v>I058.020</v>
      </c>
      <c r="Q142" s="78" t="str">
        <f>IF(VLOOKUP(E142,GigDependencies!$A$2:$B$2075,1,FALSE)=FragnetGigs!E142,"Y","N")</f>
        <v>Y</v>
      </c>
      <c r="R142" s="78" t="str">
        <f>IF(VLOOKUP(E142,GigDependencies!$B$2:$B$2075,1,FALSE)=FragnetGigs!E142,"Y","N")</f>
        <v>Y</v>
      </c>
    </row>
    <row r="143" spans="1:18" ht="43.5" x14ac:dyDescent="0.35">
      <c r="A143" s="78">
        <v>142</v>
      </c>
      <c r="B143" s="15" t="s">
        <v>81</v>
      </c>
      <c r="C143" s="20" t="s">
        <v>3398</v>
      </c>
      <c r="D143" s="18" t="s">
        <v>3555</v>
      </c>
      <c r="E143" s="18" t="str">
        <f t="shared" si="11"/>
        <v>Update &amp; IFC Wiring Diagrams (Instrument) Rev 0  - Collect &amp; Review latest updated resources from internal/other discipline/client/vendor</v>
      </c>
      <c r="F143" s="168" t="str">
        <f t="shared" si="12"/>
        <v>I058.030.1</v>
      </c>
      <c r="G143" s="12">
        <f t="shared" si="13"/>
        <v>1</v>
      </c>
      <c r="H143" s="15"/>
      <c r="I143" s="83" t="s">
        <v>2483</v>
      </c>
      <c r="L143" s="78">
        <f t="shared" si="14"/>
        <v>10</v>
      </c>
      <c r="M143" s="78" t="str">
        <f>VLOOKUP(B143,Fragnet!$A$2:$P$150,4,FALSE)</f>
        <v>Control</v>
      </c>
      <c r="N143" s="78">
        <f>VLOOKUP(B143,Fragnet!$A$2:$P$150,16,FALSE)</f>
        <v>21</v>
      </c>
      <c r="O143" s="78">
        <v>142</v>
      </c>
      <c r="P143" s="78" t="str">
        <f>VLOOKUP(C143,FragnetSteps!$B$2:$C$674,2,FALSE)</f>
        <v>I058.030</v>
      </c>
      <c r="Q143" s="78" t="e">
        <f>IF(VLOOKUP(E143,GigDependencies!$A$2:$B$2075,1,FALSE)=FragnetGigs!E143,"Y","N")</f>
        <v>#N/A</v>
      </c>
      <c r="R143" s="78" t="str">
        <f>IF(VLOOKUP(E143,GigDependencies!$B$2:$B$2075,1,FALSE)=FragnetGigs!E143,"Y","N")</f>
        <v>Y</v>
      </c>
    </row>
    <row r="144" spans="1:18" ht="29" x14ac:dyDescent="0.35">
      <c r="A144" s="78">
        <v>143</v>
      </c>
      <c r="B144" s="15" t="s">
        <v>81</v>
      </c>
      <c r="C144" s="20" t="s">
        <v>3398</v>
      </c>
      <c r="D144" s="18" t="s">
        <v>3558</v>
      </c>
      <c r="E144" s="18" t="str">
        <f t="shared" si="11"/>
        <v>Update &amp; IFC Wiring Diagrams (Instrument) Rev 0  - Create/Update IFC/RFP deliverables (update new revision number)</v>
      </c>
      <c r="F144" s="168" t="str">
        <f t="shared" si="12"/>
        <v>I058.030.2</v>
      </c>
      <c r="G144" s="12">
        <f t="shared" si="13"/>
        <v>2</v>
      </c>
      <c r="H144" s="15"/>
      <c r="I144" s="83" t="s">
        <v>2483</v>
      </c>
      <c r="L144" s="78">
        <f t="shared" si="14"/>
        <v>11</v>
      </c>
      <c r="M144" s="78" t="str">
        <f>VLOOKUP(B144,Fragnet!$A$2:$P$150,4,FALSE)</f>
        <v>Control</v>
      </c>
      <c r="N144" s="78">
        <f>VLOOKUP(B144,Fragnet!$A$2:$P$150,16,FALSE)</f>
        <v>21</v>
      </c>
      <c r="O144" s="78">
        <v>143</v>
      </c>
      <c r="P144" s="78" t="str">
        <f>VLOOKUP(C144,FragnetSteps!$B$2:$C$674,2,FALSE)</f>
        <v>I058.030</v>
      </c>
      <c r="Q144" s="78" t="str">
        <f>IF(VLOOKUP(E144,GigDependencies!$A$2:$B$2075,1,FALSE)=FragnetGigs!E144,"Y","N")</f>
        <v>Y</v>
      </c>
      <c r="R144" s="78" t="str">
        <f>IF(VLOOKUP(E144,GigDependencies!$B$2:$B$2075,1,FALSE)=FragnetGigs!E144,"Y","N")</f>
        <v>Y</v>
      </c>
    </row>
    <row r="145" spans="1:19" ht="29" x14ac:dyDescent="0.35">
      <c r="A145" s="78">
        <v>144</v>
      </c>
      <c r="B145" s="15" t="s">
        <v>81</v>
      </c>
      <c r="C145" s="20" t="s">
        <v>3398</v>
      </c>
      <c r="D145" s="18" t="s">
        <v>3548</v>
      </c>
      <c r="E145" s="18" t="str">
        <f t="shared" si="11"/>
        <v>Update &amp; IFC Wiring Diagrams (Instrument) Rev 0  - Lead/PDE Engineer/Designer review IFC deliverables</v>
      </c>
      <c r="F145" s="168" t="str">
        <f t="shared" si="12"/>
        <v>I058.030.3</v>
      </c>
      <c r="G145" s="12">
        <f t="shared" si="13"/>
        <v>3</v>
      </c>
      <c r="H145" s="15"/>
      <c r="I145" s="83" t="s">
        <v>2483</v>
      </c>
      <c r="L145" s="78">
        <f t="shared" si="14"/>
        <v>12</v>
      </c>
      <c r="M145" s="78" t="str">
        <f>VLOOKUP(B145,Fragnet!$A$2:$P$150,4,FALSE)</f>
        <v>Control</v>
      </c>
      <c r="N145" s="78">
        <f>VLOOKUP(B145,Fragnet!$A$2:$P$150,16,FALSE)</f>
        <v>21</v>
      </c>
      <c r="O145" s="78">
        <v>144</v>
      </c>
      <c r="P145" s="78" t="str">
        <f>VLOOKUP(C145,FragnetSteps!$B$2:$C$674,2,FALSE)</f>
        <v>I058.030</v>
      </c>
      <c r="Q145" s="78" t="str">
        <f>IF(VLOOKUP(E145,GigDependencies!$A$2:$B$2075,1,FALSE)=FragnetGigs!E145,"Y","N")</f>
        <v>Y</v>
      </c>
      <c r="R145" s="78" t="str">
        <f>IF(VLOOKUP(E145,GigDependencies!$B$2:$B$2075,1,FALSE)=FragnetGigs!E145,"Y","N")</f>
        <v>Y</v>
      </c>
    </row>
    <row r="146" spans="1:19" ht="29" x14ac:dyDescent="0.35">
      <c r="A146" s="78">
        <v>145</v>
      </c>
      <c r="B146" s="15" t="s">
        <v>81</v>
      </c>
      <c r="C146" s="20" t="s">
        <v>3398</v>
      </c>
      <c r="D146" s="18" t="s">
        <v>10958</v>
      </c>
      <c r="E146" s="18" t="str">
        <f t="shared" si="11"/>
        <v>Update &amp; IFC Wiring Diagrams (Instrument) Rev 0  - Update IFC deliverables per Lead/PDE review comments</v>
      </c>
      <c r="F146" s="168" t="str">
        <f t="shared" si="12"/>
        <v>I058.030.4</v>
      </c>
      <c r="G146" s="12">
        <f t="shared" si="13"/>
        <v>4</v>
      </c>
      <c r="H146" s="15"/>
      <c r="I146" s="83" t="s">
        <v>2483</v>
      </c>
      <c r="L146" s="78">
        <f t="shared" si="14"/>
        <v>13</v>
      </c>
      <c r="M146" s="78" t="str">
        <f>VLOOKUP(B146,Fragnet!$A$2:$P$150,4,FALSE)</f>
        <v>Control</v>
      </c>
      <c r="N146" s="78">
        <f>VLOOKUP(B146,Fragnet!$A$2:$P$150,16,FALSE)</f>
        <v>21</v>
      </c>
      <c r="O146" s="78">
        <v>145</v>
      </c>
      <c r="P146" s="78" t="str">
        <f>VLOOKUP(C146,FragnetSteps!$B$2:$C$674,2,FALSE)</f>
        <v>I058.030</v>
      </c>
      <c r="Q146" s="78" t="str">
        <f>IF(VLOOKUP(E146,GigDependencies!$A$2:$B$2075,1,FALSE)=FragnetGigs!E146,"Y","N")</f>
        <v>Y</v>
      </c>
      <c r="R146" s="78" t="str">
        <f>IF(VLOOKUP(E146,GigDependencies!$B$2:$B$2075,1,FALSE)=FragnetGigs!E146,"Y","N")</f>
        <v>Y</v>
      </c>
      <c r="S146" s="120"/>
    </row>
    <row r="147" spans="1:19" ht="29" x14ac:dyDescent="0.35">
      <c r="A147" s="78">
        <v>146</v>
      </c>
      <c r="B147" s="15" t="s">
        <v>81</v>
      </c>
      <c r="C147" s="20" t="s">
        <v>3398</v>
      </c>
      <c r="D147" s="18" t="s">
        <v>3561</v>
      </c>
      <c r="E147" s="18" t="str">
        <f t="shared" si="11"/>
        <v>Update &amp; IFC Wiring Diagrams (Instrument) Rev 0  - Lead/PDE Engineer approve/Stamp deliverables to IFC/RFP</v>
      </c>
      <c r="F147" s="168" t="str">
        <f t="shared" si="12"/>
        <v>I058.030.5</v>
      </c>
      <c r="G147" s="12">
        <f t="shared" si="13"/>
        <v>5</v>
      </c>
      <c r="H147" s="15"/>
      <c r="I147" s="83" t="s">
        <v>2483</v>
      </c>
      <c r="L147" s="78">
        <f t="shared" si="14"/>
        <v>14</v>
      </c>
      <c r="M147" s="78" t="str">
        <f>VLOOKUP(B147,Fragnet!$A$2:$P$150,4,FALSE)</f>
        <v>Control</v>
      </c>
      <c r="N147" s="78">
        <f>VLOOKUP(B147,Fragnet!$A$2:$P$150,16,FALSE)</f>
        <v>21</v>
      </c>
      <c r="O147" s="78">
        <v>146</v>
      </c>
      <c r="P147" s="78" t="str">
        <f>VLOOKUP(C147,FragnetSteps!$B$2:$C$674,2,FALSE)</f>
        <v>I058.030</v>
      </c>
      <c r="Q147" s="78" t="str">
        <f>IF(VLOOKUP(E147,GigDependencies!$A$2:$B$2075,1,FALSE)=FragnetGigs!E147,"Y","N")</f>
        <v>Y</v>
      </c>
      <c r="R147" s="78" t="str">
        <f>IF(VLOOKUP(E147,GigDependencies!$B$2:$B$2075,1,FALSE)=FragnetGigs!E147,"Y","N")</f>
        <v>Y</v>
      </c>
      <c r="S147" s="120"/>
    </row>
    <row r="148" spans="1:19" ht="29" x14ac:dyDescent="0.35">
      <c r="A148" s="78">
        <v>147</v>
      </c>
      <c r="B148" s="15" t="s">
        <v>81</v>
      </c>
      <c r="C148" s="20" t="s">
        <v>3398</v>
      </c>
      <c r="D148" s="18" t="s">
        <v>3562</v>
      </c>
      <c r="E148" s="18" t="str">
        <f t="shared" si="11"/>
        <v>Update &amp; IFC Wiring Diagrams (Instrument) Rev 0  - Responsible parties sign and seal IFC/RFP deliverables</v>
      </c>
      <c r="F148" s="168" t="str">
        <f t="shared" si="12"/>
        <v>I058.030.6</v>
      </c>
      <c r="G148" s="12">
        <f t="shared" si="13"/>
        <v>6</v>
      </c>
      <c r="H148" s="15"/>
      <c r="I148" s="83" t="s">
        <v>2483</v>
      </c>
      <c r="L148" s="78">
        <f t="shared" si="14"/>
        <v>15</v>
      </c>
      <c r="M148" s="78" t="str">
        <f>VLOOKUP(B148,Fragnet!$A$2:$P$150,4,FALSE)</f>
        <v>Control</v>
      </c>
      <c r="N148" s="78">
        <f>VLOOKUP(B148,Fragnet!$A$2:$P$150,16,FALSE)</f>
        <v>21</v>
      </c>
      <c r="O148" s="78">
        <v>147</v>
      </c>
      <c r="P148" s="78" t="str">
        <f>VLOOKUP(C148,FragnetSteps!$B$2:$C$674,2,FALSE)</f>
        <v>I058.030</v>
      </c>
      <c r="Q148" s="78" t="str">
        <f>IF(VLOOKUP(E148,GigDependencies!$A$2:$B$2075,1,FALSE)=FragnetGigs!E148,"Y","N")</f>
        <v>Y</v>
      </c>
      <c r="R148" s="78" t="str">
        <f>IF(VLOOKUP(E148,GigDependencies!$B$2:$B$2075,1,FALSE)=FragnetGigs!E148,"Y","N")</f>
        <v>Y</v>
      </c>
      <c r="S148" s="120"/>
    </row>
    <row r="149" spans="1:19" ht="43.5" x14ac:dyDescent="0.35">
      <c r="A149" s="78">
        <v>148</v>
      </c>
      <c r="B149" s="15" t="s">
        <v>81</v>
      </c>
      <c r="C149" s="20" t="s">
        <v>3400</v>
      </c>
      <c r="D149" s="18" t="s">
        <v>3555</v>
      </c>
      <c r="E149" s="18" t="str">
        <f t="shared" si="11"/>
        <v>IFC Wiring Diagrams (Instrument) Rev 1 - Collect &amp; Review latest updated resources from internal/other discipline/client/vendor</v>
      </c>
      <c r="F149" s="168" t="str">
        <f t="shared" si="12"/>
        <v>I058.040.1</v>
      </c>
      <c r="G149" s="12">
        <f t="shared" si="13"/>
        <v>1</v>
      </c>
      <c r="H149" s="15"/>
      <c r="I149" s="83" t="s">
        <v>2483</v>
      </c>
      <c r="L149" s="78">
        <f t="shared" si="14"/>
        <v>16</v>
      </c>
      <c r="M149" s="78" t="str">
        <f>VLOOKUP(B149,Fragnet!$A$2:$P$150,4,FALSE)</f>
        <v>Control</v>
      </c>
      <c r="N149" s="78">
        <f>VLOOKUP(B149,Fragnet!$A$2:$P$150,16,FALSE)</f>
        <v>21</v>
      </c>
      <c r="O149" s="78">
        <v>148</v>
      </c>
      <c r="P149" s="78" t="str">
        <f>VLOOKUP(C149,FragnetSteps!$B$2:$C$674,2,FALSE)</f>
        <v>I058.040</v>
      </c>
      <c r="Q149" s="78" t="e">
        <f>IF(VLOOKUP(E149,GigDependencies!$A$2:$B$2075,1,FALSE)=FragnetGigs!E149,"Y","N")</f>
        <v>#N/A</v>
      </c>
      <c r="R149" s="78" t="str">
        <f>IF(VLOOKUP(E149,GigDependencies!$B$2:$B$2075,1,FALSE)=FragnetGigs!E149,"Y","N")</f>
        <v>Y</v>
      </c>
      <c r="S149" s="120"/>
    </row>
    <row r="150" spans="1:19" ht="29" x14ac:dyDescent="0.35">
      <c r="A150" s="78">
        <v>149</v>
      </c>
      <c r="B150" s="15" t="s">
        <v>81</v>
      </c>
      <c r="C150" s="20" t="s">
        <v>3400</v>
      </c>
      <c r="D150" s="18" t="s">
        <v>3558</v>
      </c>
      <c r="E150" s="18" t="str">
        <f t="shared" si="11"/>
        <v>IFC Wiring Diagrams (Instrument) Rev 1 - Create/Update IFC/RFP deliverables (update new revision number)</v>
      </c>
      <c r="F150" s="168" t="str">
        <f t="shared" si="12"/>
        <v>I058.040.2</v>
      </c>
      <c r="G150" s="12">
        <f t="shared" si="13"/>
        <v>2</v>
      </c>
      <c r="H150" s="15"/>
      <c r="I150" s="83" t="s">
        <v>2483</v>
      </c>
      <c r="L150" s="78">
        <f t="shared" si="14"/>
        <v>17</v>
      </c>
      <c r="M150" s="78" t="str">
        <f>VLOOKUP(B150,Fragnet!$A$2:$P$150,4,FALSE)</f>
        <v>Control</v>
      </c>
      <c r="N150" s="78">
        <f>VLOOKUP(B150,Fragnet!$A$2:$P$150,16,FALSE)</f>
        <v>21</v>
      </c>
      <c r="O150" s="78">
        <v>149</v>
      </c>
      <c r="P150" s="78" t="str">
        <f>VLOOKUP(C150,FragnetSteps!$B$2:$C$674,2,FALSE)</f>
        <v>I058.040</v>
      </c>
      <c r="Q150" s="78" t="str">
        <f>IF(VLOOKUP(E150,GigDependencies!$A$2:$B$2075,1,FALSE)=FragnetGigs!E150,"Y","N")</f>
        <v>Y</v>
      </c>
      <c r="R150" s="78" t="str">
        <f>IF(VLOOKUP(E150,GigDependencies!$B$2:$B$2075,1,FALSE)=FragnetGigs!E150,"Y","N")</f>
        <v>Y</v>
      </c>
    </row>
    <row r="151" spans="1:19" ht="29" x14ac:dyDescent="0.35">
      <c r="A151" s="78">
        <v>150</v>
      </c>
      <c r="B151" s="15" t="s">
        <v>81</v>
      </c>
      <c r="C151" s="20" t="s">
        <v>3400</v>
      </c>
      <c r="D151" s="18" t="s">
        <v>3548</v>
      </c>
      <c r="E151" s="18" t="str">
        <f t="shared" si="11"/>
        <v>IFC Wiring Diagrams (Instrument) Rev 1 - Lead/PDE Engineer/Designer review IFC deliverables</v>
      </c>
      <c r="F151" s="168" t="str">
        <f t="shared" si="12"/>
        <v>I058.040.3</v>
      </c>
      <c r="G151" s="12">
        <f t="shared" si="13"/>
        <v>3</v>
      </c>
      <c r="H151" s="15"/>
      <c r="I151" s="83" t="s">
        <v>2483</v>
      </c>
      <c r="L151" s="78">
        <f t="shared" si="14"/>
        <v>18</v>
      </c>
      <c r="M151" s="78" t="str">
        <f>VLOOKUP(B151,Fragnet!$A$2:$P$150,4,FALSE)</f>
        <v>Control</v>
      </c>
      <c r="N151" s="78">
        <f>VLOOKUP(B151,Fragnet!$A$2:$P$150,16,FALSE)</f>
        <v>21</v>
      </c>
      <c r="O151" s="78">
        <v>150</v>
      </c>
      <c r="P151" s="78" t="str">
        <f>VLOOKUP(C151,FragnetSteps!$B$2:$C$674,2,FALSE)</f>
        <v>I058.040</v>
      </c>
      <c r="Q151" s="78" t="str">
        <f>IF(VLOOKUP(E151,GigDependencies!$A$2:$B$2075,1,FALSE)=FragnetGigs!E151,"Y","N")</f>
        <v>Y</v>
      </c>
      <c r="R151" s="78" t="e">
        <f>IF(VLOOKUP(E151,GigDependencies!$B$2:$B$2075,1,FALSE)=FragnetGigs!E151,"Y","N")</f>
        <v>#N/A</v>
      </c>
    </row>
    <row r="152" spans="1:19" ht="29" x14ac:dyDescent="0.35">
      <c r="A152" s="78">
        <v>151</v>
      </c>
      <c r="B152" s="15" t="s">
        <v>81</v>
      </c>
      <c r="C152" s="20" t="s">
        <v>3400</v>
      </c>
      <c r="D152" s="18" t="s">
        <v>10958</v>
      </c>
      <c r="E152" s="18" t="str">
        <f t="shared" si="11"/>
        <v>IFC Wiring Diagrams (Instrument) Rev 1 - Update IFC deliverables per Lead/PDE review comments</v>
      </c>
      <c r="F152" s="168" t="str">
        <f t="shared" si="12"/>
        <v>I058.040.4</v>
      </c>
      <c r="G152" s="12">
        <f t="shared" si="13"/>
        <v>4</v>
      </c>
      <c r="H152" s="15"/>
      <c r="I152" s="83" t="s">
        <v>2483</v>
      </c>
      <c r="L152" s="78">
        <f t="shared" si="14"/>
        <v>19</v>
      </c>
      <c r="M152" s="78" t="str">
        <f>VLOOKUP(B152,Fragnet!$A$2:$P$150,4,FALSE)</f>
        <v>Control</v>
      </c>
      <c r="N152" s="78">
        <f>VLOOKUP(B152,Fragnet!$A$2:$P$150,16,FALSE)</f>
        <v>21</v>
      </c>
      <c r="O152" s="78">
        <v>151</v>
      </c>
      <c r="P152" s="78" t="str">
        <f>VLOOKUP(C152,FragnetSteps!$B$2:$C$674,2,FALSE)</f>
        <v>I058.040</v>
      </c>
      <c r="Q152" s="78" t="str">
        <f>IF(VLOOKUP(E152,GigDependencies!$A$2:$B$2075,1,FALSE)=FragnetGigs!E152,"Y","N")</f>
        <v>Y</v>
      </c>
      <c r="R152" s="78" t="str">
        <f>IF(VLOOKUP(E152,GigDependencies!$B$2:$B$2075,1,FALSE)=FragnetGigs!E152,"Y","N")</f>
        <v>Y</v>
      </c>
    </row>
    <row r="153" spans="1:19" ht="29" x14ac:dyDescent="0.35">
      <c r="A153" s="78">
        <v>152</v>
      </c>
      <c r="B153" s="15" t="s">
        <v>81</v>
      </c>
      <c r="C153" s="20" t="s">
        <v>3400</v>
      </c>
      <c r="D153" s="18" t="s">
        <v>3561</v>
      </c>
      <c r="E153" s="18" t="str">
        <f t="shared" si="11"/>
        <v>IFC Wiring Diagrams (Instrument) Rev 1 - Lead/PDE Engineer approve/Stamp deliverables to IFC/RFP</v>
      </c>
      <c r="F153" s="168" t="str">
        <f t="shared" si="12"/>
        <v>I058.040.5</v>
      </c>
      <c r="G153" s="12">
        <f t="shared" si="13"/>
        <v>5</v>
      </c>
      <c r="H153" s="15"/>
      <c r="I153" s="83" t="s">
        <v>2483</v>
      </c>
      <c r="L153" s="78">
        <f t="shared" si="14"/>
        <v>20</v>
      </c>
      <c r="M153" s="78" t="str">
        <f>VLOOKUP(B153,Fragnet!$A$2:$P$150,4,FALSE)</f>
        <v>Control</v>
      </c>
      <c r="N153" s="78">
        <f>VLOOKUP(B153,Fragnet!$A$2:$P$150,16,FALSE)</f>
        <v>21</v>
      </c>
      <c r="O153" s="78">
        <v>152</v>
      </c>
      <c r="P153" s="78" t="str">
        <f>VLOOKUP(C153,FragnetSteps!$B$2:$C$674,2,FALSE)</f>
        <v>I058.040</v>
      </c>
      <c r="Q153" s="78" t="str">
        <f>IF(VLOOKUP(E153,GigDependencies!$A$2:$B$2075,1,FALSE)=FragnetGigs!E153,"Y","N")</f>
        <v>Y</v>
      </c>
      <c r="R153" s="78" t="str">
        <f>IF(VLOOKUP(E153,GigDependencies!$B$2:$B$2075,1,FALSE)=FragnetGigs!E153,"Y","N")</f>
        <v>Y</v>
      </c>
    </row>
    <row r="154" spans="1:19" ht="29" x14ac:dyDescent="0.35">
      <c r="A154" s="78">
        <v>153</v>
      </c>
      <c r="B154" s="15" t="s">
        <v>81</v>
      </c>
      <c r="C154" s="20" t="s">
        <v>3400</v>
      </c>
      <c r="D154" s="18" t="s">
        <v>3562</v>
      </c>
      <c r="E154" s="18" t="str">
        <f t="shared" si="11"/>
        <v>IFC Wiring Diagrams (Instrument) Rev 1 - Responsible parties sign and seal IFC/RFP deliverables</v>
      </c>
      <c r="F154" s="168" t="str">
        <f t="shared" si="12"/>
        <v>I058.040.6</v>
      </c>
      <c r="G154" s="12">
        <f t="shared" si="13"/>
        <v>6</v>
      </c>
      <c r="H154" s="15"/>
      <c r="I154" s="83" t="s">
        <v>2483</v>
      </c>
      <c r="L154" s="78">
        <f t="shared" si="14"/>
        <v>21</v>
      </c>
      <c r="M154" s="78" t="str">
        <f>VLOOKUP(B154,Fragnet!$A$2:$P$150,4,FALSE)</f>
        <v>Control</v>
      </c>
      <c r="N154" s="78">
        <f>VLOOKUP(B154,Fragnet!$A$2:$P$150,16,FALSE)</f>
        <v>21</v>
      </c>
      <c r="O154" s="78">
        <v>153</v>
      </c>
      <c r="P154" s="78" t="str">
        <f>VLOOKUP(C154,FragnetSteps!$B$2:$C$674,2,FALSE)</f>
        <v>I058.040</v>
      </c>
      <c r="Q154" s="78" t="str">
        <f>IF(VLOOKUP(E154,GigDependencies!$A$2:$B$2075,1,FALSE)=FragnetGigs!E154,"Y","N")</f>
        <v>Y</v>
      </c>
      <c r="R154" s="78" t="e">
        <f>IF(VLOOKUP(E154,GigDependencies!$B$2:$B$2075,1,FALSE)=FragnetGigs!E154,"Y","N")</f>
        <v>#N/A</v>
      </c>
    </row>
    <row r="155" spans="1:19" ht="29" x14ac:dyDescent="0.35">
      <c r="A155" s="78">
        <v>154</v>
      </c>
      <c r="B155" s="12" t="s">
        <v>72</v>
      </c>
      <c r="C155" s="62" t="s">
        <v>3958</v>
      </c>
      <c r="D155" s="9" t="s">
        <v>4164</v>
      </c>
      <c r="E155" s="18" t="str">
        <f t="shared" si="11"/>
        <v>Prepare 208/120V Panelboard Schedules - Update/complete panelboard schedules</v>
      </c>
      <c r="F155" s="168" t="str">
        <f t="shared" si="12"/>
        <v>E048.010.1</v>
      </c>
      <c r="G155" s="12">
        <f t="shared" si="13"/>
        <v>1</v>
      </c>
      <c r="H155" s="8"/>
      <c r="L155" s="78">
        <f t="shared" si="14"/>
        <v>1</v>
      </c>
      <c r="M155" s="78" t="str">
        <f>VLOOKUP(B155,Fragnet!$A$2:$P$150,4,FALSE)</f>
        <v>Electrical</v>
      </c>
      <c r="N155" s="78">
        <f>VLOOKUP(B155,Fragnet!$A$2:$P$150,16,FALSE)</f>
        <v>14</v>
      </c>
      <c r="O155" s="78">
        <v>154</v>
      </c>
      <c r="P155" s="78" t="str">
        <f>VLOOKUP(C155,FragnetSteps!$B$2:$C$674,2,FALSE)</f>
        <v>E048.010</v>
      </c>
      <c r="Q155" s="78" t="e">
        <f>IF(VLOOKUP(E155,GigDependencies!$A$2:$B$2075,1,FALSE)=FragnetGigs!E155,"Y","N")</f>
        <v>#N/A</v>
      </c>
      <c r="R155" s="78" t="str">
        <f>IF(VLOOKUP(E155,GigDependencies!$B$2:$B$2075,1,FALSE)=FragnetGigs!E155,"Y","N")</f>
        <v>Y</v>
      </c>
    </row>
    <row r="156" spans="1:19" ht="29" x14ac:dyDescent="0.35">
      <c r="A156" s="78">
        <v>155</v>
      </c>
      <c r="B156" s="12" t="s">
        <v>72</v>
      </c>
      <c r="C156" s="62" t="s">
        <v>3958</v>
      </c>
      <c r="D156" s="9" t="s">
        <v>4115</v>
      </c>
      <c r="E156" s="18" t="str">
        <f t="shared" si="11"/>
        <v>Prepare 208/120V Panelboard Schedules - Design technician draft drawings</v>
      </c>
      <c r="F156" s="168" t="str">
        <f t="shared" si="12"/>
        <v>E048.010.2</v>
      </c>
      <c r="G156" s="12">
        <f t="shared" si="13"/>
        <v>2</v>
      </c>
      <c r="H156" s="8"/>
      <c r="L156" s="78">
        <f t="shared" si="14"/>
        <v>2</v>
      </c>
      <c r="M156" s="78" t="str">
        <f>VLOOKUP(B156,Fragnet!$A$2:$P$150,4,FALSE)</f>
        <v>Electrical</v>
      </c>
      <c r="N156" s="78">
        <f>VLOOKUP(B156,Fragnet!$A$2:$P$150,16,FALSE)</f>
        <v>14</v>
      </c>
      <c r="O156" s="78">
        <v>155</v>
      </c>
      <c r="P156" s="78" t="str">
        <f>VLOOKUP(C156,FragnetSteps!$B$2:$C$674,2,FALSE)</f>
        <v>E048.010</v>
      </c>
      <c r="Q156" s="78" t="str">
        <f>IF(VLOOKUP(E156,GigDependencies!$A$2:$B$2075,1,FALSE)=FragnetGigs!E156,"Y","N")</f>
        <v>Y</v>
      </c>
      <c r="R156" s="78" t="str">
        <f>IF(VLOOKUP(E156,GigDependencies!$B$2:$B$2075,1,FALSE)=FragnetGigs!E156,"Y","N")</f>
        <v>Y</v>
      </c>
    </row>
    <row r="157" spans="1:19" x14ac:dyDescent="0.35">
      <c r="A157" s="78">
        <v>156</v>
      </c>
      <c r="B157" s="12" t="s">
        <v>72</v>
      </c>
      <c r="C157" s="62" t="s">
        <v>3958</v>
      </c>
      <c r="D157" s="9" t="s">
        <v>4116</v>
      </c>
      <c r="E157" s="18" t="str">
        <f t="shared" si="11"/>
        <v>Prepare 208/120V Panelboard Schedules - Engineer review drawings</v>
      </c>
      <c r="F157" s="168" t="str">
        <f t="shared" si="12"/>
        <v>E048.010.3</v>
      </c>
      <c r="G157" s="12">
        <f t="shared" si="13"/>
        <v>3</v>
      </c>
      <c r="H157" s="8"/>
      <c r="L157" s="78">
        <f t="shared" si="14"/>
        <v>3</v>
      </c>
      <c r="M157" s="78" t="str">
        <f>VLOOKUP(B157,Fragnet!$A$2:$P$150,4,FALSE)</f>
        <v>Electrical</v>
      </c>
      <c r="N157" s="78">
        <f>VLOOKUP(B157,Fragnet!$A$2:$P$150,16,FALSE)</f>
        <v>14</v>
      </c>
      <c r="O157" s="78">
        <v>156</v>
      </c>
      <c r="P157" s="78" t="str">
        <f>VLOOKUP(C157,FragnetSteps!$B$2:$C$674,2,FALSE)</f>
        <v>E048.010</v>
      </c>
      <c r="Q157" s="78" t="str">
        <f>IF(VLOOKUP(E157,GigDependencies!$A$2:$B$2075,1,FALSE)=FragnetGigs!E157,"Y","N")</f>
        <v>Y</v>
      </c>
      <c r="R157" s="78" t="str">
        <f>IF(VLOOKUP(E157,GigDependencies!$B$2:$B$2075,1,FALSE)=FragnetGigs!E157,"Y","N")</f>
        <v>Y</v>
      </c>
    </row>
    <row r="158" spans="1:19" ht="29" x14ac:dyDescent="0.35">
      <c r="A158" s="78">
        <v>157</v>
      </c>
      <c r="B158" s="12" t="s">
        <v>72</v>
      </c>
      <c r="C158" s="62" t="s">
        <v>3960</v>
      </c>
      <c r="D158" s="9" t="s">
        <v>9292</v>
      </c>
      <c r="E158" s="18" t="str">
        <f t="shared" si="11"/>
        <v>Update / IHR / QC 208/120V Panelboard Schedules - Engineer provide deliverables for QA review</v>
      </c>
      <c r="F158" s="168" t="str">
        <f t="shared" si="12"/>
        <v>E048.020.1</v>
      </c>
      <c r="G158" s="12">
        <f t="shared" si="13"/>
        <v>1</v>
      </c>
      <c r="H158" s="8"/>
      <c r="L158" s="78">
        <f t="shared" si="14"/>
        <v>4</v>
      </c>
      <c r="M158" s="78" t="str">
        <f>VLOOKUP(B158,Fragnet!$A$2:$P$150,4,FALSE)</f>
        <v>Electrical</v>
      </c>
      <c r="N158" s="78">
        <f>VLOOKUP(B158,Fragnet!$A$2:$P$150,16,FALSE)</f>
        <v>14</v>
      </c>
      <c r="O158" s="78">
        <v>157</v>
      </c>
      <c r="P158" s="78" t="str">
        <f>VLOOKUP(C158,FragnetSteps!$B$2:$C$674,2,FALSE)</f>
        <v>E048.020</v>
      </c>
      <c r="Q158" s="78" t="str">
        <f>IF(VLOOKUP(E158,GigDependencies!$A$2:$B$2075,1,FALSE)=FragnetGigs!E158,"Y","N")</f>
        <v>Y</v>
      </c>
      <c r="R158" s="78" t="str">
        <f>IF(VLOOKUP(E158,GigDependencies!$B$2:$B$2075,1,FALSE)=FragnetGigs!E158,"Y","N")</f>
        <v>Y</v>
      </c>
    </row>
    <row r="159" spans="1:19" ht="29" x14ac:dyDescent="0.35">
      <c r="A159" s="78">
        <v>158</v>
      </c>
      <c r="B159" s="12" t="s">
        <v>72</v>
      </c>
      <c r="C159" s="62" t="s">
        <v>3960</v>
      </c>
      <c r="D159" s="9" t="s">
        <v>4122</v>
      </c>
      <c r="E159" s="18" t="str">
        <f t="shared" si="11"/>
        <v>Update / IHR / QC 208/120V Panelboard Schedules - Revise deliverables per QA comments</v>
      </c>
      <c r="F159" s="168" t="str">
        <f t="shared" si="12"/>
        <v>E048.020.2</v>
      </c>
      <c r="G159" s="12">
        <f t="shared" si="13"/>
        <v>2</v>
      </c>
      <c r="H159" s="8"/>
      <c r="L159" s="78">
        <f t="shared" si="14"/>
        <v>5</v>
      </c>
      <c r="M159" s="78" t="str">
        <f>VLOOKUP(B159,Fragnet!$A$2:$P$150,4,FALSE)</f>
        <v>Electrical</v>
      </c>
      <c r="N159" s="78">
        <f>VLOOKUP(B159,Fragnet!$A$2:$P$150,16,FALSE)</f>
        <v>14</v>
      </c>
      <c r="O159" s="78">
        <v>158</v>
      </c>
      <c r="P159" s="78" t="str">
        <f>VLOOKUP(C159,FragnetSteps!$B$2:$C$674,2,FALSE)</f>
        <v>E048.020</v>
      </c>
      <c r="Q159" s="78" t="str">
        <f>IF(VLOOKUP(E159,GigDependencies!$A$2:$B$2075,1,FALSE)=FragnetGigs!E159,"Y","N")</f>
        <v>Y</v>
      </c>
      <c r="R159" s="78" t="str">
        <f>IF(VLOOKUP(E159,GigDependencies!$B$2:$B$2075,1,FALSE)=FragnetGigs!E159,"Y","N")</f>
        <v>Y</v>
      </c>
    </row>
    <row r="160" spans="1:19" ht="29" x14ac:dyDescent="0.35">
      <c r="A160" s="78">
        <v>159</v>
      </c>
      <c r="B160" s="12" t="s">
        <v>72</v>
      </c>
      <c r="C160" s="62" t="s">
        <v>3960</v>
      </c>
      <c r="D160" s="9" t="s">
        <v>4117</v>
      </c>
      <c r="E160" s="18" t="str">
        <f t="shared" si="11"/>
        <v>Update / IHR / QC 208/120V Panelboard Schedules - Design technician update drawings</v>
      </c>
      <c r="F160" s="168" t="str">
        <f t="shared" si="12"/>
        <v>E048.020.3</v>
      </c>
      <c r="G160" s="12">
        <f t="shared" si="13"/>
        <v>3</v>
      </c>
      <c r="H160" s="8"/>
      <c r="L160" s="78">
        <f t="shared" si="14"/>
        <v>6</v>
      </c>
      <c r="M160" s="78" t="str">
        <f>VLOOKUP(B160,Fragnet!$A$2:$P$150,4,FALSE)</f>
        <v>Electrical</v>
      </c>
      <c r="N160" s="78">
        <f>VLOOKUP(B160,Fragnet!$A$2:$P$150,16,FALSE)</f>
        <v>14</v>
      </c>
      <c r="O160" s="78">
        <v>159</v>
      </c>
      <c r="P160" s="78" t="str">
        <f>VLOOKUP(C160,FragnetSteps!$B$2:$C$674,2,FALSE)</f>
        <v>E048.020</v>
      </c>
      <c r="Q160" s="78" t="str">
        <f>IF(VLOOKUP(E160,GigDependencies!$A$2:$B$2075,1,FALSE)=FragnetGigs!E160,"Y","N")</f>
        <v>Y</v>
      </c>
      <c r="R160" s="78" t="str">
        <f>IF(VLOOKUP(E160,GigDependencies!$B$2:$B$2075,1,FALSE)=FragnetGigs!E160,"Y","N")</f>
        <v>Y</v>
      </c>
    </row>
    <row r="161" spans="1:19" ht="29" x14ac:dyDescent="0.35">
      <c r="A161" s="78">
        <v>160</v>
      </c>
      <c r="B161" s="12" t="s">
        <v>72</v>
      </c>
      <c r="C161" s="62" t="s">
        <v>3960</v>
      </c>
      <c r="D161" s="9" t="s">
        <v>4116</v>
      </c>
      <c r="E161" s="18" t="str">
        <f t="shared" si="11"/>
        <v>Update / IHR / QC 208/120V Panelboard Schedules - Engineer review drawings</v>
      </c>
      <c r="F161" s="168" t="str">
        <f t="shared" si="12"/>
        <v>E048.020.4</v>
      </c>
      <c r="G161" s="12">
        <f t="shared" si="13"/>
        <v>4</v>
      </c>
      <c r="H161" s="8"/>
      <c r="L161" s="78">
        <f t="shared" si="14"/>
        <v>7</v>
      </c>
      <c r="M161" s="78" t="str">
        <f>VLOOKUP(B161,Fragnet!$A$2:$P$150,4,FALSE)</f>
        <v>Electrical</v>
      </c>
      <c r="N161" s="78">
        <f>VLOOKUP(B161,Fragnet!$A$2:$P$150,16,FALSE)</f>
        <v>14</v>
      </c>
      <c r="O161" s="78">
        <v>160</v>
      </c>
      <c r="P161" s="78" t="str">
        <f>VLOOKUP(C161,FragnetSteps!$B$2:$C$674,2,FALSE)</f>
        <v>E048.020</v>
      </c>
      <c r="Q161" s="78" t="str">
        <f>IF(VLOOKUP(E161,GigDependencies!$A$2:$B$2075,1,FALSE)=FragnetGigs!E161,"Y","N")</f>
        <v>Y</v>
      </c>
      <c r="R161" s="78" t="str">
        <f>IF(VLOOKUP(E161,GigDependencies!$B$2:$B$2075,1,FALSE)=FragnetGigs!E161,"Y","N")</f>
        <v>Y</v>
      </c>
    </row>
    <row r="162" spans="1:19" ht="29" x14ac:dyDescent="0.35">
      <c r="A162" s="78">
        <v>161</v>
      </c>
      <c r="B162" s="12" t="s">
        <v>72</v>
      </c>
      <c r="C162" s="62" t="s">
        <v>3960</v>
      </c>
      <c r="D162" s="9" t="s">
        <v>4127</v>
      </c>
      <c r="E162" s="18" t="str">
        <f t="shared" si="11"/>
        <v>Update / IHR / QC 208/120V Panelboard Schedules - Issue deliverables for IHR</v>
      </c>
      <c r="F162" s="168" t="str">
        <f t="shared" si="12"/>
        <v>E048.020.5</v>
      </c>
      <c r="G162" s="12">
        <f t="shared" si="13"/>
        <v>5</v>
      </c>
      <c r="H162" s="8"/>
      <c r="L162" s="78">
        <f t="shared" si="14"/>
        <v>8</v>
      </c>
      <c r="M162" s="78" t="str">
        <f>VLOOKUP(B162,Fragnet!$A$2:$P$150,4,FALSE)</f>
        <v>Electrical</v>
      </c>
      <c r="N162" s="78">
        <f>VLOOKUP(B162,Fragnet!$A$2:$P$150,16,FALSE)</f>
        <v>14</v>
      </c>
      <c r="O162" s="78">
        <v>161</v>
      </c>
      <c r="P162" s="78" t="str">
        <f>VLOOKUP(C162,FragnetSteps!$B$2:$C$674,2,FALSE)</f>
        <v>E048.020</v>
      </c>
      <c r="Q162" s="78" t="str">
        <f>IF(VLOOKUP(E162,GigDependencies!$A$2:$B$2075,1,FALSE)=FragnetGigs!E162,"Y","N")</f>
        <v>Y</v>
      </c>
      <c r="R162" s="78" t="str">
        <f>IF(VLOOKUP(E162,GigDependencies!$B$2:$B$2075,1,FALSE)=FragnetGigs!E162,"Y","N")</f>
        <v>Y</v>
      </c>
    </row>
    <row r="163" spans="1:19" ht="29" x14ac:dyDescent="0.35">
      <c r="A163" s="78">
        <v>162</v>
      </c>
      <c r="B163" s="12" t="s">
        <v>72</v>
      </c>
      <c r="C163" s="62" t="s">
        <v>3962</v>
      </c>
      <c r="D163" s="9" t="s">
        <v>4125</v>
      </c>
      <c r="E163" s="18" t="str">
        <f t="shared" si="11"/>
        <v>Update &amp; IFC 208/120V Panelboard Schedules - Revise deliverables per IHR/QC comments</v>
      </c>
      <c r="F163" s="168" t="str">
        <f t="shared" si="12"/>
        <v>E048.030.1</v>
      </c>
      <c r="G163" s="12">
        <f t="shared" si="13"/>
        <v>1</v>
      </c>
      <c r="H163" s="8"/>
      <c r="L163" s="78">
        <f t="shared" si="14"/>
        <v>9</v>
      </c>
      <c r="M163" s="78" t="str">
        <f>VLOOKUP(B163,Fragnet!$A$2:$P$150,4,FALSE)</f>
        <v>Electrical</v>
      </c>
      <c r="N163" s="78">
        <f>VLOOKUP(B163,Fragnet!$A$2:$P$150,16,FALSE)</f>
        <v>14</v>
      </c>
      <c r="O163" s="78">
        <v>162</v>
      </c>
      <c r="P163" s="78" t="str">
        <f>VLOOKUP(C163,FragnetSteps!$B$2:$C$674,2,FALSE)</f>
        <v>E048.030</v>
      </c>
      <c r="Q163" s="78" t="str">
        <f>IF(VLOOKUP(E163,GigDependencies!$A$2:$B$2075,1,FALSE)=FragnetGigs!E163,"Y","N")</f>
        <v>Y</v>
      </c>
      <c r="R163" s="78" t="str">
        <f>IF(VLOOKUP(E163,GigDependencies!$B$2:$B$2075,1,FALSE)=FragnetGigs!E163,"Y","N")</f>
        <v>Y</v>
      </c>
    </row>
    <row r="164" spans="1:19" ht="29" x14ac:dyDescent="0.35">
      <c r="A164" s="78">
        <v>163</v>
      </c>
      <c r="B164" s="12" t="s">
        <v>72</v>
      </c>
      <c r="C164" s="62" t="s">
        <v>3962</v>
      </c>
      <c r="D164" s="9" t="s">
        <v>4117</v>
      </c>
      <c r="E164" s="18" t="str">
        <f t="shared" si="11"/>
        <v>Update &amp; IFC 208/120V Panelboard Schedules - Design technician update drawings</v>
      </c>
      <c r="F164" s="168" t="str">
        <f t="shared" si="12"/>
        <v>E048.030.2</v>
      </c>
      <c r="G164" s="12">
        <f t="shared" si="13"/>
        <v>2</v>
      </c>
      <c r="H164" s="8"/>
      <c r="L164" s="78">
        <f t="shared" si="14"/>
        <v>10</v>
      </c>
      <c r="M164" s="78" t="str">
        <f>VLOOKUP(B164,Fragnet!$A$2:$P$150,4,FALSE)</f>
        <v>Electrical</v>
      </c>
      <c r="N164" s="78">
        <f>VLOOKUP(B164,Fragnet!$A$2:$P$150,16,FALSE)</f>
        <v>14</v>
      </c>
      <c r="O164" s="78">
        <v>163</v>
      </c>
      <c r="P164" s="78" t="str">
        <f>VLOOKUP(C164,FragnetSteps!$B$2:$C$674,2,FALSE)</f>
        <v>E048.030</v>
      </c>
      <c r="Q164" s="78" t="str">
        <f>IF(VLOOKUP(E164,GigDependencies!$A$2:$B$2075,1,FALSE)=FragnetGigs!E164,"Y","N")</f>
        <v>Y</v>
      </c>
      <c r="R164" s="78" t="str">
        <f>IF(VLOOKUP(E164,GigDependencies!$B$2:$B$2075,1,FALSE)=FragnetGigs!E164,"Y","N")</f>
        <v>Y</v>
      </c>
    </row>
    <row r="165" spans="1:19" ht="29" x14ac:dyDescent="0.35">
      <c r="A165" s="78">
        <v>164</v>
      </c>
      <c r="B165" s="12" t="s">
        <v>72</v>
      </c>
      <c r="C165" s="62" t="s">
        <v>3962</v>
      </c>
      <c r="D165" s="9" t="s">
        <v>4116</v>
      </c>
      <c r="E165" s="18" t="str">
        <f t="shared" si="11"/>
        <v>Update &amp; IFC 208/120V Panelboard Schedules - Engineer review drawings</v>
      </c>
      <c r="F165" s="168" t="str">
        <f t="shared" si="12"/>
        <v>E048.030.3</v>
      </c>
      <c r="G165" s="12">
        <f t="shared" si="13"/>
        <v>3</v>
      </c>
      <c r="H165" s="8"/>
      <c r="L165" s="78">
        <f t="shared" si="14"/>
        <v>11</v>
      </c>
      <c r="M165" s="78" t="str">
        <f>VLOOKUP(B165,Fragnet!$A$2:$P$150,4,FALSE)</f>
        <v>Electrical</v>
      </c>
      <c r="N165" s="78">
        <f>VLOOKUP(B165,Fragnet!$A$2:$P$150,16,FALSE)</f>
        <v>14</v>
      </c>
      <c r="O165" s="78">
        <v>164</v>
      </c>
      <c r="P165" s="78" t="str">
        <f>VLOOKUP(C165,FragnetSteps!$B$2:$C$674,2,FALSE)</f>
        <v>E048.030</v>
      </c>
      <c r="Q165" s="78" t="str">
        <f>IF(VLOOKUP(E165,GigDependencies!$A$2:$B$2075,1,FALSE)=FragnetGigs!E165,"Y","N")</f>
        <v>Y</v>
      </c>
      <c r="R165" s="78" t="str">
        <f>IF(VLOOKUP(E165,GigDependencies!$B$2:$B$2075,1,FALSE)=FragnetGigs!E165,"Y","N")</f>
        <v>Y</v>
      </c>
    </row>
    <row r="166" spans="1:19" ht="29" x14ac:dyDescent="0.35">
      <c r="A166" s="78">
        <v>165</v>
      </c>
      <c r="B166" s="12" t="s">
        <v>72</v>
      </c>
      <c r="C166" s="62" t="s">
        <v>3962</v>
      </c>
      <c r="D166" s="9" t="s">
        <v>4133</v>
      </c>
      <c r="E166" s="18" t="str">
        <f t="shared" si="11"/>
        <v>Update &amp; IFC 208/120V Panelboard Schedules - Issue deliverables for IFC</v>
      </c>
      <c r="F166" s="168" t="str">
        <f t="shared" si="12"/>
        <v>E048.030.4</v>
      </c>
      <c r="G166" s="12">
        <f t="shared" si="13"/>
        <v>4</v>
      </c>
      <c r="H166" s="8"/>
      <c r="L166" s="78">
        <f t="shared" si="14"/>
        <v>12</v>
      </c>
      <c r="M166" s="78" t="str">
        <f>VLOOKUP(B166,Fragnet!$A$2:$P$150,4,FALSE)</f>
        <v>Electrical</v>
      </c>
      <c r="N166" s="78">
        <f>VLOOKUP(B166,Fragnet!$A$2:$P$150,16,FALSE)</f>
        <v>14</v>
      </c>
      <c r="O166" s="78">
        <v>165</v>
      </c>
      <c r="P166" s="78" t="str">
        <f>VLOOKUP(C166,FragnetSteps!$B$2:$C$674,2,FALSE)</f>
        <v>E048.030</v>
      </c>
      <c r="Q166" s="78" t="str">
        <f>IF(VLOOKUP(E166,GigDependencies!$A$2:$B$2075,1,FALSE)=FragnetGigs!E166,"Y","N")</f>
        <v>Y</v>
      </c>
      <c r="R166" s="78" t="str">
        <f>IF(VLOOKUP(E166,GigDependencies!$B$2:$B$2075,1,FALSE)=FragnetGigs!E166,"Y","N")</f>
        <v>Y</v>
      </c>
    </row>
    <row r="167" spans="1:19" ht="29" x14ac:dyDescent="0.35">
      <c r="A167" s="78">
        <v>166</v>
      </c>
      <c r="B167" s="12" t="s">
        <v>72</v>
      </c>
      <c r="C167" s="62" t="s">
        <v>3964</v>
      </c>
      <c r="D167" s="9" t="s">
        <v>4134</v>
      </c>
      <c r="E167" s="18" t="str">
        <f t="shared" si="11"/>
        <v>Construction Assistance 208/120V Panelboard Schedules - Remove HOLDs on deliverables</v>
      </c>
      <c r="F167" s="168" t="str">
        <f t="shared" si="12"/>
        <v>E048.999.1</v>
      </c>
      <c r="G167" s="12">
        <f t="shared" si="13"/>
        <v>1</v>
      </c>
      <c r="H167" s="8"/>
      <c r="L167" s="78">
        <f t="shared" si="14"/>
        <v>13</v>
      </c>
      <c r="M167" s="78" t="str">
        <f>VLOOKUP(B167,Fragnet!$A$2:$P$150,4,FALSE)</f>
        <v>Electrical</v>
      </c>
      <c r="N167" s="78">
        <f>VLOOKUP(B167,Fragnet!$A$2:$P$150,16,FALSE)</f>
        <v>14</v>
      </c>
      <c r="O167" s="78">
        <v>166</v>
      </c>
      <c r="P167" s="78" t="str">
        <f>VLOOKUP(C167,FragnetSteps!$B$2:$C$674,2,FALSE)</f>
        <v>E048.999</v>
      </c>
      <c r="Q167" s="78" t="str">
        <f>IF(VLOOKUP(E167,GigDependencies!$A$2:$B$2075,1,FALSE)=FragnetGigs!E167,"Y","N")</f>
        <v>Y</v>
      </c>
      <c r="R167" s="78" t="str">
        <f>IF(VLOOKUP(E167,GigDependencies!$B$2:$B$2075,1,FALSE)=FragnetGigs!E167,"Y","N")</f>
        <v>Y</v>
      </c>
    </row>
    <row r="168" spans="1:19" ht="29" x14ac:dyDescent="0.35">
      <c r="A168" s="78">
        <v>167</v>
      </c>
      <c r="B168" s="12" t="s">
        <v>72</v>
      </c>
      <c r="C168" s="62" t="s">
        <v>3964</v>
      </c>
      <c r="D168" s="9" t="s">
        <v>4135</v>
      </c>
      <c r="E168" s="18" t="str">
        <f t="shared" si="11"/>
        <v>Construction Assistance 208/120V Panelboard Schedules - Support field construction</v>
      </c>
      <c r="F168" s="168" t="str">
        <f t="shared" si="12"/>
        <v>E048.999.2</v>
      </c>
      <c r="G168" s="12">
        <f t="shared" si="13"/>
        <v>2</v>
      </c>
      <c r="H168" s="8"/>
      <c r="L168" s="78">
        <f t="shared" si="14"/>
        <v>14</v>
      </c>
      <c r="M168" s="78" t="str">
        <f>VLOOKUP(B168,Fragnet!$A$2:$P$150,4,FALSE)</f>
        <v>Electrical</v>
      </c>
      <c r="N168" s="78">
        <f>VLOOKUP(B168,Fragnet!$A$2:$P$150,16,FALSE)</f>
        <v>14</v>
      </c>
      <c r="O168" s="78">
        <v>167</v>
      </c>
      <c r="P168" s="78" t="str">
        <f>VLOOKUP(C168,FragnetSteps!$B$2:$C$674,2,FALSE)</f>
        <v>E048.999</v>
      </c>
      <c r="Q168" s="78" t="str">
        <f>IF(VLOOKUP(E168,GigDependencies!$A$2:$B$2075,1,FALSE)=FragnetGigs!E168,"Y","N")</f>
        <v>Y</v>
      </c>
      <c r="R168" s="78" t="e">
        <f>IF(VLOOKUP(E168,GigDependencies!$B$2:$B$2075,1,FALSE)=FragnetGigs!E168,"Y","N")</f>
        <v>#N/A</v>
      </c>
    </row>
    <row r="169" spans="1:19" ht="29" x14ac:dyDescent="0.35">
      <c r="A169" s="78">
        <v>168</v>
      </c>
      <c r="B169" s="12" t="s">
        <v>1660</v>
      </c>
      <c r="C169" s="62" t="s">
        <v>3966</v>
      </c>
      <c r="D169" s="9" t="s">
        <v>4164</v>
      </c>
      <c r="E169" s="18" t="str">
        <f t="shared" si="11"/>
        <v>Prepare 480V Power Panelboard Schedules - Update/complete panelboard schedules</v>
      </c>
      <c r="F169" s="168" t="str">
        <f t="shared" si="12"/>
        <v>E049.010.1</v>
      </c>
      <c r="G169" s="12">
        <f t="shared" si="13"/>
        <v>1</v>
      </c>
      <c r="H169" s="8"/>
      <c r="L169" s="78">
        <f t="shared" si="14"/>
        <v>1</v>
      </c>
      <c r="M169" s="78" t="str">
        <f>VLOOKUP(B169,Fragnet!$A$2:$P$150,4,FALSE)</f>
        <v>Electrical</v>
      </c>
      <c r="N169" s="78">
        <f>VLOOKUP(B169,Fragnet!$A$2:$P$150,16,FALSE)</f>
        <v>18</v>
      </c>
      <c r="O169" s="78">
        <v>168</v>
      </c>
      <c r="P169" s="78" t="str">
        <f>VLOOKUP(C169,FragnetSteps!$B$2:$C$674,2,FALSE)</f>
        <v>E049.010</v>
      </c>
      <c r="Q169" s="78" t="e">
        <f>IF(VLOOKUP(E169,GigDependencies!$A$2:$B$2075,1,FALSE)=FragnetGigs!E169,"Y","N")</f>
        <v>#N/A</v>
      </c>
      <c r="R169" s="78" t="str">
        <f>IF(VLOOKUP(E169,GigDependencies!$B$2:$B$2075,1,FALSE)=FragnetGigs!E169,"Y","N")</f>
        <v>Y</v>
      </c>
      <c r="S169" s="120"/>
    </row>
    <row r="170" spans="1:19" ht="29" x14ac:dyDescent="0.35">
      <c r="A170" s="78">
        <v>169</v>
      </c>
      <c r="B170" s="12" t="s">
        <v>1660</v>
      </c>
      <c r="C170" s="62" t="s">
        <v>3966</v>
      </c>
      <c r="D170" s="9" t="s">
        <v>4115</v>
      </c>
      <c r="E170" s="18" t="str">
        <f t="shared" si="11"/>
        <v>Prepare 480V Power Panelboard Schedules - Design technician draft drawings</v>
      </c>
      <c r="F170" s="168" t="str">
        <f t="shared" si="12"/>
        <v>E049.010.2</v>
      </c>
      <c r="G170" s="12">
        <f t="shared" si="13"/>
        <v>2</v>
      </c>
      <c r="H170" s="8"/>
      <c r="L170" s="78">
        <f t="shared" si="14"/>
        <v>2</v>
      </c>
      <c r="M170" s="78" t="str">
        <f>VLOOKUP(B170,Fragnet!$A$2:$P$150,4,FALSE)</f>
        <v>Electrical</v>
      </c>
      <c r="N170" s="78">
        <f>VLOOKUP(B170,Fragnet!$A$2:$P$150,16,FALSE)</f>
        <v>18</v>
      </c>
      <c r="O170" s="78">
        <v>169</v>
      </c>
      <c r="P170" s="78" t="str">
        <f>VLOOKUP(C170,FragnetSteps!$B$2:$C$674,2,FALSE)</f>
        <v>E049.010</v>
      </c>
      <c r="Q170" s="78" t="str">
        <f>IF(VLOOKUP(E170,GigDependencies!$A$2:$B$2075,1,FALSE)=FragnetGigs!E170,"Y","N")</f>
        <v>Y</v>
      </c>
      <c r="R170" s="78" t="str">
        <f>IF(VLOOKUP(E170,GigDependencies!$B$2:$B$2075,1,FALSE)=FragnetGigs!E170,"Y","N")</f>
        <v>Y</v>
      </c>
      <c r="S170" s="120"/>
    </row>
    <row r="171" spans="1:19" ht="29" x14ac:dyDescent="0.35">
      <c r="A171" s="78">
        <v>170</v>
      </c>
      <c r="B171" s="12" t="s">
        <v>1660</v>
      </c>
      <c r="C171" s="62" t="s">
        <v>3966</v>
      </c>
      <c r="D171" s="9" t="s">
        <v>4116</v>
      </c>
      <c r="E171" s="18" t="str">
        <f t="shared" si="11"/>
        <v>Prepare 480V Power Panelboard Schedules - Engineer review drawings</v>
      </c>
      <c r="F171" s="168" t="str">
        <f t="shared" si="12"/>
        <v>E049.010.3</v>
      </c>
      <c r="G171" s="12">
        <f t="shared" si="13"/>
        <v>3</v>
      </c>
      <c r="H171" s="8"/>
      <c r="L171" s="78">
        <f t="shared" si="14"/>
        <v>3</v>
      </c>
      <c r="M171" s="78" t="str">
        <f>VLOOKUP(B171,Fragnet!$A$2:$P$150,4,FALSE)</f>
        <v>Electrical</v>
      </c>
      <c r="N171" s="78">
        <f>VLOOKUP(B171,Fragnet!$A$2:$P$150,16,FALSE)</f>
        <v>18</v>
      </c>
      <c r="O171" s="78">
        <v>170</v>
      </c>
      <c r="P171" s="78" t="str">
        <f>VLOOKUP(C171,FragnetSteps!$B$2:$C$674,2,FALSE)</f>
        <v>E049.010</v>
      </c>
      <c r="Q171" s="78" t="str">
        <f>IF(VLOOKUP(E171,GigDependencies!$A$2:$B$2075,1,FALSE)=FragnetGigs!E171,"Y","N")</f>
        <v>Y</v>
      </c>
      <c r="R171" s="78" t="str">
        <f>IF(VLOOKUP(E171,GigDependencies!$B$2:$B$2075,1,FALSE)=FragnetGigs!E171,"Y","N")</f>
        <v>Y</v>
      </c>
      <c r="S171" s="120"/>
    </row>
    <row r="172" spans="1:19" ht="29" x14ac:dyDescent="0.35">
      <c r="A172" s="78">
        <v>171</v>
      </c>
      <c r="B172" s="12" t="s">
        <v>1660</v>
      </c>
      <c r="C172" s="62" t="s">
        <v>3968</v>
      </c>
      <c r="D172" s="9" t="s">
        <v>9292</v>
      </c>
      <c r="E172" s="18" t="str">
        <f t="shared" si="11"/>
        <v>Update / IHR / QC Power Panelboard Schedules - Engineer provide deliverables for QA review</v>
      </c>
      <c r="F172" s="168" t="str">
        <f t="shared" si="12"/>
        <v>E049.020.1</v>
      </c>
      <c r="G172" s="12">
        <f t="shared" si="13"/>
        <v>1</v>
      </c>
      <c r="H172" s="8"/>
      <c r="L172" s="78">
        <f t="shared" si="14"/>
        <v>4</v>
      </c>
      <c r="M172" s="78" t="str">
        <f>VLOOKUP(B172,Fragnet!$A$2:$P$150,4,FALSE)</f>
        <v>Electrical</v>
      </c>
      <c r="N172" s="78">
        <f>VLOOKUP(B172,Fragnet!$A$2:$P$150,16,FALSE)</f>
        <v>18</v>
      </c>
      <c r="O172" s="78">
        <v>171</v>
      </c>
      <c r="P172" s="78" t="str">
        <f>VLOOKUP(C172,FragnetSteps!$B$2:$C$674,2,FALSE)</f>
        <v>E049.020</v>
      </c>
      <c r="Q172" s="78" t="str">
        <f>IF(VLOOKUP(E172,GigDependencies!$A$2:$B$2075,1,FALSE)=FragnetGigs!E172,"Y","N")</f>
        <v>Y</v>
      </c>
      <c r="R172" s="78" t="str">
        <f>IF(VLOOKUP(E172,GigDependencies!$B$2:$B$2075,1,FALSE)=FragnetGigs!E172,"Y","N")</f>
        <v>Y</v>
      </c>
      <c r="S172" s="120"/>
    </row>
    <row r="173" spans="1:19" ht="29" x14ac:dyDescent="0.35">
      <c r="A173" s="78">
        <v>172</v>
      </c>
      <c r="B173" s="12" t="s">
        <v>1660</v>
      </c>
      <c r="C173" s="62" t="s">
        <v>3968</v>
      </c>
      <c r="D173" s="9" t="s">
        <v>4122</v>
      </c>
      <c r="E173" s="18" t="str">
        <f t="shared" si="11"/>
        <v>Update / IHR / QC Power Panelboard Schedules - Revise deliverables per QA comments</v>
      </c>
      <c r="F173" s="168" t="str">
        <f t="shared" si="12"/>
        <v>E049.020.2</v>
      </c>
      <c r="G173" s="12">
        <f t="shared" si="13"/>
        <v>2</v>
      </c>
      <c r="H173" s="8"/>
      <c r="L173" s="78">
        <f t="shared" si="14"/>
        <v>5</v>
      </c>
      <c r="M173" s="78" t="str">
        <f>VLOOKUP(B173,Fragnet!$A$2:$P$150,4,FALSE)</f>
        <v>Electrical</v>
      </c>
      <c r="N173" s="78">
        <f>VLOOKUP(B173,Fragnet!$A$2:$P$150,16,FALSE)</f>
        <v>18</v>
      </c>
      <c r="O173" s="78">
        <v>172</v>
      </c>
      <c r="P173" s="78" t="str">
        <f>VLOOKUP(C173,FragnetSteps!$B$2:$C$674,2,FALSE)</f>
        <v>E049.020</v>
      </c>
      <c r="Q173" s="78" t="str">
        <f>IF(VLOOKUP(E173,GigDependencies!$A$2:$B$2075,1,FALSE)=FragnetGigs!E173,"Y","N")</f>
        <v>Y</v>
      </c>
      <c r="R173" s="78" t="str">
        <f>IF(VLOOKUP(E173,GigDependencies!$B$2:$B$2075,1,FALSE)=FragnetGigs!E173,"Y","N")</f>
        <v>Y</v>
      </c>
    </row>
    <row r="174" spans="1:19" ht="29" x14ac:dyDescent="0.35">
      <c r="A174" s="78">
        <v>173</v>
      </c>
      <c r="B174" s="12" t="s">
        <v>1660</v>
      </c>
      <c r="C174" s="62" t="s">
        <v>3968</v>
      </c>
      <c r="D174" s="9" t="s">
        <v>4117</v>
      </c>
      <c r="E174" s="18" t="str">
        <f t="shared" si="11"/>
        <v>Update / IHR / QC Power Panelboard Schedules - Design technician update drawings</v>
      </c>
      <c r="F174" s="168" t="str">
        <f t="shared" si="12"/>
        <v>E049.020.3</v>
      </c>
      <c r="G174" s="12">
        <f t="shared" si="13"/>
        <v>3</v>
      </c>
      <c r="H174" s="8"/>
      <c r="L174" s="78">
        <f t="shared" si="14"/>
        <v>6</v>
      </c>
      <c r="M174" s="78" t="str">
        <f>VLOOKUP(B174,Fragnet!$A$2:$P$150,4,FALSE)</f>
        <v>Electrical</v>
      </c>
      <c r="N174" s="78">
        <f>VLOOKUP(B174,Fragnet!$A$2:$P$150,16,FALSE)</f>
        <v>18</v>
      </c>
      <c r="O174" s="78">
        <v>173</v>
      </c>
      <c r="P174" s="78" t="str">
        <f>VLOOKUP(C174,FragnetSteps!$B$2:$C$674,2,FALSE)</f>
        <v>E049.020</v>
      </c>
      <c r="Q174" s="78" t="str">
        <f>IF(VLOOKUP(E174,GigDependencies!$A$2:$B$2075,1,FALSE)=FragnetGigs!E174,"Y","N")</f>
        <v>Y</v>
      </c>
      <c r="R174" s="78" t="str">
        <f>IF(VLOOKUP(E174,GigDependencies!$B$2:$B$2075,1,FALSE)=FragnetGigs!E174,"Y","N")</f>
        <v>Y</v>
      </c>
    </row>
    <row r="175" spans="1:19" ht="29" x14ac:dyDescent="0.35">
      <c r="A175" s="78">
        <v>174</v>
      </c>
      <c r="B175" s="12" t="s">
        <v>1660</v>
      </c>
      <c r="C175" s="62" t="s">
        <v>3968</v>
      </c>
      <c r="D175" s="9" t="s">
        <v>4116</v>
      </c>
      <c r="E175" s="18" t="str">
        <f t="shared" si="11"/>
        <v>Update / IHR / QC Power Panelboard Schedules - Engineer review drawings</v>
      </c>
      <c r="F175" s="168" t="str">
        <f t="shared" si="12"/>
        <v>E049.020.4</v>
      </c>
      <c r="G175" s="12">
        <f t="shared" si="13"/>
        <v>4</v>
      </c>
      <c r="H175" s="8"/>
      <c r="L175" s="78">
        <f t="shared" si="14"/>
        <v>7</v>
      </c>
      <c r="M175" s="78" t="str">
        <f>VLOOKUP(B175,Fragnet!$A$2:$P$150,4,FALSE)</f>
        <v>Electrical</v>
      </c>
      <c r="N175" s="78">
        <f>VLOOKUP(B175,Fragnet!$A$2:$P$150,16,FALSE)</f>
        <v>18</v>
      </c>
      <c r="O175" s="78">
        <v>174</v>
      </c>
      <c r="P175" s="78" t="str">
        <f>VLOOKUP(C175,FragnetSteps!$B$2:$C$674,2,FALSE)</f>
        <v>E049.020</v>
      </c>
      <c r="Q175" s="78" t="str">
        <f>IF(VLOOKUP(E175,GigDependencies!$A$2:$B$2075,1,FALSE)=FragnetGigs!E175,"Y","N")</f>
        <v>Y</v>
      </c>
      <c r="R175" s="78" t="str">
        <f>IF(VLOOKUP(E175,GigDependencies!$B$2:$B$2075,1,FALSE)=FragnetGigs!E175,"Y","N")</f>
        <v>Y</v>
      </c>
    </row>
    <row r="176" spans="1:19" ht="29" x14ac:dyDescent="0.35">
      <c r="A176" s="78">
        <v>175</v>
      </c>
      <c r="B176" s="12" t="s">
        <v>1660</v>
      </c>
      <c r="C176" s="62" t="s">
        <v>3968</v>
      </c>
      <c r="D176" s="9" t="s">
        <v>4127</v>
      </c>
      <c r="E176" s="18" t="str">
        <f t="shared" si="11"/>
        <v>Update / IHR / QC Power Panelboard Schedules - Issue deliverables for IHR</v>
      </c>
      <c r="F176" s="168" t="str">
        <f t="shared" si="12"/>
        <v>E049.020.5</v>
      </c>
      <c r="G176" s="12">
        <f t="shared" si="13"/>
        <v>5</v>
      </c>
      <c r="H176" s="8"/>
      <c r="L176" s="78">
        <f t="shared" si="14"/>
        <v>8</v>
      </c>
      <c r="M176" s="78" t="str">
        <f>VLOOKUP(B176,Fragnet!$A$2:$P$150,4,FALSE)</f>
        <v>Electrical</v>
      </c>
      <c r="N176" s="78">
        <f>VLOOKUP(B176,Fragnet!$A$2:$P$150,16,FALSE)</f>
        <v>18</v>
      </c>
      <c r="O176" s="78">
        <v>175</v>
      </c>
      <c r="P176" s="78" t="str">
        <f>VLOOKUP(C176,FragnetSteps!$B$2:$C$674,2,FALSE)</f>
        <v>E049.020</v>
      </c>
      <c r="Q176" s="78" t="str">
        <f>IF(VLOOKUP(E176,GigDependencies!$A$2:$B$2075,1,FALSE)=FragnetGigs!E176,"Y","N")</f>
        <v>Y</v>
      </c>
      <c r="R176" s="78" t="str">
        <f>IF(VLOOKUP(E176,GigDependencies!$B$2:$B$2075,1,FALSE)=FragnetGigs!E176,"Y","N")</f>
        <v>Y</v>
      </c>
    </row>
    <row r="177" spans="1:19" ht="29" x14ac:dyDescent="0.35">
      <c r="A177" s="78">
        <v>176</v>
      </c>
      <c r="B177" s="12" t="s">
        <v>1660</v>
      </c>
      <c r="C177" s="62" t="s">
        <v>3970</v>
      </c>
      <c r="D177" s="9" t="s">
        <v>4125</v>
      </c>
      <c r="E177" s="18" t="str">
        <f t="shared" si="11"/>
        <v>Update &amp; IFC 480V Panelboard Schedules Rev 0  - Revise deliverables per IHR/QC comments</v>
      </c>
      <c r="F177" s="168" t="str">
        <f t="shared" si="12"/>
        <v>E049.030.1</v>
      </c>
      <c r="G177" s="12">
        <f t="shared" si="13"/>
        <v>1</v>
      </c>
      <c r="H177" s="8"/>
      <c r="L177" s="78">
        <f t="shared" si="14"/>
        <v>9</v>
      </c>
      <c r="M177" s="78" t="str">
        <f>VLOOKUP(B177,Fragnet!$A$2:$P$150,4,FALSE)</f>
        <v>Electrical</v>
      </c>
      <c r="N177" s="78">
        <f>VLOOKUP(B177,Fragnet!$A$2:$P$150,16,FALSE)</f>
        <v>18</v>
      </c>
      <c r="O177" s="78">
        <v>176</v>
      </c>
      <c r="P177" s="78" t="str">
        <f>VLOOKUP(C177,FragnetSteps!$B$2:$C$674,2,FALSE)</f>
        <v>E049.030</v>
      </c>
      <c r="Q177" s="78" t="str">
        <f>IF(VLOOKUP(E177,GigDependencies!$A$2:$B$2075,1,FALSE)=FragnetGigs!E177,"Y","N")</f>
        <v>Y</v>
      </c>
      <c r="R177" s="78" t="str">
        <f>IF(VLOOKUP(E177,GigDependencies!$B$2:$B$2075,1,FALSE)=FragnetGigs!E177,"Y","N")</f>
        <v>Y</v>
      </c>
    </row>
    <row r="178" spans="1:19" ht="29" x14ac:dyDescent="0.35">
      <c r="A178" s="78">
        <v>177</v>
      </c>
      <c r="B178" s="12" t="s">
        <v>1660</v>
      </c>
      <c r="C178" s="62" t="s">
        <v>3970</v>
      </c>
      <c r="D178" s="9" t="s">
        <v>4117</v>
      </c>
      <c r="E178" s="18" t="str">
        <f t="shared" si="11"/>
        <v>Update &amp; IFC 480V Panelboard Schedules Rev 0  - Design technician update drawings</v>
      </c>
      <c r="F178" s="168" t="str">
        <f t="shared" si="12"/>
        <v>E049.030.2</v>
      </c>
      <c r="G178" s="12">
        <f t="shared" si="13"/>
        <v>2</v>
      </c>
      <c r="H178" s="8"/>
      <c r="L178" s="78">
        <f t="shared" si="14"/>
        <v>10</v>
      </c>
      <c r="M178" s="78" t="str">
        <f>VLOOKUP(B178,Fragnet!$A$2:$P$150,4,FALSE)</f>
        <v>Electrical</v>
      </c>
      <c r="N178" s="78">
        <f>VLOOKUP(B178,Fragnet!$A$2:$P$150,16,FALSE)</f>
        <v>18</v>
      </c>
      <c r="O178" s="78">
        <v>177</v>
      </c>
      <c r="P178" s="78" t="str">
        <f>VLOOKUP(C178,FragnetSteps!$B$2:$C$674,2,FALSE)</f>
        <v>E049.030</v>
      </c>
      <c r="Q178" s="78" t="str">
        <f>IF(VLOOKUP(E178,GigDependencies!$A$2:$B$2075,1,FALSE)=FragnetGigs!E178,"Y","N")</f>
        <v>Y</v>
      </c>
      <c r="R178" s="78" t="str">
        <f>IF(VLOOKUP(E178,GigDependencies!$B$2:$B$2075,1,FALSE)=FragnetGigs!E178,"Y","N")</f>
        <v>Y</v>
      </c>
    </row>
    <row r="179" spans="1:19" ht="29" x14ac:dyDescent="0.35">
      <c r="A179" s="78">
        <v>178</v>
      </c>
      <c r="B179" s="12" t="s">
        <v>1660</v>
      </c>
      <c r="C179" s="62" t="s">
        <v>3970</v>
      </c>
      <c r="D179" s="9" t="s">
        <v>4116</v>
      </c>
      <c r="E179" s="18" t="str">
        <f t="shared" si="11"/>
        <v>Update &amp; IFC 480V Panelboard Schedules Rev 0  - Engineer review drawings</v>
      </c>
      <c r="F179" s="168" t="str">
        <f t="shared" si="12"/>
        <v>E049.030.3</v>
      </c>
      <c r="G179" s="12">
        <f t="shared" si="13"/>
        <v>3</v>
      </c>
      <c r="H179" s="8"/>
      <c r="L179" s="78">
        <f t="shared" si="14"/>
        <v>11</v>
      </c>
      <c r="M179" s="78" t="str">
        <f>VLOOKUP(B179,Fragnet!$A$2:$P$150,4,FALSE)</f>
        <v>Electrical</v>
      </c>
      <c r="N179" s="78">
        <f>VLOOKUP(B179,Fragnet!$A$2:$P$150,16,FALSE)</f>
        <v>18</v>
      </c>
      <c r="O179" s="78">
        <v>178</v>
      </c>
      <c r="P179" s="78" t="str">
        <f>VLOOKUP(C179,FragnetSteps!$B$2:$C$674,2,FALSE)</f>
        <v>E049.030</v>
      </c>
      <c r="Q179" s="78" t="str">
        <f>IF(VLOOKUP(E179,GigDependencies!$A$2:$B$2075,1,FALSE)=FragnetGigs!E179,"Y","N")</f>
        <v>Y</v>
      </c>
      <c r="R179" s="78" t="str">
        <f>IF(VLOOKUP(E179,GigDependencies!$B$2:$B$2075,1,FALSE)=FragnetGigs!E179,"Y","N")</f>
        <v>Y</v>
      </c>
    </row>
    <row r="180" spans="1:19" ht="29" x14ac:dyDescent="0.35">
      <c r="A180" s="78">
        <v>179</v>
      </c>
      <c r="B180" s="12" t="s">
        <v>1660</v>
      </c>
      <c r="C180" s="62" t="s">
        <v>3970</v>
      </c>
      <c r="D180" s="9" t="s">
        <v>4133</v>
      </c>
      <c r="E180" s="18" t="str">
        <f t="shared" si="11"/>
        <v>Update &amp; IFC 480V Panelboard Schedules Rev 0  - Issue deliverables for IFC</v>
      </c>
      <c r="F180" s="168" t="str">
        <f t="shared" si="12"/>
        <v>E049.030.4</v>
      </c>
      <c r="G180" s="12">
        <f t="shared" si="13"/>
        <v>4</v>
      </c>
      <c r="H180" s="8"/>
      <c r="L180" s="78">
        <f t="shared" si="14"/>
        <v>12</v>
      </c>
      <c r="M180" s="78" t="str">
        <f>VLOOKUP(B180,Fragnet!$A$2:$P$150,4,FALSE)</f>
        <v>Electrical</v>
      </c>
      <c r="N180" s="78">
        <f>VLOOKUP(B180,Fragnet!$A$2:$P$150,16,FALSE)</f>
        <v>18</v>
      </c>
      <c r="O180" s="78">
        <v>179</v>
      </c>
      <c r="P180" s="78" t="str">
        <f>VLOOKUP(C180,FragnetSteps!$B$2:$C$674,2,FALSE)</f>
        <v>E049.030</v>
      </c>
      <c r="Q180" s="78" t="str">
        <f>IF(VLOOKUP(E180,GigDependencies!$A$2:$B$2075,1,FALSE)=FragnetGigs!E180,"Y","N")</f>
        <v>Y</v>
      </c>
      <c r="R180" s="78" t="str">
        <f>IF(VLOOKUP(E180,GigDependencies!$B$2:$B$2075,1,FALSE)=FragnetGigs!E180,"Y","N")</f>
        <v>Y</v>
      </c>
    </row>
    <row r="181" spans="1:19" ht="29" x14ac:dyDescent="0.35">
      <c r="A181" s="78">
        <v>180</v>
      </c>
      <c r="B181" s="12" t="s">
        <v>1660</v>
      </c>
      <c r="C181" s="62" t="s">
        <v>3972</v>
      </c>
      <c r="D181" s="9" t="s">
        <v>4125</v>
      </c>
      <c r="E181" s="18" t="str">
        <f t="shared" si="11"/>
        <v>IFC 480V Power Panelboard Schedules Rev 1 - Revise deliverables per IHR/QC comments</v>
      </c>
      <c r="F181" s="168" t="str">
        <f t="shared" si="12"/>
        <v>E049.040.1</v>
      </c>
      <c r="G181" s="12">
        <f t="shared" si="13"/>
        <v>1</v>
      </c>
      <c r="H181" s="8"/>
      <c r="L181" s="78">
        <f t="shared" si="14"/>
        <v>13</v>
      </c>
      <c r="M181" s="78" t="str">
        <f>VLOOKUP(B181,Fragnet!$A$2:$P$150,4,FALSE)</f>
        <v>Electrical</v>
      </c>
      <c r="N181" s="78">
        <f>VLOOKUP(B181,Fragnet!$A$2:$P$150,16,FALSE)</f>
        <v>18</v>
      </c>
      <c r="O181" s="78">
        <v>180</v>
      </c>
      <c r="P181" s="78" t="str">
        <f>VLOOKUP(C181,FragnetSteps!$B$2:$C$674,2,FALSE)</f>
        <v>E049.040</v>
      </c>
      <c r="Q181" s="78" t="str">
        <f>IF(VLOOKUP(E181,GigDependencies!$A$2:$B$2075,1,FALSE)=FragnetGigs!E181,"Y","N")</f>
        <v>Y</v>
      </c>
      <c r="R181" s="78" t="str">
        <f>IF(VLOOKUP(E181,GigDependencies!$B$2:$B$2075,1,FALSE)=FragnetGigs!E181,"Y","N")</f>
        <v>Y</v>
      </c>
    </row>
    <row r="182" spans="1:19" ht="29" x14ac:dyDescent="0.35">
      <c r="A182" s="78">
        <v>181</v>
      </c>
      <c r="B182" s="12" t="s">
        <v>1660</v>
      </c>
      <c r="C182" s="62" t="s">
        <v>3972</v>
      </c>
      <c r="D182" s="9" t="s">
        <v>4117</v>
      </c>
      <c r="E182" s="18" t="str">
        <f t="shared" si="11"/>
        <v>IFC 480V Power Panelboard Schedules Rev 1 - Design technician update drawings</v>
      </c>
      <c r="F182" s="168" t="str">
        <f t="shared" si="12"/>
        <v>E049.040.2</v>
      </c>
      <c r="G182" s="12">
        <f t="shared" si="13"/>
        <v>2</v>
      </c>
      <c r="H182" s="8"/>
      <c r="L182" s="78">
        <f t="shared" si="14"/>
        <v>14</v>
      </c>
      <c r="M182" s="78" t="str">
        <f>VLOOKUP(B182,Fragnet!$A$2:$P$150,4,FALSE)</f>
        <v>Electrical</v>
      </c>
      <c r="N182" s="78">
        <f>VLOOKUP(B182,Fragnet!$A$2:$P$150,16,FALSE)</f>
        <v>18</v>
      </c>
      <c r="O182" s="78">
        <v>181</v>
      </c>
      <c r="P182" s="78" t="str">
        <f>VLOOKUP(C182,FragnetSteps!$B$2:$C$674,2,FALSE)</f>
        <v>E049.040</v>
      </c>
      <c r="Q182" s="78" t="str">
        <f>IF(VLOOKUP(E182,GigDependencies!$A$2:$B$2075,1,FALSE)=FragnetGigs!E182,"Y","N")</f>
        <v>Y</v>
      </c>
      <c r="R182" s="78" t="str">
        <f>IF(VLOOKUP(E182,GigDependencies!$B$2:$B$2075,1,FALSE)=FragnetGigs!E182,"Y","N")</f>
        <v>Y</v>
      </c>
    </row>
    <row r="183" spans="1:19" ht="29" x14ac:dyDescent="0.35">
      <c r="A183" s="78">
        <v>182</v>
      </c>
      <c r="B183" s="12" t="s">
        <v>1660</v>
      </c>
      <c r="C183" s="62" t="s">
        <v>3972</v>
      </c>
      <c r="D183" s="9" t="s">
        <v>4116</v>
      </c>
      <c r="E183" s="18" t="str">
        <f t="shared" si="11"/>
        <v>IFC 480V Power Panelboard Schedules Rev 1 - Engineer review drawings</v>
      </c>
      <c r="F183" s="168" t="str">
        <f t="shared" si="12"/>
        <v>E049.040.3</v>
      </c>
      <c r="G183" s="12">
        <f t="shared" si="13"/>
        <v>3</v>
      </c>
      <c r="H183" s="8"/>
      <c r="L183" s="78">
        <f t="shared" si="14"/>
        <v>15</v>
      </c>
      <c r="M183" s="78" t="str">
        <f>VLOOKUP(B183,Fragnet!$A$2:$P$150,4,FALSE)</f>
        <v>Electrical</v>
      </c>
      <c r="N183" s="78">
        <f>VLOOKUP(B183,Fragnet!$A$2:$P$150,16,FALSE)</f>
        <v>18</v>
      </c>
      <c r="O183" s="78">
        <v>182</v>
      </c>
      <c r="P183" s="78" t="str">
        <f>VLOOKUP(C183,FragnetSteps!$B$2:$C$674,2,FALSE)</f>
        <v>E049.040</v>
      </c>
      <c r="Q183" s="78" t="str">
        <f>IF(VLOOKUP(E183,GigDependencies!$A$2:$B$2075,1,FALSE)=FragnetGigs!E183,"Y","N")</f>
        <v>Y</v>
      </c>
      <c r="R183" s="78" t="str">
        <f>IF(VLOOKUP(E183,GigDependencies!$B$2:$B$2075,1,FALSE)=FragnetGigs!E183,"Y","N")</f>
        <v>Y</v>
      </c>
    </row>
    <row r="184" spans="1:19" ht="29" x14ac:dyDescent="0.35">
      <c r="A184" s="78">
        <v>183</v>
      </c>
      <c r="B184" s="12" t="s">
        <v>1660</v>
      </c>
      <c r="C184" s="62" t="s">
        <v>3972</v>
      </c>
      <c r="D184" s="9" t="s">
        <v>4133</v>
      </c>
      <c r="E184" s="18" t="str">
        <f t="shared" si="11"/>
        <v>IFC 480V Power Panelboard Schedules Rev 1 - Issue deliverables for IFC</v>
      </c>
      <c r="F184" s="168" t="str">
        <f t="shared" si="12"/>
        <v>E049.040.4</v>
      </c>
      <c r="G184" s="12">
        <f t="shared" si="13"/>
        <v>4</v>
      </c>
      <c r="H184" s="8"/>
      <c r="L184" s="78">
        <f t="shared" si="14"/>
        <v>16</v>
      </c>
      <c r="M184" s="78" t="str">
        <f>VLOOKUP(B184,Fragnet!$A$2:$P$150,4,FALSE)</f>
        <v>Electrical</v>
      </c>
      <c r="N184" s="78">
        <f>VLOOKUP(B184,Fragnet!$A$2:$P$150,16,FALSE)</f>
        <v>18</v>
      </c>
      <c r="O184" s="78">
        <v>183</v>
      </c>
      <c r="P184" s="78" t="str">
        <f>VLOOKUP(C184,FragnetSteps!$B$2:$C$674,2,FALSE)</f>
        <v>E049.040</v>
      </c>
      <c r="Q184" s="78" t="str">
        <f>IF(VLOOKUP(E184,GigDependencies!$A$2:$B$2075,1,FALSE)=FragnetGigs!E184,"Y","N")</f>
        <v>Y</v>
      </c>
      <c r="R184" s="78" t="str">
        <f>IF(VLOOKUP(E184,GigDependencies!$B$2:$B$2075,1,FALSE)=FragnetGigs!E184,"Y","N")</f>
        <v>Y</v>
      </c>
    </row>
    <row r="185" spans="1:19" ht="29" x14ac:dyDescent="0.35">
      <c r="A185" s="78">
        <v>184</v>
      </c>
      <c r="B185" s="12" t="s">
        <v>1660</v>
      </c>
      <c r="C185" s="62" t="s">
        <v>3974</v>
      </c>
      <c r="D185" s="9" t="s">
        <v>4134</v>
      </c>
      <c r="E185" s="18" t="str">
        <f t="shared" si="11"/>
        <v>Construction Assistance 480V Power Panelboard Schedules - Remove HOLDs on deliverables</v>
      </c>
      <c r="F185" s="168" t="str">
        <f t="shared" si="12"/>
        <v>E049.999.1</v>
      </c>
      <c r="G185" s="12">
        <f t="shared" si="13"/>
        <v>1</v>
      </c>
      <c r="H185" s="8"/>
      <c r="L185" s="78">
        <f t="shared" si="14"/>
        <v>17</v>
      </c>
      <c r="M185" s="78" t="str">
        <f>VLOOKUP(B185,Fragnet!$A$2:$P$150,4,FALSE)</f>
        <v>Electrical</v>
      </c>
      <c r="N185" s="78">
        <f>VLOOKUP(B185,Fragnet!$A$2:$P$150,16,FALSE)</f>
        <v>18</v>
      </c>
      <c r="O185" s="78">
        <v>184</v>
      </c>
      <c r="P185" s="78" t="str">
        <f>VLOOKUP(C185,FragnetSteps!$B$2:$C$674,2,FALSE)</f>
        <v>E049.999</v>
      </c>
      <c r="Q185" s="78" t="str">
        <f>IF(VLOOKUP(E185,GigDependencies!$A$2:$B$2075,1,FALSE)=FragnetGigs!E185,"Y","N")</f>
        <v>Y</v>
      </c>
      <c r="R185" s="78" t="str">
        <f>IF(VLOOKUP(E185,GigDependencies!$B$2:$B$2075,1,FALSE)=FragnetGigs!E185,"Y","N")</f>
        <v>Y</v>
      </c>
    </row>
    <row r="186" spans="1:19" ht="29" x14ac:dyDescent="0.35">
      <c r="A186" s="78">
        <v>185</v>
      </c>
      <c r="B186" s="12" t="s">
        <v>1660</v>
      </c>
      <c r="C186" s="62" t="s">
        <v>3974</v>
      </c>
      <c r="D186" s="9" t="s">
        <v>4135</v>
      </c>
      <c r="E186" s="18" t="str">
        <f t="shared" si="11"/>
        <v>Construction Assistance 480V Power Panelboard Schedules - Support field construction</v>
      </c>
      <c r="F186" s="168" t="str">
        <f t="shared" si="12"/>
        <v>E049.999.2</v>
      </c>
      <c r="G186" s="12">
        <f t="shared" si="13"/>
        <v>2</v>
      </c>
      <c r="H186" s="8"/>
      <c r="L186" s="78">
        <f t="shared" si="14"/>
        <v>18</v>
      </c>
      <c r="M186" s="78" t="str">
        <f>VLOOKUP(B186,Fragnet!$A$2:$P$150,4,FALSE)</f>
        <v>Electrical</v>
      </c>
      <c r="N186" s="78">
        <f>VLOOKUP(B186,Fragnet!$A$2:$P$150,16,FALSE)</f>
        <v>18</v>
      </c>
      <c r="O186" s="78">
        <v>185</v>
      </c>
      <c r="P186" s="78" t="str">
        <f>VLOOKUP(C186,FragnetSteps!$B$2:$C$674,2,FALSE)</f>
        <v>E049.999</v>
      </c>
      <c r="Q186" s="78" t="str">
        <f>IF(VLOOKUP(E186,GigDependencies!$A$2:$B$2075,1,FALSE)=FragnetGigs!E186,"Y","N")</f>
        <v>Y</v>
      </c>
      <c r="R186" s="78" t="e">
        <f>IF(VLOOKUP(E186,GigDependencies!$B$2:$B$2075,1,FALSE)=FragnetGigs!E186,"Y","N")</f>
        <v>#N/A</v>
      </c>
    </row>
    <row r="187" spans="1:19" x14ac:dyDescent="0.35">
      <c r="A187" s="78">
        <v>186</v>
      </c>
      <c r="B187" s="12" t="s">
        <v>67</v>
      </c>
      <c r="C187" s="62" t="s">
        <v>3914</v>
      </c>
      <c r="D187" s="9" t="s">
        <v>4104</v>
      </c>
      <c r="E187" s="18" t="str">
        <f t="shared" si="11"/>
        <v>Prepare Arc Flash Report - Engineer perform study/analysis</v>
      </c>
      <c r="F187" s="168" t="str">
        <f t="shared" si="12"/>
        <v>E043.010.1</v>
      </c>
      <c r="G187" s="12">
        <f t="shared" si="13"/>
        <v>1</v>
      </c>
      <c r="H187" s="8"/>
      <c r="L187" s="78">
        <f t="shared" si="14"/>
        <v>1</v>
      </c>
      <c r="M187" s="78" t="str">
        <f>VLOOKUP(B187,Fragnet!$A$2:$P$150,4,FALSE)</f>
        <v>Electrical</v>
      </c>
      <c r="N187" s="78">
        <f>VLOOKUP(B187,Fragnet!$A$2:$P$150,16,FALSE)</f>
        <v>10</v>
      </c>
      <c r="O187" s="78">
        <v>186</v>
      </c>
      <c r="P187" s="78" t="str">
        <f>VLOOKUP(C187,FragnetSteps!$B$2:$C$674,2,FALSE)</f>
        <v>E043.010</v>
      </c>
      <c r="Q187" s="78" t="e">
        <f>IF(VLOOKUP(E187,GigDependencies!$A$2:$B$2075,1,FALSE)=FragnetGigs!E187,"Y","N")</f>
        <v>#N/A</v>
      </c>
      <c r="R187" s="78" t="str">
        <f>IF(VLOOKUP(E187,GigDependencies!$B$2:$B$2075,1,FALSE)=FragnetGigs!E187,"Y","N")</f>
        <v>Y</v>
      </c>
    </row>
    <row r="188" spans="1:19" ht="29" x14ac:dyDescent="0.35">
      <c r="A188" s="78">
        <v>187</v>
      </c>
      <c r="B188" s="12" t="s">
        <v>67</v>
      </c>
      <c r="C188" s="62" t="s">
        <v>3914</v>
      </c>
      <c r="D188" s="9" t="s">
        <v>4139</v>
      </c>
      <c r="E188" s="18" t="str">
        <f t="shared" si="11"/>
        <v>Prepare Arc Flash Report - Engineer review studies/results with PDE</v>
      </c>
      <c r="F188" s="168" t="str">
        <f t="shared" si="12"/>
        <v>E043.010.2</v>
      </c>
      <c r="G188" s="12">
        <f t="shared" si="13"/>
        <v>2</v>
      </c>
      <c r="H188" s="8"/>
      <c r="L188" s="78">
        <f t="shared" si="14"/>
        <v>2</v>
      </c>
      <c r="M188" s="78" t="str">
        <f>VLOOKUP(B188,Fragnet!$A$2:$P$150,4,FALSE)</f>
        <v>Electrical</v>
      </c>
      <c r="N188" s="78">
        <f>VLOOKUP(B188,Fragnet!$A$2:$P$150,16,FALSE)</f>
        <v>10</v>
      </c>
      <c r="O188" s="78">
        <v>187</v>
      </c>
      <c r="P188" s="78" t="str">
        <f>VLOOKUP(C188,FragnetSteps!$B$2:$C$674,2,FALSE)</f>
        <v>E043.010</v>
      </c>
      <c r="Q188" s="78" t="str">
        <f>IF(VLOOKUP(E188,GigDependencies!$A$2:$B$2075,1,FALSE)=FragnetGigs!E188,"Y","N")</f>
        <v>Y</v>
      </c>
      <c r="R188" s="78" t="str">
        <f>IF(VLOOKUP(E188,GigDependencies!$B$2:$B$2075,1,FALSE)=FragnetGigs!E188,"Y","N")</f>
        <v>Y</v>
      </c>
    </row>
    <row r="189" spans="1:19" x14ac:dyDescent="0.35">
      <c r="A189" s="78">
        <v>188</v>
      </c>
      <c r="B189" s="12" t="s">
        <v>67</v>
      </c>
      <c r="C189" s="62" t="s">
        <v>3914</v>
      </c>
      <c r="D189" s="9" t="s">
        <v>4120</v>
      </c>
      <c r="E189" s="18" t="str">
        <f t="shared" si="11"/>
        <v>Prepare Arc Flash Report - PDE update deliverables</v>
      </c>
      <c r="F189" s="168" t="str">
        <f t="shared" si="12"/>
        <v>E043.010.3</v>
      </c>
      <c r="G189" s="12">
        <f t="shared" si="13"/>
        <v>3</v>
      </c>
      <c r="H189" s="8"/>
      <c r="L189" s="78">
        <f t="shared" si="14"/>
        <v>3</v>
      </c>
      <c r="M189" s="78" t="str">
        <f>VLOOKUP(B189,Fragnet!$A$2:$P$150,4,FALSE)</f>
        <v>Electrical</v>
      </c>
      <c r="N189" s="78">
        <f>VLOOKUP(B189,Fragnet!$A$2:$P$150,16,FALSE)</f>
        <v>10</v>
      </c>
      <c r="O189" s="78">
        <v>188</v>
      </c>
      <c r="P189" s="78" t="str">
        <f>VLOOKUP(C189,FragnetSteps!$B$2:$C$674,2,FALSE)</f>
        <v>E043.010</v>
      </c>
      <c r="Q189" s="78" t="str">
        <f>IF(VLOOKUP(E189,GigDependencies!$A$2:$B$2075,1,FALSE)=FragnetGigs!E189,"Y","N")</f>
        <v>Y</v>
      </c>
      <c r="R189" s="78" t="str">
        <f>IF(VLOOKUP(E189,GigDependencies!$B$2:$B$2075,1,FALSE)=FragnetGigs!E189,"Y","N")</f>
        <v>Y</v>
      </c>
    </row>
    <row r="190" spans="1:19" ht="29" x14ac:dyDescent="0.35">
      <c r="A190" s="78">
        <v>189</v>
      </c>
      <c r="B190" s="12" t="s">
        <v>67</v>
      </c>
      <c r="C190" s="62" t="s">
        <v>3916</v>
      </c>
      <c r="D190" s="9" t="s">
        <v>9292</v>
      </c>
      <c r="E190" s="18" t="str">
        <f t="shared" si="11"/>
        <v>IHR / QC Arc Flash Report - Engineer provide deliverables for QA review</v>
      </c>
      <c r="F190" s="168" t="str">
        <f t="shared" si="12"/>
        <v>E043.020.1</v>
      </c>
      <c r="G190" s="12">
        <f t="shared" si="13"/>
        <v>1</v>
      </c>
      <c r="H190" s="8"/>
      <c r="L190" s="78">
        <f t="shared" si="14"/>
        <v>4</v>
      </c>
      <c r="M190" s="78" t="str">
        <f>VLOOKUP(B190,Fragnet!$A$2:$P$150,4,FALSE)</f>
        <v>Electrical</v>
      </c>
      <c r="N190" s="78">
        <f>VLOOKUP(B190,Fragnet!$A$2:$P$150,16,FALSE)</f>
        <v>10</v>
      </c>
      <c r="O190" s="78">
        <v>189</v>
      </c>
      <c r="P190" s="78" t="str">
        <f>VLOOKUP(C190,FragnetSteps!$B$2:$C$674,2,FALSE)</f>
        <v>E043.020</v>
      </c>
      <c r="Q190" s="78" t="str">
        <f>IF(VLOOKUP(E190,GigDependencies!$A$2:$B$2075,1,FALSE)=FragnetGigs!E190,"Y","N")</f>
        <v>Y</v>
      </c>
      <c r="R190" s="78" t="str">
        <f>IF(VLOOKUP(E190,GigDependencies!$B$2:$B$2075,1,FALSE)=FragnetGigs!E190,"Y","N")</f>
        <v>Y</v>
      </c>
    </row>
    <row r="191" spans="1:19" x14ac:dyDescent="0.35">
      <c r="A191" s="78">
        <v>190</v>
      </c>
      <c r="B191" s="12" t="s">
        <v>67</v>
      </c>
      <c r="C191" s="62" t="s">
        <v>3916</v>
      </c>
      <c r="D191" s="9" t="s">
        <v>4127</v>
      </c>
      <c r="E191" s="18" t="str">
        <f t="shared" si="11"/>
        <v>IHR / QC Arc Flash Report - Issue deliverables for IHR</v>
      </c>
      <c r="F191" s="168" t="str">
        <f t="shared" si="12"/>
        <v>E043.020.2</v>
      </c>
      <c r="G191" s="12">
        <f t="shared" si="13"/>
        <v>2</v>
      </c>
      <c r="H191" s="8"/>
      <c r="L191" s="78">
        <f t="shared" si="14"/>
        <v>5</v>
      </c>
      <c r="M191" s="78" t="str">
        <f>VLOOKUP(B191,Fragnet!$A$2:$P$150,4,FALSE)</f>
        <v>Electrical</v>
      </c>
      <c r="N191" s="78">
        <f>VLOOKUP(B191,Fragnet!$A$2:$P$150,16,FALSE)</f>
        <v>10</v>
      </c>
      <c r="O191" s="78">
        <v>190</v>
      </c>
      <c r="P191" s="78" t="str">
        <f>VLOOKUP(C191,FragnetSteps!$B$2:$C$674,2,FALSE)</f>
        <v>E043.020</v>
      </c>
      <c r="Q191" s="78" t="str">
        <f>IF(VLOOKUP(E191,GigDependencies!$A$2:$B$2075,1,FALSE)=FragnetGigs!E191,"Y","N")</f>
        <v>Y</v>
      </c>
      <c r="R191" s="78" t="str">
        <f>IF(VLOOKUP(E191,GigDependencies!$B$2:$B$2075,1,FALSE)=FragnetGigs!E191,"Y","N")</f>
        <v>Y</v>
      </c>
    </row>
    <row r="192" spans="1:19" x14ac:dyDescent="0.35">
      <c r="A192" s="78">
        <v>191</v>
      </c>
      <c r="B192" s="12" t="s">
        <v>67</v>
      </c>
      <c r="C192" s="62" t="s">
        <v>3916</v>
      </c>
      <c r="D192" s="9" t="s">
        <v>4131</v>
      </c>
      <c r="E192" s="18" t="str">
        <f t="shared" si="11"/>
        <v>IHR / QC Arc Flash Report - PDE review deliverables</v>
      </c>
      <c r="F192" s="168" t="str">
        <f t="shared" si="12"/>
        <v>E043.020.3</v>
      </c>
      <c r="G192" s="12">
        <f t="shared" si="13"/>
        <v>3</v>
      </c>
      <c r="H192" s="8"/>
      <c r="L192" s="78">
        <f t="shared" si="14"/>
        <v>6</v>
      </c>
      <c r="M192" s="78" t="str">
        <f>VLOOKUP(B192,Fragnet!$A$2:$P$150,4,FALSE)</f>
        <v>Electrical</v>
      </c>
      <c r="N192" s="78">
        <f>VLOOKUP(B192,Fragnet!$A$2:$P$150,16,FALSE)</f>
        <v>10</v>
      </c>
      <c r="O192" s="78">
        <v>191</v>
      </c>
      <c r="P192" s="78" t="str">
        <f>VLOOKUP(C192,FragnetSteps!$B$2:$C$674,2,FALSE)</f>
        <v>E043.020</v>
      </c>
      <c r="Q192" s="78" t="str">
        <f>IF(VLOOKUP(E192,GigDependencies!$A$2:$B$2075,1,FALSE)=FragnetGigs!E192,"Y","N")</f>
        <v>Y</v>
      </c>
      <c r="R192" s="78" t="str">
        <f>IF(VLOOKUP(E192,GigDependencies!$B$2:$B$2075,1,FALSE)=FragnetGigs!E192,"Y","N")</f>
        <v>Y</v>
      </c>
      <c r="S192" s="120"/>
    </row>
    <row r="193" spans="1:19" ht="29" x14ac:dyDescent="0.35">
      <c r="A193" s="78">
        <v>192</v>
      </c>
      <c r="B193" s="12" t="s">
        <v>67</v>
      </c>
      <c r="C193" s="62" t="s">
        <v>3918</v>
      </c>
      <c r="D193" s="9" t="s">
        <v>4125</v>
      </c>
      <c r="E193" s="18" t="str">
        <f t="shared" si="11"/>
        <v>Update &amp; Issue Arc Flash Report - Revise deliverables per IHR/QC comments</v>
      </c>
      <c r="F193" s="168" t="str">
        <f t="shared" si="12"/>
        <v>E043.030.1</v>
      </c>
      <c r="G193" s="12">
        <f t="shared" si="13"/>
        <v>1</v>
      </c>
      <c r="H193" s="8"/>
      <c r="L193" s="78">
        <f t="shared" si="14"/>
        <v>7</v>
      </c>
      <c r="M193" s="78" t="str">
        <f>VLOOKUP(B193,Fragnet!$A$2:$P$150,4,FALSE)</f>
        <v>Electrical</v>
      </c>
      <c r="N193" s="78">
        <f>VLOOKUP(B193,Fragnet!$A$2:$P$150,16,FALSE)</f>
        <v>10</v>
      </c>
      <c r="O193" s="78">
        <v>192</v>
      </c>
      <c r="P193" s="78" t="str">
        <f>VLOOKUP(C193,FragnetSteps!$B$2:$C$674,2,FALSE)</f>
        <v>E043.030</v>
      </c>
      <c r="Q193" s="78" t="str">
        <f>IF(VLOOKUP(E193,GigDependencies!$A$2:$B$2075,1,FALSE)=FragnetGigs!E193,"Y","N")</f>
        <v>Y</v>
      </c>
      <c r="R193" s="78" t="str">
        <f>IF(VLOOKUP(E193,GigDependencies!$B$2:$B$2075,1,FALSE)=FragnetGigs!E193,"Y","N")</f>
        <v>Y</v>
      </c>
      <c r="S193" s="120"/>
    </row>
    <row r="194" spans="1:19" x14ac:dyDescent="0.35">
      <c r="A194" s="78">
        <v>193</v>
      </c>
      <c r="B194" s="12" t="s">
        <v>67</v>
      </c>
      <c r="C194" s="62" t="s">
        <v>3918</v>
      </c>
      <c r="D194" s="9" t="s">
        <v>4136</v>
      </c>
      <c r="E194" s="18" t="str">
        <f t="shared" ref="E194:E257" si="15">CONCATENATE(C194," - ",D194)</f>
        <v>Update &amp; Issue Arc Flash Report - Engineer issue deliverable to field</v>
      </c>
      <c r="F194" s="168" t="str">
        <f t="shared" si="12"/>
        <v>E043.030.2</v>
      </c>
      <c r="G194" s="12">
        <f t="shared" si="13"/>
        <v>2</v>
      </c>
      <c r="H194" s="8"/>
      <c r="L194" s="78">
        <f t="shared" si="14"/>
        <v>8</v>
      </c>
      <c r="M194" s="78" t="str">
        <f>VLOOKUP(B194,Fragnet!$A$2:$P$150,4,FALSE)</f>
        <v>Electrical</v>
      </c>
      <c r="N194" s="78">
        <f>VLOOKUP(B194,Fragnet!$A$2:$P$150,16,FALSE)</f>
        <v>10</v>
      </c>
      <c r="O194" s="78">
        <v>193</v>
      </c>
      <c r="P194" s="78" t="str">
        <f>VLOOKUP(C194,FragnetSteps!$B$2:$C$674,2,FALSE)</f>
        <v>E043.030</v>
      </c>
      <c r="Q194" s="78" t="str">
        <f>IF(VLOOKUP(E194,GigDependencies!$A$2:$B$2075,1,FALSE)=FragnetGigs!E194,"Y","N")</f>
        <v>Y</v>
      </c>
      <c r="R194" s="78" t="str">
        <f>IF(VLOOKUP(E194,GigDependencies!$B$2:$B$2075,1,FALSE)=FragnetGigs!E194,"Y","N")</f>
        <v>Y</v>
      </c>
      <c r="S194" s="120"/>
    </row>
    <row r="195" spans="1:19" ht="29" x14ac:dyDescent="0.35">
      <c r="A195" s="78">
        <v>194</v>
      </c>
      <c r="B195" s="12" t="s">
        <v>67</v>
      </c>
      <c r="C195" s="62" t="s">
        <v>3920</v>
      </c>
      <c r="D195" s="9" t="s">
        <v>4134</v>
      </c>
      <c r="E195" s="18" t="str">
        <f t="shared" si="15"/>
        <v>Construction Assistance Arc Flash Report - Remove HOLDs on deliverables</v>
      </c>
      <c r="F195" s="168" t="str">
        <f t="shared" ref="F195:F258" si="16">CONCATENATE(P195,".",G195)</f>
        <v>E043.999.1</v>
      </c>
      <c r="G195" s="12">
        <f t="shared" ref="G195:G258" si="17">IF(C195=C194,G194+1,1)</f>
        <v>1</v>
      </c>
      <c r="H195" s="8"/>
      <c r="L195" s="78">
        <f t="shared" si="14"/>
        <v>9</v>
      </c>
      <c r="M195" s="78" t="str">
        <f>VLOOKUP(B195,Fragnet!$A$2:$P$150,4,FALSE)</f>
        <v>Electrical</v>
      </c>
      <c r="N195" s="78">
        <f>VLOOKUP(B195,Fragnet!$A$2:$P$150,16,FALSE)</f>
        <v>10</v>
      </c>
      <c r="O195" s="78">
        <v>194</v>
      </c>
      <c r="P195" s="78" t="str">
        <f>VLOOKUP(C195,FragnetSteps!$B$2:$C$674,2,FALSE)</f>
        <v>E043.999</v>
      </c>
      <c r="Q195" s="78" t="str">
        <f>IF(VLOOKUP(E195,GigDependencies!$A$2:$B$2075,1,FALSE)=FragnetGigs!E195,"Y","N")</f>
        <v>Y</v>
      </c>
      <c r="R195" s="78" t="str">
        <f>IF(VLOOKUP(E195,GigDependencies!$B$2:$B$2075,1,FALSE)=FragnetGigs!E195,"Y","N")</f>
        <v>Y</v>
      </c>
      <c r="S195" s="120"/>
    </row>
    <row r="196" spans="1:19" x14ac:dyDescent="0.35">
      <c r="A196" s="78">
        <v>195</v>
      </c>
      <c r="B196" s="12" t="s">
        <v>67</v>
      </c>
      <c r="C196" s="62" t="s">
        <v>3920</v>
      </c>
      <c r="D196" s="9" t="s">
        <v>4135</v>
      </c>
      <c r="E196" s="18" t="str">
        <f t="shared" si="15"/>
        <v>Construction Assistance Arc Flash Report - Support field construction</v>
      </c>
      <c r="F196" s="168" t="str">
        <f t="shared" si="16"/>
        <v>E043.999.2</v>
      </c>
      <c r="G196" s="12">
        <f t="shared" si="17"/>
        <v>2</v>
      </c>
      <c r="H196" s="8"/>
      <c r="L196" s="78">
        <f t="shared" si="14"/>
        <v>10</v>
      </c>
      <c r="M196" s="78" t="str">
        <f>VLOOKUP(B196,Fragnet!$A$2:$P$150,4,FALSE)</f>
        <v>Electrical</v>
      </c>
      <c r="N196" s="78">
        <f>VLOOKUP(B196,Fragnet!$A$2:$P$150,16,FALSE)</f>
        <v>10</v>
      </c>
      <c r="O196" s="78">
        <v>195</v>
      </c>
      <c r="P196" s="78" t="str">
        <f>VLOOKUP(C196,FragnetSteps!$B$2:$C$674,2,FALSE)</f>
        <v>E043.999</v>
      </c>
      <c r="Q196" s="78" t="str">
        <f>IF(VLOOKUP(E196,GigDependencies!$A$2:$B$2075,1,FALSE)=FragnetGigs!E196,"Y","N")</f>
        <v>Y</v>
      </c>
      <c r="R196" s="78" t="e">
        <f>IF(VLOOKUP(E196,GigDependencies!$B$2:$B$2075,1,FALSE)=FragnetGigs!E196,"Y","N")</f>
        <v>#N/A</v>
      </c>
    </row>
    <row r="197" spans="1:19" ht="29" x14ac:dyDescent="0.35">
      <c r="A197" s="78">
        <v>196</v>
      </c>
      <c r="B197" s="12" t="s">
        <v>76</v>
      </c>
      <c r="C197" s="62" t="s">
        <v>4004</v>
      </c>
      <c r="D197" s="9" t="s">
        <v>4145</v>
      </c>
      <c r="E197" s="18" t="str">
        <f t="shared" si="15"/>
        <v>Prepare Preliminary Cable &amp; Raceway Schedule - Verify electrical loads and associated equipment</v>
      </c>
      <c r="F197" s="168" t="str">
        <f t="shared" si="16"/>
        <v>E053.005.1</v>
      </c>
      <c r="G197" s="12">
        <f t="shared" si="17"/>
        <v>1</v>
      </c>
      <c r="H197" s="8"/>
      <c r="L197" s="78">
        <f t="shared" si="14"/>
        <v>1</v>
      </c>
      <c r="M197" s="78" t="str">
        <f>VLOOKUP(B197,Fragnet!$A$2:$P$150,4,FALSE)</f>
        <v>Electrical</v>
      </c>
      <c r="N197" s="78">
        <f>VLOOKUP(B197,Fragnet!$A$2:$P$150,16,FALSE)</f>
        <v>16</v>
      </c>
      <c r="O197" s="78">
        <v>196</v>
      </c>
      <c r="P197" s="78" t="str">
        <f>VLOOKUP(C197,FragnetSteps!$B$2:$C$674,2,FALSE)</f>
        <v>E053.005</v>
      </c>
      <c r="Q197" s="78" t="e">
        <f>IF(VLOOKUP(E197,GigDependencies!$A$2:$B$2075,1,FALSE)=FragnetGigs!E197,"Y","N")</f>
        <v>#N/A</v>
      </c>
      <c r="R197" s="78" t="str">
        <f>IF(VLOOKUP(E197,GigDependencies!$B$2:$B$2075,1,FALSE)=FragnetGigs!E197,"Y","N")</f>
        <v>Y</v>
      </c>
    </row>
    <row r="198" spans="1:19" ht="29" x14ac:dyDescent="0.35">
      <c r="A198" s="78">
        <v>197</v>
      </c>
      <c r="B198" s="12" t="s">
        <v>76</v>
      </c>
      <c r="C198" s="62" t="s">
        <v>4006</v>
      </c>
      <c r="D198" s="9" t="s">
        <v>4167</v>
      </c>
      <c r="E198" s="18" t="str">
        <f t="shared" si="15"/>
        <v>Prepare Cable &amp; Raceway Schedule - Populate circuit information in cable schedule database</v>
      </c>
      <c r="F198" s="168" t="str">
        <f t="shared" si="16"/>
        <v>E053.010.1</v>
      </c>
      <c r="G198" s="12">
        <f t="shared" si="17"/>
        <v>1</v>
      </c>
      <c r="H198" s="8"/>
      <c r="L198" s="78">
        <f t="shared" si="14"/>
        <v>2</v>
      </c>
      <c r="M198" s="78" t="str">
        <f>VLOOKUP(B198,Fragnet!$A$2:$P$150,4,FALSE)</f>
        <v>Electrical</v>
      </c>
      <c r="N198" s="78">
        <f>VLOOKUP(B198,Fragnet!$A$2:$P$150,16,FALSE)</f>
        <v>16</v>
      </c>
      <c r="O198" s="78">
        <v>197</v>
      </c>
      <c r="P198" s="78" t="str">
        <f>VLOOKUP(C198,FragnetSteps!$B$2:$C$674,2,FALSE)</f>
        <v>E053.010</v>
      </c>
      <c r="Q198" s="78" t="str">
        <f>IF(VLOOKUP(E198,GigDependencies!$A$2:$B$2075,1,FALSE)=FragnetGigs!E198,"Y","N")</f>
        <v>Y</v>
      </c>
      <c r="R198" s="78" t="str">
        <f>IF(VLOOKUP(E198,GigDependencies!$B$2:$B$2075,1,FALSE)=FragnetGigs!E198,"Y","N")</f>
        <v>Y</v>
      </c>
    </row>
    <row r="199" spans="1:19" ht="29" x14ac:dyDescent="0.35">
      <c r="A199" s="78">
        <v>198</v>
      </c>
      <c r="B199" s="12" t="s">
        <v>76</v>
      </c>
      <c r="C199" s="62" t="s">
        <v>4008</v>
      </c>
      <c r="D199" s="9" t="s">
        <v>9293</v>
      </c>
      <c r="E199" s="18" t="str">
        <f t="shared" si="15"/>
        <v>IHR / QC Cable &amp; Raceway Schedule - Design technician provide deliverables for QA review</v>
      </c>
      <c r="F199" s="168" t="str">
        <f t="shared" si="16"/>
        <v>E053.020.1</v>
      </c>
      <c r="G199" s="12">
        <f t="shared" si="17"/>
        <v>1</v>
      </c>
      <c r="H199" s="8"/>
      <c r="L199" s="78">
        <f t="shared" ref="L199:L262" si="18">IF(B199=B198,L198+1,1)</f>
        <v>3</v>
      </c>
      <c r="M199" s="78" t="str">
        <f>VLOOKUP(B199,Fragnet!$A$2:$P$150,4,FALSE)</f>
        <v>Electrical</v>
      </c>
      <c r="N199" s="78">
        <f>VLOOKUP(B199,Fragnet!$A$2:$P$150,16,FALSE)</f>
        <v>16</v>
      </c>
      <c r="O199" s="78">
        <v>198</v>
      </c>
      <c r="P199" s="78" t="str">
        <f>VLOOKUP(C199,FragnetSteps!$B$2:$C$674,2,FALSE)</f>
        <v>E053.020</v>
      </c>
      <c r="Q199" s="78" t="str">
        <f>IF(VLOOKUP(E199,GigDependencies!$A$2:$B$2075,1,FALSE)=FragnetGigs!E199,"Y","N")</f>
        <v>Y</v>
      </c>
      <c r="R199" s="78" t="str">
        <f>IF(VLOOKUP(E199,GigDependencies!$B$2:$B$2075,1,FALSE)=FragnetGigs!E199,"Y","N")</f>
        <v>Y</v>
      </c>
    </row>
    <row r="200" spans="1:19" ht="29" x14ac:dyDescent="0.35">
      <c r="A200" s="78">
        <v>199</v>
      </c>
      <c r="B200" s="12" t="s">
        <v>76</v>
      </c>
      <c r="C200" s="62" t="s">
        <v>4008</v>
      </c>
      <c r="D200" s="9" t="s">
        <v>4125</v>
      </c>
      <c r="E200" s="18" t="str">
        <f t="shared" si="15"/>
        <v>IHR / QC Cable &amp; Raceway Schedule - Revise deliverables per IHR/QC comments</v>
      </c>
      <c r="F200" s="168" t="str">
        <f t="shared" si="16"/>
        <v>E053.020.2</v>
      </c>
      <c r="G200" s="12">
        <f t="shared" si="17"/>
        <v>2</v>
      </c>
      <c r="H200" s="8"/>
      <c r="L200" s="78">
        <f t="shared" si="18"/>
        <v>4</v>
      </c>
      <c r="M200" s="78" t="str">
        <f>VLOOKUP(B200,Fragnet!$A$2:$P$150,4,FALSE)</f>
        <v>Electrical</v>
      </c>
      <c r="N200" s="78">
        <f>VLOOKUP(B200,Fragnet!$A$2:$P$150,16,FALSE)</f>
        <v>16</v>
      </c>
      <c r="O200" s="78">
        <v>199</v>
      </c>
      <c r="P200" s="78" t="str">
        <f>VLOOKUP(C200,FragnetSteps!$B$2:$C$674,2,FALSE)</f>
        <v>E053.020</v>
      </c>
      <c r="Q200" s="78" t="str">
        <f>IF(VLOOKUP(E200,GigDependencies!$A$2:$B$2075,1,FALSE)=FragnetGigs!E200,"Y","N")</f>
        <v>Y</v>
      </c>
      <c r="R200" s="78" t="str">
        <f>IF(VLOOKUP(E200,GigDependencies!$B$2:$B$2075,1,FALSE)=FragnetGigs!E200,"Y","N")</f>
        <v>Y</v>
      </c>
    </row>
    <row r="201" spans="1:19" x14ac:dyDescent="0.35">
      <c r="A201" s="78">
        <v>200</v>
      </c>
      <c r="B201" s="12" t="s">
        <v>76</v>
      </c>
      <c r="C201" s="62" t="s">
        <v>4008</v>
      </c>
      <c r="D201" s="9" t="s">
        <v>4127</v>
      </c>
      <c r="E201" s="18" t="str">
        <f t="shared" si="15"/>
        <v>IHR / QC Cable &amp; Raceway Schedule - Issue deliverables for IHR</v>
      </c>
      <c r="F201" s="168" t="str">
        <f t="shared" si="16"/>
        <v>E053.020.3</v>
      </c>
      <c r="G201" s="12">
        <f t="shared" si="17"/>
        <v>3</v>
      </c>
      <c r="H201" s="8"/>
      <c r="L201" s="78">
        <f t="shared" si="18"/>
        <v>5</v>
      </c>
      <c r="M201" s="78" t="str">
        <f>VLOOKUP(B201,Fragnet!$A$2:$P$150,4,FALSE)</f>
        <v>Electrical</v>
      </c>
      <c r="N201" s="78">
        <f>VLOOKUP(B201,Fragnet!$A$2:$P$150,16,FALSE)</f>
        <v>16</v>
      </c>
      <c r="O201" s="78">
        <v>200</v>
      </c>
      <c r="P201" s="78" t="str">
        <f>VLOOKUP(C201,FragnetSteps!$B$2:$C$674,2,FALSE)</f>
        <v>E053.020</v>
      </c>
      <c r="Q201" s="78" t="str">
        <f>IF(VLOOKUP(E201,GigDependencies!$A$2:$B$2075,1,FALSE)=FragnetGigs!E201,"Y","N")</f>
        <v>Y</v>
      </c>
      <c r="R201" s="78" t="str">
        <f>IF(VLOOKUP(E201,GigDependencies!$B$2:$B$2075,1,FALSE)=FragnetGigs!E201,"Y","N")</f>
        <v>Y</v>
      </c>
    </row>
    <row r="202" spans="1:19" ht="29" x14ac:dyDescent="0.35">
      <c r="A202" s="78">
        <v>201</v>
      </c>
      <c r="B202" s="12" t="s">
        <v>76</v>
      </c>
      <c r="C202" s="62" t="s">
        <v>4010</v>
      </c>
      <c r="D202" s="9" t="s">
        <v>4167</v>
      </c>
      <c r="E202" s="18" t="str">
        <f t="shared" si="15"/>
        <v>Update &amp; IFC Cable &amp; Raceway Schedule Rev 0 - Populate circuit information in cable schedule database</v>
      </c>
      <c r="F202" s="168" t="str">
        <f t="shared" si="16"/>
        <v>E053.030.1</v>
      </c>
      <c r="G202" s="12">
        <f t="shared" si="17"/>
        <v>1</v>
      </c>
      <c r="H202" s="8"/>
      <c r="L202" s="78">
        <f t="shared" si="18"/>
        <v>6</v>
      </c>
      <c r="M202" s="78" t="str">
        <f>VLOOKUP(B202,Fragnet!$A$2:$P$150,4,FALSE)</f>
        <v>Electrical</v>
      </c>
      <c r="N202" s="78">
        <f>VLOOKUP(B202,Fragnet!$A$2:$P$150,16,FALSE)</f>
        <v>16</v>
      </c>
      <c r="O202" s="78">
        <v>201</v>
      </c>
      <c r="P202" s="78" t="str">
        <f>VLOOKUP(C202,FragnetSteps!$B$2:$C$674,2,FALSE)</f>
        <v>E053.030</v>
      </c>
      <c r="Q202" s="78" t="str">
        <f>IF(VLOOKUP(E202,GigDependencies!$A$2:$B$2075,1,FALSE)=FragnetGigs!E202,"Y","N")</f>
        <v>Y</v>
      </c>
      <c r="R202" s="78" t="str">
        <f>IF(VLOOKUP(E202,GigDependencies!$B$2:$B$2075,1,FALSE)=FragnetGigs!E202,"Y","N")</f>
        <v>Y</v>
      </c>
    </row>
    <row r="203" spans="1:19" ht="29" x14ac:dyDescent="0.35">
      <c r="A203" s="78">
        <v>202</v>
      </c>
      <c r="B203" s="12" t="s">
        <v>76</v>
      </c>
      <c r="C203" s="62" t="s">
        <v>4010</v>
      </c>
      <c r="D203" s="9" t="s">
        <v>4125</v>
      </c>
      <c r="E203" s="18" t="str">
        <f t="shared" si="15"/>
        <v>Update &amp; IFC Cable &amp; Raceway Schedule Rev 0 - Revise deliverables per IHR/QC comments</v>
      </c>
      <c r="F203" s="168" t="str">
        <f t="shared" si="16"/>
        <v>E053.030.2</v>
      </c>
      <c r="G203" s="12">
        <f t="shared" si="17"/>
        <v>2</v>
      </c>
      <c r="H203" s="8"/>
      <c r="L203" s="78">
        <f t="shared" si="18"/>
        <v>7</v>
      </c>
      <c r="M203" s="78" t="str">
        <f>VLOOKUP(B203,Fragnet!$A$2:$P$150,4,FALSE)</f>
        <v>Electrical</v>
      </c>
      <c r="N203" s="78">
        <f>VLOOKUP(B203,Fragnet!$A$2:$P$150,16,FALSE)</f>
        <v>16</v>
      </c>
      <c r="O203" s="78">
        <v>202</v>
      </c>
      <c r="P203" s="78" t="str">
        <f>VLOOKUP(C203,FragnetSteps!$B$2:$C$674,2,FALSE)</f>
        <v>E053.030</v>
      </c>
      <c r="Q203" s="78" t="str">
        <f>IF(VLOOKUP(E203,GigDependencies!$A$2:$B$2075,1,FALSE)=FragnetGigs!E203,"Y","N")</f>
        <v>Y</v>
      </c>
      <c r="R203" s="78" t="str">
        <f>IF(VLOOKUP(E203,GigDependencies!$B$2:$B$2075,1,FALSE)=FragnetGigs!E203,"Y","N")</f>
        <v>Y</v>
      </c>
    </row>
    <row r="204" spans="1:19" ht="29" x14ac:dyDescent="0.35">
      <c r="A204" s="78">
        <v>203</v>
      </c>
      <c r="B204" s="12" t="s">
        <v>76</v>
      </c>
      <c r="C204" s="62" t="s">
        <v>4010</v>
      </c>
      <c r="D204" s="9" t="s">
        <v>4133</v>
      </c>
      <c r="E204" s="18" t="str">
        <f t="shared" si="15"/>
        <v>Update &amp; IFC Cable &amp; Raceway Schedule Rev 0 - Issue deliverables for IFC</v>
      </c>
      <c r="F204" s="168" t="str">
        <f t="shared" si="16"/>
        <v>E053.030.3</v>
      </c>
      <c r="G204" s="12">
        <f t="shared" si="17"/>
        <v>3</v>
      </c>
      <c r="H204" s="8"/>
      <c r="L204" s="78">
        <f t="shared" si="18"/>
        <v>8</v>
      </c>
      <c r="M204" s="78" t="str">
        <f>VLOOKUP(B204,Fragnet!$A$2:$P$150,4,FALSE)</f>
        <v>Electrical</v>
      </c>
      <c r="N204" s="78">
        <f>VLOOKUP(B204,Fragnet!$A$2:$P$150,16,FALSE)</f>
        <v>16</v>
      </c>
      <c r="O204" s="78">
        <v>203</v>
      </c>
      <c r="P204" s="78" t="str">
        <f>VLOOKUP(C204,FragnetSteps!$B$2:$C$674,2,FALSE)</f>
        <v>E053.030</v>
      </c>
      <c r="Q204" s="78" t="str">
        <f>IF(VLOOKUP(E204,GigDependencies!$A$2:$B$2075,1,FALSE)=FragnetGigs!E204,"Y","N")</f>
        <v>Y</v>
      </c>
      <c r="R204" s="78" t="str">
        <f>IF(VLOOKUP(E204,GigDependencies!$B$2:$B$2075,1,FALSE)=FragnetGigs!E204,"Y","N")</f>
        <v>Y</v>
      </c>
    </row>
    <row r="205" spans="1:19" ht="29" x14ac:dyDescent="0.35">
      <c r="A205" s="78">
        <v>204</v>
      </c>
      <c r="B205" s="12" t="s">
        <v>76</v>
      </c>
      <c r="C205" s="62" t="s">
        <v>4012</v>
      </c>
      <c r="D205" s="9" t="s">
        <v>4167</v>
      </c>
      <c r="E205" s="18" t="str">
        <f t="shared" si="15"/>
        <v>IFC Cable &amp; Raceway Schedule Rev 1 - Populate circuit information in cable schedule database</v>
      </c>
      <c r="F205" s="168" t="str">
        <f t="shared" si="16"/>
        <v>E053.040.1</v>
      </c>
      <c r="G205" s="12">
        <f t="shared" si="17"/>
        <v>1</v>
      </c>
      <c r="H205" s="8"/>
      <c r="L205" s="78">
        <f t="shared" si="18"/>
        <v>9</v>
      </c>
      <c r="M205" s="78" t="str">
        <f>VLOOKUP(B205,Fragnet!$A$2:$P$150,4,FALSE)</f>
        <v>Electrical</v>
      </c>
      <c r="N205" s="78">
        <f>VLOOKUP(B205,Fragnet!$A$2:$P$150,16,FALSE)</f>
        <v>16</v>
      </c>
      <c r="O205" s="78">
        <v>204</v>
      </c>
      <c r="P205" s="78" t="str">
        <f>VLOOKUP(C205,FragnetSteps!$B$2:$C$674,2,FALSE)</f>
        <v>E053.040</v>
      </c>
      <c r="Q205" s="78" t="str">
        <f>IF(VLOOKUP(E205,GigDependencies!$A$2:$B$2075,1,FALSE)=FragnetGigs!E205,"Y","N")</f>
        <v>Y</v>
      </c>
      <c r="R205" s="78" t="str">
        <f>IF(VLOOKUP(E205,GigDependencies!$B$2:$B$2075,1,FALSE)=FragnetGigs!E205,"Y","N")</f>
        <v>Y</v>
      </c>
    </row>
    <row r="206" spans="1:19" ht="29" x14ac:dyDescent="0.35">
      <c r="A206" s="78">
        <v>205</v>
      </c>
      <c r="B206" s="12" t="s">
        <v>76</v>
      </c>
      <c r="C206" s="62" t="s">
        <v>4012</v>
      </c>
      <c r="D206" s="9" t="s">
        <v>4125</v>
      </c>
      <c r="E206" s="18" t="str">
        <f t="shared" si="15"/>
        <v>IFC Cable &amp; Raceway Schedule Rev 1 - Revise deliverables per IHR/QC comments</v>
      </c>
      <c r="F206" s="168" t="str">
        <f t="shared" si="16"/>
        <v>E053.040.2</v>
      </c>
      <c r="G206" s="12">
        <f t="shared" si="17"/>
        <v>2</v>
      </c>
      <c r="H206" s="8"/>
      <c r="L206" s="78">
        <f t="shared" si="18"/>
        <v>10</v>
      </c>
      <c r="M206" s="78" t="str">
        <f>VLOOKUP(B206,Fragnet!$A$2:$P$150,4,FALSE)</f>
        <v>Electrical</v>
      </c>
      <c r="N206" s="78">
        <f>VLOOKUP(B206,Fragnet!$A$2:$P$150,16,FALSE)</f>
        <v>16</v>
      </c>
      <c r="O206" s="78">
        <v>205</v>
      </c>
      <c r="P206" s="78" t="str">
        <f>VLOOKUP(C206,FragnetSteps!$B$2:$C$674,2,FALSE)</f>
        <v>E053.040</v>
      </c>
      <c r="Q206" s="78" t="str">
        <f>IF(VLOOKUP(E206,GigDependencies!$A$2:$B$2075,1,FALSE)=FragnetGigs!E206,"Y","N")</f>
        <v>Y</v>
      </c>
      <c r="R206" s="78" t="str">
        <f>IF(VLOOKUP(E206,GigDependencies!$B$2:$B$2075,1,FALSE)=FragnetGigs!E206,"Y","N")</f>
        <v>Y</v>
      </c>
    </row>
    <row r="207" spans="1:19" x14ac:dyDescent="0.35">
      <c r="A207" s="78">
        <v>206</v>
      </c>
      <c r="B207" s="12" t="s">
        <v>76</v>
      </c>
      <c r="C207" s="62" t="s">
        <v>4012</v>
      </c>
      <c r="D207" s="9" t="s">
        <v>4158</v>
      </c>
      <c r="E207" s="18" t="str">
        <f t="shared" si="15"/>
        <v>IFC Cable &amp; Raceway Schedule Rev 1 - Issue deliverables revision 1</v>
      </c>
      <c r="F207" s="168" t="str">
        <f t="shared" si="16"/>
        <v>E053.040.3</v>
      </c>
      <c r="G207" s="12">
        <f t="shared" si="17"/>
        <v>3</v>
      </c>
      <c r="H207" s="8"/>
      <c r="L207" s="78">
        <f t="shared" si="18"/>
        <v>11</v>
      </c>
      <c r="M207" s="78" t="str">
        <f>VLOOKUP(B207,Fragnet!$A$2:$P$150,4,FALSE)</f>
        <v>Electrical</v>
      </c>
      <c r="N207" s="78">
        <f>VLOOKUP(B207,Fragnet!$A$2:$P$150,16,FALSE)</f>
        <v>16</v>
      </c>
      <c r="O207" s="78">
        <v>206</v>
      </c>
      <c r="P207" s="78" t="str">
        <f>VLOOKUP(C207,FragnetSteps!$B$2:$C$674,2,FALSE)</f>
        <v>E053.040</v>
      </c>
      <c r="Q207" s="78" t="str">
        <f>IF(VLOOKUP(E207,GigDependencies!$A$2:$B$2075,1,FALSE)=FragnetGigs!E207,"Y","N")</f>
        <v>Y</v>
      </c>
      <c r="R207" s="78" t="str">
        <f>IF(VLOOKUP(E207,GigDependencies!$B$2:$B$2075,1,FALSE)=FragnetGigs!E207,"Y","N")</f>
        <v>Y</v>
      </c>
    </row>
    <row r="208" spans="1:19" ht="29" x14ac:dyDescent="0.35">
      <c r="A208" s="78">
        <v>207</v>
      </c>
      <c r="B208" s="12" t="s">
        <v>76</v>
      </c>
      <c r="C208" s="62" t="s">
        <v>4014</v>
      </c>
      <c r="D208" s="9" t="s">
        <v>4167</v>
      </c>
      <c r="E208" s="18" t="str">
        <f t="shared" si="15"/>
        <v>IFC Cable &amp; Raceway Schedule Rev 2 - Populate circuit information in cable schedule database</v>
      </c>
      <c r="F208" s="168" t="str">
        <f t="shared" si="16"/>
        <v>E053.050.1</v>
      </c>
      <c r="G208" s="12">
        <f t="shared" si="17"/>
        <v>1</v>
      </c>
      <c r="H208" s="8"/>
      <c r="L208" s="78">
        <f t="shared" si="18"/>
        <v>12</v>
      </c>
      <c r="M208" s="78" t="str">
        <f>VLOOKUP(B208,Fragnet!$A$2:$P$150,4,FALSE)</f>
        <v>Electrical</v>
      </c>
      <c r="N208" s="78">
        <f>VLOOKUP(B208,Fragnet!$A$2:$P$150,16,FALSE)</f>
        <v>16</v>
      </c>
      <c r="O208" s="78">
        <v>207</v>
      </c>
      <c r="P208" s="78" t="str">
        <f>VLOOKUP(C208,FragnetSteps!$B$2:$C$674,2,FALSE)</f>
        <v>E053.050</v>
      </c>
      <c r="Q208" s="78" t="str">
        <f>IF(VLOOKUP(E208,GigDependencies!$A$2:$B$2075,1,FALSE)=FragnetGigs!E208,"Y","N")</f>
        <v>Y</v>
      </c>
      <c r="R208" s="78" t="str">
        <f>IF(VLOOKUP(E208,GigDependencies!$B$2:$B$2075,1,FALSE)=FragnetGigs!E208,"Y","N")</f>
        <v>Y</v>
      </c>
    </row>
    <row r="209" spans="1:19" ht="29" x14ac:dyDescent="0.35">
      <c r="A209" s="78">
        <v>208</v>
      </c>
      <c r="B209" s="12" t="s">
        <v>76</v>
      </c>
      <c r="C209" s="62" t="s">
        <v>4014</v>
      </c>
      <c r="D209" s="9" t="s">
        <v>4125</v>
      </c>
      <c r="E209" s="18" t="str">
        <f t="shared" si="15"/>
        <v>IFC Cable &amp; Raceway Schedule Rev 2 - Revise deliverables per IHR/QC comments</v>
      </c>
      <c r="F209" s="168" t="str">
        <f t="shared" si="16"/>
        <v>E053.050.2</v>
      </c>
      <c r="G209" s="12">
        <f t="shared" si="17"/>
        <v>2</v>
      </c>
      <c r="H209" s="8"/>
      <c r="L209" s="78">
        <f t="shared" si="18"/>
        <v>13</v>
      </c>
      <c r="M209" s="78" t="str">
        <f>VLOOKUP(B209,Fragnet!$A$2:$P$150,4,FALSE)</f>
        <v>Electrical</v>
      </c>
      <c r="N209" s="78">
        <f>VLOOKUP(B209,Fragnet!$A$2:$P$150,16,FALSE)</f>
        <v>16</v>
      </c>
      <c r="O209" s="78">
        <v>208</v>
      </c>
      <c r="P209" s="78" t="str">
        <f>VLOOKUP(C209,FragnetSteps!$B$2:$C$674,2,FALSE)</f>
        <v>E053.050</v>
      </c>
      <c r="Q209" s="78" t="str">
        <f>IF(VLOOKUP(E209,GigDependencies!$A$2:$B$2075,1,FALSE)=FragnetGigs!E209,"Y","N")</f>
        <v>Y</v>
      </c>
      <c r="R209" s="78" t="str">
        <f>IF(VLOOKUP(E209,GigDependencies!$B$2:$B$2075,1,FALSE)=FragnetGigs!E209,"Y","N")</f>
        <v>Y</v>
      </c>
    </row>
    <row r="210" spans="1:19" x14ac:dyDescent="0.35">
      <c r="A210" s="78">
        <v>209</v>
      </c>
      <c r="B210" s="12" t="s">
        <v>76</v>
      </c>
      <c r="C210" s="62" t="s">
        <v>4014</v>
      </c>
      <c r="D210" s="9" t="s">
        <v>4159</v>
      </c>
      <c r="E210" s="18" t="str">
        <f t="shared" si="15"/>
        <v>IFC Cable &amp; Raceway Schedule Rev 2 - Issue deliverables revision 2</v>
      </c>
      <c r="F210" s="168" t="str">
        <f t="shared" si="16"/>
        <v>E053.050.3</v>
      </c>
      <c r="G210" s="12">
        <f t="shared" si="17"/>
        <v>3</v>
      </c>
      <c r="H210" s="8"/>
      <c r="L210" s="78">
        <f t="shared" si="18"/>
        <v>14</v>
      </c>
      <c r="M210" s="78" t="str">
        <f>VLOOKUP(B210,Fragnet!$A$2:$P$150,4,FALSE)</f>
        <v>Electrical</v>
      </c>
      <c r="N210" s="78">
        <f>VLOOKUP(B210,Fragnet!$A$2:$P$150,16,FALSE)</f>
        <v>16</v>
      </c>
      <c r="O210" s="78">
        <v>209</v>
      </c>
      <c r="P210" s="78" t="str">
        <f>VLOOKUP(C210,FragnetSteps!$B$2:$C$674,2,FALSE)</f>
        <v>E053.050</v>
      </c>
      <c r="Q210" s="78" t="str">
        <f>IF(VLOOKUP(E210,GigDependencies!$A$2:$B$2075,1,FALSE)=FragnetGigs!E210,"Y","N")</f>
        <v>Y</v>
      </c>
      <c r="R210" s="78" t="str">
        <f>IF(VLOOKUP(E210,GigDependencies!$B$2:$B$2075,1,FALSE)=FragnetGigs!E210,"Y","N")</f>
        <v>Y</v>
      </c>
    </row>
    <row r="211" spans="1:19" ht="29" x14ac:dyDescent="0.35">
      <c r="A211" s="78">
        <v>210</v>
      </c>
      <c r="B211" s="12" t="s">
        <v>76</v>
      </c>
      <c r="C211" s="62" t="s">
        <v>4016</v>
      </c>
      <c r="D211" s="9" t="s">
        <v>4134</v>
      </c>
      <c r="E211" s="18" t="str">
        <f t="shared" si="15"/>
        <v>Construction Assistance Cable &amp; Raceway Schedule - Remove HOLDs on deliverables</v>
      </c>
      <c r="F211" s="168" t="str">
        <f t="shared" si="16"/>
        <v>E053.999.1</v>
      </c>
      <c r="G211" s="12">
        <f t="shared" si="17"/>
        <v>1</v>
      </c>
      <c r="H211" s="8"/>
      <c r="L211" s="78">
        <f t="shared" si="18"/>
        <v>15</v>
      </c>
      <c r="M211" s="78" t="str">
        <f>VLOOKUP(B211,Fragnet!$A$2:$P$150,4,FALSE)</f>
        <v>Electrical</v>
      </c>
      <c r="N211" s="78">
        <f>VLOOKUP(B211,Fragnet!$A$2:$P$150,16,FALSE)</f>
        <v>16</v>
      </c>
      <c r="O211" s="78">
        <v>210</v>
      </c>
      <c r="P211" s="78" t="str">
        <f>VLOOKUP(C211,FragnetSteps!$B$2:$C$674,2,FALSE)</f>
        <v>E053.999</v>
      </c>
      <c r="Q211" s="78" t="str">
        <f>IF(VLOOKUP(E211,GigDependencies!$A$2:$B$2075,1,FALSE)=FragnetGigs!E211,"Y","N")</f>
        <v>Y</v>
      </c>
      <c r="R211" s="78" t="str">
        <f>IF(VLOOKUP(E211,GigDependencies!$B$2:$B$2075,1,FALSE)=FragnetGigs!E211,"Y","N")</f>
        <v>Y</v>
      </c>
    </row>
    <row r="212" spans="1:19" ht="29" x14ac:dyDescent="0.35">
      <c r="A212" s="78">
        <v>211</v>
      </c>
      <c r="B212" s="12" t="s">
        <v>76</v>
      </c>
      <c r="C212" s="62" t="s">
        <v>4016</v>
      </c>
      <c r="D212" s="9" t="s">
        <v>4157</v>
      </c>
      <c r="E212" s="18" t="str">
        <f t="shared" si="15"/>
        <v>Construction Assistance Cable &amp; Raceway Schedule - Respond to construction RFI's</v>
      </c>
      <c r="F212" s="168" t="str">
        <f t="shared" si="16"/>
        <v>E053.999.2</v>
      </c>
      <c r="G212" s="12">
        <f t="shared" si="17"/>
        <v>2</v>
      </c>
      <c r="H212" s="8"/>
      <c r="L212" s="78">
        <f t="shared" si="18"/>
        <v>16</v>
      </c>
      <c r="M212" s="78" t="str">
        <f>VLOOKUP(B212,Fragnet!$A$2:$P$150,4,FALSE)</f>
        <v>Electrical</v>
      </c>
      <c r="N212" s="78">
        <f>VLOOKUP(B212,Fragnet!$A$2:$P$150,16,FALSE)</f>
        <v>16</v>
      </c>
      <c r="O212" s="78">
        <v>211</v>
      </c>
      <c r="P212" s="78" t="str">
        <f>VLOOKUP(C212,FragnetSteps!$B$2:$C$674,2,FALSE)</f>
        <v>E053.999</v>
      </c>
      <c r="Q212" s="78" t="str">
        <f>IF(VLOOKUP(E212,GigDependencies!$A$2:$B$2075,1,FALSE)=FragnetGigs!E212,"Y","N")</f>
        <v>Y</v>
      </c>
      <c r="R212" s="78" t="e">
        <f>IF(VLOOKUP(E212,GigDependencies!$B$2:$B$2075,1,FALSE)=FragnetGigs!E212,"Y","N")</f>
        <v>#N/A</v>
      </c>
    </row>
    <row r="213" spans="1:19" ht="29" x14ac:dyDescent="0.35">
      <c r="A213" s="78">
        <v>212</v>
      </c>
      <c r="B213" s="12" t="s">
        <v>79</v>
      </c>
      <c r="C213" s="62" t="s">
        <v>4040</v>
      </c>
      <c r="D213" s="9" t="s">
        <v>4180</v>
      </c>
      <c r="E213" s="18" t="str">
        <f t="shared" si="15"/>
        <v>Prepare Conceptual Cable Tray Layout - Indicate cable tray layout on plot plan</v>
      </c>
      <c r="F213" s="168" t="str">
        <f t="shared" si="16"/>
        <v>E056.005.1</v>
      </c>
      <c r="G213" s="12">
        <f t="shared" si="17"/>
        <v>1</v>
      </c>
      <c r="H213" s="8"/>
      <c r="L213" s="78">
        <f t="shared" si="18"/>
        <v>1</v>
      </c>
      <c r="M213" s="78" t="str">
        <f>VLOOKUP(B213,Fragnet!$A$2:$P$150,4,FALSE)</f>
        <v>Electrical</v>
      </c>
      <c r="N213" s="78">
        <f>VLOOKUP(B213,Fragnet!$A$2:$P$150,16,FALSE)</f>
        <v>24</v>
      </c>
      <c r="O213" s="78">
        <v>212</v>
      </c>
      <c r="P213" s="78" t="str">
        <f>VLOOKUP(C213,FragnetSteps!$B$2:$C$674,2,FALSE)</f>
        <v>E056.005</v>
      </c>
      <c r="Q213" s="78" t="e">
        <f>IF(VLOOKUP(E213,GigDependencies!$A$2:$B$2075,1,FALSE)=FragnetGigs!E213,"Y","N")</f>
        <v>#N/A</v>
      </c>
      <c r="R213" s="78" t="str">
        <f>IF(VLOOKUP(E213,GigDependencies!$B$2:$B$2075,1,FALSE)=FragnetGigs!E213,"Y","N")</f>
        <v>Y</v>
      </c>
    </row>
    <row r="214" spans="1:19" ht="29" x14ac:dyDescent="0.35">
      <c r="A214" s="78">
        <v>213</v>
      </c>
      <c r="B214" s="12" t="s">
        <v>79</v>
      </c>
      <c r="C214" s="62" t="s">
        <v>4040</v>
      </c>
      <c r="D214" s="9" t="s">
        <v>4181</v>
      </c>
      <c r="E214" s="18" t="str">
        <f t="shared" si="15"/>
        <v>Prepare Conceptual Cable Tray Layout - Coordinate cable tray layout plans with piping and civil leads</v>
      </c>
      <c r="F214" s="168" t="str">
        <f t="shared" si="16"/>
        <v>E056.005.2</v>
      </c>
      <c r="G214" s="12">
        <f t="shared" si="17"/>
        <v>2</v>
      </c>
      <c r="H214" s="8"/>
      <c r="L214" s="78">
        <f t="shared" si="18"/>
        <v>2</v>
      </c>
      <c r="M214" s="78" t="str">
        <f>VLOOKUP(B214,Fragnet!$A$2:$P$150,4,FALSE)</f>
        <v>Electrical</v>
      </c>
      <c r="N214" s="78">
        <f>VLOOKUP(B214,Fragnet!$A$2:$P$150,16,FALSE)</f>
        <v>24</v>
      </c>
      <c r="O214" s="78">
        <v>213</v>
      </c>
      <c r="P214" s="78" t="str">
        <f>VLOOKUP(C214,FragnetSteps!$B$2:$C$674,2,FALSE)</f>
        <v>E056.005</v>
      </c>
      <c r="Q214" s="78" t="str">
        <f>IF(VLOOKUP(E214,GigDependencies!$A$2:$B$2075,1,FALSE)=FragnetGigs!E214,"Y","N")</f>
        <v>Y</v>
      </c>
      <c r="R214" s="78" t="str">
        <f>IF(VLOOKUP(E214,GigDependencies!$B$2:$B$2075,1,FALSE)=FragnetGigs!E214,"Y","N")</f>
        <v>Y</v>
      </c>
      <c r="S214" s="120"/>
    </row>
    <row r="215" spans="1:19" x14ac:dyDescent="0.35">
      <c r="A215" s="78">
        <v>214</v>
      </c>
      <c r="B215" s="12" t="s">
        <v>79</v>
      </c>
      <c r="C215" s="62" t="s">
        <v>4040</v>
      </c>
      <c r="D215" s="9" t="s">
        <v>4116</v>
      </c>
      <c r="E215" s="18" t="str">
        <f t="shared" si="15"/>
        <v>Prepare Conceptual Cable Tray Layout - Engineer review drawings</v>
      </c>
      <c r="F215" s="168" t="str">
        <f t="shared" si="16"/>
        <v>E056.005.3</v>
      </c>
      <c r="G215" s="12">
        <f t="shared" si="17"/>
        <v>3</v>
      </c>
      <c r="H215" s="8"/>
      <c r="L215" s="78">
        <f t="shared" si="18"/>
        <v>3</v>
      </c>
      <c r="M215" s="78" t="str">
        <f>VLOOKUP(B215,Fragnet!$A$2:$P$150,4,FALSE)</f>
        <v>Electrical</v>
      </c>
      <c r="N215" s="78">
        <f>VLOOKUP(B215,Fragnet!$A$2:$P$150,16,FALSE)</f>
        <v>24</v>
      </c>
      <c r="O215" s="78">
        <v>214</v>
      </c>
      <c r="P215" s="78" t="str">
        <f>VLOOKUP(C215,FragnetSteps!$B$2:$C$674,2,FALSE)</f>
        <v>E056.005</v>
      </c>
      <c r="Q215" s="78" t="str">
        <f>IF(VLOOKUP(E215,GigDependencies!$A$2:$B$2075,1,FALSE)=FragnetGigs!E215,"Y","N")</f>
        <v>Y</v>
      </c>
      <c r="R215" s="78" t="str">
        <f>IF(VLOOKUP(E215,GigDependencies!$B$2:$B$2075,1,FALSE)=FragnetGigs!E215,"Y","N")</f>
        <v>Y</v>
      </c>
      <c r="S215" s="120"/>
    </row>
    <row r="216" spans="1:19" ht="29" x14ac:dyDescent="0.35">
      <c r="A216" s="78">
        <v>215</v>
      </c>
      <c r="B216" s="12" t="s">
        <v>79</v>
      </c>
      <c r="C216" s="62" t="s">
        <v>4042</v>
      </c>
      <c r="D216" s="9" t="s">
        <v>4179</v>
      </c>
      <c r="E216" s="18" t="str">
        <f t="shared" si="15"/>
        <v>Route Cable Tray In Model - Design routes cable trays in 3-D model</v>
      </c>
      <c r="F216" s="168" t="str">
        <f t="shared" si="16"/>
        <v>E056.010.1</v>
      </c>
      <c r="G216" s="12">
        <f t="shared" si="17"/>
        <v>1</v>
      </c>
      <c r="H216" s="8"/>
      <c r="L216" s="78">
        <f t="shared" si="18"/>
        <v>4</v>
      </c>
      <c r="M216" s="78" t="str">
        <f>VLOOKUP(B216,Fragnet!$A$2:$P$150,4,FALSE)</f>
        <v>Electrical</v>
      </c>
      <c r="N216" s="78">
        <f>VLOOKUP(B216,Fragnet!$A$2:$P$150,16,FALSE)</f>
        <v>24</v>
      </c>
      <c r="O216" s="78">
        <v>215</v>
      </c>
      <c r="P216" s="78" t="str">
        <f>VLOOKUP(C216,FragnetSteps!$B$2:$C$674,2,FALSE)</f>
        <v>E056.010</v>
      </c>
      <c r="Q216" s="78" t="str">
        <f>IF(VLOOKUP(E216,GigDependencies!$A$2:$B$2075,1,FALSE)=FragnetGigs!E216,"Y","N")</f>
        <v>Y</v>
      </c>
      <c r="R216" s="78" t="str">
        <f>IF(VLOOKUP(E216,GigDependencies!$B$2:$B$2075,1,FALSE)=FragnetGigs!E216,"Y","N")</f>
        <v>Y</v>
      </c>
      <c r="S216" s="120"/>
    </row>
    <row r="217" spans="1:19" x14ac:dyDescent="0.35">
      <c r="A217" s="78">
        <v>216</v>
      </c>
      <c r="B217" s="12" t="s">
        <v>79</v>
      </c>
      <c r="C217" s="62" t="s">
        <v>4042</v>
      </c>
      <c r="D217" s="9" t="s">
        <v>4177</v>
      </c>
      <c r="E217" s="18" t="str">
        <f t="shared" si="15"/>
        <v>Route Cable Tray In Model - Perform 3-D model clash checks</v>
      </c>
      <c r="F217" s="168" t="str">
        <f t="shared" si="16"/>
        <v>E056.010.2</v>
      </c>
      <c r="G217" s="12">
        <f t="shared" si="17"/>
        <v>2</v>
      </c>
      <c r="H217" s="8"/>
      <c r="L217" s="78">
        <f t="shared" si="18"/>
        <v>5</v>
      </c>
      <c r="M217" s="78" t="str">
        <f>VLOOKUP(B217,Fragnet!$A$2:$P$150,4,FALSE)</f>
        <v>Electrical</v>
      </c>
      <c r="N217" s="78">
        <f>VLOOKUP(B217,Fragnet!$A$2:$P$150,16,FALSE)</f>
        <v>24</v>
      </c>
      <c r="O217" s="78">
        <v>216</v>
      </c>
      <c r="P217" s="78" t="str">
        <f>VLOOKUP(C217,FragnetSteps!$B$2:$C$674,2,FALSE)</f>
        <v>E056.010</v>
      </c>
      <c r="Q217" s="78" t="str">
        <f>IF(VLOOKUP(E217,GigDependencies!$A$2:$B$2075,1,FALSE)=FragnetGigs!E217,"Y","N")</f>
        <v>Y</v>
      </c>
      <c r="R217" s="78" t="str">
        <f>IF(VLOOKUP(E217,GigDependencies!$B$2:$B$2075,1,FALSE)=FragnetGigs!E217,"Y","N")</f>
        <v>Y</v>
      </c>
      <c r="S217" s="120"/>
    </row>
    <row r="218" spans="1:19" ht="29" x14ac:dyDescent="0.35">
      <c r="A218" s="78">
        <v>217</v>
      </c>
      <c r="B218" s="12" t="s">
        <v>79</v>
      </c>
      <c r="C218" s="62" t="s">
        <v>4042</v>
      </c>
      <c r="D218" s="9" t="s">
        <v>4182</v>
      </c>
      <c r="E218" s="18" t="str">
        <f t="shared" si="15"/>
        <v>Route Cable Tray In Model - Coordinate cable tray layout with structural and piping design groups</v>
      </c>
      <c r="F218" s="168" t="str">
        <f t="shared" si="16"/>
        <v>E056.010.3</v>
      </c>
      <c r="G218" s="12">
        <f t="shared" si="17"/>
        <v>3</v>
      </c>
      <c r="H218" s="8"/>
      <c r="L218" s="78">
        <f t="shared" si="18"/>
        <v>6</v>
      </c>
      <c r="M218" s="78" t="str">
        <f>VLOOKUP(B218,Fragnet!$A$2:$P$150,4,FALSE)</f>
        <v>Electrical</v>
      </c>
      <c r="N218" s="78">
        <f>VLOOKUP(B218,Fragnet!$A$2:$P$150,16,FALSE)</f>
        <v>24</v>
      </c>
      <c r="O218" s="78">
        <v>217</v>
      </c>
      <c r="P218" s="78" t="str">
        <f>VLOOKUP(C218,FragnetSteps!$B$2:$C$674,2,FALSE)</f>
        <v>E056.010</v>
      </c>
      <c r="Q218" s="78" t="str">
        <f>IF(VLOOKUP(E218,GigDependencies!$A$2:$B$2075,1,FALSE)=FragnetGigs!E218,"Y","N")</f>
        <v>Y</v>
      </c>
      <c r="R218" s="78" t="str">
        <f>IF(VLOOKUP(E218,GigDependencies!$B$2:$B$2075,1,FALSE)=FragnetGigs!E218,"Y","N")</f>
        <v>Y</v>
      </c>
    </row>
    <row r="219" spans="1:19" x14ac:dyDescent="0.35">
      <c r="A219" s="78">
        <v>218</v>
      </c>
      <c r="B219" s="12" t="s">
        <v>79</v>
      </c>
      <c r="C219" s="62" t="s">
        <v>4042</v>
      </c>
      <c r="D219" s="9" t="s">
        <v>4147</v>
      </c>
      <c r="E219" s="18" t="str">
        <f t="shared" si="15"/>
        <v>Route Cable Tray In Model - Assemble relevant installation details</v>
      </c>
      <c r="F219" s="168" t="str">
        <f t="shared" si="16"/>
        <v>E056.010.4</v>
      </c>
      <c r="G219" s="12">
        <f t="shared" si="17"/>
        <v>4</v>
      </c>
      <c r="H219" s="8"/>
      <c r="L219" s="78">
        <f t="shared" si="18"/>
        <v>7</v>
      </c>
      <c r="M219" s="78" t="str">
        <f>VLOOKUP(B219,Fragnet!$A$2:$P$150,4,FALSE)</f>
        <v>Electrical</v>
      </c>
      <c r="N219" s="78">
        <f>VLOOKUP(B219,Fragnet!$A$2:$P$150,16,FALSE)</f>
        <v>24</v>
      </c>
      <c r="O219" s="78">
        <v>218</v>
      </c>
      <c r="P219" s="78" t="str">
        <f>VLOOKUP(C219,FragnetSteps!$B$2:$C$674,2,FALSE)</f>
        <v>E056.010</v>
      </c>
      <c r="Q219" s="78" t="str">
        <f>IF(VLOOKUP(E219,GigDependencies!$A$2:$B$2075,1,FALSE)=FragnetGigs!E219,"Y","N")</f>
        <v>Y</v>
      </c>
      <c r="R219" s="78" t="str">
        <f>IF(VLOOKUP(E219,GigDependencies!$B$2:$B$2075,1,FALSE)=FragnetGigs!E219,"Y","N")</f>
        <v>Y</v>
      </c>
    </row>
    <row r="220" spans="1:19" ht="29" x14ac:dyDescent="0.35">
      <c r="A220" s="78">
        <v>219</v>
      </c>
      <c r="B220" s="12" t="s">
        <v>79</v>
      </c>
      <c r="C220" s="62" t="s">
        <v>4044</v>
      </c>
      <c r="D220" s="9" t="s">
        <v>4146</v>
      </c>
      <c r="E220" s="18" t="str">
        <f t="shared" si="15"/>
        <v>Extract / Prepare / IHR  / QC Cable Tray Plans &amp; Details - Extract plans from 3-D model</v>
      </c>
      <c r="F220" s="168" t="str">
        <f t="shared" si="16"/>
        <v>E056.020.1</v>
      </c>
      <c r="G220" s="12">
        <f t="shared" si="17"/>
        <v>1</v>
      </c>
      <c r="H220" s="8"/>
      <c r="L220" s="78">
        <f t="shared" si="18"/>
        <v>8</v>
      </c>
      <c r="M220" s="78" t="str">
        <f>VLOOKUP(B220,Fragnet!$A$2:$P$150,4,FALSE)</f>
        <v>Electrical</v>
      </c>
      <c r="N220" s="78">
        <f>VLOOKUP(B220,Fragnet!$A$2:$P$150,16,FALSE)</f>
        <v>24</v>
      </c>
      <c r="O220" s="78">
        <v>219</v>
      </c>
      <c r="P220" s="78" t="str">
        <f>VLOOKUP(C220,FragnetSteps!$B$2:$C$674,2,FALSE)</f>
        <v>E056.020</v>
      </c>
      <c r="Q220" s="78" t="str">
        <f>IF(VLOOKUP(E220,GigDependencies!$A$2:$B$2075,1,FALSE)=FragnetGigs!E220,"Y","N")</f>
        <v>Y</v>
      </c>
      <c r="R220" s="78" t="str">
        <f>IF(VLOOKUP(E220,GigDependencies!$B$2:$B$2075,1,FALSE)=FragnetGigs!E220,"Y","N")</f>
        <v>Y</v>
      </c>
    </row>
    <row r="221" spans="1:19" ht="29" x14ac:dyDescent="0.35">
      <c r="A221" s="78">
        <v>220</v>
      </c>
      <c r="B221" s="12" t="s">
        <v>79</v>
      </c>
      <c r="C221" s="62" t="s">
        <v>4044</v>
      </c>
      <c r="D221" s="9" t="s">
        <v>4148</v>
      </c>
      <c r="E221" s="18" t="str">
        <f t="shared" si="15"/>
        <v>Extract / Prepare / IHR  / QC Cable Tray Plans &amp; Details - Add 2-D annotation to extracted plan drawings</v>
      </c>
      <c r="F221" s="168" t="str">
        <f t="shared" si="16"/>
        <v>E056.020.2</v>
      </c>
      <c r="G221" s="12">
        <f t="shared" si="17"/>
        <v>2</v>
      </c>
      <c r="H221" s="8"/>
      <c r="L221" s="78">
        <f t="shared" si="18"/>
        <v>9</v>
      </c>
      <c r="M221" s="78" t="str">
        <f>VLOOKUP(B221,Fragnet!$A$2:$P$150,4,FALSE)</f>
        <v>Electrical</v>
      </c>
      <c r="N221" s="78">
        <f>VLOOKUP(B221,Fragnet!$A$2:$P$150,16,FALSE)</f>
        <v>24</v>
      </c>
      <c r="O221" s="78">
        <v>220</v>
      </c>
      <c r="P221" s="78" t="str">
        <f>VLOOKUP(C221,FragnetSteps!$B$2:$C$674,2,FALSE)</f>
        <v>E056.020</v>
      </c>
      <c r="Q221" s="78" t="str">
        <f>IF(VLOOKUP(E221,GigDependencies!$A$2:$B$2075,1,FALSE)=FragnetGigs!E221,"Y","N")</f>
        <v>Y</v>
      </c>
      <c r="R221" s="78" t="str">
        <f>IF(VLOOKUP(E221,GigDependencies!$B$2:$B$2075,1,FALSE)=FragnetGigs!E221,"Y","N")</f>
        <v>Y</v>
      </c>
    </row>
    <row r="222" spans="1:19" ht="29" x14ac:dyDescent="0.35">
      <c r="A222" s="78">
        <v>221</v>
      </c>
      <c r="B222" s="12" t="s">
        <v>79</v>
      </c>
      <c r="C222" s="62" t="s">
        <v>4044</v>
      </c>
      <c r="D222" s="9" t="s">
        <v>9293</v>
      </c>
      <c r="E222" s="18" t="str">
        <f t="shared" si="15"/>
        <v>Extract / Prepare / IHR  / QC Cable Tray Plans &amp; Details - Design technician provide deliverables for QA review</v>
      </c>
      <c r="F222" s="168" t="str">
        <f t="shared" si="16"/>
        <v>E056.020.3</v>
      </c>
      <c r="G222" s="12">
        <f t="shared" si="17"/>
        <v>3</v>
      </c>
      <c r="H222" s="8"/>
      <c r="L222" s="78">
        <f t="shared" si="18"/>
        <v>10</v>
      </c>
      <c r="M222" s="78" t="str">
        <f>VLOOKUP(B222,Fragnet!$A$2:$P$150,4,FALSE)</f>
        <v>Electrical</v>
      </c>
      <c r="N222" s="78">
        <f>VLOOKUP(B222,Fragnet!$A$2:$P$150,16,FALSE)</f>
        <v>24</v>
      </c>
      <c r="O222" s="78">
        <v>221</v>
      </c>
      <c r="P222" s="78" t="str">
        <f>VLOOKUP(C222,FragnetSteps!$B$2:$C$674,2,FALSE)</f>
        <v>E056.020</v>
      </c>
      <c r="Q222" s="78" t="str">
        <f>IF(VLOOKUP(E222,GigDependencies!$A$2:$B$2075,1,FALSE)=FragnetGigs!E222,"Y","N")</f>
        <v>Y</v>
      </c>
      <c r="R222" s="78" t="str">
        <f>IF(VLOOKUP(E222,GigDependencies!$B$2:$B$2075,1,FALSE)=FragnetGigs!E222,"Y","N")</f>
        <v>Y</v>
      </c>
    </row>
    <row r="223" spans="1:19" ht="29" x14ac:dyDescent="0.35">
      <c r="A223" s="78">
        <v>222</v>
      </c>
      <c r="B223" s="12" t="s">
        <v>79</v>
      </c>
      <c r="C223" s="62" t="s">
        <v>4044</v>
      </c>
      <c r="D223" s="9" t="s">
        <v>4124</v>
      </c>
      <c r="E223" s="18" t="str">
        <f t="shared" si="15"/>
        <v>Extract / Prepare / IHR  / QC Cable Tray Plans &amp; Details - Revise drawings and 3-D model per QC comments</v>
      </c>
      <c r="F223" s="168" t="str">
        <f t="shared" si="16"/>
        <v>E056.020.4</v>
      </c>
      <c r="G223" s="12">
        <f t="shared" si="17"/>
        <v>4</v>
      </c>
      <c r="H223" s="8"/>
      <c r="L223" s="78">
        <f t="shared" si="18"/>
        <v>11</v>
      </c>
      <c r="M223" s="78" t="str">
        <f>VLOOKUP(B223,Fragnet!$A$2:$P$150,4,FALSE)</f>
        <v>Electrical</v>
      </c>
      <c r="N223" s="78">
        <f>VLOOKUP(B223,Fragnet!$A$2:$P$150,16,FALSE)</f>
        <v>24</v>
      </c>
      <c r="O223" s="78">
        <v>222</v>
      </c>
      <c r="P223" s="78" t="str">
        <f>VLOOKUP(C223,FragnetSteps!$B$2:$C$674,2,FALSE)</f>
        <v>E056.020</v>
      </c>
      <c r="Q223" s="78" t="str">
        <f>IF(VLOOKUP(E223,GigDependencies!$A$2:$B$2075,1,FALSE)=FragnetGigs!E223,"Y","N")</f>
        <v>Y</v>
      </c>
      <c r="R223" s="78" t="str">
        <f>IF(VLOOKUP(E223,GigDependencies!$B$2:$B$2075,1,FALSE)=FragnetGigs!E223,"Y","N")</f>
        <v>Y</v>
      </c>
    </row>
    <row r="224" spans="1:19" ht="29" x14ac:dyDescent="0.35">
      <c r="A224" s="78">
        <v>223</v>
      </c>
      <c r="B224" s="12" t="s">
        <v>79</v>
      </c>
      <c r="C224" s="62" t="s">
        <v>4044</v>
      </c>
      <c r="D224" s="9" t="s">
        <v>4127</v>
      </c>
      <c r="E224" s="18" t="str">
        <f t="shared" si="15"/>
        <v>Extract / Prepare / IHR  / QC Cable Tray Plans &amp; Details - Issue deliverables for IHR</v>
      </c>
      <c r="F224" s="168" t="str">
        <f t="shared" si="16"/>
        <v>E056.020.5</v>
      </c>
      <c r="G224" s="12">
        <f t="shared" si="17"/>
        <v>5</v>
      </c>
      <c r="H224" s="8"/>
      <c r="L224" s="78">
        <f t="shared" si="18"/>
        <v>12</v>
      </c>
      <c r="M224" s="78" t="str">
        <f>VLOOKUP(B224,Fragnet!$A$2:$P$150,4,FALSE)</f>
        <v>Electrical</v>
      </c>
      <c r="N224" s="78">
        <f>VLOOKUP(B224,Fragnet!$A$2:$P$150,16,FALSE)</f>
        <v>24</v>
      </c>
      <c r="O224" s="78">
        <v>223</v>
      </c>
      <c r="P224" s="78" t="str">
        <f>VLOOKUP(C224,FragnetSteps!$B$2:$C$674,2,FALSE)</f>
        <v>E056.020</v>
      </c>
      <c r="Q224" s="78" t="str">
        <f>IF(VLOOKUP(E224,GigDependencies!$A$2:$B$2075,1,FALSE)=FragnetGigs!E224,"Y","N")</f>
        <v>Y</v>
      </c>
      <c r="R224" s="78" t="str">
        <f>IF(VLOOKUP(E224,GigDependencies!$B$2:$B$2075,1,FALSE)=FragnetGigs!E224,"Y","N")</f>
        <v>Y</v>
      </c>
    </row>
    <row r="225" spans="1:19" ht="29" x14ac:dyDescent="0.35">
      <c r="A225" s="78">
        <v>224</v>
      </c>
      <c r="B225" s="12" t="s">
        <v>79</v>
      </c>
      <c r="C225" s="62" t="s">
        <v>4046</v>
      </c>
      <c r="D225" s="9" t="s">
        <v>4183</v>
      </c>
      <c r="E225" s="18" t="str">
        <f t="shared" si="15"/>
        <v xml:space="preserve">Update Model &amp; IFC Cable Tray Plans &amp; Details Rev 0 - Verify cable tray sizing and routes </v>
      </c>
      <c r="F225" s="168" t="str">
        <f t="shared" si="16"/>
        <v>E056.030.1</v>
      </c>
      <c r="G225" s="12">
        <f t="shared" si="17"/>
        <v>1</v>
      </c>
      <c r="H225" s="8"/>
      <c r="L225" s="78">
        <f t="shared" si="18"/>
        <v>13</v>
      </c>
      <c r="M225" s="78" t="str">
        <f>VLOOKUP(B225,Fragnet!$A$2:$P$150,4,FALSE)</f>
        <v>Electrical</v>
      </c>
      <c r="N225" s="78">
        <f>VLOOKUP(B225,Fragnet!$A$2:$P$150,16,FALSE)</f>
        <v>24</v>
      </c>
      <c r="O225" s="78">
        <v>224</v>
      </c>
      <c r="P225" s="78" t="str">
        <f>VLOOKUP(C225,FragnetSteps!$B$2:$C$674,2,FALSE)</f>
        <v>E056.030</v>
      </c>
      <c r="Q225" s="78" t="str">
        <f>IF(VLOOKUP(E225,GigDependencies!$A$2:$B$2075,1,FALSE)=FragnetGigs!E225,"Y","N")</f>
        <v>Y</v>
      </c>
      <c r="R225" s="78" t="str">
        <f>IF(VLOOKUP(E225,GigDependencies!$B$2:$B$2075,1,FALSE)=FragnetGigs!E225,"Y","N")</f>
        <v>Y</v>
      </c>
    </row>
    <row r="226" spans="1:19" ht="29" x14ac:dyDescent="0.35">
      <c r="A226" s="78">
        <v>225</v>
      </c>
      <c r="B226" s="12" t="s">
        <v>79</v>
      </c>
      <c r="C226" s="62" t="s">
        <v>4046</v>
      </c>
      <c r="D226" s="9" t="s">
        <v>9293</v>
      </c>
      <c r="E226" s="18" t="str">
        <f t="shared" si="15"/>
        <v>Update Model &amp; IFC Cable Tray Plans &amp; Details Rev 0 - Design technician provide deliverables for QA review</v>
      </c>
      <c r="F226" s="168" t="str">
        <f t="shared" si="16"/>
        <v>E056.030.2</v>
      </c>
      <c r="G226" s="12">
        <f t="shared" si="17"/>
        <v>2</v>
      </c>
      <c r="H226" s="8"/>
      <c r="L226" s="78">
        <f t="shared" si="18"/>
        <v>14</v>
      </c>
      <c r="M226" s="78" t="str">
        <f>VLOOKUP(B226,Fragnet!$A$2:$P$150,4,FALSE)</f>
        <v>Electrical</v>
      </c>
      <c r="N226" s="78">
        <f>VLOOKUP(B226,Fragnet!$A$2:$P$150,16,FALSE)</f>
        <v>24</v>
      </c>
      <c r="O226" s="78">
        <v>225</v>
      </c>
      <c r="P226" s="78" t="str">
        <f>VLOOKUP(C226,FragnetSteps!$B$2:$C$674,2,FALSE)</f>
        <v>E056.030</v>
      </c>
      <c r="Q226" s="78" t="str">
        <f>IF(VLOOKUP(E226,GigDependencies!$A$2:$B$2075,1,FALSE)=FragnetGigs!E226,"Y","N")</f>
        <v>Y</v>
      </c>
      <c r="R226" s="78" t="str">
        <f>IF(VLOOKUP(E226,GigDependencies!$B$2:$B$2075,1,FALSE)=FragnetGigs!E226,"Y","N")</f>
        <v>Y</v>
      </c>
    </row>
    <row r="227" spans="1:19" ht="29" x14ac:dyDescent="0.35">
      <c r="A227" s="78">
        <v>226</v>
      </c>
      <c r="B227" s="12" t="s">
        <v>79</v>
      </c>
      <c r="C227" s="62" t="s">
        <v>4046</v>
      </c>
      <c r="D227" s="9" t="s">
        <v>4177</v>
      </c>
      <c r="E227" s="18" t="str">
        <f t="shared" si="15"/>
        <v>Update Model &amp; IFC Cable Tray Plans &amp; Details Rev 0 - Perform 3-D model clash checks</v>
      </c>
      <c r="F227" s="168" t="str">
        <f t="shared" si="16"/>
        <v>E056.030.3</v>
      </c>
      <c r="G227" s="12">
        <f t="shared" si="17"/>
        <v>3</v>
      </c>
      <c r="H227" s="8"/>
      <c r="L227" s="78">
        <f t="shared" si="18"/>
        <v>15</v>
      </c>
      <c r="M227" s="78" t="str">
        <f>VLOOKUP(B227,Fragnet!$A$2:$P$150,4,FALSE)</f>
        <v>Electrical</v>
      </c>
      <c r="N227" s="78">
        <f>VLOOKUP(B227,Fragnet!$A$2:$P$150,16,FALSE)</f>
        <v>24</v>
      </c>
      <c r="O227" s="78">
        <v>226</v>
      </c>
      <c r="P227" s="78" t="str">
        <f>VLOOKUP(C227,FragnetSteps!$B$2:$C$674,2,FALSE)</f>
        <v>E056.030</v>
      </c>
      <c r="Q227" s="78" t="str">
        <f>IF(VLOOKUP(E227,GigDependencies!$A$2:$B$2075,1,FALSE)=FragnetGigs!E227,"Y","N")</f>
        <v>Y</v>
      </c>
      <c r="R227" s="78" t="str">
        <f>IF(VLOOKUP(E227,GigDependencies!$B$2:$B$2075,1,FALSE)=FragnetGigs!E227,"Y","N")</f>
        <v>Y</v>
      </c>
    </row>
    <row r="228" spans="1:19" ht="29" x14ac:dyDescent="0.35">
      <c r="A228" s="78">
        <v>227</v>
      </c>
      <c r="B228" s="12" t="s">
        <v>79</v>
      </c>
      <c r="C228" s="62" t="s">
        <v>4046</v>
      </c>
      <c r="D228" s="9" t="s">
        <v>4124</v>
      </c>
      <c r="E228" s="18" t="str">
        <f t="shared" si="15"/>
        <v>Update Model &amp; IFC Cable Tray Plans &amp; Details Rev 0 - Revise drawings and 3-D model per QC comments</v>
      </c>
      <c r="F228" s="168" t="str">
        <f t="shared" si="16"/>
        <v>E056.030.4</v>
      </c>
      <c r="G228" s="12">
        <f t="shared" si="17"/>
        <v>4</v>
      </c>
      <c r="H228" s="8"/>
      <c r="L228" s="78">
        <f t="shared" si="18"/>
        <v>16</v>
      </c>
      <c r="M228" s="78" t="str">
        <f>VLOOKUP(B228,Fragnet!$A$2:$P$150,4,FALSE)</f>
        <v>Electrical</v>
      </c>
      <c r="N228" s="78">
        <f>VLOOKUP(B228,Fragnet!$A$2:$P$150,16,FALSE)</f>
        <v>24</v>
      </c>
      <c r="O228" s="78">
        <v>227</v>
      </c>
      <c r="P228" s="78" t="str">
        <f>VLOOKUP(C228,FragnetSteps!$B$2:$C$674,2,FALSE)</f>
        <v>E056.030</v>
      </c>
      <c r="Q228" s="78" t="str">
        <f>IF(VLOOKUP(E228,GigDependencies!$A$2:$B$2075,1,FALSE)=FragnetGigs!E228,"Y","N")</f>
        <v>Y</v>
      </c>
      <c r="R228" s="78" t="str">
        <f>IF(VLOOKUP(E228,GigDependencies!$B$2:$B$2075,1,FALSE)=FragnetGigs!E228,"Y","N")</f>
        <v>Y</v>
      </c>
    </row>
    <row r="229" spans="1:19" ht="29" x14ac:dyDescent="0.35">
      <c r="A229" s="78">
        <v>228</v>
      </c>
      <c r="B229" s="12" t="s">
        <v>79</v>
      </c>
      <c r="C229" s="62" t="s">
        <v>4046</v>
      </c>
      <c r="D229" s="9" t="s">
        <v>4133</v>
      </c>
      <c r="E229" s="18" t="str">
        <f t="shared" si="15"/>
        <v>Update Model &amp; IFC Cable Tray Plans &amp; Details Rev 0 - Issue deliverables for IFC</v>
      </c>
      <c r="F229" s="168" t="str">
        <f t="shared" si="16"/>
        <v>E056.030.5</v>
      </c>
      <c r="G229" s="12">
        <f t="shared" si="17"/>
        <v>5</v>
      </c>
      <c r="H229" s="8"/>
      <c r="L229" s="78">
        <f t="shared" si="18"/>
        <v>17</v>
      </c>
      <c r="M229" s="78" t="str">
        <f>VLOOKUP(B229,Fragnet!$A$2:$P$150,4,FALSE)</f>
        <v>Electrical</v>
      </c>
      <c r="N229" s="78">
        <f>VLOOKUP(B229,Fragnet!$A$2:$P$150,16,FALSE)</f>
        <v>24</v>
      </c>
      <c r="O229" s="78">
        <v>228</v>
      </c>
      <c r="P229" s="78" t="str">
        <f>VLOOKUP(C229,FragnetSteps!$B$2:$C$674,2,FALSE)</f>
        <v>E056.030</v>
      </c>
      <c r="Q229" s="78" t="str">
        <f>IF(VLOOKUP(E229,GigDependencies!$A$2:$B$2075,1,FALSE)=FragnetGigs!E229,"Y","N")</f>
        <v>Y</v>
      </c>
      <c r="R229" s="78" t="str">
        <f>IF(VLOOKUP(E229,GigDependencies!$B$2:$B$2075,1,FALSE)=FragnetGigs!E229,"Y","N")</f>
        <v>Y</v>
      </c>
    </row>
    <row r="230" spans="1:19" x14ac:dyDescent="0.35">
      <c r="A230" s="78">
        <v>229</v>
      </c>
      <c r="B230" s="12" t="s">
        <v>79</v>
      </c>
      <c r="C230" s="62" t="s">
        <v>4048</v>
      </c>
      <c r="D230" s="9" t="s">
        <v>4153</v>
      </c>
      <c r="E230" s="18" t="str">
        <f t="shared" si="15"/>
        <v>IFC Cable Tray Plans &amp; Details Rev 1 - Review 90% model</v>
      </c>
      <c r="F230" s="168" t="str">
        <f t="shared" si="16"/>
        <v>E056.040.1</v>
      </c>
      <c r="G230" s="12">
        <f t="shared" si="17"/>
        <v>1</v>
      </c>
      <c r="H230" s="8"/>
      <c r="L230" s="78">
        <f t="shared" si="18"/>
        <v>18</v>
      </c>
      <c r="M230" s="78" t="str">
        <f>VLOOKUP(B230,Fragnet!$A$2:$P$150,4,FALSE)</f>
        <v>Electrical</v>
      </c>
      <c r="N230" s="78">
        <f>VLOOKUP(B230,Fragnet!$A$2:$P$150,16,FALSE)</f>
        <v>24</v>
      </c>
      <c r="O230" s="78">
        <v>229</v>
      </c>
      <c r="P230" s="78" t="str">
        <f>VLOOKUP(C230,FragnetSteps!$B$2:$C$674,2,FALSE)</f>
        <v>E056.040</v>
      </c>
      <c r="Q230" s="78" t="str">
        <f>IF(VLOOKUP(E230,GigDependencies!$A$2:$B$2075,1,FALSE)=FragnetGigs!E230,"Y","N")</f>
        <v>Y</v>
      </c>
      <c r="R230" s="78" t="str">
        <f>IF(VLOOKUP(E230,GigDependencies!$B$2:$B$2075,1,FALSE)=FragnetGigs!E230,"Y","N")</f>
        <v>Y</v>
      </c>
    </row>
    <row r="231" spans="1:19" x14ac:dyDescent="0.35">
      <c r="A231" s="78">
        <v>230</v>
      </c>
      <c r="B231" s="12" t="s">
        <v>79</v>
      </c>
      <c r="C231" s="62" t="s">
        <v>4048</v>
      </c>
      <c r="D231" s="9" t="s">
        <v>4154</v>
      </c>
      <c r="E231" s="18" t="str">
        <f t="shared" si="15"/>
        <v>IFC Cable Tray Plans &amp; Details Rev 1 - Update 3-D model</v>
      </c>
      <c r="F231" s="168" t="str">
        <f t="shared" si="16"/>
        <v>E056.040.2</v>
      </c>
      <c r="G231" s="12">
        <f t="shared" si="17"/>
        <v>2</v>
      </c>
      <c r="H231" s="8"/>
      <c r="L231" s="78">
        <f t="shared" si="18"/>
        <v>19</v>
      </c>
      <c r="M231" s="78" t="str">
        <f>VLOOKUP(B231,Fragnet!$A$2:$P$150,4,FALSE)</f>
        <v>Electrical</v>
      </c>
      <c r="N231" s="78">
        <f>VLOOKUP(B231,Fragnet!$A$2:$P$150,16,FALSE)</f>
        <v>24</v>
      </c>
      <c r="O231" s="78">
        <v>230</v>
      </c>
      <c r="P231" s="78" t="str">
        <f>VLOOKUP(C231,FragnetSteps!$B$2:$C$674,2,FALSE)</f>
        <v>E056.040</v>
      </c>
      <c r="Q231" s="78" t="str">
        <f>IF(VLOOKUP(E231,GigDependencies!$A$2:$B$2075,1,FALSE)=FragnetGigs!E231,"Y","N")</f>
        <v>Y</v>
      </c>
      <c r="R231" s="78" t="str">
        <f>IF(VLOOKUP(E231,GigDependencies!$B$2:$B$2075,1,FALSE)=FragnetGigs!E231,"Y","N")</f>
        <v>Y</v>
      </c>
    </row>
    <row r="232" spans="1:19" x14ac:dyDescent="0.35">
      <c r="A232" s="78">
        <v>231</v>
      </c>
      <c r="B232" s="12" t="s">
        <v>79</v>
      </c>
      <c r="C232" s="62" t="s">
        <v>4048</v>
      </c>
      <c r="D232" s="9" t="s">
        <v>4155</v>
      </c>
      <c r="E232" s="18" t="str">
        <f t="shared" si="15"/>
        <v>IFC Cable Tray Plans &amp; Details Rev 1 - Update 2-D drawings</v>
      </c>
      <c r="F232" s="168" t="str">
        <f t="shared" si="16"/>
        <v>E056.040.3</v>
      </c>
      <c r="G232" s="12">
        <f t="shared" si="17"/>
        <v>3</v>
      </c>
      <c r="H232" s="8"/>
      <c r="L232" s="78">
        <f t="shared" si="18"/>
        <v>20</v>
      </c>
      <c r="M232" s="78" t="str">
        <f>VLOOKUP(B232,Fragnet!$A$2:$P$150,4,FALSE)</f>
        <v>Electrical</v>
      </c>
      <c r="N232" s="78">
        <f>VLOOKUP(B232,Fragnet!$A$2:$P$150,16,FALSE)</f>
        <v>24</v>
      </c>
      <c r="O232" s="78">
        <v>231</v>
      </c>
      <c r="P232" s="78" t="str">
        <f>VLOOKUP(C232,FragnetSteps!$B$2:$C$674,2,FALSE)</f>
        <v>E056.040</v>
      </c>
      <c r="Q232" s="78" t="str">
        <f>IF(VLOOKUP(E232,GigDependencies!$A$2:$B$2075,1,FALSE)=FragnetGigs!E232,"Y","N")</f>
        <v>Y</v>
      </c>
      <c r="R232" s="78" t="str">
        <f>IF(VLOOKUP(E232,GigDependencies!$B$2:$B$2075,1,FALSE)=FragnetGigs!E232,"Y","N")</f>
        <v>Y</v>
      </c>
    </row>
    <row r="233" spans="1:19" x14ac:dyDescent="0.35">
      <c r="A233" s="78">
        <v>232</v>
      </c>
      <c r="B233" s="12" t="s">
        <v>79</v>
      </c>
      <c r="C233" s="62" t="s">
        <v>4048</v>
      </c>
      <c r="D233" s="9" t="s">
        <v>4116</v>
      </c>
      <c r="E233" s="18" t="str">
        <f t="shared" si="15"/>
        <v>IFC Cable Tray Plans &amp; Details Rev 1 - Engineer review drawings</v>
      </c>
      <c r="F233" s="168" t="str">
        <f t="shared" si="16"/>
        <v>E056.040.4</v>
      </c>
      <c r="G233" s="12">
        <f t="shared" si="17"/>
        <v>4</v>
      </c>
      <c r="H233" s="8"/>
      <c r="L233" s="78">
        <f t="shared" si="18"/>
        <v>21</v>
      </c>
      <c r="M233" s="78" t="str">
        <f>VLOOKUP(B233,Fragnet!$A$2:$P$150,4,FALSE)</f>
        <v>Electrical</v>
      </c>
      <c r="N233" s="78">
        <f>VLOOKUP(B233,Fragnet!$A$2:$P$150,16,FALSE)</f>
        <v>24</v>
      </c>
      <c r="O233" s="78">
        <v>232</v>
      </c>
      <c r="P233" s="78" t="str">
        <f>VLOOKUP(C233,FragnetSteps!$B$2:$C$674,2,FALSE)</f>
        <v>E056.040</v>
      </c>
      <c r="Q233" s="78" t="str">
        <f>IF(VLOOKUP(E233,GigDependencies!$A$2:$B$2075,1,FALSE)=FragnetGigs!E233,"Y","N")</f>
        <v>Y</v>
      </c>
      <c r="R233" s="78" t="str">
        <f>IF(VLOOKUP(E233,GigDependencies!$B$2:$B$2075,1,FALSE)=FragnetGigs!E233,"Y","N")</f>
        <v>Y</v>
      </c>
    </row>
    <row r="234" spans="1:19" x14ac:dyDescent="0.35">
      <c r="A234" s="78">
        <v>233</v>
      </c>
      <c r="B234" s="12" t="s">
        <v>79</v>
      </c>
      <c r="C234" s="62" t="s">
        <v>4048</v>
      </c>
      <c r="D234" s="9" t="s">
        <v>4158</v>
      </c>
      <c r="E234" s="18" t="str">
        <f t="shared" si="15"/>
        <v>IFC Cable Tray Plans &amp; Details Rev 1 - Issue deliverables revision 1</v>
      </c>
      <c r="F234" s="168" t="str">
        <f t="shared" si="16"/>
        <v>E056.040.5</v>
      </c>
      <c r="G234" s="12">
        <f t="shared" si="17"/>
        <v>5</v>
      </c>
      <c r="H234" s="8"/>
      <c r="L234" s="78">
        <f t="shared" si="18"/>
        <v>22</v>
      </c>
      <c r="M234" s="78" t="str">
        <f>VLOOKUP(B234,Fragnet!$A$2:$P$150,4,FALSE)</f>
        <v>Electrical</v>
      </c>
      <c r="N234" s="78">
        <f>VLOOKUP(B234,Fragnet!$A$2:$P$150,16,FALSE)</f>
        <v>24</v>
      </c>
      <c r="O234" s="78">
        <v>233</v>
      </c>
      <c r="P234" s="78" t="str">
        <f>VLOOKUP(C234,FragnetSteps!$B$2:$C$674,2,FALSE)</f>
        <v>E056.040</v>
      </c>
      <c r="Q234" s="78" t="str">
        <f>IF(VLOOKUP(E234,GigDependencies!$A$2:$B$2075,1,FALSE)=FragnetGigs!E234,"Y","N")</f>
        <v>Y</v>
      </c>
      <c r="R234" s="78" t="str">
        <f>IF(VLOOKUP(E234,GigDependencies!$B$2:$B$2075,1,FALSE)=FragnetGigs!E234,"Y","N")</f>
        <v>Y</v>
      </c>
    </row>
    <row r="235" spans="1:19" ht="29" x14ac:dyDescent="0.35">
      <c r="A235" s="78">
        <v>234</v>
      </c>
      <c r="B235" s="12" t="s">
        <v>79</v>
      </c>
      <c r="C235" s="62" t="s">
        <v>4050</v>
      </c>
      <c r="D235" s="9" t="s">
        <v>4134</v>
      </c>
      <c r="E235" s="18" t="str">
        <f t="shared" si="15"/>
        <v>Construction Assistance Cable Tray Plans &amp; Details - Remove HOLDs on deliverables</v>
      </c>
      <c r="F235" s="168" t="str">
        <f t="shared" si="16"/>
        <v>E056.999.1</v>
      </c>
      <c r="G235" s="12">
        <f t="shared" si="17"/>
        <v>1</v>
      </c>
      <c r="H235" s="8"/>
      <c r="L235" s="78">
        <f t="shared" si="18"/>
        <v>23</v>
      </c>
      <c r="M235" s="78" t="str">
        <f>VLOOKUP(B235,Fragnet!$A$2:$P$150,4,FALSE)</f>
        <v>Electrical</v>
      </c>
      <c r="N235" s="78">
        <f>VLOOKUP(B235,Fragnet!$A$2:$P$150,16,FALSE)</f>
        <v>24</v>
      </c>
      <c r="O235" s="78">
        <v>234</v>
      </c>
      <c r="P235" s="78" t="str">
        <f>VLOOKUP(C235,FragnetSteps!$B$2:$C$674,2,FALSE)</f>
        <v>E056.999</v>
      </c>
      <c r="Q235" s="78" t="str">
        <f>IF(VLOOKUP(E235,GigDependencies!$A$2:$B$2075,1,FALSE)=FragnetGigs!E235,"Y","N")</f>
        <v>Y</v>
      </c>
      <c r="R235" s="78" t="str">
        <f>IF(VLOOKUP(E235,GigDependencies!$B$2:$B$2075,1,FALSE)=FragnetGigs!E235,"Y","N")</f>
        <v>Y</v>
      </c>
    </row>
    <row r="236" spans="1:19" ht="29" x14ac:dyDescent="0.35">
      <c r="A236" s="78">
        <v>235</v>
      </c>
      <c r="B236" s="12" t="s">
        <v>79</v>
      </c>
      <c r="C236" s="62" t="s">
        <v>4050</v>
      </c>
      <c r="D236" s="9" t="s">
        <v>4157</v>
      </c>
      <c r="E236" s="18" t="str">
        <f t="shared" si="15"/>
        <v>Construction Assistance Cable Tray Plans &amp; Details - Respond to construction RFI's</v>
      </c>
      <c r="F236" s="168" t="str">
        <f t="shared" si="16"/>
        <v>E056.999.2</v>
      </c>
      <c r="G236" s="12">
        <f t="shared" si="17"/>
        <v>2</v>
      </c>
      <c r="H236" s="8"/>
      <c r="L236" s="78">
        <f t="shared" si="18"/>
        <v>24</v>
      </c>
      <c r="M236" s="78" t="str">
        <f>VLOOKUP(B236,Fragnet!$A$2:$P$150,4,FALSE)</f>
        <v>Electrical</v>
      </c>
      <c r="N236" s="78">
        <f>VLOOKUP(B236,Fragnet!$A$2:$P$150,16,FALSE)</f>
        <v>24</v>
      </c>
      <c r="O236" s="78">
        <v>235</v>
      </c>
      <c r="P236" s="78" t="str">
        <f>VLOOKUP(C236,FragnetSteps!$B$2:$C$674,2,FALSE)</f>
        <v>E056.999</v>
      </c>
      <c r="Q236" s="78" t="str">
        <f>IF(VLOOKUP(E236,GigDependencies!$A$2:$B$2075,1,FALSE)=FragnetGigs!E236,"Y","N")</f>
        <v>Y</v>
      </c>
      <c r="R236" s="78" t="e">
        <f>IF(VLOOKUP(E236,GigDependencies!$B$2:$B$2075,1,FALSE)=FragnetGigs!E236,"Y","N")</f>
        <v>#N/A</v>
      </c>
    </row>
    <row r="237" spans="1:19" x14ac:dyDescent="0.35">
      <c r="A237" s="78">
        <v>236</v>
      </c>
      <c r="B237" s="12" t="s">
        <v>70</v>
      </c>
      <c r="C237" s="62" t="s">
        <v>3942</v>
      </c>
      <c r="D237" s="9" t="s">
        <v>4112</v>
      </c>
      <c r="E237" s="18" t="str">
        <f t="shared" si="15"/>
        <v>Prepare DC Power One Lines - Engineer complete one-lines</v>
      </c>
      <c r="F237" s="168" t="str">
        <f t="shared" si="16"/>
        <v>E046.010.1</v>
      </c>
      <c r="G237" s="12">
        <f t="shared" si="17"/>
        <v>1</v>
      </c>
      <c r="H237" s="8"/>
      <c r="L237" s="78">
        <f t="shared" si="18"/>
        <v>1</v>
      </c>
      <c r="M237" s="78" t="str">
        <f>VLOOKUP(B237,Fragnet!$A$2:$P$150,4,FALSE)</f>
        <v>Electrical</v>
      </c>
      <c r="N237" s="78">
        <f>VLOOKUP(B237,Fragnet!$A$2:$P$150,16,FALSE)</f>
        <v>15</v>
      </c>
      <c r="O237" s="78">
        <v>236</v>
      </c>
      <c r="P237" s="78" t="str">
        <f>VLOOKUP(C237,FragnetSteps!$B$2:$C$674,2,FALSE)</f>
        <v>E046.010</v>
      </c>
      <c r="Q237" s="78" t="e">
        <f>IF(VLOOKUP(E237,GigDependencies!$A$2:$B$2075,1,FALSE)=FragnetGigs!E237,"Y","N")</f>
        <v>#N/A</v>
      </c>
      <c r="R237" s="78" t="str">
        <f>IF(VLOOKUP(E237,GigDependencies!$B$2:$B$2075,1,FALSE)=FragnetGigs!E237,"Y","N")</f>
        <v>Y</v>
      </c>
      <c r="S237" s="120"/>
    </row>
    <row r="238" spans="1:19" x14ac:dyDescent="0.35">
      <c r="A238" s="78">
        <v>237</v>
      </c>
      <c r="B238" s="12" t="s">
        <v>70</v>
      </c>
      <c r="C238" s="62" t="s">
        <v>3942</v>
      </c>
      <c r="D238" s="9" t="s">
        <v>4115</v>
      </c>
      <c r="E238" s="18" t="str">
        <f t="shared" si="15"/>
        <v>Prepare DC Power One Lines - Design technician draft drawings</v>
      </c>
      <c r="F238" s="168" t="str">
        <f t="shared" si="16"/>
        <v>E046.010.2</v>
      </c>
      <c r="G238" s="12">
        <f t="shared" si="17"/>
        <v>2</v>
      </c>
      <c r="H238" s="8"/>
      <c r="L238" s="78">
        <f t="shared" si="18"/>
        <v>2</v>
      </c>
      <c r="M238" s="78" t="str">
        <f>VLOOKUP(B238,Fragnet!$A$2:$P$150,4,FALSE)</f>
        <v>Electrical</v>
      </c>
      <c r="N238" s="78">
        <f>VLOOKUP(B238,Fragnet!$A$2:$P$150,16,FALSE)</f>
        <v>15</v>
      </c>
      <c r="O238" s="78">
        <v>237</v>
      </c>
      <c r="P238" s="78" t="str">
        <f>VLOOKUP(C238,FragnetSteps!$B$2:$C$674,2,FALSE)</f>
        <v>E046.010</v>
      </c>
      <c r="Q238" s="78" t="str">
        <f>IF(VLOOKUP(E238,GigDependencies!$A$2:$B$2075,1,FALSE)=FragnetGigs!E238,"Y","N")</f>
        <v>Y</v>
      </c>
      <c r="R238" s="78" t="str">
        <f>IF(VLOOKUP(E238,GigDependencies!$B$2:$B$2075,1,FALSE)=FragnetGigs!E238,"Y","N")</f>
        <v>Y</v>
      </c>
      <c r="S238" s="120"/>
    </row>
    <row r="239" spans="1:19" x14ac:dyDescent="0.35">
      <c r="A239" s="78">
        <v>238</v>
      </c>
      <c r="B239" s="12" t="s">
        <v>70</v>
      </c>
      <c r="C239" s="62" t="s">
        <v>3942</v>
      </c>
      <c r="D239" s="9" t="s">
        <v>4116</v>
      </c>
      <c r="E239" s="18" t="str">
        <f t="shared" si="15"/>
        <v>Prepare DC Power One Lines - Engineer review drawings</v>
      </c>
      <c r="F239" s="168" t="str">
        <f t="shared" si="16"/>
        <v>E046.010.3</v>
      </c>
      <c r="G239" s="12">
        <f t="shared" si="17"/>
        <v>3</v>
      </c>
      <c r="H239" s="8"/>
      <c r="L239" s="78">
        <f t="shared" si="18"/>
        <v>3</v>
      </c>
      <c r="M239" s="78" t="str">
        <f>VLOOKUP(B239,Fragnet!$A$2:$P$150,4,FALSE)</f>
        <v>Electrical</v>
      </c>
      <c r="N239" s="78">
        <f>VLOOKUP(B239,Fragnet!$A$2:$P$150,16,FALSE)</f>
        <v>15</v>
      </c>
      <c r="O239" s="78">
        <v>238</v>
      </c>
      <c r="P239" s="78" t="str">
        <f>VLOOKUP(C239,FragnetSteps!$B$2:$C$674,2,FALSE)</f>
        <v>E046.010</v>
      </c>
      <c r="Q239" s="78" t="str">
        <f>IF(VLOOKUP(E239,GigDependencies!$A$2:$B$2075,1,FALSE)=FragnetGigs!E239,"Y","N")</f>
        <v>Y</v>
      </c>
      <c r="R239" s="78" t="str">
        <f>IF(VLOOKUP(E239,GigDependencies!$B$2:$B$2075,1,FALSE)=FragnetGigs!E239,"Y","N")</f>
        <v>Y</v>
      </c>
      <c r="S239" s="120"/>
    </row>
    <row r="240" spans="1:19" ht="29" x14ac:dyDescent="0.35">
      <c r="A240" s="78">
        <v>239</v>
      </c>
      <c r="B240" s="12" t="s">
        <v>70</v>
      </c>
      <c r="C240" s="62" t="s">
        <v>3944</v>
      </c>
      <c r="D240" s="9" t="s">
        <v>9292</v>
      </c>
      <c r="E240" s="18" t="str">
        <f t="shared" si="15"/>
        <v>Update / IHR / QC DC Power One Lines - Engineer provide deliverables for QA review</v>
      </c>
      <c r="F240" s="168" t="str">
        <f t="shared" si="16"/>
        <v>E046.020.1</v>
      </c>
      <c r="G240" s="12">
        <f t="shared" si="17"/>
        <v>1</v>
      </c>
      <c r="H240" s="8"/>
      <c r="L240" s="78">
        <f t="shared" si="18"/>
        <v>4</v>
      </c>
      <c r="M240" s="78" t="str">
        <f>VLOOKUP(B240,Fragnet!$A$2:$P$150,4,FALSE)</f>
        <v>Electrical</v>
      </c>
      <c r="N240" s="78">
        <f>VLOOKUP(B240,Fragnet!$A$2:$P$150,16,FALSE)</f>
        <v>15</v>
      </c>
      <c r="O240" s="78">
        <v>239</v>
      </c>
      <c r="P240" s="78" t="str">
        <f>VLOOKUP(C240,FragnetSteps!$B$2:$C$674,2,FALSE)</f>
        <v>E046.020</v>
      </c>
      <c r="Q240" s="78" t="str">
        <f>IF(VLOOKUP(E240,GigDependencies!$A$2:$B$2075,1,FALSE)=FragnetGigs!E240,"Y","N")</f>
        <v>Y</v>
      </c>
      <c r="R240" s="78" t="str">
        <f>IF(VLOOKUP(E240,GigDependencies!$B$2:$B$2075,1,FALSE)=FragnetGigs!E240,"Y","N")</f>
        <v>Y</v>
      </c>
      <c r="S240" s="120"/>
    </row>
    <row r="241" spans="1:18" ht="29" x14ac:dyDescent="0.35">
      <c r="A241" s="78">
        <v>240</v>
      </c>
      <c r="B241" s="12" t="s">
        <v>70</v>
      </c>
      <c r="C241" s="62" t="s">
        <v>3944</v>
      </c>
      <c r="D241" s="9" t="s">
        <v>4122</v>
      </c>
      <c r="E241" s="18" t="str">
        <f t="shared" si="15"/>
        <v>Update / IHR / QC DC Power One Lines - Revise deliverables per QA comments</v>
      </c>
      <c r="F241" s="168" t="str">
        <f t="shared" si="16"/>
        <v>E046.020.2</v>
      </c>
      <c r="G241" s="12">
        <f t="shared" si="17"/>
        <v>2</v>
      </c>
      <c r="H241" s="8"/>
      <c r="L241" s="78">
        <f t="shared" si="18"/>
        <v>5</v>
      </c>
      <c r="M241" s="78" t="str">
        <f>VLOOKUP(B241,Fragnet!$A$2:$P$150,4,FALSE)</f>
        <v>Electrical</v>
      </c>
      <c r="N241" s="78">
        <f>VLOOKUP(B241,Fragnet!$A$2:$P$150,16,FALSE)</f>
        <v>15</v>
      </c>
      <c r="O241" s="78">
        <v>240</v>
      </c>
      <c r="P241" s="78" t="str">
        <f>VLOOKUP(C241,FragnetSteps!$B$2:$C$674,2,FALSE)</f>
        <v>E046.020</v>
      </c>
      <c r="Q241" s="78" t="str">
        <f>IF(VLOOKUP(E241,GigDependencies!$A$2:$B$2075,1,FALSE)=FragnetGigs!E241,"Y","N")</f>
        <v>Y</v>
      </c>
      <c r="R241" s="78" t="str">
        <f>IF(VLOOKUP(E241,GigDependencies!$B$2:$B$2075,1,FALSE)=FragnetGigs!E241,"Y","N")</f>
        <v>Y</v>
      </c>
    </row>
    <row r="242" spans="1:18" ht="29" x14ac:dyDescent="0.35">
      <c r="A242" s="78">
        <v>241</v>
      </c>
      <c r="B242" s="12" t="s">
        <v>70</v>
      </c>
      <c r="C242" s="62" t="s">
        <v>3944</v>
      </c>
      <c r="D242" s="9" t="s">
        <v>4117</v>
      </c>
      <c r="E242" s="18" t="str">
        <f t="shared" si="15"/>
        <v>Update / IHR / QC DC Power One Lines - Design technician update drawings</v>
      </c>
      <c r="F242" s="168" t="str">
        <f t="shared" si="16"/>
        <v>E046.020.3</v>
      </c>
      <c r="G242" s="12">
        <f t="shared" si="17"/>
        <v>3</v>
      </c>
      <c r="H242" s="8"/>
      <c r="L242" s="78">
        <f t="shared" si="18"/>
        <v>6</v>
      </c>
      <c r="M242" s="78" t="str">
        <f>VLOOKUP(B242,Fragnet!$A$2:$P$150,4,FALSE)</f>
        <v>Electrical</v>
      </c>
      <c r="N242" s="78">
        <f>VLOOKUP(B242,Fragnet!$A$2:$P$150,16,FALSE)</f>
        <v>15</v>
      </c>
      <c r="O242" s="78">
        <v>241</v>
      </c>
      <c r="P242" s="78" t="str">
        <f>VLOOKUP(C242,FragnetSteps!$B$2:$C$674,2,FALSE)</f>
        <v>E046.020</v>
      </c>
      <c r="Q242" s="78" t="str">
        <f>IF(VLOOKUP(E242,GigDependencies!$A$2:$B$2075,1,FALSE)=FragnetGigs!E242,"Y","N")</f>
        <v>Y</v>
      </c>
      <c r="R242" s="78" t="str">
        <f>IF(VLOOKUP(E242,GigDependencies!$B$2:$B$2075,1,FALSE)=FragnetGigs!E242,"Y","N")</f>
        <v>Y</v>
      </c>
    </row>
    <row r="243" spans="1:18" x14ac:dyDescent="0.35">
      <c r="A243" s="78">
        <v>242</v>
      </c>
      <c r="B243" s="12" t="s">
        <v>70</v>
      </c>
      <c r="C243" s="62" t="s">
        <v>3944</v>
      </c>
      <c r="D243" s="9" t="s">
        <v>4116</v>
      </c>
      <c r="E243" s="18" t="str">
        <f t="shared" si="15"/>
        <v>Update / IHR / QC DC Power One Lines - Engineer review drawings</v>
      </c>
      <c r="F243" s="168" t="str">
        <f t="shared" si="16"/>
        <v>E046.020.4</v>
      </c>
      <c r="G243" s="12">
        <f t="shared" si="17"/>
        <v>4</v>
      </c>
      <c r="H243" s="8"/>
      <c r="L243" s="78">
        <f t="shared" si="18"/>
        <v>7</v>
      </c>
      <c r="M243" s="78" t="str">
        <f>VLOOKUP(B243,Fragnet!$A$2:$P$150,4,FALSE)</f>
        <v>Electrical</v>
      </c>
      <c r="N243" s="78">
        <f>VLOOKUP(B243,Fragnet!$A$2:$P$150,16,FALSE)</f>
        <v>15</v>
      </c>
      <c r="O243" s="78">
        <v>242</v>
      </c>
      <c r="P243" s="78" t="str">
        <f>VLOOKUP(C243,FragnetSteps!$B$2:$C$674,2,FALSE)</f>
        <v>E046.020</v>
      </c>
      <c r="Q243" s="78" t="str">
        <f>IF(VLOOKUP(E243,GigDependencies!$A$2:$B$2075,1,FALSE)=FragnetGigs!E243,"Y","N")</f>
        <v>Y</v>
      </c>
      <c r="R243" s="78" t="str">
        <f>IF(VLOOKUP(E243,GigDependencies!$B$2:$B$2075,1,FALSE)=FragnetGigs!E243,"Y","N")</f>
        <v>Y</v>
      </c>
    </row>
    <row r="244" spans="1:18" x14ac:dyDescent="0.35">
      <c r="A244" s="78">
        <v>243</v>
      </c>
      <c r="B244" s="12" t="s">
        <v>70</v>
      </c>
      <c r="C244" s="62" t="s">
        <v>3944</v>
      </c>
      <c r="D244" s="9" t="s">
        <v>4131</v>
      </c>
      <c r="E244" s="18" t="str">
        <f t="shared" si="15"/>
        <v>Update / IHR / QC DC Power One Lines - PDE review deliverables</v>
      </c>
      <c r="F244" s="168" t="str">
        <f t="shared" si="16"/>
        <v>E046.020.5</v>
      </c>
      <c r="G244" s="12">
        <f t="shared" si="17"/>
        <v>5</v>
      </c>
      <c r="H244" s="8"/>
      <c r="L244" s="78">
        <f t="shared" si="18"/>
        <v>8</v>
      </c>
      <c r="M244" s="78" t="str">
        <f>VLOOKUP(B244,Fragnet!$A$2:$P$150,4,FALSE)</f>
        <v>Electrical</v>
      </c>
      <c r="N244" s="78">
        <f>VLOOKUP(B244,Fragnet!$A$2:$P$150,16,FALSE)</f>
        <v>15</v>
      </c>
      <c r="O244" s="78">
        <v>243</v>
      </c>
      <c r="P244" s="78" t="str">
        <f>VLOOKUP(C244,FragnetSteps!$B$2:$C$674,2,FALSE)</f>
        <v>E046.020</v>
      </c>
      <c r="Q244" s="78" t="str">
        <f>IF(VLOOKUP(E244,GigDependencies!$A$2:$B$2075,1,FALSE)=FragnetGigs!E244,"Y","N")</f>
        <v>Y</v>
      </c>
      <c r="R244" s="78" t="str">
        <f>IF(VLOOKUP(E244,GigDependencies!$B$2:$B$2075,1,FALSE)=FragnetGigs!E244,"Y","N")</f>
        <v>Y</v>
      </c>
    </row>
    <row r="245" spans="1:18" x14ac:dyDescent="0.35">
      <c r="A245" s="78">
        <v>244</v>
      </c>
      <c r="B245" s="12" t="s">
        <v>70</v>
      </c>
      <c r="C245" s="62" t="s">
        <v>3944</v>
      </c>
      <c r="D245" s="9" t="s">
        <v>4127</v>
      </c>
      <c r="E245" s="18" t="str">
        <f t="shared" si="15"/>
        <v>Update / IHR / QC DC Power One Lines - Issue deliverables for IHR</v>
      </c>
      <c r="F245" s="168" t="str">
        <f t="shared" si="16"/>
        <v>E046.020.6</v>
      </c>
      <c r="G245" s="12">
        <f t="shared" si="17"/>
        <v>6</v>
      </c>
      <c r="H245" s="8"/>
      <c r="L245" s="78">
        <f t="shared" si="18"/>
        <v>9</v>
      </c>
      <c r="M245" s="78" t="str">
        <f>VLOOKUP(B245,Fragnet!$A$2:$P$150,4,FALSE)</f>
        <v>Electrical</v>
      </c>
      <c r="N245" s="78">
        <f>VLOOKUP(B245,Fragnet!$A$2:$P$150,16,FALSE)</f>
        <v>15</v>
      </c>
      <c r="O245" s="78">
        <v>244</v>
      </c>
      <c r="P245" s="78" t="str">
        <f>VLOOKUP(C245,FragnetSteps!$B$2:$C$674,2,FALSE)</f>
        <v>E046.020</v>
      </c>
      <c r="Q245" s="78" t="str">
        <f>IF(VLOOKUP(E245,GigDependencies!$A$2:$B$2075,1,FALSE)=FragnetGigs!E245,"Y","N")</f>
        <v>Y</v>
      </c>
      <c r="R245" s="78" t="str">
        <f>IF(VLOOKUP(E245,GigDependencies!$B$2:$B$2075,1,FALSE)=FragnetGigs!E245,"Y","N")</f>
        <v>Y</v>
      </c>
    </row>
    <row r="246" spans="1:18" ht="29" x14ac:dyDescent="0.35">
      <c r="A246" s="78">
        <v>245</v>
      </c>
      <c r="B246" s="12" t="s">
        <v>70</v>
      </c>
      <c r="C246" s="62" t="s">
        <v>3946</v>
      </c>
      <c r="D246" s="9" t="s">
        <v>4123</v>
      </c>
      <c r="E246" s="18" t="str">
        <f t="shared" si="15"/>
        <v>Update &amp; IFC DC Power One Lines - Revise drawings per IHR/QC comments</v>
      </c>
      <c r="F246" s="168" t="str">
        <f t="shared" si="16"/>
        <v>E046.030.1</v>
      </c>
      <c r="G246" s="12">
        <f t="shared" si="17"/>
        <v>1</v>
      </c>
      <c r="H246" s="8"/>
      <c r="L246" s="78">
        <f t="shared" si="18"/>
        <v>10</v>
      </c>
      <c r="M246" s="78" t="str">
        <f>VLOOKUP(B246,Fragnet!$A$2:$P$150,4,FALSE)</f>
        <v>Electrical</v>
      </c>
      <c r="N246" s="78">
        <f>VLOOKUP(B246,Fragnet!$A$2:$P$150,16,FALSE)</f>
        <v>15</v>
      </c>
      <c r="O246" s="78">
        <v>245</v>
      </c>
      <c r="P246" s="78" t="str">
        <f>VLOOKUP(C246,FragnetSteps!$B$2:$C$674,2,FALSE)</f>
        <v>E046.030</v>
      </c>
      <c r="Q246" s="78" t="str">
        <f>IF(VLOOKUP(E246,GigDependencies!$A$2:$B$2075,1,FALSE)=FragnetGigs!E246,"Y","N")</f>
        <v>Y</v>
      </c>
      <c r="R246" s="78" t="str">
        <f>IF(VLOOKUP(E246,GigDependencies!$B$2:$B$2075,1,FALSE)=FragnetGigs!E246,"Y","N")</f>
        <v>Y</v>
      </c>
    </row>
    <row r="247" spans="1:18" x14ac:dyDescent="0.35">
      <c r="A247" s="78">
        <v>246</v>
      </c>
      <c r="B247" s="12" t="s">
        <v>70</v>
      </c>
      <c r="C247" s="62" t="s">
        <v>3946</v>
      </c>
      <c r="D247" s="9" t="s">
        <v>4117</v>
      </c>
      <c r="E247" s="18" t="str">
        <f t="shared" si="15"/>
        <v>Update &amp; IFC DC Power One Lines - Design technician update drawings</v>
      </c>
      <c r="F247" s="168" t="str">
        <f t="shared" si="16"/>
        <v>E046.030.2</v>
      </c>
      <c r="G247" s="12">
        <f t="shared" si="17"/>
        <v>2</v>
      </c>
      <c r="H247" s="8"/>
      <c r="L247" s="78">
        <f t="shared" si="18"/>
        <v>11</v>
      </c>
      <c r="M247" s="78" t="str">
        <f>VLOOKUP(B247,Fragnet!$A$2:$P$150,4,FALSE)</f>
        <v>Electrical</v>
      </c>
      <c r="N247" s="78">
        <f>VLOOKUP(B247,Fragnet!$A$2:$P$150,16,FALSE)</f>
        <v>15</v>
      </c>
      <c r="O247" s="78">
        <v>246</v>
      </c>
      <c r="P247" s="78" t="str">
        <f>VLOOKUP(C247,FragnetSteps!$B$2:$C$674,2,FALSE)</f>
        <v>E046.030</v>
      </c>
      <c r="Q247" s="78" t="str">
        <f>IF(VLOOKUP(E247,GigDependencies!$A$2:$B$2075,1,FALSE)=FragnetGigs!E247,"Y","N")</f>
        <v>Y</v>
      </c>
      <c r="R247" s="78" t="str">
        <f>IF(VLOOKUP(E247,GigDependencies!$B$2:$B$2075,1,FALSE)=FragnetGigs!E247,"Y","N")</f>
        <v>Y</v>
      </c>
    </row>
    <row r="248" spans="1:18" x14ac:dyDescent="0.35">
      <c r="A248" s="78">
        <v>247</v>
      </c>
      <c r="B248" s="12" t="s">
        <v>70</v>
      </c>
      <c r="C248" s="62" t="s">
        <v>3946</v>
      </c>
      <c r="D248" s="9" t="s">
        <v>4116</v>
      </c>
      <c r="E248" s="18" t="str">
        <f t="shared" si="15"/>
        <v>Update &amp; IFC DC Power One Lines - Engineer review drawings</v>
      </c>
      <c r="F248" s="168" t="str">
        <f t="shared" si="16"/>
        <v>E046.030.3</v>
      </c>
      <c r="G248" s="12">
        <f t="shared" si="17"/>
        <v>3</v>
      </c>
      <c r="H248" s="8"/>
      <c r="L248" s="78">
        <f t="shared" si="18"/>
        <v>12</v>
      </c>
      <c r="M248" s="78" t="str">
        <f>VLOOKUP(B248,Fragnet!$A$2:$P$150,4,FALSE)</f>
        <v>Electrical</v>
      </c>
      <c r="N248" s="78">
        <f>VLOOKUP(B248,Fragnet!$A$2:$P$150,16,FALSE)</f>
        <v>15</v>
      </c>
      <c r="O248" s="78">
        <v>247</v>
      </c>
      <c r="P248" s="78" t="str">
        <f>VLOOKUP(C248,FragnetSteps!$B$2:$C$674,2,FALSE)</f>
        <v>E046.030</v>
      </c>
      <c r="Q248" s="78" t="str">
        <f>IF(VLOOKUP(E248,GigDependencies!$A$2:$B$2075,1,FALSE)=FragnetGigs!E248,"Y","N")</f>
        <v>Y</v>
      </c>
      <c r="R248" s="78" t="str">
        <f>IF(VLOOKUP(E248,GigDependencies!$B$2:$B$2075,1,FALSE)=FragnetGigs!E248,"Y","N")</f>
        <v>Y</v>
      </c>
    </row>
    <row r="249" spans="1:18" x14ac:dyDescent="0.35">
      <c r="A249" s="78">
        <v>248</v>
      </c>
      <c r="B249" s="12" t="s">
        <v>70</v>
      </c>
      <c r="C249" s="62" t="s">
        <v>3946</v>
      </c>
      <c r="D249" s="9" t="s">
        <v>4133</v>
      </c>
      <c r="E249" s="18" t="str">
        <f t="shared" si="15"/>
        <v>Update &amp; IFC DC Power One Lines - Issue deliverables for IFC</v>
      </c>
      <c r="F249" s="168" t="str">
        <f t="shared" si="16"/>
        <v>E046.030.4</v>
      </c>
      <c r="G249" s="12">
        <f t="shared" si="17"/>
        <v>4</v>
      </c>
      <c r="H249" s="8"/>
      <c r="L249" s="78">
        <f t="shared" si="18"/>
        <v>13</v>
      </c>
      <c r="M249" s="78" t="str">
        <f>VLOOKUP(B249,Fragnet!$A$2:$P$150,4,FALSE)</f>
        <v>Electrical</v>
      </c>
      <c r="N249" s="78">
        <f>VLOOKUP(B249,Fragnet!$A$2:$P$150,16,FALSE)</f>
        <v>15</v>
      </c>
      <c r="O249" s="78">
        <v>248</v>
      </c>
      <c r="P249" s="78" t="str">
        <f>VLOOKUP(C249,FragnetSteps!$B$2:$C$674,2,FALSE)</f>
        <v>E046.030</v>
      </c>
      <c r="Q249" s="78" t="str">
        <f>IF(VLOOKUP(E249,GigDependencies!$A$2:$B$2075,1,FALSE)=FragnetGigs!E249,"Y","N")</f>
        <v>Y</v>
      </c>
      <c r="R249" s="78" t="str">
        <f>IF(VLOOKUP(E249,GigDependencies!$B$2:$B$2075,1,FALSE)=FragnetGigs!E249,"Y","N")</f>
        <v>Y</v>
      </c>
    </row>
    <row r="250" spans="1:18" ht="29" x14ac:dyDescent="0.35">
      <c r="A250" s="78">
        <v>249</v>
      </c>
      <c r="B250" s="12" t="s">
        <v>70</v>
      </c>
      <c r="C250" s="62" t="s">
        <v>3948</v>
      </c>
      <c r="D250" s="9" t="s">
        <v>4134</v>
      </c>
      <c r="E250" s="18" t="str">
        <f t="shared" si="15"/>
        <v>Construction Assistance DC Power One Lines - Remove HOLDs on deliverables</v>
      </c>
      <c r="F250" s="168" t="str">
        <f t="shared" si="16"/>
        <v>E046.999.1</v>
      </c>
      <c r="G250" s="12">
        <f t="shared" si="17"/>
        <v>1</v>
      </c>
      <c r="H250" s="8"/>
      <c r="L250" s="78">
        <f t="shared" si="18"/>
        <v>14</v>
      </c>
      <c r="M250" s="78" t="str">
        <f>VLOOKUP(B250,Fragnet!$A$2:$P$150,4,FALSE)</f>
        <v>Electrical</v>
      </c>
      <c r="N250" s="78">
        <f>VLOOKUP(B250,Fragnet!$A$2:$P$150,16,FALSE)</f>
        <v>15</v>
      </c>
      <c r="O250" s="78">
        <v>249</v>
      </c>
      <c r="P250" s="78" t="str">
        <f>VLOOKUP(C250,FragnetSteps!$B$2:$C$674,2,FALSE)</f>
        <v>E046.999</v>
      </c>
      <c r="Q250" s="78" t="str">
        <f>IF(VLOOKUP(E250,GigDependencies!$A$2:$B$2075,1,FALSE)=FragnetGigs!E250,"Y","N")</f>
        <v>Y</v>
      </c>
      <c r="R250" s="78" t="str">
        <f>IF(VLOOKUP(E250,GigDependencies!$B$2:$B$2075,1,FALSE)=FragnetGigs!E250,"Y","N")</f>
        <v>Y</v>
      </c>
    </row>
    <row r="251" spans="1:18" ht="29" x14ac:dyDescent="0.35">
      <c r="A251" s="78">
        <v>250</v>
      </c>
      <c r="B251" s="12" t="s">
        <v>70</v>
      </c>
      <c r="C251" s="62" t="s">
        <v>3948</v>
      </c>
      <c r="D251" s="9" t="s">
        <v>4135</v>
      </c>
      <c r="E251" s="18" t="str">
        <f t="shared" si="15"/>
        <v>Construction Assistance DC Power One Lines - Support field construction</v>
      </c>
      <c r="F251" s="168" t="str">
        <f t="shared" si="16"/>
        <v>E046.999.2</v>
      </c>
      <c r="G251" s="12">
        <f t="shared" si="17"/>
        <v>2</v>
      </c>
      <c r="H251" s="8"/>
      <c r="L251" s="78">
        <f t="shared" si="18"/>
        <v>15</v>
      </c>
      <c r="M251" s="78" t="str">
        <f>VLOOKUP(B251,Fragnet!$A$2:$P$150,4,FALSE)</f>
        <v>Electrical</v>
      </c>
      <c r="N251" s="78">
        <f>VLOOKUP(B251,Fragnet!$A$2:$P$150,16,FALSE)</f>
        <v>15</v>
      </c>
      <c r="O251" s="78">
        <v>250</v>
      </c>
      <c r="P251" s="78" t="str">
        <f>VLOOKUP(C251,FragnetSteps!$B$2:$C$674,2,FALSE)</f>
        <v>E046.999</v>
      </c>
      <c r="Q251" s="78" t="str">
        <f>IF(VLOOKUP(E251,GigDependencies!$A$2:$B$2075,1,FALSE)=FragnetGigs!E251,"Y","N")</f>
        <v>Y</v>
      </c>
      <c r="R251" s="78" t="e">
        <f>IF(VLOOKUP(E251,GigDependencies!$B$2:$B$2075,1,FALSE)=FragnetGigs!E251,"Y","N")</f>
        <v>#N/A</v>
      </c>
    </row>
    <row r="252" spans="1:18" x14ac:dyDescent="0.35">
      <c r="A252" s="78">
        <v>251</v>
      </c>
      <c r="B252" s="12" t="s">
        <v>66</v>
      </c>
      <c r="C252" s="62" t="s">
        <v>3906</v>
      </c>
      <c r="D252" s="9" t="s">
        <v>4104</v>
      </c>
      <c r="E252" s="18" t="str">
        <f t="shared" si="15"/>
        <v>Prepare Electrical Relay Settings - Engineer perform study/analysis</v>
      </c>
      <c r="F252" s="168" t="str">
        <f t="shared" si="16"/>
        <v>E042.010.1</v>
      </c>
      <c r="G252" s="12">
        <f t="shared" si="17"/>
        <v>1</v>
      </c>
      <c r="H252" s="8"/>
      <c r="L252" s="78">
        <f t="shared" si="18"/>
        <v>1</v>
      </c>
      <c r="M252" s="78" t="str">
        <f>VLOOKUP(B252,Fragnet!$A$2:$P$150,4,FALSE)</f>
        <v>Electrical</v>
      </c>
      <c r="N252" s="78">
        <f>VLOOKUP(B252,Fragnet!$A$2:$P$150,16,FALSE)</f>
        <v>11</v>
      </c>
      <c r="O252" s="78">
        <v>251</v>
      </c>
      <c r="P252" s="78" t="str">
        <f>VLOOKUP(C252,FragnetSteps!$B$2:$C$674,2,FALSE)</f>
        <v>E042.010</v>
      </c>
      <c r="Q252" s="78" t="e">
        <f>IF(VLOOKUP(E252,GigDependencies!$A$2:$B$2075,1,FALSE)=FragnetGigs!E252,"Y","N")</f>
        <v>#N/A</v>
      </c>
      <c r="R252" s="78" t="str">
        <f>IF(VLOOKUP(E252,GigDependencies!$B$2:$B$2075,1,FALSE)=FragnetGigs!E252,"Y","N")</f>
        <v>Y</v>
      </c>
    </row>
    <row r="253" spans="1:18" x14ac:dyDescent="0.35">
      <c r="A253" s="78">
        <v>252</v>
      </c>
      <c r="B253" s="12" t="s">
        <v>66</v>
      </c>
      <c r="C253" s="62" t="s">
        <v>3906</v>
      </c>
      <c r="D253" s="9" t="s">
        <v>4140</v>
      </c>
      <c r="E253" s="18" t="str">
        <f t="shared" si="15"/>
        <v>Prepare Electrical Relay Settings - Determine relay settings</v>
      </c>
      <c r="F253" s="168" t="str">
        <f t="shared" si="16"/>
        <v>E042.010.2</v>
      </c>
      <c r="G253" s="12">
        <f t="shared" si="17"/>
        <v>2</v>
      </c>
      <c r="H253" s="8"/>
      <c r="L253" s="78">
        <f t="shared" si="18"/>
        <v>2</v>
      </c>
      <c r="M253" s="78" t="str">
        <f>VLOOKUP(B253,Fragnet!$A$2:$P$150,4,FALSE)</f>
        <v>Electrical</v>
      </c>
      <c r="N253" s="78">
        <f>VLOOKUP(B253,Fragnet!$A$2:$P$150,16,FALSE)</f>
        <v>11</v>
      </c>
      <c r="O253" s="78">
        <v>252</v>
      </c>
      <c r="P253" s="78" t="str">
        <f>VLOOKUP(C253,FragnetSteps!$B$2:$C$674,2,FALSE)</f>
        <v>E042.010</v>
      </c>
      <c r="Q253" s="78" t="str">
        <f>IF(VLOOKUP(E253,GigDependencies!$A$2:$B$2075,1,FALSE)=FragnetGigs!E253,"Y","N")</f>
        <v>Y</v>
      </c>
      <c r="R253" s="78" t="str">
        <f>IF(VLOOKUP(E253,GigDependencies!$B$2:$B$2075,1,FALSE)=FragnetGigs!E253,"Y","N")</f>
        <v>Y</v>
      </c>
    </row>
    <row r="254" spans="1:18" ht="29" x14ac:dyDescent="0.35">
      <c r="A254" s="78">
        <v>253</v>
      </c>
      <c r="B254" s="12" t="s">
        <v>66</v>
      </c>
      <c r="C254" s="62" t="s">
        <v>3908</v>
      </c>
      <c r="D254" s="9" t="s">
        <v>9292</v>
      </c>
      <c r="E254" s="18" t="str">
        <f t="shared" si="15"/>
        <v>IHR / QC Electrical Relay Settings - Engineer provide deliverables for QA review</v>
      </c>
      <c r="F254" s="168" t="str">
        <f t="shared" si="16"/>
        <v>E042.020.1</v>
      </c>
      <c r="G254" s="12">
        <f t="shared" si="17"/>
        <v>1</v>
      </c>
      <c r="H254" s="8"/>
      <c r="L254" s="78">
        <f t="shared" si="18"/>
        <v>3</v>
      </c>
      <c r="M254" s="78" t="str">
        <f>VLOOKUP(B254,Fragnet!$A$2:$P$150,4,FALSE)</f>
        <v>Electrical</v>
      </c>
      <c r="N254" s="78">
        <f>VLOOKUP(B254,Fragnet!$A$2:$P$150,16,FALSE)</f>
        <v>11</v>
      </c>
      <c r="O254" s="78">
        <v>253</v>
      </c>
      <c r="P254" s="78" t="str">
        <f>VLOOKUP(C254,FragnetSteps!$B$2:$C$674,2,FALSE)</f>
        <v>E042.020</v>
      </c>
      <c r="Q254" s="78" t="str">
        <f>IF(VLOOKUP(E254,GigDependencies!$A$2:$B$2075,1,FALSE)=FragnetGigs!E254,"Y","N")</f>
        <v>Y</v>
      </c>
      <c r="R254" s="78" t="str">
        <f>IF(VLOOKUP(E254,GigDependencies!$B$2:$B$2075,1,FALSE)=FragnetGigs!E254,"Y","N")</f>
        <v>Y</v>
      </c>
    </row>
    <row r="255" spans="1:18" x14ac:dyDescent="0.35">
      <c r="A255" s="78">
        <v>254</v>
      </c>
      <c r="B255" s="12" t="s">
        <v>66</v>
      </c>
      <c r="C255" s="62" t="s">
        <v>3908</v>
      </c>
      <c r="D255" s="9" t="s">
        <v>4108</v>
      </c>
      <c r="E255" s="18" t="str">
        <f t="shared" si="15"/>
        <v>IHR / QC Electrical Relay Settings - Update deliverables</v>
      </c>
      <c r="F255" s="168" t="str">
        <f t="shared" si="16"/>
        <v>E042.020.2</v>
      </c>
      <c r="G255" s="12">
        <f t="shared" si="17"/>
        <v>2</v>
      </c>
      <c r="H255" s="8"/>
      <c r="L255" s="78">
        <f t="shared" si="18"/>
        <v>4</v>
      </c>
      <c r="M255" s="78" t="str">
        <f>VLOOKUP(B255,Fragnet!$A$2:$P$150,4,FALSE)</f>
        <v>Electrical</v>
      </c>
      <c r="N255" s="78">
        <f>VLOOKUP(B255,Fragnet!$A$2:$P$150,16,FALSE)</f>
        <v>11</v>
      </c>
      <c r="O255" s="78">
        <v>254</v>
      </c>
      <c r="P255" s="78" t="str">
        <f>VLOOKUP(C255,FragnetSteps!$B$2:$C$674,2,FALSE)</f>
        <v>E042.020</v>
      </c>
      <c r="Q255" s="78" t="str">
        <f>IF(VLOOKUP(E255,GigDependencies!$A$2:$B$2075,1,FALSE)=FragnetGigs!E255,"Y","N")</f>
        <v>Y</v>
      </c>
      <c r="R255" s="78" t="str">
        <f>IF(VLOOKUP(E255,GigDependencies!$B$2:$B$2075,1,FALSE)=FragnetGigs!E255,"Y","N")</f>
        <v>Y</v>
      </c>
    </row>
    <row r="256" spans="1:18" x14ac:dyDescent="0.35">
      <c r="A256" s="78">
        <v>255</v>
      </c>
      <c r="B256" s="12" t="s">
        <v>66</v>
      </c>
      <c r="C256" s="62" t="s">
        <v>3908</v>
      </c>
      <c r="D256" s="9" t="s">
        <v>4127</v>
      </c>
      <c r="E256" s="18" t="str">
        <f t="shared" si="15"/>
        <v>IHR / QC Electrical Relay Settings - Issue deliverables for IHR</v>
      </c>
      <c r="F256" s="168" t="str">
        <f t="shared" si="16"/>
        <v>E042.020.3</v>
      </c>
      <c r="G256" s="12">
        <f t="shared" si="17"/>
        <v>3</v>
      </c>
      <c r="H256" s="8"/>
      <c r="L256" s="78">
        <f t="shared" si="18"/>
        <v>5</v>
      </c>
      <c r="M256" s="78" t="str">
        <f>VLOOKUP(B256,Fragnet!$A$2:$P$150,4,FALSE)</f>
        <v>Electrical</v>
      </c>
      <c r="N256" s="78">
        <f>VLOOKUP(B256,Fragnet!$A$2:$P$150,16,FALSE)</f>
        <v>11</v>
      </c>
      <c r="O256" s="78">
        <v>255</v>
      </c>
      <c r="P256" s="78" t="str">
        <f>VLOOKUP(C256,FragnetSteps!$B$2:$C$674,2,FALSE)</f>
        <v>E042.020</v>
      </c>
      <c r="Q256" s="78" t="str">
        <f>IF(VLOOKUP(E256,GigDependencies!$A$2:$B$2075,1,FALSE)=FragnetGigs!E256,"Y","N")</f>
        <v>Y</v>
      </c>
      <c r="R256" s="78" t="str">
        <f>IF(VLOOKUP(E256,GigDependencies!$B$2:$B$2075,1,FALSE)=FragnetGigs!E256,"Y","N")</f>
        <v>Y</v>
      </c>
    </row>
    <row r="257" spans="1:19" ht="29" x14ac:dyDescent="0.35">
      <c r="A257" s="78">
        <v>256</v>
      </c>
      <c r="B257" s="12" t="s">
        <v>66</v>
      </c>
      <c r="C257" s="62" t="s">
        <v>3910</v>
      </c>
      <c r="D257" s="9" t="s">
        <v>4125</v>
      </c>
      <c r="E257" s="18" t="str">
        <f t="shared" si="15"/>
        <v>Update &amp; Issue Electrical Relay Settings - Revise deliverables per IHR/QC comments</v>
      </c>
      <c r="F257" s="168" t="str">
        <f t="shared" si="16"/>
        <v>E042.030.1</v>
      </c>
      <c r="G257" s="12">
        <f t="shared" si="17"/>
        <v>1</v>
      </c>
      <c r="H257" s="8"/>
      <c r="L257" s="78">
        <f t="shared" si="18"/>
        <v>6</v>
      </c>
      <c r="M257" s="78" t="str">
        <f>VLOOKUP(B257,Fragnet!$A$2:$P$150,4,FALSE)</f>
        <v>Electrical</v>
      </c>
      <c r="N257" s="78">
        <f>VLOOKUP(B257,Fragnet!$A$2:$P$150,16,FALSE)</f>
        <v>11</v>
      </c>
      <c r="O257" s="78">
        <v>256</v>
      </c>
      <c r="P257" s="78" t="str">
        <f>VLOOKUP(C257,FragnetSteps!$B$2:$C$674,2,FALSE)</f>
        <v>E042.030</v>
      </c>
      <c r="Q257" s="78" t="str">
        <f>IF(VLOOKUP(E257,GigDependencies!$A$2:$B$2075,1,FALSE)=FragnetGigs!E257,"Y","N")</f>
        <v>Y</v>
      </c>
      <c r="R257" s="78" t="str">
        <f>IF(VLOOKUP(E257,GigDependencies!$B$2:$B$2075,1,FALSE)=FragnetGigs!E257,"Y","N")</f>
        <v>Y</v>
      </c>
    </row>
    <row r="258" spans="1:19" ht="29" x14ac:dyDescent="0.35">
      <c r="A258" s="78">
        <v>257</v>
      </c>
      <c r="B258" s="12" t="s">
        <v>66</v>
      </c>
      <c r="C258" s="62" t="s">
        <v>3910</v>
      </c>
      <c r="D258" s="9" t="s">
        <v>4114</v>
      </c>
      <c r="E258" s="18" t="str">
        <f t="shared" ref="E258:E321" si="19">CONCATENATE(C258," - ",D258)</f>
        <v>Update &amp; Issue Electrical Relay Settings - Issue Studies - If Required by Client</v>
      </c>
      <c r="F258" s="168" t="str">
        <f t="shared" si="16"/>
        <v>E042.030.2</v>
      </c>
      <c r="G258" s="12">
        <f t="shared" si="17"/>
        <v>2</v>
      </c>
      <c r="H258" s="8"/>
      <c r="L258" s="78">
        <f t="shared" si="18"/>
        <v>7</v>
      </c>
      <c r="M258" s="78" t="str">
        <f>VLOOKUP(B258,Fragnet!$A$2:$P$150,4,FALSE)</f>
        <v>Electrical</v>
      </c>
      <c r="N258" s="78">
        <f>VLOOKUP(B258,Fragnet!$A$2:$P$150,16,FALSE)</f>
        <v>11</v>
      </c>
      <c r="O258" s="78">
        <v>257</v>
      </c>
      <c r="P258" s="78" t="str">
        <f>VLOOKUP(C258,FragnetSteps!$B$2:$C$674,2,FALSE)</f>
        <v>E042.030</v>
      </c>
      <c r="Q258" s="78" t="str">
        <f>IF(VLOOKUP(E258,GigDependencies!$A$2:$B$2075,1,FALSE)=FragnetGigs!E258,"Y","N")</f>
        <v>Y</v>
      </c>
      <c r="R258" s="78" t="str">
        <f>IF(VLOOKUP(E258,GigDependencies!$B$2:$B$2075,1,FALSE)=FragnetGigs!E258,"Y","N")</f>
        <v>Y</v>
      </c>
    </row>
    <row r="259" spans="1:19" ht="29" x14ac:dyDescent="0.35">
      <c r="A259" s="78">
        <v>258</v>
      </c>
      <c r="B259" s="12" t="s">
        <v>66</v>
      </c>
      <c r="C259" s="62" t="s">
        <v>3910</v>
      </c>
      <c r="D259" s="9" t="s">
        <v>4143</v>
      </c>
      <c r="E259" s="18" t="str">
        <f t="shared" si="19"/>
        <v>Update &amp; Issue Electrical Relay Settings - Engineer creates an uploadable file</v>
      </c>
      <c r="F259" s="168" t="str">
        <f t="shared" ref="F259:F322" si="20">CONCATENATE(P259,".",G259)</f>
        <v>E042.030.3</v>
      </c>
      <c r="G259" s="12">
        <f t="shared" ref="G259:G322" si="21">IF(C259=C258,G258+1,1)</f>
        <v>3</v>
      </c>
      <c r="H259" s="8"/>
      <c r="L259" s="78">
        <f t="shared" si="18"/>
        <v>8</v>
      </c>
      <c r="M259" s="78" t="str">
        <f>VLOOKUP(B259,Fragnet!$A$2:$P$150,4,FALSE)</f>
        <v>Electrical</v>
      </c>
      <c r="N259" s="78">
        <f>VLOOKUP(B259,Fragnet!$A$2:$P$150,16,FALSE)</f>
        <v>11</v>
      </c>
      <c r="O259" s="78">
        <v>258</v>
      </c>
      <c r="P259" s="78" t="str">
        <f>VLOOKUP(C259,FragnetSteps!$B$2:$C$674,2,FALSE)</f>
        <v>E042.030</v>
      </c>
      <c r="Q259" s="78" t="str">
        <f>IF(VLOOKUP(E259,GigDependencies!$A$2:$B$2075,1,FALSE)=FragnetGigs!E259,"Y","N")</f>
        <v>Y</v>
      </c>
      <c r="R259" s="78" t="str">
        <f>IF(VLOOKUP(E259,GigDependencies!$B$2:$B$2075,1,FALSE)=FragnetGigs!E259,"Y","N")</f>
        <v>Y</v>
      </c>
      <c r="S259" s="120"/>
    </row>
    <row r="260" spans="1:19" x14ac:dyDescent="0.35">
      <c r="A260" s="78">
        <v>259</v>
      </c>
      <c r="B260" s="12" t="s">
        <v>66</v>
      </c>
      <c r="C260" s="62" t="s">
        <v>3910</v>
      </c>
      <c r="D260" s="9" t="s">
        <v>4144</v>
      </c>
      <c r="E260" s="18" t="str">
        <f t="shared" si="19"/>
        <v>Update &amp; Issue Electrical Relay Settings - PDE Issue File</v>
      </c>
      <c r="F260" s="168" t="str">
        <f t="shared" si="20"/>
        <v>E042.030.4</v>
      </c>
      <c r="G260" s="12">
        <f t="shared" si="21"/>
        <v>4</v>
      </c>
      <c r="H260" s="8"/>
      <c r="L260" s="78">
        <f t="shared" si="18"/>
        <v>9</v>
      </c>
      <c r="M260" s="78" t="str">
        <f>VLOOKUP(B260,Fragnet!$A$2:$P$150,4,FALSE)</f>
        <v>Electrical</v>
      </c>
      <c r="N260" s="78">
        <f>VLOOKUP(B260,Fragnet!$A$2:$P$150,16,FALSE)</f>
        <v>11</v>
      </c>
      <c r="O260" s="78">
        <v>259</v>
      </c>
      <c r="P260" s="78" t="str">
        <f>VLOOKUP(C260,FragnetSteps!$B$2:$C$674,2,FALSE)</f>
        <v>E042.030</v>
      </c>
      <c r="Q260" s="78" t="str">
        <f>IF(VLOOKUP(E260,GigDependencies!$A$2:$B$2075,1,FALSE)=FragnetGigs!E260,"Y","N")</f>
        <v>Y</v>
      </c>
      <c r="R260" s="78" t="str">
        <f>IF(VLOOKUP(E260,GigDependencies!$B$2:$B$2075,1,FALSE)=FragnetGigs!E260,"Y","N")</f>
        <v>Y</v>
      </c>
      <c r="S260" s="120"/>
    </row>
    <row r="261" spans="1:19" ht="29" x14ac:dyDescent="0.35">
      <c r="A261" s="78">
        <v>260</v>
      </c>
      <c r="B261" s="12" t="s">
        <v>66</v>
      </c>
      <c r="C261" s="62" t="s">
        <v>3912</v>
      </c>
      <c r="D261" s="9" t="s">
        <v>4134</v>
      </c>
      <c r="E261" s="18" t="str">
        <f t="shared" si="19"/>
        <v>Construction Assistance Electrical Relay Settings - Remove HOLDs on deliverables</v>
      </c>
      <c r="F261" s="168" t="str">
        <f t="shared" si="20"/>
        <v>E042.999.1</v>
      </c>
      <c r="G261" s="12">
        <f t="shared" si="21"/>
        <v>1</v>
      </c>
      <c r="H261" s="8"/>
      <c r="L261" s="78">
        <f t="shared" si="18"/>
        <v>10</v>
      </c>
      <c r="M261" s="78" t="str">
        <f>VLOOKUP(B261,Fragnet!$A$2:$P$150,4,FALSE)</f>
        <v>Electrical</v>
      </c>
      <c r="N261" s="78">
        <f>VLOOKUP(B261,Fragnet!$A$2:$P$150,16,FALSE)</f>
        <v>11</v>
      </c>
      <c r="O261" s="78">
        <v>260</v>
      </c>
      <c r="P261" s="78" t="str">
        <f>VLOOKUP(C261,FragnetSteps!$B$2:$C$674,2,FALSE)</f>
        <v>E042.999</v>
      </c>
      <c r="Q261" s="78" t="str">
        <f>IF(VLOOKUP(E261,GigDependencies!$A$2:$B$2075,1,FALSE)=FragnetGigs!E261,"Y","N")</f>
        <v>Y</v>
      </c>
      <c r="R261" s="78" t="str">
        <f>IF(VLOOKUP(E261,GigDependencies!$B$2:$B$2075,1,FALSE)=FragnetGigs!E261,"Y","N")</f>
        <v>Y</v>
      </c>
      <c r="S261" s="120"/>
    </row>
    <row r="262" spans="1:19" ht="29" x14ac:dyDescent="0.35">
      <c r="A262" s="78">
        <v>261</v>
      </c>
      <c r="B262" s="12" t="s">
        <v>66</v>
      </c>
      <c r="C262" s="62" t="s">
        <v>3912</v>
      </c>
      <c r="D262" s="9" t="s">
        <v>4135</v>
      </c>
      <c r="E262" s="18" t="str">
        <f t="shared" si="19"/>
        <v>Construction Assistance Electrical Relay Settings - Support field construction</v>
      </c>
      <c r="F262" s="168" t="str">
        <f t="shared" si="20"/>
        <v>E042.999.2</v>
      </c>
      <c r="G262" s="12">
        <f t="shared" si="21"/>
        <v>2</v>
      </c>
      <c r="H262" s="8"/>
      <c r="L262" s="78">
        <f t="shared" si="18"/>
        <v>11</v>
      </c>
      <c r="M262" s="78" t="str">
        <f>VLOOKUP(B262,Fragnet!$A$2:$P$150,4,FALSE)</f>
        <v>Electrical</v>
      </c>
      <c r="N262" s="78">
        <f>VLOOKUP(B262,Fragnet!$A$2:$P$150,16,FALSE)</f>
        <v>11</v>
      </c>
      <c r="O262" s="78">
        <v>261</v>
      </c>
      <c r="P262" s="78" t="str">
        <f>VLOOKUP(C262,FragnetSteps!$B$2:$C$674,2,FALSE)</f>
        <v>E042.999</v>
      </c>
      <c r="Q262" s="78" t="str">
        <f>IF(VLOOKUP(E262,GigDependencies!$A$2:$B$2075,1,FALSE)=FragnetGigs!E262,"Y","N")</f>
        <v>Y</v>
      </c>
      <c r="R262" s="78" t="e">
        <f>IF(VLOOKUP(E262,GigDependencies!$B$2:$B$2075,1,FALSE)=FragnetGigs!E262,"Y","N")</f>
        <v>#N/A</v>
      </c>
      <c r="S262" s="120"/>
    </row>
    <row r="263" spans="1:19" x14ac:dyDescent="0.35">
      <c r="A263" s="78">
        <v>262</v>
      </c>
      <c r="B263" s="12" t="s">
        <v>71</v>
      </c>
      <c r="C263" s="62" t="s">
        <v>3950</v>
      </c>
      <c r="D263" s="9" t="s">
        <v>4112</v>
      </c>
      <c r="E263" s="18" t="str">
        <f t="shared" si="19"/>
        <v>Prepare Essential AC One Lines - Engineer complete one-lines</v>
      </c>
      <c r="F263" s="168" t="str">
        <f t="shared" si="20"/>
        <v>E047.010.1</v>
      </c>
      <c r="G263" s="12">
        <f t="shared" si="21"/>
        <v>1</v>
      </c>
      <c r="H263" s="8"/>
      <c r="L263" s="78">
        <f t="shared" ref="L263:L329" si="22">IF(B263=B262,L262+1,1)</f>
        <v>1</v>
      </c>
      <c r="M263" s="78" t="str">
        <f>VLOOKUP(B263,Fragnet!$A$2:$P$150,4,FALSE)</f>
        <v>Electrical</v>
      </c>
      <c r="N263" s="78">
        <f>VLOOKUP(B263,Fragnet!$A$2:$P$150,16,FALSE)</f>
        <v>15</v>
      </c>
      <c r="O263" s="78">
        <v>262</v>
      </c>
      <c r="P263" s="78" t="str">
        <f>VLOOKUP(C263,FragnetSteps!$B$2:$C$674,2,FALSE)</f>
        <v>E047.010</v>
      </c>
      <c r="Q263" s="78" t="e">
        <f>IF(VLOOKUP(E263,GigDependencies!$A$2:$B$2075,1,FALSE)=FragnetGigs!E263,"Y","N")</f>
        <v>#N/A</v>
      </c>
      <c r="R263" s="78" t="str">
        <f>IF(VLOOKUP(E263,GigDependencies!$B$2:$B$2075,1,FALSE)=FragnetGigs!E263,"Y","N")</f>
        <v>Y</v>
      </c>
    </row>
    <row r="264" spans="1:19" x14ac:dyDescent="0.35">
      <c r="A264" s="78">
        <v>263</v>
      </c>
      <c r="B264" s="12" t="s">
        <v>71</v>
      </c>
      <c r="C264" s="62" t="s">
        <v>3950</v>
      </c>
      <c r="D264" s="9" t="s">
        <v>4115</v>
      </c>
      <c r="E264" s="18" t="str">
        <f t="shared" si="19"/>
        <v>Prepare Essential AC One Lines - Design technician draft drawings</v>
      </c>
      <c r="F264" s="168" t="str">
        <f t="shared" si="20"/>
        <v>E047.010.2</v>
      </c>
      <c r="G264" s="12">
        <f t="shared" si="21"/>
        <v>2</v>
      </c>
      <c r="H264" s="8"/>
      <c r="L264" s="78">
        <f t="shared" si="22"/>
        <v>2</v>
      </c>
      <c r="M264" s="78" t="str">
        <f>VLOOKUP(B264,Fragnet!$A$2:$P$150,4,FALSE)</f>
        <v>Electrical</v>
      </c>
      <c r="N264" s="78">
        <f>VLOOKUP(B264,Fragnet!$A$2:$P$150,16,FALSE)</f>
        <v>15</v>
      </c>
      <c r="O264" s="78">
        <v>263</v>
      </c>
      <c r="P264" s="78" t="str">
        <f>VLOOKUP(C264,FragnetSteps!$B$2:$C$674,2,FALSE)</f>
        <v>E047.010</v>
      </c>
      <c r="Q264" s="78" t="str">
        <f>IF(VLOOKUP(E264,GigDependencies!$A$2:$B$2075,1,FALSE)=FragnetGigs!E264,"Y","N")</f>
        <v>Y</v>
      </c>
      <c r="R264" s="78" t="str">
        <f>IF(VLOOKUP(E264,GigDependencies!$B$2:$B$2075,1,FALSE)=FragnetGigs!E264,"Y","N")</f>
        <v>Y</v>
      </c>
    </row>
    <row r="265" spans="1:19" x14ac:dyDescent="0.35">
      <c r="A265" s="78">
        <v>264</v>
      </c>
      <c r="B265" s="12" t="s">
        <v>71</v>
      </c>
      <c r="C265" s="62" t="s">
        <v>3950</v>
      </c>
      <c r="D265" s="9" t="s">
        <v>4116</v>
      </c>
      <c r="E265" s="18" t="str">
        <f t="shared" si="19"/>
        <v>Prepare Essential AC One Lines - Engineer review drawings</v>
      </c>
      <c r="F265" s="168" t="str">
        <f t="shared" si="20"/>
        <v>E047.010.3</v>
      </c>
      <c r="G265" s="12">
        <f t="shared" si="21"/>
        <v>3</v>
      </c>
      <c r="H265" s="8"/>
      <c r="L265" s="78">
        <f t="shared" si="22"/>
        <v>3</v>
      </c>
      <c r="M265" s="78" t="str">
        <f>VLOOKUP(B265,Fragnet!$A$2:$P$150,4,FALSE)</f>
        <v>Electrical</v>
      </c>
      <c r="N265" s="78">
        <f>VLOOKUP(B265,Fragnet!$A$2:$P$150,16,FALSE)</f>
        <v>15</v>
      </c>
      <c r="O265" s="78">
        <v>264</v>
      </c>
      <c r="P265" s="78" t="str">
        <f>VLOOKUP(C265,FragnetSteps!$B$2:$C$674,2,FALSE)</f>
        <v>E047.010</v>
      </c>
      <c r="Q265" s="78" t="str">
        <f>IF(VLOOKUP(E265,GigDependencies!$A$2:$B$2075,1,FALSE)=FragnetGigs!E265,"Y","N")</f>
        <v>Y</v>
      </c>
      <c r="R265" s="78" t="str">
        <f>IF(VLOOKUP(E265,GigDependencies!$B$2:$B$2075,1,FALSE)=FragnetGigs!E265,"Y","N")</f>
        <v>Y</v>
      </c>
    </row>
    <row r="266" spans="1:19" ht="29" x14ac:dyDescent="0.35">
      <c r="A266" s="78">
        <v>265</v>
      </c>
      <c r="B266" s="12" t="s">
        <v>71</v>
      </c>
      <c r="C266" s="62" t="s">
        <v>3952</v>
      </c>
      <c r="D266" s="9" t="s">
        <v>9292</v>
      </c>
      <c r="E266" s="18" t="str">
        <f t="shared" si="19"/>
        <v>Update / IHR / QC Essential AC One Lines - Engineer provide deliverables for QA review</v>
      </c>
      <c r="F266" s="168" t="str">
        <f t="shared" si="20"/>
        <v>E047.020.1</v>
      </c>
      <c r="G266" s="12">
        <f t="shared" si="21"/>
        <v>1</v>
      </c>
      <c r="H266" s="8"/>
      <c r="L266" s="78">
        <f t="shared" si="22"/>
        <v>4</v>
      </c>
      <c r="M266" s="78" t="str">
        <f>VLOOKUP(B266,Fragnet!$A$2:$P$150,4,FALSE)</f>
        <v>Electrical</v>
      </c>
      <c r="N266" s="78">
        <f>VLOOKUP(B266,Fragnet!$A$2:$P$150,16,FALSE)</f>
        <v>15</v>
      </c>
      <c r="O266" s="78">
        <v>265</v>
      </c>
      <c r="P266" s="78" t="str">
        <f>VLOOKUP(C266,FragnetSteps!$B$2:$C$674,2,FALSE)</f>
        <v>E047.020</v>
      </c>
      <c r="Q266" s="78" t="str">
        <f>IF(VLOOKUP(E266,GigDependencies!$A$2:$B$2075,1,FALSE)=FragnetGigs!E266,"Y","N")</f>
        <v>Y</v>
      </c>
      <c r="R266" s="78" t="str">
        <f>IF(VLOOKUP(E266,GigDependencies!$B$2:$B$2075,1,FALSE)=FragnetGigs!E266,"Y","N")</f>
        <v>Y</v>
      </c>
    </row>
    <row r="267" spans="1:19" ht="29" x14ac:dyDescent="0.35">
      <c r="A267" s="78">
        <v>266</v>
      </c>
      <c r="B267" s="12" t="s">
        <v>71</v>
      </c>
      <c r="C267" s="62" t="s">
        <v>3952</v>
      </c>
      <c r="D267" s="9" t="s">
        <v>4122</v>
      </c>
      <c r="E267" s="18" t="str">
        <f t="shared" si="19"/>
        <v>Update / IHR / QC Essential AC One Lines - Revise deliverables per QA comments</v>
      </c>
      <c r="F267" s="168" t="str">
        <f t="shared" si="20"/>
        <v>E047.020.2</v>
      </c>
      <c r="G267" s="12">
        <f t="shared" si="21"/>
        <v>2</v>
      </c>
      <c r="H267" s="8"/>
      <c r="L267" s="78">
        <f t="shared" si="22"/>
        <v>5</v>
      </c>
      <c r="M267" s="78" t="str">
        <f>VLOOKUP(B267,Fragnet!$A$2:$P$150,4,FALSE)</f>
        <v>Electrical</v>
      </c>
      <c r="N267" s="78">
        <f>VLOOKUP(B267,Fragnet!$A$2:$P$150,16,FALSE)</f>
        <v>15</v>
      </c>
      <c r="O267" s="78">
        <v>266</v>
      </c>
      <c r="P267" s="78" t="str">
        <f>VLOOKUP(C267,FragnetSteps!$B$2:$C$674,2,FALSE)</f>
        <v>E047.020</v>
      </c>
      <c r="Q267" s="78" t="str">
        <f>IF(VLOOKUP(E267,GigDependencies!$A$2:$B$2075,1,FALSE)=FragnetGigs!E267,"Y","N")</f>
        <v>Y</v>
      </c>
      <c r="R267" s="78" t="str">
        <f>IF(VLOOKUP(E267,GigDependencies!$B$2:$B$2075,1,FALSE)=FragnetGigs!E267,"Y","N")</f>
        <v>Y</v>
      </c>
    </row>
    <row r="268" spans="1:19" ht="29" x14ac:dyDescent="0.35">
      <c r="A268" s="78">
        <v>267</v>
      </c>
      <c r="B268" s="12" t="s">
        <v>71</v>
      </c>
      <c r="C268" s="62" t="s">
        <v>3952</v>
      </c>
      <c r="D268" s="9" t="s">
        <v>4117</v>
      </c>
      <c r="E268" s="18" t="str">
        <f t="shared" si="19"/>
        <v>Update / IHR / QC Essential AC One Lines - Design technician update drawings</v>
      </c>
      <c r="F268" s="168" t="str">
        <f t="shared" si="20"/>
        <v>E047.020.3</v>
      </c>
      <c r="G268" s="12">
        <f t="shared" si="21"/>
        <v>3</v>
      </c>
      <c r="H268" s="8"/>
      <c r="L268" s="78">
        <f t="shared" si="22"/>
        <v>6</v>
      </c>
      <c r="M268" s="78" t="str">
        <f>VLOOKUP(B268,Fragnet!$A$2:$P$150,4,FALSE)</f>
        <v>Electrical</v>
      </c>
      <c r="N268" s="78">
        <f>VLOOKUP(B268,Fragnet!$A$2:$P$150,16,FALSE)</f>
        <v>15</v>
      </c>
      <c r="O268" s="78">
        <v>267</v>
      </c>
      <c r="P268" s="78" t="str">
        <f>VLOOKUP(C268,FragnetSteps!$B$2:$C$674,2,FALSE)</f>
        <v>E047.020</v>
      </c>
      <c r="Q268" s="78" t="str">
        <f>IF(VLOOKUP(E268,GigDependencies!$A$2:$B$2075,1,FALSE)=FragnetGigs!E268,"Y","N")</f>
        <v>Y</v>
      </c>
      <c r="R268" s="78" t="str">
        <f>IF(VLOOKUP(E268,GigDependencies!$B$2:$B$2075,1,FALSE)=FragnetGigs!E268,"Y","N")</f>
        <v>Y</v>
      </c>
    </row>
    <row r="269" spans="1:19" x14ac:dyDescent="0.35">
      <c r="A269" s="78">
        <v>268</v>
      </c>
      <c r="B269" s="12" t="s">
        <v>71</v>
      </c>
      <c r="C269" s="62" t="s">
        <v>3952</v>
      </c>
      <c r="D269" s="9" t="s">
        <v>4116</v>
      </c>
      <c r="E269" s="18" t="str">
        <f t="shared" si="19"/>
        <v>Update / IHR / QC Essential AC One Lines - Engineer review drawings</v>
      </c>
      <c r="F269" s="168" t="str">
        <f t="shared" si="20"/>
        <v>E047.020.4</v>
      </c>
      <c r="G269" s="12">
        <f t="shared" si="21"/>
        <v>4</v>
      </c>
      <c r="H269" s="8"/>
      <c r="L269" s="78">
        <f t="shared" si="22"/>
        <v>7</v>
      </c>
      <c r="M269" s="78" t="str">
        <f>VLOOKUP(B269,Fragnet!$A$2:$P$150,4,FALSE)</f>
        <v>Electrical</v>
      </c>
      <c r="N269" s="78">
        <f>VLOOKUP(B269,Fragnet!$A$2:$P$150,16,FALSE)</f>
        <v>15</v>
      </c>
      <c r="O269" s="78">
        <v>268</v>
      </c>
      <c r="P269" s="78" t="str">
        <f>VLOOKUP(C269,FragnetSteps!$B$2:$C$674,2,FALSE)</f>
        <v>E047.020</v>
      </c>
      <c r="Q269" s="78" t="str">
        <f>IF(VLOOKUP(E269,GigDependencies!$A$2:$B$2075,1,FALSE)=FragnetGigs!E269,"Y","N")</f>
        <v>Y</v>
      </c>
      <c r="R269" s="78" t="str">
        <f>IF(VLOOKUP(E269,GigDependencies!$B$2:$B$2075,1,FALSE)=FragnetGigs!E269,"Y","N")</f>
        <v>Y</v>
      </c>
    </row>
    <row r="270" spans="1:19" x14ac:dyDescent="0.35">
      <c r="A270" s="78">
        <v>269</v>
      </c>
      <c r="B270" s="12" t="s">
        <v>71</v>
      </c>
      <c r="C270" s="62" t="s">
        <v>3952</v>
      </c>
      <c r="D270" s="9" t="s">
        <v>4131</v>
      </c>
      <c r="E270" s="18" t="str">
        <f t="shared" si="19"/>
        <v>Update / IHR / QC Essential AC One Lines - PDE review deliverables</v>
      </c>
      <c r="F270" s="168" t="str">
        <f t="shared" si="20"/>
        <v>E047.020.5</v>
      </c>
      <c r="G270" s="12">
        <f t="shared" si="21"/>
        <v>5</v>
      </c>
      <c r="H270" s="8"/>
      <c r="L270" s="78">
        <f t="shared" si="22"/>
        <v>8</v>
      </c>
      <c r="M270" s="78" t="str">
        <f>VLOOKUP(B270,Fragnet!$A$2:$P$150,4,FALSE)</f>
        <v>Electrical</v>
      </c>
      <c r="N270" s="78">
        <f>VLOOKUP(B270,Fragnet!$A$2:$P$150,16,FALSE)</f>
        <v>15</v>
      </c>
      <c r="O270" s="78">
        <v>269</v>
      </c>
      <c r="P270" s="78" t="str">
        <f>VLOOKUP(C270,FragnetSteps!$B$2:$C$674,2,FALSE)</f>
        <v>E047.020</v>
      </c>
      <c r="Q270" s="78" t="str">
        <f>IF(VLOOKUP(E270,GigDependencies!$A$2:$B$2075,1,FALSE)=FragnetGigs!E270,"Y","N")</f>
        <v>Y</v>
      </c>
      <c r="R270" s="78" t="str">
        <f>IF(VLOOKUP(E270,GigDependencies!$B$2:$B$2075,1,FALSE)=FragnetGigs!E270,"Y","N")</f>
        <v>Y</v>
      </c>
    </row>
    <row r="271" spans="1:19" x14ac:dyDescent="0.35">
      <c r="A271" s="78">
        <v>270</v>
      </c>
      <c r="B271" s="12" t="s">
        <v>71</v>
      </c>
      <c r="C271" s="62" t="s">
        <v>3952</v>
      </c>
      <c r="D271" s="9" t="s">
        <v>4127</v>
      </c>
      <c r="E271" s="18" t="str">
        <f t="shared" si="19"/>
        <v>Update / IHR / QC Essential AC One Lines - Issue deliverables for IHR</v>
      </c>
      <c r="F271" s="168" t="str">
        <f t="shared" si="20"/>
        <v>E047.020.6</v>
      </c>
      <c r="G271" s="12">
        <f t="shared" si="21"/>
        <v>6</v>
      </c>
      <c r="H271" s="8"/>
      <c r="L271" s="78">
        <f t="shared" si="22"/>
        <v>9</v>
      </c>
      <c r="M271" s="78" t="str">
        <f>VLOOKUP(B271,Fragnet!$A$2:$P$150,4,FALSE)</f>
        <v>Electrical</v>
      </c>
      <c r="N271" s="78">
        <f>VLOOKUP(B271,Fragnet!$A$2:$P$150,16,FALSE)</f>
        <v>15</v>
      </c>
      <c r="O271" s="78">
        <v>270</v>
      </c>
      <c r="P271" s="78" t="str">
        <f>VLOOKUP(C271,FragnetSteps!$B$2:$C$674,2,FALSE)</f>
        <v>E047.020</v>
      </c>
      <c r="Q271" s="78" t="str">
        <f>IF(VLOOKUP(E271,GigDependencies!$A$2:$B$2075,1,FALSE)=FragnetGigs!E271,"Y","N")</f>
        <v>Y</v>
      </c>
      <c r="R271" s="78" t="str">
        <f>IF(VLOOKUP(E271,GigDependencies!$B$2:$B$2075,1,FALSE)=FragnetGigs!E271,"Y","N")</f>
        <v>Y</v>
      </c>
    </row>
    <row r="272" spans="1:19" ht="29" x14ac:dyDescent="0.35">
      <c r="A272" s="78">
        <v>271</v>
      </c>
      <c r="B272" s="12" t="s">
        <v>71</v>
      </c>
      <c r="C272" s="62" t="s">
        <v>3954</v>
      </c>
      <c r="D272" s="9" t="s">
        <v>4123</v>
      </c>
      <c r="E272" s="18" t="str">
        <f t="shared" si="19"/>
        <v>Update &amp; IFC Essential AC One Lines - Revise drawings per IHR/QC comments</v>
      </c>
      <c r="F272" s="168" t="str">
        <f t="shared" si="20"/>
        <v>E047.030.1</v>
      </c>
      <c r="G272" s="12">
        <f t="shared" si="21"/>
        <v>1</v>
      </c>
      <c r="H272" s="8"/>
      <c r="L272" s="78">
        <f t="shared" si="22"/>
        <v>10</v>
      </c>
      <c r="M272" s="78" t="str">
        <f>VLOOKUP(B272,Fragnet!$A$2:$P$150,4,FALSE)</f>
        <v>Electrical</v>
      </c>
      <c r="N272" s="78">
        <f>VLOOKUP(B272,Fragnet!$A$2:$P$150,16,FALSE)</f>
        <v>15</v>
      </c>
      <c r="O272" s="78">
        <v>271</v>
      </c>
      <c r="P272" s="78" t="str">
        <f>VLOOKUP(C272,FragnetSteps!$B$2:$C$674,2,FALSE)</f>
        <v>E047.030</v>
      </c>
      <c r="Q272" s="78" t="str">
        <f>IF(VLOOKUP(E272,GigDependencies!$A$2:$B$2075,1,FALSE)=FragnetGigs!E272,"Y","N")</f>
        <v>Y</v>
      </c>
      <c r="R272" s="78" t="str">
        <f>IF(VLOOKUP(E272,GigDependencies!$B$2:$B$2075,1,FALSE)=FragnetGigs!E272,"Y","N")</f>
        <v>Y</v>
      </c>
    </row>
    <row r="273" spans="1:18" ht="29" x14ac:dyDescent="0.35">
      <c r="A273" s="78">
        <v>272</v>
      </c>
      <c r="B273" s="12" t="s">
        <v>71</v>
      </c>
      <c r="C273" s="62" t="s">
        <v>3954</v>
      </c>
      <c r="D273" s="9" t="s">
        <v>4117</v>
      </c>
      <c r="E273" s="18" t="str">
        <f t="shared" si="19"/>
        <v>Update &amp; IFC Essential AC One Lines - Design technician update drawings</v>
      </c>
      <c r="F273" s="168" t="str">
        <f t="shared" si="20"/>
        <v>E047.030.2</v>
      </c>
      <c r="G273" s="12">
        <f t="shared" si="21"/>
        <v>2</v>
      </c>
      <c r="H273" s="8"/>
      <c r="L273" s="78">
        <f t="shared" si="22"/>
        <v>11</v>
      </c>
      <c r="M273" s="78" t="str">
        <f>VLOOKUP(B273,Fragnet!$A$2:$P$150,4,FALSE)</f>
        <v>Electrical</v>
      </c>
      <c r="N273" s="78">
        <f>VLOOKUP(B273,Fragnet!$A$2:$P$150,16,FALSE)</f>
        <v>15</v>
      </c>
      <c r="O273" s="78">
        <v>272</v>
      </c>
      <c r="P273" s="78" t="str">
        <f>VLOOKUP(C273,FragnetSteps!$B$2:$C$674,2,FALSE)</f>
        <v>E047.030</v>
      </c>
      <c r="Q273" s="78" t="str">
        <f>IF(VLOOKUP(E273,GigDependencies!$A$2:$B$2075,1,FALSE)=FragnetGigs!E273,"Y","N")</f>
        <v>Y</v>
      </c>
      <c r="R273" s="78" t="str">
        <f>IF(VLOOKUP(E273,GigDependencies!$B$2:$B$2075,1,FALSE)=FragnetGigs!E273,"Y","N")</f>
        <v>Y</v>
      </c>
    </row>
    <row r="274" spans="1:18" x14ac:dyDescent="0.35">
      <c r="A274" s="78">
        <v>273</v>
      </c>
      <c r="B274" s="12" t="s">
        <v>71</v>
      </c>
      <c r="C274" s="62" t="s">
        <v>3954</v>
      </c>
      <c r="D274" s="9" t="s">
        <v>4116</v>
      </c>
      <c r="E274" s="18" t="str">
        <f t="shared" si="19"/>
        <v>Update &amp; IFC Essential AC One Lines - Engineer review drawings</v>
      </c>
      <c r="F274" s="168" t="str">
        <f t="shared" si="20"/>
        <v>E047.030.3</v>
      </c>
      <c r="G274" s="12">
        <f t="shared" si="21"/>
        <v>3</v>
      </c>
      <c r="H274" s="8"/>
      <c r="L274" s="78">
        <f t="shared" si="22"/>
        <v>12</v>
      </c>
      <c r="M274" s="78" t="str">
        <f>VLOOKUP(B274,Fragnet!$A$2:$P$150,4,FALSE)</f>
        <v>Electrical</v>
      </c>
      <c r="N274" s="78">
        <f>VLOOKUP(B274,Fragnet!$A$2:$P$150,16,FALSE)</f>
        <v>15</v>
      </c>
      <c r="O274" s="78">
        <v>273</v>
      </c>
      <c r="P274" s="78" t="str">
        <f>VLOOKUP(C274,FragnetSteps!$B$2:$C$674,2,FALSE)</f>
        <v>E047.030</v>
      </c>
      <c r="Q274" s="78" t="str">
        <f>IF(VLOOKUP(E274,GigDependencies!$A$2:$B$2075,1,FALSE)=FragnetGigs!E274,"Y","N")</f>
        <v>Y</v>
      </c>
      <c r="R274" s="78" t="str">
        <f>IF(VLOOKUP(E274,GigDependencies!$B$2:$B$2075,1,FALSE)=FragnetGigs!E274,"Y","N")</f>
        <v>Y</v>
      </c>
    </row>
    <row r="275" spans="1:18" x14ac:dyDescent="0.35">
      <c r="A275" s="78">
        <v>274</v>
      </c>
      <c r="B275" s="12" t="s">
        <v>71</v>
      </c>
      <c r="C275" s="62" t="s">
        <v>3954</v>
      </c>
      <c r="D275" s="9" t="s">
        <v>4133</v>
      </c>
      <c r="E275" s="18" t="str">
        <f t="shared" si="19"/>
        <v>Update &amp; IFC Essential AC One Lines - Issue deliverables for IFC</v>
      </c>
      <c r="F275" s="168" t="str">
        <f t="shared" si="20"/>
        <v>E047.030.4</v>
      </c>
      <c r="G275" s="12">
        <f t="shared" si="21"/>
        <v>4</v>
      </c>
      <c r="H275" s="8"/>
      <c r="L275" s="78">
        <f t="shared" si="22"/>
        <v>13</v>
      </c>
      <c r="M275" s="78" t="str">
        <f>VLOOKUP(B275,Fragnet!$A$2:$P$150,4,FALSE)</f>
        <v>Electrical</v>
      </c>
      <c r="N275" s="78">
        <f>VLOOKUP(B275,Fragnet!$A$2:$P$150,16,FALSE)</f>
        <v>15</v>
      </c>
      <c r="O275" s="78">
        <v>274</v>
      </c>
      <c r="P275" s="78" t="str">
        <f>VLOOKUP(C275,FragnetSteps!$B$2:$C$674,2,FALSE)</f>
        <v>E047.030</v>
      </c>
      <c r="Q275" s="78" t="str">
        <f>IF(VLOOKUP(E275,GigDependencies!$A$2:$B$2075,1,FALSE)=FragnetGigs!E275,"Y","N")</f>
        <v>Y</v>
      </c>
      <c r="R275" s="78" t="str">
        <f>IF(VLOOKUP(E275,GigDependencies!$B$2:$B$2075,1,FALSE)=FragnetGigs!E275,"Y","N")</f>
        <v>Y</v>
      </c>
    </row>
    <row r="276" spans="1:18" ht="29" x14ac:dyDescent="0.35">
      <c r="A276" s="78">
        <v>275</v>
      </c>
      <c r="B276" s="12" t="s">
        <v>71</v>
      </c>
      <c r="C276" s="62" t="s">
        <v>3956</v>
      </c>
      <c r="D276" s="9" t="s">
        <v>4134</v>
      </c>
      <c r="E276" s="18" t="str">
        <f t="shared" si="19"/>
        <v>Construction Assistance Essential AC One Lines - Remove HOLDs on deliverables</v>
      </c>
      <c r="F276" s="168" t="str">
        <f t="shared" si="20"/>
        <v>E047.999.1</v>
      </c>
      <c r="G276" s="12">
        <f t="shared" si="21"/>
        <v>1</v>
      </c>
      <c r="H276" s="8"/>
      <c r="L276" s="78">
        <f t="shared" si="22"/>
        <v>14</v>
      </c>
      <c r="M276" s="78" t="str">
        <f>VLOOKUP(B276,Fragnet!$A$2:$P$150,4,FALSE)</f>
        <v>Electrical</v>
      </c>
      <c r="N276" s="78">
        <f>VLOOKUP(B276,Fragnet!$A$2:$P$150,16,FALSE)</f>
        <v>15</v>
      </c>
      <c r="O276" s="78">
        <v>275</v>
      </c>
      <c r="P276" s="78" t="str">
        <f>VLOOKUP(C276,FragnetSteps!$B$2:$C$674,2,FALSE)</f>
        <v>E047.999</v>
      </c>
      <c r="Q276" s="78" t="str">
        <f>IF(VLOOKUP(E276,GigDependencies!$A$2:$B$2075,1,FALSE)=FragnetGigs!E276,"Y","N")</f>
        <v>Y</v>
      </c>
      <c r="R276" s="78" t="str">
        <f>IF(VLOOKUP(E276,GigDependencies!$B$2:$B$2075,1,FALSE)=FragnetGigs!E276,"Y","N")</f>
        <v>Y</v>
      </c>
    </row>
    <row r="277" spans="1:18" ht="29" x14ac:dyDescent="0.35">
      <c r="A277" s="78">
        <v>276</v>
      </c>
      <c r="B277" s="12" t="s">
        <v>71</v>
      </c>
      <c r="C277" s="62" t="s">
        <v>3956</v>
      </c>
      <c r="D277" s="9" t="s">
        <v>4135</v>
      </c>
      <c r="E277" s="18" t="str">
        <f t="shared" si="19"/>
        <v>Construction Assistance Essential AC One Lines - Support field construction</v>
      </c>
      <c r="F277" s="168" t="str">
        <f t="shared" si="20"/>
        <v>E047.999.2</v>
      </c>
      <c r="G277" s="12">
        <f t="shared" si="21"/>
        <v>2</v>
      </c>
      <c r="H277" s="8"/>
      <c r="L277" s="78">
        <f t="shared" si="22"/>
        <v>15</v>
      </c>
      <c r="M277" s="78" t="str">
        <f>VLOOKUP(B277,Fragnet!$A$2:$P$150,4,FALSE)</f>
        <v>Electrical</v>
      </c>
      <c r="N277" s="78">
        <f>VLOOKUP(B277,Fragnet!$A$2:$P$150,16,FALSE)</f>
        <v>15</v>
      </c>
      <c r="O277" s="78">
        <v>276</v>
      </c>
      <c r="P277" s="78" t="str">
        <f>VLOOKUP(C277,FragnetSteps!$B$2:$C$674,2,FALSE)</f>
        <v>E047.999</v>
      </c>
      <c r="Q277" s="78" t="str">
        <f>IF(VLOOKUP(E277,GigDependencies!$A$2:$B$2075,1,FALSE)=FragnetGigs!E277,"Y","N")</f>
        <v>Y</v>
      </c>
      <c r="R277" s="78" t="e">
        <f>IF(VLOOKUP(E277,GigDependencies!$B$2:$B$2075,1,FALSE)=FragnetGigs!E277,"Y","N")</f>
        <v>#N/A</v>
      </c>
    </row>
    <row r="278" spans="1:18" ht="29" x14ac:dyDescent="0.35">
      <c r="A278" s="78">
        <v>277</v>
      </c>
      <c r="B278" s="12" t="s">
        <v>77</v>
      </c>
      <c r="C278" s="62" t="s">
        <v>4018</v>
      </c>
      <c r="D278" s="9" t="s">
        <v>4169</v>
      </c>
      <c r="E278" s="18" t="str">
        <f t="shared" si="19"/>
        <v>Extract &amp; Prepare Grounding Plans &amp; Details - Extract and locate main below grade ground grid in 3-D model</v>
      </c>
      <c r="F278" s="168" t="str">
        <f t="shared" si="20"/>
        <v>E054.010.1</v>
      </c>
      <c r="G278" s="12">
        <f t="shared" si="21"/>
        <v>1</v>
      </c>
      <c r="H278" s="8"/>
      <c r="L278" s="78">
        <f t="shared" si="22"/>
        <v>1</v>
      </c>
      <c r="M278" s="78" t="str">
        <f>VLOOKUP(B278,Fragnet!$A$2:$P$150,4,FALSE)</f>
        <v>Electrical</v>
      </c>
      <c r="N278" s="78">
        <f>VLOOKUP(B278,Fragnet!$A$2:$P$150,16,FALSE)</f>
        <v>17</v>
      </c>
      <c r="O278" s="78">
        <v>277</v>
      </c>
      <c r="P278" s="78" t="str">
        <f>VLOOKUP(C278,FragnetSteps!$B$2:$C$674,2,FALSE)</f>
        <v>E054.010</v>
      </c>
      <c r="Q278" s="78" t="e">
        <f>IF(VLOOKUP(E278,GigDependencies!$A$2:$B$2075,1,FALSE)=FragnetGigs!E278,"Y","N")</f>
        <v>#N/A</v>
      </c>
      <c r="R278" s="78" t="str">
        <f>IF(VLOOKUP(E278,GigDependencies!$B$2:$B$2075,1,FALSE)=FragnetGigs!E278,"Y","N")</f>
        <v>Y</v>
      </c>
    </row>
    <row r="279" spans="1:18" ht="29" x14ac:dyDescent="0.35">
      <c r="A279" s="78">
        <v>278</v>
      </c>
      <c r="B279" s="12" t="s">
        <v>77</v>
      </c>
      <c r="C279" s="62" t="s">
        <v>4018</v>
      </c>
      <c r="D279" s="9" t="s">
        <v>4146</v>
      </c>
      <c r="E279" s="18" t="str">
        <f t="shared" si="19"/>
        <v>Extract &amp; Prepare Grounding Plans &amp; Details - Extract plans from 3-D model</v>
      </c>
      <c r="F279" s="168" t="str">
        <f t="shared" si="20"/>
        <v>E054.010.2</v>
      </c>
      <c r="G279" s="12">
        <f t="shared" si="21"/>
        <v>2</v>
      </c>
      <c r="H279" s="8"/>
      <c r="L279" s="78">
        <f t="shared" si="22"/>
        <v>2</v>
      </c>
      <c r="M279" s="78" t="str">
        <f>VLOOKUP(B279,Fragnet!$A$2:$P$150,4,FALSE)</f>
        <v>Electrical</v>
      </c>
      <c r="N279" s="78">
        <f>VLOOKUP(B279,Fragnet!$A$2:$P$150,16,FALSE)</f>
        <v>17</v>
      </c>
      <c r="O279" s="78">
        <v>278</v>
      </c>
      <c r="P279" s="78" t="str">
        <f>VLOOKUP(C279,FragnetSteps!$B$2:$C$674,2,FALSE)</f>
        <v>E054.010</v>
      </c>
      <c r="Q279" s="78" t="str">
        <f>IF(VLOOKUP(E279,GigDependencies!$A$2:$B$2075,1,FALSE)=FragnetGigs!E279,"Y","N")</f>
        <v>Y</v>
      </c>
      <c r="R279" s="78" t="str">
        <f>IF(VLOOKUP(E279,GigDependencies!$B$2:$B$2075,1,FALSE)=FragnetGigs!E279,"Y","N")</f>
        <v>Y</v>
      </c>
    </row>
    <row r="280" spans="1:18" ht="29" x14ac:dyDescent="0.35">
      <c r="A280" s="78">
        <v>279</v>
      </c>
      <c r="B280" s="12" t="s">
        <v>77</v>
      </c>
      <c r="C280" s="62" t="s">
        <v>4018</v>
      </c>
      <c r="D280" s="9" t="s">
        <v>4170</v>
      </c>
      <c r="E280" s="18" t="str">
        <f t="shared" si="19"/>
        <v>Extract &amp; Prepare Grounding Plans &amp; Details - Add equipment ground connections to 2-D plan drawings</v>
      </c>
      <c r="F280" s="168" t="str">
        <f t="shared" si="20"/>
        <v>E054.010.3</v>
      </c>
      <c r="G280" s="12">
        <f t="shared" si="21"/>
        <v>3</v>
      </c>
      <c r="H280" s="8"/>
      <c r="L280" s="78">
        <f t="shared" si="22"/>
        <v>3</v>
      </c>
      <c r="M280" s="78" t="str">
        <f>VLOOKUP(B280,Fragnet!$A$2:$P$150,4,FALSE)</f>
        <v>Electrical</v>
      </c>
      <c r="N280" s="78">
        <f>VLOOKUP(B280,Fragnet!$A$2:$P$150,16,FALSE)</f>
        <v>17</v>
      </c>
      <c r="O280" s="78">
        <v>279</v>
      </c>
      <c r="P280" s="78" t="str">
        <f>VLOOKUP(C280,FragnetSteps!$B$2:$C$674,2,FALSE)</f>
        <v>E054.010</v>
      </c>
      <c r="Q280" s="78" t="str">
        <f>IF(VLOOKUP(E280,GigDependencies!$A$2:$B$2075,1,FALSE)=FragnetGigs!E280,"Y","N")</f>
        <v>Y</v>
      </c>
      <c r="R280" s="78" t="str">
        <f>IF(VLOOKUP(E280,GigDependencies!$B$2:$B$2075,1,FALSE)=FragnetGigs!E280,"Y","N")</f>
        <v>Y</v>
      </c>
    </row>
    <row r="281" spans="1:18" ht="29" x14ac:dyDescent="0.35">
      <c r="A281" s="78">
        <v>280</v>
      </c>
      <c r="B281" s="12" t="s">
        <v>77</v>
      </c>
      <c r="C281" s="62" t="s">
        <v>4018</v>
      </c>
      <c r="D281" s="9" t="s">
        <v>4147</v>
      </c>
      <c r="E281" s="18" t="str">
        <f t="shared" si="19"/>
        <v>Extract &amp; Prepare Grounding Plans &amp; Details - Assemble relevant installation details</v>
      </c>
      <c r="F281" s="168" t="str">
        <f t="shared" si="20"/>
        <v>E054.010.4</v>
      </c>
      <c r="G281" s="12">
        <f t="shared" si="21"/>
        <v>4</v>
      </c>
      <c r="H281" s="8"/>
      <c r="L281" s="78">
        <f t="shared" si="22"/>
        <v>4</v>
      </c>
      <c r="M281" s="78" t="str">
        <f>VLOOKUP(B281,Fragnet!$A$2:$P$150,4,FALSE)</f>
        <v>Electrical</v>
      </c>
      <c r="N281" s="78">
        <f>VLOOKUP(B281,Fragnet!$A$2:$P$150,16,FALSE)</f>
        <v>17</v>
      </c>
      <c r="O281" s="78">
        <v>280</v>
      </c>
      <c r="P281" s="78" t="str">
        <f>VLOOKUP(C281,FragnetSteps!$B$2:$C$674,2,FALSE)</f>
        <v>E054.010</v>
      </c>
      <c r="Q281" s="78" t="str">
        <f>IF(VLOOKUP(E281,GigDependencies!$A$2:$B$2075,1,FALSE)=FragnetGigs!E281,"Y","N")</f>
        <v>Y</v>
      </c>
      <c r="R281" s="78" t="str">
        <f>IF(VLOOKUP(E281,GigDependencies!$B$2:$B$2075,1,FALSE)=FragnetGigs!E281,"Y","N")</f>
        <v>Y</v>
      </c>
    </row>
    <row r="282" spans="1:18" ht="29" x14ac:dyDescent="0.35">
      <c r="A282" s="78">
        <v>281</v>
      </c>
      <c r="B282" s="12" t="s">
        <v>77</v>
      </c>
      <c r="C282" s="62" t="s">
        <v>4018</v>
      </c>
      <c r="D282" s="9" t="s">
        <v>4148</v>
      </c>
      <c r="E282" s="18" t="str">
        <f t="shared" si="19"/>
        <v>Extract &amp; Prepare Grounding Plans &amp; Details - Add 2-D annotation to extracted plan drawings</v>
      </c>
      <c r="F282" s="168" t="str">
        <f t="shared" si="20"/>
        <v>E054.010.5</v>
      </c>
      <c r="G282" s="12">
        <f t="shared" si="21"/>
        <v>5</v>
      </c>
      <c r="H282" s="8"/>
      <c r="L282" s="78">
        <f t="shared" si="22"/>
        <v>5</v>
      </c>
      <c r="M282" s="78" t="str">
        <f>VLOOKUP(B282,Fragnet!$A$2:$P$150,4,FALSE)</f>
        <v>Electrical</v>
      </c>
      <c r="N282" s="78">
        <f>VLOOKUP(B282,Fragnet!$A$2:$P$150,16,FALSE)</f>
        <v>17</v>
      </c>
      <c r="O282" s="78">
        <v>281</v>
      </c>
      <c r="P282" s="78" t="str">
        <f>VLOOKUP(C282,FragnetSteps!$B$2:$C$674,2,FALSE)</f>
        <v>E054.010</v>
      </c>
      <c r="Q282" s="78" t="str">
        <f>IF(VLOOKUP(E282,GigDependencies!$A$2:$B$2075,1,FALSE)=FragnetGigs!E282,"Y","N")</f>
        <v>Y</v>
      </c>
      <c r="R282" s="78" t="str">
        <f>IF(VLOOKUP(E282,GigDependencies!$B$2:$B$2075,1,FALSE)=FragnetGigs!E282,"Y","N")</f>
        <v>Y</v>
      </c>
    </row>
    <row r="283" spans="1:18" ht="29" x14ac:dyDescent="0.35">
      <c r="A283" s="78">
        <v>282</v>
      </c>
      <c r="B283" s="12" t="s">
        <v>77</v>
      </c>
      <c r="C283" s="62" t="s">
        <v>4020</v>
      </c>
      <c r="D283" s="9" t="s">
        <v>9293</v>
      </c>
      <c r="E283" s="18" t="str">
        <f t="shared" si="19"/>
        <v>IHR / QC Grounding Plans &amp; Details - Design technician provide deliverables for QA review</v>
      </c>
      <c r="F283" s="168" t="str">
        <f t="shared" si="20"/>
        <v>E054.020.1</v>
      </c>
      <c r="G283" s="12">
        <f t="shared" si="21"/>
        <v>1</v>
      </c>
      <c r="H283" s="8"/>
      <c r="L283" s="78">
        <f t="shared" si="22"/>
        <v>6</v>
      </c>
      <c r="M283" s="78" t="str">
        <f>VLOOKUP(B283,Fragnet!$A$2:$P$150,4,FALSE)</f>
        <v>Electrical</v>
      </c>
      <c r="N283" s="78">
        <f>VLOOKUP(B283,Fragnet!$A$2:$P$150,16,FALSE)</f>
        <v>17</v>
      </c>
      <c r="O283" s="78">
        <v>282</v>
      </c>
      <c r="P283" s="78" t="str">
        <f>VLOOKUP(C283,FragnetSteps!$B$2:$C$674,2,FALSE)</f>
        <v>E054.020</v>
      </c>
      <c r="Q283" s="78" t="str">
        <f>IF(VLOOKUP(E283,GigDependencies!$A$2:$B$2075,1,FALSE)=FragnetGigs!E283,"Y","N")</f>
        <v>Y</v>
      </c>
      <c r="R283" s="78" t="str">
        <f>IF(VLOOKUP(E283,GigDependencies!$B$2:$B$2075,1,FALSE)=FragnetGigs!E283,"Y","N")</f>
        <v>Y</v>
      </c>
    </row>
    <row r="284" spans="1:18" ht="29" x14ac:dyDescent="0.35">
      <c r="A284" s="78">
        <v>283</v>
      </c>
      <c r="B284" s="12" t="s">
        <v>77</v>
      </c>
      <c r="C284" s="62" t="s">
        <v>4020</v>
      </c>
      <c r="D284" s="9" t="s">
        <v>4123</v>
      </c>
      <c r="E284" s="18" t="str">
        <f t="shared" si="19"/>
        <v>IHR / QC Grounding Plans &amp; Details - Revise drawings per IHR/QC comments</v>
      </c>
      <c r="F284" s="168" t="str">
        <f t="shared" si="20"/>
        <v>E054.020.2</v>
      </c>
      <c r="G284" s="12">
        <f t="shared" si="21"/>
        <v>2</v>
      </c>
      <c r="H284" s="8"/>
      <c r="L284" s="78">
        <f t="shared" si="22"/>
        <v>7</v>
      </c>
      <c r="M284" s="78" t="str">
        <f>VLOOKUP(B284,Fragnet!$A$2:$P$150,4,FALSE)</f>
        <v>Electrical</v>
      </c>
      <c r="N284" s="78">
        <f>VLOOKUP(B284,Fragnet!$A$2:$P$150,16,FALSE)</f>
        <v>17</v>
      </c>
      <c r="O284" s="78">
        <v>283</v>
      </c>
      <c r="P284" s="78" t="str">
        <f>VLOOKUP(C284,FragnetSteps!$B$2:$C$674,2,FALSE)</f>
        <v>E054.020</v>
      </c>
      <c r="Q284" s="78" t="str">
        <f>IF(VLOOKUP(E284,GigDependencies!$A$2:$B$2075,1,FALSE)=FragnetGigs!E284,"Y","N")</f>
        <v>Y</v>
      </c>
      <c r="R284" s="78" t="str">
        <f>IF(VLOOKUP(E284,GigDependencies!$B$2:$B$2075,1,FALSE)=FragnetGigs!E284,"Y","N")</f>
        <v>Y</v>
      </c>
    </row>
    <row r="285" spans="1:18" x14ac:dyDescent="0.35">
      <c r="A285" s="78">
        <v>284</v>
      </c>
      <c r="B285" s="12" t="s">
        <v>77</v>
      </c>
      <c r="C285" s="62" t="s">
        <v>4020</v>
      </c>
      <c r="D285" s="9" t="s">
        <v>4127</v>
      </c>
      <c r="E285" s="18" t="str">
        <f t="shared" si="19"/>
        <v>IHR / QC Grounding Plans &amp; Details - Issue deliverables for IHR</v>
      </c>
      <c r="F285" s="168" t="str">
        <f t="shared" si="20"/>
        <v>E054.020.3</v>
      </c>
      <c r="G285" s="12">
        <f t="shared" si="21"/>
        <v>3</v>
      </c>
      <c r="H285" s="8"/>
      <c r="L285" s="78">
        <f t="shared" si="22"/>
        <v>8</v>
      </c>
      <c r="M285" s="78" t="str">
        <f>VLOOKUP(B285,Fragnet!$A$2:$P$150,4,FALSE)</f>
        <v>Electrical</v>
      </c>
      <c r="N285" s="78">
        <f>VLOOKUP(B285,Fragnet!$A$2:$P$150,16,FALSE)</f>
        <v>17</v>
      </c>
      <c r="O285" s="78">
        <v>284</v>
      </c>
      <c r="P285" s="78" t="str">
        <f>VLOOKUP(C285,FragnetSteps!$B$2:$C$674,2,FALSE)</f>
        <v>E054.020</v>
      </c>
      <c r="Q285" s="78" t="str">
        <f>IF(VLOOKUP(E285,GigDependencies!$A$2:$B$2075,1,FALSE)=FragnetGigs!E285,"Y","N")</f>
        <v>Y</v>
      </c>
      <c r="R285" s="78" t="str">
        <f>IF(VLOOKUP(E285,GigDependencies!$B$2:$B$2075,1,FALSE)=FragnetGigs!E285,"Y","N")</f>
        <v>Y</v>
      </c>
    </row>
    <row r="286" spans="1:18" ht="29" x14ac:dyDescent="0.35">
      <c r="A286" s="78">
        <v>285</v>
      </c>
      <c r="B286" s="12" t="s">
        <v>77</v>
      </c>
      <c r="C286" s="62" t="s">
        <v>4020</v>
      </c>
      <c r="D286" s="9" t="s">
        <v>4123</v>
      </c>
      <c r="E286" s="18" t="str">
        <f t="shared" si="19"/>
        <v>IHR / QC Grounding Plans &amp; Details - Revise drawings per IHR/QC comments</v>
      </c>
      <c r="F286" s="168" t="str">
        <f t="shared" si="20"/>
        <v>E054.020.4</v>
      </c>
      <c r="G286" s="12">
        <f t="shared" si="21"/>
        <v>4</v>
      </c>
      <c r="H286" s="8"/>
      <c r="L286" s="78">
        <f t="shared" si="22"/>
        <v>9</v>
      </c>
      <c r="M286" s="78" t="str">
        <f>VLOOKUP(B286,Fragnet!$A$2:$P$150,4,FALSE)</f>
        <v>Electrical</v>
      </c>
      <c r="N286" s="78">
        <f>VLOOKUP(B286,Fragnet!$A$2:$P$150,16,FALSE)</f>
        <v>17</v>
      </c>
      <c r="O286" s="78">
        <v>285</v>
      </c>
      <c r="P286" s="78" t="str">
        <f>VLOOKUP(C286,FragnetSteps!$B$2:$C$674,2,FALSE)</f>
        <v>E054.020</v>
      </c>
      <c r="Q286" s="78" t="str">
        <f>IF(VLOOKUP(E286,GigDependencies!$A$2:$B$2075,1,FALSE)=FragnetGigs!E286,"Y","N")</f>
        <v>Y</v>
      </c>
      <c r="R286" s="78" t="str">
        <f>IF(VLOOKUP(E286,GigDependencies!$B$2:$B$2075,1,FALSE)=FragnetGigs!E286,"Y","N")</f>
        <v>Y</v>
      </c>
    </row>
    <row r="287" spans="1:18" ht="29" x14ac:dyDescent="0.35">
      <c r="A287" s="78">
        <v>286</v>
      </c>
      <c r="B287" s="12" t="s">
        <v>77</v>
      </c>
      <c r="C287" s="62" t="s">
        <v>4022</v>
      </c>
      <c r="D287" s="9" t="s">
        <v>4126</v>
      </c>
      <c r="E287" s="18" t="str">
        <f t="shared" si="19"/>
        <v>Update &amp; IFC Grounding Plans &amp; Details Rev 0 - Revise deliverables per IHR comments and updated documents</v>
      </c>
      <c r="F287" s="168" t="str">
        <f t="shared" si="20"/>
        <v>E054.030.1</v>
      </c>
      <c r="G287" s="12">
        <f t="shared" si="21"/>
        <v>1</v>
      </c>
      <c r="H287" s="8"/>
      <c r="L287" s="78">
        <f t="shared" si="22"/>
        <v>10</v>
      </c>
      <c r="M287" s="78" t="str">
        <f>VLOOKUP(B287,Fragnet!$A$2:$P$150,4,FALSE)</f>
        <v>Electrical</v>
      </c>
      <c r="N287" s="78">
        <f>VLOOKUP(B287,Fragnet!$A$2:$P$150,16,FALSE)</f>
        <v>17</v>
      </c>
      <c r="O287" s="78">
        <v>286</v>
      </c>
      <c r="P287" s="78" t="str">
        <f>VLOOKUP(C287,FragnetSteps!$B$2:$C$674,2,FALSE)</f>
        <v>E054.030</v>
      </c>
      <c r="Q287" s="78" t="str">
        <f>IF(VLOOKUP(E287,GigDependencies!$A$2:$B$2075,1,FALSE)=FragnetGigs!E287,"Y","N")</f>
        <v>Y</v>
      </c>
      <c r="R287" s="78" t="str">
        <f>IF(VLOOKUP(E287,GigDependencies!$B$2:$B$2075,1,FALSE)=FragnetGigs!E287,"Y","N")</f>
        <v>Y</v>
      </c>
    </row>
    <row r="288" spans="1:18" ht="29" x14ac:dyDescent="0.35">
      <c r="A288" s="78">
        <v>287</v>
      </c>
      <c r="B288" s="12" t="s">
        <v>77</v>
      </c>
      <c r="C288" s="62" t="s">
        <v>4022</v>
      </c>
      <c r="D288" s="9" t="s">
        <v>4133</v>
      </c>
      <c r="E288" s="18" t="str">
        <f t="shared" si="19"/>
        <v>Update &amp; IFC Grounding Plans &amp; Details Rev 0 - Issue deliverables for IFC</v>
      </c>
      <c r="F288" s="168" t="str">
        <f t="shared" si="20"/>
        <v>E054.030.2</v>
      </c>
      <c r="G288" s="12">
        <f t="shared" si="21"/>
        <v>2</v>
      </c>
      <c r="H288" s="8"/>
      <c r="L288" s="78">
        <f t="shared" si="22"/>
        <v>11</v>
      </c>
      <c r="M288" s="78" t="str">
        <f>VLOOKUP(B288,Fragnet!$A$2:$P$150,4,FALSE)</f>
        <v>Electrical</v>
      </c>
      <c r="N288" s="78">
        <f>VLOOKUP(B288,Fragnet!$A$2:$P$150,16,FALSE)</f>
        <v>17</v>
      </c>
      <c r="O288" s="78">
        <v>287</v>
      </c>
      <c r="P288" s="78" t="str">
        <f>VLOOKUP(C288,FragnetSteps!$B$2:$C$674,2,FALSE)</f>
        <v>E054.030</v>
      </c>
      <c r="Q288" s="78" t="str">
        <f>IF(VLOOKUP(E288,GigDependencies!$A$2:$B$2075,1,FALSE)=FragnetGigs!E288,"Y","N")</f>
        <v>Y</v>
      </c>
      <c r="R288" s="78" t="str">
        <f>IF(VLOOKUP(E288,GigDependencies!$B$2:$B$2075,1,FALSE)=FragnetGigs!E288,"Y","N")</f>
        <v>Y</v>
      </c>
    </row>
    <row r="289" spans="1:18" x14ac:dyDescent="0.35">
      <c r="A289" s="78">
        <v>288</v>
      </c>
      <c r="B289" s="12" t="s">
        <v>77</v>
      </c>
      <c r="C289" s="62" t="s">
        <v>4024</v>
      </c>
      <c r="D289" s="9" t="s">
        <v>4154</v>
      </c>
      <c r="E289" s="18" t="str">
        <f t="shared" si="19"/>
        <v>IFC Grounding Plans &amp; Details Rev 1 - Update 3-D model</v>
      </c>
      <c r="F289" s="168" t="str">
        <f t="shared" si="20"/>
        <v>E054.040.1</v>
      </c>
      <c r="G289" s="12">
        <f t="shared" si="21"/>
        <v>1</v>
      </c>
      <c r="H289" s="8"/>
      <c r="L289" s="78">
        <f t="shared" si="22"/>
        <v>12</v>
      </c>
      <c r="M289" s="78" t="str">
        <f>VLOOKUP(B289,Fragnet!$A$2:$P$150,4,FALSE)</f>
        <v>Electrical</v>
      </c>
      <c r="N289" s="78">
        <f>VLOOKUP(B289,Fragnet!$A$2:$P$150,16,FALSE)</f>
        <v>17</v>
      </c>
      <c r="O289" s="78">
        <v>288</v>
      </c>
      <c r="P289" s="78" t="str">
        <f>VLOOKUP(C289,FragnetSteps!$B$2:$C$674,2,FALSE)</f>
        <v>E054.040</v>
      </c>
      <c r="Q289" s="78" t="str">
        <f>IF(VLOOKUP(E289,GigDependencies!$A$2:$B$2075,1,FALSE)=FragnetGigs!E289,"Y","N")</f>
        <v>Y</v>
      </c>
      <c r="R289" s="78" t="str">
        <f>IF(VLOOKUP(E289,GigDependencies!$B$2:$B$2075,1,FALSE)=FragnetGigs!E289,"Y","N")</f>
        <v>Y</v>
      </c>
    </row>
    <row r="290" spans="1:18" x14ac:dyDescent="0.35">
      <c r="A290" s="78">
        <v>289</v>
      </c>
      <c r="B290" s="12" t="s">
        <v>77</v>
      </c>
      <c r="C290" s="62" t="s">
        <v>4024</v>
      </c>
      <c r="D290" s="9" t="s">
        <v>4155</v>
      </c>
      <c r="E290" s="18" t="str">
        <f t="shared" si="19"/>
        <v>IFC Grounding Plans &amp; Details Rev 1 - Update 2-D drawings</v>
      </c>
      <c r="F290" s="168" t="str">
        <f t="shared" si="20"/>
        <v>E054.040.2</v>
      </c>
      <c r="G290" s="12">
        <f t="shared" si="21"/>
        <v>2</v>
      </c>
      <c r="H290" s="8"/>
      <c r="L290" s="78">
        <f t="shared" si="22"/>
        <v>13</v>
      </c>
      <c r="M290" s="78" t="str">
        <f>VLOOKUP(B290,Fragnet!$A$2:$P$150,4,FALSE)</f>
        <v>Electrical</v>
      </c>
      <c r="N290" s="78">
        <f>VLOOKUP(B290,Fragnet!$A$2:$P$150,16,FALSE)</f>
        <v>17</v>
      </c>
      <c r="O290" s="78">
        <v>289</v>
      </c>
      <c r="P290" s="78" t="str">
        <f>VLOOKUP(C290,FragnetSteps!$B$2:$C$674,2,FALSE)</f>
        <v>E054.040</v>
      </c>
      <c r="Q290" s="78" t="str">
        <f>IF(VLOOKUP(E290,GigDependencies!$A$2:$B$2075,1,FALSE)=FragnetGigs!E290,"Y","N")</f>
        <v>Y</v>
      </c>
      <c r="R290" s="78" t="str">
        <f>IF(VLOOKUP(E290,GigDependencies!$B$2:$B$2075,1,FALSE)=FragnetGigs!E290,"Y","N")</f>
        <v>Y</v>
      </c>
    </row>
    <row r="291" spans="1:18" x14ac:dyDescent="0.35">
      <c r="A291" s="78">
        <v>290</v>
      </c>
      <c r="B291" s="12" t="s">
        <v>77</v>
      </c>
      <c r="C291" s="62" t="s">
        <v>4024</v>
      </c>
      <c r="D291" s="9" t="s">
        <v>4116</v>
      </c>
      <c r="E291" s="18" t="str">
        <f t="shared" si="19"/>
        <v>IFC Grounding Plans &amp; Details Rev 1 - Engineer review drawings</v>
      </c>
      <c r="F291" s="168" t="str">
        <f t="shared" si="20"/>
        <v>E054.040.3</v>
      </c>
      <c r="G291" s="12">
        <f t="shared" si="21"/>
        <v>3</v>
      </c>
      <c r="H291" s="8"/>
      <c r="L291" s="78">
        <f t="shared" si="22"/>
        <v>14</v>
      </c>
      <c r="M291" s="78" t="str">
        <f>VLOOKUP(B291,Fragnet!$A$2:$P$150,4,FALSE)</f>
        <v>Electrical</v>
      </c>
      <c r="N291" s="78">
        <f>VLOOKUP(B291,Fragnet!$A$2:$P$150,16,FALSE)</f>
        <v>17</v>
      </c>
      <c r="O291" s="78">
        <v>290</v>
      </c>
      <c r="P291" s="78" t="str">
        <f>VLOOKUP(C291,FragnetSteps!$B$2:$C$674,2,FALSE)</f>
        <v>E054.040</v>
      </c>
      <c r="Q291" s="78" t="str">
        <f>IF(VLOOKUP(E291,GigDependencies!$A$2:$B$2075,1,FALSE)=FragnetGigs!E291,"Y","N")</f>
        <v>Y</v>
      </c>
      <c r="R291" s="78" t="str">
        <f>IF(VLOOKUP(E291,GigDependencies!$B$2:$B$2075,1,FALSE)=FragnetGigs!E291,"Y","N")</f>
        <v>Y</v>
      </c>
    </row>
    <row r="292" spans="1:18" x14ac:dyDescent="0.35">
      <c r="A292" s="78">
        <v>291</v>
      </c>
      <c r="B292" s="12" t="s">
        <v>77</v>
      </c>
      <c r="C292" s="62" t="s">
        <v>4024</v>
      </c>
      <c r="D292" s="9" t="s">
        <v>4158</v>
      </c>
      <c r="E292" s="18" t="str">
        <f t="shared" si="19"/>
        <v>IFC Grounding Plans &amp; Details Rev 1 - Issue deliverables revision 1</v>
      </c>
      <c r="F292" s="168" t="str">
        <f t="shared" si="20"/>
        <v>E054.040.4</v>
      </c>
      <c r="G292" s="12">
        <f t="shared" si="21"/>
        <v>4</v>
      </c>
      <c r="H292" s="8"/>
      <c r="L292" s="78">
        <f t="shared" si="22"/>
        <v>15</v>
      </c>
      <c r="M292" s="78" t="str">
        <f>VLOOKUP(B292,Fragnet!$A$2:$P$150,4,FALSE)</f>
        <v>Electrical</v>
      </c>
      <c r="N292" s="78">
        <f>VLOOKUP(B292,Fragnet!$A$2:$P$150,16,FALSE)</f>
        <v>17</v>
      </c>
      <c r="O292" s="78">
        <v>291</v>
      </c>
      <c r="P292" s="78" t="str">
        <f>VLOOKUP(C292,FragnetSteps!$B$2:$C$674,2,FALSE)</f>
        <v>E054.040</v>
      </c>
      <c r="Q292" s="78" t="str">
        <f>IF(VLOOKUP(E292,GigDependencies!$A$2:$B$2075,1,FALSE)=FragnetGigs!E292,"Y","N")</f>
        <v>Y</v>
      </c>
      <c r="R292" s="78" t="str">
        <f>IF(VLOOKUP(E292,GigDependencies!$B$2:$B$2075,1,FALSE)=FragnetGigs!E292,"Y","N")</f>
        <v>Y</v>
      </c>
    </row>
    <row r="293" spans="1:18" ht="29" x14ac:dyDescent="0.35">
      <c r="A293" s="78">
        <v>292</v>
      </c>
      <c r="B293" s="12" t="s">
        <v>77</v>
      </c>
      <c r="C293" s="62" t="s">
        <v>4026</v>
      </c>
      <c r="D293" s="9" t="s">
        <v>4134</v>
      </c>
      <c r="E293" s="18" t="str">
        <f t="shared" si="19"/>
        <v>Construction Assistance Grounding Plans &amp; Details - Remove HOLDs on deliverables</v>
      </c>
      <c r="F293" s="168" t="str">
        <f t="shared" si="20"/>
        <v>E054.999.1</v>
      </c>
      <c r="G293" s="12">
        <f t="shared" si="21"/>
        <v>1</v>
      </c>
      <c r="H293" s="8"/>
      <c r="L293" s="78">
        <f t="shared" si="22"/>
        <v>16</v>
      </c>
      <c r="M293" s="78" t="str">
        <f>VLOOKUP(B293,Fragnet!$A$2:$P$150,4,FALSE)</f>
        <v>Electrical</v>
      </c>
      <c r="N293" s="78">
        <f>VLOOKUP(B293,Fragnet!$A$2:$P$150,16,FALSE)</f>
        <v>17</v>
      </c>
      <c r="O293" s="78">
        <v>292</v>
      </c>
      <c r="P293" s="78" t="str">
        <f>VLOOKUP(C293,FragnetSteps!$B$2:$C$674,2,FALSE)</f>
        <v>E054.999</v>
      </c>
      <c r="Q293" s="78" t="str">
        <f>IF(VLOOKUP(E293,GigDependencies!$A$2:$B$2075,1,FALSE)=FragnetGigs!E293,"Y","N")</f>
        <v>Y</v>
      </c>
      <c r="R293" s="78" t="str">
        <f>IF(VLOOKUP(E293,GigDependencies!$B$2:$B$2075,1,FALSE)=FragnetGigs!E293,"Y","N")</f>
        <v>Y</v>
      </c>
    </row>
    <row r="294" spans="1:18" ht="29" x14ac:dyDescent="0.35">
      <c r="A294" s="78">
        <v>293</v>
      </c>
      <c r="B294" s="12" t="s">
        <v>77</v>
      </c>
      <c r="C294" s="62" t="s">
        <v>4026</v>
      </c>
      <c r="D294" s="9" t="s">
        <v>4157</v>
      </c>
      <c r="E294" s="18" t="str">
        <f t="shared" si="19"/>
        <v>Construction Assistance Grounding Plans &amp; Details - Respond to construction RFI's</v>
      </c>
      <c r="F294" s="168" t="str">
        <f t="shared" si="20"/>
        <v>E054.999.2</v>
      </c>
      <c r="G294" s="12">
        <f t="shared" si="21"/>
        <v>2</v>
      </c>
      <c r="H294" s="8"/>
      <c r="L294" s="78">
        <f t="shared" ref="L294" si="23">IF(B294=B293,L293+1,1)</f>
        <v>17</v>
      </c>
      <c r="M294" s="78" t="str">
        <f>VLOOKUP(B294,Fragnet!$A$2:$P$150,4,FALSE)</f>
        <v>Electrical</v>
      </c>
      <c r="N294" s="78">
        <f>VLOOKUP(B294,Fragnet!$A$2:$P$150,16,FALSE)</f>
        <v>17</v>
      </c>
      <c r="O294" s="78">
        <v>293</v>
      </c>
      <c r="P294" s="78" t="str">
        <f>VLOOKUP(C294,FragnetSteps!$B$2:$C$674,2,FALSE)</f>
        <v>E054.999</v>
      </c>
      <c r="Q294" s="78" t="str">
        <f>IF(VLOOKUP(E294,GigDependencies!$A$2:$B$2075,1,FALSE)=FragnetGigs!E294,"Y","N")</f>
        <v>Y</v>
      </c>
      <c r="R294" s="78" t="e">
        <f>IF(VLOOKUP(E294,GigDependencies!$B$2:$B$2075,1,FALSE)=FragnetGigs!E294,"Y","N")</f>
        <v>#N/A</v>
      </c>
    </row>
    <row r="295" spans="1:18" ht="29" x14ac:dyDescent="0.35">
      <c r="A295" s="78">
        <v>294</v>
      </c>
      <c r="B295" s="12" t="s">
        <v>64</v>
      </c>
      <c r="C295" s="62" t="s">
        <v>3878</v>
      </c>
      <c r="D295" s="9" t="s">
        <v>4104</v>
      </c>
      <c r="E295" s="18" t="str">
        <f t="shared" si="19"/>
        <v>Extract Background &amp; Prepare Hazardous Area Classification - Engineer perform study/analysis</v>
      </c>
      <c r="F295" s="168" t="str">
        <f t="shared" si="20"/>
        <v>E040.010.1</v>
      </c>
      <c r="G295" s="12">
        <f t="shared" si="21"/>
        <v>1</v>
      </c>
      <c r="H295" s="8"/>
      <c r="I295" s="83" t="s">
        <v>2483</v>
      </c>
      <c r="L295" s="78">
        <f>IF(B295=B293,L293+1,1)</f>
        <v>1</v>
      </c>
      <c r="M295" s="78" t="str">
        <f>VLOOKUP(B295,Fragnet!$A$2:$P$150,4,FALSE)</f>
        <v>Electrical</v>
      </c>
      <c r="N295" s="78">
        <f>VLOOKUP(B295,Fragnet!$A$2:$P$150,16,FALSE)</f>
        <v>23</v>
      </c>
      <c r="O295" s="78">
        <v>294</v>
      </c>
      <c r="P295" s="78" t="str">
        <f>VLOOKUP(C295,FragnetSteps!$B$2:$C$674,2,FALSE)</f>
        <v>E040.010</v>
      </c>
      <c r="Q295" s="78" t="e">
        <f>IF(VLOOKUP(E295,GigDependencies!$A$2:$B$2075,1,FALSE)=FragnetGigs!E295,"Y","N")</f>
        <v>#N/A</v>
      </c>
      <c r="R295" s="78" t="str">
        <f>IF(VLOOKUP(E295,GigDependencies!$B$2:$B$2075,1,FALSE)=FragnetGigs!E295,"Y","N")</f>
        <v>Y</v>
      </c>
    </row>
    <row r="296" spans="1:18" ht="29" x14ac:dyDescent="0.35">
      <c r="A296" s="78">
        <v>295</v>
      </c>
      <c r="B296" s="12" t="s">
        <v>64</v>
      </c>
      <c r="C296" s="62" t="s">
        <v>3878</v>
      </c>
      <c r="D296" s="9" t="s">
        <v>4115</v>
      </c>
      <c r="E296" s="18" t="str">
        <f t="shared" si="19"/>
        <v>Extract Background &amp; Prepare Hazardous Area Classification - Design technician draft drawings</v>
      </c>
      <c r="F296" s="168" t="str">
        <f t="shared" si="20"/>
        <v>E040.010.2</v>
      </c>
      <c r="G296" s="12">
        <f t="shared" si="21"/>
        <v>2</v>
      </c>
      <c r="H296" s="8"/>
      <c r="I296" s="83" t="s">
        <v>2483</v>
      </c>
      <c r="L296" s="78">
        <f t="shared" si="22"/>
        <v>2</v>
      </c>
      <c r="M296" s="78" t="str">
        <f>VLOOKUP(B296,Fragnet!$A$2:$P$150,4,FALSE)</f>
        <v>Electrical</v>
      </c>
      <c r="N296" s="78">
        <f>VLOOKUP(B296,Fragnet!$A$2:$P$150,16,FALSE)</f>
        <v>23</v>
      </c>
      <c r="O296" s="78">
        <v>295</v>
      </c>
      <c r="P296" s="78" t="str">
        <f>VLOOKUP(C296,FragnetSteps!$B$2:$C$674,2,FALSE)</f>
        <v>E040.010</v>
      </c>
      <c r="Q296" s="78" t="str">
        <f>IF(VLOOKUP(E296,GigDependencies!$A$2:$B$2075,1,FALSE)=FragnetGigs!E296,"Y","N")</f>
        <v>Y</v>
      </c>
      <c r="R296" s="78" t="str">
        <f>IF(VLOOKUP(E296,GigDependencies!$B$2:$B$2075,1,FALSE)=FragnetGigs!E296,"Y","N")</f>
        <v>Y</v>
      </c>
    </row>
    <row r="297" spans="1:18" ht="29" x14ac:dyDescent="0.35">
      <c r="A297" s="78">
        <v>296</v>
      </c>
      <c r="B297" s="12" t="s">
        <v>64</v>
      </c>
      <c r="C297" s="62" t="s">
        <v>3878</v>
      </c>
      <c r="D297" s="9" t="s">
        <v>9291</v>
      </c>
      <c r="E297" s="18" t="str">
        <f t="shared" si="19"/>
        <v>Extract Background &amp; Prepare Hazardous Area Classification - PDE review drawings</v>
      </c>
      <c r="F297" s="168" t="str">
        <f t="shared" si="20"/>
        <v>E040.010.3</v>
      </c>
      <c r="G297" s="12">
        <f t="shared" si="21"/>
        <v>3</v>
      </c>
      <c r="H297" s="8"/>
      <c r="I297" s="83" t="s">
        <v>2483</v>
      </c>
      <c r="L297" s="78">
        <f t="shared" si="22"/>
        <v>3</v>
      </c>
      <c r="M297" s="78" t="str">
        <f>VLOOKUP(B297,Fragnet!$A$2:$P$150,4,FALSE)</f>
        <v>Electrical</v>
      </c>
      <c r="N297" s="78">
        <f>VLOOKUP(B297,Fragnet!$A$2:$P$150,16,FALSE)</f>
        <v>23</v>
      </c>
      <c r="O297" s="78">
        <v>296</v>
      </c>
      <c r="P297" s="78" t="str">
        <f>VLOOKUP(C297,FragnetSteps!$B$2:$C$674,2,FALSE)</f>
        <v>E040.010</v>
      </c>
      <c r="Q297" s="78" t="str">
        <f>IF(VLOOKUP(E297,GigDependencies!$A$2:$B$2075,1,FALSE)=FragnetGigs!E297,"Y","N")</f>
        <v>Y</v>
      </c>
      <c r="R297" s="78" t="str">
        <f>IF(VLOOKUP(E297,GigDependencies!$B$2:$B$2075,1,FALSE)=FragnetGigs!E297,"Y","N")</f>
        <v>Y</v>
      </c>
    </row>
    <row r="298" spans="1:18" ht="29" x14ac:dyDescent="0.35">
      <c r="A298" s="78">
        <v>297</v>
      </c>
      <c r="B298" s="12" t="s">
        <v>64</v>
      </c>
      <c r="C298" s="62" t="s">
        <v>3880</v>
      </c>
      <c r="D298" s="9" t="s">
        <v>9292</v>
      </c>
      <c r="E298" s="18" t="str">
        <f t="shared" si="19"/>
        <v>IHR / QC Hazardous Area Classification - Engineer provide deliverables for QA review</v>
      </c>
      <c r="F298" s="168" t="str">
        <f t="shared" si="20"/>
        <v>E040.020.1</v>
      </c>
      <c r="G298" s="12">
        <f t="shared" si="21"/>
        <v>1</v>
      </c>
      <c r="H298" s="8"/>
      <c r="I298" s="83" t="s">
        <v>2483</v>
      </c>
      <c r="L298" s="78">
        <f t="shared" si="22"/>
        <v>4</v>
      </c>
      <c r="M298" s="78" t="str">
        <f>VLOOKUP(B298,Fragnet!$A$2:$P$150,4,FALSE)</f>
        <v>Electrical</v>
      </c>
      <c r="N298" s="78">
        <f>VLOOKUP(B298,Fragnet!$A$2:$P$150,16,FALSE)</f>
        <v>23</v>
      </c>
      <c r="O298" s="78">
        <v>297</v>
      </c>
      <c r="P298" s="78" t="str">
        <f>VLOOKUP(C298,FragnetSteps!$B$2:$C$674,2,FALSE)</f>
        <v>E040.020</v>
      </c>
      <c r="Q298" s="78" t="str">
        <f>IF(VLOOKUP(E298,GigDependencies!$A$2:$B$2075,1,FALSE)=FragnetGigs!E298,"Y","N")</f>
        <v>Y</v>
      </c>
      <c r="R298" s="78" t="str">
        <f>IF(VLOOKUP(E298,GigDependencies!$B$2:$B$2075,1,FALSE)=FragnetGigs!E298,"Y","N")</f>
        <v>Y</v>
      </c>
    </row>
    <row r="299" spans="1:18" x14ac:dyDescent="0.35">
      <c r="A299" s="78">
        <v>298</v>
      </c>
      <c r="B299" s="12" t="s">
        <v>64</v>
      </c>
      <c r="C299" s="62" t="s">
        <v>3880</v>
      </c>
      <c r="D299" s="9" t="s">
        <v>4127</v>
      </c>
      <c r="E299" s="18" t="str">
        <f t="shared" si="19"/>
        <v>IHR / QC Hazardous Area Classification - Issue deliverables for IHR</v>
      </c>
      <c r="F299" s="168" t="str">
        <f t="shared" si="20"/>
        <v>E040.020.2</v>
      </c>
      <c r="G299" s="12">
        <f t="shared" si="21"/>
        <v>2</v>
      </c>
      <c r="H299" s="8"/>
      <c r="I299" s="83" t="s">
        <v>2483</v>
      </c>
      <c r="L299" s="78">
        <f t="shared" si="22"/>
        <v>5</v>
      </c>
      <c r="M299" s="78" t="str">
        <f>VLOOKUP(B299,Fragnet!$A$2:$P$150,4,FALSE)</f>
        <v>Electrical</v>
      </c>
      <c r="N299" s="78">
        <f>VLOOKUP(B299,Fragnet!$A$2:$P$150,16,FALSE)</f>
        <v>23</v>
      </c>
      <c r="O299" s="78">
        <v>298</v>
      </c>
      <c r="P299" s="78" t="str">
        <f>VLOOKUP(C299,FragnetSteps!$B$2:$C$674,2,FALSE)</f>
        <v>E040.020</v>
      </c>
      <c r="Q299" s="78" t="str">
        <f>IF(VLOOKUP(E299,GigDependencies!$A$2:$B$2075,1,FALSE)=FragnetGigs!E299,"Y","N")</f>
        <v>Y</v>
      </c>
      <c r="R299" s="78" t="str">
        <f>IF(VLOOKUP(E299,GigDependencies!$B$2:$B$2075,1,FALSE)=FragnetGigs!E299,"Y","N")</f>
        <v>Y</v>
      </c>
    </row>
    <row r="300" spans="1:18" ht="29" x14ac:dyDescent="0.35">
      <c r="A300" s="78">
        <v>299</v>
      </c>
      <c r="B300" s="12" t="s">
        <v>64</v>
      </c>
      <c r="C300" s="62" t="s">
        <v>3880</v>
      </c>
      <c r="D300" s="9" t="s">
        <v>9290</v>
      </c>
      <c r="E300" s="18" t="str">
        <f t="shared" si="19"/>
        <v>IHR / QC Hazardous Area Classification - Engineer updates drawings per QA and IHR review</v>
      </c>
      <c r="F300" s="168" t="str">
        <f t="shared" si="20"/>
        <v>E040.020.3</v>
      </c>
      <c r="G300" s="12">
        <f t="shared" si="21"/>
        <v>3</v>
      </c>
      <c r="H300" s="8"/>
      <c r="I300" s="83" t="s">
        <v>2483</v>
      </c>
      <c r="L300" s="78">
        <f t="shared" si="22"/>
        <v>6</v>
      </c>
      <c r="M300" s="78" t="str">
        <f>VLOOKUP(B300,Fragnet!$A$2:$P$150,4,FALSE)</f>
        <v>Electrical</v>
      </c>
      <c r="N300" s="78">
        <f>VLOOKUP(B300,Fragnet!$A$2:$P$150,16,FALSE)</f>
        <v>23</v>
      </c>
      <c r="O300" s="78">
        <v>299</v>
      </c>
      <c r="P300" s="78" t="str">
        <f>VLOOKUP(C300,FragnetSteps!$B$2:$C$674,2,FALSE)</f>
        <v>E040.020</v>
      </c>
      <c r="Q300" s="78" t="str">
        <f>IF(VLOOKUP(E300,GigDependencies!$A$2:$B$2075,1,FALSE)=FragnetGigs!E300,"Y","N")</f>
        <v>Y</v>
      </c>
      <c r="R300" s="78" t="str">
        <f>IF(VLOOKUP(E300,GigDependencies!$B$2:$B$2075,1,FALSE)=FragnetGigs!E300,"Y","N")</f>
        <v>Y</v>
      </c>
    </row>
    <row r="301" spans="1:18" ht="29" x14ac:dyDescent="0.35">
      <c r="A301" s="78">
        <v>300</v>
      </c>
      <c r="B301" s="12" t="s">
        <v>64</v>
      </c>
      <c r="C301" s="62" t="s">
        <v>3880</v>
      </c>
      <c r="D301" s="9" t="s">
        <v>4117</v>
      </c>
      <c r="E301" s="18" t="str">
        <f t="shared" si="19"/>
        <v>IHR / QC Hazardous Area Classification - Design technician update drawings</v>
      </c>
      <c r="F301" s="168" t="str">
        <f t="shared" si="20"/>
        <v>E040.020.4</v>
      </c>
      <c r="G301" s="12">
        <f t="shared" si="21"/>
        <v>4</v>
      </c>
      <c r="H301" s="8"/>
      <c r="I301" s="83" t="s">
        <v>2483</v>
      </c>
      <c r="L301" s="78">
        <f t="shared" si="22"/>
        <v>7</v>
      </c>
      <c r="M301" s="78" t="str">
        <f>VLOOKUP(B301,Fragnet!$A$2:$P$150,4,FALSE)</f>
        <v>Electrical</v>
      </c>
      <c r="N301" s="78">
        <f>VLOOKUP(B301,Fragnet!$A$2:$P$150,16,FALSE)</f>
        <v>23</v>
      </c>
      <c r="O301" s="78">
        <v>300</v>
      </c>
      <c r="P301" s="78" t="str">
        <f>VLOOKUP(C301,FragnetSteps!$B$2:$C$674,2,FALSE)</f>
        <v>E040.020</v>
      </c>
      <c r="Q301" s="78" t="str">
        <f>IF(VLOOKUP(E301,GigDependencies!$A$2:$B$2075,1,FALSE)=FragnetGigs!E301,"Y","N")</f>
        <v>Y</v>
      </c>
      <c r="R301" s="78" t="str">
        <f>IF(VLOOKUP(E301,GigDependencies!$B$2:$B$2075,1,FALSE)=FragnetGigs!E301,"Y","N")</f>
        <v>Y</v>
      </c>
    </row>
    <row r="302" spans="1:18" x14ac:dyDescent="0.35">
      <c r="A302" s="78">
        <v>301</v>
      </c>
      <c r="B302" s="12" t="s">
        <v>64</v>
      </c>
      <c r="C302" s="62" t="s">
        <v>3880</v>
      </c>
      <c r="D302" s="9" t="s">
        <v>4116</v>
      </c>
      <c r="E302" s="18" t="str">
        <f t="shared" si="19"/>
        <v>IHR / QC Hazardous Area Classification - Engineer review drawings</v>
      </c>
      <c r="F302" s="168" t="str">
        <f t="shared" si="20"/>
        <v>E040.020.5</v>
      </c>
      <c r="G302" s="12">
        <f t="shared" si="21"/>
        <v>5</v>
      </c>
      <c r="H302" s="8"/>
      <c r="I302" s="83" t="s">
        <v>2483</v>
      </c>
      <c r="L302" s="78">
        <f t="shared" si="22"/>
        <v>8</v>
      </c>
      <c r="M302" s="78" t="str">
        <f>VLOOKUP(B302,Fragnet!$A$2:$P$150,4,FALSE)</f>
        <v>Electrical</v>
      </c>
      <c r="N302" s="78">
        <f>VLOOKUP(B302,Fragnet!$A$2:$P$150,16,FALSE)</f>
        <v>23</v>
      </c>
      <c r="O302" s="78">
        <v>301</v>
      </c>
      <c r="P302" s="78" t="str">
        <f>VLOOKUP(C302,FragnetSteps!$B$2:$C$674,2,FALSE)</f>
        <v>E040.020</v>
      </c>
      <c r="Q302" s="78" t="str">
        <f>IF(VLOOKUP(E302,GigDependencies!$A$2:$B$2075,1,FALSE)=FragnetGigs!E302,"Y","N")</f>
        <v>Y</v>
      </c>
      <c r="R302" s="78" t="str">
        <f>IF(VLOOKUP(E302,GigDependencies!$B$2:$B$2075,1,FALSE)=FragnetGigs!E302,"Y","N")</f>
        <v>Y</v>
      </c>
    </row>
    <row r="303" spans="1:18" ht="43.5" x14ac:dyDescent="0.35">
      <c r="A303" s="78">
        <v>302</v>
      </c>
      <c r="B303" s="12" t="s">
        <v>64</v>
      </c>
      <c r="C303" s="62" t="s">
        <v>3882</v>
      </c>
      <c r="D303" s="9" t="s">
        <v>9294</v>
      </c>
      <c r="E303" s="18" t="str">
        <f t="shared" si="19"/>
        <v>Chief Engineers Review / Incorporate Comments Hazardous Area Classification - Engineer provides completed deliverables to Chief Engineer group</v>
      </c>
      <c r="F303" s="168" t="str">
        <f t="shared" si="20"/>
        <v>E040.023.1</v>
      </c>
      <c r="G303" s="12">
        <f t="shared" si="21"/>
        <v>1</v>
      </c>
      <c r="H303" s="8"/>
      <c r="I303" s="83" t="s">
        <v>2483</v>
      </c>
      <c r="L303" s="78">
        <f t="shared" si="22"/>
        <v>9</v>
      </c>
      <c r="M303" s="78" t="str">
        <f>VLOOKUP(B303,Fragnet!$A$2:$P$150,4,FALSE)</f>
        <v>Electrical</v>
      </c>
      <c r="N303" s="78">
        <f>VLOOKUP(B303,Fragnet!$A$2:$P$150,16,FALSE)</f>
        <v>23</v>
      </c>
      <c r="O303" s="78">
        <v>302</v>
      </c>
      <c r="P303" s="78" t="str">
        <f>VLOOKUP(C303,FragnetSteps!$B$2:$C$674,2,FALSE)</f>
        <v>E040.023</v>
      </c>
      <c r="Q303" s="78" t="str">
        <f>IF(VLOOKUP(E303,GigDependencies!$A$2:$B$2075,1,FALSE)=FragnetGigs!E303,"Y","N")</f>
        <v>Y</v>
      </c>
      <c r="R303" s="78" t="str">
        <f>IF(VLOOKUP(E303,GigDependencies!$B$2:$B$2075,1,FALSE)=FragnetGigs!E303,"Y","N")</f>
        <v>Y</v>
      </c>
    </row>
    <row r="304" spans="1:18" ht="29" x14ac:dyDescent="0.35">
      <c r="A304" s="78">
        <v>303</v>
      </c>
      <c r="B304" s="12" t="s">
        <v>64</v>
      </c>
      <c r="C304" s="62" t="s">
        <v>3882</v>
      </c>
      <c r="D304" s="9" t="s">
        <v>9295</v>
      </c>
      <c r="E304" s="18" t="str">
        <f t="shared" si="19"/>
        <v>Chief Engineers Review / Incorporate Comments Hazardous Area Classification - Chief Engineer group approve/review deliverables</v>
      </c>
      <c r="F304" s="168" t="str">
        <f t="shared" si="20"/>
        <v>E040.023.2</v>
      </c>
      <c r="G304" s="12">
        <f t="shared" si="21"/>
        <v>2</v>
      </c>
      <c r="H304" s="8"/>
      <c r="I304" s="83" t="s">
        <v>2483</v>
      </c>
      <c r="L304" s="78">
        <f t="shared" si="22"/>
        <v>10</v>
      </c>
      <c r="M304" s="78" t="str">
        <f>VLOOKUP(B304,Fragnet!$A$2:$P$150,4,FALSE)</f>
        <v>Electrical</v>
      </c>
      <c r="N304" s="78">
        <f>VLOOKUP(B304,Fragnet!$A$2:$P$150,16,FALSE)</f>
        <v>23</v>
      </c>
      <c r="O304" s="78">
        <v>303</v>
      </c>
      <c r="P304" s="78" t="str">
        <f>VLOOKUP(C304,FragnetSteps!$B$2:$C$674,2,FALSE)</f>
        <v>E040.023</v>
      </c>
      <c r="Q304" s="78" t="str">
        <f>IF(VLOOKUP(E304,GigDependencies!$A$2:$B$2075,1,FALSE)=FragnetGigs!E304,"Y","N")</f>
        <v>Y</v>
      </c>
      <c r="R304" s="78" t="str">
        <f>IF(VLOOKUP(E304,GigDependencies!$B$2:$B$2075,1,FALSE)=FragnetGigs!E304,"Y","N")</f>
        <v>Y</v>
      </c>
    </row>
    <row r="305" spans="1:18" ht="29" x14ac:dyDescent="0.35">
      <c r="A305" s="78">
        <v>304</v>
      </c>
      <c r="B305" s="12" t="s">
        <v>64</v>
      </c>
      <c r="C305" s="62" t="s">
        <v>3882</v>
      </c>
      <c r="D305" s="9" t="s">
        <v>9289</v>
      </c>
      <c r="E305" s="18" t="str">
        <f t="shared" si="19"/>
        <v>Chief Engineers Review / Incorporate Comments Hazardous Area Classification - Engineer update deliverables</v>
      </c>
      <c r="F305" s="168" t="str">
        <f t="shared" si="20"/>
        <v>E040.023.3</v>
      </c>
      <c r="G305" s="12">
        <f t="shared" si="21"/>
        <v>3</v>
      </c>
      <c r="H305" s="8"/>
      <c r="I305" s="83" t="s">
        <v>2483</v>
      </c>
      <c r="L305" s="78">
        <f t="shared" si="22"/>
        <v>11</v>
      </c>
      <c r="M305" s="78" t="str">
        <f>VLOOKUP(B305,Fragnet!$A$2:$P$150,4,FALSE)</f>
        <v>Electrical</v>
      </c>
      <c r="N305" s="78">
        <f>VLOOKUP(B305,Fragnet!$A$2:$P$150,16,FALSE)</f>
        <v>23</v>
      </c>
      <c r="O305" s="78">
        <v>304</v>
      </c>
      <c r="P305" s="78" t="str">
        <f>VLOOKUP(C305,FragnetSteps!$B$2:$C$674,2,FALSE)</f>
        <v>E040.023</v>
      </c>
      <c r="Q305" s="78" t="str">
        <f>IF(VLOOKUP(E305,GigDependencies!$A$2:$B$2075,1,FALSE)=FragnetGigs!E305,"Y","N")</f>
        <v>Y</v>
      </c>
      <c r="R305" s="78" t="str">
        <f>IF(VLOOKUP(E305,GigDependencies!$B$2:$B$2075,1,FALSE)=FragnetGigs!E305,"Y","N")</f>
        <v>Y</v>
      </c>
    </row>
    <row r="306" spans="1:18" ht="29" x14ac:dyDescent="0.35">
      <c r="A306" s="78">
        <v>305</v>
      </c>
      <c r="B306" s="12" t="s">
        <v>64</v>
      </c>
      <c r="C306" s="62" t="s">
        <v>3882</v>
      </c>
      <c r="D306" s="9" t="s">
        <v>4117</v>
      </c>
      <c r="E306" s="18" t="str">
        <f t="shared" si="19"/>
        <v>Chief Engineers Review / Incorporate Comments Hazardous Area Classification - Design technician update drawings</v>
      </c>
      <c r="F306" s="168" t="str">
        <f t="shared" si="20"/>
        <v>E040.023.4</v>
      </c>
      <c r="G306" s="12">
        <f t="shared" si="21"/>
        <v>4</v>
      </c>
      <c r="H306" s="8"/>
      <c r="I306" s="83" t="s">
        <v>2483</v>
      </c>
      <c r="L306" s="78">
        <f t="shared" si="22"/>
        <v>12</v>
      </c>
      <c r="M306" s="78" t="str">
        <f>VLOOKUP(B306,Fragnet!$A$2:$P$150,4,FALSE)</f>
        <v>Electrical</v>
      </c>
      <c r="N306" s="78">
        <f>VLOOKUP(B306,Fragnet!$A$2:$P$150,16,FALSE)</f>
        <v>23</v>
      </c>
      <c r="O306" s="78">
        <v>305</v>
      </c>
      <c r="P306" s="78" t="str">
        <f>VLOOKUP(C306,FragnetSteps!$B$2:$C$674,2,FALSE)</f>
        <v>E040.023</v>
      </c>
      <c r="Q306" s="78" t="str">
        <f>IF(VLOOKUP(E306,GigDependencies!$A$2:$B$2075,1,FALSE)=FragnetGigs!E306,"Y","N")</f>
        <v>Y</v>
      </c>
      <c r="R306" s="78" t="str">
        <f>IF(VLOOKUP(E306,GigDependencies!$B$2:$B$2075,1,FALSE)=FragnetGigs!E306,"Y","N")</f>
        <v>Y</v>
      </c>
    </row>
    <row r="307" spans="1:18" ht="29" x14ac:dyDescent="0.35">
      <c r="A307" s="78">
        <v>306</v>
      </c>
      <c r="B307" s="12" t="s">
        <v>64</v>
      </c>
      <c r="C307" s="62" t="s">
        <v>3882</v>
      </c>
      <c r="D307" s="9" t="s">
        <v>4116</v>
      </c>
      <c r="E307" s="18" t="str">
        <f t="shared" si="19"/>
        <v>Chief Engineers Review / Incorporate Comments Hazardous Area Classification - Engineer review drawings</v>
      </c>
      <c r="F307" s="168" t="str">
        <f t="shared" si="20"/>
        <v>E040.023.5</v>
      </c>
      <c r="G307" s="12">
        <f t="shared" si="21"/>
        <v>5</v>
      </c>
      <c r="H307" s="8"/>
      <c r="I307" s="83" t="s">
        <v>2483</v>
      </c>
      <c r="L307" s="78">
        <f t="shared" si="22"/>
        <v>13</v>
      </c>
      <c r="M307" s="78" t="str">
        <f>VLOOKUP(B307,Fragnet!$A$2:$P$150,4,FALSE)</f>
        <v>Electrical</v>
      </c>
      <c r="N307" s="78">
        <f>VLOOKUP(B307,Fragnet!$A$2:$P$150,16,FALSE)</f>
        <v>23</v>
      </c>
      <c r="O307" s="78">
        <v>306</v>
      </c>
      <c r="P307" s="78" t="str">
        <f>VLOOKUP(C307,FragnetSteps!$B$2:$C$674,2,FALSE)</f>
        <v>E040.023</v>
      </c>
      <c r="Q307" s="78" t="str">
        <f>IF(VLOOKUP(E307,GigDependencies!$A$2:$B$2075,1,FALSE)=FragnetGigs!E307,"Y","N")</f>
        <v>Y</v>
      </c>
      <c r="R307" s="78" t="str">
        <f>IF(VLOOKUP(E307,GigDependencies!$B$2:$B$2075,1,FALSE)=FragnetGigs!E307,"Y","N")</f>
        <v>Y</v>
      </c>
    </row>
    <row r="308" spans="1:18" ht="43.5" x14ac:dyDescent="0.35">
      <c r="A308" s="78">
        <v>307</v>
      </c>
      <c r="B308" s="12" t="s">
        <v>64</v>
      </c>
      <c r="C308" s="62" t="s">
        <v>3882</v>
      </c>
      <c r="D308" s="9" t="s">
        <v>9294</v>
      </c>
      <c r="E308" s="18" t="str">
        <f t="shared" si="19"/>
        <v>Chief Engineers Review / Incorporate Comments Hazardous Area Classification - Engineer provides completed deliverables to Chief Engineer group</v>
      </c>
      <c r="F308" s="168" t="str">
        <f t="shared" si="20"/>
        <v>E040.023.6</v>
      </c>
      <c r="G308" s="12">
        <f t="shared" si="21"/>
        <v>6</v>
      </c>
      <c r="H308" s="8"/>
      <c r="I308" s="83" t="s">
        <v>2483</v>
      </c>
      <c r="L308" s="78">
        <f t="shared" si="22"/>
        <v>14</v>
      </c>
      <c r="M308" s="78" t="str">
        <f>VLOOKUP(B308,Fragnet!$A$2:$P$150,4,FALSE)</f>
        <v>Electrical</v>
      </c>
      <c r="N308" s="78">
        <f>VLOOKUP(B308,Fragnet!$A$2:$P$150,16,FALSE)</f>
        <v>23</v>
      </c>
      <c r="O308" s="78">
        <v>307</v>
      </c>
      <c r="P308" s="78" t="str">
        <f>VLOOKUP(C308,FragnetSteps!$B$2:$C$674,2,FALSE)</f>
        <v>E040.023</v>
      </c>
      <c r="Q308" s="78" t="str">
        <f>IF(VLOOKUP(E308,GigDependencies!$A$2:$B$2075,1,FALSE)=FragnetGigs!E308,"Y","N")</f>
        <v>Y</v>
      </c>
      <c r="R308" s="78" t="str">
        <f>IF(VLOOKUP(E308,GigDependencies!$B$2:$B$2075,1,FALSE)=FragnetGigs!E308,"Y","N")</f>
        <v>Y</v>
      </c>
    </row>
    <row r="309" spans="1:18" ht="29" x14ac:dyDescent="0.35">
      <c r="A309" s="78">
        <v>308</v>
      </c>
      <c r="B309" s="12" t="s">
        <v>64</v>
      </c>
      <c r="C309" s="62" t="s">
        <v>3882</v>
      </c>
      <c r="D309" s="9" t="s">
        <v>4131</v>
      </c>
      <c r="E309" s="18" t="str">
        <f t="shared" si="19"/>
        <v>Chief Engineers Review / Incorporate Comments Hazardous Area Classification - PDE review deliverables</v>
      </c>
      <c r="F309" s="168" t="str">
        <f t="shared" si="20"/>
        <v>E040.023.7</v>
      </c>
      <c r="G309" s="12">
        <f t="shared" si="21"/>
        <v>7</v>
      </c>
      <c r="H309" s="8"/>
      <c r="I309" s="83" t="s">
        <v>2483</v>
      </c>
      <c r="L309" s="78">
        <f t="shared" si="22"/>
        <v>15</v>
      </c>
      <c r="M309" s="78" t="str">
        <f>VLOOKUP(B309,Fragnet!$A$2:$P$150,4,FALSE)</f>
        <v>Electrical</v>
      </c>
      <c r="N309" s="78">
        <f>VLOOKUP(B309,Fragnet!$A$2:$P$150,16,FALSE)</f>
        <v>23</v>
      </c>
      <c r="O309" s="78">
        <v>308</v>
      </c>
      <c r="P309" s="78" t="str">
        <f>VLOOKUP(C309,FragnetSteps!$B$2:$C$674,2,FALSE)</f>
        <v>E040.023</v>
      </c>
      <c r="Q309" s="78" t="str">
        <f>IF(VLOOKUP(E309,GigDependencies!$A$2:$B$2075,1,FALSE)=FragnetGigs!E309,"Y","N")</f>
        <v>Y</v>
      </c>
      <c r="R309" s="78" t="str">
        <f>IF(VLOOKUP(E309,GigDependencies!$B$2:$B$2075,1,FALSE)=FragnetGigs!E309,"Y","N")</f>
        <v>Y</v>
      </c>
    </row>
    <row r="310" spans="1:18" ht="29" x14ac:dyDescent="0.35">
      <c r="A310" s="78">
        <v>309</v>
      </c>
      <c r="B310" s="12" t="s">
        <v>64</v>
      </c>
      <c r="C310" s="62" t="s">
        <v>3882</v>
      </c>
      <c r="D310" s="9" t="s">
        <v>9295</v>
      </c>
      <c r="E310" s="18" t="str">
        <f t="shared" si="19"/>
        <v>Chief Engineers Review / Incorporate Comments Hazardous Area Classification - Chief Engineer group approve/review deliverables</v>
      </c>
      <c r="F310" s="168" t="str">
        <f t="shared" si="20"/>
        <v>E040.023.8</v>
      </c>
      <c r="G310" s="12">
        <f t="shared" si="21"/>
        <v>8</v>
      </c>
      <c r="H310" s="8"/>
      <c r="I310" s="83" t="s">
        <v>2483</v>
      </c>
      <c r="L310" s="78">
        <f t="shared" si="22"/>
        <v>16</v>
      </c>
      <c r="M310" s="78" t="str">
        <f>VLOOKUP(B310,Fragnet!$A$2:$P$150,4,FALSE)</f>
        <v>Electrical</v>
      </c>
      <c r="N310" s="78">
        <f>VLOOKUP(B310,Fragnet!$A$2:$P$150,16,FALSE)</f>
        <v>23</v>
      </c>
      <c r="O310" s="78">
        <v>309</v>
      </c>
      <c r="P310" s="78" t="str">
        <f>VLOOKUP(C310,FragnetSteps!$B$2:$C$674,2,FALSE)</f>
        <v>E040.023</v>
      </c>
      <c r="Q310" s="78" t="str">
        <f>IF(VLOOKUP(E310,GigDependencies!$A$2:$B$2075,1,FALSE)=FragnetGigs!E310,"Y","N")</f>
        <v>Y</v>
      </c>
      <c r="R310" s="78" t="str">
        <f>IF(VLOOKUP(E310,GigDependencies!$B$2:$B$2075,1,FALSE)=FragnetGigs!E310,"Y","N")</f>
        <v>Y</v>
      </c>
    </row>
    <row r="311" spans="1:18" ht="29" x14ac:dyDescent="0.35">
      <c r="A311" s="78">
        <v>310</v>
      </c>
      <c r="B311" s="12" t="s">
        <v>64</v>
      </c>
      <c r="C311" s="62" t="s">
        <v>3884</v>
      </c>
      <c r="D311" s="9" t="s">
        <v>9296</v>
      </c>
      <c r="E311" s="18" t="str">
        <f t="shared" si="19"/>
        <v>Client Review Hazardous Area Classification - Issue deliverables for client review</v>
      </c>
      <c r="F311" s="168" t="str">
        <f t="shared" si="20"/>
        <v>E040.025.1</v>
      </c>
      <c r="G311" s="12">
        <f t="shared" si="21"/>
        <v>1</v>
      </c>
      <c r="H311" s="8"/>
      <c r="I311" s="83" t="s">
        <v>2483</v>
      </c>
      <c r="L311" s="78">
        <f t="shared" si="22"/>
        <v>17</v>
      </c>
      <c r="M311" s="78" t="str">
        <f>VLOOKUP(B311,Fragnet!$A$2:$P$150,4,FALSE)</f>
        <v>Electrical</v>
      </c>
      <c r="N311" s="78">
        <f>VLOOKUP(B311,Fragnet!$A$2:$P$150,16,FALSE)</f>
        <v>23</v>
      </c>
      <c r="O311" s="78">
        <v>310</v>
      </c>
      <c r="P311" s="78" t="str">
        <f>VLOOKUP(C311,FragnetSteps!$B$2:$C$674,2,FALSE)</f>
        <v>E040.025</v>
      </c>
      <c r="Q311" s="78" t="str">
        <f>IF(VLOOKUP(E311,GigDependencies!$A$2:$B$2075,1,FALSE)=FragnetGigs!E311,"Y","N")</f>
        <v>Y</v>
      </c>
      <c r="R311" s="78" t="str">
        <f>IF(VLOOKUP(E311,GigDependencies!$B$2:$B$2075,1,FALSE)=FragnetGigs!E311,"Y","N")</f>
        <v>Y</v>
      </c>
    </row>
    <row r="312" spans="1:18" ht="29" x14ac:dyDescent="0.35">
      <c r="A312" s="78">
        <v>311</v>
      </c>
      <c r="B312" s="12" t="s">
        <v>64</v>
      </c>
      <c r="C312" s="62" t="s">
        <v>3886</v>
      </c>
      <c r="D312" s="9" t="s">
        <v>4110</v>
      </c>
      <c r="E312" s="18" t="str">
        <f t="shared" si="19"/>
        <v>Update &amp; IFC Hazardous Area Classification - Update drawings per client comments</v>
      </c>
      <c r="F312" s="168" t="str">
        <f t="shared" si="20"/>
        <v>E040.030.1</v>
      </c>
      <c r="G312" s="12">
        <f t="shared" si="21"/>
        <v>1</v>
      </c>
      <c r="H312" s="8"/>
      <c r="I312" s="83" t="s">
        <v>2483</v>
      </c>
      <c r="L312" s="78">
        <f t="shared" si="22"/>
        <v>18</v>
      </c>
      <c r="M312" s="78" t="str">
        <f>VLOOKUP(B312,Fragnet!$A$2:$P$150,4,FALSE)</f>
        <v>Electrical</v>
      </c>
      <c r="N312" s="78">
        <f>VLOOKUP(B312,Fragnet!$A$2:$P$150,16,FALSE)</f>
        <v>23</v>
      </c>
      <c r="O312" s="78">
        <v>311</v>
      </c>
      <c r="P312" s="78" t="str">
        <f>VLOOKUP(C312,FragnetSteps!$B$2:$C$674,2,FALSE)</f>
        <v>E040.030</v>
      </c>
      <c r="Q312" s="78" t="str">
        <f>IF(VLOOKUP(E312,GigDependencies!$A$2:$B$2075,1,FALSE)=FragnetGigs!E312,"Y","N")</f>
        <v>Y</v>
      </c>
      <c r="R312" s="78" t="str">
        <f>IF(VLOOKUP(E312,GigDependencies!$B$2:$B$2075,1,FALSE)=FragnetGigs!E312,"Y","N")</f>
        <v>Y</v>
      </c>
    </row>
    <row r="313" spans="1:18" ht="29" x14ac:dyDescent="0.35">
      <c r="A313" s="78">
        <v>312</v>
      </c>
      <c r="B313" s="12" t="s">
        <v>64</v>
      </c>
      <c r="C313" s="62" t="s">
        <v>3886</v>
      </c>
      <c r="D313" s="9" t="s">
        <v>4117</v>
      </c>
      <c r="E313" s="18" t="str">
        <f t="shared" si="19"/>
        <v>Update &amp; IFC Hazardous Area Classification - Design technician update drawings</v>
      </c>
      <c r="F313" s="168" t="str">
        <f t="shared" si="20"/>
        <v>E040.030.2</v>
      </c>
      <c r="G313" s="12">
        <f t="shared" si="21"/>
        <v>2</v>
      </c>
      <c r="H313" s="8"/>
      <c r="I313" s="83" t="s">
        <v>2483</v>
      </c>
      <c r="L313" s="78">
        <f t="shared" si="22"/>
        <v>19</v>
      </c>
      <c r="M313" s="78" t="str">
        <f>VLOOKUP(B313,Fragnet!$A$2:$P$150,4,FALSE)</f>
        <v>Electrical</v>
      </c>
      <c r="N313" s="78">
        <f>VLOOKUP(B313,Fragnet!$A$2:$P$150,16,FALSE)</f>
        <v>23</v>
      </c>
      <c r="O313" s="78">
        <v>312</v>
      </c>
      <c r="P313" s="78" t="str">
        <f>VLOOKUP(C313,FragnetSteps!$B$2:$C$674,2,FALSE)</f>
        <v>E040.030</v>
      </c>
      <c r="Q313" s="78" t="str">
        <f>IF(VLOOKUP(E313,GigDependencies!$A$2:$B$2075,1,FALSE)=FragnetGigs!E313,"Y","N")</f>
        <v>Y</v>
      </c>
      <c r="R313" s="78" t="str">
        <f>IF(VLOOKUP(E313,GigDependencies!$B$2:$B$2075,1,FALSE)=FragnetGigs!E313,"Y","N")</f>
        <v>Y</v>
      </c>
    </row>
    <row r="314" spans="1:18" ht="29" x14ac:dyDescent="0.35">
      <c r="A314" s="78">
        <v>313</v>
      </c>
      <c r="B314" s="12" t="s">
        <v>64</v>
      </c>
      <c r="C314" s="62" t="s">
        <v>3886</v>
      </c>
      <c r="D314" s="9" t="s">
        <v>4116</v>
      </c>
      <c r="E314" s="18" t="str">
        <f t="shared" si="19"/>
        <v>Update &amp; IFC Hazardous Area Classification - Engineer review drawings</v>
      </c>
      <c r="F314" s="168" t="str">
        <f t="shared" si="20"/>
        <v>E040.030.3</v>
      </c>
      <c r="G314" s="12">
        <f t="shared" si="21"/>
        <v>3</v>
      </c>
      <c r="H314" s="8"/>
      <c r="I314" s="83" t="s">
        <v>2483</v>
      </c>
      <c r="L314" s="78">
        <f t="shared" si="22"/>
        <v>20</v>
      </c>
      <c r="M314" s="78" t="str">
        <f>VLOOKUP(B314,Fragnet!$A$2:$P$150,4,FALSE)</f>
        <v>Electrical</v>
      </c>
      <c r="N314" s="78">
        <f>VLOOKUP(B314,Fragnet!$A$2:$P$150,16,FALSE)</f>
        <v>23</v>
      </c>
      <c r="O314" s="78">
        <v>313</v>
      </c>
      <c r="P314" s="78" t="str">
        <f>VLOOKUP(C314,FragnetSteps!$B$2:$C$674,2,FALSE)</f>
        <v>E040.030</v>
      </c>
      <c r="Q314" s="78" t="str">
        <f>IF(VLOOKUP(E314,GigDependencies!$A$2:$B$2075,1,FALSE)=FragnetGigs!E314,"Y","N")</f>
        <v>Y</v>
      </c>
      <c r="R314" s="78" t="str">
        <f>IF(VLOOKUP(E314,GigDependencies!$B$2:$B$2075,1,FALSE)=FragnetGigs!E314,"Y","N")</f>
        <v>Y</v>
      </c>
    </row>
    <row r="315" spans="1:18" x14ac:dyDescent="0.35">
      <c r="A315" s="78">
        <v>314</v>
      </c>
      <c r="B315" s="12" t="s">
        <v>64</v>
      </c>
      <c r="C315" s="62" t="s">
        <v>3886</v>
      </c>
      <c r="D315" s="9" t="s">
        <v>4133</v>
      </c>
      <c r="E315" s="18" t="str">
        <f t="shared" si="19"/>
        <v>Update &amp; IFC Hazardous Area Classification - Issue deliverables for IFC</v>
      </c>
      <c r="F315" s="168" t="str">
        <f t="shared" si="20"/>
        <v>E040.030.4</v>
      </c>
      <c r="G315" s="12">
        <f t="shared" si="21"/>
        <v>4</v>
      </c>
      <c r="H315" s="8"/>
      <c r="I315" s="83" t="s">
        <v>2483</v>
      </c>
      <c r="L315" s="78">
        <f t="shared" si="22"/>
        <v>21</v>
      </c>
      <c r="M315" s="78" t="str">
        <f>VLOOKUP(B315,Fragnet!$A$2:$P$150,4,FALSE)</f>
        <v>Electrical</v>
      </c>
      <c r="N315" s="78">
        <f>VLOOKUP(B315,Fragnet!$A$2:$P$150,16,FALSE)</f>
        <v>23</v>
      </c>
      <c r="O315" s="78">
        <v>314</v>
      </c>
      <c r="P315" s="78" t="str">
        <f>VLOOKUP(C315,FragnetSteps!$B$2:$C$674,2,FALSE)</f>
        <v>E040.030</v>
      </c>
      <c r="Q315" s="78" t="str">
        <f>IF(VLOOKUP(E315,GigDependencies!$A$2:$B$2075,1,FALSE)=FragnetGigs!E315,"Y","N")</f>
        <v>Y</v>
      </c>
      <c r="R315" s="78" t="str">
        <f>IF(VLOOKUP(E315,GigDependencies!$B$2:$B$2075,1,FALSE)=FragnetGigs!E315,"Y","N")</f>
        <v>Y</v>
      </c>
    </row>
    <row r="316" spans="1:18" ht="29" x14ac:dyDescent="0.35">
      <c r="A316" s="78">
        <v>315</v>
      </c>
      <c r="B316" s="12" t="s">
        <v>64</v>
      </c>
      <c r="C316" s="62" t="s">
        <v>3888</v>
      </c>
      <c r="D316" s="9" t="s">
        <v>4134</v>
      </c>
      <c r="E316" s="18" t="str">
        <f t="shared" si="19"/>
        <v>Construction Assistance Hazardous Area Classification - Remove HOLDs on deliverables</v>
      </c>
      <c r="F316" s="168" t="str">
        <f t="shared" si="20"/>
        <v>E040.999.1</v>
      </c>
      <c r="G316" s="12">
        <f t="shared" si="21"/>
        <v>1</v>
      </c>
      <c r="H316" s="8"/>
      <c r="I316" s="83" t="s">
        <v>2483</v>
      </c>
      <c r="L316" s="78">
        <f t="shared" ref="L316:L317" si="24">IF(B316=B315,L315+1,1)</f>
        <v>22</v>
      </c>
      <c r="M316" s="78" t="str">
        <f>VLOOKUP(B316,Fragnet!$A$2:$P$150,4,FALSE)</f>
        <v>Electrical</v>
      </c>
      <c r="N316" s="78">
        <f>VLOOKUP(B316,Fragnet!$A$2:$P$150,16,FALSE)</f>
        <v>23</v>
      </c>
      <c r="O316" s="78">
        <v>315</v>
      </c>
      <c r="P316" s="78" t="str">
        <f>VLOOKUP(C316,FragnetSteps!$B$2:$C$674,2,FALSE)</f>
        <v>E040.999</v>
      </c>
      <c r="Q316" s="78" t="str">
        <f>IF(VLOOKUP(E316,GigDependencies!$A$2:$B$2075,1,FALSE)=FragnetGigs!E316,"Y","N")</f>
        <v>Y</v>
      </c>
      <c r="R316" s="78" t="str">
        <f>IF(VLOOKUP(E316,GigDependencies!$B$2:$B$2075,1,FALSE)=FragnetGigs!E316,"Y","N")</f>
        <v>Y</v>
      </c>
    </row>
    <row r="317" spans="1:18" ht="29" x14ac:dyDescent="0.35">
      <c r="A317" s="78">
        <v>316</v>
      </c>
      <c r="B317" s="12" t="s">
        <v>64</v>
      </c>
      <c r="C317" s="62" t="s">
        <v>3888</v>
      </c>
      <c r="D317" s="9" t="s">
        <v>4135</v>
      </c>
      <c r="E317" s="18" t="str">
        <f t="shared" si="19"/>
        <v>Construction Assistance Hazardous Area Classification - Support field construction</v>
      </c>
      <c r="F317" s="168" t="str">
        <f t="shared" si="20"/>
        <v>E040.999.2</v>
      </c>
      <c r="G317" s="12">
        <f t="shared" si="21"/>
        <v>2</v>
      </c>
      <c r="H317" s="8"/>
      <c r="I317" s="83" t="s">
        <v>2483</v>
      </c>
      <c r="L317" s="78">
        <f t="shared" si="24"/>
        <v>23</v>
      </c>
      <c r="M317" s="78" t="str">
        <f>VLOOKUP(B317,Fragnet!$A$2:$P$150,4,FALSE)</f>
        <v>Electrical</v>
      </c>
      <c r="N317" s="78">
        <f>VLOOKUP(B317,Fragnet!$A$2:$P$150,16,FALSE)</f>
        <v>23</v>
      </c>
      <c r="O317" s="78">
        <v>316</v>
      </c>
      <c r="P317" s="78" t="str">
        <f>VLOOKUP(C317,FragnetSteps!$B$2:$C$674,2,FALSE)</f>
        <v>E040.999</v>
      </c>
      <c r="Q317" s="78" t="str">
        <f>IF(VLOOKUP(E317,GigDependencies!$A$2:$B$2075,1,FALSE)=FragnetGigs!E317,"Y","N")</f>
        <v>Y</v>
      </c>
      <c r="R317" s="78" t="e">
        <f>IF(VLOOKUP(E317,GigDependencies!$B$2:$B$2075,1,FALSE)=FragnetGigs!E317,"Y","N")</f>
        <v>#N/A</v>
      </c>
    </row>
    <row r="318" spans="1:18" ht="29" x14ac:dyDescent="0.35">
      <c r="A318" s="78">
        <v>317</v>
      </c>
      <c r="B318" s="12" t="s">
        <v>75</v>
      </c>
      <c r="C318" s="62" t="s">
        <v>3994</v>
      </c>
      <c r="D318" s="9" t="s">
        <v>4146</v>
      </c>
      <c r="E318" s="18" t="str">
        <f t="shared" si="19"/>
        <v>Extract &amp; Prepare Instrument Raceway Plans &amp; Details - Extract plans from 3-D model</v>
      </c>
      <c r="F318" s="168" t="str">
        <f t="shared" si="20"/>
        <v>E052.010.1</v>
      </c>
      <c r="G318" s="12">
        <f t="shared" si="21"/>
        <v>1</v>
      </c>
      <c r="H318" s="8"/>
      <c r="L318" s="78">
        <f>IF(B318=B315,L315+1,1)</f>
        <v>1</v>
      </c>
      <c r="M318" s="78" t="str">
        <f>VLOOKUP(B318,Fragnet!$A$2:$P$150,4,FALSE)</f>
        <v>Electrical</v>
      </c>
      <c r="N318" s="78">
        <f>VLOOKUP(B318,Fragnet!$A$2:$P$150,16,FALSE)</f>
        <v>18</v>
      </c>
      <c r="O318" s="78">
        <v>317</v>
      </c>
      <c r="P318" s="78" t="str">
        <f>VLOOKUP(C318,FragnetSteps!$B$2:$C$674,2,FALSE)</f>
        <v>E052.010</v>
      </c>
      <c r="Q318" s="78" t="e">
        <f>IF(VLOOKUP(E318,GigDependencies!$A$2:$B$2075,1,FALSE)=FragnetGigs!E318,"Y","N")</f>
        <v>#N/A</v>
      </c>
      <c r="R318" s="78" t="str">
        <f>IF(VLOOKUP(E318,GigDependencies!$B$2:$B$2075,1,FALSE)=FragnetGigs!E318,"Y","N")</f>
        <v>Y</v>
      </c>
    </row>
    <row r="319" spans="1:18" ht="29" x14ac:dyDescent="0.35">
      <c r="A319" s="78">
        <v>318</v>
      </c>
      <c r="B319" s="12" t="s">
        <v>75</v>
      </c>
      <c r="C319" s="62" t="s">
        <v>3994</v>
      </c>
      <c r="D319" s="9" t="s">
        <v>4166</v>
      </c>
      <c r="E319" s="18" t="str">
        <f t="shared" si="19"/>
        <v>Extract &amp; Prepare Instrument Raceway Plans &amp; Details - Route conduits on 2-D plan drawings</v>
      </c>
      <c r="F319" s="168" t="str">
        <f t="shared" si="20"/>
        <v>E052.010.2</v>
      </c>
      <c r="G319" s="12">
        <f t="shared" si="21"/>
        <v>2</v>
      </c>
      <c r="H319" s="8"/>
      <c r="L319" s="78">
        <f t="shared" si="22"/>
        <v>2</v>
      </c>
      <c r="M319" s="78" t="str">
        <f>VLOOKUP(B319,Fragnet!$A$2:$P$150,4,FALSE)</f>
        <v>Electrical</v>
      </c>
      <c r="N319" s="78">
        <f>VLOOKUP(B319,Fragnet!$A$2:$P$150,16,FALSE)</f>
        <v>18</v>
      </c>
      <c r="O319" s="78">
        <v>318</v>
      </c>
      <c r="P319" s="78" t="str">
        <f>VLOOKUP(C319,FragnetSteps!$B$2:$C$674,2,FALSE)</f>
        <v>E052.010</v>
      </c>
      <c r="Q319" s="78" t="str">
        <f>IF(VLOOKUP(E319,GigDependencies!$A$2:$B$2075,1,FALSE)=FragnetGigs!E319,"Y","N")</f>
        <v>Y</v>
      </c>
      <c r="R319" s="78" t="str">
        <f>IF(VLOOKUP(E319,GigDependencies!$B$2:$B$2075,1,FALSE)=FragnetGigs!E319,"Y","N")</f>
        <v>Y</v>
      </c>
    </row>
    <row r="320" spans="1:18" ht="14.15" customHeight="1" x14ac:dyDescent="0.35">
      <c r="A320" s="78">
        <v>319</v>
      </c>
      <c r="B320" s="12" t="s">
        <v>75</v>
      </c>
      <c r="C320" s="62" t="s">
        <v>3994</v>
      </c>
      <c r="D320" s="9" t="s">
        <v>4148</v>
      </c>
      <c r="E320" s="18" t="str">
        <f t="shared" si="19"/>
        <v>Extract &amp; Prepare Instrument Raceway Plans &amp; Details - Add 2-D annotation to extracted plan drawings</v>
      </c>
      <c r="F320" s="168" t="str">
        <f t="shared" si="20"/>
        <v>E052.010.3</v>
      </c>
      <c r="G320" s="12">
        <f t="shared" si="21"/>
        <v>3</v>
      </c>
      <c r="H320" s="8"/>
      <c r="L320" s="78">
        <f t="shared" si="22"/>
        <v>3</v>
      </c>
      <c r="M320" s="78" t="str">
        <f>VLOOKUP(B320,Fragnet!$A$2:$P$150,4,FALSE)</f>
        <v>Electrical</v>
      </c>
      <c r="N320" s="78">
        <f>VLOOKUP(B320,Fragnet!$A$2:$P$150,16,FALSE)</f>
        <v>18</v>
      </c>
      <c r="O320" s="78">
        <v>319</v>
      </c>
      <c r="P320" s="78" t="str">
        <f>VLOOKUP(C320,FragnetSteps!$B$2:$C$674,2,FALSE)</f>
        <v>E052.010</v>
      </c>
      <c r="Q320" s="78" t="str">
        <f>IF(VLOOKUP(E320,GigDependencies!$A$2:$B$2075,1,FALSE)=FragnetGigs!E320,"Y","N")</f>
        <v>Y</v>
      </c>
      <c r="R320" s="78" t="str">
        <f>IF(VLOOKUP(E320,GigDependencies!$B$2:$B$2075,1,FALSE)=FragnetGigs!E320,"Y","N")</f>
        <v>Y</v>
      </c>
    </row>
    <row r="321" spans="1:18" ht="29" x14ac:dyDescent="0.35">
      <c r="A321" s="78">
        <v>320</v>
      </c>
      <c r="B321" s="12" t="s">
        <v>75</v>
      </c>
      <c r="C321" s="62" t="s">
        <v>3994</v>
      </c>
      <c r="D321" s="9" t="s">
        <v>4147</v>
      </c>
      <c r="E321" s="18" t="str">
        <f t="shared" si="19"/>
        <v>Extract &amp; Prepare Instrument Raceway Plans &amp; Details - Assemble relevant installation details</v>
      </c>
      <c r="F321" s="168" t="str">
        <f t="shared" si="20"/>
        <v>E052.010.4</v>
      </c>
      <c r="G321" s="12">
        <f t="shared" si="21"/>
        <v>4</v>
      </c>
      <c r="H321" s="8"/>
      <c r="L321" s="78">
        <f t="shared" si="22"/>
        <v>4</v>
      </c>
      <c r="M321" s="78" t="str">
        <f>VLOOKUP(B321,Fragnet!$A$2:$P$150,4,FALSE)</f>
        <v>Electrical</v>
      </c>
      <c r="N321" s="78">
        <f>VLOOKUP(B321,Fragnet!$A$2:$P$150,16,FALSE)</f>
        <v>18</v>
      </c>
      <c r="O321" s="78">
        <v>320</v>
      </c>
      <c r="P321" s="78" t="str">
        <f>VLOOKUP(C321,FragnetSteps!$B$2:$C$674,2,FALSE)</f>
        <v>E052.010</v>
      </c>
      <c r="Q321" s="78" t="str">
        <f>IF(VLOOKUP(E321,GigDependencies!$A$2:$B$2075,1,FALSE)=FragnetGigs!E321,"Y","N")</f>
        <v>Y</v>
      </c>
      <c r="R321" s="78" t="str">
        <f>IF(VLOOKUP(E321,GigDependencies!$B$2:$B$2075,1,FALSE)=FragnetGigs!E321,"Y","N")</f>
        <v>Y</v>
      </c>
    </row>
    <row r="322" spans="1:18" ht="29" x14ac:dyDescent="0.35">
      <c r="A322" s="78">
        <v>321</v>
      </c>
      <c r="B322" s="12" t="s">
        <v>75</v>
      </c>
      <c r="C322" s="62" t="s">
        <v>3996</v>
      </c>
      <c r="D322" s="9" t="s">
        <v>4117</v>
      </c>
      <c r="E322" s="18" t="str">
        <f t="shared" ref="E322:E385" si="25">CONCATENATE(C322," - ",D322)</f>
        <v>IHR / QC Instrument Raceway Plans &amp; Details - Design technician update drawings</v>
      </c>
      <c r="F322" s="168" t="str">
        <f t="shared" si="20"/>
        <v>E052.020.1</v>
      </c>
      <c r="G322" s="12">
        <f t="shared" si="21"/>
        <v>1</v>
      </c>
      <c r="H322" s="8"/>
      <c r="L322" s="78">
        <f t="shared" si="22"/>
        <v>5</v>
      </c>
      <c r="M322" s="78" t="str">
        <f>VLOOKUP(B322,Fragnet!$A$2:$P$150,4,FALSE)</f>
        <v>Electrical</v>
      </c>
      <c r="N322" s="78">
        <f>VLOOKUP(B322,Fragnet!$A$2:$P$150,16,FALSE)</f>
        <v>18</v>
      </c>
      <c r="O322" s="78">
        <v>321</v>
      </c>
      <c r="P322" s="78" t="str">
        <f>VLOOKUP(C322,FragnetSteps!$B$2:$C$674,2,FALSE)</f>
        <v>E052.020</v>
      </c>
      <c r="Q322" s="78" t="str">
        <f>IF(VLOOKUP(E322,GigDependencies!$A$2:$B$2075,1,FALSE)=FragnetGigs!E322,"Y","N")</f>
        <v>Y</v>
      </c>
      <c r="R322" s="78" t="str">
        <f>IF(VLOOKUP(E322,GigDependencies!$B$2:$B$2075,1,FALSE)=FragnetGigs!E322,"Y","N")</f>
        <v>Y</v>
      </c>
    </row>
    <row r="323" spans="1:18" ht="29" x14ac:dyDescent="0.35">
      <c r="A323" s="78">
        <v>322</v>
      </c>
      <c r="B323" s="12" t="s">
        <v>75</v>
      </c>
      <c r="C323" s="62" t="s">
        <v>3996</v>
      </c>
      <c r="D323" s="9" t="s">
        <v>9293</v>
      </c>
      <c r="E323" s="18" t="str">
        <f t="shared" si="25"/>
        <v>IHR / QC Instrument Raceway Plans &amp; Details - Design technician provide deliverables for QA review</v>
      </c>
      <c r="F323" s="168" t="str">
        <f t="shared" ref="F323:F386" si="26">CONCATENATE(P323,".",G323)</f>
        <v>E052.020.2</v>
      </c>
      <c r="G323" s="12">
        <f t="shared" ref="G323:G386" si="27">IF(C323=C322,G322+1,1)</f>
        <v>2</v>
      </c>
      <c r="H323" s="8"/>
      <c r="L323" s="78">
        <f t="shared" si="22"/>
        <v>6</v>
      </c>
      <c r="M323" s="78" t="str">
        <f>VLOOKUP(B323,Fragnet!$A$2:$P$150,4,FALSE)</f>
        <v>Electrical</v>
      </c>
      <c r="N323" s="78">
        <f>VLOOKUP(B323,Fragnet!$A$2:$P$150,16,FALSE)</f>
        <v>18</v>
      </c>
      <c r="O323" s="78">
        <v>322</v>
      </c>
      <c r="P323" s="78" t="str">
        <f>VLOOKUP(C323,FragnetSteps!$B$2:$C$674,2,FALSE)</f>
        <v>E052.020</v>
      </c>
      <c r="Q323" s="78" t="str">
        <f>IF(VLOOKUP(E323,GigDependencies!$A$2:$B$2075,1,FALSE)=FragnetGigs!E323,"Y","N")</f>
        <v>Y</v>
      </c>
      <c r="R323" s="78" t="str">
        <f>IF(VLOOKUP(E323,GigDependencies!$B$2:$B$2075,1,FALSE)=FragnetGigs!E323,"Y","N")</f>
        <v>Y</v>
      </c>
    </row>
    <row r="324" spans="1:18" ht="29" x14ac:dyDescent="0.35">
      <c r="A324" s="78">
        <v>323</v>
      </c>
      <c r="B324" s="12" t="s">
        <v>75</v>
      </c>
      <c r="C324" s="62" t="s">
        <v>3996</v>
      </c>
      <c r="D324" s="9" t="s">
        <v>4117</v>
      </c>
      <c r="E324" s="18" t="str">
        <f t="shared" si="25"/>
        <v>IHR / QC Instrument Raceway Plans &amp; Details - Design technician update drawings</v>
      </c>
      <c r="F324" s="168" t="str">
        <f t="shared" si="26"/>
        <v>E052.020.3</v>
      </c>
      <c r="G324" s="12">
        <f t="shared" si="27"/>
        <v>3</v>
      </c>
      <c r="H324" s="8"/>
      <c r="L324" s="78">
        <f t="shared" si="22"/>
        <v>7</v>
      </c>
      <c r="M324" s="78" t="str">
        <f>VLOOKUP(B324,Fragnet!$A$2:$P$150,4,FALSE)</f>
        <v>Electrical</v>
      </c>
      <c r="N324" s="78">
        <f>VLOOKUP(B324,Fragnet!$A$2:$P$150,16,FALSE)</f>
        <v>18</v>
      </c>
      <c r="O324" s="78">
        <v>323</v>
      </c>
      <c r="P324" s="78" t="str">
        <f>VLOOKUP(C324,FragnetSteps!$B$2:$C$674,2,FALSE)</f>
        <v>E052.020</v>
      </c>
      <c r="Q324" s="78" t="str">
        <f>IF(VLOOKUP(E324,GigDependencies!$A$2:$B$2075,1,FALSE)=FragnetGigs!E324,"Y","N")</f>
        <v>Y</v>
      </c>
      <c r="R324" s="78" t="str">
        <f>IF(VLOOKUP(E324,GigDependencies!$B$2:$B$2075,1,FALSE)=FragnetGigs!E324,"Y","N")</f>
        <v>Y</v>
      </c>
    </row>
    <row r="325" spans="1:18" ht="29" x14ac:dyDescent="0.35">
      <c r="A325" s="78">
        <v>324</v>
      </c>
      <c r="B325" s="12" t="s">
        <v>75</v>
      </c>
      <c r="C325" s="62" t="s">
        <v>3996</v>
      </c>
      <c r="D325" s="9" t="s">
        <v>4127</v>
      </c>
      <c r="E325" s="18" t="str">
        <f t="shared" si="25"/>
        <v>IHR / QC Instrument Raceway Plans &amp; Details - Issue deliverables for IHR</v>
      </c>
      <c r="F325" s="168" t="str">
        <f t="shared" si="26"/>
        <v>E052.020.4</v>
      </c>
      <c r="G325" s="12">
        <f t="shared" si="27"/>
        <v>4</v>
      </c>
      <c r="H325" s="8"/>
      <c r="L325" s="78">
        <f t="shared" si="22"/>
        <v>8</v>
      </c>
      <c r="M325" s="78" t="str">
        <f>VLOOKUP(B325,Fragnet!$A$2:$P$150,4,FALSE)</f>
        <v>Electrical</v>
      </c>
      <c r="N325" s="78">
        <f>VLOOKUP(B325,Fragnet!$A$2:$P$150,16,FALSE)</f>
        <v>18</v>
      </c>
      <c r="O325" s="78">
        <v>324</v>
      </c>
      <c r="P325" s="78" t="str">
        <f>VLOOKUP(C325,FragnetSteps!$B$2:$C$674,2,FALSE)</f>
        <v>E052.020</v>
      </c>
      <c r="Q325" s="78" t="str">
        <f>IF(VLOOKUP(E325,GigDependencies!$A$2:$B$2075,1,FALSE)=FragnetGigs!E325,"Y","N")</f>
        <v>Y</v>
      </c>
      <c r="R325" s="78" t="str">
        <f>IF(VLOOKUP(E325,GigDependencies!$B$2:$B$2075,1,FALSE)=FragnetGigs!E325,"Y","N")</f>
        <v>Y</v>
      </c>
    </row>
    <row r="326" spans="1:18" ht="29" x14ac:dyDescent="0.35">
      <c r="A326" s="78">
        <v>325</v>
      </c>
      <c r="B326" s="12" t="s">
        <v>75</v>
      </c>
      <c r="C326" s="62" t="s">
        <v>3998</v>
      </c>
      <c r="D326" s="9" t="s">
        <v>4117</v>
      </c>
      <c r="E326" s="18" t="str">
        <f t="shared" si="25"/>
        <v>Update &amp; IFC Instrument Raceway Plans &amp; Details Rev 0  - Design technician update drawings</v>
      </c>
      <c r="F326" s="168" t="str">
        <f t="shared" si="26"/>
        <v>E052.030.1</v>
      </c>
      <c r="G326" s="12">
        <f t="shared" si="27"/>
        <v>1</v>
      </c>
      <c r="H326" s="8"/>
      <c r="L326" s="78">
        <f t="shared" si="22"/>
        <v>9</v>
      </c>
      <c r="M326" s="78" t="str">
        <f>VLOOKUP(B326,Fragnet!$A$2:$P$150,4,FALSE)</f>
        <v>Electrical</v>
      </c>
      <c r="N326" s="78">
        <f>VLOOKUP(B326,Fragnet!$A$2:$P$150,16,FALSE)</f>
        <v>18</v>
      </c>
      <c r="O326" s="78">
        <v>325</v>
      </c>
      <c r="P326" s="78" t="str">
        <f>VLOOKUP(C326,FragnetSteps!$B$2:$C$674,2,FALSE)</f>
        <v>E052.030</v>
      </c>
      <c r="Q326" s="78" t="str">
        <f>IF(VLOOKUP(E326,GigDependencies!$A$2:$B$2075,1,FALSE)=FragnetGigs!E326,"Y","N")</f>
        <v>Y</v>
      </c>
      <c r="R326" s="78" t="str">
        <f>IF(VLOOKUP(E326,GigDependencies!$B$2:$B$2075,1,FALSE)=FragnetGigs!E326,"Y","N")</f>
        <v>Y</v>
      </c>
    </row>
    <row r="327" spans="1:18" ht="29" x14ac:dyDescent="0.35">
      <c r="A327" s="78">
        <v>326</v>
      </c>
      <c r="B327" s="12" t="s">
        <v>75</v>
      </c>
      <c r="C327" s="62" t="s">
        <v>3998</v>
      </c>
      <c r="D327" s="9" t="s">
        <v>9293</v>
      </c>
      <c r="E327" s="18" t="str">
        <f t="shared" si="25"/>
        <v>Update &amp; IFC Instrument Raceway Plans &amp; Details Rev 0  - Design technician provide deliverables for QA review</v>
      </c>
      <c r="F327" s="168" t="str">
        <f t="shared" si="26"/>
        <v>E052.030.2</v>
      </c>
      <c r="G327" s="12">
        <f t="shared" si="27"/>
        <v>2</v>
      </c>
      <c r="H327" s="8"/>
      <c r="L327" s="78">
        <f t="shared" si="22"/>
        <v>10</v>
      </c>
      <c r="M327" s="78" t="str">
        <f>VLOOKUP(B327,Fragnet!$A$2:$P$150,4,FALSE)</f>
        <v>Electrical</v>
      </c>
      <c r="N327" s="78">
        <f>VLOOKUP(B327,Fragnet!$A$2:$P$150,16,FALSE)</f>
        <v>18</v>
      </c>
      <c r="O327" s="78">
        <v>326</v>
      </c>
      <c r="P327" s="78" t="str">
        <f>VLOOKUP(C327,FragnetSteps!$B$2:$C$674,2,FALSE)</f>
        <v>E052.030</v>
      </c>
      <c r="Q327" s="78" t="str">
        <f>IF(VLOOKUP(E327,GigDependencies!$A$2:$B$2075,1,FALSE)=FragnetGigs!E327,"Y","N")</f>
        <v>Y</v>
      </c>
      <c r="R327" s="78" t="str">
        <f>IF(VLOOKUP(E327,GigDependencies!$B$2:$B$2075,1,FALSE)=FragnetGigs!E327,"Y","N")</f>
        <v>Y</v>
      </c>
    </row>
    <row r="328" spans="1:18" ht="29" x14ac:dyDescent="0.35">
      <c r="A328" s="78">
        <v>327</v>
      </c>
      <c r="B328" s="12" t="s">
        <v>75</v>
      </c>
      <c r="C328" s="62" t="s">
        <v>3998</v>
      </c>
      <c r="D328" s="9" t="s">
        <v>4123</v>
      </c>
      <c r="E328" s="18" t="str">
        <f t="shared" si="25"/>
        <v>Update &amp; IFC Instrument Raceway Plans &amp; Details Rev 0  - Revise drawings per IHR/QC comments</v>
      </c>
      <c r="F328" s="168" t="str">
        <f t="shared" si="26"/>
        <v>E052.030.3</v>
      </c>
      <c r="G328" s="12">
        <f t="shared" si="27"/>
        <v>3</v>
      </c>
      <c r="H328" s="8"/>
      <c r="L328" s="78">
        <f t="shared" si="22"/>
        <v>11</v>
      </c>
      <c r="M328" s="78" t="str">
        <f>VLOOKUP(B328,Fragnet!$A$2:$P$150,4,FALSE)</f>
        <v>Electrical</v>
      </c>
      <c r="N328" s="78">
        <f>VLOOKUP(B328,Fragnet!$A$2:$P$150,16,FALSE)</f>
        <v>18</v>
      </c>
      <c r="O328" s="78">
        <v>327</v>
      </c>
      <c r="P328" s="78" t="str">
        <f>VLOOKUP(C328,FragnetSteps!$B$2:$C$674,2,FALSE)</f>
        <v>E052.030</v>
      </c>
      <c r="Q328" s="78" t="str">
        <f>IF(VLOOKUP(E328,GigDependencies!$A$2:$B$2075,1,FALSE)=FragnetGigs!E328,"Y","N")</f>
        <v>Y</v>
      </c>
      <c r="R328" s="78" t="str">
        <f>IF(VLOOKUP(E328,GigDependencies!$B$2:$B$2075,1,FALSE)=FragnetGigs!E328,"Y","N")</f>
        <v>Y</v>
      </c>
    </row>
    <row r="329" spans="1:18" ht="29" x14ac:dyDescent="0.35">
      <c r="A329" s="78">
        <v>328</v>
      </c>
      <c r="B329" s="12" t="s">
        <v>75</v>
      </c>
      <c r="C329" s="62" t="s">
        <v>3998</v>
      </c>
      <c r="D329" s="9" t="s">
        <v>4133</v>
      </c>
      <c r="E329" s="18" t="str">
        <f t="shared" si="25"/>
        <v>Update &amp; IFC Instrument Raceway Plans &amp; Details Rev 0  - Issue deliverables for IFC</v>
      </c>
      <c r="F329" s="168" t="str">
        <f t="shared" si="26"/>
        <v>E052.030.4</v>
      </c>
      <c r="G329" s="12">
        <f t="shared" si="27"/>
        <v>4</v>
      </c>
      <c r="H329" s="8"/>
      <c r="L329" s="78">
        <f t="shared" si="22"/>
        <v>12</v>
      </c>
      <c r="M329" s="78" t="str">
        <f>VLOOKUP(B329,Fragnet!$A$2:$P$150,4,FALSE)</f>
        <v>Electrical</v>
      </c>
      <c r="N329" s="78">
        <f>VLOOKUP(B329,Fragnet!$A$2:$P$150,16,FALSE)</f>
        <v>18</v>
      </c>
      <c r="O329" s="78">
        <v>328</v>
      </c>
      <c r="P329" s="78" t="str">
        <f>VLOOKUP(C329,FragnetSteps!$B$2:$C$674,2,FALSE)</f>
        <v>E052.030</v>
      </c>
      <c r="Q329" s="78" t="str">
        <f>IF(VLOOKUP(E329,GigDependencies!$A$2:$B$2075,1,FALSE)=FragnetGigs!E329,"Y","N")</f>
        <v>Y</v>
      </c>
      <c r="R329" s="78" t="str">
        <f>IF(VLOOKUP(E329,GigDependencies!$B$2:$B$2075,1,FALSE)=FragnetGigs!E329,"Y","N")</f>
        <v>Y</v>
      </c>
    </row>
    <row r="330" spans="1:18" ht="29" x14ac:dyDescent="0.35">
      <c r="A330" s="78">
        <v>329</v>
      </c>
      <c r="B330" s="12" t="s">
        <v>75</v>
      </c>
      <c r="C330" s="62" t="s">
        <v>4000</v>
      </c>
      <c r="D330" s="9" t="s">
        <v>4117</v>
      </c>
      <c r="E330" s="18" t="str">
        <f t="shared" si="25"/>
        <v>IFC Instrument Raceway Plans &amp; Details Rev 1 - Design technician update drawings</v>
      </c>
      <c r="F330" s="168" t="str">
        <f t="shared" si="26"/>
        <v>E052.040.1</v>
      </c>
      <c r="G330" s="12">
        <f t="shared" si="27"/>
        <v>1</v>
      </c>
      <c r="H330" s="8"/>
      <c r="L330" s="78">
        <f t="shared" ref="L330:L396" si="28">IF(B330=B329,L329+1,1)</f>
        <v>13</v>
      </c>
      <c r="M330" s="78" t="str">
        <f>VLOOKUP(B330,Fragnet!$A$2:$P$150,4,FALSE)</f>
        <v>Electrical</v>
      </c>
      <c r="N330" s="78">
        <f>VLOOKUP(B330,Fragnet!$A$2:$P$150,16,FALSE)</f>
        <v>18</v>
      </c>
      <c r="O330" s="78">
        <v>329</v>
      </c>
      <c r="P330" s="78" t="str">
        <f>VLOOKUP(C330,FragnetSteps!$B$2:$C$674,2,FALSE)</f>
        <v>E052.040</v>
      </c>
      <c r="Q330" s="78" t="str">
        <f>IF(VLOOKUP(E330,GigDependencies!$A$2:$B$2075,1,FALSE)=FragnetGigs!E330,"Y","N")</f>
        <v>Y</v>
      </c>
      <c r="R330" s="78" t="str">
        <f>IF(VLOOKUP(E330,GigDependencies!$B$2:$B$2075,1,FALSE)=FragnetGigs!E330,"Y","N")</f>
        <v>Y</v>
      </c>
    </row>
    <row r="331" spans="1:18" ht="29" x14ac:dyDescent="0.35">
      <c r="A331" s="78">
        <v>330</v>
      </c>
      <c r="B331" s="12" t="s">
        <v>75</v>
      </c>
      <c r="C331" s="62" t="s">
        <v>4000</v>
      </c>
      <c r="D331" s="9" t="s">
        <v>9293</v>
      </c>
      <c r="E331" s="18" t="str">
        <f t="shared" si="25"/>
        <v>IFC Instrument Raceway Plans &amp; Details Rev 1 - Design technician provide deliverables for QA review</v>
      </c>
      <c r="F331" s="168" t="str">
        <f t="shared" si="26"/>
        <v>E052.040.2</v>
      </c>
      <c r="G331" s="12">
        <f t="shared" si="27"/>
        <v>2</v>
      </c>
      <c r="H331" s="8"/>
      <c r="L331" s="78">
        <f t="shared" si="28"/>
        <v>14</v>
      </c>
      <c r="M331" s="78" t="str">
        <f>VLOOKUP(B331,Fragnet!$A$2:$P$150,4,FALSE)</f>
        <v>Electrical</v>
      </c>
      <c r="N331" s="78">
        <f>VLOOKUP(B331,Fragnet!$A$2:$P$150,16,FALSE)</f>
        <v>18</v>
      </c>
      <c r="O331" s="78">
        <v>330</v>
      </c>
      <c r="P331" s="78" t="str">
        <f>VLOOKUP(C331,FragnetSteps!$B$2:$C$674,2,FALSE)</f>
        <v>E052.040</v>
      </c>
      <c r="Q331" s="78" t="str">
        <f>IF(VLOOKUP(E331,GigDependencies!$A$2:$B$2075,1,FALSE)=FragnetGigs!E331,"Y","N")</f>
        <v>Y</v>
      </c>
      <c r="R331" s="78" t="str">
        <f>IF(VLOOKUP(E331,GigDependencies!$B$2:$B$2075,1,FALSE)=FragnetGigs!E331,"Y","N")</f>
        <v>Y</v>
      </c>
    </row>
    <row r="332" spans="1:18" ht="29" x14ac:dyDescent="0.35">
      <c r="A332" s="78">
        <v>331</v>
      </c>
      <c r="B332" s="12" t="s">
        <v>75</v>
      </c>
      <c r="C332" s="62" t="s">
        <v>4000</v>
      </c>
      <c r="D332" s="9" t="s">
        <v>4125</v>
      </c>
      <c r="E332" s="18" t="str">
        <f t="shared" si="25"/>
        <v>IFC Instrument Raceway Plans &amp; Details Rev 1 - Revise deliverables per IHR/QC comments</v>
      </c>
      <c r="F332" s="168" t="str">
        <f t="shared" si="26"/>
        <v>E052.040.3</v>
      </c>
      <c r="G332" s="12">
        <f t="shared" si="27"/>
        <v>3</v>
      </c>
      <c r="H332" s="8"/>
      <c r="L332" s="78">
        <f t="shared" si="28"/>
        <v>15</v>
      </c>
      <c r="M332" s="78" t="str">
        <f>VLOOKUP(B332,Fragnet!$A$2:$P$150,4,FALSE)</f>
        <v>Electrical</v>
      </c>
      <c r="N332" s="78">
        <f>VLOOKUP(B332,Fragnet!$A$2:$P$150,16,FALSE)</f>
        <v>18</v>
      </c>
      <c r="O332" s="78">
        <v>331</v>
      </c>
      <c r="P332" s="78" t="str">
        <f>VLOOKUP(C332,FragnetSteps!$B$2:$C$674,2,FALSE)</f>
        <v>E052.040</v>
      </c>
      <c r="Q332" s="78" t="str">
        <f>IF(VLOOKUP(E332,GigDependencies!$A$2:$B$2075,1,FALSE)=FragnetGigs!E332,"Y","N")</f>
        <v>Y</v>
      </c>
      <c r="R332" s="78" t="str">
        <f>IF(VLOOKUP(E332,GigDependencies!$B$2:$B$2075,1,FALSE)=FragnetGigs!E332,"Y","N")</f>
        <v>Y</v>
      </c>
    </row>
    <row r="333" spans="1:18" ht="29" x14ac:dyDescent="0.35">
      <c r="A333" s="78">
        <v>332</v>
      </c>
      <c r="B333" s="12" t="s">
        <v>75</v>
      </c>
      <c r="C333" s="62" t="s">
        <v>4000</v>
      </c>
      <c r="D333" s="9" t="s">
        <v>4158</v>
      </c>
      <c r="E333" s="18" t="str">
        <f t="shared" si="25"/>
        <v>IFC Instrument Raceway Plans &amp; Details Rev 1 - Issue deliverables revision 1</v>
      </c>
      <c r="F333" s="168" t="str">
        <f t="shared" si="26"/>
        <v>E052.040.4</v>
      </c>
      <c r="G333" s="12">
        <f t="shared" si="27"/>
        <v>4</v>
      </c>
      <c r="H333" s="8"/>
      <c r="L333" s="78">
        <f t="shared" si="28"/>
        <v>16</v>
      </c>
      <c r="M333" s="78" t="str">
        <f>VLOOKUP(B333,Fragnet!$A$2:$P$150,4,FALSE)</f>
        <v>Electrical</v>
      </c>
      <c r="N333" s="78">
        <f>VLOOKUP(B333,Fragnet!$A$2:$P$150,16,FALSE)</f>
        <v>18</v>
      </c>
      <c r="O333" s="78">
        <v>332</v>
      </c>
      <c r="P333" s="78" t="str">
        <f>VLOOKUP(C333,FragnetSteps!$B$2:$C$674,2,FALSE)</f>
        <v>E052.040</v>
      </c>
      <c r="Q333" s="78" t="str">
        <f>IF(VLOOKUP(E333,GigDependencies!$A$2:$B$2075,1,FALSE)=FragnetGigs!E333,"Y","N")</f>
        <v>Y</v>
      </c>
      <c r="R333" s="78" t="str">
        <f>IF(VLOOKUP(E333,GigDependencies!$B$2:$B$2075,1,FALSE)=FragnetGigs!E333,"Y","N")</f>
        <v>Y</v>
      </c>
    </row>
    <row r="334" spans="1:18" ht="29" x14ac:dyDescent="0.35">
      <c r="A334" s="78">
        <v>333</v>
      </c>
      <c r="B334" s="12" t="s">
        <v>75</v>
      </c>
      <c r="C334" s="62" t="s">
        <v>4002</v>
      </c>
      <c r="D334" s="9" t="s">
        <v>4134</v>
      </c>
      <c r="E334" s="18" t="str">
        <f t="shared" si="25"/>
        <v>Construction Assistance Instrument Raceway Plans &amp; Details - Remove HOLDs on deliverables</v>
      </c>
      <c r="F334" s="168" t="str">
        <f t="shared" si="26"/>
        <v>E052.999.1</v>
      </c>
      <c r="G334" s="12">
        <f t="shared" si="27"/>
        <v>1</v>
      </c>
      <c r="H334" s="8"/>
      <c r="L334" s="78">
        <f t="shared" si="28"/>
        <v>17</v>
      </c>
      <c r="M334" s="78" t="str">
        <f>VLOOKUP(B334,Fragnet!$A$2:$P$150,4,FALSE)</f>
        <v>Electrical</v>
      </c>
      <c r="N334" s="78">
        <f>VLOOKUP(B334,Fragnet!$A$2:$P$150,16,FALSE)</f>
        <v>18</v>
      </c>
      <c r="O334" s="78">
        <v>333</v>
      </c>
      <c r="P334" s="78" t="str">
        <f>VLOOKUP(C334,FragnetSteps!$B$2:$C$674,2,FALSE)</f>
        <v>E052.999</v>
      </c>
      <c r="Q334" s="78" t="str">
        <f>IF(VLOOKUP(E334,GigDependencies!$A$2:$B$2075,1,FALSE)=FragnetGigs!E334,"Y","N")</f>
        <v>Y</v>
      </c>
      <c r="R334" s="78" t="str">
        <f>IF(VLOOKUP(E334,GigDependencies!$B$2:$B$2075,1,FALSE)=FragnetGigs!E334,"Y","N")</f>
        <v>Y</v>
      </c>
    </row>
    <row r="335" spans="1:18" ht="29" x14ac:dyDescent="0.35">
      <c r="A335" s="78">
        <v>334</v>
      </c>
      <c r="B335" s="12" t="s">
        <v>75</v>
      </c>
      <c r="C335" s="62" t="s">
        <v>4002</v>
      </c>
      <c r="D335" s="9" t="s">
        <v>4157</v>
      </c>
      <c r="E335" s="18" t="str">
        <f t="shared" si="25"/>
        <v>Construction Assistance Instrument Raceway Plans &amp; Details - Respond to construction RFI's</v>
      </c>
      <c r="F335" s="168" t="str">
        <f t="shared" si="26"/>
        <v>E052.999.2</v>
      </c>
      <c r="G335" s="12">
        <f t="shared" si="27"/>
        <v>2</v>
      </c>
      <c r="H335" s="8"/>
      <c r="L335" s="78">
        <f t="shared" ref="L335" si="29">IF(B335=B334,L334+1,1)</f>
        <v>18</v>
      </c>
      <c r="M335" s="78" t="str">
        <f>VLOOKUP(B335,Fragnet!$A$2:$P$150,4,FALSE)</f>
        <v>Electrical</v>
      </c>
      <c r="N335" s="78">
        <f>VLOOKUP(B335,Fragnet!$A$2:$P$150,16,FALSE)</f>
        <v>18</v>
      </c>
      <c r="O335" s="78">
        <v>334</v>
      </c>
      <c r="P335" s="78" t="str">
        <f>VLOOKUP(C335,FragnetSteps!$B$2:$C$674,2,FALSE)</f>
        <v>E052.999</v>
      </c>
      <c r="Q335" s="78" t="str">
        <f>IF(VLOOKUP(E335,GigDependencies!$A$2:$B$2075,1,FALSE)=FragnetGigs!E335,"Y","N")</f>
        <v>Y</v>
      </c>
      <c r="R335" s="78" t="e">
        <f>IF(VLOOKUP(E335,GigDependencies!$B$2:$B$2075,1,FALSE)=FragnetGigs!E335,"Y","N")</f>
        <v>#N/A</v>
      </c>
    </row>
    <row r="336" spans="1:18" ht="43.5" x14ac:dyDescent="0.35">
      <c r="A336" s="78">
        <v>335</v>
      </c>
      <c r="B336" s="12" t="s">
        <v>74</v>
      </c>
      <c r="C336" s="62" t="s">
        <v>3986</v>
      </c>
      <c r="D336" s="9" t="s">
        <v>4160</v>
      </c>
      <c r="E336" s="18" t="str">
        <f t="shared" si="25"/>
        <v>Prepare Lighting Calcs / Locate Fixtures in Model - Prepare preliminary lighting calculations and calculation summary report</v>
      </c>
      <c r="F336" s="168" t="str">
        <f t="shared" si="26"/>
        <v>E051.010.1</v>
      </c>
      <c r="G336" s="12">
        <f t="shared" si="27"/>
        <v>1</v>
      </c>
      <c r="H336" s="8"/>
      <c r="L336" s="78">
        <f>IF(B336=B334,L334+1,1)</f>
        <v>1</v>
      </c>
      <c r="M336" s="78" t="str">
        <f>VLOOKUP(B336,Fragnet!$A$2:$P$150,4,FALSE)</f>
        <v>Electrical</v>
      </c>
      <c r="N336" s="78">
        <f>VLOOKUP(B336,Fragnet!$A$2:$P$150,16,FALSE)</f>
        <v>17</v>
      </c>
      <c r="O336" s="78">
        <v>335</v>
      </c>
      <c r="P336" s="78" t="str">
        <f>VLOOKUP(C336,FragnetSteps!$B$2:$C$674,2,FALSE)</f>
        <v>E051.010</v>
      </c>
      <c r="Q336" s="78" t="e">
        <f>IF(VLOOKUP(E336,GigDependencies!$A$2:$B$2075,1,FALSE)=FragnetGigs!E336,"Y","N")</f>
        <v>#N/A</v>
      </c>
      <c r="R336" s="78" t="str">
        <f>IF(VLOOKUP(E336,GigDependencies!$B$2:$B$2075,1,FALSE)=FragnetGigs!E336,"Y","N")</f>
        <v>Y</v>
      </c>
    </row>
    <row r="337" spans="1:18" ht="43.5" x14ac:dyDescent="0.35">
      <c r="A337" s="78">
        <v>336</v>
      </c>
      <c r="B337" s="12" t="s">
        <v>74</v>
      </c>
      <c r="C337" s="62" t="s">
        <v>3986</v>
      </c>
      <c r="D337" s="9" t="s">
        <v>4162</v>
      </c>
      <c r="E337" s="18" t="str">
        <f t="shared" si="25"/>
        <v>Prepare Lighting Calcs / Locate Fixtures in Model - Locate lighting fixtures, distribution panels and maintenance receptacles in 3-D model</v>
      </c>
      <c r="F337" s="168" t="str">
        <f t="shared" si="26"/>
        <v>E051.010.2</v>
      </c>
      <c r="G337" s="12">
        <f t="shared" si="27"/>
        <v>2</v>
      </c>
      <c r="H337" s="8"/>
      <c r="L337" s="78">
        <f t="shared" si="28"/>
        <v>2</v>
      </c>
      <c r="M337" s="78" t="str">
        <f>VLOOKUP(B337,Fragnet!$A$2:$P$150,4,FALSE)</f>
        <v>Electrical</v>
      </c>
      <c r="N337" s="78">
        <f>VLOOKUP(B337,Fragnet!$A$2:$P$150,16,FALSE)</f>
        <v>17</v>
      </c>
      <c r="O337" s="78">
        <v>336</v>
      </c>
      <c r="P337" s="78" t="str">
        <f>VLOOKUP(C337,FragnetSteps!$B$2:$C$674,2,FALSE)</f>
        <v>E051.010</v>
      </c>
      <c r="Q337" s="78" t="str">
        <f>IF(VLOOKUP(E337,GigDependencies!$A$2:$B$2075,1,FALSE)=FragnetGigs!E337,"Y","N")</f>
        <v>Y</v>
      </c>
      <c r="R337" s="78" t="str">
        <f>IF(VLOOKUP(E337,GigDependencies!$B$2:$B$2075,1,FALSE)=FragnetGigs!E337,"Y","N")</f>
        <v>Y</v>
      </c>
    </row>
    <row r="338" spans="1:18" ht="29" x14ac:dyDescent="0.35">
      <c r="A338" s="78">
        <v>337</v>
      </c>
      <c r="B338" s="12" t="s">
        <v>74</v>
      </c>
      <c r="C338" s="62" t="s">
        <v>3986</v>
      </c>
      <c r="D338" s="9" t="s">
        <v>4147</v>
      </c>
      <c r="E338" s="18" t="str">
        <f t="shared" si="25"/>
        <v>Prepare Lighting Calcs / Locate Fixtures in Model - Assemble relevant installation details</v>
      </c>
      <c r="F338" s="168" t="str">
        <f t="shared" si="26"/>
        <v>E051.010.3</v>
      </c>
      <c r="G338" s="12">
        <f t="shared" si="27"/>
        <v>3</v>
      </c>
      <c r="H338" s="8"/>
      <c r="L338" s="78">
        <f t="shared" si="28"/>
        <v>3</v>
      </c>
      <c r="M338" s="78" t="str">
        <f>VLOOKUP(B338,Fragnet!$A$2:$P$150,4,FALSE)</f>
        <v>Electrical</v>
      </c>
      <c r="N338" s="78">
        <f>VLOOKUP(B338,Fragnet!$A$2:$P$150,16,FALSE)</f>
        <v>17</v>
      </c>
      <c r="O338" s="78">
        <v>337</v>
      </c>
      <c r="P338" s="78" t="str">
        <f>VLOOKUP(C338,FragnetSteps!$B$2:$C$674,2,FALSE)</f>
        <v>E051.010</v>
      </c>
      <c r="Q338" s="78" t="str">
        <f>IF(VLOOKUP(E338,GigDependencies!$A$2:$B$2075,1,FALSE)=FragnetGigs!E338,"Y","N")</f>
        <v>Y</v>
      </c>
      <c r="R338" s="78" t="str">
        <f>IF(VLOOKUP(E338,GigDependencies!$B$2:$B$2075,1,FALSE)=FragnetGigs!E338,"Y","N")</f>
        <v>Y</v>
      </c>
    </row>
    <row r="339" spans="1:18" ht="29" x14ac:dyDescent="0.35">
      <c r="A339" s="78">
        <v>338</v>
      </c>
      <c r="B339" s="12" t="s">
        <v>74</v>
      </c>
      <c r="C339" s="62" t="s">
        <v>3988</v>
      </c>
      <c r="D339" s="9" t="s">
        <v>4146</v>
      </c>
      <c r="E339" s="18" t="str">
        <f t="shared" si="25"/>
        <v>Extract / Prepare / IHR / QC Lighting Plans &amp; Details - Extract plans from 3-D model</v>
      </c>
      <c r="F339" s="168" t="str">
        <f t="shared" si="26"/>
        <v>E051.020.1</v>
      </c>
      <c r="G339" s="12">
        <f t="shared" si="27"/>
        <v>1</v>
      </c>
      <c r="H339" s="8"/>
      <c r="L339" s="78">
        <f t="shared" si="28"/>
        <v>4</v>
      </c>
      <c r="M339" s="78" t="str">
        <f>VLOOKUP(B339,Fragnet!$A$2:$P$150,4,FALSE)</f>
        <v>Electrical</v>
      </c>
      <c r="N339" s="78">
        <f>VLOOKUP(B339,Fragnet!$A$2:$P$150,16,FALSE)</f>
        <v>17</v>
      </c>
      <c r="O339" s="78">
        <v>338</v>
      </c>
      <c r="P339" s="78" t="str">
        <f>VLOOKUP(C339,FragnetSteps!$B$2:$C$674,2,FALSE)</f>
        <v>E051.020</v>
      </c>
      <c r="Q339" s="78" t="str">
        <f>IF(VLOOKUP(E339,GigDependencies!$A$2:$B$2075,1,FALSE)=FragnetGigs!E339,"Y","N")</f>
        <v>Y</v>
      </c>
      <c r="R339" s="78" t="str">
        <f>IF(VLOOKUP(E339,GigDependencies!$B$2:$B$2075,1,FALSE)=FragnetGigs!E339,"Y","N")</f>
        <v>Y</v>
      </c>
    </row>
    <row r="340" spans="1:18" ht="29" x14ac:dyDescent="0.35">
      <c r="A340" s="78">
        <v>339</v>
      </c>
      <c r="B340" s="12" t="s">
        <v>74</v>
      </c>
      <c r="C340" s="62" t="s">
        <v>3988</v>
      </c>
      <c r="D340" s="9" t="s">
        <v>4148</v>
      </c>
      <c r="E340" s="18" t="str">
        <f t="shared" si="25"/>
        <v>Extract / Prepare / IHR / QC Lighting Plans &amp; Details - Add 2-D annotation to extracted plan drawings</v>
      </c>
      <c r="F340" s="168" t="str">
        <f t="shared" si="26"/>
        <v>E051.020.2</v>
      </c>
      <c r="G340" s="12">
        <f t="shared" si="27"/>
        <v>2</v>
      </c>
      <c r="H340" s="8"/>
      <c r="L340" s="78">
        <f t="shared" si="28"/>
        <v>5</v>
      </c>
      <c r="M340" s="78" t="str">
        <f>VLOOKUP(B340,Fragnet!$A$2:$P$150,4,FALSE)</f>
        <v>Electrical</v>
      </c>
      <c r="N340" s="78">
        <f>VLOOKUP(B340,Fragnet!$A$2:$P$150,16,FALSE)</f>
        <v>17</v>
      </c>
      <c r="O340" s="78">
        <v>339</v>
      </c>
      <c r="P340" s="78" t="str">
        <f>VLOOKUP(C340,FragnetSteps!$B$2:$C$674,2,FALSE)</f>
        <v>E051.020</v>
      </c>
      <c r="Q340" s="78" t="str">
        <f>IF(VLOOKUP(E340,GigDependencies!$A$2:$B$2075,1,FALSE)=FragnetGigs!E340,"Y","N")</f>
        <v>Y</v>
      </c>
      <c r="R340" s="78" t="str">
        <f>IF(VLOOKUP(E340,GigDependencies!$B$2:$B$2075,1,FALSE)=FragnetGigs!E340,"Y","N")</f>
        <v>Y</v>
      </c>
    </row>
    <row r="341" spans="1:18" ht="29" x14ac:dyDescent="0.35">
      <c r="A341" s="78">
        <v>340</v>
      </c>
      <c r="B341" s="12" t="s">
        <v>74</v>
      </c>
      <c r="C341" s="62" t="s">
        <v>3988</v>
      </c>
      <c r="D341" s="9" t="s">
        <v>4163</v>
      </c>
      <c r="E341" s="18" t="str">
        <f t="shared" si="25"/>
        <v>Extract / Prepare / IHR / QC Lighting Plans &amp; Details - Prepare lighting and small power panelboard schedules</v>
      </c>
      <c r="F341" s="168" t="str">
        <f t="shared" si="26"/>
        <v>E051.020.3</v>
      </c>
      <c r="G341" s="12">
        <f t="shared" si="27"/>
        <v>3</v>
      </c>
      <c r="H341" s="8"/>
      <c r="L341" s="78">
        <f t="shared" si="28"/>
        <v>6</v>
      </c>
      <c r="M341" s="78" t="str">
        <f>VLOOKUP(B341,Fragnet!$A$2:$P$150,4,FALSE)</f>
        <v>Electrical</v>
      </c>
      <c r="N341" s="78">
        <f>VLOOKUP(B341,Fragnet!$A$2:$P$150,16,FALSE)</f>
        <v>17</v>
      </c>
      <c r="O341" s="78">
        <v>340</v>
      </c>
      <c r="P341" s="78" t="str">
        <f>VLOOKUP(C341,FragnetSteps!$B$2:$C$674,2,FALSE)</f>
        <v>E051.020</v>
      </c>
      <c r="Q341" s="78" t="str">
        <f>IF(VLOOKUP(E341,GigDependencies!$A$2:$B$2075,1,FALSE)=FragnetGigs!E341,"Y","N")</f>
        <v>Y</v>
      </c>
      <c r="R341" s="78" t="str">
        <f>IF(VLOOKUP(E341,GigDependencies!$B$2:$B$2075,1,FALSE)=FragnetGigs!E341,"Y","N")</f>
        <v>Y</v>
      </c>
    </row>
    <row r="342" spans="1:18" ht="29" x14ac:dyDescent="0.35">
      <c r="A342" s="78">
        <v>341</v>
      </c>
      <c r="B342" s="12" t="s">
        <v>74</v>
      </c>
      <c r="C342" s="62" t="s">
        <v>3988</v>
      </c>
      <c r="D342" s="9" t="s">
        <v>9293</v>
      </c>
      <c r="E342" s="18" t="str">
        <f t="shared" si="25"/>
        <v>Extract / Prepare / IHR / QC Lighting Plans &amp; Details - Design technician provide deliverables for QA review</v>
      </c>
      <c r="F342" s="168" t="str">
        <f t="shared" si="26"/>
        <v>E051.020.4</v>
      </c>
      <c r="G342" s="12">
        <f t="shared" si="27"/>
        <v>4</v>
      </c>
      <c r="H342" s="8"/>
      <c r="L342" s="78">
        <f t="shared" si="28"/>
        <v>7</v>
      </c>
      <c r="M342" s="78" t="str">
        <f>VLOOKUP(B342,Fragnet!$A$2:$P$150,4,FALSE)</f>
        <v>Electrical</v>
      </c>
      <c r="N342" s="78">
        <f>VLOOKUP(B342,Fragnet!$A$2:$P$150,16,FALSE)</f>
        <v>17</v>
      </c>
      <c r="O342" s="78">
        <v>341</v>
      </c>
      <c r="P342" s="78" t="str">
        <f>VLOOKUP(C342,FragnetSteps!$B$2:$C$674,2,FALSE)</f>
        <v>E051.020</v>
      </c>
      <c r="Q342" s="78" t="str">
        <f>IF(VLOOKUP(E342,GigDependencies!$A$2:$B$2075,1,FALSE)=FragnetGigs!E342,"Y","N")</f>
        <v>Y</v>
      </c>
      <c r="R342" s="78" t="str">
        <f>IF(VLOOKUP(E342,GigDependencies!$B$2:$B$2075,1,FALSE)=FragnetGigs!E342,"Y","N")</f>
        <v>Y</v>
      </c>
    </row>
    <row r="343" spans="1:18" ht="29" x14ac:dyDescent="0.35">
      <c r="A343" s="78">
        <v>342</v>
      </c>
      <c r="B343" s="12" t="s">
        <v>74</v>
      </c>
      <c r="C343" s="62" t="s">
        <v>3988</v>
      </c>
      <c r="D343" s="9" t="s">
        <v>4117</v>
      </c>
      <c r="E343" s="18" t="str">
        <f t="shared" si="25"/>
        <v>Extract / Prepare / IHR / QC Lighting Plans &amp; Details - Design technician update drawings</v>
      </c>
      <c r="F343" s="168" t="str">
        <f t="shared" si="26"/>
        <v>E051.020.5</v>
      </c>
      <c r="G343" s="12">
        <f t="shared" si="27"/>
        <v>5</v>
      </c>
      <c r="H343" s="8"/>
      <c r="L343" s="78">
        <f t="shared" si="28"/>
        <v>8</v>
      </c>
      <c r="M343" s="78" t="str">
        <f>VLOOKUP(B343,Fragnet!$A$2:$P$150,4,FALSE)</f>
        <v>Electrical</v>
      </c>
      <c r="N343" s="78">
        <f>VLOOKUP(B343,Fragnet!$A$2:$P$150,16,FALSE)</f>
        <v>17</v>
      </c>
      <c r="O343" s="78">
        <v>342</v>
      </c>
      <c r="P343" s="78" t="str">
        <f>VLOOKUP(C343,FragnetSteps!$B$2:$C$674,2,FALSE)</f>
        <v>E051.020</v>
      </c>
      <c r="Q343" s="78" t="str">
        <f>IF(VLOOKUP(E343,GigDependencies!$A$2:$B$2075,1,FALSE)=FragnetGigs!E343,"Y","N")</f>
        <v>Y</v>
      </c>
      <c r="R343" s="78" t="str">
        <f>IF(VLOOKUP(E343,GigDependencies!$B$2:$B$2075,1,FALSE)=FragnetGigs!E343,"Y","N")</f>
        <v>Y</v>
      </c>
    </row>
    <row r="344" spans="1:18" ht="29" x14ac:dyDescent="0.35">
      <c r="A344" s="78">
        <v>343</v>
      </c>
      <c r="B344" s="12" t="s">
        <v>74</v>
      </c>
      <c r="C344" s="62" t="s">
        <v>3988</v>
      </c>
      <c r="D344" s="9" t="s">
        <v>4127</v>
      </c>
      <c r="E344" s="18" t="str">
        <f t="shared" si="25"/>
        <v>Extract / Prepare / IHR / QC Lighting Plans &amp; Details - Issue deliverables for IHR</v>
      </c>
      <c r="F344" s="168" t="str">
        <f t="shared" si="26"/>
        <v>E051.020.6</v>
      </c>
      <c r="G344" s="12">
        <f t="shared" si="27"/>
        <v>6</v>
      </c>
      <c r="H344" s="8"/>
      <c r="L344" s="78">
        <f t="shared" si="28"/>
        <v>9</v>
      </c>
      <c r="M344" s="78" t="str">
        <f>VLOOKUP(B344,Fragnet!$A$2:$P$150,4,FALSE)</f>
        <v>Electrical</v>
      </c>
      <c r="N344" s="78">
        <f>VLOOKUP(B344,Fragnet!$A$2:$P$150,16,FALSE)</f>
        <v>17</v>
      </c>
      <c r="O344" s="78">
        <v>343</v>
      </c>
      <c r="P344" s="78" t="str">
        <f>VLOOKUP(C344,FragnetSteps!$B$2:$C$674,2,FALSE)</f>
        <v>E051.020</v>
      </c>
      <c r="Q344" s="78" t="str">
        <f>IF(VLOOKUP(E344,GigDependencies!$A$2:$B$2075,1,FALSE)=FragnetGigs!E344,"Y","N")</f>
        <v>Y</v>
      </c>
      <c r="R344" s="78" t="str">
        <f>IF(VLOOKUP(E344,GigDependencies!$B$2:$B$2075,1,FALSE)=FragnetGigs!E344,"Y","N")</f>
        <v>Y</v>
      </c>
    </row>
    <row r="345" spans="1:18" ht="29" x14ac:dyDescent="0.35">
      <c r="A345" s="78">
        <v>344</v>
      </c>
      <c r="B345" s="12" t="s">
        <v>74</v>
      </c>
      <c r="C345" s="62" t="s">
        <v>3988</v>
      </c>
      <c r="D345" s="9" t="s">
        <v>4125</v>
      </c>
      <c r="E345" s="18" t="str">
        <f t="shared" si="25"/>
        <v>Extract / Prepare / IHR / QC Lighting Plans &amp; Details - Revise deliverables per IHR/QC comments</v>
      </c>
      <c r="F345" s="168" t="str">
        <f t="shared" si="26"/>
        <v>E051.020.7</v>
      </c>
      <c r="G345" s="12">
        <f t="shared" si="27"/>
        <v>7</v>
      </c>
      <c r="H345" s="8"/>
      <c r="L345" s="78">
        <f t="shared" si="28"/>
        <v>10</v>
      </c>
      <c r="M345" s="78" t="str">
        <f>VLOOKUP(B345,Fragnet!$A$2:$P$150,4,FALSE)</f>
        <v>Electrical</v>
      </c>
      <c r="N345" s="78">
        <f>VLOOKUP(B345,Fragnet!$A$2:$P$150,16,FALSE)</f>
        <v>17</v>
      </c>
      <c r="O345" s="78">
        <v>344</v>
      </c>
      <c r="P345" s="78" t="str">
        <f>VLOOKUP(C345,FragnetSteps!$B$2:$C$674,2,FALSE)</f>
        <v>E051.020</v>
      </c>
      <c r="Q345" s="78" t="str">
        <f>IF(VLOOKUP(E345,GigDependencies!$A$2:$B$2075,1,FALSE)=FragnetGigs!E345,"Y","N")</f>
        <v>Y</v>
      </c>
      <c r="R345" s="78" t="str">
        <f>IF(VLOOKUP(E345,GigDependencies!$B$2:$B$2075,1,FALSE)=FragnetGigs!E345,"Y","N")</f>
        <v>Y</v>
      </c>
    </row>
    <row r="346" spans="1:18" ht="29" x14ac:dyDescent="0.35">
      <c r="A346" s="78">
        <v>345</v>
      </c>
      <c r="B346" s="12" t="s">
        <v>74</v>
      </c>
      <c r="C346" s="62" t="s">
        <v>3990</v>
      </c>
      <c r="D346" s="9" t="s">
        <v>4165</v>
      </c>
      <c r="E346" s="18" t="str">
        <f t="shared" si="25"/>
        <v>Update Model &amp; IFC Lighting Plans &amp; Details - Insert panel/circuit information to 2-D plan drawings</v>
      </c>
      <c r="F346" s="168" t="str">
        <f t="shared" si="26"/>
        <v>E051.030.1</v>
      </c>
      <c r="G346" s="12">
        <f t="shared" si="27"/>
        <v>1</v>
      </c>
      <c r="H346" s="8"/>
      <c r="L346" s="78">
        <f t="shared" si="28"/>
        <v>11</v>
      </c>
      <c r="M346" s="78" t="str">
        <f>VLOOKUP(B346,Fragnet!$A$2:$P$150,4,FALSE)</f>
        <v>Electrical</v>
      </c>
      <c r="N346" s="78">
        <f>VLOOKUP(B346,Fragnet!$A$2:$P$150,16,FALSE)</f>
        <v>17</v>
      </c>
      <c r="O346" s="78">
        <v>345</v>
      </c>
      <c r="P346" s="78" t="str">
        <f>VLOOKUP(C346,FragnetSteps!$B$2:$C$674,2,FALSE)</f>
        <v>E051.030</v>
      </c>
      <c r="Q346" s="78" t="str">
        <f>IF(VLOOKUP(E346,GigDependencies!$A$2:$B$2075,1,FALSE)=FragnetGigs!E346,"Y","N")</f>
        <v>Y</v>
      </c>
      <c r="R346" s="78" t="str">
        <f>IF(VLOOKUP(E346,GigDependencies!$B$2:$B$2075,1,FALSE)=FragnetGigs!E346,"Y","N")</f>
        <v>Y</v>
      </c>
    </row>
    <row r="347" spans="1:18" ht="29" x14ac:dyDescent="0.35">
      <c r="A347" s="78">
        <v>346</v>
      </c>
      <c r="B347" s="12" t="s">
        <v>74</v>
      </c>
      <c r="C347" s="62" t="s">
        <v>3990</v>
      </c>
      <c r="D347" s="9" t="s">
        <v>4164</v>
      </c>
      <c r="E347" s="18" t="str">
        <f t="shared" si="25"/>
        <v>Update Model &amp; IFC Lighting Plans &amp; Details - Update/complete panelboard schedules</v>
      </c>
      <c r="F347" s="168" t="str">
        <f t="shared" si="26"/>
        <v>E051.030.2</v>
      </c>
      <c r="G347" s="12">
        <f t="shared" si="27"/>
        <v>2</v>
      </c>
      <c r="H347" s="8"/>
      <c r="L347" s="78">
        <f t="shared" si="28"/>
        <v>12</v>
      </c>
      <c r="M347" s="78" t="str">
        <f>VLOOKUP(B347,Fragnet!$A$2:$P$150,4,FALSE)</f>
        <v>Electrical</v>
      </c>
      <c r="N347" s="78">
        <f>VLOOKUP(B347,Fragnet!$A$2:$P$150,16,FALSE)</f>
        <v>17</v>
      </c>
      <c r="O347" s="78">
        <v>346</v>
      </c>
      <c r="P347" s="78" t="str">
        <f>VLOOKUP(C347,FragnetSteps!$B$2:$C$674,2,FALSE)</f>
        <v>E051.030</v>
      </c>
      <c r="Q347" s="78" t="str">
        <f>IF(VLOOKUP(E347,GigDependencies!$A$2:$B$2075,1,FALSE)=FragnetGigs!E347,"Y","N")</f>
        <v>Y</v>
      </c>
      <c r="R347" s="78" t="str">
        <f>IF(VLOOKUP(E347,GigDependencies!$B$2:$B$2075,1,FALSE)=FragnetGigs!E347,"Y","N")</f>
        <v>Y</v>
      </c>
    </row>
    <row r="348" spans="1:18" ht="29" x14ac:dyDescent="0.35">
      <c r="A348" s="78">
        <v>347</v>
      </c>
      <c r="B348" s="12" t="s">
        <v>74</v>
      </c>
      <c r="C348" s="62" t="s">
        <v>3990</v>
      </c>
      <c r="D348" s="9" t="s">
        <v>9293</v>
      </c>
      <c r="E348" s="18" t="str">
        <f t="shared" si="25"/>
        <v>Update Model &amp; IFC Lighting Plans &amp; Details - Design technician provide deliverables for QA review</v>
      </c>
      <c r="F348" s="168" t="str">
        <f t="shared" si="26"/>
        <v>E051.030.3</v>
      </c>
      <c r="G348" s="12">
        <f t="shared" si="27"/>
        <v>3</v>
      </c>
      <c r="H348" s="8"/>
      <c r="L348" s="78">
        <f t="shared" si="28"/>
        <v>13</v>
      </c>
      <c r="M348" s="78" t="str">
        <f>VLOOKUP(B348,Fragnet!$A$2:$P$150,4,FALSE)</f>
        <v>Electrical</v>
      </c>
      <c r="N348" s="78">
        <f>VLOOKUP(B348,Fragnet!$A$2:$P$150,16,FALSE)</f>
        <v>17</v>
      </c>
      <c r="O348" s="78">
        <v>347</v>
      </c>
      <c r="P348" s="78" t="str">
        <f>VLOOKUP(C348,FragnetSteps!$B$2:$C$674,2,FALSE)</f>
        <v>E051.030</v>
      </c>
      <c r="Q348" s="78" t="str">
        <f>IF(VLOOKUP(E348,GigDependencies!$A$2:$B$2075,1,FALSE)=FragnetGigs!E348,"Y","N")</f>
        <v>Y</v>
      </c>
      <c r="R348" s="78" t="str">
        <f>IF(VLOOKUP(E348,GigDependencies!$B$2:$B$2075,1,FALSE)=FragnetGigs!E348,"Y","N")</f>
        <v>Y</v>
      </c>
    </row>
    <row r="349" spans="1:18" ht="29" x14ac:dyDescent="0.35">
      <c r="A349" s="78">
        <v>348</v>
      </c>
      <c r="B349" s="12" t="s">
        <v>74</v>
      </c>
      <c r="C349" s="62" t="s">
        <v>3990</v>
      </c>
      <c r="D349" s="9" t="s">
        <v>4123</v>
      </c>
      <c r="E349" s="18" t="str">
        <f t="shared" si="25"/>
        <v>Update Model &amp; IFC Lighting Plans &amp; Details - Revise drawings per IHR/QC comments</v>
      </c>
      <c r="F349" s="168" t="str">
        <f t="shared" si="26"/>
        <v>E051.030.4</v>
      </c>
      <c r="G349" s="12">
        <f t="shared" si="27"/>
        <v>4</v>
      </c>
      <c r="H349" s="8"/>
      <c r="L349" s="78">
        <f t="shared" si="28"/>
        <v>14</v>
      </c>
      <c r="M349" s="78" t="str">
        <f>VLOOKUP(B349,Fragnet!$A$2:$P$150,4,FALSE)</f>
        <v>Electrical</v>
      </c>
      <c r="N349" s="78">
        <f>VLOOKUP(B349,Fragnet!$A$2:$P$150,16,FALSE)</f>
        <v>17</v>
      </c>
      <c r="O349" s="78">
        <v>348</v>
      </c>
      <c r="P349" s="78" t="str">
        <f>VLOOKUP(C349,FragnetSteps!$B$2:$C$674,2,FALSE)</f>
        <v>E051.030</v>
      </c>
      <c r="Q349" s="78" t="str">
        <f>IF(VLOOKUP(E349,GigDependencies!$A$2:$B$2075,1,FALSE)=FragnetGigs!E349,"Y","N")</f>
        <v>Y</v>
      </c>
      <c r="R349" s="78" t="str">
        <f>IF(VLOOKUP(E349,GigDependencies!$B$2:$B$2075,1,FALSE)=FragnetGigs!E349,"Y","N")</f>
        <v>Y</v>
      </c>
    </row>
    <row r="350" spans="1:18" ht="29" x14ac:dyDescent="0.35">
      <c r="A350" s="78">
        <v>349</v>
      </c>
      <c r="B350" s="12" t="s">
        <v>74</v>
      </c>
      <c r="C350" s="62" t="s">
        <v>3990</v>
      </c>
      <c r="D350" s="9" t="s">
        <v>4133</v>
      </c>
      <c r="E350" s="18" t="str">
        <f t="shared" si="25"/>
        <v>Update Model &amp; IFC Lighting Plans &amp; Details - Issue deliverables for IFC</v>
      </c>
      <c r="F350" s="168" t="str">
        <f t="shared" si="26"/>
        <v>E051.030.5</v>
      </c>
      <c r="G350" s="12">
        <f t="shared" si="27"/>
        <v>5</v>
      </c>
      <c r="H350" s="8"/>
      <c r="L350" s="78">
        <f t="shared" si="28"/>
        <v>15</v>
      </c>
      <c r="M350" s="78" t="str">
        <f>VLOOKUP(B350,Fragnet!$A$2:$P$150,4,FALSE)</f>
        <v>Electrical</v>
      </c>
      <c r="N350" s="78">
        <f>VLOOKUP(B350,Fragnet!$A$2:$P$150,16,FALSE)</f>
        <v>17</v>
      </c>
      <c r="O350" s="78">
        <v>349</v>
      </c>
      <c r="P350" s="78" t="str">
        <f>VLOOKUP(C350,FragnetSteps!$B$2:$C$674,2,FALSE)</f>
        <v>E051.030</v>
      </c>
      <c r="Q350" s="78" t="str">
        <f>IF(VLOOKUP(E350,GigDependencies!$A$2:$B$2075,1,FALSE)=FragnetGigs!E350,"Y","N")</f>
        <v>Y</v>
      </c>
      <c r="R350" s="78" t="str">
        <f>IF(VLOOKUP(E350,GigDependencies!$B$2:$B$2075,1,FALSE)=FragnetGigs!E350,"Y","N")</f>
        <v>Y</v>
      </c>
    </row>
    <row r="351" spans="1:18" ht="29" x14ac:dyDescent="0.35">
      <c r="A351" s="78">
        <v>350</v>
      </c>
      <c r="B351" s="12" t="s">
        <v>74</v>
      </c>
      <c r="C351" s="62" t="s">
        <v>3992</v>
      </c>
      <c r="D351" s="9" t="s">
        <v>4134</v>
      </c>
      <c r="E351" s="18" t="str">
        <f t="shared" si="25"/>
        <v>Construction Assistance Lighting Plans &amp; Details - Remove HOLDs on deliverables</v>
      </c>
      <c r="F351" s="168" t="str">
        <f t="shared" si="26"/>
        <v>E051.999.1</v>
      </c>
      <c r="G351" s="12">
        <f t="shared" si="27"/>
        <v>1</v>
      </c>
      <c r="H351" s="8"/>
      <c r="L351" s="78">
        <f t="shared" si="28"/>
        <v>16</v>
      </c>
      <c r="M351" s="78" t="str">
        <f>VLOOKUP(B351,Fragnet!$A$2:$P$150,4,FALSE)</f>
        <v>Electrical</v>
      </c>
      <c r="N351" s="78">
        <f>VLOOKUP(B351,Fragnet!$A$2:$P$150,16,FALSE)</f>
        <v>17</v>
      </c>
      <c r="O351" s="78">
        <v>350</v>
      </c>
      <c r="P351" s="78" t="str">
        <f>VLOOKUP(C351,FragnetSteps!$B$2:$C$674,2,FALSE)</f>
        <v>E051.999</v>
      </c>
      <c r="Q351" s="78" t="str">
        <f>IF(VLOOKUP(E351,GigDependencies!$A$2:$B$2075,1,FALSE)=FragnetGigs!E351,"Y","N")</f>
        <v>Y</v>
      </c>
      <c r="R351" s="78" t="str">
        <f>IF(VLOOKUP(E351,GigDependencies!$B$2:$B$2075,1,FALSE)=FragnetGigs!E351,"Y","N")</f>
        <v>Y</v>
      </c>
    </row>
    <row r="352" spans="1:18" ht="29" x14ac:dyDescent="0.35">
      <c r="A352" s="78">
        <v>351</v>
      </c>
      <c r="B352" s="12" t="s">
        <v>74</v>
      </c>
      <c r="C352" s="62" t="s">
        <v>3992</v>
      </c>
      <c r="D352" s="9" t="s">
        <v>4157</v>
      </c>
      <c r="E352" s="18" t="str">
        <f t="shared" si="25"/>
        <v>Construction Assistance Lighting Plans &amp; Details - Respond to construction RFI's</v>
      </c>
      <c r="F352" s="168" t="str">
        <f t="shared" si="26"/>
        <v>E051.999.2</v>
      </c>
      <c r="G352" s="12">
        <f t="shared" si="27"/>
        <v>2</v>
      </c>
      <c r="H352" s="8"/>
      <c r="L352" s="78">
        <f t="shared" ref="L352" si="30">IF(B352=B351,L351+1,1)</f>
        <v>17</v>
      </c>
      <c r="M352" s="78" t="str">
        <f>VLOOKUP(B352,Fragnet!$A$2:$P$150,4,FALSE)</f>
        <v>Electrical</v>
      </c>
      <c r="N352" s="78">
        <f>VLOOKUP(B352,Fragnet!$A$2:$P$150,16,FALSE)</f>
        <v>17</v>
      </c>
      <c r="O352" s="78">
        <v>351</v>
      </c>
      <c r="P352" s="78" t="str">
        <f>VLOOKUP(C352,FragnetSteps!$B$2:$C$674,2,FALSE)</f>
        <v>E051.999</v>
      </c>
      <c r="Q352" s="78" t="str">
        <f>IF(VLOOKUP(E352,GigDependencies!$A$2:$B$2075,1,FALSE)=FragnetGigs!E352,"Y","N")</f>
        <v>Y</v>
      </c>
      <c r="R352" s="78" t="e">
        <f>IF(VLOOKUP(E352,GigDependencies!$B$2:$B$2075,1,FALSE)=FragnetGigs!E352,"Y","N")</f>
        <v>#N/A</v>
      </c>
    </row>
    <row r="353" spans="1:18" ht="29" x14ac:dyDescent="0.35">
      <c r="A353" s="78">
        <v>352</v>
      </c>
      <c r="B353" s="12" t="s">
        <v>82</v>
      </c>
      <c r="C353" s="62" t="s">
        <v>4052</v>
      </c>
      <c r="D353" s="9" t="s">
        <v>4184</v>
      </c>
      <c r="E353" s="18" t="str">
        <f t="shared" si="25"/>
        <v>Perform Lightning Protection Study - Identify structures requiring lightning protection</v>
      </c>
      <c r="F353" s="168" t="str">
        <f t="shared" si="26"/>
        <v>E060.005.1</v>
      </c>
      <c r="G353" s="12">
        <f t="shared" si="27"/>
        <v>1</v>
      </c>
      <c r="H353" s="8"/>
      <c r="L353" s="78">
        <f>IF(B353=B351,L351+1,1)</f>
        <v>1</v>
      </c>
      <c r="M353" s="78" t="str">
        <f>VLOOKUP(B353,Fragnet!$A$2:$P$150,4,FALSE)</f>
        <v>Electrical</v>
      </c>
      <c r="N353" s="78">
        <f>VLOOKUP(B353,Fragnet!$A$2:$P$150,16,FALSE)</f>
        <v>13</v>
      </c>
      <c r="O353" s="78">
        <v>352</v>
      </c>
      <c r="P353" s="78" t="str">
        <f>VLOOKUP(C353,FragnetSteps!$B$2:$C$674,2,FALSE)</f>
        <v>E060.005</v>
      </c>
      <c r="Q353" s="78" t="e">
        <f>IF(VLOOKUP(E353,GigDependencies!$A$2:$B$2075,1,FALSE)=FragnetGigs!E353,"Y","N")</f>
        <v>#N/A</v>
      </c>
      <c r="R353" s="78" t="str">
        <f>IF(VLOOKUP(E353,GigDependencies!$B$2:$B$2075,1,FALSE)=FragnetGigs!E353,"Y","N")</f>
        <v>Y</v>
      </c>
    </row>
    <row r="354" spans="1:18" x14ac:dyDescent="0.35">
      <c r="A354" s="78">
        <v>353</v>
      </c>
      <c r="B354" s="12" t="s">
        <v>82</v>
      </c>
      <c r="C354" s="62" t="s">
        <v>4052</v>
      </c>
      <c r="D354" s="9" t="s">
        <v>4116</v>
      </c>
      <c r="E354" s="18" t="str">
        <f t="shared" si="25"/>
        <v>Perform Lightning Protection Study - Engineer review drawings</v>
      </c>
      <c r="F354" s="168" t="str">
        <f t="shared" si="26"/>
        <v>E060.005.2</v>
      </c>
      <c r="G354" s="12">
        <f t="shared" si="27"/>
        <v>2</v>
      </c>
      <c r="H354" s="8"/>
      <c r="L354" s="78">
        <f t="shared" si="28"/>
        <v>2</v>
      </c>
      <c r="M354" s="78" t="str">
        <f>VLOOKUP(B354,Fragnet!$A$2:$P$150,4,FALSE)</f>
        <v>Electrical</v>
      </c>
      <c r="N354" s="78">
        <f>VLOOKUP(B354,Fragnet!$A$2:$P$150,16,FALSE)</f>
        <v>13</v>
      </c>
      <c r="O354" s="78">
        <v>353</v>
      </c>
      <c r="P354" s="78" t="str">
        <f>VLOOKUP(C354,FragnetSteps!$B$2:$C$674,2,FALSE)</f>
        <v>E060.005</v>
      </c>
      <c r="Q354" s="78" t="str">
        <f>IF(VLOOKUP(E354,GigDependencies!$A$2:$B$2075,1,FALSE)=FragnetGigs!E354,"Y","N")</f>
        <v>Y</v>
      </c>
      <c r="R354" s="78" t="str">
        <f>IF(VLOOKUP(E354,GigDependencies!$B$2:$B$2075,1,FALSE)=FragnetGigs!E354,"Y","N")</f>
        <v>Y</v>
      </c>
    </row>
    <row r="355" spans="1:18" x14ac:dyDescent="0.35">
      <c r="A355" s="78">
        <v>354</v>
      </c>
      <c r="B355" s="12" t="s">
        <v>82</v>
      </c>
      <c r="C355" s="62" t="s">
        <v>4054</v>
      </c>
      <c r="D355" s="9" t="s">
        <v>4146</v>
      </c>
      <c r="E355" s="18" t="str">
        <f t="shared" si="25"/>
        <v>Prepare Lightning Protection - Extract plans from 3-D model</v>
      </c>
      <c r="F355" s="168" t="str">
        <f t="shared" si="26"/>
        <v>E060.010.1</v>
      </c>
      <c r="G355" s="12">
        <f t="shared" si="27"/>
        <v>1</v>
      </c>
      <c r="H355" s="8"/>
      <c r="L355" s="78">
        <f t="shared" si="28"/>
        <v>3</v>
      </c>
      <c r="M355" s="78" t="str">
        <f>VLOOKUP(B355,Fragnet!$A$2:$P$150,4,FALSE)</f>
        <v>Electrical</v>
      </c>
      <c r="N355" s="78">
        <f>VLOOKUP(B355,Fragnet!$A$2:$P$150,16,FALSE)</f>
        <v>13</v>
      </c>
      <c r="O355" s="78">
        <v>354</v>
      </c>
      <c r="P355" s="78" t="str">
        <f>VLOOKUP(C355,FragnetSteps!$B$2:$C$674,2,FALSE)</f>
        <v>E060.010</v>
      </c>
      <c r="Q355" s="78" t="str">
        <f>IF(VLOOKUP(E355,GigDependencies!$A$2:$B$2075,1,FALSE)=FragnetGigs!E355,"Y","N")</f>
        <v>Y</v>
      </c>
      <c r="R355" s="78" t="str">
        <f>IF(VLOOKUP(E355,GigDependencies!$B$2:$B$2075,1,FALSE)=FragnetGigs!E355,"Y","N")</f>
        <v>Y</v>
      </c>
    </row>
    <row r="356" spans="1:18" x14ac:dyDescent="0.35">
      <c r="A356" s="78">
        <v>355</v>
      </c>
      <c r="B356" s="12" t="s">
        <v>82</v>
      </c>
      <c r="C356" s="62" t="s">
        <v>4054</v>
      </c>
      <c r="D356" s="9" t="s">
        <v>4147</v>
      </c>
      <c r="E356" s="18" t="str">
        <f t="shared" si="25"/>
        <v>Prepare Lightning Protection - Assemble relevant installation details</v>
      </c>
      <c r="F356" s="168" t="str">
        <f t="shared" si="26"/>
        <v>E060.010.2</v>
      </c>
      <c r="G356" s="12">
        <f t="shared" si="27"/>
        <v>2</v>
      </c>
      <c r="H356" s="8"/>
      <c r="L356" s="78">
        <f t="shared" si="28"/>
        <v>4</v>
      </c>
      <c r="M356" s="78" t="str">
        <f>VLOOKUP(B356,Fragnet!$A$2:$P$150,4,FALSE)</f>
        <v>Electrical</v>
      </c>
      <c r="N356" s="78">
        <f>VLOOKUP(B356,Fragnet!$A$2:$P$150,16,FALSE)</f>
        <v>13</v>
      </c>
      <c r="O356" s="78">
        <v>355</v>
      </c>
      <c r="P356" s="78" t="str">
        <f>VLOOKUP(C356,FragnetSteps!$B$2:$C$674,2,FALSE)</f>
        <v>E060.010</v>
      </c>
      <c r="Q356" s="78" t="str">
        <f>IF(VLOOKUP(E356,GigDependencies!$A$2:$B$2075,1,FALSE)=FragnetGigs!E356,"Y","N")</f>
        <v>Y</v>
      </c>
      <c r="R356" s="78" t="str">
        <f>IF(VLOOKUP(E356,GigDependencies!$B$2:$B$2075,1,FALSE)=FragnetGigs!E356,"Y","N")</f>
        <v>Y</v>
      </c>
    </row>
    <row r="357" spans="1:18" ht="29" x14ac:dyDescent="0.35">
      <c r="A357" s="78">
        <v>356</v>
      </c>
      <c r="B357" s="12" t="s">
        <v>82</v>
      </c>
      <c r="C357" s="62" t="s">
        <v>4054</v>
      </c>
      <c r="D357" s="9" t="s">
        <v>4148</v>
      </c>
      <c r="E357" s="18" t="str">
        <f t="shared" si="25"/>
        <v>Prepare Lightning Protection - Add 2-D annotation to extracted plan drawings</v>
      </c>
      <c r="F357" s="168" t="str">
        <f t="shared" si="26"/>
        <v>E060.010.3</v>
      </c>
      <c r="G357" s="12">
        <f t="shared" si="27"/>
        <v>3</v>
      </c>
      <c r="H357" s="8"/>
      <c r="L357" s="78">
        <f t="shared" si="28"/>
        <v>5</v>
      </c>
      <c r="M357" s="78" t="str">
        <f>VLOOKUP(B357,Fragnet!$A$2:$P$150,4,FALSE)</f>
        <v>Electrical</v>
      </c>
      <c r="N357" s="78">
        <f>VLOOKUP(B357,Fragnet!$A$2:$P$150,16,FALSE)</f>
        <v>13</v>
      </c>
      <c r="O357" s="78">
        <v>356</v>
      </c>
      <c r="P357" s="78" t="str">
        <f>VLOOKUP(C357,FragnetSteps!$B$2:$C$674,2,FALSE)</f>
        <v>E060.010</v>
      </c>
      <c r="Q357" s="78" t="str">
        <f>IF(VLOOKUP(E357,GigDependencies!$A$2:$B$2075,1,FALSE)=FragnetGigs!E357,"Y","N")</f>
        <v>Y</v>
      </c>
      <c r="R357" s="78" t="str">
        <f>IF(VLOOKUP(E357,GigDependencies!$B$2:$B$2075,1,FALSE)=FragnetGigs!E357,"Y","N")</f>
        <v>Y</v>
      </c>
    </row>
    <row r="358" spans="1:18" ht="29" x14ac:dyDescent="0.35">
      <c r="A358" s="78">
        <v>357</v>
      </c>
      <c r="B358" s="12" t="s">
        <v>82</v>
      </c>
      <c r="C358" s="62" t="s">
        <v>4056</v>
      </c>
      <c r="D358" s="9" t="s">
        <v>9293</v>
      </c>
      <c r="E358" s="18" t="str">
        <f t="shared" si="25"/>
        <v>IHR / QC Lightning Protection  - Design technician provide deliverables for QA review</v>
      </c>
      <c r="F358" s="168" t="str">
        <f t="shared" si="26"/>
        <v>E060.020.1</v>
      </c>
      <c r="G358" s="12">
        <f t="shared" si="27"/>
        <v>1</v>
      </c>
      <c r="H358" s="8"/>
      <c r="L358" s="78">
        <f t="shared" si="28"/>
        <v>6</v>
      </c>
      <c r="M358" s="78" t="str">
        <f>VLOOKUP(B358,Fragnet!$A$2:$P$150,4,FALSE)</f>
        <v>Electrical</v>
      </c>
      <c r="N358" s="78">
        <f>VLOOKUP(B358,Fragnet!$A$2:$P$150,16,FALSE)</f>
        <v>13</v>
      </c>
      <c r="O358" s="78">
        <v>357</v>
      </c>
      <c r="P358" s="78" t="str">
        <f>VLOOKUP(C358,FragnetSteps!$B$2:$C$674,2,FALSE)</f>
        <v>E060.020</v>
      </c>
      <c r="Q358" s="78" t="str">
        <f>IF(VLOOKUP(E358,GigDependencies!$A$2:$B$2075,1,FALSE)=FragnetGigs!E358,"Y","N")</f>
        <v>Y</v>
      </c>
      <c r="R358" s="78" t="str">
        <f>IF(VLOOKUP(E358,GigDependencies!$B$2:$B$2075,1,FALSE)=FragnetGigs!E358,"Y","N")</f>
        <v>Y</v>
      </c>
    </row>
    <row r="359" spans="1:18" ht="29" x14ac:dyDescent="0.35">
      <c r="A359" s="78">
        <v>358</v>
      </c>
      <c r="B359" s="12" t="s">
        <v>82</v>
      </c>
      <c r="C359" s="62" t="s">
        <v>4056</v>
      </c>
      <c r="D359" s="9" t="s">
        <v>4125</v>
      </c>
      <c r="E359" s="18" t="str">
        <f t="shared" si="25"/>
        <v>IHR / QC Lightning Protection  - Revise deliverables per IHR/QC comments</v>
      </c>
      <c r="F359" s="168" t="str">
        <f t="shared" si="26"/>
        <v>E060.020.2</v>
      </c>
      <c r="G359" s="12">
        <f t="shared" si="27"/>
        <v>2</v>
      </c>
      <c r="H359" s="8"/>
      <c r="L359" s="78">
        <f t="shared" si="28"/>
        <v>7</v>
      </c>
      <c r="M359" s="78" t="str">
        <f>VLOOKUP(B359,Fragnet!$A$2:$P$150,4,FALSE)</f>
        <v>Electrical</v>
      </c>
      <c r="N359" s="78">
        <f>VLOOKUP(B359,Fragnet!$A$2:$P$150,16,FALSE)</f>
        <v>13</v>
      </c>
      <c r="O359" s="78">
        <v>358</v>
      </c>
      <c r="P359" s="78" t="str">
        <f>VLOOKUP(C359,FragnetSteps!$B$2:$C$674,2,FALSE)</f>
        <v>E060.020</v>
      </c>
      <c r="Q359" s="78" t="str">
        <f>IF(VLOOKUP(E359,GigDependencies!$A$2:$B$2075,1,FALSE)=FragnetGigs!E359,"Y","N")</f>
        <v>Y</v>
      </c>
      <c r="R359" s="78" t="str">
        <f>IF(VLOOKUP(E359,GigDependencies!$B$2:$B$2075,1,FALSE)=FragnetGigs!E359,"Y","N")</f>
        <v>Y</v>
      </c>
    </row>
    <row r="360" spans="1:18" x14ac:dyDescent="0.35">
      <c r="A360" s="78">
        <v>359</v>
      </c>
      <c r="B360" s="12" t="s">
        <v>82</v>
      </c>
      <c r="C360" s="62" t="s">
        <v>4056</v>
      </c>
      <c r="D360" s="9" t="s">
        <v>4127</v>
      </c>
      <c r="E360" s="18" t="str">
        <f t="shared" si="25"/>
        <v>IHR / QC Lightning Protection  - Issue deliverables for IHR</v>
      </c>
      <c r="F360" s="168" t="str">
        <f t="shared" si="26"/>
        <v>E060.020.3</v>
      </c>
      <c r="G360" s="12">
        <f t="shared" si="27"/>
        <v>3</v>
      </c>
      <c r="H360" s="8"/>
      <c r="L360" s="78">
        <f t="shared" si="28"/>
        <v>8</v>
      </c>
      <c r="M360" s="78" t="str">
        <f>VLOOKUP(B360,Fragnet!$A$2:$P$150,4,FALSE)</f>
        <v>Electrical</v>
      </c>
      <c r="N360" s="78">
        <f>VLOOKUP(B360,Fragnet!$A$2:$P$150,16,FALSE)</f>
        <v>13</v>
      </c>
      <c r="O360" s="78">
        <v>359</v>
      </c>
      <c r="P360" s="78" t="str">
        <f>VLOOKUP(C360,FragnetSteps!$B$2:$C$674,2,FALSE)</f>
        <v>E060.020</v>
      </c>
      <c r="Q360" s="78" t="str">
        <f>IF(VLOOKUP(E360,GigDependencies!$A$2:$B$2075,1,FALSE)=FragnetGigs!E360,"Y","N")</f>
        <v>Y</v>
      </c>
      <c r="R360" s="78" t="str">
        <f>IF(VLOOKUP(E360,GigDependencies!$B$2:$B$2075,1,FALSE)=FragnetGigs!E360,"Y","N")</f>
        <v>Y</v>
      </c>
    </row>
    <row r="361" spans="1:18" x14ac:dyDescent="0.35">
      <c r="A361" s="78">
        <v>360</v>
      </c>
      <c r="B361" s="12" t="s">
        <v>82</v>
      </c>
      <c r="C361" s="62" t="s">
        <v>4058</v>
      </c>
      <c r="D361" s="9" t="s">
        <v>4153</v>
      </c>
      <c r="E361" s="18" t="str">
        <f t="shared" si="25"/>
        <v>Update &amp; IFC Lightning Protection - Review 90% model</v>
      </c>
      <c r="F361" s="168" t="str">
        <f t="shared" si="26"/>
        <v>E060.030.1</v>
      </c>
      <c r="G361" s="12">
        <f t="shared" si="27"/>
        <v>1</v>
      </c>
      <c r="H361" s="8"/>
      <c r="L361" s="78">
        <f t="shared" si="28"/>
        <v>9</v>
      </c>
      <c r="M361" s="78" t="str">
        <f>VLOOKUP(B361,Fragnet!$A$2:$P$150,4,FALSE)</f>
        <v>Electrical</v>
      </c>
      <c r="N361" s="78">
        <f>VLOOKUP(B361,Fragnet!$A$2:$P$150,16,FALSE)</f>
        <v>13</v>
      </c>
      <c r="O361" s="78">
        <v>360</v>
      </c>
      <c r="P361" s="78" t="str">
        <f>VLOOKUP(C361,FragnetSteps!$B$2:$C$674,2,FALSE)</f>
        <v>E060.030</v>
      </c>
      <c r="Q361" s="78" t="str">
        <f>IF(VLOOKUP(E361,GigDependencies!$A$2:$B$2075,1,FALSE)=FragnetGigs!E361,"Y","N")</f>
        <v>Y</v>
      </c>
      <c r="R361" s="78" t="str">
        <f>IF(VLOOKUP(E361,GigDependencies!$B$2:$B$2075,1,FALSE)=FragnetGigs!E361,"Y","N")</f>
        <v>Y</v>
      </c>
    </row>
    <row r="362" spans="1:18" ht="29" x14ac:dyDescent="0.35">
      <c r="A362" s="78">
        <v>361</v>
      </c>
      <c r="B362" s="12" t="s">
        <v>82</v>
      </c>
      <c r="C362" s="62" t="s">
        <v>4058</v>
      </c>
      <c r="D362" s="9" t="s">
        <v>4125</v>
      </c>
      <c r="E362" s="18" t="str">
        <f t="shared" si="25"/>
        <v>Update &amp; IFC Lightning Protection - Revise deliverables per IHR/QC comments</v>
      </c>
      <c r="F362" s="168" t="str">
        <f t="shared" si="26"/>
        <v>E060.030.2</v>
      </c>
      <c r="G362" s="12">
        <f t="shared" si="27"/>
        <v>2</v>
      </c>
      <c r="H362" s="8"/>
      <c r="L362" s="78">
        <f t="shared" si="28"/>
        <v>10</v>
      </c>
      <c r="M362" s="78" t="str">
        <f>VLOOKUP(B362,Fragnet!$A$2:$P$150,4,FALSE)</f>
        <v>Electrical</v>
      </c>
      <c r="N362" s="78">
        <f>VLOOKUP(B362,Fragnet!$A$2:$P$150,16,FALSE)</f>
        <v>13</v>
      </c>
      <c r="O362" s="78">
        <v>361</v>
      </c>
      <c r="P362" s="78" t="str">
        <f>VLOOKUP(C362,FragnetSteps!$B$2:$C$674,2,FALSE)</f>
        <v>E060.030</v>
      </c>
      <c r="Q362" s="78" t="str">
        <f>IF(VLOOKUP(E362,GigDependencies!$A$2:$B$2075,1,FALSE)=FragnetGigs!E362,"Y","N")</f>
        <v>Y</v>
      </c>
      <c r="R362" s="78" t="str">
        <f>IF(VLOOKUP(E362,GigDependencies!$B$2:$B$2075,1,FALSE)=FragnetGigs!E362,"Y","N")</f>
        <v>Y</v>
      </c>
    </row>
    <row r="363" spans="1:18" x14ac:dyDescent="0.35">
      <c r="A363" s="78">
        <v>362</v>
      </c>
      <c r="B363" s="12" t="s">
        <v>82</v>
      </c>
      <c r="C363" s="62" t="s">
        <v>4058</v>
      </c>
      <c r="D363" s="9" t="s">
        <v>4133</v>
      </c>
      <c r="E363" s="18" t="str">
        <f t="shared" si="25"/>
        <v>Update &amp; IFC Lightning Protection - Issue deliverables for IFC</v>
      </c>
      <c r="F363" s="168" t="str">
        <f t="shared" si="26"/>
        <v>E060.030.3</v>
      </c>
      <c r="G363" s="12">
        <f t="shared" si="27"/>
        <v>3</v>
      </c>
      <c r="H363" s="8"/>
      <c r="L363" s="78">
        <f t="shared" si="28"/>
        <v>11</v>
      </c>
      <c r="M363" s="78" t="str">
        <f>VLOOKUP(B363,Fragnet!$A$2:$P$150,4,FALSE)</f>
        <v>Electrical</v>
      </c>
      <c r="N363" s="78">
        <f>VLOOKUP(B363,Fragnet!$A$2:$P$150,16,FALSE)</f>
        <v>13</v>
      </c>
      <c r="O363" s="78">
        <v>362</v>
      </c>
      <c r="P363" s="78" t="str">
        <f>VLOOKUP(C363,FragnetSteps!$B$2:$C$674,2,FALSE)</f>
        <v>E060.030</v>
      </c>
      <c r="Q363" s="78" t="str">
        <f>IF(VLOOKUP(E363,GigDependencies!$A$2:$B$2075,1,FALSE)=FragnetGigs!E363,"Y","N")</f>
        <v>Y</v>
      </c>
      <c r="R363" s="78" t="str">
        <f>IF(VLOOKUP(E363,GigDependencies!$B$2:$B$2075,1,FALSE)=FragnetGigs!E363,"Y","N")</f>
        <v>Y</v>
      </c>
    </row>
    <row r="364" spans="1:18" ht="29" x14ac:dyDescent="0.35">
      <c r="A364" s="78">
        <v>363</v>
      </c>
      <c r="B364" s="12" t="s">
        <v>82</v>
      </c>
      <c r="C364" s="62" t="s">
        <v>4060</v>
      </c>
      <c r="D364" s="9" t="s">
        <v>4134</v>
      </c>
      <c r="E364" s="18" t="str">
        <f t="shared" si="25"/>
        <v>Construction Assistance Lightning Protection - Remove HOLDs on deliverables</v>
      </c>
      <c r="F364" s="168" t="str">
        <f t="shared" si="26"/>
        <v>E060.999.1</v>
      </c>
      <c r="G364" s="12">
        <f t="shared" si="27"/>
        <v>1</v>
      </c>
      <c r="H364" s="8"/>
      <c r="L364" s="78">
        <f t="shared" si="28"/>
        <v>12</v>
      </c>
      <c r="M364" s="78" t="str">
        <f>VLOOKUP(B364,Fragnet!$A$2:$P$150,4,FALSE)</f>
        <v>Electrical</v>
      </c>
      <c r="N364" s="78">
        <f>VLOOKUP(B364,Fragnet!$A$2:$P$150,16,FALSE)</f>
        <v>13</v>
      </c>
      <c r="O364" s="78">
        <v>363</v>
      </c>
      <c r="P364" s="78" t="str">
        <f>VLOOKUP(C364,FragnetSteps!$B$2:$C$674,2,FALSE)</f>
        <v>E060.999</v>
      </c>
      <c r="Q364" s="78" t="str">
        <f>IF(VLOOKUP(E364,GigDependencies!$A$2:$B$2075,1,FALSE)=FragnetGigs!E364,"Y","N")</f>
        <v>Y</v>
      </c>
      <c r="R364" s="78" t="str">
        <f>IF(VLOOKUP(E364,GigDependencies!$B$2:$B$2075,1,FALSE)=FragnetGigs!E364,"Y","N")</f>
        <v>Y</v>
      </c>
    </row>
    <row r="365" spans="1:18" ht="29" x14ac:dyDescent="0.35">
      <c r="A365" s="78">
        <v>364</v>
      </c>
      <c r="B365" s="12" t="s">
        <v>82</v>
      </c>
      <c r="C365" s="62" t="s">
        <v>4060</v>
      </c>
      <c r="D365" s="9" t="s">
        <v>4157</v>
      </c>
      <c r="E365" s="18" t="str">
        <f t="shared" si="25"/>
        <v>Construction Assistance Lightning Protection - Respond to construction RFI's</v>
      </c>
      <c r="F365" s="168" t="str">
        <f t="shared" si="26"/>
        <v>E060.999.2</v>
      </c>
      <c r="G365" s="12">
        <f t="shared" si="27"/>
        <v>2</v>
      </c>
      <c r="H365" s="8"/>
      <c r="L365" s="78">
        <f t="shared" ref="L365" si="31">IF(B365=B364,L364+1,1)</f>
        <v>13</v>
      </c>
      <c r="M365" s="78" t="str">
        <f>VLOOKUP(B365,Fragnet!$A$2:$P$150,4,FALSE)</f>
        <v>Electrical</v>
      </c>
      <c r="N365" s="78">
        <f>VLOOKUP(B365,Fragnet!$A$2:$P$150,16,FALSE)</f>
        <v>13</v>
      </c>
      <c r="O365" s="78">
        <v>364</v>
      </c>
      <c r="P365" s="78" t="str">
        <f>VLOOKUP(C365,FragnetSteps!$B$2:$C$674,2,FALSE)</f>
        <v>E060.999</v>
      </c>
      <c r="Q365" s="78" t="str">
        <f>IF(VLOOKUP(E365,GigDependencies!$A$2:$B$2075,1,FALSE)=FragnetGigs!E365,"Y","N")</f>
        <v>Y</v>
      </c>
      <c r="R365" s="78" t="e">
        <f>IF(VLOOKUP(E365,GigDependencies!$B$2:$B$2075,1,FALSE)=FragnetGigs!E365,"Y","N")</f>
        <v>#N/A</v>
      </c>
    </row>
    <row r="366" spans="1:18" x14ac:dyDescent="0.35">
      <c r="A366" s="78">
        <v>365</v>
      </c>
      <c r="B366" s="12" t="s">
        <v>69</v>
      </c>
      <c r="C366" s="62" t="s">
        <v>3932</v>
      </c>
      <c r="D366" s="9" t="s">
        <v>4112</v>
      </c>
      <c r="E366" s="18" t="str">
        <f t="shared" si="25"/>
        <v>Prepare Low Voltage One Lines - Engineer complete one-lines</v>
      </c>
      <c r="F366" s="168" t="str">
        <f t="shared" si="26"/>
        <v>E045.010.1</v>
      </c>
      <c r="G366" s="12">
        <f t="shared" si="27"/>
        <v>1</v>
      </c>
      <c r="H366" s="8"/>
      <c r="L366" s="78">
        <f>IF(B366=B364,L364+1,1)</f>
        <v>1</v>
      </c>
      <c r="M366" s="78" t="str">
        <f>VLOOKUP(B366,Fragnet!$A$2:$P$150,4,FALSE)</f>
        <v>Electrical</v>
      </c>
      <c r="N366" s="78">
        <f>VLOOKUP(B366,Fragnet!$A$2:$P$150,16,FALSE)</f>
        <v>19</v>
      </c>
      <c r="O366" s="78">
        <v>365</v>
      </c>
      <c r="P366" s="78" t="str">
        <f>VLOOKUP(C366,FragnetSteps!$B$2:$C$674,2,FALSE)</f>
        <v>E045.010</v>
      </c>
      <c r="Q366" s="78" t="e">
        <f>IF(VLOOKUP(E366,GigDependencies!$A$2:$B$2075,1,FALSE)=FragnetGigs!E366,"Y","N")</f>
        <v>#N/A</v>
      </c>
      <c r="R366" s="78" t="str">
        <f>IF(VLOOKUP(E366,GigDependencies!$B$2:$B$2075,1,FALSE)=FragnetGigs!E366,"Y","N")</f>
        <v>Y</v>
      </c>
    </row>
    <row r="367" spans="1:18" x14ac:dyDescent="0.35">
      <c r="A367" s="78">
        <v>366</v>
      </c>
      <c r="B367" s="12" t="s">
        <v>69</v>
      </c>
      <c r="C367" s="62" t="s">
        <v>3932</v>
      </c>
      <c r="D367" s="9" t="s">
        <v>4115</v>
      </c>
      <c r="E367" s="18" t="str">
        <f t="shared" si="25"/>
        <v>Prepare Low Voltage One Lines - Design technician draft drawings</v>
      </c>
      <c r="F367" s="168" t="str">
        <f t="shared" si="26"/>
        <v>E045.010.2</v>
      </c>
      <c r="G367" s="12">
        <f t="shared" si="27"/>
        <v>2</v>
      </c>
      <c r="H367" s="8"/>
      <c r="L367" s="78">
        <f t="shared" si="28"/>
        <v>2</v>
      </c>
      <c r="M367" s="78" t="str">
        <f>VLOOKUP(B367,Fragnet!$A$2:$P$150,4,FALSE)</f>
        <v>Electrical</v>
      </c>
      <c r="N367" s="78">
        <f>VLOOKUP(B367,Fragnet!$A$2:$P$150,16,FALSE)</f>
        <v>19</v>
      </c>
      <c r="O367" s="78">
        <v>366</v>
      </c>
      <c r="P367" s="78" t="str">
        <f>VLOOKUP(C367,FragnetSteps!$B$2:$C$674,2,FALSE)</f>
        <v>E045.010</v>
      </c>
      <c r="Q367" s="78" t="str">
        <f>IF(VLOOKUP(E367,GigDependencies!$A$2:$B$2075,1,FALSE)=FragnetGigs!E367,"Y","N")</f>
        <v>Y</v>
      </c>
      <c r="R367" s="78" t="str">
        <f>IF(VLOOKUP(E367,GigDependencies!$B$2:$B$2075,1,FALSE)=FragnetGigs!E367,"Y","N")</f>
        <v>Y</v>
      </c>
    </row>
    <row r="368" spans="1:18" x14ac:dyDescent="0.35">
      <c r="A368" s="78">
        <v>367</v>
      </c>
      <c r="B368" s="12" t="s">
        <v>69</v>
      </c>
      <c r="C368" s="62" t="s">
        <v>3932</v>
      </c>
      <c r="D368" s="9" t="s">
        <v>4116</v>
      </c>
      <c r="E368" s="18" t="str">
        <f t="shared" si="25"/>
        <v>Prepare Low Voltage One Lines - Engineer review drawings</v>
      </c>
      <c r="F368" s="168" t="str">
        <f t="shared" si="26"/>
        <v>E045.010.3</v>
      </c>
      <c r="G368" s="12">
        <f t="shared" si="27"/>
        <v>3</v>
      </c>
      <c r="H368" s="8"/>
      <c r="L368" s="78">
        <f t="shared" si="28"/>
        <v>3</v>
      </c>
      <c r="M368" s="78" t="str">
        <f>VLOOKUP(B368,Fragnet!$A$2:$P$150,4,FALSE)</f>
        <v>Electrical</v>
      </c>
      <c r="N368" s="78">
        <f>VLOOKUP(B368,Fragnet!$A$2:$P$150,16,FALSE)</f>
        <v>19</v>
      </c>
      <c r="O368" s="78">
        <v>367</v>
      </c>
      <c r="P368" s="78" t="str">
        <f>VLOOKUP(C368,FragnetSteps!$B$2:$C$674,2,FALSE)</f>
        <v>E045.010</v>
      </c>
      <c r="Q368" s="78" t="str">
        <f>IF(VLOOKUP(E368,GigDependencies!$A$2:$B$2075,1,FALSE)=FragnetGigs!E368,"Y","N")</f>
        <v>Y</v>
      </c>
      <c r="R368" s="78" t="str">
        <f>IF(VLOOKUP(E368,GigDependencies!$B$2:$B$2075,1,FALSE)=FragnetGigs!E368,"Y","N")</f>
        <v>Y</v>
      </c>
    </row>
    <row r="369" spans="1:18" ht="29" x14ac:dyDescent="0.35">
      <c r="A369" s="78">
        <v>368</v>
      </c>
      <c r="B369" s="12" t="s">
        <v>69</v>
      </c>
      <c r="C369" s="62" t="s">
        <v>3934</v>
      </c>
      <c r="D369" s="9" t="s">
        <v>9292</v>
      </c>
      <c r="E369" s="18" t="str">
        <f t="shared" si="25"/>
        <v>Update / IHR / QC Low Voltage One Lines - Engineer provide deliverables for QA review</v>
      </c>
      <c r="F369" s="168" t="str">
        <f t="shared" si="26"/>
        <v>E045.020.1</v>
      </c>
      <c r="G369" s="12">
        <f t="shared" si="27"/>
        <v>1</v>
      </c>
      <c r="H369" s="8"/>
      <c r="L369" s="78">
        <f t="shared" si="28"/>
        <v>4</v>
      </c>
      <c r="M369" s="78" t="str">
        <f>VLOOKUP(B369,Fragnet!$A$2:$P$150,4,FALSE)</f>
        <v>Electrical</v>
      </c>
      <c r="N369" s="78">
        <f>VLOOKUP(B369,Fragnet!$A$2:$P$150,16,FALSE)</f>
        <v>19</v>
      </c>
      <c r="O369" s="78">
        <v>368</v>
      </c>
      <c r="P369" s="78" t="str">
        <f>VLOOKUP(C369,FragnetSteps!$B$2:$C$674,2,FALSE)</f>
        <v>E045.020</v>
      </c>
      <c r="Q369" s="78" t="str">
        <f>IF(VLOOKUP(E369,GigDependencies!$A$2:$B$2075,1,FALSE)=FragnetGigs!E369,"Y","N")</f>
        <v>Y</v>
      </c>
      <c r="R369" s="78" t="str">
        <f>IF(VLOOKUP(E369,GigDependencies!$B$2:$B$2075,1,FALSE)=FragnetGigs!E369,"Y","N")</f>
        <v>Y</v>
      </c>
    </row>
    <row r="370" spans="1:18" ht="29" x14ac:dyDescent="0.35">
      <c r="A370" s="78">
        <v>369</v>
      </c>
      <c r="B370" s="12" t="s">
        <v>69</v>
      </c>
      <c r="C370" s="62" t="s">
        <v>3934</v>
      </c>
      <c r="D370" s="9" t="s">
        <v>4122</v>
      </c>
      <c r="E370" s="18" t="str">
        <f t="shared" si="25"/>
        <v>Update / IHR / QC Low Voltage One Lines - Revise deliverables per QA comments</v>
      </c>
      <c r="F370" s="168" t="str">
        <f t="shared" si="26"/>
        <v>E045.020.2</v>
      </c>
      <c r="G370" s="12">
        <f t="shared" si="27"/>
        <v>2</v>
      </c>
      <c r="H370" s="8"/>
      <c r="L370" s="78">
        <f t="shared" si="28"/>
        <v>5</v>
      </c>
      <c r="M370" s="78" t="str">
        <f>VLOOKUP(B370,Fragnet!$A$2:$P$150,4,FALSE)</f>
        <v>Electrical</v>
      </c>
      <c r="N370" s="78">
        <f>VLOOKUP(B370,Fragnet!$A$2:$P$150,16,FALSE)</f>
        <v>19</v>
      </c>
      <c r="O370" s="78">
        <v>369</v>
      </c>
      <c r="P370" s="78" t="str">
        <f>VLOOKUP(C370,FragnetSteps!$B$2:$C$674,2,FALSE)</f>
        <v>E045.020</v>
      </c>
      <c r="Q370" s="78" t="str">
        <f>IF(VLOOKUP(E370,GigDependencies!$A$2:$B$2075,1,FALSE)=FragnetGigs!E370,"Y","N")</f>
        <v>Y</v>
      </c>
      <c r="R370" s="78" t="str">
        <f>IF(VLOOKUP(E370,GigDependencies!$B$2:$B$2075,1,FALSE)=FragnetGigs!E370,"Y","N")</f>
        <v>Y</v>
      </c>
    </row>
    <row r="371" spans="1:18" ht="29" x14ac:dyDescent="0.35">
      <c r="A371" s="78">
        <v>370</v>
      </c>
      <c r="B371" s="12" t="s">
        <v>69</v>
      </c>
      <c r="C371" s="62" t="s">
        <v>3934</v>
      </c>
      <c r="D371" s="9" t="s">
        <v>4117</v>
      </c>
      <c r="E371" s="18" t="str">
        <f t="shared" si="25"/>
        <v>Update / IHR / QC Low Voltage One Lines - Design technician update drawings</v>
      </c>
      <c r="F371" s="168" t="str">
        <f t="shared" si="26"/>
        <v>E045.020.3</v>
      </c>
      <c r="G371" s="12">
        <f t="shared" si="27"/>
        <v>3</v>
      </c>
      <c r="H371" s="8"/>
      <c r="L371" s="78">
        <f t="shared" si="28"/>
        <v>6</v>
      </c>
      <c r="M371" s="78" t="str">
        <f>VLOOKUP(B371,Fragnet!$A$2:$P$150,4,FALSE)</f>
        <v>Electrical</v>
      </c>
      <c r="N371" s="78">
        <f>VLOOKUP(B371,Fragnet!$A$2:$P$150,16,FALSE)</f>
        <v>19</v>
      </c>
      <c r="O371" s="78">
        <v>370</v>
      </c>
      <c r="P371" s="78" t="str">
        <f>VLOOKUP(C371,FragnetSteps!$B$2:$C$674,2,FALSE)</f>
        <v>E045.020</v>
      </c>
      <c r="Q371" s="78" t="str">
        <f>IF(VLOOKUP(E371,GigDependencies!$A$2:$B$2075,1,FALSE)=FragnetGigs!E371,"Y","N")</f>
        <v>Y</v>
      </c>
      <c r="R371" s="78" t="str">
        <f>IF(VLOOKUP(E371,GigDependencies!$B$2:$B$2075,1,FALSE)=FragnetGigs!E371,"Y","N")</f>
        <v>Y</v>
      </c>
    </row>
    <row r="372" spans="1:18" x14ac:dyDescent="0.35">
      <c r="A372" s="78">
        <v>371</v>
      </c>
      <c r="B372" s="12" t="s">
        <v>69</v>
      </c>
      <c r="C372" s="62" t="s">
        <v>3934</v>
      </c>
      <c r="D372" s="9" t="s">
        <v>4116</v>
      </c>
      <c r="E372" s="18" t="str">
        <f t="shared" si="25"/>
        <v>Update / IHR / QC Low Voltage One Lines - Engineer review drawings</v>
      </c>
      <c r="F372" s="168" t="str">
        <f t="shared" si="26"/>
        <v>E045.020.4</v>
      </c>
      <c r="G372" s="12">
        <f t="shared" si="27"/>
        <v>4</v>
      </c>
      <c r="H372" s="8"/>
      <c r="L372" s="78">
        <f t="shared" si="28"/>
        <v>7</v>
      </c>
      <c r="M372" s="78" t="str">
        <f>VLOOKUP(B372,Fragnet!$A$2:$P$150,4,FALSE)</f>
        <v>Electrical</v>
      </c>
      <c r="N372" s="78">
        <f>VLOOKUP(B372,Fragnet!$A$2:$P$150,16,FALSE)</f>
        <v>19</v>
      </c>
      <c r="O372" s="78">
        <v>371</v>
      </c>
      <c r="P372" s="78" t="str">
        <f>VLOOKUP(C372,FragnetSteps!$B$2:$C$674,2,FALSE)</f>
        <v>E045.020</v>
      </c>
      <c r="Q372" s="78" t="str">
        <f>IF(VLOOKUP(E372,GigDependencies!$A$2:$B$2075,1,FALSE)=FragnetGigs!E372,"Y","N")</f>
        <v>Y</v>
      </c>
      <c r="R372" s="78" t="str">
        <f>IF(VLOOKUP(E372,GigDependencies!$B$2:$B$2075,1,FALSE)=FragnetGigs!E372,"Y","N")</f>
        <v>Y</v>
      </c>
    </row>
    <row r="373" spans="1:18" x14ac:dyDescent="0.35">
      <c r="A373" s="78">
        <v>372</v>
      </c>
      <c r="B373" s="12" t="s">
        <v>69</v>
      </c>
      <c r="C373" s="62" t="s">
        <v>3934</v>
      </c>
      <c r="D373" s="9" t="s">
        <v>4131</v>
      </c>
      <c r="E373" s="18" t="str">
        <f t="shared" si="25"/>
        <v>Update / IHR / QC Low Voltage One Lines - PDE review deliverables</v>
      </c>
      <c r="F373" s="168" t="str">
        <f t="shared" si="26"/>
        <v>E045.020.5</v>
      </c>
      <c r="G373" s="12">
        <f t="shared" si="27"/>
        <v>5</v>
      </c>
      <c r="H373" s="8"/>
      <c r="L373" s="78">
        <f t="shared" si="28"/>
        <v>8</v>
      </c>
      <c r="M373" s="78" t="str">
        <f>VLOOKUP(B373,Fragnet!$A$2:$P$150,4,FALSE)</f>
        <v>Electrical</v>
      </c>
      <c r="N373" s="78">
        <f>VLOOKUP(B373,Fragnet!$A$2:$P$150,16,FALSE)</f>
        <v>19</v>
      </c>
      <c r="O373" s="78">
        <v>372</v>
      </c>
      <c r="P373" s="78" t="str">
        <f>VLOOKUP(C373,FragnetSteps!$B$2:$C$674,2,FALSE)</f>
        <v>E045.020</v>
      </c>
      <c r="Q373" s="78" t="str">
        <f>IF(VLOOKUP(E373,GigDependencies!$A$2:$B$2075,1,FALSE)=FragnetGigs!E373,"Y","N")</f>
        <v>Y</v>
      </c>
      <c r="R373" s="78" t="str">
        <f>IF(VLOOKUP(E373,GigDependencies!$B$2:$B$2075,1,FALSE)=FragnetGigs!E373,"Y","N")</f>
        <v>Y</v>
      </c>
    </row>
    <row r="374" spans="1:18" x14ac:dyDescent="0.35">
      <c r="A374" s="78">
        <v>373</v>
      </c>
      <c r="B374" s="12" t="s">
        <v>69</v>
      </c>
      <c r="C374" s="62" t="s">
        <v>3934</v>
      </c>
      <c r="D374" s="9" t="s">
        <v>4127</v>
      </c>
      <c r="E374" s="18" t="str">
        <f t="shared" si="25"/>
        <v>Update / IHR / QC Low Voltage One Lines - Issue deliverables for IHR</v>
      </c>
      <c r="F374" s="168" t="str">
        <f t="shared" si="26"/>
        <v>E045.020.6</v>
      </c>
      <c r="G374" s="12">
        <f t="shared" si="27"/>
        <v>6</v>
      </c>
      <c r="H374" s="8"/>
      <c r="L374" s="78">
        <f t="shared" si="28"/>
        <v>9</v>
      </c>
      <c r="M374" s="78" t="str">
        <f>VLOOKUP(B374,Fragnet!$A$2:$P$150,4,FALSE)</f>
        <v>Electrical</v>
      </c>
      <c r="N374" s="78">
        <f>VLOOKUP(B374,Fragnet!$A$2:$P$150,16,FALSE)</f>
        <v>19</v>
      </c>
      <c r="O374" s="78">
        <v>373</v>
      </c>
      <c r="P374" s="78" t="str">
        <f>VLOOKUP(C374,FragnetSteps!$B$2:$C$674,2,FALSE)</f>
        <v>E045.020</v>
      </c>
      <c r="Q374" s="78" t="str">
        <f>IF(VLOOKUP(E374,GigDependencies!$A$2:$B$2075,1,FALSE)=FragnetGigs!E374,"Y","N")</f>
        <v>Y</v>
      </c>
      <c r="R374" s="78" t="str">
        <f>IF(VLOOKUP(E374,GigDependencies!$B$2:$B$2075,1,FALSE)=FragnetGigs!E374,"Y","N")</f>
        <v>Y</v>
      </c>
    </row>
    <row r="375" spans="1:18" ht="29" x14ac:dyDescent="0.35">
      <c r="A375" s="78">
        <v>374</v>
      </c>
      <c r="B375" s="12" t="s">
        <v>69</v>
      </c>
      <c r="C375" s="62" t="s">
        <v>3936</v>
      </c>
      <c r="D375" s="9" t="s">
        <v>4123</v>
      </c>
      <c r="E375" s="18" t="str">
        <f t="shared" si="25"/>
        <v>Update &amp; IFC Low Voltage One Lines Rev 0 - Revise drawings per IHR/QC comments</v>
      </c>
      <c r="F375" s="168" t="str">
        <f t="shared" si="26"/>
        <v>E045.030.1</v>
      </c>
      <c r="G375" s="12">
        <f t="shared" si="27"/>
        <v>1</v>
      </c>
      <c r="H375" s="8"/>
      <c r="L375" s="78">
        <f t="shared" si="28"/>
        <v>10</v>
      </c>
      <c r="M375" s="78" t="str">
        <f>VLOOKUP(B375,Fragnet!$A$2:$P$150,4,FALSE)</f>
        <v>Electrical</v>
      </c>
      <c r="N375" s="78">
        <f>VLOOKUP(B375,Fragnet!$A$2:$P$150,16,FALSE)</f>
        <v>19</v>
      </c>
      <c r="O375" s="78">
        <v>374</v>
      </c>
      <c r="P375" s="78" t="str">
        <f>VLOOKUP(C375,FragnetSteps!$B$2:$C$674,2,FALSE)</f>
        <v>E045.030</v>
      </c>
      <c r="Q375" s="78" t="str">
        <f>IF(VLOOKUP(E375,GigDependencies!$A$2:$B$2075,1,FALSE)=FragnetGigs!E375,"Y","N")</f>
        <v>Y</v>
      </c>
      <c r="R375" s="78" t="str">
        <f>IF(VLOOKUP(E375,GigDependencies!$B$2:$B$2075,1,FALSE)=FragnetGigs!E375,"Y","N")</f>
        <v>Y</v>
      </c>
    </row>
    <row r="376" spans="1:18" ht="29" x14ac:dyDescent="0.35">
      <c r="A376" s="78">
        <v>375</v>
      </c>
      <c r="B376" s="12" t="s">
        <v>69</v>
      </c>
      <c r="C376" s="62" t="s">
        <v>3936</v>
      </c>
      <c r="D376" s="9" t="s">
        <v>4117</v>
      </c>
      <c r="E376" s="18" t="str">
        <f t="shared" si="25"/>
        <v>Update &amp; IFC Low Voltage One Lines Rev 0 - Design technician update drawings</v>
      </c>
      <c r="F376" s="168" t="str">
        <f t="shared" si="26"/>
        <v>E045.030.2</v>
      </c>
      <c r="G376" s="12">
        <f t="shared" si="27"/>
        <v>2</v>
      </c>
      <c r="H376" s="8"/>
      <c r="L376" s="78">
        <f t="shared" si="28"/>
        <v>11</v>
      </c>
      <c r="M376" s="78" t="str">
        <f>VLOOKUP(B376,Fragnet!$A$2:$P$150,4,FALSE)</f>
        <v>Electrical</v>
      </c>
      <c r="N376" s="78">
        <f>VLOOKUP(B376,Fragnet!$A$2:$P$150,16,FALSE)</f>
        <v>19</v>
      </c>
      <c r="O376" s="78">
        <v>375</v>
      </c>
      <c r="P376" s="78" t="str">
        <f>VLOOKUP(C376,FragnetSteps!$B$2:$C$674,2,FALSE)</f>
        <v>E045.030</v>
      </c>
      <c r="Q376" s="78" t="str">
        <f>IF(VLOOKUP(E376,GigDependencies!$A$2:$B$2075,1,FALSE)=FragnetGigs!E376,"Y","N")</f>
        <v>Y</v>
      </c>
      <c r="R376" s="78" t="str">
        <f>IF(VLOOKUP(E376,GigDependencies!$B$2:$B$2075,1,FALSE)=FragnetGigs!E376,"Y","N")</f>
        <v>Y</v>
      </c>
    </row>
    <row r="377" spans="1:18" x14ac:dyDescent="0.35">
      <c r="A377" s="78">
        <v>376</v>
      </c>
      <c r="B377" s="12" t="s">
        <v>69</v>
      </c>
      <c r="C377" s="62" t="s">
        <v>3936</v>
      </c>
      <c r="D377" s="9" t="s">
        <v>4116</v>
      </c>
      <c r="E377" s="18" t="str">
        <f t="shared" si="25"/>
        <v>Update &amp; IFC Low Voltage One Lines Rev 0 - Engineer review drawings</v>
      </c>
      <c r="F377" s="168" t="str">
        <f t="shared" si="26"/>
        <v>E045.030.3</v>
      </c>
      <c r="G377" s="12">
        <f t="shared" si="27"/>
        <v>3</v>
      </c>
      <c r="H377" s="8"/>
      <c r="L377" s="78">
        <f t="shared" si="28"/>
        <v>12</v>
      </c>
      <c r="M377" s="78" t="str">
        <f>VLOOKUP(B377,Fragnet!$A$2:$P$150,4,FALSE)</f>
        <v>Electrical</v>
      </c>
      <c r="N377" s="78">
        <f>VLOOKUP(B377,Fragnet!$A$2:$P$150,16,FALSE)</f>
        <v>19</v>
      </c>
      <c r="O377" s="78">
        <v>376</v>
      </c>
      <c r="P377" s="78" t="str">
        <f>VLOOKUP(C377,FragnetSteps!$B$2:$C$674,2,FALSE)</f>
        <v>E045.030</v>
      </c>
      <c r="Q377" s="78" t="str">
        <f>IF(VLOOKUP(E377,GigDependencies!$A$2:$B$2075,1,FALSE)=FragnetGigs!E377,"Y","N")</f>
        <v>Y</v>
      </c>
      <c r="R377" s="78" t="str">
        <f>IF(VLOOKUP(E377,GigDependencies!$B$2:$B$2075,1,FALSE)=FragnetGigs!E377,"Y","N")</f>
        <v>Y</v>
      </c>
    </row>
    <row r="378" spans="1:18" x14ac:dyDescent="0.35">
      <c r="A378" s="78">
        <v>377</v>
      </c>
      <c r="B378" s="12" t="s">
        <v>69</v>
      </c>
      <c r="C378" s="62" t="s">
        <v>3936</v>
      </c>
      <c r="D378" s="9" t="s">
        <v>4133</v>
      </c>
      <c r="E378" s="18" t="str">
        <f t="shared" si="25"/>
        <v>Update &amp; IFC Low Voltage One Lines Rev 0 - Issue deliverables for IFC</v>
      </c>
      <c r="F378" s="168" t="str">
        <f t="shared" si="26"/>
        <v>E045.030.4</v>
      </c>
      <c r="G378" s="12">
        <f t="shared" si="27"/>
        <v>4</v>
      </c>
      <c r="H378" s="8"/>
      <c r="L378" s="78">
        <f t="shared" si="28"/>
        <v>13</v>
      </c>
      <c r="M378" s="78" t="str">
        <f>VLOOKUP(B378,Fragnet!$A$2:$P$150,4,FALSE)</f>
        <v>Electrical</v>
      </c>
      <c r="N378" s="78">
        <f>VLOOKUP(B378,Fragnet!$A$2:$P$150,16,FALSE)</f>
        <v>19</v>
      </c>
      <c r="O378" s="78">
        <v>377</v>
      </c>
      <c r="P378" s="78" t="str">
        <f>VLOOKUP(C378,FragnetSteps!$B$2:$C$674,2,FALSE)</f>
        <v>E045.030</v>
      </c>
      <c r="Q378" s="78" t="str">
        <f>IF(VLOOKUP(E378,GigDependencies!$A$2:$B$2075,1,FALSE)=FragnetGigs!E378,"Y","N")</f>
        <v>Y</v>
      </c>
      <c r="R378" s="78" t="str">
        <f>IF(VLOOKUP(E378,GigDependencies!$B$2:$B$2075,1,FALSE)=FragnetGigs!E378,"Y","N")</f>
        <v>Y</v>
      </c>
    </row>
    <row r="379" spans="1:18" ht="29" x14ac:dyDescent="0.35">
      <c r="A379" s="78">
        <v>378</v>
      </c>
      <c r="B379" s="12" t="s">
        <v>69</v>
      </c>
      <c r="C379" s="62" t="s">
        <v>3938</v>
      </c>
      <c r="D379" s="9" t="s">
        <v>4123</v>
      </c>
      <c r="E379" s="18" t="str">
        <f t="shared" si="25"/>
        <v>IFC Low Voltage One Lines Rev 1 - Revise drawings per IHR/QC comments</v>
      </c>
      <c r="F379" s="168" t="str">
        <f t="shared" si="26"/>
        <v>E045.040.1</v>
      </c>
      <c r="G379" s="12">
        <f t="shared" si="27"/>
        <v>1</v>
      </c>
      <c r="H379" s="8"/>
      <c r="L379" s="78">
        <f t="shared" si="28"/>
        <v>14</v>
      </c>
      <c r="M379" s="78" t="str">
        <f>VLOOKUP(B379,Fragnet!$A$2:$P$150,4,FALSE)</f>
        <v>Electrical</v>
      </c>
      <c r="N379" s="78">
        <f>VLOOKUP(B379,Fragnet!$A$2:$P$150,16,FALSE)</f>
        <v>19</v>
      </c>
      <c r="O379" s="78">
        <v>378</v>
      </c>
      <c r="P379" s="78" t="str">
        <f>VLOOKUP(C379,FragnetSteps!$B$2:$C$674,2,FALSE)</f>
        <v>E045.040</v>
      </c>
      <c r="Q379" s="78" t="str">
        <f>IF(VLOOKUP(E379,GigDependencies!$A$2:$B$2075,1,FALSE)=FragnetGigs!E379,"Y","N")</f>
        <v>Y</v>
      </c>
      <c r="R379" s="78" t="str">
        <f>IF(VLOOKUP(E379,GigDependencies!$B$2:$B$2075,1,FALSE)=FragnetGigs!E379,"Y","N")</f>
        <v>Y</v>
      </c>
    </row>
    <row r="380" spans="1:18" x14ac:dyDescent="0.35">
      <c r="A380" s="78">
        <v>379</v>
      </c>
      <c r="B380" s="12" t="s">
        <v>69</v>
      </c>
      <c r="C380" s="62" t="s">
        <v>3938</v>
      </c>
      <c r="D380" s="9" t="s">
        <v>4117</v>
      </c>
      <c r="E380" s="18" t="str">
        <f t="shared" si="25"/>
        <v>IFC Low Voltage One Lines Rev 1 - Design technician update drawings</v>
      </c>
      <c r="F380" s="168" t="str">
        <f t="shared" si="26"/>
        <v>E045.040.2</v>
      </c>
      <c r="G380" s="12">
        <f t="shared" si="27"/>
        <v>2</v>
      </c>
      <c r="H380" s="8"/>
      <c r="L380" s="78">
        <f t="shared" si="28"/>
        <v>15</v>
      </c>
      <c r="M380" s="78" t="str">
        <f>VLOOKUP(B380,Fragnet!$A$2:$P$150,4,FALSE)</f>
        <v>Electrical</v>
      </c>
      <c r="N380" s="78">
        <f>VLOOKUP(B380,Fragnet!$A$2:$P$150,16,FALSE)</f>
        <v>19</v>
      </c>
      <c r="O380" s="78">
        <v>379</v>
      </c>
      <c r="P380" s="78" t="str">
        <f>VLOOKUP(C380,FragnetSteps!$B$2:$C$674,2,FALSE)</f>
        <v>E045.040</v>
      </c>
      <c r="Q380" s="78" t="str">
        <f>IF(VLOOKUP(E380,GigDependencies!$A$2:$B$2075,1,FALSE)=FragnetGigs!E380,"Y","N")</f>
        <v>Y</v>
      </c>
      <c r="R380" s="78" t="str">
        <f>IF(VLOOKUP(E380,GigDependencies!$B$2:$B$2075,1,FALSE)=FragnetGigs!E380,"Y","N")</f>
        <v>Y</v>
      </c>
    </row>
    <row r="381" spans="1:18" x14ac:dyDescent="0.35">
      <c r="A381" s="78">
        <v>380</v>
      </c>
      <c r="B381" s="12" t="s">
        <v>69</v>
      </c>
      <c r="C381" s="62" t="s">
        <v>3938</v>
      </c>
      <c r="D381" s="9" t="s">
        <v>4116</v>
      </c>
      <c r="E381" s="18" t="str">
        <f t="shared" si="25"/>
        <v>IFC Low Voltage One Lines Rev 1 - Engineer review drawings</v>
      </c>
      <c r="F381" s="168" t="str">
        <f t="shared" si="26"/>
        <v>E045.040.3</v>
      </c>
      <c r="G381" s="12">
        <f t="shared" si="27"/>
        <v>3</v>
      </c>
      <c r="H381" s="8"/>
      <c r="L381" s="78">
        <f t="shared" si="28"/>
        <v>16</v>
      </c>
      <c r="M381" s="78" t="str">
        <f>VLOOKUP(B381,Fragnet!$A$2:$P$150,4,FALSE)</f>
        <v>Electrical</v>
      </c>
      <c r="N381" s="78">
        <f>VLOOKUP(B381,Fragnet!$A$2:$P$150,16,FALSE)</f>
        <v>19</v>
      </c>
      <c r="O381" s="78">
        <v>380</v>
      </c>
      <c r="P381" s="78" t="str">
        <f>VLOOKUP(C381,FragnetSteps!$B$2:$C$674,2,FALSE)</f>
        <v>E045.040</v>
      </c>
      <c r="Q381" s="78" t="str">
        <f>IF(VLOOKUP(E381,GigDependencies!$A$2:$B$2075,1,FALSE)=FragnetGigs!E381,"Y","N")</f>
        <v>Y</v>
      </c>
      <c r="R381" s="78" t="str">
        <f>IF(VLOOKUP(E381,GigDependencies!$B$2:$B$2075,1,FALSE)=FragnetGigs!E381,"Y","N")</f>
        <v>Y</v>
      </c>
    </row>
    <row r="382" spans="1:18" x14ac:dyDescent="0.35">
      <c r="A382" s="78">
        <v>381</v>
      </c>
      <c r="B382" s="12" t="s">
        <v>69</v>
      </c>
      <c r="C382" s="62" t="s">
        <v>3938</v>
      </c>
      <c r="D382" s="9" t="s">
        <v>4133</v>
      </c>
      <c r="E382" s="18" t="str">
        <f t="shared" si="25"/>
        <v>IFC Low Voltage One Lines Rev 1 - Issue deliverables for IFC</v>
      </c>
      <c r="F382" s="168" t="str">
        <f t="shared" si="26"/>
        <v>E045.040.4</v>
      </c>
      <c r="G382" s="12">
        <f t="shared" si="27"/>
        <v>4</v>
      </c>
      <c r="H382" s="8"/>
      <c r="L382" s="78">
        <f t="shared" si="28"/>
        <v>17</v>
      </c>
      <c r="M382" s="78" t="str">
        <f>VLOOKUP(B382,Fragnet!$A$2:$P$150,4,FALSE)</f>
        <v>Electrical</v>
      </c>
      <c r="N382" s="78">
        <f>VLOOKUP(B382,Fragnet!$A$2:$P$150,16,FALSE)</f>
        <v>19</v>
      </c>
      <c r="O382" s="78">
        <v>381</v>
      </c>
      <c r="P382" s="78" t="str">
        <f>VLOOKUP(C382,FragnetSteps!$B$2:$C$674,2,FALSE)</f>
        <v>E045.040</v>
      </c>
      <c r="Q382" s="78" t="str">
        <f>IF(VLOOKUP(E382,GigDependencies!$A$2:$B$2075,1,FALSE)=FragnetGigs!E382,"Y","N")</f>
        <v>Y</v>
      </c>
      <c r="R382" s="78" t="str">
        <f>IF(VLOOKUP(E382,GigDependencies!$B$2:$B$2075,1,FALSE)=FragnetGigs!E382,"Y","N")</f>
        <v>Y</v>
      </c>
    </row>
    <row r="383" spans="1:18" ht="29" x14ac:dyDescent="0.35">
      <c r="A383" s="78">
        <v>382</v>
      </c>
      <c r="B383" s="12" t="s">
        <v>69</v>
      </c>
      <c r="C383" s="62" t="s">
        <v>3940</v>
      </c>
      <c r="D383" s="9" t="s">
        <v>4134</v>
      </c>
      <c r="E383" s="18" t="str">
        <f t="shared" si="25"/>
        <v>Construction Assistance Low Voltage One Lines - Remove HOLDs on deliverables</v>
      </c>
      <c r="F383" s="168" t="str">
        <f t="shared" si="26"/>
        <v>E045.999.1</v>
      </c>
      <c r="G383" s="12">
        <f t="shared" si="27"/>
        <v>1</v>
      </c>
      <c r="H383" s="8"/>
      <c r="L383" s="78">
        <f t="shared" si="28"/>
        <v>18</v>
      </c>
      <c r="M383" s="78" t="str">
        <f>VLOOKUP(B383,Fragnet!$A$2:$P$150,4,FALSE)</f>
        <v>Electrical</v>
      </c>
      <c r="N383" s="78">
        <f>VLOOKUP(B383,Fragnet!$A$2:$P$150,16,FALSE)</f>
        <v>19</v>
      </c>
      <c r="O383" s="78">
        <v>382</v>
      </c>
      <c r="P383" s="78" t="str">
        <f>VLOOKUP(C383,FragnetSteps!$B$2:$C$674,2,FALSE)</f>
        <v>E045.999</v>
      </c>
      <c r="Q383" s="78" t="str">
        <f>IF(VLOOKUP(E383,GigDependencies!$A$2:$B$2075,1,FALSE)=FragnetGigs!E383,"Y","N")</f>
        <v>Y</v>
      </c>
      <c r="R383" s="78" t="str">
        <f>IF(VLOOKUP(E383,GigDependencies!$B$2:$B$2075,1,FALSE)=FragnetGigs!E383,"Y","N")</f>
        <v>Y</v>
      </c>
    </row>
    <row r="384" spans="1:18" ht="29" x14ac:dyDescent="0.35">
      <c r="A384" s="78">
        <v>383</v>
      </c>
      <c r="B384" s="12" t="s">
        <v>69</v>
      </c>
      <c r="C384" s="62" t="s">
        <v>3940</v>
      </c>
      <c r="D384" s="9" t="s">
        <v>4135</v>
      </c>
      <c r="E384" s="18" t="str">
        <f t="shared" si="25"/>
        <v>Construction Assistance Low Voltage One Lines - Support field construction</v>
      </c>
      <c r="F384" s="168" t="str">
        <f t="shared" si="26"/>
        <v>E045.999.2</v>
      </c>
      <c r="G384" s="12">
        <f t="shared" si="27"/>
        <v>2</v>
      </c>
      <c r="H384" s="8"/>
      <c r="L384" s="78">
        <f t="shared" si="28"/>
        <v>19</v>
      </c>
      <c r="M384" s="78" t="str">
        <f>VLOOKUP(B384,Fragnet!$A$2:$P$150,4,FALSE)</f>
        <v>Electrical</v>
      </c>
      <c r="N384" s="78">
        <f>VLOOKUP(B384,Fragnet!$A$2:$P$150,16,FALSE)</f>
        <v>19</v>
      </c>
      <c r="O384" s="78">
        <v>383</v>
      </c>
      <c r="P384" s="78" t="str">
        <f>VLOOKUP(C384,FragnetSteps!$B$2:$C$674,2,FALSE)</f>
        <v>E045.999</v>
      </c>
      <c r="Q384" s="78" t="str">
        <f>IF(VLOOKUP(E384,GigDependencies!$A$2:$B$2075,1,FALSE)=FragnetGigs!E384,"Y","N")</f>
        <v>Y</v>
      </c>
      <c r="R384" s="78" t="e">
        <f>IF(VLOOKUP(E384,GigDependencies!$B$2:$B$2075,1,FALSE)=FragnetGigs!E384,"Y","N")</f>
        <v>#N/A</v>
      </c>
    </row>
    <row r="385" spans="1:18" ht="29" x14ac:dyDescent="0.35">
      <c r="A385" s="78">
        <v>384</v>
      </c>
      <c r="B385" s="12" t="s">
        <v>84</v>
      </c>
      <c r="C385" s="62" t="s">
        <v>4062</v>
      </c>
      <c r="D385" s="9" t="s">
        <v>4106</v>
      </c>
      <c r="E385" s="18" t="str">
        <f t="shared" si="25"/>
        <v>Prepare Typical SWGR / MCC Schematic Drawings - Engineer to complete the schematic drawings</v>
      </c>
      <c r="F385" s="168" t="str">
        <f t="shared" si="26"/>
        <v>E062.005.1</v>
      </c>
      <c r="G385" s="12">
        <f t="shared" si="27"/>
        <v>1</v>
      </c>
      <c r="H385" s="8"/>
      <c r="L385" s="78">
        <f t="shared" si="28"/>
        <v>1</v>
      </c>
      <c r="M385" s="78" t="str">
        <f>VLOOKUP(B385,Fragnet!$A$2:$P$150,4,FALSE)</f>
        <v>Electrical</v>
      </c>
      <c r="N385" s="78">
        <f>VLOOKUP(B385,Fragnet!$A$2:$P$150,16,FALSE)</f>
        <v>26</v>
      </c>
      <c r="O385" s="78">
        <v>384</v>
      </c>
      <c r="P385" s="78" t="str">
        <f>VLOOKUP(C385,FragnetSteps!$B$2:$C$674,2,FALSE)</f>
        <v>E062.005</v>
      </c>
      <c r="Q385" s="78" t="e">
        <f>IF(VLOOKUP(E385,GigDependencies!$A$2:$B$2075,1,FALSE)=FragnetGigs!E385,"Y","N")</f>
        <v>#N/A</v>
      </c>
      <c r="R385" s="78" t="str">
        <f>IF(VLOOKUP(E385,GigDependencies!$B$2:$B$2075,1,FALSE)=FragnetGigs!E385,"Y","N")</f>
        <v>Y</v>
      </c>
    </row>
    <row r="386" spans="1:18" ht="29" x14ac:dyDescent="0.35">
      <c r="A386" s="78">
        <v>385</v>
      </c>
      <c r="B386" s="12" t="s">
        <v>84</v>
      </c>
      <c r="C386" s="62" t="s">
        <v>4062</v>
      </c>
      <c r="D386" s="9" t="s">
        <v>4115</v>
      </c>
      <c r="E386" s="18" t="str">
        <f t="shared" ref="E386:E449" si="32">CONCATENATE(C386," - ",D386)</f>
        <v>Prepare Typical SWGR / MCC Schematic Drawings - Design technician draft drawings</v>
      </c>
      <c r="F386" s="168" t="str">
        <f t="shared" si="26"/>
        <v>E062.005.2</v>
      </c>
      <c r="G386" s="12">
        <f t="shared" si="27"/>
        <v>2</v>
      </c>
      <c r="H386" s="8"/>
      <c r="L386" s="78">
        <f t="shared" si="28"/>
        <v>2</v>
      </c>
      <c r="M386" s="78" t="str">
        <f>VLOOKUP(B386,Fragnet!$A$2:$P$150,4,FALSE)</f>
        <v>Electrical</v>
      </c>
      <c r="N386" s="78">
        <f>VLOOKUP(B386,Fragnet!$A$2:$P$150,16,FALSE)</f>
        <v>26</v>
      </c>
      <c r="O386" s="78">
        <v>385</v>
      </c>
      <c r="P386" s="78" t="str">
        <f>VLOOKUP(C386,FragnetSteps!$B$2:$C$674,2,FALSE)</f>
        <v>E062.005</v>
      </c>
      <c r="Q386" s="78" t="str">
        <f>IF(VLOOKUP(E386,GigDependencies!$A$2:$B$2075,1,FALSE)=FragnetGigs!E386,"Y","N")</f>
        <v>Y</v>
      </c>
      <c r="R386" s="78" t="str">
        <f>IF(VLOOKUP(E386,GigDependencies!$B$2:$B$2075,1,FALSE)=FragnetGigs!E386,"Y","N")</f>
        <v>Y</v>
      </c>
    </row>
    <row r="387" spans="1:18" ht="29" x14ac:dyDescent="0.35">
      <c r="A387" s="78">
        <v>386</v>
      </c>
      <c r="B387" s="12" t="s">
        <v>84</v>
      </c>
      <c r="C387" s="62" t="s">
        <v>4062</v>
      </c>
      <c r="D387" s="9" t="s">
        <v>4116</v>
      </c>
      <c r="E387" s="18" t="str">
        <f t="shared" si="32"/>
        <v>Prepare Typical SWGR / MCC Schematic Drawings - Engineer review drawings</v>
      </c>
      <c r="F387" s="168" t="str">
        <f t="shared" ref="F387:F450" si="33">CONCATENATE(P387,".",G387)</f>
        <v>E062.005.3</v>
      </c>
      <c r="G387" s="12">
        <f t="shared" ref="G387:G450" si="34">IF(C387=C386,G386+1,1)</f>
        <v>3</v>
      </c>
      <c r="H387" s="8"/>
      <c r="L387" s="78">
        <f t="shared" si="28"/>
        <v>3</v>
      </c>
      <c r="M387" s="78" t="str">
        <f>VLOOKUP(B387,Fragnet!$A$2:$P$150,4,FALSE)</f>
        <v>Electrical</v>
      </c>
      <c r="N387" s="78">
        <f>VLOOKUP(B387,Fragnet!$A$2:$P$150,16,FALSE)</f>
        <v>26</v>
      </c>
      <c r="O387" s="78">
        <v>386</v>
      </c>
      <c r="P387" s="78" t="str">
        <f>VLOOKUP(C387,FragnetSteps!$B$2:$C$674,2,FALSE)</f>
        <v>E062.005</v>
      </c>
      <c r="Q387" s="78" t="str">
        <f>IF(VLOOKUP(E387,GigDependencies!$A$2:$B$2075,1,FALSE)=FragnetGigs!E387,"Y","N")</f>
        <v>Y</v>
      </c>
      <c r="R387" s="78" t="str">
        <f>IF(VLOOKUP(E387,GigDependencies!$B$2:$B$2075,1,FALSE)=FragnetGigs!E387,"Y","N")</f>
        <v>Y</v>
      </c>
    </row>
    <row r="388" spans="1:18" ht="29" x14ac:dyDescent="0.35">
      <c r="A388" s="78">
        <v>387</v>
      </c>
      <c r="B388" s="12" t="s">
        <v>84</v>
      </c>
      <c r="C388" s="62" t="s">
        <v>4064</v>
      </c>
      <c r="D388" s="9" t="s">
        <v>4106</v>
      </c>
      <c r="E388" s="18" t="str">
        <f t="shared" si="32"/>
        <v>Prepare Motor Schematic Drawings - Engineer to complete the schematic drawings</v>
      </c>
      <c r="F388" s="168" t="str">
        <f t="shared" si="33"/>
        <v>E062.010.1</v>
      </c>
      <c r="G388" s="12">
        <f t="shared" si="34"/>
        <v>1</v>
      </c>
      <c r="H388" s="8"/>
      <c r="L388" s="78">
        <f t="shared" si="28"/>
        <v>4</v>
      </c>
      <c r="M388" s="78" t="str">
        <f>VLOOKUP(B388,Fragnet!$A$2:$P$150,4,FALSE)</f>
        <v>Electrical</v>
      </c>
      <c r="N388" s="78">
        <f>VLOOKUP(B388,Fragnet!$A$2:$P$150,16,FALSE)</f>
        <v>26</v>
      </c>
      <c r="O388" s="78">
        <v>387</v>
      </c>
      <c r="P388" s="78" t="str">
        <f>VLOOKUP(C388,FragnetSteps!$B$2:$C$674,2,FALSE)</f>
        <v>E062.010</v>
      </c>
      <c r="Q388" s="78" t="str">
        <f>IF(VLOOKUP(E388,GigDependencies!$A$2:$B$2075,1,FALSE)=FragnetGigs!E388,"Y","N")</f>
        <v>Y</v>
      </c>
      <c r="R388" s="78" t="str">
        <f>IF(VLOOKUP(E388,GigDependencies!$B$2:$B$2075,1,FALSE)=FragnetGigs!E388,"Y","N")</f>
        <v>Y</v>
      </c>
    </row>
    <row r="389" spans="1:18" x14ac:dyDescent="0.35">
      <c r="A389" s="78">
        <v>388</v>
      </c>
      <c r="B389" s="12" t="s">
        <v>84</v>
      </c>
      <c r="C389" s="62" t="s">
        <v>4064</v>
      </c>
      <c r="D389" s="9" t="s">
        <v>4115</v>
      </c>
      <c r="E389" s="18" t="str">
        <f t="shared" si="32"/>
        <v>Prepare Motor Schematic Drawings - Design technician draft drawings</v>
      </c>
      <c r="F389" s="168" t="str">
        <f t="shared" si="33"/>
        <v>E062.010.2</v>
      </c>
      <c r="G389" s="12">
        <f t="shared" si="34"/>
        <v>2</v>
      </c>
      <c r="H389" s="8"/>
      <c r="L389" s="78">
        <f t="shared" si="28"/>
        <v>5</v>
      </c>
      <c r="M389" s="78" t="str">
        <f>VLOOKUP(B389,Fragnet!$A$2:$P$150,4,FALSE)</f>
        <v>Electrical</v>
      </c>
      <c r="N389" s="78">
        <f>VLOOKUP(B389,Fragnet!$A$2:$P$150,16,FALSE)</f>
        <v>26</v>
      </c>
      <c r="O389" s="78">
        <v>388</v>
      </c>
      <c r="P389" s="78" t="str">
        <f>VLOOKUP(C389,FragnetSteps!$B$2:$C$674,2,FALSE)</f>
        <v>E062.010</v>
      </c>
      <c r="Q389" s="78" t="str">
        <f>IF(VLOOKUP(E389,GigDependencies!$A$2:$B$2075,1,FALSE)=FragnetGigs!E389,"Y","N")</f>
        <v>Y</v>
      </c>
      <c r="R389" s="78" t="str">
        <f>IF(VLOOKUP(E389,GigDependencies!$B$2:$B$2075,1,FALSE)=FragnetGigs!E389,"Y","N")</f>
        <v>Y</v>
      </c>
    </row>
    <row r="390" spans="1:18" x14ac:dyDescent="0.35">
      <c r="A390" s="78">
        <v>389</v>
      </c>
      <c r="B390" s="12" t="s">
        <v>84</v>
      </c>
      <c r="C390" s="62" t="s">
        <v>4064</v>
      </c>
      <c r="D390" s="9" t="s">
        <v>4116</v>
      </c>
      <c r="E390" s="18" t="str">
        <f t="shared" si="32"/>
        <v>Prepare Motor Schematic Drawings - Engineer review drawings</v>
      </c>
      <c r="F390" s="168" t="str">
        <f t="shared" si="33"/>
        <v>E062.010.3</v>
      </c>
      <c r="G390" s="12">
        <f t="shared" si="34"/>
        <v>3</v>
      </c>
      <c r="H390" s="8"/>
      <c r="L390" s="78">
        <f t="shared" si="28"/>
        <v>6</v>
      </c>
      <c r="M390" s="78" t="str">
        <f>VLOOKUP(B390,Fragnet!$A$2:$P$150,4,FALSE)</f>
        <v>Electrical</v>
      </c>
      <c r="N390" s="78">
        <f>VLOOKUP(B390,Fragnet!$A$2:$P$150,16,FALSE)</f>
        <v>26</v>
      </c>
      <c r="O390" s="78">
        <v>389</v>
      </c>
      <c r="P390" s="78" t="str">
        <f>VLOOKUP(C390,FragnetSteps!$B$2:$C$674,2,FALSE)</f>
        <v>E062.010</v>
      </c>
      <c r="Q390" s="78" t="str">
        <f>IF(VLOOKUP(E390,GigDependencies!$A$2:$B$2075,1,FALSE)=FragnetGigs!E390,"Y","N")</f>
        <v>Y</v>
      </c>
      <c r="R390" s="78" t="str">
        <f>IF(VLOOKUP(E390,GigDependencies!$B$2:$B$2075,1,FALSE)=FragnetGigs!E390,"Y","N")</f>
        <v>Y</v>
      </c>
    </row>
    <row r="391" spans="1:18" ht="29" x14ac:dyDescent="0.35">
      <c r="A391" s="78">
        <v>390</v>
      </c>
      <c r="B391" s="12" t="s">
        <v>84</v>
      </c>
      <c r="C391" s="62" t="s">
        <v>4066</v>
      </c>
      <c r="D391" s="9" t="s">
        <v>9292</v>
      </c>
      <c r="E391" s="18" t="str">
        <f t="shared" si="32"/>
        <v>IHR / QC Motor Schematic Drawings - Engineer provide deliverables for QA review</v>
      </c>
      <c r="F391" s="168" t="str">
        <f t="shared" si="33"/>
        <v>E062.020.1</v>
      </c>
      <c r="G391" s="12">
        <f t="shared" si="34"/>
        <v>1</v>
      </c>
      <c r="H391" s="8"/>
      <c r="L391" s="78">
        <f t="shared" si="28"/>
        <v>7</v>
      </c>
      <c r="M391" s="78" t="str">
        <f>VLOOKUP(B391,Fragnet!$A$2:$P$150,4,FALSE)</f>
        <v>Electrical</v>
      </c>
      <c r="N391" s="78">
        <f>VLOOKUP(B391,Fragnet!$A$2:$P$150,16,FALSE)</f>
        <v>26</v>
      </c>
      <c r="O391" s="78">
        <v>390</v>
      </c>
      <c r="P391" s="78" t="str">
        <f>VLOOKUP(C391,FragnetSteps!$B$2:$C$674,2,FALSE)</f>
        <v>E062.020</v>
      </c>
      <c r="Q391" s="78" t="str">
        <f>IF(VLOOKUP(E391,GigDependencies!$A$2:$B$2075,1,FALSE)=FragnetGigs!E391,"Y","N")</f>
        <v>Y</v>
      </c>
      <c r="R391" s="78" t="str">
        <f>IF(VLOOKUP(E391,GigDependencies!$B$2:$B$2075,1,FALSE)=FragnetGigs!E391,"Y","N")</f>
        <v>Y</v>
      </c>
    </row>
    <row r="392" spans="1:18" ht="29" x14ac:dyDescent="0.35">
      <c r="A392" s="78">
        <v>391</v>
      </c>
      <c r="B392" s="12" t="s">
        <v>84</v>
      </c>
      <c r="C392" s="62" t="s">
        <v>4066</v>
      </c>
      <c r="D392" s="9" t="s">
        <v>4122</v>
      </c>
      <c r="E392" s="18" t="str">
        <f t="shared" si="32"/>
        <v>IHR / QC Motor Schematic Drawings - Revise deliverables per QA comments</v>
      </c>
      <c r="F392" s="168" t="str">
        <f t="shared" si="33"/>
        <v>E062.020.2</v>
      </c>
      <c r="G392" s="12">
        <f t="shared" si="34"/>
        <v>2</v>
      </c>
      <c r="H392" s="8"/>
      <c r="L392" s="78">
        <f t="shared" si="28"/>
        <v>8</v>
      </c>
      <c r="M392" s="78" t="str">
        <f>VLOOKUP(B392,Fragnet!$A$2:$P$150,4,FALSE)</f>
        <v>Electrical</v>
      </c>
      <c r="N392" s="78">
        <f>VLOOKUP(B392,Fragnet!$A$2:$P$150,16,FALSE)</f>
        <v>26</v>
      </c>
      <c r="O392" s="78">
        <v>391</v>
      </c>
      <c r="P392" s="78" t="str">
        <f>VLOOKUP(C392,FragnetSteps!$B$2:$C$674,2,FALSE)</f>
        <v>E062.020</v>
      </c>
      <c r="Q392" s="78" t="str">
        <f>IF(VLOOKUP(E392,GigDependencies!$A$2:$B$2075,1,FALSE)=FragnetGigs!E392,"Y","N")</f>
        <v>Y</v>
      </c>
      <c r="R392" s="78" t="str">
        <f>IF(VLOOKUP(E392,GigDependencies!$B$2:$B$2075,1,FALSE)=FragnetGigs!E392,"Y","N")</f>
        <v>Y</v>
      </c>
    </row>
    <row r="393" spans="1:18" ht="29" x14ac:dyDescent="0.35">
      <c r="A393" s="78">
        <v>392</v>
      </c>
      <c r="B393" s="12" t="s">
        <v>84</v>
      </c>
      <c r="C393" s="62" t="s">
        <v>4066</v>
      </c>
      <c r="D393" s="9" t="s">
        <v>4117</v>
      </c>
      <c r="E393" s="18" t="str">
        <f t="shared" si="32"/>
        <v>IHR / QC Motor Schematic Drawings - Design technician update drawings</v>
      </c>
      <c r="F393" s="168" t="str">
        <f t="shared" si="33"/>
        <v>E062.020.3</v>
      </c>
      <c r="G393" s="12">
        <f t="shared" si="34"/>
        <v>3</v>
      </c>
      <c r="H393" s="8"/>
      <c r="L393" s="78">
        <f t="shared" si="28"/>
        <v>9</v>
      </c>
      <c r="M393" s="78" t="str">
        <f>VLOOKUP(B393,Fragnet!$A$2:$P$150,4,FALSE)</f>
        <v>Electrical</v>
      </c>
      <c r="N393" s="78">
        <f>VLOOKUP(B393,Fragnet!$A$2:$P$150,16,FALSE)</f>
        <v>26</v>
      </c>
      <c r="O393" s="78">
        <v>392</v>
      </c>
      <c r="P393" s="78" t="str">
        <f>VLOOKUP(C393,FragnetSteps!$B$2:$C$674,2,FALSE)</f>
        <v>E062.020</v>
      </c>
      <c r="Q393" s="78" t="str">
        <f>IF(VLOOKUP(E393,GigDependencies!$A$2:$B$2075,1,FALSE)=FragnetGigs!E393,"Y","N")</f>
        <v>Y</v>
      </c>
      <c r="R393" s="78" t="str">
        <f>IF(VLOOKUP(E393,GigDependencies!$B$2:$B$2075,1,FALSE)=FragnetGigs!E393,"Y","N")</f>
        <v>Y</v>
      </c>
    </row>
    <row r="394" spans="1:18" x14ac:dyDescent="0.35">
      <c r="A394" s="78">
        <v>393</v>
      </c>
      <c r="B394" s="12" t="s">
        <v>84</v>
      </c>
      <c r="C394" s="62" t="s">
        <v>4066</v>
      </c>
      <c r="D394" s="9" t="s">
        <v>4116</v>
      </c>
      <c r="E394" s="18" t="str">
        <f t="shared" si="32"/>
        <v>IHR / QC Motor Schematic Drawings - Engineer review drawings</v>
      </c>
      <c r="F394" s="168" t="str">
        <f t="shared" si="33"/>
        <v>E062.020.4</v>
      </c>
      <c r="G394" s="12">
        <f t="shared" si="34"/>
        <v>4</v>
      </c>
      <c r="H394" s="8"/>
      <c r="L394" s="78">
        <f t="shared" si="28"/>
        <v>10</v>
      </c>
      <c r="M394" s="78" t="str">
        <f>VLOOKUP(B394,Fragnet!$A$2:$P$150,4,FALSE)</f>
        <v>Electrical</v>
      </c>
      <c r="N394" s="78">
        <f>VLOOKUP(B394,Fragnet!$A$2:$P$150,16,FALSE)</f>
        <v>26</v>
      </c>
      <c r="O394" s="78">
        <v>393</v>
      </c>
      <c r="P394" s="78" t="str">
        <f>VLOOKUP(C394,FragnetSteps!$B$2:$C$674,2,FALSE)</f>
        <v>E062.020</v>
      </c>
      <c r="Q394" s="78" t="str">
        <f>IF(VLOOKUP(E394,GigDependencies!$A$2:$B$2075,1,FALSE)=FragnetGigs!E394,"Y","N")</f>
        <v>Y</v>
      </c>
      <c r="R394" s="78" t="str">
        <f>IF(VLOOKUP(E394,GigDependencies!$B$2:$B$2075,1,FALSE)=FragnetGigs!E394,"Y","N")</f>
        <v>Y</v>
      </c>
    </row>
    <row r="395" spans="1:18" ht="29" x14ac:dyDescent="0.35">
      <c r="A395" s="78">
        <v>394</v>
      </c>
      <c r="B395" s="12" t="s">
        <v>84</v>
      </c>
      <c r="C395" s="62" t="s">
        <v>4066</v>
      </c>
      <c r="D395" s="9" t="s">
        <v>4185</v>
      </c>
      <c r="E395" s="18" t="str">
        <f t="shared" si="32"/>
        <v>IHR / QC Motor Schematic Drawings - Review MV and/or one line diagrams associated with review</v>
      </c>
      <c r="F395" s="168" t="str">
        <f t="shared" si="33"/>
        <v>E062.020.5</v>
      </c>
      <c r="G395" s="12">
        <f t="shared" si="34"/>
        <v>5</v>
      </c>
      <c r="H395" s="8"/>
      <c r="L395" s="78">
        <f t="shared" si="28"/>
        <v>11</v>
      </c>
      <c r="M395" s="78" t="str">
        <f>VLOOKUP(B395,Fragnet!$A$2:$P$150,4,FALSE)</f>
        <v>Electrical</v>
      </c>
      <c r="N395" s="78">
        <f>VLOOKUP(B395,Fragnet!$A$2:$P$150,16,FALSE)</f>
        <v>26</v>
      </c>
      <c r="O395" s="78">
        <v>394</v>
      </c>
      <c r="P395" s="78" t="str">
        <f>VLOOKUP(C395,FragnetSteps!$B$2:$C$674,2,FALSE)</f>
        <v>E062.020</v>
      </c>
      <c r="Q395" s="78" t="str">
        <f>IF(VLOOKUP(E395,GigDependencies!$A$2:$B$2075,1,FALSE)=FragnetGigs!E395,"Y","N")</f>
        <v>Y</v>
      </c>
      <c r="R395" s="78" t="str">
        <f>IF(VLOOKUP(E395,GigDependencies!$B$2:$B$2075,1,FALSE)=FragnetGigs!E395,"Y","N")</f>
        <v>Y</v>
      </c>
    </row>
    <row r="396" spans="1:18" x14ac:dyDescent="0.35">
      <c r="A396" s="78">
        <v>395</v>
      </c>
      <c r="B396" s="12" t="s">
        <v>84</v>
      </c>
      <c r="C396" s="62" t="s">
        <v>4066</v>
      </c>
      <c r="D396" s="9" t="s">
        <v>4127</v>
      </c>
      <c r="E396" s="18" t="str">
        <f t="shared" si="32"/>
        <v>IHR / QC Motor Schematic Drawings - Issue deliverables for IHR</v>
      </c>
      <c r="F396" s="168" t="str">
        <f t="shared" si="33"/>
        <v>E062.020.6</v>
      </c>
      <c r="G396" s="12">
        <f t="shared" si="34"/>
        <v>6</v>
      </c>
      <c r="H396" s="8"/>
      <c r="L396" s="78">
        <f t="shared" si="28"/>
        <v>12</v>
      </c>
      <c r="M396" s="78" t="str">
        <f>VLOOKUP(B396,Fragnet!$A$2:$P$150,4,FALSE)</f>
        <v>Electrical</v>
      </c>
      <c r="N396" s="78">
        <f>VLOOKUP(B396,Fragnet!$A$2:$P$150,16,FALSE)</f>
        <v>26</v>
      </c>
      <c r="O396" s="78">
        <v>395</v>
      </c>
      <c r="P396" s="78" t="str">
        <f>VLOOKUP(C396,FragnetSteps!$B$2:$C$674,2,FALSE)</f>
        <v>E062.020</v>
      </c>
      <c r="Q396" s="78" t="str">
        <f>IF(VLOOKUP(E396,GigDependencies!$A$2:$B$2075,1,FALSE)=FragnetGigs!E396,"Y","N")</f>
        <v>Y</v>
      </c>
      <c r="R396" s="78" t="str">
        <f>IF(VLOOKUP(E396,GigDependencies!$B$2:$B$2075,1,FALSE)=FragnetGigs!E396,"Y","N")</f>
        <v>Y</v>
      </c>
    </row>
    <row r="397" spans="1:18" ht="29" x14ac:dyDescent="0.35">
      <c r="A397" s="78">
        <v>396</v>
      </c>
      <c r="B397" s="12" t="s">
        <v>84</v>
      </c>
      <c r="C397" s="62" t="s">
        <v>4068</v>
      </c>
      <c r="D397" s="9" t="s">
        <v>4123</v>
      </c>
      <c r="E397" s="18" t="str">
        <f t="shared" si="32"/>
        <v>Update &amp; IFC Motor Schematic Drawings Rev 0  - Revise drawings per IHR/QC comments</v>
      </c>
      <c r="F397" s="168" t="str">
        <f t="shared" si="33"/>
        <v>E062.030.1</v>
      </c>
      <c r="G397" s="12">
        <f t="shared" si="34"/>
        <v>1</v>
      </c>
      <c r="H397" s="8"/>
      <c r="L397" s="78">
        <f t="shared" ref="L397:L460" si="35">IF(B397=B396,L396+1,1)</f>
        <v>13</v>
      </c>
      <c r="M397" s="78" t="str">
        <f>VLOOKUP(B397,Fragnet!$A$2:$P$150,4,FALSE)</f>
        <v>Electrical</v>
      </c>
      <c r="N397" s="78">
        <f>VLOOKUP(B397,Fragnet!$A$2:$P$150,16,FALSE)</f>
        <v>26</v>
      </c>
      <c r="O397" s="78">
        <v>396</v>
      </c>
      <c r="P397" s="78" t="str">
        <f>VLOOKUP(C397,FragnetSteps!$B$2:$C$674,2,FALSE)</f>
        <v>E062.030</v>
      </c>
      <c r="Q397" s="78" t="str">
        <f>IF(VLOOKUP(E397,GigDependencies!$A$2:$B$2075,1,FALSE)=FragnetGigs!E397,"Y","N")</f>
        <v>Y</v>
      </c>
      <c r="R397" s="78" t="str">
        <f>IF(VLOOKUP(E397,GigDependencies!$B$2:$B$2075,1,FALSE)=FragnetGigs!E397,"Y","N")</f>
        <v>Y</v>
      </c>
    </row>
    <row r="398" spans="1:18" ht="29" x14ac:dyDescent="0.35">
      <c r="A398" s="78">
        <v>397</v>
      </c>
      <c r="B398" s="12" t="s">
        <v>84</v>
      </c>
      <c r="C398" s="62" t="s">
        <v>4068</v>
      </c>
      <c r="D398" s="9" t="s">
        <v>4117</v>
      </c>
      <c r="E398" s="18" t="str">
        <f t="shared" si="32"/>
        <v>Update &amp; IFC Motor Schematic Drawings Rev 0  - Design technician update drawings</v>
      </c>
      <c r="F398" s="168" t="str">
        <f t="shared" si="33"/>
        <v>E062.030.2</v>
      </c>
      <c r="G398" s="12">
        <f t="shared" si="34"/>
        <v>2</v>
      </c>
      <c r="H398" s="8"/>
      <c r="L398" s="78">
        <f t="shared" si="35"/>
        <v>14</v>
      </c>
      <c r="M398" s="78" t="str">
        <f>VLOOKUP(B398,Fragnet!$A$2:$P$150,4,FALSE)</f>
        <v>Electrical</v>
      </c>
      <c r="N398" s="78">
        <f>VLOOKUP(B398,Fragnet!$A$2:$P$150,16,FALSE)</f>
        <v>26</v>
      </c>
      <c r="O398" s="78">
        <v>397</v>
      </c>
      <c r="P398" s="78" t="str">
        <f>VLOOKUP(C398,FragnetSteps!$B$2:$C$674,2,FALSE)</f>
        <v>E062.030</v>
      </c>
      <c r="Q398" s="78" t="str">
        <f>IF(VLOOKUP(E398,GigDependencies!$A$2:$B$2075,1,FALSE)=FragnetGigs!E398,"Y","N")</f>
        <v>Y</v>
      </c>
      <c r="R398" s="78" t="str">
        <f>IF(VLOOKUP(E398,GigDependencies!$B$2:$B$2075,1,FALSE)=FragnetGigs!E398,"Y","N")</f>
        <v>Y</v>
      </c>
    </row>
    <row r="399" spans="1:18" ht="29" x14ac:dyDescent="0.35">
      <c r="A399" s="78">
        <v>398</v>
      </c>
      <c r="B399" s="12" t="s">
        <v>84</v>
      </c>
      <c r="C399" s="62" t="s">
        <v>4068</v>
      </c>
      <c r="D399" s="9" t="s">
        <v>4116</v>
      </c>
      <c r="E399" s="18" t="str">
        <f t="shared" si="32"/>
        <v>Update &amp; IFC Motor Schematic Drawings Rev 0  - Engineer review drawings</v>
      </c>
      <c r="F399" s="168" t="str">
        <f t="shared" si="33"/>
        <v>E062.030.3</v>
      </c>
      <c r="G399" s="12">
        <f t="shared" si="34"/>
        <v>3</v>
      </c>
      <c r="H399" s="8"/>
      <c r="L399" s="78">
        <f t="shared" si="35"/>
        <v>15</v>
      </c>
      <c r="M399" s="78" t="str">
        <f>VLOOKUP(B399,Fragnet!$A$2:$P$150,4,FALSE)</f>
        <v>Electrical</v>
      </c>
      <c r="N399" s="78">
        <f>VLOOKUP(B399,Fragnet!$A$2:$P$150,16,FALSE)</f>
        <v>26</v>
      </c>
      <c r="O399" s="78">
        <v>398</v>
      </c>
      <c r="P399" s="78" t="str">
        <f>VLOOKUP(C399,FragnetSteps!$B$2:$C$674,2,FALSE)</f>
        <v>E062.030</v>
      </c>
      <c r="Q399" s="78" t="str">
        <f>IF(VLOOKUP(E399,GigDependencies!$A$2:$B$2075,1,FALSE)=FragnetGigs!E399,"Y","N")</f>
        <v>Y</v>
      </c>
      <c r="R399" s="78" t="str">
        <f>IF(VLOOKUP(E399,GigDependencies!$B$2:$B$2075,1,FALSE)=FragnetGigs!E399,"Y","N")</f>
        <v>Y</v>
      </c>
    </row>
    <row r="400" spans="1:18" ht="29" x14ac:dyDescent="0.35">
      <c r="A400" s="78">
        <v>399</v>
      </c>
      <c r="B400" s="12" t="s">
        <v>84</v>
      </c>
      <c r="C400" s="62" t="s">
        <v>4068</v>
      </c>
      <c r="D400" s="9" t="s">
        <v>4133</v>
      </c>
      <c r="E400" s="18" t="str">
        <f t="shared" si="32"/>
        <v>Update &amp; IFC Motor Schematic Drawings Rev 0  - Issue deliverables for IFC</v>
      </c>
      <c r="F400" s="168" t="str">
        <f t="shared" si="33"/>
        <v>E062.030.4</v>
      </c>
      <c r="G400" s="12">
        <f t="shared" si="34"/>
        <v>4</v>
      </c>
      <c r="H400" s="8"/>
      <c r="L400" s="78">
        <f t="shared" si="35"/>
        <v>16</v>
      </c>
      <c r="M400" s="78" t="str">
        <f>VLOOKUP(B400,Fragnet!$A$2:$P$150,4,FALSE)</f>
        <v>Electrical</v>
      </c>
      <c r="N400" s="78">
        <f>VLOOKUP(B400,Fragnet!$A$2:$P$150,16,FALSE)</f>
        <v>26</v>
      </c>
      <c r="O400" s="78">
        <v>399</v>
      </c>
      <c r="P400" s="78" t="str">
        <f>VLOOKUP(C400,FragnetSteps!$B$2:$C$674,2,FALSE)</f>
        <v>E062.030</v>
      </c>
      <c r="Q400" s="78" t="str">
        <f>IF(VLOOKUP(E400,GigDependencies!$A$2:$B$2075,1,FALSE)=FragnetGigs!E400,"Y","N")</f>
        <v>Y</v>
      </c>
      <c r="R400" s="78" t="str">
        <f>IF(VLOOKUP(E400,GigDependencies!$B$2:$B$2075,1,FALSE)=FragnetGigs!E400,"Y","N")</f>
        <v>Y</v>
      </c>
    </row>
    <row r="401" spans="1:18" x14ac:dyDescent="0.35">
      <c r="A401" s="78">
        <v>400</v>
      </c>
      <c r="B401" s="12" t="s">
        <v>84</v>
      </c>
      <c r="C401" s="62" t="s">
        <v>4070</v>
      </c>
      <c r="D401" s="9" t="s">
        <v>4109</v>
      </c>
      <c r="E401" s="18" t="str">
        <f t="shared" si="32"/>
        <v>IFC Motor Schematic Drawings Rev 1 - Engineer to update drawings</v>
      </c>
      <c r="F401" s="168" t="str">
        <f t="shared" si="33"/>
        <v>E062.040.1</v>
      </c>
      <c r="G401" s="12">
        <f t="shared" si="34"/>
        <v>1</v>
      </c>
      <c r="H401" s="8"/>
      <c r="L401" s="78">
        <f t="shared" si="35"/>
        <v>17</v>
      </c>
      <c r="M401" s="78" t="str">
        <f>VLOOKUP(B401,Fragnet!$A$2:$P$150,4,FALSE)</f>
        <v>Electrical</v>
      </c>
      <c r="N401" s="78">
        <f>VLOOKUP(B401,Fragnet!$A$2:$P$150,16,FALSE)</f>
        <v>26</v>
      </c>
      <c r="O401" s="78">
        <v>400</v>
      </c>
      <c r="P401" s="78" t="str">
        <f>VLOOKUP(C401,FragnetSteps!$B$2:$C$674,2,FALSE)</f>
        <v>E062.040</v>
      </c>
      <c r="Q401" s="78" t="str">
        <f>IF(VLOOKUP(E401,GigDependencies!$A$2:$B$2075,1,FALSE)=FragnetGigs!E401,"Y","N")</f>
        <v>Y</v>
      </c>
      <c r="R401" s="78" t="str">
        <f>IF(VLOOKUP(E401,GigDependencies!$B$2:$B$2075,1,FALSE)=FragnetGigs!E401,"Y","N")</f>
        <v>Y</v>
      </c>
    </row>
    <row r="402" spans="1:18" ht="29" x14ac:dyDescent="0.35">
      <c r="A402" s="78">
        <v>401</v>
      </c>
      <c r="B402" s="12" t="s">
        <v>84</v>
      </c>
      <c r="C402" s="62" t="s">
        <v>4070</v>
      </c>
      <c r="D402" s="9" t="s">
        <v>4117</v>
      </c>
      <c r="E402" s="18" t="str">
        <f t="shared" si="32"/>
        <v>IFC Motor Schematic Drawings Rev 1 - Design technician update drawings</v>
      </c>
      <c r="F402" s="168" t="str">
        <f t="shared" si="33"/>
        <v>E062.040.2</v>
      </c>
      <c r="G402" s="12">
        <f t="shared" si="34"/>
        <v>2</v>
      </c>
      <c r="H402" s="8"/>
      <c r="L402" s="78">
        <f t="shared" si="35"/>
        <v>18</v>
      </c>
      <c r="M402" s="78" t="str">
        <f>VLOOKUP(B402,Fragnet!$A$2:$P$150,4,FALSE)</f>
        <v>Electrical</v>
      </c>
      <c r="N402" s="78">
        <f>VLOOKUP(B402,Fragnet!$A$2:$P$150,16,FALSE)</f>
        <v>26</v>
      </c>
      <c r="O402" s="78">
        <v>401</v>
      </c>
      <c r="P402" s="78" t="str">
        <f>VLOOKUP(C402,FragnetSteps!$B$2:$C$674,2,FALSE)</f>
        <v>E062.040</v>
      </c>
      <c r="Q402" s="78" t="str">
        <f>IF(VLOOKUP(E402,GigDependencies!$A$2:$B$2075,1,FALSE)=FragnetGigs!E402,"Y","N")</f>
        <v>Y</v>
      </c>
      <c r="R402" s="78" t="str">
        <f>IF(VLOOKUP(E402,GigDependencies!$B$2:$B$2075,1,FALSE)=FragnetGigs!E402,"Y","N")</f>
        <v>Y</v>
      </c>
    </row>
    <row r="403" spans="1:18" x14ac:dyDescent="0.35">
      <c r="A403" s="78">
        <v>402</v>
      </c>
      <c r="B403" s="12" t="s">
        <v>84</v>
      </c>
      <c r="C403" s="62" t="s">
        <v>4070</v>
      </c>
      <c r="D403" s="9" t="s">
        <v>4116</v>
      </c>
      <c r="E403" s="18" t="str">
        <f t="shared" si="32"/>
        <v>IFC Motor Schematic Drawings Rev 1 - Engineer review drawings</v>
      </c>
      <c r="F403" s="168" t="str">
        <f t="shared" si="33"/>
        <v>E062.040.3</v>
      </c>
      <c r="G403" s="12">
        <f t="shared" si="34"/>
        <v>3</v>
      </c>
      <c r="H403" s="8"/>
      <c r="L403" s="78">
        <f t="shared" si="35"/>
        <v>19</v>
      </c>
      <c r="M403" s="78" t="str">
        <f>VLOOKUP(B403,Fragnet!$A$2:$P$150,4,FALSE)</f>
        <v>Electrical</v>
      </c>
      <c r="N403" s="78">
        <f>VLOOKUP(B403,Fragnet!$A$2:$P$150,16,FALSE)</f>
        <v>26</v>
      </c>
      <c r="O403" s="78">
        <v>402</v>
      </c>
      <c r="P403" s="78" t="str">
        <f>VLOOKUP(C403,FragnetSteps!$B$2:$C$674,2,FALSE)</f>
        <v>E062.040</v>
      </c>
      <c r="Q403" s="78" t="str">
        <f>IF(VLOOKUP(E403,GigDependencies!$A$2:$B$2075,1,FALSE)=FragnetGigs!E403,"Y","N")</f>
        <v>Y</v>
      </c>
      <c r="R403" s="78" t="str">
        <f>IF(VLOOKUP(E403,GigDependencies!$B$2:$B$2075,1,FALSE)=FragnetGigs!E403,"Y","N")</f>
        <v>Y</v>
      </c>
    </row>
    <row r="404" spans="1:18" x14ac:dyDescent="0.35">
      <c r="A404" s="78">
        <v>403</v>
      </c>
      <c r="B404" s="12" t="s">
        <v>84</v>
      </c>
      <c r="C404" s="62" t="s">
        <v>4070</v>
      </c>
      <c r="D404" s="9" t="s">
        <v>4133</v>
      </c>
      <c r="E404" s="18" t="str">
        <f t="shared" si="32"/>
        <v>IFC Motor Schematic Drawings Rev 1 - Issue deliverables for IFC</v>
      </c>
      <c r="F404" s="168" t="str">
        <f t="shared" si="33"/>
        <v>E062.040.4</v>
      </c>
      <c r="G404" s="12">
        <f t="shared" si="34"/>
        <v>4</v>
      </c>
      <c r="H404" s="8"/>
      <c r="L404" s="78">
        <f t="shared" si="35"/>
        <v>20</v>
      </c>
      <c r="M404" s="78" t="str">
        <f>VLOOKUP(B404,Fragnet!$A$2:$P$150,4,FALSE)</f>
        <v>Electrical</v>
      </c>
      <c r="N404" s="78">
        <f>VLOOKUP(B404,Fragnet!$A$2:$P$150,16,FALSE)</f>
        <v>26</v>
      </c>
      <c r="O404" s="78">
        <v>403</v>
      </c>
      <c r="P404" s="78" t="str">
        <f>VLOOKUP(C404,FragnetSteps!$B$2:$C$674,2,FALSE)</f>
        <v>E062.040</v>
      </c>
      <c r="Q404" s="78" t="str">
        <f>IF(VLOOKUP(E404,GigDependencies!$A$2:$B$2075,1,FALSE)=FragnetGigs!E404,"Y","N")</f>
        <v>Y</v>
      </c>
      <c r="R404" s="78" t="str">
        <f>IF(VLOOKUP(E404,GigDependencies!$B$2:$B$2075,1,FALSE)=FragnetGigs!E404,"Y","N")</f>
        <v>Y</v>
      </c>
    </row>
    <row r="405" spans="1:18" x14ac:dyDescent="0.35">
      <c r="A405" s="78">
        <v>404</v>
      </c>
      <c r="B405" s="12" t="s">
        <v>84</v>
      </c>
      <c r="C405" s="62" t="s">
        <v>4072</v>
      </c>
      <c r="D405" s="9" t="s">
        <v>4109</v>
      </c>
      <c r="E405" s="18" t="str">
        <f t="shared" si="32"/>
        <v>IFC Motor Schematic Drawings Rev 2 - Engineer to update drawings</v>
      </c>
      <c r="F405" s="168" t="str">
        <f t="shared" si="33"/>
        <v>E062.050.1</v>
      </c>
      <c r="G405" s="12">
        <f t="shared" si="34"/>
        <v>1</v>
      </c>
      <c r="H405" s="8"/>
      <c r="L405" s="78">
        <f t="shared" si="35"/>
        <v>21</v>
      </c>
      <c r="M405" s="78" t="str">
        <f>VLOOKUP(B405,Fragnet!$A$2:$P$150,4,FALSE)</f>
        <v>Electrical</v>
      </c>
      <c r="N405" s="78">
        <f>VLOOKUP(B405,Fragnet!$A$2:$P$150,16,FALSE)</f>
        <v>26</v>
      </c>
      <c r="O405" s="78">
        <v>404</v>
      </c>
      <c r="P405" s="78" t="str">
        <f>VLOOKUP(C405,FragnetSteps!$B$2:$C$674,2,FALSE)</f>
        <v>E062.050</v>
      </c>
      <c r="Q405" s="78" t="str">
        <f>IF(VLOOKUP(E405,GigDependencies!$A$2:$B$2075,1,FALSE)=FragnetGigs!E405,"Y","N")</f>
        <v>Y</v>
      </c>
      <c r="R405" s="78" t="str">
        <f>IF(VLOOKUP(E405,GigDependencies!$B$2:$B$2075,1,FALSE)=FragnetGigs!E405,"Y","N")</f>
        <v>Y</v>
      </c>
    </row>
    <row r="406" spans="1:18" ht="29" x14ac:dyDescent="0.35">
      <c r="A406" s="78">
        <v>405</v>
      </c>
      <c r="B406" s="12" t="s">
        <v>84</v>
      </c>
      <c r="C406" s="62" t="s">
        <v>4072</v>
      </c>
      <c r="D406" s="9" t="s">
        <v>4117</v>
      </c>
      <c r="E406" s="18" t="str">
        <f t="shared" si="32"/>
        <v>IFC Motor Schematic Drawings Rev 2 - Design technician update drawings</v>
      </c>
      <c r="F406" s="168" t="str">
        <f t="shared" si="33"/>
        <v>E062.050.2</v>
      </c>
      <c r="G406" s="12">
        <f t="shared" si="34"/>
        <v>2</v>
      </c>
      <c r="H406" s="8"/>
      <c r="L406" s="78">
        <f t="shared" si="35"/>
        <v>22</v>
      </c>
      <c r="M406" s="78" t="str">
        <f>VLOOKUP(B406,Fragnet!$A$2:$P$150,4,FALSE)</f>
        <v>Electrical</v>
      </c>
      <c r="N406" s="78">
        <f>VLOOKUP(B406,Fragnet!$A$2:$P$150,16,FALSE)</f>
        <v>26</v>
      </c>
      <c r="O406" s="78">
        <v>405</v>
      </c>
      <c r="P406" s="78" t="str">
        <f>VLOOKUP(C406,FragnetSteps!$B$2:$C$674,2,FALSE)</f>
        <v>E062.050</v>
      </c>
      <c r="Q406" s="78" t="str">
        <f>IF(VLOOKUP(E406,GigDependencies!$A$2:$B$2075,1,FALSE)=FragnetGigs!E406,"Y","N")</f>
        <v>Y</v>
      </c>
      <c r="R406" s="78" t="str">
        <f>IF(VLOOKUP(E406,GigDependencies!$B$2:$B$2075,1,FALSE)=FragnetGigs!E406,"Y","N")</f>
        <v>Y</v>
      </c>
    </row>
    <row r="407" spans="1:18" x14ac:dyDescent="0.35">
      <c r="A407" s="78">
        <v>406</v>
      </c>
      <c r="B407" s="12" t="s">
        <v>84</v>
      </c>
      <c r="C407" s="62" t="s">
        <v>4072</v>
      </c>
      <c r="D407" s="9" t="s">
        <v>4116</v>
      </c>
      <c r="E407" s="18" t="str">
        <f t="shared" si="32"/>
        <v>IFC Motor Schematic Drawings Rev 2 - Engineer review drawings</v>
      </c>
      <c r="F407" s="168" t="str">
        <f t="shared" si="33"/>
        <v>E062.050.3</v>
      </c>
      <c r="G407" s="12">
        <f t="shared" si="34"/>
        <v>3</v>
      </c>
      <c r="H407" s="8"/>
      <c r="L407" s="78">
        <f t="shared" si="35"/>
        <v>23</v>
      </c>
      <c r="M407" s="78" t="str">
        <f>VLOOKUP(B407,Fragnet!$A$2:$P$150,4,FALSE)</f>
        <v>Electrical</v>
      </c>
      <c r="N407" s="78">
        <f>VLOOKUP(B407,Fragnet!$A$2:$P$150,16,FALSE)</f>
        <v>26</v>
      </c>
      <c r="O407" s="78">
        <v>406</v>
      </c>
      <c r="P407" s="78" t="str">
        <f>VLOOKUP(C407,FragnetSteps!$B$2:$C$674,2,FALSE)</f>
        <v>E062.050</v>
      </c>
      <c r="Q407" s="78" t="str">
        <f>IF(VLOOKUP(E407,GigDependencies!$A$2:$B$2075,1,FALSE)=FragnetGigs!E407,"Y","N")</f>
        <v>Y</v>
      </c>
      <c r="R407" s="78" t="str">
        <f>IF(VLOOKUP(E407,GigDependencies!$B$2:$B$2075,1,FALSE)=FragnetGigs!E407,"Y","N")</f>
        <v>Y</v>
      </c>
    </row>
    <row r="408" spans="1:18" x14ac:dyDescent="0.35">
      <c r="A408" s="78">
        <v>407</v>
      </c>
      <c r="B408" s="12" t="s">
        <v>84</v>
      </c>
      <c r="C408" s="62" t="s">
        <v>4072</v>
      </c>
      <c r="D408" s="9" t="s">
        <v>4133</v>
      </c>
      <c r="E408" s="18" t="str">
        <f t="shared" si="32"/>
        <v>IFC Motor Schematic Drawings Rev 2 - Issue deliverables for IFC</v>
      </c>
      <c r="F408" s="168" t="str">
        <f t="shared" si="33"/>
        <v>E062.050.4</v>
      </c>
      <c r="G408" s="12">
        <f t="shared" si="34"/>
        <v>4</v>
      </c>
      <c r="H408" s="8"/>
      <c r="L408" s="78">
        <f t="shared" si="35"/>
        <v>24</v>
      </c>
      <c r="M408" s="78" t="str">
        <f>VLOOKUP(B408,Fragnet!$A$2:$P$150,4,FALSE)</f>
        <v>Electrical</v>
      </c>
      <c r="N408" s="78">
        <f>VLOOKUP(B408,Fragnet!$A$2:$P$150,16,FALSE)</f>
        <v>26</v>
      </c>
      <c r="O408" s="78">
        <v>407</v>
      </c>
      <c r="P408" s="78" t="str">
        <f>VLOOKUP(C408,FragnetSteps!$B$2:$C$674,2,FALSE)</f>
        <v>E062.050</v>
      </c>
      <c r="Q408" s="78" t="str">
        <f>IF(VLOOKUP(E408,GigDependencies!$A$2:$B$2075,1,FALSE)=FragnetGigs!E408,"Y","N")</f>
        <v>Y</v>
      </c>
      <c r="R408" s="78" t="str">
        <f>IF(VLOOKUP(E408,GigDependencies!$B$2:$B$2075,1,FALSE)=FragnetGigs!E408,"Y","N")</f>
        <v>Y</v>
      </c>
    </row>
    <row r="409" spans="1:18" ht="29" x14ac:dyDescent="0.35">
      <c r="A409" s="78">
        <v>408</v>
      </c>
      <c r="B409" s="12" t="s">
        <v>84</v>
      </c>
      <c r="C409" s="62" t="s">
        <v>4074</v>
      </c>
      <c r="D409" s="9" t="s">
        <v>4134</v>
      </c>
      <c r="E409" s="18" t="str">
        <f t="shared" si="32"/>
        <v>Construction Assistance Motor Schematic Drawings - Remove HOLDs on deliverables</v>
      </c>
      <c r="F409" s="168" t="str">
        <f t="shared" si="33"/>
        <v>E062.999.1</v>
      </c>
      <c r="G409" s="12">
        <f t="shared" si="34"/>
        <v>1</v>
      </c>
      <c r="H409" s="8"/>
      <c r="L409" s="78">
        <f t="shared" si="35"/>
        <v>25</v>
      </c>
      <c r="M409" s="78" t="str">
        <f>VLOOKUP(B409,Fragnet!$A$2:$P$150,4,FALSE)</f>
        <v>Electrical</v>
      </c>
      <c r="N409" s="78">
        <f>VLOOKUP(B409,Fragnet!$A$2:$P$150,16,FALSE)</f>
        <v>26</v>
      </c>
      <c r="O409" s="78">
        <v>408</v>
      </c>
      <c r="P409" s="78" t="str">
        <f>VLOOKUP(C409,FragnetSteps!$B$2:$C$674,2,FALSE)</f>
        <v>E062.999</v>
      </c>
      <c r="Q409" s="78" t="str">
        <f>IF(VLOOKUP(E409,GigDependencies!$A$2:$B$2075,1,FALSE)=FragnetGigs!E409,"Y","N")</f>
        <v>Y</v>
      </c>
      <c r="R409" s="78" t="str">
        <f>IF(VLOOKUP(E409,GigDependencies!$B$2:$B$2075,1,FALSE)=FragnetGigs!E409,"Y","N")</f>
        <v>Y</v>
      </c>
    </row>
    <row r="410" spans="1:18" ht="29" x14ac:dyDescent="0.35">
      <c r="A410" s="78">
        <v>409</v>
      </c>
      <c r="B410" s="12" t="s">
        <v>84</v>
      </c>
      <c r="C410" s="62" t="s">
        <v>4074</v>
      </c>
      <c r="D410" s="9" t="s">
        <v>4135</v>
      </c>
      <c r="E410" s="18" t="str">
        <f t="shared" si="32"/>
        <v>Construction Assistance Motor Schematic Drawings - Support field construction</v>
      </c>
      <c r="F410" s="168" t="str">
        <f t="shared" si="33"/>
        <v>E062.999.2</v>
      </c>
      <c r="G410" s="12">
        <f t="shared" si="34"/>
        <v>2</v>
      </c>
      <c r="H410" s="8"/>
      <c r="L410" s="78">
        <f t="shared" si="35"/>
        <v>26</v>
      </c>
      <c r="M410" s="78" t="str">
        <f>VLOOKUP(B410,Fragnet!$A$2:$P$150,4,FALSE)</f>
        <v>Electrical</v>
      </c>
      <c r="N410" s="78">
        <f>VLOOKUP(B410,Fragnet!$A$2:$P$150,16,FALSE)</f>
        <v>26</v>
      </c>
      <c r="O410" s="78">
        <v>409</v>
      </c>
      <c r="P410" s="78" t="str">
        <f>VLOOKUP(C410,FragnetSteps!$B$2:$C$674,2,FALSE)</f>
        <v>E062.999</v>
      </c>
      <c r="Q410" s="78" t="str">
        <f>IF(VLOOKUP(E410,GigDependencies!$A$2:$B$2075,1,FALSE)=FragnetGigs!E410,"Y","N")</f>
        <v>Y</v>
      </c>
      <c r="R410" s="78" t="e">
        <f>IF(VLOOKUP(E410,GigDependencies!$B$2:$B$2075,1,FALSE)=FragnetGigs!E410,"Y","N")</f>
        <v>#N/A</v>
      </c>
    </row>
    <row r="411" spans="1:18" x14ac:dyDescent="0.35">
      <c r="A411" s="78">
        <v>410</v>
      </c>
      <c r="B411" s="12" t="s">
        <v>68</v>
      </c>
      <c r="C411" s="62" t="s">
        <v>3922</v>
      </c>
      <c r="D411" s="9" t="s">
        <v>4112</v>
      </c>
      <c r="E411" s="18" t="str">
        <f t="shared" si="32"/>
        <v>Prepare Medium Voltage One Lines - Engineer complete one-lines</v>
      </c>
      <c r="F411" s="168" t="str">
        <f t="shared" si="33"/>
        <v>E044.010.1</v>
      </c>
      <c r="G411" s="12">
        <f t="shared" si="34"/>
        <v>1</v>
      </c>
      <c r="H411" s="8"/>
      <c r="L411" s="78">
        <f t="shared" si="35"/>
        <v>1</v>
      </c>
      <c r="M411" s="78" t="str">
        <f>VLOOKUP(B411,Fragnet!$A$2:$P$150,4,FALSE)</f>
        <v>Electrical</v>
      </c>
      <c r="N411" s="78">
        <f>VLOOKUP(B411,Fragnet!$A$2:$P$150,16,FALSE)</f>
        <v>18</v>
      </c>
      <c r="O411" s="78">
        <v>410</v>
      </c>
      <c r="P411" s="78" t="str">
        <f>VLOOKUP(C411,FragnetSteps!$B$2:$C$674,2,FALSE)</f>
        <v>E044.010</v>
      </c>
      <c r="Q411" s="78" t="e">
        <f>IF(VLOOKUP(E411,GigDependencies!$A$2:$B$2075,1,FALSE)=FragnetGigs!E411,"Y","N")</f>
        <v>#N/A</v>
      </c>
      <c r="R411" s="78" t="str">
        <f>IF(VLOOKUP(E411,GigDependencies!$B$2:$B$2075,1,FALSE)=FragnetGigs!E411,"Y","N")</f>
        <v>Y</v>
      </c>
    </row>
    <row r="412" spans="1:18" x14ac:dyDescent="0.35">
      <c r="A412" s="78">
        <v>411</v>
      </c>
      <c r="B412" s="12" t="s">
        <v>68</v>
      </c>
      <c r="C412" s="62" t="s">
        <v>3922</v>
      </c>
      <c r="D412" s="9" t="s">
        <v>4115</v>
      </c>
      <c r="E412" s="18" t="str">
        <f t="shared" si="32"/>
        <v>Prepare Medium Voltage One Lines - Design technician draft drawings</v>
      </c>
      <c r="F412" s="168" t="str">
        <f t="shared" si="33"/>
        <v>E044.010.2</v>
      </c>
      <c r="G412" s="12">
        <f t="shared" si="34"/>
        <v>2</v>
      </c>
      <c r="H412" s="8"/>
      <c r="L412" s="78">
        <f t="shared" si="35"/>
        <v>2</v>
      </c>
      <c r="M412" s="78" t="str">
        <f>VLOOKUP(B412,Fragnet!$A$2:$P$150,4,FALSE)</f>
        <v>Electrical</v>
      </c>
      <c r="N412" s="78">
        <f>VLOOKUP(B412,Fragnet!$A$2:$P$150,16,FALSE)</f>
        <v>18</v>
      </c>
      <c r="O412" s="78">
        <v>411</v>
      </c>
      <c r="P412" s="78" t="str">
        <f>VLOOKUP(C412,FragnetSteps!$B$2:$C$674,2,FALSE)</f>
        <v>E044.010</v>
      </c>
      <c r="Q412" s="78" t="str">
        <f>IF(VLOOKUP(E412,GigDependencies!$A$2:$B$2075,1,FALSE)=FragnetGigs!E412,"Y","N")</f>
        <v>Y</v>
      </c>
      <c r="R412" s="78" t="str">
        <f>IF(VLOOKUP(E412,GigDependencies!$B$2:$B$2075,1,FALSE)=FragnetGigs!E412,"Y","N")</f>
        <v>Y</v>
      </c>
    </row>
    <row r="413" spans="1:18" x14ac:dyDescent="0.35">
      <c r="A413" s="78">
        <v>412</v>
      </c>
      <c r="B413" s="12" t="s">
        <v>68</v>
      </c>
      <c r="C413" s="62" t="s">
        <v>3922</v>
      </c>
      <c r="D413" s="9" t="s">
        <v>4116</v>
      </c>
      <c r="E413" s="18" t="str">
        <f t="shared" si="32"/>
        <v>Prepare Medium Voltage One Lines - Engineer review drawings</v>
      </c>
      <c r="F413" s="168" t="str">
        <f t="shared" si="33"/>
        <v>E044.010.3</v>
      </c>
      <c r="G413" s="12">
        <f t="shared" si="34"/>
        <v>3</v>
      </c>
      <c r="H413" s="8"/>
      <c r="L413" s="78">
        <f t="shared" si="35"/>
        <v>3</v>
      </c>
      <c r="M413" s="78" t="str">
        <f>VLOOKUP(B413,Fragnet!$A$2:$P$150,4,FALSE)</f>
        <v>Electrical</v>
      </c>
      <c r="N413" s="78">
        <f>VLOOKUP(B413,Fragnet!$A$2:$P$150,16,FALSE)</f>
        <v>18</v>
      </c>
      <c r="O413" s="78">
        <v>412</v>
      </c>
      <c r="P413" s="78" t="str">
        <f>VLOOKUP(C413,FragnetSteps!$B$2:$C$674,2,FALSE)</f>
        <v>E044.010</v>
      </c>
      <c r="Q413" s="78" t="str">
        <f>IF(VLOOKUP(E413,GigDependencies!$A$2:$B$2075,1,FALSE)=FragnetGigs!E413,"Y","N")</f>
        <v>Y</v>
      </c>
      <c r="R413" s="78" t="str">
        <f>IF(VLOOKUP(E413,GigDependencies!$B$2:$B$2075,1,FALSE)=FragnetGigs!E413,"Y","N")</f>
        <v>Y</v>
      </c>
    </row>
    <row r="414" spans="1:18" ht="29" x14ac:dyDescent="0.35">
      <c r="A414" s="78">
        <v>413</v>
      </c>
      <c r="B414" s="12" t="s">
        <v>68</v>
      </c>
      <c r="C414" s="62" t="s">
        <v>3924</v>
      </c>
      <c r="D414" s="9" t="s">
        <v>9297</v>
      </c>
      <c r="E414" s="18" t="str">
        <f t="shared" si="32"/>
        <v>Prepare Electrical Equipment Room Layout - Engineer to provide equipment list and layout of equipment</v>
      </c>
      <c r="F414" s="168" t="str">
        <f t="shared" si="33"/>
        <v>E044.015.1</v>
      </c>
      <c r="G414" s="12">
        <f t="shared" si="34"/>
        <v>1</v>
      </c>
      <c r="H414" s="8"/>
      <c r="L414" s="78">
        <f t="shared" si="35"/>
        <v>4</v>
      </c>
      <c r="M414" s="78" t="str">
        <f>VLOOKUP(B414,Fragnet!$A$2:$P$150,4,FALSE)</f>
        <v>Electrical</v>
      </c>
      <c r="N414" s="78">
        <f>VLOOKUP(B414,Fragnet!$A$2:$P$150,16,FALSE)</f>
        <v>18</v>
      </c>
      <c r="O414" s="78">
        <v>413</v>
      </c>
      <c r="P414" s="78" t="str">
        <f>VLOOKUP(C414,FragnetSteps!$B$2:$C$674,2,FALSE)</f>
        <v>E044.015</v>
      </c>
      <c r="Q414" s="78" t="str">
        <f>IF(VLOOKUP(E414,GigDependencies!$A$2:$B$2075,1,FALSE)=FragnetGigs!E414,"Y","N")</f>
        <v>Y</v>
      </c>
      <c r="R414" s="78" t="str">
        <f>IF(VLOOKUP(E414,GigDependencies!$B$2:$B$2075,1,FALSE)=FragnetGigs!E414,"Y","N")</f>
        <v>Y</v>
      </c>
    </row>
    <row r="415" spans="1:18" ht="29" x14ac:dyDescent="0.35">
      <c r="A415" s="78">
        <v>414</v>
      </c>
      <c r="B415" s="12" t="s">
        <v>68</v>
      </c>
      <c r="C415" s="62" t="s">
        <v>3924</v>
      </c>
      <c r="D415" s="9" t="s">
        <v>9298</v>
      </c>
      <c r="E415" s="18" t="str">
        <f t="shared" si="32"/>
        <v>Prepare Electrical Equipment Room Layout - Design technician to complete the powerhouse layout</v>
      </c>
      <c r="F415" s="168" t="str">
        <f t="shared" si="33"/>
        <v>E044.015.2</v>
      </c>
      <c r="G415" s="12">
        <f t="shared" si="34"/>
        <v>2</v>
      </c>
      <c r="H415" s="8"/>
      <c r="L415" s="78">
        <f t="shared" si="35"/>
        <v>5</v>
      </c>
      <c r="M415" s="78" t="str">
        <f>VLOOKUP(B415,Fragnet!$A$2:$P$150,4,FALSE)</f>
        <v>Electrical</v>
      </c>
      <c r="N415" s="78">
        <f>VLOOKUP(B415,Fragnet!$A$2:$P$150,16,FALSE)</f>
        <v>18</v>
      </c>
      <c r="O415" s="78">
        <v>414</v>
      </c>
      <c r="P415" s="78" t="str">
        <f>VLOOKUP(C415,FragnetSteps!$B$2:$C$674,2,FALSE)</f>
        <v>E044.015</v>
      </c>
      <c r="Q415" s="78" t="str">
        <f>IF(VLOOKUP(E415,GigDependencies!$A$2:$B$2075,1,FALSE)=FragnetGigs!E415,"Y","N")</f>
        <v>Y</v>
      </c>
      <c r="R415" s="78" t="str">
        <f>IF(VLOOKUP(E415,GigDependencies!$B$2:$B$2075,1,FALSE)=FragnetGigs!E415,"Y","N")</f>
        <v>Y</v>
      </c>
    </row>
    <row r="416" spans="1:18" x14ac:dyDescent="0.35">
      <c r="A416" s="78">
        <v>415</v>
      </c>
      <c r="B416" s="12" t="s">
        <v>68</v>
      </c>
      <c r="C416" s="62" t="s">
        <v>3924</v>
      </c>
      <c r="D416" s="9" t="s">
        <v>4116</v>
      </c>
      <c r="E416" s="18" t="str">
        <f t="shared" si="32"/>
        <v>Prepare Electrical Equipment Room Layout - Engineer review drawings</v>
      </c>
      <c r="F416" s="168" t="str">
        <f t="shared" si="33"/>
        <v>E044.015.3</v>
      </c>
      <c r="G416" s="12">
        <f t="shared" si="34"/>
        <v>3</v>
      </c>
      <c r="H416" s="8"/>
      <c r="L416" s="78">
        <f t="shared" si="35"/>
        <v>6</v>
      </c>
      <c r="M416" s="78" t="str">
        <f>VLOOKUP(B416,Fragnet!$A$2:$P$150,4,FALSE)</f>
        <v>Electrical</v>
      </c>
      <c r="N416" s="78">
        <f>VLOOKUP(B416,Fragnet!$A$2:$P$150,16,FALSE)</f>
        <v>18</v>
      </c>
      <c r="O416" s="78">
        <v>415</v>
      </c>
      <c r="P416" s="78" t="str">
        <f>VLOOKUP(C416,FragnetSteps!$B$2:$C$674,2,FALSE)</f>
        <v>E044.015</v>
      </c>
      <c r="Q416" s="78" t="str">
        <f>IF(VLOOKUP(E416,GigDependencies!$A$2:$B$2075,1,FALSE)=FragnetGigs!E416,"Y","N")</f>
        <v>Y</v>
      </c>
      <c r="R416" s="78" t="str">
        <f>IF(VLOOKUP(E416,GigDependencies!$B$2:$B$2075,1,FALSE)=FragnetGigs!E416,"Y","N")</f>
        <v>Y</v>
      </c>
    </row>
    <row r="417" spans="1:18" ht="29" x14ac:dyDescent="0.35">
      <c r="A417" s="78">
        <v>416</v>
      </c>
      <c r="B417" s="12" t="s">
        <v>68</v>
      </c>
      <c r="C417" s="62" t="s">
        <v>3926</v>
      </c>
      <c r="D417" s="9" t="s">
        <v>9292</v>
      </c>
      <c r="E417" s="18" t="str">
        <f t="shared" si="32"/>
        <v>Update / IHR / QC Medium Voltage One Lines - Engineer provide deliverables for QA review</v>
      </c>
      <c r="F417" s="168" t="str">
        <f t="shared" si="33"/>
        <v>E044.020.1</v>
      </c>
      <c r="G417" s="12">
        <f t="shared" si="34"/>
        <v>1</v>
      </c>
      <c r="H417" s="8"/>
      <c r="L417" s="78">
        <f t="shared" si="35"/>
        <v>7</v>
      </c>
      <c r="M417" s="78" t="str">
        <f>VLOOKUP(B417,Fragnet!$A$2:$P$150,4,FALSE)</f>
        <v>Electrical</v>
      </c>
      <c r="N417" s="78">
        <f>VLOOKUP(B417,Fragnet!$A$2:$P$150,16,FALSE)</f>
        <v>18</v>
      </c>
      <c r="O417" s="78">
        <v>416</v>
      </c>
      <c r="P417" s="78" t="str">
        <f>VLOOKUP(C417,FragnetSteps!$B$2:$C$674,2,FALSE)</f>
        <v>E044.020</v>
      </c>
      <c r="Q417" s="78" t="str">
        <f>IF(VLOOKUP(E417,GigDependencies!$A$2:$B$2075,1,FALSE)=FragnetGigs!E417,"Y","N")</f>
        <v>Y</v>
      </c>
      <c r="R417" s="78" t="str">
        <f>IF(VLOOKUP(E417,GigDependencies!$B$2:$B$2075,1,FALSE)=FragnetGigs!E417,"Y","N")</f>
        <v>Y</v>
      </c>
    </row>
    <row r="418" spans="1:18" ht="29" x14ac:dyDescent="0.35">
      <c r="A418" s="78">
        <v>417</v>
      </c>
      <c r="B418" s="12" t="s">
        <v>68</v>
      </c>
      <c r="C418" s="62" t="s">
        <v>3926</v>
      </c>
      <c r="D418" s="9" t="s">
        <v>4122</v>
      </c>
      <c r="E418" s="18" t="str">
        <f t="shared" si="32"/>
        <v>Update / IHR / QC Medium Voltage One Lines - Revise deliverables per QA comments</v>
      </c>
      <c r="F418" s="168" t="str">
        <f t="shared" si="33"/>
        <v>E044.020.2</v>
      </c>
      <c r="G418" s="12">
        <f t="shared" si="34"/>
        <v>2</v>
      </c>
      <c r="H418" s="8"/>
      <c r="L418" s="78">
        <f t="shared" si="35"/>
        <v>8</v>
      </c>
      <c r="M418" s="78" t="str">
        <f>VLOOKUP(B418,Fragnet!$A$2:$P$150,4,FALSE)</f>
        <v>Electrical</v>
      </c>
      <c r="N418" s="78">
        <f>VLOOKUP(B418,Fragnet!$A$2:$P$150,16,FALSE)</f>
        <v>18</v>
      </c>
      <c r="O418" s="78">
        <v>417</v>
      </c>
      <c r="P418" s="78" t="str">
        <f>VLOOKUP(C418,FragnetSteps!$B$2:$C$674,2,FALSE)</f>
        <v>E044.020</v>
      </c>
      <c r="Q418" s="78" t="str">
        <f>IF(VLOOKUP(E418,GigDependencies!$A$2:$B$2075,1,FALSE)=FragnetGigs!E418,"Y","N")</f>
        <v>Y</v>
      </c>
      <c r="R418" s="78" t="str">
        <f>IF(VLOOKUP(E418,GigDependencies!$B$2:$B$2075,1,FALSE)=FragnetGigs!E418,"Y","N")</f>
        <v>Y</v>
      </c>
    </row>
    <row r="419" spans="1:18" ht="29" x14ac:dyDescent="0.35">
      <c r="A419" s="78">
        <v>418</v>
      </c>
      <c r="B419" s="12" t="s">
        <v>68</v>
      </c>
      <c r="C419" s="62" t="s">
        <v>3926</v>
      </c>
      <c r="D419" s="9" t="s">
        <v>4117</v>
      </c>
      <c r="E419" s="18" t="str">
        <f t="shared" si="32"/>
        <v>Update / IHR / QC Medium Voltage One Lines - Design technician update drawings</v>
      </c>
      <c r="F419" s="168" t="str">
        <f t="shared" si="33"/>
        <v>E044.020.3</v>
      </c>
      <c r="G419" s="12">
        <f t="shared" si="34"/>
        <v>3</v>
      </c>
      <c r="H419" s="8"/>
      <c r="L419" s="78">
        <f t="shared" si="35"/>
        <v>9</v>
      </c>
      <c r="M419" s="78" t="str">
        <f>VLOOKUP(B419,Fragnet!$A$2:$P$150,4,FALSE)</f>
        <v>Electrical</v>
      </c>
      <c r="N419" s="78">
        <f>VLOOKUP(B419,Fragnet!$A$2:$P$150,16,FALSE)</f>
        <v>18</v>
      </c>
      <c r="O419" s="78">
        <v>418</v>
      </c>
      <c r="P419" s="78" t="str">
        <f>VLOOKUP(C419,FragnetSteps!$B$2:$C$674,2,FALSE)</f>
        <v>E044.020</v>
      </c>
      <c r="Q419" s="78" t="str">
        <f>IF(VLOOKUP(E419,GigDependencies!$A$2:$B$2075,1,FALSE)=FragnetGigs!E419,"Y","N")</f>
        <v>Y</v>
      </c>
      <c r="R419" s="78" t="str">
        <f>IF(VLOOKUP(E419,GigDependencies!$B$2:$B$2075,1,FALSE)=FragnetGigs!E419,"Y","N")</f>
        <v>Y</v>
      </c>
    </row>
    <row r="420" spans="1:18" ht="29" x14ac:dyDescent="0.35">
      <c r="A420" s="78">
        <v>419</v>
      </c>
      <c r="B420" s="12" t="s">
        <v>68</v>
      </c>
      <c r="C420" s="62" t="s">
        <v>3926</v>
      </c>
      <c r="D420" s="9" t="s">
        <v>4116</v>
      </c>
      <c r="E420" s="18" t="str">
        <f t="shared" si="32"/>
        <v>Update / IHR / QC Medium Voltage One Lines - Engineer review drawings</v>
      </c>
      <c r="F420" s="168" t="str">
        <f t="shared" si="33"/>
        <v>E044.020.4</v>
      </c>
      <c r="G420" s="12">
        <f t="shared" si="34"/>
        <v>4</v>
      </c>
      <c r="H420" s="8"/>
      <c r="L420" s="78">
        <f t="shared" si="35"/>
        <v>10</v>
      </c>
      <c r="M420" s="78" t="str">
        <f>VLOOKUP(B420,Fragnet!$A$2:$P$150,4,FALSE)</f>
        <v>Electrical</v>
      </c>
      <c r="N420" s="78">
        <f>VLOOKUP(B420,Fragnet!$A$2:$P$150,16,FALSE)</f>
        <v>18</v>
      </c>
      <c r="O420" s="78">
        <v>419</v>
      </c>
      <c r="P420" s="78" t="str">
        <f>VLOOKUP(C420,FragnetSteps!$B$2:$C$674,2,FALSE)</f>
        <v>E044.020</v>
      </c>
      <c r="Q420" s="78" t="str">
        <f>IF(VLOOKUP(E420,GigDependencies!$A$2:$B$2075,1,FALSE)=FragnetGigs!E420,"Y","N")</f>
        <v>Y</v>
      </c>
      <c r="R420" s="78" t="str">
        <f>IF(VLOOKUP(E420,GigDependencies!$B$2:$B$2075,1,FALSE)=FragnetGigs!E420,"Y","N")</f>
        <v>Y</v>
      </c>
    </row>
    <row r="421" spans="1:18" ht="29" x14ac:dyDescent="0.35">
      <c r="A421" s="78">
        <v>420</v>
      </c>
      <c r="B421" s="12" t="s">
        <v>68</v>
      </c>
      <c r="C421" s="62" t="s">
        <v>3926</v>
      </c>
      <c r="D421" s="9" t="s">
        <v>4131</v>
      </c>
      <c r="E421" s="18" t="str">
        <f t="shared" si="32"/>
        <v>Update / IHR / QC Medium Voltage One Lines - PDE review deliverables</v>
      </c>
      <c r="F421" s="168" t="str">
        <f t="shared" si="33"/>
        <v>E044.020.5</v>
      </c>
      <c r="G421" s="12">
        <f t="shared" si="34"/>
        <v>5</v>
      </c>
      <c r="H421" s="8"/>
      <c r="L421" s="78">
        <f t="shared" si="35"/>
        <v>11</v>
      </c>
      <c r="M421" s="78" t="str">
        <f>VLOOKUP(B421,Fragnet!$A$2:$P$150,4,FALSE)</f>
        <v>Electrical</v>
      </c>
      <c r="N421" s="78">
        <f>VLOOKUP(B421,Fragnet!$A$2:$P$150,16,FALSE)</f>
        <v>18</v>
      </c>
      <c r="O421" s="78">
        <v>420</v>
      </c>
      <c r="P421" s="78" t="str">
        <f>VLOOKUP(C421,FragnetSteps!$B$2:$C$674,2,FALSE)</f>
        <v>E044.020</v>
      </c>
      <c r="Q421" s="78" t="str">
        <f>IF(VLOOKUP(E421,GigDependencies!$A$2:$B$2075,1,FALSE)=FragnetGigs!E421,"Y","N")</f>
        <v>Y</v>
      </c>
      <c r="R421" s="78" t="str">
        <f>IF(VLOOKUP(E421,GigDependencies!$B$2:$B$2075,1,FALSE)=FragnetGigs!E421,"Y","N")</f>
        <v>Y</v>
      </c>
    </row>
    <row r="422" spans="1:18" ht="29" x14ac:dyDescent="0.35">
      <c r="A422" s="78">
        <v>421</v>
      </c>
      <c r="B422" s="12" t="s">
        <v>68</v>
      </c>
      <c r="C422" s="62" t="s">
        <v>3926</v>
      </c>
      <c r="D422" s="9" t="s">
        <v>4127</v>
      </c>
      <c r="E422" s="18" t="str">
        <f t="shared" si="32"/>
        <v>Update / IHR / QC Medium Voltage One Lines - Issue deliverables for IHR</v>
      </c>
      <c r="F422" s="168" t="str">
        <f t="shared" si="33"/>
        <v>E044.020.6</v>
      </c>
      <c r="G422" s="12">
        <f t="shared" si="34"/>
        <v>6</v>
      </c>
      <c r="H422" s="8"/>
      <c r="L422" s="78">
        <f t="shared" si="35"/>
        <v>12</v>
      </c>
      <c r="M422" s="78" t="str">
        <f>VLOOKUP(B422,Fragnet!$A$2:$P$150,4,FALSE)</f>
        <v>Electrical</v>
      </c>
      <c r="N422" s="78">
        <f>VLOOKUP(B422,Fragnet!$A$2:$P$150,16,FALSE)</f>
        <v>18</v>
      </c>
      <c r="O422" s="78">
        <v>421</v>
      </c>
      <c r="P422" s="78" t="str">
        <f>VLOOKUP(C422,FragnetSteps!$B$2:$C$674,2,FALSE)</f>
        <v>E044.020</v>
      </c>
      <c r="Q422" s="78" t="str">
        <f>IF(VLOOKUP(E422,GigDependencies!$A$2:$B$2075,1,FALSE)=FragnetGigs!E422,"Y","N")</f>
        <v>Y</v>
      </c>
      <c r="R422" s="78" t="str">
        <f>IF(VLOOKUP(E422,GigDependencies!$B$2:$B$2075,1,FALSE)=FragnetGigs!E422,"Y","N")</f>
        <v>Y</v>
      </c>
    </row>
    <row r="423" spans="1:18" ht="29" x14ac:dyDescent="0.35">
      <c r="A423" s="78">
        <v>422</v>
      </c>
      <c r="B423" s="12" t="s">
        <v>68</v>
      </c>
      <c r="C423" s="62" t="s">
        <v>3928</v>
      </c>
      <c r="D423" s="9" t="s">
        <v>4123</v>
      </c>
      <c r="E423" s="18" t="str">
        <f t="shared" si="32"/>
        <v>Update &amp; IFC Medium Voltage One Lines - Revise drawings per IHR/QC comments</v>
      </c>
      <c r="F423" s="168" t="str">
        <f t="shared" si="33"/>
        <v>E044.030.1</v>
      </c>
      <c r="G423" s="12">
        <f t="shared" si="34"/>
        <v>1</v>
      </c>
      <c r="H423" s="8"/>
      <c r="L423" s="78">
        <f t="shared" si="35"/>
        <v>13</v>
      </c>
      <c r="M423" s="78" t="str">
        <f>VLOOKUP(B423,Fragnet!$A$2:$P$150,4,FALSE)</f>
        <v>Electrical</v>
      </c>
      <c r="N423" s="78">
        <f>VLOOKUP(B423,Fragnet!$A$2:$P$150,16,FALSE)</f>
        <v>18</v>
      </c>
      <c r="O423" s="78">
        <v>422</v>
      </c>
      <c r="P423" s="78" t="str">
        <f>VLOOKUP(C423,FragnetSteps!$B$2:$C$674,2,FALSE)</f>
        <v>E044.030</v>
      </c>
      <c r="Q423" s="78" t="str">
        <f>IF(VLOOKUP(E423,GigDependencies!$A$2:$B$2075,1,FALSE)=FragnetGigs!E423,"Y","N")</f>
        <v>Y</v>
      </c>
      <c r="R423" s="78" t="str">
        <f>IF(VLOOKUP(E423,GigDependencies!$B$2:$B$2075,1,FALSE)=FragnetGigs!E423,"Y","N")</f>
        <v>Y</v>
      </c>
    </row>
    <row r="424" spans="1:18" ht="29" x14ac:dyDescent="0.35">
      <c r="A424" s="78">
        <v>423</v>
      </c>
      <c r="B424" s="12" t="s">
        <v>68</v>
      </c>
      <c r="C424" s="62" t="s">
        <v>3928</v>
      </c>
      <c r="D424" s="9" t="s">
        <v>4117</v>
      </c>
      <c r="E424" s="18" t="str">
        <f t="shared" si="32"/>
        <v>Update &amp; IFC Medium Voltage One Lines - Design technician update drawings</v>
      </c>
      <c r="F424" s="168" t="str">
        <f t="shared" si="33"/>
        <v>E044.030.2</v>
      </c>
      <c r="G424" s="12">
        <f t="shared" si="34"/>
        <v>2</v>
      </c>
      <c r="H424" s="8"/>
      <c r="L424" s="78">
        <f t="shared" si="35"/>
        <v>14</v>
      </c>
      <c r="M424" s="78" t="str">
        <f>VLOOKUP(B424,Fragnet!$A$2:$P$150,4,FALSE)</f>
        <v>Electrical</v>
      </c>
      <c r="N424" s="78">
        <f>VLOOKUP(B424,Fragnet!$A$2:$P$150,16,FALSE)</f>
        <v>18</v>
      </c>
      <c r="O424" s="78">
        <v>423</v>
      </c>
      <c r="P424" s="78" t="str">
        <f>VLOOKUP(C424,FragnetSteps!$B$2:$C$674,2,FALSE)</f>
        <v>E044.030</v>
      </c>
      <c r="Q424" s="78" t="str">
        <f>IF(VLOOKUP(E424,GigDependencies!$A$2:$B$2075,1,FALSE)=FragnetGigs!E424,"Y","N")</f>
        <v>Y</v>
      </c>
      <c r="R424" s="78" t="str">
        <f>IF(VLOOKUP(E424,GigDependencies!$B$2:$B$2075,1,FALSE)=FragnetGigs!E424,"Y","N")</f>
        <v>Y</v>
      </c>
    </row>
    <row r="425" spans="1:18" x14ac:dyDescent="0.35">
      <c r="A425" s="78">
        <v>424</v>
      </c>
      <c r="B425" s="12" t="s">
        <v>68</v>
      </c>
      <c r="C425" s="62" t="s">
        <v>3928</v>
      </c>
      <c r="D425" s="9" t="s">
        <v>4116</v>
      </c>
      <c r="E425" s="18" t="str">
        <f t="shared" si="32"/>
        <v>Update &amp; IFC Medium Voltage One Lines - Engineer review drawings</v>
      </c>
      <c r="F425" s="168" t="str">
        <f t="shared" si="33"/>
        <v>E044.030.3</v>
      </c>
      <c r="G425" s="12">
        <f t="shared" si="34"/>
        <v>3</v>
      </c>
      <c r="H425" s="8"/>
      <c r="L425" s="78">
        <f t="shared" si="35"/>
        <v>15</v>
      </c>
      <c r="M425" s="78" t="str">
        <f>VLOOKUP(B425,Fragnet!$A$2:$P$150,4,FALSE)</f>
        <v>Electrical</v>
      </c>
      <c r="N425" s="78">
        <f>VLOOKUP(B425,Fragnet!$A$2:$P$150,16,FALSE)</f>
        <v>18</v>
      </c>
      <c r="O425" s="78">
        <v>424</v>
      </c>
      <c r="P425" s="78" t="str">
        <f>VLOOKUP(C425,FragnetSteps!$B$2:$C$674,2,FALSE)</f>
        <v>E044.030</v>
      </c>
      <c r="Q425" s="78" t="str">
        <f>IF(VLOOKUP(E425,GigDependencies!$A$2:$B$2075,1,FALSE)=FragnetGigs!E425,"Y","N")</f>
        <v>Y</v>
      </c>
      <c r="R425" s="78" t="str">
        <f>IF(VLOOKUP(E425,GigDependencies!$B$2:$B$2075,1,FALSE)=FragnetGigs!E425,"Y","N")</f>
        <v>Y</v>
      </c>
    </row>
    <row r="426" spans="1:18" x14ac:dyDescent="0.35">
      <c r="A426" s="78">
        <v>425</v>
      </c>
      <c r="B426" s="12" t="s">
        <v>68</v>
      </c>
      <c r="C426" s="62" t="s">
        <v>3928</v>
      </c>
      <c r="D426" s="9" t="s">
        <v>4133</v>
      </c>
      <c r="E426" s="18" t="str">
        <f t="shared" si="32"/>
        <v>Update &amp; IFC Medium Voltage One Lines - Issue deliverables for IFC</v>
      </c>
      <c r="F426" s="168" t="str">
        <f t="shared" si="33"/>
        <v>E044.030.4</v>
      </c>
      <c r="G426" s="12">
        <f t="shared" si="34"/>
        <v>4</v>
      </c>
      <c r="H426" s="8"/>
      <c r="L426" s="78">
        <f t="shared" si="35"/>
        <v>16</v>
      </c>
      <c r="M426" s="78" t="str">
        <f>VLOOKUP(B426,Fragnet!$A$2:$P$150,4,FALSE)</f>
        <v>Electrical</v>
      </c>
      <c r="N426" s="78">
        <f>VLOOKUP(B426,Fragnet!$A$2:$P$150,16,FALSE)</f>
        <v>18</v>
      </c>
      <c r="O426" s="78">
        <v>425</v>
      </c>
      <c r="P426" s="78" t="str">
        <f>VLOOKUP(C426,FragnetSteps!$B$2:$C$674,2,FALSE)</f>
        <v>E044.030</v>
      </c>
      <c r="Q426" s="78" t="str">
        <f>IF(VLOOKUP(E426,GigDependencies!$A$2:$B$2075,1,FALSE)=FragnetGigs!E426,"Y","N")</f>
        <v>Y</v>
      </c>
      <c r="R426" s="78" t="str">
        <f>IF(VLOOKUP(E426,GigDependencies!$B$2:$B$2075,1,FALSE)=FragnetGigs!E426,"Y","N")</f>
        <v>Y</v>
      </c>
    </row>
    <row r="427" spans="1:18" ht="29" x14ac:dyDescent="0.35">
      <c r="A427" s="78">
        <v>426</v>
      </c>
      <c r="B427" s="12" t="s">
        <v>68</v>
      </c>
      <c r="C427" s="62" t="s">
        <v>3930</v>
      </c>
      <c r="D427" s="9" t="s">
        <v>4134</v>
      </c>
      <c r="E427" s="18" t="str">
        <f t="shared" si="32"/>
        <v>Construction Assistance Medium Voltage One Lines - Remove HOLDs on deliverables</v>
      </c>
      <c r="F427" s="168" t="str">
        <f t="shared" si="33"/>
        <v>E044.999.1</v>
      </c>
      <c r="G427" s="12">
        <f t="shared" si="34"/>
        <v>1</v>
      </c>
      <c r="H427" s="8"/>
      <c r="L427" s="78">
        <f t="shared" si="35"/>
        <v>17</v>
      </c>
      <c r="M427" s="78" t="str">
        <f>VLOOKUP(B427,Fragnet!$A$2:$P$150,4,FALSE)</f>
        <v>Electrical</v>
      </c>
      <c r="N427" s="78">
        <f>VLOOKUP(B427,Fragnet!$A$2:$P$150,16,FALSE)</f>
        <v>18</v>
      </c>
      <c r="O427" s="78">
        <v>426</v>
      </c>
      <c r="P427" s="78" t="str">
        <f>VLOOKUP(C427,FragnetSteps!$B$2:$C$674,2,FALSE)</f>
        <v>E044.999</v>
      </c>
      <c r="Q427" s="78" t="str">
        <f>IF(VLOOKUP(E427,GigDependencies!$A$2:$B$2075,1,FALSE)=FragnetGigs!E427,"Y","N")</f>
        <v>Y</v>
      </c>
      <c r="R427" s="78" t="str">
        <f>IF(VLOOKUP(E427,GigDependencies!$B$2:$B$2075,1,FALSE)=FragnetGigs!E427,"Y","N")</f>
        <v>Y</v>
      </c>
    </row>
    <row r="428" spans="1:18" ht="29" x14ac:dyDescent="0.35">
      <c r="A428" s="78">
        <v>427</v>
      </c>
      <c r="B428" s="12" t="s">
        <v>68</v>
      </c>
      <c r="C428" s="62" t="s">
        <v>3930</v>
      </c>
      <c r="D428" s="9" t="s">
        <v>4135</v>
      </c>
      <c r="E428" s="18" t="str">
        <f t="shared" si="32"/>
        <v>Construction Assistance Medium Voltage One Lines - Support field construction</v>
      </c>
      <c r="F428" s="168" t="str">
        <f t="shared" si="33"/>
        <v>E044.999.2</v>
      </c>
      <c r="G428" s="12">
        <f t="shared" si="34"/>
        <v>2</v>
      </c>
      <c r="H428" s="8"/>
      <c r="L428" s="78">
        <f t="shared" si="35"/>
        <v>18</v>
      </c>
      <c r="M428" s="78" t="str">
        <f>VLOOKUP(B428,Fragnet!$A$2:$P$150,4,FALSE)</f>
        <v>Electrical</v>
      </c>
      <c r="N428" s="78">
        <f>VLOOKUP(B428,Fragnet!$A$2:$P$150,16,FALSE)</f>
        <v>18</v>
      </c>
      <c r="O428" s="78">
        <v>427</v>
      </c>
      <c r="P428" s="78" t="str">
        <f>VLOOKUP(C428,FragnetSteps!$B$2:$C$674,2,FALSE)</f>
        <v>E044.999</v>
      </c>
      <c r="Q428" s="78" t="str">
        <f>IF(VLOOKUP(E428,GigDependencies!$A$2:$B$2075,1,FALSE)=FragnetGigs!E428,"Y","N")</f>
        <v>Y</v>
      </c>
      <c r="R428" s="78" t="e">
        <f>IF(VLOOKUP(E428,GigDependencies!$B$2:$B$2075,1,FALSE)=FragnetGigs!E428,"Y","N")</f>
        <v>#N/A</v>
      </c>
    </row>
    <row r="429" spans="1:18" x14ac:dyDescent="0.35">
      <c r="A429" s="78">
        <v>428</v>
      </c>
      <c r="B429" s="12" t="s">
        <v>65</v>
      </c>
      <c r="C429" s="62" t="s">
        <v>3890</v>
      </c>
      <c r="D429" s="9" t="s">
        <v>4105</v>
      </c>
      <c r="E429" s="18" t="str">
        <f t="shared" si="32"/>
        <v>Prepare Electrical Load List - Engineer populate deliverable list</v>
      </c>
      <c r="F429" s="168" t="str">
        <f t="shared" si="33"/>
        <v>E041.005.1</v>
      </c>
      <c r="G429" s="12">
        <f t="shared" si="34"/>
        <v>1</v>
      </c>
      <c r="H429" s="8"/>
      <c r="I429" s="83" t="s">
        <v>2483</v>
      </c>
      <c r="L429" s="78">
        <f t="shared" si="35"/>
        <v>1</v>
      </c>
      <c r="M429" s="78" t="str">
        <f>VLOOKUP(B429,Fragnet!$A$2:$P$150,4,FALSE)</f>
        <v>Electrical</v>
      </c>
      <c r="N429" s="78">
        <f>VLOOKUP(B429,Fragnet!$A$2:$P$150,16,FALSE)</f>
        <v>26</v>
      </c>
      <c r="O429" s="78">
        <v>428</v>
      </c>
      <c r="P429" s="78" t="str">
        <f>VLOOKUP(C429,FragnetSteps!$B$2:$C$674,2,FALSE)</f>
        <v>E041.005</v>
      </c>
      <c r="Q429" s="78" t="e">
        <f>IF(VLOOKUP(E429,GigDependencies!$A$2:$B$2075,1,FALSE)=FragnetGigs!E429,"Y","N")</f>
        <v>#N/A</v>
      </c>
      <c r="R429" s="78" t="str">
        <f>IF(VLOOKUP(E429,GigDependencies!$B$2:$B$2075,1,FALSE)=FragnetGigs!E429,"Y","N")</f>
        <v>Y</v>
      </c>
    </row>
    <row r="430" spans="1:18" ht="29" x14ac:dyDescent="0.35">
      <c r="A430" s="78">
        <v>429</v>
      </c>
      <c r="B430" s="12" t="s">
        <v>65</v>
      </c>
      <c r="C430" s="62" t="s">
        <v>3890</v>
      </c>
      <c r="D430" s="9" t="s">
        <v>4139</v>
      </c>
      <c r="E430" s="18" t="str">
        <f t="shared" si="32"/>
        <v>Prepare Electrical Load List - Engineer review studies/results with PDE</v>
      </c>
      <c r="F430" s="168" t="str">
        <f t="shared" si="33"/>
        <v>E041.005.2</v>
      </c>
      <c r="G430" s="12">
        <f t="shared" si="34"/>
        <v>2</v>
      </c>
      <c r="H430" s="8"/>
      <c r="I430" s="83" t="s">
        <v>2483</v>
      </c>
      <c r="L430" s="78">
        <f t="shared" si="35"/>
        <v>2</v>
      </c>
      <c r="M430" s="78" t="str">
        <f>VLOOKUP(B430,Fragnet!$A$2:$P$150,4,FALSE)</f>
        <v>Electrical</v>
      </c>
      <c r="N430" s="78">
        <f>VLOOKUP(B430,Fragnet!$A$2:$P$150,16,FALSE)</f>
        <v>26</v>
      </c>
      <c r="O430" s="78">
        <v>429</v>
      </c>
      <c r="P430" s="78" t="str">
        <f>VLOOKUP(C430,FragnetSteps!$B$2:$C$674,2,FALSE)</f>
        <v>E041.005</v>
      </c>
      <c r="Q430" s="78" t="str">
        <f>IF(VLOOKUP(E430,GigDependencies!$A$2:$B$2075,1,FALSE)=FragnetGigs!E430,"Y","N")</f>
        <v>Y</v>
      </c>
      <c r="R430" s="78" t="str">
        <f>IF(VLOOKUP(E430,GigDependencies!$B$2:$B$2075,1,FALSE)=FragnetGigs!E430,"Y","N")</f>
        <v>Y</v>
      </c>
    </row>
    <row r="431" spans="1:18" x14ac:dyDescent="0.35">
      <c r="A431" s="78">
        <v>430</v>
      </c>
      <c r="B431" s="12" t="s">
        <v>65</v>
      </c>
      <c r="C431" s="62" t="s">
        <v>3890</v>
      </c>
      <c r="D431" s="9" t="s">
        <v>4137</v>
      </c>
      <c r="E431" s="18" t="str">
        <f t="shared" si="32"/>
        <v>Prepare Electrical Load List - Populate preliminary circuit length</v>
      </c>
      <c r="F431" s="168" t="str">
        <f t="shared" si="33"/>
        <v>E041.005.3</v>
      </c>
      <c r="G431" s="12">
        <f t="shared" si="34"/>
        <v>3</v>
      </c>
      <c r="H431" s="8"/>
      <c r="I431" s="83" t="s">
        <v>2483</v>
      </c>
      <c r="L431" s="78">
        <f t="shared" si="35"/>
        <v>3</v>
      </c>
      <c r="M431" s="78" t="str">
        <f>VLOOKUP(B431,Fragnet!$A$2:$P$150,4,FALSE)</f>
        <v>Electrical</v>
      </c>
      <c r="N431" s="78">
        <f>VLOOKUP(B431,Fragnet!$A$2:$P$150,16,FALSE)</f>
        <v>26</v>
      </c>
      <c r="O431" s="78">
        <v>430</v>
      </c>
      <c r="P431" s="78" t="str">
        <f>VLOOKUP(C431,FragnetSteps!$B$2:$C$674,2,FALSE)</f>
        <v>E041.005</v>
      </c>
      <c r="Q431" s="78" t="str">
        <f>IF(VLOOKUP(E431,GigDependencies!$A$2:$B$2075,1,FALSE)=FragnetGigs!E431,"Y","N")</f>
        <v>Y</v>
      </c>
      <c r="R431" s="78" t="str">
        <f>IF(VLOOKUP(E431,GigDependencies!$B$2:$B$2075,1,FALSE)=FragnetGigs!E431,"Y","N")</f>
        <v>Y</v>
      </c>
    </row>
    <row r="432" spans="1:18" x14ac:dyDescent="0.35">
      <c r="A432" s="78">
        <v>431</v>
      </c>
      <c r="B432" s="12" t="s">
        <v>65</v>
      </c>
      <c r="C432" s="62" t="s">
        <v>3892</v>
      </c>
      <c r="D432" s="9" t="s">
        <v>4112</v>
      </c>
      <c r="E432" s="18" t="str">
        <f t="shared" si="32"/>
        <v>Prepare Overall Electrical One Lines - Engineer complete one-lines</v>
      </c>
      <c r="F432" s="168" t="str">
        <f t="shared" si="33"/>
        <v>E041.010.1</v>
      </c>
      <c r="G432" s="12">
        <f t="shared" si="34"/>
        <v>1</v>
      </c>
      <c r="H432" s="8"/>
      <c r="I432" s="83" t="s">
        <v>2483</v>
      </c>
      <c r="L432" s="78">
        <f t="shared" si="35"/>
        <v>4</v>
      </c>
      <c r="M432" s="78" t="str">
        <f>VLOOKUP(B432,Fragnet!$A$2:$P$150,4,FALSE)</f>
        <v>Electrical</v>
      </c>
      <c r="N432" s="78">
        <f>VLOOKUP(B432,Fragnet!$A$2:$P$150,16,FALSE)</f>
        <v>26</v>
      </c>
      <c r="O432" s="78">
        <v>431</v>
      </c>
      <c r="P432" s="78" t="str">
        <f>VLOOKUP(C432,FragnetSteps!$B$2:$C$674,2,FALSE)</f>
        <v>E041.010</v>
      </c>
      <c r="Q432" s="78" t="str">
        <f>IF(VLOOKUP(E432,GigDependencies!$A$2:$B$2075,1,FALSE)=FragnetGigs!E432,"Y","N")</f>
        <v>Y</v>
      </c>
      <c r="R432" s="78" t="str">
        <f>IF(VLOOKUP(E432,GigDependencies!$B$2:$B$2075,1,FALSE)=FragnetGigs!E432,"Y","N")</f>
        <v>Y</v>
      </c>
    </row>
    <row r="433" spans="1:18" x14ac:dyDescent="0.35">
      <c r="A433" s="78">
        <v>432</v>
      </c>
      <c r="B433" s="12" t="s">
        <v>65</v>
      </c>
      <c r="C433" s="62" t="s">
        <v>3892</v>
      </c>
      <c r="D433" s="9" t="s">
        <v>4115</v>
      </c>
      <c r="E433" s="18" t="str">
        <f t="shared" si="32"/>
        <v>Prepare Overall Electrical One Lines - Design technician draft drawings</v>
      </c>
      <c r="F433" s="168" t="str">
        <f t="shared" si="33"/>
        <v>E041.010.2</v>
      </c>
      <c r="G433" s="12">
        <f t="shared" si="34"/>
        <v>2</v>
      </c>
      <c r="H433" s="8"/>
      <c r="I433" s="83" t="s">
        <v>2483</v>
      </c>
      <c r="L433" s="78">
        <f t="shared" si="35"/>
        <v>5</v>
      </c>
      <c r="M433" s="78" t="str">
        <f>VLOOKUP(B433,Fragnet!$A$2:$P$150,4,FALSE)</f>
        <v>Electrical</v>
      </c>
      <c r="N433" s="78">
        <f>VLOOKUP(B433,Fragnet!$A$2:$P$150,16,FALSE)</f>
        <v>26</v>
      </c>
      <c r="O433" s="78">
        <v>432</v>
      </c>
      <c r="P433" s="78" t="str">
        <f>VLOOKUP(C433,FragnetSteps!$B$2:$C$674,2,FALSE)</f>
        <v>E041.010</v>
      </c>
      <c r="Q433" s="78" t="str">
        <f>IF(VLOOKUP(E433,GigDependencies!$A$2:$B$2075,1,FALSE)=FragnetGigs!E433,"Y","N")</f>
        <v>Y</v>
      </c>
      <c r="R433" s="78" t="str">
        <f>IF(VLOOKUP(E433,GigDependencies!$B$2:$B$2075,1,FALSE)=FragnetGigs!E433,"Y","N")</f>
        <v>Y</v>
      </c>
    </row>
    <row r="434" spans="1:18" x14ac:dyDescent="0.35">
      <c r="A434" s="78">
        <v>433</v>
      </c>
      <c r="B434" s="12" t="s">
        <v>65</v>
      </c>
      <c r="C434" s="62" t="s">
        <v>3892</v>
      </c>
      <c r="D434" s="9" t="s">
        <v>4116</v>
      </c>
      <c r="E434" s="18" t="str">
        <f t="shared" si="32"/>
        <v>Prepare Overall Electrical One Lines - Engineer review drawings</v>
      </c>
      <c r="F434" s="168" t="str">
        <f t="shared" si="33"/>
        <v>E041.010.3</v>
      </c>
      <c r="G434" s="12">
        <f t="shared" si="34"/>
        <v>3</v>
      </c>
      <c r="H434" s="8"/>
      <c r="I434" s="83" t="s">
        <v>2483</v>
      </c>
      <c r="L434" s="78">
        <f t="shared" si="35"/>
        <v>6</v>
      </c>
      <c r="M434" s="78" t="str">
        <f>VLOOKUP(B434,Fragnet!$A$2:$P$150,4,FALSE)</f>
        <v>Electrical</v>
      </c>
      <c r="N434" s="78">
        <f>VLOOKUP(B434,Fragnet!$A$2:$P$150,16,FALSE)</f>
        <v>26</v>
      </c>
      <c r="O434" s="78">
        <v>433</v>
      </c>
      <c r="P434" s="78" t="str">
        <f>VLOOKUP(C434,FragnetSteps!$B$2:$C$674,2,FALSE)</f>
        <v>E041.010</v>
      </c>
      <c r="Q434" s="78" t="str">
        <f>IF(VLOOKUP(E434,GigDependencies!$A$2:$B$2075,1,FALSE)=FragnetGigs!E434,"Y","N")</f>
        <v>Y</v>
      </c>
      <c r="R434" s="78" t="str">
        <f>IF(VLOOKUP(E434,GigDependencies!$B$2:$B$2075,1,FALSE)=FragnetGigs!E434,"Y","N")</f>
        <v>Y</v>
      </c>
    </row>
    <row r="435" spans="1:18" x14ac:dyDescent="0.35">
      <c r="A435" s="78">
        <v>434</v>
      </c>
      <c r="B435" s="12" t="s">
        <v>65</v>
      </c>
      <c r="C435" s="62" t="s">
        <v>3894</v>
      </c>
      <c r="D435" s="9" t="s">
        <v>4104</v>
      </c>
      <c r="E435" s="18" t="str">
        <f t="shared" si="32"/>
        <v>Prepare Electrical Studies Report - Engineer perform study/analysis</v>
      </c>
      <c r="F435" s="168" t="str">
        <f t="shared" si="33"/>
        <v>E041.015.1</v>
      </c>
      <c r="G435" s="12">
        <f t="shared" si="34"/>
        <v>1</v>
      </c>
      <c r="H435" s="8"/>
      <c r="I435" s="83" t="s">
        <v>2483</v>
      </c>
      <c r="L435" s="78">
        <f t="shared" si="35"/>
        <v>7</v>
      </c>
      <c r="M435" s="78" t="str">
        <f>VLOOKUP(B435,Fragnet!$A$2:$P$150,4,FALSE)</f>
        <v>Electrical</v>
      </c>
      <c r="N435" s="78">
        <f>VLOOKUP(B435,Fragnet!$A$2:$P$150,16,FALSE)</f>
        <v>26</v>
      </c>
      <c r="O435" s="78">
        <v>434</v>
      </c>
      <c r="P435" s="78" t="str">
        <f>VLOOKUP(C435,FragnetSteps!$B$2:$C$674,2,FALSE)</f>
        <v>E041.015</v>
      </c>
      <c r="Q435" s="78" t="str">
        <f>IF(VLOOKUP(E435,GigDependencies!$A$2:$B$2075,1,FALSE)=FragnetGigs!E435,"Y","N")</f>
        <v>Y</v>
      </c>
      <c r="R435" s="78" t="str">
        <f>IF(VLOOKUP(E435,GigDependencies!$B$2:$B$2075,1,FALSE)=FragnetGigs!E435,"Y","N")</f>
        <v>Y</v>
      </c>
    </row>
    <row r="436" spans="1:18" ht="29" x14ac:dyDescent="0.35">
      <c r="A436" s="78">
        <v>435</v>
      </c>
      <c r="B436" s="12" t="s">
        <v>65</v>
      </c>
      <c r="C436" s="62" t="s">
        <v>3894</v>
      </c>
      <c r="D436" s="9" t="s">
        <v>4139</v>
      </c>
      <c r="E436" s="18" t="str">
        <f t="shared" si="32"/>
        <v>Prepare Electrical Studies Report - Engineer review studies/results with PDE</v>
      </c>
      <c r="F436" s="168" t="str">
        <f t="shared" si="33"/>
        <v>E041.015.2</v>
      </c>
      <c r="G436" s="12">
        <f t="shared" si="34"/>
        <v>2</v>
      </c>
      <c r="H436" s="8"/>
      <c r="I436" s="83" t="s">
        <v>2483</v>
      </c>
      <c r="L436" s="78">
        <f t="shared" si="35"/>
        <v>8</v>
      </c>
      <c r="M436" s="78" t="str">
        <f>VLOOKUP(B436,Fragnet!$A$2:$P$150,4,FALSE)</f>
        <v>Electrical</v>
      </c>
      <c r="N436" s="78">
        <f>VLOOKUP(B436,Fragnet!$A$2:$P$150,16,FALSE)</f>
        <v>26</v>
      </c>
      <c r="O436" s="78">
        <v>435</v>
      </c>
      <c r="P436" s="78" t="str">
        <f>VLOOKUP(C436,FragnetSteps!$B$2:$C$674,2,FALSE)</f>
        <v>E041.015</v>
      </c>
      <c r="Q436" s="78" t="str">
        <f>IF(VLOOKUP(E436,GigDependencies!$A$2:$B$2075,1,FALSE)=FragnetGigs!E436,"Y","N")</f>
        <v>Y</v>
      </c>
      <c r="R436" s="78" t="str">
        <f>IF(VLOOKUP(E436,GigDependencies!$B$2:$B$2075,1,FALSE)=FragnetGigs!E436,"Y","N")</f>
        <v>Y</v>
      </c>
    </row>
    <row r="437" spans="1:18" x14ac:dyDescent="0.35">
      <c r="A437" s="78">
        <v>436</v>
      </c>
      <c r="B437" s="12" t="s">
        <v>65</v>
      </c>
      <c r="C437" s="62" t="s">
        <v>3894</v>
      </c>
      <c r="D437" s="9" t="s">
        <v>4141</v>
      </c>
      <c r="E437" s="18" t="str">
        <f t="shared" si="32"/>
        <v>Prepare Electrical Studies Report - Create report</v>
      </c>
      <c r="F437" s="168" t="str">
        <f t="shared" si="33"/>
        <v>E041.015.3</v>
      </c>
      <c r="G437" s="12">
        <f t="shared" si="34"/>
        <v>3</v>
      </c>
      <c r="H437" s="8"/>
      <c r="I437" s="83" t="s">
        <v>2483</v>
      </c>
      <c r="L437" s="78">
        <f t="shared" si="35"/>
        <v>9</v>
      </c>
      <c r="M437" s="78" t="str">
        <f>VLOOKUP(B437,Fragnet!$A$2:$P$150,4,FALSE)</f>
        <v>Electrical</v>
      </c>
      <c r="N437" s="78">
        <f>VLOOKUP(B437,Fragnet!$A$2:$P$150,16,FALSE)</f>
        <v>26</v>
      </c>
      <c r="O437" s="78">
        <v>436</v>
      </c>
      <c r="P437" s="78" t="str">
        <f>VLOOKUP(C437,FragnetSteps!$B$2:$C$674,2,FALSE)</f>
        <v>E041.015</v>
      </c>
      <c r="Q437" s="78" t="str">
        <f>IF(VLOOKUP(E437,GigDependencies!$A$2:$B$2075,1,FALSE)=FragnetGigs!E437,"Y","N")</f>
        <v>Y</v>
      </c>
      <c r="R437" s="78" t="str">
        <f>IF(VLOOKUP(E437,GigDependencies!$B$2:$B$2075,1,FALSE)=FragnetGigs!E437,"Y","N")</f>
        <v>Y</v>
      </c>
    </row>
    <row r="438" spans="1:18" ht="29" x14ac:dyDescent="0.35">
      <c r="A438" s="78">
        <v>437</v>
      </c>
      <c r="B438" s="12" t="s">
        <v>65</v>
      </c>
      <c r="C438" s="62" t="s">
        <v>3896</v>
      </c>
      <c r="D438" s="9" t="s">
        <v>4111</v>
      </c>
      <c r="E438" s="18" t="str">
        <f t="shared" si="32"/>
        <v>IHR / QC Overall Electrical One Lines - Update drawing per Electrical studies report</v>
      </c>
      <c r="F438" s="168" t="str">
        <f t="shared" si="33"/>
        <v>E041.020.1</v>
      </c>
      <c r="G438" s="12">
        <f t="shared" si="34"/>
        <v>1</v>
      </c>
      <c r="H438" s="8"/>
      <c r="I438" s="83" t="s">
        <v>2483</v>
      </c>
      <c r="L438" s="78">
        <f t="shared" si="35"/>
        <v>10</v>
      </c>
      <c r="M438" s="78" t="str">
        <f>VLOOKUP(B438,Fragnet!$A$2:$P$150,4,FALSE)</f>
        <v>Electrical</v>
      </c>
      <c r="N438" s="78">
        <f>VLOOKUP(B438,Fragnet!$A$2:$P$150,16,FALSE)</f>
        <v>26</v>
      </c>
      <c r="O438" s="78">
        <v>437</v>
      </c>
      <c r="P438" s="78" t="str">
        <f>VLOOKUP(C438,FragnetSteps!$B$2:$C$674,2,FALSE)</f>
        <v>E041.020</v>
      </c>
      <c r="Q438" s="78" t="str">
        <f>IF(VLOOKUP(E438,GigDependencies!$A$2:$B$2075,1,FALSE)=FragnetGigs!E438,"Y","N")</f>
        <v>Y</v>
      </c>
      <c r="R438" s="78" t="str">
        <f>IF(VLOOKUP(E438,GigDependencies!$B$2:$B$2075,1,FALSE)=FragnetGigs!E438,"Y","N")</f>
        <v>Y</v>
      </c>
    </row>
    <row r="439" spans="1:18" ht="29" x14ac:dyDescent="0.35">
      <c r="A439" s="78">
        <v>438</v>
      </c>
      <c r="B439" s="12" t="s">
        <v>65</v>
      </c>
      <c r="C439" s="62" t="s">
        <v>3896</v>
      </c>
      <c r="D439" s="9" t="s">
        <v>4117</v>
      </c>
      <c r="E439" s="18" t="str">
        <f t="shared" si="32"/>
        <v>IHR / QC Overall Electrical One Lines - Design technician update drawings</v>
      </c>
      <c r="F439" s="168" t="str">
        <f t="shared" si="33"/>
        <v>E041.020.2</v>
      </c>
      <c r="G439" s="12">
        <f t="shared" si="34"/>
        <v>2</v>
      </c>
      <c r="H439" s="8"/>
      <c r="L439" s="78">
        <f t="shared" si="35"/>
        <v>11</v>
      </c>
      <c r="M439" s="78" t="str">
        <f>VLOOKUP(B439,Fragnet!$A$2:$P$150,4,FALSE)</f>
        <v>Electrical</v>
      </c>
      <c r="N439" s="78">
        <f>VLOOKUP(B439,Fragnet!$A$2:$P$150,16,FALSE)</f>
        <v>26</v>
      </c>
      <c r="O439" s="78">
        <v>438</v>
      </c>
      <c r="P439" s="78" t="str">
        <f>VLOOKUP(C439,FragnetSteps!$B$2:$C$674,2,FALSE)</f>
        <v>E041.020</v>
      </c>
      <c r="Q439" s="78" t="str">
        <f>IF(VLOOKUP(E439,GigDependencies!$A$2:$B$2075,1,FALSE)=FragnetGigs!E439,"Y","N")</f>
        <v>Y</v>
      </c>
      <c r="R439" s="78" t="str">
        <f>IF(VLOOKUP(E439,GigDependencies!$B$2:$B$2075,1,FALSE)=FragnetGigs!E439,"Y","N")</f>
        <v>Y</v>
      </c>
    </row>
    <row r="440" spans="1:18" x14ac:dyDescent="0.35">
      <c r="A440" s="78">
        <v>439</v>
      </c>
      <c r="B440" s="12" t="s">
        <v>65</v>
      </c>
      <c r="C440" s="62" t="s">
        <v>3896</v>
      </c>
      <c r="D440" s="9" t="s">
        <v>4116</v>
      </c>
      <c r="E440" s="18" t="str">
        <f t="shared" si="32"/>
        <v>IHR / QC Overall Electrical One Lines - Engineer review drawings</v>
      </c>
      <c r="F440" s="168" t="str">
        <f t="shared" si="33"/>
        <v>E041.020.3</v>
      </c>
      <c r="G440" s="12">
        <f t="shared" si="34"/>
        <v>3</v>
      </c>
      <c r="H440" s="8"/>
      <c r="L440" s="78">
        <f t="shared" si="35"/>
        <v>12</v>
      </c>
      <c r="M440" s="78" t="str">
        <f>VLOOKUP(B440,Fragnet!$A$2:$P$150,4,FALSE)</f>
        <v>Electrical</v>
      </c>
      <c r="N440" s="78">
        <f>VLOOKUP(B440,Fragnet!$A$2:$P$150,16,FALSE)</f>
        <v>26</v>
      </c>
      <c r="O440" s="78">
        <v>439</v>
      </c>
      <c r="P440" s="78" t="str">
        <f>VLOOKUP(C440,FragnetSteps!$B$2:$C$674,2,FALSE)</f>
        <v>E041.020</v>
      </c>
      <c r="Q440" s="78" t="str">
        <f>IF(VLOOKUP(E440,GigDependencies!$A$2:$B$2075,1,FALSE)=FragnetGigs!E440,"Y","N")</f>
        <v>Y</v>
      </c>
      <c r="R440" s="78" t="str">
        <f>IF(VLOOKUP(E440,GigDependencies!$B$2:$B$2075,1,FALSE)=FragnetGigs!E440,"Y","N")</f>
        <v>Y</v>
      </c>
    </row>
    <row r="441" spans="1:18" ht="29" x14ac:dyDescent="0.35">
      <c r="A441" s="78">
        <v>440</v>
      </c>
      <c r="B441" s="12" t="s">
        <v>65</v>
      </c>
      <c r="C441" s="62" t="s">
        <v>3896</v>
      </c>
      <c r="D441" s="9" t="s">
        <v>9292</v>
      </c>
      <c r="E441" s="18" t="str">
        <f t="shared" si="32"/>
        <v>IHR / QC Overall Electrical One Lines - Engineer provide deliverables for QA review</v>
      </c>
      <c r="F441" s="168" t="str">
        <f t="shared" si="33"/>
        <v>E041.020.4</v>
      </c>
      <c r="G441" s="12">
        <f t="shared" si="34"/>
        <v>4</v>
      </c>
      <c r="H441" s="8"/>
      <c r="L441" s="78">
        <f t="shared" si="35"/>
        <v>13</v>
      </c>
      <c r="M441" s="78" t="str">
        <f>VLOOKUP(B441,Fragnet!$A$2:$P$150,4,FALSE)</f>
        <v>Electrical</v>
      </c>
      <c r="N441" s="78">
        <f>VLOOKUP(B441,Fragnet!$A$2:$P$150,16,FALSE)</f>
        <v>26</v>
      </c>
      <c r="O441" s="78">
        <v>440</v>
      </c>
      <c r="P441" s="78" t="str">
        <f>VLOOKUP(C441,FragnetSteps!$B$2:$C$674,2,FALSE)</f>
        <v>E041.020</v>
      </c>
      <c r="Q441" s="78" t="str">
        <f>IF(VLOOKUP(E441,GigDependencies!$A$2:$B$2075,1,FALSE)=FragnetGigs!E441,"Y","N")</f>
        <v>Y</v>
      </c>
      <c r="R441" s="78" t="str">
        <f>IF(VLOOKUP(E441,GigDependencies!$B$2:$B$2075,1,FALSE)=FragnetGigs!E441,"Y","N")</f>
        <v>Y</v>
      </c>
    </row>
    <row r="442" spans="1:18" x14ac:dyDescent="0.35">
      <c r="A442" s="78">
        <v>441</v>
      </c>
      <c r="B442" s="12" t="s">
        <v>65</v>
      </c>
      <c r="C442" s="62" t="s">
        <v>3896</v>
      </c>
      <c r="D442" s="9" t="s">
        <v>4131</v>
      </c>
      <c r="E442" s="18" t="str">
        <f t="shared" si="32"/>
        <v>IHR / QC Overall Electrical One Lines - PDE review deliverables</v>
      </c>
      <c r="F442" s="168" t="str">
        <f t="shared" si="33"/>
        <v>E041.020.5</v>
      </c>
      <c r="G442" s="12">
        <f t="shared" si="34"/>
        <v>5</v>
      </c>
      <c r="H442" s="8"/>
      <c r="L442" s="78">
        <f t="shared" si="35"/>
        <v>14</v>
      </c>
      <c r="M442" s="78" t="str">
        <f>VLOOKUP(B442,Fragnet!$A$2:$P$150,4,FALSE)</f>
        <v>Electrical</v>
      </c>
      <c r="N442" s="78">
        <f>VLOOKUP(B442,Fragnet!$A$2:$P$150,16,FALSE)</f>
        <v>26</v>
      </c>
      <c r="O442" s="78">
        <v>441</v>
      </c>
      <c r="P442" s="78" t="str">
        <f>VLOOKUP(C442,FragnetSteps!$B$2:$C$674,2,FALSE)</f>
        <v>E041.020</v>
      </c>
      <c r="Q442" s="78" t="str">
        <f>IF(VLOOKUP(E442,GigDependencies!$A$2:$B$2075,1,FALSE)=FragnetGigs!E442,"Y","N")</f>
        <v>Y</v>
      </c>
      <c r="R442" s="78" t="str">
        <f>IF(VLOOKUP(E442,GigDependencies!$B$2:$B$2075,1,FALSE)=FragnetGigs!E442,"Y","N")</f>
        <v>Y</v>
      </c>
    </row>
    <row r="443" spans="1:18" x14ac:dyDescent="0.35">
      <c r="A443" s="78">
        <v>442</v>
      </c>
      <c r="B443" s="12" t="s">
        <v>65</v>
      </c>
      <c r="C443" s="62" t="s">
        <v>3896</v>
      </c>
      <c r="D443" s="9" t="s">
        <v>4127</v>
      </c>
      <c r="E443" s="18" t="str">
        <f t="shared" si="32"/>
        <v>IHR / QC Overall Electrical One Lines - Issue deliverables for IHR</v>
      </c>
      <c r="F443" s="168" t="str">
        <f t="shared" si="33"/>
        <v>E041.020.6</v>
      </c>
      <c r="G443" s="12">
        <f t="shared" si="34"/>
        <v>6</v>
      </c>
      <c r="H443" s="8"/>
      <c r="L443" s="78">
        <f t="shared" si="35"/>
        <v>15</v>
      </c>
      <c r="M443" s="78" t="str">
        <f>VLOOKUP(B443,Fragnet!$A$2:$P$150,4,FALSE)</f>
        <v>Electrical</v>
      </c>
      <c r="N443" s="78">
        <f>VLOOKUP(B443,Fragnet!$A$2:$P$150,16,FALSE)</f>
        <v>26</v>
      </c>
      <c r="O443" s="78">
        <v>442</v>
      </c>
      <c r="P443" s="78" t="str">
        <f>VLOOKUP(C443,FragnetSteps!$B$2:$C$674,2,FALSE)</f>
        <v>E041.020</v>
      </c>
      <c r="Q443" s="78" t="str">
        <f>IF(VLOOKUP(E443,GigDependencies!$A$2:$B$2075,1,FALSE)=FragnetGigs!E443,"Y","N")</f>
        <v>Y</v>
      </c>
      <c r="R443" s="78" t="str">
        <f>IF(VLOOKUP(E443,GigDependencies!$B$2:$B$2075,1,FALSE)=FragnetGigs!E443,"Y","N")</f>
        <v>Y</v>
      </c>
    </row>
    <row r="444" spans="1:18" ht="29" x14ac:dyDescent="0.35">
      <c r="A444" s="78">
        <v>443</v>
      </c>
      <c r="B444" s="12" t="s">
        <v>65</v>
      </c>
      <c r="C444" s="62" t="s">
        <v>3898</v>
      </c>
      <c r="D444" s="9" t="s">
        <v>9292</v>
      </c>
      <c r="E444" s="18" t="str">
        <f t="shared" si="32"/>
        <v>IHR / QC Electrical Studies Report - Engineer provide deliverables for QA review</v>
      </c>
      <c r="F444" s="168" t="str">
        <f t="shared" si="33"/>
        <v>E041.120.1</v>
      </c>
      <c r="G444" s="12">
        <f t="shared" si="34"/>
        <v>1</v>
      </c>
      <c r="H444" s="8"/>
      <c r="L444" s="78">
        <f t="shared" si="35"/>
        <v>16</v>
      </c>
      <c r="M444" s="78" t="str">
        <f>VLOOKUP(B444,Fragnet!$A$2:$P$150,4,FALSE)</f>
        <v>Electrical</v>
      </c>
      <c r="N444" s="78">
        <f>VLOOKUP(B444,Fragnet!$A$2:$P$150,16,FALSE)</f>
        <v>26</v>
      </c>
      <c r="O444" s="78">
        <v>443</v>
      </c>
      <c r="P444" s="78" t="str">
        <f>VLOOKUP(C444,FragnetSteps!$B$2:$C$674,2,FALSE)</f>
        <v>E041.120</v>
      </c>
      <c r="Q444" s="78" t="str">
        <f>IF(VLOOKUP(E444,GigDependencies!$A$2:$B$2075,1,FALSE)=FragnetGigs!E444,"Y","N")</f>
        <v>Y</v>
      </c>
      <c r="R444" s="78" t="str">
        <f>IF(VLOOKUP(E444,GigDependencies!$B$2:$B$2075,1,FALSE)=FragnetGigs!E444,"Y","N")</f>
        <v>Y</v>
      </c>
    </row>
    <row r="445" spans="1:18" x14ac:dyDescent="0.35">
      <c r="A445" s="78">
        <v>444</v>
      </c>
      <c r="B445" s="12" t="s">
        <v>65</v>
      </c>
      <c r="C445" s="62" t="s">
        <v>3898</v>
      </c>
      <c r="D445" s="9" t="s">
        <v>4127</v>
      </c>
      <c r="E445" s="18" t="str">
        <f t="shared" si="32"/>
        <v>IHR / QC Electrical Studies Report - Issue deliverables for IHR</v>
      </c>
      <c r="F445" s="168" t="str">
        <f t="shared" si="33"/>
        <v>E041.120.2</v>
      </c>
      <c r="G445" s="12">
        <f t="shared" si="34"/>
        <v>2</v>
      </c>
      <c r="H445" s="8"/>
      <c r="L445" s="78">
        <f t="shared" si="35"/>
        <v>17</v>
      </c>
      <c r="M445" s="78" t="str">
        <f>VLOOKUP(B445,Fragnet!$A$2:$P$150,4,FALSE)</f>
        <v>Electrical</v>
      </c>
      <c r="N445" s="78">
        <f>VLOOKUP(B445,Fragnet!$A$2:$P$150,16,FALSE)</f>
        <v>26</v>
      </c>
      <c r="O445" s="78">
        <v>444</v>
      </c>
      <c r="P445" s="78" t="str">
        <f>VLOOKUP(C445,FragnetSteps!$B$2:$C$674,2,FALSE)</f>
        <v>E041.120</v>
      </c>
      <c r="Q445" s="78" t="str">
        <f>IF(VLOOKUP(E445,GigDependencies!$A$2:$B$2075,1,FALSE)=FragnetGigs!E445,"Y","N")</f>
        <v>Y</v>
      </c>
      <c r="R445" s="78" t="e">
        <f>IF(VLOOKUP(E445,GigDependencies!$B$2:$B$2075,1,FALSE)=FragnetGigs!E445,"Y","N")</f>
        <v>#N/A</v>
      </c>
    </row>
    <row r="446" spans="1:18" x14ac:dyDescent="0.35">
      <c r="A446" s="78">
        <v>445</v>
      </c>
      <c r="B446" s="12" t="s">
        <v>65</v>
      </c>
      <c r="C446" s="62" t="s">
        <v>3900</v>
      </c>
      <c r="D446" s="9" t="s">
        <v>4108</v>
      </c>
      <c r="E446" s="18" t="str">
        <f t="shared" si="32"/>
        <v>Update &amp; Issue Electrical Studies Report Rev 0  - Update deliverables</v>
      </c>
      <c r="F446" s="168" t="str">
        <f t="shared" si="33"/>
        <v>E041.130.1</v>
      </c>
      <c r="G446" s="12">
        <f t="shared" si="34"/>
        <v>1</v>
      </c>
      <c r="H446" s="8"/>
      <c r="L446" s="78">
        <f t="shared" si="35"/>
        <v>18</v>
      </c>
      <c r="M446" s="78" t="str">
        <f>VLOOKUP(B446,Fragnet!$A$2:$P$150,4,FALSE)</f>
        <v>Electrical</v>
      </c>
      <c r="N446" s="78">
        <f>VLOOKUP(B446,Fragnet!$A$2:$P$150,16,FALSE)</f>
        <v>26</v>
      </c>
      <c r="O446" s="78">
        <v>445</v>
      </c>
      <c r="P446" s="78" t="str">
        <f>VLOOKUP(C446,FragnetSteps!$B$2:$C$674,2,FALSE)</f>
        <v>E041.130</v>
      </c>
      <c r="Q446" s="78" t="str">
        <f>IF(VLOOKUP(E446,GigDependencies!$A$2:$B$2075,1,FALSE)=FragnetGigs!E446,"Y","N")</f>
        <v>Y</v>
      </c>
      <c r="R446" s="78" t="str">
        <f>IF(VLOOKUP(E446,GigDependencies!$B$2:$B$2075,1,FALSE)=FragnetGigs!E446,"Y","N")</f>
        <v>Y</v>
      </c>
    </row>
    <row r="447" spans="1:18" ht="29" x14ac:dyDescent="0.35">
      <c r="A447" s="78">
        <v>446</v>
      </c>
      <c r="B447" s="12" t="s">
        <v>65</v>
      </c>
      <c r="C447" s="62" t="s">
        <v>3900</v>
      </c>
      <c r="D447" s="9" t="s">
        <v>4114</v>
      </c>
      <c r="E447" s="18" t="str">
        <f t="shared" si="32"/>
        <v>Update &amp; Issue Electrical Studies Report Rev 0  - Issue Studies - If Required by Client</v>
      </c>
      <c r="F447" s="168" t="str">
        <f t="shared" si="33"/>
        <v>E041.130.2</v>
      </c>
      <c r="G447" s="12">
        <f t="shared" si="34"/>
        <v>2</v>
      </c>
      <c r="H447" s="8"/>
      <c r="L447" s="78">
        <f t="shared" si="35"/>
        <v>19</v>
      </c>
      <c r="M447" s="78" t="str">
        <f>VLOOKUP(B447,Fragnet!$A$2:$P$150,4,FALSE)</f>
        <v>Electrical</v>
      </c>
      <c r="N447" s="78">
        <f>VLOOKUP(B447,Fragnet!$A$2:$P$150,16,FALSE)</f>
        <v>26</v>
      </c>
      <c r="O447" s="78">
        <v>446</v>
      </c>
      <c r="P447" s="78" t="str">
        <f>VLOOKUP(C447,FragnetSteps!$B$2:$C$674,2,FALSE)</f>
        <v>E041.130</v>
      </c>
      <c r="Q447" s="78" t="str">
        <f>IF(VLOOKUP(E447,GigDependencies!$A$2:$B$2075,1,FALSE)=FragnetGigs!E447,"Y","N")</f>
        <v>Y</v>
      </c>
      <c r="R447" s="78" t="str">
        <f>IF(VLOOKUP(E447,GigDependencies!$B$2:$B$2075,1,FALSE)=FragnetGigs!E447,"Y","N")</f>
        <v>Y</v>
      </c>
    </row>
    <row r="448" spans="1:18" ht="29" x14ac:dyDescent="0.35">
      <c r="A448" s="78">
        <v>447</v>
      </c>
      <c r="B448" s="12" t="s">
        <v>65</v>
      </c>
      <c r="C448" s="62" t="s">
        <v>3900</v>
      </c>
      <c r="D448" s="9" t="s">
        <v>4113</v>
      </c>
      <c r="E448" s="18" t="str">
        <f t="shared" si="32"/>
        <v>Update &amp; Issue Electrical Studies Report Rev 0  - Engineer update one-lines</v>
      </c>
      <c r="F448" s="168" t="str">
        <f t="shared" si="33"/>
        <v>E041.130.3</v>
      </c>
      <c r="G448" s="12">
        <f t="shared" si="34"/>
        <v>3</v>
      </c>
      <c r="H448" s="8"/>
      <c r="L448" s="78">
        <f t="shared" si="35"/>
        <v>20</v>
      </c>
      <c r="M448" s="78" t="str">
        <f>VLOOKUP(B448,Fragnet!$A$2:$P$150,4,FALSE)</f>
        <v>Electrical</v>
      </c>
      <c r="N448" s="78">
        <f>VLOOKUP(B448,Fragnet!$A$2:$P$150,16,FALSE)</f>
        <v>26</v>
      </c>
      <c r="O448" s="78">
        <v>447</v>
      </c>
      <c r="P448" s="78" t="str">
        <f>VLOOKUP(C448,FragnetSteps!$B$2:$C$674,2,FALSE)</f>
        <v>E041.130</v>
      </c>
      <c r="Q448" s="78" t="str">
        <f>IF(VLOOKUP(E448,GigDependencies!$A$2:$B$2075,1,FALSE)=FragnetGigs!E448,"Y","N")</f>
        <v>Y</v>
      </c>
      <c r="R448" s="78" t="e">
        <f>IF(VLOOKUP(E448,GigDependencies!$B$2:$B$2075,1,FALSE)=FragnetGigs!E448,"Y","N")</f>
        <v>#N/A</v>
      </c>
    </row>
    <row r="449" spans="1:18" ht="29" x14ac:dyDescent="0.35">
      <c r="A449" s="78">
        <v>448</v>
      </c>
      <c r="B449" s="12" t="s">
        <v>65</v>
      </c>
      <c r="C449" s="62" t="s">
        <v>3902</v>
      </c>
      <c r="D449" s="9" t="s">
        <v>4125</v>
      </c>
      <c r="E449" s="18" t="str">
        <f t="shared" si="32"/>
        <v>Update &amp; IFC Overall Electrical One Lines - Revise deliverables per IHR/QC comments</v>
      </c>
      <c r="F449" s="168" t="str">
        <f t="shared" si="33"/>
        <v>E041.030.1</v>
      </c>
      <c r="G449" s="12">
        <f t="shared" si="34"/>
        <v>1</v>
      </c>
      <c r="H449" s="8"/>
      <c r="L449" s="78">
        <f t="shared" si="35"/>
        <v>21</v>
      </c>
      <c r="M449" s="78" t="str">
        <f>VLOOKUP(B449,Fragnet!$A$2:$P$150,4,FALSE)</f>
        <v>Electrical</v>
      </c>
      <c r="N449" s="78">
        <f>VLOOKUP(B449,Fragnet!$A$2:$P$150,16,FALSE)</f>
        <v>26</v>
      </c>
      <c r="O449" s="78">
        <v>448</v>
      </c>
      <c r="P449" s="78" t="str">
        <f>VLOOKUP(C449,FragnetSteps!$B$2:$C$674,2,FALSE)</f>
        <v>E041.030</v>
      </c>
      <c r="Q449" s="78" t="str">
        <f>IF(VLOOKUP(E449,GigDependencies!$A$2:$B$2075,1,FALSE)=FragnetGigs!E449,"Y","N")</f>
        <v>Y</v>
      </c>
      <c r="R449" s="78" t="str">
        <f>IF(VLOOKUP(E449,GigDependencies!$B$2:$B$2075,1,FALSE)=FragnetGigs!E449,"Y","N")</f>
        <v>Y</v>
      </c>
    </row>
    <row r="450" spans="1:18" ht="29" x14ac:dyDescent="0.35">
      <c r="A450" s="78">
        <v>449</v>
      </c>
      <c r="B450" s="12" t="s">
        <v>65</v>
      </c>
      <c r="C450" s="62" t="s">
        <v>3902</v>
      </c>
      <c r="D450" s="9" t="s">
        <v>4117</v>
      </c>
      <c r="E450" s="18" t="str">
        <f t="shared" ref="E450:E513" si="36">CONCATENATE(C450," - ",D450)</f>
        <v>Update &amp; IFC Overall Electrical One Lines - Design technician update drawings</v>
      </c>
      <c r="F450" s="168" t="str">
        <f t="shared" si="33"/>
        <v>E041.030.2</v>
      </c>
      <c r="G450" s="12">
        <f t="shared" si="34"/>
        <v>2</v>
      </c>
      <c r="H450" s="8"/>
      <c r="L450" s="78">
        <f t="shared" si="35"/>
        <v>22</v>
      </c>
      <c r="M450" s="78" t="str">
        <f>VLOOKUP(B450,Fragnet!$A$2:$P$150,4,FALSE)</f>
        <v>Electrical</v>
      </c>
      <c r="N450" s="78">
        <f>VLOOKUP(B450,Fragnet!$A$2:$P$150,16,FALSE)</f>
        <v>26</v>
      </c>
      <c r="O450" s="78">
        <v>449</v>
      </c>
      <c r="P450" s="78" t="str">
        <f>VLOOKUP(C450,FragnetSteps!$B$2:$C$674,2,FALSE)</f>
        <v>E041.030</v>
      </c>
      <c r="Q450" s="78" t="str">
        <f>IF(VLOOKUP(E450,GigDependencies!$A$2:$B$2075,1,FALSE)=FragnetGigs!E450,"Y","N")</f>
        <v>Y</v>
      </c>
      <c r="R450" s="78" t="str">
        <f>IF(VLOOKUP(E450,GigDependencies!$B$2:$B$2075,1,FALSE)=FragnetGigs!E450,"Y","N")</f>
        <v>Y</v>
      </c>
    </row>
    <row r="451" spans="1:18" x14ac:dyDescent="0.35">
      <c r="A451" s="78">
        <v>450</v>
      </c>
      <c r="B451" s="12" t="s">
        <v>65</v>
      </c>
      <c r="C451" s="62" t="s">
        <v>3902</v>
      </c>
      <c r="D451" s="9" t="s">
        <v>4116</v>
      </c>
      <c r="E451" s="18" t="str">
        <f t="shared" si="36"/>
        <v>Update &amp; IFC Overall Electrical One Lines - Engineer review drawings</v>
      </c>
      <c r="F451" s="168" t="str">
        <f t="shared" ref="F451:F514" si="37">CONCATENATE(P451,".",G451)</f>
        <v>E041.030.3</v>
      </c>
      <c r="G451" s="12">
        <f t="shared" ref="G451:G514" si="38">IF(C451=C450,G450+1,1)</f>
        <v>3</v>
      </c>
      <c r="H451" s="8"/>
      <c r="L451" s="78">
        <f t="shared" si="35"/>
        <v>23</v>
      </c>
      <c r="M451" s="78" t="str">
        <f>VLOOKUP(B451,Fragnet!$A$2:$P$150,4,FALSE)</f>
        <v>Electrical</v>
      </c>
      <c r="N451" s="78">
        <f>VLOOKUP(B451,Fragnet!$A$2:$P$150,16,FALSE)</f>
        <v>26</v>
      </c>
      <c r="O451" s="78">
        <v>450</v>
      </c>
      <c r="P451" s="78" t="str">
        <f>VLOOKUP(C451,FragnetSteps!$B$2:$C$674,2,FALSE)</f>
        <v>E041.030</v>
      </c>
      <c r="Q451" s="78" t="str">
        <f>IF(VLOOKUP(E451,GigDependencies!$A$2:$B$2075,1,FALSE)=FragnetGigs!E451,"Y","N")</f>
        <v>Y</v>
      </c>
      <c r="R451" s="78" t="str">
        <f>IF(VLOOKUP(E451,GigDependencies!$B$2:$B$2075,1,FALSE)=FragnetGigs!E451,"Y","N")</f>
        <v>Y</v>
      </c>
    </row>
    <row r="452" spans="1:18" x14ac:dyDescent="0.35">
      <c r="A452" s="78">
        <v>451</v>
      </c>
      <c r="B452" s="12" t="s">
        <v>65</v>
      </c>
      <c r="C452" s="62" t="s">
        <v>3902</v>
      </c>
      <c r="D452" s="9" t="s">
        <v>4133</v>
      </c>
      <c r="E452" s="18" t="str">
        <f t="shared" si="36"/>
        <v>Update &amp; IFC Overall Electrical One Lines - Issue deliverables for IFC</v>
      </c>
      <c r="F452" s="168" t="str">
        <f t="shared" si="37"/>
        <v>E041.030.4</v>
      </c>
      <c r="G452" s="12">
        <f t="shared" si="38"/>
        <v>4</v>
      </c>
      <c r="H452" s="8"/>
      <c r="L452" s="78">
        <f t="shared" si="35"/>
        <v>24</v>
      </c>
      <c r="M452" s="78" t="str">
        <f>VLOOKUP(B452,Fragnet!$A$2:$P$150,4,FALSE)</f>
        <v>Electrical</v>
      </c>
      <c r="N452" s="78">
        <f>VLOOKUP(B452,Fragnet!$A$2:$P$150,16,FALSE)</f>
        <v>26</v>
      </c>
      <c r="O452" s="78">
        <v>451</v>
      </c>
      <c r="P452" s="78" t="str">
        <f>VLOOKUP(C452,FragnetSteps!$B$2:$C$674,2,FALSE)</f>
        <v>E041.030</v>
      </c>
      <c r="Q452" s="78" t="str">
        <f>IF(VLOOKUP(E452,GigDependencies!$A$2:$B$2075,1,FALSE)=FragnetGigs!E452,"Y","N")</f>
        <v>Y</v>
      </c>
      <c r="R452" s="78" t="str">
        <f>IF(VLOOKUP(E452,GigDependencies!$B$2:$B$2075,1,FALSE)=FragnetGigs!E452,"Y","N")</f>
        <v>Y</v>
      </c>
    </row>
    <row r="453" spans="1:18" ht="29" x14ac:dyDescent="0.35">
      <c r="A453" s="78">
        <v>452</v>
      </c>
      <c r="B453" s="12" t="s">
        <v>65</v>
      </c>
      <c r="C453" s="62" t="s">
        <v>3904</v>
      </c>
      <c r="D453" s="9" t="s">
        <v>4134</v>
      </c>
      <c r="E453" s="18" t="str">
        <f t="shared" si="36"/>
        <v>Construction Assistance Overall Electrical One Lines - Remove HOLDs on deliverables</v>
      </c>
      <c r="F453" s="168" t="str">
        <f t="shared" si="37"/>
        <v>E041.999.1</v>
      </c>
      <c r="G453" s="12">
        <f t="shared" si="38"/>
        <v>1</v>
      </c>
      <c r="H453" s="8"/>
      <c r="L453" s="78">
        <f t="shared" si="35"/>
        <v>25</v>
      </c>
      <c r="M453" s="78" t="str">
        <f>VLOOKUP(B453,Fragnet!$A$2:$P$150,4,FALSE)</f>
        <v>Electrical</v>
      </c>
      <c r="N453" s="78">
        <f>VLOOKUP(B453,Fragnet!$A$2:$P$150,16,FALSE)</f>
        <v>26</v>
      </c>
      <c r="O453" s="78">
        <v>452</v>
      </c>
      <c r="P453" s="78" t="str">
        <f>VLOOKUP(C453,FragnetSteps!$B$2:$C$674,2,FALSE)</f>
        <v>E041.999</v>
      </c>
      <c r="Q453" s="78" t="str">
        <f>IF(VLOOKUP(E453,GigDependencies!$A$2:$B$2075,1,FALSE)=FragnetGigs!E453,"Y","N")</f>
        <v>Y</v>
      </c>
      <c r="R453" s="78" t="str">
        <f>IF(VLOOKUP(E453,GigDependencies!$B$2:$B$2075,1,FALSE)=FragnetGigs!E453,"Y","N")</f>
        <v>Y</v>
      </c>
    </row>
    <row r="454" spans="1:18" ht="29" x14ac:dyDescent="0.35">
      <c r="A454" s="78">
        <v>453</v>
      </c>
      <c r="B454" s="12" t="s">
        <v>65</v>
      </c>
      <c r="C454" s="62" t="s">
        <v>3904</v>
      </c>
      <c r="D454" s="9" t="s">
        <v>4135</v>
      </c>
      <c r="E454" s="18" t="str">
        <f t="shared" si="36"/>
        <v>Construction Assistance Overall Electrical One Lines - Support field construction</v>
      </c>
      <c r="F454" s="168" t="str">
        <f t="shared" si="37"/>
        <v>E041.999.2</v>
      </c>
      <c r="G454" s="12">
        <f t="shared" si="38"/>
        <v>2</v>
      </c>
      <c r="H454" s="8"/>
      <c r="L454" s="78">
        <f t="shared" si="35"/>
        <v>26</v>
      </c>
      <c r="M454" s="78" t="str">
        <f>VLOOKUP(B454,Fragnet!$A$2:$P$150,4,FALSE)</f>
        <v>Electrical</v>
      </c>
      <c r="N454" s="78">
        <f>VLOOKUP(B454,Fragnet!$A$2:$P$150,16,FALSE)</f>
        <v>26</v>
      </c>
      <c r="O454" s="78">
        <v>453</v>
      </c>
      <c r="P454" s="78" t="str">
        <f>VLOOKUP(C454,FragnetSteps!$B$2:$C$674,2,FALSE)</f>
        <v>E041.999</v>
      </c>
      <c r="Q454" s="78" t="str">
        <f>IF(VLOOKUP(E454,GigDependencies!$A$2:$B$2075,1,FALSE)=FragnetGigs!E454,"Y","N")</f>
        <v>Y</v>
      </c>
      <c r="R454" s="78" t="e">
        <f>IF(VLOOKUP(E454,GigDependencies!$B$2:$B$2075,1,FALSE)=FragnetGigs!E454,"Y","N")</f>
        <v>#N/A</v>
      </c>
    </row>
    <row r="455" spans="1:18" ht="29" x14ac:dyDescent="0.35">
      <c r="A455" s="78">
        <v>454</v>
      </c>
      <c r="B455" s="12" t="s">
        <v>73</v>
      </c>
      <c r="C455" s="62" t="s">
        <v>3976</v>
      </c>
      <c r="D455" s="9" t="s">
        <v>4145</v>
      </c>
      <c r="E455" s="18" t="str">
        <f t="shared" si="36"/>
        <v>Extract &amp; Prepare Raceway Composite (Power) Plans &amp; Details - Verify electrical loads and associated equipment</v>
      </c>
      <c r="F455" s="168" t="str">
        <f t="shared" si="37"/>
        <v>E050.010.1</v>
      </c>
      <c r="G455" s="12">
        <f t="shared" si="38"/>
        <v>1</v>
      </c>
      <c r="H455" s="8"/>
      <c r="L455" s="78">
        <f t="shared" si="35"/>
        <v>1</v>
      </c>
      <c r="M455" s="78" t="str">
        <f>VLOOKUP(B455,Fragnet!$A$2:$P$150,4,FALSE)</f>
        <v>Electrical</v>
      </c>
      <c r="N455" s="78">
        <f>VLOOKUP(B455,Fragnet!$A$2:$P$150,16,FALSE)</f>
        <v>19</v>
      </c>
      <c r="O455" s="78">
        <v>454</v>
      </c>
      <c r="P455" s="78" t="str">
        <f>VLOOKUP(C455,FragnetSteps!$B$2:$C$674,2,FALSE)</f>
        <v>E050.010</v>
      </c>
      <c r="Q455" s="78" t="e">
        <f>IF(VLOOKUP(E455,GigDependencies!$A$2:$B$2075,1,FALSE)=FragnetGigs!E455,"Y","N")</f>
        <v>#N/A</v>
      </c>
      <c r="R455" s="78" t="str">
        <f>IF(VLOOKUP(E455,GigDependencies!$B$2:$B$2075,1,FALSE)=FragnetGigs!E455,"Y","N")</f>
        <v>Y</v>
      </c>
    </row>
    <row r="456" spans="1:18" ht="29" x14ac:dyDescent="0.35">
      <c r="A456" s="78">
        <v>455</v>
      </c>
      <c r="B456" s="12" t="s">
        <v>73</v>
      </c>
      <c r="C456" s="62" t="s">
        <v>3976</v>
      </c>
      <c r="D456" s="9" t="s">
        <v>4146</v>
      </c>
      <c r="E456" s="18" t="str">
        <f t="shared" si="36"/>
        <v>Extract &amp; Prepare Raceway Composite (Power) Plans &amp; Details - Extract plans from 3-D model</v>
      </c>
      <c r="F456" s="168" t="str">
        <f t="shared" si="37"/>
        <v>E050.010.2</v>
      </c>
      <c r="G456" s="12">
        <f t="shared" si="38"/>
        <v>2</v>
      </c>
      <c r="H456" s="8"/>
      <c r="L456" s="78">
        <f t="shared" si="35"/>
        <v>2</v>
      </c>
      <c r="M456" s="78" t="str">
        <f>VLOOKUP(B456,Fragnet!$A$2:$P$150,4,FALSE)</f>
        <v>Electrical</v>
      </c>
      <c r="N456" s="78">
        <f>VLOOKUP(B456,Fragnet!$A$2:$P$150,16,FALSE)</f>
        <v>19</v>
      </c>
      <c r="O456" s="78">
        <v>455</v>
      </c>
      <c r="P456" s="78" t="str">
        <f>VLOOKUP(C456,FragnetSteps!$B$2:$C$674,2,FALSE)</f>
        <v>E050.010</v>
      </c>
      <c r="Q456" s="78" t="str">
        <f>IF(VLOOKUP(E456,GigDependencies!$A$2:$B$2075,1,FALSE)=FragnetGigs!E456,"Y","N")</f>
        <v>Y</v>
      </c>
      <c r="R456" s="78" t="str">
        <f>IF(VLOOKUP(E456,GigDependencies!$B$2:$B$2075,1,FALSE)=FragnetGigs!E456,"Y","N")</f>
        <v>Y</v>
      </c>
    </row>
    <row r="457" spans="1:18" ht="29" x14ac:dyDescent="0.35">
      <c r="A457" s="78">
        <v>456</v>
      </c>
      <c r="B457" s="12" t="s">
        <v>73</v>
      </c>
      <c r="C457" s="62" t="s">
        <v>3976</v>
      </c>
      <c r="D457" s="9" t="s">
        <v>4147</v>
      </c>
      <c r="E457" s="18" t="str">
        <f t="shared" si="36"/>
        <v>Extract &amp; Prepare Raceway Composite (Power) Plans &amp; Details - Assemble relevant installation details</v>
      </c>
      <c r="F457" s="168" t="str">
        <f t="shared" si="37"/>
        <v>E050.010.3</v>
      </c>
      <c r="G457" s="12">
        <f t="shared" si="38"/>
        <v>3</v>
      </c>
      <c r="H457" s="8"/>
      <c r="L457" s="78">
        <f t="shared" si="35"/>
        <v>3</v>
      </c>
      <c r="M457" s="78" t="str">
        <f>VLOOKUP(B457,Fragnet!$A$2:$P$150,4,FALSE)</f>
        <v>Electrical</v>
      </c>
      <c r="N457" s="78">
        <f>VLOOKUP(B457,Fragnet!$A$2:$P$150,16,FALSE)</f>
        <v>19</v>
      </c>
      <c r="O457" s="78">
        <v>456</v>
      </c>
      <c r="P457" s="78" t="str">
        <f>VLOOKUP(C457,FragnetSteps!$B$2:$C$674,2,FALSE)</f>
        <v>E050.010</v>
      </c>
      <c r="Q457" s="78" t="str">
        <f>IF(VLOOKUP(E457,GigDependencies!$A$2:$B$2075,1,FALSE)=FragnetGigs!E457,"Y","N")</f>
        <v>Y</v>
      </c>
      <c r="R457" s="78" t="str">
        <f>IF(VLOOKUP(E457,GigDependencies!$B$2:$B$2075,1,FALSE)=FragnetGigs!E457,"Y","N")</f>
        <v>Y</v>
      </c>
    </row>
    <row r="458" spans="1:18" ht="29" x14ac:dyDescent="0.35">
      <c r="A458" s="78">
        <v>457</v>
      </c>
      <c r="B458" s="12" t="s">
        <v>73</v>
      </c>
      <c r="C458" s="62" t="s">
        <v>3976</v>
      </c>
      <c r="D458" s="9" t="s">
        <v>4148</v>
      </c>
      <c r="E458" s="18" t="str">
        <f t="shared" si="36"/>
        <v>Extract &amp; Prepare Raceway Composite (Power) Plans &amp; Details - Add 2-D annotation to extracted plan drawings</v>
      </c>
      <c r="F458" s="168" t="str">
        <f t="shared" si="37"/>
        <v>E050.010.4</v>
      </c>
      <c r="G458" s="12">
        <f t="shared" si="38"/>
        <v>4</v>
      </c>
      <c r="H458" s="8"/>
      <c r="L458" s="78">
        <f t="shared" si="35"/>
        <v>4</v>
      </c>
      <c r="M458" s="78" t="str">
        <f>VLOOKUP(B458,Fragnet!$A$2:$P$150,4,FALSE)</f>
        <v>Electrical</v>
      </c>
      <c r="N458" s="78">
        <f>VLOOKUP(B458,Fragnet!$A$2:$P$150,16,FALSE)</f>
        <v>19</v>
      </c>
      <c r="O458" s="78">
        <v>457</v>
      </c>
      <c r="P458" s="78" t="str">
        <f>VLOOKUP(C458,FragnetSteps!$B$2:$C$674,2,FALSE)</f>
        <v>E050.010</v>
      </c>
      <c r="Q458" s="78" t="str">
        <f>IF(VLOOKUP(E458,GigDependencies!$A$2:$B$2075,1,FALSE)=FragnetGigs!E458,"Y","N")</f>
        <v>Y</v>
      </c>
      <c r="R458" s="78" t="str">
        <f>IF(VLOOKUP(E458,GigDependencies!$B$2:$B$2075,1,FALSE)=FragnetGigs!E458,"Y","N")</f>
        <v>Y</v>
      </c>
    </row>
    <row r="459" spans="1:18" ht="29" x14ac:dyDescent="0.35">
      <c r="A459" s="78">
        <v>458</v>
      </c>
      <c r="B459" s="12" t="s">
        <v>73</v>
      </c>
      <c r="C459" s="62" t="s">
        <v>3978</v>
      </c>
      <c r="D459" s="9" t="s">
        <v>4149</v>
      </c>
      <c r="E459" s="18" t="str">
        <f t="shared" si="36"/>
        <v>IHR / QC Raceway Composite (Power) Plans &amp; Details - Verify plans with cable schedule</v>
      </c>
      <c r="F459" s="168" t="str">
        <f t="shared" si="37"/>
        <v>E050.020.1</v>
      </c>
      <c r="G459" s="12">
        <f t="shared" si="38"/>
        <v>1</v>
      </c>
      <c r="H459" s="8"/>
      <c r="L459" s="78">
        <f t="shared" si="35"/>
        <v>5</v>
      </c>
      <c r="M459" s="78" t="str">
        <f>VLOOKUP(B459,Fragnet!$A$2:$P$150,4,FALSE)</f>
        <v>Electrical</v>
      </c>
      <c r="N459" s="78">
        <f>VLOOKUP(B459,Fragnet!$A$2:$P$150,16,FALSE)</f>
        <v>19</v>
      </c>
      <c r="O459" s="78">
        <v>458</v>
      </c>
      <c r="P459" s="78" t="str">
        <f>VLOOKUP(C459,FragnetSteps!$B$2:$C$674,2,FALSE)</f>
        <v>E050.020</v>
      </c>
      <c r="Q459" s="78" t="str">
        <f>IF(VLOOKUP(E459,GigDependencies!$A$2:$B$2075,1,FALSE)=FragnetGigs!E459,"Y","N")</f>
        <v>Y</v>
      </c>
      <c r="R459" s="78" t="str">
        <f>IF(VLOOKUP(E459,GigDependencies!$B$2:$B$2075,1,FALSE)=FragnetGigs!E459,"Y","N")</f>
        <v>Y</v>
      </c>
    </row>
    <row r="460" spans="1:18" ht="29" x14ac:dyDescent="0.35">
      <c r="A460" s="78">
        <v>459</v>
      </c>
      <c r="B460" s="12" t="s">
        <v>73</v>
      </c>
      <c r="C460" s="62" t="s">
        <v>3978</v>
      </c>
      <c r="D460" s="9" t="s">
        <v>9293</v>
      </c>
      <c r="E460" s="18" t="str">
        <f t="shared" si="36"/>
        <v>IHR / QC Raceway Composite (Power) Plans &amp; Details - Design technician provide deliverables for QA review</v>
      </c>
      <c r="F460" s="168" t="str">
        <f t="shared" si="37"/>
        <v>E050.020.2</v>
      </c>
      <c r="G460" s="12">
        <f t="shared" si="38"/>
        <v>2</v>
      </c>
      <c r="H460" s="8"/>
      <c r="L460" s="78">
        <f t="shared" si="35"/>
        <v>6</v>
      </c>
      <c r="M460" s="78" t="str">
        <f>VLOOKUP(B460,Fragnet!$A$2:$P$150,4,FALSE)</f>
        <v>Electrical</v>
      </c>
      <c r="N460" s="78">
        <f>VLOOKUP(B460,Fragnet!$A$2:$P$150,16,FALSE)</f>
        <v>19</v>
      </c>
      <c r="O460" s="78">
        <v>459</v>
      </c>
      <c r="P460" s="78" t="str">
        <f>VLOOKUP(C460,FragnetSteps!$B$2:$C$674,2,FALSE)</f>
        <v>E050.020</v>
      </c>
      <c r="Q460" s="78" t="str">
        <f>IF(VLOOKUP(E460,GigDependencies!$A$2:$B$2075,1,FALSE)=FragnetGigs!E460,"Y","N")</f>
        <v>Y</v>
      </c>
      <c r="R460" s="78" t="str">
        <f>IF(VLOOKUP(E460,GigDependencies!$B$2:$B$2075,1,FALSE)=FragnetGigs!E460,"Y","N")</f>
        <v>Y</v>
      </c>
    </row>
    <row r="461" spans="1:18" ht="29" x14ac:dyDescent="0.35">
      <c r="A461" s="78">
        <v>460</v>
      </c>
      <c r="B461" s="12" t="s">
        <v>73</v>
      </c>
      <c r="C461" s="62" t="s">
        <v>3978</v>
      </c>
      <c r="D461" s="9" t="s">
        <v>4123</v>
      </c>
      <c r="E461" s="18" t="str">
        <f t="shared" si="36"/>
        <v>IHR / QC Raceway Composite (Power) Plans &amp; Details - Revise drawings per IHR/QC comments</v>
      </c>
      <c r="F461" s="168" t="str">
        <f t="shared" si="37"/>
        <v>E050.020.3</v>
      </c>
      <c r="G461" s="12">
        <f t="shared" si="38"/>
        <v>3</v>
      </c>
      <c r="H461" s="8"/>
      <c r="L461" s="78">
        <f t="shared" ref="L461:L527" si="39">IF(B461=B460,L460+1,1)</f>
        <v>7</v>
      </c>
      <c r="M461" s="78" t="str">
        <f>VLOOKUP(B461,Fragnet!$A$2:$P$150,4,FALSE)</f>
        <v>Electrical</v>
      </c>
      <c r="N461" s="78">
        <f>VLOOKUP(B461,Fragnet!$A$2:$P$150,16,FALSE)</f>
        <v>19</v>
      </c>
      <c r="O461" s="78">
        <v>460</v>
      </c>
      <c r="P461" s="78" t="str">
        <f>VLOOKUP(C461,FragnetSteps!$B$2:$C$674,2,FALSE)</f>
        <v>E050.020</v>
      </c>
      <c r="Q461" s="78" t="str">
        <f>IF(VLOOKUP(E461,GigDependencies!$A$2:$B$2075,1,FALSE)=FragnetGigs!E461,"Y","N")</f>
        <v>Y</v>
      </c>
      <c r="R461" s="78" t="str">
        <f>IF(VLOOKUP(E461,GigDependencies!$B$2:$B$2075,1,FALSE)=FragnetGigs!E461,"Y","N")</f>
        <v>Y</v>
      </c>
    </row>
    <row r="462" spans="1:18" ht="29" x14ac:dyDescent="0.35">
      <c r="A462" s="78">
        <v>461</v>
      </c>
      <c r="B462" s="12" t="s">
        <v>73</v>
      </c>
      <c r="C462" s="62" t="s">
        <v>3978</v>
      </c>
      <c r="D462" s="9" t="s">
        <v>4127</v>
      </c>
      <c r="E462" s="18" t="str">
        <f t="shared" si="36"/>
        <v>IHR / QC Raceway Composite (Power) Plans &amp; Details - Issue deliverables for IHR</v>
      </c>
      <c r="F462" s="168" t="str">
        <f t="shared" si="37"/>
        <v>E050.020.4</v>
      </c>
      <c r="G462" s="12">
        <f t="shared" si="38"/>
        <v>4</v>
      </c>
      <c r="H462" s="8"/>
      <c r="L462" s="78">
        <f t="shared" si="39"/>
        <v>8</v>
      </c>
      <c r="M462" s="78" t="str">
        <f>VLOOKUP(B462,Fragnet!$A$2:$P$150,4,FALSE)</f>
        <v>Electrical</v>
      </c>
      <c r="N462" s="78">
        <f>VLOOKUP(B462,Fragnet!$A$2:$P$150,16,FALSE)</f>
        <v>19</v>
      </c>
      <c r="O462" s="78">
        <v>461</v>
      </c>
      <c r="P462" s="78" t="str">
        <f>VLOOKUP(C462,FragnetSteps!$B$2:$C$674,2,FALSE)</f>
        <v>E050.020</v>
      </c>
      <c r="Q462" s="78" t="str">
        <f>IF(VLOOKUP(E462,GigDependencies!$A$2:$B$2075,1,FALSE)=FragnetGigs!E462,"Y","N")</f>
        <v>Y</v>
      </c>
      <c r="R462" s="78" t="str">
        <f>IF(VLOOKUP(E462,GigDependencies!$B$2:$B$2075,1,FALSE)=FragnetGigs!E462,"Y","N")</f>
        <v>Y</v>
      </c>
    </row>
    <row r="463" spans="1:18" ht="29" x14ac:dyDescent="0.35">
      <c r="A463" s="78">
        <v>462</v>
      </c>
      <c r="B463" s="12" t="s">
        <v>73</v>
      </c>
      <c r="C463" s="62" t="s">
        <v>3980</v>
      </c>
      <c r="D463" s="9" t="s">
        <v>4150</v>
      </c>
      <c r="E463" s="18" t="str">
        <f t="shared" si="36"/>
        <v>Update &amp; IFC Raceway Composite (Power) Plans &amp; Details Rev 0  - Revise drawings and 3-D model with IHR/client review comments</v>
      </c>
      <c r="F463" s="168" t="str">
        <f t="shared" si="37"/>
        <v>E050.030.1</v>
      </c>
      <c r="G463" s="12">
        <f t="shared" si="38"/>
        <v>1</v>
      </c>
      <c r="H463" s="8"/>
      <c r="L463" s="78">
        <f t="shared" si="39"/>
        <v>9</v>
      </c>
      <c r="M463" s="78" t="str">
        <f>VLOOKUP(B463,Fragnet!$A$2:$P$150,4,FALSE)</f>
        <v>Electrical</v>
      </c>
      <c r="N463" s="78">
        <f>VLOOKUP(B463,Fragnet!$A$2:$P$150,16,FALSE)</f>
        <v>19</v>
      </c>
      <c r="O463" s="78">
        <v>462</v>
      </c>
      <c r="P463" s="78" t="str">
        <f>VLOOKUP(C463,FragnetSteps!$B$2:$C$674,2,FALSE)</f>
        <v>E050.030</v>
      </c>
      <c r="Q463" s="78" t="str">
        <f>IF(VLOOKUP(E463,GigDependencies!$A$2:$B$2075,1,FALSE)=FragnetGigs!E463,"Y","N")</f>
        <v>Y</v>
      </c>
      <c r="R463" s="78" t="str">
        <f>IF(VLOOKUP(E463,GigDependencies!$B$2:$B$2075,1,FALSE)=FragnetGigs!E463,"Y","N")</f>
        <v>Y</v>
      </c>
    </row>
    <row r="464" spans="1:18" ht="29" x14ac:dyDescent="0.35">
      <c r="A464" s="78">
        <v>463</v>
      </c>
      <c r="B464" s="12" t="s">
        <v>73</v>
      </c>
      <c r="C464" s="62" t="s">
        <v>3980</v>
      </c>
      <c r="D464" s="9" t="s">
        <v>9293</v>
      </c>
      <c r="E464" s="18" t="str">
        <f t="shared" si="36"/>
        <v>Update &amp; IFC Raceway Composite (Power) Plans &amp; Details Rev 0  - Design technician provide deliverables for QA review</v>
      </c>
      <c r="F464" s="168" t="str">
        <f t="shared" si="37"/>
        <v>E050.030.2</v>
      </c>
      <c r="G464" s="12">
        <f t="shared" si="38"/>
        <v>2</v>
      </c>
      <c r="H464" s="8"/>
      <c r="L464" s="78">
        <f t="shared" si="39"/>
        <v>10</v>
      </c>
      <c r="M464" s="78" t="str">
        <f>VLOOKUP(B464,Fragnet!$A$2:$P$150,4,FALSE)</f>
        <v>Electrical</v>
      </c>
      <c r="N464" s="78">
        <f>VLOOKUP(B464,Fragnet!$A$2:$P$150,16,FALSE)</f>
        <v>19</v>
      </c>
      <c r="O464" s="78">
        <v>463</v>
      </c>
      <c r="P464" s="78" t="str">
        <f>VLOOKUP(C464,FragnetSteps!$B$2:$C$674,2,FALSE)</f>
        <v>E050.030</v>
      </c>
      <c r="Q464" s="78" t="str">
        <f>IF(VLOOKUP(E464,GigDependencies!$A$2:$B$2075,1,FALSE)=FragnetGigs!E464,"Y","N")</f>
        <v>Y</v>
      </c>
      <c r="R464" s="78" t="str">
        <f>IF(VLOOKUP(E464,GigDependencies!$B$2:$B$2075,1,FALSE)=FragnetGigs!E464,"Y","N")</f>
        <v>Y</v>
      </c>
    </row>
    <row r="465" spans="1:18" ht="29" x14ac:dyDescent="0.35">
      <c r="A465" s="78">
        <v>464</v>
      </c>
      <c r="B465" s="12" t="s">
        <v>73</v>
      </c>
      <c r="C465" s="62" t="s">
        <v>3980</v>
      </c>
      <c r="D465" s="9" t="s">
        <v>4124</v>
      </c>
      <c r="E465" s="18" t="str">
        <f t="shared" si="36"/>
        <v>Update &amp; IFC Raceway Composite (Power) Plans &amp; Details Rev 0  - Revise drawings and 3-D model per QC comments</v>
      </c>
      <c r="F465" s="168" t="str">
        <f t="shared" si="37"/>
        <v>E050.030.3</v>
      </c>
      <c r="G465" s="12">
        <f t="shared" si="38"/>
        <v>3</v>
      </c>
      <c r="H465" s="8"/>
      <c r="L465" s="78">
        <f t="shared" si="39"/>
        <v>11</v>
      </c>
      <c r="M465" s="78" t="str">
        <f>VLOOKUP(B465,Fragnet!$A$2:$P$150,4,FALSE)</f>
        <v>Electrical</v>
      </c>
      <c r="N465" s="78">
        <f>VLOOKUP(B465,Fragnet!$A$2:$P$150,16,FALSE)</f>
        <v>19</v>
      </c>
      <c r="O465" s="78">
        <v>464</v>
      </c>
      <c r="P465" s="78" t="str">
        <f>VLOOKUP(C465,FragnetSteps!$B$2:$C$674,2,FALSE)</f>
        <v>E050.030</v>
      </c>
      <c r="Q465" s="78" t="str">
        <f>IF(VLOOKUP(E465,GigDependencies!$A$2:$B$2075,1,FALSE)=FragnetGigs!E465,"Y","N")</f>
        <v>Y</v>
      </c>
      <c r="R465" s="78" t="str">
        <f>IF(VLOOKUP(E465,GigDependencies!$B$2:$B$2075,1,FALSE)=FragnetGigs!E465,"Y","N")</f>
        <v>Y</v>
      </c>
    </row>
    <row r="466" spans="1:18" ht="29" x14ac:dyDescent="0.35">
      <c r="A466" s="78">
        <v>465</v>
      </c>
      <c r="B466" s="12" t="s">
        <v>73</v>
      </c>
      <c r="C466" s="62" t="s">
        <v>3980</v>
      </c>
      <c r="D466" s="9" t="s">
        <v>4133</v>
      </c>
      <c r="E466" s="18" t="str">
        <f t="shared" si="36"/>
        <v>Update &amp; IFC Raceway Composite (Power) Plans &amp; Details Rev 0  - Issue deliverables for IFC</v>
      </c>
      <c r="F466" s="168" t="str">
        <f t="shared" si="37"/>
        <v>E050.030.4</v>
      </c>
      <c r="G466" s="12">
        <f t="shared" si="38"/>
        <v>4</v>
      </c>
      <c r="H466" s="8"/>
      <c r="L466" s="78">
        <f t="shared" si="39"/>
        <v>12</v>
      </c>
      <c r="M466" s="78" t="str">
        <f>VLOOKUP(B466,Fragnet!$A$2:$P$150,4,FALSE)</f>
        <v>Electrical</v>
      </c>
      <c r="N466" s="78">
        <f>VLOOKUP(B466,Fragnet!$A$2:$P$150,16,FALSE)</f>
        <v>19</v>
      </c>
      <c r="O466" s="78">
        <v>465</v>
      </c>
      <c r="P466" s="78" t="str">
        <f>VLOOKUP(C466,FragnetSteps!$B$2:$C$674,2,FALSE)</f>
        <v>E050.030</v>
      </c>
      <c r="Q466" s="78" t="str">
        <f>IF(VLOOKUP(E466,GigDependencies!$A$2:$B$2075,1,FALSE)=FragnetGigs!E466,"Y","N")</f>
        <v>Y</v>
      </c>
      <c r="R466" s="78" t="str">
        <f>IF(VLOOKUP(E466,GigDependencies!$B$2:$B$2075,1,FALSE)=FragnetGigs!E466,"Y","N")</f>
        <v>Y</v>
      </c>
    </row>
    <row r="467" spans="1:18" ht="29" x14ac:dyDescent="0.35">
      <c r="A467" s="78">
        <v>466</v>
      </c>
      <c r="B467" s="12" t="s">
        <v>73</v>
      </c>
      <c r="C467" s="62" t="s">
        <v>3982</v>
      </c>
      <c r="D467" s="9" t="s">
        <v>4153</v>
      </c>
      <c r="E467" s="18" t="str">
        <f t="shared" si="36"/>
        <v>IFC Raceway Composite (Power) Plans &amp; Details Rev 1 - Review 90% model</v>
      </c>
      <c r="F467" s="168" t="str">
        <f t="shared" si="37"/>
        <v>E050.040.1</v>
      </c>
      <c r="G467" s="12">
        <f t="shared" si="38"/>
        <v>1</v>
      </c>
      <c r="H467" s="8"/>
      <c r="L467" s="78">
        <f t="shared" si="39"/>
        <v>13</v>
      </c>
      <c r="M467" s="78" t="str">
        <f>VLOOKUP(B467,Fragnet!$A$2:$P$150,4,FALSE)</f>
        <v>Electrical</v>
      </c>
      <c r="N467" s="78">
        <f>VLOOKUP(B467,Fragnet!$A$2:$P$150,16,FALSE)</f>
        <v>19</v>
      </c>
      <c r="O467" s="78">
        <v>466</v>
      </c>
      <c r="P467" s="78" t="str">
        <f>VLOOKUP(C467,FragnetSteps!$B$2:$C$674,2,FALSE)</f>
        <v>E050.040</v>
      </c>
      <c r="Q467" s="78" t="str">
        <f>IF(VLOOKUP(E467,GigDependencies!$A$2:$B$2075,1,FALSE)=FragnetGigs!E467,"Y","N")</f>
        <v>Y</v>
      </c>
      <c r="R467" s="78" t="str">
        <f>IF(VLOOKUP(E467,GigDependencies!$B$2:$B$2075,1,FALSE)=FragnetGigs!E467,"Y","N")</f>
        <v>Y</v>
      </c>
    </row>
    <row r="468" spans="1:18" ht="29" x14ac:dyDescent="0.35">
      <c r="A468" s="78">
        <v>467</v>
      </c>
      <c r="B468" s="12" t="s">
        <v>73</v>
      </c>
      <c r="C468" s="62" t="s">
        <v>3982</v>
      </c>
      <c r="D468" s="9" t="s">
        <v>4154</v>
      </c>
      <c r="E468" s="18" t="str">
        <f t="shared" si="36"/>
        <v>IFC Raceway Composite (Power) Plans &amp; Details Rev 1 - Update 3-D model</v>
      </c>
      <c r="F468" s="168" t="str">
        <f t="shared" si="37"/>
        <v>E050.040.2</v>
      </c>
      <c r="G468" s="12">
        <f t="shared" si="38"/>
        <v>2</v>
      </c>
      <c r="H468" s="8"/>
      <c r="L468" s="78">
        <f t="shared" si="39"/>
        <v>14</v>
      </c>
      <c r="M468" s="78" t="str">
        <f>VLOOKUP(B468,Fragnet!$A$2:$P$150,4,FALSE)</f>
        <v>Electrical</v>
      </c>
      <c r="N468" s="78">
        <f>VLOOKUP(B468,Fragnet!$A$2:$P$150,16,FALSE)</f>
        <v>19</v>
      </c>
      <c r="O468" s="78">
        <v>467</v>
      </c>
      <c r="P468" s="78" t="str">
        <f>VLOOKUP(C468,FragnetSteps!$B$2:$C$674,2,FALSE)</f>
        <v>E050.040</v>
      </c>
      <c r="Q468" s="78" t="str">
        <f>IF(VLOOKUP(E468,GigDependencies!$A$2:$B$2075,1,FALSE)=FragnetGigs!E468,"Y","N")</f>
        <v>Y</v>
      </c>
      <c r="R468" s="78" t="str">
        <f>IF(VLOOKUP(E468,GigDependencies!$B$2:$B$2075,1,FALSE)=FragnetGigs!E468,"Y","N")</f>
        <v>Y</v>
      </c>
    </row>
    <row r="469" spans="1:18" ht="29" x14ac:dyDescent="0.35">
      <c r="A469" s="78">
        <v>468</v>
      </c>
      <c r="B469" s="12" t="s">
        <v>73</v>
      </c>
      <c r="C469" s="62" t="s">
        <v>3982</v>
      </c>
      <c r="D469" s="9" t="s">
        <v>4155</v>
      </c>
      <c r="E469" s="18" t="str">
        <f t="shared" si="36"/>
        <v>IFC Raceway Composite (Power) Plans &amp; Details Rev 1 - Update 2-D drawings</v>
      </c>
      <c r="F469" s="168" t="str">
        <f t="shared" si="37"/>
        <v>E050.040.3</v>
      </c>
      <c r="G469" s="12">
        <f t="shared" si="38"/>
        <v>3</v>
      </c>
      <c r="H469" s="8"/>
      <c r="L469" s="78">
        <f t="shared" si="39"/>
        <v>15</v>
      </c>
      <c r="M469" s="78" t="str">
        <f>VLOOKUP(B469,Fragnet!$A$2:$P$150,4,FALSE)</f>
        <v>Electrical</v>
      </c>
      <c r="N469" s="78">
        <f>VLOOKUP(B469,Fragnet!$A$2:$P$150,16,FALSE)</f>
        <v>19</v>
      </c>
      <c r="O469" s="78">
        <v>468</v>
      </c>
      <c r="P469" s="78" t="str">
        <f>VLOOKUP(C469,FragnetSteps!$B$2:$C$674,2,FALSE)</f>
        <v>E050.040</v>
      </c>
      <c r="Q469" s="78" t="str">
        <f>IF(VLOOKUP(E469,GigDependencies!$A$2:$B$2075,1,FALSE)=FragnetGigs!E469,"Y","N")</f>
        <v>Y</v>
      </c>
      <c r="R469" s="78" t="str">
        <f>IF(VLOOKUP(E469,GigDependencies!$B$2:$B$2075,1,FALSE)=FragnetGigs!E469,"Y","N")</f>
        <v>Y</v>
      </c>
    </row>
    <row r="470" spans="1:18" ht="29" x14ac:dyDescent="0.35">
      <c r="A470" s="78">
        <v>469</v>
      </c>
      <c r="B470" s="12" t="s">
        <v>73</v>
      </c>
      <c r="C470" s="62" t="s">
        <v>3982</v>
      </c>
      <c r="D470" s="9" t="s">
        <v>4116</v>
      </c>
      <c r="E470" s="18" t="str">
        <f t="shared" si="36"/>
        <v>IFC Raceway Composite (Power) Plans &amp; Details Rev 1 - Engineer review drawings</v>
      </c>
      <c r="F470" s="168" t="str">
        <f t="shared" si="37"/>
        <v>E050.040.4</v>
      </c>
      <c r="G470" s="12">
        <f t="shared" si="38"/>
        <v>4</v>
      </c>
      <c r="H470" s="8"/>
      <c r="L470" s="78">
        <f t="shared" si="39"/>
        <v>16</v>
      </c>
      <c r="M470" s="78" t="str">
        <f>VLOOKUP(B470,Fragnet!$A$2:$P$150,4,FALSE)</f>
        <v>Electrical</v>
      </c>
      <c r="N470" s="78">
        <f>VLOOKUP(B470,Fragnet!$A$2:$P$150,16,FALSE)</f>
        <v>19</v>
      </c>
      <c r="O470" s="78">
        <v>469</v>
      </c>
      <c r="P470" s="78" t="str">
        <f>VLOOKUP(C470,FragnetSteps!$B$2:$C$674,2,FALSE)</f>
        <v>E050.040</v>
      </c>
      <c r="Q470" s="78" t="str">
        <f>IF(VLOOKUP(E470,GigDependencies!$A$2:$B$2075,1,FALSE)=FragnetGigs!E470,"Y","N")</f>
        <v>Y</v>
      </c>
      <c r="R470" s="78" t="str">
        <f>IF(VLOOKUP(E470,GigDependencies!$B$2:$B$2075,1,FALSE)=FragnetGigs!E470,"Y","N")</f>
        <v>Y</v>
      </c>
    </row>
    <row r="471" spans="1:18" ht="29" x14ac:dyDescent="0.35">
      <c r="A471" s="78">
        <v>470</v>
      </c>
      <c r="B471" s="12" t="s">
        <v>73</v>
      </c>
      <c r="C471" s="62" t="s">
        <v>3982</v>
      </c>
      <c r="D471" s="9" t="s">
        <v>4158</v>
      </c>
      <c r="E471" s="18" t="str">
        <f t="shared" si="36"/>
        <v>IFC Raceway Composite (Power) Plans &amp; Details Rev 1 - Issue deliverables revision 1</v>
      </c>
      <c r="F471" s="168" t="str">
        <f t="shared" si="37"/>
        <v>E050.040.5</v>
      </c>
      <c r="G471" s="12">
        <f t="shared" si="38"/>
        <v>5</v>
      </c>
      <c r="H471" s="8"/>
      <c r="L471" s="78">
        <f t="shared" si="39"/>
        <v>17</v>
      </c>
      <c r="M471" s="78" t="str">
        <f>VLOOKUP(B471,Fragnet!$A$2:$P$150,4,FALSE)</f>
        <v>Electrical</v>
      </c>
      <c r="N471" s="78">
        <f>VLOOKUP(B471,Fragnet!$A$2:$P$150,16,FALSE)</f>
        <v>19</v>
      </c>
      <c r="O471" s="78">
        <v>470</v>
      </c>
      <c r="P471" s="78" t="str">
        <f>VLOOKUP(C471,FragnetSteps!$B$2:$C$674,2,FALSE)</f>
        <v>E050.040</v>
      </c>
      <c r="Q471" s="78" t="str">
        <f>IF(VLOOKUP(E471,GigDependencies!$A$2:$B$2075,1,FALSE)=FragnetGigs!E471,"Y","N")</f>
        <v>Y</v>
      </c>
      <c r="R471" s="78" t="str">
        <f>IF(VLOOKUP(E471,GigDependencies!$B$2:$B$2075,1,FALSE)=FragnetGigs!E471,"Y","N")</f>
        <v>Y</v>
      </c>
    </row>
    <row r="472" spans="1:18" ht="29" x14ac:dyDescent="0.35">
      <c r="A472" s="78">
        <v>471</v>
      </c>
      <c r="B472" s="12" t="s">
        <v>73</v>
      </c>
      <c r="C472" s="62" t="s">
        <v>3984</v>
      </c>
      <c r="D472" s="9" t="s">
        <v>4134</v>
      </c>
      <c r="E472" s="18" t="str">
        <f t="shared" si="36"/>
        <v>Construction Assistance Raceway Composite (Power) Plans &amp; Details - Remove HOLDs on deliverables</v>
      </c>
      <c r="F472" s="168" t="str">
        <f t="shared" si="37"/>
        <v>E050.999.1</v>
      </c>
      <c r="G472" s="12">
        <f t="shared" si="38"/>
        <v>1</v>
      </c>
      <c r="H472" s="8"/>
      <c r="L472" s="78">
        <f t="shared" si="39"/>
        <v>18</v>
      </c>
      <c r="M472" s="78" t="str">
        <f>VLOOKUP(B472,Fragnet!$A$2:$P$150,4,FALSE)</f>
        <v>Electrical</v>
      </c>
      <c r="N472" s="78">
        <f>VLOOKUP(B472,Fragnet!$A$2:$P$150,16,FALSE)</f>
        <v>19</v>
      </c>
      <c r="O472" s="78">
        <v>471</v>
      </c>
      <c r="P472" s="78" t="str">
        <f>VLOOKUP(C472,FragnetSteps!$B$2:$C$674,2,FALSE)</f>
        <v>E050.999</v>
      </c>
      <c r="Q472" s="78" t="str">
        <f>IF(VLOOKUP(E472,GigDependencies!$A$2:$B$2075,1,FALSE)=FragnetGigs!E472,"Y","N")</f>
        <v>Y</v>
      </c>
      <c r="R472" s="78" t="str">
        <f>IF(VLOOKUP(E472,GigDependencies!$B$2:$B$2075,1,FALSE)=FragnetGigs!E472,"Y","N")</f>
        <v>Y</v>
      </c>
    </row>
    <row r="473" spans="1:18" ht="29" x14ac:dyDescent="0.35">
      <c r="A473" s="78">
        <v>472</v>
      </c>
      <c r="B473" s="12" t="s">
        <v>73</v>
      </c>
      <c r="C473" s="62" t="s">
        <v>3984</v>
      </c>
      <c r="D473" s="9" t="s">
        <v>4157</v>
      </c>
      <c r="E473" s="18" t="str">
        <f t="shared" si="36"/>
        <v>Construction Assistance Raceway Composite (Power) Plans &amp; Details - Respond to construction RFI's</v>
      </c>
      <c r="F473" s="168" t="str">
        <f t="shared" si="37"/>
        <v>E050.999.2</v>
      </c>
      <c r="G473" s="12">
        <f t="shared" si="38"/>
        <v>2</v>
      </c>
      <c r="H473" s="8"/>
      <c r="L473" s="78">
        <f t="shared" ref="L473" si="40">IF(B473=B472,L472+1,1)</f>
        <v>19</v>
      </c>
      <c r="M473" s="78" t="str">
        <f>VLOOKUP(B473,Fragnet!$A$2:$P$150,4,FALSE)</f>
        <v>Electrical</v>
      </c>
      <c r="N473" s="78">
        <f>VLOOKUP(B473,Fragnet!$A$2:$P$150,16,FALSE)</f>
        <v>19</v>
      </c>
      <c r="O473" s="78">
        <v>472</v>
      </c>
      <c r="P473" s="78" t="str">
        <f>VLOOKUP(C473,FragnetSteps!$B$2:$C$674,2,FALSE)</f>
        <v>E050.999</v>
      </c>
      <c r="Q473" s="78" t="str">
        <f>IF(VLOOKUP(E473,GigDependencies!$A$2:$B$2075,1,FALSE)=FragnetGigs!E473,"Y","N")</f>
        <v>Y</v>
      </c>
      <c r="R473" s="78" t="e">
        <f>IF(VLOOKUP(E473,GigDependencies!$B$2:$B$2075,1,FALSE)=FragnetGigs!E473,"Y","N")</f>
        <v>#N/A</v>
      </c>
    </row>
    <row r="474" spans="1:18" ht="43.5" x14ac:dyDescent="0.35">
      <c r="A474" s="78">
        <v>473</v>
      </c>
      <c r="B474" s="12" t="s">
        <v>78</v>
      </c>
      <c r="C474" s="62" t="s">
        <v>4028</v>
      </c>
      <c r="D474" s="9" t="s">
        <v>4171</v>
      </c>
      <c r="E474" s="18" t="str">
        <f t="shared" si="36"/>
        <v>Prepare Conceptual U/G Electrical Drawings - Indicate proposed duct bank/pull points/manholes on general arrangement plan</v>
      </c>
      <c r="F474" s="168" t="str">
        <f t="shared" si="37"/>
        <v>E055.005.1</v>
      </c>
      <c r="G474" s="12">
        <f t="shared" si="38"/>
        <v>1</v>
      </c>
      <c r="H474" s="8"/>
      <c r="L474" s="78">
        <f>IF(B474=B472,L472+1,1)</f>
        <v>1</v>
      </c>
      <c r="M474" s="78" t="str">
        <f>VLOOKUP(B474,Fragnet!$A$2:$P$150,4,FALSE)</f>
        <v>Electrical</v>
      </c>
      <c r="N474" s="78">
        <f>VLOOKUP(B474,Fragnet!$A$2:$P$150,16,FALSE)</f>
        <v>23</v>
      </c>
      <c r="O474" s="78">
        <v>473</v>
      </c>
      <c r="P474" s="78" t="str">
        <f>VLOOKUP(C474,FragnetSteps!$B$2:$C$674,2,FALSE)</f>
        <v>E055.005</v>
      </c>
      <c r="Q474" s="78" t="e">
        <f>IF(VLOOKUP(E474,GigDependencies!$A$2:$B$2075,1,FALSE)=FragnetGigs!E474,"Y","N")</f>
        <v>#N/A</v>
      </c>
      <c r="R474" s="78" t="str">
        <f>IF(VLOOKUP(E474,GigDependencies!$B$2:$B$2075,1,FALSE)=FragnetGigs!E474,"Y","N")</f>
        <v>Y</v>
      </c>
    </row>
    <row r="475" spans="1:18" ht="29" x14ac:dyDescent="0.35">
      <c r="A475" s="78">
        <v>474</v>
      </c>
      <c r="B475" s="12" t="s">
        <v>78</v>
      </c>
      <c r="C475" s="62" t="s">
        <v>4028</v>
      </c>
      <c r="D475" s="9" t="s">
        <v>4172</v>
      </c>
      <c r="E475" s="18" t="str">
        <f t="shared" si="36"/>
        <v>Prepare Conceptual U/G Electrical Drawings - Draw typical duct bank section views</v>
      </c>
      <c r="F475" s="168" t="str">
        <f t="shared" si="37"/>
        <v>E055.005.2</v>
      </c>
      <c r="G475" s="12">
        <f t="shared" si="38"/>
        <v>2</v>
      </c>
      <c r="H475" s="8"/>
      <c r="L475" s="78">
        <f t="shared" si="39"/>
        <v>2</v>
      </c>
      <c r="M475" s="78" t="str">
        <f>VLOOKUP(B475,Fragnet!$A$2:$P$150,4,FALSE)</f>
        <v>Electrical</v>
      </c>
      <c r="N475" s="78">
        <f>VLOOKUP(B475,Fragnet!$A$2:$P$150,16,FALSE)</f>
        <v>23</v>
      </c>
      <c r="O475" s="78">
        <v>474</v>
      </c>
      <c r="P475" s="78" t="str">
        <f>VLOOKUP(C475,FragnetSteps!$B$2:$C$674,2,FALSE)</f>
        <v>E055.005</v>
      </c>
      <c r="Q475" s="78" t="str">
        <f>IF(VLOOKUP(E475,GigDependencies!$A$2:$B$2075,1,FALSE)=FragnetGigs!E475,"Y","N")</f>
        <v>Y</v>
      </c>
      <c r="R475" s="78" t="str">
        <f>IF(VLOOKUP(E475,GigDependencies!$B$2:$B$2075,1,FALSE)=FragnetGigs!E475,"Y","N")</f>
        <v>Y</v>
      </c>
    </row>
    <row r="476" spans="1:18" ht="29" x14ac:dyDescent="0.35">
      <c r="A476" s="78">
        <v>475</v>
      </c>
      <c r="B476" s="12" t="s">
        <v>78</v>
      </c>
      <c r="C476" s="62" t="s">
        <v>4028</v>
      </c>
      <c r="D476" s="9" t="s">
        <v>4116</v>
      </c>
      <c r="E476" s="18" t="str">
        <f t="shared" si="36"/>
        <v>Prepare Conceptual U/G Electrical Drawings - Engineer review drawings</v>
      </c>
      <c r="F476" s="168" t="str">
        <f t="shared" si="37"/>
        <v>E055.005.3</v>
      </c>
      <c r="G476" s="12">
        <f t="shared" si="38"/>
        <v>3</v>
      </c>
      <c r="H476" s="8"/>
      <c r="L476" s="78">
        <f t="shared" si="39"/>
        <v>3</v>
      </c>
      <c r="M476" s="78" t="str">
        <f>VLOOKUP(B476,Fragnet!$A$2:$P$150,4,FALSE)</f>
        <v>Electrical</v>
      </c>
      <c r="N476" s="78">
        <f>VLOOKUP(B476,Fragnet!$A$2:$P$150,16,FALSE)</f>
        <v>23</v>
      </c>
      <c r="O476" s="78">
        <v>475</v>
      </c>
      <c r="P476" s="78" t="str">
        <f>VLOOKUP(C476,FragnetSteps!$B$2:$C$674,2,FALSE)</f>
        <v>E055.005</v>
      </c>
      <c r="Q476" s="78" t="str">
        <f>IF(VLOOKUP(E476,GigDependencies!$A$2:$B$2075,1,FALSE)=FragnetGigs!E476,"Y","N")</f>
        <v>Y</v>
      </c>
      <c r="R476" s="78" t="str">
        <f>IF(VLOOKUP(E476,GigDependencies!$B$2:$B$2075,1,FALSE)=FragnetGigs!E476,"Y","N")</f>
        <v>Y</v>
      </c>
    </row>
    <row r="477" spans="1:18" ht="29" x14ac:dyDescent="0.35">
      <c r="A477" s="78">
        <v>476</v>
      </c>
      <c r="B477" s="12" t="s">
        <v>78</v>
      </c>
      <c r="C477" s="62" t="s">
        <v>4028</v>
      </c>
      <c r="D477" s="9" t="s">
        <v>4129</v>
      </c>
      <c r="E477" s="18" t="str">
        <f t="shared" si="36"/>
        <v>Prepare Conceptual U/G Electrical Drawings - Engineer updates PDE with deliverable changes</v>
      </c>
      <c r="F477" s="168" t="str">
        <f t="shared" si="37"/>
        <v>E055.005.4</v>
      </c>
      <c r="G477" s="12">
        <f t="shared" si="38"/>
        <v>4</v>
      </c>
      <c r="H477" s="8"/>
      <c r="L477" s="78">
        <f t="shared" si="39"/>
        <v>4</v>
      </c>
      <c r="M477" s="78" t="str">
        <f>VLOOKUP(B477,Fragnet!$A$2:$P$150,4,FALSE)</f>
        <v>Electrical</v>
      </c>
      <c r="N477" s="78">
        <f>VLOOKUP(B477,Fragnet!$A$2:$P$150,16,FALSE)</f>
        <v>23</v>
      </c>
      <c r="O477" s="78">
        <v>476</v>
      </c>
      <c r="P477" s="78" t="str">
        <f>VLOOKUP(C477,FragnetSteps!$B$2:$C$674,2,FALSE)</f>
        <v>E055.005</v>
      </c>
      <c r="Q477" s="78" t="str">
        <f>IF(VLOOKUP(E477,GigDependencies!$A$2:$B$2075,1,FALSE)=FragnetGigs!E477,"Y","N")</f>
        <v>Y</v>
      </c>
      <c r="R477" s="78" t="str">
        <f>IF(VLOOKUP(E477,GigDependencies!$B$2:$B$2075,1,FALSE)=FragnetGigs!E477,"Y","N")</f>
        <v>Y</v>
      </c>
    </row>
    <row r="478" spans="1:18" x14ac:dyDescent="0.35">
      <c r="A478" s="78">
        <v>477</v>
      </c>
      <c r="B478" s="12" t="s">
        <v>78</v>
      </c>
      <c r="C478" s="62" t="s">
        <v>4030</v>
      </c>
      <c r="D478" s="9" t="s">
        <v>4173</v>
      </c>
      <c r="E478" s="18" t="str">
        <f t="shared" si="36"/>
        <v>Model Duct Bank / Buried Conduit - Route duct bank in 3-D model</v>
      </c>
      <c r="F478" s="168" t="str">
        <f t="shared" si="37"/>
        <v>E055.010.1</v>
      </c>
      <c r="G478" s="12">
        <f t="shared" si="38"/>
        <v>1</v>
      </c>
      <c r="H478" s="8"/>
      <c r="L478" s="78">
        <f t="shared" si="39"/>
        <v>5</v>
      </c>
      <c r="M478" s="78" t="str">
        <f>VLOOKUP(B478,Fragnet!$A$2:$P$150,4,FALSE)</f>
        <v>Electrical</v>
      </c>
      <c r="N478" s="78">
        <f>VLOOKUP(B478,Fragnet!$A$2:$P$150,16,FALSE)</f>
        <v>23</v>
      </c>
      <c r="O478" s="78">
        <v>477</v>
      </c>
      <c r="P478" s="78" t="str">
        <f>VLOOKUP(C478,FragnetSteps!$B$2:$C$674,2,FALSE)</f>
        <v>E055.010</v>
      </c>
      <c r="Q478" s="78" t="str">
        <f>IF(VLOOKUP(E478,GigDependencies!$A$2:$B$2075,1,FALSE)=FragnetGigs!E478,"Y","N")</f>
        <v>Y</v>
      </c>
      <c r="R478" s="78" t="str">
        <f>IF(VLOOKUP(E478,GigDependencies!$B$2:$B$2075,1,FALSE)=FragnetGigs!E478,"Y","N")</f>
        <v>Y</v>
      </c>
    </row>
    <row r="479" spans="1:18" x14ac:dyDescent="0.35">
      <c r="A479" s="78">
        <v>478</v>
      </c>
      <c r="B479" s="12" t="s">
        <v>78</v>
      </c>
      <c r="C479" s="62" t="s">
        <v>4030</v>
      </c>
      <c r="D479" s="9" t="s">
        <v>4174</v>
      </c>
      <c r="E479" s="18" t="str">
        <f t="shared" si="36"/>
        <v>Model Duct Bank / Buried Conduit - Define duct bank riser locations</v>
      </c>
      <c r="F479" s="168" t="str">
        <f t="shared" si="37"/>
        <v>E055.010.2</v>
      </c>
      <c r="G479" s="12">
        <f t="shared" si="38"/>
        <v>2</v>
      </c>
      <c r="H479" s="8"/>
      <c r="L479" s="78">
        <f t="shared" si="39"/>
        <v>6</v>
      </c>
      <c r="M479" s="78" t="str">
        <f>VLOOKUP(B479,Fragnet!$A$2:$P$150,4,FALSE)</f>
        <v>Electrical</v>
      </c>
      <c r="N479" s="78">
        <f>VLOOKUP(B479,Fragnet!$A$2:$P$150,16,FALSE)</f>
        <v>23</v>
      </c>
      <c r="O479" s="78">
        <v>478</v>
      </c>
      <c r="P479" s="78" t="str">
        <f>VLOOKUP(C479,FragnetSteps!$B$2:$C$674,2,FALSE)</f>
        <v>E055.010</v>
      </c>
      <c r="Q479" s="78" t="str">
        <f>IF(VLOOKUP(E479,GigDependencies!$A$2:$B$2075,1,FALSE)=FragnetGigs!E479,"Y","N")</f>
        <v>Y</v>
      </c>
      <c r="R479" s="78" t="str">
        <f>IF(VLOOKUP(E479,GigDependencies!$B$2:$B$2075,1,FALSE)=FragnetGigs!E479,"Y","N")</f>
        <v>Y</v>
      </c>
    </row>
    <row r="480" spans="1:18" ht="29" x14ac:dyDescent="0.35">
      <c r="A480" s="78">
        <v>479</v>
      </c>
      <c r="B480" s="12" t="s">
        <v>78</v>
      </c>
      <c r="C480" s="62" t="s">
        <v>4030</v>
      </c>
      <c r="D480" s="9" t="s">
        <v>4175</v>
      </c>
      <c r="E480" s="18" t="str">
        <f t="shared" si="36"/>
        <v>Model Duct Bank / Buried Conduit - Perform duct bank heating calculation</v>
      </c>
      <c r="F480" s="168" t="str">
        <f t="shared" si="37"/>
        <v>E055.010.3</v>
      </c>
      <c r="G480" s="12">
        <f t="shared" si="38"/>
        <v>3</v>
      </c>
      <c r="H480" s="8"/>
      <c r="L480" s="78">
        <f t="shared" si="39"/>
        <v>7</v>
      </c>
      <c r="M480" s="78" t="str">
        <f>VLOOKUP(B480,Fragnet!$A$2:$P$150,4,FALSE)</f>
        <v>Electrical</v>
      </c>
      <c r="N480" s="78">
        <f>VLOOKUP(B480,Fragnet!$A$2:$P$150,16,FALSE)</f>
        <v>23</v>
      </c>
      <c r="O480" s="78">
        <v>479</v>
      </c>
      <c r="P480" s="78" t="str">
        <f>VLOOKUP(C480,FragnetSteps!$B$2:$C$674,2,FALSE)</f>
        <v>E055.010</v>
      </c>
      <c r="Q480" s="78" t="str">
        <f>IF(VLOOKUP(E480,GigDependencies!$A$2:$B$2075,1,FALSE)=FragnetGigs!E480,"Y","N")</f>
        <v>Y</v>
      </c>
      <c r="R480" s="78" t="str">
        <f>IF(VLOOKUP(E480,GigDependencies!$B$2:$B$2075,1,FALSE)=FragnetGigs!E480,"Y","N")</f>
        <v>Y</v>
      </c>
    </row>
    <row r="481" spans="1:18" x14ac:dyDescent="0.35">
      <c r="A481" s="78">
        <v>480</v>
      </c>
      <c r="B481" s="12" t="s">
        <v>78</v>
      </c>
      <c r="C481" s="62" t="s">
        <v>4030</v>
      </c>
      <c r="D481" s="9" t="s">
        <v>4176</v>
      </c>
      <c r="E481" s="18" t="str">
        <f t="shared" si="36"/>
        <v>Model Duct Bank / Buried Conduit - Pick cable type and size</v>
      </c>
      <c r="F481" s="168" t="str">
        <f t="shared" si="37"/>
        <v>E055.010.4</v>
      </c>
      <c r="G481" s="12">
        <f t="shared" si="38"/>
        <v>4</v>
      </c>
      <c r="H481" s="8"/>
      <c r="L481" s="78">
        <f t="shared" si="39"/>
        <v>8</v>
      </c>
      <c r="M481" s="78" t="str">
        <f>VLOOKUP(B481,Fragnet!$A$2:$P$150,4,FALSE)</f>
        <v>Electrical</v>
      </c>
      <c r="N481" s="78">
        <f>VLOOKUP(B481,Fragnet!$A$2:$P$150,16,FALSE)</f>
        <v>23</v>
      </c>
      <c r="O481" s="78">
        <v>480</v>
      </c>
      <c r="P481" s="78" t="str">
        <f>VLOOKUP(C481,FragnetSteps!$B$2:$C$674,2,FALSE)</f>
        <v>E055.010</v>
      </c>
      <c r="Q481" s="78" t="str">
        <f>IF(VLOOKUP(E481,GigDependencies!$A$2:$B$2075,1,FALSE)=FragnetGigs!E481,"Y","N")</f>
        <v>Y</v>
      </c>
      <c r="R481" s="78" t="str">
        <f>IF(VLOOKUP(E481,GigDependencies!$B$2:$B$2075,1,FALSE)=FragnetGigs!E481,"Y","N")</f>
        <v>Y</v>
      </c>
    </row>
    <row r="482" spans="1:18" x14ac:dyDescent="0.35">
      <c r="A482" s="78">
        <v>481</v>
      </c>
      <c r="B482" s="12" t="s">
        <v>78</v>
      </c>
      <c r="C482" s="62" t="s">
        <v>4030</v>
      </c>
      <c r="D482" s="9" t="s">
        <v>4177</v>
      </c>
      <c r="E482" s="18" t="str">
        <f t="shared" si="36"/>
        <v>Model Duct Bank / Buried Conduit - Perform 3-D model clash checks</v>
      </c>
      <c r="F482" s="168" t="str">
        <f t="shared" si="37"/>
        <v>E055.010.5</v>
      </c>
      <c r="G482" s="12">
        <f t="shared" si="38"/>
        <v>5</v>
      </c>
      <c r="H482" s="8"/>
      <c r="L482" s="78">
        <f t="shared" si="39"/>
        <v>9</v>
      </c>
      <c r="M482" s="78" t="str">
        <f>VLOOKUP(B482,Fragnet!$A$2:$P$150,4,FALSE)</f>
        <v>Electrical</v>
      </c>
      <c r="N482" s="78">
        <f>VLOOKUP(B482,Fragnet!$A$2:$P$150,16,FALSE)</f>
        <v>23</v>
      </c>
      <c r="O482" s="78">
        <v>481</v>
      </c>
      <c r="P482" s="78" t="str">
        <f>VLOOKUP(C482,FragnetSteps!$B$2:$C$674,2,FALSE)</f>
        <v>E055.010</v>
      </c>
      <c r="Q482" s="78" t="str">
        <f>IF(VLOOKUP(E482,GigDependencies!$A$2:$B$2075,1,FALSE)=FragnetGigs!E482,"Y","N")</f>
        <v>Y</v>
      </c>
      <c r="R482" s="78" t="str">
        <f>IF(VLOOKUP(E482,GigDependencies!$B$2:$B$2075,1,FALSE)=FragnetGigs!E482,"Y","N")</f>
        <v>Y</v>
      </c>
    </row>
    <row r="483" spans="1:18" ht="29" x14ac:dyDescent="0.35">
      <c r="A483" s="78">
        <v>482</v>
      </c>
      <c r="B483" s="12" t="s">
        <v>78</v>
      </c>
      <c r="C483" s="62" t="s">
        <v>4032</v>
      </c>
      <c r="D483" s="9" t="s">
        <v>4146</v>
      </c>
      <c r="E483" s="18" t="str">
        <f t="shared" si="36"/>
        <v>Extract / Prepare / IHR / QC U/G Electrical Drawings - Extract plans from 3-D model</v>
      </c>
      <c r="F483" s="168" t="str">
        <f t="shared" si="37"/>
        <v>E055.020.1</v>
      </c>
      <c r="G483" s="12">
        <f t="shared" si="38"/>
        <v>1</v>
      </c>
      <c r="H483" s="8"/>
      <c r="L483" s="78">
        <f t="shared" si="39"/>
        <v>10</v>
      </c>
      <c r="M483" s="78" t="str">
        <f>VLOOKUP(B483,Fragnet!$A$2:$P$150,4,FALSE)</f>
        <v>Electrical</v>
      </c>
      <c r="N483" s="78">
        <f>VLOOKUP(B483,Fragnet!$A$2:$P$150,16,FALSE)</f>
        <v>23</v>
      </c>
      <c r="O483" s="78">
        <v>482</v>
      </c>
      <c r="P483" s="78" t="str">
        <f>VLOOKUP(C483,FragnetSteps!$B$2:$C$674,2,FALSE)</f>
        <v>E055.020</v>
      </c>
      <c r="Q483" s="78" t="str">
        <f>IF(VLOOKUP(E483,GigDependencies!$A$2:$B$2075,1,FALSE)=FragnetGigs!E483,"Y","N")</f>
        <v>Y</v>
      </c>
      <c r="R483" s="78" t="str">
        <f>IF(VLOOKUP(E483,GigDependencies!$B$2:$B$2075,1,FALSE)=FragnetGigs!E483,"Y","N")</f>
        <v>Y</v>
      </c>
    </row>
    <row r="484" spans="1:18" ht="29" x14ac:dyDescent="0.35">
      <c r="A484" s="78">
        <v>483</v>
      </c>
      <c r="B484" s="12" t="s">
        <v>78</v>
      </c>
      <c r="C484" s="62" t="s">
        <v>4032</v>
      </c>
      <c r="D484" s="9" t="s">
        <v>4148</v>
      </c>
      <c r="E484" s="18" t="str">
        <f t="shared" si="36"/>
        <v>Extract / Prepare / IHR / QC U/G Electrical Drawings - Add 2-D annotation to extracted plan drawings</v>
      </c>
      <c r="F484" s="168" t="str">
        <f t="shared" si="37"/>
        <v>E055.020.2</v>
      </c>
      <c r="G484" s="12">
        <f t="shared" si="38"/>
        <v>2</v>
      </c>
      <c r="H484" s="8"/>
      <c r="L484" s="78">
        <f t="shared" si="39"/>
        <v>11</v>
      </c>
      <c r="M484" s="78" t="str">
        <f>VLOOKUP(B484,Fragnet!$A$2:$P$150,4,FALSE)</f>
        <v>Electrical</v>
      </c>
      <c r="N484" s="78">
        <f>VLOOKUP(B484,Fragnet!$A$2:$P$150,16,FALSE)</f>
        <v>23</v>
      </c>
      <c r="O484" s="78">
        <v>483</v>
      </c>
      <c r="P484" s="78" t="str">
        <f>VLOOKUP(C484,FragnetSteps!$B$2:$C$674,2,FALSE)</f>
        <v>E055.020</v>
      </c>
      <c r="Q484" s="78" t="str">
        <f>IF(VLOOKUP(E484,GigDependencies!$A$2:$B$2075,1,FALSE)=FragnetGigs!E484,"Y","N")</f>
        <v>Y</v>
      </c>
      <c r="R484" s="78" t="str">
        <f>IF(VLOOKUP(E484,GigDependencies!$B$2:$B$2075,1,FALSE)=FragnetGigs!E484,"Y","N")</f>
        <v>Y</v>
      </c>
    </row>
    <row r="485" spans="1:18" ht="29" x14ac:dyDescent="0.35">
      <c r="A485" s="78">
        <v>484</v>
      </c>
      <c r="B485" s="12" t="s">
        <v>78</v>
      </c>
      <c r="C485" s="62" t="s">
        <v>4032</v>
      </c>
      <c r="D485" s="9" t="s">
        <v>9293</v>
      </c>
      <c r="E485" s="18" t="str">
        <f t="shared" si="36"/>
        <v>Extract / Prepare / IHR / QC U/G Electrical Drawings - Design technician provide deliverables for QA review</v>
      </c>
      <c r="F485" s="168" t="str">
        <f t="shared" si="37"/>
        <v>E055.020.3</v>
      </c>
      <c r="G485" s="12">
        <f t="shared" si="38"/>
        <v>3</v>
      </c>
      <c r="H485" s="8"/>
      <c r="L485" s="78">
        <f t="shared" si="39"/>
        <v>12</v>
      </c>
      <c r="M485" s="78" t="str">
        <f>VLOOKUP(B485,Fragnet!$A$2:$P$150,4,FALSE)</f>
        <v>Electrical</v>
      </c>
      <c r="N485" s="78">
        <f>VLOOKUP(B485,Fragnet!$A$2:$P$150,16,FALSE)</f>
        <v>23</v>
      </c>
      <c r="O485" s="78">
        <v>484</v>
      </c>
      <c r="P485" s="78" t="str">
        <f>VLOOKUP(C485,FragnetSteps!$B$2:$C$674,2,FALSE)</f>
        <v>E055.020</v>
      </c>
      <c r="Q485" s="78" t="str">
        <f>IF(VLOOKUP(E485,GigDependencies!$A$2:$B$2075,1,FALSE)=FragnetGigs!E485,"Y","N")</f>
        <v>Y</v>
      </c>
      <c r="R485" s="78" t="str">
        <f>IF(VLOOKUP(E485,GigDependencies!$B$2:$B$2075,1,FALSE)=FragnetGigs!E485,"Y","N")</f>
        <v>Y</v>
      </c>
    </row>
    <row r="486" spans="1:18" ht="29" x14ac:dyDescent="0.35">
      <c r="A486" s="78">
        <v>485</v>
      </c>
      <c r="B486" s="12" t="s">
        <v>78</v>
      </c>
      <c r="C486" s="62" t="s">
        <v>4032</v>
      </c>
      <c r="D486" s="9" t="s">
        <v>4123</v>
      </c>
      <c r="E486" s="18" t="str">
        <f t="shared" si="36"/>
        <v>Extract / Prepare / IHR / QC U/G Electrical Drawings - Revise drawings per IHR/QC comments</v>
      </c>
      <c r="F486" s="168" t="str">
        <f t="shared" si="37"/>
        <v>E055.020.4</v>
      </c>
      <c r="G486" s="12">
        <f t="shared" si="38"/>
        <v>4</v>
      </c>
      <c r="H486" s="8"/>
      <c r="L486" s="78">
        <f t="shared" si="39"/>
        <v>13</v>
      </c>
      <c r="M486" s="78" t="str">
        <f>VLOOKUP(B486,Fragnet!$A$2:$P$150,4,FALSE)</f>
        <v>Electrical</v>
      </c>
      <c r="N486" s="78">
        <f>VLOOKUP(B486,Fragnet!$A$2:$P$150,16,FALSE)</f>
        <v>23</v>
      </c>
      <c r="O486" s="78">
        <v>485</v>
      </c>
      <c r="P486" s="78" t="str">
        <f>VLOOKUP(C486,FragnetSteps!$B$2:$C$674,2,FALSE)</f>
        <v>E055.020</v>
      </c>
      <c r="Q486" s="78" t="str">
        <f>IF(VLOOKUP(E486,GigDependencies!$A$2:$B$2075,1,FALSE)=FragnetGigs!E486,"Y","N")</f>
        <v>Y</v>
      </c>
      <c r="R486" s="78" t="str">
        <f>IF(VLOOKUP(E486,GigDependencies!$B$2:$B$2075,1,FALSE)=FragnetGigs!E486,"Y","N")</f>
        <v>Y</v>
      </c>
    </row>
    <row r="487" spans="1:18" ht="29" x14ac:dyDescent="0.35">
      <c r="A487" s="78">
        <v>486</v>
      </c>
      <c r="B487" s="12" t="s">
        <v>78</v>
      </c>
      <c r="C487" s="62" t="s">
        <v>4032</v>
      </c>
      <c r="D487" s="9" t="s">
        <v>4127</v>
      </c>
      <c r="E487" s="18" t="str">
        <f t="shared" si="36"/>
        <v>Extract / Prepare / IHR / QC U/G Electrical Drawings - Issue deliverables for IHR</v>
      </c>
      <c r="F487" s="168" t="str">
        <f t="shared" si="37"/>
        <v>E055.020.5</v>
      </c>
      <c r="G487" s="12">
        <f t="shared" si="38"/>
        <v>5</v>
      </c>
      <c r="H487" s="8"/>
      <c r="L487" s="78">
        <f t="shared" si="39"/>
        <v>14</v>
      </c>
      <c r="M487" s="78" t="str">
        <f>VLOOKUP(B487,Fragnet!$A$2:$P$150,4,FALSE)</f>
        <v>Electrical</v>
      </c>
      <c r="N487" s="78">
        <f>VLOOKUP(B487,Fragnet!$A$2:$P$150,16,FALSE)</f>
        <v>23</v>
      </c>
      <c r="O487" s="78">
        <v>486</v>
      </c>
      <c r="P487" s="78" t="str">
        <f>VLOOKUP(C487,FragnetSteps!$B$2:$C$674,2,FALSE)</f>
        <v>E055.020</v>
      </c>
      <c r="Q487" s="78" t="str">
        <f>IF(VLOOKUP(E487,GigDependencies!$A$2:$B$2075,1,FALSE)=FragnetGigs!E487,"Y","N")</f>
        <v>Y</v>
      </c>
      <c r="R487" s="78" t="str">
        <f>IF(VLOOKUP(E487,GigDependencies!$B$2:$B$2075,1,FALSE)=FragnetGigs!E487,"Y","N")</f>
        <v>Y</v>
      </c>
    </row>
    <row r="488" spans="1:18" ht="29" x14ac:dyDescent="0.35">
      <c r="A488" s="78">
        <v>487</v>
      </c>
      <c r="B488" s="12" t="s">
        <v>78</v>
      </c>
      <c r="C488" s="62" t="s">
        <v>4032</v>
      </c>
      <c r="D488" s="9" t="s">
        <v>4123</v>
      </c>
      <c r="E488" s="18" t="str">
        <f t="shared" si="36"/>
        <v>Extract / Prepare / IHR / QC U/G Electrical Drawings - Revise drawings per IHR/QC comments</v>
      </c>
      <c r="F488" s="168" t="str">
        <f t="shared" si="37"/>
        <v>E055.020.6</v>
      </c>
      <c r="G488" s="12">
        <f t="shared" si="38"/>
        <v>6</v>
      </c>
      <c r="H488" s="8"/>
      <c r="L488" s="78">
        <f t="shared" si="39"/>
        <v>15</v>
      </c>
      <c r="M488" s="78" t="str">
        <f>VLOOKUP(B488,Fragnet!$A$2:$P$150,4,FALSE)</f>
        <v>Electrical</v>
      </c>
      <c r="N488" s="78">
        <f>VLOOKUP(B488,Fragnet!$A$2:$P$150,16,FALSE)</f>
        <v>23</v>
      </c>
      <c r="O488" s="78">
        <v>487</v>
      </c>
      <c r="P488" s="78" t="str">
        <f>VLOOKUP(C488,FragnetSteps!$B$2:$C$674,2,FALSE)</f>
        <v>E055.020</v>
      </c>
      <c r="Q488" s="78" t="str">
        <f>IF(VLOOKUP(E488,GigDependencies!$A$2:$B$2075,1,FALSE)=FragnetGigs!E488,"Y","N")</f>
        <v>Y</v>
      </c>
      <c r="R488" s="78" t="str">
        <f>IF(VLOOKUP(E488,GigDependencies!$B$2:$B$2075,1,FALSE)=FragnetGigs!E488,"Y","N")</f>
        <v>Y</v>
      </c>
    </row>
    <row r="489" spans="1:18" ht="29" x14ac:dyDescent="0.35">
      <c r="A489" s="78">
        <v>488</v>
      </c>
      <c r="B489" s="12" t="s">
        <v>78</v>
      </c>
      <c r="C489" s="62" t="s">
        <v>4034</v>
      </c>
      <c r="D489" s="9" t="s">
        <v>4178</v>
      </c>
      <c r="E489" s="18" t="str">
        <f t="shared" si="36"/>
        <v>Prepare Duct Bank / Manhole Details - Assemble riser stub-up and any relevant installation details</v>
      </c>
      <c r="F489" s="168" t="str">
        <f t="shared" si="37"/>
        <v>E055.028.1</v>
      </c>
      <c r="G489" s="12">
        <f t="shared" si="38"/>
        <v>1</v>
      </c>
      <c r="H489" s="8"/>
      <c r="L489" s="78">
        <f t="shared" si="39"/>
        <v>16</v>
      </c>
      <c r="M489" s="78" t="str">
        <f>VLOOKUP(B489,Fragnet!$A$2:$P$150,4,FALSE)</f>
        <v>Electrical</v>
      </c>
      <c r="N489" s="78">
        <f>VLOOKUP(B489,Fragnet!$A$2:$P$150,16,FALSE)</f>
        <v>23</v>
      </c>
      <c r="O489" s="78">
        <v>488</v>
      </c>
      <c r="P489" s="78" t="str">
        <f>VLOOKUP(C489,FragnetSteps!$B$2:$C$674,2,FALSE)</f>
        <v>E055.028</v>
      </c>
      <c r="Q489" s="78" t="str">
        <f>IF(VLOOKUP(E489,GigDependencies!$A$2:$B$2075,1,FALSE)=FragnetGigs!E489,"Y","N")</f>
        <v>Y</v>
      </c>
      <c r="R489" s="78" t="str">
        <f>IF(VLOOKUP(E489,GigDependencies!$B$2:$B$2075,1,FALSE)=FragnetGigs!E489,"Y","N")</f>
        <v>Y</v>
      </c>
    </row>
    <row r="490" spans="1:18" x14ac:dyDescent="0.35">
      <c r="A490" s="78">
        <v>489</v>
      </c>
      <c r="B490" s="12" t="s">
        <v>78</v>
      </c>
      <c r="C490" s="62" t="s">
        <v>4034</v>
      </c>
      <c r="D490" s="9" t="s">
        <v>4116</v>
      </c>
      <c r="E490" s="18" t="str">
        <f t="shared" si="36"/>
        <v>Prepare Duct Bank / Manhole Details - Engineer review drawings</v>
      </c>
      <c r="F490" s="168" t="str">
        <f t="shared" si="37"/>
        <v>E055.028.2</v>
      </c>
      <c r="G490" s="12">
        <f t="shared" si="38"/>
        <v>2</v>
      </c>
      <c r="H490" s="8"/>
      <c r="L490" s="78">
        <f t="shared" si="39"/>
        <v>17</v>
      </c>
      <c r="M490" s="78" t="str">
        <f>VLOOKUP(B490,Fragnet!$A$2:$P$150,4,FALSE)</f>
        <v>Electrical</v>
      </c>
      <c r="N490" s="78">
        <f>VLOOKUP(B490,Fragnet!$A$2:$P$150,16,FALSE)</f>
        <v>23</v>
      </c>
      <c r="O490" s="78">
        <v>489</v>
      </c>
      <c r="P490" s="78" t="str">
        <f>VLOOKUP(C490,FragnetSteps!$B$2:$C$674,2,FALSE)</f>
        <v>E055.028</v>
      </c>
      <c r="Q490" s="78" t="str">
        <f>IF(VLOOKUP(E490,GigDependencies!$A$2:$B$2075,1,FALSE)=FragnetGigs!E490,"Y","N")</f>
        <v>Y</v>
      </c>
      <c r="R490" s="78" t="str">
        <f>IF(VLOOKUP(E490,GigDependencies!$B$2:$B$2075,1,FALSE)=FragnetGigs!E490,"Y","N")</f>
        <v>Y</v>
      </c>
    </row>
    <row r="491" spans="1:18" x14ac:dyDescent="0.35">
      <c r="A491" s="78">
        <v>490</v>
      </c>
      <c r="B491" s="12" t="s">
        <v>78</v>
      </c>
      <c r="C491" s="62" t="s">
        <v>4036</v>
      </c>
      <c r="D491" s="9" t="s">
        <v>4152</v>
      </c>
      <c r="E491" s="18" t="str">
        <f t="shared" si="36"/>
        <v>Update Model &amp; IFC U/G Electrical Drawings - Review 60% model</v>
      </c>
      <c r="F491" s="168" t="str">
        <f t="shared" si="37"/>
        <v>E055.030.1</v>
      </c>
      <c r="G491" s="12">
        <f t="shared" si="38"/>
        <v>1</v>
      </c>
      <c r="H491" s="8"/>
      <c r="L491" s="78">
        <f t="shared" si="39"/>
        <v>18</v>
      </c>
      <c r="M491" s="78" t="str">
        <f>VLOOKUP(B491,Fragnet!$A$2:$P$150,4,FALSE)</f>
        <v>Electrical</v>
      </c>
      <c r="N491" s="78">
        <f>VLOOKUP(B491,Fragnet!$A$2:$P$150,16,FALSE)</f>
        <v>23</v>
      </c>
      <c r="O491" s="78">
        <v>490</v>
      </c>
      <c r="P491" s="78" t="str">
        <f>VLOOKUP(C491,FragnetSteps!$B$2:$C$674,2,FALSE)</f>
        <v>E055.030</v>
      </c>
      <c r="Q491" s="78" t="str">
        <f>IF(VLOOKUP(E491,GigDependencies!$A$2:$B$2075,1,FALSE)=FragnetGigs!E491,"Y","N")</f>
        <v>Y</v>
      </c>
      <c r="R491" s="78" t="str">
        <f>IF(VLOOKUP(E491,GigDependencies!$B$2:$B$2075,1,FALSE)=FragnetGigs!E491,"Y","N")</f>
        <v>Y</v>
      </c>
    </row>
    <row r="492" spans="1:18" ht="29" x14ac:dyDescent="0.35">
      <c r="A492" s="78">
        <v>491</v>
      </c>
      <c r="B492" s="12" t="s">
        <v>78</v>
      </c>
      <c r="C492" s="62" t="s">
        <v>4036</v>
      </c>
      <c r="D492" s="9" t="s">
        <v>9293</v>
      </c>
      <c r="E492" s="18" t="str">
        <f t="shared" si="36"/>
        <v>Update Model &amp; IFC U/G Electrical Drawings - Design technician provide deliverables for QA review</v>
      </c>
      <c r="F492" s="168" t="str">
        <f t="shared" si="37"/>
        <v>E055.030.2</v>
      </c>
      <c r="G492" s="12">
        <f t="shared" si="38"/>
        <v>2</v>
      </c>
      <c r="H492" s="8"/>
      <c r="L492" s="78">
        <f t="shared" si="39"/>
        <v>19</v>
      </c>
      <c r="M492" s="78" t="str">
        <f>VLOOKUP(B492,Fragnet!$A$2:$P$150,4,FALSE)</f>
        <v>Electrical</v>
      </c>
      <c r="N492" s="78">
        <f>VLOOKUP(B492,Fragnet!$A$2:$P$150,16,FALSE)</f>
        <v>23</v>
      </c>
      <c r="O492" s="78">
        <v>491</v>
      </c>
      <c r="P492" s="78" t="str">
        <f>VLOOKUP(C492,FragnetSteps!$B$2:$C$674,2,FALSE)</f>
        <v>E055.030</v>
      </c>
      <c r="Q492" s="78" t="str">
        <f>IF(VLOOKUP(E492,GigDependencies!$A$2:$B$2075,1,FALSE)=FragnetGigs!E492,"Y","N")</f>
        <v>Y</v>
      </c>
      <c r="R492" s="78" t="str">
        <f>IF(VLOOKUP(E492,GigDependencies!$B$2:$B$2075,1,FALSE)=FragnetGigs!E492,"Y","N")</f>
        <v>Y</v>
      </c>
    </row>
    <row r="493" spans="1:18" ht="29" x14ac:dyDescent="0.35">
      <c r="A493" s="78">
        <v>492</v>
      </c>
      <c r="B493" s="12" t="s">
        <v>78</v>
      </c>
      <c r="C493" s="62" t="s">
        <v>4036</v>
      </c>
      <c r="D493" s="9" t="s">
        <v>4123</v>
      </c>
      <c r="E493" s="18" t="str">
        <f t="shared" si="36"/>
        <v>Update Model &amp; IFC U/G Electrical Drawings - Revise drawings per IHR/QC comments</v>
      </c>
      <c r="F493" s="168" t="str">
        <f t="shared" si="37"/>
        <v>E055.030.3</v>
      </c>
      <c r="G493" s="12">
        <f t="shared" si="38"/>
        <v>3</v>
      </c>
      <c r="H493" s="8"/>
      <c r="L493" s="78">
        <f t="shared" si="39"/>
        <v>20</v>
      </c>
      <c r="M493" s="78" t="str">
        <f>VLOOKUP(B493,Fragnet!$A$2:$P$150,4,FALSE)</f>
        <v>Electrical</v>
      </c>
      <c r="N493" s="78">
        <f>VLOOKUP(B493,Fragnet!$A$2:$P$150,16,FALSE)</f>
        <v>23</v>
      </c>
      <c r="O493" s="78">
        <v>492</v>
      </c>
      <c r="P493" s="78" t="str">
        <f>VLOOKUP(C493,FragnetSteps!$B$2:$C$674,2,FALSE)</f>
        <v>E055.030</v>
      </c>
      <c r="Q493" s="78" t="str">
        <f>IF(VLOOKUP(E493,GigDependencies!$A$2:$B$2075,1,FALSE)=FragnetGigs!E493,"Y","N")</f>
        <v>Y</v>
      </c>
      <c r="R493" s="78" t="str">
        <f>IF(VLOOKUP(E493,GigDependencies!$B$2:$B$2075,1,FALSE)=FragnetGigs!E493,"Y","N")</f>
        <v>Y</v>
      </c>
    </row>
    <row r="494" spans="1:18" ht="29" x14ac:dyDescent="0.35">
      <c r="A494" s="78">
        <v>493</v>
      </c>
      <c r="B494" s="12" t="s">
        <v>78</v>
      </c>
      <c r="C494" s="62" t="s">
        <v>4036</v>
      </c>
      <c r="D494" s="9" t="s">
        <v>4133</v>
      </c>
      <c r="E494" s="18" t="str">
        <f t="shared" si="36"/>
        <v>Update Model &amp; IFC U/G Electrical Drawings - Issue deliverables for IFC</v>
      </c>
      <c r="F494" s="168" t="str">
        <f t="shared" si="37"/>
        <v>E055.030.4</v>
      </c>
      <c r="G494" s="12">
        <f t="shared" si="38"/>
        <v>4</v>
      </c>
      <c r="H494" s="8"/>
      <c r="L494" s="78">
        <f t="shared" si="39"/>
        <v>21</v>
      </c>
      <c r="M494" s="78" t="str">
        <f>VLOOKUP(B494,Fragnet!$A$2:$P$150,4,FALSE)</f>
        <v>Electrical</v>
      </c>
      <c r="N494" s="78">
        <f>VLOOKUP(B494,Fragnet!$A$2:$P$150,16,FALSE)</f>
        <v>23</v>
      </c>
      <c r="O494" s="78">
        <v>493</v>
      </c>
      <c r="P494" s="78" t="str">
        <f>VLOOKUP(C494,FragnetSteps!$B$2:$C$674,2,FALSE)</f>
        <v>E055.030</v>
      </c>
      <c r="Q494" s="78" t="str">
        <f>IF(VLOOKUP(E494,GigDependencies!$A$2:$B$2075,1,FALSE)=FragnetGigs!E494,"Y","N")</f>
        <v>Y</v>
      </c>
      <c r="R494" s="78" t="str">
        <f>IF(VLOOKUP(E494,GigDependencies!$B$2:$B$2075,1,FALSE)=FragnetGigs!E494,"Y","N")</f>
        <v>Y</v>
      </c>
    </row>
    <row r="495" spans="1:18" ht="29" x14ac:dyDescent="0.35">
      <c r="A495" s="78">
        <v>494</v>
      </c>
      <c r="B495" s="12" t="s">
        <v>78</v>
      </c>
      <c r="C495" s="62" t="s">
        <v>4038</v>
      </c>
      <c r="D495" s="9" t="s">
        <v>4134</v>
      </c>
      <c r="E495" s="18" t="str">
        <f t="shared" si="36"/>
        <v>Construction Assistance U/G Electrical Drawings - Remove HOLDs on deliverables</v>
      </c>
      <c r="F495" s="168" t="str">
        <f t="shared" si="37"/>
        <v>E055.999.1</v>
      </c>
      <c r="G495" s="12">
        <f t="shared" si="38"/>
        <v>1</v>
      </c>
      <c r="H495" s="8"/>
      <c r="L495" s="78">
        <f t="shared" ref="L495:L496" si="41">IF(B495=B494,L494+1,1)</f>
        <v>22</v>
      </c>
      <c r="M495" s="78" t="str">
        <f>VLOOKUP(B495,Fragnet!$A$2:$P$150,4,FALSE)</f>
        <v>Electrical</v>
      </c>
      <c r="N495" s="78">
        <f>VLOOKUP(B495,Fragnet!$A$2:$P$150,16,FALSE)</f>
        <v>23</v>
      </c>
      <c r="O495" s="78">
        <v>494</v>
      </c>
      <c r="P495" s="78" t="str">
        <f>VLOOKUP(C495,FragnetSteps!$B$2:$C$674,2,FALSE)</f>
        <v>E055.999</v>
      </c>
      <c r="Q495" s="78" t="str">
        <f>IF(VLOOKUP(E495,GigDependencies!$A$2:$B$2075,1,FALSE)=FragnetGigs!E495,"Y","N")</f>
        <v>Y</v>
      </c>
      <c r="R495" s="78" t="str">
        <f>IF(VLOOKUP(E495,GigDependencies!$B$2:$B$2075,1,FALSE)=FragnetGigs!E495,"Y","N")</f>
        <v>Y</v>
      </c>
    </row>
    <row r="496" spans="1:18" ht="29" x14ac:dyDescent="0.35">
      <c r="A496" s="78">
        <v>495</v>
      </c>
      <c r="B496" s="12" t="s">
        <v>78</v>
      </c>
      <c r="C496" s="62" t="s">
        <v>4038</v>
      </c>
      <c r="D496" s="9" t="s">
        <v>4157</v>
      </c>
      <c r="E496" s="18" t="str">
        <f t="shared" si="36"/>
        <v>Construction Assistance U/G Electrical Drawings - Respond to construction RFI's</v>
      </c>
      <c r="F496" s="168" t="str">
        <f t="shared" si="37"/>
        <v>E055.999.2</v>
      </c>
      <c r="G496" s="12">
        <f t="shared" si="38"/>
        <v>2</v>
      </c>
      <c r="H496" s="8"/>
      <c r="L496" s="78">
        <f t="shared" si="41"/>
        <v>23</v>
      </c>
      <c r="M496" s="78" t="str">
        <f>VLOOKUP(B496,Fragnet!$A$2:$P$150,4,FALSE)</f>
        <v>Electrical</v>
      </c>
      <c r="N496" s="78">
        <f>VLOOKUP(B496,Fragnet!$A$2:$P$150,16,FALSE)</f>
        <v>23</v>
      </c>
      <c r="O496" s="78">
        <v>495</v>
      </c>
      <c r="P496" s="78" t="str">
        <f>VLOOKUP(C496,FragnetSteps!$B$2:$C$674,2,FALSE)</f>
        <v>E055.999</v>
      </c>
      <c r="Q496" s="78" t="str">
        <f>IF(VLOOKUP(E496,GigDependencies!$A$2:$B$2075,1,FALSE)=FragnetGigs!E496,"Y","N")</f>
        <v>Y</v>
      </c>
      <c r="R496" s="78" t="e">
        <f>IF(VLOOKUP(E496,GigDependencies!$B$2:$B$2075,1,FALSE)=FragnetGigs!E496,"Y","N")</f>
        <v>#N/A</v>
      </c>
    </row>
    <row r="497" spans="1:18" ht="29" x14ac:dyDescent="0.35">
      <c r="A497" s="78">
        <v>496</v>
      </c>
      <c r="B497" s="12" t="s">
        <v>85</v>
      </c>
      <c r="C497" s="62" t="s">
        <v>4076</v>
      </c>
      <c r="D497" s="9" t="s">
        <v>4107</v>
      </c>
      <c r="E497" s="18" t="str">
        <f t="shared" si="36"/>
        <v>Prepare Wiring Diagrams (Power &amp; Control) - Engineer to complete the wiring diagrams</v>
      </c>
      <c r="F497" s="168" t="str">
        <f t="shared" si="37"/>
        <v>E063.010.1</v>
      </c>
      <c r="G497" s="12">
        <f t="shared" si="38"/>
        <v>1</v>
      </c>
      <c r="H497" s="8"/>
      <c r="L497" s="78">
        <f>IF(B497=B494,L494+1,1)</f>
        <v>1</v>
      </c>
      <c r="M497" s="78" t="str">
        <f>VLOOKUP(B497,Fragnet!$A$2:$P$150,4,FALSE)</f>
        <v>Electrical</v>
      </c>
      <c r="N497" s="78">
        <f>VLOOKUP(B497,Fragnet!$A$2:$P$150,16,FALSE)</f>
        <v>18</v>
      </c>
      <c r="O497" s="78">
        <v>496</v>
      </c>
      <c r="P497" s="78" t="str">
        <f>VLOOKUP(C497,FragnetSteps!$B$2:$C$674,2,FALSE)</f>
        <v>E063.010</v>
      </c>
      <c r="Q497" s="78" t="e">
        <f>IF(VLOOKUP(E497,GigDependencies!$A$2:$B$2075,1,FALSE)=FragnetGigs!E497,"Y","N")</f>
        <v>#N/A</v>
      </c>
      <c r="R497" s="78" t="str">
        <f>IF(VLOOKUP(E497,GigDependencies!$B$2:$B$2075,1,FALSE)=FragnetGigs!E497,"Y","N")</f>
        <v>Y</v>
      </c>
    </row>
    <row r="498" spans="1:18" ht="29" x14ac:dyDescent="0.35">
      <c r="A498" s="78">
        <v>497</v>
      </c>
      <c r="B498" s="12" t="s">
        <v>85</v>
      </c>
      <c r="C498" s="62" t="s">
        <v>4076</v>
      </c>
      <c r="D498" s="9" t="s">
        <v>4115</v>
      </c>
      <c r="E498" s="18" t="str">
        <f t="shared" si="36"/>
        <v>Prepare Wiring Diagrams (Power &amp; Control) - Design technician draft drawings</v>
      </c>
      <c r="F498" s="168" t="str">
        <f t="shared" si="37"/>
        <v>E063.010.2</v>
      </c>
      <c r="G498" s="12">
        <f t="shared" si="38"/>
        <v>2</v>
      </c>
      <c r="H498" s="8"/>
      <c r="L498" s="78">
        <f t="shared" si="39"/>
        <v>2</v>
      </c>
      <c r="M498" s="78" t="str">
        <f>VLOOKUP(B498,Fragnet!$A$2:$P$150,4,FALSE)</f>
        <v>Electrical</v>
      </c>
      <c r="N498" s="78">
        <f>VLOOKUP(B498,Fragnet!$A$2:$P$150,16,FALSE)</f>
        <v>18</v>
      </c>
      <c r="O498" s="78">
        <v>497</v>
      </c>
      <c r="P498" s="78" t="str">
        <f>VLOOKUP(C498,FragnetSteps!$B$2:$C$674,2,FALSE)</f>
        <v>E063.010</v>
      </c>
      <c r="Q498" s="78" t="str">
        <f>IF(VLOOKUP(E498,GigDependencies!$A$2:$B$2075,1,FALSE)=FragnetGigs!E498,"Y","N")</f>
        <v>Y</v>
      </c>
      <c r="R498" s="78" t="str">
        <f>IF(VLOOKUP(E498,GigDependencies!$B$2:$B$2075,1,FALSE)=FragnetGigs!E498,"Y","N")</f>
        <v>Y</v>
      </c>
    </row>
    <row r="499" spans="1:18" ht="29" x14ac:dyDescent="0.35">
      <c r="A499" s="78">
        <v>498</v>
      </c>
      <c r="B499" s="12" t="s">
        <v>85</v>
      </c>
      <c r="C499" s="62" t="s">
        <v>4076</v>
      </c>
      <c r="D499" s="9" t="s">
        <v>4116</v>
      </c>
      <c r="E499" s="18" t="str">
        <f t="shared" si="36"/>
        <v>Prepare Wiring Diagrams (Power &amp; Control) - Engineer review drawings</v>
      </c>
      <c r="F499" s="168" t="str">
        <f t="shared" si="37"/>
        <v>E063.010.3</v>
      </c>
      <c r="G499" s="12">
        <f t="shared" si="38"/>
        <v>3</v>
      </c>
      <c r="H499" s="8"/>
      <c r="L499" s="78">
        <f t="shared" si="39"/>
        <v>3</v>
      </c>
      <c r="M499" s="78" t="str">
        <f>VLOOKUP(B499,Fragnet!$A$2:$P$150,4,FALSE)</f>
        <v>Electrical</v>
      </c>
      <c r="N499" s="78">
        <f>VLOOKUP(B499,Fragnet!$A$2:$P$150,16,FALSE)</f>
        <v>18</v>
      </c>
      <c r="O499" s="78">
        <v>498</v>
      </c>
      <c r="P499" s="78" t="str">
        <f>VLOOKUP(C499,FragnetSteps!$B$2:$C$674,2,FALSE)</f>
        <v>E063.010</v>
      </c>
      <c r="Q499" s="78" t="str">
        <f>IF(VLOOKUP(E499,GigDependencies!$A$2:$B$2075,1,FALSE)=FragnetGigs!E499,"Y","N")</f>
        <v>Y</v>
      </c>
      <c r="R499" s="78" t="str">
        <f>IF(VLOOKUP(E499,GigDependencies!$B$2:$B$2075,1,FALSE)=FragnetGigs!E499,"Y","N")</f>
        <v>Y</v>
      </c>
    </row>
    <row r="500" spans="1:18" ht="29" x14ac:dyDescent="0.35">
      <c r="A500" s="78">
        <v>499</v>
      </c>
      <c r="B500" s="12" t="s">
        <v>85</v>
      </c>
      <c r="C500" s="62" t="s">
        <v>4078</v>
      </c>
      <c r="D500" s="9" t="s">
        <v>9292</v>
      </c>
      <c r="E500" s="18" t="str">
        <f t="shared" si="36"/>
        <v>IHR / QC Wiring Diagrams (Power &amp; Control) - Engineer provide deliverables for QA review</v>
      </c>
      <c r="F500" s="168" t="str">
        <f t="shared" si="37"/>
        <v>E063.020.1</v>
      </c>
      <c r="G500" s="12">
        <f t="shared" si="38"/>
        <v>1</v>
      </c>
      <c r="H500" s="8"/>
      <c r="L500" s="78">
        <f t="shared" si="39"/>
        <v>4</v>
      </c>
      <c r="M500" s="78" t="str">
        <f>VLOOKUP(B500,Fragnet!$A$2:$P$150,4,FALSE)</f>
        <v>Electrical</v>
      </c>
      <c r="N500" s="78">
        <f>VLOOKUP(B500,Fragnet!$A$2:$P$150,16,FALSE)</f>
        <v>18</v>
      </c>
      <c r="O500" s="78">
        <v>499</v>
      </c>
      <c r="P500" s="78" t="str">
        <f>VLOOKUP(C500,FragnetSteps!$B$2:$C$674,2,FALSE)</f>
        <v>E063.020</v>
      </c>
      <c r="Q500" s="78" t="str">
        <f>IF(VLOOKUP(E500,GigDependencies!$A$2:$B$2075,1,FALSE)=FragnetGigs!E500,"Y","N")</f>
        <v>Y</v>
      </c>
      <c r="R500" s="78" t="str">
        <f>IF(VLOOKUP(E500,GigDependencies!$B$2:$B$2075,1,FALSE)=FragnetGigs!E500,"Y","N")</f>
        <v>Y</v>
      </c>
    </row>
    <row r="501" spans="1:18" ht="29" x14ac:dyDescent="0.35">
      <c r="A501" s="78">
        <v>500</v>
      </c>
      <c r="B501" s="12" t="s">
        <v>85</v>
      </c>
      <c r="C501" s="62" t="s">
        <v>4078</v>
      </c>
      <c r="D501" s="9" t="s">
        <v>4122</v>
      </c>
      <c r="E501" s="18" t="str">
        <f t="shared" si="36"/>
        <v>IHR / QC Wiring Diagrams (Power &amp; Control) - Revise deliverables per QA comments</v>
      </c>
      <c r="F501" s="168" t="str">
        <f t="shared" si="37"/>
        <v>E063.020.2</v>
      </c>
      <c r="G501" s="12">
        <f t="shared" si="38"/>
        <v>2</v>
      </c>
      <c r="H501" s="8"/>
      <c r="L501" s="78">
        <f t="shared" si="39"/>
        <v>5</v>
      </c>
      <c r="M501" s="78" t="str">
        <f>VLOOKUP(B501,Fragnet!$A$2:$P$150,4,FALSE)</f>
        <v>Electrical</v>
      </c>
      <c r="N501" s="78">
        <f>VLOOKUP(B501,Fragnet!$A$2:$P$150,16,FALSE)</f>
        <v>18</v>
      </c>
      <c r="O501" s="78">
        <v>500</v>
      </c>
      <c r="P501" s="78" t="str">
        <f>VLOOKUP(C501,FragnetSteps!$B$2:$C$674,2,FALSE)</f>
        <v>E063.020</v>
      </c>
      <c r="Q501" s="78" t="str">
        <f>IF(VLOOKUP(E501,GigDependencies!$A$2:$B$2075,1,FALSE)=FragnetGigs!E501,"Y","N")</f>
        <v>Y</v>
      </c>
      <c r="R501" s="78" t="str">
        <f>IF(VLOOKUP(E501,GigDependencies!$B$2:$B$2075,1,FALSE)=FragnetGigs!E501,"Y","N")</f>
        <v>Y</v>
      </c>
    </row>
    <row r="502" spans="1:18" ht="29" x14ac:dyDescent="0.35">
      <c r="A502" s="78">
        <v>501</v>
      </c>
      <c r="B502" s="12" t="s">
        <v>85</v>
      </c>
      <c r="C502" s="62" t="s">
        <v>4078</v>
      </c>
      <c r="D502" s="9" t="s">
        <v>4117</v>
      </c>
      <c r="E502" s="18" t="str">
        <f t="shared" si="36"/>
        <v>IHR / QC Wiring Diagrams (Power &amp; Control) - Design technician update drawings</v>
      </c>
      <c r="F502" s="168" t="str">
        <f t="shared" si="37"/>
        <v>E063.020.3</v>
      </c>
      <c r="G502" s="12">
        <f t="shared" si="38"/>
        <v>3</v>
      </c>
      <c r="H502" s="8"/>
      <c r="L502" s="78">
        <f t="shared" si="39"/>
        <v>6</v>
      </c>
      <c r="M502" s="78" t="str">
        <f>VLOOKUP(B502,Fragnet!$A$2:$P$150,4,FALSE)</f>
        <v>Electrical</v>
      </c>
      <c r="N502" s="78">
        <f>VLOOKUP(B502,Fragnet!$A$2:$P$150,16,FALSE)</f>
        <v>18</v>
      </c>
      <c r="O502" s="78">
        <v>501</v>
      </c>
      <c r="P502" s="78" t="str">
        <f>VLOOKUP(C502,FragnetSteps!$B$2:$C$674,2,FALSE)</f>
        <v>E063.020</v>
      </c>
      <c r="Q502" s="78" t="str">
        <f>IF(VLOOKUP(E502,GigDependencies!$A$2:$B$2075,1,FALSE)=FragnetGigs!E502,"Y","N")</f>
        <v>Y</v>
      </c>
      <c r="R502" s="78" t="str">
        <f>IF(VLOOKUP(E502,GigDependencies!$B$2:$B$2075,1,FALSE)=FragnetGigs!E502,"Y","N")</f>
        <v>Y</v>
      </c>
    </row>
    <row r="503" spans="1:18" ht="29" x14ac:dyDescent="0.35">
      <c r="A503" s="78">
        <v>502</v>
      </c>
      <c r="B503" s="12" t="s">
        <v>85</v>
      </c>
      <c r="C503" s="62" t="s">
        <v>4078</v>
      </c>
      <c r="D503" s="9" t="s">
        <v>4116</v>
      </c>
      <c r="E503" s="18" t="str">
        <f t="shared" si="36"/>
        <v>IHR / QC Wiring Diagrams (Power &amp; Control) - Engineer review drawings</v>
      </c>
      <c r="F503" s="168" t="str">
        <f t="shared" si="37"/>
        <v>E063.020.4</v>
      </c>
      <c r="G503" s="12">
        <f t="shared" si="38"/>
        <v>4</v>
      </c>
      <c r="H503" s="8"/>
      <c r="L503" s="78">
        <f t="shared" si="39"/>
        <v>7</v>
      </c>
      <c r="M503" s="78" t="str">
        <f>VLOOKUP(B503,Fragnet!$A$2:$P$150,4,FALSE)</f>
        <v>Electrical</v>
      </c>
      <c r="N503" s="78">
        <f>VLOOKUP(B503,Fragnet!$A$2:$P$150,16,FALSE)</f>
        <v>18</v>
      </c>
      <c r="O503" s="78">
        <v>502</v>
      </c>
      <c r="P503" s="78" t="str">
        <f>VLOOKUP(C503,FragnetSteps!$B$2:$C$674,2,FALSE)</f>
        <v>E063.020</v>
      </c>
      <c r="Q503" s="78" t="str">
        <f>IF(VLOOKUP(E503,GigDependencies!$A$2:$B$2075,1,FALSE)=FragnetGigs!E503,"Y","N")</f>
        <v>Y</v>
      </c>
      <c r="R503" s="78" t="str">
        <f>IF(VLOOKUP(E503,GigDependencies!$B$2:$B$2075,1,FALSE)=FragnetGigs!E503,"Y","N")</f>
        <v>Y</v>
      </c>
    </row>
    <row r="504" spans="1:18" ht="29" x14ac:dyDescent="0.35">
      <c r="A504" s="78">
        <v>503</v>
      </c>
      <c r="B504" s="12" t="s">
        <v>85</v>
      </c>
      <c r="C504" s="62" t="s">
        <v>4078</v>
      </c>
      <c r="D504" s="9" t="s">
        <v>4127</v>
      </c>
      <c r="E504" s="18" t="str">
        <f t="shared" si="36"/>
        <v>IHR / QC Wiring Diagrams (Power &amp; Control) - Issue deliverables for IHR</v>
      </c>
      <c r="F504" s="168" t="str">
        <f t="shared" si="37"/>
        <v>E063.020.5</v>
      </c>
      <c r="G504" s="12">
        <f t="shared" si="38"/>
        <v>5</v>
      </c>
      <c r="H504" s="8"/>
      <c r="L504" s="78">
        <f t="shared" si="39"/>
        <v>8</v>
      </c>
      <c r="M504" s="78" t="str">
        <f>VLOOKUP(B504,Fragnet!$A$2:$P$150,4,FALSE)</f>
        <v>Electrical</v>
      </c>
      <c r="N504" s="78">
        <f>VLOOKUP(B504,Fragnet!$A$2:$P$150,16,FALSE)</f>
        <v>18</v>
      </c>
      <c r="O504" s="78">
        <v>503</v>
      </c>
      <c r="P504" s="78" t="str">
        <f>VLOOKUP(C504,FragnetSteps!$B$2:$C$674,2,FALSE)</f>
        <v>E063.020</v>
      </c>
      <c r="Q504" s="78" t="str">
        <f>IF(VLOOKUP(E504,GigDependencies!$A$2:$B$2075,1,FALSE)=FragnetGigs!E504,"Y","N")</f>
        <v>Y</v>
      </c>
      <c r="R504" s="78" t="str">
        <f>IF(VLOOKUP(E504,GigDependencies!$B$2:$B$2075,1,FALSE)=FragnetGigs!E504,"Y","N")</f>
        <v>Y</v>
      </c>
    </row>
    <row r="505" spans="1:18" ht="29" x14ac:dyDescent="0.35">
      <c r="A505" s="78">
        <v>504</v>
      </c>
      <c r="B505" s="12" t="s">
        <v>85</v>
      </c>
      <c r="C505" s="62" t="s">
        <v>4080</v>
      </c>
      <c r="D505" s="9" t="s">
        <v>4123</v>
      </c>
      <c r="E505" s="18" t="str">
        <f t="shared" si="36"/>
        <v>Update &amp; IFC Wiring Diagrams (Power &amp; Control) Rev 0  - Revise drawings per IHR/QC comments</v>
      </c>
      <c r="F505" s="168" t="str">
        <f t="shared" si="37"/>
        <v>E063.030.1</v>
      </c>
      <c r="G505" s="12">
        <f t="shared" si="38"/>
        <v>1</v>
      </c>
      <c r="H505" s="8"/>
      <c r="L505" s="78">
        <f t="shared" si="39"/>
        <v>9</v>
      </c>
      <c r="M505" s="78" t="str">
        <f>VLOOKUP(B505,Fragnet!$A$2:$P$150,4,FALSE)</f>
        <v>Electrical</v>
      </c>
      <c r="N505" s="78">
        <f>VLOOKUP(B505,Fragnet!$A$2:$P$150,16,FALSE)</f>
        <v>18</v>
      </c>
      <c r="O505" s="78">
        <v>504</v>
      </c>
      <c r="P505" s="78" t="str">
        <f>VLOOKUP(C505,FragnetSteps!$B$2:$C$674,2,FALSE)</f>
        <v>E063.030</v>
      </c>
      <c r="Q505" s="78" t="str">
        <f>IF(VLOOKUP(E505,GigDependencies!$A$2:$B$2075,1,FALSE)=FragnetGigs!E505,"Y","N")</f>
        <v>Y</v>
      </c>
      <c r="R505" s="78" t="str">
        <f>IF(VLOOKUP(E505,GigDependencies!$B$2:$B$2075,1,FALSE)=FragnetGigs!E505,"Y","N")</f>
        <v>Y</v>
      </c>
    </row>
    <row r="506" spans="1:18" ht="29" x14ac:dyDescent="0.35">
      <c r="A506" s="78">
        <v>505</v>
      </c>
      <c r="B506" s="12" t="s">
        <v>85</v>
      </c>
      <c r="C506" s="62" t="s">
        <v>4080</v>
      </c>
      <c r="D506" s="9" t="s">
        <v>4117</v>
      </c>
      <c r="E506" s="18" t="str">
        <f t="shared" si="36"/>
        <v>Update &amp; IFC Wiring Diagrams (Power &amp; Control) Rev 0  - Design technician update drawings</v>
      </c>
      <c r="F506" s="168" t="str">
        <f t="shared" si="37"/>
        <v>E063.030.2</v>
      </c>
      <c r="G506" s="12">
        <f t="shared" si="38"/>
        <v>2</v>
      </c>
      <c r="H506" s="8"/>
      <c r="L506" s="78">
        <f t="shared" si="39"/>
        <v>10</v>
      </c>
      <c r="M506" s="78" t="str">
        <f>VLOOKUP(B506,Fragnet!$A$2:$P$150,4,FALSE)</f>
        <v>Electrical</v>
      </c>
      <c r="N506" s="78">
        <f>VLOOKUP(B506,Fragnet!$A$2:$P$150,16,FALSE)</f>
        <v>18</v>
      </c>
      <c r="O506" s="78">
        <v>505</v>
      </c>
      <c r="P506" s="78" t="str">
        <f>VLOOKUP(C506,FragnetSteps!$B$2:$C$674,2,FALSE)</f>
        <v>E063.030</v>
      </c>
      <c r="Q506" s="78" t="str">
        <f>IF(VLOOKUP(E506,GigDependencies!$A$2:$B$2075,1,FALSE)=FragnetGigs!E506,"Y","N")</f>
        <v>Y</v>
      </c>
      <c r="R506" s="78" t="str">
        <f>IF(VLOOKUP(E506,GigDependencies!$B$2:$B$2075,1,FALSE)=FragnetGigs!E506,"Y","N")</f>
        <v>Y</v>
      </c>
    </row>
    <row r="507" spans="1:18" ht="29" x14ac:dyDescent="0.35">
      <c r="A507" s="78">
        <v>506</v>
      </c>
      <c r="B507" s="12" t="s">
        <v>85</v>
      </c>
      <c r="C507" s="62" t="s">
        <v>4080</v>
      </c>
      <c r="D507" s="9" t="s">
        <v>4116</v>
      </c>
      <c r="E507" s="18" t="str">
        <f t="shared" si="36"/>
        <v>Update &amp; IFC Wiring Diagrams (Power &amp; Control) Rev 0  - Engineer review drawings</v>
      </c>
      <c r="F507" s="168" t="str">
        <f t="shared" si="37"/>
        <v>E063.030.3</v>
      </c>
      <c r="G507" s="12">
        <f t="shared" si="38"/>
        <v>3</v>
      </c>
      <c r="H507" s="8"/>
      <c r="L507" s="78">
        <f t="shared" si="39"/>
        <v>11</v>
      </c>
      <c r="M507" s="78" t="str">
        <f>VLOOKUP(B507,Fragnet!$A$2:$P$150,4,FALSE)</f>
        <v>Electrical</v>
      </c>
      <c r="N507" s="78">
        <f>VLOOKUP(B507,Fragnet!$A$2:$P$150,16,FALSE)</f>
        <v>18</v>
      </c>
      <c r="O507" s="78">
        <v>506</v>
      </c>
      <c r="P507" s="78" t="str">
        <f>VLOOKUP(C507,FragnetSteps!$B$2:$C$674,2,FALSE)</f>
        <v>E063.030</v>
      </c>
      <c r="Q507" s="78" t="str">
        <f>IF(VLOOKUP(E507,GigDependencies!$A$2:$B$2075,1,FALSE)=FragnetGigs!E507,"Y","N")</f>
        <v>Y</v>
      </c>
      <c r="R507" s="78" t="str">
        <f>IF(VLOOKUP(E507,GigDependencies!$B$2:$B$2075,1,FALSE)=FragnetGigs!E507,"Y","N")</f>
        <v>Y</v>
      </c>
    </row>
    <row r="508" spans="1:18" ht="29" x14ac:dyDescent="0.35">
      <c r="A508" s="78">
        <v>507</v>
      </c>
      <c r="B508" s="12" t="s">
        <v>85</v>
      </c>
      <c r="C508" s="62" t="s">
        <v>4080</v>
      </c>
      <c r="D508" s="9" t="s">
        <v>4133</v>
      </c>
      <c r="E508" s="18" t="str">
        <f t="shared" si="36"/>
        <v>Update &amp; IFC Wiring Diagrams (Power &amp; Control) Rev 0  - Issue deliverables for IFC</v>
      </c>
      <c r="F508" s="168" t="str">
        <f t="shared" si="37"/>
        <v>E063.030.4</v>
      </c>
      <c r="G508" s="12">
        <f t="shared" si="38"/>
        <v>4</v>
      </c>
      <c r="H508" s="8"/>
      <c r="L508" s="78">
        <f t="shared" si="39"/>
        <v>12</v>
      </c>
      <c r="M508" s="78" t="str">
        <f>VLOOKUP(B508,Fragnet!$A$2:$P$150,4,FALSE)</f>
        <v>Electrical</v>
      </c>
      <c r="N508" s="78">
        <f>VLOOKUP(B508,Fragnet!$A$2:$P$150,16,FALSE)</f>
        <v>18</v>
      </c>
      <c r="O508" s="78">
        <v>507</v>
      </c>
      <c r="P508" s="78" t="str">
        <f>VLOOKUP(C508,FragnetSteps!$B$2:$C$674,2,FALSE)</f>
        <v>E063.030</v>
      </c>
      <c r="Q508" s="78" t="str">
        <f>IF(VLOOKUP(E508,GigDependencies!$A$2:$B$2075,1,FALSE)=FragnetGigs!E508,"Y","N")</f>
        <v>Y</v>
      </c>
      <c r="R508" s="78" t="str">
        <f>IF(VLOOKUP(E508,GigDependencies!$B$2:$B$2075,1,FALSE)=FragnetGigs!E508,"Y","N")</f>
        <v>Y</v>
      </c>
    </row>
    <row r="509" spans="1:18" ht="29" x14ac:dyDescent="0.35">
      <c r="A509" s="78">
        <v>508</v>
      </c>
      <c r="B509" s="12" t="s">
        <v>85</v>
      </c>
      <c r="C509" s="62" t="s">
        <v>4082</v>
      </c>
      <c r="D509" s="9" t="s">
        <v>4123</v>
      </c>
      <c r="E509" s="18" t="str">
        <f t="shared" si="36"/>
        <v>IFC Wiring Diagrams (Power &amp; Control) Rev 1 - Revise drawings per IHR/QC comments</v>
      </c>
      <c r="F509" s="168" t="str">
        <f t="shared" si="37"/>
        <v>E063.040.1</v>
      </c>
      <c r="G509" s="12">
        <f t="shared" si="38"/>
        <v>1</v>
      </c>
      <c r="H509" s="8"/>
      <c r="L509" s="78">
        <f t="shared" si="39"/>
        <v>13</v>
      </c>
      <c r="M509" s="78" t="str">
        <f>VLOOKUP(B509,Fragnet!$A$2:$P$150,4,FALSE)</f>
        <v>Electrical</v>
      </c>
      <c r="N509" s="78">
        <f>VLOOKUP(B509,Fragnet!$A$2:$P$150,16,FALSE)</f>
        <v>18</v>
      </c>
      <c r="O509" s="78">
        <v>508</v>
      </c>
      <c r="P509" s="78" t="str">
        <f>VLOOKUP(C509,FragnetSteps!$B$2:$C$674,2,FALSE)</f>
        <v>E063.040</v>
      </c>
      <c r="Q509" s="78" t="str">
        <f>IF(VLOOKUP(E509,GigDependencies!$A$2:$B$2075,1,FALSE)=FragnetGigs!E509,"Y","N")</f>
        <v>Y</v>
      </c>
      <c r="R509" s="78" t="str">
        <f>IF(VLOOKUP(E509,GigDependencies!$B$2:$B$2075,1,FALSE)=FragnetGigs!E509,"Y","N")</f>
        <v>Y</v>
      </c>
    </row>
    <row r="510" spans="1:18" ht="29" x14ac:dyDescent="0.35">
      <c r="A510" s="78">
        <v>509</v>
      </c>
      <c r="B510" s="12" t="s">
        <v>85</v>
      </c>
      <c r="C510" s="62" t="s">
        <v>4082</v>
      </c>
      <c r="D510" s="9" t="s">
        <v>4117</v>
      </c>
      <c r="E510" s="18" t="str">
        <f t="shared" si="36"/>
        <v>IFC Wiring Diagrams (Power &amp; Control) Rev 1 - Design technician update drawings</v>
      </c>
      <c r="F510" s="168" t="str">
        <f t="shared" si="37"/>
        <v>E063.040.2</v>
      </c>
      <c r="G510" s="12">
        <f t="shared" si="38"/>
        <v>2</v>
      </c>
      <c r="H510" s="8"/>
      <c r="L510" s="78">
        <f t="shared" si="39"/>
        <v>14</v>
      </c>
      <c r="M510" s="78" t="str">
        <f>VLOOKUP(B510,Fragnet!$A$2:$P$150,4,FALSE)</f>
        <v>Electrical</v>
      </c>
      <c r="N510" s="78">
        <f>VLOOKUP(B510,Fragnet!$A$2:$P$150,16,FALSE)</f>
        <v>18</v>
      </c>
      <c r="O510" s="78">
        <v>509</v>
      </c>
      <c r="P510" s="78" t="str">
        <f>VLOOKUP(C510,FragnetSteps!$B$2:$C$674,2,FALSE)</f>
        <v>E063.040</v>
      </c>
      <c r="Q510" s="78" t="str">
        <f>IF(VLOOKUP(E510,GigDependencies!$A$2:$B$2075,1,FALSE)=FragnetGigs!E510,"Y","N")</f>
        <v>Y</v>
      </c>
      <c r="R510" s="78" t="str">
        <f>IF(VLOOKUP(E510,GigDependencies!$B$2:$B$2075,1,FALSE)=FragnetGigs!E510,"Y","N")</f>
        <v>Y</v>
      </c>
    </row>
    <row r="511" spans="1:18" ht="29" x14ac:dyDescent="0.35">
      <c r="A511" s="78">
        <v>510</v>
      </c>
      <c r="B511" s="12" t="s">
        <v>85</v>
      </c>
      <c r="C511" s="62" t="s">
        <v>4082</v>
      </c>
      <c r="D511" s="9" t="s">
        <v>4116</v>
      </c>
      <c r="E511" s="18" t="str">
        <f t="shared" si="36"/>
        <v>IFC Wiring Diagrams (Power &amp; Control) Rev 1 - Engineer review drawings</v>
      </c>
      <c r="F511" s="168" t="str">
        <f t="shared" si="37"/>
        <v>E063.040.3</v>
      </c>
      <c r="G511" s="12">
        <f t="shared" si="38"/>
        <v>3</v>
      </c>
      <c r="H511" s="8"/>
      <c r="L511" s="78">
        <f t="shared" si="39"/>
        <v>15</v>
      </c>
      <c r="M511" s="78" t="str">
        <f>VLOOKUP(B511,Fragnet!$A$2:$P$150,4,FALSE)</f>
        <v>Electrical</v>
      </c>
      <c r="N511" s="78">
        <f>VLOOKUP(B511,Fragnet!$A$2:$P$150,16,FALSE)</f>
        <v>18</v>
      </c>
      <c r="O511" s="78">
        <v>510</v>
      </c>
      <c r="P511" s="78" t="str">
        <f>VLOOKUP(C511,FragnetSteps!$B$2:$C$674,2,FALSE)</f>
        <v>E063.040</v>
      </c>
      <c r="Q511" s="78" t="str">
        <f>IF(VLOOKUP(E511,GigDependencies!$A$2:$B$2075,1,FALSE)=FragnetGigs!E511,"Y","N")</f>
        <v>Y</v>
      </c>
      <c r="R511" s="78" t="str">
        <f>IF(VLOOKUP(E511,GigDependencies!$B$2:$B$2075,1,FALSE)=FragnetGigs!E511,"Y","N")</f>
        <v>Y</v>
      </c>
    </row>
    <row r="512" spans="1:18" ht="29" x14ac:dyDescent="0.35">
      <c r="A512" s="78">
        <v>511</v>
      </c>
      <c r="B512" s="12" t="s">
        <v>85</v>
      </c>
      <c r="C512" s="62" t="s">
        <v>4082</v>
      </c>
      <c r="D512" s="9" t="s">
        <v>4133</v>
      </c>
      <c r="E512" s="18" t="str">
        <f t="shared" si="36"/>
        <v>IFC Wiring Diagrams (Power &amp; Control) Rev 1 - Issue deliverables for IFC</v>
      </c>
      <c r="F512" s="168" t="str">
        <f t="shared" si="37"/>
        <v>E063.040.4</v>
      </c>
      <c r="G512" s="12">
        <f t="shared" si="38"/>
        <v>4</v>
      </c>
      <c r="H512" s="8"/>
      <c r="L512" s="78">
        <f t="shared" si="39"/>
        <v>16</v>
      </c>
      <c r="M512" s="78" t="str">
        <f>VLOOKUP(B512,Fragnet!$A$2:$P$150,4,FALSE)</f>
        <v>Electrical</v>
      </c>
      <c r="N512" s="78">
        <f>VLOOKUP(B512,Fragnet!$A$2:$P$150,16,FALSE)</f>
        <v>18</v>
      </c>
      <c r="O512" s="78">
        <v>511</v>
      </c>
      <c r="P512" s="78" t="str">
        <f>VLOOKUP(C512,FragnetSteps!$B$2:$C$674,2,FALSE)</f>
        <v>E063.040</v>
      </c>
      <c r="Q512" s="78" t="str">
        <f>IF(VLOOKUP(E512,GigDependencies!$A$2:$B$2075,1,FALSE)=FragnetGigs!E512,"Y","N")</f>
        <v>Y</v>
      </c>
      <c r="R512" s="78" t="str">
        <f>IF(VLOOKUP(E512,GigDependencies!$B$2:$B$2075,1,FALSE)=FragnetGigs!E512,"Y","N")</f>
        <v>Y</v>
      </c>
    </row>
    <row r="513" spans="1:18" ht="29" x14ac:dyDescent="0.35">
      <c r="A513" s="78">
        <v>512</v>
      </c>
      <c r="B513" s="12" t="s">
        <v>85</v>
      </c>
      <c r="C513" s="62" t="s">
        <v>4084</v>
      </c>
      <c r="D513" s="9" t="s">
        <v>4134</v>
      </c>
      <c r="E513" s="18" t="str">
        <f t="shared" si="36"/>
        <v>Construction Assistance Wiring Diagrams (Power &amp; Control) - Remove HOLDs on deliverables</v>
      </c>
      <c r="F513" s="168" t="str">
        <f t="shared" si="37"/>
        <v>E063.999.1</v>
      </c>
      <c r="G513" s="12">
        <f t="shared" si="38"/>
        <v>1</v>
      </c>
      <c r="H513" s="8"/>
      <c r="L513" s="78">
        <f t="shared" si="39"/>
        <v>17</v>
      </c>
      <c r="M513" s="78" t="str">
        <f>VLOOKUP(B513,Fragnet!$A$2:$P$150,4,FALSE)</f>
        <v>Electrical</v>
      </c>
      <c r="N513" s="78">
        <f>VLOOKUP(B513,Fragnet!$A$2:$P$150,16,FALSE)</f>
        <v>18</v>
      </c>
      <c r="O513" s="78">
        <v>512</v>
      </c>
      <c r="P513" s="78" t="str">
        <f>VLOOKUP(C513,FragnetSteps!$B$2:$C$674,2,FALSE)</f>
        <v>E063.999</v>
      </c>
      <c r="Q513" s="78" t="str">
        <f>IF(VLOOKUP(E513,GigDependencies!$A$2:$B$2075,1,FALSE)=FragnetGigs!E513,"Y","N")</f>
        <v>Y</v>
      </c>
      <c r="R513" s="78" t="str">
        <f>IF(VLOOKUP(E513,GigDependencies!$B$2:$B$2075,1,FALSE)=FragnetGigs!E513,"Y","N")</f>
        <v>Y</v>
      </c>
    </row>
    <row r="514" spans="1:18" ht="29" x14ac:dyDescent="0.35">
      <c r="A514" s="78">
        <v>513</v>
      </c>
      <c r="B514" s="12" t="s">
        <v>85</v>
      </c>
      <c r="C514" s="62" t="s">
        <v>4084</v>
      </c>
      <c r="D514" s="9" t="s">
        <v>4135</v>
      </c>
      <c r="E514" s="18" t="str">
        <f t="shared" ref="E514:E577" si="42">CONCATENATE(C514," - ",D514)</f>
        <v>Construction Assistance Wiring Diagrams (Power &amp; Control) - Support field construction</v>
      </c>
      <c r="F514" s="168" t="str">
        <f t="shared" si="37"/>
        <v>E063.999.2</v>
      </c>
      <c r="G514" s="12">
        <f t="shared" si="38"/>
        <v>2</v>
      </c>
      <c r="H514" s="8"/>
      <c r="L514" s="78">
        <f t="shared" si="39"/>
        <v>18</v>
      </c>
      <c r="M514" s="78" t="str">
        <f>VLOOKUP(B514,Fragnet!$A$2:$P$150,4,FALSE)</f>
        <v>Electrical</v>
      </c>
      <c r="N514" s="78">
        <f>VLOOKUP(B514,Fragnet!$A$2:$P$150,16,FALSE)</f>
        <v>18</v>
      </c>
      <c r="O514" s="78">
        <v>513</v>
      </c>
      <c r="P514" s="78" t="str">
        <f>VLOOKUP(C514,FragnetSteps!$B$2:$C$674,2,FALSE)</f>
        <v>E063.999</v>
      </c>
      <c r="Q514" s="78" t="str">
        <f>IF(VLOOKUP(E514,GigDependencies!$A$2:$B$2075,1,FALSE)=FragnetGigs!E514,"Y","N")</f>
        <v>Y</v>
      </c>
      <c r="R514" s="78" t="e">
        <f>IF(VLOOKUP(E514,GigDependencies!$B$2:$B$2075,1,FALSE)=FragnetGigs!E514,"Y","N")</f>
        <v>#N/A</v>
      </c>
    </row>
    <row r="515" spans="1:18" ht="29" x14ac:dyDescent="0.35">
      <c r="A515" s="78">
        <v>514</v>
      </c>
      <c r="B515" s="12" t="s">
        <v>2720</v>
      </c>
      <c r="C515" s="62" t="s">
        <v>8101</v>
      </c>
      <c r="D515" s="62" t="s">
        <v>4963</v>
      </c>
      <c r="E515" s="18" t="str">
        <f t="shared" si="42"/>
        <v>Prepare Mechanical Datasheets for Cooling Towers - Review Process Datasheets</v>
      </c>
      <c r="F515" s="168" t="str">
        <f t="shared" ref="F515:F578" si="43">CONCATENATE(P515,".",G515)</f>
        <v>U180.510.1</v>
      </c>
      <c r="G515" s="12">
        <f t="shared" ref="G515:G578" si="44">IF(C515=C514,G514+1,1)</f>
        <v>1</v>
      </c>
      <c r="L515" s="78">
        <f t="shared" si="39"/>
        <v>1</v>
      </c>
      <c r="M515" s="78" t="str">
        <f>VLOOKUP(B515,Fragnet!$A$2:$P$150,4,FALSE)</f>
        <v>Equipment Engineering</v>
      </c>
      <c r="N515" s="78">
        <f>VLOOKUP(B515,Fragnet!$A$2:$P$150,16,FALSE)</f>
        <v>8</v>
      </c>
      <c r="O515" s="78">
        <v>514</v>
      </c>
      <c r="P515" s="78" t="str">
        <f>VLOOKUP(C515,FragnetSteps!$B$2:$C$674,2,FALSE)</f>
        <v>U180.510</v>
      </c>
      <c r="Q515" s="78" t="e">
        <f>IF(VLOOKUP(E515,GigDependencies!$A$2:$B$2075,1,FALSE)=FragnetGigs!E515,"Y","N")</f>
        <v>#N/A</v>
      </c>
      <c r="R515" s="78" t="str">
        <f>IF(VLOOKUP(E515,GigDependencies!$B$2:$B$2075,1,FALSE)=FragnetGigs!E515,"Y","N")</f>
        <v>Y</v>
      </c>
    </row>
    <row r="516" spans="1:18" ht="29" x14ac:dyDescent="0.35">
      <c r="A516" s="78">
        <v>515</v>
      </c>
      <c r="B516" s="12" t="s">
        <v>2720</v>
      </c>
      <c r="C516" s="62" t="s">
        <v>8101</v>
      </c>
      <c r="D516" s="62" t="s">
        <v>4860</v>
      </c>
      <c r="E516" s="18" t="str">
        <f t="shared" si="42"/>
        <v>Prepare Mechanical Datasheets for Cooling Towers - Prepare Draft Mechanical Datasheets</v>
      </c>
      <c r="F516" s="168" t="str">
        <f t="shared" si="43"/>
        <v>U180.510.2</v>
      </c>
      <c r="G516" s="12">
        <f t="shared" si="44"/>
        <v>2</v>
      </c>
      <c r="L516" s="78">
        <f t="shared" si="39"/>
        <v>2</v>
      </c>
      <c r="M516" s="78" t="str">
        <f>VLOOKUP(B516,Fragnet!$A$2:$P$150,4,FALSE)</f>
        <v>Equipment Engineering</v>
      </c>
      <c r="N516" s="78">
        <f>VLOOKUP(B516,Fragnet!$A$2:$P$150,16,FALSE)</f>
        <v>8</v>
      </c>
      <c r="O516" s="78">
        <v>515</v>
      </c>
      <c r="P516" s="78" t="str">
        <f>VLOOKUP(C516,FragnetSteps!$B$2:$C$674,2,FALSE)</f>
        <v>U180.510</v>
      </c>
      <c r="Q516" s="78" t="str">
        <f>IF(VLOOKUP(E516,GigDependencies!$A$2:$B$2075,1,FALSE)=FragnetGigs!E516,"Y","N")</f>
        <v>Y</v>
      </c>
      <c r="R516" s="78" t="str">
        <f>IF(VLOOKUP(E516,GigDependencies!$B$2:$B$2075,1,FALSE)=FragnetGigs!E516,"Y","N")</f>
        <v>Y</v>
      </c>
    </row>
    <row r="517" spans="1:18" ht="29" x14ac:dyDescent="0.35">
      <c r="A517" s="78">
        <v>516</v>
      </c>
      <c r="B517" s="12" t="s">
        <v>2720</v>
      </c>
      <c r="C517" s="62" t="s">
        <v>8101</v>
      </c>
      <c r="D517" s="62" t="s">
        <v>4964</v>
      </c>
      <c r="E517" s="18" t="str">
        <f t="shared" si="42"/>
        <v>Prepare Mechanical Datasheets for Cooling Towers - Check Draft Mechanical Datasheets</v>
      </c>
      <c r="F517" s="168" t="str">
        <f t="shared" si="43"/>
        <v>U180.510.3</v>
      </c>
      <c r="G517" s="12">
        <f t="shared" si="44"/>
        <v>3</v>
      </c>
      <c r="L517" s="78">
        <f t="shared" si="39"/>
        <v>3</v>
      </c>
      <c r="M517" s="78" t="str">
        <f>VLOOKUP(B517,Fragnet!$A$2:$P$150,4,FALSE)</f>
        <v>Equipment Engineering</v>
      </c>
      <c r="N517" s="78">
        <f>VLOOKUP(B517,Fragnet!$A$2:$P$150,16,FALSE)</f>
        <v>8</v>
      </c>
      <c r="O517" s="78">
        <v>516</v>
      </c>
      <c r="P517" s="78" t="str">
        <f>VLOOKUP(C517,FragnetSteps!$B$2:$C$674,2,FALSE)</f>
        <v>U180.510</v>
      </c>
      <c r="Q517" s="78" t="str">
        <f>IF(VLOOKUP(E517,GigDependencies!$A$2:$B$2075,1,FALSE)=FragnetGigs!E517,"Y","N")</f>
        <v>Y</v>
      </c>
      <c r="R517" s="78" t="str">
        <f>IF(VLOOKUP(E517,GigDependencies!$B$2:$B$2075,1,FALSE)=FragnetGigs!E517,"Y","N")</f>
        <v>Y</v>
      </c>
    </row>
    <row r="518" spans="1:18" ht="29" x14ac:dyDescent="0.35">
      <c r="A518" s="78">
        <v>517</v>
      </c>
      <c r="B518" s="12" t="s">
        <v>2720</v>
      </c>
      <c r="C518" s="62" t="s">
        <v>8101</v>
      </c>
      <c r="D518" s="62" t="s">
        <v>4965</v>
      </c>
      <c r="E518" s="18" t="str">
        <f t="shared" si="42"/>
        <v xml:space="preserve">Prepare Mechanical Datasheets for Cooling Towers - Setup IHR session for Mechanical Datasheets </v>
      </c>
      <c r="F518" s="168" t="str">
        <f t="shared" si="43"/>
        <v>U180.510.4</v>
      </c>
      <c r="G518" s="12">
        <f t="shared" si="44"/>
        <v>4</v>
      </c>
      <c r="L518" s="78">
        <f t="shared" si="39"/>
        <v>4</v>
      </c>
      <c r="M518" s="78" t="str">
        <f>VLOOKUP(B518,Fragnet!$A$2:$P$150,4,FALSE)</f>
        <v>Equipment Engineering</v>
      </c>
      <c r="N518" s="78">
        <f>VLOOKUP(B518,Fragnet!$A$2:$P$150,16,FALSE)</f>
        <v>8</v>
      </c>
      <c r="O518" s="78">
        <v>517</v>
      </c>
      <c r="P518" s="78" t="str">
        <f>VLOOKUP(C518,FragnetSteps!$B$2:$C$674,2,FALSE)</f>
        <v>U180.510</v>
      </c>
      <c r="Q518" s="78" t="str">
        <f>IF(VLOOKUP(E518,GigDependencies!$A$2:$B$2075,1,FALSE)=FragnetGigs!E518,"Y","N")</f>
        <v>Y</v>
      </c>
      <c r="R518" s="78" t="str">
        <f>IF(VLOOKUP(E518,GigDependencies!$B$2:$B$2075,1,FALSE)=FragnetGigs!E518,"Y","N")</f>
        <v>Y</v>
      </c>
    </row>
    <row r="519" spans="1:18" ht="29" x14ac:dyDescent="0.35">
      <c r="A519" s="78">
        <v>518</v>
      </c>
      <c r="B519" s="12" t="s">
        <v>2720</v>
      </c>
      <c r="C519" s="62" t="s">
        <v>8101</v>
      </c>
      <c r="D519" s="62" t="s">
        <v>4966</v>
      </c>
      <c r="E519" s="18" t="str">
        <f t="shared" si="42"/>
        <v xml:space="preserve">Prepare Mechanical Datasheets for Cooling Towers - Conduct IHR for Mechanical Datasheets </v>
      </c>
      <c r="F519" s="168" t="str">
        <f t="shared" si="43"/>
        <v>U180.510.5</v>
      </c>
      <c r="G519" s="12">
        <f t="shared" si="44"/>
        <v>5</v>
      </c>
      <c r="L519" s="78">
        <f t="shared" si="39"/>
        <v>5</v>
      </c>
      <c r="M519" s="78" t="str">
        <f>VLOOKUP(B519,Fragnet!$A$2:$P$150,4,FALSE)</f>
        <v>Equipment Engineering</v>
      </c>
      <c r="N519" s="78">
        <f>VLOOKUP(B519,Fragnet!$A$2:$P$150,16,FALSE)</f>
        <v>8</v>
      </c>
      <c r="O519" s="78">
        <v>518</v>
      </c>
      <c r="P519" s="78" t="str">
        <f>VLOOKUP(C519,FragnetSteps!$B$2:$C$674,2,FALSE)</f>
        <v>U180.510</v>
      </c>
      <c r="Q519" s="78" t="str">
        <f>IF(VLOOKUP(E519,GigDependencies!$A$2:$B$2075,1,FALSE)=FragnetGigs!E519,"Y","N")</f>
        <v>Y</v>
      </c>
      <c r="R519" s="78" t="str">
        <f>IF(VLOOKUP(E519,GigDependencies!$B$2:$B$2075,1,FALSE)=FragnetGigs!E519,"Y","N")</f>
        <v>Y</v>
      </c>
    </row>
    <row r="520" spans="1:18" ht="29" x14ac:dyDescent="0.35">
      <c r="A520" s="78">
        <v>519</v>
      </c>
      <c r="B520" s="12" t="s">
        <v>2720</v>
      </c>
      <c r="C520" s="62" t="s">
        <v>8101</v>
      </c>
      <c r="D520" s="62" t="s">
        <v>4967</v>
      </c>
      <c r="E520" s="18" t="str">
        <f t="shared" si="42"/>
        <v xml:space="preserve">Prepare Mechanical Datasheets for Cooling Towers - Resolve IHR comments for Mechanical Datasheets </v>
      </c>
      <c r="F520" s="168" t="str">
        <f t="shared" si="43"/>
        <v>U180.510.6</v>
      </c>
      <c r="G520" s="12">
        <f t="shared" si="44"/>
        <v>6</v>
      </c>
      <c r="L520" s="78">
        <f t="shared" si="39"/>
        <v>6</v>
      </c>
      <c r="M520" s="78" t="str">
        <f>VLOOKUP(B520,Fragnet!$A$2:$P$150,4,FALSE)</f>
        <v>Equipment Engineering</v>
      </c>
      <c r="N520" s="78">
        <f>VLOOKUP(B520,Fragnet!$A$2:$P$150,16,FALSE)</f>
        <v>8</v>
      </c>
      <c r="O520" s="78">
        <v>519</v>
      </c>
      <c r="P520" s="78" t="str">
        <f>VLOOKUP(C520,FragnetSteps!$B$2:$C$674,2,FALSE)</f>
        <v>U180.510</v>
      </c>
      <c r="Q520" s="78" t="str">
        <f>IF(VLOOKUP(E520,GigDependencies!$A$2:$B$2075,1,FALSE)=FragnetGigs!E520,"Y","N")</f>
        <v>Y</v>
      </c>
      <c r="R520" s="78" t="str">
        <f>IF(VLOOKUP(E520,GigDependencies!$B$2:$B$2075,1,FALSE)=FragnetGigs!E520,"Y","N")</f>
        <v>Y</v>
      </c>
    </row>
    <row r="521" spans="1:18" ht="29" x14ac:dyDescent="0.35">
      <c r="A521" s="78">
        <v>520</v>
      </c>
      <c r="B521" s="12" t="s">
        <v>2720</v>
      </c>
      <c r="C521" s="62" t="s">
        <v>8101</v>
      </c>
      <c r="D521" s="62" t="s">
        <v>4968</v>
      </c>
      <c r="E521" s="18" t="str">
        <f t="shared" si="42"/>
        <v>Prepare Mechanical Datasheets for Cooling Towers - PE stamp Datasheets</v>
      </c>
      <c r="F521" s="168" t="str">
        <f t="shared" si="43"/>
        <v>U180.510.7</v>
      </c>
      <c r="G521" s="12">
        <f t="shared" si="44"/>
        <v>7</v>
      </c>
      <c r="L521" s="78">
        <f t="shared" si="39"/>
        <v>7</v>
      </c>
      <c r="M521" s="78" t="str">
        <f>VLOOKUP(B521,Fragnet!$A$2:$P$150,4,FALSE)</f>
        <v>Equipment Engineering</v>
      </c>
      <c r="N521" s="78">
        <f>VLOOKUP(B521,Fragnet!$A$2:$P$150,16,FALSE)</f>
        <v>8</v>
      </c>
      <c r="O521" s="78">
        <v>520</v>
      </c>
      <c r="P521" s="78" t="str">
        <f>VLOOKUP(C521,FragnetSteps!$B$2:$C$674,2,FALSE)</f>
        <v>U180.510</v>
      </c>
      <c r="Q521" s="78" t="str">
        <f>IF(VLOOKUP(E521,GigDependencies!$A$2:$B$2075,1,FALSE)=FragnetGigs!E521,"Y","N")</f>
        <v>Y</v>
      </c>
      <c r="R521" s="78" t="str">
        <f>IF(VLOOKUP(E521,GigDependencies!$B$2:$B$2075,1,FALSE)=FragnetGigs!E521,"Y","N")</f>
        <v>Y</v>
      </c>
    </row>
    <row r="522" spans="1:18" ht="29" x14ac:dyDescent="0.35">
      <c r="A522" s="78">
        <v>521</v>
      </c>
      <c r="B522" s="12" t="s">
        <v>2720</v>
      </c>
      <c r="C522" s="62" t="s">
        <v>8101</v>
      </c>
      <c r="D522" s="62" t="s">
        <v>4969</v>
      </c>
      <c r="E522" s="18" t="str">
        <f t="shared" si="42"/>
        <v xml:space="preserve">Prepare Mechanical Datasheets for Cooling Towers - Issue of PE stamped Datasheets </v>
      </c>
      <c r="F522" s="168" t="str">
        <f t="shared" si="43"/>
        <v>U180.510.8</v>
      </c>
      <c r="G522" s="12">
        <f t="shared" si="44"/>
        <v>8</v>
      </c>
      <c r="L522" s="78">
        <f t="shared" si="39"/>
        <v>8</v>
      </c>
      <c r="M522" s="78" t="str">
        <f>VLOOKUP(B522,Fragnet!$A$2:$P$150,4,FALSE)</f>
        <v>Equipment Engineering</v>
      </c>
      <c r="N522" s="78">
        <f>VLOOKUP(B522,Fragnet!$A$2:$P$150,16,FALSE)</f>
        <v>8</v>
      </c>
      <c r="O522" s="78">
        <v>521</v>
      </c>
      <c r="P522" s="78" t="str">
        <f>VLOOKUP(C522,FragnetSteps!$B$2:$C$674,2,FALSE)</f>
        <v>U180.510</v>
      </c>
      <c r="Q522" s="78" t="str">
        <f>IF(VLOOKUP(E522,GigDependencies!$A$2:$B$2075,1,FALSE)=FragnetGigs!E522,"Y","N")</f>
        <v>Y</v>
      </c>
      <c r="R522" s="78" t="e">
        <f>IF(VLOOKUP(E522,GigDependencies!$B$2:$B$2075,1,FALSE)=FragnetGigs!E522,"Y","N")</f>
        <v>#N/A</v>
      </c>
    </row>
    <row r="523" spans="1:18" ht="29" x14ac:dyDescent="0.35">
      <c r="A523" s="78">
        <v>522</v>
      </c>
      <c r="B523" s="12" t="s">
        <v>2717</v>
      </c>
      <c r="C523" s="62" t="s">
        <v>7964</v>
      </c>
      <c r="D523" s="62" t="s">
        <v>4963</v>
      </c>
      <c r="E523" s="18" t="str">
        <f t="shared" si="42"/>
        <v>Prepare Mechanical Datasheets for Fired Equipment - Review Process Datasheets</v>
      </c>
      <c r="F523" s="168" t="str">
        <f t="shared" si="43"/>
        <v>U180.310.1</v>
      </c>
      <c r="G523" s="12">
        <f t="shared" si="44"/>
        <v>1</v>
      </c>
      <c r="L523" s="78">
        <f t="shared" si="39"/>
        <v>1</v>
      </c>
      <c r="M523" s="78" t="str">
        <f>VLOOKUP(B523,Fragnet!$A$2:$P$150,4,FALSE)</f>
        <v>Equipment Engineering</v>
      </c>
      <c r="N523" s="78">
        <f>VLOOKUP(B523,Fragnet!$A$2:$P$150,16,FALSE)</f>
        <v>8</v>
      </c>
      <c r="O523" s="78">
        <v>522</v>
      </c>
      <c r="P523" s="78" t="str">
        <f>VLOOKUP(C523,FragnetSteps!$B$2:$C$674,2,FALSE)</f>
        <v>U180.310</v>
      </c>
      <c r="Q523" s="78" t="e">
        <f>IF(VLOOKUP(E523,GigDependencies!$A$2:$B$2075,1,FALSE)=FragnetGigs!E523,"Y","N")</f>
        <v>#N/A</v>
      </c>
      <c r="R523" s="78" t="str">
        <f>IF(VLOOKUP(E523,GigDependencies!$B$2:$B$2075,1,FALSE)=FragnetGigs!E523,"Y","N")</f>
        <v>Y</v>
      </c>
    </row>
    <row r="524" spans="1:18" ht="29" x14ac:dyDescent="0.35">
      <c r="A524" s="78">
        <v>523</v>
      </c>
      <c r="B524" s="12" t="s">
        <v>2717</v>
      </c>
      <c r="C524" s="62" t="s">
        <v>7964</v>
      </c>
      <c r="D524" s="62" t="s">
        <v>4860</v>
      </c>
      <c r="E524" s="18" t="str">
        <f t="shared" si="42"/>
        <v>Prepare Mechanical Datasheets for Fired Equipment - Prepare Draft Mechanical Datasheets</v>
      </c>
      <c r="F524" s="168" t="str">
        <f t="shared" si="43"/>
        <v>U180.310.2</v>
      </c>
      <c r="G524" s="12">
        <f t="shared" si="44"/>
        <v>2</v>
      </c>
      <c r="L524" s="78">
        <f t="shared" si="39"/>
        <v>2</v>
      </c>
      <c r="M524" s="78" t="str">
        <f>VLOOKUP(B524,Fragnet!$A$2:$P$150,4,FALSE)</f>
        <v>Equipment Engineering</v>
      </c>
      <c r="N524" s="78">
        <f>VLOOKUP(B524,Fragnet!$A$2:$P$150,16,FALSE)</f>
        <v>8</v>
      </c>
      <c r="O524" s="78">
        <v>523</v>
      </c>
      <c r="P524" s="78" t="str">
        <f>VLOOKUP(C524,FragnetSteps!$B$2:$C$674,2,FALSE)</f>
        <v>U180.310</v>
      </c>
      <c r="Q524" s="78" t="str">
        <f>IF(VLOOKUP(E524,GigDependencies!$A$2:$B$2075,1,FALSE)=FragnetGigs!E524,"Y","N")</f>
        <v>Y</v>
      </c>
      <c r="R524" s="78" t="str">
        <f>IF(VLOOKUP(E524,GigDependencies!$B$2:$B$2075,1,FALSE)=FragnetGigs!E524,"Y","N")</f>
        <v>Y</v>
      </c>
    </row>
    <row r="525" spans="1:18" ht="29" x14ac:dyDescent="0.35">
      <c r="A525" s="78">
        <v>524</v>
      </c>
      <c r="B525" s="12" t="s">
        <v>2717</v>
      </c>
      <c r="C525" s="62" t="s">
        <v>7964</v>
      </c>
      <c r="D525" s="62" t="s">
        <v>4964</v>
      </c>
      <c r="E525" s="18" t="str">
        <f t="shared" si="42"/>
        <v>Prepare Mechanical Datasheets for Fired Equipment - Check Draft Mechanical Datasheets</v>
      </c>
      <c r="F525" s="168" t="str">
        <f t="shared" si="43"/>
        <v>U180.310.3</v>
      </c>
      <c r="G525" s="12">
        <f t="shared" si="44"/>
        <v>3</v>
      </c>
      <c r="L525" s="78">
        <f t="shared" si="39"/>
        <v>3</v>
      </c>
      <c r="M525" s="78" t="str">
        <f>VLOOKUP(B525,Fragnet!$A$2:$P$150,4,FALSE)</f>
        <v>Equipment Engineering</v>
      </c>
      <c r="N525" s="78">
        <f>VLOOKUP(B525,Fragnet!$A$2:$P$150,16,FALSE)</f>
        <v>8</v>
      </c>
      <c r="O525" s="78">
        <v>524</v>
      </c>
      <c r="P525" s="78" t="str">
        <f>VLOOKUP(C525,FragnetSteps!$B$2:$C$674,2,FALSE)</f>
        <v>U180.310</v>
      </c>
      <c r="Q525" s="78" t="str">
        <f>IF(VLOOKUP(E525,GigDependencies!$A$2:$B$2075,1,FALSE)=FragnetGigs!E525,"Y","N")</f>
        <v>Y</v>
      </c>
      <c r="R525" s="78" t="str">
        <f>IF(VLOOKUP(E525,GigDependencies!$B$2:$B$2075,1,FALSE)=FragnetGigs!E525,"Y","N")</f>
        <v>Y</v>
      </c>
    </row>
    <row r="526" spans="1:18" ht="29" x14ac:dyDescent="0.35">
      <c r="A526" s="78">
        <v>525</v>
      </c>
      <c r="B526" s="12" t="s">
        <v>2717</v>
      </c>
      <c r="C526" s="62" t="s">
        <v>7964</v>
      </c>
      <c r="D526" s="62" t="s">
        <v>4965</v>
      </c>
      <c r="E526" s="18" t="str">
        <f t="shared" si="42"/>
        <v xml:space="preserve">Prepare Mechanical Datasheets for Fired Equipment - Setup IHR session for Mechanical Datasheets </v>
      </c>
      <c r="F526" s="168" t="str">
        <f t="shared" si="43"/>
        <v>U180.310.4</v>
      </c>
      <c r="G526" s="12">
        <f t="shared" si="44"/>
        <v>4</v>
      </c>
      <c r="L526" s="78">
        <f t="shared" si="39"/>
        <v>4</v>
      </c>
      <c r="M526" s="78" t="str">
        <f>VLOOKUP(B526,Fragnet!$A$2:$P$150,4,FALSE)</f>
        <v>Equipment Engineering</v>
      </c>
      <c r="N526" s="78">
        <f>VLOOKUP(B526,Fragnet!$A$2:$P$150,16,FALSE)</f>
        <v>8</v>
      </c>
      <c r="O526" s="78">
        <v>525</v>
      </c>
      <c r="P526" s="78" t="str">
        <f>VLOOKUP(C526,FragnetSteps!$B$2:$C$674,2,FALSE)</f>
        <v>U180.310</v>
      </c>
      <c r="Q526" s="78" t="str">
        <f>IF(VLOOKUP(E526,GigDependencies!$A$2:$B$2075,1,FALSE)=FragnetGigs!E526,"Y","N")</f>
        <v>Y</v>
      </c>
      <c r="R526" s="78" t="str">
        <f>IF(VLOOKUP(E526,GigDependencies!$B$2:$B$2075,1,FALSE)=FragnetGigs!E526,"Y","N")</f>
        <v>Y</v>
      </c>
    </row>
    <row r="527" spans="1:18" ht="29" x14ac:dyDescent="0.35">
      <c r="A527" s="78">
        <v>526</v>
      </c>
      <c r="B527" s="12" t="s">
        <v>2717</v>
      </c>
      <c r="C527" s="62" t="s">
        <v>7964</v>
      </c>
      <c r="D527" s="62" t="s">
        <v>4966</v>
      </c>
      <c r="E527" s="18" t="str">
        <f t="shared" si="42"/>
        <v xml:space="preserve">Prepare Mechanical Datasheets for Fired Equipment - Conduct IHR for Mechanical Datasheets </v>
      </c>
      <c r="F527" s="168" t="str">
        <f t="shared" si="43"/>
        <v>U180.310.5</v>
      </c>
      <c r="G527" s="12">
        <f t="shared" si="44"/>
        <v>5</v>
      </c>
      <c r="L527" s="78">
        <f t="shared" si="39"/>
        <v>5</v>
      </c>
      <c r="M527" s="78" t="str">
        <f>VLOOKUP(B527,Fragnet!$A$2:$P$150,4,FALSE)</f>
        <v>Equipment Engineering</v>
      </c>
      <c r="N527" s="78">
        <f>VLOOKUP(B527,Fragnet!$A$2:$P$150,16,FALSE)</f>
        <v>8</v>
      </c>
      <c r="O527" s="78">
        <v>526</v>
      </c>
      <c r="P527" s="78" t="str">
        <f>VLOOKUP(C527,FragnetSteps!$B$2:$C$674,2,FALSE)</f>
        <v>U180.310</v>
      </c>
      <c r="Q527" s="78" t="str">
        <f>IF(VLOOKUP(E527,GigDependencies!$A$2:$B$2075,1,FALSE)=FragnetGigs!E527,"Y","N")</f>
        <v>Y</v>
      </c>
      <c r="R527" s="78" t="str">
        <f>IF(VLOOKUP(E527,GigDependencies!$B$2:$B$2075,1,FALSE)=FragnetGigs!E527,"Y","N")</f>
        <v>Y</v>
      </c>
    </row>
    <row r="528" spans="1:18" ht="29" x14ac:dyDescent="0.35">
      <c r="A528" s="78">
        <v>527</v>
      </c>
      <c r="B528" s="12" t="s">
        <v>2717</v>
      </c>
      <c r="C528" s="62" t="s">
        <v>7964</v>
      </c>
      <c r="D528" s="62" t="s">
        <v>4967</v>
      </c>
      <c r="E528" s="18" t="str">
        <f t="shared" si="42"/>
        <v xml:space="preserve">Prepare Mechanical Datasheets for Fired Equipment - Resolve IHR comments for Mechanical Datasheets </v>
      </c>
      <c r="F528" s="168" t="str">
        <f t="shared" si="43"/>
        <v>U180.310.6</v>
      </c>
      <c r="G528" s="12">
        <f t="shared" si="44"/>
        <v>6</v>
      </c>
      <c r="L528" s="78">
        <f t="shared" ref="L528:L599" si="45">IF(B528=B527,L527+1,1)</f>
        <v>6</v>
      </c>
      <c r="M528" s="78" t="str">
        <f>VLOOKUP(B528,Fragnet!$A$2:$P$150,4,FALSE)</f>
        <v>Equipment Engineering</v>
      </c>
      <c r="N528" s="78">
        <f>VLOOKUP(B528,Fragnet!$A$2:$P$150,16,FALSE)</f>
        <v>8</v>
      </c>
      <c r="O528" s="78">
        <v>527</v>
      </c>
      <c r="P528" s="78" t="str">
        <f>VLOOKUP(C528,FragnetSteps!$B$2:$C$674,2,FALSE)</f>
        <v>U180.310</v>
      </c>
      <c r="Q528" s="78" t="str">
        <f>IF(VLOOKUP(E528,GigDependencies!$A$2:$B$2075,1,FALSE)=FragnetGigs!E528,"Y","N")</f>
        <v>Y</v>
      </c>
      <c r="R528" s="78" t="str">
        <f>IF(VLOOKUP(E528,GigDependencies!$B$2:$B$2075,1,FALSE)=FragnetGigs!E528,"Y","N")</f>
        <v>Y</v>
      </c>
    </row>
    <row r="529" spans="1:18" ht="29" x14ac:dyDescent="0.35">
      <c r="A529" s="78">
        <v>528</v>
      </c>
      <c r="B529" s="12" t="s">
        <v>2717</v>
      </c>
      <c r="C529" s="62" t="s">
        <v>7964</v>
      </c>
      <c r="D529" s="62" t="s">
        <v>4968</v>
      </c>
      <c r="E529" s="18" t="str">
        <f t="shared" si="42"/>
        <v>Prepare Mechanical Datasheets for Fired Equipment - PE stamp Datasheets</v>
      </c>
      <c r="F529" s="168" t="str">
        <f t="shared" si="43"/>
        <v>U180.310.7</v>
      </c>
      <c r="G529" s="12">
        <f t="shared" si="44"/>
        <v>7</v>
      </c>
      <c r="L529" s="78">
        <f t="shared" si="45"/>
        <v>7</v>
      </c>
      <c r="M529" s="78" t="str">
        <f>VLOOKUP(B529,Fragnet!$A$2:$P$150,4,FALSE)</f>
        <v>Equipment Engineering</v>
      </c>
      <c r="N529" s="78">
        <f>VLOOKUP(B529,Fragnet!$A$2:$P$150,16,FALSE)</f>
        <v>8</v>
      </c>
      <c r="O529" s="78">
        <v>528</v>
      </c>
      <c r="P529" s="78" t="str">
        <f>VLOOKUP(C529,FragnetSteps!$B$2:$C$674,2,FALSE)</f>
        <v>U180.310</v>
      </c>
      <c r="Q529" s="78" t="str">
        <f>IF(VLOOKUP(E529,GigDependencies!$A$2:$B$2075,1,FALSE)=FragnetGigs!E529,"Y","N")</f>
        <v>Y</v>
      </c>
      <c r="R529" s="78" t="str">
        <f>IF(VLOOKUP(E529,GigDependencies!$B$2:$B$2075,1,FALSE)=FragnetGigs!E529,"Y","N")</f>
        <v>Y</v>
      </c>
    </row>
    <row r="530" spans="1:18" ht="29" x14ac:dyDescent="0.35">
      <c r="A530" s="78">
        <v>529</v>
      </c>
      <c r="B530" s="12" t="s">
        <v>2717</v>
      </c>
      <c r="C530" s="62" t="s">
        <v>7964</v>
      </c>
      <c r="D530" s="62" t="s">
        <v>4969</v>
      </c>
      <c r="E530" s="18" t="str">
        <f t="shared" si="42"/>
        <v xml:space="preserve">Prepare Mechanical Datasheets for Fired Equipment - Issue of PE stamped Datasheets </v>
      </c>
      <c r="F530" s="168" t="str">
        <f t="shared" si="43"/>
        <v>U180.310.8</v>
      </c>
      <c r="G530" s="12">
        <f t="shared" si="44"/>
        <v>8</v>
      </c>
      <c r="L530" s="78">
        <f t="shared" si="45"/>
        <v>8</v>
      </c>
      <c r="M530" s="78" t="str">
        <f>VLOOKUP(B530,Fragnet!$A$2:$P$150,4,FALSE)</f>
        <v>Equipment Engineering</v>
      </c>
      <c r="N530" s="78">
        <f>VLOOKUP(B530,Fragnet!$A$2:$P$150,16,FALSE)</f>
        <v>8</v>
      </c>
      <c r="O530" s="78">
        <v>529</v>
      </c>
      <c r="P530" s="78" t="str">
        <f>VLOOKUP(C530,FragnetSteps!$B$2:$C$674,2,FALSE)</f>
        <v>U180.310</v>
      </c>
      <c r="Q530" s="78" t="str">
        <f>IF(VLOOKUP(E530,GigDependencies!$A$2:$B$2075,1,FALSE)=FragnetGigs!E530,"Y","N")</f>
        <v>Y</v>
      </c>
      <c r="R530" s="78" t="e">
        <f>IF(VLOOKUP(E530,GigDependencies!$B$2:$B$2075,1,FALSE)=FragnetGigs!E530,"Y","N")</f>
        <v>#N/A</v>
      </c>
    </row>
    <row r="531" spans="1:18" ht="29" x14ac:dyDescent="0.35">
      <c r="A531" s="78">
        <v>530</v>
      </c>
      <c r="B531" s="12" t="s">
        <v>4882</v>
      </c>
      <c r="C531" s="62" t="s">
        <v>8055</v>
      </c>
      <c r="D531" s="62" t="s">
        <v>4963</v>
      </c>
      <c r="E531" s="18" t="str">
        <f t="shared" si="42"/>
        <v>Prepare Mechanical Datasheets for Heat Exchangers (Air Cooled) - Review Process Datasheets</v>
      </c>
      <c r="F531" s="168" t="str">
        <f t="shared" si="43"/>
        <v>U180.410.1</v>
      </c>
      <c r="G531" s="12">
        <f t="shared" si="44"/>
        <v>1</v>
      </c>
      <c r="L531" s="78">
        <f t="shared" si="45"/>
        <v>1</v>
      </c>
      <c r="M531" s="78" t="str">
        <f>VLOOKUP(B531,Fragnet!$A$2:$P$150,4,FALSE)</f>
        <v>Equipment Engineering</v>
      </c>
      <c r="N531" s="78">
        <f>VLOOKUP(B531,Fragnet!$A$2:$P$150,16,FALSE)</f>
        <v>9</v>
      </c>
      <c r="O531" s="78">
        <v>530</v>
      </c>
      <c r="P531" s="78" t="str">
        <f>VLOOKUP(C531,FragnetSteps!$B$2:$C$674,2,FALSE)</f>
        <v>U180.410</v>
      </c>
      <c r="Q531" s="78" t="e">
        <f>IF(VLOOKUP(E531,GigDependencies!$A$2:$B$2075,1,FALSE)=FragnetGigs!E531,"Y","N")</f>
        <v>#N/A</v>
      </c>
      <c r="R531" s="78" t="str">
        <f>IF(VLOOKUP(E531,GigDependencies!$B$2:$B$2075,1,FALSE)=FragnetGigs!E531,"Y","N")</f>
        <v>Y</v>
      </c>
    </row>
    <row r="532" spans="1:18" ht="29" x14ac:dyDescent="0.35">
      <c r="A532" s="78">
        <v>531</v>
      </c>
      <c r="B532" s="12" t="s">
        <v>4882</v>
      </c>
      <c r="C532" s="62" t="s">
        <v>8055</v>
      </c>
      <c r="D532" s="62" t="s">
        <v>4998</v>
      </c>
      <c r="E532" s="18" t="str">
        <f t="shared" si="42"/>
        <v>Prepare Mechanical Datasheets for Heat Exchangers (Air Cooled) - HTRI Modeling and Code Calculations</v>
      </c>
      <c r="F532" s="168" t="str">
        <f t="shared" si="43"/>
        <v>U180.410.2</v>
      </c>
      <c r="G532" s="12">
        <f t="shared" si="44"/>
        <v>2</v>
      </c>
      <c r="L532" s="78">
        <f t="shared" si="45"/>
        <v>2</v>
      </c>
      <c r="M532" s="78" t="str">
        <f>VLOOKUP(B532,Fragnet!$A$2:$P$150,4,FALSE)</f>
        <v>Equipment Engineering</v>
      </c>
      <c r="N532" s="78">
        <f>VLOOKUP(B532,Fragnet!$A$2:$P$150,16,FALSE)</f>
        <v>9</v>
      </c>
      <c r="O532" s="78">
        <v>531</v>
      </c>
      <c r="P532" s="78" t="str">
        <f>VLOOKUP(C532,FragnetSteps!$B$2:$C$674,2,FALSE)</f>
        <v>U180.410</v>
      </c>
      <c r="Q532" s="78" t="str">
        <f>IF(VLOOKUP(E532,GigDependencies!$A$2:$B$2075,1,FALSE)=FragnetGigs!E532,"Y","N")</f>
        <v>Y</v>
      </c>
      <c r="R532" s="78" t="str">
        <f>IF(VLOOKUP(E532,GigDependencies!$B$2:$B$2075,1,FALSE)=FragnetGigs!E532,"Y","N")</f>
        <v>Y</v>
      </c>
    </row>
    <row r="533" spans="1:18" ht="29" x14ac:dyDescent="0.35">
      <c r="A533" s="78">
        <v>532</v>
      </c>
      <c r="B533" s="12" t="s">
        <v>4882</v>
      </c>
      <c r="C533" s="62" t="s">
        <v>8055</v>
      </c>
      <c r="D533" s="62" t="s">
        <v>4860</v>
      </c>
      <c r="E533" s="18" t="str">
        <f t="shared" si="42"/>
        <v>Prepare Mechanical Datasheets for Heat Exchangers (Air Cooled) - Prepare Draft Mechanical Datasheets</v>
      </c>
      <c r="F533" s="168" t="str">
        <f t="shared" si="43"/>
        <v>U180.410.3</v>
      </c>
      <c r="G533" s="12">
        <f t="shared" si="44"/>
        <v>3</v>
      </c>
      <c r="L533" s="78">
        <f t="shared" si="45"/>
        <v>3</v>
      </c>
      <c r="M533" s="78" t="str">
        <f>VLOOKUP(B533,Fragnet!$A$2:$P$150,4,FALSE)</f>
        <v>Equipment Engineering</v>
      </c>
      <c r="N533" s="78">
        <f>VLOOKUP(B533,Fragnet!$A$2:$P$150,16,FALSE)</f>
        <v>9</v>
      </c>
      <c r="O533" s="78">
        <v>532</v>
      </c>
      <c r="P533" s="78" t="str">
        <f>VLOOKUP(C533,FragnetSteps!$B$2:$C$674,2,FALSE)</f>
        <v>U180.410</v>
      </c>
      <c r="Q533" s="78" t="str">
        <f>IF(VLOOKUP(E533,GigDependencies!$A$2:$B$2075,1,FALSE)=FragnetGigs!E533,"Y","N")</f>
        <v>Y</v>
      </c>
      <c r="R533" s="78" t="str">
        <f>IF(VLOOKUP(E533,GigDependencies!$B$2:$B$2075,1,FALSE)=FragnetGigs!E533,"Y","N")</f>
        <v>Y</v>
      </c>
    </row>
    <row r="534" spans="1:18" ht="29" x14ac:dyDescent="0.35">
      <c r="A534" s="78">
        <v>533</v>
      </c>
      <c r="B534" s="12" t="s">
        <v>4882</v>
      </c>
      <c r="C534" s="62" t="s">
        <v>8055</v>
      </c>
      <c r="D534" s="62" t="s">
        <v>4964</v>
      </c>
      <c r="E534" s="18" t="str">
        <f t="shared" si="42"/>
        <v>Prepare Mechanical Datasheets for Heat Exchangers (Air Cooled) - Check Draft Mechanical Datasheets</v>
      </c>
      <c r="F534" s="168" t="str">
        <f t="shared" si="43"/>
        <v>U180.410.4</v>
      </c>
      <c r="G534" s="12">
        <f t="shared" si="44"/>
        <v>4</v>
      </c>
      <c r="L534" s="78">
        <f t="shared" si="45"/>
        <v>4</v>
      </c>
      <c r="M534" s="78" t="str">
        <f>VLOOKUP(B534,Fragnet!$A$2:$P$150,4,FALSE)</f>
        <v>Equipment Engineering</v>
      </c>
      <c r="N534" s="78">
        <f>VLOOKUP(B534,Fragnet!$A$2:$P$150,16,FALSE)</f>
        <v>9</v>
      </c>
      <c r="O534" s="78">
        <v>533</v>
      </c>
      <c r="P534" s="78" t="str">
        <f>VLOOKUP(C534,FragnetSteps!$B$2:$C$674,2,FALSE)</f>
        <v>U180.410</v>
      </c>
      <c r="Q534" s="78" t="str">
        <f>IF(VLOOKUP(E534,GigDependencies!$A$2:$B$2075,1,FALSE)=FragnetGigs!E534,"Y","N")</f>
        <v>Y</v>
      </c>
      <c r="R534" s="78" t="str">
        <f>IF(VLOOKUP(E534,GigDependencies!$B$2:$B$2075,1,FALSE)=FragnetGigs!E534,"Y","N")</f>
        <v>Y</v>
      </c>
    </row>
    <row r="535" spans="1:18" ht="29" x14ac:dyDescent="0.35">
      <c r="A535" s="78">
        <v>534</v>
      </c>
      <c r="B535" s="12" t="s">
        <v>4882</v>
      </c>
      <c r="C535" s="62" t="s">
        <v>8055</v>
      </c>
      <c r="D535" s="62" t="s">
        <v>4965</v>
      </c>
      <c r="E535" s="18" t="str">
        <f t="shared" si="42"/>
        <v xml:space="preserve">Prepare Mechanical Datasheets for Heat Exchangers (Air Cooled) - Setup IHR session for Mechanical Datasheets </v>
      </c>
      <c r="F535" s="168" t="str">
        <f t="shared" si="43"/>
        <v>U180.410.5</v>
      </c>
      <c r="G535" s="12">
        <f t="shared" si="44"/>
        <v>5</v>
      </c>
      <c r="L535" s="78">
        <f t="shared" si="45"/>
        <v>5</v>
      </c>
      <c r="M535" s="78" t="str">
        <f>VLOOKUP(B535,Fragnet!$A$2:$P$150,4,FALSE)</f>
        <v>Equipment Engineering</v>
      </c>
      <c r="N535" s="78">
        <f>VLOOKUP(B535,Fragnet!$A$2:$P$150,16,FALSE)</f>
        <v>9</v>
      </c>
      <c r="O535" s="78">
        <v>534</v>
      </c>
      <c r="P535" s="78" t="str">
        <f>VLOOKUP(C535,FragnetSteps!$B$2:$C$674,2,FALSE)</f>
        <v>U180.410</v>
      </c>
      <c r="Q535" s="78" t="str">
        <f>IF(VLOOKUP(E535,GigDependencies!$A$2:$B$2075,1,FALSE)=FragnetGigs!E535,"Y","N")</f>
        <v>Y</v>
      </c>
      <c r="R535" s="78" t="str">
        <f>IF(VLOOKUP(E535,GigDependencies!$B$2:$B$2075,1,FALSE)=FragnetGigs!E535,"Y","N")</f>
        <v>Y</v>
      </c>
    </row>
    <row r="536" spans="1:18" ht="29" x14ac:dyDescent="0.35">
      <c r="A536" s="78">
        <v>535</v>
      </c>
      <c r="B536" s="12" t="s">
        <v>4882</v>
      </c>
      <c r="C536" s="62" t="s">
        <v>8055</v>
      </c>
      <c r="D536" s="62" t="s">
        <v>4966</v>
      </c>
      <c r="E536" s="18" t="str">
        <f t="shared" si="42"/>
        <v xml:space="preserve">Prepare Mechanical Datasheets for Heat Exchangers (Air Cooled) - Conduct IHR for Mechanical Datasheets </v>
      </c>
      <c r="F536" s="168" t="str">
        <f t="shared" si="43"/>
        <v>U180.410.6</v>
      </c>
      <c r="G536" s="12">
        <f t="shared" si="44"/>
        <v>6</v>
      </c>
      <c r="L536" s="78">
        <f t="shared" si="45"/>
        <v>6</v>
      </c>
      <c r="M536" s="78" t="str">
        <f>VLOOKUP(B536,Fragnet!$A$2:$P$150,4,FALSE)</f>
        <v>Equipment Engineering</v>
      </c>
      <c r="N536" s="78">
        <f>VLOOKUP(B536,Fragnet!$A$2:$P$150,16,FALSE)</f>
        <v>9</v>
      </c>
      <c r="O536" s="78">
        <v>535</v>
      </c>
      <c r="P536" s="78" t="str">
        <f>VLOOKUP(C536,FragnetSteps!$B$2:$C$674,2,FALSE)</f>
        <v>U180.410</v>
      </c>
      <c r="Q536" s="78" t="str">
        <f>IF(VLOOKUP(E536,GigDependencies!$A$2:$B$2075,1,FALSE)=FragnetGigs!E536,"Y","N")</f>
        <v>Y</v>
      </c>
      <c r="R536" s="78" t="str">
        <f>IF(VLOOKUP(E536,GigDependencies!$B$2:$B$2075,1,FALSE)=FragnetGigs!E536,"Y","N")</f>
        <v>Y</v>
      </c>
    </row>
    <row r="537" spans="1:18" ht="29" x14ac:dyDescent="0.35">
      <c r="A537" s="78">
        <v>536</v>
      </c>
      <c r="B537" s="12" t="s">
        <v>4882</v>
      </c>
      <c r="C537" s="62" t="s">
        <v>8055</v>
      </c>
      <c r="D537" s="62" t="s">
        <v>4967</v>
      </c>
      <c r="E537" s="18" t="str">
        <f t="shared" si="42"/>
        <v xml:space="preserve">Prepare Mechanical Datasheets for Heat Exchangers (Air Cooled) - Resolve IHR comments for Mechanical Datasheets </v>
      </c>
      <c r="F537" s="168" t="str">
        <f t="shared" si="43"/>
        <v>U180.410.7</v>
      </c>
      <c r="G537" s="12">
        <f t="shared" si="44"/>
        <v>7</v>
      </c>
      <c r="L537" s="78">
        <f t="shared" si="45"/>
        <v>7</v>
      </c>
      <c r="M537" s="78" t="str">
        <f>VLOOKUP(B537,Fragnet!$A$2:$P$150,4,FALSE)</f>
        <v>Equipment Engineering</v>
      </c>
      <c r="N537" s="78">
        <f>VLOOKUP(B537,Fragnet!$A$2:$P$150,16,FALSE)</f>
        <v>9</v>
      </c>
      <c r="O537" s="78">
        <v>536</v>
      </c>
      <c r="P537" s="78" t="str">
        <f>VLOOKUP(C537,FragnetSteps!$B$2:$C$674,2,FALSE)</f>
        <v>U180.410</v>
      </c>
      <c r="Q537" s="78" t="str">
        <f>IF(VLOOKUP(E537,GigDependencies!$A$2:$B$2075,1,FALSE)=FragnetGigs!E537,"Y","N")</f>
        <v>Y</v>
      </c>
      <c r="R537" s="78" t="str">
        <f>IF(VLOOKUP(E537,GigDependencies!$B$2:$B$2075,1,FALSE)=FragnetGigs!E537,"Y","N")</f>
        <v>Y</v>
      </c>
    </row>
    <row r="538" spans="1:18" ht="29" x14ac:dyDescent="0.35">
      <c r="A538" s="78">
        <v>537</v>
      </c>
      <c r="B538" s="12" t="s">
        <v>4882</v>
      </c>
      <c r="C538" s="62" t="s">
        <v>8055</v>
      </c>
      <c r="D538" s="62" t="s">
        <v>4968</v>
      </c>
      <c r="E538" s="18" t="str">
        <f t="shared" si="42"/>
        <v>Prepare Mechanical Datasheets for Heat Exchangers (Air Cooled) - PE stamp Datasheets</v>
      </c>
      <c r="F538" s="168" t="str">
        <f t="shared" si="43"/>
        <v>U180.410.8</v>
      </c>
      <c r="G538" s="12">
        <f t="shared" si="44"/>
        <v>8</v>
      </c>
      <c r="L538" s="78">
        <f t="shared" si="45"/>
        <v>8</v>
      </c>
      <c r="M538" s="78" t="str">
        <f>VLOOKUP(B538,Fragnet!$A$2:$P$150,4,FALSE)</f>
        <v>Equipment Engineering</v>
      </c>
      <c r="N538" s="78">
        <f>VLOOKUP(B538,Fragnet!$A$2:$P$150,16,FALSE)</f>
        <v>9</v>
      </c>
      <c r="O538" s="78">
        <v>537</v>
      </c>
      <c r="P538" s="78" t="str">
        <f>VLOOKUP(C538,FragnetSteps!$B$2:$C$674,2,FALSE)</f>
        <v>U180.410</v>
      </c>
      <c r="Q538" s="78" t="str">
        <f>IF(VLOOKUP(E538,GigDependencies!$A$2:$B$2075,1,FALSE)=FragnetGigs!E538,"Y","N")</f>
        <v>Y</v>
      </c>
      <c r="R538" s="78" t="str">
        <f>IF(VLOOKUP(E538,GigDependencies!$B$2:$B$2075,1,FALSE)=FragnetGigs!E538,"Y","N")</f>
        <v>Y</v>
      </c>
    </row>
    <row r="539" spans="1:18" ht="29" x14ac:dyDescent="0.35">
      <c r="A539" s="78">
        <v>538</v>
      </c>
      <c r="B539" s="12" t="s">
        <v>4882</v>
      </c>
      <c r="C539" s="62" t="s">
        <v>8055</v>
      </c>
      <c r="D539" s="62" t="s">
        <v>4969</v>
      </c>
      <c r="E539" s="18" t="str">
        <f t="shared" si="42"/>
        <v xml:space="preserve">Prepare Mechanical Datasheets for Heat Exchangers (Air Cooled) - Issue of PE stamped Datasheets </v>
      </c>
      <c r="F539" s="168" t="str">
        <f t="shared" si="43"/>
        <v>U180.410.9</v>
      </c>
      <c r="G539" s="12">
        <f t="shared" si="44"/>
        <v>9</v>
      </c>
      <c r="L539" s="78">
        <f t="shared" si="45"/>
        <v>9</v>
      </c>
      <c r="M539" s="78" t="str">
        <f>VLOOKUP(B539,Fragnet!$A$2:$P$150,4,FALSE)</f>
        <v>Equipment Engineering</v>
      </c>
      <c r="N539" s="78">
        <f>VLOOKUP(B539,Fragnet!$A$2:$P$150,16,FALSE)</f>
        <v>9</v>
      </c>
      <c r="O539" s="78">
        <v>538</v>
      </c>
      <c r="P539" s="78" t="str">
        <f>VLOOKUP(C539,FragnetSteps!$B$2:$C$674,2,FALSE)</f>
        <v>U180.410</v>
      </c>
      <c r="Q539" s="78" t="str">
        <f>IF(VLOOKUP(E539,GigDependencies!$A$2:$B$2075,1,FALSE)=FragnetGigs!E539,"Y","N")</f>
        <v>Y</v>
      </c>
      <c r="R539" s="78" t="e">
        <f>IF(VLOOKUP(E539,GigDependencies!$B$2:$B$2075,1,FALSE)=FragnetGigs!E539,"Y","N")</f>
        <v>#N/A</v>
      </c>
    </row>
    <row r="540" spans="1:18" ht="29" x14ac:dyDescent="0.35">
      <c r="A540" s="78">
        <v>539</v>
      </c>
      <c r="B540" s="12" t="s">
        <v>4880</v>
      </c>
      <c r="C540" s="62" t="s">
        <v>8040</v>
      </c>
      <c r="D540" s="62" t="s">
        <v>4963</v>
      </c>
      <c r="E540" s="18" t="str">
        <f t="shared" si="42"/>
        <v>Prepare Mechanical Datasheets for Heat Exchangers (Brazed Aluminum) - Review Process Datasheets</v>
      </c>
      <c r="F540" s="168" t="str">
        <f t="shared" si="43"/>
        <v>U180.410.1</v>
      </c>
      <c r="G540" s="12">
        <f t="shared" si="44"/>
        <v>1</v>
      </c>
      <c r="L540" s="78">
        <f t="shared" si="45"/>
        <v>1</v>
      </c>
      <c r="M540" s="78" t="str">
        <f>VLOOKUP(B540,Fragnet!$A$2:$P$150,4,FALSE)</f>
        <v>Equipment Engineering</v>
      </c>
      <c r="N540" s="78">
        <f>VLOOKUP(B540,Fragnet!$A$2:$P$150,16,FALSE)</f>
        <v>8</v>
      </c>
      <c r="O540" s="78">
        <v>539</v>
      </c>
      <c r="P540" s="78" t="str">
        <f>VLOOKUP(C540,FragnetSteps!$B$2:$C$674,2,FALSE)</f>
        <v>U180.410</v>
      </c>
      <c r="Q540" s="78" t="e">
        <f>IF(VLOOKUP(E540,GigDependencies!$A$2:$B$2075,1,FALSE)=FragnetGigs!E540,"Y","N")</f>
        <v>#N/A</v>
      </c>
      <c r="R540" s="78" t="str">
        <f>IF(VLOOKUP(E540,GigDependencies!$B$2:$B$2075,1,FALSE)=FragnetGigs!E540,"Y","N")</f>
        <v>Y</v>
      </c>
    </row>
    <row r="541" spans="1:18" ht="29" x14ac:dyDescent="0.35">
      <c r="A541" s="78">
        <v>540</v>
      </c>
      <c r="B541" s="12" t="s">
        <v>4880</v>
      </c>
      <c r="C541" s="62" t="s">
        <v>8040</v>
      </c>
      <c r="D541" s="62" t="s">
        <v>4860</v>
      </c>
      <c r="E541" s="18" t="str">
        <f t="shared" si="42"/>
        <v>Prepare Mechanical Datasheets for Heat Exchangers (Brazed Aluminum) - Prepare Draft Mechanical Datasheets</v>
      </c>
      <c r="F541" s="168" t="str">
        <f t="shared" si="43"/>
        <v>U180.410.2</v>
      </c>
      <c r="G541" s="12">
        <f t="shared" si="44"/>
        <v>2</v>
      </c>
      <c r="L541" s="78">
        <f t="shared" si="45"/>
        <v>2</v>
      </c>
      <c r="M541" s="78" t="str">
        <f>VLOOKUP(B541,Fragnet!$A$2:$P$150,4,FALSE)</f>
        <v>Equipment Engineering</v>
      </c>
      <c r="N541" s="78">
        <f>VLOOKUP(B541,Fragnet!$A$2:$P$150,16,FALSE)</f>
        <v>8</v>
      </c>
      <c r="O541" s="78">
        <v>540</v>
      </c>
      <c r="P541" s="78" t="str">
        <f>VLOOKUP(C541,FragnetSteps!$B$2:$C$674,2,FALSE)</f>
        <v>U180.410</v>
      </c>
      <c r="Q541" s="78" t="str">
        <f>IF(VLOOKUP(E541,GigDependencies!$A$2:$B$2075,1,FALSE)=FragnetGigs!E541,"Y","N")</f>
        <v>Y</v>
      </c>
      <c r="R541" s="78" t="str">
        <f>IF(VLOOKUP(E541,GigDependencies!$B$2:$B$2075,1,FALSE)=FragnetGigs!E541,"Y","N")</f>
        <v>Y</v>
      </c>
    </row>
    <row r="542" spans="1:18" ht="29" x14ac:dyDescent="0.35">
      <c r="A542" s="78">
        <v>541</v>
      </c>
      <c r="B542" s="12" t="s">
        <v>4880</v>
      </c>
      <c r="C542" s="62" t="s">
        <v>8040</v>
      </c>
      <c r="D542" s="62" t="s">
        <v>4964</v>
      </c>
      <c r="E542" s="18" t="str">
        <f t="shared" si="42"/>
        <v>Prepare Mechanical Datasheets for Heat Exchangers (Brazed Aluminum) - Check Draft Mechanical Datasheets</v>
      </c>
      <c r="F542" s="168" t="str">
        <f t="shared" si="43"/>
        <v>U180.410.3</v>
      </c>
      <c r="G542" s="12">
        <f t="shared" si="44"/>
        <v>3</v>
      </c>
      <c r="L542" s="78">
        <f t="shared" si="45"/>
        <v>3</v>
      </c>
      <c r="M542" s="78" t="str">
        <f>VLOOKUP(B542,Fragnet!$A$2:$P$150,4,FALSE)</f>
        <v>Equipment Engineering</v>
      </c>
      <c r="N542" s="78">
        <f>VLOOKUP(B542,Fragnet!$A$2:$P$150,16,FALSE)</f>
        <v>8</v>
      </c>
      <c r="O542" s="78">
        <v>541</v>
      </c>
      <c r="P542" s="78" t="str">
        <f>VLOOKUP(C542,FragnetSteps!$B$2:$C$674,2,FALSE)</f>
        <v>U180.410</v>
      </c>
      <c r="Q542" s="78" t="str">
        <f>IF(VLOOKUP(E542,GigDependencies!$A$2:$B$2075,1,FALSE)=FragnetGigs!E542,"Y","N")</f>
        <v>Y</v>
      </c>
      <c r="R542" s="78" t="str">
        <f>IF(VLOOKUP(E542,GigDependencies!$B$2:$B$2075,1,FALSE)=FragnetGigs!E542,"Y","N")</f>
        <v>Y</v>
      </c>
    </row>
    <row r="543" spans="1:18" ht="29" x14ac:dyDescent="0.35">
      <c r="A543" s="78">
        <v>542</v>
      </c>
      <c r="B543" s="12" t="s">
        <v>4880</v>
      </c>
      <c r="C543" s="62" t="s">
        <v>8040</v>
      </c>
      <c r="D543" s="62" t="s">
        <v>4965</v>
      </c>
      <c r="E543" s="18" t="str">
        <f t="shared" si="42"/>
        <v xml:space="preserve">Prepare Mechanical Datasheets for Heat Exchangers (Brazed Aluminum) - Setup IHR session for Mechanical Datasheets </v>
      </c>
      <c r="F543" s="168" t="str">
        <f t="shared" si="43"/>
        <v>U180.410.4</v>
      </c>
      <c r="G543" s="12">
        <f t="shared" si="44"/>
        <v>4</v>
      </c>
      <c r="L543" s="78">
        <f t="shared" si="45"/>
        <v>4</v>
      </c>
      <c r="M543" s="78" t="str">
        <f>VLOOKUP(B543,Fragnet!$A$2:$P$150,4,FALSE)</f>
        <v>Equipment Engineering</v>
      </c>
      <c r="N543" s="78">
        <f>VLOOKUP(B543,Fragnet!$A$2:$P$150,16,FALSE)</f>
        <v>8</v>
      </c>
      <c r="O543" s="78">
        <v>542</v>
      </c>
      <c r="P543" s="78" t="str">
        <f>VLOOKUP(C543,FragnetSteps!$B$2:$C$674,2,FALSE)</f>
        <v>U180.410</v>
      </c>
      <c r="Q543" s="78" t="str">
        <f>IF(VLOOKUP(E543,GigDependencies!$A$2:$B$2075,1,FALSE)=FragnetGigs!E543,"Y","N")</f>
        <v>Y</v>
      </c>
      <c r="R543" s="78" t="str">
        <f>IF(VLOOKUP(E543,GigDependencies!$B$2:$B$2075,1,FALSE)=FragnetGigs!E543,"Y","N")</f>
        <v>Y</v>
      </c>
    </row>
    <row r="544" spans="1:18" ht="29" x14ac:dyDescent="0.35">
      <c r="A544" s="78">
        <v>543</v>
      </c>
      <c r="B544" s="12" t="s">
        <v>4880</v>
      </c>
      <c r="C544" s="62" t="s">
        <v>8040</v>
      </c>
      <c r="D544" s="62" t="s">
        <v>4966</v>
      </c>
      <c r="E544" s="18" t="str">
        <f t="shared" si="42"/>
        <v xml:space="preserve">Prepare Mechanical Datasheets for Heat Exchangers (Brazed Aluminum) - Conduct IHR for Mechanical Datasheets </v>
      </c>
      <c r="F544" s="168" t="str">
        <f t="shared" si="43"/>
        <v>U180.410.5</v>
      </c>
      <c r="G544" s="12">
        <f t="shared" si="44"/>
        <v>5</v>
      </c>
      <c r="L544" s="78">
        <f t="shared" si="45"/>
        <v>5</v>
      </c>
      <c r="M544" s="78" t="str">
        <f>VLOOKUP(B544,Fragnet!$A$2:$P$150,4,FALSE)</f>
        <v>Equipment Engineering</v>
      </c>
      <c r="N544" s="78">
        <f>VLOOKUP(B544,Fragnet!$A$2:$P$150,16,FALSE)</f>
        <v>8</v>
      </c>
      <c r="O544" s="78">
        <v>543</v>
      </c>
      <c r="P544" s="78" t="str">
        <f>VLOOKUP(C544,FragnetSteps!$B$2:$C$674,2,FALSE)</f>
        <v>U180.410</v>
      </c>
      <c r="Q544" s="78" t="str">
        <f>IF(VLOOKUP(E544,GigDependencies!$A$2:$B$2075,1,FALSE)=FragnetGigs!E544,"Y","N")</f>
        <v>Y</v>
      </c>
      <c r="R544" s="78" t="str">
        <f>IF(VLOOKUP(E544,GigDependencies!$B$2:$B$2075,1,FALSE)=FragnetGigs!E544,"Y","N")</f>
        <v>Y</v>
      </c>
    </row>
    <row r="545" spans="1:18" ht="29" x14ac:dyDescent="0.35">
      <c r="A545" s="78">
        <v>544</v>
      </c>
      <c r="B545" s="12" t="s">
        <v>4880</v>
      </c>
      <c r="C545" s="62" t="s">
        <v>8040</v>
      </c>
      <c r="D545" s="62" t="s">
        <v>4967</v>
      </c>
      <c r="E545" s="18" t="str">
        <f t="shared" si="42"/>
        <v xml:space="preserve">Prepare Mechanical Datasheets for Heat Exchangers (Brazed Aluminum) - Resolve IHR comments for Mechanical Datasheets </v>
      </c>
      <c r="F545" s="168" t="str">
        <f t="shared" si="43"/>
        <v>U180.410.6</v>
      </c>
      <c r="G545" s="12">
        <f t="shared" si="44"/>
        <v>6</v>
      </c>
      <c r="L545" s="78">
        <f t="shared" si="45"/>
        <v>6</v>
      </c>
      <c r="M545" s="78" t="str">
        <f>VLOOKUP(B545,Fragnet!$A$2:$P$150,4,FALSE)</f>
        <v>Equipment Engineering</v>
      </c>
      <c r="N545" s="78">
        <f>VLOOKUP(B545,Fragnet!$A$2:$P$150,16,FALSE)</f>
        <v>8</v>
      </c>
      <c r="O545" s="78">
        <v>544</v>
      </c>
      <c r="P545" s="78" t="str">
        <f>VLOOKUP(C545,FragnetSteps!$B$2:$C$674,2,FALSE)</f>
        <v>U180.410</v>
      </c>
      <c r="Q545" s="78" t="str">
        <f>IF(VLOOKUP(E545,GigDependencies!$A$2:$B$2075,1,FALSE)=FragnetGigs!E545,"Y","N")</f>
        <v>Y</v>
      </c>
      <c r="R545" s="78" t="str">
        <f>IF(VLOOKUP(E545,GigDependencies!$B$2:$B$2075,1,FALSE)=FragnetGigs!E545,"Y","N")</f>
        <v>Y</v>
      </c>
    </row>
    <row r="546" spans="1:18" ht="29" x14ac:dyDescent="0.35">
      <c r="A546" s="78">
        <v>545</v>
      </c>
      <c r="B546" s="12" t="s">
        <v>4880</v>
      </c>
      <c r="C546" s="62" t="s">
        <v>8040</v>
      </c>
      <c r="D546" s="62" t="s">
        <v>4968</v>
      </c>
      <c r="E546" s="18" t="str">
        <f t="shared" si="42"/>
        <v>Prepare Mechanical Datasheets for Heat Exchangers (Brazed Aluminum) - PE stamp Datasheets</v>
      </c>
      <c r="F546" s="168" t="str">
        <f t="shared" si="43"/>
        <v>U180.410.7</v>
      </c>
      <c r="G546" s="12">
        <f t="shared" si="44"/>
        <v>7</v>
      </c>
      <c r="L546" s="78">
        <f t="shared" si="45"/>
        <v>7</v>
      </c>
      <c r="M546" s="78" t="str">
        <f>VLOOKUP(B546,Fragnet!$A$2:$P$150,4,FALSE)</f>
        <v>Equipment Engineering</v>
      </c>
      <c r="N546" s="78">
        <f>VLOOKUP(B546,Fragnet!$A$2:$P$150,16,FALSE)</f>
        <v>8</v>
      </c>
      <c r="O546" s="78">
        <v>545</v>
      </c>
      <c r="P546" s="78" t="str">
        <f>VLOOKUP(C546,FragnetSteps!$B$2:$C$674,2,FALSE)</f>
        <v>U180.410</v>
      </c>
      <c r="Q546" s="78" t="str">
        <f>IF(VLOOKUP(E546,GigDependencies!$A$2:$B$2075,1,FALSE)=FragnetGigs!E546,"Y","N")</f>
        <v>Y</v>
      </c>
      <c r="R546" s="78" t="str">
        <f>IF(VLOOKUP(E546,GigDependencies!$B$2:$B$2075,1,FALSE)=FragnetGigs!E546,"Y","N")</f>
        <v>Y</v>
      </c>
    </row>
    <row r="547" spans="1:18" ht="29" x14ac:dyDescent="0.35">
      <c r="A547" s="78">
        <v>546</v>
      </c>
      <c r="B547" s="12" t="s">
        <v>4880</v>
      </c>
      <c r="C547" s="62" t="s">
        <v>8040</v>
      </c>
      <c r="D547" s="62" t="s">
        <v>4969</v>
      </c>
      <c r="E547" s="18" t="str">
        <f t="shared" si="42"/>
        <v xml:space="preserve">Prepare Mechanical Datasheets for Heat Exchangers (Brazed Aluminum) - Issue of PE stamped Datasheets </v>
      </c>
      <c r="F547" s="168" t="str">
        <f t="shared" si="43"/>
        <v>U180.410.8</v>
      </c>
      <c r="G547" s="12">
        <f t="shared" si="44"/>
        <v>8</v>
      </c>
      <c r="L547" s="78">
        <f t="shared" si="45"/>
        <v>8</v>
      </c>
      <c r="M547" s="78" t="str">
        <f>VLOOKUP(B547,Fragnet!$A$2:$P$150,4,FALSE)</f>
        <v>Equipment Engineering</v>
      </c>
      <c r="N547" s="78">
        <f>VLOOKUP(B547,Fragnet!$A$2:$P$150,16,FALSE)</f>
        <v>8</v>
      </c>
      <c r="O547" s="78">
        <v>546</v>
      </c>
      <c r="P547" s="78" t="str">
        <f>VLOOKUP(C547,FragnetSteps!$B$2:$C$674,2,FALSE)</f>
        <v>U180.410</v>
      </c>
      <c r="Q547" s="78" t="str">
        <f>IF(VLOOKUP(E547,GigDependencies!$A$2:$B$2075,1,FALSE)=FragnetGigs!E547,"Y","N")</f>
        <v>Y</v>
      </c>
      <c r="R547" s="78" t="e">
        <f>IF(VLOOKUP(E547,GigDependencies!$B$2:$B$2075,1,FALSE)=FragnetGigs!E547,"Y","N")</f>
        <v>#N/A</v>
      </c>
    </row>
    <row r="548" spans="1:18" ht="29" x14ac:dyDescent="0.35">
      <c r="A548" s="78">
        <v>547</v>
      </c>
      <c r="B548" s="12" t="s">
        <v>4876</v>
      </c>
      <c r="C548" s="62" t="s">
        <v>7994</v>
      </c>
      <c r="D548" s="62" t="s">
        <v>4963</v>
      </c>
      <c r="E548" s="18" t="str">
        <f t="shared" si="42"/>
        <v>Prepare Mechanical Datasheets for Heat Exchangers (Electric Heaters) - Review Process Datasheets</v>
      </c>
      <c r="F548" s="168" t="str">
        <f t="shared" si="43"/>
        <v>U180.410.1</v>
      </c>
      <c r="G548" s="12">
        <f t="shared" si="44"/>
        <v>1</v>
      </c>
      <c r="L548" s="78">
        <f t="shared" si="45"/>
        <v>1</v>
      </c>
      <c r="M548" s="78" t="str">
        <f>VLOOKUP(B548,Fragnet!$A$2:$P$150,4,FALSE)</f>
        <v>Equipment Engineering</v>
      </c>
      <c r="N548" s="78">
        <f>VLOOKUP(B548,Fragnet!$A$2:$P$150,16,FALSE)</f>
        <v>9</v>
      </c>
      <c r="O548" s="78">
        <v>547</v>
      </c>
      <c r="P548" s="78" t="str">
        <f>VLOOKUP(C548,FragnetSteps!$B$2:$C$674,2,FALSE)</f>
        <v>U180.410</v>
      </c>
      <c r="Q548" s="78" t="e">
        <f>IF(VLOOKUP(E548,GigDependencies!$A$2:$B$2075,1,FALSE)=FragnetGigs!E548,"Y","N")</f>
        <v>#N/A</v>
      </c>
      <c r="R548" s="78" t="str">
        <f>IF(VLOOKUP(E548,GigDependencies!$B$2:$B$2075,1,FALSE)=FragnetGigs!E548,"Y","N")</f>
        <v>Y</v>
      </c>
    </row>
    <row r="549" spans="1:18" ht="29" x14ac:dyDescent="0.35">
      <c r="A549" s="78">
        <v>548</v>
      </c>
      <c r="B549" s="12" t="s">
        <v>4876</v>
      </c>
      <c r="C549" s="62" t="s">
        <v>7994</v>
      </c>
      <c r="D549" s="62" t="s">
        <v>4999</v>
      </c>
      <c r="E549" s="18" t="str">
        <f t="shared" si="42"/>
        <v>Prepare Mechanical Datasheets for Heat Exchangers (Electric Heaters) - Heat Exchanger 2D CAD sketches</v>
      </c>
      <c r="F549" s="168" t="str">
        <f t="shared" si="43"/>
        <v>U180.410.2</v>
      </c>
      <c r="G549" s="12">
        <f t="shared" si="44"/>
        <v>2</v>
      </c>
      <c r="L549" s="78">
        <f t="shared" si="45"/>
        <v>2</v>
      </c>
      <c r="M549" s="78" t="str">
        <f>VLOOKUP(B549,Fragnet!$A$2:$P$150,4,FALSE)</f>
        <v>Equipment Engineering</v>
      </c>
      <c r="N549" s="78">
        <f>VLOOKUP(B549,Fragnet!$A$2:$P$150,16,FALSE)</f>
        <v>9</v>
      </c>
      <c r="O549" s="78">
        <v>548</v>
      </c>
      <c r="P549" s="78" t="str">
        <f>VLOOKUP(C549,FragnetSteps!$B$2:$C$674,2,FALSE)</f>
        <v>U180.410</v>
      </c>
      <c r="Q549" s="78" t="str">
        <f>IF(VLOOKUP(E549,GigDependencies!$A$2:$B$2075,1,FALSE)=FragnetGigs!E549,"Y","N")</f>
        <v>Y</v>
      </c>
      <c r="R549" s="78" t="str">
        <f>IF(VLOOKUP(E549,GigDependencies!$B$2:$B$2075,1,FALSE)=FragnetGigs!E549,"Y","N")</f>
        <v>Y</v>
      </c>
    </row>
    <row r="550" spans="1:18" ht="29" x14ac:dyDescent="0.35">
      <c r="A550" s="78">
        <v>549</v>
      </c>
      <c r="B550" s="12" t="s">
        <v>4876</v>
      </c>
      <c r="C550" s="62" t="s">
        <v>7994</v>
      </c>
      <c r="D550" s="62" t="s">
        <v>4860</v>
      </c>
      <c r="E550" s="18" t="str">
        <f t="shared" si="42"/>
        <v>Prepare Mechanical Datasheets for Heat Exchangers (Electric Heaters) - Prepare Draft Mechanical Datasheets</v>
      </c>
      <c r="F550" s="168" t="str">
        <f t="shared" si="43"/>
        <v>U180.410.3</v>
      </c>
      <c r="G550" s="12">
        <f t="shared" si="44"/>
        <v>3</v>
      </c>
      <c r="L550" s="78">
        <f t="shared" si="45"/>
        <v>3</v>
      </c>
      <c r="M550" s="78" t="str">
        <f>VLOOKUP(B550,Fragnet!$A$2:$P$150,4,FALSE)</f>
        <v>Equipment Engineering</v>
      </c>
      <c r="N550" s="78">
        <f>VLOOKUP(B550,Fragnet!$A$2:$P$150,16,FALSE)</f>
        <v>9</v>
      </c>
      <c r="O550" s="78">
        <v>549</v>
      </c>
      <c r="P550" s="78" t="str">
        <f>VLOOKUP(C550,FragnetSteps!$B$2:$C$674,2,FALSE)</f>
        <v>U180.410</v>
      </c>
      <c r="Q550" s="78" t="str">
        <f>IF(VLOOKUP(E550,GigDependencies!$A$2:$B$2075,1,FALSE)=FragnetGigs!E550,"Y","N")</f>
        <v>Y</v>
      </c>
      <c r="R550" s="78" t="str">
        <f>IF(VLOOKUP(E550,GigDependencies!$B$2:$B$2075,1,FALSE)=FragnetGigs!E550,"Y","N")</f>
        <v>Y</v>
      </c>
    </row>
    <row r="551" spans="1:18" ht="29" x14ac:dyDescent="0.35">
      <c r="A551" s="78">
        <v>550</v>
      </c>
      <c r="B551" s="12" t="s">
        <v>4876</v>
      </c>
      <c r="C551" s="62" t="s">
        <v>7994</v>
      </c>
      <c r="D551" s="62" t="s">
        <v>4964</v>
      </c>
      <c r="E551" s="18" t="str">
        <f t="shared" si="42"/>
        <v>Prepare Mechanical Datasheets for Heat Exchangers (Electric Heaters) - Check Draft Mechanical Datasheets</v>
      </c>
      <c r="F551" s="168" t="str">
        <f t="shared" si="43"/>
        <v>U180.410.4</v>
      </c>
      <c r="G551" s="12">
        <f t="shared" si="44"/>
        <v>4</v>
      </c>
      <c r="L551" s="78">
        <f t="shared" si="45"/>
        <v>4</v>
      </c>
      <c r="M551" s="78" t="str">
        <f>VLOOKUP(B551,Fragnet!$A$2:$P$150,4,FALSE)</f>
        <v>Equipment Engineering</v>
      </c>
      <c r="N551" s="78">
        <f>VLOOKUP(B551,Fragnet!$A$2:$P$150,16,FALSE)</f>
        <v>9</v>
      </c>
      <c r="O551" s="78">
        <v>550</v>
      </c>
      <c r="P551" s="78" t="str">
        <f>VLOOKUP(C551,FragnetSteps!$B$2:$C$674,2,FALSE)</f>
        <v>U180.410</v>
      </c>
      <c r="Q551" s="78" t="str">
        <f>IF(VLOOKUP(E551,GigDependencies!$A$2:$B$2075,1,FALSE)=FragnetGigs!E551,"Y","N")</f>
        <v>Y</v>
      </c>
      <c r="R551" s="78" t="str">
        <f>IF(VLOOKUP(E551,GigDependencies!$B$2:$B$2075,1,FALSE)=FragnetGigs!E551,"Y","N")</f>
        <v>Y</v>
      </c>
    </row>
    <row r="552" spans="1:18" ht="29" x14ac:dyDescent="0.35">
      <c r="A552" s="78">
        <v>551</v>
      </c>
      <c r="B552" s="12" t="s">
        <v>4876</v>
      </c>
      <c r="C552" s="62" t="s">
        <v>7994</v>
      </c>
      <c r="D552" s="62" t="s">
        <v>4965</v>
      </c>
      <c r="E552" s="18" t="str">
        <f t="shared" si="42"/>
        <v xml:space="preserve">Prepare Mechanical Datasheets for Heat Exchangers (Electric Heaters) - Setup IHR session for Mechanical Datasheets </v>
      </c>
      <c r="F552" s="168" t="str">
        <f t="shared" si="43"/>
        <v>U180.410.5</v>
      </c>
      <c r="G552" s="12">
        <f t="shared" si="44"/>
        <v>5</v>
      </c>
      <c r="L552" s="78">
        <f t="shared" si="45"/>
        <v>5</v>
      </c>
      <c r="M552" s="78" t="str">
        <f>VLOOKUP(B552,Fragnet!$A$2:$P$150,4,FALSE)</f>
        <v>Equipment Engineering</v>
      </c>
      <c r="N552" s="78">
        <f>VLOOKUP(B552,Fragnet!$A$2:$P$150,16,FALSE)</f>
        <v>9</v>
      </c>
      <c r="O552" s="78">
        <v>551</v>
      </c>
      <c r="P552" s="78" t="str">
        <f>VLOOKUP(C552,FragnetSteps!$B$2:$C$674,2,FALSE)</f>
        <v>U180.410</v>
      </c>
      <c r="Q552" s="78" t="str">
        <f>IF(VLOOKUP(E552,GigDependencies!$A$2:$B$2075,1,FALSE)=FragnetGigs!E552,"Y","N")</f>
        <v>Y</v>
      </c>
      <c r="R552" s="78" t="str">
        <f>IF(VLOOKUP(E552,GigDependencies!$B$2:$B$2075,1,FALSE)=FragnetGigs!E552,"Y","N")</f>
        <v>Y</v>
      </c>
    </row>
    <row r="553" spans="1:18" ht="29" x14ac:dyDescent="0.35">
      <c r="A553" s="78">
        <v>552</v>
      </c>
      <c r="B553" s="12" t="s">
        <v>4876</v>
      </c>
      <c r="C553" s="62" t="s">
        <v>7994</v>
      </c>
      <c r="D553" s="62" t="s">
        <v>4966</v>
      </c>
      <c r="E553" s="18" t="str">
        <f t="shared" si="42"/>
        <v xml:space="preserve">Prepare Mechanical Datasheets for Heat Exchangers (Electric Heaters) - Conduct IHR for Mechanical Datasheets </v>
      </c>
      <c r="F553" s="168" t="str">
        <f t="shared" si="43"/>
        <v>U180.410.6</v>
      </c>
      <c r="G553" s="12">
        <f t="shared" si="44"/>
        <v>6</v>
      </c>
      <c r="L553" s="78">
        <f t="shared" si="45"/>
        <v>6</v>
      </c>
      <c r="M553" s="78" t="str">
        <f>VLOOKUP(B553,Fragnet!$A$2:$P$150,4,FALSE)</f>
        <v>Equipment Engineering</v>
      </c>
      <c r="N553" s="78">
        <f>VLOOKUP(B553,Fragnet!$A$2:$P$150,16,FALSE)</f>
        <v>9</v>
      </c>
      <c r="O553" s="78">
        <v>552</v>
      </c>
      <c r="P553" s="78" t="str">
        <f>VLOOKUP(C553,FragnetSteps!$B$2:$C$674,2,FALSE)</f>
        <v>U180.410</v>
      </c>
      <c r="Q553" s="78" t="str">
        <f>IF(VLOOKUP(E553,GigDependencies!$A$2:$B$2075,1,FALSE)=FragnetGigs!E553,"Y","N")</f>
        <v>Y</v>
      </c>
      <c r="R553" s="78" t="str">
        <f>IF(VLOOKUP(E553,GigDependencies!$B$2:$B$2075,1,FALSE)=FragnetGigs!E553,"Y","N")</f>
        <v>Y</v>
      </c>
    </row>
    <row r="554" spans="1:18" ht="29" x14ac:dyDescent="0.35">
      <c r="A554" s="78">
        <v>553</v>
      </c>
      <c r="B554" s="12" t="s">
        <v>4876</v>
      </c>
      <c r="C554" s="62" t="s">
        <v>7994</v>
      </c>
      <c r="D554" s="62" t="s">
        <v>4967</v>
      </c>
      <c r="E554" s="18" t="str">
        <f t="shared" si="42"/>
        <v xml:space="preserve">Prepare Mechanical Datasheets for Heat Exchangers (Electric Heaters) - Resolve IHR comments for Mechanical Datasheets </v>
      </c>
      <c r="F554" s="168" t="str">
        <f t="shared" si="43"/>
        <v>U180.410.7</v>
      </c>
      <c r="G554" s="12">
        <f t="shared" si="44"/>
        <v>7</v>
      </c>
      <c r="L554" s="78">
        <f t="shared" si="45"/>
        <v>7</v>
      </c>
      <c r="M554" s="78" t="str">
        <f>VLOOKUP(B554,Fragnet!$A$2:$P$150,4,FALSE)</f>
        <v>Equipment Engineering</v>
      </c>
      <c r="N554" s="78">
        <f>VLOOKUP(B554,Fragnet!$A$2:$P$150,16,FALSE)</f>
        <v>9</v>
      </c>
      <c r="O554" s="78">
        <v>553</v>
      </c>
      <c r="P554" s="78" t="str">
        <f>VLOOKUP(C554,FragnetSteps!$B$2:$C$674,2,FALSE)</f>
        <v>U180.410</v>
      </c>
      <c r="Q554" s="78" t="str">
        <f>IF(VLOOKUP(E554,GigDependencies!$A$2:$B$2075,1,FALSE)=FragnetGigs!E554,"Y","N")</f>
        <v>Y</v>
      </c>
      <c r="R554" s="78" t="str">
        <f>IF(VLOOKUP(E554,GigDependencies!$B$2:$B$2075,1,FALSE)=FragnetGigs!E554,"Y","N")</f>
        <v>Y</v>
      </c>
    </row>
    <row r="555" spans="1:18" ht="29" x14ac:dyDescent="0.35">
      <c r="A555" s="78">
        <v>554</v>
      </c>
      <c r="B555" s="12" t="s">
        <v>4876</v>
      </c>
      <c r="C555" s="62" t="s">
        <v>7994</v>
      </c>
      <c r="D555" s="62" t="s">
        <v>4968</v>
      </c>
      <c r="E555" s="18" t="str">
        <f t="shared" si="42"/>
        <v>Prepare Mechanical Datasheets for Heat Exchangers (Electric Heaters) - PE stamp Datasheets</v>
      </c>
      <c r="F555" s="168" t="str">
        <f t="shared" si="43"/>
        <v>U180.410.8</v>
      </c>
      <c r="G555" s="12">
        <f t="shared" si="44"/>
        <v>8</v>
      </c>
      <c r="L555" s="78">
        <f t="shared" si="45"/>
        <v>8</v>
      </c>
      <c r="M555" s="78" t="str">
        <f>VLOOKUP(B555,Fragnet!$A$2:$P$150,4,FALSE)</f>
        <v>Equipment Engineering</v>
      </c>
      <c r="N555" s="78">
        <f>VLOOKUP(B555,Fragnet!$A$2:$P$150,16,FALSE)</f>
        <v>9</v>
      </c>
      <c r="O555" s="78">
        <v>554</v>
      </c>
      <c r="P555" s="78" t="str">
        <f>VLOOKUP(C555,FragnetSteps!$B$2:$C$674,2,FALSE)</f>
        <v>U180.410</v>
      </c>
      <c r="Q555" s="78" t="str">
        <f>IF(VLOOKUP(E555,GigDependencies!$A$2:$B$2075,1,FALSE)=FragnetGigs!E555,"Y","N")</f>
        <v>Y</v>
      </c>
      <c r="R555" s="78" t="str">
        <f>IF(VLOOKUP(E555,GigDependencies!$B$2:$B$2075,1,FALSE)=FragnetGigs!E555,"Y","N")</f>
        <v>Y</v>
      </c>
    </row>
    <row r="556" spans="1:18" ht="29" x14ac:dyDescent="0.35">
      <c r="A556" s="78">
        <v>555</v>
      </c>
      <c r="B556" s="12" t="s">
        <v>4876</v>
      </c>
      <c r="C556" s="62" t="s">
        <v>7994</v>
      </c>
      <c r="D556" s="62" t="s">
        <v>4969</v>
      </c>
      <c r="E556" s="18" t="str">
        <f t="shared" si="42"/>
        <v xml:space="preserve">Prepare Mechanical Datasheets for Heat Exchangers (Electric Heaters) - Issue of PE stamped Datasheets </v>
      </c>
      <c r="F556" s="168" t="str">
        <f t="shared" si="43"/>
        <v>U180.410.9</v>
      </c>
      <c r="G556" s="12">
        <f t="shared" si="44"/>
        <v>9</v>
      </c>
      <c r="L556" s="78">
        <f t="shared" si="45"/>
        <v>9</v>
      </c>
      <c r="M556" s="78" t="str">
        <f>VLOOKUP(B556,Fragnet!$A$2:$P$150,4,FALSE)</f>
        <v>Equipment Engineering</v>
      </c>
      <c r="N556" s="78">
        <f>VLOOKUP(B556,Fragnet!$A$2:$P$150,16,FALSE)</f>
        <v>9</v>
      </c>
      <c r="O556" s="78">
        <v>555</v>
      </c>
      <c r="P556" s="78" t="str">
        <f>VLOOKUP(C556,FragnetSteps!$B$2:$C$674,2,FALSE)</f>
        <v>U180.410</v>
      </c>
      <c r="Q556" s="78" t="str">
        <f>IF(VLOOKUP(E556,GigDependencies!$A$2:$B$2075,1,FALSE)=FragnetGigs!E556,"Y","N")</f>
        <v>Y</v>
      </c>
      <c r="R556" s="78" t="e">
        <f>IF(VLOOKUP(E556,GigDependencies!$B$2:$B$2075,1,FALSE)=FragnetGigs!E556,"Y","N")</f>
        <v>#N/A</v>
      </c>
    </row>
    <row r="557" spans="1:18" ht="29" x14ac:dyDescent="0.35">
      <c r="A557" s="78">
        <v>556</v>
      </c>
      <c r="B557" s="12" t="s">
        <v>4878</v>
      </c>
      <c r="C557" s="62" t="s">
        <v>8009</v>
      </c>
      <c r="D557" s="62" t="s">
        <v>4963</v>
      </c>
      <c r="E557" s="18" t="str">
        <f t="shared" si="42"/>
        <v>Prepare Mechanical Datasheets for Heat Exchangers (Plate) - Review Process Datasheets</v>
      </c>
      <c r="F557" s="168" t="str">
        <f t="shared" si="43"/>
        <v>U180.410.1</v>
      </c>
      <c r="G557" s="12">
        <f t="shared" si="44"/>
        <v>1</v>
      </c>
      <c r="L557" s="78">
        <f t="shared" si="45"/>
        <v>1</v>
      </c>
      <c r="M557" s="78" t="str">
        <f>VLOOKUP(B557,Fragnet!$A$2:$P$150,4,FALSE)</f>
        <v>Equipment Engineering</v>
      </c>
      <c r="N557" s="78">
        <f>VLOOKUP(B557,Fragnet!$A$2:$P$150,16,FALSE)</f>
        <v>8</v>
      </c>
      <c r="O557" s="78">
        <v>556</v>
      </c>
      <c r="P557" s="78" t="str">
        <f>VLOOKUP(C557,FragnetSteps!$B$2:$C$674,2,FALSE)</f>
        <v>U180.410</v>
      </c>
      <c r="Q557" s="78" t="e">
        <f>IF(VLOOKUP(E557,GigDependencies!$A$2:$B$2075,1,FALSE)=FragnetGigs!E557,"Y","N")</f>
        <v>#N/A</v>
      </c>
      <c r="R557" s="78" t="str">
        <f>IF(VLOOKUP(E557,GigDependencies!$B$2:$B$2075,1,FALSE)=FragnetGigs!E557,"Y","N")</f>
        <v>Y</v>
      </c>
    </row>
    <row r="558" spans="1:18" ht="29" x14ac:dyDescent="0.35">
      <c r="A558" s="78">
        <v>557</v>
      </c>
      <c r="B558" s="12" t="s">
        <v>4878</v>
      </c>
      <c r="C558" s="62" t="s">
        <v>8009</v>
      </c>
      <c r="D558" s="62" t="s">
        <v>4860</v>
      </c>
      <c r="E558" s="18" t="str">
        <f t="shared" si="42"/>
        <v>Prepare Mechanical Datasheets for Heat Exchangers (Plate) - Prepare Draft Mechanical Datasheets</v>
      </c>
      <c r="F558" s="168" t="str">
        <f t="shared" si="43"/>
        <v>U180.410.2</v>
      </c>
      <c r="G558" s="12">
        <f t="shared" si="44"/>
        <v>2</v>
      </c>
      <c r="L558" s="78">
        <f t="shared" si="45"/>
        <v>2</v>
      </c>
      <c r="M558" s="78" t="str">
        <f>VLOOKUP(B558,Fragnet!$A$2:$P$150,4,FALSE)</f>
        <v>Equipment Engineering</v>
      </c>
      <c r="N558" s="78">
        <f>VLOOKUP(B558,Fragnet!$A$2:$P$150,16,FALSE)</f>
        <v>8</v>
      </c>
      <c r="O558" s="78">
        <v>557</v>
      </c>
      <c r="P558" s="78" t="str">
        <f>VLOOKUP(C558,FragnetSteps!$B$2:$C$674,2,FALSE)</f>
        <v>U180.410</v>
      </c>
      <c r="Q558" s="78" t="str">
        <f>IF(VLOOKUP(E558,GigDependencies!$A$2:$B$2075,1,FALSE)=FragnetGigs!E558,"Y","N")</f>
        <v>Y</v>
      </c>
      <c r="R558" s="78" t="str">
        <f>IF(VLOOKUP(E558,GigDependencies!$B$2:$B$2075,1,FALSE)=FragnetGigs!E558,"Y","N")</f>
        <v>Y</v>
      </c>
    </row>
    <row r="559" spans="1:18" ht="29" x14ac:dyDescent="0.35">
      <c r="A559" s="78">
        <v>558</v>
      </c>
      <c r="B559" s="12" t="s">
        <v>4878</v>
      </c>
      <c r="C559" s="62" t="s">
        <v>8009</v>
      </c>
      <c r="D559" s="62" t="s">
        <v>4964</v>
      </c>
      <c r="E559" s="18" t="str">
        <f t="shared" si="42"/>
        <v>Prepare Mechanical Datasheets for Heat Exchangers (Plate) - Check Draft Mechanical Datasheets</v>
      </c>
      <c r="F559" s="168" t="str">
        <f t="shared" si="43"/>
        <v>U180.410.3</v>
      </c>
      <c r="G559" s="12">
        <f t="shared" si="44"/>
        <v>3</v>
      </c>
      <c r="L559" s="78">
        <f t="shared" si="45"/>
        <v>3</v>
      </c>
      <c r="M559" s="78" t="str">
        <f>VLOOKUP(B559,Fragnet!$A$2:$P$150,4,FALSE)</f>
        <v>Equipment Engineering</v>
      </c>
      <c r="N559" s="78">
        <f>VLOOKUP(B559,Fragnet!$A$2:$P$150,16,FALSE)</f>
        <v>8</v>
      </c>
      <c r="O559" s="78">
        <v>558</v>
      </c>
      <c r="P559" s="78" t="str">
        <f>VLOOKUP(C559,FragnetSteps!$B$2:$C$674,2,FALSE)</f>
        <v>U180.410</v>
      </c>
      <c r="Q559" s="78" t="str">
        <f>IF(VLOOKUP(E559,GigDependencies!$A$2:$B$2075,1,FALSE)=FragnetGigs!E559,"Y","N")</f>
        <v>Y</v>
      </c>
      <c r="R559" s="78" t="str">
        <f>IF(VLOOKUP(E559,GigDependencies!$B$2:$B$2075,1,FALSE)=FragnetGigs!E559,"Y","N")</f>
        <v>Y</v>
      </c>
    </row>
    <row r="560" spans="1:18" ht="29" x14ac:dyDescent="0.35">
      <c r="A560" s="78">
        <v>559</v>
      </c>
      <c r="B560" s="12" t="s">
        <v>4878</v>
      </c>
      <c r="C560" s="62" t="s">
        <v>8009</v>
      </c>
      <c r="D560" s="62" t="s">
        <v>4965</v>
      </c>
      <c r="E560" s="18" t="str">
        <f t="shared" si="42"/>
        <v xml:space="preserve">Prepare Mechanical Datasheets for Heat Exchangers (Plate) - Setup IHR session for Mechanical Datasheets </v>
      </c>
      <c r="F560" s="168" t="str">
        <f t="shared" si="43"/>
        <v>U180.410.4</v>
      </c>
      <c r="G560" s="12">
        <f t="shared" si="44"/>
        <v>4</v>
      </c>
      <c r="L560" s="78">
        <f t="shared" si="45"/>
        <v>4</v>
      </c>
      <c r="M560" s="78" t="str">
        <f>VLOOKUP(B560,Fragnet!$A$2:$P$150,4,FALSE)</f>
        <v>Equipment Engineering</v>
      </c>
      <c r="N560" s="78">
        <f>VLOOKUP(B560,Fragnet!$A$2:$P$150,16,FALSE)</f>
        <v>8</v>
      </c>
      <c r="O560" s="78">
        <v>559</v>
      </c>
      <c r="P560" s="78" t="str">
        <f>VLOOKUP(C560,FragnetSteps!$B$2:$C$674,2,FALSE)</f>
        <v>U180.410</v>
      </c>
      <c r="Q560" s="78" t="str">
        <f>IF(VLOOKUP(E560,GigDependencies!$A$2:$B$2075,1,FALSE)=FragnetGigs!E560,"Y","N")</f>
        <v>Y</v>
      </c>
      <c r="R560" s="78" t="str">
        <f>IF(VLOOKUP(E560,GigDependencies!$B$2:$B$2075,1,FALSE)=FragnetGigs!E560,"Y","N")</f>
        <v>Y</v>
      </c>
    </row>
    <row r="561" spans="1:18" ht="29" x14ac:dyDescent="0.35">
      <c r="A561" s="78">
        <v>560</v>
      </c>
      <c r="B561" s="12" t="s">
        <v>4878</v>
      </c>
      <c r="C561" s="62" t="s">
        <v>8009</v>
      </c>
      <c r="D561" s="62" t="s">
        <v>4966</v>
      </c>
      <c r="E561" s="18" t="str">
        <f t="shared" si="42"/>
        <v xml:space="preserve">Prepare Mechanical Datasheets for Heat Exchangers (Plate) - Conduct IHR for Mechanical Datasheets </v>
      </c>
      <c r="F561" s="168" t="str">
        <f t="shared" si="43"/>
        <v>U180.410.5</v>
      </c>
      <c r="G561" s="12">
        <f t="shared" si="44"/>
        <v>5</v>
      </c>
      <c r="L561" s="78">
        <f t="shared" si="45"/>
        <v>5</v>
      </c>
      <c r="M561" s="78" t="str">
        <f>VLOOKUP(B561,Fragnet!$A$2:$P$150,4,FALSE)</f>
        <v>Equipment Engineering</v>
      </c>
      <c r="N561" s="78">
        <f>VLOOKUP(B561,Fragnet!$A$2:$P$150,16,FALSE)</f>
        <v>8</v>
      </c>
      <c r="O561" s="78">
        <v>560</v>
      </c>
      <c r="P561" s="78" t="str">
        <f>VLOOKUP(C561,FragnetSteps!$B$2:$C$674,2,FALSE)</f>
        <v>U180.410</v>
      </c>
      <c r="Q561" s="78" t="str">
        <f>IF(VLOOKUP(E561,GigDependencies!$A$2:$B$2075,1,FALSE)=FragnetGigs!E561,"Y","N")</f>
        <v>Y</v>
      </c>
      <c r="R561" s="78" t="str">
        <f>IF(VLOOKUP(E561,GigDependencies!$B$2:$B$2075,1,FALSE)=FragnetGigs!E561,"Y","N")</f>
        <v>Y</v>
      </c>
    </row>
    <row r="562" spans="1:18" ht="29" x14ac:dyDescent="0.35">
      <c r="A562" s="78">
        <v>561</v>
      </c>
      <c r="B562" s="12" t="s">
        <v>4878</v>
      </c>
      <c r="C562" s="62" t="s">
        <v>8009</v>
      </c>
      <c r="D562" s="62" t="s">
        <v>4967</v>
      </c>
      <c r="E562" s="18" t="str">
        <f t="shared" si="42"/>
        <v xml:space="preserve">Prepare Mechanical Datasheets for Heat Exchangers (Plate) - Resolve IHR comments for Mechanical Datasheets </v>
      </c>
      <c r="F562" s="168" t="str">
        <f t="shared" si="43"/>
        <v>U180.410.6</v>
      </c>
      <c r="G562" s="12">
        <f t="shared" si="44"/>
        <v>6</v>
      </c>
      <c r="L562" s="78">
        <f t="shared" si="45"/>
        <v>6</v>
      </c>
      <c r="M562" s="78" t="str">
        <f>VLOOKUP(B562,Fragnet!$A$2:$P$150,4,FALSE)</f>
        <v>Equipment Engineering</v>
      </c>
      <c r="N562" s="78">
        <f>VLOOKUP(B562,Fragnet!$A$2:$P$150,16,FALSE)</f>
        <v>8</v>
      </c>
      <c r="O562" s="78">
        <v>561</v>
      </c>
      <c r="P562" s="78" t="str">
        <f>VLOOKUP(C562,FragnetSteps!$B$2:$C$674,2,FALSE)</f>
        <v>U180.410</v>
      </c>
      <c r="Q562" s="78" t="str">
        <f>IF(VLOOKUP(E562,GigDependencies!$A$2:$B$2075,1,FALSE)=FragnetGigs!E562,"Y","N")</f>
        <v>Y</v>
      </c>
      <c r="R562" s="78" t="str">
        <f>IF(VLOOKUP(E562,GigDependencies!$B$2:$B$2075,1,FALSE)=FragnetGigs!E562,"Y","N")</f>
        <v>Y</v>
      </c>
    </row>
    <row r="563" spans="1:18" ht="29" x14ac:dyDescent="0.35">
      <c r="A563" s="78">
        <v>562</v>
      </c>
      <c r="B563" s="12" t="s">
        <v>4878</v>
      </c>
      <c r="C563" s="62" t="s">
        <v>8009</v>
      </c>
      <c r="D563" s="62" t="s">
        <v>4968</v>
      </c>
      <c r="E563" s="18" t="str">
        <f t="shared" si="42"/>
        <v>Prepare Mechanical Datasheets for Heat Exchangers (Plate) - PE stamp Datasheets</v>
      </c>
      <c r="F563" s="168" t="str">
        <f t="shared" si="43"/>
        <v>U180.410.7</v>
      </c>
      <c r="G563" s="12">
        <f t="shared" si="44"/>
        <v>7</v>
      </c>
      <c r="L563" s="78">
        <f t="shared" si="45"/>
        <v>7</v>
      </c>
      <c r="M563" s="78" t="str">
        <f>VLOOKUP(B563,Fragnet!$A$2:$P$150,4,FALSE)</f>
        <v>Equipment Engineering</v>
      </c>
      <c r="N563" s="78">
        <f>VLOOKUP(B563,Fragnet!$A$2:$P$150,16,FALSE)</f>
        <v>8</v>
      </c>
      <c r="O563" s="78">
        <v>562</v>
      </c>
      <c r="P563" s="78" t="str">
        <f>VLOOKUP(C563,FragnetSteps!$B$2:$C$674,2,FALSE)</f>
        <v>U180.410</v>
      </c>
      <c r="Q563" s="78" t="str">
        <f>IF(VLOOKUP(E563,GigDependencies!$A$2:$B$2075,1,FALSE)=FragnetGigs!E563,"Y","N")</f>
        <v>Y</v>
      </c>
      <c r="R563" s="78" t="str">
        <f>IF(VLOOKUP(E563,GigDependencies!$B$2:$B$2075,1,FALSE)=FragnetGigs!E563,"Y","N")</f>
        <v>Y</v>
      </c>
    </row>
    <row r="564" spans="1:18" ht="29" x14ac:dyDescent="0.35">
      <c r="A564" s="78">
        <v>563</v>
      </c>
      <c r="B564" s="12" t="s">
        <v>4878</v>
      </c>
      <c r="C564" s="62" t="s">
        <v>8009</v>
      </c>
      <c r="D564" s="62" t="s">
        <v>4969</v>
      </c>
      <c r="E564" s="18" t="str">
        <f t="shared" si="42"/>
        <v xml:space="preserve">Prepare Mechanical Datasheets for Heat Exchangers (Plate) - Issue of PE stamped Datasheets </v>
      </c>
      <c r="F564" s="168" t="str">
        <f t="shared" si="43"/>
        <v>U180.410.8</v>
      </c>
      <c r="G564" s="12">
        <f t="shared" si="44"/>
        <v>8</v>
      </c>
      <c r="L564" s="78">
        <f t="shared" si="45"/>
        <v>8</v>
      </c>
      <c r="M564" s="78" t="str">
        <f>VLOOKUP(B564,Fragnet!$A$2:$P$150,4,FALSE)</f>
        <v>Equipment Engineering</v>
      </c>
      <c r="N564" s="78">
        <f>VLOOKUP(B564,Fragnet!$A$2:$P$150,16,FALSE)</f>
        <v>8</v>
      </c>
      <c r="O564" s="78">
        <v>563</v>
      </c>
      <c r="P564" s="78" t="str">
        <f>VLOOKUP(C564,FragnetSteps!$B$2:$C$674,2,FALSE)</f>
        <v>U180.410</v>
      </c>
      <c r="Q564" s="78" t="str">
        <f>IF(VLOOKUP(E564,GigDependencies!$A$2:$B$2075,1,FALSE)=FragnetGigs!E564,"Y","N")</f>
        <v>Y</v>
      </c>
      <c r="R564" s="78" t="e">
        <f>IF(VLOOKUP(E564,GigDependencies!$B$2:$B$2075,1,FALSE)=FragnetGigs!E564,"Y","N")</f>
        <v>#N/A</v>
      </c>
    </row>
    <row r="565" spans="1:18" ht="29" x14ac:dyDescent="0.35">
      <c r="A565" s="78">
        <v>564</v>
      </c>
      <c r="B565" s="12" t="s">
        <v>4884</v>
      </c>
      <c r="C565" s="62" t="s">
        <v>8070</v>
      </c>
      <c r="D565" s="62" t="s">
        <v>4963</v>
      </c>
      <c r="E565" s="18" t="str">
        <f t="shared" si="42"/>
        <v>Prepare Mechanical Datasheets for Heat Exchangers (Printed Circuit) - Review Process Datasheets</v>
      </c>
      <c r="F565" s="168" t="str">
        <f t="shared" si="43"/>
        <v>U180.410.1</v>
      </c>
      <c r="G565" s="12">
        <f t="shared" si="44"/>
        <v>1</v>
      </c>
      <c r="L565" s="78">
        <f t="shared" si="45"/>
        <v>1</v>
      </c>
      <c r="M565" s="78" t="str">
        <f>VLOOKUP(B565,Fragnet!$A$2:$P$150,4,FALSE)</f>
        <v>Equipment Engineering</v>
      </c>
      <c r="N565" s="78">
        <f>VLOOKUP(B565,Fragnet!$A$2:$P$150,16,FALSE)</f>
        <v>8</v>
      </c>
      <c r="O565" s="78">
        <v>564</v>
      </c>
      <c r="P565" s="78" t="str">
        <f>VLOOKUP(C565,FragnetSteps!$B$2:$C$674,2,FALSE)</f>
        <v>U180.410</v>
      </c>
      <c r="Q565" s="78" t="e">
        <f>IF(VLOOKUP(E565,GigDependencies!$A$2:$B$2075,1,FALSE)=FragnetGigs!E565,"Y","N")</f>
        <v>#N/A</v>
      </c>
      <c r="R565" s="78" t="str">
        <f>IF(VLOOKUP(E565,GigDependencies!$B$2:$B$2075,1,FALSE)=FragnetGigs!E565,"Y","N")</f>
        <v>Y</v>
      </c>
    </row>
    <row r="566" spans="1:18" ht="29" x14ac:dyDescent="0.35">
      <c r="A566" s="78">
        <v>565</v>
      </c>
      <c r="B566" s="12" t="s">
        <v>4884</v>
      </c>
      <c r="C566" s="62" t="s">
        <v>8070</v>
      </c>
      <c r="D566" s="62" t="s">
        <v>4860</v>
      </c>
      <c r="E566" s="18" t="str">
        <f t="shared" si="42"/>
        <v>Prepare Mechanical Datasheets for Heat Exchangers (Printed Circuit) - Prepare Draft Mechanical Datasheets</v>
      </c>
      <c r="F566" s="168" t="str">
        <f t="shared" si="43"/>
        <v>U180.410.2</v>
      </c>
      <c r="G566" s="12">
        <f t="shared" si="44"/>
        <v>2</v>
      </c>
      <c r="L566" s="78">
        <f t="shared" si="45"/>
        <v>2</v>
      </c>
      <c r="M566" s="78" t="str">
        <f>VLOOKUP(B566,Fragnet!$A$2:$P$150,4,FALSE)</f>
        <v>Equipment Engineering</v>
      </c>
      <c r="N566" s="78">
        <f>VLOOKUP(B566,Fragnet!$A$2:$P$150,16,FALSE)</f>
        <v>8</v>
      </c>
      <c r="O566" s="78">
        <v>565</v>
      </c>
      <c r="P566" s="78" t="str">
        <f>VLOOKUP(C566,FragnetSteps!$B$2:$C$674,2,FALSE)</f>
        <v>U180.410</v>
      </c>
      <c r="Q566" s="78" t="str">
        <f>IF(VLOOKUP(E566,GigDependencies!$A$2:$B$2075,1,FALSE)=FragnetGigs!E566,"Y","N")</f>
        <v>Y</v>
      </c>
      <c r="R566" s="78" t="str">
        <f>IF(VLOOKUP(E566,GigDependencies!$B$2:$B$2075,1,FALSE)=FragnetGigs!E566,"Y","N")</f>
        <v>Y</v>
      </c>
    </row>
    <row r="567" spans="1:18" ht="29" x14ac:dyDescent="0.35">
      <c r="A567" s="78">
        <v>566</v>
      </c>
      <c r="B567" s="12" t="s">
        <v>4884</v>
      </c>
      <c r="C567" s="62" t="s">
        <v>8070</v>
      </c>
      <c r="D567" s="62" t="s">
        <v>4964</v>
      </c>
      <c r="E567" s="18" t="str">
        <f t="shared" si="42"/>
        <v>Prepare Mechanical Datasheets for Heat Exchangers (Printed Circuit) - Check Draft Mechanical Datasheets</v>
      </c>
      <c r="F567" s="168" t="str">
        <f t="shared" si="43"/>
        <v>U180.410.3</v>
      </c>
      <c r="G567" s="12">
        <f t="shared" si="44"/>
        <v>3</v>
      </c>
      <c r="L567" s="78">
        <f t="shared" si="45"/>
        <v>3</v>
      </c>
      <c r="M567" s="78" t="str">
        <f>VLOOKUP(B567,Fragnet!$A$2:$P$150,4,FALSE)</f>
        <v>Equipment Engineering</v>
      </c>
      <c r="N567" s="78">
        <f>VLOOKUP(B567,Fragnet!$A$2:$P$150,16,FALSE)</f>
        <v>8</v>
      </c>
      <c r="O567" s="78">
        <v>566</v>
      </c>
      <c r="P567" s="78" t="str">
        <f>VLOOKUP(C567,FragnetSteps!$B$2:$C$674,2,FALSE)</f>
        <v>U180.410</v>
      </c>
      <c r="Q567" s="78" t="str">
        <f>IF(VLOOKUP(E567,GigDependencies!$A$2:$B$2075,1,FALSE)=FragnetGigs!E567,"Y","N")</f>
        <v>Y</v>
      </c>
      <c r="R567" s="78" t="str">
        <f>IF(VLOOKUP(E567,GigDependencies!$B$2:$B$2075,1,FALSE)=FragnetGigs!E567,"Y","N")</f>
        <v>Y</v>
      </c>
    </row>
    <row r="568" spans="1:18" ht="29" x14ac:dyDescent="0.35">
      <c r="A568" s="78">
        <v>567</v>
      </c>
      <c r="B568" s="12" t="s">
        <v>4884</v>
      </c>
      <c r="C568" s="62" t="s">
        <v>8070</v>
      </c>
      <c r="D568" s="62" t="s">
        <v>4965</v>
      </c>
      <c r="E568" s="18" t="str">
        <f t="shared" si="42"/>
        <v xml:space="preserve">Prepare Mechanical Datasheets for Heat Exchangers (Printed Circuit) - Setup IHR session for Mechanical Datasheets </v>
      </c>
      <c r="F568" s="168" t="str">
        <f t="shared" si="43"/>
        <v>U180.410.4</v>
      </c>
      <c r="G568" s="12">
        <f t="shared" si="44"/>
        <v>4</v>
      </c>
      <c r="L568" s="78">
        <f t="shared" si="45"/>
        <v>4</v>
      </c>
      <c r="M568" s="78" t="str">
        <f>VLOOKUP(B568,Fragnet!$A$2:$P$150,4,FALSE)</f>
        <v>Equipment Engineering</v>
      </c>
      <c r="N568" s="78">
        <f>VLOOKUP(B568,Fragnet!$A$2:$P$150,16,FALSE)</f>
        <v>8</v>
      </c>
      <c r="O568" s="78">
        <v>567</v>
      </c>
      <c r="P568" s="78" t="str">
        <f>VLOOKUP(C568,FragnetSteps!$B$2:$C$674,2,FALSE)</f>
        <v>U180.410</v>
      </c>
      <c r="Q568" s="78" t="str">
        <f>IF(VLOOKUP(E568,GigDependencies!$A$2:$B$2075,1,FALSE)=FragnetGigs!E568,"Y","N")</f>
        <v>Y</v>
      </c>
      <c r="R568" s="78" t="str">
        <f>IF(VLOOKUP(E568,GigDependencies!$B$2:$B$2075,1,FALSE)=FragnetGigs!E568,"Y","N")</f>
        <v>Y</v>
      </c>
    </row>
    <row r="569" spans="1:18" ht="29" x14ac:dyDescent="0.35">
      <c r="A569" s="78">
        <v>568</v>
      </c>
      <c r="B569" s="12" t="s">
        <v>4884</v>
      </c>
      <c r="C569" s="62" t="s">
        <v>8070</v>
      </c>
      <c r="D569" s="62" t="s">
        <v>4966</v>
      </c>
      <c r="E569" s="18" t="str">
        <f t="shared" si="42"/>
        <v xml:space="preserve">Prepare Mechanical Datasheets for Heat Exchangers (Printed Circuit) - Conduct IHR for Mechanical Datasheets </v>
      </c>
      <c r="F569" s="168" t="str">
        <f t="shared" si="43"/>
        <v>U180.410.5</v>
      </c>
      <c r="G569" s="12">
        <f t="shared" si="44"/>
        <v>5</v>
      </c>
      <c r="L569" s="78">
        <f t="shared" si="45"/>
        <v>5</v>
      </c>
      <c r="M569" s="78" t="str">
        <f>VLOOKUP(B569,Fragnet!$A$2:$P$150,4,FALSE)</f>
        <v>Equipment Engineering</v>
      </c>
      <c r="N569" s="78">
        <f>VLOOKUP(B569,Fragnet!$A$2:$P$150,16,FALSE)</f>
        <v>8</v>
      </c>
      <c r="O569" s="78">
        <v>568</v>
      </c>
      <c r="P569" s="78" t="str">
        <f>VLOOKUP(C569,FragnetSteps!$B$2:$C$674,2,FALSE)</f>
        <v>U180.410</v>
      </c>
      <c r="Q569" s="78" t="str">
        <f>IF(VLOOKUP(E569,GigDependencies!$A$2:$B$2075,1,FALSE)=FragnetGigs!E569,"Y","N")</f>
        <v>Y</v>
      </c>
      <c r="R569" s="78" t="str">
        <f>IF(VLOOKUP(E569,GigDependencies!$B$2:$B$2075,1,FALSE)=FragnetGigs!E569,"Y","N")</f>
        <v>Y</v>
      </c>
    </row>
    <row r="570" spans="1:18" ht="29" x14ac:dyDescent="0.35">
      <c r="A570" s="78">
        <v>569</v>
      </c>
      <c r="B570" s="12" t="s">
        <v>4884</v>
      </c>
      <c r="C570" s="62" t="s">
        <v>8070</v>
      </c>
      <c r="D570" s="62" t="s">
        <v>4967</v>
      </c>
      <c r="E570" s="18" t="str">
        <f t="shared" si="42"/>
        <v xml:space="preserve">Prepare Mechanical Datasheets for Heat Exchangers (Printed Circuit) - Resolve IHR comments for Mechanical Datasheets </v>
      </c>
      <c r="F570" s="168" t="str">
        <f t="shared" si="43"/>
        <v>U180.410.6</v>
      </c>
      <c r="G570" s="12">
        <f t="shared" si="44"/>
        <v>6</v>
      </c>
      <c r="L570" s="78">
        <f t="shared" si="45"/>
        <v>6</v>
      </c>
      <c r="M570" s="78" t="str">
        <f>VLOOKUP(B570,Fragnet!$A$2:$P$150,4,FALSE)</f>
        <v>Equipment Engineering</v>
      </c>
      <c r="N570" s="78">
        <f>VLOOKUP(B570,Fragnet!$A$2:$P$150,16,FALSE)</f>
        <v>8</v>
      </c>
      <c r="O570" s="78">
        <v>569</v>
      </c>
      <c r="P570" s="78" t="str">
        <f>VLOOKUP(C570,FragnetSteps!$B$2:$C$674,2,FALSE)</f>
        <v>U180.410</v>
      </c>
      <c r="Q570" s="78" t="str">
        <f>IF(VLOOKUP(E570,GigDependencies!$A$2:$B$2075,1,FALSE)=FragnetGigs!E570,"Y","N")</f>
        <v>Y</v>
      </c>
      <c r="R570" s="78" t="str">
        <f>IF(VLOOKUP(E570,GigDependencies!$B$2:$B$2075,1,FALSE)=FragnetGigs!E570,"Y","N")</f>
        <v>Y</v>
      </c>
    </row>
    <row r="571" spans="1:18" ht="29" x14ac:dyDescent="0.35">
      <c r="A571" s="78">
        <v>570</v>
      </c>
      <c r="B571" s="12" t="s">
        <v>4884</v>
      </c>
      <c r="C571" s="62" t="s">
        <v>8070</v>
      </c>
      <c r="D571" s="62" t="s">
        <v>4968</v>
      </c>
      <c r="E571" s="18" t="str">
        <f t="shared" si="42"/>
        <v>Prepare Mechanical Datasheets for Heat Exchangers (Printed Circuit) - PE stamp Datasheets</v>
      </c>
      <c r="F571" s="168" t="str">
        <f t="shared" si="43"/>
        <v>U180.410.7</v>
      </c>
      <c r="G571" s="12">
        <f t="shared" si="44"/>
        <v>7</v>
      </c>
      <c r="L571" s="78">
        <f t="shared" si="45"/>
        <v>7</v>
      </c>
      <c r="M571" s="78" t="str">
        <f>VLOOKUP(B571,Fragnet!$A$2:$P$150,4,FALSE)</f>
        <v>Equipment Engineering</v>
      </c>
      <c r="N571" s="78">
        <f>VLOOKUP(B571,Fragnet!$A$2:$P$150,16,FALSE)</f>
        <v>8</v>
      </c>
      <c r="O571" s="78">
        <v>570</v>
      </c>
      <c r="P571" s="78" t="str">
        <f>VLOOKUP(C571,FragnetSteps!$B$2:$C$674,2,FALSE)</f>
        <v>U180.410</v>
      </c>
      <c r="Q571" s="78" t="str">
        <f>IF(VLOOKUP(E571,GigDependencies!$A$2:$B$2075,1,FALSE)=FragnetGigs!E571,"Y","N")</f>
        <v>Y</v>
      </c>
      <c r="R571" s="78" t="str">
        <f>IF(VLOOKUP(E571,GigDependencies!$B$2:$B$2075,1,FALSE)=FragnetGigs!E571,"Y","N")</f>
        <v>Y</v>
      </c>
    </row>
    <row r="572" spans="1:18" ht="29" x14ac:dyDescent="0.35">
      <c r="A572" s="78">
        <v>571</v>
      </c>
      <c r="B572" s="12" t="s">
        <v>4884</v>
      </c>
      <c r="C572" s="62" t="s">
        <v>8070</v>
      </c>
      <c r="D572" s="62" t="s">
        <v>4969</v>
      </c>
      <c r="E572" s="18" t="str">
        <f t="shared" si="42"/>
        <v xml:space="preserve">Prepare Mechanical Datasheets for Heat Exchangers (Printed Circuit) - Issue of PE stamped Datasheets </v>
      </c>
      <c r="F572" s="168" t="str">
        <f t="shared" si="43"/>
        <v>U180.410.8</v>
      </c>
      <c r="G572" s="12">
        <f t="shared" si="44"/>
        <v>8</v>
      </c>
      <c r="L572" s="78">
        <f t="shared" si="45"/>
        <v>8</v>
      </c>
      <c r="M572" s="78" t="str">
        <f>VLOOKUP(B572,Fragnet!$A$2:$P$150,4,FALSE)</f>
        <v>Equipment Engineering</v>
      </c>
      <c r="N572" s="78">
        <f>VLOOKUP(B572,Fragnet!$A$2:$P$150,16,FALSE)</f>
        <v>8</v>
      </c>
      <c r="O572" s="78">
        <v>571</v>
      </c>
      <c r="P572" s="78" t="str">
        <f>VLOOKUP(C572,FragnetSteps!$B$2:$C$674,2,FALSE)</f>
        <v>U180.410</v>
      </c>
      <c r="Q572" s="78" t="str">
        <f>IF(VLOOKUP(E572,GigDependencies!$A$2:$B$2075,1,FALSE)=FragnetGigs!E572,"Y","N")</f>
        <v>Y</v>
      </c>
      <c r="R572" s="78" t="e">
        <f>IF(VLOOKUP(E572,GigDependencies!$B$2:$B$2075,1,FALSE)=FragnetGigs!E572,"Y","N")</f>
        <v>#N/A</v>
      </c>
    </row>
    <row r="573" spans="1:18" ht="29" x14ac:dyDescent="0.35">
      <c r="A573" s="78">
        <v>572</v>
      </c>
      <c r="B573" s="12" t="s">
        <v>4874</v>
      </c>
      <c r="C573" s="62" t="s">
        <v>7979</v>
      </c>
      <c r="D573" s="62" t="s">
        <v>4963</v>
      </c>
      <c r="E573" s="18" t="str">
        <f t="shared" si="42"/>
        <v>Prepare Mechanical Datasheets for Heat Exchangers (Shell and Tube) - Review Process Datasheets</v>
      </c>
      <c r="F573" s="168" t="str">
        <f t="shared" si="43"/>
        <v>U180.410.1</v>
      </c>
      <c r="G573" s="12">
        <f t="shared" si="44"/>
        <v>1</v>
      </c>
      <c r="L573" s="78">
        <f t="shared" si="45"/>
        <v>1</v>
      </c>
      <c r="M573" s="78" t="str">
        <f>VLOOKUP(B573,Fragnet!$A$2:$P$150,4,FALSE)</f>
        <v>Equipment Engineering</v>
      </c>
      <c r="N573" s="78">
        <f>VLOOKUP(B573,Fragnet!$A$2:$P$150,16,FALSE)</f>
        <v>10</v>
      </c>
      <c r="O573" s="78">
        <v>572</v>
      </c>
      <c r="P573" s="78" t="str">
        <f>VLOOKUP(C573,FragnetSteps!$B$2:$C$674,2,FALSE)</f>
        <v>U180.410</v>
      </c>
      <c r="Q573" s="78" t="e">
        <f>IF(VLOOKUP(E573,GigDependencies!$A$2:$B$2075,1,FALSE)=FragnetGigs!E573,"Y","N")</f>
        <v>#N/A</v>
      </c>
      <c r="R573" s="78" t="str">
        <f>IF(VLOOKUP(E573,GigDependencies!$B$2:$B$2075,1,FALSE)=FragnetGigs!E573,"Y","N")</f>
        <v>Y</v>
      </c>
    </row>
    <row r="574" spans="1:18" ht="29" x14ac:dyDescent="0.35">
      <c r="A574" s="78">
        <v>573</v>
      </c>
      <c r="B574" s="12" t="s">
        <v>4874</v>
      </c>
      <c r="C574" s="62" t="s">
        <v>7979</v>
      </c>
      <c r="D574" s="62" t="s">
        <v>4998</v>
      </c>
      <c r="E574" s="18" t="str">
        <f t="shared" si="42"/>
        <v>Prepare Mechanical Datasheets for Heat Exchangers (Shell and Tube) - HTRI Modeling and Code Calculations</v>
      </c>
      <c r="F574" s="168" t="str">
        <f t="shared" si="43"/>
        <v>U180.410.2</v>
      </c>
      <c r="G574" s="12">
        <f t="shared" si="44"/>
        <v>2</v>
      </c>
      <c r="L574" s="78">
        <f t="shared" si="45"/>
        <v>2</v>
      </c>
      <c r="M574" s="78" t="str">
        <f>VLOOKUP(B574,Fragnet!$A$2:$P$150,4,FALSE)</f>
        <v>Equipment Engineering</v>
      </c>
      <c r="N574" s="78">
        <f>VLOOKUP(B574,Fragnet!$A$2:$P$150,16,FALSE)</f>
        <v>10</v>
      </c>
      <c r="O574" s="78">
        <v>573</v>
      </c>
      <c r="P574" s="78" t="str">
        <f>VLOOKUP(C574,FragnetSteps!$B$2:$C$674,2,FALSE)</f>
        <v>U180.410</v>
      </c>
      <c r="Q574" s="78" t="str">
        <f>IF(VLOOKUP(E574,GigDependencies!$A$2:$B$2075,1,FALSE)=FragnetGigs!E574,"Y","N")</f>
        <v>Y</v>
      </c>
      <c r="R574" s="78" t="str">
        <f>IF(VLOOKUP(E574,GigDependencies!$B$2:$B$2075,1,FALSE)=FragnetGigs!E574,"Y","N")</f>
        <v>Y</v>
      </c>
    </row>
    <row r="575" spans="1:18" ht="29" x14ac:dyDescent="0.35">
      <c r="A575" s="78">
        <v>574</v>
      </c>
      <c r="B575" s="12" t="s">
        <v>4874</v>
      </c>
      <c r="C575" s="62" t="s">
        <v>7979</v>
      </c>
      <c r="D575" s="62" t="s">
        <v>4999</v>
      </c>
      <c r="E575" s="18" t="str">
        <f t="shared" si="42"/>
        <v>Prepare Mechanical Datasheets for Heat Exchangers (Shell and Tube) - Heat Exchanger 2D CAD sketches</v>
      </c>
      <c r="F575" s="168" t="str">
        <f t="shared" si="43"/>
        <v>U180.410.3</v>
      </c>
      <c r="G575" s="12">
        <f t="shared" si="44"/>
        <v>3</v>
      </c>
      <c r="L575" s="78">
        <f t="shared" si="45"/>
        <v>3</v>
      </c>
      <c r="M575" s="78" t="str">
        <f>VLOOKUP(B575,Fragnet!$A$2:$P$150,4,FALSE)</f>
        <v>Equipment Engineering</v>
      </c>
      <c r="N575" s="78">
        <f>VLOOKUP(B575,Fragnet!$A$2:$P$150,16,FALSE)</f>
        <v>10</v>
      </c>
      <c r="O575" s="78">
        <v>574</v>
      </c>
      <c r="P575" s="78" t="str">
        <f>VLOOKUP(C575,FragnetSteps!$B$2:$C$674,2,FALSE)</f>
        <v>U180.410</v>
      </c>
      <c r="Q575" s="78" t="str">
        <f>IF(VLOOKUP(E575,GigDependencies!$A$2:$B$2075,1,FALSE)=FragnetGigs!E575,"Y","N")</f>
        <v>Y</v>
      </c>
      <c r="R575" s="78" t="str">
        <f>IF(VLOOKUP(E575,GigDependencies!$B$2:$B$2075,1,FALSE)=FragnetGigs!E575,"Y","N")</f>
        <v>Y</v>
      </c>
    </row>
    <row r="576" spans="1:18" ht="29" x14ac:dyDescent="0.35">
      <c r="A576" s="78">
        <v>575</v>
      </c>
      <c r="B576" s="12" t="s">
        <v>4874</v>
      </c>
      <c r="C576" s="62" t="s">
        <v>7979</v>
      </c>
      <c r="D576" s="62" t="s">
        <v>4860</v>
      </c>
      <c r="E576" s="18" t="str">
        <f t="shared" si="42"/>
        <v>Prepare Mechanical Datasheets for Heat Exchangers (Shell and Tube) - Prepare Draft Mechanical Datasheets</v>
      </c>
      <c r="F576" s="168" t="str">
        <f t="shared" si="43"/>
        <v>U180.410.4</v>
      </c>
      <c r="G576" s="12">
        <f t="shared" si="44"/>
        <v>4</v>
      </c>
      <c r="L576" s="78">
        <f t="shared" si="45"/>
        <v>4</v>
      </c>
      <c r="M576" s="78" t="str">
        <f>VLOOKUP(B576,Fragnet!$A$2:$P$150,4,FALSE)</f>
        <v>Equipment Engineering</v>
      </c>
      <c r="N576" s="78">
        <f>VLOOKUP(B576,Fragnet!$A$2:$P$150,16,FALSE)</f>
        <v>10</v>
      </c>
      <c r="O576" s="78">
        <v>575</v>
      </c>
      <c r="P576" s="78" t="str">
        <f>VLOOKUP(C576,FragnetSteps!$B$2:$C$674,2,FALSE)</f>
        <v>U180.410</v>
      </c>
      <c r="Q576" s="78" t="str">
        <f>IF(VLOOKUP(E576,GigDependencies!$A$2:$B$2075,1,FALSE)=FragnetGigs!E576,"Y","N")</f>
        <v>Y</v>
      </c>
      <c r="R576" s="78" t="str">
        <f>IF(VLOOKUP(E576,GigDependencies!$B$2:$B$2075,1,FALSE)=FragnetGigs!E576,"Y","N")</f>
        <v>Y</v>
      </c>
    </row>
    <row r="577" spans="1:18" ht="29" x14ac:dyDescent="0.35">
      <c r="A577" s="78">
        <v>576</v>
      </c>
      <c r="B577" s="12" t="s">
        <v>4874</v>
      </c>
      <c r="C577" s="62" t="s">
        <v>7979</v>
      </c>
      <c r="D577" s="62" t="s">
        <v>4964</v>
      </c>
      <c r="E577" s="18" t="str">
        <f t="shared" si="42"/>
        <v>Prepare Mechanical Datasheets for Heat Exchangers (Shell and Tube) - Check Draft Mechanical Datasheets</v>
      </c>
      <c r="F577" s="168" t="str">
        <f t="shared" si="43"/>
        <v>U180.410.5</v>
      </c>
      <c r="G577" s="12">
        <f t="shared" si="44"/>
        <v>5</v>
      </c>
      <c r="L577" s="78">
        <f t="shared" si="45"/>
        <v>5</v>
      </c>
      <c r="M577" s="78" t="str">
        <f>VLOOKUP(B577,Fragnet!$A$2:$P$150,4,FALSE)</f>
        <v>Equipment Engineering</v>
      </c>
      <c r="N577" s="78">
        <f>VLOOKUP(B577,Fragnet!$A$2:$P$150,16,FALSE)</f>
        <v>10</v>
      </c>
      <c r="O577" s="78">
        <v>576</v>
      </c>
      <c r="P577" s="78" t="str">
        <f>VLOOKUP(C577,FragnetSteps!$B$2:$C$674,2,FALSE)</f>
        <v>U180.410</v>
      </c>
      <c r="Q577" s="78" t="str">
        <f>IF(VLOOKUP(E577,GigDependencies!$A$2:$B$2075,1,FALSE)=FragnetGigs!E577,"Y","N")</f>
        <v>Y</v>
      </c>
      <c r="R577" s="78" t="str">
        <f>IF(VLOOKUP(E577,GigDependencies!$B$2:$B$2075,1,FALSE)=FragnetGigs!E577,"Y","N")</f>
        <v>Y</v>
      </c>
    </row>
    <row r="578" spans="1:18" ht="29" x14ac:dyDescent="0.35">
      <c r="A578" s="78">
        <v>577</v>
      </c>
      <c r="B578" s="12" t="s">
        <v>4874</v>
      </c>
      <c r="C578" s="62" t="s">
        <v>7979</v>
      </c>
      <c r="D578" s="62" t="s">
        <v>4965</v>
      </c>
      <c r="E578" s="18" t="str">
        <f t="shared" ref="E578:E641" si="46">CONCATENATE(C578," - ",D578)</f>
        <v xml:space="preserve">Prepare Mechanical Datasheets for Heat Exchangers (Shell and Tube) - Setup IHR session for Mechanical Datasheets </v>
      </c>
      <c r="F578" s="168" t="str">
        <f t="shared" si="43"/>
        <v>U180.410.6</v>
      </c>
      <c r="G578" s="12">
        <f t="shared" si="44"/>
        <v>6</v>
      </c>
      <c r="L578" s="78">
        <f t="shared" si="45"/>
        <v>6</v>
      </c>
      <c r="M578" s="78" t="str">
        <f>VLOOKUP(B578,Fragnet!$A$2:$P$150,4,FALSE)</f>
        <v>Equipment Engineering</v>
      </c>
      <c r="N578" s="78">
        <f>VLOOKUP(B578,Fragnet!$A$2:$P$150,16,FALSE)</f>
        <v>10</v>
      </c>
      <c r="O578" s="78">
        <v>577</v>
      </c>
      <c r="P578" s="78" t="str">
        <f>VLOOKUP(C578,FragnetSteps!$B$2:$C$674,2,FALSE)</f>
        <v>U180.410</v>
      </c>
      <c r="Q578" s="78" t="str">
        <f>IF(VLOOKUP(E578,GigDependencies!$A$2:$B$2075,1,FALSE)=FragnetGigs!E578,"Y","N")</f>
        <v>Y</v>
      </c>
      <c r="R578" s="78" t="str">
        <f>IF(VLOOKUP(E578,GigDependencies!$B$2:$B$2075,1,FALSE)=FragnetGigs!E578,"Y","N")</f>
        <v>Y</v>
      </c>
    </row>
    <row r="579" spans="1:18" ht="29" x14ac:dyDescent="0.35">
      <c r="A579" s="78">
        <v>578</v>
      </c>
      <c r="B579" s="12" t="s">
        <v>4874</v>
      </c>
      <c r="C579" s="62" t="s">
        <v>7979</v>
      </c>
      <c r="D579" s="62" t="s">
        <v>4966</v>
      </c>
      <c r="E579" s="18" t="str">
        <f t="shared" si="46"/>
        <v xml:space="preserve">Prepare Mechanical Datasheets for Heat Exchangers (Shell and Tube) - Conduct IHR for Mechanical Datasheets </v>
      </c>
      <c r="F579" s="168" t="str">
        <f t="shared" ref="F579:F642" si="47">CONCATENATE(P579,".",G579)</f>
        <v>U180.410.7</v>
      </c>
      <c r="G579" s="12">
        <f t="shared" ref="G579:G642" si="48">IF(C579=C578,G578+1,1)</f>
        <v>7</v>
      </c>
      <c r="L579" s="78">
        <f t="shared" si="45"/>
        <v>7</v>
      </c>
      <c r="M579" s="78" t="str">
        <f>VLOOKUP(B579,Fragnet!$A$2:$P$150,4,FALSE)</f>
        <v>Equipment Engineering</v>
      </c>
      <c r="N579" s="78">
        <f>VLOOKUP(B579,Fragnet!$A$2:$P$150,16,FALSE)</f>
        <v>10</v>
      </c>
      <c r="O579" s="78">
        <v>578</v>
      </c>
      <c r="P579" s="78" t="str">
        <f>VLOOKUP(C579,FragnetSteps!$B$2:$C$674,2,FALSE)</f>
        <v>U180.410</v>
      </c>
      <c r="Q579" s="78" t="str">
        <f>IF(VLOOKUP(E579,GigDependencies!$A$2:$B$2075,1,FALSE)=FragnetGigs!E579,"Y","N")</f>
        <v>Y</v>
      </c>
      <c r="R579" s="78" t="str">
        <f>IF(VLOOKUP(E579,GigDependencies!$B$2:$B$2075,1,FALSE)=FragnetGigs!E579,"Y","N")</f>
        <v>Y</v>
      </c>
    </row>
    <row r="580" spans="1:18" ht="29" x14ac:dyDescent="0.35">
      <c r="A580" s="78">
        <v>579</v>
      </c>
      <c r="B580" s="12" t="s">
        <v>4874</v>
      </c>
      <c r="C580" s="62" t="s">
        <v>7979</v>
      </c>
      <c r="D580" s="62" t="s">
        <v>4967</v>
      </c>
      <c r="E580" s="18" t="str">
        <f t="shared" si="46"/>
        <v xml:space="preserve">Prepare Mechanical Datasheets for Heat Exchangers (Shell and Tube) - Resolve IHR comments for Mechanical Datasheets </v>
      </c>
      <c r="F580" s="168" t="str">
        <f t="shared" si="47"/>
        <v>U180.410.8</v>
      </c>
      <c r="G580" s="12">
        <f t="shared" si="48"/>
        <v>8</v>
      </c>
      <c r="L580" s="78">
        <f t="shared" si="45"/>
        <v>8</v>
      </c>
      <c r="M580" s="78" t="str">
        <f>VLOOKUP(B580,Fragnet!$A$2:$P$150,4,FALSE)</f>
        <v>Equipment Engineering</v>
      </c>
      <c r="N580" s="78">
        <f>VLOOKUP(B580,Fragnet!$A$2:$P$150,16,FALSE)</f>
        <v>10</v>
      </c>
      <c r="O580" s="78">
        <v>579</v>
      </c>
      <c r="P580" s="78" t="str">
        <f>VLOOKUP(C580,FragnetSteps!$B$2:$C$674,2,FALSE)</f>
        <v>U180.410</v>
      </c>
      <c r="Q580" s="78" t="str">
        <f>IF(VLOOKUP(E580,GigDependencies!$A$2:$B$2075,1,FALSE)=FragnetGigs!E580,"Y","N")</f>
        <v>Y</v>
      </c>
      <c r="R580" s="78" t="str">
        <f>IF(VLOOKUP(E580,GigDependencies!$B$2:$B$2075,1,FALSE)=FragnetGigs!E580,"Y","N")</f>
        <v>Y</v>
      </c>
    </row>
    <row r="581" spans="1:18" ht="29" x14ac:dyDescent="0.35">
      <c r="A581" s="78">
        <v>580</v>
      </c>
      <c r="B581" s="12" t="s">
        <v>4874</v>
      </c>
      <c r="C581" s="62" t="s">
        <v>7979</v>
      </c>
      <c r="D581" s="62" t="s">
        <v>4968</v>
      </c>
      <c r="E581" s="18" t="str">
        <f t="shared" si="46"/>
        <v>Prepare Mechanical Datasheets for Heat Exchangers (Shell and Tube) - PE stamp Datasheets</v>
      </c>
      <c r="F581" s="168" t="str">
        <f t="shared" si="47"/>
        <v>U180.410.9</v>
      </c>
      <c r="G581" s="12">
        <f t="shared" si="48"/>
        <v>9</v>
      </c>
      <c r="L581" s="78">
        <f t="shared" si="45"/>
        <v>9</v>
      </c>
      <c r="M581" s="78" t="str">
        <f>VLOOKUP(B581,Fragnet!$A$2:$P$150,4,FALSE)</f>
        <v>Equipment Engineering</v>
      </c>
      <c r="N581" s="78">
        <f>VLOOKUP(B581,Fragnet!$A$2:$P$150,16,FALSE)</f>
        <v>10</v>
      </c>
      <c r="O581" s="78">
        <v>580</v>
      </c>
      <c r="P581" s="78" t="str">
        <f>VLOOKUP(C581,FragnetSteps!$B$2:$C$674,2,FALSE)</f>
        <v>U180.410</v>
      </c>
      <c r="Q581" s="78" t="str">
        <f>IF(VLOOKUP(E581,GigDependencies!$A$2:$B$2075,1,FALSE)=FragnetGigs!E581,"Y","N")</f>
        <v>Y</v>
      </c>
      <c r="R581" s="78" t="str">
        <f>IF(VLOOKUP(E581,GigDependencies!$B$2:$B$2075,1,FALSE)=FragnetGigs!E581,"Y","N")</f>
        <v>Y</v>
      </c>
    </row>
    <row r="582" spans="1:18" ht="29" x14ac:dyDescent="0.35">
      <c r="A582" s="78">
        <v>581</v>
      </c>
      <c r="B582" s="12" t="s">
        <v>4874</v>
      </c>
      <c r="C582" s="62" t="s">
        <v>7979</v>
      </c>
      <c r="D582" s="62" t="s">
        <v>4969</v>
      </c>
      <c r="E582" s="18" t="str">
        <f t="shared" si="46"/>
        <v xml:space="preserve">Prepare Mechanical Datasheets for Heat Exchangers (Shell and Tube) - Issue of PE stamped Datasheets </v>
      </c>
      <c r="F582" s="168" t="str">
        <f t="shared" si="47"/>
        <v>U180.410.10</v>
      </c>
      <c r="G582" s="12">
        <f t="shared" si="48"/>
        <v>10</v>
      </c>
      <c r="L582" s="78">
        <f t="shared" si="45"/>
        <v>10</v>
      </c>
      <c r="M582" s="78" t="str">
        <f>VLOOKUP(B582,Fragnet!$A$2:$P$150,4,FALSE)</f>
        <v>Equipment Engineering</v>
      </c>
      <c r="N582" s="78">
        <f>VLOOKUP(B582,Fragnet!$A$2:$P$150,16,FALSE)</f>
        <v>10</v>
      </c>
      <c r="O582" s="78">
        <v>581</v>
      </c>
      <c r="P582" s="78" t="str">
        <f>VLOOKUP(C582,FragnetSteps!$B$2:$C$674,2,FALSE)</f>
        <v>U180.410</v>
      </c>
      <c r="Q582" s="78" t="str">
        <f>IF(VLOOKUP(E582,GigDependencies!$A$2:$B$2075,1,FALSE)=FragnetGigs!E582,"Y","N")</f>
        <v>Y</v>
      </c>
      <c r="R582" s="78" t="e">
        <f>IF(VLOOKUP(E582,GigDependencies!$B$2:$B$2075,1,FALSE)=FragnetGigs!E582,"Y","N")</f>
        <v>#N/A</v>
      </c>
    </row>
    <row r="583" spans="1:18" ht="29" x14ac:dyDescent="0.35">
      <c r="A583" s="78">
        <v>582</v>
      </c>
      <c r="B583" s="12" t="s">
        <v>7825</v>
      </c>
      <c r="C583" s="62" t="s">
        <v>8085</v>
      </c>
      <c r="D583" s="62" t="s">
        <v>4963</v>
      </c>
      <c r="E583" s="18" t="str">
        <f t="shared" si="46"/>
        <v>Prepare Mechanical Datasheets for Heat Exchangers (Special) - Review Process Datasheets</v>
      </c>
      <c r="F583" s="168" t="str">
        <f t="shared" si="47"/>
        <v>U180.480.1</v>
      </c>
      <c r="G583" s="12">
        <f t="shared" si="48"/>
        <v>1</v>
      </c>
      <c r="L583" s="78">
        <f t="shared" ref="L583:L590" si="49">IF(B583=B582,L582+1,1)</f>
        <v>1</v>
      </c>
      <c r="M583" s="78" t="str">
        <f>VLOOKUP(B583,Fragnet!$A$2:$P$150,4,FALSE)</f>
        <v>Equipment Engineering</v>
      </c>
      <c r="N583" s="78">
        <f>VLOOKUP(B583,Fragnet!$A$2:$P$150,16,FALSE)</f>
        <v>8</v>
      </c>
      <c r="O583" s="78">
        <v>582</v>
      </c>
      <c r="P583" s="78" t="str">
        <f>VLOOKUP(C583,FragnetSteps!$B$2:$C$674,2,FALSE)</f>
        <v>U180.480</v>
      </c>
      <c r="Q583" s="78" t="e">
        <f>IF(VLOOKUP(E583,GigDependencies!$A$2:$B$2075,1,FALSE)=FragnetGigs!E583,"Y","N")</f>
        <v>#N/A</v>
      </c>
      <c r="R583" s="78" t="str">
        <f>IF(VLOOKUP(E583,GigDependencies!$B$2:$B$2075,1,FALSE)=FragnetGigs!E583,"Y","N")</f>
        <v>Y</v>
      </c>
    </row>
    <row r="584" spans="1:18" ht="29" x14ac:dyDescent="0.35">
      <c r="A584" s="78">
        <v>583</v>
      </c>
      <c r="B584" s="12" t="s">
        <v>7825</v>
      </c>
      <c r="C584" s="62" t="s">
        <v>8085</v>
      </c>
      <c r="D584" s="62" t="s">
        <v>4860</v>
      </c>
      <c r="E584" s="18" t="str">
        <f t="shared" si="46"/>
        <v>Prepare Mechanical Datasheets for Heat Exchangers (Special) - Prepare Draft Mechanical Datasheets</v>
      </c>
      <c r="F584" s="168" t="str">
        <f t="shared" si="47"/>
        <v>U180.480.2</v>
      </c>
      <c r="G584" s="12">
        <f t="shared" si="48"/>
        <v>2</v>
      </c>
      <c r="L584" s="78">
        <f t="shared" si="49"/>
        <v>2</v>
      </c>
      <c r="M584" s="78" t="str">
        <f>VLOOKUP(B584,Fragnet!$A$2:$P$150,4,FALSE)</f>
        <v>Equipment Engineering</v>
      </c>
      <c r="N584" s="78">
        <f>VLOOKUP(B584,Fragnet!$A$2:$P$150,16,FALSE)</f>
        <v>8</v>
      </c>
      <c r="O584" s="78">
        <v>583</v>
      </c>
      <c r="P584" s="78" t="str">
        <f>VLOOKUP(C584,FragnetSteps!$B$2:$C$674,2,FALSE)</f>
        <v>U180.480</v>
      </c>
      <c r="Q584" s="78" t="str">
        <f>IF(VLOOKUP(E584,GigDependencies!$A$2:$B$2075,1,FALSE)=FragnetGigs!E584,"Y","N")</f>
        <v>Y</v>
      </c>
      <c r="R584" s="78" t="str">
        <f>IF(VLOOKUP(E584,GigDependencies!$B$2:$B$2075,1,FALSE)=FragnetGigs!E584,"Y","N")</f>
        <v>Y</v>
      </c>
    </row>
    <row r="585" spans="1:18" ht="29" x14ac:dyDescent="0.35">
      <c r="A585" s="78">
        <v>584</v>
      </c>
      <c r="B585" s="12" t="s">
        <v>7825</v>
      </c>
      <c r="C585" s="62" t="s">
        <v>8085</v>
      </c>
      <c r="D585" s="62" t="s">
        <v>4964</v>
      </c>
      <c r="E585" s="18" t="str">
        <f t="shared" si="46"/>
        <v>Prepare Mechanical Datasheets for Heat Exchangers (Special) - Check Draft Mechanical Datasheets</v>
      </c>
      <c r="F585" s="168" t="str">
        <f t="shared" si="47"/>
        <v>U180.480.3</v>
      </c>
      <c r="G585" s="12">
        <f t="shared" si="48"/>
        <v>3</v>
      </c>
      <c r="L585" s="78">
        <f t="shared" si="49"/>
        <v>3</v>
      </c>
      <c r="M585" s="78" t="str">
        <f>VLOOKUP(B585,Fragnet!$A$2:$P$150,4,FALSE)</f>
        <v>Equipment Engineering</v>
      </c>
      <c r="N585" s="78">
        <f>VLOOKUP(B585,Fragnet!$A$2:$P$150,16,FALSE)</f>
        <v>8</v>
      </c>
      <c r="O585" s="78">
        <v>584</v>
      </c>
      <c r="P585" s="78" t="str">
        <f>VLOOKUP(C585,FragnetSteps!$B$2:$C$674,2,FALSE)</f>
        <v>U180.480</v>
      </c>
      <c r="Q585" s="78" t="str">
        <f>IF(VLOOKUP(E585,GigDependencies!$A$2:$B$2075,1,FALSE)=FragnetGigs!E585,"Y","N")</f>
        <v>Y</v>
      </c>
      <c r="R585" s="78" t="str">
        <f>IF(VLOOKUP(E585,GigDependencies!$B$2:$B$2075,1,FALSE)=FragnetGigs!E585,"Y","N")</f>
        <v>Y</v>
      </c>
    </row>
    <row r="586" spans="1:18" ht="29" x14ac:dyDescent="0.35">
      <c r="A586" s="78">
        <v>585</v>
      </c>
      <c r="B586" s="12" t="s">
        <v>7825</v>
      </c>
      <c r="C586" s="62" t="s">
        <v>8085</v>
      </c>
      <c r="D586" s="62" t="s">
        <v>4965</v>
      </c>
      <c r="E586" s="18" t="str">
        <f t="shared" si="46"/>
        <v xml:space="preserve">Prepare Mechanical Datasheets for Heat Exchangers (Special) - Setup IHR session for Mechanical Datasheets </v>
      </c>
      <c r="F586" s="168" t="str">
        <f t="shared" si="47"/>
        <v>U180.480.4</v>
      </c>
      <c r="G586" s="12">
        <f t="shared" si="48"/>
        <v>4</v>
      </c>
      <c r="L586" s="78">
        <f t="shared" si="49"/>
        <v>4</v>
      </c>
      <c r="M586" s="78" t="str">
        <f>VLOOKUP(B586,Fragnet!$A$2:$P$150,4,FALSE)</f>
        <v>Equipment Engineering</v>
      </c>
      <c r="N586" s="78">
        <f>VLOOKUP(B586,Fragnet!$A$2:$P$150,16,FALSE)</f>
        <v>8</v>
      </c>
      <c r="O586" s="78">
        <v>585</v>
      </c>
      <c r="P586" s="78" t="str">
        <f>VLOOKUP(C586,FragnetSteps!$B$2:$C$674,2,FALSE)</f>
        <v>U180.480</v>
      </c>
      <c r="Q586" s="78" t="str">
        <f>IF(VLOOKUP(E586,GigDependencies!$A$2:$B$2075,1,FALSE)=FragnetGigs!E586,"Y","N")</f>
        <v>Y</v>
      </c>
      <c r="R586" s="78" t="str">
        <f>IF(VLOOKUP(E586,GigDependencies!$B$2:$B$2075,1,FALSE)=FragnetGigs!E586,"Y","N")</f>
        <v>Y</v>
      </c>
    </row>
    <row r="587" spans="1:18" ht="29" x14ac:dyDescent="0.35">
      <c r="A587" s="78">
        <v>586</v>
      </c>
      <c r="B587" s="12" t="s">
        <v>7825</v>
      </c>
      <c r="C587" s="62" t="s">
        <v>8085</v>
      </c>
      <c r="D587" s="62" t="s">
        <v>4966</v>
      </c>
      <c r="E587" s="18" t="str">
        <f t="shared" si="46"/>
        <v xml:space="preserve">Prepare Mechanical Datasheets for Heat Exchangers (Special) - Conduct IHR for Mechanical Datasheets </v>
      </c>
      <c r="F587" s="168" t="str">
        <f t="shared" si="47"/>
        <v>U180.480.5</v>
      </c>
      <c r="G587" s="12">
        <f t="shared" si="48"/>
        <v>5</v>
      </c>
      <c r="L587" s="78">
        <f t="shared" si="49"/>
        <v>5</v>
      </c>
      <c r="M587" s="78" t="str">
        <f>VLOOKUP(B587,Fragnet!$A$2:$P$150,4,FALSE)</f>
        <v>Equipment Engineering</v>
      </c>
      <c r="N587" s="78">
        <f>VLOOKUP(B587,Fragnet!$A$2:$P$150,16,FALSE)</f>
        <v>8</v>
      </c>
      <c r="O587" s="78">
        <v>586</v>
      </c>
      <c r="P587" s="78" t="str">
        <f>VLOOKUP(C587,FragnetSteps!$B$2:$C$674,2,FALSE)</f>
        <v>U180.480</v>
      </c>
      <c r="Q587" s="78" t="str">
        <f>IF(VLOOKUP(E587,GigDependencies!$A$2:$B$2075,1,FALSE)=FragnetGigs!E587,"Y","N")</f>
        <v>Y</v>
      </c>
      <c r="R587" s="78" t="str">
        <f>IF(VLOOKUP(E587,GigDependencies!$B$2:$B$2075,1,FALSE)=FragnetGigs!E587,"Y","N")</f>
        <v>Y</v>
      </c>
    </row>
    <row r="588" spans="1:18" ht="29" x14ac:dyDescent="0.35">
      <c r="A588" s="78">
        <v>587</v>
      </c>
      <c r="B588" s="12" t="s">
        <v>7825</v>
      </c>
      <c r="C588" s="62" t="s">
        <v>8085</v>
      </c>
      <c r="D588" s="62" t="s">
        <v>4967</v>
      </c>
      <c r="E588" s="18" t="str">
        <f t="shared" si="46"/>
        <v xml:space="preserve">Prepare Mechanical Datasheets for Heat Exchangers (Special) - Resolve IHR comments for Mechanical Datasheets </v>
      </c>
      <c r="F588" s="168" t="str">
        <f t="shared" si="47"/>
        <v>U180.480.6</v>
      </c>
      <c r="G588" s="12">
        <f t="shared" si="48"/>
        <v>6</v>
      </c>
      <c r="L588" s="78">
        <f t="shared" si="49"/>
        <v>6</v>
      </c>
      <c r="M588" s="78" t="str">
        <f>VLOOKUP(B588,Fragnet!$A$2:$P$150,4,FALSE)</f>
        <v>Equipment Engineering</v>
      </c>
      <c r="N588" s="78">
        <f>VLOOKUP(B588,Fragnet!$A$2:$P$150,16,FALSE)</f>
        <v>8</v>
      </c>
      <c r="O588" s="78">
        <v>587</v>
      </c>
      <c r="P588" s="78" t="str">
        <f>VLOOKUP(C588,FragnetSteps!$B$2:$C$674,2,FALSE)</f>
        <v>U180.480</v>
      </c>
      <c r="Q588" s="78" t="str">
        <f>IF(VLOOKUP(E588,GigDependencies!$A$2:$B$2075,1,FALSE)=FragnetGigs!E588,"Y","N")</f>
        <v>Y</v>
      </c>
      <c r="R588" s="78" t="str">
        <f>IF(VLOOKUP(E588,GigDependencies!$B$2:$B$2075,1,FALSE)=FragnetGigs!E588,"Y","N")</f>
        <v>Y</v>
      </c>
    </row>
    <row r="589" spans="1:18" ht="29" x14ac:dyDescent="0.35">
      <c r="A589" s="78">
        <v>588</v>
      </c>
      <c r="B589" s="12" t="s">
        <v>7825</v>
      </c>
      <c r="C589" s="62" t="s">
        <v>8085</v>
      </c>
      <c r="D589" s="62" t="s">
        <v>4968</v>
      </c>
      <c r="E589" s="18" t="str">
        <f t="shared" si="46"/>
        <v>Prepare Mechanical Datasheets for Heat Exchangers (Special) - PE stamp Datasheets</v>
      </c>
      <c r="F589" s="168" t="str">
        <f t="shared" si="47"/>
        <v>U180.480.7</v>
      </c>
      <c r="G589" s="12">
        <f t="shared" si="48"/>
        <v>7</v>
      </c>
      <c r="L589" s="78">
        <f t="shared" si="49"/>
        <v>7</v>
      </c>
      <c r="M589" s="78" t="str">
        <f>VLOOKUP(B589,Fragnet!$A$2:$P$150,4,FALSE)</f>
        <v>Equipment Engineering</v>
      </c>
      <c r="N589" s="78">
        <f>VLOOKUP(B589,Fragnet!$A$2:$P$150,16,FALSE)</f>
        <v>8</v>
      </c>
      <c r="O589" s="78">
        <v>588</v>
      </c>
      <c r="P589" s="78" t="str">
        <f>VLOOKUP(C589,FragnetSteps!$B$2:$C$674,2,FALSE)</f>
        <v>U180.480</v>
      </c>
      <c r="Q589" s="78" t="str">
        <f>IF(VLOOKUP(E589,GigDependencies!$A$2:$B$2075,1,FALSE)=FragnetGigs!E589,"Y","N")</f>
        <v>Y</v>
      </c>
      <c r="R589" s="78" t="str">
        <f>IF(VLOOKUP(E589,GigDependencies!$B$2:$B$2075,1,FALSE)=FragnetGigs!E589,"Y","N")</f>
        <v>Y</v>
      </c>
    </row>
    <row r="590" spans="1:18" ht="29" x14ac:dyDescent="0.35">
      <c r="A590" s="78">
        <v>589</v>
      </c>
      <c r="B590" s="12" t="s">
        <v>7825</v>
      </c>
      <c r="C590" s="62" t="s">
        <v>8085</v>
      </c>
      <c r="D590" s="62" t="s">
        <v>4969</v>
      </c>
      <c r="E590" s="18" t="str">
        <f t="shared" si="46"/>
        <v xml:space="preserve">Prepare Mechanical Datasheets for Heat Exchangers (Special) - Issue of PE stamped Datasheets </v>
      </c>
      <c r="F590" s="168" t="str">
        <f t="shared" si="47"/>
        <v>U180.480.8</v>
      </c>
      <c r="G590" s="12">
        <f t="shared" si="48"/>
        <v>8</v>
      </c>
      <c r="L590" s="78">
        <f t="shared" si="49"/>
        <v>8</v>
      </c>
      <c r="M590" s="78" t="str">
        <f>VLOOKUP(B590,Fragnet!$A$2:$P$150,4,FALSE)</f>
        <v>Equipment Engineering</v>
      </c>
      <c r="N590" s="78">
        <f>VLOOKUP(B590,Fragnet!$A$2:$P$150,16,FALSE)</f>
        <v>8</v>
      </c>
      <c r="O590" s="78">
        <v>589</v>
      </c>
      <c r="P590" s="78" t="str">
        <f>VLOOKUP(C590,FragnetSteps!$B$2:$C$674,2,FALSE)</f>
        <v>U180.480</v>
      </c>
      <c r="Q590" s="78" t="str">
        <f>IF(VLOOKUP(E590,GigDependencies!$A$2:$B$2075,1,FALSE)=FragnetGigs!E590,"Y","N")</f>
        <v>Y</v>
      </c>
      <c r="R590" s="78" t="e">
        <f>IF(VLOOKUP(E590,GigDependencies!$B$2:$B$2075,1,FALSE)=FragnetGigs!E590,"Y","N")</f>
        <v>#N/A</v>
      </c>
    </row>
    <row r="591" spans="1:18" ht="29" x14ac:dyDescent="0.35">
      <c r="A591" s="78">
        <v>590</v>
      </c>
      <c r="B591" s="12" t="s">
        <v>2711</v>
      </c>
      <c r="C591" s="62" t="s">
        <v>7919</v>
      </c>
      <c r="D591" s="62" t="s">
        <v>4963</v>
      </c>
      <c r="E591" s="18" t="str">
        <f t="shared" si="46"/>
        <v>Prepare Mechanical Datasheets for Package/Specialty Equip - Review Process Datasheets</v>
      </c>
      <c r="F591" s="168" t="str">
        <f t="shared" si="47"/>
        <v>U180.010.1</v>
      </c>
      <c r="G591" s="12">
        <f t="shared" si="48"/>
        <v>1</v>
      </c>
      <c r="L591" s="78">
        <f>IF(B591=B582,L582+1,1)</f>
        <v>1</v>
      </c>
      <c r="M591" s="78" t="str">
        <f>VLOOKUP(B591,Fragnet!$A$2:$P$150,4,FALSE)</f>
        <v>Equipment Engineering</v>
      </c>
      <c r="N591" s="78">
        <f>VLOOKUP(B591,Fragnet!$A$2:$P$150,16,FALSE)</f>
        <v>8</v>
      </c>
      <c r="O591" s="78">
        <v>590</v>
      </c>
      <c r="P591" s="78" t="str">
        <f>VLOOKUP(C591,FragnetSteps!$B$2:$C$674,2,FALSE)</f>
        <v>U180.010</v>
      </c>
      <c r="Q591" s="78" t="e">
        <f>IF(VLOOKUP(E591,GigDependencies!$A$2:$B$2075,1,FALSE)=FragnetGigs!E591,"Y","N")</f>
        <v>#N/A</v>
      </c>
      <c r="R591" s="78" t="str">
        <f>IF(VLOOKUP(E591,GigDependencies!$B$2:$B$2075,1,FALSE)=FragnetGigs!E591,"Y","N")</f>
        <v>Y</v>
      </c>
    </row>
    <row r="592" spans="1:18" ht="29" x14ac:dyDescent="0.35">
      <c r="A592" s="78">
        <v>591</v>
      </c>
      <c r="B592" s="12" t="s">
        <v>2711</v>
      </c>
      <c r="C592" s="62" t="s">
        <v>7919</v>
      </c>
      <c r="D592" s="62" t="s">
        <v>4860</v>
      </c>
      <c r="E592" s="18" t="str">
        <f t="shared" si="46"/>
        <v>Prepare Mechanical Datasheets for Package/Specialty Equip - Prepare Draft Mechanical Datasheets</v>
      </c>
      <c r="F592" s="168" t="str">
        <f t="shared" si="47"/>
        <v>U180.010.2</v>
      </c>
      <c r="G592" s="12">
        <f t="shared" si="48"/>
        <v>2</v>
      </c>
      <c r="L592" s="78">
        <f t="shared" si="45"/>
        <v>2</v>
      </c>
      <c r="M592" s="78" t="str">
        <f>VLOOKUP(B592,Fragnet!$A$2:$P$150,4,FALSE)</f>
        <v>Equipment Engineering</v>
      </c>
      <c r="N592" s="78">
        <f>VLOOKUP(B592,Fragnet!$A$2:$P$150,16,FALSE)</f>
        <v>8</v>
      </c>
      <c r="O592" s="78">
        <v>591</v>
      </c>
      <c r="P592" s="78" t="str">
        <f>VLOOKUP(C592,FragnetSteps!$B$2:$C$674,2,FALSE)</f>
        <v>U180.010</v>
      </c>
      <c r="Q592" s="78" t="str">
        <f>IF(VLOOKUP(E592,GigDependencies!$A$2:$B$2075,1,FALSE)=FragnetGigs!E592,"Y","N")</f>
        <v>Y</v>
      </c>
      <c r="R592" s="78" t="str">
        <f>IF(VLOOKUP(E592,GigDependencies!$B$2:$B$2075,1,FALSE)=FragnetGigs!E592,"Y","N")</f>
        <v>Y</v>
      </c>
    </row>
    <row r="593" spans="1:18" ht="29" x14ac:dyDescent="0.35">
      <c r="A593" s="78">
        <v>592</v>
      </c>
      <c r="B593" s="12" t="s">
        <v>2711</v>
      </c>
      <c r="C593" s="62" t="s">
        <v>7919</v>
      </c>
      <c r="D593" s="62" t="s">
        <v>4964</v>
      </c>
      <c r="E593" s="18" t="str">
        <f t="shared" si="46"/>
        <v>Prepare Mechanical Datasheets for Package/Specialty Equip - Check Draft Mechanical Datasheets</v>
      </c>
      <c r="F593" s="168" t="str">
        <f t="shared" si="47"/>
        <v>U180.010.3</v>
      </c>
      <c r="G593" s="12">
        <f t="shared" si="48"/>
        <v>3</v>
      </c>
      <c r="L593" s="78">
        <f t="shared" si="45"/>
        <v>3</v>
      </c>
      <c r="M593" s="78" t="str">
        <f>VLOOKUP(B593,Fragnet!$A$2:$P$150,4,FALSE)</f>
        <v>Equipment Engineering</v>
      </c>
      <c r="N593" s="78">
        <f>VLOOKUP(B593,Fragnet!$A$2:$P$150,16,FALSE)</f>
        <v>8</v>
      </c>
      <c r="O593" s="78">
        <v>592</v>
      </c>
      <c r="P593" s="78" t="str">
        <f>VLOOKUP(C593,FragnetSteps!$B$2:$C$674,2,FALSE)</f>
        <v>U180.010</v>
      </c>
      <c r="Q593" s="78" t="str">
        <f>IF(VLOOKUP(E593,GigDependencies!$A$2:$B$2075,1,FALSE)=FragnetGigs!E593,"Y","N")</f>
        <v>Y</v>
      </c>
      <c r="R593" s="78" t="str">
        <f>IF(VLOOKUP(E593,GigDependencies!$B$2:$B$2075,1,FALSE)=FragnetGigs!E593,"Y","N")</f>
        <v>Y</v>
      </c>
    </row>
    <row r="594" spans="1:18" ht="29" x14ac:dyDescent="0.35">
      <c r="A594" s="78">
        <v>593</v>
      </c>
      <c r="B594" s="12" t="s">
        <v>2711</v>
      </c>
      <c r="C594" s="62" t="s">
        <v>7919</v>
      </c>
      <c r="D594" s="62" t="s">
        <v>4965</v>
      </c>
      <c r="E594" s="18" t="str">
        <f t="shared" si="46"/>
        <v xml:space="preserve">Prepare Mechanical Datasheets for Package/Specialty Equip - Setup IHR session for Mechanical Datasheets </v>
      </c>
      <c r="F594" s="168" t="str">
        <f t="shared" si="47"/>
        <v>U180.010.4</v>
      </c>
      <c r="G594" s="12">
        <f t="shared" si="48"/>
        <v>4</v>
      </c>
      <c r="L594" s="78">
        <f t="shared" si="45"/>
        <v>4</v>
      </c>
      <c r="M594" s="78" t="str">
        <f>VLOOKUP(B594,Fragnet!$A$2:$P$150,4,FALSE)</f>
        <v>Equipment Engineering</v>
      </c>
      <c r="N594" s="78">
        <f>VLOOKUP(B594,Fragnet!$A$2:$P$150,16,FALSE)</f>
        <v>8</v>
      </c>
      <c r="O594" s="78">
        <v>593</v>
      </c>
      <c r="P594" s="78" t="str">
        <f>VLOOKUP(C594,FragnetSteps!$B$2:$C$674,2,FALSE)</f>
        <v>U180.010</v>
      </c>
      <c r="Q594" s="78" t="str">
        <f>IF(VLOOKUP(E594,GigDependencies!$A$2:$B$2075,1,FALSE)=FragnetGigs!E594,"Y","N")</f>
        <v>Y</v>
      </c>
      <c r="R594" s="78" t="str">
        <f>IF(VLOOKUP(E594,GigDependencies!$B$2:$B$2075,1,FALSE)=FragnetGigs!E594,"Y","N")</f>
        <v>Y</v>
      </c>
    </row>
    <row r="595" spans="1:18" ht="29" x14ac:dyDescent="0.35">
      <c r="A595" s="78">
        <v>594</v>
      </c>
      <c r="B595" s="12" t="s">
        <v>2711</v>
      </c>
      <c r="C595" s="62" t="s">
        <v>7919</v>
      </c>
      <c r="D595" s="62" t="s">
        <v>4966</v>
      </c>
      <c r="E595" s="18" t="str">
        <f t="shared" si="46"/>
        <v xml:space="preserve">Prepare Mechanical Datasheets for Package/Specialty Equip - Conduct IHR for Mechanical Datasheets </v>
      </c>
      <c r="F595" s="168" t="str">
        <f t="shared" si="47"/>
        <v>U180.010.5</v>
      </c>
      <c r="G595" s="12">
        <f t="shared" si="48"/>
        <v>5</v>
      </c>
      <c r="L595" s="78">
        <f t="shared" si="45"/>
        <v>5</v>
      </c>
      <c r="M595" s="78" t="str">
        <f>VLOOKUP(B595,Fragnet!$A$2:$P$150,4,FALSE)</f>
        <v>Equipment Engineering</v>
      </c>
      <c r="N595" s="78">
        <f>VLOOKUP(B595,Fragnet!$A$2:$P$150,16,FALSE)</f>
        <v>8</v>
      </c>
      <c r="O595" s="78">
        <v>594</v>
      </c>
      <c r="P595" s="78" t="str">
        <f>VLOOKUP(C595,FragnetSteps!$B$2:$C$674,2,FALSE)</f>
        <v>U180.010</v>
      </c>
      <c r="Q595" s="78" t="str">
        <f>IF(VLOOKUP(E595,GigDependencies!$A$2:$B$2075,1,FALSE)=FragnetGigs!E595,"Y","N")</f>
        <v>Y</v>
      </c>
      <c r="R595" s="78" t="str">
        <f>IF(VLOOKUP(E595,GigDependencies!$B$2:$B$2075,1,FALSE)=FragnetGigs!E595,"Y","N")</f>
        <v>Y</v>
      </c>
    </row>
    <row r="596" spans="1:18" ht="29" x14ac:dyDescent="0.35">
      <c r="A596" s="78">
        <v>595</v>
      </c>
      <c r="B596" s="12" t="s">
        <v>2711</v>
      </c>
      <c r="C596" s="62" t="s">
        <v>7919</v>
      </c>
      <c r="D596" s="62" t="s">
        <v>4967</v>
      </c>
      <c r="E596" s="18" t="str">
        <f t="shared" si="46"/>
        <v xml:space="preserve">Prepare Mechanical Datasheets for Package/Specialty Equip - Resolve IHR comments for Mechanical Datasheets </v>
      </c>
      <c r="F596" s="168" t="str">
        <f t="shared" si="47"/>
        <v>U180.010.6</v>
      </c>
      <c r="G596" s="12">
        <f t="shared" si="48"/>
        <v>6</v>
      </c>
      <c r="L596" s="78">
        <f t="shared" si="45"/>
        <v>6</v>
      </c>
      <c r="M596" s="78" t="str">
        <f>VLOOKUP(B596,Fragnet!$A$2:$P$150,4,FALSE)</f>
        <v>Equipment Engineering</v>
      </c>
      <c r="N596" s="78">
        <f>VLOOKUP(B596,Fragnet!$A$2:$P$150,16,FALSE)</f>
        <v>8</v>
      </c>
      <c r="O596" s="78">
        <v>595</v>
      </c>
      <c r="P596" s="78" t="str">
        <f>VLOOKUP(C596,FragnetSteps!$B$2:$C$674,2,FALSE)</f>
        <v>U180.010</v>
      </c>
      <c r="Q596" s="78" t="str">
        <f>IF(VLOOKUP(E596,GigDependencies!$A$2:$B$2075,1,FALSE)=FragnetGigs!E596,"Y","N")</f>
        <v>Y</v>
      </c>
      <c r="R596" s="78" t="str">
        <f>IF(VLOOKUP(E596,GigDependencies!$B$2:$B$2075,1,FALSE)=FragnetGigs!E596,"Y","N")</f>
        <v>Y</v>
      </c>
    </row>
    <row r="597" spans="1:18" ht="29" x14ac:dyDescent="0.35">
      <c r="A597" s="78">
        <v>596</v>
      </c>
      <c r="B597" s="12" t="s">
        <v>2711</v>
      </c>
      <c r="C597" s="62" t="s">
        <v>7919</v>
      </c>
      <c r="D597" s="62" t="s">
        <v>4968</v>
      </c>
      <c r="E597" s="18" t="str">
        <f t="shared" si="46"/>
        <v>Prepare Mechanical Datasheets for Package/Specialty Equip - PE stamp Datasheets</v>
      </c>
      <c r="F597" s="168" t="str">
        <f t="shared" si="47"/>
        <v>U180.010.7</v>
      </c>
      <c r="G597" s="12">
        <f t="shared" si="48"/>
        <v>7</v>
      </c>
      <c r="L597" s="78">
        <f t="shared" si="45"/>
        <v>7</v>
      </c>
      <c r="M597" s="78" t="str">
        <f>VLOOKUP(B597,Fragnet!$A$2:$P$150,4,FALSE)</f>
        <v>Equipment Engineering</v>
      </c>
      <c r="N597" s="78">
        <f>VLOOKUP(B597,Fragnet!$A$2:$P$150,16,FALSE)</f>
        <v>8</v>
      </c>
      <c r="O597" s="78">
        <v>596</v>
      </c>
      <c r="P597" s="78" t="str">
        <f>VLOOKUP(C597,FragnetSteps!$B$2:$C$674,2,FALSE)</f>
        <v>U180.010</v>
      </c>
      <c r="Q597" s="78" t="str">
        <f>IF(VLOOKUP(E597,GigDependencies!$A$2:$B$2075,1,FALSE)=FragnetGigs!E597,"Y","N")</f>
        <v>Y</v>
      </c>
      <c r="R597" s="78" t="str">
        <f>IF(VLOOKUP(E597,GigDependencies!$B$2:$B$2075,1,FALSE)=FragnetGigs!E597,"Y","N")</f>
        <v>Y</v>
      </c>
    </row>
    <row r="598" spans="1:18" ht="29" x14ac:dyDescent="0.35">
      <c r="A598" s="78">
        <v>597</v>
      </c>
      <c r="B598" s="12" t="s">
        <v>2711</v>
      </c>
      <c r="C598" s="62" t="s">
        <v>7919</v>
      </c>
      <c r="D598" s="62" t="s">
        <v>4969</v>
      </c>
      <c r="E598" s="18" t="str">
        <f t="shared" si="46"/>
        <v xml:space="preserve">Prepare Mechanical Datasheets for Package/Specialty Equip - Issue of PE stamped Datasheets </v>
      </c>
      <c r="F598" s="168" t="str">
        <f t="shared" si="47"/>
        <v>U180.010.8</v>
      </c>
      <c r="G598" s="12">
        <f t="shared" si="48"/>
        <v>8</v>
      </c>
      <c r="L598" s="78">
        <f t="shared" si="45"/>
        <v>8</v>
      </c>
      <c r="M598" s="78" t="str">
        <f>VLOOKUP(B598,Fragnet!$A$2:$P$150,4,FALSE)</f>
        <v>Equipment Engineering</v>
      </c>
      <c r="N598" s="78">
        <f>VLOOKUP(B598,Fragnet!$A$2:$P$150,16,FALSE)</f>
        <v>8</v>
      </c>
      <c r="O598" s="78">
        <v>597</v>
      </c>
      <c r="P598" s="78" t="str">
        <f>VLOOKUP(C598,FragnetSteps!$B$2:$C$674,2,FALSE)</f>
        <v>U180.010</v>
      </c>
      <c r="Q598" s="78" t="str">
        <f>IF(VLOOKUP(E598,GigDependencies!$A$2:$B$2075,1,FALSE)=FragnetGigs!E598,"Y","N")</f>
        <v>Y</v>
      </c>
      <c r="R598" s="78" t="e">
        <f>IF(VLOOKUP(E598,GigDependencies!$B$2:$B$2075,1,FALSE)=FragnetGigs!E598,"Y","N")</f>
        <v>#N/A</v>
      </c>
    </row>
    <row r="599" spans="1:18" ht="29" x14ac:dyDescent="0.35">
      <c r="A599" s="78">
        <v>598</v>
      </c>
      <c r="B599" s="12" t="s">
        <v>2722</v>
      </c>
      <c r="C599" s="62" t="s">
        <v>8116</v>
      </c>
      <c r="D599" s="62" t="s">
        <v>4963</v>
      </c>
      <c r="E599" s="18" t="str">
        <f t="shared" si="46"/>
        <v>Prepare Mechanical Datasheets for Rotating Equipment - Review Process Datasheets</v>
      </c>
      <c r="F599" s="168" t="str">
        <f t="shared" si="47"/>
        <v>U180.610.1</v>
      </c>
      <c r="G599" s="12">
        <f t="shared" si="48"/>
        <v>1</v>
      </c>
      <c r="L599" s="78">
        <f t="shared" si="45"/>
        <v>1</v>
      </c>
      <c r="M599" s="78" t="str">
        <f>VLOOKUP(B599,Fragnet!$A$2:$P$150,4,FALSE)</f>
        <v>Equipment Engineering</v>
      </c>
      <c r="N599" s="78">
        <f>VLOOKUP(B599,Fragnet!$A$2:$P$150,16,FALSE)</f>
        <v>8</v>
      </c>
      <c r="O599" s="78">
        <v>598</v>
      </c>
      <c r="P599" s="78" t="str">
        <f>VLOOKUP(C599,FragnetSteps!$B$2:$C$674,2,FALSE)</f>
        <v>U180.610</v>
      </c>
      <c r="Q599" s="78" t="e">
        <f>IF(VLOOKUP(E599,GigDependencies!$A$2:$B$2075,1,FALSE)=FragnetGigs!E599,"Y","N")</f>
        <v>#N/A</v>
      </c>
      <c r="R599" s="78" t="str">
        <f>IF(VLOOKUP(E599,GigDependencies!$B$2:$B$2075,1,FALSE)=FragnetGigs!E599,"Y","N")</f>
        <v>Y</v>
      </c>
    </row>
    <row r="600" spans="1:18" ht="29" x14ac:dyDescent="0.35">
      <c r="A600" s="78">
        <v>599</v>
      </c>
      <c r="B600" s="12" t="s">
        <v>2722</v>
      </c>
      <c r="C600" s="62" t="s">
        <v>8116</v>
      </c>
      <c r="D600" s="62" t="s">
        <v>4860</v>
      </c>
      <c r="E600" s="18" t="str">
        <f t="shared" si="46"/>
        <v>Prepare Mechanical Datasheets for Rotating Equipment - Prepare Draft Mechanical Datasheets</v>
      </c>
      <c r="F600" s="168" t="str">
        <f t="shared" si="47"/>
        <v>U180.610.2</v>
      </c>
      <c r="G600" s="12">
        <f t="shared" si="48"/>
        <v>2</v>
      </c>
      <c r="L600" s="78">
        <f t="shared" ref="L600:L671" si="50">IF(B600=B599,L599+1,1)</f>
        <v>2</v>
      </c>
      <c r="M600" s="78" t="str">
        <f>VLOOKUP(B600,Fragnet!$A$2:$P$150,4,FALSE)</f>
        <v>Equipment Engineering</v>
      </c>
      <c r="N600" s="78">
        <f>VLOOKUP(B600,Fragnet!$A$2:$P$150,16,FALSE)</f>
        <v>8</v>
      </c>
      <c r="O600" s="78">
        <v>599</v>
      </c>
      <c r="P600" s="78" t="str">
        <f>VLOOKUP(C600,FragnetSteps!$B$2:$C$674,2,FALSE)</f>
        <v>U180.610</v>
      </c>
      <c r="Q600" s="78" t="str">
        <f>IF(VLOOKUP(E600,GigDependencies!$A$2:$B$2075,1,FALSE)=FragnetGigs!E600,"Y","N")</f>
        <v>Y</v>
      </c>
      <c r="R600" s="78" t="str">
        <f>IF(VLOOKUP(E600,GigDependencies!$B$2:$B$2075,1,FALSE)=FragnetGigs!E600,"Y","N")</f>
        <v>Y</v>
      </c>
    </row>
    <row r="601" spans="1:18" ht="29" x14ac:dyDescent="0.35">
      <c r="A601" s="78">
        <v>600</v>
      </c>
      <c r="B601" s="12" t="s">
        <v>2722</v>
      </c>
      <c r="C601" s="62" t="s">
        <v>8116</v>
      </c>
      <c r="D601" s="62" t="s">
        <v>4964</v>
      </c>
      <c r="E601" s="18" t="str">
        <f t="shared" si="46"/>
        <v>Prepare Mechanical Datasheets for Rotating Equipment - Check Draft Mechanical Datasheets</v>
      </c>
      <c r="F601" s="168" t="str">
        <f t="shared" si="47"/>
        <v>U180.610.3</v>
      </c>
      <c r="G601" s="12">
        <f t="shared" si="48"/>
        <v>3</v>
      </c>
      <c r="L601" s="78">
        <f t="shared" si="50"/>
        <v>3</v>
      </c>
      <c r="M601" s="78" t="str">
        <f>VLOOKUP(B601,Fragnet!$A$2:$P$150,4,FALSE)</f>
        <v>Equipment Engineering</v>
      </c>
      <c r="N601" s="78">
        <f>VLOOKUP(B601,Fragnet!$A$2:$P$150,16,FALSE)</f>
        <v>8</v>
      </c>
      <c r="O601" s="78">
        <v>600</v>
      </c>
      <c r="P601" s="78" t="str">
        <f>VLOOKUP(C601,FragnetSteps!$B$2:$C$674,2,FALSE)</f>
        <v>U180.610</v>
      </c>
      <c r="Q601" s="78" t="str">
        <f>IF(VLOOKUP(E601,GigDependencies!$A$2:$B$2075,1,FALSE)=FragnetGigs!E601,"Y","N")</f>
        <v>Y</v>
      </c>
      <c r="R601" s="78" t="str">
        <f>IF(VLOOKUP(E601,GigDependencies!$B$2:$B$2075,1,FALSE)=FragnetGigs!E601,"Y","N")</f>
        <v>Y</v>
      </c>
    </row>
    <row r="602" spans="1:18" ht="29" x14ac:dyDescent="0.35">
      <c r="A602" s="78">
        <v>601</v>
      </c>
      <c r="B602" s="12" t="s">
        <v>2722</v>
      </c>
      <c r="C602" s="62" t="s">
        <v>8116</v>
      </c>
      <c r="D602" s="62" t="s">
        <v>4965</v>
      </c>
      <c r="E602" s="18" t="str">
        <f t="shared" si="46"/>
        <v xml:space="preserve">Prepare Mechanical Datasheets for Rotating Equipment - Setup IHR session for Mechanical Datasheets </v>
      </c>
      <c r="F602" s="168" t="str">
        <f t="shared" si="47"/>
        <v>U180.610.4</v>
      </c>
      <c r="G602" s="12">
        <f t="shared" si="48"/>
        <v>4</v>
      </c>
      <c r="L602" s="78">
        <f t="shared" si="50"/>
        <v>4</v>
      </c>
      <c r="M602" s="78" t="str">
        <f>VLOOKUP(B602,Fragnet!$A$2:$P$150,4,FALSE)</f>
        <v>Equipment Engineering</v>
      </c>
      <c r="N602" s="78">
        <f>VLOOKUP(B602,Fragnet!$A$2:$P$150,16,FALSE)</f>
        <v>8</v>
      </c>
      <c r="O602" s="78">
        <v>601</v>
      </c>
      <c r="P602" s="78" t="str">
        <f>VLOOKUP(C602,FragnetSteps!$B$2:$C$674,2,FALSE)</f>
        <v>U180.610</v>
      </c>
      <c r="Q602" s="78" t="str">
        <f>IF(VLOOKUP(E602,GigDependencies!$A$2:$B$2075,1,FALSE)=FragnetGigs!E602,"Y","N")</f>
        <v>Y</v>
      </c>
      <c r="R602" s="78" t="str">
        <f>IF(VLOOKUP(E602,GigDependencies!$B$2:$B$2075,1,FALSE)=FragnetGigs!E602,"Y","N")</f>
        <v>Y</v>
      </c>
    </row>
    <row r="603" spans="1:18" ht="29" x14ac:dyDescent="0.35">
      <c r="A603" s="78">
        <v>602</v>
      </c>
      <c r="B603" s="12" t="s">
        <v>2722</v>
      </c>
      <c r="C603" s="62" t="s">
        <v>8116</v>
      </c>
      <c r="D603" s="62" t="s">
        <v>4966</v>
      </c>
      <c r="E603" s="18" t="str">
        <f t="shared" si="46"/>
        <v xml:space="preserve">Prepare Mechanical Datasheets for Rotating Equipment - Conduct IHR for Mechanical Datasheets </v>
      </c>
      <c r="F603" s="168" t="str">
        <f t="shared" si="47"/>
        <v>U180.610.5</v>
      </c>
      <c r="G603" s="12">
        <f t="shared" si="48"/>
        <v>5</v>
      </c>
      <c r="L603" s="78">
        <f t="shared" si="50"/>
        <v>5</v>
      </c>
      <c r="M603" s="78" t="str">
        <f>VLOOKUP(B603,Fragnet!$A$2:$P$150,4,FALSE)</f>
        <v>Equipment Engineering</v>
      </c>
      <c r="N603" s="78">
        <f>VLOOKUP(B603,Fragnet!$A$2:$P$150,16,FALSE)</f>
        <v>8</v>
      </c>
      <c r="O603" s="78">
        <v>602</v>
      </c>
      <c r="P603" s="78" t="str">
        <f>VLOOKUP(C603,FragnetSteps!$B$2:$C$674,2,FALSE)</f>
        <v>U180.610</v>
      </c>
      <c r="Q603" s="78" t="str">
        <f>IF(VLOOKUP(E603,GigDependencies!$A$2:$B$2075,1,FALSE)=FragnetGigs!E603,"Y","N")</f>
        <v>Y</v>
      </c>
      <c r="R603" s="78" t="str">
        <f>IF(VLOOKUP(E603,GigDependencies!$B$2:$B$2075,1,FALSE)=FragnetGigs!E603,"Y","N")</f>
        <v>Y</v>
      </c>
    </row>
    <row r="604" spans="1:18" ht="29" x14ac:dyDescent="0.35">
      <c r="A604" s="78">
        <v>603</v>
      </c>
      <c r="B604" s="12" t="s">
        <v>2722</v>
      </c>
      <c r="C604" s="62" t="s">
        <v>8116</v>
      </c>
      <c r="D604" s="62" t="s">
        <v>4967</v>
      </c>
      <c r="E604" s="18" t="str">
        <f t="shared" si="46"/>
        <v xml:space="preserve">Prepare Mechanical Datasheets for Rotating Equipment - Resolve IHR comments for Mechanical Datasheets </v>
      </c>
      <c r="F604" s="168" t="str">
        <f t="shared" si="47"/>
        <v>U180.610.6</v>
      </c>
      <c r="G604" s="12">
        <f t="shared" si="48"/>
        <v>6</v>
      </c>
      <c r="L604" s="78">
        <f t="shared" si="50"/>
        <v>6</v>
      </c>
      <c r="M604" s="78" t="str">
        <f>VLOOKUP(B604,Fragnet!$A$2:$P$150,4,FALSE)</f>
        <v>Equipment Engineering</v>
      </c>
      <c r="N604" s="78">
        <f>VLOOKUP(B604,Fragnet!$A$2:$P$150,16,FALSE)</f>
        <v>8</v>
      </c>
      <c r="O604" s="78">
        <v>603</v>
      </c>
      <c r="P604" s="78" t="str">
        <f>VLOOKUP(C604,FragnetSteps!$B$2:$C$674,2,FALSE)</f>
        <v>U180.610</v>
      </c>
      <c r="Q604" s="78" t="str">
        <f>IF(VLOOKUP(E604,GigDependencies!$A$2:$B$2075,1,FALSE)=FragnetGigs!E604,"Y","N")</f>
        <v>Y</v>
      </c>
      <c r="R604" s="78" t="str">
        <f>IF(VLOOKUP(E604,GigDependencies!$B$2:$B$2075,1,FALSE)=FragnetGigs!E604,"Y","N")</f>
        <v>Y</v>
      </c>
    </row>
    <row r="605" spans="1:18" ht="29" x14ac:dyDescent="0.35">
      <c r="A605" s="78">
        <v>604</v>
      </c>
      <c r="B605" s="12" t="s">
        <v>2722</v>
      </c>
      <c r="C605" s="62" t="s">
        <v>8116</v>
      </c>
      <c r="D605" s="62" t="s">
        <v>4968</v>
      </c>
      <c r="E605" s="18" t="str">
        <f t="shared" si="46"/>
        <v>Prepare Mechanical Datasheets for Rotating Equipment - PE stamp Datasheets</v>
      </c>
      <c r="F605" s="168" t="str">
        <f t="shared" si="47"/>
        <v>U180.610.7</v>
      </c>
      <c r="G605" s="12">
        <f t="shared" si="48"/>
        <v>7</v>
      </c>
      <c r="L605" s="78">
        <f t="shared" si="50"/>
        <v>7</v>
      </c>
      <c r="M605" s="78" t="str">
        <f>VLOOKUP(B605,Fragnet!$A$2:$P$150,4,FALSE)</f>
        <v>Equipment Engineering</v>
      </c>
      <c r="N605" s="78">
        <f>VLOOKUP(B605,Fragnet!$A$2:$P$150,16,FALSE)</f>
        <v>8</v>
      </c>
      <c r="O605" s="78">
        <v>604</v>
      </c>
      <c r="P605" s="78" t="str">
        <f>VLOOKUP(C605,FragnetSteps!$B$2:$C$674,2,FALSE)</f>
        <v>U180.610</v>
      </c>
      <c r="Q605" s="78" t="str">
        <f>IF(VLOOKUP(E605,GigDependencies!$A$2:$B$2075,1,FALSE)=FragnetGigs!E605,"Y","N")</f>
        <v>Y</v>
      </c>
      <c r="R605" s="78" t="str">
        <f>IF(VLOOKUP(E605,GigDependencies!$B$2:$B$2075,1,FALSE)=FragnetGigs!E605,"Y","N")</f>
        <v>Y</v>
      </c>
    </row>
    <row r="606" spans="1:18" ht="29" x14ac:dyDescent="0.35">
      <c r="A606" s="78">
        <v>605</v>
      </c>
      <c r="B606" s="12" t="s">
        <v>2722</v>
      </c>
      <c r="C606" s="62" t="s">
        <v>8116</v>
      </c>
      <c r="D606" s="62" t="s">
        <v>4969</v>
      </c>
      <c r="E606" s="18" t="str">
        <f t="shared" si="46"/>
        <v xml:space="preserve">Prepare Mechanical Datasheets for Rotating Equipment - Issue of PE stamped Datasheets </v>
      </c>
      <c r="F606" s="168" t="str">
        <f t="shared" si="47"/>
        <v>U180.610.8</v>
      </c>
      <c r="G606" s="12">
        <f t="shared" si="48"/>
        <v>8</v>
      </c>
      <c r="L606" s="78">
        <f t="shared" si="50"/>
        <v>8</v>
      </c>
      <c r="M606" s="78" t="str">
        <f>VLOOKUP(B606,Fragnet!$A$2:$P$150,4,FALSE)</f>
        <v>Equipment Engineering</v>
      </c>
      <c r="N606" s="78">
        <f>VLOOKUP(B606,Fragnet!$A$2:$P$150,16,FALSE)</f>
        <v>8</v>
      </c>
      <c r="O606" s="78">
        <v>605</v>
      </c>
      <c r="P606" s="78" t="str">
        <f>VLOOKUP(C606,FragnetSteps!$B$2:$C$674,2,FALSE)</f>
        <v>U180.610</v>
      </c>
      <c r="Q606" s="78" t="str">
        <f>IF(VLOOKUP(E606,GigDependencies!$A$2:$B$2075,1,FALSE)=FragnetGigs!E606,"Y","N")</f>
        <v>Y</v>
      </c>
      <c r="R606" s="78" t="e">
        <f>IF(VLOOKUP(E606,GigDependencies!$B$2:$B$2075,1,FALSE)=FragnetGigs!E606,"Y","N")</f>
        <v>#N/A</v>
      </c>
    </row>
    <row r="607" spans="1:18" ht="29" x14ac:dyDescent="0.35">
      <c r="A607" s="78">
        <v>606</v>
      </c>
      <c r="B607" s="12" t="s">
        <v>2713</v>
      </c>
      <c r="C607" s="62" t="s">
        <v>7934</v>
      </c>
      <c r="D607" s="62" t="s">
        <v>4963</v>
      </c>
      <c r="E607" s="18" t="str">
        <f t="shared" si="46"/>
        <v>Prepare Mechanical Datasheets for Tanks - Review Process Datasheets</v>
      </c>
      <c r="F607" s="168" t="str">
        <f t="shared" si="47"/>
        <v>U180.110.1</v>
      </c>
      <c r="G607" s="12">
        <f t="shared" si="48"/>
        <v>1</v>
      </c>
      <c r="L607" s="78">
        <f t="shared" si="50"/>
        <v>1</v>
      </c>
      <c r="M607" s="78" t="str">
        <f>VLOOKUP(B607,Fragnet!$A$2:$P$150,4,FALSE)</f>
        <v>Equipment Engineering</v>
      </c>
      <c r="N607" s="78">
        <f>VLOOKUP(B607,Fragnet!$A$2:$P$150,16,FALSE)</f>
        <v>9</v>
      </c>
      <c r="O607" s="78">
        <v>606</v>
      </c>
      <c r="P607" s="78" t="str">
        <f>VLOOKUP(C607,FragnetSteps!$B$2:$C$674,2,FALSE)</f>
        <v>U180.110</v>
      </c>
      <c r="Q607" s="78" t="e">
        <f>IF(VLOOKUP(E607,GigDependencies!$A$2:$B$2075,1,FALSE)=FragnetGigs!E607,"Y","N")</f>
        <v>#N/A</v>
      </c>
      <c r="R607" s="78" t="str">
        <f>IF(VLOOKUP(E607,GigDependencies!$B$2:$B$2075,1,FALSE)=FragnetGigs!E607,"Y","N")</f>
        <v>Y</v>
      </c>
    </row>
    <row r="608" spans="1:18" x14ac:dyDescent="0.35">
      <c r="A608" s="78">
        <v>607</v>
      </c>
      <c r="B608" s="12" t="s">
        <v>2713</v>
      </c>
      <c r="C608" s="62" t="s">
        <v>7934</v>
      </c>
      <c r="D608" s="62" t="s">
        <v>4995</v>
      </c>
      <c r="E608" s="18" t="str">
        <f t="shared" si="46"/>
        <v>Prepare Mechanical Datasheets for Tanks - Tanks 2D CAD sketches</v>
      </c>
      <c r="F608" s="168" t="str">
        <f t="shared" si="47"/>
        <v>U180.110.2</v>
      </c>
      <c r="G608" s="12">
        <f t="shared" si="48"/>
        <v>2</v>
      </c>
      <c r="L608" s="78">
        <f t="shared" si="50"/>
        <v>2</v>
      </c>
      <c r="M608" s="78" t="str">
        <f>VLOOKUP(B608,Fragnet!$A$2:$P$150,4,FALSE)</f>
        <v>Equipment Engineering</v>
      </c>
      <c r="N608" s="78">
        <f>VLOOKUP(B608,Fragnet!$A$2:$P$150,16,FALSE)</f>
        <v>9</v>
      </c>
      <c r="O608" s="78">
        <v>607</v>
      </c>
      <c r="P608" s="78" t="str">
        <f>VLOOKUP(C608,FragnetSteps!$B$2:$C$674,2,FALSE)</f>
        <v>U180.110</v>
      </c>
      <c r="Q608" s="78" t="str">
        <f>IF(VLOOKUP(E608,GigDependencies!$A$2:$B$2075,1,FALSE)=FragnetGigs!E608,"Y","N")</f>
        <v>Y</v>
      </c>
      <c r="R608" s="78" t="str">
        <f>IF(VLOOKUP(E608,GigDependencies!$B$2:$B$2075,1,FALSE)=FragnetGigs!E608,"Y","N")</f>
        <v>Y</v>
      </c>
    </row>
    <row r="609" spans="1:18" ht="29" x14ac:dyDescent="0.35">
      <c r="A609" s="78">
        <v>608</v>
      </c>
      <c r="B609" s="12" t="s">
        <v>2713</v>
      </c>
      <c r="C609" s="62" t="s">
        <v>7934</v>
      </c>
      <c r="D609" s="62" t="s">
        <v>4860</v>
      </c>
      <c r="E609" s="18" t="str">
        <f t="shared" si="46"/>
        <v>Prepare Mechanical Datasheets for Tanks - Prepare Draft Mechanical Datasheets</v>
      </c>
      <c r="F609" s="168" t="str">
        <f t="shared" si="47"/>
        <v>U180.110.3</v>
      </c>
      <c r="G609" s="12">
        <f t="shared" si="48"/>
        <v>3</v>
      </c>
      <c r="L609" s="78">
        <f t="shared" si="50"/>
        <v>3</v>
      </c>
      <c r="M609" s="78" t="str">
        <f>VLOOKUP(B609,Fragnet!$A$2:$P$150,4,FALSE)</f>
        <v>Equipment Engineering</v>
      </c>
      <c r="N609" s="78">
        <f>VLOOKUP(B609,Fragnet!$A$2:$P$150,16,FALSE)</f>
        <v>9</v>
      </c>
      <c r="O609" s="78">
        <v>608</v>
      </c>
      <c r="P609" s="78" t="str">
        <f>VLOOKUP(C609,FragnetSteps!$B$2:$C$674,2,FALSE)</f>
        <v>U180.110</v>
      </c>
      <c r="Q609" s="78" t="str">
        <f>IF(VLOOKUP(E609,GigDependencies!$A$2:$B$2075,1,FALSE)=FragnetGigs!E609,"Y","N")</f>
        <v>Y</v>
      </c>
      <c r="R609" s="78" t="str">
        <f>IF(VLOOKUP(E609,GigDependencies!$B$2:$B$2075,1,FALSE)=FragnetGigs!E609,"Y","N")</f>
        <v>Y</v>
      </c>
    </row>
    <row r="610" spans="1:18" ht="29" x14ac:dyDescent="0.35">
      <c r="A610" s="78">
        <v>609</v>
      </c>
      <c r="B610" s="12" t="s">
        <v>2713</v>
      </c>
      <c r="C610" s="62" t="s">
        <v>7934</v>
      </c>
      <c r="D610" s="62" t="s">
        <v>4964</v>
      </c>
      <c r="E610" s="18" t="str">
        <f t="shared" si="46"/>
        <v>Prepare Mechanical Datasheets for Tanks - Check Draft Mechanical Datasheets</v>
      </c>
      <c r="F610" s="168" t="str">
        <f t="shared" si="47"/>
        <v>U180.110.4</v>
      </c>
      <c r="G610" s="12">
        <f t="shared" si="48"/>
        <v>4</v>
      </c>
      <c r="L610" s="78">
        <f t="shared" si="50"/>
        <v>4</v>
      </c>
      <c r="M610" s="78" t="str">
        <f>VLOOKUP(B610,Fragnet!$A$2:$P$150,4,FALSE)</f>
        <v>Equipment Engineering</v>
      </c>
      <c r="N610" s="78">
        <f>VLOOKUP(B610,Fragnet!$A$2:$P$150,16,FALSE)</f>
        <v>9</v>
      </c>
      <c r="O610" s="78">
        <v>609</v>
      </c>
      <c r="P610" s="78" t="str">
        <f>VLOOKUP(C610,FragnetSteps!$B$2:$C$674,2,FALSE)</f>
        <v>U180.110</v>
      </c>
      <c r="Q610" s="78" t="str">
        <f>IF(VLOOKUP(E610,GigDependencies!$A$2:$B$2075,1,FALSE)=FragnetGigs!E610,"Y","N")</f>
        <v>Y</v>
      </c>
      <c r="R610" s="78" t="str">
        <f>IF(VLOOKUP(E610,GigDependencies!$B$2:$B$2075,1,FALSE)=FragnetGigs!E610,"Y","N")</f>
        <v>Y</v>
      </c>
    </row>
    <row r="611" spans="1:18" ht="29" x14ac:dyDescent="0.35">
      <c r="A611" s="78">
        <v>610</v>
      </c>
      <c r="B611" s="12" t="s">
        <v>2713</v>
      </c>
      <c r="C611" s="62" t="s">
        <v>7934</v>
      </c>
      <c r="D611" s="62" t="s">
        <v>4965</v>
      </c>
      <c r="E611" s="18" t="str">
        <f t="shared" si="46"/>
        <v xml:space="preserve">Prepare Mechanical Datasheets for Tanks - Setup IHR session for Mechanical Datasheets </v>
      </c>
      <c r="F611" s="168" t="str">
        <f t="shared" si="47"/>
        <v>U180.110.5</v>
      </c>
      <c r="G611" s="12">
        <f t="shared" si="48"/>
        <v>5</v>
      </c>
      <c r="L611" s="78">
        <f t="shared" si="50"/>
        <v>5</v>
      </c>
      <c r="M611" s="78" t="str">
        <f>VLOOKUP(B611,Fragnet!$A$2:$P$150,4,FALSE)</f>
        <v>Equipment Engineering</v>
      </c>
      <c r="N611" s="78">
        <f>VLOOKUP(B611,Fragnet!$A$2:$P$150,16,FALSE)</f>
        <v>9</v>
      </c>
      <c r="O611" s="78">
        <v>610</v>
      </c>
      <c r="P611" s="78" t="str">
        <f>VLOOKUP(C611,FragnetSteps!$B$2:$C$674,2,FALSE)</f>
        <v>U180.110</v>
      </c>
      <c r="Q611" s="78" t="str">
        <f>IF(VLOOKUP(E611,GigDependencies!$A$2:$B$2075,1,FALSE)=FragnetGigs!E611,"Y","N")</f>
        <v>Y</v>
      </c>
      <c r="R611" s="78" t="str">
        <f>IF(VLOOKUP(E611,GigDependencies!$B$2:$B$2075,1,FALSE)=FragnetGigs!E611,"Y","N")</f>
        <v>Y</v>
      </c>
    </row>
    <row r="612" spans="1:18" ht="29" x14ac:dyDescent="0.35">
      <c r="A612" s="78">
        <v>611</v>
      </c>
      <c r="B612" s="12" t="s">
        <v>2713</v>
      </c>
      <c r="C612" s="62" t="s">
        <v>7934</v>
      </c>
      <c r="D612" s="62" t="s">
        <v>4966</v>
      </c>
      <c r="E612" s="18" t="str">
        <f t="shared" si="46"/>
        <v xml:space="preserve">Prepare Mechanical Datasheets for Tanks - Conduct IHR for Mechanical Datasheets </v>
      </c>
      <c r="F612" s="168" t="str">
        <f t="shared" si="47"/>
        <v>U180.110.6</v>
      </c>
      <c r="G612" s="12">
        <f t="shared" si="48"/>
        <v>6</v>
      </c>
      <c r="L612" s="78">
        <f t="shared" si="50"/>
        <v>6</v>
      </c>
      <c r="M612" s="78" t="str">
        <f>VLOOKUP(B612,Fragnet!$A$2:$P$150,4,FALSE)</f>
        <v>Equipment Engineering</v>
      </c>
      <c r="N612" s="78">
        <f>VLOOKUP(B612,Fragnet!$A$2:$P$150,16,FALSE)</f>
        <v>9</v>
      </c>
      <c r="O612" s="78">
        <v>611</v>
      </c>
      <c r="P612" s="78" t="str">
        <f>VLOOKUP(C612,FragnetSteps!$B$2:$C$674,2,FALSE)</f>
        <v>U180.110</v>
      </c>
      <c r="Q612" s="78" t="str">
        <f>IF(VLOOKUP(E612,GigDependencies!$A$2:$B$2075,1,FALSE)=FragnetGigs!E612,"Y","N")</f>
        <v>Y</v>
      </c>
      <c r="R612" s="78" t="str">
        <f>IF(VLOOKUP(E612,GigDependencies!$B$2:$B$2075,1,FALSE)=FragnetGigs!E612,"Y","N")</f>
        <v>Y</v>
      </c>
    </row>
    <row r="613" spans="1:18" ht="29" x14ac:dyDescent="0.35">
      <c r="A613" s="78">
        <v>612</v>
      </c>
      <c r="B613" s="12" t="s">
        <v>2713</v>
      </c>
      <c r="C613" s="62" t="s">
        <v>7934</v>
      </c>
      <c r="D613" s="62" t="s">
        <v>4967</v>
      </c>
      <c r="E613" s="18" t="str">
        <f t="shared" si="46"/>
        <v xml:space="preserve">Prepare Mechanical Datasheets for Tanks - Resolve IHR comments for Mechanical Datasheets </v>
      </c>
      <c r="F613" s="168" t="str">
        <f t="shared" si="47"/>
        <v>U180.110.7</v>
      </c>
      <c r="G613" s="12">
        <f t="shared" si="48"/>
        <v>7</v>
      </c>
      <c r="L613" s="78">
        <f t="shared" si="50"/>
        <v>7</v>
      </c>
      <c r="M613" s="78" t="str">
        <f>VLOOKUP(B613,Fragnet!$A$2:$P$150,4,FALSE)</f>
        <v>Equipment Engineering</v>
      </c>
      <c r="N613" s="78">
        <f>VLOOKUP(B613,Fragnet!$A$2:$P$150,16,FALSE)</f>
        <v>9</v>
      </c>
      <c r="O613" s="78">
        <v>612</v>
      </c>
      <c r="P613" s="78" t="str">
        <f>VLOOKUP(C613,FragnetSteps!$B$2:$C$674,2,FALSE)</f>
        <v>U180.110</v>
      </c>
      <c r="Q613" s="78" t="str">
        <f>IF(VLOOKUP(E613,GigDependencies!$A$2:$B$2075,1,FALSE)=FragnetGigs!E613,"Y","N")</f>
        <v>Y</v>
      </c>
      <c r="R613" s="78" t="str">
        <f>IF(VLOOKUP(E613,GigDependencies!$B$2:$B$2075,1,FALSE)=FragnetGigs!E613,"Y","N")</f>
        <v>Y</v>
      </c>
    </row>
    <row r="614" spans="1:18" x14ac:dyDescent="0.35">
      <c r="A614" s="78">
        <v>613</v>
      </c>
      <c r="B614" s="12" t="s">
        <v>2713</v>
      </c>
      <c r="C614" s="62" t="s">
        <v>7934</v>
      </c>
      <c r="D614" s="62" t="s">
        <v>4968</v>
      </c>
      <c r="E614" s="18" t="str">
        <f t="shared" si="46"/>
        <v>Prepare Mechanical Datasheets for Tanks - PE stamp Datasheets</v>
      </c>
      <c r="F614" s="168" t="str">
        <f t="shared" si="47"/>
        <v>U180.110.8</v>
      </c>
      <c r="G614" s="12">
        <f t="shared" si="48"/>
        <v>8</v>
      </c>
      <c r="L614" s="78">
        <f t="shared" si="50"/>
        <v>8</v>
      </c>
      <c r="M614" s="78" t="str">
        <f>VLOOKUP(B614,Fragnet!$A$2:$P$150,4,FALSE)</f>
        <v>Equipment Engineering</v>
      </c>
      <c r="N614" s="78">
        <f>VLOOKUP(B614,Fragnet!$A$2:$P$150,16,FALSE)</f>
        <v>9</v>
      </c>
      <c r="O614" s="78">
        <v>613</v>
      </c>
      <c r="P614" s="78" t="str">
        <f>VLOOKUP(C614,FragnetSteps!$B$2:$C$674,2,FALSE)</f>
        <v>U180.110</v>
      </c>
      <c r="Q614" s="78" t="str">
        <f>IF(VLOOKUP(E614,GigDependencies!$A$2:$B$2075,1,FALSE)=FragnetGigs!E614,"Y","N")</f>
        <v>Y</v>
      </c>
      <c r="R614" s="78" t="str">
        <f>IF(VLOOKUP(E614,GigDependencies!$B$2:$B$2075,1,FALSE)=FragnetGigs!E614,"Y","N")</f>
        <v>Y</v>
      </c>
    </row>
    <row r="615" spans="1:18" ht="29" x14ac:dyDescent="0.35">
      <c r="A615" s="78">
        <v>614</v>
      </c>
      <c r="B615" s="12" t="s">
        <v>2713</v>
      </c>
      <c r="C615" s="62" t="s">
        <v>7934</v>
      </c>
      <c r="D615" s="62" t="s">
        <v>4969</v>
      </c>
      <c r="E615" s="18" t="str">
        <f t="shared" si="46"/>
        <v xml:space="preserve">Prepare Mechanical Datasheets for Tanks - Issue of PE stamped Datasheets </v>
      </c>
      <c r="F615" s="168" t="str">
        <f t="shared" si="47"/>
        <v>U180.110.9</v>
      </c>
      <c r="G615" s="12">
        <f t="shared" si="48"/>
        <v>9</v>
      </c>
      <c r="L615" s="78">
        <f t="shared" si="50"/>
        <v>9</v>
      </c>
      <c r="M615" s="78" t="str">
        <f>VLOOKUP(B615,Fragnet!$A$2:$P$150,4,FALSE)</f>
        <v>Equipment Engineering</v>
      </c>
      <c r="N615" s="78">
        <f>VLOOKUP(B615,Fragnet!$A$2:$P$150,16,FALSE)</f>
        <v>9</v>
      </c>
      <c r="O615" s="78">
        <v>614</v>
      </c>
      <c r="P615" s="78" t="str">
        <f>VLOOKUP(C615,FragnetSteps!$B$2:$C$674,2,FALSE)</f>
        <v>U180.110</v>
      </c>
      <c r="Q615" s="78" t="str">
        <f>IF(VLOOKUP(E615,GigDependencies!$A$2:$B$2075,1,FALSE)=FragnetGigs!E615,"Y","N")</f>
        <v>Y</v>
      </c>
      <c r="R615" s="78" t="e">
        <f>IF(VLOOKUP(E615,GigDependencies!$B$2:$B$2075,1,FALSE)=FragnetGigs!E615,"Y","N")</f>
        <v>#N/A</v>
      </c>
    </row>
    <row r="616" spans="1:18" ht="29" x14ac:dyDescent="0.35">
      <c r="A616" s="78">
        <v>615</v>
      </c>
      <c r="B616" s="12" t="s">
        <v>7822</v>
      </c>
      <c r="C616" s="62" t="s">
        <v>8024</v>
      </c>
      <c r="D616" s="62" t="s">
        <v>4963</v>
      </c>
      <c r="E616" s="18" t="str">
        <f t="shared" si="46"/>
        <v>Prepare Mechanical Datasheets for Heat Exchangers (Vaporizers) - Review Process Datasheets</v>
      </c>
      <c r="F616" s="168" t="str">
        <f t="shared" si="47"/>
        <v>U180.440.1</v>
      </c>
      <c r="G616" s="12">
        <f t="shared" si="48"/>
        <v>1</v>
      </c>
      <c r="L616" s="78">
        <f t="shared" si="50"/>
        <v>1</v>
      </c>
      <c r="M616" s="78" t="str">
        <f>VLOOKUP(B616,Fragnet!$A$2:$P$150,4,FALSE)</f>
        <v>Equipment Engineering</v>
      </c>
      <c r="N616" s="78">
        <f>VLOOKUP(B616,Fragnet!$A$2:$P$150,16,FALSE)</f>
        <v>8</v>
      </c>
      <c r="O616" s="78">
        <v>615</v>
      </c>
      <c r="P616" s="78" t="str">
        <f>VLOOKUP(C616,FragnetSteps!$B$2:$C$674,2,FALSE)</f>
        <v>U180.440</v>
      </c>
      <c r="Q616" s="78" t="e">
        <f>IF(VLOOKUP(E616,GigDependencies!$A$2:$B$2075,1,FALSE)=FragnetGigs!E616,"Y","N")</f>
        <v>#N/A</v>
      </c>
      <c r="R616" s="78" t="str">
        <f>IF(VLOOKUP(E616,GigDependencies!$B$2:$B$2075,1,FALSE)=FragnetGigs!E616,"Y","N")</f>
        <v>Y</v>
      </c>
    </row>
    <row r="617" spans="1:18" ht="29" x14ac:dyDescent="0.35">
      <c r="A617" s="78">
        <v>616</v>
      </c>
      <c r="B617" s="12" t="s">
        <v>7822</v>
      </c>
      <c r="C617" s="62" t="s">
        <v>8024</v>
      </c>
      <c r="D617" s="62" t="s">
        <v>4860</v>
      </c>
      <c r="E617" s="18" t="str">
        <f t="shared" si="46"/>
        <v>Prepare Mechanical Datasheets for Heat Exchangers (Vaporizers) - Prepare Draft Mechanical Datasheets</v>
      </c>
      <c r="F617" s="168" t="str">
        <f t="shared" si="47"/>
        <v>U180.440.2</v>
      </c>
      <c r="G617" s="12">
        <f t="shared" si="48"/>
        <v>2</v>
      </c>
      <c r="L617" s="78">
        <f t="shared" ref="L617:L623" si="51">IF(B617=B616,L616+1,1)</f>
        <v>2</v>
      </c>
      <c r="M617" s="78" t="str">
        <f>VLOOKUP(B617,Fragnet!$A$2:$P$150,4,FALSE)</f>
        <v>Equipment Engineering</v>
      </c>
      <c r="N617" s="78">
        <f>VLOOKUP(B617,Fragnet!$A$2:$P$150,16,FALSE)</f>
        <v>8</v>
      </c>
      <c r="O617" s="78">
        <v>616</v>
      </c>
      <c r="P617" s="78" t="str">
        <f>VLOOKUP(C617,FragnetSteps!$B$2:$C$674,2,FALSE)</f>
        <v>U180.440</v>
      </c>
      <c r="Q617" s="78" t="str">
        <f>IF(VLOOKUP(E617,GigDependencies!$A$2:$B$2075,1,FALSE)=FragnetGigs!E617,"Y","N")</f>
        <v>Y</v>
      </c>
      <c r="R617" s="78" t="str">
        <f>IF(VLOOKUP(E617,GigDependencies!$B$2:$B$2075,1,FALSE)=FragnetGigs!E617,"Y","N")</f>
        <v>Y</v>
      </c>
    </row>
    <row r="618" spans="1:18" ht="29" x14ac:dyDescent="0.35">
      <c r="A618" s="78">
        <v>617</v>
      </c>
      <c r="B618" s="12" t="s">
        <v>7822</v>
      </c>
      <c r="C618" s="62" t="s">
        <v>8024</v>
      </c>
      <c r="D618" s="62" t="s">
        <v>4964</v>
      </c>
      <c r="E618" s="18" t="str">
        <f t="shared" si="46"/>
        <v>Prepare Mechanical Datasheets for Heat Exchangers (Vaporizers) - Check Draft Mechanical Datasheets</v>
      </c>
      <c r="F618" s="168" t="str">
        <f t="shared" si="47"/>
        <v>U180.440.3</v>
      </c>
      <c r="G618" s="12">
        <f t="shared" si="48"/>
        <v>3</v>
      </c>
      <c r="L618" s="78">
        <f t="shared" si="51"/>
        <v>3</v>
      </c>
      <c r="M618" s="78" t="str">
        <f>VLOOKUP(B618,Fragnet!$A$2:$P$150,4,FALSE)</f>
        <v>Equipment Engineering</v>
      </c>
      <c r="N618" s="78">
        <f>VLOOKUP(B618,Fragnet!$A$2:$P$150,16,FALSE)</f>
        <v>8</v>
      </c>
      <c r="O618" s="78">
        <v>617</v>
      </c>
      <c r="P618" s="78" t="str">
        <f>VLOOKUP(C618,FragnetSteps!$B$2:$C$674,2,FALSE)</f>
        <v>U180.440</v>
      </c>
      <c r="Q618" s="78" t="str">
        <f>IF(VLOOKUP(E618,GigDependencies!$A$2:$B$2075,1,FALSE)=FragnetGigs!E618,"Y","N")</f>
        <v>Y</v>
      </c>
      <c r="R618" s="78" t="str">
        <f>IF(VLOOKUP(E618,GigDependencies!$B$2:$B$2075,1,FALSE)=FragnetGigs!E618,"Y","N")</f>
        <v>Y</v>
      </c>
    </row>
    <row r="619" spans="1:18" ht="29" x14ac:dyDescent="0.35">
      <c r="A619" s="78">
        <v>618</v>
      </c>
      <c r="B619" s="12" t="s">
        <v>7822</v>
      </c>
      <c r="C619" s="62" t="s">
        <v>8024</v>
      </c>
      <c r="D619" s="62" t="s">
        <v>4965</v>
      </c>
      <c r="E619" s="18" t="str">
        <f t="shared" si="46"/>
        <v xml:space="preserve">Prepare Mechanical Datasheets for Heat Exchangers (Vaporizers) - Setup IHR session for Mechanical Datasheets </v>
      </c>
      <c r="F619" s="168" t="str">
        <f t="shared" si="47"/>
        <v>U180.440.4</v>
      </c>
      <c r="G619" s="12">
        <f t="shared" si="48"/>
        <v>4</v>
      </c>
      <c r="L619" s="78">
        <f t="shared" si="51"/>
        <v>4</v>
      </c>
      <c r="M619" s="78" t="str">
        <f>VLOOKUP(B619,Fragnet!$A$2:$P$150,4,FALSE)</f>
        <v>Equipment Engineering</v>
      </c>
      <c r="N619" s="78">
        <f>VLOOKUP(B619,Fragnet!$A$2:$P$150,16,FALSE)</f>
        <v>8</v>
      </c>
      <c r="O619" s="78">
        <v>618</v>
      </c>
      <c r="P619" s="78" t="str">
        <f>VLOOKUP(C619,FragnetSteps!$B$2:$C$674,2,FALSE)</f>
        <v>U180.440</v>
      </c>
      <c r="Q619" s="78" t="str">
        <f>IF(VLOOKUP(E619,GigDependencies!$A$2:$B$2075,1,FALSE)=FragnetGigs!E619,"Y","N")</f>
        <v>Y</v>
      </c>
      <c r="R619" s="78" t="str">
        <f>IF(VLOOKUP(E619,GigDependencies!$B$2:$B$2075,1,FALSE)=FragnetGigs!E619,"Y","N")</f>
        <v>Y</v>
      </c>
    </row>
    <row r="620" spans="1:18" ht="29" x14ac:dyDescent="0.35">
      <c r="A620" s="78">
        <v>619</v>
      </c>
      <c r="B620" s="12" t="s">
        <v>7822</v>
      </c>
      <c r="C620" s="62" t="s">
        <v>8024</v>
      </c>
      <c r="D620" s="62" t="s">
        <v>4966</v>
      </c>
      <c r="E620" s="18" t="str">
        <f t="shared" si="46"/>
        <v xml:space="preserve">Prepare Mechanical Datasheets for Heat Exchangers (Vaporizers) - Conduct IHR for Mechanical Datasheets </v>
      </c>
      <c r="F620" s="168" t="str">
        <f t="shared" si="47"/>
        <v>U180.440.5</v>
      </c>
      <c r="G620" s="12">
        <f t="shared" si="48"/>
        <v>5</v>
      </c>
      <c r="L620" s="78">
        <f t="shared" si="51"/>
        <v>5</v>
      </c>
      <c r="M620" s="78" t="str">
        <f>VLOOKUP(B620,Fragnet!$A$2:$P$150,4,FALSE)</f>
        <v>Equipment Engineering</v>
      </c>
      <c r="N620" s="78">
        <f>VLOOKUP(B620,Fragnet!$A$2:$P$150,16,FALSE)</f>
        <v>8</v>
      </c>
      <c r="O620" s="78">
        <v>619</v>
      </c>
      <c r="P620" s="78" t="str">
        <f>VLOOKUP(C620,FragnetSteps!$B$2:$C$674,2,FALSE)</f>
        <v>U180.440</v>
      </c>
      <c r="Q620" s="78" t="str">
        <f>IF(VLOOKUP(E620,GigDependencies!$A$2:$B$2075,1,FALSE)=FragnetGigs!E620,"Y","N")</f>
        <v>Y</v>
      </c>
      <c r="R620" s="78" t="str">
        <f>IF(VLOOKUP(E620,GigDependencies!$B$2:$B$2075,1,FALSE)=FragnetGigs!E620,"Y","N")</f>
        <v>Y</v>
      </c>
    </row>
    <row r="621" spans="1:18" ht="29" x14ac:dyDescent="0.35">
      <c r="A621" s="78">
        <v>620</v>
      </c>
      <c r="B621" s="12" t="s">
        <v>7822</v>
      </c>
      <c r="C621" s="62" t="s">
        <v>8024</v>
      </c>
      <c r="D621" s="62" t="s">
        <v>4967</v>
      </c>
      <c r="E621" s="18" t="str">
        <f t="shared" si="46"/>
        <v xml:space="preserve">Prepare Mechanical Datasheets for Heat Exchangers (Vaporizers) - Resolve IHR comments for Mechanical Datasheets </v>
      </c>
      <c r="F621" s="168" t="str">
        <f t="shared" si="47"/>
        <v>U180.440.6</v>
      </c>
      <c r="G621" s="12">
        <f t="shared" si="48"/>
        <v>6</v>
      </c>
      <c r="L621" s="78">
        <f t="shared" si="51"/>
        <v>6</v>
      </c>
      <c r="M621" s="78" t="str">
        <f>VLOOKUP(B621,Fragnet!$A$2:$P$150,4,FALSE)</f>
        <v>Equipment Engineering</v>
      </c>
      <c r="N621" s="78">
        <f>VLOOKUP(B621,Fragnet!$A$2:$P$150,16,FALSE)</f>
        <v>8</v>
      </c>
      <c r="O621" s="78">
        <v>620</v>
      </c>
      <c r="P621" s="78" t="str">
        <f>VLOOKUP(C621,FragnetSteps!$B$2:$C$674,2,FALSE)</f>
        <v>U180.440</v>
      </c>
      <c r="Q621" s="78" t="str">
        <f>IF(VLOOKUP(E621,GigDependencies!$A$2:$B$2075,1,FALSE)=FragnetGigs!E621,"Y","N")</f>
        <v>Y</v>
      </c>
      <c r="R621" s="78" t="str">
        <f>IF(VLOOKUP(E621,GigDependencies!$B$2:$B$2075,1,FALSE)=FragnetGigs!E621,"Y","N")</f>
        <v>Y</v>
      </c>
    </row>
    <row r="622" spans="1:18" ht="29" x14ac:dyDescent="0.35">
      <c r="A622" s="78">
        <v>621</v>
      </c>
      <c r="B622" s="12" t="s">
        <v>7822</v>
      </c>
      <c r="C622" s="62" t="s">
        <v>8024</v>
      </c>
      <c r="D622" s="62" t="s">
        <v>4968</v>
      </c>
      <c r="E622" s="18" t="str">
        <f t="shared" si="46"/>
        <v>Prepare Mechanical Datasheets for Heat Exchangers (Vaporizers) - PE stamp Datasheets</v>
      </c>
      <c r="F622" s="168" t="str">
        <f t="shared" si="47"/>
        <v>U180.440.7</v>
      </c>
      <c r="G622" s="12">
        <f t="shared" si="48"/>
        <v>7</v>
      </c>
      <c r="L622" s="78">
        <f t="shared" si="51"/>
        <v>7</v>
      </c>
      <c r="M622" s="78" t="str">
        <f>VLOOKUP(B622,Fragnet!$A$2:$P$150,4,FALSE)</f>
        <v>Equipment Engineering</v>
      </c>
      <c r="N622" s="78">
        <f>VLOOKUP(B622,Fragnet!$A$2:$P$150,16,FALSE)</f>
        <v>8</v>
      </c>
      <c r="O622" s="78">
        <v>621</v>
      </c>
      <c r="P622" s="78" t="str">
        <f>VLOOKUP(C622,FragnetSteps!$B$2:$C$674,2,FALSE)</f>
        <v>U180.440</v>
      </c>
      <c r="Q622" s="78" t="str">
        <f>IF(VLOOKUP(E622,GigDependencies!$A$2:$B$2075,1,FALSE)=FragnetGigs!E622,"Y","N")</f>
        <v>Y</v>
      </c>
      <c r="R622" s="78" t="str">
        <f>IF(VLOOKUP(E622,GigDependencies!$B$2:$B$2075,1,FALSE)=FragnetGigs!E622,"Y","N")</f>
        <v>Y</v>
      </c>
    </row>
    <row r="623" spans="1:18" ht="29" x14ac:dyDescent="0.35">
      <c r="A623" s="78">
        <v>622</v>
      </c>
      <c r="B623" s="12" t="s">
        <v>7822</v>
      </c>
      <c r="C623" s="62" t="s">
        <v>8024</v>
      </c>
      <c r="D623" s="62" t="s">
        <v>4969</v>
      </c>
      <c r="E623" s="18" t="str">
        <f t="shared" si="46"/>
        <v xml:space="preserve">Prepare Mechanical Datasheets for Heat Exchangers (Vaporizers) - Issue of PE stamped Datasheets </v>
      </c>
      <c r="F623" s="168" t="str">
        <f t="shared" si="47"/>
        <v>U180.440.8</v>
      </c>
      <c r="G623" s="12">
        <f t="shared" si="48"/>
        <v>8</v>
      </c>
      <c r="L623" s="78">
        <f t="shared" si="51"/>
        <v>8</v>
      </c>
      <c r="M623" s="78" t="str">
        <f>VLOOKUP(B623,Fragnet!$A$2:$P$150,4,FALSE)</f>
        <v>Equipment Engineering</v>
      </c>
      <c r="N623" s="78">
        <f>VLOOKUP(B623,Fragnet!$A$2:$P$150,16,FALSE)</f>
        <v>8</v>
      </c>
      <c r="O623" s="78">
        <v>622</v>
      </c>
      <c r="P623" s="78" t="str">
        <f>VLOOKUP(C623,FragnetSteps!$B$2:$C$674,2,FALSE)</f>
        <v>U180.440</v>
      </c>
      <c r="Q623" s="78" t="str">
        <f>IF(VLOOKUP(E623,GigDependencies!$A$2:$B$2075,1,FALSE)=FragnetGigs!E623,"Y","N")</f>
        <v>Y</v>
      </c>
      <c r="R623" s="78" t="e">
        <f>IF(VLOOKUP(E623,GigDependencies!$B$2:$B$2075,1,FALSE)=FragnetGigs!E623,"Y","N")</f>
        <v>#N/A</v>
      </c>
    </row>
    <row r="624" spans="1:18" ht="29" x14ac:dyDescent="0.35">
      <c r="A624" s="78">
        <v>623</v>
      </c>
      <c r="B624" s="12" t="s">
        <v>2715</v>
      </c>
      <c r="C624" s="62" t="s">
        <v>7949</v>
      </c>
      <c r="D624" s="62" t="s">
        <v>4963</v>
      </c>
      <c r="E624" s="18" t="str">
        <f t="shared" si="46"/>
        <v>Prepare Mechanical Datasheets for Vessels - Review Process Datasheets</v>
      </c>
      <c r="F624" s="168" t="str">
        <f t="shared" si="47"/>
        <v>U180.210.1</v>
      </c>
      <c r="G624" s="12">
        <f t="shared" si="48"/>
        <v>1</v>
      </c>
      <c r="L624" s="78">
        <f>IF(B624=B615,L615+1,1)</f>
        <v>1</v>
      </c>
      <c r="M624" s="78" t="str">
        <f>VLOOKUP(B624,Fragnet!$A$2:$P$150,4,FALSE)</f>
        <v>Equipment Engineering</v>
      </c>
      <c r="N624" s="78">
        <f>VLOOKUP(B624,Fragnet!$A$2:$P$150,16,FALSE)</f>
        <v>10</v>
      </c>
      <c r="O624" s="78">
        <v>623</v>
      </c>
      <c r="P624" s="78" t="str">
        <f>VLOOKUP(C624,FragnetSteps!$B$2:$C$674,2,FALSE)</f>
        <v>U180.210</v>
      </c>
      <c r="Q624" s="78" t="e">
        <f>IF(VLOOKUP(E624,GigDependencies!$A$2:$B$2075,1,FALSE)=FragnetGigs!E624,"Y","N")</f>
        <v>#N/A</v>
      </c>
      <c r="R624" s="78" t="str">
        <f>IF(VLOOKUP(E624,GigDependencies!$B$2:$B$2075,1,FALSE)=FragnetGigs!E624,"Y","N")</f>
        <v>Y</v>
      </c>
    </row>
    <row r="625" spans="1:18" ht="29" x14ac:dyDescent="0.35">
      <c r="A625" s="78">
        <v>624</v>
      </c>
      <c r="B625" s="12" t="s">
        <v>2715</v>
      </c>
      <c r="C625" s="62" t="s">
        <v>7949</v>
      </c>
      <c r="D625" s="62" t="s">
        <v>4996</v>
      </c>
      <c r="E625" s="18" t="str">
        <f t="shared" si="46"/>
        <v>Prepare Mechanical Datasheets for Vessels - 3D Modeling and ASME Code Calculations</v>
      </c>
      <c r="F625" s="168" t="str">
        <f t="shared" si="47"/>
        <v>U180.210.2</v>
      </c>
      <c r="G625" s="12">
        <f t="shared" si="48"/>
        <v>2</v>
      </c>
      <c r="L625" s="78">
        <f t="shared" si="50"/>
        <v>2</v>
      </c>
      <c r="M625" s="78" t="str">
        <f>VLOOKUP(B625,Fragnet!$A$2:$P$150,4,FALSE)</f>
        <v>Equipment Engineering</v>
      </c>
      <c r="N625" s="78">
        <f>VLOOKUP(B625,Fragnet!$A$2:$P$150,16,FALSE)</f>
        <v>10</v>
      </c>
      <c r="O625" s="78">
        <v>624</v>
      </c>
      <c r="P625" s="78" t="str">
        <f>VLOOKUP(C625,FragnetSteps!$B$2:$C$674,2,FALSE)</f>
        <v>U180.210</v>
      </c>
      <c r="Q625" s="78" t="str">
        <f>IF(VLOOKUP(E625,GigDependencies!$A$2:$B$2075,1,FALSE)=FragnetGigs!E625,"Y","N")</f>
        <v>Y</v>
      </c>
      <c r="R625" s="78" t="str">
        <f>IF(VLOOKUP(E625,GigDependencies!$B$2:$B$2075,1,FALSE)=FragnetGigs!E625,"Y","N")</f>
        <v>Y</v>
      </c>
    </row>
    <row r="626" spans="1:18" x14ac:dyDescent="0.35">
      <c r="A626" s="78">
        <v>625</v>
      </c>
      <c r="B626" s="12" t="s">
        <v>2715</v>
      </c>
      <c r="C626" s="62" t="s">
        <v>7949</v>
      </c>
      <c r="D626" s="62" t="s">
        <v>4997</v>
      </c>
      <c r="E626" s="18" t="str">
        <f t="shared" si="46"/>
        <v>Prepare Mechanical Datasheets for Vessels - Vessels 2D CAD sketches</v>
      </c>
      <c r="F626" s="168" t="str">
        <f t="shared" si="47"/>
        <v>U180.210.3</v>
      </c>
      <c r="G626" s="12">
        <f t="shared" si="48"/>
        <v>3</v>
      </c>
      <c r="L626" s="78">
        <f t="shared" si="50"/>
        <v>3</v>
      </c>
      <c r="M626" s="78" t="str">
        <f>VLOOKUP(B626,Fragnet!$A$2:$P$150,4,FALSE)</f>
        <v>Equipment Engineering</v>
      </c>
      <c r="N626" s="78">
        <f>VLOOKUP(B626,Fragnet!$A$2:$P$150,16,FALSE)</f>
        <v>10</v>
      </c>
      <c r="O626" s="78">
        <v>625</v>
      </c>
      <c r="P626" s="78" t="str">
        <f>VLOOKUP(C626,FragnetSteps!$B$2:$C$674,2,FALSE)</f>
        <v>U180.210</v>
      </c>
      <c r="Q626" s="78" t="str">
        <f>IF(VLOOKUP(E626,GigDependencies!$A$2:$B$2075,1,FALSE)=FragnetGigs!E626,"Y","N")</f>
        <v>Y</v>
      </c>
      <c r="R626" s="78" t="str">
        <f>IF(VLOOKUP(E626,GigDependencies!$B$2:$B$2075,1,FALSE)=FragnetGigs!E626,"Y","N")</f>
        <v>Y</v>
      </c>
    </row>
    <row r="627" spans="1:18" ht="29" x14ac:dyDescent="0.35">
      <c r="A627" s="78">
        <v>626</v>
      </c>
      <c r="B627" s="12" t="s">
        <v>2715</v>
      </c>
      <c r="C627" s="62" t="s">
        <v>7949</v>
      </c>
      <c r="D627" s="62" t="s">
        <v>4860</v>
      </c>
      <c r="E627" s="18" t="str">
        <f t="shared" si="46"/>
        <v>Prepare Mechanical Datasheets for Vessels - Prepare Draft Mechanical Datasheets</v>
      </c>
      <c r="F627" s="168" t="str">
        <f t="shared" si="47"/>
        <v>U180.210.4</v>
      </c>
      <c r="G627" s="12">
        <f t="shared" si="48"/>
        <v>4</v>
      </c>
      <c r="L627" s="78">
        <f t="shared" si="50"/>
        <v>4</v>
      </c>
      <c r="M627" s="78" t="str">
        <f>VLOOKUP(B627,Fragnet!$A$2:$P$150,4,FALSE)</f>
        <v>Equipment Engineering</v>
      </c>
      <c r="N627" s="78">
        <f>VLOOKUP(B627,Fragnet!$A$2:$P$150,16,FALSE)</f>
        <v>10</v>
      </c>
      <c r="O627" s="78">
        <v>626</v>
      </c>
      <c r="P627" s="78" t="str">
        <f>VLOOKUP(C627,FragnetSteps!$B$2:$C$674,2,FALSE)</f>
        <v>U180.210</v>
      </c>
      <c r="Q627" s="78" t="str">
        <f>IF(VLOOKUP(E627,GigDependencies!$A$2:$B$2075,1,FALSE)=FragnetGigs!E627,"Y","N")</f>
        <v>Y</v>
      </c>
      <c r="R627" s="78" t="str">
        <f>IF(VLOOKUP(E627,GigDependencies!$B$2:$B$2075,1,FALSE)=FragnetGigs!E627,"Y","N")</f>
        <v>Y</v>
      </c>
    </row>
    <row r="628" spans="1:18" ht="29" x14ac:dyDescent="0.35">
      <c r="A628" s="78">
        <v>627</v>
      </c>
      <c r="B628" s="12" t="s">
        <v>2715</v>
      </c>
      <c r="C628" s="62" t="s">
        <v>7949</v>
      </c>
      <c r="D628" s="62" t="s">
        <v>4964</v>
      </c>
      <c r="E628" s="18" t="str">
        <f t="shared" si="46"/>
        <v>Prepare Mechanical Datasheets for Vessels - Check Draft Mechanical Datasheets</v>
      </c>
      <c r="F628" s="168" t="str">
        <f t="shared" si="47"/>
        <v>U180.210.5</v>
      </c>
      <c r="G628" s="12">
        <f t="shared" si="48"/>
        <v>5</v>
      </c>
      <c r="L628" s="78">
        <f t="shared" si="50"/>
        <v>5</v>
      </c>
      <c r="M628" s="78" t="str">
        <f>VLOOKUP(B628,Fragnet!$A$2:$P$150,4,FALSE)</f>
        <v>Equipment Engineering</v>
      </c>
      <c r="N628" s="78">
        <f>VLOOKUP(B628,Fragnet!$A$2:$P$150,16,FALSE)</f>
        <v>10</v>
      </c>
      <c r="O628" s="78">
        <v>627</v>
      </c>
      <c r="P628" s="78" t="str">
        <f>VLOOKUP(C628,FragnetSteps!$B$2:$C$674,2,FALSE)</f>
        <v>U180.210</v>
      </c>
      <c r="Q628" s="78" t="str">
        <f>IF(VLOOKUP(E628,GigDependencies!$A$2:$B$2075,1,FALSE)=FragnetGigs!E628,"Y","N")</f>
        <v>Y</v>
      </c>
      <c r="R628" s="78" t="str">
        <f>IF(VLOOKUP(E628,GigDependencies!$B$2:$B$2075,1,FALSE)=FragnetGigs!E628,"Y","N")</f>
        <v>Y</v>
      </c>
    </row>
    <row r="629" spans="1:18" ht="29" x14ac:dyDescent="0.35">
      <c r="A629" s="78">
        <v>628</v>
      </c>
      <c r="B629" s="12" t="s">
        <v>2715</v>
      </c>
      <c r="C629" s="62" t="s">
        <v>7949</v>
      </c>
      <c r="D629" s="62" t="s">
        <v>4965</v>
      </c>
      <c r="E629" s="18" t="str">
        <f t="shared" si="46"/>
        <v xml:space="preserve">Prepare Mechanical Datasheets for Vessels - Setup IHR session for Mechanical Datasheets </v>
      </c>
      <c r="F629" s="168" t="str">
        <f t="shared" si="47"/>
        <v>U180.210.6</v>
      </c>
      <c r="G629" s="12">
        <f t="shared" si="48"/>
        <v>6</v>
      </c>
      <c r="L629" s="78">
        <f t="shared" si="50"/>
        <v>6</v>
      </c>
      <c r="M629" s="78" t="str">
        <f>VLOOKUP(B629,Fragnet!$A$2:$P$150,4,FALSE)</f>
        <v>Equipment Engineering</v>
      </c>
      <c r="N629" s="78">
        <f>VLOOKUP(B629,Fragnet!$A$2:$P$150,16,FALSE)</f>
        <v>10</v>
      </c>
      <c r="O629" s="78">
        <v>628</v>
      </c>
      <c r="P629" s="78" t="str">
        <f>VLOOKUP(C629,FragnetSteps!$B$2:$C$674,2,FALSE)</f>
        <v>U180.210</v>
      </c>
      <c r="Q629" s="78" t="str">
        <f>IF(VLOOKUP(E629,GigDependencies!$A$2:$B$2075,1,FALSE)=FragnetGigs!E629,"Y","N")</f>
        <v>Y</v>
      </c>
      <c r="R629" s="78" t="str">
        <f>IF(VLOOKUP(E629,GigDependencies!$B$2:$B$2075,1,FALSE)=FragnetGigs!E629,"Y","N")</f>
        <v>Y</v>
      </c>
    </row>
    <row r="630" spans="1:18" ht="29" x14ac:dyDescent="0.35">
      <c r="A630" s="78">
        <v>629</v>
      </c>
      <c r="B630" s="12" t="s">
        <v>2715</v>
      </c>
      <c r="C630" s="62" t="s">
        <v>7949</v>
      </c>
      <c r="D630" s="62" t="s">
        <v>4966</v>
      </c>
      <c r="E630" s="18" t="str">
        <f t="shared" si="46"/>
        <v xml:space="preserve">Prepare Mechanical Datasheets for Vessels - Conduct IHR for Mechanical Datasheets </v>
      </c>
      <c r="F630" s="168" t="str">
        <f t="shared" si="47"/>
        <v>U180.210.7</v>
      </c>
      <c r="G630" s="12">
        <f t="shared" si="48"/>
        <v>7</v>
      </c>
      <c r="L630" s="78">
        <f t="shared" si="50"/>
        <v>7</v>
      </c>
      <c r="M630" s="78" t="str">
        <f>VLOOKUP(B630,Fragnet!$A$2:$P$150,4,FALSE)</f>
        <v>Equipment Engineering</v>
      </c>
      <c r="N630" s="78">
        <f>VLOOKUP(B630,Fragnet!$A$2:$P$150,16,FALSE)</f>
        <v>10</v>
      </c>
      <c r="O630" s="78">
        <v>629</v>
      </c>
      <c r="P630" s="78" t="str">
        <f>VLOOKUP(C630,FragnetSteps!$B$2:$C$674,2,FALSE)</f>
        <v>U180.210</v>
      </c>
      <c r="Q630" s="78" t="str">
        <f>IF(VLOOKUP(E630,GigDependencies!$A$2:$B$2075,1,FALSE)=FragnetGigs!E630,"Y","N")</f>
        <v>Y</v>
      </c>
      <c r="R630" s="78" t="str">
        <f>IF(VLOOKUP(E630,GigDependencies!$B$2:$B$2075,1,FALSE)=FragnetGigs!E630,"Y","N")</f>
        <v>Y</v>
      </c>
    </row>
    <row r="631" spans="1:18" ht="29" x14ac:dyDescent="0.35">
      <c r="A631" s="78">
        <v>630</v>
      </c>
      <c r="B631" s="12" t="s">
        <v>2715</v>
      </c>
      <c r="C631" s="62" t="s">
        <v>7949</v>
      </c>
      <c r="D631" s="62" t="s">
        <v>4967</v>
      </c>
      <c r="E631" s="18" t="str">
        <f t="shared" si="46"/>
        <v xml:space="preserve">Prepare Mechanical Datasheets for Vessels - Resolve IHR comments for Mechanical Datasheets </v>
      </c>
      <c r="F631" s="168" t="str">
        <f t="shared" si="47"/>
        <v>U180.210.8</v>
      </c>
      <c r="G631" s="12">
        <f t="shared" si="48"/>
        <v>8</v>
      </c>
      <c r="L631" s="78">
        <f t="shared" si="50"/>
        <v>8</v>
      </c>
      <c r="M631" s="78" t="str">
        <f>VLOOKUP(B631,Fragnet!$A$2:$P$150,4,FALSE)</f>
        <v>Equipment Engineering</v>
      </c>
      <c r="N631" s="78">
        <f>VLOOKUP(B631,Fragnet!$A$2:$P$150,16,FALSE)</f>
        <v>10</v>
      </c>
      <c r="O631" s="78">
        <v>630</v>
      </c>
      <c r="P631" s="78" t="str">
        <f>VLOOKUP(C631,FragnetSteps!$B$2:$C$674,2,FALSE)</f>
        <v>U180.210</v>
      </c>
      <c r="Q631" s="78" t="str">
        <f>IF(VLOOKUP(E631,GigDependencies!$A$2:$B$2075,1,FALSE)=FragnetGigs!E631,"Y","N")</f>
        <v>Y</v>
      </c>
      <c r="R631" s="78" t="str">
        <f>IF(VLOOKUP(E631,GigDependencies!$B$2:$B$2075,1,FALSE)=FragnetGigs!E631,"Y","N")</f>
        <v>Y</v>
      </c>
    </row>
    <row r="632" spans="1:18" x14ac:dyDescent="0.35">
      <c r="A632" s="78">
        <v>631</v>
      </c>
      <c r="B632" s="12" t="s">
        <v>2715</v>
      </c>
      <c r="C632" s="62" t="s">
        <v>7949</v>
      </c>
      <c r="D632" s="62" t="s">
        <v>4968</v>
      </c>
      <c r="E632" s="18" t="str">
        <f t="shared" si="46"/>
        <v>Prepare Mechanical Datasheets for Vessels - PE stamp Datasheets</v>
      </c>
      <c r="F632" s="168" t="str">
        <f t="shared" si="47"/>
        <v>U180.210.9</v>
      </c>
      <c r="G632" s="12">
        <f t="shared" si="48"/>
        <v>9</v>
      </c>
      <c r="L632" s="78">
        <f t="shared" si="50"/>
        <v>9</v>
      </c>
      <c r="M632" s="78" t="str">
        <f>VLOOKUP(B632,Fragnet!$A$2:$P$150,4,FALSE)</f>
        <v>Equipment Engineering</v>
      </c>
      <c r="N632" s="78">
        <f>VLOOKUP(B632,Fragnet!$A$2:$P$150,16,FALSE)</f>
        <v>10</v>
      </c>
      <c r="O632" s="78">
        <v>631</v>
      </c>
      <c r="P632" s="78" t="str">
        <f>VLOOKUP(C632,FragnetSteps!$B$2:$C$674,2,FALSE)</f>
        <v>U180.210</v>
      </c>
      <c r="Q632" s="78" t="str">
        <f>IF(VLOOKUP(E632,GigDependencies!$A$2:$B$2075,1,FALSE)=FragnetGigs!E632,"Y","N")</f>
        <v>Y</v>
      </c>
      <c r="R632" s="78" t="str">
        <f>IF(VLOOKUP(E632,GigDependencies!$B$2:$B$2075,1,FALSE)=FragnetGigs!E632,"Y","N")</f>
        <v>Y</v>
      </c>
    </row>
    <row r="633" spans="1:18" ht="29" x14ac:dyDescent="0.35">
      <c r="A633" s="78">
        <v>632</v>
      </c>
      <c r="B633" s="12" t="s">
        <v>2715</v>
      </c>
      <c r="C633" s="62" t="s">
        <v>7949</v>
      </c>
      <c r="D633" s="62" t="s">
        <v>4969</v>
      </c>
      <c r="E633" s="18" t="str">
        <f t="shared" si="46"/>
        <v xml:space="preserve">Prepare Mechanical Datasheets for Vessels - Issue of PE stamped Datasheets </v>
      </c>
      <c r="F633" s="168" t="str">
        <f t="shared" si="47"/>
        <v>U180.210.10</v>
      </c>
      <c r="G633" s="12">
        <f t="shared" si="48"/>
        <v>10</v>
      </c>
      <c r="L633" s="78">
        <f t="shared" si="50"/>
        <v>10</v>
      </c>
      <c r="M633" s="78" t="str">
        <f>VLOOKUP(B633,Fragnet!$A$2:$P$150,4,FALSE)</f>
        <v>Equipment Engineering</v>
      </c>
      <c r="N633" s="78">
        <f>VLOOKUP(B633,Fragnet!$A$2:$P$150,16,FALSE)</f>
        <v>10</v>
      </c>
      <c r="O633" s="78">
        <v>632</v>
      </c>
      <c r="P633" s="78" t="str">
        <f>VLOOKUP(C633,FragnetSteps!$B$2:$C$674,2,FALSE)</f>
        <v>U180.210</v>
      </c>
      <c r="Q633" s="78" t="str">
        <f>IF(VLOOKUP(E633,GigDependencies!$A$2:$B$2075,1,FALSE)=FragnetGigs!E633,"Y","N")</f>
        <v>Y</v>
      </c>
      <c r="R633" s="78" t="str">
        <f>IF(VLOOKUP(E633,GigDependencies!$B$2:$B$2075,1,FALSE)=FragnetGigs!E633,"Y","N")</f>
        <v>Y</v>
      </c>
    </row>
    <row r="634" spans="1:18" x14ac:dyDescent="0.35">
      <c r="A634" s="78">
        <v>633</v>
      </c>
      <c r="B634" s="12" t="s">
        <v>2991</v>
      </c>
      <c r="C634" s="62" t="s">
        <v>8102</v>
      </c>
      <c r="D634" s="62" t="s">
        <v>4859</v>
      </c>
      <c r="E634" s="18" t="str">
        <f t="shared" si="46"/>
        <v>Prepare Draft RFP for Cooling Towers - Prepare Draft Technical RFP</v>
      </c>
      <c r="F634" s="168" t="str">
        <f t="shared" si="47"/>
        <v>678XXX.011.1</v>
      </c>
      <c r="G634" s="12">
        <f t="shared" si="48"/>
        <v>1</v>
      </c>
      <c r="L634" s="78">
        <f t="shared" si="50"/>
        <v>1</v>
      </c>
      <c r="M634" s="78" t="str">
        <f>VLOOKUP(B634,Fragnet!$A$2:$P$150,4,FALSE)</f>
        <v>Equipment Engineering</v>
      </c>
      <c r="N634" s="78">
        <f>VLOOKUP(B634,Fragnet!$A$2:$P$150,16,FALSE)</f>
        <v>27</v>
      </c>
      <c r="O634" s="78">
        <v>633</v>
      </c>
      <c r="P634" s="78" t="str">
        <f>VLOOKUP(C634,FragnetSteps!$B$2:$C$674,2,FALSE)</f>
        <v>678XXX.011</v>
      </c>
      <c r="Q634" s="78" t="str">
        <f>IF(VLOOKUP(E634,GigDependencies!$A$2:$B$2075,1,FALSE)=FragnetGigs!E634,"Y","N")</f>
        <v>Y</v>
      </c>
      <c r="R634" s="78" t="str">
        <f>IF(VLOOKUP(E634,GigDependencies!$B$2:$B$2075,1,FALSE)=FragnetGigs!E634,"Y","N")</f>
        <v>Y</v>
      </c>
    </row>
    <row r="635" spans="1:18" ht="29" x14ac:dyDescent="0.35">
      <c r="A635" s="78">
        <v>634</v>
      </c>
      <c r="B635" s="12" t="s">
        <v>2991</v>
      </c>
      <c r="C635" s="62" t="s">
        <v>8103</v>
      </c>
      <c r="D635" s="62" t="s">
        <v>4970</v>
      </c>
      <c r="E635" s="18" t="str">
        <f t="shared" si="46"/>
        <v>IHR/Comments Resolution/Issue RFP for Bids for Cooling Towers - Issue Draft Technical RFP to Procurement</v>
      </c>
      <c r="F635" s="168" t="str">
        <f t="shared" si="47"/>
        <v>678XXX.013.1</v>
      </c>
      <c r="G635" s="12">
        <f t="shared" si="48"/>
        <v>1</v>
      </c>
      <c r="L635" s="78">
        <f t="shared" si="50"/>
        <v>2</v>
      </c>
      <c r="M635" s="78" t="str">
        <f>VLOOKUP(B635,Fragnet!$A$2:$P$150,4,FALSE)</f>
        <v>Equipment Engineering</v>
      </c>
      <c r="N635" s="78">
        <f>VLOOKUP(B635,Fragnet!$A$2:$P$150,16,FALSE)</f>
        <v>27</v>
      </c>
      <c r="O635" s="78">
        <v>634</v>
      </c>
      <c r="P635" s="78" t="str">
        <f>VLOOKUP(C635,FragnetSteps!$B$2:$C$674,2,FALSE)</f>
        <v>678XXX.013</v>
      </c>
      <c r="Q635" s="78" t="str">
        <f>IF(VLOOKUP(E635,GigDependencies!$A$2:$B$2075,1,FALSE)=FragnetGigs!E635,"Y","N")</f>
        <v>Y</v>
      </c>
      <c r="R635" s="78" t="str">
        <f>IF(VLOOKUP(E635,GigDependencies!$B$2:$B$2075,1,FALSE)=FragnetGigs!E635,"Y","N")</f>
        <v>Y</v>
      </c>
    </row>
    <row r="636" spans="1:18" ht="29" x14ac:dyDescent="0.35">
      <c r="A636" s="78">
        <v>635</v>
      </c>
      <c r="B636" s="12" t="s">
        <v>2991</v>
      </c>
      <c r="C636" s="62" t="s">
        <v>8103</v>
      </c>
      <c r="D636" s="62" t="s">
        <v>4971</v>
      </c>
      <c r="E636" s="18" t="str">
        <f t="shared" si="46"/>
        <v xml:space="preserve">IHR/Comments Resolution/Issue RFP for Bids for Cooling Towers - Conduct IHR for the Technical RFP </v>
      </c>
      <c r="F636" s="168" t="str">
        <f t="shared" si="47"/>
        <v>678XXX.013.2</v>
      </c>
      <c r="G636" s="12">
        <f t="shared" si="48"/>
        <v>2</v>
      </c>
      <c r="L636" s="78">
        <f t="shared" si="50"/>
        <v>3</v>
      </c>
      <c r="M636" s="78" t="str">
        <f>VLOOKUP(B636,Fragnet!$A$2:$P$150,4,FALSE)</f>
        <v>Equipment Engineering</v>
      </c>
      <c r="N636" s="78">
        <f>VLOOKUP(B636,Fragnet!$A$2:$P$150,16,FALSE)</f>
        <v>27</v>
      </c>
      <c r="O636" s="78">
        <v>635</v>
      </c>
      <c r="P636" s="78" t="str">
        <f>VLOOKUP(C636,FragnetSteps!$B$2:$C$674,2,FALSE)</f>
        <v>678XXX.013</v>
      </c>
      <c r="Q636" s="78" t="str">
        <f>IF(VLOOKUP(E636,GigDependencies!$A$2:$B$2075,1,FALSE)=FragnetGigs!E636,"Y","N")</f>
        <v>Y</v>
      </c>
      <c r="R636" s="78" t="str">
        <f>IF(VLOOKUP(E636,GigDependencies!$B$2:$B$2075,1,FALSE)=FragnetGigs!E636,"Y","N")</f>
        <v>Y</v>
      </c>
    </row>
    <row r="637" spans="1:18" ht="29" x14ac:dyDescent="0.35">
      <c r="A637" s="78">
        <v>636</v>
      </c>
      <c r="B637" s="12" t="s">
        <v>2991</v>
      </c>
      <c r="C637" s="62" t="s">
        <v>8103</v>
      </c>
      <c r="D637" s="62" t="s">
        <v>4972</v>
      </c>
      <c r="E637" s="18" t="str">
        <f t="shared" si="46"/>
        <v>IHR/Comments Resolution/Issue RFP for Bids for Cooling Towers - Resolve IHR comments for RFP</v>
      </c>
      <c r="F637" s="168" t="str">
        <f t="shared" si="47"/>
        <v>678XXX.013.3</v>
      </c>
      <c r="G637" s="12">
        <f t="shared" si="48"/>
        <v>3</v>
      </c>
      <c r="L637" s="78">
        <f t="shared" si="50"/>
        <v>4</v>
      </c>
      <c r="M637" s="78" t="str">
        <f>VLOOKUP(B637,Fragnet!$A$2:$P$150,4,FALSE)</f>
        <v>Equipment Engineering</v>
      </c>
      <c r="N637" s="78">
        <f>VLOOKUP(B637,Fragnet!$A$2:$P$150,16,FALSE)</f>
        <v>27</v>
      </c>
      <c r="O637" s="78">
        <v>636</v>
      </c>
      <c r="P637" s="78" t="str">
        <f>VLOOKUP(C637,FragnetSteps!$B$2:$C$674,2,FALSE)</f>
        <v>678XXX.013</v>
      </c>
      <c r="Q637" s="78" t="str">
        <f>IF(VLOOKUP(E637,GigDependencies!$A$2:$B$2075,1,FALSE)=FragnetGigs!E637,"Y","N")</f>
        <v>Y</v>
      </c>
      <c r="R637" s="78" t="str">
        <f>IF(VLOOKUP(E637,GigDependencies!$B$2:$B$2075,1,FALSE)=FragnetGigs!E637,"Y","N")</f>
        <v>Y</v>
      </c>
    </row>
    <row r="638" spans="1:18" ht="29" x14ac:dyDescent="0.35">
      <c r="A638" s="78">
        <v>637</v>
      </c>
      <c r="B638" s="12" t="s">
        <v>2991</v>
      </c>
      <c r="C638" s="62" t="s">
        <v>8103</v>
      </c>
      <c r="D638" s="62" t="s">
        <v>8131</v>
      </c>
      <c r="E638" s="18" t="str">
        <f t="shared" si="46"/>
        <v>IHR/Comments Resolution/Issue RFP for Bids for Cooling Towers - Issue Technical RFP to Procurement</v>
      </c>
      <c r="F638" s="168" t="str">
        <f t="shared" si="47"/>
        <v>678XXX.013.4</v>
      </c>
      <c r="G638" s="12">
        <f t="shared" si="48"/>
        <v>4</v>
      </c>
      <c r="L638" s="78">
        <f t="shared" si="50"/>
        <v>5</v>
      </c>
      <c r="M638" s="78" t="str">
        <f>VLOOKUP(B638,Fragnet!$A$2:$P$150,4,FALSE)</f>
        <v>Equipment Engineering</v>
      </c>
      <c r="N638" s="78">
        <f>VLOOKUP(B638,Fragnet!$A$2:$P$150,16,FALSE)</f>
        <v>27</v>
      </c>
      <c r="O638" s="78">
        <v>637</v>
      </c>
      <c r="P638" s="78" t="str">
        <f>VLOOKUP(C638,FragnetSteps!$B$2:$C$674,2,FALSE)</f>
        <v>678XXX.013</v>
      </c>
      <c r="Q638" s="78" t="str">
        <f>IF(VLOOKUP(E638,GigDependencies!$A$2:$B$2075,1,FALSE)=FragnetGigs!E638,"Y","N")</f>
        <v>Y</v>
      </c>
      <c r="R638" s="78" t="str">
        <f>IF(VLOOKUP(E638,GigDependencies!$B$2:$B$2075,1,FALSE)=FragnetGigs!E638,"Y","N")</f>
        <v>Y</v>
      </c>
    </row>
    <row r="639" spans="1:18" ht="29" x14ac:dyDescent="0.35">
      <c r="A639" s="78">
        <v>638</v>
      </c>
      <c r="B639" s="12" t="s">
        <v>2991</v>
      </c>
      <c r="C639" s="62" t="s">
        <v>8104</v>
      </c>
      <c r="D639" s="62" t="s">
        <v>4973</v>
      </c>
      <c r="E639" s="18" t="str">
        <f t="shared" si="46"/>
        <v>Supplier Prep/Submit bids for Cooling Towers - Develop Technical Questions log for each bidder</v>
      </c>
      <c r="F639" s="168" t="str">
        <f t="shared" si="47"/>
        <v>678XXX.022.1</v>
      </c>
      <c r="G639" s="12">
        <f t="shared" si="48"/>
        <v>1</v>
      </c>
      <c r="L639" s="78">
        <f t="shared" si="50"/>
        <v>6</v>
      </c>
      <c r="M639" s="78" t="str">
        <f>VLOOKUP(B639,Fragnet!$A$2:$P$150,4,FALSE)</f>
        <v>Equipment Engineering</v>
      </c>
      <c r="N639" s="78">
        <f>VLOOKUP(B639,Fragnet!$A$2:$P$150,16,FALSE)</f>
        <v>27</v>
      </c>
      <c r="O639" s="78">
        <v>638</v>
      </c>
      <c r="P639" s="78" t="str">
        <f>VLOOKUP(C639,FragnetSteps!$B$2:$C$674,2,FALSE)</f>
        <v>678XXX.022</v>
      </c>
      <c r="Q639" s="78" t="str">
        <f>IF(VLOOKUP(E639,GigDependencies!$A$2:$B$2075,1,FALSE)=FragnetGigs!E639,"Y","N")</f>
        <v>Y</v>
      </c>
      <c r="R639" s="78" t="str">
        <f>IF(VLOOKUP(E639,GigDependencies!$B$2:$B$2075,1,FALSE)=FragnetGigs!E639,"Y","N")</f>
        <v>Y</v>
      </c>
    </row>
    <row r="640" spans="1:18" ht="29" x14ac:dyDescent="0.35">
      <c r="A640" s="78">
        <v>639</v>
      </c>
      <c r="B640" s="12" t="s">
        <v>2991</v>
      </c>
      <c r="C640" s="62" t="s">
        <v>8105</v>
      </c>
      <c r="D640" s="62" t="s">
        <v>4974</v>
      </c>
      <c r="E640" s="18" t="str">
        <f t="shared" si="46"/>
        <v>Bid Evaluation/Negotiation for Cooling Towers - Review Bids to Shorten bidders list</v>
      </c>
      <c r="F640" s="168" t="str">
        <f t="shared" si="47"/>
        <v>678XXX.024.1</v>
      </c>
      <c r="G640" s="12">
        <f t="shared" si="48"/>
        <v>1</v>
      </c>
      <c r="L640" s="78">
        <f t="shared" si="50"/>
        <v>7</v>
      </c>
      <c r="M640" s="78" t="str">
        <f>VLOOKUP(B640,Fragnet!$A$2:$P$150,4,FALSE)</f>
        <v>Equipment Engineering</v>
      </c>
      <c r="N640" s="78">
        <f>VLOOKUP(B640,Fragnet!$A$2:$P$150,16,FALSE)</f>
        <v>27</v>
      </c>
      <c r="O640" s="78">
        <v>639</v>
      </c>
      <c r="P640" s="78" t="str">
        <f>VLOOKUP(C640,FragnetSteps!$B$2:$C$674,2,FALSE)</f>
        <v>678XXX.024</v>
      </c>
      <c r="Q640" s="78" t="str">
        <f>IF(VLOOKUP(E640,GigDependencies!$A$2:$B$2075,1,FALSE)=FragnetGigs!E640,"Y","N")</f>
        <v>Y</v>
      </c>
      <c r="R640" s="78" t="str">
        <f>IF(VLOOKUP(E640,GigDependencies!$B$2:$B$2075,1,FALSE)=FragnetGigs!E640,"Y","N")</f>
        <v>Y</v>
      </c>
    </row>
    <row r="641" spans="1:18" ht="29" x14ac:dyDescent="0.35">
      <c r="A641" s="78">
        <v>640</v>
      </c>
      <c r="B641" s="12" t="s">
        <v>2991</v>
      </c>
      <c r="C641" s="62" t="s">
        <v>8105</v>
      </c>
      <c r="D641" s="62" t="s">
        <v>4975</v>
      </c>
      <c r="E641" s="18" t="str">
        <f t="shared" si="46"/>
        <v>Bid Evaluation/Negotiation for Cooling Towers - Develop Technical Bids</v>
      </c>
      <c r="F641" s="168" t="str">
        <f t="shared" si="47"/>
        <v>678XXX.024.2</v>
      </c>
      <c r="G641" s="12">
        <f t="shared" si="48"/>
        <v>2</v>
      </c>
      <c r="L641" s="78">
        <f t="shared" si="50"/>
        <v>8</v>
      </c>
      <c r="M641" s="78" t="str">
        <f>VLOOKUP(B641,Fragnet!$A$2:$P$150,4,FALSE)</f>
        <v>Equipment Engineering</v>
      </c>
      <c r="N641" s="78">
        <f>VLOOKUP(B641,Fragnet!$A$2:$P$150,16,FALSE)</f>
        <v>27</v>
      </c>
      <c r="O641" s="78">
        <v>640</v>
      </c>
      <c r="P641" s="78" t="str">
        <f>VLOOKUP(C641,FragnetSteps!$B$2:$C$674,2,FALSE)</f>
        <v>678XXX.024</v>
      </c>
      <c r="Q641" s="78" t="str">
        <f>IF(VLOOKUP(E641,GigDependencies!$A$2:$B$2075,1,FALSE)=FragnetGigs!E641,"Y","N")</f>
        <v>Y</v>
      </c>
      <c r="R641" s="78" t="str">
        <f>IF(VLOOKUP(E641,GigDependencies!$B$2:$B$2075,1,FALSE)=FragnetGigs!E641,"Y","N")</f>
        <v>Y</v>
      </c>
    </row>
    <row r="642" spans="1:18" ht="29" x14ac:dyDescent="0.35">
      <c r="A642" s="78">
        <v>641</v>
      </c>
      <c r="B642" s="12" t="s">
        <v>2991</v>
      </c>
      <c r="C642" s="62" t="s">
        <v>8105</v>
      </c>
      <c r="D642" s="62" t="s">
        <v>4976</v>
      </c>
      <c r="E642" s="18" t="str">
        <f t="shared" ref="E642:E705" si="52">CONCATENATE(C642," - ",D642)</f>
        <v>Bid Evaluation/Negotiation for Cooling Towers - Review/Evaluate Bid Tabs</v>
      </c>
      <c r="F642" s="168" t="str">
        <f t="shared" si="47"/>
        <v>678XXX.024.3</v>
      </c>
      <c r="G642" s="12">
        <f t="shared" si="48"/>
        <v>3</v>
      </c>
      <c r="L642" s="78">
        <f t="shared" si="50"/>
        <v>9</v>
      </c>
      <c r="M642" s="78" t="str">
        <f>VLOOKUP(B642,Fragnet!$A$2:$P$150,4,FALSE)</f>
        <v>Equipment Engineering</v>
      </c>
      <c r="N642" s="78">
        <f>VLOOKUP(B642,Fragnet!$A$2:$P$150,16,FALSE)</f>
        <v>27</v>
      </c>
      <c r="O642" s="78">
        <v>641</v>
      </c>
      <c r="P642" s="78" t="str">
        <f>VLOOKUP(C642,FragnetSteps!$B$2:$C$674,2,FALSE)</f>
        <v>678XXX.024</v>
      </c>
      <c r="Q642" s="78" t="str">
        <f>IF(VLOOKUP(E642,GigDependencies!$A$2:$B$2075,1,FALSE)=FragnetGigs!E642,"Y","N")</f>
        <v>Y</v>
      </c>
      <c r="R642" s="78" t="str">
        <f>IF(VLOOKUP(E642,GigDependencies!$B$2:$B$2075,1,FALSE)=FragnetGigs!E642,"Y","N")</f>
        <v>Y</v>
      </c>
    </row>
    <row r="643" spans="1:18" ht="29" x14ac:dyDescent="0.35">
      <c r="A643" s="78">
        <v>642</v>
      </c>
      <c r="B643" s="12" t="s">
        <v>2991</v>
      </c>
      <c r="C643" s="62" t="s">
        <v>8105</v>
      </c>
      <c r="D643" s="62" t="s">
        <v>4977</v>
      </c>
      <c r="E643" s="18" t="str">
        <f t="shared" si="52"/>
        <v>Bid Evaluation/Negotiation for Cooling Towers - Participate in Selecting Supplier</v>
      </c>
      <c r="F643" s="168" t="str">
        <f t="shared" ref="F643:F706" si="53">CONCATENATE(P643,".",G643)</f>
        <v>678XXX.024.4</v>
      </c>
      <c r="G643" s="12">
        <f t="shared" ref="G643:G706" si="54">IF(C643=C642,G642+1,1)</f>
        <v>4</v>
      </c>
      <c r="L643" s="78">
        <f t="shared" si="50"/>
        <v>10</v>
      </c>
      <c r="M643" s="78" t="str">
        <f>VLOOKUP(B643,Fragnet!$A$2:$P$150,4,FALSE)</f>
        <v>Equipment Engineering</v>
      </c>
      <c r="N643" s="78">
        <f>VLOOKUP(B643,Fragnet!$A$2:$P$150,16,FALSE)</f>
        <v>27</v>
      </c>
      <c r="O643" s="78">
        <v>642</v>
      </c>
      <c r="P643" s="78" t="str">
        <f>VLOOKUP(C643,FragnetSteps!$B$2:$C$674,2,FALSE)</f>
        <v>678XXX.024</v>
      </c>
      <c r="Q643" s="78" t="str">
        <f>IF(VLOOKUP(E643,GigDependencies!$A$2:$B$2075,1,FALSE)=FragnetGigs!E643,"Y","N")</f>
        <v>Y</v>
      </c>
      <c r="R643" s="78" t="str">
        <f>IF(VLOOKUP(E643,GigDependencies!$B$2:$B$2075,1,FALSE)=FragnetGigs!E643,"Y","N")</f>
        <v>Y</v>
      </c>
    </row>
    <row r="644" spans="1:18" ht="43.5" x14ac:dyDescent="0.35">
      <c r="A644" s="78">
        <v>643</v>
      </c>
      <c r="B644" s="12" t="s">
        <v>2991</v>
      </c>
      <c r="C644" s="62" t="s">
        <v>8106</v>
      </c>
      <c r="D644" s="62" t="s">
        <v>4978</v>
      </c>
      <c r="E644" s="18" t="str">
        <f t="shared" si="52"/>
        <v>Prepare Draft Conformed Technical PO &amp; issue to Procurement for Cooling Towers - Close The Technical Questions log with the selected supplier</v>
      </c>
      <c r="F644" s="168" t="str">
        <f t="shared" si="53"/>
        <v>675XXX.029.1</v>
      </c>
      <c r="G644" s="12">
        <f t="shared" si="54"/>
        <v>1</v>
      </c>
      <c r="L644" s="78">
        <f t="shared" si="50"/>
        <v>11</v>
      </c>
      <c r="M644" s="78" t="str">
        <f>VLOOKUP(B644,Fragnet!$A$2:$P$150,4,FALSE)</f>
        <v>Equipment Engineering</v>
      </c>
      <c r="N644" s="78">
        <f>VLOOKUP(B644,Fragnet!$A$2:$P$150,16,FALSE)</f>
        <v>27</v>
      </c>
      <c r="O644" s="78">
        <v>643</v>
      </c>
      <c r="P644" s="78" t="str">
        <f>VLOOKUP(C644,FragnetSteps!$B$2:$C$674,2,FALSE)</f>
        <v>675XXX.029</v>
      </c>
      <c r="Q644" s="78" t="str">
        <f>IF(VLOOKUP(E644,GigDependencies!$A$2:$B$2075,1,FALSE)=FragnetGigs!E644,"Y","N")</f>
        <v>Y</v>
      </c>
      <c r="R644" s="78" t="str">
        <f>IF(VLOOKUP(E644,GigDependencies!$B$2:$B$2075,1,FALSE)=FragnetGigs!E644,"Y","N")</f>
        <v>Y</v>
      </c>
    </row>
    <row r="645" spans="1:18" ht="29" x14ac:dyDescent="0.35">
      <c r="A645" s="78">
        <v>644</v>
      </c>
      <c r="B645" s="12" t="s">
        <v>2991</v>
      </c>
      <c r="C645" s="62" t="s">
        <v>8106</v>
      </c>
      <c r="D645" s="62" t="s">
        <v>4979</v>
      </c>
      <c r="E645" s="18" t="str">
        <f t="shared" si="52"/>
        <v>Prepare Draft Conformed Technical PO &amp; issue to Procurement for Cooling Towers - Prepare Draft Conformed Technical PO Specification</v>
      </c>
      <c r="F645" s="168" t="str">
        <f t="shared" si="53"/>
        <v>675XXX.029.2</v>
      </c>
      <c r="G645" s="12">
        <f t="shared" si="54"/>
        <v>2</v>
      </c>
      <c r="L645" s="78">
        <f t="shared" si="50"/>
        <v>12</v>
      </c>
      <c r="M645" s="78" t="str">
        <f>VLOOKUP(B645,Fragnet!$A$2:$P$150,4,FALSE)</f>
        <v>Equipment Engineering</v>
      </c>
      <c r="N645" s="78">
        <f>VLOOKUP(B645,Fragnet!$A$2:$P$150,16,FALSE)</f>
        <v>27</v>
      </c>
      <c r="O645" s="78">
        <v>644</v>
      </c>
      <c r="P645" s="78" t="str">
        <f>VLOOKUP(C645,FragnetSteps!$B$2:$C$674,2,FALSE)</f>
        <v>675XXX.029</v>
      </c>
      <c r="Q645" s="78" t="str">
        <f>IF(VLOOKUP(E645,GigDependencies!$A$2:$B$2075,1,FALSE)=FragnetGigs!E645,"Y","N")</f>
        <v>Y</v>
      </c>
      <c r="R645" s="78" t="str">
        <f>IF(VLOOKUP(E645,GigDependencies!$B$2:$B$2075,1,FALSE)=FragnetGigs!E645,"Y","N")</f>
        <v>Y</v>
      </c>
    </row>
    <row r="646" spans="1:18" ht="43.5" x14ac:dyDescent="0.35">
      <c r="A646" s="78">
        <v>645</v>
      </c>
      <c r="B646" s="12" t="s">
        <v>2991</v>
      </c>
      <c r="C646" s="62" t="s">
        <v>8106</v>
      </c>
      <c r="D646" s="62" t="s">
        <v>4980</v>
      </c>
      <c r="E646" s="18" t="str">
        <f t="shared" si="52"/>
        <v>Prepare Draft Conformed Technical PO &amp; issue to Procurement for Cooling Towers - Issue Draft Conformed Technical PO Specification to Procurement</v>
      </c>
      <c r="F646" s="168" t="str">
        <f t="shared" si="53"/>
        <v>675XXX.029.3</v>
      </c>
      <c r="G646" s="12">
        <f t="shared" si="54"/>
        <v>3</v>
      </c>
      <c r="L646" s="78">
        <f t="shared" si="50"/>
        <v>13</v>
      </c>
      <c r="M646" s="78" t="str">
        <f>VLOOKUP(B646,Fragnet!$A$2:$P$150,4,FALSE)</f>
        <v>Equipment Engineering</v>
      </c>
      <c r="N646" s="78">
        <f>VLOOKUP(B646,Fragnet!$A$2:$P$150,16,FALSE)</f>
        <v>27</v>
      </c>
      <c r="O646" s="78">
        <v>645</v>
      </c>
      <c r="P646" s="78" t="str">
        <f>VLOOKUP(C646,FragnetSteps!$B$2:$C$674,2,FALSE)</f>
        <v>675XXX.029</v>
      </c>
      <c r="Q646" s="78" t="str">
        <f>IF(VLOOKUP(E646,GigDependencies!$A$2:$B$2075,1,FALSE)=FragnetGigs!E646,"Y","N")</f>
        <v>Y</v>
      </c>
      <c r="R646" s="78" t="str">
        <f>IF(VLOOKUP(E646,GigDependencies!$B$2:$B$2075,1,FALSE)=FragnetGigs!E646,"Y","N")</f>
        <v>Y</v>
      </c>
    </row>
    <row r="647" spans="1:18" ht="43.5" x14ac:dyDescent="0.35">
      <c r="A647" s="78">
        <v>646</v>
      </c>
      <c r="B647" s="12" t="s">
        <v>2991</v>
      </c>
      <c r="C647" s="62" t="s">
        <v>8106</v>
      </c>
      <c r="D647" s="62" t="s">
        <v>4981</v>
      </c>
      <c r="E647" s="18" t="str">
        <f t="shared" si="52"/>
        <v>Prepare Draft Conformed Technical PO &amp; issue to Procurement for Cooling Towers - Conduct IHR of Draft Conformed Technical PO Specification</v>
      </c>
      <c r="F647" s="168" t="str">
        <f t="shared" si="53"/>
        <v>675XXX.029.4</v>
      </c>
      <c r="G647" s="12">
        <f t="shared" si="54"/>
        <v>4</v>
      </c>
      <c r="L647" s="78">
        <f t="shared" si="50"/>
        <v>14</v>
      </c>
      <c r="M647" s="78" t="str">
        <f>VLOOKUP(B647,Fragnet!$A$2:$P$150,4,FALSE)</f>
        <v>Equipment Engineering</v>
      </c>
      <c r="N647" s="78">
        <f>VLOOKUP(B647,Fragnet!$A$2:$P$150,16,FALSE)</f>
        <v>27</v>
      </c>
      <c r="O647" s="78">
        <v>646</v>
      </c>
      <c r="P647" s="78" t="str">
        <f>VLOOKUP(C647,FragnetSteps!$B$2:$C$674,2,FALSE)</f>
        <v>675XXX.029</v>
      </c>
      <c r="Q647" s="78" t="str">
        <f>IF(VLOOKUP(E647,GigDependencies!$A$2:$B$2075,1,FALSE)=FragnetGigs!E647,"Y","N")</f>
        <v>Y</v>
      </c>
      <c r="R647" s="78" t="str">
        <f>IF(VLOOKUP(E647,GigDependencies!$B$2:$B$2075,1,FALSE)=FragnetGigs!E647,"Y","N")</f>
        <v>Y</v>
      </c>
    </row>
    <row r="648" spans="1:18" ht="43.5" x14ac:dyDescent="0.35">
      <c r="A648" s="78">
        <v>647</v>
      </c>
      <c r="B648" s="12" t="s">
        <v>2991</v>
      </c>
      <c r="C648" s="62" t="s">
        <v>8106</v>
      </c>
      <c r="D648" s="62" t="s">
        <v>4982</v>
      </c>
      <c r="E648" s="18" t="str">
        <f t="shared" si="52"/>
        <v>Prepare Draft Conformed Technical PO &amp; issue to Procurement for Cooling Towers - Resolve IHR comments of Draft Conformed Technical PO</v>
      </c>
      <c r="F648" s="168" t="str">
        <f t="shared" si="53"/>
        <v>675XXX.029.5</v>
      </c>
      <c r="G648" s="12">
        <f t="shared" si="54"/>
        <v>5</v>
      </c>
      <c r="L648" s="78">
        <f t="shared" si="50"/>
        <v>15</v>
      </c>
      <c r="M648" s="78" t="str">
        <f>VLOOKUP(B648,Fragnet!$A$2:$P$150,4,FALSE)</f>
        <v>Equipment Engineering</v>
      </c>
      <c r="N648" s="78">
        <f>VLOOKUP(B648,Fragnet!$A$2:$P$150,16,FALSE)</f>
        <v>27</v>
      </c>
      <c r="O648" s="78">
        <v>647</v>
      </c>
      <c r="P648" s="78" t="str">
        <f>VLOOKUP(C648,FragnetSteps!$B$2:$C$674,2,FALSE)</f>
        <v>675XXX.029</v>
      </c>
      <c r="Q648" s="78" t="str">
        <f>IF(VLOOKUP(E648,GigDependencies!$A$2:$B$2075,1,FALSE)=FragnetGigs!E648,"Y","N")</f>
        <v>Y</v>
      </c>
      <c r="R648" s="78" t="str">
        <f>IF(VLOOKUP(E648,GigDependencies!$B$2:$B$2075,1,FALSE)=FragnetGigs!E648,"Y","N")</f>
        <v>Y</v>
      </c>
    </row>
    <row r="649" spans="1:18" ht="29" x14ac:dyDescent="0.35">
      <c r="A649" s="78">
        <v>648</v>
      </c>
      <c r="B649" s="12" t="s">
        <v>2991</v>
      </c>
      <c r="C649" s="62" t="s">
        <v>8107</v>
      </c>
      <c r="D649" s="62" t="s">
        <v>4983</v>
      </c>
      <c r="E649" s="18" t="str">
        <f t="shared" si="52"/>
        <v>Prepare Conformed Technical PO for Cooling Towers  - Resolve Supplier review comments of Draft Conformed Technical PO</v>
      </c>
      <c r="F649" s="168" t="str">
        <f t="shared" si="53"/>
        <v>675XXX.035.1</v>
      </c>
      <c r="G649" s="12">
        <f t="shared" si="54"/>
        <v>1</v>
      </c>
      <c r="L649" s="78">
        <f t="shared" si="50"/>
        <v>16</v>
      </c>
      <c r="M649" s="78" t="str">
        <f>VLOOKUP(B649,Fragnet!$A$2:$P$150,4,FALSE)</f>
        <v>Equipment Engineering</v>
      </c>
      <c r="N649" s="78">
        <f>VLOOKUP(B649,Fragnet!$A$2:$P$150,16,FALSE)</f>
        <v>27</v>
      </c>
      <c r="O649" s="78">
        <v>648</v>
      </c>
      <c r="P649" s="78" t="str">
        <f>VLOOKUP(C649,FragnetSteps!$B$2:$C$674,2,FALSE)</f>
        <v>675XXX.035</v>
      </c>
      <c r="Q649" s="78" t="str">
        <f>IF(VLOOKUP(E649,GigDependencies!$A$2:$B$2075,1,FALSE)=FragnetGigs!E649,"Y","N")</f>
        <v>Y</v>
      </c>
      <c r="R649" s="78" t="str">
        <f>IF(VLOOKUP(E649,GigDependencies!$B$2:$B$2075,1,FALSE)=FragnetGigs!E649,"Y","N")</f>
        <v>Y</v>
      </c>
    </row>
    <row r="650" spans="1:18" ht="29" x14ac:dyDescent="0.35">
      <c r="A650" s="78">
        <v>649</v>
      </c>
      <c r="B650" s="12" t="s">
        <v>2991</v>
      </c>
      <c r="C650" s="62" t="s">
        <v>8107</v>
      </c>
      <c r="D650" s="62" t="s">
        <v>4984</v>
      </c>
      <c r="E650" s="18" t="str">
        <f t="shared" si="52"/>
        <v>Prepare Conformed Technical PO for Cooling Towers  - PE stamp Technical Purchase Order Specification</v>
      </c>
      <c r="F650" s="168" t="str">
        <f t="shared" si="53"/>
        <v>675XXX.035.2</v>
      </c>
      <c r="G650" s="12">
        <f t="shared" si="54"/>
        <v>2</v>
      </c>
      <c r="L650" s="78">
        <f t="shared" si="50"/>
        <v>17</v>
      </c>
      <c r="M650" s="78" t="str">
        <f>VLOOKUP(B650,Fragnet!$A$2:$P$150,4,FALSE)</f>
        <v>Equipment Engineering</v>
      </c>
      <c r="N650" s="78">
        <f>VLOOKUP(B650,Fragnet!$A$2:$P$150,16,FALSE)</f>
        <v>27</v>
      </c>
      <c r="O650" s="78">
        <v>649</v>
      </c>
      <c r="P650" s="78" t="str">
        <f>VLOOKUP(C650,FragnetSteps!$B$2:$C$674,2,FALSE)</f>
        <v>675XXX.035</v>
      </c>
      <c r="Q650" s="78" t="str">
        <f>IF(VLOOKUP(E650,GigDependencies!$A$2:$B$2075,1,FALSE)=FragnetGigs!E650,"Y","N")</f>
        <v>Y</v>
      </c>
      <c r="R650" s="78" t="str">
        <f>IF(VLOOKUP(E650,GigDependencies!$B$2:$B$2075,1,FALSE)=FragnetGigs!E650,"Y","N")</f>
        <v>Y</v>
      </c>
    </row>
    <row r="651" spans="1:18" ht="29" x14ac:dyDescent="0.35">
      <c r="A651" s="78">
        <v>650</v>
      </c>
      <c r="B651" s="12" t="s">
        <v>2991</v>
      </c>
      <c r="C651" s="62" t="s">
        <v>8108</v>
      </c>
      <c r="D651" s="62" t="s">
        <v>4985</v>
      </c>
      <c r="E651" s="18" t="str">
        <f t="shared" si="52"/>
        <v>Review Supplier Certified GA Drawings for Cooling Towers - Hold a Kick-off meeting with supplier</v>
      </c>
      <c r="F651" s="168" t="str">
        <f t="shared" si="53"/>
        <v>678XXX.041.1</v>
      </c>
      <c r="G651" s="12">
        <f t="shared" si="54"/>
        <v>1</v>
      </c>
      <c r="L651" s="78">
        <f t="shared" si="50"/>
        <v>18</v>
      </c>
      <c r="M651" s="78" t="str">
        <f>VLOOKUP(B651,Fragnet!$A$2:$P$150,4,FALSE)</f>
        <v>Equipment Engineering</v>
      </c>
      <c r="N651" s="78">
        <f>VLOOKUP(B651,Fragnet!$A$2:$P$150,16,FALSE)</f>
        <v>27</v>
      </c>
      <c r="O651" s="78">
        <v>650</v>
      </c>
      <c r="P651" s="78" t="str">
        <f>VLOOKUP(C651,FragnetSteps!$B$2:$C$674,2,FALSE)</f>
        <v>678XXX.041</v>
      </c>
      <c r="Q651" s="78" t="str">
        <f>IF(VLOOKUP(E651,GigDependencies!$A$2:$B$2075,1,FALSE)=FragnetGigs!E651,"Y","N")</f>
        <v>Y</v>
      </c>
      <c r="R651" s="78" t="str">
        <f>IF(VLOOKUP(E651,GigDependencies!$B$2:$B$2075,1,FALSE)=FragnetGigs!E651,"Y","N")</f>
        <v>Y</v>
      </c>
    </row>
    <row r="652" spans="1:18" ht="29" x14ac:dyDescent="0.35">
      <c r="A652" s="78">
        <v>651</v>
      </c>
      <c r="B652" s="12" t="s">
        <v>2991</v>
      </c>
      <c r="C652" s="62" t="s">
        <v>8108</v>
      </c>
      <c r="D652" s="62" t="s">
        <v>4986</v>
      </c>
      <c r="E652" s="18" t="str">
        <f t="shared" si="52"/>
        <v>Review Supplier Certified GA Drawings for Cooling Towers - Review Certified GA Drawings</v>
      </c>
      <c r="F652" s="168" t="str">
        <f t="shared" si="53"/>
        <v>678XXX.041.2</v>
      </c>
      <c r="G652" s="12">
        <f t="shared" si="54"/>
        <v>2</v>
      </c>
      <c r="L652" s="78">
        <f t="shared" si="50"/>
        <v>19</v>
      </c>
      <c r="M652" s="78" t="str">
        <f>VLOOKUP(B652,Fragnet!$A$2:$P$150,4,FALSE)</f>
        <v>Equipment Engineering</v>
      </c>
      <c r="N652" s="78">
        <f>VLOOKUP(B652,Fragnet!$A$2:$P$150,16,FALSE)</f>
        <v>27</v>
      </c>
      <c r="O652" s="78">
        <v>651</v>
      </c>
      <c r="P652" s="78" t="str">
        <f>VLOOKUP(C652,FragnetSteps!$B$2:$C$674,2,FALSE)</f>
        <v>678XXX.041</v>
      </c>
      <c r="Q652" s="78" t="str">
        <f>IF(VLOOKUP(E652,GigDependencies!$A$2:$B$2075,1,FALSE)=FragnetGigs!E652,"Y","N")</f>
        <v>Y</v>
      </c>
      <c r="R652" s="78" t="str">
        <f>IF(VLOOKUP(E652,GigDependencies!$B$2:$B$2075,1,FALSE)=FragnetGigs!E652,"Y","N")</f>
        <v>Y</v>
      </c>
    </row>
    <row r="653" spans="1:18" ht="29" x14ac:dyDescent="0.35">
      <c r="A653" s="78">
        <v>652</v>
      </c>
      <c r="B653" s="12" t="s">
        <v>2991</v>
      </c>
      <c r="C653" s="62" t="s">
        <v>8109</v>
      </c>
      <c r="D653" s="62" t="s">
        <v>4987</v>
      </c>
      <c r="E653" s="18" t="str">
        <f t="shared" si="52"/>
        <v>Supplier prepare/B&amp;V review Civil/Structural detail submittals for Cooling Towers - Review Civil/Structural Detail Submittals</v>
      </c>
      <c r="F653" s="168" t="str">
        <f t="shared" si="53"/>
        <v>678XXX.043.1</v>
      </c>
      <c r="G653" s="12">
        <f t="shared" si="54"/>
        <v>1</v>
      </c>
      <c r="L653" s="78">
        <f t="shared" si="50"/>
        <v>20</v>
      </c>
      <c r="M653" s="78" t="str">
        <f>VLOOKUP(B653,Fragnet!$A$2:$P$150,4,FALSE)</f>
        <v>Equipment Engineering</v>
      </c>
      <c r="N653" s="78">
        <f>VLOOKUP(B653,Fragnet!$A$2:$P$150,16,FALSE)</f>
        <v>27</v>
      </c>
      <c r="O653" s="78">
        <v>652</v>
      </c>
      <c r="P653" s="78" t="str">
        <f>VLOOKUP(C653,FragnetSteps!$B$2:$C$674,2,FALSE)</f>
        <v>678XXX.043</v>
      </c>
      <c r="Q653" s="78" t="str">
        <f>IF(VLOOKUP(E653,GigDependencies!$A$2:$B$2075,1,FALSE)=FragnetGigs!E653,"Y","N")</f>
        <v>Y</v>
      </c>
      <c r="R653" s="78" t="str">
        <f>IF(VLOOKUP(E653,GigDependencies!$B$2:$B$2075,1,FALSE)=FragnetGigs!E653,"Y","N")</f>
        <v>Y</v>
      </c>
    </row>
    <row r="654" spans="1:18" ht="29" x14ac:dyDescent="0.35">
      <c r="A654" s="78">
        <v>653</v>
      </c>
      <c r="B654" s="12" t="s">
        <v>2991</v>
      </c>
      <c r="C654" s="62" t="s">
        <v>8110</v>
      </c>
      <c r="D654" s="62" t="s">
        <v>4988</v>
      </c>
      <c r="E654" s="18" t="str">
        <f t="shared" si="52"/>
        <v>Supplier prepare/B&amp;V review Process detail submittals for Cooling Towers - Review Process Detail Submittals</v>
      </c>
      <c r="F654" s="168" t="str">
        <f t="shared" si="53"/>
        <v>678XXX.057.1</v>
      </c>
      <c r="G654" s="12">
        <f t="shared" si="54"/>
        <v>1</v>
      </c>
      <c r="L654" s="78">
        <f t="shared" si="50"/>
        <v>21</v>
      </c>
      <c r="M654" s="78" t="str">
        <f>VLOOKUP(B654,Fragnet!$A$2:$P$150,4,FALSE)</f>
        <v>Equipment Engineering</v>
      </c>
      <c r="N654" s="78">
        <f>VLOOKUP(B654,Fragnet!$A$2:$P$150,16,FALSE)</f>
        <v>27</v>
      </c>
      <c r="O654" s="78">
        <v>653</v>
      </c>
      <c r="P654" s="78" t="str">
        <f>VLOOKUP(C654,FragnetSteps!$B$2:$C$674,2,FALSE)</f>
        <v>678XXX.057</v>
      </c>
      <c r="Q654" s="78" t="str">
        <f>IF(VLOOKUP(E654,GigDependencies!$A$2:$B$2075,1,FALSE)=FragnetGigs!E654,"Y","N")</f>
        <v>Y</v>
      </c>
      <c r="R654" s="78" t="str">
        <f>IF(VLOOKUP(E654,GigDependencies!$B$2:$B$2075,1,FALSE)=FragnetGigs!E654,"Y","N")</f>
        <v>Y</v>
      </c>
    </row>
    <row r="655" spans="1:18" ht="29" x14ac:dyDescent="0.35">
      <c r="A655" s="78">
        <v>654</v>
      </c>
      <c r="B655" s="12" t="s">
        <v>2991</v>
      </c>
      <c r="C655" s="62" t="s">
        <v>8111</v>
      </c>
      <c r="D655" s="62" t="s">
        <v>4989</v>
      </c>
      <c r="E655" s="18" t="str">
        <f t="shared" si="52"/>
        <v>Supplier prepare/B&amp;V review Piping detail submittals for Cooling Towers - Review Piping Detail Submittals</v>
      </c>
      <c r="F655" s="168" t="str">
        <f t="shared" si="53"/>
        <v>678XXX.053.1</v>
      </c>
      <c r="G655" s="12">
        <f t="shared" si="54"/>
        <v>1</v>
      </c>
      <c r="L655" s="78">
        <f t="shared" si="50"/>
        <v>22</v>
      </c>
      <c r="M655" s="78" t="str">
        <f>VLOOKUP(B655,Fragnet!$A$2:$P$150,4,FALSE)</f>
        <v>Equipment Engineering</v>
      </c>
      <c r="N655" s="78">
        <f>VLOOKUP(B655,Fragnet!$A$2:$P$150,16,FALSE)</f>
        <v>27</v>
      </c>
      <c r="O655" s="78">
        <v>654</v>
      </c>
      <c r="P655" s="78" t="str">
        <f>VLOOKUP(C655,FragnetSteps!$B$2:$C$674,2,FALSE)</f>
        <v>678XXX.053</v>
      </c>
      <c r="Q655" s="78" t="str">
        <f>IF(VLOOKUP(E655,GigDependencies!$A$2:$B$2075,1,FALSE)=FragnetGigs!E655,"Y","N")</f>
        <v>Y</v>
      </c>
      <c r="R655" s="78" t="str">
        <f>IF(VLOOKUP(E655,GigDependencies!$B$2:$B$2075,1,FALSE)=FragnetGigs!E655,"Y","N")</f>
        <v>Y</v>
      </c>
    </row>
    <row r="656" spans="1:18" ht="29" x14ac:dyDescent="0.35">
      <c r="A656" s="78">
        <v>655</v>
      </c>
      <c r="B656" s="12" t="s">
        <v>2991</v>
      </c>
      <c r="C656" s="62" t="s">
        <v>8112</v>
      </c>
      <c r="D656" s="62" t="s">
        <v>4990</v>
      </c>
      <c r="E656" s="18" t="str">
        <f t="shared" si="52"/>
        <v>Supplier prepare/B&amp;V review Instrumentation detail submittals for Cooling Towers - Review Instrumentation Detail Submittals</v>
      </c>
      <c r="F656" s="168" t="str">
        <f t="shared" si="53"/>
        <v>678XXX.073.1</v>
      </c>
      <c r="G656" s="12">
        <f t="shared" si="54"/>
        <v>1</v>
      </c>
      <c r="L656" s="78">
        <f t="shared" si="50"/>
        <v>23</v>
      </c>
      <c r="M656" s="78" t="str">
        <f>VLOOKUP(B656,Fragnet!$A$2:$P$150,4,FALSE)</f>
        <v>Equipment Engineering</v>
      </c>
      <c r="N656" s="78">
        <f>VLOOKUP(B656,Fragnet!$A$2:$P$150,16,FALSE)</f>
        <v>27</v>
      </c>
      <c r="O656" s="78">
        <v>655</v>
      </c>
      <c r="P656" s="78" t="str">
        <f>VLOOKUP(C656,FragnetSteps!$B$2:$C$674,2,FALSE)</f>
        <v>678XXX.073</v>
      </c>
      <c r="Q656" s="78" t="str">
        <f>IF(VLOOKUP(E656,GigDependencies!$A$2:$B$2075,1,FALSE)=FragnetGigs!E656,"Y","N")</f>
        <v>Y</v>
      </c>
      <c r="R656" s="78" t="str">
        <f>IF(VLOOKUP(E656,GigDependencies!$B$2:$B$2075,1,FALSE)=FragnetGigs!E656,"Y","N")</f>
        <v>Y</v>
      </c>
    </row>
    <row r="657" spans="1:18" ht="29" x14ac:dyDescent="0.35">
      <c r="A657" s="78">
        <v>656</v>
      </c>
      <c r="B657" s="12" t="s">
        <v>2991</v>
      </c>
      <c r="C657" s="62" t="s">
        <v>8113</v>
      </c>
      <c r="D657" s="62" t="s">
        <v>4991</v>
      </c>
      <c r="E657" s="18" t="str">
        <f t="shared" si="52"/>
        <v>Supplier prepare/B&amp;V review Electrical detail submittals for Cooling Towers - Review Electrical Detail Submittals</v>
      </c>
      <c r="F657" s="168" t="str">
        <f t="shared" si="53"/>
        <v>678XXX.063.1</v>
      </c>
      <c r="G657" s="12">
        <f t="shared" si="54"/>
        <v>1</v>
      </c>
      <c r="L657" s="78">
        <f t="shared" si="50"/>
        <v>24</v>
      </c>
      <c r="M657" s="78" t="str">
        <f>VLOOKUP(B657,Fragnet!$A$2:$P$150,4,FALSE)</f>
        <v>Equipment Engineering</v>
      </c>
      <c r="N657" s="78">
        <f>VLOOKUP(B657,Fragnet!$A$2:$P$150,16,FALSE)</f>
        <v>27</v>
      </c>
      <c r="O657" s="78">
        <v>656</v>
      </c>
      <c r="P657" s="78" t="str">
        <f>VLOOKUP(C657,FragnetSteps!$B$2:$C$674,2,FALSE)</f>
        <v>678XXX.063</v>
      </c>
      <c r="Q657" s="78" t="str">
        <f>IF(VLOOKUP(E657,GigDependencies!$A$2:$B$2075,1,FALSE)=FragnetGigs!E657,"Y","N")</f>
        <v>Y</v>
      </c>
      <c r="R657" s="78" t="str">
        <f>IF(VLOOKUP(E657,GigDependencies!$B$2:$B$2075,1,FALSE)=FragnetGigs!E657,"Y","N")</f>
        <v>Y</v>
      </c>
    </row>
    <row r="658" spans="1:18" ht="29" x14ac:dyDescent="0.35">
      <c r="A658" s="78">
        <v>657</v>
      </c>
      <c r="B658" s="12" t="s">
        <v>2991</v>
      </c>
      <c r="C658" s="62" t="s">
        <v>8114</v>
      </c>
      <c r="D658" s="62" t="s">
        <v>4992</v>
      </c>
      <c r="E658" s="18" t="str">
        <f t="shared" si="52"/>
        <v>Manufacture deliver to site for Cooling Towers - Review Databook, IOM, and Manufacture's Data Record</v>
      </c>
      <c r="F658" s="168" t="str">
        <f t="shared" si="53"/>
        <v>678XXX.082.1</v>
      </c>
      <c r="G658" s="12">
        <f t="shared" si="54"/>
        <v>1</v>
      </c>
      <c r="L658" s="78">
        <f t="shared" si="50"/>
        <v>25</v>
      </c>
      <c r="M658" s="78" t="str">
        <f>VLOOKUP(B658,Fragnet!$A$2:$P$150,4,FALSE)</f>
        <v>Equipment Engineering</v>
      </c>
      <c r="N658" s="78">
        <f>VLOOKUP(B658,Fragnet!$A$2:$P$150,16,FALSE)</f>
        <v>27</v>
      </c>
      <c r="O658" s="78">
        <v>657</v>
      </c>
      <c r="P658" s="78" t="str">
        <f>VLOOKUP(C658,FragnetSteps!$B$2:$C$674,2,FALSE)</f>
        <v>678XXX.082</v>
      </c>
      <c r="Q658" s="78" t="str">
        <f>IF(VLOOKUP(E658,GigDependencies!$A$2:$B$2075,1,FALSE)=FragnetGigs!E658,"Y","N")</f>
        <v>Y</v>
      </c>
      <c r="R658" s="78" t="str">
        <f>IF(VLOOKUP(E658,GigDependencies!$B$2:$B$2075,1,FALSE)=FragnetGigs!E658,"Y","N")</f>
        <v>Y</v>
      </c>
    </row>
    <row r="659" spans="1:18" ht="29" x14ac:dyDescent="0.35">
      <c r="A659" s="78">
        <v>658</v>
      </c>
      <c r="B659" s="12" t="s">
        <v>2991</v>
      </c>
      <c r="C659" s="62" t="s">
        <v>8114</v>
      </c>
      <c r="D659" s="62" t="s">
        <v>4993</v>
      </c>
      <c r="E659" s="18" t="str">
        <f t="shared" si="52"/>
        <v>Manufacture deliver to site for Cooling Towers - Approve equipment delivery</v>
      </c>
      <c r="F659" s="168" t="str">
        <f t="shared" si="53"/>
        <v>678XXX.082.2</v>
      </c>
      <c r="G659" s="12">
        <f t="shared" si="54"/>
        <v>2</v>
      </c>
      <c r="L659" s="78">
        <f t="shared" si="50"/>
        <v>26</v>
      </c>
      <c r="M659" s="78" t="str">
        <f>VLOOKUP(B659,Fragnet!$A$2:$P$150,4,FALSE)</f>
        <v>Equipment Engineering</v>
      </c>
      <c r="N659" s="78">
        <f>VLOOKUP(B659,Fragnet!$A$2:$P$150,16,FALSE)</f>
        <v>27</v>
      </c>
      <c r="O659" s="78">
        <v>658</v>
      </c>
      <c r="P659" s="78" t="str">
        <f>VLOOKUP(C659,FragnetSteps!$B$2:$C$674,2,FALSE)</f>
        <v>678XXX.082</v>
      </c>
      <c r="Q659" s="78" t="str">
        <f>IF(VLOOKUP(E659,GigDependencies!$A$2:$B$2075,1,FALSE)=FragnetGigs!E659,"Y","N")</f>
        <v>Y</v>
      </c>
      <c r="R659" s="78" t="str">
        <f>IF(VLOOKUP(E659,GigDependencies!$B$2:$B$2075,1,FALSE)=FragnetGigs!E659,"Y","N")</f>
        <v>Y</v>
      </c>
    </row>
    <row r="660" spans="1:18" ht="29" x14ac:dyDescent="0.35">
      <c r="A660" s="78">
        <v>659</v>
      </c>
      <c r="B660" s="12" t="s">
        <v>2991</v>
      </c>
      <c r="C660" s="62" t="s">
        <v>8115</v>
      </c>
      <c r="D660" s="62" t="s">
        <v>4994</v>
      </c>
      <c r="E660" s="18" t="str">
        <f t="shared" si="52"/>
        <v>Contract Closeout for Cooling Towers - Support installation and Commissioning</v>
      </c>
      <c r="F660" s="168" t="str">
        <f t="shared" si="53"/>
        <v>678XXX.099.1</v>
      </c>
      <c r="G660" s="12">
        <f t="shared" si="54"/>
        <v>1</v>
      </c>
      <c r="L660" s="78">
        <f t="shared" si="50"/>
        <v>27</v>
      </c>
      <c r="M660" s="78" t="str">
        <f>VLOOKUP(B660,Fragnet!$A$2:$P$150,4,FALSE)</f>
        <v>Equipment Engineering</v>
      </c>
      <c r="N660" s="78">
        <f>VLOOKUP(B660,Fragnet!$A$2:$P$150,16,FALSE)</f>
        <v>27</v>
      </c>
      <c r="O660" s="78">
        <v>659</v>
      </c>
      <c r="P660" s="78" t="str">
        <f>VLOOKUP(C660,FragnetSteps!$B$2:$C$674,2,FALSE)</f>
        <v>678XXX.099</v>
      </c>
      <c r="Q660" s="78" t="str">
        <f>IF(VLOOKUP(E660,GigDependencies!$A$2:$B$2075,1,FALSE)=FragnetGigs!E660,"Y","N")</f>
        <v>Y</v>
      </c>
      <c r="R660" s="78" t="e">
        <f>IF(VLOOKUP(E660,GigDependencies!$B$2:$B$2075,1,FALSE)=FragnetGigs!E660,"Y","N")</f>
        <v>#N/A</v>
      </c>
    </row>
    <row r="661" spans="1:18" x14ac:dyDescent="0.35">
      <c r="A661" s="78">
        <v>660</v>
      </c>
      <c r="B661" s="12" t="s">
        <v>2990</v>
      </c>
      <c r="C661" s="62" t="s">
        <v>7965</v>
      </c>
      <c r="D661" s="62" t="s">
        <v>4859</v>
      </c>
      <c r="E661" s="18" t="str">
        <f t="shared" si="52"/>
        <v>Prepare Draft RFP for Fired Equipment - Prepare Draft Technical RFP</v>
      </c>
      <c r="F661" s="168" t="str">
        <f t="shared" si="53"/>
        <v>676XXX.011.1</v>
      </c>
      <c r="G661" s="12">
        <f t="shared" si="54"/>
        <v>1</v>
      </c>
      <c r="L661" s="78">
        <f t="shared" si="50"/>
        <v>1</v>
      </c>
      <c r="M661" s="78" t="str">
        <f>VLOOKUP(B661,Fragnet!$A$2:$P$150,4,FALSE)</f>
        <v>Equipment Engineering</v>
      </c>
      <c r="N661" s="78">
        <f>VLOOKUP(B661,Fragnet!$A$2:$P$150,16,FALSE)</f>
        <v>27</v>
      </c>
      <c r="O661" s="78">
        <v>660</v>
      </c>
      <c r="P661" s="78" t="str">
        <f>VLOOKUP(C661,FragnetSteps!$B$2:$C$674,2,FALSE)</f>
        <v>676XXX.011</v>
      </c>
      <c r="Q661" s="78" t="str">
        <f>IF(VLOOKUP(E661,GigDependencies!$A$2:$B$2075,1,FALSE)=FragnetGigs!E661,"Y","N")</f>
        <v>Y</v>
      </c>
      <c r="R661" s="78" t="str">
        <f>IF(VLOOKUP(E661,GigDependencies!$B$2:$B$2075,1,FALSE)=FragnetGigs!E661,"Y","N")</f>
        <v>Y</v>
      </c>
    </row>
    <row r="662" spans="1:18" ht="29" x14ac:dyDescent="0.35">
      <c r="A662" s="78">
        <v>661</v>
      </c>
      <c r="B662" s="12" t="s">
        <v>2990</v>
      </c>
      <c r="C662" s="62" t="s">
        <v>7966</v>
      </c>
      <c r="D662" s="62" t="s">
        <v>4970</v>
      </c>
      <c r="E662" s="18" t="str">
        <f t="shared" si="52"/>
        <v>IHR/Comments Resolution/Issue RFP for Bids for Fired Equipment - Issue Draft Technical RFP to Procurement</v>
      </c>
      <c r="F662" s="168" t="str">
        <f t="shared" si="53"/>
        <v>676XXX.013.1</v>
      </c>
      <c r="G662" s="12">
        <f t="shared" si="54"/>
        <v>1</v>
      </c>
      <c r="L662" s="78">
        <f t="shared" si="50"/>
        <v>2</v>
      </c>
      <c r="M662" s="78" t="str">
        <f>VLOOKUP(B662,Fragnet!$A$2:$P$150,4,FALSE)</f>
        <v>Equipment Engineering</v>
      </c>
      <c r="N662" s="78">
        <f>VLOOKUP(B662,Fragnet!$A$2:$P$150,16,FALSE)</f>
        <v>27</v>
      </c>
      <c r="O662" s="78">
        <v>661</v>
      </c>
      <c r="P662" s="78" t="str">
        <f>VLOOKUP(C662,FragnetSteps!$B$2:$C$674,2,FALSE)</f>
        <v>676XXX.013</v>
      </c>
      <c r="Q662" s="78" t="str">
        <f>IF(VLOOKUP(E662,GigDependencies!$A$2:$B$2075,1,FALSE)=FragnetGigs!E662,"Y","N")</f>
        <v>Y</v>
      </c>
      <c r="R662" s="78" t="str">
        <f>IF(VLOOKUP(E662,GigDependencies!$B$2:$B$2075,1,FALSE)=FragnetGigs!E662,"Y","N")</f>
        <v>Y</v>
      </c>
    </row>
    <row r="663" spans="1:18" ht="29" x14ac:dyDescent="0.35">
      <c r="A663" s="78">
        <v>662</v>
      </c>
      <c r="B663" s="12" t="s">
        <v>2990</v>
      </c>
      <c r="C663" s="62" t="s">
        <v>7966</v>
      </c>
      <c r="D663" s="62" t="s">
        <v>4971</v>
      </c>
      <c r="E663" s="18" t="str">
        <f t="shared" si="52"/>
        <v xml:space="preserve">IHR/Comments Resolution/Issue RFP for Bids for Fired Equipment - Conduct IHR for the Technical RFP </v>
      </c>
      <c r="F663" s="168" t="str">
        <f t="shared" si="53"/>
        <v>676XXX.013.2</v>
      </c>
      <c r="G663" s="12">
        <f t="shared" si="54"/>
        <v>2</v>
      </c>
      <c r="L663" s="78">
        <f t="shared" si="50"/>
        <v>3</v>
      </c>
      <c r="M663" s="78" t="str">
        <f>VLOOKUP(B663,Fragnet!$A$2:$P$150,4,FALSE)</f>
        <v>Equipment Engineering</v>
      </c>
      <c r="N663" s="78">
        <f>VLOOKUP(B663,Fragnet!$A$2:$P$150,16,FALSE)</f>
        <v>27</v>
      </c>
      <c r="O663" s="78">
        <v>662</v>
      </c>
      <c r="P663" s="78" t="str">
        <f>VLOOKUP(C663,FragnetSteps!$B$2:$C$674,2,FALSE)</f>
        <v>676XXX.013</v>
      </c>
      <c r="Q663" s="78" t="str">
        <f>IF(VLOOKUP(E663,GigDependencies!$A$2:$B$2075,1,FALSE)=FragnetGigs!E663,"Y","N")</f>
        <v>Y</v>
      </c>
      <c r="R663" s="78" t="str">
        <f>IF(VLOOKUP(E663,GigDependencies!$B$2:$B$2075,1,FALSE)=FragnetGigs!E663,"Y","N")</f>
        <v>Y</v>
      </c>
    </row>
    <row r="664" spans="1:18" ht="29" x14ac:dyDescent="0.35">
      <c r="A664" s="78">
        <v>663</v>
      </c>
      <c r="B664" s="12" t="s">
        <v>2990</v>
      </c>
      <c r="C664" s="62" t="s">
        <v>7966</v>
      </c>
      <c r="D664" s="62" t="s">
        <v>4972</v>
      </c>
      <c r="E664" s="18" t="str">
        <f t="shared" si="52"/>
        <v>IHR/Comments Resolution/Issue RFP for Bids for Fired Equipment - Resolve IHR comments for RFP</v>
      </c>
      <c r="F664" s="168" t="str">
        <f t="shared" si="53"/>
        <v>676XXX.013.3</v>
      </c>
      <c r="G664" s="12">
        <f t="shared" si="54"/>
        <v>3</v>
      </c>
      <c r="L664" s="78">
        <f t="shared" si="50"/>
        <v>4</v>
      </c>
      <c r="M664" s="78" t="str">
        <f>VLOOKUP(B664,Fragnet!$A$2:$P$150,4,FALSE)</f>
        <v>Equipment Engineering</v>
      </c>
      <c r="N664" s="78">
        <f>VLOOKUP(B664,Fragnet!$A$2:$P$150,16,FALSE)</f>
        <v>27</v>
      </c>
      <c r="O664" s="78">
        <v>663</v>
      </c>
      <c r="P664" s="78" t="str">
        <f>VLOOKUP(C664,FragnetSteps!$B$2:$C$674,2,FALSE)</f>
        <v>676XXX.013</v>
      </c>
      <c r="Q664" s="78" t="str">
        <f>IF(VLOOKUP(E664,GigDependencies!$A$2:$B$2075,1,FALSE)=FragnetGigs!E664,"Y","N")</f>
        <v>Y</v>
      </c>
      <c r="R664" s="78" t="str">
        <f>IF(VLOOKUP(E664,GigDependencies!$B$2:$B$2075,1,FALSE)=FragnetGigs!E664,"Y","N")</f>
        <v>Y</v>
      </c>
    </row>
    <row r="665" spans="1:18" ht="29" x14ac:dyDescent="0.35">
      <c r="A665" s="78">
        <v>664</v>
      </c>
      <c r="B665" s="12" t="s">
        <v>2990</v>
      </c>
      <c r="C665" s="62" t="s">
        <v>7966</v>
      </c>
      <c r="D665" s="62" t="s">
        <v>8131</v>
      </c>
      <c r="E665" s="18" t="str">
        <f t="shared" si="52"/>
        <v>IHR/Comments Resolution/Issue RFP for Bids for Fired Equipment - Issue Technical RFP to Procurement</v>
      </c>
      <c r="F665" s="168" t="str">
        <f t="shared" si="53"/>
        <v>676XXX.013.4</v>
      </c>
      <c r="G665" s="12">
        <f t="shared" si="54"/>
        <v>4</v>
      </c>
      <c r="L665" s="78">
        <f t="shared" si="50"/>
        <v>5</v>
      </c>
      <c r="M665" s="78" t="str">
        <f>VLOOKUP(B665,Fragnet!$A$2:$P$150,4,FALSE)</f>
        <v>Equipment Engineering</v>
      </c>
      <c r="N665" s="78">
        <f>VLOOKUP(B665,Fragnet!$A$2:$P$150,16,FALSE)</f>
        <v>27</v>
      </c>
      <c r="O665" s="78">
        <v>664</v>
      </c>
      <c r="P665" s="78" t="str">
        <f>VLOOKUP(C665,FragnetSteps!$B$2:$C$674,2,FALSE)</f>
        <v>676XXX.013</v>
      </c>
      <c r="Q665" s="78" t="str">
        <f>IF(VLOOKUP(E665,GigDependencies!$A$2:$B$2075,1,FALSE)=FragnetGigs!E665,"Y","N")</f>
        <v>Y</v>
      </c>
      <c r="R665" s="78" t="str">
        <f>IF(VLOOKUP(E665,GigDependencies!$B$2:$B$2075,1,FALSE)=FragnetGigs!E665,"Y","N")</f>
        <v>Y</v>
      </c>
    </row>
    <row r="666" spans="1:18" ht="29" x14ac:dyDescent="0.35">
      <c r="A666" s="78">
        <v>665</v>
      </c>
      <c r="B666" s="12" t="s">
        <v>2990</v>
      </c>
      <c r="C666" s="62" t="s">
        <v>7967</v>
      </c>
      <c r="D666" s="62" t="s">
        <v>4973</v>
      </c>
      <c r="E666" s="18" t="str">
        <f t="shared" si="52"/>
        <v>Supplier Prep/Submit bids for Fired Equipment - Develop Technical Questions log for each bidder</v>
      </c>
      <c r="F666" s="168" t="str">
        <f t="shared" si="53"/>
        <v>676XXX.022.1</v>
      </c>
      <c r="G666" s="12">
        <f t="shared" si="54"/>
        <v>1</v>
      </c>
      <c r="L666" s="78">
        <f t="shared" si="50"/>
        <v>6</v>
      </c>
      <c r="M666" s="78" t="str">
        <f>VLOOKUP(B666,Fragnet!$A$2:$P$150,4,FALSE)</f>
        <v>Equipment Engineering</v>
      </c>
      <c r="N666" s="78">
        <f>VLOOKUP(B666,Fragnet!$A$2:$P$150,16,FALSE)</f>
        <v>27</v>
      </c>
      <c r="O666" s="78">
        <v>665</v>
      </c>
      <c r="P666" s="78" t="str">
        <f>VLOOKUP(C666,FragnetSteps!$B$2:$C$674,2,FALSE)</f>
        <v>676XXX.022</v>
      </c>
      <c r="Q666" s="78" t="str">
        <f>IF(VLOOKUP(E666,GigDependencies!$A$2:$B$2075,1,FALSE)=FragnetGigs!E666,"Y","N")</f>
        <v>Y</v>
      </c>
      <c r="R666" s="78" t="str">
        <f>IF(VLOOKUP(E666,GigDependencies!$B$2:$B$2075,1,FALSE)=FragnetGigs!E666,"Y","N")</f>
        <v>Y</v>
      </c>
    </row>
    <row r="667" spans="1:18" ht="29" x14ac:dyDescent="0.35">
      <c r="A667" s="78">
        <v>666</v>
      </c>
      <c r="B667" s="12" t="s">
        <v>2990</v>
      </c>
      <c r="C667" s="62" t="s">
        <v>7968</v>
      </c>
      <c r="D667" s="62" t="s">
        <v>4974</v>
      </c>
      <c r="E667" s="18" t="str">
        <f t="shared" si="52"/>
        <v>Bid Evaluation/Negotiation for Fired Equipment - Review Bids to Shorten bidders list</v>
      </c>
      <c r="F667" s="168" t="str">
        <f t="shared" si="53"/>
        <v>676XXX.024.1</v>
      </c>
      <c r="G667" s="12">
        <f t="shared" si="54"/>
        <v>1</v>
      </c>
      <c r="L667" s="78">
        <f t="shared" si="50"/>
        <v>7</v>
      </c>
      <c r="M667" s="78" t="str">
        <f>VLOOKUP(B667,Fragnet!$A$2:$P$150,4,FALSE)</f>
        <v>Equipment Engineering</v>
      </c>
      <c r="N667" s="78">
        <f>VLOOKUP(B667,Fragnet!$A$2:$P$150,16,FALSE)</f>
        <v>27</v>
      </c>
      <c r="O667" s="78">
        <v>666</v>
      </c>
      <c r="P667" s="78" t="str">
        <f>VLOOKUP(C667,FragnetSteps!$B$2:$C$674,2,FALSE)</f>
        <v>676XXX.024</v>
      </c>
      <c r="Q667" s="78" t="str">
        <f>IF(VLOOKUP(E667,GigDependencies!$A$2:$B$2075,1,FALSE)=FragnetGigs!E667,"Y","N")</f>
        <v>Y</v>
      </c>
      <c r="R667" s="78" t="str">
        <f>IF(VLOOKUP(E667,GigDependencies!$B$2:$B$2075,1,FALSE)=FragnetGigs!E667,"Y","N")</f>
        <v>Y</v>
      </c>
    </row>
    <row r="668" spans="1:18" ht="29" x14ac:dyDescent="0.35">
      <c r="A668" s="78">
        <v>667</v>
      </c>
      <c r="B668" s="12" t="s">
        <v>2990</v>
      </c>
      <c r="C668" s="62" t="s">
        <v>7968</v>
      </c>
      <c r="D668" s="62" t="s">
        <v>4975</v>
      </c>
      <c r="E668" s="18" t="str">
        <f t="shared" si="52"/>
        <v>Bid Evaluation/Negotiation for Fired Equipment - Develop Technical Bids</v>
      </c>
      <c r="F668" s="168" t="str">
        <f t="shared" si="53"/>
        <v>676XXX.024.2</v>
      </c>
      <c r="G668" s="12">
        <f t="shared" si="54"/>
        <v>2</v>
      </c>
      <c r="L668" s="78">
        <f t="shared" si="50"/>
        <v>8</v>
      </c>
      <c r="M668" s="78" t="str">
        <f>VLOOKUP(B668,Fragnet!$A$2:$P$150,4,FALSE)</f>
        <v>Equipment Engineering</v>
      </c>
      <c r="N668" s="78">
        <f>VLOOKUP(B668,Fragnet!$A$2:$P$150,16,FALSE)</f>
        <v>27</v>
      </c>
      <c r="O668" s="78">
        <v>667</v>
      </c>
      <c r="P668" s="78" t="str">
        <f>VLOOKUP(C668,FragnetSteps!$B$2:$C$674,2,FALSE)</f>
        <v>676XXX.024</v>
      </c>
      <c r="Q668" s="78" t="str">
        <f>IF(VLOOKUP(E668,GigDependencies!$A$2:$B$2075,1,FALSE)=FragnetGigs!E668,"Y","N")</f>
        <v>Y</v>
      </c>
      <c r="R668" s="78" t="str">
        <f>IF(VLOOKUP(E668,GigDependencies!$B$2:$B$2075,1,FALSE)=FragnetGigs!E668,"Y","N")</f>
        <v>Y</v>
      </c>
    </row>
    <row r="669" spans="1:18" ht="29" x14ac:dyDescent="0.35">
      <c r="A669" s="78">
        <v>668</v>
      </c>
      <c r="B669" s="12" t="s">
        <v>2990</v>
      </c>
      <c r="C669" s="62" t="s">
        <v>7968</v>
      </c>
      <c r="D669" s="62" t="s">
        <v>4976</v>
      </c>
      <c r="E669" s="18" t="str">
        <f t="shared" si="52"/>
        <v>Bid Evaluation/Negotiation for Fired Equipment - Review/Evaluate Bid Tabs</v>
      </c>
      <c r="F669" s="168" t="str">
        <f t="shared" si="53"/>
        <v>676XXX.024.3</v>
      </c>
      <c r="G669" s="12">
        <f t="shared" si="54"/>
        <v>3</v>
      </c>
      <c r="L669" s="78">
        <f t="shared" si="50"/>
        <v>9</v>
      </c>
      <c r="M669" s="78" t="str">
        <f>VLOOKUP(B669,Fragnet!$A$2:$P$150,4,FALSE)</f>
        <v>Equipment Engineering</v>
      </c>
      <c r="N669" s="78">
        <f>VLOOKUP(B669,Fragnet!$A$2:$P$150,16,FALSE)</f>
        <v>27</v>
      </c>
      <c r="O669" s="78">
        <v>668</v>
      </c>
      <c r="P669" s="78" t="str">
        <f>VLOOKUP(C669,FragnetSteps!$B$2:$C$674,2,FALSE)</f>
        <v>676XXX.024</v>
      </c>
      <c r="Q669" s="78" t="str">
        <f>IF(VLOOKUP(E669,GigDependencies!$A$2:$B$2075,1,FALSE)=FragnetGigs!E669,"Y","N")</f>
        <v>Y</v>
      </c>
      <c r="R669" s="78" t="str">
        <f>IF(VLOOKUP(E669,GigDependencies!$B$2:$B$2075,1,FALSE)=FragnetGigs!E669,"Y","N")</f>
        <v>Y</v>
      </c>
    </row>
    <row r="670" spans="1:18" ht="29" x14ac:dyDescent="0.35">
      <c r="A670" s="78">
        <v>669</v>
      </c>
      <c r="B670" s="12" t="s">
        <v>2990</v>
      </c>
      <c r="C670" s="62" t="s">
        <v>7968</v>
      </c>
      <c r="D670" s="62" t="s">
        <v>4977</v>
      </c>
      <c r="E670" s="18" t="str">
        <f t="shared" si="52"/>
        <v>Bid Evaluation/Negotiation for Fired Equipment - Participate in Selecting Supplier</v>
      </c>
      <c r="F670" s="168" t="str">
        <f t="shared" si="53"/>
        <v>676XXX.024.4</v>
      </c>
      <c r="G670" s="12">
        <f t="shared" si="54"/>
        <v>4</v>
      </c>
      <c r="L670" s="78">
        <f t="shared" si="50"/>
        <v>10</v>
      </c>
      <c r="M670" s="78" t="str">
        <f>VLOOKUP(B670,Fragnet!$A$2:$P$150,4,FALSE)</f>
        <v>Equipment Engineering</v>
      </c>
      <c r="N670" s="78">
        <f>VLOOKUP(B670,Fragnet!$A$2:$P$150,16,FALSE)</f>
        <v>27</v>
      </c>
      <c r="O670" s="78">
        <v>669</v>
      </c>
      <c r="P670" s="78" t="str">
        <f>VLOOKUP(C670,FragnetSteps!$B$2:$C$674,2,FALSE)</f>
        <v>676XXX.024</v>
      </c>
      <c r="Q670" s="78" t="str">
        <f>IF(VLOOKUP(E670,GigDependencies!$A$2:$B$2075,1,FALSE)=FragnetGigs!E670,"Y","N")</f>
        <v>Y</v>
      </c>
      <c r="R670" s="78" t="str">
        <f>IF(VLOOKUP(E670,GigDependencies!$B$2:$B$2075,1,FALSE)=FragnetGigs!E670,"Y","N")</f>
        <v>Y</v>
      </c>
    </row>
    <row r="671" spans="1:18" ht="43.5" x14ac:dyDescent="0.35">
      <c r="A671" s="78">
        <v>670</v>
      </c>
      <c r="B671" s="12" t="s">
        <v>2990</v>
      </c>
      <c r="C671" s="62" t="s">
        <v>7969</v>
      </c>
      <c r="D671" s="62" t="s">
        <v>4978</v>
      </c>
      <c r="E671" s="18" t="str">
        <f t="shared" si="52"/>
        <v>Prepare Draft Conformed Technical PO &amp; issue to Procurement for Fired Equipment - Close The Technical Questions log with the selected supplier</v>
      </c>
      <c r="F671" s="168" t="str">
        <f t="shared" si="53"/>
        <v>675XXX.029.1</v>
      </c>
      <c r="G671" s="12">
        <f t="shared" si="54"/>
        <v>1</v>
      </c>
      <c r="L671" s="78">
        <f t="shared" si="50"/>
        <v>11</v>
      </c>
      <c r="M671" s="78" t="str">
        <f>VLOOKUP(B671,Fragnet!$A$2:$P$150,4,FALSE)</f>
        <v>Equipment Engineering</v>
      </c>
      <c r="N671" s="78">
        <f>VLOOKUP(B671,Fragnet!$A$2:$P$150,16,FALSE)</f>
        <v>27</v>
      </c>
      <c r="O671" s="78">
        <v>670</v>
      </c>
      <c r="P671" s="78" t="str">
        <f>VLOOKUP(C671,FragnetSteps!$B$2:$C$674,2,FALSE)</f>
        <v>675XXX.029</v>
      </c>
      <c r="Q671" s="78" t="str">
        <f>IF(VLOOKUP(E671,GigDependencies!$A$2:$B$2075,1,FALSE)=FragnetGigs!E671,"Y","N")</f>
        <v>Y</v>
      </c>
      <c r="R671" s="78" t="str">
        <f>IF(VLOOKUP(E671,GigDependencies!$B$2:$B$2075,1,FALSE)=FragnetGigs!E671,"Y","N")</f>
        <v>Y</v>
      </c>
    </row>
    <row r="672" spans="1:18" ht="29" x14ac:dyDescent="0.35">
      <c r="A672" s="78">
        <v>671</v>
      </c>
      <c r="B672" s="12" t="s">
        <v>2990</v>
      </c>
      <c r="C672" s="62" t="s">
        <v>7969</v>
      </c>
      <c r="D672" s="62" t="s">
        <v>4979</v>
      </c>
      <c r="E672" s="18" t="str">
        <f t="shared" si="52"/>
        <v>Prepare Draft Conformed Technical PO &amp; issue to Procurement for Fired Equipment - Prepare Draft Conformed Technical PO Specification</v>
      </c>
      <c r="F672" s="168" t="str">
        <f t="shared" si="53"/>
        <v>675XXX.029.2</v>
      </c>
      <c r="G672" s="12">
        <f t="shared" si="54"/>
        <v>2</v>
      </c>
      <c r="L672" s="78">
        <f t="shared" ref="L672:L735" si="55">IF(B672=B671,L671+1,1)</f>
        <v>12</v>
      </c>
      <c r="M672" s="78" t="str">
        <f>VLOOKUP(B672,Fragnet!$A$2:$P$150,4,FALSE)</f>
        <v>Equipment Engineering</v>
      </c>
      <c r="N672" s="78">
        <f>VLOOKUP(B672,Fragnet!$A$2:$P$150,16,FALSE)</f>
        <v>27</v>
      </c>
      <c r="O672" s="78">
        <v>671</v>
      </c>
      <c r="P672" s="78" t="str">
        <f>VLOOKUP(C672,FragnetSteps!$B$2:$C$674,2,FALSE)</f>
        <v>675XXX.029</v>
      </c>
      <c r="Q672" s="78" t="str">
        <f>IF(VLOOKUP(E672,GigDependencies!$A$2:$B$2075,1,FALSE)=FragnetGigs!E672,"Y","N")</f>
        <v>Y</v>
      </c>
      <c r="R672" s="78" t="str">
        <f>IF(VLOOKUP(E672,GigDependencies!$B$2:$B$2075,1,FALSE)=FragnetGigs!E672,"Y","N")</f>
        <v>Y</v>
      </c>
    </row>
    <row r="673" spans="1:18" ht="43.5" x14ac:dyDescent="0.35">
      <c r="A673" s="78">
        <v>672</v>
      </c>
      <c r="B673" s="12" t="s">
        <v>2990</v>
      </c>
      <c r="C673" s="62" t="s">
        <v>7969</v>
      </c>
      <c r="D673" s="62" t="s">
        <v>4980</v>
      </c>
      <c r="E673" s="18" t="str">
        <f t="shared" si="52"/>
        <v>Prepare Draft Conformed Technical PO &amp; issue to Procurement for Fired Equipment - Issue Draft Conformed Technical PO Specification to Procurement</v>
      </c>
      <c r="F673" s="168" t="str">
        <f t="shared" si="53"/>
        <v>675XXX.029.3</v>
      </c>
      <c r="G673" s="12">
        <f t="shared" si="54"/>
        <v>3</v>
      </c>
      <c r="L673" s="78">
        <f t="shared" si="55"/>
        <v>13</v>
      </c>
      <c r="M673" s="78" t="str">
        <f>VLOOKUP(B673,Fragnet!$A$2:$P$150,4,FALSE)</f>
        <v>Equipment Engineering</v>
      </c>
      <c r="N673" s="78">
        <f>VLOOKUP(B673,Fragnet!$A$2:$P$150,16,FALSE)</f>
        <v>27</v>
      </c>
      <c r="O673" s="78">
        <v>672</v>
      </c>
      <c r="P673" s="78" t="str">
        <f>VLOOKUP(C673,FragnetSteps!$B$2:$C$674,2,FALSE)</f>
        <v>675XXX.029</v>
      </c>
      <c r="Q673" s="78" t="str">
        <f>IF(VLOOKUP(E673,GigDependencies!$A$2:$B$2075,1,FALSE)=FragnetGigs!E673,"Y","N")</f>
        <v>Y</v>
      </c>
      <c r="R673" s="78" t="str">
        <f>IF(VLOOKUP(E673,GigDependencies!$B$2:$B$2075,1,FALSE)=FragnetGigs!E673,"Y","N")</f>
        <v>Y</v>
      </c>
    </row>
    <row r="674" spans="1:18" ht="43.5" x14ac:dyDescent="0.35">
      <c r="A674" s="78">
        <v>673</v>
      </c>
      <c r="B674" s="12" t="s">
        <v>2990</v>
      </c>
      <c r="C674" s="62" t="s">
        <v>7969</v>
      </c>
      <c r="D674" s="62" t="s">
        <v>4981</v>
      </c>
      <c r="E674" s="18" t="str">
        <f t="shared" si="52"/>
        <v>Prepare Draft Conformed Technical PO &amp; issue to Procurement for Fired Equipment - Conduct IHR of Draft Conformed Technical PO Specification</v>
      </c>
      <c r="F674" s="168" t="str">
        <f t="shared" si="53"/>
        <v>675XXX.029.4</v>
      </c>
      <c r="G674" s="12">
        <f t="shared" si="54"/>
        <v>4</v>
      </c>
      <c r="L674" s="78">
        <f t="shared" si="55"/>
        <v>14</v>
      </c>
      <c r="M674" s="78" t="str">
        <f>VLOOKUP(B674,Fragnet!$A$2:$P$150,4,FALSE)</f>
        <v>Equipment Engineering</v>
      </c>
      <c r="N674" s="78">
        <f>VLOOKUP(B674,Fragnet!$A$2:$P$150,16,FALSE)</f>
        <v>27</v>
      </c>
      <c r="O674" s="78">
        <v>673</v>
      </c>
      <c r="P674" s="78" t="str">
        <f>VLOOKUP(C674,FragnetSteps!$B$2:$C$674,2,FALSE)</f>
        <v>675XXX.029</v>
      </c>
      <c r="Q674" s="78" t="str">
        <f>IF(VLOOKUP(E674,GigDependencies!$A$2:$B$2075,1,FALSE)=FragnetGigs!E674,"Y","N")</f>
        <v>Y</v>
      </c>
      <c r="R674" s="78" t="str">
        <f>IF(VLOOKUP(E674,GigDependencies!$B$2:$B$2075,1,FALSE)=FragnetGigs!E674,"Y","N")</f>
        <v>Y</v>
      </c>
    </row>
    <row r="675" spans="1:18" ht="43.5" x14ac:dyDescent="0.35">
      <c r="A675" s="78">
        <v>674</v>
      </c>
      <c r="B675" s="12" t="s">
        <v>2990</v>
      </c>
      <c r="C675" s="62" t="s">
        <v>7969</v>
      </c>
      <c r="D675" s="62" t="s">
        <v>4982</v>
      </c>
      <c r="E675" s="18" t="str">
        <f t="shared" si="52"/>
        <v>Prepare Draft Conformed Technical PO &amp; issue to Procurement for Fired Equipment - Resolve IHR comments of Draft Conformed Technical PO</v>
      </c>
      <c r="F675" s="168" t="str">
        <f t="shared" si="53"/>
        <v>675XXX.029.5</v>
      </c>
      <c r="G675" s="12">
        <f t="shared" si="54"/>
        <v>5</v>
      </c>
      <c r="L675" s="78">
        <f t="shared" si="55"/>
        <v>15</v>
      </c>
      <c r="M675" s="78" t="str">
        <f>VLOOKUP(B675,Fragnet!$A$2:$P$150,4,FALSE)</f>
        <v>Equipment Engineering</v>
      </c>
      <c r="N675" s="78">
        <f>VLOOKUP(B675,Fragnet!$A$2:$P$150,16,FALSE)</f>
        <v>27</v>
      </c>
      <c r="O675" s="78">
        <v>674</v>
      </c>
      <c r="P675" s="78" t="str">
        <f>VLOOKUP(C675,FragnetSteps!$B$2:$C$674,2,FALSE)</f>
        <v>675XXX.029</v>
      </c>
      <c r="Q675" s="78" t="str">
        <f>IF(VLOOKUP(E675,GigDependencies!$A$2:$B$2075,1,FALSE)=FragnetGigs!E675,"Y","N")</f>
        <v>Y</v>
      </c>
      <c r="R675" s="78" t="str">
        <f>IF(VLOOKUP(E675,GigDependencies!$B$2:$B$2075,1,FALSE)=FragnetGigs!E675,"Y","N")</f>
        <v>Y</v>
      </c>
    </row>
    <row r="676" spans="1:18" ht="29" x14ac:dyDescent="0.35">
      <c r="A676" s="78">
        <v>675</v>
      </c>
      <c r="B676" s="12" t="s">
        <v>2990</v>
      </c>
      <c r="C676" s="62" t="s">
        <v>7970</v>
      </c>
      <c r="D676" s="62" t="s">
        <v>4983</v>
      </c>
      <c r="E676" s="18" t="str">
        <f t="shared" si="52"/>
        <v>Prepare Conformed Technical PO for Fired Equipment  - Resolve Supplier review comments of Draft Conformed Technical PO</v>
      </c>
      <c r="F676" s="168" t="str">
        <f t="shared" si="53"/>
        <v>675XXX.035.1</v>
      </c>
      <c r="G676" s="12">
        <f t="shared" si="54"/>
        <v>1</v>
      </c>
      <c r="L676" s="78">
        <f t="shared" si="55"/>
        <v>16</v>
      </c>
      <c r="M676" s="78" t="str">
        <f>VLOOKUP(B676,Fragnet!$A$2:$P$150,4,FALSE)</f>
        <v>Equipment Engineering</v>
      </c>
      <c r="N676" s="78">
        <f>VLOOKUP(B676,Fragnet!$A$2:$P$150,16,FALSE)</f>
        <v>27</v>
      </c>
      <c r="O676" s="78">
        <v>675</v>
      </c>
      <c r="P676" s="78" t="str">
        <f>VLOOKUP(C676,FragnetSteps!$B$2:$C$674,2,FALSE)</f>
        <v>675XXX.035</v>
      </c>
      <c r="Q676" s="78" t="str">
        <f>IF(VLOOKUP(E676,GigDependencies!$A$2:$B$2075,1,FALSE)=FragnetGigs!E676,"Y","N")</f>
        <v>Y</v>
      </c>
      <c r="R676" s="78" t="str">
        <f>IF(VLOOKUP(E676,GigDependencies!$B$2:$B$2075,1,FALSE)=FragnetGigs!E676,"Y","N")</f>
        <v>Y</v>
      </c>
    </row>
    <row r="677" spans="1:18" ht="29" x14ac:dyDescent="0.35">
      <c r="A677" s="78">
        <v>676</v>
      </c>
      <c r="B677" s="12" t="s">
        <v>2990</v>
      </c>
      <c r="C677" s="62" t="s">
        <v>7970</v>
      </c>
      <c r="D677" s="62" t="s">
        <v>4984</v>
      </c>
      <c r="E677" s="18" t="str">
        <f t="shared" si="52"/>
        <v>Prepare Conformed Technical PO for Fired Equipment  - PE stamp Technical Purchase Order Specification</v>
      </c>
      <c r="F677" s="168" t="str">
        <f t="shared" si="53"/>
        <v>675XXX.035.2</v>
      </c>
      <c r="G677" s="12">
        <f t="shared" si="54"/>
        <v>2</v>
      </c>
      <c r="L677" s="78">
        <f t="shared" si="55"/>
        <v>17</v>
      </c>
      <c r="M677" s="78" t="str">
        <f>VLOOKUP(B677,Fragnet!$A$2:$P$150,4,FALSE)</f>
        <v>Equipment Engineering</v>
      </c>
      <c r="N677" s="78">
        <f>VLOOKUP(B677,Fragnet!$A$2:$P$150,16,FALSE)</f>
        <v>27</v>
      </c>
      <c r="O677" s="78">
        <v>676</v>
      </c>
      <c r="P677" s="78" t="str">
        <f>VLOOKUP(C677,FragnetSteps!$B$2:$C$674,2,FALSE)</f>
        <v>675XXX.035</v>
      </c>
      <c r="Q677" s="78" t="str">
        <f>IF(VLOOKUP(E677,GigDependencies!$A$2:$B$2075,1,FALSE)=FragnetGigs!E677,"Y","N")</f>
        <v>Y</v>
      </c>
      <c r="R677" s="78" t="str">
        <f>IF(VLOOKUP(E677,GigDependencies!$B$2:$B$2075,1,FALSE)=FragnetGigs!E677,"Y","N")</f>
        <v>Y</v>
      </c>
    </row>
    <row r="678" spans="1:18" ht="29" x14ac:dyDescent="0.35">
      <c r="A678" s="78">
        <v>677</v>
      </c>
      <c r="B678" s="12" t="s">
        <v>2990</v>
      </c>
      <c r="C678" s="62" t="s">
        <v>7971</v>
      </c>
      <c r="D678" s="62" t="s">
        <v>4985</v>
      </c>
      <c r="E678" s="18" t="str">
        <f t="shared" si="52"/>
        <v>Review Supplier Certified GA Drawings for Fired Equipment - Hold a Kick-off meeting with supplier</v>
      </c>
      <c r="F678" s="168" t="str">
        <f t="shared" si="53"/>
        <v>676XXX.041.1</v>
      </c>
      <c r="G678" s="12">
        <f t="shared" si="54"/>
        <v>1</v>
      </c>
      <c r="L678" s="78">
        <f t="shared" si="55"/>
        <v>18</v>
      </c>
      <c r="M678" s="78" t="str">
        <f>VLOOKUP(B678,Fragnet!$A$2:$P$150,4,FALSE)</f>
        <v>Equipment Engineering</v>
      </c>
      <c r="N678" s="78">
        <f>VLOOKUP(B678,Fragnet!$A$2:$P$150,16,FALSE)</f>
        <v>27</v>
      </c>
      <c r="O678" s="78">
        <v>677</v>
      </c>
      <c r="P678" s="78" t="str">
        <f>VLOOKUP(C678,FragnetSteps!$B$2:$C$674,2,FALSE)</f>
        <v>676XXX.041</v>
      </c>
      <c r="Q678" s="78" t="str">
        <f>IF(VLOOKUP(E678,GigDependencies!$A$2:$B$2075,1,FALSE)=FragnetGigs!E678,"Y","N")</f>
        <v>Y</v>
      </c>
      <c r="R678" s="78" t="str">
        <f>IF(VLOOKUP(E678,GigDependencies!$B$2:$B$2075,1,FALSE)=FragnetGigs!E678,"Y","N")</f>
        <v>Y</v>
      </c>
    </row>
    <row r="679" spans="1:18" ht="29" x14ac:dyDescent="0.35">
      <c r="A679" s="78">
        <v>678</v>
      </c>
      <c r="B679" s="12" t="s">
        <v>2990</v>
      </c>
      <c r="C679" s="62" t="s">
        <v>7971</v>
      </c>
      <c r="D679" s="62" t="s">
        <v>4986</v>
      </c>
      <c r="E679" s="18" t="str">
        <f t="shared" si="52"/>
        <v>Review Supplier Certified GA Drawings for Fired Equipment - Review Certified GA Drawings</v>
      </c>
      <c r="F679" s="168" t="str">
        <f t="shared" si="53"/>
        <v>676XXX.041.2</v>
      </c>
      <c r="G679" s="12">
        <f t="shared" si="54"/>
        <v>2</v>
      </c>
      <c r="L679" s="78">
        <f t="shared" si="55"/>
        <v>19</v>
      </c>
      <c r="M679" s="78" t="str">
        <f>VLOOKUP(B679,Fragnet!$A$2:$P$150,4,FALSE)</f>
        <v>Equipment Engineering</v>
      </c>
      <c r="N679" s="78">
        <f>VLOOKUP(B679,Fragnet!$A$2:$P$150,16,FALSE)</f>
        <v>27</v>
      </c>
      <c r="O679" s="78">
        <v>678</v>
      </c>
      <c r="P679" s="78" t="str">
        <f>VLOOKUP(C679,FragnetSteps!$B$2:$C$674,2,FALSE)</f>
        <v>676XXX.041</v>
      </c>
      <c r="Q679" s="78" t="str">
        <f>IF(VLOOKUP(E679,GigDependencies!$A$2:$B$2075,1,FALSE)=FragnetGigs!E679,"Y","N")</f>
        <v>Y</v>
      </c>
      <c r="R679" s="78" t="str">
        <f>IF(VLOOKUP(E679,GigDependencies!$B$2:$B$2075,1,FALSE)=FragnetGigs!E679,"Y","N")</f>
        <v>Y</v>
      </c>
    </row>
    <row r="680" spans="1:18" ht="29" x14ac:dyDescent="0.35">
      <c r="A680" s="78">
        <v>679</v>
      </c>
      <c r="B680" s="12" t="s">
        <v>2990</v>
      </c>
      <c r="C680" s="62" t="s">
        <v>7972</v>
      </c>
      <c r="D680" s="62" t="s">
        <v>4987</v>
      </c>
      <c r="E680" s="18" t="str">
        <f t="shared" si="52"/>
        <v>Supplier prepare/B&amp;V review Civil/Structural detail submittals for Fired Equipment - Review Civil/Structural Detail Submittals</v>
      </c>
      <c r="F680" s="168" t="str">
        <f t="shared" si="53"/>
        <v>676XXX.043.1</v>
      </c>
      <c r="G680" s="12">
        <f t="shared" si="54"/>
        <v>1</v>
      </c>
      <c r="L680" s="78">
        <f t="shared" si="55"/>
        <v>20</v>
      </c>
      <c r="M680" s="78" t="str">
        <f>VLOOKUP(B680,Fragnet!$A$2:$P$150,4,FALSE)</f>
        <v>Equipment Engineering</v>
      </c>
      <c r="N680" s="78">
        <f>VLOOKUP(B680,Fragnet!$A$2:$P$150,16,FALSE)</f>
        <v>27</v>
      </c>
      <c r="O680" s="78">
        <v>679</v>
      </c>
      <c r="P680" s="78" t="str">
        <f>VLOOKUP(C680,FragnetSteps!$B$2:$C$674,2,FALSE)</f>
        <v>676XXX.043</v>
      </c>
      <c r="Q680" s="78" t="str">
        <f>IF(VLOOKUP(E680,GigDependencies!$A$2:$B$2075,1,FALSE)=FragnetGigs!E680,"Y","N")</f>
        <v>Y</v>
      </c>
      <c r="R680" s="78" t="str">
        <f>IF(VLOOKUP(E680,GigDependencies!$B$2:$B$2075,1,FALSE)=FragnetGigs!E680,"Y","N")</f>
        <v>Y</v>
      </c>
    </row>
    <row r="681" spans="1:18" ht="29" x14ac:dyDescent="0.35">
      <c r="A681" s="78">
        <v>680</v>
      </c>
      <c r="B681" s="12" t="s">
        <v>2990</v>
      </c>
      <c r="C681" s="62" t="s">
        <v>7973</v>
      </c>
      <c r="D681" s="62" t="s">
        <v>4988</v>
      </c>
      <c r="E681" s="18" t="str">
        <f t="shared" si="52"/>
        <v>Supplier prepare/B&amp;V review Process detail submittals for Fired Equipment - Review Process Detail Submittals</v>
      </c>
      <c r="F681" s="168" t="str">
        <f t="shared" si="53"/>
        <v>676XXX.057.1</v>
      </c>
      <c r="G681" s="12">
        <f t="shared" si="54"/>
        <v>1</v>
      </c>
      <c r="L681" s="78">
        <f t="shared" si="55"/>
        <v>21</v>
      </c>
      <c r="M681" s="78" t="str">
        <f>VLOOKUP(B681,Fragnet!$A$2:$P$150,4,FALSE)</f>
        <v>Equipment Engineering</v>
      </c>
      <c r="N681" s="78">
        <f>VLOOKUP(B681,Fragnet!$A$2:$P$150,16,FALSE)</f>
        <v>27</v>
      </c>
      <c r="O681" s="78">
        <v>680</v>
      </c>
      <c r="P681" s="78" t="str">
        <f>VLOOKUP(C681,FragnetSteps!$B$2:$C$674,2,FALSE)</f>
        <v>676XXX.057</v>
      </c>
      <c r="Q681" s="78" t="str">
        <f>IF(VLOOKUP(E681,GigDependencies!$A$2:$B$2075,1,FALSE)=FragnetGigs!E681,"Y","N")</f>
        <v>Y</v>
      </c>
      <c r="R681" s="78" t="str">
        <f>IF(VLOOKUP(E681,GigDependencies!$B$2:$B$2075,1,FALSE)=FragnetGigs!E681,"Y","N")</f>
        <v>Y</v>
      </c>
    </row>
    <row r="682" spans="1:18" ht="29" x14ac:dyDescent="0.35">
      <c r="A682" s="78">
        <v>681</v>
      </c>
      <c r="B682" s="12" t="s">
        <v>2990</v>
      </c>
      <c r="C682" s="62" t="s">
        <v>7974</v>
      </c>
      <c r="D682" s="62" t="s">
        <v>4989</v>
      </c>
      <c r="E682" s="18" t="str">
        <f t="shared" si="52"/>
        <v>Supplier prepare/B&amp;V review Piping detail submittals for Fired Equipment - Review Piping Detail Submittals</v>
      </c>
      <c r="F682" s="168" t="str">
        <f t="shared" si="53"/>
        <v>676XXX.053.1</v>
      </c>
      <c r="G682" s="12">
        <f t="shared" si="54"/>
        <v>1</v>
      </c>
      <c r="L682" s="78">
        <f t="shared" si="55"/>
        <v>22</v>
      </c>
      <c r="M682" s="78" t="str">
        <f>VLOOKUP(B682,Fragnet!$A$2:$P$150,4,FALSE)</f>
        <v>Equipment Engineering</v>
      </c>
      <c r="N682" s="78">
        <f>VLOOKUP(B682,Fragnet!$A$2:$P$150,16,FALSE)</f>
        <v>27</v>
      </c>
      <c r="O682" s="78">
        <v>681</v>
      </c>
      <c r="P682" s="78" t="str">
        <f>VLOOKUP(C682,FragnetSteps!$B$2:$C$674,2,FALSE)</f>
        <v>676XXX.053</v>
      </c>
      <c r="Q682" s="78" t="str">
        <f>IF(VLOOKUP(E682,GigDependencies!$A$2:$B$2075,1,FALSE)=FragnetGigs!E682,"Y","N")</f>
        <v>Y</v>
      </c>
      <c r="R682" s="78" t="str">
        <f>IF(VLOOKUP(E682,GigDependencies!$B$2:$B$2075,1,FALSE)=FragnetGigs!E682,"Y","N")</f>
        <v>Y</v>
      </c>
    </row>
    <row r="683" spans="1:18" ht="29" x14ac:dyDescent="0.35">
      <c r="A683" s="78">
        <v>682</v>
      </c>
      <c r="B683" s="12" t="s">
        <v>2990</v>
      </c>
      <c r="C683" s="62" t="s">
        <v>7975</v>
      </c>
      <c r="D683" s="62" t="s">
        <v>4990</v>
      </c>
      <c r="E683" s="18" t="str">
        <f t="shared" si="52"/>
        <v>Supplier prepare/B&amp;V review Instrumentation detail submittals for Fired Equipment - Review Instrumentation Detail Submittals</v>
      </c>
      <c r="F683" s="168" t="str">
        <f t="shared" si="53"/>
        <v>676XXX.073.1</v>
      </c>
      <c r="G683" s="12">
        <f t="shared" si="54"/>
        <v>1</v>
      </c>
      <c r="L683" s="78">
        <f t="shared" si="55"/>
        <v>23</v>
      </c>
      <c r="M683" s="78" t="str">
        <f>VLOOKUP(B683,Fragnet!$A$2:$P$150,4,FALSE)</f>
        <v>Equipment Engineering</v>
      </c>
      <c r="N683" s="78">
        <f>VLOOKUP(B683,Fragnet!$A$2:$P$150,16,FALSE)</f>
        <v>27</v>
      </c>
      <c r="O683" s="78">
        <v>682</v>
      </c>
      <c r="P683" s="78" t="str">
        <f>VLOOKUP(C683,FragnetSteps!$B$2:$C$674,2,FALSE)</f>
        <v>676XXX.073</v>
      </c>
      <c r="Q683" s="78" t="str">
        <f>IF(VLOOKUP(E683,GigDependencies!$A$2:$B$2075,1,FALSE)=FragnetGigs!E683,"Y","N")</f>
        <v>Y</v>
      </c>
      <c r="R683" s="78" t="str">
        <f>IF(VLOOKUP(E683,GigDependencies!$B$2:$B$2075,1,FALSE)=FragnetGigs!E683,"Y","N")</f>
        <v>Y</v>
      </c>
    </row>
    <row r="684" spans="1:18" ht="29" x14ac:dyDescent="0.35">
      <c r="A684" s="78">
        <v>683</v>
      </c>
      <c r="B684" s="12" t="s">
        <v>2990</v>
      </c>
      <c r="C684" s="62" t="s">
        <v>7976</v>
      </c>
      <c r="D684" s="62" t="s">
        <v>4991</v>
      </c>
      <c r="E684" s="18" t="str">
        <f t="shared" si="52"/>
        <v>Supplier prepare/B&amp;V review Electrical detail submittals for Fired Equipment - Review Electrical Detail Submittals</v>
      </c>
      <c r="F684" s="168" t="str">
        <f t="shared" si="53"/>
        <v>676XXX.063.1</v>
      </c>
      <c r="G684" s="12">
        <f t="shared" si="54"/>
        <v>1</v>
      </c>
      <c r="L684" s="78">
        <f t="shared" si="55"/>
        <v>24</v>
      </c>
      <c r="M684" s="78" t="str">
        <f>VLOOKUP(B684,Fragnet!$A$2:$P$150,4,FALSE)</f>
        <v>Equipment Engineering</v>
      </c>
      <c r="N684" s="78">
        <f>VLOOKUP(B684,Fragnet!$A$2:$P$150,16,FALSE)</f>
        <v>27</v>
      </c>
      <c r="O684" s="78">
        <v>683</v>
      </c>
      <c r="P684" s="78" t="str">
        <f>VLOOKUP(C684,FragnetSteps!$B$2:$C$674,2,FALSE)</f>
        <v>676XXX.063</v>
      </c>
      <c r="Q684" s="78" t="str">
        <f>IF(VLOOKUP(E684,GigDependencies!$A$2:$B$2075,1,FALSE)=FragnetGigs!E684,"Y","N")</f>
        <v>Y</v>
      </c>
      <c r="R684" s="78" t="str">
        <f>IF(VLOOKUP(E684,GigDependencies!$B$2:$B$2075,1,FALSE)=FragnetGigs!E684,"Y","N")</f>
        <v>Y</v>
      </c>
    </row>
    <row r="685" spans="1:18" ht="29" x14ac:dyDescent="0.35">
      <c r="A685" s="78">
        <v>684</v>
      </c>
      <c r="B685" s="12" t="s">
        <v>2990</v>
      </c>
      <c r="C685" s="62" t="s">
        <v>7977</v>
      </c>
      <c r="D685" s="62" t="s">
        <v>4992</v>
      </c>
      <c r="E685" s="18" t="str">
        <f t="shared" si="52"/>
        <v>Manufacture deliver to site for Fired Equipment - Review Databook, IOM, and Manufacture's Data Record</v>
      </c>
      <c r="F685" s="168" t="str">
        <f t="shared" si="53"/>
        <v>676XXX.082.1</v>
      </c>
      <c r="G685" s="12">
        <f t="shared" si="54"/>
        <v>1</v>
      </c>
      <c r="L685" s="78">
        <f t="shared" si="55"/>
        <v>25</v>
      </c>
      <c r="M685" s="78" t="str">
        <f>VLOOKUP(B685,Fragnet!$A$2:$P$150,4,FALSE)</f>
        <v>Equipment Engineering</v>
      </c>
      <c r="N685" s="78">
        <f>VLOOKUP(B685,Fragnet!$A$2:$P$150,16,FALSE)</f>
        <v>27</v>
      </c>
      <c r="O685" s="78">
        <v>684</v>
      </c>
      <c r="P685" s="78" t="str">
        <f>VLOOKUP(C685,FragnetSteps!$B$2:$C$674,2,FALSE)</f>
        <v>676XXX.082</v>
      </c>
      <c r="Q685" s="78" t="str">
        <f>IF(VLOOKUP(E685,GigDependencies!$A$2:$B$2075,1,FALSE)=FragnetGigs!E685,"Y","N")</f>
        <v>Y</v>
      </c>
      <c r="R685" s="78" t="str">
        <f>IF(VLOOKUP(E685,GigDependencies!$B$2:$B$2075,1,FALSE)=FragnetGigs!E685,"Y","N")</f>
        <v>Y</v>
      </c>
    </row>
    <row r="686" spans="1:18" ht="29" x14ac:dyDescent="0.35">
      <c r="A686" s="78">
        <v>685</v>
      </c>
      <c r="B686" s="12" t="s">
        <v>2990</v>
      </c>
      <c r="C686" s="62" t="s">
        <v>7977</v>
      </c>
      <c r="D686" s="62" t="s">
        <v>4993</v>
      </c>
      <c r="E686" s="18" t="str">
        <f t="shared" si="52"/>
        <v>Manufacture deliver to site for Fired Equipment - Approve equipment delivery</v>
      </c>
      <c r="F686" s="168" t="str">
        <f t="shared" si="53"/>
        <v>676XXX.082.2</v>
      </c>
      <c r="G686" s="12">
        <f t="shared" si="54"/>
        <v>2</v>
      </c>
      <c r="L686" s="78">
        <f t="shared" si="55"/>
        <v>26</v>
      </c>
      <c r="M686" s="78" t="str">
        <f>VLOOKUP(B686,Fragnet!$A$2:$P$150,4,FALSE)</f>
        <v>Equipment Engineering</v>
      </c>
      <c r="N686" s="78">
        <f>VLOOKUP(B686,Fragnet!$A$2:$P$150,16,FALSE)</f>
        <v>27</v>
      </c>
      <c r="O686" s="78">
        <v>685</v>
      </c>
      <c r="P686" s="78" t="str">
        <f>VLOOKUP(C686,FragnetSteps!$B$2:$C$674,2,FALSE)</f>
        <v>676XXX.082</v>
      </c>
      <c r="Q686" s="78" t="str">
        <f>IF(VLOOKUP(E686,GigDependencies!$A$2:$B$2075,1,FALSE)=FragnetGigs!E686,"Y","N")</f>
        <v>Y</v>
      </c>
      <c r="R686" s="78" t="str">
        <f>IF(VLOOKUP(E686,GigDependencies!$B$2:$B$2075,1,FALSE)=FragnetGigs!E686,"Y","N")</f>
        <v>Y</v>
      </c>
    </row>
    <row r="687" spans="1:18" ht="29" x14ac:dyDescent="0.35">
      <c r="A687" s="78">
        <v>686</v>
      </c>
      <c r="B687" s="12" t="s">
        <v>2990</v>
      </c>
      <c r="C687" s="62" t="s">
        <v>7978</v>
      </c>
      <c r="D687" s="62" t="s">
        <v>4994</v>
      </c>
      <c r="E687" s="18" t="str">
        <f t="shared" si="52"/>
        <v>Contract Closeout for Fired Equipment - Support installation and Commissioning</v>
      </c>
      <c r="F687" s="168" t="str">
        <f t="shared" si="53"/>
        <v>676XXX.099.1</v>
      </c>
      <c r="G687" s="12">
        <f t="shared" si="54"/>
        <v>1</v>
      </c>
      <c r="L687" s="78">
        <f t="shared" si="55"/>
        <v>27</v>
      </c>
      <c r="M687" s="78" t="str">
        <f>VLOOKUP(B687,Fragnet!$A$2:$P$150,4,FALSE)</f>
        <v>Equipment Engineering</v>
      </c>
      <c r="N687" s="78">
        <f>VLOOKUP(B687,Fragnet!$A$2:$P$150,16,FALSE)</f>
        <v>27</v>
      </c>
      <c r="O687" s="78">
        <v>686</v>
      </c>
      <c r="P687" s="78" t="str">
        <f>VLOOKUP(C687,FragnetSteps!$B$2:$C$674,2,FALSE)</f>
        <v>676XXX.099</v>
      </c>
      <c r="Q687" s="78" t="str">
        <f>IF(VLOOKUP(E687,GigDependencies!$A$2:$B$2075,1,FALSE)=FragnetGigs!E687,"Y","N")</f>
        <v>Y</v>
      </c>
      <c r="R687" s="78" t="e">
        <f>IF(VLOOKUP(E687,GigDependencies!$B$2:$B$2075,1,FALSE)=FragnetGigs!E687,"Y","N")</f>
        <v>#N/A</v>
      </c>
    </row>
    <row r="688" spans="1:18" ht="29" x14ac:dyDescent="0.35">
      <c r="A688" s="78">
        <v>687</v>
      </c>
      <c r="B688" s="12" t="s">
        <v>4883</v>
      </c>
      <c r="C688" s="62" t="s">
        <v>8056</v>
      </c>
      <c r="D688" s="62" t="s">
        <v>4859</v>
      </c>
      <c r="E688" s="18" t="str">
        <f t="shared" si="52"/>
        <v>Prepare Draft RFP for Heat Exchangers (Air Cooled) - Prepare Draft Technical RFP</v>
      </c>
      <c r="F688" s="168" t="str">
        <f t="shared" si="53"/>
        <v>677XXX.011.1</v>
      </c>
      <c r="G688" s="12">
        <f t="shared" si="54"/>
        <v>1</v>
      </c>
      <c r="L688" s="78">
        <f t="shared" si="55"/>
        <v>1</v>
      </c>
      <c r="M688" s="78" t="str">
        <f>VLOOKUP(B688,Fragnet!$A$2:$P$150,4,FALSE)</f>
        <v>Equipment Engineering</v>
      </c>
      <c r="N688" s="78">
        <f>VLOOKUP(B688,Fragnet!$A$2:$P$150,16,FALSE)</f>
        <v>27</v>
      </c>
      <c r="O688" s="78">
        <v>687</v>
      </c>
      <c r="P688" s="78" t="str">
        <f>VLOOKUP(C688,FragnetSteps!$B$2:$C$674,2,FALSE)</f>
        <v>677XXX.011</v>
      </c>
      <c r="Q688" s="78" t="str">
        <f>IF(VLOOKUP(E688,GigDependencies!$A$2:$B$2075,1,FALSE)=FragnetGigs!E688,"Y","N")</f>
        <v>Y</v>
      </c>
      <c r="R688" s="78" t="str">
        <f>IF(VLOOKUP(E688,GigDependencies!$B$2:$B$2075,1,FALSE)=FragnetGigs!E688,"Y","N")</f>
        <v>Y</v>
      </c>
    </row>
    <row r="689" spans="1:18" ht="29" x14ac:dyDescent="0.35">
      <c r="A689" s="78">
        <v>688</v>
      </c>
      <c r="B689" s="12" t="s">
        <v>4883</v>
      </c>
      <c r="C689" s="62" t="s">
        <v>8057</v>
      </c>
      <c r="D689" s="62" t="s">
        <v>4970</v>
      </c>
      <c r="E689" s="18" t="str">
        <f t="shared" si="52"/>
        <v>IHR/Comments Resolution/Issue RFP for Bids for Heat Exchangers (Air Cooled) - Issue Draft Technical RFP to Procurement</v>
      </c>
      <c r="F689" s="168" t="str">
        <f t="shared" si="53"/>
        <v>677XXX.013.1</v>
      </c>
      <c r="G689" s="12">
        <f t="shared" si="54"/>
        <v>1</v>
      </c>
      <c r="L689" s="78">
        <f t="shared" si="55"/>
        <v>2</v>
      </c>
      <c r="M689" s="78" t="str">
        <f>VLOOKUP(B689,Fragnet!$A$2:$P$150,4,FALSE)</f>
        <v>Equipment Engineering</v>
      </c>
      <c r="N689" s="78">
        <f>VLOOKUP(B689,Fragnet!$A$2:$P$150,16,FALSE)</f>
        <v>27</v>
      </c>
      <c r="O689" s="78">
        <v>688</v>
      </c>
      <c r="P689" s="78" t="str">
        <f>VLOOKUP(C689,FragnetSteps!$B$2:$C$674,2,FALSE)</f>
        <v>677XXX.013</v>
      </c>
      <c r="Q689" s="78" t="str">
        <f>IF(VLOOKUP(E689,GigDependencies!$A$2:$B$2075,1,FALSE)=FragnetGigs!E689,"Y","N")</f>
        <v>Y</v>
      </c>
      <c r="R689" s="78" t="str">
        <f>IF(VLOOKUP(E689,GigDependencies!$B$2:$B$2075,1,FALSE)=FragnetGigs!E689,"Y","N")</f>
        <v>Y</v>
      </c>
    </row>
    <row r="690" spans="1:18" ht="29" x14ac:dyDescent="0.35">
      <c r="A690" s="78">
        <v>689</v>
      </c>
      <c r="B690" s="12" t="s">
        <v>4883</v>
      </c>
      <c r="C690" s="62" t="s">
        <v>8057</v>
      </c>
      <c r="D690" s="62" t="s">
        <v>4971</v>
      </c>
      <c r="E690" s="18" t="str">
        <f t="shared" si="52"/>
        <v xml:space="preserve">IHR/Comments Resolution/Issue RFP for Bids for Heat Exchangers (Air Cooled) - Conduct IHR for the Technical RFP </v>
      </c>
      <c r="F690" s="168" t="str">
        <f t="shared" si="53"/>
        <v>677XXX.013.2</v>
      </c>
      <c r="G690" s="12">
        <f t="shared" si="54"/>
        <v>2</v>
      </c>
      <c r="L690" s="78">
        <f t="shared" si="55"/>
        <v>3</v>
      </c>
      <c r="M690" s="78" t="str">
        <f>VLOOKUP(B690,Fragnet!$A$2:$P$150,4,FALSE)</f>
        <v>Equipment Engineering</v>
      </c>
      <c r="N690" s="78">
        <f>VLOOKUP(B690,Fragnet!$A$2:$P$150,16,FALSE)</f>
        <v>27</v>
      </c>
      <c r="O690" s="78">
        <v>689</v>
      </c>
      <c r="P690" s="78" t="str">
        <f>VLOOKUP(C690,FragnetSteps!$B$2:$C$674,2,FALSE)</f>
        <v>677XXX.013</v>
      </c>
      <c r="Q690" s="78" t="str">
        <f>IF(VLOOKUP(E690,GigDependencies!$A$2:$B$2075,1,FALSE)=FragnetGigs!E690,"Y","N")</f>
        <v>Y</v>
      </c>
      <c r="R690" s="78" t="str">
        <f>IF(VLOOKUP(E690,GigDependencies!$B$2:$B$2075,1,FALSE)=FragnetGigs!E690,"Y","N")</f>
        <v>Y</v>
      </c>
    </row>
    <row r="691" spans="1:18" ht="29" x14ac:dyDescent="0.35">
      <c r="A691" s="78">
        <v>690</v>
      </c>
      <c r="B691" s="12" t="s">
        <v>4883</v>
      </c>
      <c r="C691" s="62" t="s">
        <v>8057</v>
      </c>
      <c r="D691" s="62" t="s">
        <v>4972</v>
      </c>
      <c r="E691" s="18" t="str">
        <f t="shared" si="52"/>
        <v>IHR/Comments Resolution/Issue RFP for Bids for Heat Exchangers (Air Cooled) - Resolve IHR comments for RFP</v>
      </c>
      <c r="F691" s="168" t="str">
        <f t="shared" si="53"/>
        <v>677XXX.013.3</v>
      </c>
      <c r="G691" s="12">
        <f t="shared" si="54"/>
        <v>3</v>
      </c>
      <c r="L691" s="78">
        <f t="shared" si="55"/>
        <v>4</v>
      </c>
      <c r="M691" s="78" t="str">
        <f>VLOOKUP(B691,Fragnet!$A$2:$P$150,4,FALSE)</f>
        <v>Equipment Engineering</v>
      </c>
      <c r="N691" s="78">
        <f>VLOOKUP(B691,Fragnet!$A$2:$P$150,16,FALSE)</f>
        <v>27</v>
      </c>
      <c r="O691" s="78">
        <v>690</v>
      </c>
      <c r="P691" s="78" t="str">
        <f>VLOOKUP(C691,FragnetSteps!$B$2:$C$674,2,FALSE)</f>
        <v>677XXX.013</v>
      </c>
      <c r="Q691" s="78" t="str">
        <f>IF(VLOOKUP(E691,GigDependencies!$A$2:$B$2075,1,FALSE)=FragnetGigs!E691,"Y","N")</f>
        <v>Y</v>
      </c>
      <c r="R691" s="78" t="str">
        <f>IF(VLOOKUP(E691,GigDependencies!$B$2:$B$2075,1,FALSE)=FragnetGigs!E691,"Y","N")</f>
        <v>Y</v>
      </c>
    </row>
    <row r="692" spans="1:18" ht="29" x14ac:dyDescent="0.35">
      <c r="A692" s="78">
        <v>691</v>
      </c>
      <c r="B692" s="12" t="s">
        <v>4883</v>
      </c>
      <c r="C692" s="62" t="s">
        <v>8057</v>
      </c>
      <c r="D692" s="62" t="s">
        <v>8131</v>
      </c>
      <c r="E692" s="18" t="str">
        <f t="shared" si="52"/>
        <v>IHR/Comments Resolution/Issue RFP for Bids for Heat Exchangers (Air Cooled) - Issue Technical RFP to Procurement</v>
      </c>
      <c r="F692" s="168" t="str">
        <f t="shared" si="53"/>
        <v>677XXX.013.4</v>
      </c>
      <c r="G692" s="12">
        <f t="shared" si="54"/>
        <v>4</v>
      </c>
      <c r="L692" s="78">
        <f t="shared" si="55"/>
        <v>5</v>
      </c>
      <c r="M692" s="78" t="str">
        <f>VLOOKUP(B692,Fragnet!$A$2:$P$150,4,FALSE)</f>
        <v>Equipment Engineering</v>
      </c>
      <c r="N692" s="78">
        <f>VLOOKUP(B692,Fragnet!$A$2:$P$150,16,FALSE)</f>
        <v>27</v>
      </c>
      <c r="O692" s="78">
        <v>691</v>
      </c>
      <c r="P692" s="78" t="str">
        <f>VLOOKUP(C692,FragnetSteps!$B$2:$C$674,2,FALSE)</f>
        <v>677XXX.013</v>
      </c>
      <c r="Q692" s="78" t="str">
        <f>IF(VLOOKUP(E692,GigDependencies!$A$2:$B$2075,1,FALSE)=FragnetGigs!E692,"Y","N")</f>
        <v>Y</v>
      </c>
      <c r="R692" s="78" t="str">
        <f>IF(VLOOKUP(E692,GigDependencies!$B$2:$B$2075,1,FALSE)=FragnetGigs!E692,"Y","N")</f>
        <v>Y</v>
      </c>
    </row>
    <row r="693" spans="1:18" ht="29" x14ac:dyDescent="0.35">
      <c r="A693" s="78">
        <v>692</v>
      </c>
      <c r="B693" s="12" t="s">
        <v>4883</v>
      </c>
      <c r="C693" s="62" t="s">
        <v>8058</v>
      </c>
      <c r="D693" s="62" t="s">
        <v>4973</v>
      </c>
      <c r="E693" s="18" t="str">
        <f t="shared" si="52"/>
        <v>Supplier Prep/Submit bids for Heat Exchangers (Air Cooled) - Develop Technical Questions log for each bidder</v>
      </c>
      <c r="F693" s="168" t="str">
        <f t="shared" si="53"/>
        <v>677XXX.022.1</v>
      </c>
      <c r="G693" s="12">
        <f t="shared" si="54"/>
        <v>1</v>
      </c>
      <c r="L693" s="78">
        <f t="shared" si="55"/>
        <v>6</v>
      </c>
      <c r="M693" s="78" t="str">
        <f>VLOOKUP(B693,Fragnet!$A$2:$P$150,4,FALSE)</f>
        <v>Equipment Engineering</v>
      </c>
      <c r="N693" s="78">
        <f>VLOOKUP(B693,Fragnet!$A$2:$P$150,16,FALSE)</f>
        <v>27</v>
      </c>
      <c r="O693" s="78">
        <v>692</v>
      </c>
      <c r="P693" s="78" t="str">
        <f>VLOOKUP(C693,FragnetSteps!$B$2:$C$674,2,FALSE)</f>
        <v>677XXX.022</v>
      </c>
      <c r="Q693" s="78" t="str">
        <f>IF(VLOOKUP(E693,GigDependencies!$A$2:$B$2075,1,FALSE)=FragnetGigs!E693,"Y","N")</f>
        <v>Y</v>
      </c>
      <c r="R693" s="78" t="str">
        <f>IF(VLOOKUP(E693,GigDependencies!$B$2:$B$2075,1,FALSE)=FragnetGigs!E693,"Y","N")</f>
        <v>Y</v>
      </c>
    </row>
    <row r="694" spans="1:18" ht="29" x14ac:dyDescent="0.35">
      <c r="A694" s="78">
        <v>693</v>
      </c>
      <c r="B694" s="12" t="s">
        <v>4883</v>
      </c>
      <c r="C694" s="62" t="s">
        <v>8059</v>
      </c>
      <c r="D694" s="62" t="s">
        <v>4974</v>
      </c>
      <c r="E694" s="18" t="str">
        <f t="shared" si="52"/>
        <v>Bid Evaluation/Negotiation for Heat Exchangers (Air Cooled) - Review Bids to Shorten bidders list</v>
      </c>
      <c r="F694" s="168" t="str">
        <f t="shared" si="53"/>
        <v>677XXX.024.1</v>
      </c>
      <c r="G694" s="12">
        <f t="shared" si="54"/>
        <v>1</v>
      </c>
      <c r="L694" s="78">
        <f t="shared" si="55"/>
        <v>7</v>
      </c>
      <c r="M694" s="78" t="str">
        <f>VLOOKUP(B694,Fragnet!$A$2:$P$150,4,FALSE)</f>
        <v>Equipment Engineering</v>
      </c>
      <c r="N694" s="78">
        <f>VLOOKUP(B694,Fragnet!$A$2:$P$150,16,FALSE)</f>
        <v>27</v>
      </c>
      <c r="O694" s="78">
        <v>693</v>
      </c>
      <c r="P694" s="78" t="str">
        <f>VLOOKUP(C694,FragnetSteps!$B$2:$C$674,2,FALSE)</f>
        <v>677XXX.024</v>
      </c>
      <c r="Q694" s="78" t="str">
        <f>IF(VLOOKUP(E694,GigDependencies!$A$2:$B$2075,1,FALSE)=FragnetGigs!E694,"Y","N")</f>
        <v>Y</v>
      </c>
      <c r="R694" s="78" t="str">
        <f>IF(VLOOKUP(E694,GigDependencies!$B$2:$B$2075,1,FALSE)=FragnetGigs!E694,"Y","N")</f>
        <v>Y</v>
      </c>
    </row>
    <row r="695" spans="1:18" ht="29" x14ac:dyDescent="0.35">
      <c r="A695" s="78">
        <v>694</v>
      </c>
      <c r="B695" s="12" t="s">
        <v>4883</v>
      </c>
      <c r="C695" s="62" t="s">
        <v>8059</v>
      </c>
      <c r="D695" s="62" t="s">
        <v>4975</v>
      </c>
      <c r="E695" s="18" t="str">
        <f t="shared" si="52"/>
        <v>Bid Evaluation/Negotiation for Heat Exchangers (Air Cooled) - Develop Technical Bids</v>
      </c>
      <c r="F695" s="168" t="str">
        <f t="shared" si="53"/>
        <v>677XXX.024.2</v>
      </c>
      <c r="G695" s="12">
        <f t="shared" si="54"/>
        <v>2</v>
      </c>
      <c r="L695" s="78">
        <f t="shared" si="55"/>
        <v>8</v>
      </c>
      <c r="M695" s="78" t="str">
        <f>VLOOKUP(B695,Fragnet!$A$2:$P$150,4,FALSE)</f>
        <v>Equipment Engineering</v>
      </c>
      <c r="N695" s="78">
        <f>VLOOKUP(B695,Fragnet!$A$2:$P$150,16,FALSE)</f>
        <v>27</v>
      </c>
      <c r="O695" s="78">
        <v>694</v>
      </c>
      <c r="P695" s="78" t="str">
        <f>VLOOKUP(C695,FragnetSteps!$B$2:$C$674,2,FALSE)</f>
        <v>677XXX.024</v>
      </c>
      <c r="Q695" s="78" t="str">
        <f>IF(VLOOKUP(E695,GigDependencies!$A$2:$B$2075,1,FALSE)=FragnetGigs!E695,"Y","N")</f>
        <v>Y</v>
      </c>
      <c r="R695" s="78" t="str">
        <f>IF(VLOOKUP(E695,GigDependencies!$B$2:$B$2075,1,FALSE)=FragnetGigs!E695,"Y","N")</f>
        <v>Y</v>
      </c>
    </row>
    <row r="696" spans="1:18" ht="29" x14ac:dyDescent="0.35">
      <c r="A696" s="78">
        <v>695</v>
      </c>
      <c r="B696" s="12" t="s">
        <v>4883</v>
      </c>
      <c r="C696" s="62" t="s">
        <v>8059</v>
      </c>
      <c r="D696" s="62" t="s">
        <v>4976</v>
      </c>
      <c r="E696" s="18" t="str">
        <f t="shared" si="52"/>
        <v>Bid Evaluation/Negotiation for Heat Exchangers (Air Cooled) - Review/Evaluate Bid Tabs</v>
      </c>
      <c r="F696" s="168" t="str">
        <f t="shared" si="53"/>
        <v>677XXX.024.3</v>
      </c>
      <c r="G696" s="12">
        <f t="shared" si="54"/>
        <v>3</v>
      </c>
      <c r="L696" s="78">
        <f t="shared" si="55"/>
        <v>9</v>
      </c>
      <c r="M696" s="78" t="str">
        <f>VLOOKUP(B696,Fragnet!$A$2:$P$150,4,FALSE)</f>
        <v>Equipment Engineering</v>
      </c>
      <c r="N696" s="78">
        <f>VLOOKUP(B696,Fragnet!$A$2:$P$150,16,FALSE)</f>
        <v>27</v>
      </c>
      <c r="O696" s="78">
        <v>695</v>
      </c>
      <c r="P696" s="78" t="str">
        <f>VLOOKUP(C696,FragnetSteps!$B$2:$C$674,2,FALSE)</f>
        <v>677XXX.024</v>
      </c>
      <c r="Q696" s="78" t="str">
        <f>IF(VLOOKUP(E696,GigDependencies!$A$2:$B$2075,1,FALSE)=FragnetGigs!E696,"Y","N")</f>
        <v>Y</v>
      </c>
      <c r="R696" s="78" t="str">
        <f>IF(VLOOKUP(E696,GigDependencies!$B$2:$B$2075,1,FALSE)=FragnetGigs!E696,"Y","N")</f>
        <v>Y</v>
      </c>
    </row>
    <row r="697" spans="1:18" ht="29" x14ac:dyDescent="0.35">
      <c r="A697" s="78">
        <v>696</v>
      </c>
      <c r="B697" s="12" t="s">
        <v>4883</v>
      </c>
      <c r="C697" s="62" t="s">
        <v>8059</v>
      </c>
      <c r="D697" s="62" t="s">
        <v>4977</v>
      </c>
      <c r="E697" s="18" t="str">
        <f t="shared" si="52"/>
        <v>Bid Evaluation/Negotiation for Heat Exchangers (Air Cooled) - Participate in Selecting Supplier</v>
      </c>
      <c r="F697" s="168" t="str">
        <f t="shared" si="53"/>
        <v>677XXX.024.4</v>
      </c>
      <c r="G697" s="12">
        <f t="shared" si="54"/>
        <v>4</v>
      </c>
      <c r="L697" s="78">
        <f t="shared" si="55"/>
        <v>10</v>
      </c>
      <c r="M697" s="78" t="str">
        <f>VLOOKUP(B697,Fragnet!$A$2:$P$150,4,FALSE)</f>
        <v>Equipment Engineering</v>
      </c>
      <c r="N697" s="78">
        <f>VLOOKUP(B697,Fragnet!$A$2:$P$150,16,FALSE)</f>
        <v>27</v>
      </c>
      <c r="O697" s="78">
        <v>696</v>
      </c>
      <c r="P697" s="78" t="str">
        <f>VLOOKUP(C697,FragnetSteps!$B$2:$C$674,2,FALSE)</f>
        <v>677XXX.024</v>
      </c>
      <c r="Q697" s="78" t="str">
        <f>IF(VLOOKUP(E697,GigDependencies!$A$2:$B$2075,1,FALSE)=FragnetGigs!E697,"Y","N")</f>
        <v>Y</v>
      </c>
      <c r="R697" s="78" t="str">
        <f>IF(VLOOKUP(E697,GigDependencies!$B$2:$B$2075,1,FALSE)=FragnetGigs!E697,"Y","N")</f>
        <v>Y</v>
      </c>
    </row>
    <row r="698" spans="1:18" ht="43.5" x14ac:dyDescent="0.35">
      <c r="A698" s="78">
        <v>697</v>
      </c>
      <c r="B698" s="12" t="s">
        <v>4883</v>
      </c>
      <c r="C698" s="62" t="s">
        <v>8060</v>
      </c>
      <c r="D698" s="62" t="s">
        <v>4978</v>
      </c>
      <c r="E698" s="18" t="str">
        <f t="shared" si="52"/>
        <v>Prepare Draft Conformed Technical PO &amp; issue to Procurement for Heat Exchangers (Air Cooled) - Close The Technical Questions log with the selected supplier</v>
      </c>
      <c r="F698" s="168" t="str">
        <f t="shared" si="53"/>
        <v>675XXX.029.1</v>
      </c>
      <c r="G698" s="12">
        <f t="shared" si="54"/>
        <v>1</v>
      </c>
      <c r="L698" s="78">
        <f t="shared" si="55"/>
        <v>11</v>
      </c>
      <c r="M698" s="78" t="str">
        <f>VLOOKUP(B698,Fragnet!$A$2:$P$150,4,FALSE)</f>
        <v>Equipment Engineering</v>
      </c>
      <c r="N698" s="78">
        <f>VLOOKUP(B698,Fragnet!$A$2:$P$150,16,FALSE)</f>
        <v>27</v>
      </c>
      <c r="O698" s="78">
        <v>697</v>
      </c>
      <c r="P698" s="78" t="str">
        <f>VLOOKUP(C698,FragnetSteps!$B$2:$C$674,2,FALSE)</f>
        <v>675XXX.029</v>
      </c>
      <c r="Q698" s="78" t="str">
        <f>IF(VLOOKUP(E698,GigDependencies!$A$2:$B$2075,1,FALSE)=FragnetGigs!E698,"Y","N")</f>
        <v>Y</v>
      </c>
      <c r="R698" s="78" t="str">
        <f>IF(VLOOKUP(E698,GigDependencies!$B$2:$B$2075,1,FALSE)=FragnetGigs!E698,"Y","N")</f>
        <v>Y</v>
      </c>
    </row>
    <row r="699" spans="1:18" ht="43.5" x14ac:dyDescent="0.35">
      <c r="A699" s="78">
        <v>698</v>
      </c>
      <c r="B699" s="12" t="s">
        <v>4883</v>
      </c>
      <c r="C699" s="62" t="s">
        <v>8060</v>
      </c>
      <c r="D699" s="62" t="s">
        <v>4979</v>
      </c>
      <c r="E699" s="18" t="str">
        <f t="shared" si="52"/>
        <v>Prepare Draft Conformed Technical PO &amp; issue to Procurement for Heat Exchangers (Air Cooled) - Prepare Draft Conformed Technical PO Specification</v>
      </c>
      <c r="F699" s="168" t="str">
        <f t="shared" si="53"/>
        <v>675XXX.029.2</v>
      </c>
      <c r="G699" s="12">
        <f t="shared" si="54"/>
        <v>2</v>
      </c>
      <c r="L699" s="78">
        <f t="shared" si="55"/>
        <v>12</v>
      </c>
      <c r="M699" s="78" t="str">
        <f>VLOOKUP(B699,Fragnet!$A$2:$P$150,4,FALSE)</f>
        <v>Equipment Engineering</v>
      </c>
      <c r="N699" s="78">
        <f>VLOOKUP(B699,Fragnet!$A$2:$P$150,16,FALSE)</f>
        <v>27</v>
      </c>
      <c r="O699" s="78">
        <v>698</v>
      </c>
      <c r="P699" s="78" t="str">
        <f>VLOOKUP(C699,FragnetSteps!$B$2:$C$674,2,FALSE)</f>
        <v>675XXX.029</v>
      </c>
      <c r="Q699" s="78" t="str">
        <f>IF(VLOOKUP(E699,GigDependencies!$A$2:$B$2075,1,FALSE)=FragnetGigs!E699,"Y","N")</f>
        <v>Y</v>
      </c>
      <c r="R699" s="78" t="str">
        <f>IF(VLOOKUP(E699,GigDependencies!$B$2:$B$2075,1,FALSE)=FragnetGigs!E699,"Y","N")</f>
        <v>Y</v>
      </c>
    </row>
    <row r="700" spans="1:18" ht="43.5" x14ac:dyDescent="0.35">
      <c r="A700" s="78">
        <v>699</v>
      </c>
      <c r="B700" s="12" t="s">
        <v>4883</v>
      </c>
      <c r="C700" s="62" t="s">
        <v>8060</v>
      </c>
      <c r="D700" s="62" t="s">
        <v>4980</v>
      </c>
      <c r="E700" s="18" t="str">
        <f t="shared" si="52"/>
        <v>Prepare Draft Conformed Technical PO &amp; issue to Procurement for Heat Exchangers (Air Cooled) - Issue Draft Conformed Technical PO Specification to Procurement</v>
      </c>
      <c r="F700" s="168" t="str">
        <f t="shared" si="53"/>
        <v>675XXX.029.3</v>
      </c>
      <c r="G700" s="12">
        <f t="shared" si="54"/>
        <v>3</v>
      </c>
      <c r="L700" s="78">
        <f t="shared" si="55"/>
        <v>13</v>
      </c>
      <c r="M700" s="78" t="str">
        <f>VLOOKUP(B700,Fragnet!$A$2:$P$150,4,FALSE)</f>
        <v>Equipment Engineering</v>
      </c>
      <c r="N700" s="78">
        <f>VLOOKUP(B700,Fragnet!$A$2:$P$150,16,FALSE)</f>
        <v>27</v>
      </c>
      <c r="O700" s="78">
        <v>699</v>
      </c>
      <c r="P700" s="78" t="str">
        <f>VLOOKUP(C700,FragnetSteps!$B$2:$C$674,2,FALSE)</f>
        <v>675XXX.029</v>
      </c>
      <c r="Q700" s="78" t="str">
        <f>IF(VLOOKUP(E700,GigDependencies!$A$2:$B$2075,1,FALSE)=FragnetGigs!E700,"Y","N")</f>
        <v>Y</v>
      </c>
      <c r="R700" s="78" t="str">
        <f>IF(VLOOKUP(E700,GigDependencies!$B$2:$B$2075,1,FALSE)=FragnetGigs!E700,"Y","N")</f>
        <v>Y</v>
      </c>
    </row>
    <row r="701" spans="1:18" ht="43.5" x14ac:dyDescent="0.35">
      <c r="A701" s="78">
        <v>700</v>
      </c>
      <c r="B701" s="12" t="s">
        <v>4883</v>
      </c>
      <c r="C701" s="62" t="s">
        <v>8060</v>
      </c>
      <c r="D701" s="62" t="s">
        <v>4981</v>
      </c>
      <c r="E701" s="18" t="str">
        <f t="shared" si="52"/>
        <v>Prepare Draft Conformed Technical PO &amp; issue to Procurement for Heat Exchangers (Air Cooled) - Conduct IHR of Draft Conformed Technical PO Specification</v>
      </c>
      <c r="F701" s="168" t="str">
        <f t="shared" si="53"/>
        <v>675XXX.029.4</v>
      </c>
      <c r="G701" s="12">
        <f t="shared" si="54"/>
        <v>4</v>
      </c>
      <c r="L701" s="78">
        <f t="shared" si="55"/>
        <v>14</v>
      </c>
      <c r="M701" s="78" t="str">
        <f>VLOOKUP(B701,Fragnet!$A$2:$P$150,4,FALSE)</f>
        <v>Equipment Engineering</v>
      </c>
      <c r="N701" s="78">
        <f>VLOOKUP(B701,Fragnet!$A$2:$P$150,16,FALSE)</f>
        <v>27</v>
      </c>
      <c r="O701" s="78">
        <v>700</v>
      </c>
      <c r="P701" s="78" t="str">
        <f>VLOOKUP(C701,FragnetSteps!$B$2:$C$674,2,FALSE)</f>
        <v>675XXX.029</v>
      </c>
      <c r="Q701" s="78" t="str">
        <f>IF(VLOOKUP(E701,GigDependencies!$A$2:$B$2075,1,FALSE)=FragnetGigs!E701,"Y","N")</f>
        <v>Y</v>
      </c>
      <c r="R701" s="78" t="str">
        <f>IF(VLOOKUP(E701,GigDependencies!$B$2:$B$2075,1,FALSE)=FragnetGigs!E701,"Y","N")</f>
        <v>Y</v>
      </c>
    </row>
    <row r="702" spans="1:18" ht="43.5" x14ac:dyDescent="0.35">
      <c r="A702" s="78">
        <v>701</v>
      </c>
      <c r="B702" s="12" t="s">
        <v>4883</v>
      </c>
      <c r="C702" s="62" t="s">
        <v>8060</v>
      </c>
      <c r="D702" s="62" t="s">
        <v>4982</v>
      </c>
      <c r="E702" s="18" t="str">
        <f t="shared" si="52"/>
        <v>Prepare Draft Conformed Technical PO &amp; issue to Procurement for Heat Exchangers (Air Cooled) - Resolve IHR comments of Draft Conformed Technical PO</v>
      </c>
      <c r="F702" s="168" t="str">
        <f t="shared" si="53"/>
        <v>675XXX.029.5</v>
      </c>
      <c r="G702" s="12">
        <f t="shared" si="54"/>
        <v>5</v>
      </c>
      <c r="L702" s="78">
        <f t="shared" si="55"/>
        <v>15</v>
      </c>
      <c r="M702" s="78" t="str">
        <f>VLOOKUP(B702,Fragnet!$A$2:$P$150,4,FALSE)</f>
        <v>Equipment Engineering</v>
      </c>
      <c r="N702" s="78">
        <f>VLOOKUP(B702,Fragnet!$A$2:$P$150,16,FALSE)</f>
        <v>27</v>
      </c>
      <c r="O702" s="78">
        <v>701</v>
      </c>
      <c r="P702" s="78" t="str">
        <f>VLOOKUP(C702,FragnetSteps!$B$2:$C$674,2,FALSE)</f>
        <v>675XXX.029</v>
      </c>
      <c r="Q702" s="78" t="str">
        <f>IF(VLOOKUP(E702,GigDependencies!$A$2:$B$2075,1,FALSE)=FragnetGigs!E702,"Y","N")</f>
        <v>Y</v>
      </c>
      <c r="R702" s="78" t="str">
        <f>IF(VLOOKUP(E702,GigDependencies!$B$2:$B$2075,1,FALSE)=FragnetGigs!E702,"Y","N")</f>
        <v>Y</v>
      </c>
    </row>
    <row r="703" spans="1:18" ht="29" x14ac:dyDescent="0.35">
      <c r="A703" s="78">
        <v>702</v>
      </c>
      <c r="B703" s="12" t="s">
        <v>4883</v>
      </c>
      <c r="C703" s="62" t="s">
        <v>8061</v>
      </c>
      <c r="D703" s="62" t="s">
        <v>4983</v>
      </c>
      <c r="E703" s="18" t="str">
        <f t="shared" si="52"/>
        <v>Prepare Conformed Technical PO for Heat Exchangers (Air Cooled)  - Resolve Supplier review comments of Draft Conformed Technical PO</v>
      </c>
      <c r="F703" s="168" t="str">
        <f t="shared" si="53"/>
        <v>675XXX.035.1</v>
      </c>
      <c r="G703" s="12">
        <f t="shared" si="54"/>
        <v>1</v>
      </c>
      <c r="L703" s="78">
        <f t="shared" si="55"/>
        <v>16</v>
      </c>
      <c r="M703" s="78" t="str">
        <f>VLOOKUP(B703,Fragnet!$A$2:$P$150,4,FALSE)</f>
        <v>Equipment Engineering</v>
      </c>
      <c r="N703" s="78">
        <f>VLOOKUP(B703,Fragnet!$A$2:$P$150,16,FALSE)</f>
        <v>27</v>
      </c>
      <c r="O703" s="78">
        <v>702</v>
      </c>
      <c r="P703" s="78" t="str">
        <f>VLOOKUP(C703,FragnetSteps!$B$2:$C$674,2,FALSE)</f>
        <v>675XXX.035</v>
      </c>
      <c r="Q703" s="78" t="str">
        <f>IF(VLOOKUP(E703,GigDependencies!$A$2:$B$2075,1,FALSE)=FragnetGigs!E703,"Y","N")</f>
        <v>Y</v>
      </c>
      <c r="R703" s="78" t="str">
        <f>IF(VLOOKUP(E703,GigDependencies!$B$2:$B$2075,1,FALSE)=FragnetGigs!E703,"Y","N")</f>
        <v>Y</v>
      </c>
    </row>
    <row r="704" spans="1:18" ht="29" x14ac:dyDescent="0.35">
      <c r="A704" s="78">
        <v>703</v>
      </c>
      <c r="B704" s="12" t="s">
        <v>4883</v>
      </c>
      <c r="C704" s="62" t="s">
        <v>8061</v>
      </c>
      <c r="D704" s="62" t="s">
        <v>4984</v>
      </c>
      <c r="E704" s="18" t="str">
        <f t="shared" si="52"/>
        <v>Prepare Conformed Technical PO for Heat Exchangers (Air Cooled)  - PE stamp Technical Purchase Order Specification</v>
      </c>
      <c r="F704" s="168" t="str">
        <f t="shared" si="53"/>
        <v>675XXX.035.2</v>
      </c>
      <c r="G704" s="12">
        <f t="shared" si="54"/>
        <v>2</v>
      </c>
      <c r="L704" s="78">
        <f t="shared" si="55"/>
        <v>17</v>
      </c>
      <c r="M704" s="78" t="str">
        <f>VLOOKUP(B704,Fragnet!$A$2:$P$150,4,FALSE)</f>
        <v>Equipment Engineering</v>
      </c>
      <c r="N704" s="78">
        <f>VLOOKUP(B704,Fragnet!$A$2:$P$150,16,FALSE)</f>
        <v>27</v>
      </c>
      <c r="O704" s="78">
        <v>703</v>
      </c>
      <c r="P704" s="78" t="str">
        <f>VLOOKUP(C704,FragnetSteps!$B$2:$C$674,2,FALSE)</f>
        <v>675XXX.035</v>
      </c>
      <c r="Q704" s="78" t="str">
        <f>IF(VLOOKUP(E704,GigDependencies!$A$2:$B$2075,1,FALSE)=FragnetGigs!E704,"Y","N")</f>
        <v>Y</v>
      </c>
      <c r="R704" s="78" t="str">
        <f>IF(VLOOKUP(E704,GigDependencies!$B$2:$B$2075,1,FALSE)=FragnetGigs!E704,"Y","N")</f>
        <v>Y</v>
      </c>
    </row>
    <row r="705" spans="1:18" ht="29" x14ac:dyDescent="0.35">
      <c r="A705" s="78">
        <v>704</v>
      </c>
      <c r="B705" s="12" t="s">
        <v>4883</v>
      </c>
      <c r="C705" s="62" t="s">
        <v>8062</v>
      </c>
      <c r="D705" s="62" t="s">
        <v>4985</v>
      </c>
      <c r="E705" s="18" t="str">
        <f t="shared" si="52"/>
        <v>Review Supplier Certified GA Drawings for Heat Exchangers (Air Cooled) - Hold a Kick-off meeting with supplier</v>
      </c>
      <c r="F705" s="168" t="str">
        <f t="shared" si="53"/>
        <v>677XXX.041.1</v>
      </c>
      <c r="G705" s="12">
        <f t="shared" si="54"/>
        <v>1</v>
      </c>
      <c r="L705" s="78">
        <f t="shared" si="55"/>
        <v>18</v>
      </c>
      <c r="M705" s="78" t="str">
        <f>VLOOKUP(B705,Fragnet!$A$2:$P$150,4,FALSE)</f>
        <v>Equipment Engineering</v>
      </c>
      <c r="N705" s="78">
        <f>VLOOKUP(B705,Fragnet!$A$2:$P$150,16,FALSE)</f>
        <v>27</v>
      </c>
      <c r="O705" s="78">
        <v>704</v>
      </c>
      <c r="P705" s="78" t="str">
        <f>VLOOKUP(C705,FragnetSteps!$B$2:$C$674,2,FALSE)</f>
        <v>677XXX.041</v>
      </c>
      <c r="Q705" s="78" t="str">
        <f>IF(VLOOKUP(E705,GigDependencies!$A$2:$B$2075,1,FALSE)=FragnetGigs!E705,"Y","N")</f>
        <v>Y</v>
      </c>
      <c r="R705" s="78" t="str">
        <f>IF(VLOOKUP(E705,GigDependencies!$B$2:$B$2075,1,FALSE)=FragnetGigs!E705,"Y","N")</f>
        <v>Y</v>
      </c>
    </row>
    <row r="706" spans="1:18" ht="29" x14ac:dyDescent="0.35">
      <c r="A706" s="78">
        <v>705</v>
      </c>
      <c r="B706" s="12" t="s">
        <v>4883</v>
      </c>
      <c r="C706" s="62" t="s">
        <v>8062</v>
      </c>
      <c r="D706" s="62" t="s">
        <v>4986</v>
      </c>
      <c r="E706" s="18" t="str">
        <f t="shared" ref="E706:E769" si="56">CONCATENATE(C706," - ",D706)</f>
        <v>Review Supplier Certified GA Drawings for Heat Exchangers (Air Cooled) - Review Certified GA Drawings</v>
      </c>
      <c r="F706" s="168" t="str">
        <f t="shared" si="53"/>
        <v>677XXX.041.2</v>
      </c>
      <c r="G706" s="12">
        <f t="shared" si="54"/>
        <v>2</v>
      </c>
      <c r="L706" s="78">
        <f t="shared" si="55"/>
        <v>19</v>
      </c>
      <c r="M706" s="78" t="str">
        <f>VLOOKUP(B706,Fragnet!$A$2:$P$150,4,FALSE)</f>
        <v>Equipment Engineering</v>
      </c>
      <c r="N706" s="78">
        <f>VLOOKUP(B706,Fragnet!$A$2:$P$150,16,FALSE)</f>
        <v>27</v>
      </c>
      <c r="O706" s="78">
        <v>705</v>
      </c>
      <c r="P706" s="78" t="str">
        <f>VLOOKUP(C706,FragnetSteps!$B$2:$C$674,2,FALSE)</f>
        <v>677XXX.041</v>
      </c>
      <c r="Q706" s="78" t="str">
        <f>IF(VLOOKUP(E706,GigDependencies!$A$2:$B$2075,1,FALSE)=FragnetGigs!E706,"Y","N")</f>
        <v>Y</v>
      </c>
      <c r="R706" s="78" t="str">
        <f>IF(VLOOKUP(E706,GigDependencies!$B$2:$B$2075,1,FALSE)=FragnetGigs!E706,"Y","N")</f>
        <v>Y</v>
      </c>
    </row>
    <row r="707" spans="1:18" ht="43.5" x14ac:dyDescent="0.35">
      <c r="A707" s="78">
        <v>706</v>
      </c>
      <c r="B707" s="12" t="s">
        <v>4883</v>
      </c>
      <c r="C707" s="62" t="s">
        <v>8063</v>
      </c>
      <c r="D707" s="62" t="s">
        <v>4987</v>
      </c>
      <c r="E707" s="18" t="str">
        <f t="shared" si="56"/>
        <v>Supplier prepare/B&amp;V review Civil/Structural detail submittals for Heat Exchangers (Air Cooled) - Review Civil/Structural Detail Submittals</v>
      </c>
      <c r="F707" s="168" t="str">
        <f t="shared" ref="F707:F770" si="57">CONCATENATE(P707,".",G707)</f>
        <v>677XXX.043.1</v>
      </c>
      <c r="G707" s="12">
        <f t="shared" ref="G707:G770" si="58">IF(C707=C706,G706+1,1)</f>
        <v>1</v>
      </c>
      <c r="L707" s="78">
        <f t="shared" si="55"/>
        <v>20</v>
      </c>
      <c r="M707" s="78" t="str">
        <f>VLOOKUP(B707,Fragnet!$A$2:$P$150,4,FALSE)</f>
        <v>Equipment Engineering</v>
      </c>
      <c r="N707" s="78">
        <f>VLOOKUP(B707,Fragnet!$A$2:$P$150,16,FALSE)</f>
        <v>27</v>
      </c>
      <c r="O707" s="78">
        <v>706</v>
      </c>
      <c r="P707" s="78" t="str">
        <f>VLOOKUP(C707,FragnetSteps!$B$2:$C$674,2,FALSE)</f>
        <v>677XXX.043</v>
      </c>
      <c r="Q707" s="78" t="str">
        <f>IF(VLOOKUP(E707,GigDependencies!$A$2:$B$2075,1,FALSE)=FragnetGigs!E707,"Y","N")</f>
        <v>Y</v>
      </c>
      <c r="R707" s="78" t="str">
        <f>IF(VLOOKUP(E707,GigDependencies!$B$2:$B$2075,1,FALSE)=FragnetGigs!E707,"Y","N")</f>
        <v>Y</v>
      </c>
    </row>
    <row r="708" spans="1:18" ht="29" x14ac:dyDescent="0.35">
      <c r="A708" s="78">
        <v>707</v>
      </c>
      <c r="B708" s="12" t="s">
        <v>4883</v>
      </c>
      <c r="C708" s="62" t="s">
        <v>8064</v>
      </c>
      <c r="D708" s="62" t="s">
        <v>4988</v>
      </c>
      <c r="E708" s="18" t="str">
        <f t="shared" si="56"/>
        <v>Supplier prepare/B&amp;V review Process detail submittals for Heat Exchangers (Air Cooled) - Review Process Detail Submittals</v>
      </c>
      <c r="F708" s="168" t="str">
        <f t="shared" si="57"/>
        <v>677XXX.057.1</v>
      </c>
      <c r="G708" s="12">
        <f t="shared" si="58"/>
        <v>1</v>
      </c>
      <c r="L708" s="78">
        <f t="shared" si="55"/>
        <v>21</v>
      </c>
      <c r="M708" s="78" t="str">
        <f>VLOOKUP(B708,Fragnet!$A$2:$P$150,4,FALSE)</f>
        <v>Equipment Engineering</v>
      </c>
      <c r="N708" s="78">
        <f>VLOOKUP(B708,Fragnet!$A$2:$P$150,16,FALSE)</f>
        <v>27</v>
      </c>
      <c r="O708" s="78">
        <v>707</v>
      </c>
      <c r="P708" s="78" t="str">
        <f>VLOOKUP(C708,FragnetSteps!$B$2:$C$674,2,FALSE)</f>
        <v>677XXX.057</v>
      </c>
      <c r="Q708" s="78" t="str">
        <f>IF(VLOOKUP(E708,GigDependencies!$A$2:$B$2075,1,FALSE)=FragnetGigs!E708,"Y","N")</f>
        <v>Y</v>
      </c>
      <c r="R708" s="78" t="str">
        <f>IF(VLOOKUP(E708,GigDependencies!$B$2:$B$2075,1,FALSE)=FragnetGigs!E708,"Y","N")</f>
        <v>Y</v>
      </c>
    </row>
    <row r="709" spans="1:18" ht="29" x14ac:dyDescent="0.35">
      <c r="A709" s="78">
        <v>708</v>
      </c>
      <c r="B709" s="12" t="s">
        <v>4883</v>
      </c>
      <c r="C709" s="62" t="s">
        <v>8065</v>
      </c>
      <c r="D709" s="62" t="s">
        <v>4989</v>
      </c>
      <c r="E709" s="18" t="str">
        <f t="shared" si="56"/>
        <v>Supplier prepare/B&amp;V review Piping detail submittals for Heat Exchangers (Air Cooled) - Review Piping Detail Submittals</v>
      </c>
      <c r="F709" s="168" t="str">
        <f t="shared" si="57"/>
        <v>677XXX.053.1</v>
      </c>
      <c r="G709" s="12">
        <f t="shared" si="58"/>
        <v>1</v>
      </c>
      <c r="L709" s="78">
        <f t="shared" si="55"/>
        <v>22</v>
      </c>
      <c r="M709" s="78" t="str">
        <f>VLOOKUP(B709,Fragnet!$A$2:$P$150,4,FALSE)</f>
        <v>Equipment Engineering</v>
      </c>
      <c r="N709" s="78">
        <f>VLOOKUP(B709,Fragnet!$A$2:$P$150,16,FALSE)</f>
        <v>27</v>
      </c>
      <c r="O709" s="78">
        <v>708</v>
      </c>
      <c r="P709" s="78" t="str">
        <f>VLOOKUP(C709,FragnetSteps!$B$2:$C$674,2,FALSE)</f>
        <v>677XXX.053</v>
      </c>
      <c r="Q709" s="78" t="str">
        <f>IF(VLOOKUP(E709,GigDependencies!$A$2:$B$2075,1,FALSE)=FragnetGigs!E709,"Y","N")</f>
        <v>Y</v>
      </c>
      <c r="R709" s="78" t="str">
        <f>IF(VLOOKUP(E709,GigDependencies!$B$2:$B$2075,1,FALSE)=FragnetGigs!E709,"Y","N")</f>
        <v>Y</v>
      </c>
    </row>
    <row r="710" spans="1:18" ht="43.5" x14ac:dyDescent="0.35">
      <c r="A710" s="78">
        <v>709</v>
      </c>
      <c r="B710" s="12" t="s">
        <v>4883</v>
      </c>
      <c r="C710" s="62" t="s">
        <v>8066</v>
      </c>
      <c r="D710" s="62" t="s">
        <v>4990</v>
      </c>
      <c r="E710" s="18" t="str">
        <f t="shared" si="56"/>
        <v>Supplier prepare/B&amp;V review Instrumentation detail submittals for Heat Exchangers (Air Cooled) - Review Instrumentation Detail Submittals</v>
      </c>
      <c r="F710" s="168" t="str">
        <f t="shared" si="57"/>
        <v>677XXX.073.1</v>
      </c>
      <c r="G710" s="12">
        <f t="shared" si="58"/>
        <v>1</v>
      </c>
      <c r="L710" s="78">
        <f t="shared" si="55"/>
        <v>23</v>
      </c>
      <c r="M710" s="78" t="str">
        <f>VLOOKUP(B710,Fragnet!$A$2:$P$150,4,FALSE)</f>
        <v>Equipment Engineering</v>
      </c>
      <c r="N710" s="78">
        <f>VLOOKUP(B710,Fragnet!$A$2:$P$150,16,FALSE)</f>
        <v>27</v>
      </c>
      <c r="O710" s="78">
        <v>709</v>
      </c>
      <c r="P710" s="78" t="str">
        <f>VLOOKUP(C710,FragnetSteps!$B$2:$C$674,2,FALSE)</f>
        <v>677XXX.073</v>
      </c>
      <c r="Q710" s="78" t="str">
        <f>IF(VLOOKUP(E710,GigDependencies!$A$2:$B$2075,1,FALSE)=FragnetGigs!E710,"Y","N")</f>
        <v>Y</v>
      </c>
      <c r="R710" s="78" t="str">
        <f>IF(VLOOKUP(E710,GigDependencies!$B$2:$B$2075,1,FALSE)=FragnetGigs!E710,"Y","N")</f>
        <v>Y</v>
      </c>
    </row>
    <row r="711" spans="1:18" ht="29" x14ac:dyDescent="0.35">
      <c r="A711" s="78">
        <v>710</v>
      </c>
      <c r="B711" s="12" t="s">
        <v>4883</v>
      </c>
      <c r="C711" s="62" t="s">
        <v>8067</v>
      </c>
      <c r="D711" s="62" t="s">
        <v>4991</v>
      </c>
      <c r="E711" s="18" t="str">
        <f t="shared" si="56"/>
        <v>Supplier prepare/B&amp;V review Electrical detail submittals for Heat Exchangers (Air Cooled) - Review Electrical Detail Submittals</v>
      </c>
      <c r="F711" s="168" t="str">
        <f t="shared" si="57"/>
        <v>677XXX.063.1</v>
      </c>
      <c r="G711" s="12">
        <f t="shared" si="58"/>
        <v>1</v>
      </c>
      <c r="L711" s="78">
        <f t="shared" si="55"/>
        <v>24</v>
      </c>
      <c r="M711" s="78" t="str">
        <f>VLOOKUP(B711,Fragnet!$A$2:$P$150,4,FALSE)</f>
        <v>Equipment Engineering</v>
      </c>
      <c r="N711" s="78">
        <f>VLOOKUP(B711,Fragnet!$A$2:$P$150,16,FALSE)</f>
        <v>27</v>
      </c>
      <c r="O711" s="78">
        <v>710</v>
      </c>
      <c r="P711" s="78" t="str">
        <f>VLOOKUP(C711,FragnetSteps!$B$2:$C$674,2,FALSE)</f>
        <v>677XXX.063</v>
      </c>
      <c r="Q711" s="78" t="str">
        <f>IF(VLOOKUP(E711,GigDependencies!$A$2:$B$2075,1,FALSE)=FragnetGigs!E711,"Y","N")</f>
        <v>Y</v>
      </c>
      <c r="R711" s="78" t="str">
        <f>IF(VLOOKUP(E711,GigDependencies!$B$2:$B$2075,1,FALSE)=FragnetGigs!E711,"Y","N")</f>
        <v>Y</v>
      </c>
    </row>
    <row r="712" spans="1:18" ht="29" x14ac:dyDescent="0.35">
      <c r="A712" s="78">
        <v>711</v>
      </c>
      <c r="B712" s="12" t="s">
        <v>4883</v>
      </c>
      <c r="C712" s="62" t="s">
        <v>8068</v>
      </c>
      <c r="D712" s="62" t="s">
        <v>4992</v>
      </c>
      <c r="E712" s="18" t="str">
        <f t="shared" si="56"/>
        <v>Manufacture deliver to site for Heat Exchangers (Air Cooled) - Review Databook, IOM, and Manufacture's Data Record</v>
      </c>
      <c r="F712" s="168" t="str">
        <f t="shared" si="57"/>
        <v>677XXX.082.1</v>
      </c>
      <c r="G712" s="12">
        <f t="shared" si="58"/>
        <v>1</v>
      </c>
      <c r="L712" s="78">
        <f t="shared" si="55"/>
        <v>25</v>
      </c>
      <c r="M712" s="78" t="str">
        <f>VLOOKUP(B712,Fragnet!$A$2:$P$150,4,FALSE)</f>
        <v>Equipment Engineering</v>
      </c>
      <c r="N712" s="78">
        <f>VLOOKUP(B712,Fragnet!$A$2:$P$150,16,FALSE)</f>
        <v>27</v>
      </c>
      <c r="O712" s="78">
        <v>711</v>
      </c>
      <c r="P712" s="78" t="str">
        <f>VLOOKUP(C712,FragnetSteps!$B$2:$C$674,2,FALSE)</f>
        <v>677XXX.082</v>
      </c>
      <c r="Q712" s="78" t="str">
        <f>IF(VLOOKUP(E712,GigDependencies!$A$2:$B$2075,1,FALSE)=FragnetGigs!E712,"Y","N")</f>
        <v>Y</v>
      </c>
      <c r="R712" s="78" t="str">
        <f>IF(VLOOKUP(E712,GigDependencies!$B$2:$B$2075,1,FALSE)=FragnetGigs!E712,"Y","N")</f>
        <v>Y</v>
      </c>
    </row>
    <row r="713" spans="1:18" ht="29" x14ac:dyDescent="0.35">
      <c r="A713" s="78">
        <v>712</v>
      </c>
      <c r="B713" s="12" t="s">
        <v>4883</v>
      </c>
      <c r="C713" s="62" t="s">
        <v>8068</v>
      </c>
      <c r="D713" s="62" t="s">
        <v>4993</v>
      </c>
      <c r="E713" s="18" t="str">
        <f t="shared" si="56"/>
        <v>Manufacture deliver to site for Heat Exchangers (Air Cooled) - Approve equipment delivery</v>
      </c>
      <c r="F713" s="168" t="str">
        <f t="shared" si="57"/>
        <v>677XXX.082.2</v>
      </c>
      <c r="G713" s="12">
        <f t="shared" si="58"/>
        <v>2</v>
      </c>
      <c r="L713" s="78">
        <f t="shared" si="55"/>
        <v>26</v>
      </c>
      <c r="M713" s="78" t="str">
        <f>VLOOKUP(B713,Fragnet!$A$2:$P$150,4,FALSE)</f>
        <v>Equipment Engineering</v>
      </c>
      <c r="N713" s="78">
        <f>VLOOKUP(B713,Fragnet!$A$2:$P$150,16,FALSE)</f>
        <v>27</v>
      </c>
      <c r="O713" s="78">
        <v>712</v>
      </c>
      <c r="P713" s="78" t="str">
        <f>VLOOKUP(C713,FragnetSteps!$B$2:$C$674,2,FALSE)</f>
        <v>677XXX.082</v>
      </c>
      <c r="Q713" s="78" t="str">
        <f>IF(VLOOKUP(E713,GigDependencies!$A$2:$B$2075,1,FALSE)=FragnetGigs!E713,"Y","N")</f>
        <v>Y</v>
      </c>
      <c r="R713" s="78" t="str">
        <f>IF(VLOOKUP(E713,GigDependencies!$B$2:$B$2075,1,FALSE)=FragnetGigs!E713,"Y","N")</f>
        <v>Y</v>
      </c>
    </row>
    <row r="714" spans="1:18" ht="29" x14ac:dyDescent="0.35">
      <c r="A714" s="78">
        <v>713</v>
      </c>
      <c r="B714" s="12" t="s">
        <v>4883</v>
      </c>
      <c r="C714" s="62" t="s">
        <v>8069</v>
      </c>
      <c r="D714" s="62" t="s">
        <v>4994</v>
      </c>
      <c r="E714" s="18" t="str">
        <f t="shared" si="56"/>
        <v>Contract Closeout for Heat Exchangers (Air Cooled) - Support installation and Commissioning</v>
      </c>
      <c r="F714" s="168" t="str">
        <f t="shared" si="57"/>
        <v>677XXX.099.1</v>
      </c>
      <c r="G714" s="12">
        <f t="shared" si="58"/>
        <v>1</v>
      </c>
      <c r="L714" s="78">
        <f t="shared" si="55"/>
        <v>27</v>
      </c>
      <c r="M714" s="78" t="str">
        <f>VLOOKUP(B714,Fragnet!$A$2:$P$150,4,FALSE)</f>
        <v>Equipment Engineering</v>
      </c>
      <c r="N714" s="78">
        <f>VLOOKUP(B714,Fragnet!$A$2:$P$150,16,FALSE)</f>
        <v>27</v>
      </c>
      <c r="O714" s="78">
        <v>713</v>
      </c>
      <c r="P714" s="78" t="str">
        <f>VLOOKUP(C714,FragnetSteps!$B$2:$C$674,2,FALSE)</f>
        <v>677XXX.099</v>
      </c>
      <c r="Q714" s="78" t="str">
        <f>IF(VLOOKUP(E714,GigDependencies!$A$2:$B$2075,1,FALSE)=FragnetGigs!E714,"Y","N")</f>
        <v>Y</v>
      </c>
      <c r="R714" s="78" t="e">
        <f>IF(VLOOKUP(E714,GigDependencies!$B$2:$B$2075,1,FALSE)=FragnetGigs!E714,"Y","N")</f>
        <v>#N/A</v>
      </c>
    </row>
    <row r="715" spans="1:18" ht="29" x14ac:dyDescent="0.35">
      <c r="A715" s="78">
        <v>714</v>
      </c>
      <c r="B715" s="12" t="s">
        <v>4881</v>
      </c>
      <c r="C715" s="62" t="s">
        <v>8041</v>
      </c>
      <c r="D715" s="62" t="s">
        <v>4859</v>
      </c>
      <c r="E715" s="18" t="str">
        <f t="shared" si="56"/>
        <v>Prepare Draft RFP for Heat Exchangers (Brazed Aluminum) - Prepare Draft Technical RFP</v>
      </c>
      <c r="F715" s="168" t="str">
        <f t="shared" si="57"/>
        <v>677XXX.011.1</v>
      </c>
      <c r="G715" s="12">
        <f t="shared" si="58"/>
        <v>1</v>
      </c>
      <c r="L715" s="78">
        <f t="shared" si="55"/>
        <v>1</v>
      </c>
      <c r="M715" s="78" t="str">
        <f>VLOOKUP(B715,Fragnet!$A$2:$P$150,4,FALSE)</f>
        <v>Equipment Engineering</v>
      </c>
      <c r="N715" s="78">
        <f>VLOOKUP(B715,Fragnet!$A$2:$P$150,16,FALSE)</f>
        <v>27</v>
      </c>
      <c r="O715" s="78">
        <v>714</v>
      </c>
      <c r="P715" s="78" t="str">
        <f>VLOOKUP(C715,FragnetSteps!$B$2:$C$674,2,FALSE)</f>
        <v>677XXX.011</v>
      </c>
      <c r="Q715" s="78" t="str">
        <f>IF(VLOOKUP(E715,GigDependencies!$A$2:$B$2075,1,FALSE)=FragnetGigs!E715,"Y","N")</f>
        <v>Y</v>
      </c>
      <c r="R715" s="78" t="str">
        <f>IF(VLOOKUP(E715,GigDependencies!$B$2:$B$2075,1,FALSE)=FragnetGigs!E715,"Y","N")</f>
        <v>Y</v>
      </c>
    </row>
    <row r="716" spans="1:18" ht="29" x14ac:dyDescent="0.35">
      <c r="A716" s="78">
        <v>715</v>
      </c>
      <c r="B716" s="12" t="s">
        <v>4881</v>
      </c>
      <c r="C716" s="62" t="s">
        <v>8042</v>
      </c>
      <c r="D716" s="62" t="s">
        <v>4970</v>
      </c>
      <c r="E716" s="18" t="str">
        <f t="shared" si="56"/>
        <v>IHR/Comments Resolution/Issue RFP for Bids for Heat Exchangers (Brazed Aluminum) - Issue Draft Technical RFP to Procurement</v>
      </c>
      <c r="F716" s="168" t="str">
        <f t="shared" si="57"/>
        <v>677XXX.013.1</v>
      </c>
      <c r="G716" s="12">
        <f t="shared" si="58"/>
        <v>1</v>
      </c>
      <c r="L716" s="78">
        <f t="shared" si="55"/>
        <v>2</v>
      </c>
      <c r="M716" s="78" t="str">
        <f>VLOOKUP(B716,Fragnet!$A$2:$P$150,4,FALSE)</f>
        <v>Equipment Engineering</v>
      </c>
      <c r="N716" s="78">
        <f>VLOOKUP(B716,Fragnet!$A$2:$P$150,16,FALSE)</f>
        <v>27</v>
      </c>
      <c r="O716" s="78">
        <v>715</v>
      </c>
      <c r="P716" s="78" t="str">
        <f>VLOOKUP(C716,FragnetSteps!$B$2:$C$674,2,FALSE)</f>
        <v>677XXX.013</v>
      </c>
      <c r="Q716" s="78" t="str">
        <f>IF(VLOOKUP(E716,GigDependencies!$A$2:$B$2075,1,FALSE)=FragnetGigs!E716,"Y","N")</f>
        <v>Y</v>
      </c>
      <c r="R716" s="78" t="str">
        <f>IF(VLOOKUP(E716,GigDependencies!$B$2:$B$2075,1,FALSE)=FragnetGigs!E716,"Y","N")</f>
        <v>Y</v>
      </c>
    </row>
    <row r="717" spans="1:18" ht="29" x14ac:dyDescent="0.35">
      <c r="A717" s="78">
        <v>716</v>
      </c>
      <c r="B717" s="12" t="s">
        <v>4881</v>
      </c>
      <c r="C717" s="62" t="s">
        <v>8042</v>
      </c>
      <c r="D717" s="62" t="s">
        <v>4971</v>
      </c>
      <c r="E717" s="18" t="str">
        <f t="shared" si="56"/>
        <v xml:space="preserve">IHR/Comments Resolution/Issue RFP for Bids for Heat Exchangers (Brazed Aluminum) - Conduct IHR for the Technical RFP </v>
      </c>
      <c r="F717" s="168" t="str">
        <f t="shared" si="57"/>
        <v>677XXX.013.2</v>
      </c>
      <c r="G717" s="12">
        <f t="shared" si="58"/>
        <v>2</v>
      </c>
      <c r="L717" s="78">
        <f t="shared" si="55"/>
        <v>3</v>
      </c>
      <c r="M717" s="78" t="str">
        <f>VLOOKUP(B717,Fragnet!$A$2:$P$150,4,FALSE)</f>
        <v>Equipment Engineering</v>
      </c>
      <c r="N717" s="78">
        <f>VLOOKUP(B717,Fragnet!$A$2:$P$150,16,FALSE)</f>
        <v>27</v>
      </c>
      <c r="O717" s="78">
        <v>716</v>
      </c>
      <c r="P717" s="78" t="str">
        <f>VLOOKUP(C717,FragnetSteps!$B$2:$C$674,2,FALSE)</f>
        <v>677XXX.013</v>
      </c>
      <c r="Q717" s="78" t="str">
        <f>IF(VLOOKUP(E717,GigDependencies!$A$2:$B$2075,1,FALSE)=FragnetGigs!E717,"Y","N")</f>
        <v>Y</v>
      </c>
      <c r="R717" s="78" t="str">
        <f>IF(VLOOKUP(E717,GigDependencies!$B$2:$B$2075,1,FALSE)=FragnetGigs!E717,"Y","N")</f>
        <v>Y</v>
      </c>
    </row>
    <row r="718" spans="1:18" ht="29" x14ac:dyDescent="0.35">
      <c r="A718" s="78">
        <v>717</v>
      </c>
      <c r="B718" s="12" t="s">
        <v>4881</v>
      </c>
      <c r="C718" s="62" t="s">
        <v>8042</v>
      </c>
      <c r="D718" s="62" t="s">
        <v>4972</v>
      </c>
      <c r="E718" s="18" t="str">
        <f t="shared" si="56"/>
        <v>IHR/Comments Resolution/Issue RFP for Bids for Heat Exchangers (Brazed Aluminum) - Resolve IHR comments for RFP</v>
      </c>
      <c r="F718" s="168" t="str">
        <f t="shared" si="57"/>
        <v>677XXX.013.3</v>
      </c>
      <c r="G718" s="12">
        <f t="shared" si="58"/>
        <v>3</v>
      </c>
      <c r="L718" s="78">
        <f t="shared" si="55"/>
        <v>4</v>
      </c>
      <c r="M718" s="78" t="str">
        <f>VLOOKUP(B718,Fragnet!$A$2:$P$150,4,FALSE)</f>
        <v>Equipment Engineering</v>
      </c>
      <c r="N718" s="78">
        <f>VLOOKUP(B718,Fragnet!$A$2:$P$150,16,FALSE)</f>
        <v>27</v>
      </c>
      <c r="O718" s="78">
        <v>717</v>
      </c>
      <c r="P718" s="78" t="str">
        <f>VLOOKUP(C718,FragnetSteps!$B$2:$C$674,2,FALSE)</f>
        <v>677XXX.013</v>
      </c>
      <c r="Q718" s="78" t="str">
        <f>IF(VLOOKUP(E718,GigDependencies!$A$2:$B$2075,1,FALSE)=FragnetGigs!E718,"Y","N")</f>
        <v>Y</v>
      </c>
      <c r="R718" s="78" t="str">
        <f>IF(VLOOKUP(E718,GigDependencies!$B$2:$B$2075,1,FALSE)=FragnetGigs!E718,"Y","N")</f>
        <v>Y</v>
      </c>
    </row>
    <row r="719" spans="1:18" ht="29" x14ac:dyDescent="0.35">
      <c r="A719" s="78">
        <v>718</v>
      </c>
      <c r="B719" s="12" t="s">
        <v>4881</v>
      </c>
      <c r="C719" s="62" t="s">
        <v>8042</v>
      </c>
      <c r="D719" s="62" t="s">
        <v>8131</v>
      </c>
      <c r="E719" s="18" t="str">
        <f t="shared" si="56"/>
        <v>IHR/Comments Resolution/Issue RFP for Bids for Heat Exchangers (Brazed Aluminum) - Issue Technical RFP to Procurement</v>
      </c>
      <c r="F719" s="168" t="str">
        <f t="shared" si="57"/>
        <v>677XXX.013.4</v>
      </c>
      <c r="G719" s="12">
        <f t="shared" si="58"/>
        <v>4</v>
      </c>
      <c r="L719" s="78">
        <f t="shared" si="55"/>
        <v>5</v>
      </c>
      <c r="M719" s="78" t="str">
        <f>VLOOKUP(B719,Fragnet!$A$2:$P$150,4,FALSE)</f>
        <v>Equipment Engineering</v>
      </c>
      <c r="N719" s="78">
        <f>VLOOKUP(B719,Fragnet!$A$2:$P$150,16,FALSE)</f>
        <v>27</v>
      </c>
      <c r="O719" s="78">
        <v>718</v>
      </c>
      <c r="P719" s="78" t="str">
        <f>VLOOKUP(C719,FragnetSteps!$B$2:$C$674,2,FALSE)</f>
        <v>677XXX.013</v>
      </c>
      <c r="Q719" s="78" t="str">
        <f>IF(VLOOKUP(E719,GigDependencies!$A$2:$B$2075,1,FALSE)=FragnetGigs!E719,"Y","N")</f>
        <v>Y</v>
      </c>
      <c r="R719" s="78" t="str">
        <f>IF(VLOOKUP(E719,GigDependencies!$B$2:$B$2075,1,FALSE)=FragnetGigs!E719,"Y","N")</f>
        <v>Y</v>
      </c>
    </row>
    <row r="720" spans="1:18" ht="29" x14ac:dyDescent="0.35">
      <c r="A720" s="78">
        <v>719</v>
      </c>
      <c r="B720" s="12" t="s">
        <v>4881</v>
      </c>
      <c r="C720" s="62" t="s">
        <v>8043</v>
      </c>
      <c r="D720" s="62" t="s">
        <v>4973</v>
      </c>
      <c r="E720" s="18" t="str">
        <f t="shared" si="56"/>
        <v>Supplier Prep/Submit bids for Heat Exchangers (Brazed Aluminum) - Develop Technical Questions log for each bidder</v>
      </c>
      <c r="F720" s="168" t="str">
        <f t="shared" si="57"/>
        <v>677XXX.022.1</v>
      </c>
      <c r="G720" s="12">
        <f t="shared" si="58"/>
        <v>1</v>
      </c>
      <c r="L720" s="78">
        <f t="shared" si="55"/>
        <v>6</v>
      </c>
      <c r="M720" s="78" t="str">
        <f>VLOOKUP(B720,Fragnet!$A$2:$P$150,4,FALSE)</f>
        <v>Equipment Engineering</v>
      </c>
      <c r="N720" s="78">
        <f>VLOOKUP(B720,Fragnet!$A$2:$P$150,16,FALSE)</f>
        <v>27</v>
      </c>
      <c r="O720" s="78">
        <v>719</v>
      </c>
      <c r="P720" s="78" t="str">
        <f>VLOOKUP(C720,FragnetSteps!$B$2:$C$674,2,FALSE)</f>
        <v>677XXX.022</v>
      </c>
      <c r="Q720" s="78" t="str">
        <f>IF(VLOOKUP(E720,GigDependencies!$A$2:$B$2075,1,FALSE)=FragnetGigs!E720,"Y","N")</f>
        <v>Y</v>
      </c>
      <c r="R720" s="78" t="str">
        <f>IF(VLOOKUP(E720,GigDependencies!$B$2:$B$2075,1,FALSE)=FragnetGigs!E720,"Y","N")</f>
        <v>Y</v>
      </c>
    </row>
    <row r="721" spans="1:18" ht="29" x14ac:dyDescent="0.35">
      <c r="A721" s="78">
        <v>720</v>
      </c>
      <c r="B721" s="12" t="s">
        <v>4881</v>
      </c>
      <c r="C721" s="62" t="s">
        <v>8044</v>
      </c>
      <c r="D721" s="62" t="s">
        <v>4974</v>
      </c>
      <c r="E721" s="18" t="str">
        <f t="shared" si="56"/>
        <v>Bid Evaluation/Negotiation for Heat Exchangers (Brazed Aluminum) - Review Bids to Shorten bidders list</v>
      </c>
      <c r="F721" s="168" t="str">
        <f t="shared" si="57"/>
        <v>677XXX.024.1</v>
      </c>
      <c r="G721" s="12">
        <f t="shared" si="58"/>
        <v>1</v>
      </c>
      <c r="L721" s="78">
        <f t="shared" si="55"/>
        <v>7</v>
      </c>
      <c r="M721" s="78" t="str">
        <f>VLOOKUP(B721,Fragnet!$A$2:$P$150,4,FALSE)</f>
        <v>Equipment Engineering</v>
      </c>
      <c r="N721" s="78">
        <f>VLOOKUP(B721,Fragnet!$A$2:$P$150,16,FALSE)</f>
        <v>27</v>
      </c>
      <c r="O721" s="78">
        <v>720</v>
      </c>
      <c r="P721" s="78" t="str">
        <f>VLOOKUP(C721,FragnetSteps!$B$2:$C$674,2,FALSE)</f>
        <v>677XXX.024</v>
      </c>
      <c r="Q721" s="78" t="str">
        <f>IF(VLOOKUP(E721,GigDependencies!$A$2:$B$2075,1,FALSE)=FragnetGigs!E721,"Y","N")</f>
        <v>Y</v>
      </c>
      <c r="R721" s="78" t="str">
        <f>IF(VLOOKUP(E721,GigDependencies!$B$2:$B$2075,1,FALSE)=FragnetGigs!E721,"Y","N")</f>
        <v>Y</v>
      </c>
    </row>
    <row r="722" spans="1:18" ht="29" x14ac:dyDescent="0.35">
      <c r="A722" s="78">
        <v>721</v>
      </c>
      <c r="B722" s="12" t="s">
        <v>4881</v>
      </c>
      <c r="C722" s="62" t="s">
        <v>8044</v>
      </c>
      <c r="D722" s="62" t="s">
        <v>4975</v>
      </c>
      <c r="E722" s="18" t="str">
        <f t="shared" si="56"/>
        <v>Bid Evaluation/Negotiation for Heat Exchangers (Brazed Aluminum) - Develop Technical Bids</v>
      </c>
      <c r="F722" s="168" t="str">
        <f t="shared" si="57"/>
        <v>677XXX.024.2</v>
      </c>
      <c r="G722" s="12">
        <f t="shared" si="58"/>
        <v>2</v>
      </c>
      <c r="L722" s="78">
        <f t="shared" si="55"/>
        <v>8</v>
      </c>
      <c r="M722" s="78" t="str">
        <f>VLOOKUP(B722,Fragnet!$A$2:$P$150,4,FALSE)</f>
        <v>Equipment Engineering</v>
      </c>
      <c r="N722" s="78">
        <f>VLOOKUP(B722,Fragnet!$A$2:$P$150,16,FALSE)</f>
        <v>27</v>
      </c>
      <c r="O722" s="78">
        <v>721</v>
      </c>
      <c r="P722" s="78" t="str">
        <f>VLOOKUP(C722,FragnetSteps!$B$2:$C$674,2,FALSE)</f>
        <v>677XXX.024</v>
      </c>
      <c r="Q722" s="78" t="str">
        <f>IF(VLOOKUP(E722,GigDependencies!$A$2:$B$2075,1,FALSE)=FragnetGigs!E722,"Y","N")</f>
        <v>Y</v>
      </c>
      <c r="R722" s="78" t="str">
        <f>IF(VLOOKUP(E722,GigDependencies!$B$2:$B$2075,1,FALSE)=FragnetGigs!E722,"Y","N")</f>
        <v>Y</v>
      </c>
    </row>
    <row r="723" spans="1:18" ht="29" x14ac:dyDescent="0.35">
      <c r="A723" s="78">
        <v>722</v>
      </c>
      <c r="B723" s="12" t="s">
        <v>4881</v>
      </c>
      <c r="C723" s="62" t="s">
        <v>8044</v>
      </c>
      <c r="D723" s="62" t="s">
        <v>4976</v>
      </c>
      <c r="E723" s="18" t="str">
        <f t="shared" si="56"/>
        <v>Bid Evaluation/Negotiation for Heat Exchangers (Brazed Aluminum) - Review/Evaluate Bid Tabs</v>
      </c>
      <c r="F723" s="168" t="str">
        <f t="shared" si="57"/>
        <v>677XXX.024.3</v>
      </c>
      <c r="G723" s="12">
        <f t="shared" si="58"/>
        <v>3</v>
      </c>
      <c r="L723" s="78">
        <f t="shared" si="55"/>
        <v>9</v>
      </c>
      <c r="M723" s="78" t="str">
        <f>VLOOKUP(B723,Fragnet!$A$2:$P$150,4,FALSE)</f>
        <v>Equipment Engineering</v>
      </c>
      <c r="N723" s="78">
        <f>VLOOKUP(B723,Fragnet!$A$2:$P$150,16,FALSE)</f>
        <v>27</v>
      </c>
      <c r="O723" s="78">
        <v>722</v>
      </c>
      <c r="P723" s="78" t="str">
        <f>VLOOKUP(C723,FragnetSteps!$B$2:$C$674,2,FALSE)</f>
        <v>677XXX.024</v>
      </c>
      <c r="Q723" s="78" t="str">
        <f>IF(VLOOKUP(E723,GigDependencies!$A$2:$B$2075,1,FALSE)=FragnetGigs!E723,"Y","N")</f>
        <v>Y</v>
      </c>
      <c r="R723" s="78" t="str">
        <f>IF(VLOOKUP(E723,GigDependencies!$B$2:$B$2075,1,FALSE)=FragnetGigs!E723,"Y","N")</f>
        <v>Y</v>
      </c>
    </row>
    <row r="724" spans="1:18" ht="29" x14ac:dyDescent="0.35">
      <c r="A724" s="78">
        <v>723</v>
      </c>
      <c r="B724" s="12" t="s">
        <v>4881</v>
      </c>
      <c r="C724" s="62" t="s">
        <v>8044</v>
      </c>
      <c r="D724" s="62" t="s">
        <v>4977</v>
      </c>
      <c r="E724" s="18" t="str">
        <f t="shared" si="56"/>
        <v>Bid Evaluation/Negotiation for Heat Exchangers (Brazed Aluminum) - Participate in Selecting Supplier</v>
      </c>
      <c r="F724" s="168" t="str">
        <f t="shared" si="57"/>
        <v>677XXX.024.4</v>
      </c>
      <c r="G724" s="12">
        <f t="shared" si="58"/>
        <v>4</v>
      </c>
      <c r="L724" s="78">
        <f t="shared" si="55"/>
        <v>10</v>
      </c>
      <c r="M724" s="78" t="str">
        <f>VLOOKUP(B724,Fragnet!$A$2:$P$150,4,FALSE)</f>
        <v>Equipment Engineering</v>
      </c>
      <c r="N724" s="78">
        <f>VLOOKUP(B724,Fragnet!$A$2:$P$150,16,FALSE)</f>
        <v>27</v>
      </c>
      <c r="O724" s="78">
        <v>723</v>
      </c>
      <c r="P724" s="78" t="str">
        <f>VLOOKUP(C724,FragnetSteps!$B$2:$C$674,2,FALSE)</f>
        <v>677XXX.024</v>
      </c>
      <c r="Q724" s="78" t="str">
        <f>IF(VLOOKUP(E724,GigDependencies!$A$2:$B$2075,1,FALSE)=FragnetGigs!E724,"Y","N")</f>
        <v>Y</v>
      </c>
      <c r="R724" s="78" t="str">
        <f>IF(VLOOKUP(E724,GigDependencies!$B$2:$B$2075,1,FALSE)=FragnetGigs!E724,"Y","N")</f>
        <v>Y</v>
      </c>
    </row>
    <row r="725" spans="1:18" ht="43.5" x14ac:dyDescent="0.35">
      <c r="A725" s="78">
        <v>724</v>
      </c>
      <c r="B725" s="12" t="s">
        <v>4881</v>
      </c>
      <c r="C725" s="62" t="s">
        <v>8045</v>
      </c>
      <c r="D725" s="62" t="s">
        <v>4978</v>
      </c>
      <c r="E725" s="18" t="str">
        <f t="shared" si="56"/>
        <v>Prepare Draft Conformed Technical PO &amp; issue to Procurement for Heat Exchangers (Brazed Aluminum) - Close The Technical Questions log with the selected supplier</v>
      </c>
      <c r="F725" s="168" t="str">
        <f t="shared" si="57"/>
        <v>675XXX.029.1</v>
      </c>
      <c r="G725" s="12">
        <f t="shared" si="58"/>
        <v>1</v>
      </c>
      <c r="L725" s="78">
        <f t="shared" si="55"/>
        <v>11</v>
      </c>
      <c r="M725" s="78" t="str">
        <f>VLOOKUP(B725,Fragnet!$A$2:$P$150,4,FALSE)</f>
        <v>Equipment Engineering</v>
      </c>
      <c r="N725" s="78">
        <f>VLOOKUP(B725,Fragnet!$A$2:$P$150,16,FALSE)</f>
        <v>27</v>
      </c>
      <c r="O725" s="78">
        <v>724</v>
      </c>
      <c r="P725" s="78" t="str">
        <f>VLOOKUP(C725,FragnetSteps!$B$2:$C$674,2,FALSE)</f>
        <v>675XXX.029</v>
      </c>
      <c r="Q725" s="78" t="str">
        <f>IF(VLOOKUP(E725,GigDependencies!$A$2:$B$2075,1,FALSE)=FragnetGigs!E725,"Y","N")</f>
        <v>Y</v>
      </c>
      <c r="R725" s="78" t="str">
        <f>IF(VLOOKUP(E725,GigDependencies!$B$2:$B$2075,1,FALSE)=FragnetGigs!E725,"Y","N")</f>
        <v>Y</v>
      </c>
    </row>
    <row r="726" spans="1:18" ht="43.5" x14ac:dyDescent="0.35">
      <c r="A726" s="78">
        <v>725</v>
      </c>
      <c r="B726" s="12" t="s">
        <v>4881</v>
      </c>
      <c r="C726" s="62" t="s">
        <v>8045</v>
      </c>
      <c r="D726" s="62" t="s">
        <v>4979</v>
      </c>
      <c r="E726" s="18" t="str">
        <f t="shared" si="56"/>
        <v>Prepare Draft Conformed Technical PO &amp; issue to Procurement for Heat Exchangers (Brazed Aluminum) - Prepare Draft Conformed Technical PO Specification</v>
      </c>
      <c r="F726" s="168" t="str">
        <f t="shared" si="57"/>
        <v>675XXX.029.2</v>
      </c>
      <c r="G726" s="12">
        <f t="shared" si="58"/>
        <v>2</v>
      </c>
      <c r="L726" s="78">
        <f t="shared" si="55"/>
        <v>12</v>
      </c>
      <c r="M726" s="78" t="str">
        <f>VLOOKUP(B726,Fragnet!$A$2:$P$150,4,FALSE)</f>
        <v>Equipment Engineering</v>
      </c>
      <c r="N726" s="78">
        <f>VLOOKUP(B726,Fragnet!$A$2:$P$150,16,FALSE)</f>
        <v>27</v>
      </c>
      <c r="O726" s="78">
        <v>725</v>
      </c>
      <c r="P726" s="78" t="str">
        <f>VLOOKUP(C726,FragnetSteps!$B$2:$C$674,2,FALSE)</f>
        <v>675XXX.029</v>
      </c>
      <c r="Q726" s="78" t="str">
        <f>IF(VLOOKUP(E726,GigDependencies!$A$2:$B$2075,1,FALSE)=FragnetGigs!E726,"Y","N")</f>
        <v>Y</v>
      </c>
      <c r="R726" s="78" t="str">
        <f>IF(VLOOKUP(E726,GigDependencies!$B$2:$B$2075,1,FALSE)=FragnetGigs!E726,"Y","N")</f>
        <v>Y</v>
      </c>
    </row>
    <row r="727" spans="1:18" ht="43.5" x14ac:dyDescent="0.35">
      <c r="A727" s="78">
        <v>726</v>
      </c>
      <c r="B727" s="12" t="s">
        <v>4881</v>
      </c>
      <c r="C727" s="62" t="s">
        <v>8045</v>
      </c>
      <c r="D727" s="62" t="s">
        <v>4980</v>
      </c>
      <c r="E727" s="18" t="str">
        <f t="shared" si="56"/>
        <v>Prepare Draft Conformed Technical PO &amp; issue to Procurement for Heat Exchangers (Brazed Aluminum) - Issue Draft Conformed Technical PO Specification to Procurement</v>
      </c>
      <c r="F727" s="168" t="str">
        <f t="shared" si="57"/>
        <v>675XXX.029.3</v>
      </c>
      <c r="G727" s="12">
        <f t="shared" si="58"/>
        <v>3</v>
      </c>
      <c r="L727" s="78">
        <f t="shared" si="55"/>
        <v>13</v>
      </c>
      <c r="M727" s="78" t="str">
        <f>VLOOKUP(B727,Fragnet!$A$2:$P$150,4,FALSE)</f>
        <v>Equipment Engineering</v>
      </c>
      <c r="N727" s="78">
        <f>VLOOKUP(B727,Fragnet!$A$2:$P$150,16,FALSE)</f>
        <v>27</v>
      </c>
      <c r="O727" s="78">
        <v>726</v>
      </c>
      <c r="P727" s="78" t="str">
        <f>VLOOKUP(C727,FragnetSteps!$B$2:$C$674,2,FALSE)</f>
        <v>675XXX.029</v>
      </c>
      <c r="Q727" s="78" t="str">
        <f>IF(VLOOKUP(E727,GigDependencies!$A$2:$B$2075,1,FALSE)=FragnetGigs!E727,"Y","N")</f>
        <v>Y</v>
      </c>
      <c r="R727" s="78" t="str">
        <f>IF(VLOOKUP(E727,GigDependencies!$B$2:$B$2075,1,FALSE)=FragnetGigs!E727,"Y","N")</f>
        <v>Y</v>
      </c>
    </row>
    <row r="728" spans="1:18" ht="43.5" x14ac:dyDescent="0.35">
      <c r="A728" s="78">
        <v>727</v>
      </c>
      <c r="B728" s="12" t="s">
        <v>4881</v>
      </c>
      <c r="C728" s="62" t="s">
        <v>8045</v>
      </c>
      <c r="D728" s="62" t="s">
        <v>4981</v>
      </c>
      <c r="E728" s="18" t="str">
        <f t="shared" si="56"/>
        <v>Prepare Draft Conformed Technical PO &amp; issue to Procurement for Heat Exchangers (Brazed Aluminum) - Conduct IHR of Draft Conformed Technical PO Specification</v>
      </c>
      <c r="F728" s="168" t="str">
        <f t="shared" si="57"/>
        <v>675XXX.029.4</v>
      </c>
      <c r="G728" s="12">
        <f t="shared" si="58"/>
        <v>4</v>
      </c>
      <c r="L728" s="78">
        <f t="shared" si="55"/>
        <v>14</v>
      </c>
      <c r="M728" s="78" t="str">
        <f>VLOOKUP(B728,Fragnet!$A$2:$P$150,4,FALSE)</f>
        <v>Equipment Engineering</v>
      </c>
      <c r="N728" s="78">
        <f>VLOOKUP(B728,Fragnet!$A$2:$P$150,16,FALSE)</f>
        <v>27</v>
      </c>
      <c r="O728" s="78">
        <v>727</v>
      </c>
      <c r="P728" s="78" t="str">
        <f>VLOOKUP(C728,FragnetSteps!$B$2:$C$674,2,FALSE)</f>
        <v>675XXX.029</v>
      </c>
      <c r="Q728" s="78" t="str">
        <f>IF(VLOOKUP(E728,GigDependencies!$A$2:$B$2075,1,FALSE)=FragnetGigs!E728,"Y","N")</f>
        <v>Y</v>
      </c>
      <c r="R728" s="78" t="str">
        <f>IF(VLOOKUP(E728,GigDependencies!$B$2:$B$2075,1,FALSE)=FragnetGigs!E728,"Y","N")</f>
        <v>Y</v>
      </c>
    </row>
    <row r="729" spans="1:18" ht="43.5" x14ac:dyDescent="0.35">
      <c r="A729" s="78">
        <v>728</v>
      </c>
      <c r="B729" s="12" t="s">
        <v>4881</v>
      </c>
      <c r="C729" s="62" t="s">
        <v>8045</v>
      </c>
      <c r="D729" s="62" t="s">
        <v>4982</v>
      </c>
      <c r="E729" s="18" t="str">
        <f t="shared" si="56"/>
        <v>Prepare Draft Conformed Technical PO &amp; issue to Procurement for Heat Exchangers (Brazed Aluminum) - Resolve IHR comments of Draft Conformed Technical PO</v>
      </c>
      <c r="F729" s="168" t="str">
        <f t="shared" si="57"/>
        <v>675XXX.029.5</v>
      </c>
      <c r="G729" s="12">
        <f t="shared" si="58"/>
        <v>5</v>
      </c>
      <c r="L729" s="78">
        <f t="shared" si="55"/>
        <v>15</v>
      </c>
      <c r="M729" s="78" t="str">
        <f>VLOOKUP(B729,Fragnet!$A$2:$P$150,4,FALSE)</f>
        <v>Equipment Engineering</v>
      </c>
      <c r="N729" s="78">
        <f>VLOOKUP(B729,Fragnet!$A$2:$P$150,16,FALSE)</f>
        <v>27</v>
      </c>
      <c r="O729" s="78">
        <v>728</v>
      </c>
      <c r="P729" s="78" t="str">
        <f>VLOOKUP(C729,FragnetSteps!$B$2:$C$674,2,FALSE)</f>
        <v>675XXX.029</v>
      </c>
      <c r="Q729" s="78" t="str">
        <f>IF(VLOOKUP(E729,GigDependencies!$A$2:$B$2075,1,FALSE)=FragnetGigs!E729,"Y","N")</f>
        <v>Y</v>
      </c>
      <c r="R729" s="78" t="str">
        <f>IF(VLOOKUP(E729,GigDependencies!$B$2:$B$2075,1,FALSE)=FragnetGigs!E729,"Y","N")</f>
        <v>Y</v>
      </c>
    </row>
    <row r="730" spans="1:18" ht="43.5" x14ac:dyDescent="0.35">
      <c r="A730" s="78">
        <v>729</v>
      </c>
      <c r="B730" s="12" t="s">
        <v>4881</v>
      </c>
      <c r="C730" s="62" t="s">
        <v>8046</v>
      </c>
      <c r="D730" s="62" t="s">
        <v>4983</v>
      </c>
      <c r="E730" s="18" t="str">
        <f t="shared" si="56"/>
        <v>Prepare Conformed Technical PO for Heat Exchangers (Brazed Aluminum)  - Resolve Supplier review comments of Draft Conformed Technical PO</v>
      </c>
      <c r="F730" s="168" t="str">
        <f t="shared" si="57"/>
        <v>675XXX.035.1</v>
      </c>
      <c r="G730" s="12">
        <f t="shared" si="58"/>
        <v>1</v>
      </c>
      <c r="L730" s="78">
        <f t="shared" si="55"/>
        <v>16</v>
      </c>
      <c r="M730" s="78" t="str">
        <f>VLOOKUP(B730,Fragnet!$A$2:$P$150,4,FALSE)</f>
        <v>Equipment Engineering</v>
      </c>
      <c r="N730" s="78">
        <f>VLOOKUP(B730,Fragnet!$A$2:$P$150,16,FALSE)</f>
        <v>27</v>
      </c>
      <c r="O730" s="78">
        <v>729</v>
      </c>
      <c r="P730" s="78" t="str">
        <f>VLOOKUP(C730,FragnetSteps!$B$2:$C$674,2,FALSE)</f>
        <v>675XXX.035</v>
      </c>
      <c r="Q730" s="78" t="str">
        <f>IF(VLOOKUP(E730,GigDependencies!$A$2:$B$2075,1,FALSE)=FragnetGigs!E730,"Y","N")</f>
        <v>Y</v>
      </c>
      <c r="R730" s="78" t="str">
        <f>IF(VLOOKUP(E730,GigDependencies!$B$2:$B$2075,1,FALSE)=FragnetGigs!E730,"Y","N")</f>
        <v>Y</v>
      </c>
    </row>
    <row r="731" spans="1:18" ht="29" x14ac:dyDescent="0.35">
      <c r="A731" s="78">
        <v>730</v>
      </c>
      <c r="B731" s="12" t="s">
        <v>4881</v>
      </c>
      <c r="C731" s="62" t="s">
        <v>8046</v>
      </c>
      <c r="D731" s="62" t="s">
        <v>4984</v>
      </c>
      <c r="E731" s="18" t="str">
        <f t="shared" si="56"/>
        <v>Prepare Conformed Technical PO for Heat Exchangers (Brazed Aluminum)  - PE stamp Technical Purchase Order Specification</v>
      </c>
      <c r="F731" s="168" t="str">
        <f t="shared" si="57"/>
        <v>675XXX.035.2</v>
      </c>
      <c r="G731" s="12">
        <f t="shared" si="58"/>
        <v>2</v>
      </c>
      <c r="L731" s="78">
        <f t="shared" si="55"/>
        <v>17</v>
      </c>
      <c r="M731" s="78" t="str">
        <f>VLOOKUP(B731,Fragnet!$A$2:$P$150,4,FALSE)</f>
        <v>Equipment Engineering</v>
      </c>
      <c r="N731" s="78">
        <f>VLOOKUP(B731,Fragnet!$A$2:$P$150,16,FALSE)</f>
        <v>27</v>
      </c>
      <c r="O731" s="78">
        <v>730</v>
      </c>
      <c r="P731" s="78" t="str">
        <f>VLOOKUP(C731,FragnetSteps!$B$2:$C$674,2,FALSE)</f>
        <v>675XXX.035</v>
      </c>
      <c r="Q731" s="78" t="str">
        <f>IF(VLOOKUP(E731,GigDependencies!$A$2:$B$2075,1,FALSE)=FragnetGigs!E731,"Y","N")</f>
        <v>Y</v>
      </c>
      <c r="R731" s="78" t="str">
        <f>IF(VLOOKUP(E731,GigDependencies!$B$2:$B$2075,1,FALSE)=FragnetGigs!E731,"Y","N")</f>
        <v>Y</v>
      </c>
    </row>
    <row r="732" spans="1:18" ht="29" x14ac:dyDescent="0.35">
      <c r="A732" s="78">
        <v>731</v>
      </c>
      <c r="B732" s="12" t="s">
        <v>4881</v>
      </c>
      <c r="C732" s="62" t="s">
        <v>8047</v>
      </c>
      <c r="D732" s="62" t="s">
        <v>4985</v>
      </c>
      <c r="E732" s="18" t="str">
        <f t="shared" si="56"/>
        <v>Review Supplier Certified GA Drawings for Heat Exchangers (Brazed Aluminum) - Hold a Kick-off meeting with supplier</v>
      </c>
      <c r="F732" s="168" t="str">
        <f t="shared" si="57"/>
        <v>677XXX.041.1</v>
      </c>
      <c r="G732" s="12">
        <f t="shared" si="58"/>
        <v>1</v>
      </c>
      <c r="L732" s="78">
        <f t="shared" si="55"/>
        <v>18</v>
      </c>
      <c r="M732" s="78" t="str">
        <f>VLOOKUP(B732,Fragnet!$A$2:$P$150,4,FALSE)</f>
        <v>Equipment Engineering</v>
      </c>
      <c r="N732" s="78">
        <f>VLOOKUP(B732,Fragnet!$A$2:$P$150,16,FALSE)</f>
        <v>27</v>
      </c>
      <c r="O732" s="78">
        <v>731</v>
      </c>
      <c r="P732" s="78" t="str">
        <f>VLOOKUP(C732,FragnetSteps!$B$2:$C$674,2,FALSE)</f>
        <v>677XXX.041</v>
      </c>
      <c r="Q732" s="78" t="str">
        <f>IF(VLOOKUP(E732,GigDependencies!$A$2:$B$2075,1,FALSE)=FragnetGigs!E732,"Y","N")</f>
        <v>Y</v>
      </c>
      <c r="R732" s="78" t="str">
        <f>IF(VLOOKUP(E732,GigDependencies!$B$2:$B$2075,1,FALSE)=FragnetGigs!E732,"Y","N")</f>
        <v>Y</v>
      </c>
    </row>
    <row r="733" spans="1:18" ht="29" x14ac:dyDescent="0.35">
      <c r="A733" s="78">
        <v>732</v>
      </c>
      <c r="B733" s="12" t="s">
        <v>4881</v>
      </c>
      <c r="C733" s="62" t="s">
        <v>8047</v>
      </c>
      <c r="D733" s="62" t="s">
        <v>4986</v>
      </c>
      <c r="E733" s="18" t="str">
        <f t="shared" si="56"/>
        <v>Review Supplier Certified GA Drawings for Heat Exchangers (Brazed Aluminum) - Review Certified GA Drawings</v>
      </c>
      <c r="F733" s="168" t="str">
        <f t="shared" si="57"/>
        <v>677XXX.041.2</v>
      </c>
      <c r="G733" s="12">
        <f t="shared" si="58"/>
        <v>2</v>
      </c>
      <c r="L733" s="78">
        <f t="shared" si="55"/>
        <v>19</v>
      </c>
      <c r="M733" s="78" t="str">
        <f>VLOOKUP(B733,Fragnet!$A$2:$P$150,4,FALSE)</f>
        <v>Equipment Engineering</v>
      </c>
      <c r="N733" s="78">
        <f>VLOOKUP(B733,Fragnet!$A$2:$P$150,16,FALSE)</f>
        <v>27</v>
      </c>
      <c r="O733" s="78">
        <v>732</v>
      </c>
      <c r="P733" s="78" t="str">
        <f>VLOOKUP(C733,FragnetSteps!$B$2:$C$674,2,FALSE)</f>
        <v>677XXX.041</v>
      </c>
      <c r="Q733" s="78" t="str">
        <f>IF(VLOOKUP(E733,GigDependencies!$A$2:$B$2075,1,FALSE)=FragnetGigs!E733,"Y","N")</f>
        <v>Y</v>
      </c>
      <c r="R733" s="78" t="str">
        <f>IF(VLOOKUP(E733,GigDependencies!$B$2:$B$2075,1,FALSE)=FragnetGigs!E733,"Y","N")</f>
        <v>Y</v>
      </c>
    </row>
    <row r="734" spans="1:18" ht="43.5" x14ac:dyDescent="0.35">
      <c r="A734" s="78">
        <v>733</v>
      </c>
      <c r="B734" s="12" t="s">
        <v>4881</v>
      </c>
      <c r="C734" s="62" t="s">
        <v>8048</v>
      </c>
      <c r="D734" s="62" t="s">
        <v>4987</v>
      </c>
      <c r="E734" s="18" t="str">
        <f t="shared" si="56"/>
        <v>Supplier prepare/B&amp;V review Civil/Structural detail submittals for Heat Exchangers (Brazed Aluminum) - Review Civil/Structural Detail Submittals</v>
      </c>
      <c r="F734" s="168" t="str">
        <f t="shared" si="57"/>
        <v>677XXX.043.1</v>
      </c>
      <c r="G734" s="12">
        <f t="shared" si="58"/>
        <v>1</v>
      </c>
      <c r="L734" s="78">
        <f t="shared" si="55"/>
        <v>20</v>
      </c>
      <c r="M734" s="78" t="str">
        <f>VLOOKUP(B734,Fragnet!$A$2:$P$150,4,FALSE)</f>
        <v>Equipment Engineering</v>
      </c>
      <c r="N734" s="78">
        <f>VLOOKUP(B734,Fragnet!$A$2:$P$150,16,FALSE)</f>
        <v>27</v>
      </c>
      <c r="O734" s="78">
        <v>733</v>
      </c>
      <c r="P734" s="78" t="str">
        <f>VLOOKUP(C734,FragnetSteps!$B$2:$C$674,2,FALSE)</f>
        <v>677XXX.043</v>
      </c>
      <c r="Q734" s="78" t="str">
        <f>IF(VLOOKUP(E734,GigDependencies!$A$2:$B$2075,1,FALSE)=FragnetGigs!E734,"Y","N")</f>
        <v>Y</v>
      </c>
      <c r="R734" s="78" t="str">
        <f>IF(VLOOKUP(E734,GigDependencies!$B$2:$B$2075,1,FALSE)=FragnetGigs!E734,"Y","N")</f>
        <v>Y</v>
      </c>
    </row>
    <row r="735" spans="1:18" ht="43.5" x14ac:dyDescent="0.35">
      <c r="A735" s="78">
        <v>734</v>
      </c>
      <c r="B735" s="12" t="s">
        <v>4881</v>
      </c>
      <c r="C735" s="62" t="s">
        <v>8049</v>
      </c>
      <c r="D735" s="62" t="s">
        <v>4988</v>
      </c>
      <c r="E735" s="18" t="str">
        <f t="shared" si="56"/>
        <v>Supplier prepare/B&amp;V review Process detail submittals for Heat Exchangers (Brazed Aluminum) - Review Process Detail Submittals</v>
      </c>
      <c r="F735" s="168" t="str">
        <f t="shared" si="57"/>
        <v>677XXX.057.1</v>
      </c>
      <c r="G735" s="12">
        <f t="shared" si="58"/>
        <v>1</v>
      </c>
      <c r="L735" s="78">
        <f t="shared" si="55"/>
        <v>21</v>
      </c>
      <c r="M735" s="78" t="str">
        <f>VLOOKUP(B735,Fragnet!$A$2:$P$150,4,FALSE)</f>
        <v>Equipment Engineering</v>
      </c>
      <c r="N735" s="78">
        <f>VLOOKUP(B735,Fragnet!$A$2:$P$150,16,FALSE)</f>
        <v>27</v>
      </c>
      <c r="O735" s="78">
        <v>734</v>
      </c>
      <c r="P735" s="78" t="str">
        <f>VLOOKUP(C735,FragnetSteps!$B$2:$C$674,2,FALSE)</f>
        <v>677XXX.057</v>
      </c>
      <c r="Q735" s="78" t="str">
        <f>IF(VLOOKUP(E735,GigDependencies!$A$2:$B$2075,1,FALSE)=FragnetGigs!E735,"Y","N")</f>
        <v>Y</v>
      </c>
      <c r="R735" s="78" t="str">
        <f>IF(VLOOKUP(E735,GigDependencies!$B$2:$B$2075,1,FALSE)=FragnetGigs!E735,"Y","N")</f>
        <v>Y</v>
      </c>
    </row>
    <row r="736" spans="1:18" ht="43.5" x14ac:dyDescent="0.35">
      <c r="A736" s="78">
        <v>735</v>
      </c>
      <c r="B736" s="12" t="s">
        <v>4881</v>
      </c>
      <c r="C736" s="62" t="s">
        <v>8050</v>
      </c>
      <c r="D736" s="62" t="s">
        <v>4989</v>
      </c>
      <c r="E736" s="18" t="str">
        <f t="shared" si="56"/>
        <v>Supplier prepare/B&amp;V review Piping detail submittals for Heat Exchangers (Brazed Aluminum) - Review Piping Detail Submittals</v>
      </c>
      <c r="F736" s="168" t="str">
        <f t="shared" si="57"/>
        <v>677XXX.053.1</v>
      </c>
      <c r="G736" s="12">
        <f t="shared" si="58"/>
        <v>1</v>
      </c>
      <c r="L736" s="78">
        <f t="shared" ref="L736:L799" si="59">IF(B736=B735,L735+1,1)</f>
        <v>22</v>
      </c>
      <c r="M736" s="78" t="str">
        <f>VLOOKUP(B736,Fragnet!$A$2:$P$150,4,FALSE)</f>
        <v>Equipment Engineering</v>
      </c>
      <c r="N736" s="78">
        <f>VLOOKUP(B736,Fragnet!$A$2:$P$150,16,FALSE)</f>
        <v>27</v>
      </c>
      <c r="O736" s="78">
        <v>735</v>
      </c>
      <c r="P736" s="78" t="str">
        <f>VLOOKUP(C736,FragnetSteps!$B$2:$C$674,2,FALSE)</f>
        <v>677XXX.053</v>
      </c>
      <c r="Q736" s="78" t="str">
        <f>IF(VLOOKUP(E736,GigDependencies!$A$2:$B$2075,1,FALSE)=FragnetGigs!E736,"Y","N")</f>
        <v>Y</v>
      </c>
      <c r="R736" s="78" t="str">
        <f>IF(VLOOKUP(E736,GigDependencies!$B$2:$B$2075,1,FALSE)=FragnetGigs!E736,"Y","N")</f>
        <v>Y</v>
      </c>
    </row>
    <row r="737" spans="1:18" ht="43.5" x14ac:dyDescent="0.35">
      <c r="A737" s="78">
        <v>736</v>
      </c>
      <c r="B737" s="12" t="s">
        <v>4881</v>
      </c>
      <c r="C737" s="62" t="s">
        <v>8051</v>
      </c>
      <c r="D737" s="62" t="s">
        <v>4990</v>
      </c>
      <c r="E737" s="18" t="str">
        <f t="shared" si="56"/>
        <v>Supplier prepare/B&amp;V review Instrumentation detail submittals for Heat Exchangers (Brazed Aluminum) - Review Instrumentation Detail Submittals</v>
      </c>
      <c r="F737" s="168" t="str">
        <f t="shared" si="57"/>
        <v>677XXX.073.1</v>
      </c>
      <c r="G737" s="12">
        <f t="shared" si="58"/>
        <v>1</v>
      </c>
      <c r="L737" s="78">
        <f t="shared" si="59"/>
        <v>23</v>
      </c>
      <c r="M737" s="78" t="str">
        <f>VLOOKUP(B737,Fragnet!$A$2:$P$150,4,FALSE)</f>
        <v>Equipment Engineering</v>
      </c>
      <c r="N737" s="78">
        <f>VLOOKUP(B737,Fragnet!$A$2:$P$150,16,FALSE)</f>
        <v>27</v>
      </c>
      <c r="O737" s="78">
        <v>736</v>
      </c>
      <c r="P737" s="78" t="str">
        <f>VLOOKUP(C737,FragnetSteps!$B$2:$C$674,2,FALSE)</f>
        <v>677XXX.073</v>
      </c>
      <c r="Q737" s="78" t="str">
        <f>IF(VLOOKUP(E737,GigDependencies!$A$2:$B$2075,1,FALSE)=FragnetGigs!E737,"Y","N")</f>
        <v>Y</v>
      </c>
      <c r="R737" s="78" t="str">
        <f>IF(VLOOKUP(E737,GigDependencies!$B$2:$B$2075,1,FALSE)=FragnetGigs!E737,"Y","N")</f>
        <v>Y</v>
      </c>
    </row>
    <row r="738" spans="1:18" ht="43.5" x14ac:dyDescent="0.35">
      <c r="A738" s="78">
        <v>737</v>
      </c>
      <c r="B738" s="12" t="s">
        <v>4881</v>
      </c>
      <c r="C738" s="62" t="s">
        <v>8052</v>
      </c>
      <c r="D738" s="62" t="s">
        <v>4991</v>
      </c>
      <c r="E738" s="18" t="str">
        <f t="shared" si="56"/>
        <v>Supplier prepare/B&amp;V review Electrical detail submittals for Heat Exchangers (Brazed Aluminum) - Review Electrical Detail Submittals</v>
      </c>
      <c r="F738" s="168" t="str">
        <f t="shared" si="57"/>
        <v>677XXX.063.1</v>
      </c>
      <c r="G738" s="12">
        <f t="shared" si="58"/>
        <v>1</v>
      </c>
      <c r="L738" s="78">
        <f t="shared" si="59"/>
        <v>24</v>
      </c>
      <c r="M738" s="78" t="str">
        <f>VLOOKUP(B738,Fragnet!$A$2:$P$150,4,FALSE)</f>
        <v>Equipment Engineering</v>
      </c>
      <c r="N738" s="78">
        <f>VLOOKUP(B738,Fragnet!$A$2:$P$150,16,FALSE)</f>
        <v>27</v>
      </c>
      <c r="O738" s="78">
        <v>737</v>
      </c>
      <c r="P738" s="78" t="str">
        <f>VLOOKUP(C738,FragnetSteps!$B$2:$C$674,2,FALSE)</f>
        <v>677XXX.063</v>
      </c>
      <c r="Q738" s="78" t="str">
        <f>IF(VLOOKUP(E738,GigDependencies!$A$2:$B$2075,1,FALSE)=FragnetGigs!E738,"Y","N")</f>
        <v>Y</v>
      </c>
      <c r="R738" s="78" t="str">
        <f>IF(VLOOKUP(E738,GigDependencies!$B$2:$B$2075,1,FALSE)=FragnetGigs!E738,"Y","N")</f>
        <v>Y</v>
      </c>
    </row>
    <row r="739" spans="1:18" ht="29" x14ac:dyDescent="0.35">
      <c r="A739" s="78">
        <v>738</v>
      </c>
      <c r="B739" s="12" t="s">
        <v>4881</v>
      </c>
      <c r="C739" s="62" t="s">
        <v>8053</v>
      </c>
      <c r="D739" s="62" t="s">
        <v>4992</v>
      </c>
      <c r="E739" s="18" t="str">
        <f t="shared" si="56"/>
        <v>Manufacture deliver to site for Heat Exchangers (Brazed Aluminum) - Review Databook, IOM, and Manufacture's Data Record</v>
      </c>
      <c r="F739" s="168" t="str">
        <f t="shared" si="57"/>
        <v>677XXX.082.1</v>
      </c>
      <c r="G739" s="12">
        <f t="shared" si="58"/>
        <v>1</v>
      </c>
      <c r="L739" s="78">
        <f t="shared" si="59"/>
        <v>25</v>
      </c>
      <c r="M739" s="78" t="str">
        <f>VLOOKUP(B739,Fragnet!$A$2:$P$150,4,FALSE)</f>
        <v>Equipment Engineering</v>
      </c>
      <c r="N739" s="78">
        <f>VLOOKUP(B739,Fragnet!$A$2:$P$150,16,FALSE)</f>
        <v>27</v>
      </c>
      <c r="O739" s="78">
        <v>738</v>
      </c>
      <c r="P739" s="78" t="str">
        <f>VLOOKUP(C739,FragnetSteps!$B$2:$C$674,2,FALSE)</f>
        <v>677XXX.082</v>
      </c>
      <c r="Q739" s="78" t="str">
        <f>IF(VLOOKUP(E739,GigDependencies!$A$2:$B$2075,1,FALSE)=FragnetGigs!E739,"Y","N")</f>
        <v>Y</v>
      </c>
      <c r="R739" s="78" t="str">
        <f>IF(VLOOKUP(E739,GigDependencies!$B$2:$B$2075,1,FALSE)=FragnetGigs!E739,"Y","N")</f>
        <v>Y</v>
      </c>
    </row>
    <row r="740" spans="1:18" ht="29" x14ac:dyDescent="0.35">
      <c r="A740" s="78">
        <v>739</v>
      </c>
      <c r="B740" s="12" t="s">
        <v>4881</v>
      </c>
      <c r="C740" s="62" t="s">
        <v>8053</v>
      </c>
      <c r="D740" s="62" t="s">
        <v>4993</v>
      </c>
      <c r="E740" s="18" t="str">
        <f t="shared" si="56"/>
        <v>Manufacture deliver to site for Heat Exchangers (Brazed Aluminum) - Approve equipment delivery</v>
      </c>
      <c r="F740" s="168" t="str">
        <f t="shared" si="57"/>
        <v>677XXX.082.2</v>
      </c>
      <c r="G740" s="12">
        <f t="shared" si="58"/>
        <v>2</v>
      </c>
      <c r="L740" s="78">
        <f t="shared" si="59"/>
        <v>26</v>
      </c>
      <c r="M740" s="78" t="str">
        <f>VLOOKUP(B740,Fragnet!$A$2:$P$150,4,FALSE)</f>
        <v>Equipment Engineering</v>
      </c>
      <c r="N740" s="78">
        <f>VLOOKUP(B740,Fragnet!$A$2:$P$150,16,FALSE)</f>
        <v>27</v>
      </c>
      <c r="O740" s="78">
        <v>739</v>
      </c>
      <c r="P740" s="78" t="str">
        <f>VLOOKUP(C740,FragnetSteps!$B$2:$C$674,2,FALSE)</f>
        <v>677XXX.082</v>
      </c>
      <c r="Q740" s="78" t="str">
        <f>IF(VLOOKUP(E740,GigDependencies!$A$2:$B$2075,1,FALSE)=FragnetGigs!E740,"Y","N")</f>
        <v>Y</v>
      </c>
      <c r="R740" s="78" t="str">
        <f>IF(VLOOKUP(E740,GigDependencies!$B$2:$B$2075,1,FALSE)=FragnetGigs!E740,"Y","N")</f>
        <v>Y</v>
      </c>
    </row>
    <row r="741" spans="1:18" ht="29" x14ac:dyDescent="0.35">
      <c r="A741" s="78">
        <v>740</v>
      </c>
      <c r="B741" s="12" t="s">
        <v>4881</v>
      </c>
      <c r="C741" s="62" t="s">
        <v>8054</v>
      </c>
      <c r="D741" s="62" t="s">
        <v>4994</v>
      </c>
      <c r="E741" s="18" t="str">
        <f t="shared" si="56"/>
        <v>Contract Closeout for Heat Exchangers (Brazed Aluminum) - Support installation and Commissioning</v>
      </c>
      <c r="F741" s="168" t="str">
        <f t="shared" si="57"/>
        <v>677XXX.099.1</v>
      </c>
      <c r="G741" s="12">
        <f t="shared" si="58"/>
        <v>1</v>
      </c>
      <c r="L741" s="78">
        <f t="shared" si="59"/>
        <v>27</v>
      </c>
      <c r="M741" s="78" t="str">
        <f>VLOOKUP(B741,Fragnet!$A$2:$P$150,4,FALSE)</f>
        <v>Equipment Engineering</v>
      </c>
      <c r="N741" s="78">
        <f>VLOOKUP(B741,Fragnet!$A$2:$P$150,16,FALSE)</f>
        <v>27</v>
      </c>
      <c r="O741" s="78">
        <v>740</v>
      </c>
      <c r="P741" s="78" t="str">
        <f>VLOOKUP(C741,FragnetSteps!$B$2:$C$674,2,FALSE)</f>
        <v>677XXX.099</v>
      </c>
      <c r="Q741" s="78" t="str">
        <f>IF(VLOOKUP(E741,GigDependencies!$A$2:$B$2075,1,FALSE)=FragnetGigs!E741,"Y","N")</f>
        <v>Y</v>
      </c>
      <c r="R741" s="78" t="e">
        <f>IF(VLOOKUP(E741,GigDependencies!$B$2:$B$2075,1,FALSE)=FragnetGigs!E741,"Y","N")</f>
        <v>#N/A</v>
      </c>
    </row>
    <row r="742" spans="1:18" ht="29" x14ac:dyDescent="0.35">
      <c r="A742" s="78">
        <v>741</v>
      </c>
      <c r="B742" s="12" t="s">
        <v>4877</v>
      </c>
      <c r="C742" s="62" t="s">
        <v>7995</v>
      </c>
      <c r="D742" s="62" t="s">
        <v>4859</v>
      </c>
      <c r="E742" s="18" t="str">
        <f t="shared" si="56"/>
        <v>Prepare Draft RFP for Heat Exchangers (Electric Heaters) - Prepare Draft Technical RFP</v>
      </c>
      <c r="F742" s="168" t="str">
        <f t="shared" si="57"/>
        <v>677XXX.011.1</v>
      </c>
      <c r="G742" s="12">
        <f t="shared" si="58"/>
        <v>1</v>
      </c>
      <c r="L742" s="78">
        <f t="shared" si="59"/>
        <v>1</v>
      </c>
      <c r="M742" s="78" t="str">
        <f>VLOOKUP(B742,Fragnet!$A$2:$P$150,4,FALSE)</f>
        <v>Equipment Engineering</v>
      </c>
      <c r="N742" s="78">
        <f>VLOOKUP(B742,Fragnet!$A$2:$P$150,16,FALSE)</f>
        <v>27</v>
      </c>
      <c r="O742" s="78">
        <v>741</v>
      </c>
      <c r="P742" s="78" t="str">
        <f>VLOOKUP(C742,FragnetSteps!$B$2:$C$674,2,FALSE)</f>
        <v>677XXX.011</v>
      </c>
      <c r="Q742" s="78" t="str">
        <f>IF(VLOOKUP(E742,GigDependencies!$A$2:$B$2075,1,FALSE)=FragnetGigs!E742,"Y","N")</f>
        <v>Y</v>
      </c>
      <c r="R742" s="78" t="str">
        <f>IF(VLOOKUP(E742,GigDependencies!$B$2:$B$2075,1,FALSE)=FragnetGigs!E742,"Y","N")</f>
        <v>Y</v>
      </c>
    </row>
    <row r="743" spans="1:18" ht="29" x14ac:dyDescent="0.35">
      <c r="A743" s="78">
        <v>742</v>
      </c>
      <c r="B743" s="12" t="s">
        <v>4877</v>
      </c>
      <c r="C743" s="62" t="s">
        <v>7996</v>
      </c>
      <c r="D743" s="62" t="s">
        <v>4970</v>
      </c>
      <c r="E743" s="18" t="str">
        <f t="shared" si="56"/>
        <v>IHR/Comments Resolution/Issue RFP for Bids for Heat Exchangers (Electric Heaters) - Issue Draft Technical RFP to Procurement</v>
      </c>
      <c r="F743" s="168" t="str">
        <f t="shared" si="57"/>
        <v>677XXX.013.1</v>
      </c>
      <c r="G743" s="12">
        <f t="shared" si="58"/>
        <v>1</v>
      </c>
      <c r="L743" s="78">
        <f t="shared" si="59"/>
        <v>2</v>
      </c>
      <c r="M743" s="78" t="str">
        <f>VLOOKUP(B743,Fragnet!$A$2:$P$150,4,FALSE)</f>
        <v>Equipment Engineering</v>
      </c>
      <c r="N743" s="78">
        <f>VLOOKUP(B743,Fragnet!$A$2:$P$150,16,FALSE)</f>
        <v>27</v>
      </c>
      <c r="O743" s="78">
        <v>742</v>
      </c>
      <c r="P743" s="78" t="str">
        <f>VLOOKUP(C743,FragnetSteps!$B$2:$C$674,2,FALSE)</f>
        <v>677XXX.013</v>
      </c>
      <c r="Q743" s="78" t="str">
        <f>IF(VLOOKUP(E743,GigDependencies!$A$2:$B$2075,1,FALSE)=FragnetGigs!E743,"Y","N")</f>
        <v>Y</v>
      </c>
      <c r="R743" s="78" t="str">
        <f>IF(VLOOKUP(E743,GigDependencies!$B$2:$B$2075,1,FALSE)=FragnetGigs!E743,"Y","N")</f>
        <v>Y</v>
      </c>
    </row>
    <row r="744" spans="1:18" ht="29" x14ac:dyDescent="0.35">
      <c r="A744" s="78">
        <v>743</v>
      </c>
      <c r="B744" s="12" t="s">
        <v>4877</v>
      </c>
      <c r="C744" s="62" t="s">
        <v>7996</v>
      </c>
      <c r="D744" s="62" t="s">
        <v>4971</v>
      </c>
      <c r="E744" s="18" t="str">
        <f t="shared" si="56"/>
        <v xml:space="preserve">IHR/Comments Resolution/Issue RFP for Bids for Heat Exchangers (Electric Heaters) - Conduct IHR for the Technical RFP </v>
      </c>
      <c r="F744" s="168" t="str">
        <f t="shared" si="57"/>
        <v>677XXX.013.2</v>
      </c>
      <c r="G744" s="12">
        <f t="shared" si="58"/>
        <v>2</v>
      </c>
      <c r="L744" s="78">
        <f t="shared" si="59"/>
        <v>3</v>
      </c>
      <c r="M744" s="78" t="str">
        <f>VLOOKUP(B744,Fragnet!$A$2:$P$150,4,FALSE)</f>
        <v>Equipment Engineering</v>
      </c>
      <c r="N744" s="78">
        <f>VLOOKUP(B744,Fragnet!$A$2:$P$150,16,FALSE)</f>
        <v>27</v>
      </c>
      <c r="O744" s="78">
        <v>743</v>
      </c>
      <c r="P744" s="78" t="str">
        <f>VLOOKUP(C744,FragnetSteps!$B$2:$C$674,2,FALSE)</f>
        <v>677XXX.013</v>
      </c>
      <c r="Q744" s="78" t="str">
        <f>IF(VLOOKUP(E744,GigDependencies!$A$2:$B$2075,1,FALSE)=FragnetGigs!E744,"Y","N")</f>
        <v>Y</v>
      </c>
      <c r="R744" s="78" t="str">
        <f>IF(VLOOKUP(E744,GigDependencies!$B$2:$B$2075,1,FALSE)=FragnetGigs!E744,"Y","N")</f>
        <v>Y</v>
      </c>
    </row>
    <row r="745" spans="1:18" ht="29" x14ac:dyDescent="0.35">
      <c r="A745" s="78">
        <v>744</v>
      </c>
      <c r="B745" s="12" t="s">
        <v>4877</v>
      </c>
      <c r="C745" s="62" t="s">
        <v>7996</v>
      </c>
      <c r="D745" s="62" t="s">
        <v>4972</v>
      </c>
      <c r="E745" s="18" t="str">
        <f t="shared" si="56"/>
        <v>IHR/Comments Resolution/Issue RFP for Bids for Heat Exchangers (Electric Heaters) - Resolve IHR comments for RFP</v>
      </c>
      <c r="F745" s="168" t="str">
        <f t="shared" si="57"/>
        <v>677XXX.013.3</v>
      </c>
      <c r="G745" s="12">
        <f t="shared" si="58"/>
        <v>3</v>
      </c>
      <c r="L745" s="78">
        <f t="shared" si="59"/>
        <v>4</v>
      </c>
      <c r="M745" s="78" t="str">
        <f>VLOOKUP(B745,Fragnet!$A$2:$P$150,4,FALSE)</f>
        <v>Equipment Engineering</v>
      </c>
      <c r="N745" s="78">
        <f>VLOOKUP(B745,Fragnet!$A$2:$P$150,16,FALSE)</f>
        <v>27</v>
      </c>
      <c r="O745" s="78">
        <v>744</v>
      </c>
      <c r="P745" s="78" t="str">
        <f>VLOOKUP(C745,FragnetSteps!$B$2:$C$674,2,FALSE)</f>
        <v>677XXX.013</v>
      </c>
      <c r="Q745" s="78" t="str">
        <f>IF(VLOOKUP(E745,GigDependencies!$A$2:$B$2075,1,FALSE)=FragnetGigs!E745,"Y","N")</f>
        <v>Y</v>
      </c>
      <c r="R745" s="78" t="str">
        <f>IF(VLOOKUP(E745,GigDependencies!$B$2:$B$2075,1,FALSE)=FragnetGigs!E745,"Y","N")</f>
        <v>Y</v>
      </c>
    </row>
    <row r="746" spans="1:18" ht="29" x14ac:dyDescent="0.35">
      <c r="A746" s="78">
        <v>745</v>
      </c>
      <c r="B746" s="12" t="s">
        <v>4877</v>
      </c>
      <c r="C746" s="62" t="s">
        <v>7996</v>
      </c>
      <c r="D746" s="62" t="s">
        <v>8131</v>
      </c>
      <c r="E746" s="18" t="str">
        <f t="shared" si="56"/>
        <v>IHR/Comments Resolution/Issue RFP for Bids for Heat Exchangers (Electric Heaters) - Issue Technical RFP to Procurement</v>
      </c>
      <c r="F746" s="168" t="str">
        <f t="shared" si="57"/>
        <v>677XXX.013.4</v>
      </c>
      <c r="G746" s="12">
        <f t="shared" si="58"/>
        <v>4</v>
      </c>
      <c r="L746" s="78">
        <f t="shared" si="59"/>
        <v>5</v>
      </c>
      <c r="M746" s="78" t="str">
        <f>VLOOKUP(B746,Fragnet!$A$2:$P$150,4,FALSE)</f>
        <v>Equipment Engineering</v>
      </c>
      <c r="N746" s="78">
        <f>VLOOKUP(B746,Fragnet!$A$2:$P$150,16,FALSE)</f>
        <v>27</v>
      </c>
      <c r="O746" s="78">
        <v>745</v>
      </c>
      <c r="P746" s="78" t="str">
        <f>VLOOKUP(C746,FragnetSteps!$B$2:$C$674,2,FALSE)</f>
        <v>677XXX.013</v>
      </c>
      <c r="Q746" s="78" t="str">
        <f>IF(VLOOKUP(E746,GigDependencies!$A$2:$B$2075,1,FALSE)=FragnetGigs!E746,"Y","N")</f>
        <v>Y</v>
      </c>
      <c r="R746" s="78" t="str">
        <f>IF(VLOOKUP(E746,GigDependencies!$B$2:$B$2075,1,FALSE)=FragnetGigs!E746,"Y","N")</f>
        <v>Y</v>
      </c>
    </row>
    <row r="747" spans="1:18" ht="29" x14ac:dyDescent="0.35">
      <c r="A747" s="78">
        <v>746</v>
      </c>
      <c r="B747" s="12" t="s">
        <v>4877</v>
      </c>
      <c r="C747" s="62" t="s">
        <v>7997</v>
      </c>
      <c r="D747" s="62" t="s">
        <v>4973</v>
      </c>
      <c r="E747" s="18" t="str">
        <f t="shared" si="56"/>
        <v>Supplier Prep/Submit bids for Heat Exchangers (Electric Heaters) - Develop Technical Questions log for each bidder</v>
      </c>
      <c r="F747" s="168" t="str">
        <f t="shared" si="57"/>
        <v>677XXX.022.1</v>
      </c>
      <c r="G747" s="12">
        <f t="shared" si="58"/>
        <v>1</v>
      </c>
      <c r="L747" s="78">
        <f t="shared" si="59"/>
        <v>6</v>
      </c>
      <c r="M747" s="78" t="str">
        <f>VLOOKUP(B747,Fragnet!$A$2:$P$150,4,FALSE)</f>
        <v>Equipment Engineering</v>
      </c>
      <c r="N747" s="78">
        <f>VLOOKUP(B747,Fragnet!$A$2:$P$150,16,FALSE)</f>
        <v>27</v>
      </c>
      <c r="O747" s="78">
        <v>746</v>
      </c>
      <c r="P747" s="78" t="str">
        <f>VLOOKUP(C747,FragnetSteps!$B$2:$C$674,2,FALSE)</f>
        <v>677XXX.022</v>
      </c>
      <c r="Q747" s="78" t="str">
        <f>IF(VLOOKUP(E747,GigDependencies!$A$2:$B$2075,1,FALSE)=FragnetGigs!E747,"Y","N")</f>
        <v>Y</v>
      </c>
      <c r="R747" s="78" t="str">
        <f>IF(VLOOKUP(E747,GigDependencies!$B$2:$B$2075,1,FALSE)=FragnetGigs!E747,"Y","N")</f>
        <v>Y</v>
      </c>
    </row>
    <row r="748" spans="1:18" ht="29" x14ac:dyDescent="0.35">
      <c r="A748" s="78">
        <v>747</v>
      </c>
      <c r="B748" s="12" t="s">
        <v>4877</v>
      </c>
      <c r="C748" s="62" t="s">
        <v>7998</v>
      </c>
      <c r="D748" s="62" t="s">
        <v>4974</v>
      </c>
      <c r="E748" s="18" t="str">
        <f t="shared" si="56"/>
        <v>Bid Evaluation/Negotiation for Heat Exchangers (Electric Heaters) - Review Bids to Shorten bidders list</v>
      </c>
      <c r="F748" s="168" t="str">
        <f t="shared" si="57"/>
        <v>677XXX.024.1</v>
      </c>
      <c r="G748" s="12">
        <f t="shared" si="58"/>
        <v>1</v>
      </c>
      <c r="L748" s="78">
        <f t="shared" si="59"/>
        <v>7</v>
      </c>
      <c r="M748" s="78" t="str">
        <f>VLOOKUP(B748,Fragnet!$A$2:$P$150,4,FALSE)</f>
        <v>Equipment Engineering</v>
      </c>
      <c r="N748" s="78">
        <f>VLOOKUP(B748,Fragnet!$A$2:$P$150,16,FALSE)</f>
        <v>27</v>
      </c>
      <c r="O748" s="78">
        <v>747</v>
      </c>
      <c r="P748" s="78" t="str">
        <f>VLOOKUP(C748,FragnetSteps!$B$2:$C$674,2,FALSE)</f>
        <v>677XXX.024</v>
      </c>
      <c r="Q748" s="78" t="str">
        <f>IF(VLOOKUP(E748,GigDependencies!$A$2:$B$2075,1,FALSE)=FragnetGigs!E748,"Y","N")</f>
        <v>Y</v>
      </c>
      <c r="R748" s="78" t="str">
        <f>IF(VLOOKUP(E748,GigDependencies!$B$2:$B$2075,1,FALSE)=FragnetGigs!E748,"Y","N")</f>
        <v>Y</v>
      </c>
    </row>
    <row r="749" spans="1:18" ht="29" x14ac:dyDescent="0.35">
      <c r="A749" s="78">
        <v>748</v>
      </c>
      <c r="B749" s="12" t="s">
        <v>4877</v>
      </c>
      <c r="C749" s="62" t="s">
        <v>7998</v>
      </c>
      <c r="D749" s="62" t="s">
        <v>4975</v>
      </c>
      <c r="E749" s="18" t="str">
        <f t="shared" si="56"/>
        <v>Bid Evaluation/Negotiation for Heat Exchangers (Electric Heaters) - Develop Technical Bids</v>
      </c>
      <c r="F749" s="168" t="str">
        <f t="shared" si="57"/>
        <v>677XXX.024.2</v>
      </c>
      <c r="G749" s="12">
        <f t="shared" si="58"/>
        <v>2</v>
      </c>
      <c r="L749" s="78">
        <f t="shared" si="59"/>
        <v>8</v>
      </c>
      <c r="M749" s="78" t="str">
        <f>VLOOKUP(B749,Fragnet!$A$2:$P$150,4,FALSE)</f>
        <v>Equipment Engineering</v>
      </c>
      <c r="N749" s="78">
        <f>VLOOKUP(B749,Fragnet!$A$2:$P$150,16,FALSE)</f>
        <v>27</v>
      </c>
      <c r="O749" s="78">
        <v>748</v>
      </c>
      <c r="P749" s="78" t="str">
        <f>VLOOKUP(C749,FragnetSteps!$B$2:$C$674,2,FALSE)</f>
        <v>677XXX.024</v>
      </c>
      <c r="Q749" s="78" t="str">
        <f>IF(VLOOKUP(E749,GigDependencies!$A$2:$B$2075,1,FALSE)=FragnetGigs!E749,"Y","N")</f>
        <v>Y</v>
      </c>
      <c r="R749" s="78" t="str">
        <f>IF(VLOOKUP(E749,GigDependencies!$B$2:$B$2075,1,FALSE)=FragnetGigs!E749,"Y","N")</f>
        <v>Y</v>
      </c>
    </row>
    <row r="750" spans="1:18" ht="29" x14ac:dyDescent="0.35">
      <c r="A750" s="78">
        <v>749</v>
      </c>
      <c r="B750" s="12" t="s">
        <v>4877</v>
      </c>
      <c r="C750" s="62" t="s">
        <v>7998</v>
      </c>
      <c r="D750" s="62" t="s">
        <v>4976</v>
      </c>
      <c r="E750" s="18" t="str">
        <f t="shared" si="56"/>
        <v>Bid Evaluation/Negotiation for Heat Exchangers (Electric Heaters) - Review/Evaluate Bid Tabs</v>
      </c>
      <c r="F750" s="168" t="str">
        <f t="shared" si="57"/>
        <v>677XXX.024.3</v>
      </c>
      <c r="G750" s="12">
        <f t="shared" si="58"/>
        <v>3</v>
      </c>
      <c r="L750" s="78">
        <f t="shared" si="59"/>
        <v>9</v>
      </c>
      <c r="M750" s="78" t="str">
        <f>VLOOKUP(B750,Fragnet!$A$2:$P$150,4,FALSE)</f>
        <v>Equipment Engineering</v>
      </c>
      <c r="N750" s="78">
        <f>VLOOKUP(B750,Fragnet!$A$2:$P$150,16,FALSE)</f>
        <v>27</v>
      </c>
      <c r="O750" s="78">
        <v>749</v>
      </c>
      <c r="P750" s="78" t="str">
        <f>VLOOKUP(C750,FragnetSteps!$B$2:$C$674,2,FALSE)</f>
        <v>677XXX.024</v>
      </c>
      <c r="Q750" s="78" t="str">
        <f>IF(VLOOKUP(E750,GigDependencies!$A$2:$B$2075,1,FALSE)=FragnetGigs!E750,"Y","N")</f>
        <v>Y</v>
      </c>
      <c r="R750" s="78" t="str">
        <f>IF(VLOOKUP(E750,GigDependencies!$B$2:$B$2075,1,FALSE)=FragnetGigs!E750,"Y","N")</f>
        <v>Y</v>
      </c>
    </row>
    <row r="751" spans="1:18" ht="29" x14ac:dyDescent="0.35">
      <c r="A751" s="78">
        <v>750</v>
      </c>
      <c r="B751" s="12" t="s">
        <v>4877</v>
      </c>
      <c r="C751" s="62" t="s">
        <v>7998</v>
      </c>
      <c r="D751" s="62" t="s">
        <v>4977</v>
      </c>
      <c r="E751" s="18" t="str">
        <f t="shared" si="56"/>
        <v>Bid Evaluation/Negotiation for Heat Exchangers (Electric Heaters) - Participate in Selecting Supplier</v>
      </c>
      <c r="F751" s="168" t="str">
        <f t="shared" si="57"/>
        <v>677XXX.024.4</v>
      </c>
      <c r="G751" s="12">
        <f t="shared" si="58"/>
        <v>4</v>
      </c>
      <c r="L751" s="78">
        <f t="shared" si="59"/>
        <v>10</v>
      </c>
      <c r="M751" s="78" t="str">
        <f>VLOOKUP(B751,Fragnet!$A$2:$P$150,4,FALSE)</f>
        <v>Equipment Engineering</v>
      </c>
      <c r="N751" s="78">
        <f>VLOOKUP(B751,Fragnet!$A$2:$P$150,16,FALSE)</f>
        <v>27</v>
      </c>
      <c r="O751" s="78">
        <v>750</v>
      </c>
      <c r="P751" s="78" t="str">
        <f>VLOOKUP(C751,FragnetSteps!$B$2:$C$674,2,FALSE)</f>
        <v>677XXX.024</v>
      </c>
      <c r="Q751" s="78" t="str">
        <f>IF(VLOOKUP(E751,GigDependencies!$A$2:$B$2075,1,FALSE)=FragnetGigs!E751,"Y","N")</f>
        <v>Y</v>
      </c>
      <c r="R751" s="78" t="str">
        <f>IF(VLOOKUP(E751,GigDependencies!$B$2:$B$2075,1,FALSE)=FragnetGigs!E751,"Y","N")</f>
        <v>Y</v>
      </c>
    </row>
    <row r="752" spans="1:18" ht="43.5" x14ac:dyDescent="0.35">
      <c r="A752" s="78">
        <v>751</v>
      </c>
      <c r="B752" s="12" t="s">
        <v>4877</v>
      </c>
      <c r="C752" s="62" t="s">
        <v>7999</v>
      </c>
      <c r="D752" s="62" t="s">
        <v>4978</v>
      </c>
      <c r="E752" s="18" t="str">
        <f t="shared" si="56"/>
        <v>Prepare Draft Conformed Technical PO &amp; issue to Procurement for Heat Exchangers (Electric Heaters) - Close The Technical Questions log with the selected supplier</v>
      </c>
      <c r="F752" s="168" t="str">
        <f t="shared" si="57"/>
        <v>675XXX.029.1</v>
      </c>
      <c r="G752" s="12">
        <f t="shared" si="58"/>
        <v>1</v>
      </c>
      <c r="L752" s="78">
        <f t="shared" si="59"/>
        <v>11</v>
      </c>
      <c r="M752" s="78" t="str">
        <f>VLOOKUP(B752,Fragnet!$A$2:$P$150,4,FALSE)</f>
        <v>Equipment Engineering</v>
      </c>
      <c r="N752" s="78">
        <f>VLOOKUP(B752,Fragnet!$A$2:$P$150,16,FALSE)</f>
        <v>27</v>
      </c>
      <c r="O752" s="78">
        <v>751</v>
      </c>
      <c r="P752" s="78" t="str">
        <f>VLOOKUP(C752,FragnetSteps!$B$2:$C$674,2,FALSE)</f>
        <v>675XXX.029</v>
      </c>
      <c r="Q752" s="78" t="str">
        <f>IF(VLOOKUP(E752,GigDependencies!$A$2:$B$2075,1,FALSE)=FragnetGigs!E752,"Y","N")</f>
        <v>Y</v>
      </c>
      <c r="R752" s="78" t="str">
        <f>IF(VLOOKUP(E752,GigDependencies!$B$2:$B$2075,1,FALSE)=FragnetGigs!E752,"Y","N")</f>
        <v>Y</v>
      </c>
    </row>
    <row r="753" spans="1:18" ht="43.5" x14ac:dyDescent="0.35">
      <c r="A753" s="78">
        <v>752</v>
      </c>
      <c r="B753" s="12" t="s">
        <v>4877</v>
      </c>
      <c r="C753" s="62" t="s">
        <v>7999</v>
      </c>
      <c r="D753" s="62" t="s">
        <v>4979</v>
      </c>
      <c r="E753" s="18" t="str">
        <f t="shared" si="56"/>
        <v>Prepare Draft Conformed Technical PO &amp; issue to Procurement for Heat Exchangers (Electric Heaters) - Prepare Draft Conformed Technical PO Specification</v>
      </c>
      <c r="F753" s="168" t="str">
        <f t="shared" si="57"/>
        <v>675XXX.029.2</v>
      </c>
      <c r="G753" s="12">
        <f t="shared" si="58"/>
        <v>2</v>
      </c>
      <c r="L753" s="78">
        <f t="shared" si="59"/>
        <v>12</v>
      </c>
      <c r="M753" s="78" t="str">
        <f>VLOOKUP(B753,Fragnet!$A$2:$P$150,4,FALSE)</f>
        <v>Equipment Engineering</v>
      </c>
      <c r="N753" s="78">
        <f>VLOOKUP(B753,Fragnet!$A$2:$P$150,16,FALSE)</f>
        <v>27</v>
      </c>
      <c r="O753" s="78">
        <v>752</v>
      </c>
      <c r="P753" s="78" t="str">
        <f>VLOOKUP(C753,FragnetSteps!$B$2:$C$674,2,FALSE)</f>
        <v>675XXX.029</v>
      </c>
      <c r="Q753" s="78" t="str">
        <f>IF(VLOOKUP(E753,GigDependencies!$A$2:$B$2075,1,FALSE)=FragnetGigs!E753,"Y","N")</f>
        <v>Y</v>
      </c>
      <c r="R753" s="78" t="str">
        <f>IF(VLOOKUP(E753,GigDependencies!$B$2:$B$2075,1,FALSE)=FragnetGigs!E753,"Y","N")</f>
        <v>Y</v>
      </c>
    </row>
    <row r="754" spans="1:18" ht="43.5" x14ac:dyDescent="0.35">
      <c r="A754" s="78">
        <v>753</v>
      </c>
      <c r="B754" s="12" t="s">
        <v>4877</v>
      </c>
      <c r="C754" s="62" t="s">
        <v>7999</v>
      </c>
      <c r="D754" s="62" t="s">
        <v>4980</v>
      </c>
      <c r="E754" s="18" t="str">
        <f t="shared" si="56"/>
        <v>Prepare Draft Conformed Technical PO &amp; issue to Procurement for Heat Exchangers (Electric Heaters) - Issue Draft Conformed Technical PO Specification to Procurement</v>
      </c>
      <c r="F754" s="168" t="str">
        <f t="shared" si="57"/>
        <v>675XXX.029.3</v>
      </c>
      <c r="G754" s="12">
        <f t="shared" si="58"/>
        <v>3</v>
      </c>
      <c r="L754" s="78">
        <f t="shared" si="59"/>
        <v>13</v>
      </c>
      <c r="M754" s="78" t="str">
        <f>VLOOKUP(B754,Fragnet!$A$2:$P$150,4,FALSE)</f>
        <v>Equipment Engineering</v>
      </c>
      <c r="N754" s="78">
        <f>VLOOKUP(B754,Fragnet!$A$2:$P$150,16,FALSE)</f>
        <v>27</v>
      </c>
      <c r="O754" s="78">
        <v>753</v>
      </c>
      <c r="P754" s="78" t="str">
        <f>VLOOKUP(C754,FragnetSteps!$B$2:$C$674,2,FALSE)</f>
        <v>675XXX.029</v>
      </c>
      <c r="Q754" s="78" t="str">
        <f>IF(VLOOKUP(E754,GigDependencies!$A$2:$B$2075,1,FALSE)=FragnetGigs!E754,"Y","N")</f>
        <v>Y</v>
      </c>
      <c r="R754" s="78" t="str">
        <f>IF(VLOOKUP(E754,GigDependencies!$B$2:$B$2075,1,FALSE)=FragnetGigs!E754,"Y","N")</f>
        <v>Y</v>
      </c>
    </row>
    <row r="755" spans="1:18" ht="43.5" x14ac:dyDescent="0.35">
      <c r="A755" s="78">
        <v>754</v>
      </c>
      <c r="B755" s="12" t="s">
        <v>4877</v>
      </c>
      <c r="C755" s="62" t="s">
        <v>7999</v>
      </c>
      <c r="D755" s="62" t="s">
        <v>4981</v>
      </c>
      <c r="E755" s="18" t="str">
        <f t="shared" si="56"/>
        <v>Prepare Draft Conformed Technical PO &amp; issue to Procurement for Heat Exchangers (Electric Heaters) - Conduct IHR of Draft Conformed Technical PO Specification</v>
      </c>
      <c r="F755" s="168" t="str">
        <f t="shared" si="57"/>
        <v>675XXX.029.4</v>
      </c>
      <c r="G755" s="12">
        <f t="shared" si="58"/>
        <v>4</v>
      </c>
      <c r="L755" s="78">
        <f t="shared" si="59"/>
        <v>14</v>
      </c>
      <c r="M755" s="78" t="str">
        <f>VLOOKUP(B755,Fragnet!$A$2:$P$150,4,FALSE)</f>
        <v>Equipment Engineering</v>
      </c>
      <c r="N755" s="78">
        <f>VLOOKUP(B755,Fragnet!$A$2:$P$150,16,FALSE)</f>
        <v>27</v>
      </c>
      <c r="O755" s="78">
        <v>754</v>
      </c>
      <c r="P755" s="78" t="str">
        <f>VLOOKUP(C755,FragnetSteps!$B$2:$C$674,2,FALSE)</f>
        <v>675XXX.029</v>
      </c>
      <c r="Q755" s="78" t="str">
        <f>IF(VLOOKUP(E755,GigDependencies!$A$2:$B$2075,1,FALSE)=FragnetGigs!E755,"Y","N")</f>
        <v>Y</v>
      </c>
      <c r="R755" s="78" t="str">
        <f>IF(VLOOKUP(E755,GigDependencies!$B$2:$B$2075,1,FALSE)=FragnetGigs!E755,"Y","N")</f>
        <v>Y</v>
      </c>
    </row>
    <row r="756" spans="1:18" ht="43.5" x14ac:dyDescent="0.35">
      <c r="A756" s="78">
        <v>755</v>
      </c>
      <c r="B756" s="12" t="s">
        <v>4877</v>
      </c>
      <c r="C756" s="62" t="s">
        <v>7999</v>
      </c>
      <c r="D756" s="62" t="s">
        <v>4982</v>
      </c>
      <c r="E756" s="18" t="str">
        <f t="shared" si="56"/>
        <v>Prepare Draft Conformed Technical PO &amp; issue to Procurement for Heat Exchangers (Electric Heaters) - Resolve IHR comments of Draft Conformed Technical PO</v>
      </c>
      <c r="F756" s="168" t="str">
        <f t="shared" si="57"/>
        <v>675XXX.029.5</v>
      </c>
      <c r="G756" s="12">
        <f t="shared" si="58"/>
        <v>5</v>
      </c>
      <c r="L756" s="78">
        <f t="shared" si="59"/>
        <v>15</v>
      </c>
      <c r="M756" s="78" t="str">
        <f>VLOOKUP(B756,Fragnet!$A$2:$P$150,4,FALSE)</f>
        <v>Equipment Engineering</v>
      </c>
      <c r="N756" s="78">
        <f>VLOOKUP(B756,Fragnet!$A$2:$P$150,16,FALSE)</f>
        <v>27</v>
      </c>
      <c r="O756" s="78">
        <v>755</v>
      </c>
      <c r="P756" s="78" t="str">
        <f>VLOOKUP(C756,FragnetSteps!$B$2:$C$674,2,FALSE)</f>
        <v>675XXX.029</v>
      </c>
      <c r="Q756" s="78" t="str">
        <f>IF(VLOOKUP(E756,GigDependencies!$A$2:$B$2075,1,FALSE)=FragnetGigs!E756,"Y","N")</f>
        <v>Y</v>
      </c>
      <c r="R756" s="78" t="str">
        <f>IF(VLOOKUP(E756,GigDependencies!$B$2:$B$2075,1,FALSE)=FragnetGigs!E756,"Y","N")</f>
        <v>Y</v>
      </c>
    </row>
    <row r="757" spans="1:18" ht="43.5" x14ac:dyDescent="0.35">
      <c r="A757" s="78">
        <v>756</v>
      </c>
      <c r="B757" s="12" t="s">
        <v>4877</v>
      </c>
      <c r="C757" s="62" t="s">
        <v>8000</v>
      </c>
      <c r="D757" s="62" t="s">
        <v>4983</v>
      </c>
      <c r="E757" s="18" t="str">
        <f t="shared" si="56"/>
        <v>Prepare Conformed Technical PO for Heat Exchangers (Electric Heaters)  - Resolve Supplier review comments of Draft Conformed Technical PO</v>
      </c>
      <c r="F757" s="168" t="str">
        <f t="shared" si="57"/>
        <v>675XXX.035.1</v>
      </c>
      <c r="G757" s="12">
        <f t="shared" si="58"/>
        <v>1</v>
      </c>
      <c r="L757" s="78">
        <f t="shared" si="59"/>
        <v>16</v>
      </c>
      <c r="M757" s="78" t="str">
        <f>VLOOKUP(B757,Fragnet!$A$2:$P$150,4,FALSE)</f>
        <v>Equipment Engineering</v>
      </c>
      <c r="N757" s="78">
        <f>VLOOKUP(B757,Fragnet!$A$2:$P$150,16,FALSE)</f>
        <v>27</v>
      </c>
      <c r="O757" s="78">
        <v>756</v>
      </c>
      <c r="P757" s="78" t="str">
        <f>VLOOKUP(C757,FragnetSteps!$B$2:$C$674,2,FALSE)</f>
        <v>675XXX.035</v>
      </c>
      <c r="Q757" s="78" t="str">
        <f>IF(VLOOKUP(E757,GigDependencies!$A$2:$B$2075,1,FALSE)=FragnetGigs!E757,"Y","N")</f>
        <v>Y</v>
      </c>
      <c r="R757" s="78" t="str">
        <f>IF(VLOOKUP(E757,GigDependencies!$B$2:$B$2075,1,FALSE)=FragnetGigs!E757,"Y","N")</f>
        <v>Y</v>
      </c>
    </row>
    <row r="758" spans="1:18" ht="29" x14ac:dyDescent="0.35">
      <c r="A758" s="78">
        <v>757</v>
      </c>
      <c r="B758" s="12" t="s">
        <v>4877</v>
      </c>
      <c r="C758" s="62" t="s">
        <v>8000</v>
      </c>
      <c r="D758" s="62" t="s">
        <v>4984</v>
      </c>
      <c r="E758" s="18" t="str">
        <f t="shared" si="56"/>
        <v>Prepare Conformed Technical PO for Heat Exchangers (Electric Heaters)  - PE stamp Technical Purchase Order Specification</v>
      </c>
      <c r="F758" s="168" t="str">
        <f t="shared" si="57"/>
        <v>675XXX.035.2</v>
      </c>
      <c r="G758" s="12">
        <f t="shared" si="58"/>
        <v>2</v>
      </c>
      <c r="L758" s="78">
        <f t="shared" si="59"/>
        <v>17</v>
      </c>
      <c r="M758" s="78" t="str">
        <f>VLOOKUP(B758,Fragnet!$A$2:$P$150,4,FALSE)</f>
        <v>Equipment Engineering</v>
      </c>
      <c r="N758" s="78">
        <f>VLOOKUP(B758,Fragnet!$A$2:$P$150,16,FALSE)</f>
        <v>27</v>
      </c>
      <c r="O758" s="78">
        <v>757</v>
      </c>
      <c r="P758" s="78" t="str">
        <f>VLOOKUP(C758,FragnetSteps!$B$2:$C$674,2,FALSE)</f>
        <v>675XXX.035</v>
      </c>
      <c r="Q758" s="78" t="str">
        <f>IF(VLOOKUP(E758,GigDependencies!$A$2:$B$2075,1,FALSE)=FragnetGigs!E758,"Y","N")</f>
        <v>Y</v>
      </c>
      <c r="R758" s="78" t="str">
        <f>IF(VLOOKUP(E758,GigDependencies!$B$2:$B$2075,1,FALSE)=FragnetGigs!E758,"Y","N")</f>
        <v>Y</v>
      </c>
    </row>
    <row r="759" spans="1:18" ht="29" x14ac:dyDescent="0.35">
      <c r="A759" s="78">
        <v>758</v>
      </c>
      <c r="B759" s="12" t="s">
        <v>4877</v>
      </c>
      <c r="C759" s="62" t="s">
        <v>8001</v>
      </c>
      <c r="D759" s="62" t="s">
        <v>4985</v>
      </c>
      <c r="E759" s="18" t="str">
        <f t="shared" si="56"/>
        <v>Review Supplier Certified GA Drawings for Heat Exchangers (Electric Heaters) - Hold a Kick-off meeting with supplier</v>
      </c>
      <c r="F759" s="168" t="str">
        <f t="shared" si="57"/>
        <v>677XXX.041.1</v>
      </c>
      <c r="G759" s="12">
        <f t="shared" si="58"/>
        <v>1</v>
      </c>
      <c r="L759" s="78">
        <f t="shared" si="59"/>
        <v>18</v>
      </c>
      <c r="M759" s="78" t="str">
        <f>VLOOKUP(B759,Fragnet!$A$2:$P$150,4,FALSE)</f>
        <v>Equipment Engineering</v>
      </c>
      <c r="N759" s="78">
        <f>VLOOKUP(B759,Fragnet!$A$2:$P$150,16,FALSE)</f>
        <v>27</v>
      </c>
      <c r="O759" s="78">
        <v>758</v>
      </c>
      <c r="P759" s="78" t="str">
        <f>VLOOKUP(C759,FragnetSteps!$B$2:$C$674,2,FALSE)</f>
        <v>677XXX.041</v>
      </c>
      <c r="Q759" s="78" t="str">
        <f>IF(VLOOKUP(E759,GigDependencies!$A$2:$B$2075,1,FALSE)=FragnetGigs!E759,"Y","N")</f>
        <v>Y</v>
      </c>
      <c r="R759" s="78" t="str">
        <f>IF(VLOOKUP(E759,GigDependencies!$B$2:$B$2075,1,FALSE)=FragnetGigs!E759,"Y","N")</f>
        <v>Y</v>
      </c>
    </row>
    <row r="760" spans="1:18" ht="29" x14ac:dyDescent="0.35">
      <c r="A760" s="78">
        <v>759</v>
      </c>
      <c r="B760" s="12" t="s">
        <v>4877</v>
      </c>
      <c r="C760" s="62" t="s">
        <v>8001</v>
      </c>
      <c r="D760" s="62" t="s">
        <v>4986</v>
      </c>
      <c r="E760" s="18" t="str">
        <f t="shared" si="56"/>
        <v>Review Supplier Certified GA Drawings for Heat Exchangers (Electric Heaters) - Review Certified GA Drawings</v>
      </c>
      <c r="F760" s="168" t="str">
        <f t="shared" si="57"/>
        <v>677XXX.041.2</v>
      </c>
      <c r="G760" s="12">
        <f t="shared" si="58"/>
        <v>2</v>
      </c>
      <c r="L760" s="78">
        <f t="shared" si="59"/>
        <v>19</v>
      </c>
      <c r="M760" s="78" t="str">
        <f>VLOOKUP(B760,Fragnet!$A$2:$P$150,4,FALSE)</f>
        <v>Equipment Engineering</v>
      </c>
      <c r="N760" s="78">
        <f>VLOOKUP(B760,Fragnet!$A$2:$P$150,16,FALSE)</f>
        <v>27</v>
      </c>
      <c r="O760" s="78">
        <v>759</v>
      </c>
      <c r="P760" s="78" t="str">
        <f>VLOOKUP(C760,FragnetSteps!$B$2:$C$674,2,FALSE)</f>
        <v>677XXX.041</v>
      </c>
      <c r="Q760" s="78" t="str">
        <f>IF(VLOOKUP(E760,GigDependencies!$A$2:$B$2075,1,FALSE)=FragnetGigs!E760,"Y","N")</f>
        <v>Y</v>
      </c>
      <c r="R760" s="78" t="str">
        <f>IF(VLOOKUP(E760,GigDependencies!$B$2:$B$2075,1,FALSE)=FragnetGigs!E760,"Y","N")</f>
        <v>Y</v>
      </c>
    </row>
    <row r="761" spans="1:18" ht="43.5" x14ac:dyDescent="0.35">
      <c r="A761" s="78">
        <v>760</v>
      </c>
      <c r="B761" s="12" t="s">
        <v>4877</v>
      </c>
      <c r="C761" s="62" t="s">
        <v>8002</v>
      </c>
      <c r="D761" s="62" t="s">
        <v>4987</v>
      </c>
      <c r="E761" s="18" t="str">
        <f t="shared" si="56"/>
        <v>Supplier prepare/B&amp;V review Civil/Structural detail submittals for Heat Exchangers (Electric Heaters) - Review Civil/Structural Detail Submittals</v>
      </c>
      <c r="F761" s="168" t="str">
        <f t="shared" si="57"/>
        <v>677XXX.043.1</v>
      </c>
      <c r="G761" s="12">
        <f t="shared" si="58"/>
        <v>1</v>
      </c>
      <c r="L761" s="78">
        <f t="shared" si="59"/>
        <v>20</v>
      </c>
      <c r="M761" s="78" t="str">
        <f>VLOOKUP(B761,Fragnet!$A$2:$P$150,4,FALSE)</f>
        <v>Equipment Engineering</v>
      </c>
      <c r="N761" s="78">
        <f>VLOOKUP(B761,Fragnet!$A$2:$P$150,16,FALSE)</f>
        <v>27</v>
      </c>
      <c r="O761" s="78">
        <v>760</v>
      </c>
      <c r="P761" s="78" t="str">
        <f>VLOOKUP(C761,FragnetSteps!$B$2:$C$674,2,FALSE)</f>
        <v>677XXX.043</v>
      </c>
      <c r="Q761" s="78" t="str">
        <f>IF(VLOOKUP(E761,GigDependencies!$A$2:$B$2075,1,FALSE)=FragnetGigs!E761,"Y","N")</f>
        <v>Y</v>
      </c>
      <c r="R761" s="78" t="str">
        <f>IF(VLOOKUP(E761,GigDependencies!$B$2:$B$2075,1,FALSE)=FragnetGigs!E761,"Y","N")</f>
        <v>Y</v>
      </c>
    </row>
    <row r="762" spans="1:18" ht="43.5" x14ac:dyDescent="0.35">
      <c r="A762" s="78">
        <v>761</v>
      </c>
      <c r="B762" s="12" t="s">
        <v>4877</v>
      </c>
      <c r="C762" s="62" t="s">
        <v>8003</v>
      </c>
      <c r="D762" s="62" t="s">
        <v>4988</v>
      </c>
      <c r="E762" s="18" t="str">
        <f t="shared" si="56"/>
        <v>Supplier prepare/B&amp;V review Process detail submittals for Heat Exchangers (Electric Heaters) - Review Process Detail Submittals</v>
      </c>
      <c r="F762" s="168" t="str">
        <f t="shared" si="57"/>
        <v>677XXX.057.1</v>
      </c>
      <c r="G762" s="12">
        <f t="shared" si="58"/>
        <v>1</v>
      </c>
      <c r="L762" s="78">
        <f t="shared" si="59"/>
        <v>21</v>
      </c>
      <c r="M762" s="78" t="str">
        <f>VLOOKUP(B762,Fragnet!$A$2:$P$150,4,FALSE)</f>
        <v>Equipment Engineering</v>
      </c>
      <c r="N762" s="78">
        <f>VLOOKUP(B762,Fragnet!$A$2:$P$150,16,FALSE)</f>
        <v>27</v>
      </c>
      <c r="O762" s="78">
        <v>761</v>
      </c>
      <c r="P762" s="78" t="str">
        <f>VLOOKUP(C762,FragnetSteps!$B$2:$C$674,2,FALSE)</f>
        <v>677XXX.057</v>
      </c>
      <c r="Q762" s="78" t="str">
        <f>IF(VLOOKUP(E762,GigDependencies!$A$2:$B$2075,1,FALSE)=FragnetGigs!E762,"Y","N")</f>
        <v>Y</v>
      </c>
      <c r="R762" s="78" t="str">
        <f>IF(VLOOKUP(E762,GigDependencies!$B$2:$B$2075,1,FALSE)=FragnetGigs!E762,"Y","N")</f>
        <v>Y</v>
      </c>
    </row>
    <row r="763" spans="1:18" ht="43.5" x14ac:dyDescent="0.35">
      <c r="A763" s="78">
        <v>762</v>
      </c>
      <c r="B763" s="12" t="s">
        <v>4877</v>
      </c>
      <c r="C763" s="62" t="s">
        <v>8004</v>
      </c>
      <c r="D763" s="62" t="s">
        <v>4989</v>
      </c>
      <c r="E763" s="18" t="str">
        <f t="shared" si="56"/>
        <v>Supplier prepare/B&amp;V review Piping detail submittals for Heat Exchangers (Electric Heaters) - Review Piping Detail Submittals</v>
      </c>
      <c r="F763" s="168" t="str">
        <f t="shared" si="57"/>
        <v>677XXX.053.1</v>
      </c>
      <c r="G763" s="12">
        <f t="shared" si="58"/>
        <v>1</v>
      </c>
      <c r="L763" s="78">
        <f t="shared" si="59"/>
        <v>22</v>
      </c>
      <c r="M763" s="78" t="str">
        <f>VLOOKUP(B763,Fragnet!$A$2:$P$150,4,FALSE)</f>
        <v>Equipment Engineering</v>
      </c>
      <c r="N763" s="78">
        <f>VLOOKUP(B763,Fragnet!$A$2:$P$150,16,FALSE)</f>
        <v>27</v>
      </c>
      <c r="O763" s="78">
        <v>762</v>
      </c>
      <c r="P763" s="78" t="str">
        <f>VLOOKUP(C763,FragnetSteps!$B$2:$C$674,2,FALSE)</f>
        <v>677XXX.053</v>
      </c>
      <c r="Q763" s="78" t="str">
        <f>IF(VLOOKUP(E763,GigDependencies!$A$2:$B$2075,1,FALSE)=FragnetGigs!E763,"Y","N")</f>
        <v>Y</v>
      </c>
      <c r="R763" s="78" t="str">
        <f>IF(VLOOKUP(E763,GigDependencies!$B$2:$B$2075,1,FALSE)=FragnetGigs!E763,"Y","N")</f>
        <v>Y</v>
      </c>
    </row>
    <row r="764" spans="1:18" ht="43.5" x14ac:dyDescent="0.35">
      <c r="A764" s="78">
        <v>763</v>
      </c>
      <c r="B764" s="12" t="s">
        <v>4877</v>
      </c>
      <c r="C764" s="62" t="s">
        <v>8005</v>
      </c>
      <c r="D764" s="62" t="s">
        <v>4990</v>
      </c>
      <c r="E764" s="18" t="str">
        <f t="shared" si="56"/>
        <v>Supplier prepare/B&amp;V review Instrumentation detail submittals for Heat Exchangers (Electric Heaters) - Review Instrumentation Detail Submittals</v>
      </c>
      <c r="F764" s="168" t="str">
        <f t="shared" si="57"/>
        <v>677XXX.073.1</v>
      </c>
      <c r="G764" s="12">
        <f t="shared" si="58"/>
        <v>1</v>
      </c>
      <c r="L764" s="78">
        <f t="shared" si="59"/>
        <v>23</v>
      </c>
      <c r="M764" s="78" t="str">
        <f>VLOOKUP(B764,Fragnet!$A$2:$P$150,4,FALSE)</f>
        <v>Equipment Engineering</v>
      </c>
      <c r="N764" s="78">
        <f>VLOOKUP(B764,Fragnet!$A$2:$P$150,16,FALSE)</f>
        <v>27</v>
      </c>
      <c r="O764" s="78">
        <v>763</v>
      </c>
      <c r="P764" s="78" t="str">
        <f>VLOOKUP(C764,FragnetSteps!$B$2:$C$674,2,FALSE)</f>
        <v>677XXX.073</v>
      </c>
      <c r="Q764" s="78" t="str">
        <f>IF(VLOOKUP(E764,GigDependencies!$A$2:$B$2075,1,FALSE)=FragnetGigs!E764,"Y","N")</f>
        <v>Y</v>
      </c>
      <c r="R764" s="78" t="str">
        <f>IF(VLOOKUP(E764,GigDependencies!$B$2:$B$2075,1,FALSE)=FragnetGigs!E764,"Y","N")</f>
        <v>Y</v>
      </c>
    </row>
    <row r="765" spans="1:18" ht="43.5" x14ac:dyDescent="0.35">
      <c r="A765" s="78">
        <v>764</v>
      </c>
      <c r="B765" s="12" t="s">
        <v>4877</v>
      </c>
      <c r="C765" s="62" t="s">
        <v>8006</v>
      </c>
      <c r="D765" s="62" t="s">
        <v>4991</v>
      </c>
      <c r="E765" s="18" t="str">
        <f t="shared" si="56"/>
        <v>Supplier prepare/B&amp;V review Electrical detail submittals for Heat Exchangers (Electric Heaters) - Review Electrical Detail Submittals</v>
      </c>
      <c r="F765" s="168" t="str">
        <f t="shared" si="57"/>
        <v>677XXX.063.1</v>
      </c>
      <c r="G765" s="12">
        <f t="shared" si="58"/>
        <v>1</v>
      </c>
      <c r="L765" s="78">
        <f t="shared" si="59"/>
        <v>24</v>
      </c>
      <c r="M765" s="78" t="str">
        <f>VLOOKUP(B765,Fragnet!$A$2:$P$150,4,FALSE)</f>
        <v>Equipment Engineering</v>
      </c>
      <c r="N765" s="78">
        <f>VLOOKUP(B765,Fragnet!$A$2:$P$150,16,FALSE)</f>
        <v>27</v>
      </c>
      <c r="O765" s="78">
        <v>764</v>
      </c>
      <c r="P765" s="78" t="str">
        <f>VLOOKUP(C765,FragnetSteps!$B$2:$C$674,2,FALSE)</f>
        <v>677XXX.063</v>
      </c>
      <c r="Q765" s="78" t="str">
        <f>IF(VLOOKUP(E765,GigDependencies!$A$2:$B$2075,1,FALSE)=FragnetGigs!E765,"Y","N")</f>
        <v>Y</v>
      </c>
      <c r="R765" s="78" t="str">
        <f>IF(VLOOKUP(E765,GigDependencies!$B$2:$B$2075,1,FALSE)=FragnetGigs!E765,"Y","N")</f>
        <v>Y</v>
      </c>
    </row>
    <row r="766" spans="1:18" ht="29" x14ac:dyDescent="0.35">
      <c r="A766" s="78">
        <v>765</v>
      </c>
      <c r="B766" s="12" t="s">
        <v>4877</v>
      </c>
      <c r="C766" s="62" t="s">
        <v>8007</v>
      </c>
      <c r="D766" s="62" t="s">
        <v>4992</v>
      </c>
      <c r="E766" s="18" t="str">
        <f t="shared" si="56"/>
        <v>Manufacture deliver to site for Heat Exchangers (Electric Heaters) - Review Databook, IOM, and Manufacture's Data Record</v>
      </c>
      <c r="F766" s="168" t="str">
        <f t="shared" si="57"/>
        <v>677XXX.082.1</v>
      </c>
      <c r="G766" s="12">
        <f t="shared" si="58"/>
        <v>1</v>
      </c>
      <c r="L766" s="78">
        <f t="shared" si="59"/>
        <v>25</v>
      </c>
      <c r="M766" s="78" t="str">
        <f>VLOOKUP(B766,Fragnet!$A$2:$P$150,4,FALSE)</f>
        <v>Equipment Engineering</v>
      </c>
      <c r="N766" s="78">
        <f>VLOOKUP(B766,Fragnet!$A$2:$P$150,16,FALSE)</f>
        <v>27</v>
      </c>
      <c r="O766" s="78">
        <v>765</v>
      </c>
      <c r="P766" s="78" t="str">
        <f>VLOOKUP(C766,FragnetSteps!$B$2:$C$674,2,FALSE)</f>
        <v>677XXX.082</v>
      </c>
      <c r="Q766" s="78" t="str">
        <f>IF(VLOOKUP(E766,GigDependencies!$A$2:$B$2075,1,FALSE)=FragnetGigs!E766,"Y","N")</f>
        <v>Y</v>
      </c>
      <c r="R766" s="78" t="str">
        <f>IF(VLOOKUP(E766,GigDependencies!$B$2:$B$2075,1,FALSE)=FragnetGigs!E766,"Y","N")</f>
        <v>Y</v>
      </c>
    </row>
    <row r="767" spans="1:18" ht="29" x14ac:dyDescent="0.35">
      <c r="A767" s="78">
        <v>766</v>
      </c>
      <c r="B767" s="12" t="s">
        <v>4877</v>
      </c>
      <c r="C767" s="62" t="s">
        <v>8007</v>
      </c>
      <c r="D767" s="62" t="s">
        <v>4993</v>
      </c>
      <c r="E767" s="18" t="str">
        <f t="shared" si="56"/>
        <v>Manufacture deliver to site for Heat Exchangers (Electric Heaters) - Approve equipment delivery</v>
      </c>
      <c r="F767" s="168" t="str">
        <f t="shared" si="57"/>
        <v>677XXX.082.2</v>
      </c>
      <c r="G767" s="12">
        <f t="shared" si="58"/>
        <v>2</v>
      </c>
      <c r="L767" s="78">
        <f t="shared" si="59"/>
        <v>26</v>
      </c>
      <c r="M767" s="78" t="str">
        <f>VLOOKUP(B767,Fragnet!$A$2:$P$150,4,FALSE)</f>
        <v>Equipment Engineering</v>
      </c>
      <c r="N767" s="78">
        <f>VLOOKUP(B767,Fragnet!$A$2:$P$150,16,FALSE)</f>
        <v>27</v>
      </c>
      <c r="O767" s="78">
        <v>766</v>
      </c>
      <c r="P767" s="78" t="str">
        <f>VLOOKUP(C767,FragnetSteps!$B$2:$C$674,2,FALSE)</f>
        <v>677XXX.082</v>
      </c>
      <c r="Q767" s="78" t="str">
        <f>IF(VLOOKUP(E767,GigDependencies!$A$2:$B$2075,1,FALSE)=FragnetGigs!E767,"Y","N")</f>
        <v>Y</v>
      </c>
      <c r="R767" s="78" t="str">
        <f>IF(VLOOKUP(E767,GigDependencies!$B$2:$B$2075,1,FALSE)=FragnetGigs!E767,"Y","N")</f>
        <v>Y</v>
      </c>
    </row>
    <row r="768" spans="1:18" ht="29" x14ac:dyDescent="0.35">
      <c r="A768" s="78">
        <v>767</v>
      </c>
      <c r="B768" s="12" t="s">
        <v>4877</v>
      </c>
      <c r="C768" s="62" t="s">
        <v>8008</v>
      </c>
      <c r="D768" s="62" t="s">
        <v>4994</v>
      </c>
      <c r="E768" s="18" t="str">
        <f t="shared" si="56"/>
        <v>Contract Closeout for Heat Exchangers (Electric Heaters) - Support installation and Commissioning</v>
      </c>
      <c r="F768" s="168" t="str">
        <f t="shared" si="57"/>
        <v>677XXX.099.1</v>
      </c>
      <c r="G768" s="12">
        <f t="shared" si="58"/>
        <v>1</v>
      </c>
      <c r="L768" s="78">
        <f t="shared" si="59"/>
        <v>27</v>
      </c>
      <c r="M768" s="78" t="str">
        <f>VLOOKUP(B768,Fragnet!$A$2:$P$150,4,FALSE)</f>
        <v>Equipment Engineering</v>
      </c>
      <c r="N768" s="78">
        <f>VLOOKUP(B768,Fragnet!$A$2:$P$150,16,FALSE)</f>
        <v>27</v>
      </c>
      <c r="O768" s="78">
        <v>767</v>
      </c>
      <c r="P768" s="78" t="str">
        <f>VLOOKUP(C768,FragnetSteps!$B$2:$C$674,2,FALSE)</f>
        <v>677XXX.099</v>
      </c>
      <c r="Q768" s="78" t="str">
        <f>IF(VLOOKUP(E768,GigDependencies!$A$2:$B$2075,1,FALSE)=FragnetGigs!E768,"Y","N")</f>
        <v>Y</v>
      </c>
      <c r="R768" s="78" t="e">
        <f>IF(VLOOKUP(E768,GigDependencies!$B$2:$B$2075,1,FALSE)=FragnetGigs!E768,"Y","N")</f>
        <v>#N/A</v>
      </c>
    </row>
    <row r="769" spans="1:18" ht="29" x14ac:dyDescent="0.35">
      <c r="A769" s="78">
        <v>768</v>
      </c>
      <c r="B769" s="12" t="s">
        <v>4879</v>
      </c>
      <c r="C769" s="62" t="s">
        <v>8010</v>
      </c>
      <c r="D769" s="62" t="s">
        <v>4859</v>
      </c>
      <c r="E769" s="18" t="str">
        <f t="shared" si="56"/>
        <v>Prepare Draft RFP for Heat Exchangers (Plate) - Prepare Draft Technical RFP</v>
      </c>
      <c r="F769" s="168" t="str">
        <f t="shared" si="57"/>
        <v>677XXX.011.1</v>
      </c>
      <c r="G769" s="12">
        <f t="shared" si="58"/>
        <v>1</v>
      </c>
      <c r="L769" s="78">
        <f t="shared" si="59"/>
        <v>1</v>
      </c>
      <c r="M769" s="78" t="str">
        <f>VLOOKUP(B769,Fragnet!$A$2:$P$150,4,FALSE)</f>
        <v>Equipment Engineering</v>
      </c>
      <c r="N769" s="78">
        <f>VLOOKUP(B769,Fragnet!$A$2:$P$150,16,FALSE)</f>
        <v>27</v>
      </c>
      <c r="O769" s="78">
        <v>768</v>
      </c>
      <c r="P769" s="78" t="str">
        <f>VLOOKUP(C769,FragnetSteps!$B$2:$C$674,2,FALSE)</f>
        <v>677XXX.011</v>
      </c>
      <c r="Q769" s="78" t="str">
        <f>IF(VLOOKUP(E769,GigDependencies!$A$2:$B$2075,1,FALSE)=FragnetGigs!E769,"Y","N")</f>
        <v>Y</v>
      </c>
      <c r="R769" s="78" t="str">
        <f>IF(VLOOKUP(E769,GigDependencies!$B$2:$B$2075,1,FALSE)=FragnetGigs!E769,"Y","N")</f>
        <v>Y</v>
      </c>
    </row>
    <row r="770" spans="1:18" ht="29" x14ac:dyDescent="0.35">
      <c r="A770" s="78">
        <v>769</v>
      </c>
      <c r="B770" s="12" t="s">
        <v>4879</v>
      </c>
      <c r="C770" s="62" t="s">
        <v>8011</v>
      </c>
      <c r="D770" s="62" t="s">
        <v>4970</v>
      </c>
      <c r="E770" s="18" t="str">
        <f t="shared" ref="E770:E833" si="60">CONCATENATE(C770," - ",D770)</f>
        <v>IHR/Comments Resolution/Issue RFP for Bids for Heat Exchangers (Plate) - Issue Draft Technical RFP to Procurement</v>
      </c>
      <c r="F770" s="168" t="str">
        <f t="shared" si="57"/>
        <v>677XXX.013.1</v>
      </c>
      <c r="G770" s="12">
        <f t="shared" si="58"/>
        <v>1</v>
      </c>
      <c r="L770" s="78">
        <f t="shared" si="59"/>
        <v>2</v>
      </c>
      <c r="M770" s="78" t="str">
        <f>VLOOKUP(B770,Fragnet!$A$2:$P$150,4,FALSE)</f>
        <v>Equipment Engineering</v>
      </c>
      <c r="N770" s="78">
        <f>VLOOKUP(B770,Fragnet!$A$2:$P$150,16,FALSE)</f>
        <v>27</v>
      </c>
      <c r="O770" s="78">
        <v>769</v>
      </c>
      <c r="P770" s="78" t="str">
        <f>VLOOKUP(C770,FragnetSteps!$B$2:$C$674,2,FALSE)</f>
        <v>677XXX.013</v>
      </c>
      <c r="Q770" s="78" t="str">
        <f>IF(VLOOKUP(E770,GigDependencies!$A$2:$B$2075,1,FALSE)=FragnetGigs!E770,"Y","N")</f>
        <v>Y</v>
      </c>
      <c r="R770" s="78" t="str">
        <f>IF(VLOOKUP(E770,GigDependencies!$B$2:$B$2075,1,FALSE)=FragnetGigs!E770,"Y","N")</f>
        <v>Y</v>
      </c>
    </row>
    <row r="771" spans="1:18" ht="29" x14ac:dyDescent="0.35">
      <c r="A771" s="78">
        <v>770</v>
      </c>
      <c r="B771" s="12" t="s">
        <v>4879</v>
      </c>
      <c r="C771" s="62" t="s">
        <v>8011</v>
      </c>
      <c r="D771" s="62" t="s">
        <v>4971</v>
      </c>
      <c r="E771" s="18" t="str">
        <f t="shared" si="60"/>
        <v xml:space="preserve">IHR/Comments Resolution/Issue RFP for Bids for Heat Exchangers (Plate) - Conduct IHR for the Technical RFP </v>
      </c>
      <c r="F771" s="168" t="str">
        <f t="shared" ref="F771:F834" si="61">CONCATENATE(P771,".",G771)</f>
        <v>677XXX.013.2</v>
      </c>
      <c r="G771" s="12">
        <f t="shared" ref="G771:G834" si="62">IF(C771=C770,G770+1,1)</f>
        <v>2</v>
      </c>
      <c r="L771" s="78">
        <f t="shared" si="59"/>
        <v>3</v>
      </c>
      <c r="M771" s="78" t="str">
        <f>VLOOKUP(B771,Fragnet!$A$2:$P$150,4,FALSE)</f>
        <v>Equipment Engineering</v>
      </c>
      <c r="N771" s="78">
        <f>VLOOKUP(B771,Fragnet!$A$2:$P$150,16,FALSE)</f>
        <v>27</v>
      </c>
      <c r="O771" s="78">
        <v>770</v>
      </c>
      <c r="P771" s="78" t="str">
        <f>VLOOKUP(C771,FragnetSteps!$B$2:$C$674,2,FALSE)</f>
        <v>677XXX.013</v>
      </c>
      <c r="Q771" s="78" t="str">
        <f>IF(VLOOKUP(E771,GigDependencies!$A$2:$B$2075,1,FALSE)=FragnetGigs!E771,"Y","N")</f>
        <v>Y</v>
      </c>
      <c r="R771" s="78" t="str">
        <f>IF(VLOOKUP(E771,GigDependencies!$B$2:$B$2075,1,FALSE)=FragnetGigs!E771,"Y","N")</f>
        <v>Y</v>
      </c>
    </row>
    <row r="772" spans="1:18" ht="29" x14ac:dyDescent="0.35">
      <c r="A772" s="78">
        <v>771</v>
      </c>
      <c r="B772" s="12" t="s">
        <v>4879</v>
      </c>
      <c r="C772" s="62" t="s">
        <v>8011</v>
      </c>
      <c r="D772" s="62" t="s">
        <v>4972</v>
      </c>
      <c r="E772" s="18" t="str">
        <f t="shared" si="60"/>
        <v>IHR/Comments Resolution/Issue RFP for Bids for Heat Exchangers (Plate) - Resolve IHR comments for RFP</v>
      </c>
      <c r="F772" s="168" t="str">
        <f t="shared" si="61"/>
        <v>677XXX.013.3</v>
      </c>
      <c r="G772" s="12">
        <f t="shared" si="62"/>
        <v>3</v>
      </c>
      <c r="L772" s="78">
        <f t="shared" si="59"/>
        <v>4</v>
      </c>
      <c r="M772" s="78" t="str">
        <f>VLOOKUP(B772,Fragnet!$A$2:$P$150,4,FALSE)</f>
        <v>Equipment Engineering</v>
      </c>
      <c r="N772" s="78">
        <f>VLOOKUP(B772,Fragnet!$A$2:$P$150,16,FALSE)</f>
        <v>27</v>
      </c>
      <c r="O772" s="78">
        <v>771</v>
      </c>
      <c r="P772" s="78" t="str">
        <f>VLOOKUP(C772,FragnetSteps!$B$2:$C$674,2,FALSE)</f>
        <v>677XXX.013</v>
      </c>
      <c r="Q772" s="78" t="str">
        <f>IF(VLOOKUP(E772,GigDependencies!$A$2:$B$2075,1,FALSE)=FragnetGigs!E772,"Y","N")</f>
        <v>Y</v>
      </c>
      <c r="R772" s="78" t="str">
        <f>IF(VLOOKUP(E772,GigDependencies!$B$2:$B$2075,1,FALSE)=FragnetGigs!E772,"Y","N")</f>
        <v>Y</v>
      </c>
    </row>
    <row r="773" spans="1:18" ht="29" x14ac:dyDescent="0.35">
      <c r="A773" s="78">
        <v>772</v>
      </c>
      <c r="B773" s="12" t="s">
        <v>4879</v>
      </c>
      <c r="C773" s="62" t="s">
        <v>8011</v>
      </c>
      <c r="D773" s="62" t="s">
        <v>8131</v>
      </c>
      <c r="E773" s="18" t="str">
        <f t="shared" si="60"/>
        <v>IHR/Comments Resolution/Issue RFP for Bids for Heat Exchangers (Plate) - Issue Technical RFP to Procurement</v>
      </c>
      <c r="F773" s="168" t="str">
        <f t="shared" si="61"/>
        <v>677XXX.013.4</v>
      </c>
      <c r="G773" s="12">
        <f t="shared" si="62"/>
        <v>4</v>
      </c>
      <c r="L773" s="78">
        <f t="shared" si="59"/>
        <v>5</v>
      </c>
      <c r="M773" s="78" t="str">
        <f>VLOOKUP(B773,Fragnet!$A$2:$P$150,4,FALSE)</f>
        <v>Equipment Engineering</v>
      </c>
      <c r="N773" s="78">
        <f>VLOOKUP(B773,Fragnet!$A$2:$P$150,16,FALSE)</f>
        <v>27</v>
      </c>
      <c r="O773" s="78">
        <v>772</v>
      </c>
      <c r="P773" s="78" t="str">
        <f>VLOOKUP(C773,FragnetSteps!$B$2:$C$674,2,FALSE)</f>
        <v>677XXX.013</v>
      </c>
      <c r="Q773" s="78" t="str">
        <f>IF(VLOOKUP(E773,GigDependencies!$A$2:$B$2075,1,FALSE)=FragnetGigs!E773,"Y","N")</f>
        <v>Y</v>
      </c>
      <c r="R773" s="78" t="str">
        <f>IF(VLOOKUP(E773,GigDependencies!$B$2:$B$2075,1,FALSE)=FragnetGigs!E773,"Y","N")</f>
        <v>Y</v>
      </c>
    </row>
    <row r="774" spans="1:18" ht="29" x14ac:dyDescent="0.35">
      <c r="A774" s="78">
        <v>773</v>
      </c>
      <c r="B774" s="12" t="s">
        <v>4879</v>
      </c>
      <c r="C774" s="62" t="s">
        <v>8012</v>
      </c>
      <c r="D774" s="62" t="s">
        <v>4973</v>
      </c>
      <c r="E774" s="18" t="str">
        <f t="shared" si="60"/>
        <v>Supplier Prep/Submit bids for Heat Exchangers (Plate) - Develop Technical Questions log for each bidder</v>
      </c>
      <c r="F774" s="168" t="str">
        <f t="shared" si="61"/>
        <v>677XXX.022.1</v>
      </c>
      <c r="G774" s="12">
        <f t="shared" si="62"/>
        <v>1</v>
      </c>
      <c r="L774" s="78">
        <f t="shared" si="59"/>
        <v>6</v>
      </c>
      <c r="M774" s="78" t="str">
        <f>VLOOKUP(B774,Fragnet!$A$2:$P$150,4,FALSE)</f>
        <v>Equipment Engineering</v>
      </c>
      <c r="N774" s="78">
        <f>VLOOKUP(B774,Fragnet!$A$2:$P$150,16,FALSE)</f>
        <v>27</v>
      </c>
      <c r="O774" s="78">
        <v>773</v>
      </c>
      <c r="P774" s="78" t="str">
        <f>VLOOKUP(C774,FragnetSteps!$B$2:$C$674,2,FALSE)</f>
        <v>677XXX.022</v>
      </c>
      <c r="Q774" s="78" t="str">
        <f>IF(VLOOKUP(E774,GigDependencies!$A$2:$B$2075,1,FALSE)=FragnetGigs!E774,"Y","N")</f>
        <v>Y</v>
      </c>
      <c r="R774" s="78" t="str">
        <f>IF(VLOOKUP(E774,GigDependencies!$B$2:$B$2075,1,FALSE)=FragnetGigs!E774,"Y","N")</f>
        <v>Y</v>
      </c>
    </row>
    <row r="775" spans="1:18" ht="29" x14ac:dyDescent="0.35">
      <c r="A775" s="78">
        <v>774</v>
      </c>
      <c r="B775" s="12" t="s">
        <v>4879</v>
      </c>
      <c r="C775" s="62" t="s">
        <v>8013</v>
      </c>
      <c r="D775" s="62" t="s">
        <v>4974</v>
      </c>
      <c r="E775" s="18" t="str">
        <f t="shared" si="60"/>
        <v>Bid Evaluation/Negotiation for Heat Exchangers (Plate) - Review Bids to Shorten bidders list</v>
      </c>
      <c r="F775" s="168" t="str">
        <f t="shared" si="61"/>
        <v>677XXX.024.1</v>
      </c>
      <c r="G775" s="12">
        <f t="shared" si="62"/>
        <v>1</v>
      </c>
      <c r="L775" s="78">
        <f t="shared" si="59"/>
        <v>7</v>
      </c>
      <c r="M775" s="78" t="str">
        <f>VLOOKUP(B775,Fragnet!$A$2:$P$150,4,FALSE)</f>
        <v>Equipment Engineering</v>
      </c>
      <c r="N775" s="78">
        <f>VLOOKUP(B775,Fragnet!$A$2:$P$150,16,FALSE)</f>
        <v>27</v>
      </c>
      <c r="O775" s="78">
        <v>774</v>
      </c>
      <c r="P775" s="78" t="str">
        <f>VLOOKUP(C775,FragnetSteps!$B$2:$C$674,2,FALSE)</f>
        <v>677XXX.024</v>
      </c>
      <c r="Q775" s="78" t="str">
        <f>IF(VLOOKUP(E775,GigDependencies!$A$2:$B$2075,1,FALSE)=FragnetGigs!E775,"Y","N")</f>
        <v>Y</v>
      </c>
      <c r="R775" s="78" t="str">
        <f>IF(VLOOKUP(E775,GigDependencies!$B$2:$B$2075,1,FALSE)=FragnetGigs!E775,"Y","N")</f>
        <v>Y</v>
      </c>
    </row>
    <row r="776" spans="1:18" ht="29" x14ac:dyDescent="0.35">
      <c r="A776" s="78">
        <v>775</v>
      </c>
      <c r="B776" s="12" t="s">
        <v>4879</v>
      </c>
      <c r="C776" s="62" t="s">
        <v>8013</v>
      </c>
      <c r="D776" s="62" t="s">
        <v>4975</v>
      </c>
      <c r="E776" s="18" t="str">
        <f t="shared" si="60"/>
        <v>Bid Evaluation/Negotiation for Heat Exchangers (Plate) - Develop Technical Bids</v>
      </c>
      <c r="F776" s="168" t="str">
        <f t="shared" si="61"/>
        <v>677XXX.024.2</v>
      </c>
      <c r="G776" s="12">
        <f t="shared" si="62"/>
        <v>2</v>
      </c>
      <c r="L776" s="78">
        <f t="shared" si="59"/>
        <v>8</v>
      </c>
      <c r="M776" s="78" t="str">
        <f>VLOOKUP(B776,Fragnet!$A$2:$P$150,4,FALSE)</f>
        <v>Equipment Engineering</v>
      </c>
      <c r="N776" s="78">
        <f>VLOOKUP(B776,Fragnet!$A$2:$P$150,16,FALSE)</f>
        <v>27</v>
      </c>
      <c r="O776" s="78">
        <v>775</v>
      </c>
      <c r="P776" s="78" t="str">
        <f>VLOOKUP(C776,FragnetSteps!$B$2:$C$674,2,FALSE)</f>
        <v>677XXX.024</v>
      </c>
      <c r="Q776" s="78" t="str">
        <f>IF(VLOOKUP(E776,GigDependencies!$A$2:$B$2075,1,FALSE)=FragnetGigs!E776,"Y","N")</f>
        <v>Y</v>
      </c>
      <c r="R776" s="78" t="str">
        <f>IF(VLOOKUP(E776,GigDependencies!$B$2:$B$2075,1,FALSE)=FragnetGigs!E776,"Y","N")</f>
        <v>Y</v>
      </c>
    </row>
    <row r="777" spans="1:18" ht="29" x14ac:dyDescent="0.35">
      <c r="A777" s="78">
        <v>776</v>
      </c>
      <c r="B777" s="12" t="s">
        <v>4879</v>
      </c>
      <c r="C777" s="62" t="s">
        <v>8013</v>
      </c>
      <c r="D777" s="62" t="s">
        <v>4976</v>
      </c>
      <c r="E777" s="18" t="str">
        <f t="shared" si="60"/>
        <v>Bid Evaluation/Negotiation for Heat Exchangers (Plate) - Review/Evaluate Bid Tabs</v>
      </c>
      <c r="F777" s="168" t="str">
        <f t="shared" si="61"/>
        <v>677XXX.024.3</v>
      </c>
      <c r="G777" s="12">
        <f t="shared" si="62"/>
        <v>3</v>
      </c>
      <c r="L777" s="78">
        <f t="shared" si="59"/>
        <v>9</v>
      </c>
      <c r="M777" s="78" t="str">
        <f>VLOOKUP(B777,Fragnet!$A$2:$P$150,4,FALSE)</f>
        <v>Equipment Engineering</v>
      </c>
      <c r="N777" s="78">
        <f>VLOOKUP(B777,Fragnet!$A$2:$P$150,16,FALSE)</f>
        <v>27</v>
      </c>
      <c r="O777" s="78">
        <v>776</v>
      </c>
      <c r="P777" s="78" t="str">
        <f>VLOOKUP(C777,FragnetSteps!$B$2:$C$674,2,FALSE)</f>
        <v>677XXX.024</v>
      </c>
      <c r="Q777" s="78" t="str">
        <f>IF(VLOOKUP(E777,GigDependencies!$A$2:$B$2075,1,FALSE)=FragnetGigs!E777,"Y","N")</f>
        <v>Y</v>
      </c>
      <c r="R777" s="78" t="str">
        <f>IF(VLOOKUP(E777,GigDependencies!$B$2:$B$2075,1,FALSE)=FragnetGigs!E777,"Y","N")</f>
        <v>Y</v>
      </c>
    </row>
    <row r="778" spans="1:18" ht="29" x14ac:dyDescent="0.35">
      <c r="A778" s="78">
        <v>777</v>
      </c>
      <c r="B778" s="12" t="s">
        <v>4879</v>
      </c>
      <c r="C778" s="62" t="s">
        <v>8013</v>
      </c>
      <c r="D778" s="62" t="s">
        <v>4977</v>
      </c>
      <c r="E778" s="18" t="str">
        <f t="shared" si="60"/>
        <v>Bid Evaluation/Negotiation for Heat Exchangers (Plate) - Participate in Selecting Supplier</v>
      </c>
      <c r="F778" s="168" t="str">
        <f t="shared" si="61"/>
        <v>677XXX.024.4</v>
      </c>
      <c r="G778" s="12">
        <f t="shared" si="62"/>
        <v>4</v>
      </c>
      <c r="L778" s="78">
        <f t="shared" si="59"/>
        <v>10</v>
      </c>
      <c r="M778" s="78" t="str">
        <f>VLOOKUP(B778,Fragnet!$A$2:$P$150,4,FALSE)</f>
        <v>Equipment Engineering</v>
      </c>
      <c r="N778" s="78">
        <f>VLOOKUP(B778,Fragnet!$A$2:$P$150,16,FALSE)</f>
        <v>27</v>
      </c>
      <c r="O778" s="78">
        <v>777</v>
      </c>
      <c r="P778" s="78" t="str">
        <f>VLOOKUP(C778,FragnetSteps!$B$2:$C$674,2,FALSE)</f>
        <v>677XXX.024</v>
      </c>
      <c r="Q778" s="78" t="str">
        <f>IF(VLOOKUP(E778,GigDependencies!$A$2:$B$2075,1,FALSE)=FragnetGigs!E778,"Y","N")</f>
        <v>Y</v>
      </c>
      <c r="R778" s="78" t="str">
        <f>IF(VLOOKUP(E778,GigDependencies!$B$2:$B$2075,1,FALSE)=FragnetGigs!E778,"Y","N")</f>
        <v>Y</v>
      </c>
    </row>
    <row r="779" spans="1:18" ht="43.5" x14ac:dyDescent="0.35">
      <c r="A779" s="78">
        <v>778</v>
      </c>
      <c r="B779" s="12" t="s">
        <v>4879</v>
      </c>
      <c r="C779" s="62" t="s">
        <v>8014</v>
      </c>
      <c r="D779" s="62" t="s">
        <v>4978</v>
      </c>
      <c r="E779" s="18" t="str">
        <f t="shared" si="60"/>
        <v>Prepare Draft Conformed Technical PO &amp; issue to Procurement for Heat Exchangers (Plate) - Close The Technical Questions log with the selected supplier</v>
      </c>
      <c r="F779" s="168" t="str">
        <f t="shared" si="61"/>
        <v>675XXX.029.1</v>
      </c>
      <c r="G779" s="12">
        <f t="shared" si="62"/>
        <v>1</v>
      </c>
      <c r="L779" s="78">
        <f t="shared" si="59"/>
        <v>11</v>
      </c>
      <c r="M779" s="78" t="str">
        <f>VLOOKUP(B779,Fragnet!$A$2:$P$150,4,FALSE)</f>
        <v>Equipment Engineering</v>
      </c>
      <c r="N779" s="78">
        <f>VLOOKUP(B779,Fragnet!$A$2:$P$150,16,FALSE)</f>
        <v>27</v>
      </c>
      <c r="O779" s="78">
        <v>778</v>
      </c>
      <c r="P779" s="78" t="str">
        <f>VLOOKUP(C779,FragnetSteps!$B$2:$C$674,2,FALSE)</f>
        <v>675XXX.029</v>
      </c>
      <c r="Q779" s="78" t="str">
        <f>IF(VLOOKUP(E779,GigDependencies!$A$2:$B$2075,1,FALSE)=FragnetGigs!E779,"Y","N")</f>
        <v>Y</v>
      </c>
      <c r="R779" s="78" t="str">
        <f>IF(VLOOKUP(E779,GigDependencies!$B$2:$B$2075,1,FALSE)=FragnetGigs!E779,"Y","N")</f>
        <v>Y</v>
      </c>
    </row>
    <row r="780" spans="1:18" ht="43.5" x14ac:dyDescent="0.35">
      <c r="A780" s="78">
        <v>779</v>
      </c>
      <c r="B780" s="12" t="s">
        <v>4879</v>
      </c>
      <c r="C780" s="62" t="s">
        <v>8014</v>
      </c>
      <c r="D780" s="62" t="s">
        <v>4979</v>
      </c>
      <c r="E780" s="18" t="str">
        <f t="shared" si="60"/>
        <v>Prepare Draft Conformed Technical PO &amp; issue to Procurement for Heat Exchangers (Plate) - Prepare Draft Conformed Technical PO Specification</v>
      </c>
      <c r="F780" s="168" t="str">
        <f t="shared" si="61"/>
        <v>675XXX.029.2</v>
      </c>
      <c r="G780" s="12">
        <f t="shared" si="62"/>
        <v>2</v>
      </c>
      <c r="L780" s="78">
        <f t="shared" si="59"/>
        <v>12</v>
      </c>
      <c r="M780" s="78" t="str">
        <f>VLOOKUP(B780,Fragnet!$A$2:$P$150,4,FALSE)</f>
        <v>Equipment Engineering</v>
      </c>
      <c r="N780" s="78">
        <f>VLOOKUP(B780,Fragnet!$A$2:$P$150,16,FALSE)</f>
        <v>27</v>
      </c>
      <c r="O780" s="78">
        <v>779</v>
      </c>
      <c r="P780" s="78" t="str">
        <f>VLOOKUP(C780,FragnetSteps!$B$2:$C$674,2,FALSE)</f>
        <v>675XXX.029</v>
      </c>
      <c r="Q780" s="78" t="str">
        <f>IF(VLOOKUP(E780,GigDependencies!$A$2:$B$2075,1,FALSE)=FragnetGigs!E780,"Y","N")</f>
        <v>Y</v>
      </c>
      <c r="R780" s="78" t="str">
        <f>IF(VLOOKUP(E780,GigDependencies!$B$2:$B$2075,1,FALSE)=FragnetGigs!E780,"Y","N")</f>
        <v>Y</v>
      </c>
    </row>
    <row r="781" spans="1:18" ht="43.5" x14ac:dyDescent="0.35">
      <c r="A781" s="78">
        <v>780</v>
      </c>
      <c r="B781" s="12" t="s">
        <v>4879</v>
      </c>
      <c r="C781" s="62" t="s">
        <v>8014</v>
      </c>
      <c r="D781" s="62" t="s">
        <v>4980</v>
      </c>
      <c r="E781" s="18" t="str">
        <f t="shared" si="60"/>
        <v>Prepare Draft Conformed Technical PO &amp; issue to Procurement for Heat Exchangers (Plate) - Issue Draft Conformed Technical PO Specification to Procurement</v>
      </c>
      <c r="F781" s="168" t="str">
        <f t="shared" si="61"/>
        <v>675XXX.029.3</v>
      </c>
      <c r="G781" s="12">
        <f t="shared" si="62"/>
        <v>3</v>
      </c>
      <c r="L781" s="78">
        <f t="shared" si="59"/>
        <v>13</v>
      </c>
      <c r="M781" s="78" t="str">
        <f>VLOOKUP(B781,Fragnet!$A$2:$P$150,4,FALSE)</f>
        <v>Equipment Engineering</v>
      </c>
      <c r="N781" s="78">
        <f>VLOOKUP(B781,Fragnet!$A$2:$P$150,16,FALSE)</f>
        <v>27</v>
      </c>
      <c r="O781" s="78">
        <v>780</v>
      </c>
      <c r="P781" s="78" t="str">
        <f>VLOOKUP(C781,FragnetSteps!$B$2:$C$674,2,FALSE)</f>
        <v>675XXX.029</v>
      </c>
      <c r="Q781" s="78" t="str">
        <f>IF(VLOOKUP(E781,GigDependencies!$A$2:$B$2075,1,FALSE)=FragnetGigs!E781,"Y","N")</f>
        <v>Y</v>
      </c>
      <c r="R781" s="78" t="str">
        <f>IF(VLOOKUP(E781,GigDependencies!$B$2:$B$2075,1,FALSE)=FragnetGigs!E781,"Y","N")</f>
        <v>Y</v>
      </c>
    </row>
    <row r="782" spans="1:18" ht="43.5" x14ac:dyDescent="0.35">
      <c r="A782" s="78">
        <v>781</v>
      </c>
      <c r="B782" s="12" t="s">
        <v>4879</v>
      </c>
      <c r="C782" s="62" t="s">
        <v>8014</v>
      </c>
      <c r="D782" s="62" t="s">
        <v>4981</v>
      </c>
      <c r="E782" s="18" t="str">
        <f t="shared" si="60"/>
        <v>Prepare Draft Conformed Technical PO &amp; issue to Procurement for Heat Exchangers (Plate) - Conduct IHR of Draft Conformed Technical PO Specification</v>
      </c>
      <c r="F782" s="168" t="str">
        <f t="shared" si="61"/>
        <v>675XXX.029.4</v>
      </c>
      <c r="G782" s="12">
        <f t="shared" si="62"/>
        <v>4</v>
      </c>
      <c r="L782" s="78">
        <f t="shared" si="59"/>
        <v>14</v>
      </c>
      <c r="M782" s="78" t="str">
        <f>VLOOKUP(B782,Fragnet!$A$2:$P$150,4,FALSE)</f>
        <v>Equipment Engineering</v>
      </c>
      <c r="N782" s="78">
        <f>VLOOKUP(B782,Fragnet!$A$2:$P$150,16,FALSE)</f>
        <v>27</v>
      </c>
      <c r="O782" s="78">
        <v>781</v>
      </c>
      <c r="P782" s="78" t="str">
        <f>VLOOKUP(C782,FragnetSteps!$B$2:$C$674,2,FALSE)</f>
        <v>675XXX.029</v>
      </c>
      <c r="Q782" s="78" t="str">
        <f>IF(VLOOKUP(E782,GigDependencies!$A$2:$B$2075,1,FALSE)=FragnetGigs!E782,"Y","N")</f>
        <v>Y</v>
      </c>
      <c r="R782" s="78" t="str">
        <f>IF(VLOOKUP(E782,GigDependencies!$B$2:$B$2075,1,FALSE)=FragnetGigs!E782,"Y","N")</f>
        <v>Y</v>
      </c>
    </row>
    <row r="783" spans="1:18" ht="43.5" x14ac:dyDescent="0.35">
      <c r="A783" s="78">
        <v>782</v>
      </c>
      <c r="B783" s="12" t="s">
        <v>4879</v>
      </c>
      <c r="C783" s="62" t="s">
        <v>8014</v>
      </c>
      <c r="D783" s="62" t="s">
        <v>4982</v>
      </c>
      <c r="E783" s="18" t="str">
        <f t="shared" si="60"/>
        <v>Prepare Draft Conformed Technical PO &amp; issue to Procurement for Heat Exchangers (Plate) - Resolve IHR comments of Draft Conformed Technical PO</v>
      </c>
      <c r="F783" s="168" t="str">
        <f t="shared" si="61"/>
        <v>675XXX.029.5</v>
      </c>
      <c r="G783" s="12">
        <f t="shared" si="62"/>
        <v>5</v>
      </c>
      <c r="L783" s="78">
        <f t="shared" si="59"/>
        <v>15</v>
      </c>
      <c r="M783" s="78" t="str">
        <f>VLOOKUP(B783,Fragnet!$A$2:$P$150,4,FALSE)</f>
        <v>Equipment Engineering</v>
      </c>
      <c r="N783" s="78">
        <f>VLOOKUP(B783,Fragnet!$A$2:$P$150,16,FALSE)</f>
        <v>27</v>
      </c>
      <c r="O783" s="78">
        <v>782</v>
      </c>
      <c r="P783" s="78" t="str">
        <f>VLOOKUP(C783,FragnetSteps!$B$2:$C$674,2,FALSE)</f>
        <v>675XXX.029</v>
      </c>
      <c r="Q783" s="78" t="str">
        <f>IF(VLOOKUP(E783,GigDependencies!$A$2:$B$2075,1,FALSE)=FragnetGigs!E783,"Y","N")</f>
        <v>Y</v>
      </c>
      <c r="R783" s="78" t="str">
        <f>IF(VLOOKUP(E783,GigDependencies!$B$2:$B$2075,1,FALSE)=FragnetGigs!E783,"Y","N")</f>
        <v>Y</v>
      </c>
    </row>
    <row r="784" spans="1:18" ht="29" x14ac:dyDescent="0.35">
      <c r="A784" s="78">
        <v>783</v>
      </c>
      <c r="B784" s="12" t="s">
        <v>4879</v>
      </c>
      <c r="C784" s="62" t="s">
        <v>8015</v>
      </c>
      <c r="D784" s="62" t="s">
        <v>4983</v>
      </c>
      <c r="E784" s="18" t="str">
        <f t="shared" si="60"/>
        <v>Prepare Conformed Technical PO for Heat Exchangers (Plate)  - Resolve Supplier review comments of Draft Conformed Technical PO</v>
      </c>
      <c r="F784" s="168" t="str">
        <f t="shared" si="61"/>
        <v>675XXX.035.1</v>
      </c>
      <c r="G784" s="12">
        <f t="shared" si="62"/>
        <v>1</v>
      </c>
      <c r="L784" s="78">
        <f t="shared" si="59"/>
        <v>16</v>
      </c>
      <c r="M784" s="78" t="str">
        <f>VLOOKUP(B784,Fragnet!$A$2:$P$150,4,FALSE)</f>
        <v>Equipment Engineering</v>
      </c>
      <c r="N784" s="78">
        <f>VLOOKUP(B784,Fragnet!$A$2:$P$150,16,FALSE)</f>
        <v>27</v>
      </c>
      <c r="O784" s="78">
        <v>783</v>
      </c>
      <c r="P784" s="78" t="str">
        <f>VLOOKUP(C784,FragnetSteps!$B$2:$C$674,2,FALSE)</f>
        <v>675XXX.035</v>
      </c>
      <c r="Q784" s="78" t="str">
        <f>IF(VLOOKUP(E784,GigDependencies!$A$2:$B$2075,1,FALSE)=FragnetGigs!E784,"Y","N")</f>
        <v>Y</v>
      </c>
      <c r="R784" s="78" t="str">
        <f>IF(VLOOKUP(E784,GigDependencies!$B$2:$B$2075,1,FALSE)=FragnetGigs!E784,"Y","N")</f>
        <v>Y</v>
      </c>
    </row>
    <row r="785" spans="1:18" ht="29" x14ac:dyDescent="0.35">
      <c r="A785" s="78">
        <v>784</v>
      </c>
      <c r="B785" s="12" t="s">
        <v>4879</v>
      </c>
      <c r="C785" s="62" t="s">
        <v>8015</v>
      </c>
      <c r="D785" s="62" t="s">
        <v>4984</v>
      </c>
      <c r="E785" s="18" t="str">
        <f t="shared" si="60"/>
        <v>Prepare Conformed Technical PO for Heat Exchangers (Plate)  - PE stamp Technical Purchase Order Specification</v>
      </c>
      <c r="F785" s="168" t="str">
        <f t="shared" si="61"/>
        <v>675XXX.035.2</v>
      </c>
      <c r="G785" s="12">
        <f t="shared" si="62"/>
        <v>2</v>
      </c>
      <c r="L785" s="78">
        <f t="shared" si="59"/>
        <v>17</v>
      </c>
      <c r="M785" s="78" t="str">
        <f>VLOOKUP(B785,Fragnet!$A$2:$P$150,4,FALSE)</f>
        <v>Equipment Engineering</v>
      </c>
      <c r="N785" s="78">
        <f>VLOOKUP(B785,Fragnet!$A$2:$P$150,16,FALSE)</f>
        <v>27</v>
      </c>
      <c r="O785" s="78">
        <v>784</v>
      </c>
      <c r="P785" s="78" t="str">
        <f>VLOOKUP(C785,FragnetSteps!$B$2:$C$674,2,FALSE)</f>
        <v>675XXX.035</v>
      </c>
      <c r="Q785" s="78" t="str">
        <f>IF(VLOOKUP(E785,GigDependencies!$A$2:$B$2075,1,FALSE)=FragnetGigs!E785,"Y","N")</f>
        <v>Y</v>
      </c>
      <c r="R785" s="78" t="str">
        <f>IF(VLOOKUP(E785,GigDependencies!$B$2:$B$2075,1,FALSE)=FragnetGigs!E785,"Y","N")</f>
        <v>Y</v>
      </c>
    </row>
    <row r="786" spans="1:18" ht="29" x14ac:dyDescent="0.35">
      <c r="A786" s="78">
        <v>785</v>
      </c>
      <c r="B786" s="12" t="s">
        <v>4879</v>
      </c>
      <c r="C786" s="62" t="s">
        <v>8016</v>
      </c>
      <c r="D786" s="62" t="s">
        <v>4985</v>
      </c>
      <c r="E786" s="18" t="str">
        <f t="shared" si="60"/>
        <v>Review Supplier Certified GA Drawings for Heat Exchangers (Plate) - Hold a Kick-off meeting with supplier</v>
      </c>
      <c r="F786" s="168" t="str">
        <f t="shared" si="61"/>
        <v>677XXX.041.1</v>
      </c>
      <c r="G786" s="12">
        <f t="shared" si="62"/>
        <v>1</v>
      </c>
      <c r="L786" s="78">
        <f t="shared" si="59"/>
        <v>18</v>
      </c>
      <c r="M786" s="78" t="str">
        <f>VLOOKUP(B786,Fragnet!$A$2:$P$150,4,FALSE)</f>
        <v>Equipment Engineering</v>
      </c>
      <c r="N786" s="78">
        <f>VLOOKUP(B786,Fragnet!$A$2:$P$150,16,FALSE)</f>
        <v>27</v>
      </c>
      <c r="O786" s="78">
        <v>785</v>
      </c>
      <c r="P786" s="78" t="str">
        <f>VLOOKUP(C786,FragnetSteps!$B$2:$C$674,2,FALSE)</f>
        <v>677XXX.041</v>
      </c>
      <c r="Q786" s="78" t="str">
        <f>IF(VLOOKUP(E786,GigDependencies!$A$2:$B$2075,1,FALSE)=FragnetGigs!E786,"Y","N")</f>
        <v>Y</v>
      </c>
      <c r="R786" s="78" t="str">
        <f>IF(VLOOKUP(E786,GigDependencies!$B$2:$B$2075,1,FALSE)=FragnetGigs!E786,"Y","N")</f>
        <v>Y</v>
      </c>
    </row>
    <row r="787" spans="1:18" ht="29" x14ac:dyDescent="0.35">
      <c r="A787" s="78">
        <v>786</v>
      </c>
      <c r="B787" s="12" t="s">
        <v>4879</v>
      </c>
      <c r="C787" s="62" t="s">
        <v>8016</v>
      </c>
      <c r="D787" s="62" t="s">
        <v>4986</v>
      </c>
      <c r="E787" s="18" t="str">
        <f t="shared" si="60"/>
        <v>Review Supplier Certified GA Drawings for Heat Exchangers (Plate) - Review Certified GA Drawings</v>
      </c>
      <c r="F787" s="168" t="str">
        <f t="shared" si="61"/>
        <v>677XXX.041.2</v>
      </c>
      <c r="G787" s="12">
        <f t="shared" si="62"/>
        <v>2</v>
      </c>
      <c r="L787" s="78">
        <f t="shared" si="59"/>
        <v>19</v>
      </c>
      <c r="M787" s="78" t="str">
        <f>VLOOKUP(B787,Fragnet!$A$2:$P$150,4,FALSE)</f>
        <v>Equipment Engineering</v>
      </c>
      <c r="N787" s="78">
        <f>VLOOKUP(B787,Fragnet!$A$2:$P$150,16,FALSE)</f>
        <v>27</v>
      </c>
      <c r="O787" s="78">
        <v>786</v>
      </c>
      <c r="P787" s="78" t="str">
        <f>VLOOKUP(C787,FragnetSteps!$B$2:$C$674,2,FALSE)</f>
        <v>677XXX.041</v>
      </c>
      <c r="Q787" s="78" t="str">
        <f>IF(VLOOKUP(E787,GigDependencies!$A$2:$B$2075,1,FALSE)=FragnetGigs!E787,"Y","N")</f>
        <v>Y</v>
      </c>
      <c r="R787" s="78" t="str">
        <f>IF(VLOOKUP(E787,GigDependencies!$B$2:$B$2075,1,FALSE)=FragnetGigs!E787,"Y","N")</f>
        <v>Y</v>
      </c>
    </row>
    <row r="788" spans="1:18" ht="29" x14ac:dyDescent="0.35">
      <c r="A788" s="78">
        <v>787</v>
      </c>
      <c r="B788" s="12" t="s">
        <v>4879</v>
      </c>
      <c r="C788" s="62" t="s">
        <v>8017</v>
      </c>
      <c r="D788" s="62" t="s">
        <v>4987</v>
      </c>
      <c r="E788" s="18" t="str">
        <f t="shared" si="60"/>
        <v>Supplier prepare/B&amp;V review Civil/Structural detail submittals for Heat Exchangers (Plate) - Review Civil/Structural Detail Submittals</v>
      </c>
      <c r="F788" s="168" t="str">
        <f t="shared" si="61"/>
        <v>677XXX.043.1</v>
      </c>
      <c r="G788" s="12">
        <f t="shared" si="62"/>
        <v>1</v>
      </c>
      <c r="L788" s="78">
        <f t="shared" si="59"/>
        <v>20</v>
      </c>
      <c r="M788" s="78" t="str">
        <f>VLOOKUP(B788,Fragnet!$A$2:$P$150,4,FALSE)</f>
        <v>Equipment Engineering</v>
      </c>
      <c r="N788" s="78">
        <f>VLOOKUP(B788,Fragnet!$A$2:$P$150,16,FALSE)</f>
        <v>27</v>
      </c>
      <c r="O788" s="78">
        <v>787</v>
      </c>
      <c r="P788" s="78" t="str">
        <f>VLOOKUP(C788,FragnetSteps!$B$2:$C$674,2,FALSE)</f>
        <v>677XXX.043</v>
      </c>
      <c r="Q788" s="78" t="str">
        <f>IF(VLOOKUP(E788,GigDependencies!$A$2:$B$2075,1,FALSE)=FragnetGigs!E788,"Y","N")</f>
        <v>Y</v>
      </c>
      <c r="R788" s="78" t="str">
        <f>IF(VLOOKUP(E788,GigDependencies!$B$2:$B$2075,1,FALSE)=FragnetGigs!E788,"Y","N")</f>
        <v>Y</v>
      </c>
    </row>
    <row r="789" spans="1:18" ht="29" x14ac:dyDescent="0.35">
      <c r="A789" s="78">
        <v>788</v>
      </c>
      <c r="B789" s="12" t="s">
        <v>4879</v>
      </c>
      <c r="C789" s="62" t="s">
        <v>8018</v>
      </c>
      <c r="D789" s="62" t="s">
        <v>4988</v>
      </c>
      <c r="E789" s="18" t="str">
        <f t="shared" si="60"/>
        <v>Supplier prepare/B&amp;V review Process detail submittals for Heat Exchangers (Plate) - Review Process Detail Submittals</v>
      </c>
      <c r="F789" s="168" t="str">
        <f t="shared" si="61"/>
        <v>677XXX.057.1</v>
      </c>
      <c r="G789" s="12">
        <f t="shared" si="62"/>
        <v>1</v>
      </c>
      <c r="L789" s="78">
        <f t="shared" si="59"/>
        <v>21</v>
      </c>
      <c r="M789" s="78" t="str">
        <f>VLOOKUP(B789,Fragnet!$A$2:$P$150,4,FALSE)</f>
        <v>Equipment Engineering</v>
      </c>
      <c r="N789" s="78">
        <f>VLOOKUP(B789,Fragnet!$A$2:$P$150,16,FALSE)</f>
        <v>27</v>
      </c>
      <c r="O789" s="78">
        <v>788</v>
      </c>
      <c r="P789" s="78" t="str">
        <f>VLOOKUP(C789,FragnetSteps!$B$2:$C$674,2,FALSE)</f>
        <v>677XXX.057</v>
      </c>
      <c r="Q789" s="78" t="str">
        <f>IF(VLOOKUP(E789,GigDependencies!$A$2:$B$2075,1,FALSE)=FragnetGigs!E789,"Y","N")</f>
        <v>Y</v>
      </c>
      <c r="R789" s="78" t="str">
        <f>IF(VLOOKUP(E789,GigDependencies!$B$2:$B$2075,1,FALSE)=FragnetGigs!E789,"Y","N")</f>
        <v>Y</v>
      </c>
    </row>
    <row r="790" spans="1:18" ht="29" x14ac:dyDescent="0.35">
      <c r="A790" s="78">
        <v>789</v>
      </c>
      <c r="B790" s="12" t="s">
        <v>4879</v>
      </c>
      <c r="C790" s="62" t="s">
        <v>8019</v>
      </c>
      <c r="D790" s="62" t="s">
        <v>4989</v>
      </c>
      <c r="E790" s="18" t="str">
        <f t="shared" si="60"/>
        <v>Supplier prepare/B&amp;V review Piping detail submittals for Heat Exchangers (Plate) - Review Piping Detail Submittals</v>
      </c>
      <c r="F790" s="168" t="str">
        <f t="shared" si="61"/>
        <v>677XXX.053.1</v>
      </c>
      <c r="G790" s="12">
        <f t="shared" si="62"/>
        <v>1</v>
      </c>
      <c r="L790" s="78">
        <f t="shared" si="59"/>
        <v>22</v>
      </c>
      <c r="M790" s="78" t="str">
        <f>VLOOKUP(B790,Fragnet!$A$2:$P$150,4,FALSE)</f>
        <v>Equipment Engineering</v>
      </c>
      <c r="N790" s="78">
        <f>VLOOKUP(B790,Fragnet!$A$2:$P$150,16,FALSE)</f>
        <v>27</v>
      </c>
      <c r="O790" s="78">
        <v>789</v>
      </c>
      <c r="P790" s="78" t="str">
        <f>VLOOKUP(C790,FragnetSteps!$B$2:$C$674,2,FALSE)</f>
        <v>677XXX.053</v>
      </c>
      <c r="Q790" s="78" t="str">
        <f>IF(VLOOKUP(E790,GigDependencies!$A$2:$B$2075,1,FALSE)=FragnetGigs!E790,"Y","N")</f>
        <v>Y</v>
      </c>
      <c r="R790" s="78" t="str">
        <f>IF(VLOOKUP(E790,GigDependencies!$B$2:$B$2075,1,FALSE)=FragnetGigs!E790,"Y","N")</f>
        <v>Y</v>
      </c>
    </row>
    <row r="791" spans="1:18" ht="29" x14ac:dyDescent="0.35">
      <c r="A791" s="78">
        <v>790</v>
      </c>
      <c r="B791" s="12" t="s">
        <v>4879</v>
      </c>
      <c r="C791" s="62" t="s">
        <v>8020</v>
      </c>
      <c r="D791" s="62" t="s">
        <v>4990</v>
      </c>
      <c r="E791" s="18" t="str">
        <f t="shared" si="60"/>
        <v>Supplier prepare/B&amp;V review Instrumentation detail submittals for Heat Exchangers (Plate) - Review Instrumentation Detail Submittals</v>
      </c>
      <c r="F791" s="168" t="str">
        <f t="shared" si="61"/>
        <v>677XXX.073.1</v>
      </c>
      <c r="G791" s="12">
        <f t="shared" si="62"/>
        <v>1</v>
      </c>
      <c r="L791" s="78">
        <f t="shared" si="59"/>
        <v>23</v>
      </c>
      <c r="M791" s="78" t="str">
        <f>VLOOKUP(B791,Fragnet!$A$2:$P$150,4,FALSE)</f>
        <v>Equipment Engineering</v>
      </c>
      <c r="N791" s="78">
        <f>VLOOKUP(B791,Fragnet!$A$2:$P$150,16,FALSE)</f>
        <v>27</v>
      </c>
      <c r="O791" s="78">
        <v>790</v>
      </c>
      <c r="P791" s="78" t="str">
        <f>VLOOKUP(C791,FragnetSteps!$B$2:$C$674,2,FALSE)</f>
        <v>677XXX.073</v>
      </c>
      <c r="Q791" s="78" t="str">
        <f>IF(VLOOKUP(E791,GigDependencies!$A$2:$B$2075,1,FALSE)=FragnetGigs!E791,"Y","N")</f>
        <v>Y</v>
      </c>
      <c r="R791" s="78" t="str">
        <f>IF(VLOOKUP(E791,GigDependencies!$B$2:$B$2075,1,FALSE)=FragnetGigs!E791,"Y","N")</f>
        <v>Y</v>
      </c>
    </row>
    <row r="792" spans="1:18" ht="29" x14ac:dyDescent="0.35">
      <c r="A792" s="78">
        <v>791</v>
      </c>
      <c r="B792" s="12" t="s">
        <v>4879</v>
      </c>
      <c r="C792" s="62" t="s">
        <v>8021</v>
      </c>
      <c r="D792" s="62" t="s">
        <v>4991</v>
      </c>
      <c r="E792" s="18" t="str">
        <f t="shared" si="60"/>
        <v>Supplier prepare/B&amp;V review Electrical detail submittals for Heat Exchangers (Plate) - Review Electrical Detail Submittals</v>
      </c>
      <c r="F792" s="168" t="str">
        <f t="shared" si="61"/>
        <v>677XXX.063.1</v>
      </c>
      <c r="G792" s="12">
        <f t="shared" si="62"/>
        <v>1</v>
      </c>
      <c r="L792" s="78">
        <f t="shared" si="59"/>
        <v>24</v>
      </c>
      <c r="M792" s="78" t="str">
        <f>VLOOKUP(B792,Fragnet!$A$2:$P$150,4,FALSE)</f>
        <v>Equipment Engineering</v>
      </c>
      <c r="N792" s="78">
        <f>VLOOKUP(B792,Fragnet!$A$2:$P$150,16,FALSE)</f>
        <v>27</v>
      </c>
      <c r="O792" s="78">
        <v>791</v>
      </c>
      <c r="P792" s="78" t="str">
        <f>VLOOKUP(C792,FragnetSteps!$B$2:$C$674,2,FALSE)</f>
        <v>677XXX.063</v>
      </c>
      <c r="Q792" s="78" t="str">
        <f>IF(VLOOKUP(E792,GigDependencies!$A$2:$B$2075,1,FALSE)=FragnetGigs!E792,"Y","N")</f>
        <v>Y</v>
      </c>
      <c r="R792" s="78" t="str">
        <f>IF(VLOOKUP(E792,GigDependencies!$B$2:$B$2075,1,FALSE)=FragnetGigs!E792,"Y","N")</f>
        <v>Y</v>
      </c>
    </row>
    <row r="793" spans="1:18" ht="29" x14ac:dyDescent="0.35">
      <c r="A793" s="78">
        <v>792</v>
      </c>
      <c r="B793" s="12" t="s">
        <v>4879</v>
      </c>
      <c r="C793" s="62" t="s">
        <v>8022</v>
      </c>
      <c r="D793" s="62" t="s">
        <v>4992</v>
      </c>
      <c r="E793" s="18" t="str">
        <f t="shared" si="60"/>
        <v>Manufacture deliver to site for Heat Exchangers (Plate) - Review Databook, IOM, and Manufacture's Data Record</v>
      </c>
      <c r="F793" s="168" t="str">
        <f t="shared" si="61"/>
        <v>677XXX.082.1</v>
      </c>
      <c r="G793" s="12">
        <f t="shared" si="62"/>
        <v>1</v>
      </c>
      <c r="L793" s="78">
        <f t="shared" si="59"/>
        <v>25</v>
      </c>
      <c r="M793" s="78" t="str">
        <f>VLOOKUP(B793,Fragnet!$A$2:$P$150,4,FALSE)</f>
        <v>Equipment Engineering</v>
      </c>
      <c r="N793" s="78">
        <f>VLOOKUP(B793,Fragnet!$A$2:$P$150,16,FALSE)</f>
        <v>27</v>
      </c>
      <c r="O793" s="78">
        <v>792</v>
      </c>
      <c r="P793" s="78" t="str">
        <f>VLOOKUP(C793,FragnetSteps!$B$2:$C$674,2,FALSE)</f>
        <v>677XXX.082</v>
      </c>
      <c r="Q793" s="78" t="str">
        <f>IF(VLOOKUP(E793,GigDependencies!$A$2:$B$2075,1,FALSE)=FragnetGigs!E793,"Y","N")</f>
        <v>Y</v>
      </c>
      <c r="R793" s="78" t="str">
        <f>IF(VLOOKUP(E793,GigDependencies!$B$2:$B$2075,1,FALSE)=FragnetGigs!E793,"Y","N")</f>
        <v>Y</v>
      </c>
    </row>
    <row r="794" spans="1:18" ht="29" x14ac:dyDescent="0.35">
      <c r="A794" s="78">
        <v>793</v>
      </c>
      <c r="B794" s="12" t="s">
        <v>4879</v>
      </c>
      <c r="C794" s="62" t="s">
        <v>8022</v>
      </c>
      <c r="D794" s="62" t="s">
        <v>4993</v>
      </c>
      <c r="E794" s="18" t="str">
        <f t="shared" si="60"/>
        <v>Manufacture deliver to site for Heat Exchangers (Plate) - Approve equipment delivery</v>
      </c>
      <c r="F794" s="168" t="str">
        <f t="shared" si="61"/>
        <v>677XXX.082.2</v>
      </c>
      <c r="G794" s="12">
        <f t="shared" si="62"/>
        <v>2</v>
      </c>
      <c r="L794" s="78">
        <f t="shared" si="59"/>
        <v>26</v>
      </c>
      <c r="M794" s="78" t="str">
        <f>VLOOKUP(B794,Fragnet!$A$2:$P$150,4,FALSE)</f>
        <v>Equipment Engineering</v>
      </c>
      <c r="N794" s="78">
        <f>VLOOKUP(B794,Fragnet!$A$2:$P$150,16,FALSE)</f>
        <v>27</v>
      </c>
      <c r="O794" s="78">
        <v>793</v>
      </c>
      <c r="P794" s="78" t="str">
        <f>VLOOKUP(C794,FragnetSteps!$B$2:$C$674,2,FALSE)</f>
        <v>677XXX.082</v>
      </c>
      <c r="Q794" s="78" t="str">
        <f>IF(VLOOKUP(E794,GigDependencies!$A$2:$B$2075,1,FALSE)=FragnetGigs!E794,"Y","N")</f>
        <v>Y</v>
      </c>
      <c r="R794" s="78" t="str">
        <f>IF(VLOOKUP(E794,GigDependencies!$B$2:$B$2075,1,FALSE)=FragnetGigs!E794,"Y","N")</f>
        <v>Y</v>
      </c>
    </row>
    <row r="795" spans="1:18" ht="29" x14ac:dyDescent="0.35">
      <c r="A795" s="78">
        <v>794</v>
      </c>
      <c r="B795" s="12" t="s">
        <v>4879</v>
      </c>
      <c r="C795" s="62" t="s">
        <v>8023</v>
      </c>
      <c r="D795" s="62" t="s">
        <v>4994</v>
      </c>
      <c r="E795" s="18" t="str">
        <f t="shared" si="60"/>
        <v>Contract Closeout for Heat Exchangers (Plate) - Support installation and Commissioning</v>
      </c>
      <c r="F795" s="168" t="str">
        <f t="shared" si="61"/>
        <v>677XXX.099.1</v>
      </c>
      <c r="G795" s="12">
        <f t="shared" si="62"/>
        <v>1</v>
      </c>
      <c r="L795" s="78">
        <f t="shared" si="59"/>
        <v>27</v>
      </c>
      <c r="M795" s="78" t="str">
        <f>VLOOKUP(B795,Fragnet!$A$2:$P$150,4,FALSE)</f>
        <v>Equipment Engineering</v>
      </c>
      <c r="N795" s="78">
        <f>VLOOKUP(B795,Fragnet!$A$2:$P$150,16,FALSE)</f>
        <v>27</v>
      </c>
      <c r="O795" s="78">
        <v>794</v>
      </c>
      <c r="P795" s="78" t="str">
        <f>VLOOKUP(C795,FragnetSteps!$B$2:$C$674,2,FALSE)</f>
        <v>677XXX.099</v>
      </c>
      <c r="Q795" s="78" t="str">
        <f>IF(VLOOKUP(E795,GigDependencies!$A$2:$B$2075,1,FALSE)=FragnetGigs!E795,"Y","N")</f>
        <v>Y</v>
      </c>
      <c r="R795" s="78" t="e">
        <f>IF(VLOOKUP(E795,GigDependencies!$B$2:$B$2075,1,FALSE)=FragnetGigs!E795,"Y","N")</f>
        <v>#N/A</v>
      </c>
    </row>
    <row r="796" spans="1:18" ht="29" x14ac:dyDescent="0.35">
      <c r="A796" s="78">
        <v>795</v>
      </c>
      <c r="B796" s="12" t="s">
        <v>4885</v>
      </c>
      <c r="C796" s="62" t="s">
        <v>8071</v>
      </c>
      <c r="D796" s="62" t="s">
        <v>4859</v>
      </c>
      <c r="E796" s="18" t="str">
        <f t="shared" si="60"/>
        <v>Prepare Draft RFP for Heat Exchangers (Printed Circuit) - Prepare Draft Technical RFP</v>
      </c>
      <c r="F796" s="168" t="str">
        <f t="shared" si="61"/>
        <v>677XXX.011.1</v>
      </c>
      <c r="G796" s="12">
        <f t="shared" si="62"/>
        <v>1</v>
      </c>
      <c r="L796" s="78">
        <f t="shared" si="59"/>
        <v>1</v>
      </c>
      <c r="M796" s="78" t="str">
        <f>VLOOKUP(B796,Fragnet!$A$2:$P$150,4,FALSE)</f>
        <v>Equipment Engineering</v>
      </c>
      <c r="N796" s="78">
        <f>VLOOKUP(B796,Fragnet!$A$2:$P$150,16,FALSE)</f>
        <v>27</v>
      </c>
      <c r="O796" s="78">
        <v>795</v>
      </c>
      <c r="P796" s="78" t="str">
        <f>VLOOKUP(C796,FragnetSteps!$B$2:$C$674,2,FALSE)</f>
        <v>677XXX.011</v>
      </c>
      <c r="Q796" s="78" t="str">
        <f>IF(VLOOKUP(E796,GigDependencies!$A$2:$B$2075,1,FALSE)=FragnetGigs!E796,"Y","N")</f>
        <v>Y</v>
      </c>
      <c r="R796" s="78" t="str">
        <f>IF(VLOOKUP(E796,GigDependencies!$B$2:$B$2075,1,FALSE)=FragnetGigs!E796,"Y","N")</f>
        <v>Y</v>
      </c>
    </row>
    <row r="797" spans="1:18" ht="29" x14ac:dyDescent="0.35">
      <c r="A797" s="78">
        <v>796</v>
      </c>
      <c r="B797" s="12" t="s">
        <v>4885</v>
      </c>
      <c r="C797" s="62" t="s">
        <v>8072</v>
      </c>
      <c r="D797" s="62" t="s">
        <v>4970</v>
      </c>
      <c r="E797" s="18" t="str">
        <f t="shared" si="60"/>
        <v>IHR/Comments Resolution/Issue RFP for Bids for Heat Exchangers (Printed Circuit) - Issue Draft Technical RFP to Procurement</v>
      </c>
      <c r="F797" s="168" t="str">
        <f t="shared" si="61"/>
        <v>677XXX.013.1</v>
      </c>
      <c r="G797" s="12">
        <f t="shared" si="62"/>
        <v>1</v>
      </c>
      <c r="L797" s="78">
        <f t="shared" si="59"/>
        <v>2</v>
      </c>
      <c r="M797" s="78" t="str">
        <f>VLOOKUP(B797,Fragnet!$A$2:$P$150,4,FALSE)</f>
        <v>Equipment Engineering</v>
      </c>
      <c r="N797" s="78">
        <f>VLOOKUP(B797,Fragnet!$A$2:$P$150,16,FALSE)</f>
        <v>27</v>
      </c>
      <c r="O797" s="78">
        <v>796</v>
      </c>
      <c r="P797" s="78" t="str">
        <f>VLOOKUP(C797,FragnetSteps!$B$2:$C$674,2,FALSE)</f>
        <v>677XXX.013</v>
      </c>
      <c r="Q797" s="78" t="str">
        <f>IF(VLOOKUP(E797,GigDependencies!$A$2:$B$2075,1,FALSE)=FragnetGigs!E797,"Y","N")</f>
        <v>Y</v>
      </c>
      <c r="R797" s="78" t="str">
        <f>IF(VLOOKUP(E797,GigDependencies!$B$2:$B$2075,1,FALSE)=FragnetGigs!E797,"Y","N")</f>
        <v>Y</v>
      </c>
    </row>
    <row r="798" spans="1:18" ht="29" x14ac:dyDescent="0.35">
      <c r="A798" s="78">
        <v>797</v>
      </c>
      <c r="B798" s="12" t="s">
        <v>4885</v>
      </c>
      <c r="C798" s="62" t="s">
        <v>8072</v>
      </c>
      <c r="D798" s="62" t="s">
        <v>4971</v>
      </c>
      <c r="E798" s="18" t="str">
        <f t="shared" si="60"/>
        <v xml:space="preserve">IHR/Comments Resolution/Issue RFP for Bids for Heat Exchangers (Printed Circuit) - Conduct IHR for the Technical RFP </v>
      </c>
      <c r="F798" s="168" t="str">
        <f t="shared" si="61"/>
        <v>677XXX.013.2</v>
      </c>
      <c r="G798" s="12">
        <f t="shared" si="62"/>
        <v>2</v>
      </c>
      <c r="L798" s="78">
        <f t="shared" si="59"/>
        <v>3</v>
      </c>
      <c r="M798" s="78" t="str">
        <f>VLOOKUP(B798,Fragnet!$A$2:$P$150,4,FALSE)</f>
        <v>Equipment Engineering</v>
      </c>
      <c r="N798" s="78">
        <f>VLOOKUP(B798,Fragnet!$A$2:$P$150,16,FALSE)</f>
        <v>27</v>
      </c>
      <c r="O798" s="78">
        <v>797</v>
      </c>
      <c r="P798" s="78" t="str">
        <f>VLOOKUP(C798,FragnetSteps!$B$2:$C$674,2,FALSE)</f>
        <v>677XXX.013</v>
      </c>
      <c r="Q798" s="78" t="str">
        <f>IF(VLOOKUP(E798,GigDependencies!$A$2:$B$2075,1,FALSE)=FragnetGigs!E798,"Y","N")</f>
        <v>Y</v>
      </c>
      <c r="R798" s="78" t="str">
        <f>IF(VLOOKUP(E798,GigDependencies!$B$2:$B$2075,1,FALSE)=FragnetGigs!E798,"Y","N")</f>
        <v>Y</v>
      </c>
    </row>
    <row r="799" spans="1:18" ht="29" x14ac:dyDescent="0.35">
      <c r="A799" s="78">
        <v>798</v>
      </c>
      <c r="B799" s="12" t="s">
        <v>4885</v>
      </c>
      <c r="C799" s="62" t="s">
        <v>8072</v>
      </c>
      <c r="D799" s="62" t="s">
        <v>4972</v>
      </c>
      <c r="E799" s="18" t="str">
        <f t="shared" si="60"/>
        <v>IHR/Comments Resolution/Issue RFP for Bids for Heat Exchangers (Printed Circuit) - Resolve IHR comments for RFP</v>
      </c>
      <c r="F799" s="168" t="str">
        <f t="shared" si="61"/>
        <v>677XXX.013.3</v>
      </c>
      <c r="G799" s="12">
        <f t="shared" si="62"/>
        <v>3</v>
      </c>
      <c r="L799" s="78">
        <f t="shared" si="59"/>
        <v>4</v>
      </c>
      <c r="M799" s="78" t="str">
        <f>VLOOKUP(B799,Fragnet!$A$2:$P$150,4,FALSE)</f>
        <v>Equipment Engineering</v>
      </c>
      <c r="N799" s="78">
        <f>VLOOKUP(B799,Fragnet!$A$2:$P$150,16,FALSE)</f>
        <v>27</v>
      </c>
      <c r="O799" s="78">
        <v>798</v>
      </c>
      <c r="P799" s="78" t="str">
        <f>VLOOKUP(C799,FragnetSteps!$B$2:$C$674,2,FALSE)</f>
        <v>677XXX.013</v>
      </c>
      <c r="Q799" s="78" t="str">
        <f>IF(VLOOKUP(E799,GigDependencies!$A$2:$B$2075,1,FALSE)=FragnetGigs!E799,"Y","N")</f>
        <v>Y</v>
      </c>
      <c r="R799" s="78" t="str">
        <f>IF(VLOOKUP(E799,GigDependencies!$B$2:$B$2075,1,FALSE)=FragnetGigs!E799,"Y","N")</f>
        <v>Y</v>
      </c>
    </row>
    <row r="800" spans="1:18" ht="29" x14ac:dyDescent="0.35">
      <c r="A800" s="78">
        <v>799</v>
      </c>
      <c r="B800" s="12" t="s">
        <v>4885</v>
      </c>
      <c r="C800" s="62" t="s">
        <v>8072</v>
      </c>
      <c r="D800" s="62" t="s">
        <v>8131</v>
      </c>
      <c r="E800" s="18" t="str">
        <f t="shared" si="60"/>
        <v>IHR/Comments Resolution/Issue RFP for Bids for Heat Exchangers (Printed Circuit) - Issue Technical RFP to Procurement</v>
      </c>
      <c r="F800" s="168" t="str">
        <f t="shared" si="61"/>
        <v>677XXX.013.4</v>
      </c>
      <c r="G800" s="12">
        <f t="shared" si="62"/>
        <v>4</v>
      </c>
      <c r="L800" s="78">
        <f t="shared" ref="L800:L863" si="63">IF(B800=B799,L799+1,1)</f>
        <v>5</v>
      </c>
      <c r="M800" s="78" t="str">
        <f>VLOOKUP(B800,Fragnet!$A$2:$P$150,4,FALSE)</f>
        <v>Equipment Engineering</v>
      </c>
      <c r="N800" s="78">
        <f>VLOOKUP(B800,Fragnet!$A$2:$P$150,16,FALSE)</f>
        <v>27</v>
      </c>
      <c r="O800" s="78">
        <v>799</v>
      </c>
      <c r="P800" s="78" t="str">
        <f>VLOOKUP(C800,FragnetSteps!$B$2:$C$674,2,FALSE)</f>
        <v>677XXX.013</v>
      </c>
      <c r="Q800" s="78" t="str">
        <f>IF(VLOOKUP(E800,GigDependencies!$A$2:$B$2075,1,FALSE)=FragnetGigs!E800,"Y","N")</f>
        <v>Y</v>
      </c>
      <c r="R800" s="78" t="str">
        <f>IF(VLOOKUP(E800,GigDependencies!$B$2:$B$2075,1,FALSE)=FragnetGigs!E800,"Y","N")</f>
        <v>Y</v>
      </c>
    </row>
    <row r="801" spans="1:18" ht="29" x14ac:dyDescent="0.35">
      <c r="A801" s="78">
        <v>800</v>
      </c>
      <c r="B801" s="12" t="s">
        <v>4885</v>
      </c>
      <c r="C801" s="62" t="s">
        <v>8073</v>
      </c>
      <c r="D801" s="62" t="s">
        <v>4973</v>
      </c>
      <c r="E801" s="18" t="str">
        <f t="shared" si="60"/>
        <v>Supplier Prep/Submit bids for Heat Exchangers (Printed Circuit) - Develop Technical Questions log for each bidder</v>
      </c>
      <c r="F801" s="168" t="str">
        <f t="shared" si="61"/>
        <v>677XXX.022.1</v>
      </c>
      <c r="G801" s="12">
        <f t="shared" si="62"/>
        <v>1</v>
      </c>
      <c r="L801" s="78">
        <f t="shared" si="63"/>
        <v>6</v>
      </c>
      <c r="M801" s="78" t="str">
        <f>VLOOKUP(B801,Fragnet!$A$2:$P$150,4,FALSE)</f>
        <v>Equipment Engineering</v>
      </c>
      <c r="N801" s="78">
        <f>VLOOKUP(B801,Fragnet!$A$2:$P$150,16,FALSE)</f>
        <v>27</v>
      </c>
      <c r="O801" s="78">
        <v>800</v>
      </c>
      <c r="P801" s="78" t="str">
        <f>VLOOKUP(C801,FragnetSteps!$B$2:$C$674,2,FALSE)</f>
        <v>677XXX.022</v>
      </c>
      <c r="Q801" s="78" t="str">
        <f>IF(VLOOKUP(E801,GigDependencies!$A$2:$B$2075,1,FALSE)=FragnetGigs!E801,"Y","N")</f>
        <v>Y</v>
      </c>
      <c r="R801" s="78" t="str">
        <f>IF(VLOOKUP(E801,GigDependencies!$B$2:$B$2075,1,FALSE)=FragnetGigs!E801,"Y","N")</f>
        <v>Y</v>
      </c>
    </row>
    <row r="802" spans="1:18" ht="29" x14ac:dyDescent="0.35">
      <c r="A802" s="78">
        <v>801</v>
      </c>
      <c r="B802" s="12" t="s">
        <v>4885</v>
      </c>
      <c r="C802" s="62" t="s">
        <v>8074</v>
      </c>
      <c r="D802" s="62" t="s">
        <v>4974</v>
      </c>
      <c r="E802" s="18" t="str">
        <f t="shared" si="60"/>
        <v>Bid Evaluation/Negotiation for Heat Exchangers (Printed Circuit) - Review Bids to Shorten bidders list</v>
      </c>
      <c r="F802" s="168" t="str">
        <f t="shared" si="61"/>
        <v>677XXX.024.1</v>
      </c>
      <c r="G802" s="12">
        <f t="shared" si="62"/>
        <v>1</v>
      </c>
      <c r="L802" s="78">
        <f t="shared" si="63"/>
        <v>7</v>
      </c>
      <c r="M802" s="78" t="str">
        <f>VLOOKUP(B802,Fragnet!$A$2:$P$150,4,FALSE)</f>
        <v>Equipment Engineering</v>
      </c>
      <c r="N802" s="78">
        <f>VLOOKUP(B802,Fragnet!$A$2:$P$150,16,FALSE)</f>
        <v>27</v>
      </c>
      <c r="O802" s="78">
        <v>801</v>
      </c>
      <c r="P802" s="78" t="str">
        <f>VLOOKUP(C802,FragnetSteps!$B$2:$C$674,2,FALSE)</f>
        <v>677XXX.024</v>
      </c>
      <c r="Q802" s="78" t="str">
        <f>IF(VLOOKUP(E802,GigDependencies!$A$2:$B$2075,1,FALSE)=FragnetGigs!E802,"Y","N")</f>
        <v>Y</v>
      </c>
      <c r="R802" s="78" t="str">
        <f>IF(VLOOKUP(E802,GigDependencies!$B$2:$B$2075,1,FALSE)=FragnetGigs!E802,"Y","N")</f>
        <v>Y</v>
      </c>
    </row>
    <row r="803" spans="1:18" ht="29" x14ac:dyDescent="0.35">
      <c r="A803" s="78">
        <v>802</v>
      </c>
      <c r="B803" s="12" t="s">
        <v>4885</v>
      </c>
      <c r="C803" s="62" t="s">
        <v>8074</v>
      </c>
      <c r="D803" s="62" t="s">
        <v>4975</v>
      </c>
      <c r="E803" s="18" t="str">
        <f t="shared" si="60"/>
        <v>Bid Evaluation/Negotiation for Heat Exchangers (Printed Circuit) - Develop Technical Bids</v>
      </c>
      <c r="F803" s="168" t="str">
        <f t="shared" si="61"/>
        <v>677XXX.024.2</v>
      </c>
      <c r="G803" s="12">
        <f t="shared" si="62"/>
        <v>2</v>
      </c>
      <c r="L803" s="78">
        <f t="shared" si="63"/>
        <v>8</v>
      </c>
      <c r="M803" s="78" t="str">
        <f>VLOOKUP(B803,Fragnet!$A$2:$P$150,4,FALSE)</f>
        <v>Equipment Engineering</v>
      </c>
      <c r="N803" s="78">
        <f>VLOOKUP(B803,Fragnet!$A$2:$P$150,16,FALSE)</f>
        <v>27</v>
      </c>
      <c r="O803" s="78">
        <v>802</v>
      </c>
      <c r="P803" s="78" t="str">
        <f>VLOOKUP(C803,FragnetSteps!$B$2:$C$674,2,FALSE)</f>
        <v>677XXX.024</v>
      </c>
      <c r="Q803" s="78" t="str">
        <f>IF(VLOOKUP(E803,GigDependencies!$A$2:$B$2075,1,FALSE)=FragnetGigs!E803,"Y","N")</f>
        <v>Y</v>
      </c>
      <c r="R803" s="78" t="str">
        <f>IF(VLOOKUP(E803,GigDependencies!$B$2:$B$2075,1,FALSE)=FragnetGigs!E803,"Y","N")</f>
        <v>Y</v>
      </c>
    </row>
    <row r="804" spans="1:18" ht="29" x14ac:dyDescent="0.35">
      <c r="A804" s="78">
        <v>803</v>
      </c>
      <c r="B804" s="12" t="s">
        <v>4885</v>
      </c>
      <c r="C804" s="62" t="s">
        <v>8074</v>
      </c>
      <c r="D804" s="62" t="s">
        <v>4976</v>
      </c>
      <c r="E804" s="18" t="str">
        <f t="shared" si="60"/>
        <v>Bid Evaluation/Negotiation for Heat Exchangers (Printed Circuit) - Review/Evaluate Bid Tabs</v>
      </c>
      <c r="F804" s="168" t="str">
        <f t="shared" si="61"/>
        <v>677XXX.024.3</v>
      </c>
      <c r="G804" s="12">
        <f t="shared" si="62"/>
        <v>3</v>
      </c>
      <c r="L804" s="78">
        <f t="shared" si="63"/>
        <v>9</v>
      </c>
      <c r="M804" s="78" t="str">
        <f>VLOOKUP(B804,Fragnet!$A$2:$P$150,4,FALSE)</f>
        <v>Equipment Engineering</v>
      </c>
      <c r="N804" s="78">
        <f>VLOOKUP(B804,Fragnet!$A$2:$P$150,16,FALSE)</f>
        <v>27</v>
      </c>
      <c r="O804" s="78">
        <v>803</v>
      </c>
      <c r="P804" s="78" t="str">
        <f>VLOOKUP(C804,FragnetSteps!$B$2:$C$674,2,FALSE)</f>
        <v>677XXX.024</v>
      </c>
      <c r="Q804" s="78" t="str">
        <f>IF(VLOOKUP(E804,GigDependencies!$A$2:$B$2075,1,FALSE)=FragnetGigs!E804,"Y","N")</f>
        <v>Y</v>
      </c>
      <c r="R804" s="78" t="str">
        <f>IF(VLOOKUP(E804,GigDependencies!$B$2:$B$2075,1,FALSE)=FragnetGigs!E804,"Y","N")</f>
        <v>Y</v>
      </c>
    </row>
    <row r="805" spans="1:18" ht="29" x14ac:dyDescent="0.35">
      <c r="A805" s="78">
        <v>804</v>
      </c>
      <c r="B805" s="12" t="s">
        <v>4885</v>
      </c>
      <c r="C805" s="62" t="s">
        <v>8074</v>
      </c>
      <c r="D805" s="62" t="s">
        <v>4977</v>
      </c>
      <c r="E805" s="18" t="str">
        <f t="shared" si="60"/>
        <v>Bid Evaluation/Negotiation for Heat Exchangers (Printed Circuit) - Participate in Selecting Supplier</v>
      </c>
      <c r="F805" s="168" t="str">
        <f t="shared" si="61"/>
        <v>677XXX.024.4</v>
      </c>
      <c r="G805" s="12">
        <f t="shared" si="62"/>
        <v>4</v>
      </c>
      <c r="L805" s="78">
        <f t="shared" si="63"/>
        <v>10</v>
      </c>
      <c r="M805" s="78" t="str">
        <f>VLOOKUP(B805,Fragnet!$A$2:$P$150,4,FALSE)</f>
        <v>Equipment Engineering</v>
      </c>
      <c r="N805" s="78">
        <f>VLOOKUP(B805,Fragnet!$A$2:$P$150,16,FALSE)</f>
        <v>27</v>
      </c>
      <c r="O805" s="78">
        <v>804</v>
      </c>
      <c r="P805" s="78" t="str">
        <f>VLOOKUP(C805,FragnetSteps!$B$2:$C$674,2,FALSE)</f>
        <v>677XXX.024</v>
      </c>
      <c r="Q805" s="78" t="str">
        <f>IF(VLOOKUP(E805,GigDependencies!$A$2:$B$2075,1,FALSE)=FragnetGigs!E805,"Y","N")</f>
        <v>Y</v>
      </c>
      <c r="R805" s="78" t="str">
        <f>IF(VLOOKUP(E805,GigDependencies!$B$2:$B$2075,1,FALSE)=FragnetGigs!E805,"Y","N")</f>
        <v>Y</v>
      </c>
    </row>
    <row r="806" spans="1:18" ht="43.5" x14ac:dyDescent="0.35">
      <c r="A806" s="78">
        <v>805</v>
      </c>
      <c r="B806" s="12" t="s">
        <v>4885</v>
      </c>
      <c r="C806" s="62" t="s">
        <v>8075</v>
      </c>
      <c r="D806" s="62" t="s">
        <v>4978</v>
      </c>
      <c r="E806" s="18" t="str">
        <f t="shared" si="60"/>
        <v>Prepare Draft Conformed Technical PO &amp; issue to Procurement for Heat Exchangers (Printed Circuit) - Close The Technical Questions log with the selected supplier</v>
      </c>
      <c r="F806" s="168" t="str">
        <f t="shared" si="61"/>
        <v>675XXX.029.1</v>
      </c>
      <c r="G806" s="12">
        <f t="shared" si="62"/>
        <v>1</v>
      </c>
      <c r="L806" s="78">
        <f t="shared" si="63"/>
        <v>11</v>
      </c>
      <c r="M806" s="78" t="str">
        <f>VLOOKUP(B806,Fragnet!$A$2:$P$150,4,FALSE)</f>
        <v>Equipment Engineering</v>
      </c>
      <c r="N806" s="78">
        <f>VLOOKUP(B806,Fragnet!$A$2:$P$150,16,FALSE)</f>
        <v>27</v>
      </c>
      <c r="O806" s="78">
        <v>805</v>
      </c>
      <c r="P806" s="78" t="str">
        <f>VLOOKUP(C806,FragnetSteps!$B$2:$C$674,2,FALSE)</f>
        <v>675XXX.029</v>
      </c>
      <c r="Q806" s="78" t="str">
        <f>IF(VLOOKUP(E806,GigDependencies!$A$2:$B$2075,1,FALSE)=FragnetGigs!E806,"Y","N")</f>
        <v>Y</v>
      </c>
      <c r="R806" s="78" t="str">
        <f>IF(VLOOKUP(E806,GigDependencies!$B$2:$B$2075,1,FALSE)=FragnetGigs!E806,"Y","N")</f>
        <v>Y</v>
      </c>
    </row>
    <row r="807" spans="1:18" ht="43.5" x14ac:dyDescent="0.35">
      <c r="A807" s="78">
        <v>806</v>
      </c>
      <c r="B807" s="12" t="s">
        <v>4885</v>
      </c>
      <c r="C807" s="62" t="s">
        <v>8075</v>
      </c>
      <c r="D807" s="62" t="s">
        <v>4979</v>
      </c>
      <c r="E807" s="18" t="str">
        <f t="shared" si="60"/>
        <v>Prepare Draft Conformed Technical PO &amp; issue to Procurement for Heat Exchangers (Printed Circuit) - Prepare Draft Conformed Technical PO Specification</v>
      </c>
      <c r="F807" s="168" t="str">
        <f t="shared" si="61"/>
        <v>675XXX.029.2</v>
      </c>
      <c r="G807" s="12">
        <f t="shared" si="62"/>
        <v>2</v>
      </c>
      <c r="L807" s="78">
        <f t="shared" si="63"/>
        <v>12</v>
      </c>
      <c r="M807" s="78" t="str">
        <f>VLOOKUP(B807,Fragnet!$A$2:$P$150,4,FALSE)</f>
        <v>Equipment Engineering</v>
      </c>
      <c r="N807" s="78">
        <f>VLOOKUP(B807,Fragnet!$A$2:$P$150,16,FALSE)</f>
        <v>27</v>
      </c>
      <c r="O807" s="78">
        <v>806</v>
      </c>
      <c r="P807" s="78" t="str">
        <f>VLOOKUP(C807,FragnetSteps!$B$2:$C$674,2,FALSE)</f>
        <v>675XXX.029</v>
      </c>
      <c r="Q807" s="78" t="str">
        <f>IF(VLOOKUP(E807,GigDependencies!$A$2:$B$2075,1,FALSE)=FragnetGigs!E807,"Y","N")</f>
        <v>Y</v>
      </c>
      <c r="R807" s="78" t="str">
        <f>IF(VLOOKUP(E807,GigDependencies!$B$2:$B$2075,1,FALSE)=FragnetGigs!E807,"Y","N")</f>
        <v>Y</v>
      </c>
    </row>
    <row r="808" spans="1:18" ht="43.5" x14ac:dyDescent="0.35">
      <c r="A808" s="78">
        <v>807</v>
      </c>
      <c r="B808" s="12" t="s">
        <v>4885</v>
      </c>
      <c r="C808" s="62" t="s">
        <v>8075</v>
      </c>
      <c r="D808" s="62" t="s">
        <v>4980</v>
      </c>
      <c r="E808" s="18" t="str">
        <f t="shared" si="60"/>
        <v>Prepare Draft Conformed Technical PO &amp; issue to Procurement for Heat Exchangers (Printed Circuit) - Issue Draft Conformed Technical PO Specification to Procurement</v>
      </c>
      <c r="F808" s="168" t="str">
        <f t="shared" si="61"/>
        <v>675XXX.029.3</v>
      </c>
      <c r="G808" s="12">
        <f t="shared" si="62"/>
        <v>3</v>
      </c>
      <c r="L808" s="78">
        <f t="shared" si="63"/>
        <v>13</v>
      </c>
      <c r="M808" s="78" t="str">
        <f>VLOOKUP(B808,Fragnet!$A$2:$P$150,4,FALSE)</f>
        <v>Equipment Engineering</v>
      </c>
      <c r="N808" s="78">
        <f>VLOOKUP(B808,Fragnet!$A$2:$P$150,16,FALSE)</f>
        <v>27</v>
      </c>
      <c r="O808" s="78">
        <v>807</v>
      </c>
      <c r="P808" s="78" t="str">
        <f>VLOOKUP(C808,FragnetSteps!$B$2:$C$674,2,FALSE)</f>
        <v>675XXX.029</v>
      </c>
      <c r="Q808" s="78" t="str">
        <f>IF(VLOOKUP(E808,GigDependencies!$A$2:$B$2075,1,FALSE)=FragnetGigs!E808,"Y","N")</f>
        <v>Y</v>
      </c>
      <c r="R808" s="78" t="str">
        <f>IF(VLOOKUP(E808,GigDependencies!$B$2:$B$2075,1,FALSE)=FragnetGigs!E808,"Y","N")</f>
        <v>Y</v>
      </c>
    </row>
    <row r="809" spans="1:18" ht="43.5" x14ac:dyDescent="0.35">
      <c r="A809" s="78">
        <v>808</v>
      </c>
      <c r="B809" s="12" t="s">
        <v>4885</v>
      </c>
      <c r="C809" s="62" t="s">
        <v>8075</v>
      </c>
      <c r="D809" s="62" t="s">
        <v>4981</v>
      </c>
      <c r="E809" s="18" t="str">
        <f t="shared" si="60"/>
        <v>Prepare Draft Conformed Technical PO &amp; issue to Procurement for Heat Exchangers (Printed Circuit) - Conduct IHR of Draft Conformed Technical PO Specification</v>
      </c>
      <c r="F809" s="168" t="str">
        <f t="shared" si="61"/>
        <v>675XXX.029.4</v>
      </c>
      <c r="G809" s="12">
        <f t="shared" si="62"/>
        <v>4</v>
      </c>
      <c r="L809" s="78">
        <f t="shared" si="63"/>
        <v>14</v>
      </c>
      <c r="M809" s="78" t="str">
        <f>VLOOKUP(B809,Fragnet!$A$2:$P$150,4,FALSE)</f>
        <v>Equipment Engineering</v>
      </c>
      <c r="N809" s="78">
        <f>VLOOKUP(B809,Fragnet!$A$2:$P$150,16,FALSE)</f>
        <v>27</v>
      </c>
      <c r="O809" s="78">
        <v>808</v>
      </c>
      <c r="P809" s="78" t="str">
        <f>VLOOKUP(C809,FragnetSteps!$B$2:$C$674,2,FALSE)</f>
        <v>675XXX.029</v>
      </c>
      <c r="Q809" s="78" t="str">
        <f>IF(VLOOKUP(E809,GigDependencies!$A$2:$B$2075,1,FALSE)=FragnetGigs!E809,"Y","N")</f>
        <v>Y</v>
      </c>
      <c r="R809" s="78" t="str">
        <f>IF(VLOOKUP(E809,GigDependencies!$B$2:$B$2075,1,FALSE)=FragnetGigs!E809,"Y","N")</f>
        <v>Y</v>
      </c>
    </row>
    <row r="810" spans="1:18" ht="43.5" x14ac:dyDescent="0.35">
      <c r="A810" s="78">
        <v>809</v>
      </c>
      <c r="B810" s="12" t="s">
        <v>4885</v>
      </c>
      <c r="C810" s="62" t="s">
        <v>8075</v>
      </c>
      <c r="D810" s="62" t="s">
        <v>4982</v>
      </c>
      <c r="E810" s="18" t="str">
        <f t="shared" si="60"/>
        <v>Prepare Draft Conformed Technical PO &amp; issue to Procurement for Heat Exchangers (Printed Circuit) - Resolve IHR comments of Draft Conformed Technical PO</v>
      </c>
      <c r="F810" s="168" t="str">
        <f t="shared" si="61"/>
        <v>675XXX.029.5</v>
      </c>
      <c r="G810" s="12">
        <f t="shared" si="62"/>
        <v>5</v>
      </c>
      <c r="L810" s="78">
        <f t="shared" si="63"/>
        <v>15</v>
      </c>
      <c r="M810" s="78" t="str">
        <f>VLOOKUP(B810,Fragnet!$A$2:$P$150,4,FALSE)</f>
        <v>Equipment Engineering</v>
      </c>
      <c r="N810" s="78">
        <f>VLOOKUP(B810,Fragnet!$A$2:$P$150,16,FALSE)</f>
        <v>27</v>
      </c>
      <c r="O810" s="78">
        <v>809</v>
      </c>
      <c r="P810" s="78" t="str">
        <f>VLOOKUP(C810,FragnetSteps!$B$2:$C$674,2,FALSE)</f>
        <v>675XXX.029</v>
      </c>
      <c r="Q810" s="78" t="str">
        <f>IF(VLOOKUP(E810,GigDependencies!$A$2:$B$2075,1,FALSE)=FragnetGigs!E810,"Y","N")</f>
        <v>Y</v>
      </c>
      <c r="R810" s="78" t="str">
        <f>IF(VLOOKUP(E810,GigDependencies!$B$2:$B$2075,1,FALSE)=FragnetGigs!E810,"Y","N")</f>
        <v>Y</v>
      </c>
    </row>
    <row r="811" spans="1:18" ht="29" x14ac:dyDescent="0.35">
      <c r="A811" s="78">
        <v>810</v>
      </c>
      <c r="B811" s="12" t="s">
        <v>4885</v>
      </c>
      <c r="C811" s="62" t="s">
        <v>8076</v>
      </c>
      <c r="D811" s="62" t="s">
        <v>4983</v>
      </c>
      <c r="E811" s="18" t="str">
        <f t="shared" si="60"/>
        <v>Prepare Conformed Technical PO for Heat Exchangers (Printed Circuit) - Resolve Supplier review comments of Draft Conformed Technical PO</v>
      </c>
      <c r="F811" s="168" t="str">
        <f t="shared" si="61"/>
        <v>675XXX.035.1</v>
      </c>
      <c r="G811" s="12">
        <f t="shared" si="62"/>
        <v>1</v>
      </c>
      <c r="L811" s="78">
        <f t="shared" si="63"/>
        <v>16</v>
      </c>
      <c r="M811" s="78" t="str">
        <f>VLOOKUP(B811,Fragnet!$A$2:$P$150,4,FALSE)</f>
        <v>Equipment Engineering</v>
      </c>
      <c r="N811" s="78">
        <f>VLOOKUP(B811,Fragnet!$A$2:$P$150,16,FALSE)</f>
        <v>27</v>
      </c>
      <c r="O811" s="78">
        <v>810</v>
      </c>
      <c r="P811" s="78" t="str">
        <f>VLOOKUP(C811,FragnetSteps!$B$2:$C$674,2,FALSE)</f>
        <v>675XXX.035</v>
      </c>
      <c r="Q811" s="78" t="str">
        <f>IF(VLOOKUP(E811,GigDependencies!$A$2:$B$2075,1,FALSE)=FragnetGigs!E811,"Y","N")</f>
        <v>Y</v>
      </c>
      <c r="R811" s="78" t="str">
        <f>IF(VLOOKUP(E811,GigDependencies!$B$2:$B$2075,1,FALSE)=FragnetGigs!E811,"Y","N")</f>
        <v>Y</v>
      </c>
    </row>
    <row r="812" spans="1:18" ht="29" x14ac:dyDescent="0.35">
      <c r="A812" s="78">
        <v>811</v>
      </c>
      <c r="B812" s="12" t="s">
        <v>4885</v>
      </c>
      <c r="C812" s="62" t="s">
        <v>8076</v>
      </c>
      <c r="D812" s="62" t="s">
        <v>4984</v>
      </c>
      <c r="E812" s="18" t="str">
        <f t="shared" si="60"/>
        <v>Prepare Conformed Technical PO for Heat Exchangers (Printed Circuit) - PE stamp Technical Purchase Order Specification</v>
      </c>
      <c r="F812" s="168" t="str">
        <f t="shared" si="61"/>
        <v>675XXX.035.2</v>
      </c>
      <c r="G812" s="12">
        <f t="shared" si="62"/>
        <v>2</v>
      </c>
      <c r="L812" s="78">
        <f t="shared" si="63"/>
        <v>17</v>
      </c>
      <c r="M812" s="78" t="str">
        <f>VLOOKUP(B812,Fragnet!$A$2:$P$150,4,FALSE)</f>
        <v>Equipment Engineering</v>
      </c>
      <c r="N812" s="78">
        <f>VLOOKUP(B812,Fragnet!$A$2:$P$150,16,FALSE)</f>
        <v>27</v>
      </c>
      <c r="O812" s="78">
        <v>811</v>
      </c>
      <c r="P812" s="78" t="str">
        <f>VLOOKUP(C812,FragnetSteps!$B$2:$C$674,2,FALSE)</f>
        <v>675XXX.035</v>
      </c>
      <c r="Q812" s="78" t="str">
        <f>IF(VLOOKUP(E812,GigDependencies!$A$2:$B$2075,1,FALSE)=FragnetGigs!E812,"Y","N")</f>
        <v>Y</v>
      </c>
      <c r="R812" s="78" t="str">
        <f>IF(VLOOKUP(E812,GigDependencies!$B$2:$B$2075,1,FALSE)=FragnetGigs!E812,"Y","N")</f>
        <v>Y</v>
      </c>
    </row>
    <row r="813" spans="1:18" ht="29" x14ac:dyDescent="0.35">
      <c r="A813" s="78">
        <v>812</v>
      </c>
      <c r="B813" s="12" t="s">
        <v>4885</v>
      </c>
      <c r="C813" s="62" t="s">
        <v>8077</v>
      </c>
      <c r="D813" s="62" t="s">
        <v>4985</v>
      </c>
      <c r="E813" s="18" t="str">
        <f t="shared" si="60"/>
        <v>Review Supplier Certified GA Drawings for Heat Exchangers (Printed Circuit) - Hold a Kick-off meeting with supplier</v>
      </c>
      <c r="F813" s="168" t="str">
        <f t="shared" si="61"/>
        <v>677XXX.041.1</v>
      </c>
      <c r="G813" s="12">
        <f t="shared" si="62"/>
        <v>1</v>
      </c>
      <c r="L813" s="78">
        <f t="shared" si="63"/>
        <v>18</v>
      </c>
      <c r="M813" s="78" t="str">
        <f>VLOOKUP(B813,Fragnet!$A$2:$P$150,4,FALSE)</f>
        <v>Equipment Engineering</v>
      </c>
      <c r="N813" s="78">
        <f>VLOOKUP(B813,Fragnet!$A$2:$P$150,16,FALSE)</f>
        <v>27</v>
      </c>
      <c r="O813" s="78">
        <v>812</v>
      </c>
      <c r="P813" s="78" t="str">
        <f>VLOOKUP(C813,FragnetSteps!$B$2:$C$674,2,FALSE)</f>
        <v>677XXX.041</v>
      </c>
      <c r="Q813" s="78" t="str">
        <f>IF(VLOOKUP(E813,GigDependencies!$A$2:$B$2075,1,FALSE)=FragnetGigs!E813,"Y","N")</f>
        <v>Y</v>
      </c>
      <c r="R813" s="78" t="str">
        <f>IF(VLOOKUP(E813,GigDependencies!$B$2:$B$2075,1,FALSE)=FragnetGigs!E813,"Y","N")</f>
        <v>Y</v>
      </c>
    </row>
    <row r="814" spans="1:18" ht="29" x14ac:dyDescent="0.35">
      <c r="A814" s="78">
        <v>813</v>
      </c>
      <c r="B814" s="12" t="s">
        <v>4885</v>
      </c>
      <c r="C814" s="62" t="s">
        <v>8077</v>
      </c>
      <c r="D814" s="62" t="s">
        <v>4986</v>
      </c>
      <c r="E814" s="18" t="str">
        <f t="shared" si="60"/>
        <v>Review Supplier Certified GA Drawings for Heat Exchangers (Printed Circuit) - Review Certified GA Drawings</v>
      </c>
      <c r="F814" s="168" t="str">
        <f t="shared" si="61"/>
        <v>677XXX.041.2</v>
      </c>
      <c r="G814" s="12">
        <f t="shared" si="62"/>
        <v>2</v>
      </c>
      <c r="L814" s="78">
        <f t="shared" si="63"/>
        <v>19</v>
      </c>
      <c r="M814" s="78" t="str">
        <f>VLOOKUP(B814,Fragnet!$A$2:$P$150,4,FALSE)</f>
        <v>Equipment Engineering</v>
      </c>
      <c r="N814" s="78">
        <f>VLOOKUP(B814,Fragnet!$A$2:$P$150,16,FALSE)</f>
        <v>27</v>
      </c>
      <c r="O814" s="78">
        <v>813</v>
      </c>
      <c r="P814" s="78" t="str">
        <f>VLOOKUP(C814,FragnetSteps!$B$2:$C$674,2,FALSE)</f>
        <v>677XXX.041</v>
      </c>
      <c r="Q814" s="78" t="str">
        <f>IF(VLOOKUP(E814,GigDependencies!$A$2:$B$2075,1,FALSE)=FragnetGigs!E814,"Y","N")</f>
        <v>Y</v>
      </c>
      <c r="R814" s="78" t="str">
        <f>IF(VLOOKUP(E814,GigDependencies!$B$2:$B$2075,1,FALSE)=FragnetGigs!E814,"Y","N")</f>
        <v>Y</v>
      </c>
    </row>
    <row r="815" spans="1:18" ht="43.5" x14ac:dyDescent="0.35">
      <c r="A815" s="78">
        <v>814</v>
      </c>
      <c r="B815" s="12" t="s">
        <v>4885</v>
      </c>
      <c r="C815" s="62" t="s">
        <v>8078</v>
      </c>
      <c r="D815" s="62" t="s">
        <v>4987</v>
      </c>
      <c r="E815" s="18" t="str">
        <f t="shared" si="60"/>
        <v>Supplier prepare/B&amp;V review Civil/Structural detail submittals for Heat Exchangers (Printed Circuit) - Review Civil/Structural Detail Submittals</v>
      </c>
      <c r="F815" s="168" t="str">
        <f t="shared" si="61"/>
        <v>677XXX.043.1</v>
      </c>
      <c r="G815" s="12">
        <f t="shared" si="62"/>
        <v>1</v>
      </c>
      <c r="L815" s="78">
        <f t="shared" si="63"/>
        <v>20</v>
      </c>
      <c r="M815" s="78" t="str">
        <f>VLOOKUP(B815,Fragnet!$A$2:$P$150,4,FALSE)</f>
        <v>Equipment Engineering</v>
      </c>
      <c r="N815" s="78">
        <f>VLOOKUP(B815,Fragnet!$A$2:$P$150,16,FALSE)</f>
        <v>27</v>
      </c>
      <c r="O815" s="78">
        <v>814</v>
      </c>
      <c r="P815" s="78" t="str">
        <f>VLOOKUP(C815,FragnetSteps!$B$2:$C$674,2,FALSE)</f>
        <v>677XXX.043</v>
      </c>
      <c r="Q815" s="78" t="str">
        <f>IF(VLOOKUP(E815,GigDependencies!$A$2:$B$2075,1,FALSE)=FragnetGigs!E815,"Y","N")</f>
        <v>Y</v>
      </c>
      <c r="R815" s="78" t="str">
        <f>IF(VLOOKUP(E815,GigDependencies!$B$2:$B$2075,1,FALSE)=FragnetGigs!E815,"Y","N")</f>
        <v>Y</v>
      </c>
    </row>
    <row r="816" spans="1:18" ht="43.5" x14ac:dyDescent="0.35">
      <c r="A816" s="78">
        <v>815</v>
      </c>
      <c r="B816" s="12" t="s">
        <v>4885</v>
      </c>
      <c r="C816" s="62" t="s">
        <v>8079</v>
      </c>
      <c r="D816" s="62" t="s">
        <v>4988</v>
      </c>
      <c r="E816" s="18" t="str">
        <f t="shared" si="60"/>
        <v>Supplier prepare/B&amp;V review Process detail submittals for Heat Exchangers (Printed Circuit) - Review Process Detail Submittals</v>
      </c>
      <c r="F816" s="168" t="str">
        <f t="shared" si="61"/>
        <v>677XXX.057.1</v>
      </c>
      <c r="G816" s="12">
        <f t="shared" si="62"/>
        <v>1</v>
      </c>
      <c r="L816" s="78">
        <f t="shared" si="63"/>
        <v>21</v>
      </c>
      <c r="M816" s="78" t="str">
        <f>VLOOKUP(B816,Fragnet!$A$2:$P$150,4,FALSE)</f>
        <v>Equipment Engineering</v>
      </c>
      <c r="N816" s="78">
        <f>VLOOKUP(B816,Fragnet!$A$2:$P$150,16,FALSE)</f>
        <v>27</v>
      </c>
      <c r="O816" s="78">
        <v>815</v>
      </c>
      <c r="P816" s="78" t="str">
        <f>VLOOKUP(C816,FragnetSteps!$B$2:$C$674,2,FALSE)</f>
        <v>677XXX.057</v>
      </c>
      <c r="Q816" s="78" t="str">
        <f>IF(VLOOKUP(E816,GigDependencies!$A$2:$B$2075,1,FALSE)=FragnetGigs!E816,"Y","N")</f>
        <v>Y</v>
      </c>
      <c r="R816" s="78" t="str">
        <f>IF(VLOOKUP(E816,GigDependencies!$B$2:$B$2075,1,FALSE)=FragnetGigs!E816,"Y","N")</f>
        <v>Y</v>
      </c>
    </row>
    <row r="817" spans="1:18" ht="43.5" x14ac:dyDescent="0.35">
      <c r="A817" s="78">
        <v>816</v>
      </c>
      <c r="B817" s="12" t="s">
        <v>4885</v>
      </c>
      <c r="C817" s="62" t="s">
        <v>8080</v>
      </c>
      <c r="D817" s="62" t="s">
        <v>4989</v>
      </c>
      <c r="E817" s="18" t="str">
        <f t="shared" si="60"/>
        <v>Supplier prepare/B&amp;V review Piping detail submittals for Heat Exchangers (Printed Circuit) - Review Piping Detail Submittals</v>
      </c>
      <c r="F817" s="168" t="str">
        <f t="shared" si="61"/>
        <v>677XXX.053.1</v>
      </c>
      <c r="G817" s="12">
        <f t="shared" si="62"/>
        <v>1</v>
      </c>
      <c r="L817" s="78">
        <f t="shared" si="63"/>
        <v>22</v>
      </c>
      <c r="M817" s="78" t="str">
        <f>VLOOKUP(B817,Fragnet!$A$2:$P$150,4,FALSE)</f>
        <v>Equipment Engineering</v>
      </c>
      <c r="N817" s="78">
        <f>VLOOKUP(B817,Fragnet!$A$2:$P$150,16,FALSE)</f>
        <v>27</v>
      </c>
      <c r="O817" s="78">
        <v>816</v>
      </c>
      <c r="P817" s="78" t="str">
        <f>VLOOKUP(C817,FragnetSteps!$B$2:$C$674,2,FALSE)</f>
        <v>677XXX.053</v>
      </c>
      <c r="Q817" s="78" t="str">
        <f>IF(VLOOKUP(E817,GigDependencies!$A$2:$B$2075,1,FALSE)=FragnetGigs!E817,"Y","N")</f>
        <v>Y</v>
      </c>
      <c r="R817" s="78" t="str">
        <f>IF(VLOOKUP(E817,GigDependencies!$B$2:$B$2075,1,FALSE)=FragnetGigs!E817,"Y","N")</f>
        <v>Y</v>
      </c>
    </row>
    <row r="818" spans="1:18" ht="43.5" x14ac:dyDescent="0.35">
      <c r="A818" s="78">
        <v>817</v>
      </c>
      <c r="B818" s="12" t="s">
        <v>4885</v>
      </c>
      <c r="C818" s="62" t="s">
        <v>8081</v>
      </c>
      <c r="D818" s="62" t="s">
        <v>4990</v>
      </c>
      <c r="E818" s="18" t="str">
        <f t="shared" si="60"/>
        <v>Supplier prepare/B&amp;V review Instrumentation detail submittals for Heat Exchangers (Printed Circuit) - Review Instrumentation Detail Submittals</v>
      </c>
      <c r="F818" s="168" t="str">
        <f t="shared" si="61"/>
        <v>677XXX.073.1</v>
      </c>
      <c r="G818" s="12">
        <f t="shared" si="62"/>
        <v>1</v>
      </c>
      <c r="L818" s="78">
        <f t="shared" si="63"/>
        <v>23</v>
      </c>
      <c r="M818" s="78" t="str">
        <f>VLOOKUP(B818,Fragnet!$A$2:$P$150,4,FALSE)</f>
        <v>Equipment Engineering</v>
      </c>
      <c r="N818" s="78">
        <f>VLOOKUP(B818,Fragnet!$A$2:$P$150,16,FALSE)</f>
        <v>27</v>
      </c>
      <c r="O818" s="78">
        <v>817</v>
      </c>
      <c r="P818" s="78" t="str">
        <f>VLOOKUP(C818,FragnetSteps!$B$2:$C$674,2,FALSE)</f>
        <v>677XXX.073</v>
      </c>
      <c r="Q818" s="78" t="str">
        <f>IF(VLOOKUP(E818,GigDependencies!$A$2:$B$2075,1,FALSE)=FragnetGigs!E818,"Y","N")</f>
        <v>Y</v>
      </c>
      <c r="R818" s="78" t="str">
        <f>IF(VLOOKUP(E818,GigDependencies!$B$2:$B$2075,1,FALSE)=FragnetGigs!E818,"Y","N")</f>
        <v>Y</v>
      </c>
    </row>
    <row r="819" spans="1:18" ht="43.5" x14ac:dyDescent="0.35">
      <c r="A819" s="78">
        <v>818</v>
      </c>
      <c r="B819" s="12" t="s">
        <v>4885</v>
      </c>
      <c r="C819" s="62" t="s">
        <v>8082</v>
      </c>
      <c r="D819" s="62" t="s">
        <v>4991</v>
      </c>
      <c r="E819" s="18" t="str">
        <f t="shared" si="60"/>
        <v>Supplier prepare/B&amp;V review Electrical detail submittals for Heat Exchangers (Printed Circuit) - Review Electrical Detail Submittals</v>
      </c>
      <c r="F819" s="168" t="str">
        <f t="shared" si="61"/>
        <v>677XXX.063.1</v>
      </c>
      <c r="G819" s="12">
        <f t="shared" si="62"/>
        <v>1</v>
      </c>
      <c r="L819" s="78">
        <f t="shared" si="63"/>
        <v>24</v>
      </c>
      <c r="M819" s="78" t="str">
        <f>VLOOKUP(B819,Fragnet!$A$2:$P$150,4,FALSE)</f>
        <v>Equipment Engineering</v>
      </c>
      <c r="N819" s="78">
        <f>VLOOKUP(B819,Fragnet!$A$2:$P$150,16,FALSE)</f>
        <v>27</v>
      </c>
      <c r="O819" s="78">
        <v>818</v>
      </c>
      <c r="P819" s="78" t="str">
        <f>VLOOKUP(C819,FragnetSteps!$B$2:$C$674,2,FALSE)</f>
        <v>677XXX.063</v>
      </c>
      <c r="Q819" s="78" t="str">
        <f>IF(VLOOKUP(E819,GigDependencies!$A$2:$B$2075,1,FALSE)=FragnetGigs!E819,"Y","N")</f>
        <v>Y</v>
      </c>
      <c r="R819" s="78" t="str">
        <f>IF(VLOOKUP(E819,GigDependencies!$B$2:$B$2075,1,FALSE)=FragnetGigs!E819,"Y","N")</f>
        <v>Y</v>
      </c>
    </row>
    <row r="820" spans="1:18" ht="29" x14ac:dyDescent="0.35">
      <c r="A820" s="78">
        <v>819</v>
      </c>
      <c r="B820" s="12" t="s">
        <v>4885</v>
      </c>
      <c r="C820" s="62" t="s">
        <v>8083</v>
      </c>
      <c r="D820" s="62" t="s">
        <v>4992</v>
      </c>
      <c r="E820" s="18" t="str">
        <f t="shared" si="60"/>
        <v>Manufacture deliver to site for Heat Exchangers (Printed Circuit) - Review Databook, IOM, and Manufacture's Data Record</v>
      </c>
      <c r="F820" s="168" t="str">
        <f t="shared" si="61"/>
        <v>677XXX.082.1</v>
      </c>
      <c r="G820" s="12">
        <f t="shared" si="62"/>
        <v>1</v>
      </c>
      <c r="L820" s="78">
        <f t="shared" si="63"/>
        <v>25</v>
      </c>
      <c r="M820" s="78" t="str">
        <f>VLOOKUP(B820,Fragnet!$A$2:$P$150,4,FALSE)</f>
        <v>Equipment Engineering</v>
      </c>
      <c r="N820" s="78">
        <f>VLOOKUP(B820,Fragnet!$A$2:$P$150,16,FALSE)</f>
        <v>27</v>
      </c>
      <c r="O820" s="78">
        <v>819</v>
      </c>
      <c r="P820" s="78" t="str">
        <f>VLOOKUP(C820,FragnetSteps!$B$2:$C$674,2,FALSE)</f>
        <v>677XXX.082</v>
      </c>
      <c r="Q820" s="78" t="str">
        <f>IF(VLOOKUP(E820,GigDependencies!$A$2:$B$2075,1,FALSE)=FragnetGigs!E820,"Y","N")</f>
        <v>Y</v>
      </c>
      <c r="R820" s="78" t="str">
        <f>IF(VLOOKUP(E820,GigDependencies!$B$2:$B$2075,1,FALSE)=FragnetGigs!E820,"Y","N")</f>
        <v>Y</v>
      </c>
    </row>
    <row r="821" spans="1:18" ht="29" x14ac:dyDescent="0.35">
      <c r="A821" s="78">
        <v>820</v>
      </c>
      <c r="B821" s="12" t="s">
        <v>4885</v>
      </c>
      <c r="C821" s="62" t="s">
        <v>8083</v>
      </c>
      <c r="D821" s="62" t="s">
        <v>4993</v>
      </c>
      <c r="E821" s="18" t="str">
        <f t="shared" si="60"/>
        <v>Manufacture deliver to site for Heat Exchangers (Printed Circuit) - Approve equipment delivery</v>
      </c>
      <c r="F821" s="168" t="str">
        <f t="shared" si="61"/>
        <v>677XXX.082.2</v>
      </c>
      <c r="G821" s="12">
        <f t="shared" si="62"/>
        <v>2</v>
      </c>
      <c r="L821" s="78">
        <f t="shared" si="63"/>
        <v>26</v>
      </c>
      <c r="M821" s="78" t="str">
        <f>VLOOKUP(B821,Fragnet!$A$2:$P$150,4,FALSE)</f>
        <v>Equipment Engineering</v>
      </c>
      <c r="N821" s="78">
        <f>VLOOKUP(B821,Fragnet!$A$2:$P$150,16,FALSE)</f>
        <v>27</v>
      </c>
      <c r="O821" s="78">
        <v>820</v>
      </c>
      <c r="P821" s="78" t="str">
        <f>VLOOKUP(C821,FragnetSteps!$B$2:$C$674,2,FALSE)</f>
        <v>677XXX.082</v>
      </c>
      <c r="Q821" s="78" t="str">
        <f>IF(VLOOKUP(E821,GigDependencies!$A$2:$B$2075,1,FALSE)=FragnetGigs!E821,"Y","N")</f>
        <v>Y</v>
      </c>
      <c r="R821" s="78" t="str">
        <f>IF(VLOOKUP(E821,GigDependencies!$B$2:$B$2075,1,FALSE)=FragnetGigs!E821,"Y","N")</f>
        <v>Y</v>
      </c>
    </row>
    <row r="822" spans="1:18" ht="29" x14ac:dyDescent="0.35">
      <c r="A822" s="78">
        <v>821</v>
      </c>
      <c r="B822" s="12" t="s">
        <v>4885</v>
      </c>
      <c r="C822" s="62" t="s">
        <v>8084</v>
      </c>
      <c r="D822" s="62" t="s">
        <v>4994</v>
      </c>
      <c r="E822" s="18" t="str">
        <f t="shared" si="60"/>
        <v>Contract Closeout for Heat Exchangers (Printed Circuit) - Support installation and Commissioning</v>
      </c>
      <c r="F822" s="168" t="str">
        <f t="shared" si="61"/>
        <v>677XXX.099.1</v>
      </c>
      <c r="G822" s="12">
        <f t="shared" si="62"/>
        <v>1</v>
      </c>
      <c r="L822" s="78">
        <f t="shared" si="63"/>
        <v>27</v>
      </c>
      <c r="M822" s="78" t="str">
        <f>VLOOKUP(B822,Fragnet!$A$2:$P$150,4,FALSE)</f>
        <v>Equipment Engineering</v>
      </c>
      <c r="N822" s="78">
        <f>VLOOKUP(B822,Fragnet!$A$2:$P$150,16,FALSE)</f>
        <v>27</v>
      </c>
      <c r="O822" s="78">
        <v>821</v>
      </c>
      <c r="P822" s="78" t="str">
        <f>VLOOKUP(C822,FragnetSteps!$B$2:$C$674,2,FALSE)</f>
        <v>677XXX.099</v>
      </c>
      <c r="Q822" s="78" t="str">
        <f>IF(VLOOKUP(E822,GigDependencies!$A$2:$B$2075,1,FALSE)=FragnetGigs!E822,"Y","N")</f>
        <v>Y</v>
      </c>
      <c r="R822" s="78" t="e">
        <f>IF(VLOOKUP(E822,GigDependencies!$B$2:$B$2075,1,FALSE)=FragnetGigs!E822,"Y","N")</f>
        <v>#N/A</v>
      </c>
    </row>
    <row r="823" spans="1:18" ht="29" x14ac:dyDescent="0.35">
      <c r="A823" s="78">
        <v>822</v>
      </c>
      <c r="B823" s="12" t="s">
        <v>4875</v>
      </c>
      <c r="C823" s="62" t="s">
        <v>7980</v>
      </c>
      <c r="D823" s="62" t="s">
        <v>4859</v>
      </c>
      <c r="E823" s="18" t="str">
        <f t="shared" si="60"/>
        <v>Prepare Draft RFP for Heat Exchangers (Shell and Tube) - Prepare Draft Technical RFP</v>
      </c>
      <c r="F823" s="168" t="str">
        <f t="shared" si="61"/>
        <v>677XXX.011.1</v>
      </c>
      <c r="G823" s="12">
        <f t="shared" si="62"/>
        <v>1</v>
      </c>
      <c r="L823" s="78">
        <f t="shared" si="63"/>
        <v>1</v>
      </c>
      <c r="M823" s="78" t="str">
        <f>VLOOKUP(B823,Fragnet!$A$2:$P$150,4,FALSE)</f>
        <v>Equipment Engineering</v>
      </c>
      <c r="N823" s="78">
        <f>VLOOKUP(B823,Fragnet!$A$2:$P$150,16,FALSE)</f>
        <v>27</v>
      </c>
      <c r="O823" s="78">
        <v>822</v>
      </c>
      <c r="P823" s="78" t="str">
        <f>VLOOKUP(C823,FragnetSteps!$B$2:$C$674,2,FALSE)</f>
        <v>677XXX.011</v>
      </c>
      <c r="Q823" s="78" t="str">
        <f>IF(VLOOKUP(E823,GigDependencies!$A$2:$B$2075,1,FALSE)=FragnetGigs!E823,"Y","N")</f>
        <v>Y</v>
      </c>
      <c r="R823" s="78" t="str">
        <f>IF(VLOOKUP(E823,GigDependencies!$B$2:$B$2075,1,FALSE)=FragnetGigs!E823,"Y","N")</f>
        <v>Y</v>
      </c>
    </row>
    <row r="824" spans="1:18" ht="29" x14ac:dyDescent="0.35">
      <c r="A824" s="78">
        <v>823</v>
      </c>
      <c r="B824" s="12" t="s">
        <v>4875</v>
      </c>
      <c r="C824" s="62" t="s">
        <v>7981</v>
      </c>
      <c r="D824" s="62" t="s">
        <v>4970</v>
      </c>
      <c r="E824" s="18" t="str">
        <f t="shared" si="60"/>
        <v>IHR/Comments Resolution/Issue RFP for Bids for Heat Exchangers (Shell and Tube) - Issue Draft Technical RFP to Procurement</v>
      </c>
      <c r="F824" s="168" t="str">
        <f t="shared" si="61"/>
        <v>677XXX.013.1</v>
      </c>
      <c r="G824" s="12">
        <f t="shared" si="62"/>
        <v>1</v>
      </c>
      <c r="L824" s="78">
        <f t="shared" si="63"/>
        <v>2</v>
      </c>
      <c r="M824" s="78" t="str">
        <f>VLOOKUP(B824,Fragnet!$A$2:$P$150,4,FALSE)</f>
        <v>Equipment Engineering</v>
      </c>
      <c r="N824" s="78">
        <f>VLOOKUP(B824,Fragnet!$A$2:$P$150,16,FALSE)</f>
        <v>27</v>
      </c>
      <c r="O824" s="78">
        <v>823</v>
      </c>
      <c r="P824" s="78" t="str">
        <f>VLOOKUP(C824,FragnetSteps!$B$2:$C$674,2,FALSE)</f>
        <v>677XXX.013</v>
      </c>
      <c r="Q824" s="78" t="str">
        <f>IF(VLOOKUP(E824,GigDependencies!$A$2:$B$2075,1,FALSE)=FragnetGigs!E824,"Y","N")</f>
        <v>Y</v>
      </c>
      <c r="R824" s="78" t="str">
        <f>IF(VLOOKUP(E824,GigDependencies!$B$2:$B$2075,1,FALSE)=FragnetGigs!E824,"Y","N")</f>
        <v>Y</v>
      </c>
    </row>
    <row r="825" spans="1:18" ht="29" x14ac:dyDescent="0.35">
      <c r="A825" s="78">
        <v>824</v>
      </c>
      <c r="B825" s="12" t="s">
        <v>4875</v>
      </c>
      <c r="C825" s="62" t="s">
        <v>7981</v>
      </c>
      <c r="D825" s="62" t="s">
        <v>4971</v>
      </c>
      <c r="E825" s="18" t="str">
        <f t="shared" si="60"/>
        <v xml:space="preserve">IHR/Comments Resolution/Issue RFP for Bids for Heat Exchangers (Shell and Tube) - Conduct IHR for the Technical RFP </v>
      </c>
      <c r="F825" s="168" t="str">
        <f t="shared" si="61"/>
        <v>677XXX.013.2</v>
      </c>
      <c r="G825" s="12">
        <f t="shared" si="62"/>
        <v>2</v>
      </c>
      <c r="L825" s="78">
        <f t="shared" si="63"/>
        <v>3</v>
      </c>
      <c r="M825" s="78" t="str">
        <f>VLOOKUP(B825,Fragnet!$A$2:$P$150,4,FALSE)</f>
        <v>Equipment Engineering</v>
      </c>
      <c r="N825" s="78">
        <f>VLOOKUP(B825,Fragnet!$A$2:$P$150,16,FALSE)</f>
        <v>27</v>
      </c>
      <c r="O825" s="78">
        <v>824</v>
      </c>
      <c r="P825" s="78" t="str">
        <f>VLOOKUP(C825,FragnetSteps!$B$2:$C$674,2,FALSE)</f>
        <v>677XXX.013</v>
      </c>
      <c r="Q825" s="78" t="str">
        <f>IF(VLOOKUP(E825,GigDependencies!$A$2:$B$2075,1,FALSE)=FragnetGigs!E825,"Y","N")</f>
        <v>Y</v>
      </c>
      <c r="R825" s="78" t="str">
        <f>IF(VLOOKUP(E825,GigDependencies!$B$2:$B$2075,1,FALSE)=FragnetGigs!E825,"Y","N")</f>
        <v>Y</v>
      </c>
    </row>
    <row r="826" spans="1:18" ht="29" x14ac:dyDescent="0.35">
      <c r="A826" s="78">
        <v>825</v>
      </c>
      <c r="B826" s="12" t="s">
        <v>4875</v>
      </c>
      <c r="C826" s="62" t="s">
        <v>7981</v>
      </c>
      <c r="D826" s="62" t="s">
        <v>4972</v>
      </c>
      <c r="E826" s="18" t="str">
        <f t="shared" si="60"/>
        <v>IHR/Comments Resolution/Issue RFP for Bids for Heat Exchangers (Shell and Tube) - Resolve IHR comments for RFP</v>
      </c>
      <c r="F826" s="168" t="str">
        <f t="shared" si="61"/>
        <v>677XXX.013.3</v>
      </c>
      <c r="G826" s="12">
        <f t="shared" si="62"/>
        <v>3</v>
      </c>
      <c r="L826" s="78">
        <f t="shared" si="63"/>
        <v>4</v>
      </c>
      <c r="M826" s="78" t="str">
        <f>VLOOKUP(B826,Fragnet!$A$2:$P$150,4,FALSE)</f>
        <v>Equipment Engineering</v>
      </c>
      <c r="N826" s="78">
        <f>VLOOKUP(B826,Fragnet!$A$2:$P$150,16,FALSE)</f>
        <v>27</v>
      </c>
      <c r="O826" s="78">
        <v>825</v>
      </c>
      <c r="P826" s="78" t="str">
        <f>VLOOKUP(C826,FragnetSteps!$B$2:$C$674,2,FALSE)</f>
        <v>677XXX.013</v>
      </c>
      <c r="Q826" s="78" t="str">
        <f>IF(VLOOKUP(E826,GigDependencies!$A$2:$B$2075,1,FALSE)=FragnetGigs!E826,"Y","N")</f>
        <v>Y</v>
      </c>
      <c r="R826" s="78" t="str">
        <f>IF(VLOOKUP(E826,GigDependencies!$B$2:$B$2075,1,FALSE)=FragnetGigs!E826,"Y","N")</f>
        <v>Y</v>
      </c>
    </row>
    <row r="827" spans="1:18" ht="29" x14ac:dyDescent="0.35">
      <c r="A827" s="78">
        <v>826</v>
      </c>
      <c r="B827" s="12" t="s">
        <v>4875</v>
      </c>
      <c r="C827" s="62" t="s">
        <v>7981</v>
      </c>
      <c r="D827" s="62" t="s">
        <v>8131</v>
      </c>
      <c r="E827" s="18" t="str">
        <f t="shared" si="60"/>
        <v>IHR/Comments Resolution/Issue RFP for Bids for Heat Exchangers (Shell and Tube) - Issue Technical RFP to Procurement</v>
      </c>
      <c r="F827" s="168" t="str">
        <f t="shared" si="61"/>
        <v>677XXX.013.4</v>
      </c>
      <c r="G827" s="12">
        <f t="shared" si="62"/>
        <v>4</v>
      </c>
      <c r="L827" s="78">
        <f t="shared" si="63"/>
        <v>5</v>
      </c>
      <c r="M827" s="78" t="str">
        <f>VLOOKUP(B827,Fragnet!$A$2:$P$150,4,FALSE)</f>
        <v>Equipment Engineering</v>
      </c>
      <c r="N827" s="78">
        <f>VLOOKUP(B827,Fragnet!$A$2:$P$150,16,FALSE)</f>
        <v>27</v>
      </c>
      <c r="O827" s="78">
        <v>826</v>
      </c>
      <c r="P827" s="78" t="str">
        <f>VLOOKUP(C827,FragnetSteps!$B$2:$C$674,2,FALSE)</f>
        <v>677XXX.013</v>
      </c>
      <c r="Q827" s="78" t="str">
        <f>IF(VLOOKUP(E827,GigDependencies!$A$2:$B$2075,1,FALSE)=FragnetGigs!E827,"Y","N")</f>
        <v>Y</v>
      </c>
      <c r="R827" s="78" t="str">
        <f>IF(VLOOKUP(E827,GigDependencies!$B$2:$B$2075,1,FALSE)=FragnetGigs!E827,"Y","N")</f>
        <v>Y</v>
      </c>
    </row>
    <row r="828" spans="1:18" ht="29" x14ac:dyDescent="0.35">
      <c r="A828" s="78">
        <v>827</v>
      </c>
      <c r="B828" s="12" t="s">
        <v>4875</v>
      </c>
      <c r="C828" s="62" t="s">
        <v>7982</v>
      </c>
      <c r="D828" s="62" t="s">
        <v>4973</v>
      </c>
      <c r="E828" s="18" t="str">
        <f t="shared" si="60"/>
        <v>Supplier Prep/Submit bids for Heat Exchangers (Shell and Tube) - Develop Technical Questions log for each bidder</v>
      </c>
      <c r="F828" s="168" t="str">
        <f t="shared" si="61"/>
        <v>677XXX.022.1</v>
      </c>
      <c r="G828" s="12">
        <f t="shared" si="62"/>
        <v>1</v>
      </c>
      <c r="L828" s="78">
        <f t="shared" si="63"/>
        <v>6</v>
      </c>
      <c r="M828" s="78" t="str">
        <f>VLOOKUP(B828,Fragnet!$A$2:$P$150,4,FALSE)</f>
        <v>Equipment Engineering</v>
      </c>
      <c r="N828" s="78">
        <f>VLOOKUP(B828,Fragnet!$A$2:$P$150,16,FALSE)</f>
        <v>27</v>
      </c>
      <c r="O828" s="78">
        <v>827</v>
      </c>
      <c r="P828" s="78" t="str">
        <f>VLOOKUP(C828,FragnetSteps!$B$2:$C$674,2,FALSE)</f>
        <v>677XXX.022</v>
      </c>
      <c r="Q828" s="78" t="str">
        <f>IF(VLOOKUP(E828,GigDependencies!$A$2:$B$2075,1,FALSE)=FragnetGigs!E828,"Y","N")</f>
        <v>Y</v>
      </c>
      <c r="R828" s="78" t="str">
        <f>IF(VLOOKUP(E828,GigDependencies!$B$2:$B$2075,1,FALSE)=FragnetGigs!E828,"Y","N")</f>
        <v>Y</v>
      </c>
    </row>
    <row r="829" spans="1:18" ht="29" x14ac:dyDescent="0.35">
      <c r="A829" s="78">
        <v>828</v>
      </c>
      <c r="B829" s="12" t="s">
        <v>4875</v>
      </c>
      <c r="C829" s="62" t="s">
        <v>7983</v>
      </c>
      <c r="D829" s="62" t="s">
        <v>4974</v>
      </c>
      <c r="E829" s="18" t="str">
        <f t="shared" si="60"/>
        <v>Bid Evaluation/Negotiation for Heat Exchangers (Shell and Tube) - Review Bids to Shorten bidders list</v>
      </c>
      <c r="F829" s="168" t="str">
        <f t="shared" si="61"/>
        <v>677XXX.024.1</v>
      </c>
      <c r="G829" s="12">
        <f t="shared" si="62"/>
        <v>1</v>
      </c>
      <c r="L829" s="78">
        <f t="shared" si="63"/>
        <v>7</v>
      </c>
      <c r="M829" s="78" t="str">
        <f>VLOOKUP(B829,Fragnet!$A$2:$P$150,4,FALSE)</f>
        <v>Equipment Engineering</v>
      </c>
      <c r="N829" s="78">
        <f>VLOOKUP(B829,Fragnet!$A$2:$P$150,16,FALSE)</f>
        <v>27</v>
      </c>
      <c r="O829" s="78">
        <v>828</v>
      </c>
      <c r="P829" s="78" t="str">
        <f>VLOOKUP(C829,FragnetSteps!$B$2:$C$674,2,FALSE)</f>
        <v>677XXX.024</v>
      </c>
      <c r="Q829" s="78" t="str">
        <f>IF(VLOOKUP(E829,GigDependencies!$A$2:$B$2075,1,FALSE)=FragnetGigs!E829,"Y","N")</f>
        <v>Y</v>
      </c>
      <c r="R829" s="78" t="str">
        <f>IF(VLOOKUP(E829,GigDependencies!$B$2:$B$2075,1,FALSE)=FragnetGigs!E829,"Y","N")</f>
        <v>Y</v>
      </c>
    </row>
    <row r="830" spans="1:18" ht="29" x14ac:dyDescent="0.35">
      <c r="A830" s="78">
        <v>829</v>
      </c>
      <c r="B830" s="12" t="s">
        <v>4875</v>
      </c>
      <c r="C830" s="62" t="s">
        <v>7983</v>
      </c>
      <c r="D830" s="62" t="s">
        <v>4975</v>
      </c>
      <c r="E830" s="18" t="str">
        <f t="shared" si="60"/>
        <v>Bid Evaluation/Negotiation for Heat Exchangers (Shell and Tube) - Develop Technical Bids</v>
      </c>
      <c r="F830" s="168" t="str">
        <f t="shared" si="61"/>
        <v>677XXX.024.2</v>
      </c>
      <c r="G830" s="12">
        <f t="shared" si="62"/>
        <v>2</v>
      </c>
      <c r="L830" s="78">
        <f t="shared" si="63"/>
        <v>8</v>
      </c>
      <c r="M830" s="78" t="str">
        <f>VLOOKUP(B830,Fragnet!$A$2:$P$150,4,FALSE)</f>
        <v>Equipment Engineering</v>
      </c>
      <c r="N830" s="78">
        <f>VLOOKUP(B830,Fragnet!$A$2:$P$150,16,FALSE)</f>
        <v>27</v>
      </c>
      <c r="O830" s="78">
        <v>829</v>
      </c>
      <c r="P830" s="78" t="str">
        <f>VLOOKUP(C830,FragnetSteps!$B$2:$C$674,2,FALSE)</f>
        <v>677XXX.024</v>
      </c>
      <c r="Q830" s="78" t="str">
        <f>IF(VLOOKUP(E830,GigDependencies!$A$2:$B$2075,1,FALSE)=FragnetGigs!E830,"Y","N")</f>
        <v>Y</v>
      </c>
      <c r="R830" s="78" t="str">
        <f>IF(VLOOKUP(E830,GigDependencies!$B$2:$B$2075,1,FALSE)=FragnetGigs!E830,"Y","N")</f>
        <v>Y</v>
      </c>
    </row>
    <row r="831" spans="1:18" ht="29" x14ac:dyDescent="0.35">
      <c r="A831" s="78">
        <v>830</v>
      </c>
      <c r="B831" s="12" t="s">
        <v>4875</v>
      </c>
      <c r="C831" s="62" t="s">
        <v>7983</v>
      </c>
      <c r="D831" s="62" t="s">
        <v>4976</v>
      </c>
      <c r="E831" s="18" t="str">
        <f t="shared" si="60"/>
        <v>Bid Evaluation/Negotiation for Heat Exchangers (Shell and Tube) - Review/Evaluate Bid Tabs</v>
      </c>
      <c r="F831" s="168" t="str">
        <f t="shared" si="61"/>
        <v>677XXX.024.3</v>
      </c>
      <c r="G831" s="12">
        <f t="shared" si="62"/>
        <v>3</v>
      </c>
      <c r="L831" s="78">
        <f t="shared" si="63"/>
        <v>9</v>
      </c>
      <c r="M831" s="78" t="str">
        <f>VLOOKUP(B831,Fragnet!$A$2:$P$150,4,FALSE)</f>
        <v>Equipment Engineering</v>
      </c>
      <c r="N831" s="78">
        <f>VLOOKUP(B831,Fragnet!$A$2:$P$150,16,FALSE)</f>
        <v>27</v>
      </c>
      <c r="O831" s="78">
        <v>830</v>
      </c>
      <c r="P831" s="78" t="str">
        <f>VLOOKUP(C831,FragnetSteps!$B$2:$C$674,2,FALSE)</f>
        <v>677XXX.024</v>
      </c>
      <c r="Q831" s="78" t="str">
        <f>IF(VLOOKUP(E831,GigDependencies!$A$2:$B$2075,1,FALSE)=FragnetGigs!E831,"Y","N")</f>
        <v>Y</v>
      </c>
      <c r="R831" s="78" t="str">
        <f>IF(VLOOKUP(E831,GigDependencies!$B$2:$B$2075,1,FALSE)=FragnetGigs!E831,"Y","N")</f>
        <v>Y</v>
      </c>
    </row>
    <row r="832" spans="1:18" ht="29" x14ac:dyDescent="0.35">
      <c r="A832" s="78">
        <v>831</v>
      </c>
      <c r="B832" s="12" t="s">
        <v>4875</v>
      </c>
      <c r="C832" s="62" t="s">
        <v>7983</v>
      </c>
      <c r="D832" s="62" t="s">
        <v>4977</v>
      </c>
      <c r="E832" s="18" t="str">
        <f t="shared" si="60"/>
        <v>Bid Evaluation/Negotiation for Heat Exchangers (Shell and Tube) - Participate in Selecting Supplier</v>
      </c>
      <c r="F832" s="168" t="str">
        <f t="shared" si="61"/>
        <v>677XXX.024.4</v>
      </c>
      <c r="G832" s="12">
        <f t="shared" si="62"/>
        <v>4</v>
      </c>
      <c r="L832" s="78">
        <f t="shared" si="63"/>
        <v>10</v>
      </c>
      <c r="M832" s="78" t="str">
        <f>VLOOKUP(B832,Fragnet!$A$2:$P$150,4,FALSE)</f>
        <v>Equipment Engineering</v>
      </c>
      <c r="N832" s="78">
        <f>VLOOKUP(B832,Fragnet!$A$2:$P$150,16,FALSE)</f>
        <v>27</v>
      </c>
      <c r="O832" s="78">
        <v>831</v>
      </c>
      <c r="P832" s="78" t="str">
        <f>VLOOKUP(C832,FragnetSteps!$B$2:$C$674,2,FALSE)</f>
        <v>677XXX.024</v>
      </c>
      <c r="Q832" s="78" t="str">
        <f>IF(VLOOKUP(E832,GigDependencies!$A$2:$B$2075,1,FALSE)=FragnetGigs!E832,"Y","N")</f>
        <v>Y</v>
      </c>
      <c r="R832" s="78" t="str">
        <f>IF(VLOOKUP(E832,GigDependencies!$B$2:$B$2075,1,FALSE)=FragnetGigs!E832,"Y","N")</f>
        <v>Y</v>
      </c>
    </row>
    <row r="833" spans="1:18" ht="43.5" x14ac:dyDescent="0.35">
      <c r="A833" s="78">
        <v>832</v>
      </c>
      <c r="B833" s="12" t="s">
        <v>4875</v>
      </c>
      <c r="C833" s="62" t="s">
        <v>7984</v>
      </c>
      <c r="D833" s="62" t="s">
        <v>4978</v>
      </c>
      <c r="E833" s="18" t="str">
        <f t="shared" si="60"/>
        <v>Prepare Draft Conformed Technical PO &amp; issue to Procurement for Heat Exchangers (Shell and Tube) - Close The Technical Questions log with the selected supplier</v>
      </c>
      <c r="F833" s="168" t="str">
        <f t="shared" si="61"/>
        <v>675XXX.029.1</v>
      </c>
      <c r="G833" s="12">
        <f t="shared" si="62"/>
        <v>1</v>
      </c>
      <c r="L833" s="78">
        <f t="shared" si="63"/>
        <v>11</v>
      </c>
      <c r="M833" s="78" t="str">
        <f>VLOOKUP(B833,Fragnet!$A$2:$P$150,4,FALSE)</f>
        <v>Equipment Engineering</v>
      </c>
      <c r="N833" s="78">
        <f>VLOOKUP(B833,Fragnet!$A$2:$P$150,16,FALSE)</f>
        <v>27</v>
      </c>
      <c r="O833" s="78">
        <v>832</v>
      </c>
      <c r="P833" s="78" t="str">
        <f>VLOOKUP(C833,FragnetSteps!$B$2:$C$674,2,FALSE)</f>
        <v>675XXX.029</v>
      </c>
      <c r="Q833" s="78" t="str">
        <f>IF(VLOOKUP(E833,GigDependencies!$A$2:$B$2075,1,FALSE)=FragnetGigs!E833,"Y","N")</f>
        <v>Y</v>
      </c>
      <c r="R833" s="78" t="str">
        <f>IF(VLOOKUP(E833,GigDependencies!$B$2:$B$2075,1,FALSE)=FragnetGigs!E833,"Y","N")</f>
        <v>Y</v>
      </c>
    </row>
    <row r="834" spans="1:18" ht="43.5" x14ac:dyDescent="0.35">
      <c r="A834" s="78">
        <v>833</v>
      </c>
      <c r="B834" s="12" t="s">
        <v>4875</v>
      </c>
      <c r="C834" s="62" t="s">
        <v>7984</v>
      </c>
      <c r="D834" s="62" t="s">
        <v>4979</v>
      </c>
      <c r="E834" s="18" t="str">
        <f t="shared" ref="E834:E897" si="64">CONCATENATE(C834," - ",D834)</f>
        <v>Prepare Draft Conformed Technical PO &amp; issue to Procurement for Heat Exchangers (Shell and Tube) - Prepare Draft Conformed Technical PO Specification</v>
      </c>
      <c r="F834" s="168" t="str">
        <f t="shared" si="61"/>
        <v>675XXX.029.2</v>
      </c>
      <c r="G834" s="12">
        <f t="shared" si="62"/>
        <v>2</v>
      </c>
      <c r="L834" s="78">
        <f t="shared" si="63"/>
        <v>12</v>
      </c>
      <c r="M834" s="78" t="str">
        <f>VLOOKUP(B834,Fragnet!$A$2:$P$150,4,FALSE)</f>
        <v>Equipment Engineering</v>
      </c>
      <c r="N834" s="78">
        <f>VLOOKUP(B834,Fragnet!$A$2:$P$150,16,FALSE)</f>
        <v>27</v>
      </c>
      <c r="O834" s="78">
        <v>833</v>
      </c>
      <c r="P834" s="78" t="str">
        <f>VLOOKUP(C834,FragnetSteps!$B$2:$C$674,2,FALSE)</f>
        <v>675XXX.029</v>
      </c>
      <c r="Q834" s="78" t="str">
        <f>IF(VLOOKUP(E834,GigDependencies!$A$2:$B$2075,1,FALSE)=FragnetGigs!E834,"Y","N")</f>
        <v>Y</v>
      </c>
      <c r="R834" s="78" t="str">
        <f>IF(VLOOKUP(E834,GigDependencies!$B$2:$B$2075,1,FALSE)=FragnetGigs!E834,"Y","N")</f>
        <v>Y</v>
      </c>
    </row>
    <row r="835" spans="1:18" ht="43.5" x14ac:dyDescent="0.35">
      <c r="A835" s="78">
        <v>834</v>
      </c>
      <c r="B835" s="12" t="s">
        <v>4875</v>
      </c>
      <c r="C835" s="62" t="s">
        <v>7984</v>
      </c>
      <c r="D835" s="62" t="s">
        <v>4980</v>
      </c>
      <c r="E835" s="18" t="str">
        <f t="shared" si="64"/>
        <v>Prepare Draft Conformed Technical PO &amp; issue to Procurement for Heat Exchangers (Shell and Tube) - Issue Draft Conformed Technical PO Specification to Procurement</v>
      </c>
      <c r="F835" s="168" t="str">
        <f t="shared" ref="F835:F898" si="65">CONCATENATE(P835,".",G835)</f>
        <v>675XXX.029.3</v>
      </c>
      <c r="G835" s="12">
        <f t="shared" ref="G835:G898" si="66">IF(C835=C834,G834+1,1)</f>
        <v>3</v>
      </c>
      <c r="L835" s="78">
        <f t="shared" si="63"/>
        <v>13</v>
      </c>
      <c r="M835" s="78" t="str">
        <f>VLOOKUP(B835,Fragnet!$A$2:$P$150,4,FALSE)</f>
        <v>Equipment Engineering</v>
      </c>
      <c r="N835" s="78">
        <f>VLOOKUP(B835,Fragnet!$A$2:$P$150,16,FALSE)</f>
        <v>27</v>
      </c>
      <c r="O835" s="78">
        <v>834</v>
      </c>
      <c r="P835" s="78" t="str">
        <f>VLOOKUP(C835,FragnetSteps!$B$2:$C$674,2,FALSE)</f>
        <v>675XXX.029</v>
      </c>
      <c r="Q835" s="78" t="str">
        <f>IF(VLOOKUP(E835,GigDependencies!$A$2:$B$2075,1,FALSE)=FragnetGigs!E835,"Y","N")</f>
        <v>Y</v>
      </c>
      <c r="R835" s="78" t="str">
        <f>IF(VLOOKUP(E835,GigDependencies!$B$2:$B$2075,1,FALSE)=FragnetGigs!E835,"Y","N")</f>
        <v>Y</v>
      </c>
    </row>
    <row r="836" spans="1:18" ht="43.5" x14ac:dyDescent="0.35">
      <c r="A836" s="78">
        <v>835</v>
      </c>
      <c r="B836" s="12" t="s">
        <v>4875</v>
      </c>
      <c r="C836" s="62" t="s">
        <v>7984</v>
      </c>
      <c r="D836" s="62" t="s">
        <v>4981</v>
      </c>
      <c r="E836" s="18" t="str">
        <f t="shared" si="64"/>
        <v>Prepare Draft Conformed Technical PO &amp; issue to Procurement for Heat Exchangers (Shell and Tube) - Conduct IHR of Draft Conformed Technical PO Specification</v>
      </c>
      <c r="F836" s="168" t="str">
        <f t="shared" si="65"/>
        <v>675XXX.029.4</v>
      </c>
      <c r="G836" s="12">
        <f t="shared" si="66"/>
        <v>4</v>
      </c>
      <c r="L836" s="78">
        <f t="shared" si="63"/>
        <v>14</v>
      </c>
      <c r="M836" s="78" t="str">
        <f>VLOOKUP(B836,Fragnet!$A$2:$P$150,4,FALSE)</f>
        <v>Equipment Engineering</v>
      </c>
      <c r="N836" s="78">
        <f>VLOOKUP(B836,Fragnet!$A$2:$P$150,16,FALSE)</f>
        <v>27</v>
      </c>
      <c r="O836" s="78">
        <v>835</v>
      </c>
      <c r="P836" s="78" t="str">
        <f>VLOOKUP(C836,FragnetSteps!$B$2:$C$674,2,FALSE)</f>
        <v>675XXX.029</v>
      </c>
      <c r="Q836" s="78" t="str">
        <f>IF(VLOOKUP(E836,GigDependencies!$A$2:$B$2075,1,FALSE)=FragnetGigs!E836,"Y","N")</f>
        <v>Y</v>
      </c>
      <c r="R836" s="78" t="str">
        <f>IF(VLOOKUP(E836,GigDependencies!$B$2:$B$2075,1,FALSE)=FragnetGigs!E836,"Y","N")</f>
        <v>Y</v>
      </c>
    </row>
    <row r="837" spans="1:18" ht="43.5" x14ac:dyDescent="0.35">
      <c r="A837" s="78">
        <v>836</v>
      </c>
      <c r="B837" s="12" t="s">
        <v>4875</v>
      </c>
      <c r="C837" s="62" t="s">
        <v>7984</v>
      </c>
      <c r="D837" s="62" t="s">
        <v>4982</v>
      </c>
      <c r="E837" s="18" t="str">
        <f t="shared" si="64"/>
        <v>Prepare Draft Conformed Technical PO &amp; issue to Procurement for Heat Exchangers (Shell and Tube) - Resolve IHR comments of Draft Conformed Technical PO</v>
      </c>
      <c r="F837" s="168" t="str">
        <f t="shared" si="65"/>
        <v>675XXX.029.5</v>
      </c>
      <c r="G837" s="12">
        <f t="shared" si="66"/>
        <v>5</v>
      </c>
      <c r="L837" s="78">
        <f t="shared" si="63"/>
        <v>15</v>
      </c>
      <c r="M837" s="78" t="str">
        <f>VLOOKUP(B837,Fragnet!$A$2:$P$150,4,FALSE)</f>
        <v>Equipment Engineering</v>
      </c>
      <c r="N837" s="78">
        <f>VLOOKUP(B837,Fragnet!$A$2:$P$150,16,FALSE)</f>
        <v>27</v>
      </c>
      <c r="O837" s="78">
        <v>836</v>
      </c>
      <c r="P837" s="78" t="str">
        <f>VLOOKUP(C837,FragnetSteps!$B$2:$C$674,2,FALSE)</f>
        <v>675XXX.029</v>
      </c>
      <c r="Q837" s="78" t="e">
        <f>IF(VLOOKUP(E837,GigDependencies!$A$2:$B$2075,1,FALSE)=FragnetGigs!E837,"Y","N")</f>
        <v>#N/A</v>
      </c>
      <c r="R837" s="78" t="str">
        <f>IF(VLOOKUP(E837,GigDependencies!$B$2:$B$2075,1,FALSE)=FragnetGigs!E837,"Y","N")</f>
        <v>Y</v>
      </c>
    </row>
    <row r="838" spans="1:18" ht="43.5" x14ac:dyDescent="0.35">
      <c r="A838" s="78">
        <v>837</v>
      </c>
      <c r="B838" s="12" t="s">
        <v>4875</v>
      </c>
      <c r="C838" s="62" t="s">
        <v>7985</v>
      </c>
      <c r="D838" s="62" t="s">
        <v>4983</v>
      </c>
      <c r="E838" s="18" t="str">
        <f t="shared" si="64"/>
        <v>Prepare Conformed Technical PO for Heat Exchangers (Shell and Tube)  - Resolve Supplier review comments of Draft Conformed Technical PO</v>
      </c>
      <c r="F838" s="168" t="str">
        <f t="shared" si="65"/>
        <v>675XXX.035.1</v>
      </c>
      <c r="G838" s="12">
        <f t="shared" si="66"/>
        <v>1</v>
      </c>
      <c r="L838" s="78">
        <f t="shared" si="63"/>
        <v>16</v>
      </c>
      <c r="M838" s="78" t="str">
        <f>VLOOKUP(B838,Fragnet!$A$2:$P$150,4,FALSE)</f>
        <v>Equipment Engineering</v>
      </c>
      <c r="N838" s="78">
        <f>VLOOKUP(B838,Fragnet!$A$2:$P$150,16,FALSE)</f>
        <v>27</v>
      </c>
      <c r="O838" s="78">
        <v>837</v>
      </c>
      <c r="P838" s="78" t="str">
        <f>VLOOKUP(C838,FragnetSteps!$B$2:$C$674,2,FALSE)</f>
        <v>675XXX.035</v>
      </c>
      <c r="Q838" s="78" t="str">
        <f>IF(VLOOKUP(E838,GigDependencies!$A$2:$B$2075,1,FALSE)=FragnetGigs!E838,"Y","N")</f>
        <v>Y</v>
      </c>
      <c r="R838" s="78" t="str">
        <f>IF(VLOOKUP(E838,GigDependencies!$B$2:$B$2075,1,FALSE)=FragnetGigs!E838,"Y","N")</f>
        <v>Y</v>
      </c>
    </row>
    <row r="839" spans="1:18" ht="29" x14ac:dyDescent="0.35">
      <c r="A839" s="78">
        <v>838</v>
      </c>
      <c r="B839" s="12" t="s">
        <v>4875</v>
      </c>
      <c r="C839" s="62" t="s">
        <v>7985</v>
      </c>
      <c r="D839" s="62" t="s">
        <v>4984</v>
      </c>
      <c r="E839" s="18" t="str">
        <f t="shared" si="64"/>
        <v>Prepare Conformed Technical PO for Heat Exchangers (Shell and Tube)  - PE stamp Technical Purchase Order Specification</v>
      </c>
      <c r="F839" s="168" t="str">
        <f t="shared" si="65"/>
        <v>675XXX.035.2</v>
      </c>
      <c r="G839" s="12">
        <f t="shared" si="66"/>
        <v>2</v>
      </c>
      <c r="L839" s="78">
        <f t="shared" si="63"/>
        <v>17</v>
      </c>
      <c r="M839" s="78" t="str">
        <f>VLOOKUP(B839,Fragnet!$A$2:$P$150,4,FALSE)</f>
        <v>Equipment Engineering</v>
      </c>
      <c r="N839" s="78">
        <f>VLOOKUP(B839,Fragnet!$A$2:$P$150,16,FALSE)</f>
        <v>27</v>
      </c>
      <c r="O839" s="78">
        <v>838</v>
      </c>
      <c r="P839" s="78" t="str">
        <f>VLOOKUP(C839,FragnetSteps!$B$2:$C$674,2,FALSE)</f>
        <v>675XXX.035</v>
      </c>
      <c r="Q839" s="78" t="str">
        <f>IF(VLOOKUP(E839,GigDependencies!$A$2:$B$2075,1,FALSE)=FragnetGigs!E839,"Y","N")</f>
        <v>Y</v>
      </c>
      <c r="R839" s="78" t="str">
        <f>IF(VLOOKUP(E839,GigDependencies!$B$2:$B$2075,1,FALSE)=FragnetGigs!E839,"Y","N")</f>
        <v>Y</v>
      </c>
    </row>
    <row r="840" spans="1:18" ht="29" x14ac:dyDescent="0.35">
      <c r="A840" s="78">
        <v>839</v>
      </c>
      <c r="B840" s="12" t="s">
        <v>4875</v>
      </c>
      <c r="C840" s="62" t="s">
        <v>7986</v>
      </c>
      <c r="D840" s="62" t="s">
        <v>4985</v>
      </c>
      <c r="E840" s="18" t="str">
        <f t="shared" si="64"/>
        <v>Review Supplier Certified GA Drawings for Heat Exchangers (Shell and Tube) - Hold a Kick-off meeting with supplier</v>
      </c>
      <c r="F840" s="168" t="str">
        <f t="shared" si="65"/>
        <v>677XXX.041.1</v>
      </c>
      <c r="G840" s="12">
        <f t="shared" si="66"/>
        <v>1</v>
      </c>
      <c r="L840" s="78">
        <f t="shared" si="63"/>
        <v>18</v>
      </c>
      <c r="M840" s="78" t="str">
        <f>VLOOKUP(B840,Fragnet!$A$2:$P$150,4,FALSE)</f>
        <v>Equipment Engineering</v>
      </c>
      <c r="N840" s="78">
        <f>VLOOKUP(B840,Fragnet!$A$2:$P$150,16,FALSE)</f>
        <v>27</v>
      </c>
      <c r="O840" s="78">
        <v>839</v>
      </c>
      <c r="P840" s="78" t="str">
        <f>VLOOKUP(C840,FragnetSteps!$B$2:$C$674,2,FALSE)</f>
        <v>677XXX.041</v>
      </c>
      <c r="Q840" s="78" t="str">
        <f>IF(VLOOKUP(E840,GigDependencies!$A$2:$B$2075,1,FALSE)=FragnetGigs!E840,"Y","N")</f>
        <v>Y</v>
      </c>
      <c r="R840" s="78" t="str">
        <f>IF(VLOOKUP(E840,GigDependencies!$B$2:$B$2075,1,FALSE)=FragnetGigs!E840,"Y","N")</f>
        <v>Y</v>
      </c>
    </row>
    <row r="841" spans="1:18" ht="29" x14ac:dyDescent="0.35">
      <c r="A841" s="78">
        <v>840</v>
      </c>
      <c r="B841" s="12" t="s">
        <v>4875</v>
      </c>
      <c r="C841" s="62" t="s">
        <v>7986</v>
      </c>
      <c r="D841" s="62" t="s">
        <v>4986</v>
      </c>
      <c r="E841" s="18" t="str">
        <f t="shared" si="64"/>
        <v>Review Supplier Certified GA Drawings for Heat Exchangers (Shell and Tube) - Review Certified GA Drawings</v>
      </c>
      <c r="F841" s="168" t="str">
        <f t="shared" si="65"/>
        <v>677XXX.041.2</v>
      </c>
      <c r="G841" s="12">
        <f t="shared" si="66"/>
        <v>2</v>
      </c>
      <c r="L841" s="78">
        <f t="shared" si="63"/>
        <v>19</v>
      </c>
      <c r="M841" s="78" t="str">
        <f>VLOOKUP(B841,Fragnet!$A$2:$P$150,4,FALSE)</f>
        <v>Equipment Engineering</v>
      </c>
      <c r="N841" s="78">
        <f>VLOOKUP(B841,Fragnet!$A$2:$P$150,16,FALSE)</f>
        <v>27</v>
      </c>
      <c r="O841" s="78">
        <v>840</v>
      </c>
      <c r="P841" s="78" t="str">
        <f>VLOOKUP(C841,FragnetSteps!$B$2:$C$674,2,FALSE)</f>
        <v>677XXX.041</v>
      </c>
      <c r="Q841" s="78" t="str">
        <f>IF(VLOOKUP(E841,GigDependencies!$A$2:$B$2075,1,FALSE)=FragnetGigs!E841,"Y","N")</f>
        <v>Y</v>
      </c>
      <c r="R841" s="78" t="str">
        <f>IF(VLOOKUP(E841,GigDependencies!$B$2:$B$2075,1,FALSE)=FragnetGigs!E841,"Y","N")</f>
        <v>Y</v>
      </c>
    </row>
    <row r="842" spans="1:18" ht="43.5" x14ac:dyDescent="0.35">
      <c r="A842" s="78">
        <v>841</v>
      </c>
      <c r="B842" s="12" t="s">
        <v>4875</v>
      </c>
      <c r="C842" s="62" t="s">
        <v>7987</v>
      </c>
      <c r="D842" s="62" t="s">
        <v>4987</v>
      </c>
      <c r="E842" s="18" t="str">
        <f t="shared" si="64"/>
        <v>Supplier prepare/B&amp;V review Civil/Structural detail submittals for Heat Exchangers (Shell and Tube) - Review Civil/Structural Detail Submittals</v>
      </c>
      <c r="F842" s="168" t="str">
        <f t="shared" si="65"/>
        <v>677XXX.043.1</v>
      </c>
      <c r="G842" s="12">
        <f t="shared" si="66"/>
        <v>1</v>
      </c>
      <c r="L842" s="78">
        <f t="shared" si="63"/>
        <v>20</v>
      </c>
      <c r="M842" s="78" t="str">
        <f>VLOOKUP(B842,Fragnet!$A$2:$P$150,4,FALSE)</f>
        <v>Equipment Engineering</v>
      </c>
      <c r="N842" s="78">
        <f>VLOOKUP(B842,Fragnet!$A$2:$P$150,16,FALSE)</f>
        <v>27</v>
      </c>
      <c r="O842" s="78">
        <v>841</v>
      </c>
      <c r="P842" s="78" t="str">
        <f>VLOOKUP(C842,FragnetSteps!$B$2:$C$674,2,FALSE)</f>
        <v>677XXX.043</v>
      </c>
      <c r="Q842" s="78" t="str">
        <f>IF(VLOOKUP(E842,GigDependencies!$A$2:$B$2075,1,FALSE)=FragnetGigs!E842,"Y","N")</f>
        <v>Y</v>
      </c>
      <c r="R842" s="78" t="str">
        <f>IF(VLOOKUP(E842,GigDependencies!$B$2:$B$2075,1,FALSE)=FragnetGigs!E842,"Y","N")</f>
        <v>Y</v>
      </c>
    </row>
    <row r="843" spans="1:18" ht="43.5" x14ac:dyDescent="0.35">
      <c r="A843" s="78">
        <v>842</v>
      </c>
      <c r="B843" s="12" t="s">
        <v>4875</v>
      </c>
      <c r="C843" s="62" t="s">
        <v>7988</v>
      </c>
      <c r="D843" s="62" t="s">
        <v>4988</v>
      </c>
      <c r="E843" s="18" t="str">
        <f t="shared" si="64"/>
        <v>Supplier prepare/B&amp;V review Process detail submittals for Heat Exchangers (Shell and Tube) - Review Process Detail Submittals</v>
      </c>
      <c r="F843" s="168" t="str">
        <f t="shared" si="65"/>
        <v>677XXX.057.1</v>
      </c>
      <c r="G843" s="12">
        <f t="shared" si="66"/>
        <v>1</v>
      </c>
      <c r="L843" s="78">
        <f t="shared" si="63"/>
        <v>21</v>
      </c>
      <c r="M843" s="78" t="str">
        <f>VLOOKUP(B843,Fragnet!$A$2:$P$150,4,FALSE)</f>
        <v>Equipment Engineering</v>
      </c>
      <c r="N843" s="78">
        <f>VLOOKUP(B843,Fragnet!$A$2:$P$150,16,FALSE)</f>
        <v>27</v>
      </c>
      <c r="O843" s="78">
        <v>842</v>
      </c>
      <c r="P843" s="78" t="str">
        <f>VLOOKUP(C843,FragnetSteps!$B$2:$C$674,2,FALSE)</f>
        <v>677XXX.057</v>
      </c>
      <c r="Q843" s="78" t="str">
        <f>IF(VLOOKUP(E843,GigDependencies!$A$2:$B$2075,1,FALSE)=FragnetGigs!E843,"Y","N")</f>
        <v>Y</v>
      </c>
      <c r="R843" s="78" t="str">
        <f>IF(VLOOKUP(E843,GigDependencies!$B$2:$B$2075,1,FALSE)=FragnetGigs!E843,"Y","N")</f>
        <v>Y</v>
      </c>
    </row>
    <row r="844" spans="1:18" ht="43.5" x14ac:dyDescent="0.35">
      <c r="A844" s="78">
        <v>843</v>
      </c>
      <c r="B844" s="12" t="s">
        <v>4875</v>
      </c>
      <c r="C844" s="62" t="s">
        <v>7989</v>
      </c>
      <c r="D844" s="62" t="s">
        <v>4989</v>
      </c>
      <c r="E844" s="18" t="str">
        <f t="shared" si="64"/>
        <v>Supplier prepare/B&amp;V review Piping detail submittals for Heat Exchangers (Shell and Tube) - Review Piping Detail Submittals</v>
      </c>
      <c r="F844" s="168" t="str">
        <f t="shared" si="65"/>
        <v>677XXX.053.1</v>
      </c>
      <c r="G844" s="12">
        <f t="shared" si="66"/>
        <v>1</v>
      </c>
      <c r="L844" s="78">
        <f t="shared" si="63"/>
        <v>22</v>
      </c>
      <c r="M844" s="78" t="str">
        <f>VLOOKUP(B844,Fragnet!$A$2:$P$150,4,FALSE)</f>
        <v>Equipment Engineering</v>
      </c>
      <c r="N844" s="78">
        <f>VLOOKUP(B844,Fragnet!$A$2:$P$150,16,FALSE)</f>
        <v>27</v>
      </c>
      <c r="O844" s="78">
        <v>843</v>
      </c>
      <c r="P844" s="78" t="str">
        <f>VLOOKUP(C844,FragnetSteps!$B$2:$C$674,2,FALSE)</f>
        <v>677XXX.053</v>
      </c>
      <c r="Q844" s="78" t="str">
        <f>IF(VLOOKUP(E844,GigDependencies!$A$2:$B$2075,1,FALSE)=FragnetGigs!E844,"Y","N")</f>
        <v>Y</v>
      </c>
      <c r="R844" s="78" t="str">
        <f>IF(VLOOKUP(E844,GigDependencies!$B$2:$B$2075,1,FALSE)=FragnetGigs!E844,"Y","N")</f>
        <v>Y</v>
      </c>
    </row>
    <row r="845" spans="1:18" ht="43.5" x14ac:dyDescent="0.35">
      <c r="A845" s="78">
        <v>844</v>
      </c>
      <c r="B845" s="12" t="s">
        <v>4875</v>
      </c>
      <c r="C845" s="62" t="s">
        <v>7990</v>
      </c>
      <c r="D845" s="62" t="s">
        <v>4990</v>
      </c>
      <c r="E845" s="18" t="str">
        <f t="shared" si="64"/>
        <v>Supplier prepare/B&amp;V review Instrumentation detail submittals for Heat Exchangers (Shell and Tube) - Review Instrumentation Detail Submittals</v>
      </c>
      <c r="F845" s="168" t="str">
        <f t="shared" si="65"/>
        <v>677XXX.073.1</v>
      </c>
      <c r="G845" s="12">
        <f t="shared" si="66"/>
        <v>1</v>
      </c>
      <c r="L845" s="78">
        <f t="shared" si="63"/>
        <v>23</v>
      </c>
      <c r="M845" s="78" t="str">
        <f>VLOOKUP(B845,Fragnet!$A$2:$P$150,4,FALSE)</f>
        <v>Equipment Engineering</v>
      </c>
      <c r="N845" s="78">
        <f>VLOOKUP(B845,Fragnet!$A$2:$P$150,16,FALSE)</f>
        <v>27</v>
      </c>
      <c r="O845" s="78">
        <v>844</v>
      </c>
      <c r="P845" s="78" t="str">
        <f>VLOOKUP(C845,FragnetSteps!$B$2:$C$674,2,FALSE)</f>
        <v>677XXX.073</v>
      </c>
      <c r="Q845" s="78" t="str">
        <f>IF(VLOOKUP(E845,GigDependencies!$A$2:$B$2075,1,FALSE)=FragnetGigs!E845,"Y","N")</f>
        <v>Y</v>
      </c>
      <c r="R845" s="78" t="str">
        <f>IF(VLOOKUP(E845,GigDependencies!$B$2:$B$2075,1,FALSE)=FragnetGigs!E845,"Y","N")</f>
        <v>Y</v>
      </c>
    </row>
    <row r="846" spans="1:18" ht="43.5" x14ac:dyDescent="0.35">
      <c r="A846" s="78">
        <v>845</v>
      </c>
      <c r="B846" s="12" t="s">
        <v>4875</v>
      </c>
      <c r="C846" s="62" t="s">
        <v>7991</v>
      </c>
      <c r="D846" s="62" t="s">
        <v>4991</v>
      </c>
      <c r="E846" s="18" t="str">
        <f t="shared" si="64"/>
        <v>Supplier prepare/B&amp;V review Electrical detail submittals for Heat Exchangers (Shell and Tube) - Review Electrical Detail Submittals</v>
      </c>
      <c r="F846" s="168" t="str">
        <f t="shared" si="65"/>
        <v>677XXX.063.1</v>
      </c>
      <c r="G846" s="12">
        <f t="shared" si="66"/>
        <v>1</v>
      </c>
      <c r="L846" s="78">
        <f t="shared" si="63"/>
        <v>24</v>
      </c>
      <c r="M846" s="78" t="str">
        <f>VLOOKUP(B846,Fragnet!$A$2:$P$150,4,FALSE)</f>
        <v>Equipment Engineering</v>
      </c>
      <c r="N846" s="78">
        <f>VLOOKUP(B846,Fragnet!$A$2:$P$150,16,FALSE)</f>
        <v>27</v>
      </c>
      <c r="O846" s="78">
        <v>845</v>
      </c>
      <c r="P846" s="78" t="str">
        <f>VLOOKUP(C846,FragnetSteps!$B$2:$C$674,2,FALSE)</f>
        <v>677XXX.063</v>
      </c>
      <c r="Q846" s="78" t="str">
        <f>IF(VLOOKUP(E846,GigDependencies!$A$2:$B$2075,1,FALSE)=FragnetGigs!E846,"Y","N")</f>
        <v>Y</v>
      </c>
      <c r="R846" s="78" t="str">
        <f>IF(VLOOKUP(E846,GigDependencies!$B$2:$B$2075,1,FALSE)=FragnetGigs!E846,"Y","N")</f>
        <v>Y</v>
      </c>
    </row>
    <row r="847" spans="1:18" ht="29" x14ac:dyDescent="0.35">
      <c r="A847" s="78">
        <v>846</v>
      </c>
      <c r="B847" s="12" t="s">
        <v>4875</v>
      </c>
      <c r="C847" s="62" t="s">
        <v>7992</v>
      </c>
      <c r="D847" s="62" t="s">
        <v>4992</v>
      </c>
      <c r="E847" s="18" t="str">
        <f t="shared" si="64"/>
        <v>Manufacture deliver to site for Heat Exchangers (Shell and Tube) - Review Databook, IOM, and Manufacture's Data Record</v>
      </c>
      <c r="F847" s="168" t="str">
        <f t="shared" si="65"/>
        <v>677XXX.082.1</v>
      </c>
      <c r="G847" s="12">
        <f t="shared" si="66"/>
        <v>1</v>
      </c>
      <c r="L847" s="78">
        <f t="shared" si="63"/>
        <v>25</v>
      </c>
      <c r="M847" s="78" t="str">
        <f>VLOOKUP(B847,Fragnet!$A$2:$P$150,4,FALSE)</f>
        <v>Equipment Engineering</v>
      </c>
      <c r="N847" s="78">
        <f>VLOOKUP(B847,Fragnet!$A$2:$P$150,16,FALSE)</f>
        <v>27</v>
      </c>
      <c r="O847" s="78">
        <v>846</v>
      </c>
      <c r="P847" s="78" t="str">
        <f>VLOOKUP(C847,FragnetSteps!$B$2:$C$674,2,FALSE)</f>
        <v>677XXX.082</v>
      </c>
      <c r="Q847" s="78" t="str">
        <f>IF(VLOOKUP(E847,GigDependencies!$A$2:$B$2075,1,FALSE)=FragnetGigs!E847,"Y","N")</f>
        <v>Y</v>
      </c>
      <c r="R847" s="78" t="str">
        <f>IF(VLOOKUP(E847,GigDependencies!$B$2:$B$2075,1,FALSE)=FragnetGigs!E847,"Y","N")</f>
        <v>Y</v>
      </c>
    </row>
    <row r="848" spans="1:18" ht="29" x14ac:dyDescent="0.35">
      <c r="A848" s="78">
        <v>847</v>
      </c>
      <c r="B848" s="12" t="s">
        <v>4875</v>
      </c>
      <c r="C848" s="62" t="s">
        <v>7992</v>
      </c>
      <c r="D848" s="62" t="s">
        <v>4993</v>
      </c>
      <c r="E848" s="18" t="str">
        <f t="shared" si="64"/>
        <v>Manufacture deliver to site for Heat Exchangers (Shell and Tube) - Approve equipment delivery</v>
      </c>
      <c r="F848" s="168" t="str">
        <f t="shared" si="65"/>
        <v>677XXX.082.2</v>
      </c>
      <c r="G848" s="12">
        <f t="shared" si="66"/>
        <v>2</v>
      </c>
      <c r="L848" s="78">
        <f t="shared" si="63"/>
        <v>26</v>
      </c>
      <c r="M848" s="78" t="str">
        <f>VLOOKUP(B848,Fragnet!$A$2:$P$150,4,FALSE)</f>
        <v>Equipment Engineering</v>
      </c>
      <c r="N848" s="78">
        <f>VLOOKUP(B848,Fragnet!$A$2:$P$150,16,FALSE)</f>
        <v>27</v>
      </c>
      <c r="O848" s="78">
        <v>847</v>
      </c>
      <c r="P848" s="78" t="str">
        <f>VLOOKUP(C848,FragnetSteps!$B$2:$C$674,2,FALSE)</f>
        <v>677XXX.082</v>
      </c>
      <c r="Q848" s="78" t="str">
        <f>IF(VLOOKUP(E848,GigDependencies!$A$2:$B$2075,1,FALSE)=FragnetGigs!E848,"Y","N")</f>
        <v>Y</v>
      </c>
      <c r="R848" s="78" t="str">
        <f>IF(VLOOKUP(E848,GigDependencies!$B$2:$B$2075,1,FALSE)=FragnetGigs!E848,"Y","N")</f>
        <v>Y</v>
      </c>
    </row>
    <row r="849" spans="1:18" ht="29" x14ac:dyDescent="0.35">
      <c r="A849" s="78">
        <v>848</v>
      </c>
      <c r="B849" s="12" t="s">
        <v>4875</v>
      </c>
      <c r="C849" s="62" t="s">
        <v>7993</v>
      </c>
      <c r="D849" s="62" t="s">
        <v>4994</v>
      </c>
      <c r="E849" s="18" t="str">
        <f t="shared" si="64"/>
        <v>Contract Closeout for Heat Exchangers (Shell and Tube) - Support installation and Commissioning</v>
      </c>
      <c r="F849" s="168" t="str">
        <f t="shared" si="65"/>
        <v>677XXX.099.1</v>
      </c>
      <c r="G849" s="12">
        <f t="shared" si="66"/>
        <v>1</v>
      </c>
      <c r="L849" s="78">
        <f t="shared" si="63"/>
        <v>27</v>
      </c>
      <c r="M849" s="78" t="str">
        <f>VLOOKUP(B849,Fragnet!$A$2:$P$150,4,FALSE)</f>
        <v>Equipment Engineering</v>
      </c>
      <c r="N849" s="78">
        <f>VLOOKUP(B849,Fragnet!$A$2:$P$150,16,FALSE)</f>
        <v>27</v>
      </c>
      <c r="O849" s="78">
        <v>848</v>
      </c>
      <c r="P849" s="78" t="str">
        <f>VLOOKUP(C849,FragnetSteps!$B$2:$C$674,2,FALSE)</f>
        <v>677XXX.099</v>
      </c>
      <c r="Q849" s="78" t="str">
        <f>IF(VLOOKUP(E849,GigDependencies!$A$2:$B$2075,1,FALSE)=FragnetGigs!E849,"Y","N")</f>
        <v>Y</v>
      </c>
      <c r="R849" s="78" t="e">
        <f>IF(VLOOKUP(E849,GigDependencies!$B$2:$B$2075,1,FALSE)=FragnetGigs!E849,"Y","N")</f>
        <v>#N/A</v>
      </c>
    </row>
    <row r="850" spans="1:18" ht="29" x14ac:dyDescent="0.35">
      <c r="A850" s="78">
        <v>849</v>
      </c>
      <c r="B850" s="12" t="s">
        <v>2987</v>
      </c>
      <c r="C850" s="62" t="s">
        <v>7920</v>
      </c>
      <c r="D850" s="62" t="s">
        <v>4859</v>
      </c>
      <c r="E850" s="18" t="str">
        <f t="shared" si="64"/>
        <v>Prepare Technical RFP for Package/Specialty Equip - Prepare Draft Technical RFP</v>
      </c>
      <c r="F850" s="168" t="str">
        <f t="shared" si="65"/>
        <v>674XXX.011.1</v>
      </c>
      <c r="G850" s="12">
        <f t="shared" si="66"/>
        <v>1</v>
      </c>
      <c r="L850" s="78">
        <f t="shared" si="63"/>
        <v>1</v>
      </c>
      <c r="M850" s="78" t="str">
        <f>VLOOKUP(B850,Fragnet!$A$2:$P$150,4,FALSE)</f>
        <v>Equipment Engineering</v>
      </c>
      <c r="N850" s="78">
        <f>VLOOKUP(B850,Fragnet!$A$2:$P$150,16,FALSE)</f>
        <v>27</v>
      </c>
      <c r="O850" s="78">
        <v>849</v>
      </c>
      <c r="P850" s="78" t="str">
        <f>VLOOKUP(C850,FragnetSteps!$B$2:$C$674,2,FALSE)</f>
        <v>674XXX.011</v>
      </c>
      <c r="Q850" s="78" t="str">
        <f>IF(VLOOKUP(E850,GigDependencies!$A$2:$B$2075,1,FALSE)=FragnetGigs!E850,"Y","N")</f>
        <v>Y</v>
      </c>
      <c r="R850" s="78" t="str">
        <f>IF(VLOOKUP(E850,GigDependencies!$B$2:$B$2075,1,FALSE)=FragnetGigs!E850,"Y","N")</f>
        <v>Y</v>
      </c>
    </row>
    <row r="851" spans="1:18" ht="29" x14ac:dyDescent="0.35">
      <c r="A851" s="78">
        <v>850</v>
      </c>
      <c r="B851" s="12" t="s">
        <v>2987</v>
      </c>
      <c r="C851" s="62" t="s">
        <v>7921</v>
      </c>
      <c r="D851" s="62" t="s">
        <v>4970</v>
      </c>
      <c r="E851" s="18" t="str">
        <f t="shared" si="64"/>
        <v>IHR/Comments Resolution/Issue RFP for Bids for Package/Specialty Equip - Issue Draft Technical RFP to Procurement</v>
      </c>
      <c r="F851" s="168" t="str">
        <f t="shared" si="65"/>
        <v>674XXX.013.1</v>
      </c>
      <c r="G851" s="12">
        <f t="shared" si="66"/>
        <v>1</v>
      </c>
      <c r="L851" s="78">
        <f t="shared" si="63"/>
        <v>2</v>
      </c>
      <c r="M851" s="78" t="str">
        <f>VLOOKUP(B851,Fragnet!$A$2:$P$150,4,FALSE)</f>
        <v>Equipment Engineering</v>
      </c>
      <c r="N851" s="78">
        <f>VLOOKUP(B851,Fragnet!$A$2:$P$150,16,FALSE)</f>
        <v>27</v>
      </c>
      <c r="O851" s="78">
        <v>850</v>
      </c>
      <c r="P851" s="78" t="str">
        <f>VLOOKUP(C851,FragnetSteps!$B$2:$C$674,2,FALSE)</f>
        <v>674XXX.013</v>
      </c>
      <c r="Q851" s="78" t="str">
        <f>IF(VLOOKUP(E851,GigDependencies!$A$2:$B$2075,1,FALSE)=FragnetGigs!E851,"Y","N")</f>
        <v>Y</v>
      </c>
      <c r="R851" s="78" t="str">
        <f>IF(VLOOKUP(E851,GigDependencies!$B$2:$B$2075,1,FALSE)=FragnetGigs!E851,"Y","N")</f>
        <v>Y</v>
      </c>
    </row>
    <row r="852" spans="1:18" ht="29" x14ac:dyDescent="0.35">
      <c r="A852" s="78">
        <v>851</v>
      </c>
      <c r="B852" s="12" t="s">
        <v>2987</v>
      </c>
      <c r="C852" s="62" t="s">
        <v>7921</v>
      </c>
      <c r="D852" s="62" t="s">
        <v>4971</v>
      </c>
      <c r="E852" s="18" t="str">
        <f t="shared" si="64"/>
        <v xml:space="preserve">IHR/Comments Resolution/Issue RFP for Bids for Package/Specialty Equip - Conduct IHR for the Technical RFP </v>
      </c>
      <c r="F852" s="168" t="str">
        <f t="shared" si="65"/>
        <v>674XXX.013.2</v>
      </c>
      <c r="G852" s="12">
        <f t="shared" si="66"/>
        <v>2</v>
      </c>
      <c r="L852" s="78">
        <f t="shared" si="63"/>
        <v>3</v>
      </c>
      <c r="M852" s="78" t="str">
        <f>VLOOKUP(B852,Fragnet!$A$2:$P$150,4,FALSE)</f>
        <v>Equipment Engineering</v>
      </c>
      <c r="N852" s="78">
        <f>VLOOKUP(B852,Fragnet!$A$2:$P$150,16,FALSE)</f>
        <v>27</v>
      </c>
      <c r="O852" s="78">
        <v>851</v>
      </c>
      <c r="P852" s="78" t="str">
        <f>VLOOKUP(C852,FragnetSteps!$B$2:$C$674,2,FALSE)</f>
        <v>674XXX.013</v>
      </c>
      <c r="Q852" s="78" t="str">
        <f>IF(VLOOKUP(E852,GigDependencies!$A$2:$B$2075,1,FALSE)=FragnetGigs!E852,"Y","N")</f>
        <v>Y</v>
      </c>
      <c r="R852" s="78" t="str">
        <f>IF(VLOOKUP(E852,GigDependencies!$B$2:$B$2075,1,FALSE)=FragnetGigs!E852,"Y","N")</f>
        <v>Y</v>
      </c>
    </row>
    <row r="853" spans="1:18" ht="29" x14ac:dyDescent="0.35">
      <c r="A853" s="78">
        <v>852</v>
      </c>
      <c r="B853" s="12" t="s">
        <v>2987</v>
      </c>
      <c r="C853" s="62" t="s">
        <v>7921</v>
      </c>
      <c r="D853" s="62" t="s">
        <v>4972</v>
      </c>
      <c r="E853" s="18" t="str">
        <f t="shared" si="64"/>
        <v>IHR/Comments Resolution/Issue RFP for Bids for Package/Specialty Equip - Resolve IHR comments for RFP</v>
      </c>
      <c r="F853" s="168" t="str">
        <f t="shared" si="65"/>
        <v>674XXX.013.3</v>
      </c>
      <c r="G853" s="12">
        <f t="shared" si="66"/>
        <v>3</v>
      </c>
      <c r="L853" s="78">
        <f t="shared" si="63"/>
        <v>4</v>
      </c>
      <c r="M853" s="78" t="str">
        <f>VLOOKUP(B853,Fragnet!$A$2:$P$150,4,FALSE)</f>
        <v>Equipment Engineering</v>
      </c>
      <c r="N853" s="78">
        <f>VLOOKUP(B853,Fragnet!$A$2:$P$150,16,FALSE)</f>
        <v>27</v>
      </c>
      <c r="O853" s="78">
        <v>852</v>
      </c>
      <c r="P853" s="78" t="str">
        <f>VLOOKUP(C853,FragnetSteps!$B$2:$C$674,2,FALSE)</f>
        <v>674XXX.013</v>
      </c>
      <c r="Q853" s="78" t="str">
        <f>IF(VLOOKUP(E853,GigDependencies!$A$2:$B$2075,1,FALSE)=FragnetGigs!E853,"Y","N")</f>
        <v>Y</v>
      </c>
      <c r="R853" s="78" t="str">
        <f>IF(VLOOKUP(E853,GigDependencies!$B$2:$B$2075,1,FALSE)=FragnetGigs!E853,"Y","N")</f>
        <v>Y</v>
      </c>
    </row>
    <row r="854" spans="1:18" ht="29" x14ac:dyDescent="0.35">
      <c r="A854" s="78">
        <v>853</v>
      </c>
      <c r="B854" s="12" t="s">
        <v>2987</v>
      </c>
      <c r="C854" s="62" t="s">
        <v>7921</v>
      </c>
      <c r="D854" s="62" t="s">
        <v>8131</v>
      </c>
      <c r="E854" s="18" t="str">
        <f t="shared" si="64"/>
        <v>IHR/Comments Resolution/Issue RFP for Bids for Package/Specialty Equip - Issue Technical RFP to Procurement</v>
      </c>
      <c r="F854" s="168" t="str">
        <f t="shared" si="65"/>
        <v>674XXX.013.4</v>
      </c>
      <c r="G854" s="12">
        <f t="shared" si="66"/>
        <v>4</v>
      </c>
      <c r="L854" s="78">
        <f t="shared" si="63"/>
        <v>5</v>
      </c>
      <c r="M854" s="78" t="str">
        <f>VLOOKUP(B854,Fragnet!$A$2:$P$150,4,FALSE)</f>
        <v>Equipment Engineering</v>
      </c>
      <c r="N854" s="78">
        <f>VLOOKUP(B854,Fragnet!$A$2:$P$150,16,FALSE)</f>
        <v>27</v>
      </c>
      <c r="O854" s="78">
        <v>853</v>
      </c>
      <c r="P854" s="78" t="str">
        <f>VLOOKUP(C854,FragnetSteps!$B$2:$C$674,2,FALSE)</f>
        <v>674XXX.013</v>
      </c>
      <c r="Q854" s="78" t="str">
        <f>IF(VLOOKUP(E854,GigDependencies!$A$2:$B$2075,1,FALSE)=FragnetGigs!E854,"Y","N")</f>
        <v>Y</v>
      </c>
      <c r="R854" s="78" t="str">
        <f>IF(VLOOKUP(E854,GigDependencies!$B$2:$B$2075,1,FALSE)=FragnetGigs!E854,"Y","N")</f>
        <v>Y</v>
      </c>
    </row>
    <row r="855" spans="1:18" ht="29" x14ac:dyDescent="0.35">
      <c r="A855" s="78">
        <v>854</v>
      </c>
      <c r="B855" s="12" t="s">
        <v>2987</v>
      </c>
      <c r="C855" s="62" t="s">
        <v>7922</v>
      </c>
      <c r="D855" s="62" t="s">
        <v>4973</v>
      </c>
      <c r="E855" s="18" t="str">
        <f t="shared" si="64"/>
        <v>Supplier Prep/Submit bids for Package/Specialty Equip - Develop Technical Questions log for each bidder</v>
      </c>
      <c r="F855" s="168" t="str">
        <f t="shared" si="65"/>
        <v>674XXX.022.1</v>
      </c>
      <c r="G855" s="12">
        <f t="shared" si="66"/>
        <v>1</v>
      </c>
      <c r="L855" s="78">
        <f t="shared" si="63"/>
        <v>6</v>
      </c>
      <c r="M855" s="78" t="str">
        <f>VLOOKUP(B855,Fragnet!$A$2:$P$150,4,FALSE)</f>
        <v>Equipment Engineering</v>
      </c>
      <c r="N855" s="78">
        <f>VLOOKUP(B855,Fragnet!$A$2:$P$150,16,FALSE)</f>
        <v>27</v>
      </c>
      <c r="O855" s="78">
        <v>854</v>
      </c>
      <c r="P855" s="78" t="str">
        <f>VLOOKUP(C855,FragnetSteps!$B$2:$C$674,2,FALSE)</f>
        <v>674XXX.022</v>
      </c>
      <c r="Q855" s="78" t="str">
        <f>IF(VLOOKUP(E855,GigDependencies!$A$2:$B$2075,1,FALSE)=FragnetGigs!E855,"Y","N")</f>
        <v>Y</v>
      </c>
      <c r="R855" s="78" t="str">
        <f>IF(VLOOKUP(E855,GigDependencies!$B$2:$B$2075,1,FALSE)=FragnetGigs!E855,"Y","N")</f>
        <v>Y</v>
      </c>
    </row>
    <row r="856" spans="1:18" ht="29" x14ac:dyDescent="0.35">
      <c r="A856" s="78">
        <v>855</v>
      </c>
      <c r="B856" s="12" t="s">
        <v>2987</v>
      </c>
      <c r="C856" s="62" t="s">
        <v>7923</v>
      </c>
      <c r="D856" s="62" t="s">
        <v>4974</v>
      </c>
      <c r="E856" s="18" t="str">
        <f t="shared" si="64"/>
        <v>Bid Evaluation/Negotiation for Package/Specialty Equip - Review Bids to Shorten bidders list</v>
      </c>
      <c r="F856" s="168" t="str">
        <f t="shared" si="65"/>
        <v>674XXX.024.1</v>
      </c>
      <c r="G856" s="12">
        <f t="shared" si="66"/>
        <v>1</v>
      </c>
      <c r="L856" s="78">
        <f t="shared" si="63"/>
        <v>7</v>
      </c>
      <c r="M856" s="78" t="str">
        <f>VLOOKUP(B856,Fragnet!$A$2:$P$150,4,FALSE)</f>
        <v>Equipment Engineering</v>
      </c>
      <c r="N856" s="78">
        <f>VLOOKUP(B856,Fragnet!$A$2:$P$150,16,FALSE)</f>
        <v>27</v>
      </c>
      <c r="O856" s="78">
        <v>855</v>
      </c>
      <c r="P856" s="78" t="str">
        <f>VLOOKUP(C856,FragnetSteps!$B$2:$C$674,2,FALSE)</f>
        <v>674XXX.024</v>
      </c>
      <c r="Q856" s="78" t="str">
        <f>IF(VLOOKUP(E856,GigDependencies!$A$2:$B$2075,1,FALSE)=FragnetGigs!E856,"Y","N")</f>
        <v>Y</v>
      </c>
      <c r="R856" s="78" t="str">
        <f>IF(VLOOKUP(E856,GigDependencies!$B$2:$B$2075,1,FALSE)=FragnetGigs!E856,"Y","N")</f>
        <v>Y</v>
      </c>
    </row>
    <row r="857" spans="1:18" ht="29" x14ac:dyDescent="0.35">
      <c r="A857" s="78">
        <v>856</v>
      </c>
      <c r="B857" s="12" t="s">
        <v>2987</v>
      </c>
      <c r="C857" s="62" t="s">
        <v>7923</v>
      </c>
      <c r="D857" s="62" t="s">
        <v>4975</v>
      </c>
      <c r="E857" s="18" t="str">
        <f t="shared" si="64"/>
        <v>Bid Evaluation/Negotiation for Package/Specialty Equip - Develop Technical Bids</v>
      </c>
      <c r="F857" s="168" t="str">
        <f t="shared" si="65"/>
        <v>674XXX.024.2</v>
      </c>
      <c r="G857" s="12">
        <f t="shared" si="66"/>
        <v>2</v>
      </c>
      <c r="L857" s="78">
        <f t="shared" si="63"/>
        <v>8</v>
      </c>
      <c r="M857" s="78" t="str">
        <f>VLOOKUP(B857,Fragnet!$A$2:$P$150,4,FALSE)</f>
        <v>Equipment Engineering</v>
      </c>
      <c r="N857" s="78">
        <f>VLOOKUP(B857,Fragnet!$A$2:$P$150,16,FALSE)</f>
        <v>27</v>
      </c>
      <c r="O857" s="78">
        <v>856</v>
      </c>
      <c r="P857" s="78" t="str">
        <f>VLOOKUP(C857,FragnetSteps!$B$2:$C$674,2,FALSE)</f>
        <v>674XXX.024</v>
      </c>
      <c r="Q857" s="78" t="str">
        <f>IF(VLOOKUP(E857,GigDependencies!$A$2:$B$2075,1,FALSE)=FragnetGigs!E857,"Y","N")</f>
        <v>Y</v>
      </c>
      <c r="R857" s="78" t="str">
        <f>IF(VLOOKUP(E857,GigDependencies!$B$2:$B$2075,1,FALSE)=FragnetGigs!E857,"Y","N")</f>
        <v>Y</v>
      </c>
    </row>
    <row r="858" spans="1:18" ht="29" x14ac:dyDescent="0.35">
      <c r="A858" s="78">
        <v>857</v>
      </c>
      <c r="B858" s="12" t="s">
        <v>2987</v>
      </c>
      <c r="C858" s="62" t="s">
        <v>7923</v>
      </c>
      <c r="D858" s="62" t="s">
        <v>4976</v>
      </c>
      <c r="E858" s="18" t="str">
        <f t="shared" si="64"/>
        <v>Bid Evaluation/Negotiation for Package/Specialty Equip - Review/Evaluate Bid Tabs</v>
      </c>
      <c r="F858" s="168" t="str">
        <f t="shared" si="65"/>
        <v>674XXX.024.3</v>
      </c>
      <c r="G858" s="12">
        <f t="shared" si="66"/>
        <v>3</v>
      </c>
      <c r="L858" s="78">
        <f t="shared" si="63"/>
        <v>9</v>
      </c>
      <c r="M858" s="78" t="str">
        <f>VLOOKUP(B858,Fragnet!$A$2:$P$150,4,FALSE)</f>
        <v>Equipment Engineering</v>
      </c>
      <c r="N858" s="78">
        <f>VLOOKUP(B858,Fragnet!$A$2:$P$150,16,FALSE)</f>
        <v>27</v>
      </c>
      <c r="O858" s="78">
        <v>857</v>
      </c>
      <c r="P858" s="78" t="str">
        <f>VLOOKUP(C858,FragnetSteps!$B$2:$C$674,2,FALSE)</f>
        <v>674XXX.024</v>
      </c>
      <c r="Q858" s="78" t="str">
        <f>IF(VLOOKUP(E858,GigDependencies!$A$2:$B$2075,1,FALSE)=FragnetGigs!E858,"Y","N")</f>
        <v>Y</v>
      </c>
      <c r="R858" s="78" t="str">
        <f>IF(VLOOKUP(E858,GigDependencies!$B$2:$B$2075,1,FALSE)=FragnetGigs!E858,"Y","N")</f>
        <v>Y</v>
      </c>
    </row>
    <row r="859" spans="1:18" ht="29" x14ac:dyDescent="0.35">
      <c r="A859" s="78">
        <v>858</v>
      </c>
      <c r="B859" s="12" t="s">
        <v>2987</v>
      </c>
      <c r="C859" s="62" t="s">
        <v>7923</v>
      </c>
      <c r="D859" s="62" t="s">
        <v>4977</v>
      </c>
      <c r="E859" s="18" t="str">
        <f t="shared" si="64"/>
        <v>Bid Evaluation/Negotiation for Package/Specialty Equip - Participate in Selecting Supplier</v>
      </c>
      <c r="F859" s="168" t="str">
        <f t="shared" si="65"/>
        <v>674XXX.024.4</v>
      </c>
      <c r="G859" s="12">
        <f t="shared" si="66"/>
        <v>4</v>
      </c>
      <c r="L859" s="78">
        <f t="shared" si="63"/>
        <v>10</v>
      </c>
      <c r="M859" s="78" t="str">
        <f>VLOOKUP(B859,Fragnet!$A$2:$P$150,4,FALSE)</f>
        <v>Equipment Engineering</v>
      </c>
      <c r="N859" s="78">
        <f>VLOOKUP(B859,Fragnet!$A$2:$P$150,16,FALSE)</f>
        <v>27</v>
      </c>
      <c r="O859" s="78">
        <v>858</v>
      </c>
      <c r="P859" s="78" t="str">
        <f>VLOOKUP(C859,FragnetSteps!$B$2:$C$674,2,FALSE)</f>
        <v>674XXX.024</v>
      </c>
      <c r="Q859" s="78" t="str">
        <f>IF(VLOOKUP(E859,GigDependencies!$A$2:$B$2075,1,FALSE)=FragnetGigs!E859,"Y","N")</f>
        <v>Y</v>
      </c>
      <c r="R859" s="78" t="str">
        <f>IF(VLOOKUP(E859,GigDependencies!$B$2:$B$2075,1,FALSE)=FragnetGigs!E859,"Y","N")</f>
        <v>Y</v>
      </c>
    </row>
    <row r="860" spans="1:18" ht="43.5" x14ac:dyDescent="0.35">
      <c r="A860" s="78">
        <v>859</v>
      </c>
      <c r="B860" s="12" t="s">
        <v>2987</v>
      </c>
      <c r="C860" s="62" t="s">
        <v>7924</v>
      </c>
      <c r="D860" s="62" t="s">
        <v>4978</v>
      </c>
      <c r="E860" s="18" t="str">
        <f t="shared" si="64"/>
        <v>Prepare Draft Conformed Technical PO &amp; issue to Procurement for Package/Specialty Equip - Close The Technical Questions log with the selected supplier</v>
      </c>
      <c r="F860" s="168" t="str">
        <f t="shared" si="65"/>
        <v>674XXX.029.1</v>
      </c>
      <c r="G860" s="12">
        <f t="shared" si="66"/>
        <v>1</v>
      </c>
      <c r="L860" s="78">
        <f t="shared" si="63"/>
        <v>11</v>
      </c>
      <c r="M860" s="78" t="str">
        <f>VLOOKUP(B860,Fragnet!$A$2:$P$150,4,FALSE)</f>
        <v>Equipment Engineering</v>
      </c>
      <c r="N860" s="78">
        <f>VLOOKUP(B860,Fragnet!$A$2:$P$150,16,FALSE)</f>
        <v>27</v>
      </c>
      <c r="O860" s="78">
        <v>859</v>
      </c>
      <c r="P860" s="78" t="str">
        <f>VLOOKUP(C860,FragnetSteps!$B$2:$C$674,2,FALSE)</f>
        <v>674XXX.029</v>
      </c>
      <c r="Q860" s="78" t="str">
        <f>IF(VLOOKUP(E860,GigDependencies!$A$2:$B$2075,1,FALSE)=FragnetGigs!E860,"Y","N")</f>
        <v>Y</v>
      </c>
      <c r="R860" s="78" t="str">
        <f>IF(VLOOKUP(E860,GigDependencies!$B$2:$B$2075,1,FALSE)=FragnetGigs!E860,"Y","N")</f>
        <v>Y</v>
      </c>
    </row>
    <row r="861" spans="1:18" ht="43.5" x14ac:dyDescent="0.35">
      <c r="A861" s="78">
        <v>860</v>
      </c>
      <c r="B861" s="12" t="s">
        <v>2987</v>
      </c>
      <c r="C861" s="62" t="s">
        <v>7924</v>
      </c>
      <c r="D861" s="62" t="s">
        <v>4979</v>
      </c>
      <c r="E861" s="18" t="str">
        <f t="shared" si="64"/>
        <v>Prepare Draft Conformed Technical PO &amp; issue to Procurement for Package/Specialty Equip - Prepare Draft Conformed Technical PO Specification</v>
      </c>
      <c r="F861" s="168" t="str">
        <f t="shared" si="65"/>
        <v>674XXX.029.2</v>
      </c>
      <c r="G861" s="12">
        <f t="shared" si="66"/>
        <v>2</v>
      </c>
      <c r="L861" s="78">
        <f t="shared" si="63"/>
        <v>12</v>
      </c>
      <c r="M861" s="78" t="str">
        <f>VLOOKUP(B861,Fragnet!$A$2:$P$150,4,FALSE)</f>
        <v>Equipment Engineering</v>
      </c>
      <c r="N861" s="78">
        <f>VLOOKUP(B861,Fragnet!$A$2:$P$150,16,FALSE)</f>
        <v>27</v>
      </c>
      <c r="O861" s="78">
        <v>860</v>
      </c>
      <c r="P861" s="78" t="str">
        <f>VLOOKUP(C861,FragnetSteps!$B$2:$C$674,2,FALSE)</f>
        <v>674XXX.029</v>
      </c>
      <c r="Q861" s="78" t="str">
        <f>IF(VLOOKUP(E861,GigDependencies!$A$2:$B$2075,1,FALSE)=FragnetGigs!E861,"Y","N")</f>
        <v>Y</v>
      </c>
      <c r="R861" s="78" t="str">
        <f>IF(VLOOKUP(E861,GigDependencies!$B$2:$B$2075,1,FALSE)=FragnetGigs!E861,"Y","N")</f>
        <v>Y</v>
      </c>
    </row>
    <row r="862" spans="1:18" ht="43.5" x14ac:dyDescent="0.35">
      <c r="A862" s="78">
        <v>861</v>
      </c>
      <c r="B862" s="12" t="s">
        <v>2987</v>
      </c>
      <c r="C862" s="62" t="s">
        <v>7924</v>
      </c>
      <c r="D862" s="62" t="s">
        <v>4980</v>
      </c>
      <c r="E862" s="18" t="str">
        <f t="shared" si="64"/>
        <v>Prepare Draft Conformed Technical PO &amp; issue to Procurement for Package/Specialty Equip - Issue Draft Conformed Technical PO Specification to Procurement</v>
      </c>
      <c r="F862" s="168" t="str">
        <f t="shared" si="65"/>
        <v>674XXX.029.3</v>
      </c>
      <c r="G862" s="12">
        <f t="shared" si="66"/>
        <v>3</v>
      </c>
      <c r="L862" s="78">
        <f t="shared" si="63"/>
        <v>13</v>
      </c>
      <c r="M862" s="78" t="str">
        <f>VLOOKUP(B862,Fragnet!$A$2:$P$150,4,FALSE)</f>
        <v>Equipment Engineering</v>
      </c>
      <c r="N862" s="78">
        <f>VLOOKUP(B862,Fragnet!$A$2:$P$150,16,FALSE)</f>
        <v>27</v>
      </c>
      <c r="O862" s="78">
        <v>861</v>
      </c>
      <c r="P862" s="78" t="str">
        <f>VLOOKUP(C862,FragnetSteps!$B$2:$C$674,2,FALSE)</f>
        <v>674XXX.029</v>
      </c>
      <c r="Q862" s="78" t="str">
        <f>IF(VLOOKUP(E862,GigDependencies!$A$2:$B$2075,1,FALSE)=FragnetGigs!E862,"Y","N")</f>
        <v>Y</v>
      </c>
      <c r="R862" s="78" t="str">
        <f>IF(VLOOKUP(E862,GigDependencies!$B$2:$B$2075,1,FALSE)=FragnetGigs!E862,"Y","N")</f>
        <v>Y</v>
      </c>
    </row>
    <row r="863" spans="1:18" ht="43.5" x14ac:dyDescent="0.35">
      <c r="A863" s="78">
        <v>862</v>
      </c>
      <c r="B863" s="12" t="s">
        <v>2987</v>
      </c>
      <c r="C863" s="62" t="s">
        <v>7924</v>
      </c>
      <c r="D863" s="62" t="s">
        <v>4981</v>
      </c>
      <c r="E863" s="18" t="str">
        <f t="shared" si="64"/>
        <v>Prepare Draft Conformed Technical PO &amp; issue to Procurement for Package/Specialty Equip - Conduct IHR of Draft Conformed Technical PO Specification</v>
      </c>
      <c r="F863" s="168" t="str">
        <f t="shared" si="65"/>
        <v>674XXX.029.4</v>
      </c>
      <c r="G863" s="12">
        <f t="shared" si="66"/>
        <v>4</v>
      </c>
      <c r="L863" s="78">
        <f t="shared" si="63"/>
        <v>14</v>
      </c>
      <c r="M863" s="78" t="str">
        <f>VLOOKUP(B863,Fragnet!$A$2:$P$150,4,FALSE)</f>
        <v>Equipment Engineering</v>
      </c>
      <c r="N863" s="78">
        <f>VLOOKUP(B863,Fragnet!$A$2:$P$150,16,FALSE)</f>
        <v>27</v>
      </c>
      <c r="O863" s="78">
        <v>862</v>
      </c>
      <c r="P863" s="78" t="str">
        <f>VLOOKUP(C863,FragnetSteps!$B$2:$C$674,2,FALSE)</f>
        <v>674XXX.029</v>
      </c>
      <c r="Q863" s="78" t="str">
        <f>IF(VLOOKUP(E863,GigDependencies!$A$2:$B$2075,1,FALSE)=FragnetGigs!E863,"Y","N")</f>
        <v>Y</v>
      </c>
      <c r="R863" s="78" t="str">
        <f>IF(VLOOKUP(E863,GigDependencies!$B$2:$B$2075,1,FALSE)=FragnetGigs!E863,"Y","N")</f>
        <v>Y</v>
      </c>
    </row>
    <row r="864" spans="1:18" ht="43.5" x14ac:dyDescent="0.35">
      <c r="A864" s="78">
        <v>863</v>
      </c>
      <c r="B864" s="12" t="s">
        <v>2987</v>
      </c>
      <c r="C864" s="62" t="s">
        <v>7924</v>
      </c>
      <c r="D864" s="62" t="s">
        <v>4982</v>
      </c>
      <c r="E864" s="18" t="str">
        <f t="shared" si="64"/>
        <v>Prepare Draft Conformed Technical PO &amp; issue to Procurement for Package/Specialty Equip - Resolve IHR comments of Draft Conformed Technical PO</v>
      </c>
      <c r="F864" s="168" t="str">
        <f t="shared" si="65"/>
        <v>674XXX.029.5</v>
      </c>
      <c r="G864" s="12">
        <f t="shared" si="66"/>
        <v>5</v>
      </c>
      <c r="L864" s="78">
        <f t="shared" ref="L864:L927" si="67">IF(B864=B863,L863+1,1)</f>
        <v>15</v>
      </c>
      <c r="M864" s="78" t="str">
        <f>VLOOKUP(B864,Fragnet!$A$2:$P$150,4,FALSE)</f>
        <v>Equipment Engineering</v>
      </c>
      <c r="N864" s="78">
        <f>VLOOKUP(B864,Fragnet!$A$2:$P$150,16,FALSE)</f>
        <v>27</v>
      </c>
      <c r="O864" s="78">
        <v>863</v>
      </c>
      <c r="P864" s="78" t="str">
        <f>VLOOKUP(C864,FragnetSteps!$B$2:$C$674,2,FALSE)</f>
        <v>674XXX.029</v>
      </c>
      <c r="Q864" s="78" t="str">
        <f>IF(VLOOKUP(E864,GigDependencies!$A$2:$B$2075,1,FALSE)=FragnetGigs!E864,"Y","N")</f>
        <v>Y</v>
      </c>
      <c r="R864" s="78" t="str">
        <f>IF(VLOOKUP(E864,GigDependencies!$B$2:$B$2075,1,FALSE)=FragnetGigs!E864,"Y","N")</f>
        <v>Y</v>
      </c>
    </row>
    <row r="865" spans="1:18" ht="29" x14ac:dyDescent="0.35">
      <c r="A865" s="78">
        <v>864</v>
      </c>
      <c r="B865" s="12" t="s">
        <v>2987</v>
      </c>
      <c r="C865" s="62" t="s">
        <v>7925</v>
      </c>
      <c r="D865" s="62" t="s">
        <v>4983</v>
      </c>
      <c r="E865" s="18" t="str">
        <f t="shared" si="64"/>
        <v>Prepare Conformed Technical PO for Package/Specialty Equip - Resolve Supplier review comments of Draft Conformed Technical PO</v>
      </c>
      <c r="F865" s="168" t="str">
        <f t="shared" si="65"/>
        <v>674XXX.035.1</v>
      </c>
      <c r="G865" s="12">
        <f t="shared" si="66"/>
        <v>1</v>
      </c>
      <c r="L865" s="78">
        <f t="shared" si="67"/>
        <v>16</v>
      </c>
      <c r="M865" s="78" t="str">
        <f>VLOOKUP(B865,Fragnet!$A$2:$P$150,4,FALSE)</f>
        <v>Equipment Engineering</v>
      </c>
      <c r="N865" s="78">
        <f>VLOOKUP(B865,Fragnet!$A$2:$P$150,16,FALSE)</f>
        <v>27</v>
      </c>
      <c r="O865" s="78">
        <v>864</v>
      </c>
      <c r="P865" s="78" t="str">
        <f>VLOOKUP(C865,FragnetSteps!$B$2:$C$674,2,FALSE)</f>
        <v>674XXX.035</v>
      </c>
      <c r="Q865" s="78" t="str">
        <f>IF(VLOOKUP(E865,GigDependencies!$A$2:$B$2075,1,FALSE)=FragnetGigs!E865,"Y","N")</f>
        <v>Y</v>
      </c>
      <c r="R865" s="78" t="str">
        <f>IF(VLOOKUP(E865,GigDependencies!$B$2:$B$2075,1,FALSE)=FragnetGigs!E865,"Y","N")</f>
        <v>Y</v>
      </c>
    </row>
    <row r="866" spans="1:18" ht="29" x14ac:dyDescent="0.35">
      <c r="A866" s="78">
        <v>865</v>
      </c>
      <c r="B866" s="12" t="s">
        <v>2987</v>
      </c>
      <c r="C866" s="62" t="s">
        <v>7925</v>
      </c>
      <c r="D866" s="62" t="s">
        <v>4984</v>
      </c>
      <c r="E866" s="18" t="str">
        <f t="shared" si="64"/>
        <v>Prepare Conformed Technical PO for Package/Specialty Equip - PE stamp Technical Purchase Order Specification</v>
      </c>
      <c r="F866" s="168" t="str">
        <f t="shared" si="65"/>
        <v>674XXX.035.2</v>
      </c>
      <c r="G866" s="12">
        <f t="shared" si="66"/>
        <v>2</v>
      </c>
      <c r="L866" s="78">
        <f t="shared" si="67"/>
        <v>17</v>
      </c>
      <c r="M866" s="78" t="str">
        <f>VLOOKUP(B866,Fragnet!$A$2:$P$150,4,FALSE)</f>
        <v>Equipment Engineering</v>
      </c>
      <c r="N866" s="78">
        <f>VLOOKUP(B866,Fragnet!$A$2:$P$150,16,FALSE)</f>
        <v>27</v>
      </c>
      <c r="O866" s="78">
        <v>865</v>
      </c>
      <c r="P866" s="78" t="str">
        <f>VLOOKUP(C866,FragnetSteps!$B$2:$C$674,2,FALSE)</f>
        <v>674XXX.035</v>
      </c>
      <c r="Q866" s="78" t="str">
        <f>IF(VLOOKUP(E866,GigDependencies!$A$2:$B$2075,1,FALSE)=FragnetGigs!E866,"Y","N")</f>
        <v>Y</v>
      </c>
      <c r="R866" s="78" t="str">
        <f>IF(VLOOKUP(E866,GigDependencies!$B$2:$B$2075,1,FALSE)=FragnetGigs!E866,"Y","N")</f>
        <v>Y</v>
      </c>
    </row>
    <row r="867" spans="1:18" ht="29" x14ac:dyDescent="0.35">
      <c r="A867" s="78">
        <v>866</v>
      </c>
      <c r="B867" s="12" t="s">
        <v>2987</v>
      </c>
      <c r="C867" s="62" t="s">
        <v>7926</v>
      </c>
      <c r="D867" s="62" t="s">
        <v>4985</v>
      </c>
      <c r="E867" s="18" t="str">
        <f t="shared" si="64"/>
        <v>Review Supplier Certified GA Drawings for Package/Specialty Equip - Hold a Kick-off meeting with supplier</v>
      </c>
      <c r="F867" s="168" t="str">
        <f t="shared" si="65"/>
        <v>674XXX.041.1</v>
      </c>
      <c r="G867" s="12">
        <f t="shared" si="66"/>
        <v>1</v>
      </c>
      <c r="L867" s="78">
        <f t="shared" si="67"/>
        <v>18</v>
      </c>
      <c r="M867" s="78" t="str">
        <f>VLOOKUP(B867,Fragnet!$A$2:$P$150,4,FALSE)</f>
        <v>Equipment Engineering</v>
      </c>
      <c r="N867" s="78">
        <f>VLOOKUP(B867,Fragnet!$A$2:$P$150,16,FALSE)</f>
        <v>27</v>
      </c>
      <c r="O867" s="78">
        <v>866</v>
      </c>
      <c r="P867" s="78" t="str">
        <f>VLOOKUP(C867,FragnetSteps!$B$2:$C$674,2,FALSE)</f>
        <v>674XXX.041</v>
      </c>
      <c r="Q867" s="78" t="str">
        <f>IF(VLOOKUP(E867,GigDependencies!$A$2:$B$2075,1,FALSE)=FragnetGigs!E867,"Y","N")</f>
        <v>Y</v>
      </c>
      <c r="R867" s="78" t="str">
        <f>IF(VLOOKUP(E867,GigDependencies!$B$2:$B$2075,1,FALSE)=FragnetGigs!E867,"Y","N")</f>
        <v>Y</v>
      </c>
    </row>
    <row r="868" spans="1:18" ht="29" x14ac:dyDescent="0.35">
      <c r="A868" s="78">
        <v>867</v>
      </c>
      <c r="B868" s="12" t="s">
        <v>2987</v>
      </c>
      <c r="C868" s="62" t="s">
        <v>7926</v>
      </c>
      <c r="D868" s="62" t="s">
        <v>4986</v>
      </c>
      <c r="E868" s="18" t="str">
        <f t="shared" si="64"/>
        <v>Review Supplier Certified GA Drawings for Package/Specialty Equip - Review Certified GA Drawings</v>
      </c>
      <c r="F868" s="168" t="str">
        <f t="shared" si="65"/>
        <v>674XXX.041.2</v>
      </c>
      <c r="G868" s="12">
        <f t="shared" si="66"/>
        <v>2</v>
      </c>
      <c r="L868" s="78">
        <f t="shared" si="67"/>
        <v>19</v>
      </c>
      <c r="M868" s="78" t="str">
        <f>VLOOKUP(B868,Fragnet!$A$2:$P$150,4,FALSE)</f>
        <v>Equipment Engineering</v>
      </c>
      <c r="N868" s="78">
        <f>VLOOKUP(B868,Fragnet!$A$2:$P$150,16,FALSE)</f>
        <v>27</v>
      </c>
      <c r="O868" s="78">
        <v>867</v>
      </c>
      <c r="P868" s="78" t="str">
        <f>VLOOKUP(C868,FragnetSteps!$B$2:$C$674,2,FALSE)</f>
        <v>674XXX.041</v>
      </c>
      <c r="Q868" s="78" t="str">
        <f>IF(VLOOKUP(E868,GigDependencies!$A$2:$B$2075,1,FALSE)=FragnetGigs!E868,"Y","N")</f>
        <v>Y</v>
      </c>
      <c r="R868" s="78" t="str">
        <f>IF(VLOOKUP(E868,GigDependencies!$B$2:$B$2075,1,FALSE)=FragnetGigs!E868,"Y","N")</f>
        <v>Y</v>
      </c>
    </row>
    <row r="869" spans="1:18" ht="29" x14ac:dyDescent="0.35">
      <c r="A869" s="78">
        <v>868</v>
      </c>
      <c r="B869" s="12" t="s">
        <v>2987</v>
      </c>
      <c r="C869" s="62" t="s">
        <v>7927</v>
      </c>
      <c r="D869" s="62" t="s">
        <v>4987</v>
      </c>
      <c r="E869" s="18" t="str">
        <f t="shared" si="64"/>
        <v>Supplier prepare/B&amp;V review Civil/Structural detail submittals for Package/Specialty Equip - Review Civil/Structural Detail Submittals</v>
      </c>
      <c r="F869" s="168" t="str">
        <f t="shared" si="65"/>
        <v>674XXX.043.1</v>
      </c>
      <c r="G869" s="12">
        <f t="shared" si="66"/>
        <v>1</v>
      </c>
      <c r="L869" s="78">
        <f t="shared" si="67"/>
        <v>20</v>
      </c>
      <c r="M869" s="78" t="str">
        <f>VLOOKUP(B869,Fragnet!$A$2:$P$150,4,FALSE)</f>
        <v>Equipment Engineering</v>
      </c>
      <c r="N869" s="78">
        <f>VLOOKUP(B869,Fragnet!$A$2:$P$150,16,FALSE)</f>
        <v>27</v>
      </c>
      <c r="O869" s="78">
        <v>868</v>
      </c>
      <c r="P869" s="78" t="str">
        <f>VLOOKUP(C869,FragnetSteps!$B$2:$C$674,2,FALSE)</f>
        <v>674XXX.043</v>
      </c>
      <c r="Q869" s="78" t="str">
        <f>IF(VLOOKUP(E869,GigDependencies!$A$2:$B$2075,1,FALSE)=FragnetGigs!E869,"Y","N")</f>
        <v>Y</v>
      </c>
      <c r="R869" s="78" t="str">
        <f>IF(VLOOKUP(E869,GigDependencies!$B$2:$B$2075,1,FALSE)=FragnetGigs!E869,"Y","N")</f>
        <v>Y</v>
      </c>
    </row>
    <row r="870" spans="1:18" ht="29" x14ac:dyDescent="0.35">
      <c r="A870" s="78">
        <v>869</v>
      </c>
      <c r="B870" s="12" t="s">
        <v>2987</v>
      </c>
      <c r="C870" s="62" t="s">
        <v>7928</v>
      </c>
      <c r="D870" s="62" t="s">
        <v>4988</v>
      </c>
      <c r="E870" s="18" t="str">
        <f t="shared" si="64"/>
        <v>Supplier prepare/B&amp;V review Process detail submittals for Package/Specialty Equip - Review Process Detail Submittals</v>
      </c>
      <c r="F870" s="168" t="str">
        <f t="shared" si="65"/>
        <v>674XXX.057.1</v>
      </c>
      <c r="G870" s="12">
        <f t="shared" si="66"/>
        <v>1</v>
      </c>
      <c r="L870" s="78">
        <f t="shared" si="67"/>
        <v>21</v>
      </c>
      <c r="M870" s="78" t="str">
        <f>VLOOKUP(B870,Fragnet!$A$2:$P$150,4,FALSE)</f>
        <v>Equipment Engineering</v>
      </c>
      <c r="N870" s="78">
        <f>VLOOKUP(B870,Fragnet!$A$2:$P$150,16,FALSE)</f>
        <v>27</v>
      </c>
      <c r="O870" s="78">
        <v>869</v>
      </c>
      <c r="P870" s="78" t="str">
        <f>VLOOKUP(C870,FragnetSteps!$B$2:$C$674,2,FALSE)</f>
        <v>674XXX.057</v>
      </c>
      <c r="Q870" s="78" t="str">
        <f>IF(VLOOKUP(E870,GigDependencies!$A$2:$B$2075,1,FALSE)=FragnetGigs!E870,"Y","N")</f>
        <v>Y</v>
      </c>
      <c r="R870" s="78" t="str">
        <f>IF(VLOOKUP(E870,GigDependencies!$B$2:$B$2075,1,FALSE)=FragnetGigs!E870,"Y","N")</f>
        <v>Y</v>
      </c>
    </row>
    <row r="871" spans="1:18" ht="29" x14ac:dyDescent="0.35">
      <c r="A871" s="78">
        <v>870</v>
      </c>
      <c r="B871" s="12" t="s">
        <v>2987</v>
      </c>
      <c r="C871" s="62" t="s">
        <v>7929</v>
      </c>
      <c r="D871" s="62" t="s">
        <v>4989</v>
      </c>
      <c r="E871" s="18" t="str">
        <f t="shared" si="64"/>
        <v>Supplier prepare/B&amp;V review Piping detail submittals for Package/Specialty Equip - Review Piping Detail Submittals</v>
      </c>
      <c r="F871" s="168" t="str">
        <f t="shared" si="65"/>
        <v>674XXX.053.1</v>
      </c>
      <c r="G871" s="12">
        <f t="shared" si="66"/>
        <v>1</v>
      </c>
      <c r="L871" s="78">
        <f t="shared" si="67"/>
        <v>22</v>
      </c>
      <c r="M871" s="78" t="str">
        <f>VLOOKUP(B871,Fragnet!$A$2:$P$150,4,FALSE)</f>
        <v>Equipment Engineering</v>
      </c>
      <c r="N871" s="78">
        <f>VLOOKUP(B871,Fragnet!$A$2:$P$150,16,FALSE)</f>
        <v>27</v>
      </c>
      <c r="O871" s="78">
        <v>870</v>
      </c>
      <c r="P871" s="78" t="str">
        <f>VLOOKUP(C871,FragnetSteps!$B$2:$C$674,2,FALSE)</f>
        <v>674XXX.053</v>
      </c>
      <c r="Q871" s="78" t="str">
        <f>IF(VLOOKUP(E871,GigDependencies!$A$2:$B$2075,1,FALSE)=FragnetGigs!E871,"Y","N")</f>
        <v>Y</v>
      </c>
      <c r="R871" s="78" t="str">
        <f>IF(VLOOKUP(E871,GigDependencies!$B$2:$B$2075,1,FALSE)=FragnetGigs!E871,"Y","N")</f>
        <v>Y</v>
      </c>
    </row>
    <row r="872" spans="1:18" ht="29" x14ac:dyDescent="0.35">
      <c r="A872" s="78">
        <v>871</v>
      </c>
      <c r="B872" s="12" t="s">
        <v>2987</v>
      </c>
      <c r="C872" s="62" t="s">
        <v>7930</v>
      </c>
      <c r="D872" s="62" t="s">
        <v>4990</v>
      </c>
      <c r="E872" s="18" t="str">
        <f t="shared" si="64"/>
        <v>Supplier prepare/B&amp;V review Instrumentation detail submittals for Package/Specialty Equip - Review Instrumentation Detail Submittals</v>
      </c>
      <c r="F872" s="168" t="str">
        <f t="shared" si="65"/>
        <v>674XXX.073.1</v>
      </c>
      <c r="G872" s="12">
        <f t="shared" si="66"/>
        <v>1</v>
      </c>
      <c r="L872" s="78">
        <f t="shared" si="67"/>
        <v>23</v>
      </c>
      <c r="M872" s="78" t="str">
        <f>VLOOKUP(B872,Fragnet!$A$2:$P$150,4,FALSE)</f>
        <v>Equipment Engineering</v>
      </c>
      <c r="N872" s="78">
        <f>VLOOKUP(B872,Fragnet!$A$2:$P$150,16,FALSE)</f>
        <v>27</v>
      </c>
      <c r="O872" s="78">
        <v>871</v>
      </c>
      <c r="P872" s="78" t="str">
        <f>VLOOKUP(C872,FragnetSteps!$B$2:$C$674,2,FALSE)</f>
        <v>674XXX.073</v>
      </c>
      <c r="Q872" s="78" t="str">
        <f>IF(VLOOKUP(E872,GigDependencies!$A$2:$B$2075,1,FALSE)=FragnetGigs!E872,"Y","N")</f>
        <v>Y</v>
      </c>
      <c r="R872" s="78" t="str">
        <f>IF(VLOOKUP(E872,GigDependencies!$B$2:$B$2075,1,FALSE)=FragnetGigs!E872,"Y","N")</f>
        <v>Y</v>
      </c>
    </row>
    <row r="873" spans="1:18" ht="29" x14ac:dyDescent="0.35">
      <c r="A873" s="78">
        <v>872</v>
      </c>
      <c r="B873" s="12" t="s">
        <v>2987</v>
      </c>
      <c r="C873" s="62" t="s">
        <v>7931</v>
      </c>
      <c r="D873" s="62" t="s">
        <v>4991</v>
      </c>
      <c r="E873" s="18" t="str">
        <f t="shared" si="64"/>
        <v>Supplier prepare/B&amp;V review Electrical detail submittals for Package/Specialty Equip - Review Electrical Detail Submittals</v>
      </c>
      <c r="F873" s="168" t="str">
        <f t="shared" si="65"/>
        <v>674XXX.063.1</v>
      </c>
      <c r="G873" s="12">
        <f t="shared" si="66"/>
        <v>1</v>
      </c>
      <c r="L873" s="78">
        <f t="shared" si="67"/>
        <v>24</v>
      </c>
      <c r="M873" s="78" t="str">
        <f>VLOOKUP(B873,Fragnet!$A$2:$P$150,4,FALSE)</f>
        <v>Equipment Engineering</v>
      </c>
      <c r="N873" s="78">
        <f>VLOOKUP(B873,Fragnet!$A$2:$P$150,16,FALSE)</f>
        <v>27</v>
      </c>
      <c r="O873" s="78">
        <v>872</v>
      </c>
      <c r="P873" s="78" t="str">
        <f>VLOOKUP(C873,FragnetSteps!$B$2:$C$674,2,FALSE)</f>
        <v>674XXX.063</v>
      </c>
      <c r="Q873" s="78" t="str">
        <f>IF(VLOOKUP(E873,GigDependencies!$A$2:$B$2075,1,FALSE)=FragnetGigs!E873,"Y","N")</f>
        <v>Y</v>
      </c>
      <c r="R873" s="78" t="str">
        <f>IF(VLOOKUP(E873,GigDependencies!$B$2:$B$2075,1,FALSE)=FragnetGigs!E873,"Y","N")</f>
        <v>Y</v>
      </c>
    </row>
    <row r="874" spans="1:18" ht="29" x14ac:dyDescent="0.35">
      <c r="A874" s="78">
        <v>873</v>
      </c>
      <c r="B874" s="12" t="s">
        <v>2987</v>
      </c>
      <c r="C874" s="62" t="s">
        <v>7932</v>
      </c>
      <c r="D874" s="62" t="s">
        <v>4992</v>
      </c>
      <c r="E874" s="18" t="str">
        <f t="shared" si="64"/>
        <v>Manufacture deliver to site for Package/Specialty Equip - Review Databook, IOM, and Manufacture's Data Record</v>
      </c>
      <c r="F874" s="168" t="str">
        <f t="shared" si="65"/>
        <v>674XXX.082.1</v>
      </c>
      <c r="G874" s="12">
        <f t="shared" si="66"/>
        <v>1</v>
      </c>
      <c r="L874" s="78">
        <f t="shared" si="67"/>
        <v>25</v>
      </c>
      <c r="M874" s="78" t="str">
        <f>VLOOKUP(B874,Fragnet!$A$2:$P$150,4,FALSE)</f>
        <v>Equipment Engineering</v>
      </c>
      <c r="N874" s="78">
        <f>VLOOKUP(B874,Fragnet!$A$2:$P$150,16,FALSE)</f>
        <v>27</v>
      </c>
      <c r="O874" s="78">
        <v>873</v>
      </c>
      <c r="P874" s="78" t="str">
        <f>VLOOKUP(C874,FragnetSteps!$B$2:$C$674,2,FALSE)</f>
        <v>674XXX.082</v>
      </c>
      <c r="Q874" s="78" t="str">
        <f>IF(VLOOKUP(E874,GigDependencies!$A$2:$B$2075,1,FALSE)=FragnetGigs!E874,"Y","N")</f>
        <v>Y</v>
      </c>
      <c r="R874" s="78" t="str">
        <f>IF(VLOOKUP(E874,GigDependencies!$B$2:$B$2075,1,FALSE)=FragnetGigs!E874,"Y","N")</f>
        <v>Y</v>
      </c>
    </row>
    <row r="875" spans="1:18" ht="29" x14ac:dyDescent="0.35">
      <c r="A875" s="78">
        <v>874</v>
      </c>
      <c r="B875" s="12" t="s">
        <v>2987</v>
      </c>
      <c r="C875" s="62" t="s">
        <v>7932</v>
      </c>
      <c r="D875" s="62" t="s">
        <v>4993</v>
      </c>
      <c r="E875" s="18" t="str">
        <f t="shared" si="64"/>
        <v>Manufacture deliver to site for Package/Specialty Equip - Approve equipment delivery</v>
      </c>
      <c r="F875" s="168" t="str">
        <f t="shared" si="65"/>
        <v>674XXX.082.2</v>
      </c>
      <c r="G875" s="12">
        <f t="shared" si="66"/>
        <v>2</v>
      </c>
      <c r="L875" s="78">
        <f t="shared" si="67"/>
        <v>26</v>
      </c>
      <c r="M875" s="78" t="str">
        <f>VLOOKUP(B875,Fragnet!$A$2:$P$150,4,FALSE)</f>
        <v>Equipment Engineering</v>
      </c>
      <c r="N875" s="78">
        <f>VLOOKUP(B875,Fragnet!$A$2:$P$150,16,FALSE)</f>
        <v>27</v>
      </c>
      <c r="O875" s="78">
        <v>874</v>
      </c>
      <c r="P875" s="78" t="str">
        <f>VLOOKUP(C875,FragnetSteps!$B$2:$C$674,2,FALSE)</f>
        <v>674XXX.082</v>
      </c>
      <c r="Q875" s="78" t="str">
        <f>IF(VLOOKUP(E875,GigDependencies!$A$2:$B$2075,1,FALSE)=FragnetGigs!E875,"Y","N")</f>
        <v>Y</v>
      </c>
      <c r="R875" s="78" t="str">
        <f>IF(VLOOKUP(E875,GigDependencies!$B$2:$B$2075,1,FALSE)=FragnetGigs!E875,"Y","N")</f>
        <v>Y</v>
      </c>
    </row>
    <row r="876" spans="1:18" ht="29" x14ac:dyDescent="0.35">
      <c r="A876" s="78">
        <v>875</v>
      </c>
      <c r="B876" s="12" t="s">
        <v>2987</v>
      </c>
      <c r="C876" s="62" t="s">
        <v>7933</v>
      </c>
      <c r="D876" s="62" t="s">
        <v>4994</v>
      </c>
      <c r="E876" s="18" t="str">
        <f t="shared" si="64"/>
        <v>Contract Closeout for Package/Specialty Equip - Support installation and Commissioning</v>
      </c>
      <c r="F876" s="168" t="str">
        <f t="shared" si="65"/>
        <v>674XXX.099.1</v>
      </c>
      <c r="G876" s="12">
        <f t="shared" si="66"/>
        <v>1</v>
      </c>
      <c r="L876" s="78">
        <f t="shared" si="67"/>
        <v>27</v>
      </c>
      <c r="M876" s="78" t="str">
        <f>VLOOKUP(B876,Fragnet!$A$2:$P$150,4,FALSE)</f>
        <v>Equipment Engineering</v>
      </c>
      <c r="N876" s="78">
        <f>VLOOKUP(B876,Fragnet!$A$2:$P$150,16,FALSE)</f>
        <v>27</v>
      </c>
      <c r="O876" s="78">
        <v>875</v>
      </c>
      <c r="P876" s="78" t="str">
        <f>VLOOKUP(C876,FragnetSteps!$B$2:$C$674,2,FALSE)</f>
        <v>674XXX.099</v>
      </c>
      <c r="Q876" s="78" t="str">
        <f>IF(VLOOKUP(E876,GigDependencies!$A$2:$B$2075,1,FALSE)=FragnetGigs!E876,"Y","N")</f>
        <v>Y</v>
      </c>
      <c r="R876" s="78" t="e">
        <f>IF(VLOOKUP(E876,GigDependencies!$B$2:$B$2075,1,FALSE)=FragnetGigs!E876,"Y","N")</f>
        <v>#N/A</v>
      </c>
    </row>
    <row r="877" spans="1:18" x14ac:dyDescent="0.35">
      <c r="A877" s="78">
        <v>876</v>
      </c>
      <c r="B877" s="12" t="s">
        <v>2988</v>
      </c>
      <c r="C877" s="62" t="s">
        <v>7935</v>
      </c>
      <c r="D877" s="62" t="s">
        <v>4859</v>
      </c>
      <c r="E877" s="18" t="str">
        <f t="shared" si="64"/>
        <v>Prepare Draft RFP for Tanks - Prepare Draft Technical RFP</v>
      </c>
      <c r="F877" s="168" t="str">
        <f t="shared" si="65"/>
        <v>675XXX.011.1</v>
      </c>
      <c r="G877" s="12">
        <f t="shared" si="66"/>
        <v>1</v>
      </c>
      <c r="L877" s="78">
        <f t="shared" si="67"/>
        <v>1</v>
      </c>
      <c r="M877" s="78" t="str">
        <f>VLOOKUP(B877,Fragnet!$A$2:$P$150,4,FALSE)</f>
        <v>Equipment Engineering</v>
      </c>
      <c r="N877" s="78">
        <f>VLOOKUP(B877,Fragnet!$A$2:$P$150,16,FALSE)</f>
        <v>27</v>
      </c>
      <c r="O877" s="78">
        <v>876</v>
      </c>
      <c r="P877" s="78" t="str">
        <f>VLOOKUP(C877,FragnetSteps!$B$2:$C$674,2,FALSE)</f>
        <v>675XXX.011</v>
      </c>
      <c r="Q877" s="78" t="str">
        <f>IF(VLOOKUP(E877,GigDependencies!$A$2:$B$2075,1,FALSE)=FragnetGigs!E877,"Y","N")</f>
        <v>Y</v>
      </c>
      <c r="R877" s="78" t="str">
        <f>IF(VLOOKUP(E877,GigDependencies!$B$2:$B$2075,1,FALSE)=FragnetGigs!E877,"Y","N")</f>
        <v>Y</v>
      </c>
    </row>
    <row r="878" spans="1:18" ht="29" x14ac:dyDescent="0.35">
      <c r="A878" s="78">
        <v>877</v>
      </c>
      <c r="B878" s="12" t="s">
        <v>2988</v>
      </c>
      <c r="C878" s="62" t="s">
        <v>7936</v>
      </c>
      <c r="D878" s="62" t="s">
        <v>4970</v>
      </c>
      <c r="E878" s="18" t="str">
        <f t="shared" si="64"/>
        <v>IHR/Comments Resolution/Issue RFP for Bids for Tanks - Issue Draft Technical RFP to Procurement</v>
      </c>
      <c r="F878" s="168" t="str">
        <f t="shared" si="65"/>
        <v>675XXX.013.1</v>
      </c>
      <c r="G878" s="12">
        <f t="shared" si="66"/>
        <v>1</v>
      </c>
      <c r="L878" s="78">
        <f t="shared" si="67"/>
        <v>2</v>
      </c>
      <c r="M878" s="78" t="str">
        <f>VLOOKUP(B878,Fragnet!$A$2:$P$150,4,FALSE)</f>
        <v>Equipment Engineering</v>
      </c>
      <c r="N878" s="78">
        <f>VLOOKUP(B878,Fragnet!$A$2:$P$150,16,FALSE)</f>
        <v>27</v>
      </c>
      <c r="O878" s="78">
        <v>877</v>
      </c>
      <c r="P878" s="78" t="str">
        <f>VLOOKUP(C878,FragnetSteps!$B$2:$C$674,2,FALSE)</f>
        <v>675XXX.013</v>
      </c>
      <c r="Q878" s="78" t="str">
        <f>IF(VLOOKUP(E878,GigDependencies!$A$2:$B$2075,1,FALSE)=FragnetGigs!E878,"Y","N")</f>
        <v>Y</v>
      </c>
      <c r="R878" s="78" t="str">
        <f>IF(VLOOKUP(E878,GigDependencies!$B$2:$B$2075,1,FALSE)=FragnetGigs!E878,"Y","N")</f>
        <v>Y</v>
      </c>
    </row>
    <row r="879" spans="1:18" ht="29" x14ac:dyDescent="0.35">
      <c r="A879" s="78">
        <v>878</v>
      </c>
      <c r="B879" s="12" t="s">
        <v>2988</v>
      </c>
      <c r="C879" s="62" t="s">
        <v>7936</v>
      </c>
      <c r="D879" s="62" t="s">
        <v>4971</v>
      </c>
      <c r="E879" s="18" t="str">
        <f t="shared" si="64"/>
        <v xml:space="preserve">IHR/Comments Resolution/Issue RFP for Bids for Tanks - Conduct IHR for the Technical RFP </v>
      </c>
      <c r="F879" s="168" t="str">
        <f t="shared" si="65"/>
        <v>675XXX.013.2</v>
      </c>
      <c r="G879" s="12">
        <f t="shared" si="66"/>
        <v>2</v>
      </c>
      <c r="L879" s="78">
        <f t="shared" si="67"/>
        <v>3</v>
      </c>
      <c r="M879" s="78" t="str">
        <f>VLOOKUP(B879,Fragnet!$A$2:$P$150,4,FALSE)</f>
        <v>Equipment Engineering</v>
      </c>
      <c r="N879" s="78">
        <f>VLOOKUP(B879,Fragnet!$A$2:$P$150,16,FALSE)</f>
        <v>27</v>
      </c>
      <c r="O879" s="78">
        <v>878</v>
      </c>
      <c r="P879" s="78" t="str">
        <f>VLOOKUP(C879,FragnetSteps!$B$2:$C$674,2,FALSE)</f>
        <v>675XXX.013</v>
      </c>
      <c r="Q879" s="78" t="str">
        <f>IF(VLOOKUP(E879,GigDependencies!$A$2:$B$2075,1,FALSE)=FragnetGigs!E879,"Y","N")</f>
        <v>Y</v>
      </c>
      <c r="R879" s="78" t="str">
        <f>IF(VLOOKUP(E879,GigDependencies!$B$2:$B$2075,1,FALSE)=FragnetGigs!E879,"Y","N")</f>
        <v>Y</v>
      </c>
    </row>
    <row r="880" spans="1:18" ht="29" x14ac:dyDescent="0.35">
      <c r="A880" s="78">
        <v>879</v>
      </c>
      <c r="B880" s="12" t="s">
        <v>2988</v>
      </c>
      <c r="C880" s="62" t="s">
        <v>7936</v>
      </c>
      <c r="D880" s="62" t="s">
        <v>4972</v>
      </c>
      <c r="E880" s="18" t="str">
        <f t="shared" si="64"/>
        <v>IHR/Comments Resolution/Issue RFP for Bids for Tanks - Resolve IHR comments for RFP</v>
      </c>
      <c r="F880" s="168" t="str">
        <f t="shared" si="65"/>
        <v>675XXX.013.3</v>
      </c>
      <c r="G880" s="12">
        <f t="shared" si="66"/>
        <v>3</v>
      </c>
      <c r="L880" s="78">
        <f t="shared" si="67"/>
        <v>4</v>
      </c>
      <c r="M880" s="78" t="str">
        <f>VLOOKUP(B880,Fragnet!$A$2:$P$150,4,FALSE)</f>
        <v>Equipment Engineering</v>
      </c>
      <c r="N880" s="78">
        <f>VLOOKUP(B880,Fragnet!$A$2:$P$150,16,FALSE)</f>
        <v>27</v>
      </c>
      <c r="O880" s="78">
        <v>879</v>
      </c>
      <c r="P880" s="78" t="str">
        <f>VLOOKUP(C880,FragnetSteps!$B$2:$C$674,2,FALSE)</f>
        <v>675XXX.013</v>
      </c>
      <c r="Q880" s="78" t="str">
        <f>IF(VLOOKUP(E880,GigDependencies!$A$2:$B$2075,1,FALSE)=FragnetGigs!E880,"Y","N")</f>
        <v>Y</v>
      </c>
      <c r="R880" s="78" t="str">
        <f>IF(VLOOKUP(E880,GigDependencies!$B$2:$B$2075,1,FALSE)=FragnetGigs!E880,"Y","N")</f>
        <v>Y</v>
      </c>
    </row>
    <row r="881" spans="1:18" ht="29" x14ac:dyDescent="0.35">
      <c r="A881" s="78">
        <v>880</v>
      </c>
      <c r="B881" s="12" t="s">
        <v>2988</v>
      </c>
      <c r="C881" s="62" t="s">
        <v>7936</v>
      </c>
      <c r="D881" s="62" t="s">
        <v>8131</v>
      </c>
      <c r="E881" s="18" t="str">
        <f t="shared" si="64"/>
        <v>IHR/Comments Resolution/Issue RFP for Bids for Tanks - Issue Technical RFP to Procurement</v>
      </c>
      <c r="F881" s="168" t="str">
        <f t="shared" si="65"/>
        <v>675XXX.013.4</v>
      </c>
      <c r="G881" s="12">
        <f t="shared" si="66"/>
        <v>4</v>
      </c>
      <c r="L881" s="78">
        <f t="shared" si="67"/>
        <v>5</v>
      </c>
      <c r="M881" s="78" t="str">
        <f>VLOOKUP(B881,Fragnet!$A$2:$P$150,4,FALSE)</f>
        <v>Equipment Engineering</v>
      </c>
      <c r="N881" s="78">
        <f>VLOOKUP(B881,Fragnet!$A$2:$P$150,16,FALSE)</f>
        <v>27</v>
      </c>
      <c r="O881" s="78">
        <v>880</v>
      </c>
      <c r="P881" s="78" t="str">
        <f>VLOOKUP(C881,FragnetSteps!$B$2:$C$674,2,FALSE)</f>
        <v>675XXX.013</v>
      </c>
      <c r="Q881" s="78" t="str">
        <f>IF(VLOOKUP(E881,GigDependencies!$A$2:$B$2075,1,FALSE)=FragnetGigs!E881,"Y","N")</f>
        <v>Y</v>
      </c>
      <c r="R881" s="78" t="str">
        <f>IF(VLOOKUP(E881,GigDependencies!$B$2:$B$2075,1,FALSE)=FragnetGigs!E881,"Y","N")</f>
        <v>Y</v>
      </c>
    </row>
    <row r="882" spans="1:18" ht="29" x14ac:dyDescent="0.35">
      <c r="A882" s="78">
        <v>881</v>
      </c>
      <c r="B882" s="12" t="s">
        <v>2988</v>
      </c>
      <c r="C882" s="62" t="s">
        <v>7937</v>
      </c>
      <c r="D882" s="62" t="s">
        <v>4973</v>
      </c>
      <c r="E882" s="18" t="str">
        <f t="shared" si="64"/>
        <v>Supplier Prep/Submit bids for Tanks - Develop Technical Questions log for each bidder</v>
      </c>
      <c r="F882" s="168" t="str">
        <f t="shared" si="65"/>
        <v>675XXX.022.1</v>
      </c>
      <c r="G882" s="12">
        <f t="shared" si="66"/>
        <v>1</v>
      </c>
      <c r="L882" s="78">
        <f t="shared" si="67"/>
        <v>6</v>
      </c>
      <c r="M882" s="78" t="str">
        <f>VLOOKUP(B882,Fragnet!$A$2:$P$150,4,FALSE)</f>
        <v>Equipment Engineering</v>
      </c>
      <c r="N882" s="78">
        <f>VLOOKUP(B882,Fragnet!$A$2:$P$150,16,FALSE)</f>
        <v>27</v>
      </c>
      <c r="O882" s="78">
        <v>881</v>
      </c>
      <c r="P882" s="78" t="str">
        <f>VLOOKUP(C882,FragnetSteps!$B$2:$C$674,2,FALSE)</f>
        <v>675XXX.022</v>
      </c>
      <c r="Q882" s="78" t="str">
        <f>IF(VLOOKUP(E882,GigDependencies!$A$2:$B$2075,1,FALSE)=FragnetGigs!E882,"Y","N")</f>
        <v>Y</v>
      </c>
      <c r="R882" s="78" t="str">
        <f>IF(VLOOKUP(E882,GigDependencies!$B$2:$B$2075,1,FALSE)=FragnetGigs!E882,"Y","N")</f>
        <v>Y</v>
      </c>
    </row>
    <row r="883" spans="1:18" ht="29" x14ac:dyDescent="0.35">
      <c r="A883" s="78">
        <v>882</v>
      </c>
      <c r="B883" s="12" t="s">
        <v>2988</v>
      </c>
      <c r="C883" s="62" t="s">
        <v>7938</v>
      </c>
      <c r="D883" s="62" t="s">
        <v>4974</v>
      </c>
      <c r="E883" s="18" t="str">
        <f t="shared" si="64"/>
        <v>Bid Evaluation/Negotiation for tanks - Review Bids to Shorten bidders list</v>
      </c>
      <c r="F883" s="168" t="str">
        <f t="shared" si="65"/>
        <v>675XXX.024.1</v>
      </c>
      <c r="G883" s="12">
        <f t="shared" si="66"/>
        <v>1</v>
      </c>
      <c r="L883" s="78">
        <f t="shared" si="67"/>
        <v>7</v>
      </c>
      <c r="M883" s="78" t="str">
        <f>VLOOKUP(B883,Fragnet!$A$2:$P$150,4,FALSE)</f>
        <v>Equipment Engineering</v>
      </c>
      <c r="N883" s="78">
        <f>VLOOKUP(B883,Fragnet!$A$2:$P$150,16,FALSE)</f>
        <v>27</v>
      </c>
      <c r="O883" s="78">
        <v>882</v>
      </c>
      <c r="P883" s="78" t="str">
        <f>VLOOKUP(C883,FragnetSteps!$B$2:$C$674,2,FALSE)</f>
        <v>675XXX.024</v>
      </c>
      <c r="Q883" s="78" t="str">
        <f>IF(VLOOKUP(E883,GigDependencies!$A$2:$B$2075,1,FALSE)=FragnetGigs!E883,"Y","N")</f>
        <v>Y</v>
      </c>
      <c r="R883" s="78" t="str">
        <f>IF(VLOOKUP(E883,GigDependencies!$B$2:$B$2075,1,FALSE)=FragnetGigs!E883,"Y","N")</f>
        <v>Y</v>
      </c>
    </row>
    <row r="884" spans="1:18" x14ac:dyDescent="0.35">
      <c r="A884" s="78">
        <v>883</v>
      </c>
      <c r="B884" s="12" t="s">
        <v>2988</v>
      </c>
      <c r="C884" s="62" t="s">
        <v>7938</v>
      </c>
      <c r="D884" s="62" t="s">
        <v>4975</v>
      </c>
      <c r="E884" s="18" t="str">
        <f t="shared" si="64"/>
        <v>Bid Evaluation/Negotiation for tanks - Develop Technical Bids</v>
      </c>
      <c r="F884" s="168" t="str">
        <f t="shared" si="65"/>
        <v>675XXX.024.2</v>
      </c>
      <c r="G884" s="12">
        <f t="shared" si="66"/>
        <v>2</v>
      </c>
      <c r="L884" s="78">
        <f t="shared" si="67"/>
        <v>8</v>
      </c>
      <c r="M884" s="78" t="str">
        <f>VLOOKUP(B884,Fragnet!$A$2:$P$150,4,FALSE)</f>
        <v>Equipment Engineering</v>
      </c>
      <c r="N884" s="78">
        <f>VLOOKUP(B884,Fragnet!$A$2:$P$150,16,FALSE)</f>
        <v>27</v>
      </c>
      <c r="O884" s="78">
        <v>883</v>
      </c>
      <c r="P884" s="78" t="str">
        <f>VLOOKUP(C884,FragnetSteps!$B$2:$C$674,2,FALSE)</f>
        <v>675XXX.024</v>
      </c>
      <c r="Q884" s="78" t="str">
        <f>IF(VLOOKUP(E884,GigDependencies!$A$2:$B$2075,1,FALSE)=FragnetGigs!E884,"Y","N")</f>
        <v>Y</v>
      </c>
      <c r="R884" s="78" t="str">
        <f>IF(VLOOKUP(E884,GigDependencies!$B$2:$B$2075,1,FALSE)=FragnetGigs!E884,"Y","N")</f>
        <v>Y</v>
      </c>
    </row>
    <row r="885" spans="1:18" x14ac:dyDescent="0.35">
      <c r="A885" s="78">
        <v>884</v>
      </c>
      <c r="B885" s="12" t="s">
        <v>2988</v>
      </c>
      <c r="C885" s="62" t="s">
        <v>7938</v>
      </c>
      <c r="D885" s="62" t="s">
        <v>4976</v>
      </c>
      <c r="E885" s="18" t="str">
        <f t="shared" si="64"/>
        <v>Bid Evaluation/Negotiation for tanks - Review/Evaluate Bid Tabs</v>
      </c>
      <c r="F885" s="168" t="str">
        <f t="shared" si="65"/>
        <v>675XXX.024.3</v>
      </c>
      <c r="G885" s="12">
        <f t="shared" si="66"/>
        <v>3</v>
      </c>
      <c r="L885" s="78">
        <f t="shared" si="67"/>
        <v>9</v>
      </c>
      <c r="M885" s="78" t="str">
        <f>VLOOKUP(B885,Fragnet!$A$2:$P$150,4,FALSE)</f>
        <v>Equipment Engineering</v>
      </c>
      <c r="N885" s="78">
        <f>VLOOKUP(B885,Fragnet!$A$2:$P$150,16,FALSE)</f>
        <v>27</v>
      </c>
      <c r="O885" s="78">
        <v>884</v>
      </c>
      <c r="P885" s="78" t="str">
        <f>VLOOKUP(C885,FragnetSteps!$B$2:$C$674,2,FALSE)</f>
        <v>675XXX.024</v>
      </c>
      <c r="Q885" s="78" t="str">
        <f>IF(VLOOKUP(E885,GigDependencies!$A$2:$B$2075,1,FALSE)=FragnetGigs!E885,"Y","N")</f>
        <v>Y</v>
      </c>
      <c r="R885" s="78" t="str">
        <f>IF(VLOOKUP(E885,GigDependencies!$B$2:$B$2075,1,FALSE)=FragnetGigs!E885,"Y","N")</f>
        <v>Y</v>
      </c>
    </row>
    <row r="886" spans="1:18" x14ac:dyDescent="0.35">
      <c r="A886" s="78">
        <v>885</v>
      </c>
      <c r="B886" s="12" t="s">
        <v>2988</v>
      </c>
      <c r="C886" s="62" t="s">
        <v>7938</v>
      </c>
      <c r="D886" s="62" t="s">
        <v>4977</v>
      </c>
      <c r="E886" s="18" t="str">
        <f t="shared" si="64"/>
        <v>Bid Evaluation/Negotiation for tanks - Participate in Selecting Supplier</v>
      </c>
      <c r="F886" s="168" t="str">
        <f t="shared" si="65"/>
        <v>675XXX.024.4</v>
      </c>
      <c r="G886" s="12">
        <f t="shared" si="66"/>
        <v>4</v>
      </c>
      <c r="L886" s="78">
        <f t="shared" si="67"/>
        <v>10</v>
      </c>
      <c r="M886" s="78" t="str">
        <f>VLOOKUP(B886,Fragnet!$A$2:$P$150,4,FALSE)</f>
        <v>Equipment Engineering</v>
      </c>
      <c r="N886" s="78">
        <f>VLOOKUP(B886,Fragnet!$A$2:$P$150,16,FALSE)</f>
        <v>27</v>
      </c>
      <c r="O886" s="78">
        <v>885</v>
      </c>
      <c r="P886" s="78" t="str">
        <f>VLOOKUP(C886,FragnetSteps!$B$2:$C$674,2,FALSE)</f>
        <v>675XXX.024</v>
      </c>
      <c r="Q886" s="78" t="str">
        <f>IF(VLOOKUP(E886,GigDependencies!$A$2:$B$2075,1,FALSE)=FragnetGigs!E886,"Y","N")</f>
        <v>Y</v>
      </c>
      <c r="R886" s="78" t="str">
        <f>IF(VLOOKUP(E886,GigDependencies!$B$2:$B$2075,1,FALSE)=FragnetGigs!E886,"Y","N")</f>
        <v>Y</v>
      </c>
    </row>
    <row r="887" spans="1:18" ht="29" x14ac:dyDescent="0.35">
      <c r="A887" s="78">
        <v>886</v>
      </c>
      <c r="B887" s="12" t="s">
        <v>2988</v>
      </c>
      <c r="C887" s="62" t="s">
        <v>7939</v>
      </c>
      <c r="D887" s="62" t="s">
        <v>4978</v>
      </c>
      <c r="E887" s="18" t="str">
        <f t="shared" si="64"/>
        <v>Prepare Draft Conformed Technical PO &amp; issue to Procurement for Tanks - Close The Technical Questions log with the selected supplier</v>
      </c>
      <c r="F887" s="168" t="str">
        <f t="shared" si="65"/>
        <v>675XXX.029.1</v>
      </c>
      <c r="G887" s="12">
        <f t="shared" si="66"/>
        <v>1</v>
      </c>
      <c r="L887" s="78">
        <f t="shared" si="67"/>
        <v>11</v>
      </c>
      <c r="M887" s="78" t="str">
        <f>VLOOKUP(B887,Fragnet!$A$2:$P$150,4,FALSE)</f>
        <v>Equipment Engineering</v>
      </c>
      <c r="N887" s="78">
        <f>VLOOKUP(B887,Fragnet!$A$2:$P$150,16,FALSE)</f>
        <v>27</v>
      </c>
      <c r="O887" s="78">
        <v>886</v>
      </c>
      <c r="P887" s="78" t="str">
        <f>VLOOKUP(C887,FragnetSteps!$B$2:$C$674,2,FALSE)</f>
        <v>675XXX.029</v>
      </c>
      <c r="Q887" s="78" t="str">
        <f>IF(VLOOKUP(E887,GigDependencies!$A$2:$B$2075,1,FALSE)=FragnetGigs!E887,"Y","N")</f>
        <v>Y</v>
      </c>
      <c r="R887" s="78" t="str">
        <f>IF(VLOOKUP(E887,GigDependencies!$B$2:$B$2075,1,FALSE)=FragnetGigs!E887,"Y","N")</f>
        <v>Y</v>
      </c>
    </row>
    <row r="888" spans="1:18" ht="29" x14ac:dyDescent="0.35">
      <c r="A888" s="78">
        <v>887</v>
      </c>
      <c r="B888" s="12" t="s">
        <v>2988</v>
      </c>
      <c r="C888" s="62" t="s">
        <v>7939</v>
      </c>
      <c r="D888" s="62" t="s">
        <v>4979</v>
      </c>
      <c r="E888" s="18" t="str">
        <f t="shared" si="64"/>
        <v>Prepare Draft Conformed Technical PO &amp; issue to Procurement for Tanks - Prepare Draft Conformed Technical PO Specification</v>
      </c>
      <c r="F888" s="168" t="str">
        <f t="shared" si="65"/>
        <v>675XXX.029.2</v>
      </c>
      <c r="G888" s="12">
        <f t="shared" si="66"/>
        <v>2</v>
      </c>
      <c r="L888" s="78">
        <f t="shared" si="67"/>
        <v>12</v>
      </c>
      <c r="M888" s="78" t="str">
        <f>VLOOKUP(B888,Fragnet!$A$2:$P$150,4,FALSE)</f>
        <v>Equipment Engineering</v>
      </c>
      <c r="N888" s="78">
        <f>VLOOKUP(B888,Fragnet!$A$2:$P$150,16,FALSE)</f>
        <v>27</v>
      </c>
      <c r="O888" s="78">
        <v>887</v>
      </c>
      <c r="P888" s="78" t="str">
        <f>VLOOKUP(C888,FragnetSteps!$B$2:$C$674,2,FALSE)</f>
        <v>675XXX.029</v>
      </c>
      <c r="Q888" s="78" t="str">
        <f>IF(VLOOKUP(E888,GigDependencies!$A$2:$B$2075,1,FALSE)=FragnetGigs!E888,"Y","N")</f>
        <v>Y</v>
      </c>
      <c r="R888" s="78" t="str">
        <f>IF(VLOOKUP(E888,GigDependencies!$B$2:$B$2075,1,FALSE)=FragnetGigs!E888,"Y","N")</f>
        <v>Y</v>
      </c>
    </row>
    <row r="889" spans="1:18" ht="43.5" x14ac:dyDescent="0.35">
      <c r="A889" s="78">
        <v>888</v>
      </c>
      <c r="B889" s="12" t="s">
        <v>2988</v>
      </c>
      <c r="C889" s="62" t="s">
        <v>7939</v>
      </c>
      <c r="D889" s="62" t="s">
        <v>4980</v>
      </c>
      <c r="E889" s="18" t="str">
        <f t="shared" si="64"/>
        <v>Prepare Draft Conformed Technical PO &amp; issue to Procurement for Tanks - Issue Draft Conformed Technical PO Specification to Procurement</v>
      </c>
      <c r="F889" s="168" t="str">
        <f t="shared" si="65"/>
        <v>675XXX.029.3</v>
      </c>
      <c r="G889" s="12">
        <f t="shared" si="66"/>
        <v>3</v>
      </c>
      <c r="L889" s="78">
        <f t="shared" si="67"/>
        <v>13</v>
      </c>
      <c r="M889" s="78" t="str">
        <f>VLOOKUP(B889,Fragnet!$A$2:$P$150,4,FALSE)</f>
        <v>Equipment Engineering</v>
      </c>
      <c r="N889" s="78">
        <f>VLOOKUP(B889,Fragnet!$A$2:$P$150,16,FALSE)</f>
        <v>27</v>
      </c>
      <c r="O889" s="78">
        <v>888</v>
      </c>
      <c r="P889" s="78" t="str">
        <f>VLOOKUP(C889,FragnetSteps!$B$2:$C$674,2,FALSE)</f>
        <v>675XXX.029</v>
      </c>
      <c r="Q889" s="78" t="str">
        <f>IF(VLOOKUP(E889,GigDependencies!$A$2:$B$2075,1,FALSE)=FragnetGigs!E889,"Y","N")</f>
        <v>Y</v>
      </c>
      <c r="R889" s="78" t="str">
        <f>IF(VLOOKUP(E889,GigDependencies!$B$2:$B$2075,1,FALSE)=FragnetGigs!E889,"Y","N")</f>
        <v>Y</v>
      </c>
    </row>
    <row r="890" spans="1:18" ht="29" x14ac:dyDescent="0.35">
      <c r="A890" s="78">
        <v>889</v>
      </c>
      <c r="B890" s="12" t="s">
        <v>2988</v>
      </c>
      <c r="C890" s="62" t="s">
        <v>7939</v>
      </c>
      <c r="D890" s="62" t="s">
        <v>4981</v>
      </c>
      <c r="E890" s="18" t="str">
        <f t="shared" si="64"/>
        <v>Prepare Draft Conformed Technical PO &amp; issue to Procurement for Tanks - Conduct IHR of Draft Conformed Technical PO Specification</v>
      </c>
      <c r="F890" s="168" t="str">
        <f t="shared" si="65"/>
        <v>675XXX.029.4</v>
      </c>
      <c r="G890" s="12">
        <f t="shared" si="66"/>
        <v>4</v>
      </c>
      <c r="L890" s="78">
        <f t="shared" si="67"/>
        <v>14</v>
      </c>
      <c r="M890" s="78" t="str">
        <f>VLOOKUP(B890,Fragnet!$A$2:$P$150,4,FALSE)</f>
        <v>Equipment Engineering</v>
      </c>
      <c r="N890" s="78">
        <f>VLOOKUP(B890,Fragnet!$A$2:$P$150,16,FALSE)</f>
        <v>27</v>
      </c>
      <c r="O890" s="78">
        <v>889</v>
      </c>
      <c r="P890" s="78" t="str">
        <f>VLOOKUP(C890,FragnetSteps!$B$2:$C$674,2,FALSE)</f>
        <v>675XXX.029</v>
      </c>
      <c r="Q890" s="78" t="str">
        <f>IF(VLOOKUP(E890,GigDependencies!$A$2:$B$2075,1,FALSE)=FragnetGigs!E890,"Y","N")</f>
        <v>Y</v>
      </c>
      <c r="R890" s="78" t="str">
        <f>IF(VLOOKUP(E890,GigDependencies!$B$2:$B$2075,1,FALSE)=FragnetGigs!E890,"Y","N")</f>
        <v>Y</v>
      </c>
    </row>
    <row r="891" spans="1:18" ht="29" x14ac:dyDescent="0.35">
      <c r="A891" s="78">
        <v>890</v>
      </c>
      <c r="B891" s="12" t="s">
        <v>2988</v>
      </c>
      <c r="C891" s="62" t="s">
        <v>7939</v>
      </c>
      <c r="D891" s="62" t="s">
        <v>4982</v>
      </c>
      <c r="E891" s="18" t="str">
        <f t="shared" si="64"/>
        <v>Prepare Draft Conformed Technical PO &amp; issue to Procurement for Tanks - Resolve IHR comments of Draft Conformed Technical PO</v>
      </c>
      <c r="F891" s="168" t="str">
        <f t="shared" si="65"/>
        <v>675XXX.029.5</v>
      </c>
      <c r="G891" s="12">
        <f t="shared" si="66"/>
        <v>5</v>
      </c>
      <c r="L891" s="78">
        <f t="shared" si="67"/>
        <v>15</v>
      </c>
      <c r="M891" s="78" t="str">
        <f>VLOOKUP(B891,Fragnet!$A$2:$P$150,4,FALSE)</f>
        <v>Equipment Engineering</v>
      </c>
      <c r="N891" s="78">
        <f>VLOOKUP(B891,Fragnet!$A$2:$P$150,16,FALSE)</f>
        <v>27</v>
      </c>
      <c r="O891" s="78">
        <v>890</v>
      </c>
      <c r="P891" s="78" t="str">
        <f>VLOOKUP(C891,FragnetSteps!$B$2:$C$674,2,FALSE)</f>
        <v>675XXX.029</v>
      </c>
      <c r="Q891" s="78" t="str">
        <f>IF(VLOOKUP(E891,GigDependencies!$A$2:$B$2075,1,FALSE)=FragnetGigs!E891,"Y","N")</f>
        <v>Y</v>
      </c>
      <c r="R891" s="78" t="str">
        <f>IF(VLOOKUP(E891,GigDependencies!$B$2:$B$2075,1,FALSE)=FragnetGigs!E891,"Y","N")</f>
        <v>Y</v>
      </c>
    </row>
    <row r="892" spans="1:18" ht="29" x14ac:dyDescent="0.35">
      <c r="A892" s="78">
        <v>891</v>
      </c>
      <c r="B892" s="12" t="s">
        <v>2988</v>
      </c>
      <c r="C892" s="62" t="s">
        <v>7940</v>
      </c>
      <c r="D892" s="62" t="s">
        <v>4983</v>
      </c>
      <c r="E892" s="18" t="str">
        <f t="shared" si="64"/>
        <v>Prepare Conformed Technical PO for Tanks - Resolve Supplier review comments of Draft Conformed Technical PO</v>
      </c>
      <c r="F892" s="168" t="str">
        <f t="shared" si="65"/>
        <v>675XXX.035.1</v>
      </c>
      <c r="G892" s="12">
        <f t="shared" si="66"/>
        <v>1</v>
      </c>
      <c r="L892" s="78">
        <f t="shared" si="67"/>
        <v>16</v>
      </c>
      <c r="M892" s="78" t="str">
        <f>VLOOKUP(B892,Fragnet!$A$2:$P$150,4,FALSE)</f>
        <v>Equipment Engineering</v>
      </c>
      <c r="N892" s="78">
        <f>VLOOKUP(B892,Fragnet!$A$2:$P$150,16,FALSE)</f>
        <v>27</v>
      </c>
      <c r="O892" s="78">
        <v>891</v>
      </c>
      <c r="P892" s="78" t="str">
        <f>VLOOKUP(C892,FragnetSteps!$B$2:$C$674,2,FALSE)</f>
        <v>675XXX.035</v>
      </c>
      <c r="Q892" s="78" t="str">
        <f>IF(VLOOKUP(E892,GigDependencies!$A$2:$B$2075,1,FALSE)=FragnetGigs!E892,"Y","N")</f>
        <v>Y</v>
      </c>
      <c r="R892" s="78" t="str">
        <f>IF(VLOOKUP(E892,GigDependencies!$B$2:$B$2075,1,FALSE)=FragnetGigs!E892,"Y","N")</f>
        <v>Y</v>
      </c>
    </row>
    <row r="893" spans="1:18" ht="29" x14ac:dyDescent="0.35">
      <c r="A893" s="78">
        <v>892</v>
      </c>
      <c r="B893" s="12" t="s">
        <v>2988</v>
      </c>
      <c r="C893" s="62" t="s">
        <v>7940</v>
      </c>
      <c r="D893" s="62" t="s">
        <v>4984</v>
      </c>
      <c r="E893" s="18" t="str">
        <f t="shared" si="64"/>
        <v>Prepare Conformed Technical PO for Tanks - PE stamp Technical Purchase Order Specification</v>
      </c>
      <c r="F893" s="168" t="str">
        <f t="shared" si="65"/>
        <v>675XXX.035.2</v>
      </c>
      <c r="G893" s="12">
        <f t="shared" si="66"/>
        <v>2</v>
      </c>
      <c r="L893" s="78">
        <f t="shared" si="67"/>
        <v>17</v>
      </c>
      <c r="M893" s="78" t="str">
        <f>VLOOKUP(B893,Fragnet!$A$2:$P$150,4,FALSE)</f>
        <v>Equipment Engineering</v>
      </c>
      <c r="N893" s="78">
        <f>VLOOKUP(B893,Fragnet!$A$2:$P$150,16,FALSE)</f>
        <v>27</v>
      </c>
      <c r="O893" s="78">
        <v>892</v>
      </c>
      <c r="P893" s="78" t="str">
        <f>VLOOKUP(C893,FragnetSteps!$B$2:$C$674,2,FALSE)</f>
        <v>675XXX.035</v>
      </c>
      <c r="Q893" s="78" t="str">
        <f>IF(VLOOKUP(E893,GigDependencies!$A$2:$B$2075,1,FALSE)=FragnetGigs!E893,"Y","N")</f>
        <v>Y</v>
      </c>
      <c r="R893" s="78" t="str">
        <f>IF(VLOOKUP(E893,GigDependencies!$B$2:$B$2075,1,FALSE)=FragnetGigs!E893,"Y","N")</f>
        <v>Y</v>
      </c>
    </row>
    <row r="894" spans="1:18" ht="29" x14ac:dyDescent="0.35">
      <c r="A894" s="78">
        <v>893</v>
      </c>
      <c r="B894" s="12" t="s">
        <v>2988</v>
      </c>
      <c r="C894" s="62" t="s">
        <v>7941</v>
      </c>
      <c r="D894" s="62" t="s">
        <v>4985</v>
      </c>
      <c r="E894" s="18" t="str">
        <f t="shared" si="64"/>
        <v>Review Supplier Certified GA Drawings for Tanks - Hold a Kick-off meeting with supplier</v>
      </c>
      <c r="F894" s="168" t="str">
        <f t="shared" si="65"/>
        <v>675XXX.041.1</v>
      </c>
      <c r="G894" s="12">
        <f t="shared" si="66"/>
        <v>1</v>
      </c>
      <c r="L894" s="78">
        <f t="shared" si="67"/>
        <v>18</v>
      </c>
      <c r="M894" s="78" t="str">
        <f>VLOOKUP(B894,Fragnet!$A$2:$P$150,4,FALSE)</f>
        <v>Equipment Engineering</v>
      </c>
      <c r="N894" s="78">
        <f>VLOOKUP(B894,Fragnet!$A$2:$P$150,16,FALSE)</f>
        <v>27</v>
      </c>
      <c r="O894" s="78">
        <v>893</v>
      </c>
      <c r="P894" s="78" t="str">
        <f>VLOOKUP(C894,FragnetSteps!$B$2:$C$674,2,FALSE)</f>
        <v>675XXX.041</v>
      </c>
      <c r="Q894" s="78" t="str">
        <f>IF(VLOOKUP(E894,GigDependencies!$A$2:$B$2075,1,FALSE)=FragnetGigs!E894,"Y","N")</f>
        <v>Y</v>
      </c>
      <c r="R894" s="78" t="str">
        <f>IF(VLOOKUP(E894,GigDependencies!$B$2:$B$2075,1,FALSE)=FragnetGigs!E894,"Y","N")</f>
        <v>Y</v>
      </c>
    </row>
    <row r="895" spans="1:18" ht="29" x14ac:dyDescent="0.35">
      <c r="A895" s="78">
        <v>894</v>
      </c>
      <c r="B895" s="12" t="s">
        <v>2988</v>
      </c>
      <c r="C895" s="62" t="s">
        <v>7941</v>
      </c>
      <c r="D895" s="62" t="s">
        <v>4986</v>
      </c>
      <c r="E895" s="18" t="str">
        <f t="shared" si="64"/>
        <v>Review Supplier Certified GA Drawings for Tanks - Review Certified GA Drawings</v>
      </c>
      <c r="F895" s="168" t="str">
        <f t="shared" si="65"/>
        <v>675XXX.041.2</v>
      </c>
      <c r="G895" s="12">
        <f t="shared" si="66"/>
        <v>2</v>
      </c>
      <c r="L895" s="78">
        <f t="shared" si="67"/>
        <v>19</v>
      </c>
      <c r="M895" s="78" t="str">
        <f>VLOOKUP(B895,Fragnet!$A$2:$P$150,4,FALSE)</f>
        <v>Equipment Engineering</v>
      </c>
      <c r="N895" s="78">
        <f>VLOOKUP(B895,Fragnet!$A$2:$P$150,16,FALSE)</f>
        <v>27</v>
      </c>
      <c r="O895" s="78">
        <v>894</v>
      </c>
      <c r="P895" s="78" t="str">
        <f>VLOOKUP(C895,FragnetSteps!$B$2:$C$674,2,FALSE)</f>
        <v>675XXX.041</v>
      </c>
      <c r="Q895" s="78" t="str">
        <f>IF(VLOOKUP(E895,GigDependencies!$A$2:$B$2075,1,FALSE)=FragnetGigs!E895,"Y","N")</f>
        <v>Y</v>
      </c>
      <c r="R895" s="78" t="str">
        <f>IF(VLOOKUP(E895,GigDependencies!$B$2:$B$2075,1,FALSE)=FragnetGigs!E895,"Y","N")</f>
        <v>Y</v>
      </c>
    </row>
    <row r="896" spans="1:18" ht="29" x14ac:dyDescent="0.35">
      <c r="A896" s="78">
        <v>895</v>
      </c>
      <c r="B896" s="12" t="s">
        <v>2988</v>
      </c>
      <c r="C896" s="62" t="s">
        <v>7942</v>
      </c>
      <c r="D896" s="62" t="s">
        <v>4987</v>
      </c>
      <c r="E896" s="18" t="str">
        <f t="shared" si="64"/>
        <v>Supplier prepare/B&amp;V review Civil/Structural detail submittals for Tanks - Review Civil/Structural Detail Submittals</v>
      </c>
      <c r="F896" s="168" t="str">
        <f t="shared" si="65"/>
        <v>675XXX.043.1</v>
      </c>
      <c r="G896" s="12">
        <f t="shared" si="66"/>
        <v>1</v>
      </c>
      <c r="L896" s="78">
        <f t="shared" si="67"/>
        <v>20</v>
      </c>
      <c r="M896" s="78" t="str">
        <f>VLOOKUP(B896,Fragnet!$A$2:$P$150,4,FALSE)</f>
        <v>Equipment Engineering</v>
      </c>
      <c r="N896" s="78">
        <f>VLOOKUP(B896,Fragnet!$A$2:$P$150,16,FALSE)</f>
        <v>27</v>
      </c>
      <c r="O896" s="78">
        <v>895</v>
      </c>
      <c r="P896" s="78" t="str">
        <f>VLOOKUP(C896,FragnetSteps!$B$2:$C$674,2,FALSE)</f>
        <v>675XXX.043</v>
      </c>
      <c r="Q896" s="78" t="str">
        <f>IF(VLOOKUP(E896,GigDependencies!$A$2:$B$2075,1,FALSE)=FragnetGigs!E896,"Y","N")</f>
        <v>Y</v>
      </c>
      <c r="R896" s="78" t="str">
        <f>IF(VLOOKUP(E896,GigDependencies!$B$2:$B$2075,1,FALSE)=FragnetGigs!E896,"Y","N")</f>
        <v>Y</v>
      </c>
    </row>
    <row r="897" spans="1:18" ht="29" x14ac:dyDescent="0.35">
      <c r="A897" s="78">
        <v>896</v>
      </c>
      <c r="B897" s="12" t="s">
        <v>2988</v>
      </c>
      <c r="C897" s="62" t="s">
        <v>7943</v>
      </c>
      <c r="D897" s="62" t="s">
        <v>4988</v>
      </c>
      <c r="E897" s="18" t="str">
        <f t="shared" si="64"/>
        <v>Supplier prepare/B&amp;V review Process detail submittals for Tanks - Review Process Detail Submittals</v>
      </c>
      <c r="F897" s="168" t="str">
        <f t="shared" si="65"/>
        <v>675XXX.057.1</v>
      </c>
      <c r="G897" s="12">
        <f t="shared" si="66"/>
        <v>1</v>
      </c>
      <c r="L897" s="78">
        <f t="shared" si="67"/>
        <v>21</v>
      </c>
      <c r="M897" s="78" t="str">
        <f>VLOOKUP(B897,Fragnet!$A$2:$P$150,4,FALSE)</f>
        <v>Equipment Engineering</v>
      </c>
      <c r="N897" s="78">
        <f>VLOOKUP(B897,Fragnet!$A$2:$P$150,16,FALSE)</f>
        <v>27</v>
      </c>
      <c r="O897" s="78">
        <v>896</v>
      </c>
      <c r="P897" s="78" t="str">
        <f>VLOOKUP(C897,FragnetSteps!$B$2:$C$674,2,FALSE)</f>
        <v>675XXX.057</v>
      </c>
      <c r="Q897" s="78" t="str">
        <f>IF(VLOOKUP(E897,GigDependencies!$A$2:$B$2075,1,FALSE)=FragnetGigs!E897,"Y","N")</f>
        <v>Y</v>
      </c>
      <c r="R897" s="78" t="str">
        <f>IF(VLOOKUP(E897,GigDependencies!$B$2:$B$2075,1,FALSE)=FragnetGigs!E897,"Y","N")</f>
        <v>Y</v>
      </c>
    </row>
    <row r="898" spans="1:18" ht="29" x14ac:dyDescent="0.35">
      <c r="A898" s="78">
        <v>897</v>
      </c>
      <c r="B898" s="12" t="s">
        <v>2988</v>
      </c>
      <c r="C898" s="62" t="s">
        <v>7944</v>
      </c>
      <c r="D898" s="62" t="s">
        <v>4989</v>
      </c>
      <c r="E898" s="18" t="str">
        <f t="shared" ref="E898:E961" si="68">CONCATENATE(C898," - ",D898)</f>
        <v>Supplier prepare/B&amp;V review Piping detail submittals for Tanks - Review Piping Detail Submittals</v>
      </c>
      <c r="F898" s="168" t="str">
        <f t="shared" si="65"/>
        <v>675XXX.053.1</v>
      </c>
      <c r="G898" s="12">
        <f t="shared" si="66"/>
        <v>1</v>
      </c>
      <c r="L898" s="78">
        <f t="shared" si="67"/>
        <v>22</v>
      </c>
      <c r="M898" s="78" t="str">
        <f>VLOOKUP(B898,Fragnet!$A$2:$P$150,4,FALSE)</f>
        <v>Equipment Engineering</v>
      </c>
      <c r="N898" s="78">
        <f>VLOOKUP(B898,Fragnet!$A$2:$P$150,16,FALSE)</f>
        <v>27</v>
      </c>
      <c r="O898" s="78">
        <v>897</v>
      </c>
      <c r="P898" s="78" t="str">
        <f>VLOOKUP(C898,FragnetSteps!$B$2:$C$674,2,FALSE)</f>
        <v>675XXX.053</v>
      </c>
      <c r="Q898" s="78" t="str">
        <f>IF(VLOOKUP(E898,GigDependencies!$A$2:$B$2075,1,FALSE)=FragnetGigs!E898,"Y","N")</f>
        <v>Y</v>
      </c>
      <c r="R898" s="78" t="str">
        <f>IF(VLOOKUP(E898,GigDependencies!$B$2:$B$2075,1,FALSE)=FragnetGigs!E898,"Y","N")</f>
        <v>Y</v>
      </c>
    </row>
    <row r="899" spans="1:18" ht="29" x14ac:dyDescent="0.35">
      <c r="A899" s="78">
        <v>898</v>
      </c>
      <c r="B899" s="12" t="s">
        <v>2988</v>
      </c>
      <c r="C899" s="62" t="s">
        <v>7945</v>
      </c>
      <c r="D899" s="62" t="s">
        <v>4990</v>
      </c>
      <c r="E899" s="18" t="str">
        <f t="shared" si="68"/>
        <v>Supplier prepare/B&amp;V review Instrumentation detail submittals for Tanks - Review Instrumentation Detail Submittals</v>
      </c>
      <c r="F899" s="168" t="str">
        <f t="shared" ref="F899:F962" si="69">CONCATENATE(P899,".",G899)</f>
        <v>675XXX.073.1</v>
      </c>
      <c r="G899" s="12">
        <f t="shared" ref="G899:G962" si="70">IF(C899=C898,G898+1,1)</f>
        <v>1</v>
      </c>
      <c r="L899" s="78">
        <f t="shared" si="67"/>
        <v>23</v>
      </c>
      <c r="M899" s="78" t="str">
        <f>VLOOKUP(B899,Fragnet!$A$2:$P$150,4,FALSE)</f>
        <v>Equipment Engineering</v>
      </c>
      <c r="N899" s="78">
        <f>VLOOKUP(B899,Fragnet!$A$2:$P$150,16,FALSE)</f>
        <v>27</v>
      </c>
      <c r="O899" s="78">
        <v>898</v>
      </c>
      <c r="P899" s="78" t="str">
        <f>VLOOKUP(C899,FragnetSteps!$B$2:$C$674,2,FALSE)</f>
        <v>675XXX.073</v>
      </c>
      <c r="Q899" s="78" t="str">
        <f>IF(VLOOKUP(E899,GigDependencies!$A$2:$B$2075,1,FALSE)=FragnetGigs!E899,"Y","N")</f>
        <v>Y</v>
      </c>
      <c r="R899" s="78" t="str">
        <f>IF(VLOOKUP(E899,GigDependencies!$B$2:$B$2075,1,FALSE)=FragnetGigs!E899,"Y","N")</f>
        <v>Y</v>
      </c>
    </row>
    <row r="900" spans="1:18" ht="29" x14ac:dyDescent="0.35">
      <c r="A900" s="78">
        <v>899</v>
      </c>
      <c r="B900" s="12" t="s">
        <v>2988</v>
      </c>
      <c r="C900" s="62" t="s">
        <v>7946</v>
      </c>
      <c r="D900" s="62" t="s">
        <v>4991</v>
      </c>
      <c r="E900" s="18" t="str">
        <f t="shared" si="68"/>
        <v>Supplier prepare/B&amp;V review Electrical detail submittals for Tanks - Review Electrical Detail Submittals</v>
      </c>
      <c r="F900" s="168" t="str">
        <f t="shared" si="69"/>
        <v>675XXX.063.1</v>
      </c>
      <c r="G900" s="12">
        <f t="shared" si="70"/>
        <v>1</v>
      </c>
      <c r="L900" s="78">
        <f t="shared" si="67"/>
        <v>24</v>
      </c>
      <c r="M900" s="78" t="str">
        <f>VLOOKUP(B900,Fragnet!$A$2:$P$150,4,FALSE)</f>
        <v>Equipment Engineering</v>
      </c>
      <c r="N900" s="78">
        <f>VLOOKUP(B900,Fragnet!$A$2:$P$150,16,FALSE)</f>
        <v>27</v>
      </c>
      <c r="O900" s="78">
        <v>899</v>
      </c>
      <c r="P900" s="78" t="str">
        <f>VLOOKUP(C900,FragnetSteps!$B$2:$C$674,2,FALSE)</f>
        <v>675XXX.063</v>
      </c>
      <c r="Q900" s="78" t="str">
        <f>IF(VLOOKUP(E900,GigDependencies!$A$2:$B$2075,1,FALSE)=FragnetGigs!E900,"Y","N")</f>
        <v>Y</v>
      </c>
      <c r="R900" s="78" t="str">
        <f>IF(VLOOKUP(E900,GigDependencies!$B$2:$B$2075,1,FALSE)=FragnetGigs!E900,"Y","N")</f>
        <v>Y</v>
      </c>
    </row>
    <row r="901" spans="1:18" ht="29" x14ac:dyDescent="0.35">
      <c r="A901" s="78">
        <v>900</v>
      </c>
      <c r="B901" s="12" t="s">
        <v>2988</v>
      </c>
      <c r="C901" s="62" t="s">
        <v>7947</v>
      </c>
      <c r="D901" s="62" t="s">
        <v>4992</v>
      </c>
      <c r="E901" s="18" t="str">
        <f t="shared" si="68"/>
        <v>Manufacture deliver to site for Tanks - Review Databook, IOM, and Manufacture's Data Record</v>
      </c>
      <c r="F901" s="168" t="str">
        <f t="shared" si="69"/>
        <v>675XXX.082.1</v>
      </c>
      <c r="G901" s="12">
        <f t="shared" si="70"/>
        <v>1</v>
      </c>
      <c r="L901" s="78">
        <f t="shared" si="67"/>
        <v>25</v>
      </c>
      <c r="M901" s="78" t="str">
        <f>VLOOKUP(B901,Fragnet!$A$2:$P$150,4,FALSE)</f>
        <v>Equipment Engineering</v>
      </c>
      <c r="N901" s="78">
        <f>VLOOKUP(B901,Fragnet!$A$2:$P$150,16,FALSE)</f>
        <v>27</v>
      </c>
      <c r="O901" s="78">
        <v>900</v>
      </c>
      <c r="P901" s="78" t="str">
        <f>VLOOKUP(C901,FragnetSteps!$B$2:$C$674,2,FALSE)</f>
        <v>675XXX.082</v>
      </c>
      <c r="Q901" s="78" t="str">
        <f>IF(VLOOKUP(E901,GigDependencies!$A$2:$B$2075,1,FALSE)=FragnetGigs!E901,"Y","N")</f>
        <v>Y</v>
      </c>
      <c r="R901" s="78" t="str">
        <f>IF(VLOOKUP(E901,GigDependencies!$B$2:$B$2075,1,FALSE)=FragnetGigs!E901,"Y","N")</f>
        <v>Y</v>
      </c>
    </row>
    <row r="902" spans="1:18" x14ac:dyDescent="0.35">
      <c r="A902" s="78">
        <v>901</v>
      </c>
      <c r="B902" s="12" t="s">
        <v>2988</v>
      </c>
      <c r="C902" s="62" t="s">
        <v>7947</v>
      </c>
      <c r="D902" s="62" t="s">
        <v>4993</v>
      </c>
      <c r="E902" s="18" t="str">
        <f t="shared" si="68"/>
        <v>Manufacture deliver to site for Tanks - Approve equipment delivery</v>
      </c>
      <c r="F902" s="168" t="str">
        <f t="shared" si="69"/>
        <v>675XXX.082.2</v>
      </c>
      <c r="G902" s="12">
        <f t="shared" si="70"/>
        <v>2</v>
      </c>
      <c r="L902" s="78">
        <f t="shared" si="67"/>
        <v>26</v>
      </c>
      <c r="M902" s="78" t="str">
        <f>VLOOKUP(B902,Fragnet!$A$2:$P$150,4,FALSE)</f>
        <v>Equipment Engineering</v>
      </c>
      <c r="N902" s="78">
        <f>VLOOKUP(B902,Fragnet!$A$2:$P$150,16,FALSE)</f>
        <v>27</v>
      </c>
      <c r="O902" s="78">
        <v>901</v>
      </c>
      <c r="P902" s="78" t="str">
        <f>VLOOKUP(C902,FragnetSteps!$B$2:$C$674,2,FALSE)</f>
        <v>675XXX.082</v>
      </c>
      <c r="Q902" s="78" t="str">
        <f>IF(VLOOKUP(E902,GigDependencies!$A$2:$B$2075,1,FALSE)=FragnetGigs!E902,"Y","N")</f>
        <v>Y</v>
      </c>
      <c r="R902" s="78" t="str">
        <f>IF(VLOOKUP(E902,GigDependencies!$B$2:$B$2075,1,FALSE)=FragnetGigs!E902,"Y","N")</f>
        <v>Y</v>
      </c>
    </row>
    <row r="903" spans="1:18" ht="29" x14ac:dyDescent="0.35">
      <c r="A903" s="78">
        <v>902</v>
      </c>
      <c r="B903" s="12" t="s">
        <v>2988</v>
      </c>
      <c r="C903" s="62" t="s">
        <v>7948</v>
      </c>
      <c r="D903" s="62" t="s">
        <v>4994</v>
      </c>
      <c r="E903" s="18" t="str">
        <f t="shared" si="68"/>
        <v>Contract Closeout for Tanks - Support installation and Commissioning</v>
      </c>
      <c r="F903" s="168" t="str">
        <f t="shared" si="69"/>
        <v>675XXX.099.1</v>
      </c>
      <c r="G903" s="12">
        <f t="shared" si="70"/>
        <v>1</v>
      </c>
      <c r="L903" s="78">
        <f t="shared" si="67"/>
        <v>27</v>
      </c>
      <c r="M903" s="78" t="str">
        <f>VLOOKUP(B903,Fragnet!$A$2:$P$150,4,FALSE)</f>
        <v>Equipment Engineering</v>
      </c>
      <c r="N903" s="78">
        <f>VLOOKUP(B903,Fragnet!$A$2:$P$150,16,FALSE)</f>
        <v>27</v>
      </c>
      <c r="O903" s="78">
        <v>902</v>
      </c>
      <c r="P903" s="78" t="str">
        <f>VLOOKUP(C903,FragnetSteps!$B$2:$C$674,2,FALSE)</f>
        <v>675XXX.099</v>
      </c>
      <c r="Q903" s="78" t="str">
        <f>IF(VLOOKUP(E903,GigDependencies!$A$2:$B$2075,1,FALSE)=FragnetGigs!E903,"Y","N")</f>
        <v>Y</v>
      </c>
      <c r="R903" s="78" t="e">
        <f>IF(VLOOKUP(E903,GigDependencies!$B$2:$B$2075,1,FALSE)=FragnetGigs!E903,"Y","N")</f>
        <v>#N/A</v>
      </c>
    </row>
    <row r="904" spans="1:18" x14ac:dyDescent="0.35">
      <c r="A904" s="78">
        <v>903</v>
      </c>
      <c r="B904" s="12" t="s">
        <v>2989</v>
      </c>
      <c r="C904" s="62" t="s">
        <v>7950</v>
      </c>
      <c r="D904" s="62" t="s">
        <v>4859</v>
      </c>
      <c r="E904" s="18" t="str">
        <f t="shared" si="68"/>
        <v>Prepare Draft RFP for Vessels - Prepare Draft Technical RFP</v>
      </c>
      <c r="F904" s="168" t="str">
        <f t="shared" si="69"/>
        <v>675XXX.011.1</v>
      </c>
      <c r="G904" s="12">
        <f t="shared" si="70"/>
        <v>1</v>
      </c>
      <c r="L904" s="78">
        <f t="shared" si="67"/>
        <v>1</v>
      </c>
      <c r="M904" s="78" t="str">
        <f>VLOOKUP(B904,Fragnet!$A$2:$P$150,4,FALSE)</f>
        <v>Equipment Engineering</v>
      </c>
      <c r="N904" s="78">
        <f>VLOOKUP(B904,Fragnet!$A$2:$P$150,16,FALSE)</f>
        <v>27</v>
      </c>
      <c r="O904" s="78">
        <v>903</v>
      </c>
      <c r="P904" s="78" t="str">
        <f>VLOOKUP(C904,FragnetSteps!$B$2:$C$674,2,FALSE)</f>
        <v>675XXX.011</v>
      </c>
      <c r="Q904" s="78" t="str">
        <f>IF(VLOOKUP(E904,GigDependencies!$A$2:$B$2075,1,FALSE)=FragnetGigs!E904,"Y","N")</f>
        <v>Y</v>
      </c>
      <c r="R904" s="78" t="e">
        <f>IF(VLOOKUP(E904,GigDependencies!$B$2:$B$2075,1,FALSE)=FragnetGigs!E904,"Y","N")</f>
        <v>#N/A</v>
      </c>
    </row>
    <row r="905" spans="1:18" ht="29" x14ac:dyDescent="0.35">
      <c r="A905" s="78">
        <v>904</v>
      </c>
      <c r="B905" s="12" t="s">
        <v>2989</v>
      </c>
      <c r="C905" s="62" t="s">
        <v>7951</v>
      </c>
      <c r="D905" s="62" t="s">
        <v>4970</v>
      </c>
      <c r="E905" s="18" t="str">
        <f t="shared" si="68"/>
        <v>IHR/Comments Resolution/Issue RFP for Bids for Vessels - Issue Draft Technical RFP to Procurement</v>
      </c>
      <c r="F905" s="168" t="str">
        <f t="shared" si="69"/>
        <v>675XXX.013.1</v>
      </c>
      <c r="G905" s="12">
        <f t="shared" si="70"/>
        <v>1</v>
      </c>
      <c r="L905" s="78">
        <f t="shared" si="67"/>
        <v>2</v>
      </c>
      <c r="M905" s="78" t="str">
        <f>VLOOKUP(B905,Fragnet!$A$2:$P$150,4,FALSE)</f>
        <v>Equipment Engineering</v>
      </c>
      <c r="N905" s="78">
        <f>VLOOKUP(B905,Fragnet!$A$2:$P$150,16,FALSE)</f>
        <v>27</v>
      </c>
      <c r="O905" s="78">
        <v>904</v>
      </c>
      <c r="P905" s="78" t="str">
        <f>VLOOKUP(C905,FragnetSteps!$B$2:$C$674,2,FALSE)</f>
        <v>675XXX.013</v>
      </c>
      <c r="Q905" s="78" t="str">
        <f>IF(VLOOKUP(E905,GigDependencies!$A$2:$B$2075,1,FALSE)=FragnetGigs!E905,"Y","N")</f>
        <v>Y</v>
      </c>
      <c r="R905" s="78" t="str">
        <f>IF(VLOOKUP(E905,GigDependencies!$B$2:$B$2075,1,FALSE)=FragnetGigs!E905,"Y","N")</f>
        <v>Y</v>
      </c>
    </row>
    <row r="906" spans="1:18" ht="29" x14ac:dyDescent="0.35">
      <c r="A906" s="78">
        <v>905</v>
      </c>
      <c r="B906" s="12" t="s">
        <v>2989</v>
      </c>
      <c r="C906" s="62" t="s">
        <v>7951</v>
      </c>
      <c r="D906" s="62" t="s">
        <v>4971</v>
      </c>
      <c r="E906" s="18" t="str">
        <f t="shared" si="68"/>
        <v xml:space="preserve">IHR/Comments Resolution/Issue RFP for Bids for Vessels - Conduct IHR for the Technical RFP </v>
      </c>
      <c r="F906" s="168" t="str">
        <f t="shared" si="69"/>
        <v>675XXX.013.2</v>
      </c>
      <c r="G906" s="12">
        <f t="shared" si="70"/>
        <v>2</v>
      </c>
      <c r="L906" s="78">
        <f t="shared" si="67"/>
        <v>3</v>
      </c>
      <c r="M906" s="78" t="str">
        <f>VLOOKUP(B906,Fragnet!$A$2:$P$150,4,FALSE)</f>
        <v>Equipment Engineering</v>
      </c>
      <c r="N906" s="78">
        <f>VLOOKUP(B906,Fragnet!$A$2:$P$150,16,FALSE)</f>
        <v>27</v>
      </c>
      <c r="O906" s="78">
        <v>905</v>
      </c>
      <c r="P906" s="78" t="str">
        <f>VLOOKUP(C906,FragnetSteps!$B$2:$C$674,2,FALSE)</f>
        <v>675XXX.013</v>
      </c>
      <c r="Q906" s="78" t="str">
        <f>IF(VLOOKUP(E906,GigDependencies!$A$2:$B$2075,1,FALSE)=FragnetGigs!E906,"Y","N")</f>
        <v>Y</v>
      </c>
      <c r="R906" s="78" t="str">
        <f>IF(VLOOKUP(E906,GigDependencies!$B$2:$B$2075,1,FALSE)=FragnetGigs!E906,"Y","N")</f>
        <v>Y</v>
      </c>
    </row>
    <row r="907" spans="1:18" ht="29" x14ac:dyDescent="0.35">
      <c r="A907" s="78">
        <v>906</v>
      </c>
      <c r="B907" s="12" t="s">
        <v>2989</v>
      </c>
      <c r="C907" s="62" t="s">
        <v>7951</v>
      </c>
      <c r="D907" s="62" t="s">
        <v>4972</v>
      </c>
      <c r="E907" s="18" t="str">
        <f t="shared" si="68"/>
        <v>IHR/Comments Resolution/Issue RFP for Bids for Vessels - Resolve IHR comments for RFP</v>
      </c>
      <c r="F907" s="168" t="str">
        <f t="shared" si="69"/>
        <v>675XXX.013.3</v>
      </c>
      <c r="G907" s="12">
        <f t="shared" si="70"/>
        <v>3</v>
      </c>
      <c r="L907" s="78">
        <f t="shared" si="67"/>
        <v>4</v>
      </c>
      <c r="M907" s="78" t="str">
        <f>VLOOKUP(B907,Fragnet!$A$2:$P$150,4,FALSE)</f>
        <v>Equipment Engineering</v>
      </c>
      <c r="N907" s="78">
        <f>VLOOKUP(B907,Fragnet!$A$2:$P$150,16,FALSE)</f>
        <v>27</v>
      </c>
      <c r="O907" s="78">
        <v>906</v>
      </c>
      <c r="P907" s="78" t="str">
        <f>VLOOKUP(C907,FragnetSteps!$B$2:$C$674,2,FALSE)</f>
        <v>675XXX.013</v>
      </c>
      <c r="Q907" s="78" t="str">
        <f>IF(VLOOKUP(E907,GigDependencies!$A$2:$B$2075,1,FALSE)=FragnetGigs!E907,"Y","N")</f>
        <v>Y</v>
      </c>
      <c r="R907" s="78" t="str">
        <f>IF(VLOOKUP(E907,GigDependencies!$B$2:$B$2075,1,FALSE)=FragnetGigs!E907,"Y","N")</f>
        <v>Y</v>
      </c>
    </row>
    <row r="908" spans="1:18" ht="29" x14ac:dyDescent="0.35">
      <c r="A908" s="78">
        <v>907</v>
      </c>
      <c r="B908" s="12" t="s">
        <v>2989</v>
      </c>
      <c r="C908" s="62" t="s">
        <v>7951</v>
      </c>
      <c r="D908" s="62" t="s">
        <v>8131</v>
      </c>
      <c r="E908" s="18" t="str">
        <f t="shared" si="68"/>
        <v>IHR/Comments Resolution/Issue RFP for Bids for Vessels - Issue Technical RFP to Procurement</v>
      </c>
      <c r="F908" s="168" t="str">
        <f t="shared" si="69"/>
        <v>675XXX.013.4</v>
      </c>
      <c r="G908" s="12">
        <f t="shared" si="70"/>
        <v>4</v>
      </c>
      <c r="L908" s="78">
        <f t="shared" si="67"/>
        <v>5</v>
      </c>
      <c r="M908" s="78" t="str">
        <f>VLOOKUP(B908,Fragnet!$A$2:$P$150,4,FALSE)</f>
        <v>Equipment Engineering</v>
      </c>
      <c r="N908" s="78">
        <f>VLOOKUP(B908,Fragnet!$A$2:$P$150,16,FALSE)</f>
        <v>27</v>
      </c>
      <c r="O908" s="78">
        <v>907</v>
      </c>
      <c r="P908" s="78" t="str">
        <f>VLOOKUP(C908,FragnetSteps!$B$2:$C$674,2,FALSE)</f>
        <v>675XXX.013</v>
      </c>
      <c r="Q908" s="78" t="str">
        <f>IF(VLOOKUP(E908,GigDependencies!$A$2:$B$2075,1,FALSE)=FragnetGigs!E908,"Y","N")</f>
        <v>Y</v>
      </c>
      <c r="R908" s="78" t="str">
        <f>IF(VLOOKUP(E908,GigDependencies!$B$2:$B$2075,1,FALSE)=FragnetGigs!E908,"Y","N")</f>
        <v>Y</v>
      </c>
    </row>
    <row r="909" spans="1:18" ht="29" x14ac:dyDescent="0.35">
      <c r="A909" s="78">
        <v>908</v>
      </c>
      <c r="B909" s="12" t="s">
        <v>2989</v>
      </c>
      <c r="C909" s="62" t="s">
        <v>7952</v>
      </c>
      <c r="D909" s="62" t="s">
        <v>4973</v>
      </c>
      <c r="E909" s="18" t="str">
        <f t="shared" si="68"/>
        <v>Supplier Prep/Submit bids for Vessels - Develop Technical Questions log for each bidder</v>
      </c>
      <c r="F909" s="168" t="str">
        <f t="shared" si="69"/>
        <v>675XXX.022.1</v>
      </c>
      <c r="G909" s="12">
        <f t="shared" si="70"/>
        <v>1</v>
      </c>
      <c r="L909" s="78">
        <f t="shared" si="67"/>
        <v>6</v>
      </c>
      <c r="M909" s="78" t="str">
        <f>VLOOKUP(B909,Fragnet!$A$2:$P$150,4,FALSE)</f>
        <v>Equipment Engineering</v>
      </c>
      <c r="N909" s="78">
        <f>VLOOKUP(B909,Fragnet!$A$2:$P$150,16,FALSE)</f>
        <v>27</v>
      </c>
      <c r="O909" s="78">
        <v>908</v>
      </c>
      <c r="P909" s="78" t="str">
        <f>VLOOKUP(C909,FragnetSteps!$B$2:$C$674,2,FALSE)</f>
        <v>675XXX.022</v>
      </c>
      <c r="Q909" s="78" t="str">
        <f>IF(VLOOKUP(E909,GigDependencies!$A$2:$B$2075,1,FALSE)=FragnetGigs!E909,"Y","N")</f>
        <v>Y</v>
      </c>
      <c r="R909" s="78" t="str">
        <f>IF(VLOOKUP(E909,GigDependencies!$B$2:$B$2075,1,FALSE)=FragnetGigs!E909,"Y","N")</f>
        <v>Y</v>
      </c>
    </row>
    <row r="910" spans="1:18" ht="29" x14ac:dyDescent="0.35">
      <c r="A910" s="78">
        <v>909</v>
      </c>
      <c r="B910" s="12" t="s">
        <v>2989</v>
      </c>
      <c r="C910" s="62" t="s">
        <v>7953</v>
      </c>
      <c r="D910" s="62" t="s">
        <v>4974</v>
      </c>
      <c r="E910" s="18" t="str">
        <f t="shared" si="68"/>
        <v>Bid Evaluation/Negotiation for Vessels - Review Bids to Shorten bidders list</v>
      </c>
      <c r="F910" s="168" t="str">
        <f t="shared" si="69"/>
        <v>675XXX.024.1</v>
      </c>
      <c r="G910" s="12">
        <f t="shared" si="70"/>
        <v>1</v>
      </c>
      <c r="L910" s="78">
        <f t="shared" si="67"/>
        <v>7</v>
      </c>
      <c r="M910" s="78" t="str">
        <f>VLOOKUP(B910,Fragnet!$A$2:$P$150,4,FALSE)</f>
        <v>Equipment Engineering</v>
      </c>
      <c r="N910" s="78">
        <f>VLOOKUP(B910,Fragnet!$A$2:$P$150,16,FALSE)</f>
        <v>27</v>
      </c>
      <c r="O910" s="78">
        <v>909</v>
      </c>
      <c r="P910" s="78" t="str">
        <f>VLOOKUP(C910,FragnetSteps!$B$2:$C$674,2,FALSE)</f>
        <v>675XXX.024</v>
      </c>
      <c r="Q910" s="78" t="str">
        <f>IF(VLOOKUP(E910,GigDependencies!$A$2:$B$2075,1,FALSE)=FragnetGigs!E910,"Y","N")</f>
        <v>Y</v>
      </c>
      <c r="R910" s="78" t="str">
        <f>IF(VLOOKUP(E910,GigDependencies!$B$2:$B$2075,1,FALSE)=FragnetGigs!E910,"Y","N")</f>
        <v>Y</v>
      </c>
    </row>
    <row r="911" spans="1:18" x14ac:dyDescent="0.35">
      <c r="A911" s="78">
        <v>910</v>
      </c>
      <c r="B911" s="12" t="s">
        <v>2989</v>
      </c>
      <c r="C911" s="62" t="s">
        <v>7953</v>
      </c>
      <c r="D911" s="62" t="s">
        <v>4975</v>
      </c>
      <c r="E911" s="18" t="str">
        <f t="shared" si="68"/>
        <v>Bid Evaluation/Negotiation for Vessels - Develop Technical Bids</v>
      </c>
      <c r="F911" s="168" t="str">
        <f t="shared" si="69"/>
        <v>675XXX.024.2</v>
      </c>
      <c r="G911" s="12">
        <f t="shared" si="70"/>
        <v>2</v>
      </c>
      <c r="L911" s="78">
        <f t="shared" si="67"/>
        <v>8</v>
      </c>
      <c r="M911" s="78" t="str">
        <f>VLOOKUP(B911,Fragnet!$A$2:$P$150,4,FALSE)</f>
        <v>Equipment Engineering</v>
      </c>
      <c r="N911" s="78">
        <f>VLOOKUP(B911,Fragnet!$A$2:$P$150,16,FALSE)</f>
        <v>27</v>
      </c>
      <c r="O911" s="78">
        <v>910</v>
      </c>
      <c r="P911" s="78" t="str">
        <f>VLOOKUP(C911,FragnetSteps!$B$2:$C$674,2,FALSE)</f>
        <v>675XXX.024</v>
      </c>
      <c r="Q911" s="78" t="str">
        <f>IF(VLOOKUP(E911,GigDependencies!$A$2:$B$2075,1,FALSE)=FragnetGigs!E911,"Y","N")</f>
        <v>Y</v>
      </c>
      <c r="R911" s="78" t="str">
        <f>IF(VLOOKUP(E911,GigDependencies!$B$2:$B$2075,1,FALSE)=FragnetGigs!E911,"Y","N")</f>
        <v>Y</v>
      </c>
    </row>
    <row r="912" spans="1:18" x14ac:dyDescent="0.35">
      <c r="A912" s="78">
        <v>911</v>
      </c>
      <c r="B912" s="12" t="s">
        <v>2989</v>
      </c>
      <c r="C912" s="62" t="s">
        <v>7953</v>
      </c>
      <c r="D912" s="62" t="s">
        <v>4976</v>
      </c>
      <c r="E912" s="18" t="str">
        <f t="shared" si="68"/>
        <v>Bid Evaluation/Negotiation for Vessels - Review/Evaluate Bid Tabs</v>
      </c>
      <c r="F912" s="168" t="str">
        <f t="shared" si="69"/>
        <v>675XXX.024.3</v>
      </c>
      <c r="G912" s="12">
        <f t="shared" si="70"/>
        <v>3</v>
      </c>
      <c r="L912" s="78">
        <f t="shared" si="67"/>
        <v>9</v>
      </c>
      <c r="M912" s="78" t="str">
        <f>VLOOKUP(B912,Fragnet!$A$2:$P$150,4,FALSE)</f>
        <v>Equipment Engineering</v>
      </c>
      <c r="N912" s="78">
        <f>VLOOKUP(B912,Fragnet!$A$2:$P$150,16,FALSE)</f>
        <v>27</v>
      </c>
      <c r="O912" s="78">
        <v>911</v>
      </c>
      <c r="P912" s="78" t="str">
        <f>VLOOKUP(C912,FragnetSteps!$B$2:$C$674,2,FALSE)</f>
        <v>675XXX.024</v>
      </c>
      <c r="Q912" s="78" t="str">
        <f>IF(VLOOKUP(E912,GigDependencies!$A$2:$B$2075,1,FALSE)=FragnetGigs!E912,"Y","N")</f>
        <v>Y</v>
      </c>
      <c r="R912" s="78" t="str">
        <f>IF(VLOOKUP(E912,GigDependencies!$B$2:$B$2075,1,FALSE)=FragnetGigs!E912,"Y","N")</f>
        <v>Y</v>
      </c>
    </row>
    <row r="913" spans="1:18" ht="29" x14ac:dyDescent="0.35">
      <c r="A913" s="78">
        <v>912</v>
      </c>
      <c r="B913" s="12" t="s">
        <v>2989</v>
      </c>
      <c r="C913" s="62" t="s">
        <v>7953</v>
      </c>
      <c r="D913" s="62" t="s">
        <v>4977</v>
      </c>
      <c r="E913" s="18" t="str">
        <f t="shared" si="68"/>
        <v>Bid Evaluation/Negotiation for Vessels - Participate in Selecting Supplier</v>
      </c>
      <c r="F913" s="168" t="str">
        <f t="shared" si="69"/>
        <v>675XXX.024.4</v>
      </c>
      <c r="G913" s="12">
        <f t="shared" si="70"/>
        <v>4</v>
      </c>
      <c r="L913" s="78">
        <f t="shared" si="67"/>
        <v>10</v>
      </c>
      <c r="M913" s="78" t="str">
        <f>VLOOKUP(B913,Fragnet!$A$2:$P$150,4,FALSE)</f>
        <v>Equipment Engineering</v>
      </c>
      <c r="N913" s="78">
        <f>VLOOKUP(B913,Fragnet!$A$2:$P$150,16,FALSE)</f>
        <v>27</v>
      </c>
      <c r="O913" s="78">
        <v>912</v>
      </c>
      <c r="P913" s="78" t="str">
        <f>VLOOKUP(C913,FragnetSteps!$B$2:$C$674,2,FALSE)</f>
        <v>675XXX.024</v>
      </c>
      <c r="Q913" s="78" t="str">
        <f>IF(VLOOKUP(E913,GigDependencies!$A$2:$B$2075,1,FALSE)=FragnetGigs!E913,"Y","N")</f>
        <v>Y</v>
      </c>
      <c r="R913" s="78" t="str">
        <f>IF(VLOOKUP(E913,GigDependencies!$B$2:$B$2075,1,FALSE)=FragnetGigs!E913,"Y","N")</f>
        <v>Y</v>
      </c>
    </row>
    <row r="914" spans="1:18" ht="29" x14ac:dyDescent="0.35">
      <c r="A914" s="78">
        <v>913</v>
      </c>
      <c r="B914" s="12" t="s">
        <v>2989</v>
      </c>
      <c r="C914" s="62" t="s">
        <v>7954</v>
      </c>
      <c r="D914" s="62" t="s">
        <v>4978</v>
      </c>
      <c r="E914" s="18" t="str">
        <f t="shared" si="68"/>
        <v>Prepare Draft Conformed Technical PO &amp; issue to Procurement for Vessels - Close The Technical Questions log with the selected supplier</v>
      </c>
      <c r="F914" s="168" t="str">
        <f t="shared" si="69"/>
        <v>675XXX.029.1</v>
      </c>
      <c r="G914" s="12">
        <f t="shared" si="70"/>
        <v>1</v>
      </c>
      <c r="L914" s="78">
        <f t="shared" si="67"/>
        <v>11</v>
      </c>
      <c r="M914" s="78" t="str">
        <f>VLOOKUP(B914,Fragnet!$A$2:$P$150,4,FALSE)</f>
        <v>Equipment Engineering</v>
      </c>
      <c r="N914" s="78">
        <f>VLOOKUP(B914,Fragnet!$A$2:$P$150,16,FALSE)</f>
        <v>27</v>
      </c>
      <c r="O914" s="78">
        <v>913</v>
      </c>
      <c r="P914" s="78" t="str">
        <f>VLOOKUP(C914,FragnetSteps!$B$2:$C$674,2,FALSE)</f>
        <v>675XXX.029</v>
      </c>
      <c r="Q914" s="78" t="str">
        <f>IF(VLOOKUP(E914,GigDependencies!$A$2:$B$2075,1,FALSE)=FragnetGigs!E914,"Y","N")</f>
        <v>Y</v>
      </c>
      <c r="R914" s="78" t="str">
        <f>IF(VLOOKUP(E914,GigDependencies!$B$2:$B$2075,1,FALSE)=FragnetGigs!E914,"Y","N")</f>
        <v>Y</v>
      </c>
    </row>
    <row r="915" spans="1:18" ht="29" x14ac:dyDescent="0.35">
      <c r="A915" s="78">
        <v>914</v>
      </c>
      <c r="B915" s="12" t="s">
        <v>2989</v>
      </c>
      <c r="C915" s="62" t="s">
        <v>7954</v>
      </c>
      <c r="D915" s="62" t="s">
        <v>4979</v>
      </c>
      <c r="E915" s="18" t="str">
        <f t="shared" si="68"/>
        <v>Prepare Draft Conformed Technical PO &amp; issue to Procurement for Vessels - Prepare Draft Conformed Technical PO Specification</v>
      </c>
      <c r="F915" s="168" t="str">
        <f t="shared" si="69"/>
        <v>675XXX.029.2</v>
      </c>
      <c r="G915" s="12">
        <f t="shared" si="70"/>
        <v>2</v>
      </c>
      <c r="L915" s="78">
        <f t="shared" si="67"/>
        <v>12</v>
      </c>
      <c r="M915" s="78" t="str">
        <f>VLOOKUP(B915,Fragnet!$A$2:$P$150,4,FALSE)</f>
        <v>Equipment Engineering</v>
      </c>
      <c r="N915" s="78">
        <f>VLOOKUP(B915,Fragnet!$A$2:$P$150,16,FALSE)</f>
        <v>27</v>
      </c>
      <c r="O915" s="78">
        <v>914</v>
      </c>
      <c r="P915" s="78" t="str">
        <f>VLOOKUP(C915,FragnetSteps!$B$2:$C$674,2,FALSE)</f>
        <v>675XXX.029</v>
      </c>
      <c r="Q915" s="78" t="str">
        <f>IF(VLOOKUP(E915,GigDependencies!$A$2:$B$2075,1,FALSE)=FragnetGigs!E915,"Y","N")</f>
        <v>Y</v>
      </c>
      <c r="R915" s="78" t="str">
        <f>IF(VLOOKUP(E915,GigDependencies!$B$2:$B$2075,1,FALSE)=FragnetGigs!E915,"Y","N")</f>
        <v>Y</v>
      </c>
    </row>
    <row r="916" spans="1:18" ht="43.5" x14ac:dyDescent="0.35">
      <c r="A916" s="78">
        <v>915</v>
      </c>
      <c r="B916" s="12" t="s">
        <v>2989</v>
      </c>
      <c r="C916" s="62" t="s">
        <v>7954</v>
      </c>
      <c r="D916" s="62" t="s">
        <v>4980</v>
      </c>
      <c r="E916" s="18" t="str">
        <f t="shared" si="68"/>
        <v>Prepare Draft Conformed Technical PO &amp; issue to Procurement for Vessels - Issue Draft Conformed Technical PO Specification to Procurement</v>
      </c>
      <c r="F916" s="168" t="str">
        <f t="shared" si="69"/>
        <v>675XXX.029.3</v>
      </c>
      <c r="G916" s="12">
        <f t="shared" si="70"/>
        <v>3</v>
      </c>
      <c r="L916" s="78">
        <f t="shared" si="67"/>
        <v>13</v>
      </c>
      <c r="M916" s="78" t="str">
        <f>VLOOKUP(B916,Fragnet!$A$2:$P$150,4,FALSE)</f>
        <v>Equipment Engineering</v>
      </c>
      <c r="N916" s="78">
        <f>VLOOKUP(B916,Fragnet!$A$2:$P$150,16,FALSE)</f>
        <v>27</v>
      </c>
      <c r="O916" s="78">
        <v>915</v>
      </c>
      <c r="P916" s="78" t="str">
        <f>VLOOKUP(C916,FragnetSteps!$B$2:$C$674,2,FALSE)</f>
        <v>675XXX.029</v>
      </c>
      <c r="Q916" s="78" t="str">
        <f>IF(VLOOKUP(E916,GigDependencies!$A$2:$B$2075,1,FALSE)=FragnetGigs!E916,"Y","N")</f>
        <v>Y</v>
      </c>
      <c r="R916" s="78" t="str">
        <f>IF(VLOOKUP(E916,GigDependencies!$B$2:$B$2075,1,FALSE)=FragnetGigs!E916,"Y","N")</f>
        <v>Y</v>
      </c>
    </row>
    <row r="917" spans="1:18" ht="29" x14ac:dyDescent="0.35">
      <c r="A917" s="78">
        <v>916</v>
      </c>
      <c r="B917" s="12" t="s">
        <v>2989</v>
      </c>
      <c r="C917" s="62" t="s">
        <v>7954</v>
      </c>
      <c r="D917" s="62" t="s">
        <v>4981</v>
      </c>
      <c r="E917" s="18" t="str">
        <f t="shared" si="68"/>
        <v>Prepare Draft Conformed Technical PO &amp; issue to Procurement for Vessels - Conduct IHR of Draft Conformed Technical PO Specification</v>
      </c>
      <c r="F917" s="168" t="str">
        <f t="shared" si="69"/>
        <v>675XXX.029.4</v>
      </c>
      <c r="G917" s="12">
        <f t="shared" si="70"/>
        <v>4</v>
      </c>
      <c r="L917" s="78">
        <f t="shared" si="67"/>
        <v>14</v>
      </c>
      <c r="M917" s="78" t="str">
        <f>VLOOKUP(B917,Fragnet!$A$2:$P$150,4,FALSE)</f>
        <v>Equipment Engineering</v>
      </c>
      <c r="N917" s="78">
        <f>VLOOKUP(B917,Fragnet!$A$2:$P$150,16,FALSE)</f>
        <v>27</v>
      </c>
      <c r="O917" s="78">
        <v>916</v>
      </c>
      <c r="P917" s="78" t="str">
        <f>VLOOKUP(C917,FragnetSteps!$B$2:$C$674,2,FALSE)</f>
        <v>675XXX.029</v>
      </c>
      <c r="Q917" s="78" t="str">
        <f>IF(VLOOKUP(E917,GigDependencies!$A$2:$B$2075,1,FALSE)=FragnetGigs!E917,"Y","N")</f>
        <v>Y</v>
      </c>
      <c r="R917" s="78" t="str">
        <f>IF(VLOOKUP(E917,GigDependencies!$B$2:$B$2075,1,FALSE)=FragnetGigs!E917,"Y","N")</f>
        <v>Y</v>
      </c>
    </row>
    <row r="918" spans="1:18" ht="29" x14ac:dyDescent="0.35">
      <c r="A918" s="78">
        <v>917</v>
      </c>
      <c r="B918" s="12" t="s">
        <v>2989</v>
      </c>
      <c r="C918" s="62" t="s">
        <v>7954</v>
      </c>
      <c r="D918" s="62" t="s">
        <v>4982</v>
      </c>
      <c r="E918" s="18" t="str">
        <f t="shared" si="68"/>
        <v>Prepare Draft Conformed Technical PO &amp; issue to Procurement for Vessels - Resolve IHR comments of Draft Conformed Technical PO</v>
      </c>
      <c r="F918" s="168" t="str">
        <f t="shared" si="69"/>
        <v>675XXX.029.5</v>
      </c>
      <c r="G918" s="12">
        <f t="shared" si="70"/>
        <v>5</v>
      </c>
      <c r="L918" s="78">
        <f t="shared" si="67"/>
        <v>15</v>
      </c>
      <c r="M918" s="78" t="str">
        <f>VLOOKUP(B918,Fragnet!$A$2:$P$150,4,FALSE)</f>
        <v>Equipment Engineering</v>
      </c>
      <c r="N918" s="78">
        <f>VLOOKUP(B918,Fragnet!$A$2:$P$150,16,FALSE)</f>
        <v>27</v>
      </c>
      <c r="O918" s="78">
        <v>917</v>
      </c>
      <c r="P918" s="78" t="str">
        <f>VLOOKUP(C918,FragnetSteps!$B$2:$C$674,2,FALSE)</f>
        <v>675XXX.029</v>
      </c>
      <c r="Q918" s="78" t="str">
        <f>IF(VLOOKUP(E918,GigDependencies!$A$2:$B$2075,1,FALSE)=FragnetGigs!E918,"Y","N")</f>
        <v>Y</v>
      </c>
      <c r="R918" s="78" t="str">
        <f>IF(VLOOKUP(E918,GigDependencies!$B$2:$B$2075,1,FALSE)=FragnetGigs!E918,"Y","N")</f>
        <v>Y</v>
      </c>
    </row>
    <row r="919" spans="1:18" ht="29" x14ac:dyDescent="0.35">
      <c r="A919" s="78">
        <v>918</v>
      </c>
      <c r="B919" s="12" t="s">
        <v>2989</v>
      </c>
      <c r="C919" s="62" t="s">
        <v>7955</v>
      </c>
      <c r="D919" s="62" t="s">
        <v>4983</v>
      </c>
      <c r="E919" s="18" t="str">
        <f t="shared" si="68"/>
        <v>Prepare Conformed Technical PO for Vessels  - Resolve Supplier review comments of Draft Conformed Technical PO</v>
      </c>
      <c r="F919" s="168" t="str">
        <f t="shared" si="69"/>
        <v>675XXX.035.1</v>
      </c>
      <c r="G919" s="12">
        <f t="shared" si="70"/>
        <v>1</v>
      </c>
      <c r="L919" s="78">
        <f t="shared" si="67"/>
        <v>16</v>
      </c>
      <c r="M919" s="78" t="str">
        <f>VLOOKUP(B919,Fragnet!$A$2:$P$150,4,FALSE)</f>
        <v>Equipment Engineering</v>
      </c>
      <c r="N919" s="78">
        <f>VLOOKUP(B919,Fragnet!$A$2:$P$150,16,FALSE)</f>
        <v>27</v>
      </c>
      <c r="O919" s="78">
        <v>918</v>
      </c>
      <c r="P919" s="78" t="str">
        <f>VLOOKUP(C919,FragnetSteps!$B$2:$C$674,2,FALSE)</f>
        <v>675XXX.035</v>
      </c>
      <c r="Q919" s="78" t="str">
        <f>IF(VLOOKUP(E919,GigDependencies!$A$2:$B$2075,1,FALSE)=FragnetGigs!E919,"Y","N")</f>
        <v>Y</v>
      </c>
      <c r="R919" s="78" t="str">
        <f>IF(VLOOKUP(E919,GigDependencies!$B$2:$B$2075,1,FALSE)=FragnetGigs!E919,"Y","N")</f>
        <v>Y</v>
      </c>
    </row>
    <row r="920" spans="1:18" ht="29" x14ac:dyDescent="0.35">
      <c r="A920" s="78">
        <v>919</v>
      </c>
      <c r="B920" s="12" t="s">
        <v>2989</v>
      </c>
      <c r="C920" s="62" t="s">
        <v>7955</v>
      </c>
      <c r="D920" s="62" t="s">
        <v>4984</v>
      </c>
      <c r="E920" s="18" t="str">
        <f t="shared" si="68"/>
        <v>Prepare Conformed Technical PO for Vessels  - PE stamp Technical Purchase Order Specification</v>
      </c>
      <c r="F920" s="168" t="str">
        <f t="shared" si="69"/>
        <v>675XXX.035.2</v>
      </c>
      <c r="G920" s="12">
        <f t="shared" si="70"/>
        <v>2</v>
      </c>
      <c r="L920" s="78">
        <f t="shared" si="67"/>
        <v>17</v>
      </c>
      <c r="M920" s="78" t="str">
        <f>VLOOKUP(B920,Fragnet!$A$2:$P$150,4,FALSE)</f>
        <v>Equipment Engineering</v>
      </c>
      <c r="N920" s="78">
        <f>VLOOKUP(B920,Fragnet!$A$2:$P$150,16,FALSE)</f>
        <v>27</v>
      </c>
      <c r="O920" s="78">
        <v>919</v>
      </c>
      <c r="P920" s="78" t="str">
        <f>VLOOKUP(C920,FragnetSteps!$B$2:$C$674,2,FALSE)</f>
        <v>675XXX.035</v>
      </c>
      <c r="Q920" s="78" t="str">
        <f>IF(VLOOKUP(E920,GigDependencies!$A$2:$B$2075,1,FALSE)=FragnetGigs!E920,"Y","N")</f>
        <v>Y</v>
      </c>
      <c r="R920" s="78" t="str">
        <f>IF(VLOOKUP(E920,GigDependencies!$B$2:$B$2075,1,FALSE)=FragnetGigs!E920,"Y","N")</f>
        <v>Y</v>
      </c>
    </row>
    <row r="921" spans="1:18" ht="29" x14ac:dyDescent="0.35">
      <c r="A921" s="78">
        <v>920</v>
      </c>
      <c r="B921" s="12" t="s">
        <v>2989</v>
      </c>
      <c r="C921" s="62" t="s">
        <v>7956</v>
      </c>
      <c r="D921" s="62" t="s">
        <v>4985</v>
      </c>
      <c r="E921" s="18" t="str">
        <f t="shared" si="68"/>
        <v>Review Supplier Certified GA Drawings for Vessels - Hold a Kick-off meeting with supplier</v>
      </c>
      <c r="F921" s="168" t="str">
        <f t="shared" si="69"/>
        <v>675XXX.041.1</v>
      </c>
      <c r="G921" s="12">
        <f t="shared" si="70"/>
        <v>1</v>
      </c>
      <c r="L921" s="78">
        <f t="shared" si="67"/>
        <v>18</v>
      </c>
      <c r="M921" s="78" t="str">
        <f>VLOOKUP(B921,Fragnet!$A$2:$P$150,4,FALSE)</f>
        <v>Equipment Engineering</v>
      </c>
      <c r="N921" s="78">
        <f>VLOOKUP(B921,Fragnet!$A$2:$P$150,16,FALSE)</f>
        <v>27</v>
      </c>
      <c r="O921" s="78">
        <v>920</v>
      </c>
      <c r="P921" s="78" t="str">
        <f>VLOOKUP(C921,FragnetSteps!$B$2:$C$674,2,FALSE)</f>
        <v>675XXX.041</v>
      </c>
      <c r="Q921" s="78" t="str">
        <f>IF(VLOOKUP(E921,GigDependencies!$A$2:$B$2075,1,FALSE)=FragnetGigs!E921,"Y","N")</f>
        <v>Y</v>
      </c>
      <c r="R921" s="78" t="e">
        <f>IF(VLOOKUP(E921,GigDependencies!$B$2:$B$2075,1,FALSE)=FragnetGigs!E921,"Y","N")</f>
        <v>#N/A</v>
      </c>
    </row>
    <row r="922" spans="1:18" ht="29" x14ac:dyDescent="0.35">
      <c r="A922" s="78">
        <v>921</v>
      </c>
      <c r="B922" s="12" t="s">
        <v>2989</v>
      </c>
      <c r="C922" s="62" t="s">
        <v>7956</v>
      </c>
      <c r="D922" s="62" t="s">
        <v>4986</v>
      </c>
      <c r="E922" s="18" t="str">
        <f t="shared" si="68"/>
        <v>Review Supplier Certified GA Drawings for Vessels - Review Certified GA Drawings</v>
      </c>
      <c r="F922" s="168" t="str">
        <f t="shared" si="69"/>
        <v>675XXX.041.2</v>
      </c>
      <c r="G922" s="12">
        <f t="shared" si="70"/>
        <v>2</v>
      </c>
      <c r="L922" s="78">
        <f t="shared" si="67"/>
        <v>19</v>
      </c>
      <c r="M922" s="78" t="str">
        <f>VLOOKUP(B922,Fragnet!$A$2:$P$150,4,FALSE)</f>
        <v>Equipment Engineering</v>
      </c>
      <c r="N922" s="78">
        <f>VLOOKUP(B922,Fragnet!$A$2:$P$150,16,FALSE)</f>
        <v>27</v>
      </c>
      <c r="O922" s="78">
        <v>921</v>
      </c>
      <c r="P922" s="78" t="str">
        <f>VLOOKUP(C922,FragnetSteps!$B$2:$C$674,2,FALSE)</f>
        <v>675XXX.041</v>
      </c>
      <c r="Q922" s="78" t="str">
        <f>IF(VLOOKUP(E922,GigDependencies!$A$2:$B$2075,1,FALSE)=FragnetGigs!E922,"Y","N")</f>
        <v>Y</v>
      </c>
      <c r="R922" s="78" t="str">
        <f>IF(VLOOKUP(E922,GigDependencies!$B$2:$B$2075,1,FALSE)=FragnetGigs!E922,"Y","N")</f>
        <v>Y</v>
      </c>
    </row>
    <row r="923" spans="1:18" ht="29" x14ac:dyDescent="0.35">
      <c r="A923" s="78">
        <v>922</v>
      </c>
      <c r="B923" s="12" t="s">
        <v>2989</v>
      </c>
      <c r="C923" s="62" t="s">
        <v>7957</v>
      </c>
      <c r="D923" s="62" t="s">
        <v>4987</v>
      </c>
      <c r="E923" s="18" t="str">
        <f t="shared" si="68"/>
        <v>Supplier prepare/B&amp;V review Civil/Structural detail submittals for Vessels - Review Civil/Structural Detail Submittals</v>
      </c>
      <c r="F923" s="168" t="str">
        <f t="shared" si="69"/>
        <v>675XXX.043.1</v>
      </c>
      <c r="G923" s="12">
        <f t="shared" si="70"/>
        <v>1</v>
      </c>
      <c r="L923" s="78">
        <f t="shared" si="67"/>
        <v>20</v>
      </c>
      <c r="M923" s="78" t="str">
        <f>VLOOKUP(B923,Fragnet!$A$2:$P$150,4,FALSE)</f>
        <v>Equipment Engineering</v>
      </c>
      <c r="N923" s="78">
        <f>VLOOKUP(B923,Fragnet!$A$2:$P$150,16,FALSE)</f>
        <v>27</v>
      </c>
      <c r="O923" s="78">
        <v>922</v>
      </c>
      <c r="P923" s="78" t="str">
        <f>VLOOKUP(C923,FragnetSteps!$B$2:$C$674,2,FALSE)</f>
        <v>675XXX.043</v>
      </c>
      <c r="Q923" s="78" t="str">
        <f>IF(VLOOKUP(E923,GigDependencies!$A$2:$B$2075,1,FALSE)=FragnetGigs!E923,"Y","N")</f>
        <v>Y</v>
      </c>
      <c r="R923" s="78" t="str">
        <f>IF(VLOOKUP(E923,GigDependencies!$B$2:$B$2075,1,FALSE)=FragnetGigs!E923,"Y","N")</f>
        <v>Y</v>
      </c>
    </row>
    <row r="924" spans="1:18" ht="29" x14ac:dyDescent="0.35">
      <c r="A924" s="78">
        <v>923</v>
      </c>
      <c r="B924" s="12" t="s">
        <v>2989</v>
      </c>
      <c r="C924" s="62" t="s">
        <v>7958</v>
      </c>
      <c r="D924" s="62" t="s">
        <v>4988</v>
      </c>
      <c r="E924" s="18" t="str">
        <f t="shared" si="68"/>
        <v>Supplier prepare/B&amp;V review Process detail submittals for Vessels - Review Process Detail Submittals</v>
      </c>
      <c r="F924" s="168" t="str">
        <f t="shared" si="69"/>
        <v>675XXX.057.1</v>
      </c>
      <c r="G924" s="12">
        <f t="shared" si="70"/>
        <v>1</v>
      </c>
      <c r="L924" s="78">
        <f t="shared" si="67"/>
        <v>21</v>
      </c>
      <c r="M924" s="78" t="str">
        <f>VLOOKUP(B924,Fragnet!$A$2:$P$150,4,FALSE)</f>
        <v>Equipment Engineering</v>
      </c>
      <c r="N924" s="78">
        <f>VLOOKUP(B924,Fragnet!$A$2:$P$150,16,FALSE)</f>
        <v>27</v>
      </c>
      <c r="O924" s="78">
        <v>923</v>
      </c>
      <c r="P924" s="78" t="str">
        <f>VLOOKUP(C924,FragnetSteps!$B$2:$C$674,2,FALSE)</f>
        <v>675XXX.057</v>
      </c>
      <c r="Q924" s="78" t="str">
        <f>IF(VLOOKUP(E924,GigDependencies!$A$2:$B$2075,1,FALSE)=FragnetGigs!E924,"Y","N")</f>
        <v>Y</v>
      </c>
      <c r="R924" s="78" t="str">
        <f>IF(VLOOKUP(E924,GigDependencies!$B$2:$B$2075,1,FALSE)=FragnetGigs!E924,"Y","N")</f>
        <v>Y</v>
      </c>
    </row>
    <row r="925" spans="1:18" ht="29" x14ac:dyDescent="0.35">
      <c r="A925" s="78">
        <v>924</v>
      </c>
      <c r="B925" s="12" t="s">
        <v>2989</v>
      </c>
      <c r="C925" s="62" t="s">
        <v>7959</v>
      </c>
      <c r="D925" s="62" t="s">
        <v>4989</v>
      </c>
      <c r="E925" s="18" t="str">
        <f t="shared" si="68"/>
        <v>Supplier prepare/B&amp;V review Piping detail submittals for Vessels - Review Piping Detail Submittals</v>
      </c>
      <c r="F925" s="168" t="str">
        <f t="shared" si="69"/>
        <v>675XXX.053.1</v>
      </c>
      <c r="G925" s="12">
        <f t="shared" si="70"/>
        <v>1</v>
      </c>
      <c r="L925" s="78">
        <f t="shared" si="67"/>
        <v>22</v>
      </c>
      <c r="M925" s="78" t="str">
        <f>VLOOKUP(B925,Fragnet!$A$2:$P$150,4,FALSE)</f>
        <v>Equipment Engineering</v>
      </c>
      <c r="N925" s="78">
        <f>VLOOKUP(B925,Fragnet!$A$2:$P$150,16,FALSE)</f>
        <v>27</v>
      </c>
      <c r="O925" s="78">
        <v>924</v>
      </c>
      <c r="P925" s="78" t="str">
        <f>VLOOKUP(C925,FragnetSteps!$B$2:$C$674,2,FALSE)</f>
        <v>675XXX.053</v>
      </c>
      <c r="Q925" s="78" t="str">
        <f>IF(VLOOKUP(E925,GigDependencies!$A$2:$B$2075,1,FALSE)=FragnetGigs!E925,"Y","N")</f>
        <v>Y</v>
      </c>
      <c r="R925" s="78" t="str">
        <f>IF(VLOOKUP(E925,GigDependencies!$B$2:$B$2075,1,FALSE)=FragnetGigs!E925,"Y","N")</f>
        <v>Y</v>
      </c>
    </row>
    <row r="926" spans="1:18" ht="29" x14ac:dyDescent="0.35">
      <c r="A926" s="78">
        <v>925</v>
      </c>
      <c r="B926" s="12" t="s">
        <v>2989</v>
      </c>
      <c r="C926" s="62" t="s">
        <v>7960</v>
      </c>
      <c r="D926" s="62" t="s">
        <v>4990</v>
      </c>
      <c r="E926" s="18" t="str">
        <f t="shared" si="68"/>
        <v>Supplier prepare/B&amp;V review Instrumentation detail submittals for Vessels - Review Instrumentation Detail Submittals</v>
      </c>
      <c r="F926" s="168" t="str">
        <f t="shared" si="69"/>
        <v>675XXX.073.1</v>
      </c>
      <c r="G926" s="12">
        <f t="shared" si="70"/>
        <v>1</v>
      </c>
      <c r="L926" s="78">
        <f t="shared" si="67"/>
        <v>23</v>
      </c>
      <c r="M926" s="78" t="str">
        <f>VLOOKUP(B926,Fragnet!$A$2:$P$150,4,FALSE)</f>
        <v>Equipment Engineering</v>
      </c>
      <c r="N926" s="78">
        <f>VLOOKUP(B926,Fragnet!$A$2:$P$150,16,FALSE)</f>
        <v>27</v>
      </c>
      <c r="O926" s="78">
        <v>925</v>
      </c>
      <c r="P926" s="78" t="str">
        <f>VLOOKUP(C926,FragnetSteps!$B$2:$C$674,2,FALSE)</f>
        <v>675XXX.073</v>
      </c>
      <c r="Q926" s="78" t="str">
        <f>IF(VLOOKUP(E926,GigDependencies!$A$2:$B$2075,1,FALSE)=FragnetGigs!E926,"Y","N")</f>
        <v>Y</v>
      </c>
      <c r="R926" s="78" t="str">
        <f>IF(VLOOKUP(E926,GigDependencies!$B$2:$B$2075,1,FALSE)=FragnetGigs!E926,"Y","N")</f>
        <v>Y</v>
      </c>
    </row>
    <row r="927" spans="1:18" ht="29" x14ac:dyDescent="0.35">
      <c r="A927" s="78">
        <v>926</v>
      </c>
      <c r="B927" s="12" t="s">
        <v>2989</v>
      </c>
      <c r="C927" s="62" t="s">
        <v>7961</v>
      </c>
      <c r="D927" s="62" t="s">
        <v>4991</v>
      </c>
      <c r="E927" s="18" t="str">
        <f t="shared" si="68"/>
        <v>Supplier prepare/B&amp;V review Electrical detail submittals for Vessels - Review Electrical Detail Submittals</v>
      </c>
      <c r="F927" s="168" t="str">
        <f t="shared" si="69"/>
        <v>675XXX.063.1</v>
      </c>
      <c r="G927" s="12">
        <f t="shared" si="70"/>
        <v>1</v>
      </c>
      <c r="L927" s="78">
        <f t="shared" si="67"/>
        <v>24</v>
      </c>
      <c r="M927" s="78" t="str">
        <f>VLOOKUP(B927,Fragnet!$A$2:$P$150,4,FALSE)</f>
        <v>Equipment Engineering</v>
      </c>
      <c r="N927" s="78">
        <f>VLOOKUP(B927,Fragnet!$A$2:$P$150,16,FALSE)</f>
        <v>27</v>
      </c>
      <c r="O927" s="78">
        <v>926</v>
      </c>
      <c r="P927" s="78" t="str">
        <f>VLOOKUP(C927,FragnetSteps!$B$2:$C$674,2,FALSE)</f>
        <v>675XXX.063</v>
      </c>
      <c r="Q927" s="78" t="str">
        <f>IF(VLOOKUP(E927,GigDependencies!$A$2:$B$2075,1,FALSE)=FragnetGigs!E927,"Y","N")</f>
        <v>Y</v>
      </c>
      <c r="R927" s="78" t="str">
        <f>IF(VLOOKUP(E927,GigDependencies!$B$2:$B$2075,1,FALSE)=FragnetGigs!E927,"Y","N")</f>
        <v>Y</v>
      </c>
    </row>
    <row r="928" spans="1:18" ht="29" x14ac:dyDescent="0.35">
      <c r="A928" s="78">
        <v>927</v>
      </c>
      <c r="B928" s="12" t="s">
        <v>2989</v>
      </c>
      <c r="C928" s="62" t="s">
        <v>7962</v>
      </c>
      <c r="D928" s="62" t="s">
        <v>4992</v>
      </c>
      <c r="E928" s="18" t="str">
        <f t="shared" si="68"/>
        <v>Manufacture deliver to site for Vessels - Review Databook, IOM, and Manufacture's Data Record</v>
      </c>
      <c r="F928" s="168" t="str">
        <f t="shared" si="69"/>
        <v>675XXX.082.1</v>
      </c>
      <c r="G928" s="12">
        <f t="shared" si="70"/>
        <v>1</v>
      </c>
      <c r="L928" s="78">
        <f t="shared" ref="L928:L1045" si="71">IF(B928=B927,L927+1,1)</f>
        <v>25</v>
      </c>
      <c r="M928" s="78" t="str">
        <f>VLOOKUP(B928,Fragnet!$A$2:$P$150,4,FALSE)</f>
        <v>Equipment Engineering</v>
      </c>
      <c r="N928" s="78">
        <f>VLOOKUP(B928,Fragnet!$A$2:$P$150,16,FALSE)</f>
        <v>27</v>
      </c>
      <c r="O928" s="78">
        <v>927</v>
      </c>
      <c r="P928" s="78" t="str">
        <f>VLOOKUP(C928,FragnetSteps!$B$2:$C$674,2,FALSE)</f>
        <v>675XXX.082</v>
      </c>
      <c r="Q928" s="78" t="str">
        <f>IF(VLOOKUP(E928,GigDependencies!$A$2:$B$2075,1,FALSE)=FragnetGigs!E928,"Y","N")</f>
        <v>Y</v>
      </c>
      <c r="R928" s="78" t="str">
        <f>IF(VLOOKUP(E928,GigDependencies!$B$2:$B$2075,1,FALSE)=FragnetGigs!E928,"Y","N")</f>
        <v>Y</v>
      </c>
    </row>
    <row r="929" spans="1:18" x14ac:dyDescent="0.35">
      <c r="A929" s="78">
        <v>928</v>
      </c>
      <c r="B929" s="12" t="s">
        <v>2989</v>
      </c>
      <c r="C929" s="62" t="s">
        <v>7962</v>
      </c>
      <c r="D929" s="62" t="s">
        <v>4993</v>
      </c>
      <c r="E929" s="18" t="str">
        <f t="shared" si="68"/>
        <v>Manufacture deliver to site for Vessels - Approve equipment delivery</v>
      </c>
      <c r="F929" s="168" t="str">
        <f t="shared" si="69"/>
        <v>675XXX.082.2</v>
      </c>
      <c r="G929" s="12">
        <f t="shared" si="70"/>
        <v>2</v>
      </c>
      <c r="L929" s="78">
        <f t="shared" si="71"/>
        <v>26</v>
      </c>
      <c r="M929" s="78" t="str">
        <f>VLOOKUP(B929,Fragnet!$A$2:$P$150,4,FALSE)</f>
        <v>Equipment Engineering</v>
      </c>
      <c r="N929" s="78">
        <f>VLOOKUP(B929,Fragnet!$A$2:$P$150,16,FALSE)</f>
        <v>27</v>
      </c>
      <c r="O929" s="78">
        <v>928</v>
      </c>
      <c r="P929" s="78" t="str">
        <f>VLOOKUP(C929,FragnetSteps!$B$2:$C$674,2,FALSE)</f>
        <v>675XXX.082</v>
      </c>
      <c r="Q929" s="78" t="str">
        <f>IF(VLOOKUP(E929,GigDependencies!$A$2:$B$2075,1,FALSE)=FragnetGigs!E929,"Y","N")</f>
        <v>Y</v>
      </c>
      <c r="R929" s="78" t="str">
        <f>IF(VLOOKUP(E929,GigDependencies!$B$2:$B$2075,1,FALSE)=FragnetGigs!E929,"Y","N")</f>
        <v>Y</v>
      </c>
    </row>
    <row r="930" spans="1:18" ht="29" x14ac:dyDescent="0.35">
      <c r="A930" s="78">
        <v>929</v>
      </c>
      <c r="B930" s="12" t="s">
        <v>2989</v>
      </c>
      <c r="C930" s="62" t="s">
        <v>7963</v>
      </c>
      <c r="D930" s="62" t="s">
        <v>4994</v>
      </c>
      <c r="E930" s="18" t="str">
        <f t="shared" si="68"/>
        <v>Contract Closeout for Vessels - Support installation and Commissioning</v>
      </c>
      <c r="F930" s="168" t="str">
        <f t="shared" si="69"/>
        <v>675XXX.099.1</v>
      </c>
      <c r="G930" s="12">
        <f t="shared" si="70"/>
        <v>1</v>
      </c>
      <c r="L930" s="78">
        <f t="shared" si="71"/>
        <v>27</v>
      </c>
      <c r="M930" s="78" t="str">
        <f>VLOOKUP(B930,Fragnet!$A$2:$P$150,4,FALSE)</f>
        <v>Equipment Engineering</v>
      </c>
      <c r="N930" s="78">
        <f>VLOOKUP(B930,Fragnet!$A$2:$P$150,16,FALSE)</f>
        <v>27</v>
      </c>
      <c r="O930" s="78">
        <v>929</v>
      </c>
      <c r="P930" s="78" t="str">
        <f>VLOOKUP(C930,FragnetSteps!$B$2:$C$674,2,FALSE)</f>
        <v>675XXX.099</v>
      </c>
      <c r="Q930" s="78" t="str">
        <f>IF(VLOOKUP(E930,GigDependencies!$A$2:$B$2075,1,FALSE)=FragnetGigs!E930,"Y","N")</f>
        <v>Y</v>
      </c>
      <c r="R930" s="78" t="e">
        <f>IF(VLOOKUP(E930,GigDependencies!$B$2:$B$2075,1,FALSE)=FragnetGigs!E930,"Y","N")</f>
        <v>#N/A</v>
      </c>
    </row>
    <row r="931" spans="1:18" ht="29" x14ac:dyDescent="0.35">
      <c r="A931" s="78">
        <v>930</v>
      </c>
      <c r="B931" s="12" t="s">
        <v>2992</v>
      </c>
      <c r="C931" s="62" t="s">
        <v>8117</v>
      </c>
      <c r="D931" s="62" t="s">
        <v>4859</v>
      </c>
      <c r="E931" s="18" t="str">
        <f t="shared" si="68"/>
        <v>Prepare Draft RFP for Rotating Equipment - Prepare Draft Technical RFP</v>
      </c>
      <c r="F931" s="168" t="str">
        <f t="shared" si="69"/>
        <v>679XX.011.1</v>
      </c>
      <c r="G931" s="12">
        <f t="shared" si="70"/>
        <v>1</v>
      </c>
      <c r="L931" s="78">
        <f t="shared" si="71"/>
        <v>1</v>
      </c>
      <c r="M931" s="78" t="str">
        <f>VLOOKUP(B931,Fragnet!$A$2:$P$150,4,FALSE)</f>
        <v>Equipment Engineering</v>
      </c>
      <c r="N931" s="78">
        <f>VLOOKUP(B931,Fragnet!$A$2:$P$150,16,FALSE)</f>
        <v>27</v>
      </c>
      <c r="O931" s="78">
        <v>930</v>
      </c>
      <c r="P931" s="78" t="str">
        <f>VLOOKUP(C931,FragnetSteps!$B$2:$C$674,2,FALSE)</f>
        <v>679XX.011</v>
      </c>
      <c r="Q931" s="78" t="str">
        <f>IF(VLOOKUP(E931,GigDependencies!$A$2:$B$2075,1,FALSE)=FragnetGigs!E931,"Y","N")</f>
        <v>Y</v>
      </c>
      <c r="R931" s="78" t="str">
        <f>IF(VLOOKUP(E931,GigDependencies!$B$2:$B$2075,1,FALSE)=FragnetGigs!E931,"Y","N")</f>
        <v>Y</v>
      </c>
    </row>
    <row r="932" spans="1:18" ht="29" x14ac:dyDescent="0.35">
      <c r="A932" s="78">
        <v>931</v>
      </c>
      <c r="B932" s="12" t="s">
        <v>2992</v>
      </c>
      <c r="C932" s="62" t="s">
        <v>8118</v>
      </c>
      <c r="D932" s="62" t="s">
        <v>4970</v>
      </c>
      <c r="E932" s="18" t="str">
        <f t="shared" si="68"/>
        <v>IHR/Comments Resolution/Issue RFP for Bids for Rotating Equipment - Issue Draft Technical RFP to Procurement</v>
      </c>
      <c r="F932" s="168" t="str">
        <f t="shared" si="69"/>
        <v>679XXX.013.1</v>
      </c>
      <c r="G932" s="12">
        <f t="shared" si="70"/>
        <v>1</v>
      </c>
      <c r="L932" s="78">
        <f t="shared" si="71"/>
        <v>2</v>
      </c>
      <c r="M932" s="78" t="str">
        <f>VLOOKUP(B932,Fragnet!$A$2:$P$150,4,FALSE)</f>
        <v>Equipment Engineering</v>
      </c>
      <c r="N932" s="78">
        <f>VLOOKUP(B932,Fragnet!$A$2:$P$150,16,FALSE)</f>
        <v>27</v>
      </c>
      <c r="O932" s="78">
        <v>931</v>
      </c>
      <c r="P932" s="78" t="str">
        <f>VLOOKUP(C932,FragnetSteps!$B$2:$C$674,2,FALSE)</f>
        <v>679XXX.013</v>
      </c>
      <c r="Q932" s="78" t="str">
        <f>IF(VLOOKUP(E932,GigDependencies!$A$2:$B$2075,1,FALSE)=FragnetGigs!E932,"Y","N")</f>
        <v>Y</v>
      </c>
      <c r="R932" s="78" t="str">
        <f>IF(VLOOKUP(E932,GigDependencies!$B$2:$B$2075,1,FALSE)=FragnetGigs!E932,"Y","N")</f>
        <v>Y</v>
      </c>
    </row>
    <row r="933" spans="1:18" ht="29" x14ac:dyDescent="0.35">
      <c r="A933" s="78">
        <v>932</v>
      </c>
      <c r="B933" s="12" t="s">
        <v>2992</v>
      </c>
      <c r="C933" s="62" t="s">
        <v>8118</v>
      </c>
      <c r="D933" s="62" t="s">
        <v>4971</v>
      </c>
      <c r="E933" s="18" t="str">
        <f t="shared" si="68"/>
        <v xml:space="preserve">IHR/Comments Resolution/Issue RFP for Bids for Rotating Equipment - Conduct IHR for the Technical RFP </v>
      </c>
      <c r="F933" s="168" t="str">
        <f t="shared" si="69"/>
        <v>679XXX.013.2</v>
      </c>
      <c r="G933" s="12">
        <f t="shared" si="70"/>
        <v>2</v>
      </c>
      <c r="L933" s="78">
        <f t="shared" si="71"/>
        <v>3</v>
      </c>
      <c r="M933" s="78" t="str">
        <f>VLOOKUP(B933,Fragnet!$A$2:$P$150,4,FALSE)</f>
        <v>Equipment Engineering</v>
      </c>
      <c r="N933" s="78">
        <f>VLOOKUP(B933,Fragnet!$A$2:$P$150,16,FALSE)</f>
        <v>27</v>
      </c>
      <c r="O933" s="78">
        <v>932</v>
      </c>
      <c r="P933" s="78" t="str">
        <f>VLOOKUP(C933,FragnetSteps!$B$2:$C$674,2,FALSE)</f>
        <v>679XXX.013</v>
      </c>
      <c r="Q933" s="78" t="str">
        <f>IF(VLOOKUP(E933,GigDependencies!$A$2:$B$2075,1,FALSE)=FragnetGigs!E933,"Y","N")</f>
        <v>Y</v>
      </c>
      <c r="R933" s="78" t="str">
        <f>IF(VLOOKUP(E933,GigDependencies!$B$2:$B$2075,1,FALSE)=FragnetGigs!E933,"Y","N")</f>
        <v>Y</v>
      </c>
    </row>
    <row r="934" spans="1:18" ht="29" x14ac:dyDescent="0.35">
      <c r="A934" s="78">
        <v>933</v>
      </c>
      <c r="B934" s="12" t="s">
        <v>2992</v>
      </c>
      <c r="C934" s="62" t="s">
        <v>8118</v>
      </c>
      <c r="D934" s="62" t="s">
        <v>4972</v>
      </c>
      <c r="E934" s="18" t="str">
        <f t="shared" si="68"/>
        <v>IHR/Comments Resolution/Issue RFP for Bids for Rotating Equipment - Resolve IHR comments for RFP</v>
      </c>
      <c r="F934" s="168" t="str">
        <f t="shared" si="69"/>
        <v>679XXX.013.3</v>
      </c>
      <c r="G934" s="12">
        <f t="shared" si="70"/>
        <v>3</v>
      </c>
      <c r="L934" s="78">
        <f t="shared" si="71"/>
        <v>4</v>
      </c>
      <c r="M934" s="78" t="str">
        <f>VLOOKUP(B934,Fragnet!$A$2:$P$150,4,FALSE)</f>
        <v>Equipment Engineering</v>
      </c>
      <c r="N934" s="78">
        <f>VLOOKUP(B934,Fragnet!$A$2:$P$150,16,FALSE)</f>
        <v>27</v>
      </c>
      <c r="O934" s="78">
        <v>933</v>
      </c>
      <c r="P934" s="78" t="str">
        <f>VLOOKUP(C934,FragnetSteps!$B$2:$C$674,2,FALSE)</f>
        <v>679XXX.013</v>
      </c>
      <c r="Q934" s="78" t="str">
        <f>IF(VLOOKUP(E934,GigDependencies!$A$2:$B$2075,1,FALSE)=FragnetGigs!E934,"Y","N")</f>
        <v>Y</v>
      </c>
      <c r="R934" s="78" t="str">
        <f>IF(VLOOKUP(E934,GigDependencies!$B$2:$B$2075,1,FALSE)=FragnetGigs!E934,"Y","N")</f>
        <v>Y</v>
      </c>
    </row>
    <row r="935" spans="1:18" ht="29" x14ac:dyDescent="0.35">
      <c r="A935" s="78">
        <v>934</v>
      </c>
      <c r="B935" s="12" t="s">
        <v>2992</v>
      </c>
      <c r="C935" s="62" t="s">
        <v>8118</v>
      </c>
      <c r="D935" s="62" t="s">
        <v>8131</v>
      </c>
      <c r="E935" s="18" t="str">
        <f t="shared" si="68"/>
        <v>IHR/Comments Resolution/Issue RFP for Bids for Rotating Equipment - Issue Technical RFP to Procurement</v>
      </c>
      <c r="F935" s="168" t="str">
        <f t="shared" si="69"/>
        <v>679XXX.013.4</v>
      </c>
      <c r="G935" s="12">
        <f t="shared" si="70"/>
        <v>4</v>
      </c>
      <c r="L935" s="78">
        <f t="shared" si="71"/>
        <v>5</v>
      </c>
      <c r="M935" s="78" t="str">
        <f>VLOOKUP(B935,Fragnet!$A$2:$P$150,4,FALSE)</f>
        <v>Equipment Engineering</v>
      </c>
      <c r="N935" s="78">
        <f>VLOOKUP(B935,Fragnet!$A$2:$P$150,16,FALSE)</f>
        <v>27</v>
      </c>
      <c r="O935" s="78">
        <v>934</v>
      </c>
      <c r="P935" s="78" t="str">
        <f>VLOOKUP(C935,FragnetSteps!$B$2:$C$674,2,FALSE)</f>
        <v>679XXX.013</v>
      </c>
      <c r="Q935" s="78" t="str">
        <f>IF(VLOOKUP(E935,GigDependencies!$A$2:$B$2075,1,FALSE)=FragnetGigs!E935,"Y","N")</f>
        <v>Y</v>
      </c>
      <c r="R935" s="78" t="str">
        <f>IF(VLOOKUP(E935,GigDependencies!$B$2:$B$2075,1,FALSE)=FragnetGigs!E935,"Y","N")</f>
        <v>Y</v>
      </c>
    </row>
    <row r="936" spans="1:18" ht="29" x14ac:dyDescent="0.35">
      <c r="A936" s="78">
        <v>935</v>
      </c>
      <c r="B936" s="12" t="s">
        <v>2992</v>
      </c>
      <c r="C936" s="62" t="s">
        <v>8119</v>
      </c>
      <c r="D936" s="62" t="s">
        <v>4973</v>
      </c>
      <c r="E936" s="18" t="str">
        <f t="shared" si="68"/>
        <v>Supplier Prep/Submit bids for Rotating Equipment - Develop Technical Questions log for each bidder</v>
      </c>
      <c r="F936" s="168" t="str">
        <f t="shared" si="69"/>
        <v>679XXX.022.1</v>
      </c>
      <c r="G936" s="12">
        <f t="shared" si="70"/>
        <v>1</v>
      </c>
      <c r="L936" s="78">
        <f t="shared" si="71"/>
        <v>6</v>
      </c>
      <c r="M936" s="78" t="str">
        <f>VLOOKUP(B936,Fragnet!$A$2:$P$150,4,FALSE)</f>
        <v>Equipment Engineering</v>
      </c>
      <c r="N936" s="78">
        <f>VLOOKUP(B936,Fragnet!$A$2:$P$150,16,FALSE)</f>
        <v>27</v>
      </c>
      <c r="O936" s="78">
        <v>935</v>
      </c>
      <c r="P936" s="78" t="str">
        <f>VLOOKUP(C936,FragnetSteps!$B$2:$C$674,2,FALSE)</f>
        <v>679XXX.022</v>
      </c>
      <c r="Q936" s="78" t="str">
        <f>IF(VLOOKUP(E936,GigDependencies!$A$2:$B$2075,1,FALSE)=FragnetGigs!E936,"Y","N")</f>
        <v>Y</v>
      </c>
      <c r="R936" s="78" t="str">
        <f>IF(VLOOKUP(E936,GigDependencies!$B$2:$B$2075,1,FALSE)=FragnetGigs!E936,"Y","N")</f>
        <v>Y</v>
      </c>
    </row>
    <row r="937" spans="1:18" ht="29" x14ac:dyDescent="0.35">
      <c r="A937" s="78">
        <v>936</v>
      </c>
      <c r="B937" s="12" t="s">
        <v>2992</v>
      </c>
      <c r="C937" s="62" t="s">
        <v>8120</v>
      </c>
      <c r="D937" s="62" t="s">
        <v>4974</v>
      </c>
      <c r="E937" s="18" t="str">
        <f t="shared" si="68"/>
        <v>Bid Evaluation/Negotiation for Rotating Equipment - Review Bids to Shorten bidders list</v>
      </c>
      <c r="F937" s="168" t="str">
        <f t="shared" si="69"/>
        <v>679XXX.024.1</v>
      </c>
      <c r="G937" s="12">
        <f t="shared" si="70"/>
        <v>1</v>
      </c>
      <c r="L937" s="78">
        <f t="shared" si="71"/>
        <v>7</v>
      </c>
      <c r="M937" s="78" t="str">
        <f>VLOOKUP(B937,Fragnet!$A$2:$P$150,4,FALSE)</f>
        <v>Equipment Engineering</v>
      </c>
      <c r="N937" s="78">
        <f>VLOOKUP(B937,Fragnet!$A$2:$P$150,16,FALSE)</f>
        <v>27</v>
      </c>
      <c r="O937" s="78">
        <v>936</v>
      </c>
      <c r="P937" s="78" t="str">
        <f>VLOOKUP(C937,FragnetSteps!$B$2:$C$674,2,FALSE)</f>
        <v>679XXX.024</v>
      </c>
      <c r="Q937" s="78" t="str">
        <f>IF(VLOOKUP(E937,GigDependencies!$A$2:$B$2075,1,FALSE)=FragnetGigs!E937,"Y","N")</f>
        <v>Y</v>
      </c>
      <c r="R937" s="78" t="str">
        <f>IF(VLOOKUP(E937,GigDependencies!$B$2:$B$2075,1,FALSE)=FragnetGigs!E937,"Y","N")</f>
        <v>Y</v>
      </c>
    </row>
    <row r="938" spans="1:18" ht="29" x14ac:dyDescent="0.35">
      <c r="A938" s="78">
        <v>937</v>
      </c>
      <c r="B938" s="12" t="s">
        <v>2992</v>
      </c>
      <c r="C938" s="62" t="s">
        <v>8120</v>
      </c>
      <c r="D938" s="62" t="s">
        <v>4975</v>
      </c>
      <c r="E938" s="18" t="str">
        <f t="shared" si="68"/>
        <v>Bid Evaluation/Negotiation for Rotating Equipment - Develop Technical Bids</v>
      </c>
      <c r="F938" s="168" t="str">
        <f t="shared" si="69"/>
        <v>679XXX.024.2</v>
      </c>
      <c r="G938" s="12">
        <f t="shared" si="70"/>
        <v>2</v>
      </c>
      <c r="L938" s="78">
        <f t="shared" si="71"/>
        <v>8</v>
      </c>
      <c r="M938" s="78" t="str">
        <f>VLOOKUP(B938,Fragnet!$A$2:$P$150,4,FALSE)</f>
        <v>Equipment Engineering</v>
      </c>
      <c r="N938" s="78">
        <f>VLOOKUP(B938,Fragnet!$A$2:$P$150,16,FALSE)</f>
        <v>27</v>
      </c>
      <c r="O938" s="78">
        <v>937</v>
      </c>
      <c r="P938" s="78" t="str">
        <f>VLOOKUP(C938,FragnetSteps!$B$2:$C$674,2,FALSE)</f>
        <v>679XXX.024</v>
      </c>
      <c r="Q938" s="78" t="str">
        <f>IF(VLOOKUP(E938,GigDependencies!$A$2:$B$2075,1,FALSE)=FragnetGigs!E938,"Y","N")</f>
        <v>Y</v>
      </c>
      <c r="R938" s="78" t="str">
        <f>IF(VLOOKUP(E938,GigDependencies!$B$2:$B$2075,1,FALSE)=FragnetGigs!E938,"Y","N")</f>
        <v>Y</v>
      </c>
    </row>
    <row r="939" spans="1:18" ht="29" x14ac:dyDescent="0.35">
      <c r="A939" s="78">
        <v>938</v>
      </c>
      <c r="B939" s="12" t="s">
        <v>2992</v>
      </c>
      <c r="C939" s="62" t="s">
        <v>8120</v>
      </c>
      <c r="D939" s="62" t="s">
        <v>4976</v>
      </c>
      <c r="E939" s="18" t="str">
        <f t="shared" si="68"/>
        <v>Bid Evaluation/Negotiation for Rotating Equipment - Review/Evaluate Bid Tabs</v>
      </c>
      <c r="F939" s="168" t="str">
        <f t="shared" si="69"/>
        <v>679XXX.024.3</v>
      </c>
      <c r="G939" s="12">
        <f t="shared" si="70"/>
        <v>3</v>
      </c>
      <c r="L939" s="78">
        <f t="shared" si="71"/>
        <v>9</v>
      </c>
      <c r="M939" s="78" t="str">
        <f>VLOOKUP(B939,Fragnet!$A$2:$P$150,4,FALSE)</f>
        <v>Equipment Engineering</v>
      </c>
      <c r="N939" s="78">
        <f>VLOOKUP(B939,Fragnet!$A$2:$P$150,16,FALSE)</f>
        <v>27</v>
      </c>
      <c r="O939" s="78">
        <v>938</v>
      </c>
      <c r="P939" s="78" t="str">
        <f>VLOOKUP(C939,FragnetSteps!$B$2:$C$674,2,FALSE)</f>
        <v>679XXX.024</v>
      </c>
      <c r="Q939" s="78" t="str">
        <f>IF(VLOOKUP(E939,GigDependencies!$A$2:$B$2075,1,FALSE)=FragnetGigs!E939,"Y","N")</f>
        <v>Y</v>
      </c>
      <c r="R939" s="78" t="str">
        <f>IF(VLOOKUP(E939,GigDependencies!$B$2:$B$2075,1,FALSE)=FragnetGigs!E939,"Y","N")</f>
        <v>Y</v>
      </c>
    </row>
    <row r="940" spans="1:18" ht="29" x14ac:dyDescent="0.35">
      <c r="A940" s="78">
        <v>939</v>
      </c>
      <c r="B940" s="12" t="s">
        <v>2992</v>
      </c>
      <c r="C940" s="62" t="s">
        <v>8120</v>
      </c>
      <c r="D940" s="62" t="s">
        <v>4977</v>
      </c>
      <c r="E940" s="18" t="str">
        <f t="shared" si="68"/>
        <v>Bid Evaluation/Negotiation for Rotating Equipment - Participate in Selecting Supplier</v>
      </c>
      <c r="F940" s="168" t="str">
        <f t="shared" si="69"/>
        <v>679XXX.024.4</v>
      </c>
      <c r="G940" s="12">
        <f t="shared" si="70"/>
        <v>4</v>
      </c>
      <c r="L940" s="78">
        <f t="shared" si="71"/>
        <v>10</v>
      </c>
      <c r="M940" s="78" t="str">
        <f>VLOOKUP(B940,Fragnet!$A$2:$P$150,4,FALSE)</f>
        <v>Equipment Engineering</v>
      </c>
      <c r="N940" s="78">
        <f>VLOOKUP(B940,Fragnet!$A$2:$P$150,16,FALSE)</f>
        <v>27</v>
      </c>
      <c r="O940" s="78">
        <v>939</v>
      </c>
      <c r="P940" s="78" t="str">
        <f>VLOOKUP(C940,FragnetSteps!$B$2:$C$674,2,FALSE)</f>
        <v>679XXX.024</v>
      </c>
      <c r="Q940" s="78" t="str">
        <f>IF(VLOOKUP(E940,GigDependencies!$A$2:$B$2075,1,FALSE)=FragnetGigs!E940,"Y","N")</f>
        <v>Y</v>
      </c>
      <c r="R940" s="78" t="str">
        <f>IF(VLOOKUP(E940,GigDependencies!$B$2:$B$2075,1,FALSE)=FragnetGigs!E940,"Y","N")</f>
        <v>Y</v>
      </c>
    </row>
    <row r="941" spans="1:18" ht="43.5" x14ac:dyDescent="0.35">
      <c r="A941" s="78">
        <v>940</v>
      </c>
      <c r="B941" s="12" t="s">
        <v>2992</v>
      </c>
      <c r="C941" s="62" t="s">
        <v>8121</v>
      </c>
      <c r="D941" s="62" t="s">
        <v>4978</v>
      </c>
      <c r="E941" s="18" t="str">
        <f t="shared" si="68"/>
        <v>Prepare Draft Conformed Technical PO &amp; issue to Procurement  for Rotating Equipment - Close The Technical Questions log with the selected supplier</v>
      </c>
      <c r="F941" s="168" t="str">
        <f t="shared" si="69"/>
        <v>675XXX.029.1</v>
      </c>
      <c r="G941" s="12">
        <f t="shared" si="70"/>
        <v>1</v>
      </c>
      <c r="L941" s="78">
        <f t="shared" si="71"/>
        <v>11</v>
      </c>
      <c r="M941" s="78" t="str">
        <f>VLOOKUP(B941,Fragnet!$A$2:$P$150,4,FALSE)</f>
        <v>Equipment Engineering</v>
      </c>
      <c r="N941" s="78">
        <f>VLOOKUP(B941,Fragnet!$A$2:$P$150,16,FALSE)</f>
        <v>27</v>
      </c>
      <c r="O941" s="78">
        <v>940</v>
      </c>
      <c r="P941" s="78" t="str">
        <f>VLOOKUP(C941,FragnetSteps!$B$2:$C$674,2,FALSE)</f>
        <v>675XXX.029</v>
      </c>
      <c r="Q941" s="78" t="str">
        <f>IF(VLOOKUP(E941,GigDependencies!$A$2:$B$2075,1,FALSE)=FragnetGigs!E941,"Y","N")</f>
        <v>Y</v>
      </c>
      <c r="R941" s="78" t="str">
        <f>IF(VLOOKUP(E941,GigDependencies!$B$2:$B$2075,1,FALSE)=FragnetGigs!E941,"Y","N")</f>
        <v>Y</v>
      </c>
    </row>
    <row r="942" spans="1:18" ht="43.5" x14ac:dyDescent="0.35">
      <c r="A942" s="78">
        <v>941</v>
      </c>
      <c r="B942" s="12" t="s">
        <v>2992</v>
      </c>
      <c r="C942" s="62" t="s">
        <v>8121</v>
      </c>
      <c r="D942" s="62" t="s">
        <v>4979</v>
      </c>
      <c r="E942" s="18" t="str">
        <f t="shared" si="68"/>
        <v>Prepare Draft Conformed Technical PO &amp; issue to Procurement  for Rotating Equipment - Prepare Draft Conformed Technical PO Specification</v>
      </c>
      <c r="F942" s="168" t="str">
        <f t="shared" si="69"/>
        <v>675XXX.029.2</v>
      </c>
      <c r="G942" s="12">
        <f t="shared" si="70"/>
        <v>2</v>
      </c>
      <c r="L942" s="78">
        <f t="shared" si="71"/>
        <v>12</v>
      </c>
      <c r="M942" s="78" t="str">
        <f>VLOOKUP(B942,Fragnet!$A$2:$P$150,4,FALSE)</f>
        <v>Equipment Engineering</v>
      </c>
      <c r="N942" s="78">
        <f>VLOOKUP(B942,Fragnet!$A$2:$P$150,16,FALSE)</f>
        <v>27</v>
      </c>
      <c r="O942" s="78">
        <v>941</v>
      </c>
      <c r="P942" s="78" t="str">
        <f>VLOOKUP(C942,FragnetSteps!$B$2:$C$674,2,FALSE)</f>
        <v>675XXX.029</v>
      </c>
      <c r="Q942" s="78" t="str">
        <f>IF(VLOOKUP(E942,GigDependencies!$A$2:$B$2075,1,FALSE)=FragnetGigs!E942,"Y","N")</f>
        <v>Y</v>
      </c>
      <c r="R942" s="78" t="str">
        <f>IF(VLOOKUP(E942,GigDependencies!$B$2:$B$2075,1,FALSE)=FragnetGigs!E942,"Y","N")</f>
        <v>Y</v>
      </c>
    </row>
    <row r="943" spans="1:18" ht="43.5" x14ac:dyDescent="0.35">
      <c r="A943" s="78">
        <v>942</v>
      </c>
      <c r="B943" s="12" t="s">
        <v>2992</v>
      </c>
      <c r="C943" s="62" t="s">
        <v>8121</v>
      </c>
      <c r="D943" s="62" t="s">
        <v>4980</v>
      </c>
      <c r="E943" s="18" t="str">
        <f t="shared" si="68"/>
        <v>Prepare Draft Conformed Technical PO &amp; issue to Procurement  for Rotating Equipment - Issue Draft Conformed Technical PO Specification to Procurement</v>
      </c>
      <c r="F943" s="168" t="str">
        <f t="shared" si="69"/>
        <v>675XXX.029.3</v>
      </c>
      <c r="G943" s="12">
        <f t="shared" si="70"/>
        <v>3</v>
      </c>
      <c r="L943" s="78">
        <f t="shared" si="71"/>
        <v>13</v>
      </c>
      <c r="M943" s="78" t="str">
        <f>VLOOKUP(B943,Fragnet!$A$2:$P$150,4,FALSE)</f>
        <v>Equipment Engineering</v>
      </c>
      <c r="N943" s="78">
        <f>VLOOKUP(B943,Fragnet!$A$2:$P$150,16,FALSE)</f>
        <v>27</v>
      </c>
      <c r="O943" s="78">
        <v>942</v>
      </c>
      <c r="P943" s="78" t="str">
        <f>VLOOKUP(C943,FragnetSteps!$B$2:$C$674,2,FALSE)</f>
        <v>675XXX.029</v>
      </c>
      <c r="Q943" s="78" t="str">
        <f>IF(VLOOKUP(E943,GigDependencies!$A$2:$B$2075,1,FALSE)=FragnetGigs!E943,"Y","N")</f>
        <v>Y</v>
      </c>
      <c r="R943" s="78" t="str">
        <f>IF(VLOOKUP(E943,GigDependencies!$B$2:$B$2075,1,FALSE)=FragnetGigs!E943,"Y","N")</f>
        <v>Y</v>
      </c>
    </row>
    <row r="944" spans="1:18" ht="43.5" x14ac:dyDescent="0.35">
      <c r="A944" s="78">
        <v>943</v>
      </c>
      <c r="B944" s="12" t="s">
        <v>2992</v>
      </c>
      <c r="C944" s="62" t="s">
        <v>8121</v>
      </c>
      <c r="D944" s="62" t="s">
        <v>4981</v>
      </c>
      <c r="E944" s="18" t="str">
        <f t="shared" si="68"/>
        <v>Prepare Draft Conformed Technical PO &amp; issue to Procurement  for Rotating Equipment - Conduct IHR of Draft Conformed Technical PO Specification</v>
      </c>
      <c r="F944" s="168" t="str">
        <f t="shared" si="69"/>
        <v>675XXX.029.4</v>
      </c>
      <c r="G944" s="12">
        <f t="shared" si="70"/>
        <v>4</v>
      </c>
      <c r="L944" s="78">
        <f t="shared" si="71"/>
        <v>14</v>
      </c>
      <c r="M944" s="78" t="str">
        <f>VLOOKUP(B944,Fragnet!$A$2:$P$150,4,FALSE)</f>
        <v>Equipment Engineering</v>
      </c>
      <c r="N944" s="78">
        <f>VLOOKUP(B944,Fragnet!$A$2:$P$150,16,FALSE)</f>
        <v>27</v>
      </c>
      <c r="O944" s="78">
        <v>943</v>
      </c>
      <c r="P944" s="78" t="str">
        <f>VLOOKUP(C944,FragnetSteps!$B$2:$C$674,2,FALSE)</f>
        <v>675XXX.029</v>
      </c>
      <c r="Q944" s="78" t="str">
        <f>IF(VLOOKUP(E944,GigDependencies!$A$2:$B$2075,1,FALSE)=FragnetGigs!E944,"Y","N")</f>
        <v>Y</v>
      </c>
      <c r="R944" s="78" t="str">
        <f>IF(VLOOKUP(E944,GigDependencies!$B$2:$B$2075,1,FALSE)=FragnetGigs!E944,"Y","N")</f>
        <v>Y</v>
      </c>
    </row>
    <row r="945" spans="1:18" ht="43.5" x14ac:dyDescent="0.35">
      <c r="A945" s="78">
        <v>944</v>
      </c>
      <c r="B945" s="12" t="s">
        <v>2992</v>
      </c>
      <c r="C945" s="62" t="s">
        <v>8121</v>
      </c>
      <c r="D945" s="62" t="s">
        <v>4982</v>
      </c>
      <c r="E945" s="18" t="str">
        <f t="shared" si="68"/>
        <v>Prepare Draft Conformed Technical PO &amp; issue to Procurement  for Rotating Equipment - Resolve IHR comments of Draft Conformed Technical PO</v>
      </c>
      <c r="F945" s="168" t="str">
        <f t="shared" si="69"/>
        <v>675XXX.029.5</v>
      </c>
      <c r="G945" s="12">
        <f t="shared" si="70"/>
        <v>5</v>
      </c>
      <c r="L945" s="78">
        <f t="shared" si="71"/>
        <v>15</v>
      </c>
      <c r="M945" s="78" t="str">
        <f>VLOOKUP(B945,Fragnet!$A$2:$P$150,4,FALSE)</f>
        <v>Equipment Engineering</v>
      </c>
      <c r="N945" s="78">
        <f>VLOOKUP(B945,Fragnet!$A$2:$P$150,16,FALSE)</f>
        <v>27</v>
      </c>
      <c r="O945" s="78">
        <v>944</v>
      </c>
      <c r="P945" s="78" t="str">
        <f>VLOOKUP(C945,FragnetSteps!$B$2:$C$674,2,FALSE)</f>
        <v>675XXX.029</v>
      </c>
      <c r="Q945" s="78" t="str">
        <f>IF(VLOOKUP(E945,GigDependencies!$A$2:$B$2075,1,FALSE)=FragnetGigs!E945,"Y","N")</f>
        <v>Y</v>
      </c>
      <c r="R945" s="78" t="str">
        <f>IF(VLOOKUP(E945,GigDependencies!$B$2:$B$2075,1,FALSE)=FragnetGigs!E945,"Y","N")</f>
        <v>Y</v>
      </c>
    </row>
    <row r="946" spans="1:18" ht="29" x14ac:dyDescent="0.35">
      <c r="A946" s="78">
        <v>945</v>
      </c>
      <c r="B946" s="12" t="s">
        <v>2992</v>
      </c>
      <c r="C946" s="62" t="s">
        <v>8122</v>
      </c>
      <c r="D946" s="62" t="s">
        <v>4983</v>
      </c>
      <c r="E946" s="18" t="str">
        <f t="shared" si="68"/>
        <v>Prepare Conformed Technical PO for Rotating Equipment  - Resolve Supplier review comments of Draft Conformed Technical PO</v>
      </c>
      <c r="F946" s="168" t="str">
        <f t="shared" si="69"/>
        <v>675XXX.035.1</v>
      </c>
      <c r="G946" s="12">
        <f t="shared" si="70"/>
        <v>1</v>
      </c>
      <c r="L946" s="78">
        <f t="shared" si="71"/>
        <v>16</v>
      </c>
      <c r="M946" s="78" t="str">
        <f>VLOOKUP(B946,Fragnet!$A$2:$P$150,4,FALSE)</f>
        <v>Equipment Engineering</v>
      </c>
      <c r="N946" s="78">
        <f>VLOOKUP(B946,Fragnet!$A$2:$P$150,16,FALSE)</f>
        <v>27</v>
      </c>
      <c r="O946" s="78">
        <v>945</v>
      </c>
      <c r="P946" s="78" t="str">
        <f>VLOOKUP(C946,FragnetSteps!$B$2:$C$674,2,FALSE)</f>
        <v>675XXX.035</v>
      </c>
      <c r="Q946" s="78" t="str">
        <f>IF(VLOOKUP(E946,GigDependencies!$A$2:$B$2075,1,FALSE)=FragnetGigs!E946,"Y","N")</f>
        <v>Y</v>
      </c>
      <c r="R946" s="78" t="str">
        <f>IF(VLOOKUP(E946,GigDependencies!$B$2:$B$2075,1,FALSE)=FragnetGigs!E946,"Y","N")</f>
        <v>Y</v>
      </c>
    </row>
    <row r="947" spans="1:18" ht="29" x14ac:dyDescent="0.35">
      <c r="A947" s="78">
        <v>946</v>
      </c>
      <c r="B947" s="12" t="s">
        <v>2992</v>
      </c>
      <c r="C947" s="62" t="s">
        <v>8122</v>
      </c>
      <c r="D947" s="62" t="s">
        <v>4984</v>
      </c>
      <c r="E947" s="18" t="str">
        <f t="shared" si="68"/>
        <v>Prepare Conformed Technical PO for Rotating Equipment  - PE stamp Technical Purchase Order Specification</v>
      </c>
      <c r="F947" s="168" t="str">
        <f t="shared" si="69"/>
        <v>675XXX.035.2</v>
      </c>
      <c r="G947" s="12">
        <f t="shared" si="70"/>
        <v>2</v>
      </c>
      <c r="L947" s="78">
        <f t="shared" si="71"/>
        <v>17</v>
      </c>
      <c r="M947" s="78" t="str">
        <f>VLOOKUP(B947,Fragnet!$A$2:$P$150,4,FALSE)</f>
        <v>Equipment Engineering</v>
      </c>
      <c r="N947" s="78">
        <f>VLOOKUP(B947,Fragnet!$A$2:$P$150,16,FALSE)</f>
        <v>27</v>
      </c>
      <c r="O947" s="78">
        <v>946</v>
      </c>
      <c r="P947" s="78" t="str">
        <f>VLOOKUP(C947,FragnetSteps!$B$2:$C$674,2,FALSE)</f>
        <v>675XXX.035</v>
      </c>
      <c r="Q947" s="78" t="str">
        <f>IF(VLOOKUP(E947,GigDependencies!$A$2:$B$2075,1,FALSE)=FragnetGigs!E947,"Y","N")</f>
        <v>Y</v>
      </c>
      <c r="R947" s="78" t="str">
        <f>IF(VLOOKUP(E947,GigDependencies!$B$2:$B$2075,1,FALSE)=FragnetGigs!E947,"Y","N")</f>
        <v>Y</v>
      </c>
    </row>
    <row r="948" spans="1:18" ht="29" x14ac:dyDescent="0.35">
      <c r="A948" s="78">
        <v>947</v>
      </c>
      <c r="B948" s="12" t="s">
        <v>2992</v>
      </c>
      <c r="C948" s="62" t="s">
        <v>8123</v>
      </c>
      <c r="D948" s="62" t="s">
        <v>4985</v>
      </c>
      <c r="E948" s="18" t="str">
        <f t="shared" si="68"/>
        <v>Review Supplier Certified GA Drawings for Rotating Equipment - Hold a Kick-off meeting with supplier</v>
      </c>
      <c r="F948" s="168" t="str">
        <f t="shared" si="69"/>
        <v>679XXX.041.1</v>
      </c>
      <c r="G948" s="12">
        <f t="shared" si="70"/>
        <v>1</v>
      </c>
      <c r="L948" s="78">
        <f t="shared" si="71"/>
        <v>18</v>
      </c>
      <c r="M948" s="78" t="str">
        <f>VLOOKUP(B948,Fragnet!$A$2:$P$150,4,FALSE)</f>
        <v>Equipment Engineering</v>
      </c>
      <c r="N948" s="78">
        <f>VLOOKUP(B948,Fragnet!$A$2:$P$150,16,FALSE)</f>
        <v>27</v>
      </c>
      <c r="O948" s="78">
        <v>947</v>
      </c>
      <c r="P948" s="78" t="str">
        <f>VLOOKUP(C948,FragnetSteps!$B$2:$C$674,2,FALSE)</f>
        <v>679XXX.041</v>
      </c>
      <c r="Q948" s="78" t="str">
        <f>IF(VLOOKUP(E948,GigDependencies!$A$2:$B$2075,1,FALSE)=FragnetGigs!E948,"Y","N")</f>
        <v>Y</v>
      </c>
      <c r="R948" s="78" t="str">
        <f>IF(VLOOKUP(E948,GigDependencies!$B$2:$B$2075,1,FALSE)=FragnetGigs!E948,"Y","N")</f>
        <v>Y</v>
      </c>
    </row>
    <row r="949" spans="1:18" ht="29" x14ac:dyDescent="0.35">
      <c r="A949" s="78">
        <v>948</v>
      </c>
      <c r="B949" s="12" t="s">
        <v>2992</v>
      </c>
      <c r="C949" s="62" t="s">
        <v>8123</v>
      </c>
      <c r="D949" s="62" t="s">
        <v>4986</v>
      </c>
      <c r="E949" s="18" t="str">
        <f t="shared" si="68"/>
        <v>Review Supplier Certified GA Drawings for Rotating Equipment - Review Certified GA Drawings</v>
      </c>
      <c r="F949" s="168" t="str">
        <f t="shared" si="69"/>
        <v>679XXX.041.2</v>
      </c>
      <c r="G949" s="12">
        <f t="shared" si="70"/>
        <v>2</v>
      </c>
      <c r="L949" s="78">
        <f t="shared" si="71"/>
        <v>19</v>
      </c>
      <c r="M949" s="78" t="str">
        <f>VLOOKUP(B949,Fragnet!$A$2:$P$150,4,FALSE)</f>
        <v>Equipment Engineering</v>
      </c>
      <c r="N949" s="78">
        <f>VLOOKUP(B949,Fragnet!$A$2:$P$150,16,FALSE)</f>
        <v>27</v>
      </c>
      <c r="O949" s="78">
        <v>948</v>
      </c>
      <c r="P949" s="78" t="str">
        <f>VLOOKUP(C949,FragnetSteps!$B$2:$C$674,2,FALSE)</f>
        <v>679XXX.041</v>
      </c>
      <c r="Q949" s="78" t="str">
        <f>IF(VLOOKUP(E949,GigDependencies!$A$2:$B$2075,1,FALSE)=FragnetGigs!E949,"Y","N")</f>
        <v>Y</v>
      </c>
      <c r="R949" s="78" t="str">
        <f>IF(VLOOKUP(E949,GigDependencies!$B$2:$B$2075,1,FALSE)=FragnetGigs!E949,"Y","N")</f>
        <v>Y</v>
      </c>
    </row>
    <row r="950" spans="1:18" ht="29" x14ac:dyDescent="0.35">
      <c r="A950" s="78">
        <v>949</v>
      </c>
      <c r="B950" s="12" t="s">
        <v>2992</v>
      </c>
      <c r="C950" s="62" t="s">
        <v>8124</v>
      </c>
      <c r="D950" s="62" t="s">
        <v>4987</v>
      </c>
      <c r="E950" s="18" t="str">
        <f t="shared" si="68"/>
        <v>Supplier prepare/B&amp;V review Civil/Structural detail submittals for Rotating Equipment - Review Civil/Structural Detail Submittals</v>
      </c>
      <c r="F950" s="168" t="str">
        <f t="shared" si="69"/>
        <v>679XXX.043.1</v>
      </c>
      <c r="G950" s="12">
        <f t="shared" si="70"/>
        <v>1</v>
      </c>
      <c r="L950" s="78">
        <f t="shared" si="71"/>
        <v>20</v>
      </c>
      <c r="M950" s="78" t="str">
        <f>VLOOKUP(B950,Fragnet!$A$2:$P$150,4,FALSE)</f>
        <v>Equipment Engineering</v>
      </c>
      <c r="N950" s="78">
        <f>VLOOKUP(B950,Fragnet!$A$2:$P$150,16,FALSE)</f>
        <v>27</v>
      </c>
      <c r="O950" s="78">
        <v>949</v>
      </c>
      <c r="P950" s="78" t="str">
        <f>VLOOKUP(C950,FragnetSteps!$B$2:$C$674,2,FALSE)</f>
        <v>679XXX.043</v>
      </c>
      <c r="Q950" s="78" t="str">
        <f>IF(VLOOKUP(E950,GigDependencies!$A$2:$B$2075,1,FALSE)=FragnetGigs!E950,"Y","N")</f>
        <v>Y</v>
      </c>
      <c r="R950" s="78" t="str">
        <f>IF(VLOOKUP(E950,GigDependencies!$B$2:$B$2075,1,FALSE)=FragnetGigs!E950,"Y","N")</f>
        <v>Y</v>
      </c>
    </row>
    <row r="951" spans="1:18" ht="29" x14ac:dyDescent="0.35">
      <c r="A951" s="78">
        <v>950</v>
      </c>
      <c r="B951" s="12" t="s">
        <v>2992</v>
      </c>
      <c r="C951" s="62" t="s">
        <v>8125</v>
      </c>
      <c r="D951" s="62" t="s">
        <v>4988</v>
      </c>
      <c r="E951" s="18" t="str">
        <f t="shared" si="68"/>
        <v>Supplier prepare/B&amp;V review Process detail submittals for Rotating Equipment - Review Process Detail Submittals</v>
      </c>
      <c r="F951" s="168" t="str">
        <f t="shared" si="69"/>
        <v>679XXX.057.1</v>
      </c>
      <c r="G951" s="12">
        <f t="shared" si="70"/>
        <v>1</v>
      </c>
      <c r="L951" s="78">
        <f t="shared" si="71"/>
        <v>21</v>
      </c>
      <c r="M951" s="78" t="str">
        <f>VLOOKUP(B951,Fragnet!$A$2:$P$150,4,FALSE)</f>
        <v>Equipment Engineering</v>
      </c>
      <c r="N951" s="78">
        <f>VLOOKUP(B951,Fragnet!$A$2:$P$150,16,FALSE)</f>
        <v>27</v>
      </c>
      <c r="O951" s="78">
        <v>950</v>
      </c>
      <c r="P951" s="78" t="str">
        <f>VLOOKUP(C951,FragnetSteps!$B$2:$C$674,2,FALSE)</f>
        <v>679XXX.057</v>
      </c>
      <c r="Q951" s="78" t="str">
        <f>IF(VLOOKUP(E951,GigDependencies!$A$2:$B$2075,1,FALSE)=FragnetGigs!E951,"Y","N")</f>
        <v>Y</v>
      </c>
      <c r="R951" s="78" t="str">
        <f>IF(VLOOKUP(E951,GigDependencies!$B$2:$B$2075,1,FALSE)=FragnetGigs!E951,"Y","N")</f>
        <v>Y</v>
      </c>
    </row>
    <row r="952" spans="1:18" ht="29" x14ac:dyDescent="0.35">
      <c r="A952" s="78">
        <v>951</v>
      </c>
      <c r="B952" s="12" t="s">
        <v>2992</v>
      </c>
      <c r="C952" s="62" t="s">
        <v>8126</v>
      </c>
      <c r="D952" s="62" t="s">
        <v>4989</v>
      </c>
      <c r="E952" s="18" t="str">
        <f t="shared" si="68"/>
        <v>Supplier prepare/B&amp;V review Piping detail submittals for Rotating Equipment - Review Piping Detail Submittals</v>
      </c>
      <c r="F952" s="168" t="str">
        <f t="shared" si="69"/>
        <v>679XXX.053.1</v>
      </c>
      <c r="G952" s="12">
        <f t="shared" si="70"/>
        <v>1</v>
      </c>
      <c r="L952" s="78">
        <f t="shared" si="71"/>
        <v>22</v>
      </c>
      <c r="M952" s="78" t="str">
        <f>VLOOKUP(B952,Fragnet!$A$2:$P$150,4,FALSE)</f>
        <v>Equipment Engineering</v>
      </c>
      <c r="N952" s="78">
        <f>VLOOKUP(B952,Fragnet!$A$2:$P$150,16,FALSE)</f>
        <v>27</v>
      </c>
      <c r="O952" s="78">
        <v>951</v>
      </c>
      <c r="P952" s="78" t="str">
        <f>VLOOKUP(C952,FragnetSteps!$B$2:$C$674,2,FALSE)</f>
        <v>679XXX.053</v>
      </c>
      <c r="Q952" s="78" t="str">
        <f>IF(VLOOKUP(E952,GigDependencies!$A$2:$B$2075,1,FALSE)=FragnetGigs!E952,"Y","N")</f>
        <v>Y</v>
      </c>
      <c r="R952" s="78" t="str">
        <f>IF(VLOOKUP(E952,GigDependencies!$B$2:$B$2075,1,FALSE)=FragnetGigs!E952,"Y","N")</f>
        <v>Y</v>
      </c>
    </row>
    <row r="953" spans="1:18" ht="29" x14ac:dyDescent="0.35">
      <c r="A953" s="78">
        <v>952</v>
      </c>
      <c r="B953" s="12" t="s">
        <v>2992</v>
      </c>
      <c r="C953" s="62" t="s">
        <v>8127</v>
      </c>
      <c r="D953" s="62" t="s">
        <v>4990</v>
      </c>
      <c r="E953" s="18" t="str">
        <f t="shared" si="68"/>
        <v>Supplier prepare/B&amp;V review Instrumentation detail submittals for Rotating Equipment - Review Instrumentation Detail Submittals</v>
      </c>
      <c r="F953" s="168" t="str">
        <f t="shared" si="69"/>
        <v>679XXX.073.1</v>
      </c>
      <c r="G953" s="12">
        <f t="shared" si="70"/>
        <v>1</v>
      </c>
      <c r="L953" s="78">
        <f t="shared" si="71"/>
        <v>23</v>
      </c>
      <c r="M953" s="78" t="str">
        <f>VLOOKUP(B953,Fragnet!$A$2:$P$150,4,FALSE)</f>
        <v>Equipment Engineering</v>
      </c>
      <c r="N953" s="78">
        <f>VLOOKUP(B953,Fragnet!$A$2:$P$150,16,FALSE)</f>
        <v>27</v>
      </c>
      <c r="O953" s="78">
        <v>952</v>
      </c>
      <c r="P953" s="78" t="str">
        <f>VLOOKUP(C953,FragnetSteps!$B$2:$C$674,2,FALSE)</f>
        <v>679XXX.073</v>
      </c>
      <c r="Q953" s="78" t="str">
        <f>IF(VLOOKUP(E953,GigDependencies!$A$2:$B$2075,1,FALSE)=FragnetGigs!E953,"Y","N")</f>
        <v>Y</v>
      </c>
      <c r="R953" s="78" t="str">
        <f>IF(VLOOKUP(E953,GigDependencies!$B$2:$B$2075,1,FALSE)=FragnetGigs!E953,"Y","N")</f>
        <v>Y</v>
      </c>
    </row>
    <row r="954" spans="1:18" ht="29" x14ac:dyDescent="0.35">
      <c r="A954" s="78">
        <v>953</v>
      </c>
      <c r="B954" s="12" t="s">
        <v>2992</v>
      </c>
      <c r="C954" s="62" t="s">
        <v>8128</v>
      </c>
      <c r="D954" s="62" t="s">
        <v>4991</v>
      </c>
      <c r="E954" s="18" t="str">
        <f t="shared" si="68"/>
        <v>Supplier prepare/B&amp;V review Electrical detail submittals for Rotating Equipment - Review Electrical Detail Submittals</v>
      </c>
      <c r="F954" s="168" t="str">
        <f t="shared" si="69"/>
        <v>679XXX.063.1</v>
      </c>
      <c r="G954" s="12">
        <f t="shared" si="70"/>
        <v>1</v>
      </c>
      <c r="L954" s="78">
        <f t="shared" si="71"/>
        <v>24</v>
      </c>
      <c r="M954" s="78" t="str">
        <f>VLOOKUP(B954,Fragnet!$A$2:$P$150,4,FALSE)</f>
        <v>Equipment Engineering</v>
      </c>
      <c r="N954" s="78">
        <f>VLOOKUP(B954,Fragnet!$A$2:$P$150,16,FALSE)</f>
        <v>27</v>
      </c>
      <c r="O954" s="78">
        <v>953</v>
      </c>
      <c r="P954" s="78" t="str">
        <f>VLOOKUP(C954,FragnetSteps!$B$2:$C$674,2,FALSE)</f>
        <v>679XXX.063</v>
      </c>
      <c r="Q954" s="78" t="str">
        <f>IF(VLOOKUP(E954,GigDependencies!$A$2:$B$2075,1,FALSE)=FragnetGigs!E954,"Y","N")</f>
        <v>Y</v>
      </c>
      <c r="R954" s="78" t="str">
        <f>IF(VLOOKUP(E954,GigDependencies!$B$2:$B$2075,1,FALSE)=FragnetGigs!E954,"Y","N")</f>
        <v>Y</v>
      </c>
    </row>
    <row r="955" spans="1:18" ht="29" x14ac:dyDescent="0.35">
      <c r="A955" s="78">
        <v>954</v>
      </c>
      <c r="B955" s="12" t="s">
        <v>2992</v>
      </c>
      <c r="C955" s="62" t="s">
        <v>8129</v>
      </c>
      <c r="D955" s="62" t="s">
        <v>4992</v>
      </c>
      <c r="E955" s="18" t="str">
        <f t="shared" si="68"/>
        <v>Manufacture deliver to site for Rotating Equipment - Review Databook, IOM, and Manufacture's Data Record</v>
      </c>
      <c r="F955" s="168" t="str">
        <f t="shared" si="69"/>
        <v>679XXX.082.1</v>
      </c>
      <c r="G955" s="12">
        <f t="shared" si="70"/>
        <v>1</v>
      </c>
      <c r="L955" s="78">
        <f t="shared" si="71"/>
        <v>25</v>
      </c>
      <c r="M955" s="78" t="str">
        <f>VLOOKUP(B955,Fragnet!$A$2:$P$150,4,FALSE)</f>
        <v>Equipment Engineering</v>
      </c>
      <c r="N955" s="78">
        <f>VLOOKUP(B955,Fragnet!$A$2:$P$150,16,FALSE)</f>
        <v>27</v>
      </c>
      <c r="O955" s="78">
        <v>954</v>
      </c>
      <c r="P955" s="78" t="str">
        <f>VLOOKUP(C955,FragnetSteps!$B$2:$C$674,2,FALSE)</f>
        <v>679XXX.082</v>
      </c>
      <c r="Q955" s="78" t="str">
        <f>IF(VLOOKUP(E955,GigDependencies!$A$2:$B$2075,1,FALSE)=FragnetGigs!E955,"Y","N")</f>
        <v>Y</v>
      </c>
      <c r="R955" s="78" t="str">
        <f>IF(VLOOKUP(E955,GigDependencies!$B$2:$B$2075,1,FALSE)=FragnetGigs!E955,"Y","N")</f>
        <v>Y</v>
      </c>
    </row>
    <row r="956" spans="1:18" ht="29" x14ac:dyDescent="0.35">
      <c r="A956" s="78">
        <v>955</v>
      </c>
      <c r="B956" s="12" t="s">
        <v>2992</v>
      </c>
      <c r="C956" s="62" t="s">
        <v>8129</v>
      </c>
      <c r="D956" s="62" t="s">
        <v>4993</v>
      </c>
      <c r="E956" s="18" t="str">
        <f t="shared" si="68"/>
        <v>Manufacture deliver to site for Rotating Equipment - Approve equipment delivery</v>
      </c>
      <c r="F956" s="168" t="str">
        <f t="shared" si="69"/>
        <v>679XXX.082.2</v>
      </c>
      <c r="G956" s="12">
        <f t="shared" si="70"/>
        <v>2</v>
      </c>
      <c r="L956" s="78">
        <f t="shared" si="71"/>
        <v>26</v>
      </c>
      <c r="M956" s="78" t="str">
        <f>VLOOKUP(B956,Fragnet!$A$2:$P$150,4,FALSE)</f>
        <v>Equipment Engineering</v>
      </c>
      <c r="N956" s="78">
        <f>VLOOKUP(B956,Fragnet!$A$2:$P$150,16,FALSE)</f>
        <v>27</v>
      </c>
      <c r="O956" s="78">
        <v>955</v>
      </c>
      <c r="P956" s="78" t="str">
        <f>VLOOKUP(C956,FragnetSteps!$B$2:$C$674,2,FALSE)</f>
        <v>679XXX.082</v>
      </c>
      <c r="Q956" s="78" t="str">
        <f>IF(VLOOKUP(E956,GigDependencies!$A$2:$B$2075,1,FALSE)=FragnetGigs!E956,"Y","N")</f>
        <v>Y</v>
      </c>
      <c r="R956" s="78" t="str">
        <f>IF(VLOOKUP(E956,GigDependencies!$B$2:$B$2075,1,FALSE)=FragnetGigs!E956,"Y","N")</f>
        <v>Y</v>
      </c>
    </row>
    <row r="957" spans="1:18" ht="29" x14ac:dyDescent="0.35">
      <c r="A957" s="78">
        <v>956</v>
      </c>
      <c r="B957" s="12" t="s">
        <v>2992</v>
      </c>
      <c r="C957" s="62" t="s">
        <v>8130</v>
      </c>
      <c r="D957" s="62" t="s">
        <v>4994</v>
      </c>
      <c r="E957" s="18" t="str">
        <f t="shared" si="68"/>
        <v>Contract Closeout for Rotating Equipment - Support installation and Commissioning</v>
      </c>
      <c r="F957" s="168" t="str">
        <f t="shared" si="69"/>
        <v>679XXX.099.1</v>
      </c>
      <c r="G957" s="12">
        <f t="shared" si="70"/>
        <v>1</v>
      </c>
      <c r="L957" s="78">
        <f t="shared" si="71"/>
        <v>27</v>
      </c>
      <c r="M957" s="78" t="str">
        <f>VLOOKUP(B957,Fragnet!$A$2:$P$150,4,FALSE)</f>
        <v>Equipment Engineering</v>
      </c>
      <c r="N957" s="78">
        <f>VLOOKUP(B957,Fragnet!$A$2:$P$150,16,FALSE)</f>
        <v>27</v>
      </c>
      <c r="O957" s="78">
        <v>956</v>
      </c>
      <c r="P957" s="78" t="str">
        <f>VLOOKUP(C957,FragnetSteps!$B$2:$C$674,2,FALSE)</f>
        <v>679XXX.099</v>
      </c>
      <c r="Q957" s="78" t="str">
        <f>IF(VLOOKUP(E957,GigDependencies!$A$2:$B$2075,1,FALSE)=FragnetGigs!E957,"Y","N")</f>
        <v>Y</v>
      </c>
      <c r="R957" s="78" t="e">
        <f>IF(VLOOKUP(E957,GigDependencies!$B$2:$B$2075,1,FALSE)=FragnetGigs!E957,"Y","N")</f>
        <v>#N/A</v>
      </c>
    </row>
    <row r="958" spans="1:18" ht="29" x14ac:dyDescent="0.35">
      <c r="A958" s="78">
        <v>957</v>
      </c>
      <c r="B958" s="12" t="s">
        <v>7826</v>
      </c>
      <c r="C958" s="62" t="s">
        <v>8087</v>
      </c>
      <c r="D958" s="62" t="s">
        <v>4859</v>
      </c>
      <c r="E958" s="18" t="str">
        <f t="shared" si="68"/>
        <v>Prepare Draft RFP for Heat Exchangers (Special) - Prepare Draft Technical RFP</v>
      </c>
      <c r="F958" s="168" t="str">
        <f t="shared" si="69"/>
        <v>677XXX.011.1</v>
      </c>
      <c r="G958" s="12">
        <f t="shared" si="70"/>
        <v>1</v>
      </c>
      <c r="L958" s="78">
        <f t="shared" ref="L958:L1011" si="72">IF(B958=B957,L957+1,1)</f>
        <v>1</v>
      </c>
      <c r="M958" s="78" t="str">
        <f>VLOOKUP(B958,Fragnet!$A$2:$P$150,4,FALSE)</f>
        <v>Equipment Engineering</v>
      </c>
      <c r="N958" s="78">
        <f>VLOOKUP(B958,Fragnet!$A$2:$P$150,16,FALSE)</f>
        <v>27</v>
      </c>
      <c r="O958" s="78">
        <v>957</v>
      </c>
      <c r="P958" s="78" t="str">
        <f>VLOOKUP(C958,FragnetSteps!$B$2:$C$674,2,FALSE)</f>
        <v>677XXX.011</v>
      </c>
      <c r="Q958" s="78" t="str">
        <f>IF(VLOOKUP(E958,GigDependencies!$A$2:$B$2075,1,FALSE)=FragnetGigs!E958,"Y","N")</f>
        <v>Y</v>
      </c>
      <c r="R958" s="78" t="str">
        <f>IF(VLOOKUP(E958,GigDependencies!$B$2:$B$2075,1,FALSE)=FragnetGigs!E958,"Y","N")</f>
        <v>Y</v>
      </c>
    </row>
    <row r="959" spans="1:18" ht="29" x14ac:dyDescent="0.35">
      <c r="A959" s="78">
        <v>958</v>
      </c>
      <c r="B959" s="12" t="s">
        <v>7826</v>
      </c>
      <c r="C959" s="62" t="s">
        <v>8088</v>
      </c>
      <c r="D959" s="62" t="s">
        <v>4970</v>
      </c>
      <c r="E959" s="18" t="str">
        <f t="shared" si="68"/>
        <v>IHR/Comments Resolution/Issue RFP for Bids for Heat Exchangers (Special) - Issue Draft Technical RFP to Procurement</v>
      </c>
      <c r="F959" s="168" t="str">
        <f t="shared" si="69"/>
        <v>677XXX.013.1</v>
      </c>
      <c r="G959" s="12">
        <f t="shared" si="70"/>
        <v>1</v>
      </c>
      <c r="L959" s="78">
        <f t="shared" si="72"/>
        <v>2</v>
      </c>
      <c r="M959" s="78" t="str">
        <f>VLOOKUP(B959,Fragnet!$A$2:$P$150,4,FALSE)</f>
        <v>Equipment Engineering</v>
      </c>
      <c r="N959" s="78">
        <f>VLOOKUP(B959,Fragnet!$A$2:$P$150,16,FALSE)</f>
        <v>27</v>
      </c>
      <c r="O959" s="78">
        <v>958</v>
      </c>
      <c r="P959" s="78" t="str">
        <f>VLOOKUP(C959,FragnetSteps!$B$2:$C$674,2,FALSE)</f>
        <v>677XXX.013</v>
      </c>
      <c r="Q959" s="78" t="str">
        <f>IF(VLOOKUP(E959,GigDependencies!$A$2:$B$2075,1,FALSE)=FragnetGigs!E959,"Y","N")</f>
        <v>Y</v>
      </c>
      <c r="R959" s="78" t="str">
        <f>IF(VLOOKUP(E959,GigDependencies!$B$2:$B$2075,1,FALSE)=FragnetGigs!E959,"Y","N")</f>
        <v>Y</v>
      </c>
    </row>
    <row r="960" spans="1:18" ht="29" x14ac:dyDescent="0.35">
      <c r="A960" s="78">
        <v>959</v>
      </c>
      <c r="B960" s="12" t="s">
        <v>7826</v>
      </c>
      <c r="C960" s="62" t="s">
        <v>8088</v>
      </c>
      <c r="D960" s="62" t="s">
        <v>4971</v>
      </c>
      <c r="E960" s="18" t="str">
        <f t="shared" si="68"/>
        <v xml:space="preserve">IHR/Comments Resolution/Issue RFP for Bids for Heat Exchangers (Special) - Conduct IHR for the Technical RFP </v>
      </c>
      <c r="F960" s="168" t="str">
        <f t="shared" si="69"/>
        <v>677XXX.013.2</v>
      </c>
      <c r="G960" s="12">
        <f t="shared" si="70"/>
        <v>2</v>
      </c>
      <c r="L960" s="78">
        <f t="shared" si="72"/>
        <v>3</v>
      </c>
      <c r="M960" s="78" t="str">
        <f>VLOOKUP(B960,Fragnet!$A$2:$P$150,4,FALSE)</f>
        <v>Equipment Engineering</v>
      </c>
      <c r="N960" s="78">
        <f>VLOOKUP(B960,Fragnet!$A$2:$P$150,16,FALSE)</f>
        <v>27</v>
      </c>
      <c r="O960" s="78">
        <v>959</v>
      </c>
      <c r="P960" s="78" t="str">
        <f>VLOOKUP(C960,FragnetSteps!$B$2:$C$674,2,FALSE)</f>
        <v>677XXX.013</v>
      </c>
      <c r="Q960" s="78" t="str">
        <f>IF(VLOOKUP(E960,GigDependencies!$A$2:$B$2075,1,FALSE)=FragnetGigs!E960,"Y","N")</f>
        <v>Y</v>
      </c>
      <c r="R960" s="78" t="str">
        <f>IF(VLOOKUP(E960,GigDependencies!$B$2:$B$2075,1,FALSE)=FragnetGigs!E960,"Y","N")</f>
        <v>Y</v>
      </c>
    </row>
    <row r="961" spans="1:18" ht="29" x14ac:dyDescent="0.35">
      <c r="A961" s="78">
        <v>960</v>
      </c>
      <c r="B961" s="12" t="s">
        <v>7826</v>
      </c>
      <c r="C961" s="62" t="s">
        <v>8088</v>
      </c>
      <c r="D961" s="62" t="s">
        <v>4972</v>
      </c>
      <c r="E961" s="18" t="str">
        <f t="shared" si="68"/>
        <v>IHR/Comments Resolution/Issue RFP for Bids for Heat Exchangers (Special) - Resolve IHR comments for RFP</v>
      </c>
      <c r="F961" s="168" t="str">
        <f t="shared" si="69"/>
        <v>677XXX.013.3</v>
      </c>
      <c r="G961" s="12">
        <f t="shared" si="70"/>
        <v>3</v>
      </c>
      <c r="L961" s="78">
        <f t="shared" si="72"/>
        <v>4</v>
      </c>
      <c r="M961" s="78" t="str">
        <f>VLOOKUP(B961,Fragnet!$A$2:$P$150,4,FALSE)</f>
        <v>Equipment Engineering</v>
      </c>
      <c r="N961" s="78">
        <f>VLOOKUP(B961,Fragnet!$A$2:$P$150,16,FALSE)</f>
        <v>27</v>
      </c>
      <c r="O961" s="78">
        <v>960</v>
      </c>
      <c r="P961" s="78" t="str">
        <f>VLOOKUP(C961,FragnetSteps!$B$2:$C$674,2,FALSE)</f>
        <v>677XXX.013</v>
      </c>
      <c r="Q961" s="78" t="str">
        <f>IF(VLOOKUP(E961,GigDependencies!$A$2:$B$2075,1,FALSE)=FragnetGigs!E961,"Y","N")</f>
        <v>Y</v>
      </c>
      <c r="R961" s="78" t="str">
        <f>IF(VLOOKUP(E961,GigDependencies!$B$2:$B$2075,1,FALSE)=FragnetGigs!E961,"Y","N")</f>
        <v>Y</v>
      </c>
    </row>
    <row r="962" spans="1:18" ht="29" x14ac:dyDescent="0.35">
      <c r="A962" s="78">
        <v>961</v>
      </c>
      <c r="B962" s="12" t="s">
        <v>7826</v>
      </c>
      <c r="C962" s="62" t="s">
        <v>8088</v>
      </c>
      <c r="D962" s="62" t="s">
        <v>8131</v>
      </c>
      <c r="E962" s="18" t="str">
        <f t="shared" ref="E962:E1025" si="73">CONCATENATE(C962," - ",D962)</f>
        <v>IHR/Comments Resolution/Issue RFP for Bids for Heat Exchangers (Special) - Issue Technical RFP to Procurement</v>
      </c>
      <c r="F962" s="168" t="str">
        <f t="shared" si="69"/>
        <v>677XXX.013.4</v>
      </c>
      <c r="G962" s="12">
        <f t="shared" si="70"/>
        <v>4</v>
      </c>
      <c r="L962" s="78">
        <f t="shared" si="72"/>
        <v>5</v>
      </c>
      <c r="M962" s="78" t="str">
        <f>VLOOKUP(B962,Fragnet!$A$2:$P$150,4,FALSE)</f>
        <v>Equipment Engineering</v>
      </c>
      <c r="N962" s="78">
        <f>VLOOKUP(B962,Fragnet!$A$2:$P$150,16,FALSE)</f>
        <v>27</v>
      </c>
      <c r="O962" s="78">
        <v>961</v>
      </c>
      <c r="P962" s="78" t="str">
        <f>VLOOKUP(C962,FragnetSteps!$B$2:$C$674,2,FALSE)</f>
        <v>677XXX.013</v>
      </c>
      <c r="Q962" s="78" t="str">
        <f>IF(VLOOKUP(E962,GigDependencies!$A$2:$B$2075,1,FALSE)=FragnetGigs!E962,"Y","N")</f>
        <v>Y</v>
      </c>
      <c r="R962" s="78" t="str">
        <f>IF(VLOOKUP(E962,GigDependencies!$B$2:$B$2075,1,FALSE)=FragnetGigs!E962,"Y","N")</f>
        <v>Y</v>
      </c>
    </row>
    <row r="963" spans="1:18" ht="29" x14ac:dyDescent="0.35">
      <c r="A963" s="78">
        <v>962</v>
      </c>
      <c r="B963" s="12" t="s">
        <v>7826</v>
      </c>
      <c r="C963" s="62" t="s">
        <v>8089</v>
      </c>
      <c r="D963" s="62" t="s">
        <v>4973</v>
      </c>
      <c r="E963" s="18" t="str">
        <f t="shared" si="73"/>
        <v>Supplier Prep/Submit bids for Heat Exchangers (Special) - Develop Technical Questions log for each bidder</v>
      </c>
      <c r="F963" s="168" t="str">
        <f t="shared" ref="F963:F1026" si="74">CONCATENATE(P963,".",G963)</f>
        <v>677XXX.022.1</v>
      </c>
      <c r="G963" s="12">
        <f t="shared" ref="G963:G1026" si="75">IF(C963=C962,G962+1,1)</f>
        <v>1</v>
      </c>
      <c r="L963" s="78">
        <f t="shared" si="72"/>
        <v>6</v>
      </c>
      <c r="M963" s="78" t="str">
        <f>VLOOKUP(B963,Fragnet!$A$2:$P$150,4,FALSE)</f>
        <v>Equipment Engineering</v>
      </c>
      <c r="N963" s="78">
        <f>VLOOKUP(B963,Fragnet!$A$2:$P$150,16,FALSE)</f>
        <v>27</v>
      </c>
      <c r="O963" s="78">
        <v>962</v>
      </c>
      <c r="P963" s="78" t="str">
        <f>VLOOKUP(C963,FragnetSteps!$B$2:$C$674,2,FALSE)</f>
        <v>677XXX.022</v>
      </c>
      <c r="Q963" s="78" t="str">
        <f>IF(VLOOKUP(E963,GigDependencies!$A$2:$B$2075,1,FALSE)=FragnetGigs!E963,"Y","N")</f>
        <v>Y</v>
      </c>
      <c r="R963" s="78" t="str">
        <f>IF(VLOOKUP(E963,GigDependencies!$B$2:$B$2075,1,FALSE)=FragnetGigs!E963,"Y","N")</f>
        <v>Y</v>
      </c>
    </row>
    <row r="964" spans="1:18" ht="29" x14ac:dyDescent="0.35">
      <c r="A964" s="78">
        <v>963</v>
      </c>
      <c r="B964" s="12" t="s">
        <v>7826</v>
      </c>
      <c r="C964" s="62" t="s">
        <v>8090</v>
      </c>
      <c r="D964" s="62" t="s">
        <v>4974</v>
      </c>
      <c r="E964" s="18" t="str">
        <f t="shared" si="73"/>
        <v>Bid Evaluation/Negotiation for Heat Exchangers (Special) - Review Bids to Shorten bidders list</v>
      </c>
      <c r="F964" s="168" t="str">
        <f t="shared" si="74"/>
        <v>677XXX.024.1</v>
      </c>
      <c r="G964" s="12">
        <f t="shared" si="75"/>
        <v>1</v>
      </c>
      <c r="L964" s="78">
        <f t="shared" si="72"/>
        <v>7</v>
      </c>
      <c r="M964" s="78" t="str">
        <f>VLOOKUP(B964,Fragnet!$A$2:$P$150,4,FALSE)</f>
        <v>Equipment Engineering</v>
      </c>
      <c r="N964" s="78">
        <f>VLOOKUP(B964,Fragnet!$A$2:$P$150,16,FALSE)</f>
        <v>27</v>
      </c>
      <c r="O964" s="78">
        <v>963</v>
      </c>
      <c r="P964" s="78" t="str">
        <f>VLOOKUP(C964,FragnetSteps!$B$2:$C$674,2,FALSE)</f>
        <v>677XXX.024</v>
      </c>
      <c r="Q964" s="78" t="str">
        <f>IF(VLOOKUP(E964,GigDependencies!$A$2:$B$2075,1,FALSE)=FragnetGigs!E964,"Y","N")</f>
        <v>Y</v>
      </c>
      <c r="R964" s="78" t="str">
        <f>IF(VLOOKUP(E964,GigDependencies!$B$2:$B$2075,1,FALSE)=FragnetGigs!E964,"Y","N")</f>
        <v>Y</v>
      </c>
    </row>
    <row r="965" spans="1:18" ht="29" x14ac:dyDescent="0.35">
      <c r="A965" s="78">
        <v>964</v>
      </c>
      <c r="B965" s="12" t="s">
        <v>7826</v>
      </c>
      <c r="C965" s="62" t="s">
        <v>8090</v>
      </c>
      <c r="D965" s="62" t="s">
        <v>4975</v>
      </c>
      <c r="E965" s="18" t="str">
        <f t="shared" si="73"/>
        <v>Bid Evaluation/Negotiation for Heat Exchangers (Special) - Develop Technical Bids</v>
      </c>
      <c r="F965" s="168" t="str">
        <f t="shared" si="74"/>
        <v>677XXX.024.2</v>
      </c>
      <c r="G965" s="12">
        <f t="shared" si="75"/>
        <v>2</v>
      </c>
      <c r="L965" s="78">
        <f t="shared" si="72"/>
        <v>8</v>
      </c>
      <c r="M965" s="78" t="str">
        <f>VLOOKUP(B965,Fragnet!$A$2:$P$150,4,FALSE)</f>
        <v>Equipment Engineering</v>
      </c>
      <c r="N965" s="78">
        <f>VLOOKUP(B965,Fragnet!$A$2:$P$150,16,FALSE)</f>
        <v>27</v>
      </c>
      <c r="O965" s="78">
        <v>964</v>
      </c>
      <c r="P965" s="78" t="str">
        <f>VLOOKUP(C965,FragnetSteps!$B$2:$C$674,2,FALSE)</f>
        <v>677XXX.024</v>
      </c>
      <c r="Q965" s="78" t="str">
        <f>IF(VLOOKUP(E965,GigDependencies!$A$2:$B$2075,1,FALSE)=FragnetGigs!E965,"Y","N")</f>
        <v>Y</v>
      </c>
      <c r="R965" s="78" t="str">
        <f>IF(VLOOKUP(E965,GigDependencies!$B$2:$B$2075,1,FALSE)=FragnetGigs!E965,"Y","N")</f>
        <v>Y</v>
      </c>
    </row>
    <row r="966" spans="1:18" ht="29" x14ac:dyDescent="0.35">
      <c r="A966" s="78">
        <v>965</v>
      </c>
      <c r="B966" s="12" t="s">
        <v>7826</v>
      </c>
      <c r="C966" s="62" t="s">
        <v>8090</v>
      </c>
      <c r="D966" s="62" t="s">
        <v>4976</v>
      </c>
      <c r="E966" s="18" t="str">
        <f t="shared" si="73"/>
        <v>Bid Evaluation/Negotiation for Heat Exchangers (Special) - Review/Evaluate Bid Tabs</v>
      </c>
      <c r="F966" s="168" t="str">
        <f t="shared" si="74"/>
        <v>677XXX.024.3</v>
      </c>
      <c r="G966" s="12">
        <f t="shared" si="75"/>
        <v>3</v>
      </c>
      <c r="L966" s="78">
        <f t="shared" si="72"/>
        <v>9</v>
      </c>
      <c r="M966" s="78" t="str">
        <f>VLOOKUP(B966,Fragnet!$A$2:$P$150,4,FALSE)</f>
        <v>Equipment Engineering</v>
      </c>
      <c r="N966" s="78">
        <f>VLOOKUP(B966,Fragnet!$A$2:$P$150,16,FALSE)</f>
        <v>27</v>
      </c>
      <c r="O966" s="78">
        <v>965</v>
      </c>
      <c r="P966" s="78" t="str">
        <f>VLOOKUP(C966,FragnetSteps!$B$2:$C$674,2,FALSE)</f>
        <v>677XXX.024</v>
      </c>
      <c r="Q966" s="78" t="str">
        <f>IF(VLOOKUP(E966,GigDependencies!$A$2:$B$2075,1,FALSE)=FragnetGigs!E966,"Y","N")</f>
        <v>Y</v>
      </c>
      <c r="R966" s="78" t="str">
        <f>IF(VLOOKUP(E966,GigDependencies!$B$2:$B$2075,1,FALSE)=FragnetGigs!E966,"Y","N")</f>
        <v>Y</v>
      </c>
    </row>
    <row r="967" spans="1:18" ht="29" x14ac:dyDescent="0.35">
      <c r="A967" s="78">
        <v>966</v>
      </c>
      <c r="B967" s="12" t="s">
        <v>7826</v>
      </c>
      <c r="C967" s="62" t="s">
        <v>8090</v>
      </c>
      <c r="D967" s="62" t="s">
        <v>4977</v>
      </c>
      <c r="E967" s="18" t="str">
        <f t="shared" si="73"/>
        <v>Bid Evaluation/Negotiation for Heat Exchangers (Special) - Participate in Selecting Supplier</v>
      </c>
      <c r="F967" s="168" t="str">
        <f t="shared" si="74"/>
        <v>677XXX.024.4</v>
      </c>
      <c r="G967" s="12">
        <f t="shared" si="75"/>
        <v>4</v>
      </c>
      <c r="L967" s="78">
        <f t="shared" si="72"/>
        <v>10</v>
      </c>
      <c r="M967" s="78" t="str">
        <f>VLOOKUP(B967,Fragnet!$A$2:$P$150,4,FALSE)</f>
        <v>Equipment Engineering</v>
      </c>
      <c r="N967" s="78">
        <f>VLOOKUP(B967,Fragnet!$A$2:$P$150,16,FALSE)</f>
        <v>27</v>
      </c>
      <c r="O967" s="78">
        <v>966</v>
      </c>
      <c r="P967" s="78" t="str">
        <f>VLOOKUP(C967,FragnetSteps!$B$2:$C$674,2,FALSE)</f>
        <v>677XXX.024</v>
      </c>
      <c r="Q967" s="78" t="str">
        <f>IF(VLOOKUP(E967,GigDependencies!$A$2:$B$2075,1,FALSE)=FragnetGigs!E967,"Y","N")</f>
        <v>Y</v>
      </c>
      <c r="R967" s="78" t="str">
        <f>IF(VLOOKUP(E967,GigDependencies!$B$2:$B$2075,1,FALSE)=FragnetGigs!E967,"Y","N")</f>
        <v>Y</v>
      </c>
    </row>
    <row r="968" spans="1:18" ht="43.5" x14ac:dyDescent="0.35">
      <c r="A968" s="78">
        <v>967</v>
      </c>
      <c r="B968" s="12" t="s">
        <v>7826</v>
      </c>
      <c r="C968" s="62" t="s">
        <v>8091</v>
      </c>
      <c r="D968" s="62" t="s">
        <v>4978</v>
      </c>
      <c r="E968" s="18" t="str">
        <f t="shared" si="73"/>
        <v>Prepare Draft Conformed Technical PO &amp; issue to Procurement for Heat Exchangers (Special) - Close The Technical Questions log with the selected supplier</v>
      </c>
      <c r="F968" s="168" t="str">
        <f t="shared" si="74"/>
        <v>675XXX.029.1</v>
      </c>
      <c r="G968" s="12">
        <f t="shared" si="75"/>
        <v>1</v>
      </c>
      <c r="L968" s="78">
        <f t="shared" si="72"/>
        <v>11</v>
      </c>
      <c r="M968" s="78" t="str">
        <f>VLOOKUP(B968,Fragnet!$A$2:$P$150,4,FALSE)</f>
        <v>Equipment Engineering</v>
      </c>
      <c r="N968" s="78">
        <f>VLOOKUP(B968,Fragnet!$A$2:$P$150,16,FALSE)</f>
        <v>27</v>
      </c>
      <c r="O968" s="78">
        <v>967</v>
      </c>
      <c r="P968" s="78" t="str">
        <f>VLOOKUP(C968,FragnetSteps!$B$2:$C$674,2,FALSE)</f>
        <v>675XXX.029</v>
      </c>
      <c r="Q968" s="78" t="str">
        <f>IF(VLOOKUP(E968,GigDependencies!$A$2:$B$2075,1,FALSE)=FragnetGigs!E968,"Y","N")</f>
        <v>Y</v>
      </c>
      <c r="R968" s="78" t="str">
        <f>IF(VLOOKUP(E968,GigDependencies!$B$2:$B$2075,1,FALSE)=FragnetGigs!E968,"Y","N")</f>
        <v>Y</v>
      </c>
    </row>
    <row r="969" spans="1:18" ht="43.5" x14ac:dyDescent="0.35">
      <c r="A969" s="78">
        <v>968</v>
      </c>
      <c r="B969" s="12" t="s">
        <v>7826</v>
      </c>
      <c r="C969" s="62" t="s">
        <v>8091</v>
      </c>
      <c r="D969" s="62" t="s">
        <v>4979</v>
      </c>
      <c r="E969" s="18" t="str">
        <f t="shared" si="73"/>
        <v>Prepare Draft Conformed Technical PO &amp; issue to Procurement for Heat Exchangers (Special) - Prepare Draft Conformed Technical PO Specification</v>
      </c>
      <c r="F969" s="168" t="str">
        <f t="shared" si="74"/>
        <v>675XXX.029.2</v>
      </c>
      <c r="G969" s="12">
        <f t="shared" si="75"/>
        <v>2</v>
      </c>
      <c r="L969" s="78">
        <f t="shared" si="72"/>
        <v>12</v>
      </c>
      <c r="M969" s="78" t="str">
        <f>VLOOKUP(B969,Fragnet!$A$2:$P$150,4,FALSE)</f>
        <v>Equipment Engineering</v>
      </c>
      <c r="N969" s="78">
        <f>VLOOKUP(B969,Fragnet!$A$2:$P$150,16,FALSE)</f>
        <v>27</v>
      </c>
      <c r="O969" s="78">
        <v>968</v>
      </c>
      <c r="P969" s="78" t="str">
        <f>VLOOKUP(C969,FragnetSteps!$B$2:$C$674,2,FALSE)</f>
        <v>675XXX.029</v>
      </c>
      <c r="Q969" s="78" t="str">
        <f>IF(VLOOKUP(E969,GigDependencies!$A$2:$B$2075,1,FALSE)=FragnetGigs!E969,"Y","N")</f>
        <v>Y</v>
      </c>
      <c r="R969" s="78" t="str">
        <f>IF(VLOOKUP(E969,GigDependencies!$B$2:$B$2075,1,FALSE)=FragnetGigs!E969,"Y","N")</f>
        <v>Y</v>
      </c>
    </row>
    <row r="970" spans="1:18" ht="43.5" x14ac:dyDescent="0.35">
      <c r="A970" s="78">
        <v>969</v>
      </c>
      <c r="B970" s="12" t="s">
        <v>7826</v>
      </c>
      <c r="C970" s="62" t="s">
        <v>8091</v>
      </c>
      <c r="D970" s="62" t="s">
        <v>4980</v>
      </c>
      <c r="E970" s="18" t="str">
        <f t="shared" si="73"/>
        <v>Prepare Draft Conformed Technical PO &amp; issue to Procurement for Heat Exchangers (Special) - Issue Draft Conformed Technical PO Specification to Procurement</v>
      </c>
      <c r="F970" s="168" t="str">
        <f t="shared" si="74"/>
        <v>675XXX.029.3</v>
      </c>
      <c r="G970" s="12">
        <f t="shared" si="75"/>
        <v>3</v>
      </c>
      <c r="L970" s="78">
        <f t="shared" si="72"/>
        <v>13</v>
      </c>
      <c r="M970" s="78" t="str">
        <f>VLOOKUP(B970,Fragnet!$A$2:$P$150,4,FALSE)</f>
        <v>Equipment Engineering</v>
      </c>
      <c r="N970" s="78">
        <f>VLOOKUP(B970,Fragnet!$A$2:$P$150,16,FALSE)</f>
        <v>27</v>
      </c>
      <c r="O970" s="78">
        <v>969</v>
      </c>
      <c r="P970" s="78" t="str">
        <f>VLOOKUP(C970,FragnetSteps!$B$2:$C$674,2,FALSE)</f>
        <v>675XXX.029</v>
      </c>
      <c r="Q970" s="78" t="str">
        <f>IF(VLOOKUP(E970,GigDependencies!$A$2:$B$2075,1,FALSE)=FragnetGigs!E970,"Y","N")</f>
        <v>Y</v>
      </c>
      <c r="R970" s="78" t="str">
        <f>IF(VLOOKUP(E970,GigDependencies!$B$2:$B$2075,1,FALSE)=FragnetGigs!E970,"Y","N")</f>
        <v>Y</v>
      </c>
    </row>
    <row r="971" spans="1:18" ht="43.5" x14ac:dyDescent="0.35">
      <c r="A971" s="78">
        <v>970</v>
      </c>
      <c r="B971" s="12" t="s">
        <v>7826</v>
      </c>
      <c r="C971" s="62" t="s">
        <v>8091</v>
      </c>
      <c r="D971" s="62" t="s">
        <v>4981</v>
      </c>
      <c r="E971" s="18" t="str">
        <f t="shared" si="73"/>
        <v>Prepare Draft Conformed Technical PO &amp; issue to Procurement for Heat Exchangers (Special) - Conduct IHR of Draft Conformed Technical PO Specification</v>
      </c>
      <c r="F971" s="168" t="str">
        <f t="shared" si="74"/>
        <v>675XXX.029.4</v>
      </c>
      <c r="G971" s="12">
        <f t="shared" si="75"/>
        <v>4</v>
      </c>
      <c r="L971" s="78">
        <f t="shared" si="72"/>
        <v>14</v>
      </c>
      <c r="M971" s="78" t="str">
        <f>VLOOKUP(B971,Fragnet!$A$2:$P$150,4,FALSE)</f>
        <v>Equipment Engineering</v>
      </c>
      <c r="N971" s="78">
        <f>VLOOKUP(B971,Fragnet!$A$2:$P$150,16,FALSE)</f>
        <v>27</v>
      </c>
      <c r="O971" s="78">
        <v>970</v>
      </c>
      <c r="P971" s="78" t="str">
        <f>VLOOKUP(C971,FragnetSteps!$B$2:$C$674,2,FALSE)</f>
        <v>675XXX.029</v>
      </c>
      <c r="Q971" s="78" t="str">
        <f>IF(VLOOKUP(E971,GigDependencies!$A$2:$B$2075,1,FALSE)=FragnetGigs!E971,"Y","N")</f>
        <v>Y</v>
      </c>
      <c r="R971" s="78" t="str">
        <f>IF(VLOOKUP(E971,GigDependencies!$B$2:$B$2075,1,FALSE)=FragnetGigs!E971,"Y","N")</f>
        <v>Y</v>
      </c>
    </row>
    <row r="972" spans="1:18" ht="43.5" x14ac:dyDescent="0.35">
      <c r="A972" s="78">
        <v>971</v>
      </c>
      <c r="B972" s="12" t="s">
        <v>7826</v>
      </c>
      <c r="C972" s="62" t="s">
        <v>8091</v>
      </c>
      <c r="D972" s="62" t="s">
        <v>4982</v>
      </c>
      <c r="E972" s="18" t="str">
        <f t="shared" si="73"/>
        <v>Prepare Draft Conformed Technical PO &amp; issue to Procurement for Heat Exchangers (Special) - Resolve IHR comments of Draft Conformed Technical PO</v>
      </c>
      <c r="F972" s="168" t="str">
        <f t="shared" si="74"/>
        <v>675XXX.029.5</v>
      </c>
      <c r="G972" s="12">
        <f t="shared" si="75"/>
        <v>5</v>
      </c>
      <c r="L972" s="78">
        <f t="shared" si="72"/>
        <v>15</v>
      </c>
      <c r="M972" s="78" t="str">
        <f>VLOOKUP(B972,Fragnet!$A$2:$P$150,4,FALSE)</f>
        <v>Equipment Engineering</v>
      </c>
      <c r="N972" s="78">
        <f>VLOOKUP(B972,Fragnet!$A$2:$P$150,16,FALSE)</f>
        <v>27</v>
      </c>
      <c r="O972" s="78">
        <v>971</v>
      </c>
      <c r="P972" s="78" t="str">
        <f>VLOOKUP(C972,FragnetSteps!$B$2:$C$674,2,FALSE)</f>
        <v>675XXX.029</v>
      </c>
      <c r="Q972" s="78" t="str">
        <f>IF(VLOOKUP(E972,GigDependencies!$A$2:$B$2075,1,FALSE)=FragnetGigs!E972,"Y","N")</f>
        <v>Y</v>
      </c>
      <c r="R972" s="78" t="str">
        <f>IF(VLOOKUP(E972,GigDependencies!$B$2:$B$2075,1,FALSE)=FragnetGigs!E972,"Y","N")</f>
        <v>Y</v>
      </c>
    </row>
    <row r="973" spans="1:18" ht="29" x14ac:dyDescent="0.35">
      <c r="A973" s="78">
        <v>972</v>
      </c>
      <c r="B973" s="12" t="s">
        <v>7826</v>
      </c>
      <c r="C973" s="62" t="s">
        <v>8092</v>
      </c>
      <c r="D973" s="62" t="s">
        <v>4983</v>
      </c>
      <c r="E973" s="18" t="str">
        <f t="shared" si="73"/>
        <v>Prepare Conformed Technical PO for Heat Exchangers (Special) - Resolve Supplier review comments of Draft Conformed Technical PO</v>
      </c>
      <c r="F973" s="168" t="str">
        <f t="shared" si="74"/>
        <v>675XXX.035.1</v>
      </c>
      <c r="G973" s="12">
        <f t="shared" si="75"/>
        <v>1</v>
      </c>
      <c r="L973" s="78">
        <f t="shared" si="72"/>
        <v>16</v>
      </c>
      <c r="M973" s="78" t="str">
        <f>VLOOKUP(B973,Fragnet!$A$2:$P$150,4,FALSE)</f>
        <v>Equipment Engineering</v>
      </c>
      <c r="N973" s="78">
        <f>VLOOKUP(B973,Fragnet!$A$2:$P$150,16,FALSE)</f>
        <v>27</v>
      </c>
      <c r="O973" s="78">
        <v>972</v>
      </c>
      <c r="P973" s="78" t="str">
        <f>VLOOKUP(C973,FragnetSteps!$B$2:$C$674,2,FALSE)</f>
        <v>675XXX.035</v>
      </c>
      <c r="Q973" s="78" t="str">
        <f>IF(VLOOKUP(E973,GigDependencies!$A$2:$B$2075,1,FALSE)=FragnetGigs!E973,"Y","N")</f>
        <v>Y</v>
      </c>
      <c r="R973" s="78" t="str">
        <f>IF(VLOOKUP(E973,GigDependencies!$B$2:$B$2075,1,FALSE)=FragnetGigs!E973,"Y","N")</f>
        <v>Y</v>
      </c>
    </row>
    <row r="974" spans="1:18" ht="29" x14ac:dyDescent="0.35">
      <c r="A974" s="78">
        <v>973</v>
      </c>
      <c r="B974" s="12" t="s">
        <v>7826</v>
      </c>
      <c r="C974" s="62" t="s">
        <v>8092</v>
      </c>
      <c r="D974" s="62" t="s">
        <v>4984</v>
      </c>
      <c r="E974" s="18" t="str">
        <f t="shared" si="73"/>
        <v>Prepare Conformed Technical PO for Heat Exchangers (Special) - PE stamp Technical Purchase Order Specification</v>
      </c>
      <c r="F974" s="168" t="str">
        <f t="shared" si="74"/>
        <v>675XXX.035.2</v>
      </c>
      <c r="G974" s="12">
        <f t="shared" si="75"/>
        <v>2</v>
      </c>
      <c r="L974" s="78">
        <f t="shared" si="72"/>
        <v>17</v>
      </c>
      <c r="M974" s="78" t="str">
        <f>VLOOKUP(B974,Fragnet!$A$2:$P$150,4,FALSE)</f>
        <v>Equipment Engineering</v>
      </c>
      <c r="N974" s="78">
        <f>VLOOKUP(B974,Fragnet!$A$2:$P$150,16,FALSE)</f>
        <v>27</v>
      </c>
      <c r="O974" s="78">
        <v>973</v>
      </c>
      <c r="P974" s="78" t="str">
        <f>VLOOKUP(C974,FragnetSteps!$B$2:$C$674,2,FALSE)</f>
        <v>675XXX.035</v>
      </c>
      <c r="Q974" s="78" t="str">
        <f>IF(VLOOKUP(E974,GigDependencies!$A$2:$B$2075,1,FALSE)=FragnetGigs!E974,"Y","N")</f>
        <v>Y</v>
      </c>
      <c r="R974" s="78" t="str">
        <f>IF(VLOOKUP(E974,GigDependencies!$B$2:$B$2075,1,FALSE)=FragnetGigs!E974,"Y","N")</f>
        <v>Y</v>
      </c>
    </row>
    <row r="975" spans="1:18" ht="29" x14ac:dyDescent="0.35">
      <c r="A975" s="78">
        <v>974</v>
      </c>
      <c r="B975" s="12" t="s">
        <v>7826</v>
      </c>
      <c r="C975" s="62" t="s">
        <v>8093</v>
      </c>
      <c r="D975" s="62" t="s">
        <v>4985</v>
      </c>
      <c r="E975" s="18" t="str">
        <f t="shared" si="73"/>
        <v>Review Supplier Certified GA Drawings for Heat Exchangers (Special) - Hold a Kick-off meeting with supplier</v>
      </c>
      <c r="F975" s="168" t="str">
        <f t="shared" si="74"/>
        <v>677XXX.041.1</v>
      </c>
      <c r="G975" s="12">
        <f t="shared" si="75"/>
        <v>1</v>
      </c>
      <c r="L975" s="78">
        <f t="shared" si="72"/>
        <v>18</v>
      </c>
      <c r="M975" s="78" t="str">
        <f>VLOOKUP(B975,Fragnet!$A$2:$P$150,4,FALSE)</f>
        <v>Equipment Engineering</v>
      </c>
      <c r="N975" s="78">
        <f>VLOOKUP(B975,Fragnet!$A$2:$P$150,16,FALSE)</f>
        <v>27</v>
      </c>
      <c r="O975" s="78">
        <v>974</v>
      </c>
      <c r="P975" s="78" t="str">
        <f>VLOOKUP(C975,FragnetSteps!$B$2:$C$674,2,FALSE)</f>
        <v>677XXX.041</v>
      </c>
      <c r="Q975" s="78" t="str">
        <f>IF(VLOOKUP(E975,GigDependencies!$A$2:$B$2075,1,FALSE)=FragnetGigs!E975,"Y","N")</f>
        <v>Y</v>
      </c>
      <c r="R975" s="78" t="str">
        <f>IF(VLOOKUP(E975,GigDependencies!$B$2:$B$2075,1,FALSE)=FragnetGigs!E975,"Y","N")</f>
        <v>Y</v>
      </c>
    </row>
    <row r="976" spans="1:18" ht="29" x14ac:dyDescent="0.35">
      <c r="A976" s="78">
        <v>975</v>
      </c>
      <c r="B976" s="12" t="s">
        <v>7826</v>
      </c>
      <c r="C976" s="62" t="s">
        <v>8093</v>
      </c>
      <c r="D976" s="62" t="s">
        <v>4986</v>
      </c>
      <c r="E976" s="18" t="str">
        <f t="shared" si="73"/>
        <v>Review Supplier Certified GA Drawings for Heat Exchangers (Special) - Review Certified GA Drawings</v>
      </c>
      <c r="F976" s="168" t="str">
        <f t="shared" si="74"/>
        <v>677XXX.041.2</v>
      </c>
      <c r="G976" s="12">
        <f t="shared" si="75"/>
        <v>2</v>
      </c>
      <c r="L976" s="78">
        <f t="shared" si="72"/>
        <v>19</v>
      </c>
      <c r="M976" s="78" t="str">
        <f>VLOOKUP(B976,Fragnet!$A$2:$P$150,4,FALSE)</f>
        <v>Equipment Engineering</v>
      </c>
      <c r="N976" s="78">
        <f>VLOOKUP(B976,Fragnet!$A$2:$P$150,16,FALSE)</f>
        <v>27</v>
      </c>
      <c r="O976" s="78">
        <v>975</v>
      </c>
      <c r="P976" s="78" t="str">
        <f>VLOOKUP(C976,FragnetSteps!$B$2:$C$674,2,FALSE)</f>
        <v>677XXX.041</v>
      </c>
      <c r="Q976" s="78" t="str">
        <f>IF(VLOOKUP(E976,GigDependencies!$A$2:$B$2075,1,FALSE)=FragnetGigs!E976,"Y","N")</f>
        <v>Y</v>
      </c>
      <c r="R976" s="78" t="str">
        <f>IF(VLOOKUP(E976,GigDependencies!$B$2:$B$2075,1,FALSE)=FragnetGigs!E976,"Y","N")</f>
        <v>Y</v>
      </c>
    </row>
    <row r="977" spans="1:18" ht="29" x14ac:dyDescent="0.35">
      <c r="A977" s="78">
        <v>976</v>
      </c>
      <c r="B977" s="12" t="s">
        <v>7826</v>
      </c>
      <c r="C977" s="62" t="s">
        <v>8094</v>
      </c>
      <c r="D977" s="62" t="s">
        <v>4987</v>
      </c>
      <c r="E977" s="18" t="str">
        <f t="shared" si="73"/>
        <v>Supplier prepare/B&amp;V review Civil/Structural detail submittals for Heat Exchangers (Special) - Review Civil/Structural Detail Submittals</v>
      </c>
      <c r="F977" s="168" t="str">
        <f t="shared" si="74"/>
        <v>677XXX.043.1</v>
      </c>
      <c r="G977" s="12">
        <f t="shared" si="75"/>
        <v>1</v>
      </c>
      <c r="L977" s="78">
        <f t="shared" si="72"/>
        <v>20</v>
      </c>
      <c r="M977" s="78" t="str">
        <f>VLOOKUP(B977,Fragnet!$A$2:$P$150,4,FALSE)</f>
        <v>Equipment Engineering</v>
      </c>
      <c r="N977" s="78">
        <f>VLOOKUP(B977,Fragnet!$A$2:$P$150,16,FALSE)</f>
        <v>27</v>
      </c>
      <c r="O977" s="78">
        <v>976</v>
      </c>
      <c r="P977" s="78" t="str">
        <f>VLOOKUP(C977,FragnetSteps!$B$2:$C$674,2,FALSE)</f>
        <v>677XXX.043</v>
      </c>
      <c r="Q977" s="78" t="str">
        <f>IF(VLOOKUP(E977,GigDependencies!$A$2:$B$2075,1,FALSE)=FragnetGigs!E977,"Y","N")</f>
        <v>Y</v>
      </c>
      <c r="R977" s="78" t="str">
        <f>IF(VLOOKUP(E977,GigDependencies!$B$2:$B$2075,1,FALSE)=FragnetGigs!E977,"Y","N")</f>
        <v>Y</v>
      </c>
    </row>
    <row r="978" spans="1:18" ht="29" x14ac:dyDescent="0.35">
      <c r="A978" s="78">
        <v>977</v>
      </c>
      <c r="B978" s="12" t="s">
        <v>7826</v>
      </c>
      <c r="C978" s="62" t="s">
        <v>8095</v>
      </c>
      <c r="D978" s="62" t="s">
        <v>4988</v>
      </c>
      <c r="E978" s="18" t="str">
        <f t="shared" si="73"/>
        <v>Supplier prepare/B&amp;V review Process detail submittals for Heat Exchangers (Special) - Review Process Detail Submittals</v>
      </c>
      <c r="F978" s="168" t="str">
        <f t="shared" si="74"/>
        <v>677XXX.057.1</v>
      </c>
      <c r="G978" s="12">
        <f t="shared" si="75"/>
        <v>1</v>
      </c>
      <c r="L978" s="78">
        <f t="shared" si="72"/>
        <v>21</v>
      </c>
      <c r="M978" s="78" t="str">
        <f>VLOOKUP(B978,Fragnet!$A$2:$P$150,4,FALSE)</f>
        <v>Equipment Engineering</v>
      </c>
      <c r="N978" s="78">
        <f>VLOOKUP(B978,Fragnet!$A$2:$P$150,16,FALSE)</f>
        <v>27</v>
      </c>
      <c r="O978" s="78">
        <v>977</v>
      </c>
      <c r="P978" s="78" t="str">
        <f>VLOOKUP(C978,FragnetSteps!$B$2:$C$674,2,FALSE)</f>
        <v>677XXX.057</v>
      </c>
      <c r="Q978" s="78" t="str">
        <f>IF(VLOOKUP(E978,GigDependencies!$A$2:$B$2075,1,FALSE)=FragnetGigs!E978,"Y","N")</f>
        <v>Y</v>
      </c>
      <c r="R978" s="78" t="str">
        <f>IF(VLOOKUP(E978,GigDependencies!$B$2:$B$2075,1,FALSE)=FragnetGigs!E978,"Y","N")</f>
        <v>Y</v>
      </c>
    </row>
    <row r="979" spans="1:18" ht="29" x14ac:dyDescent="0.35">
      <c r="A979" s="78">
        <v>978</v>
      </c>
      <c r="B979" s="12" t="s">
        <v>7826</v>
      </c>
      <c r="C979" s="62" t="s">
        <v>8096</v>
      </c>
      <c r="D979" s="62" t="s">
        <v>4989</v>
      </c>
      <c r="E979" s="18" t="str">
        <f t="shared" si="73"/>
        <v>Supplier prepare/B&amp;V review Piping detail submittals for Heat Exchangers (Special) - Review Piping Detail Submittals</v>
      </c>
      <c r="F979" s="168" t="str">
        <f t="shared" si="74"/>
        <v>677XXX.053.1</v>
      </c>
      <c r="G979" s="12">
        <f t="shared" si="75"/>
        <v>1</v>
      </c>
      <c r="L979" s="78">
        <f t="shared" si="72"/>
        <v>22</v>
      </c>
      <c r="M979" s="78" t="str">
        <f>VLOOKUP(B979,Fragnet!$A$2:$P$150,4,FALSE)</f>
        <v>Equipment Engineering</v>
      </c>
      <c r="N979" s="78">
        <f>VLOOKUP(B979,Fragnet!$A$2:$P$150,16,FALSE)</f>
        <v>27</v>
      </c>
      <c r="O979" s="78">
        <v>978</v>
      </c>
      <c r="P979" s="78" t="str">
        <f>VLOOKUP(C979,FragnetSteps!$B$2:$C$674,2,FALSE)</f>
        <v>677XXX.053</v>
      </c>
      <c r="Q979" s="78" t="str">
        <f>IF(VLOOKUP(E979,GigDependencies!$A$2:$B$2075,1,FALSE)=FragnetGigs!E979,"Y","N")</f>
        <v>Y</v>
      </c>
      <c r="R979" s="78" t="str">
        <f>IF(VLOOKUP(E979,GigDependencies!$B$2:$B$2075,1,FALSE)=FragnetGigs!E979,"Y","N")</f>
        <v>Y</v>
      </c>
    </row>
    <row r="980" spans="1:18" ht="29" x14ac:dyDescent="0.35">
      <c r="A980" s="78">
        <v>979</v>
      </c>
      <c r="B980" s="12" t="s">
        <v>7826</v>
      </c>
      <c r="C980" s="62" t="s">
        <v>8097</v>
      </c>
      <c r="D980" s="62" t="s">
        <v>4990</v>
      </c>
      <c r="E980" s="18" t="str">
        <f t="shared" si="73"/>
        <v>Supplier prepare/B&amp;V review Instrumentation detail submittals for Heat Exchangers (Special) - Review Instrumentation Detail Submittals</v>
      </c>
      <c r="F980" s="168" t="str">
        <f t="shared" si="74"/>
        <v>677XXX.073.1</v>
      </c>
      <c r="G980" s="12">
        <f t="shared" si="75"/>
        <v>1</v>
      </c>
      <c r="L980" s="78">
        <f t="shared" si="72"/>
        <v>23</v>
      </c>
      <c r="M980" s="78" t="str">
        <f>VLOOKUP(B980,Fragnet!$A$2:$P$150,4,FALSE)</f>
        <v>Equipment Engineering</v>
      </c>
      <c r="N980" s="78">
        <f>VLOOKUP(B980,Fragnet!$A$2:$P$150,16,FALSE)</f>
        <v>27</v>
      </c>
      <c r="O980" s="78">
        <v>979</v>
      </c>
      <c r="P980" s="78" t="str">
        <f>VLOOKUP(C980,FragnetSteps!$B$2:$C$674,2,FALSE)</f>
        <v>677XXX.073</v>
      </c>
      <c r="Q980" s="78" t="str">
        <f>IF(VLOOKUP(E980,GigDependencies!$A$2:$B$2075,1,FALSE)=FragnetGigs!E980,"Y","N")</f>
        <v>Y</v>
      </c>
      <c r="R980" s="78" t="str">
        <f>IF(VLOOKUP(E980,GigDependencies!$B$2:$B$2075,1,FALSE)=FragnetGigs!E980,"Y","N")</f>
        <v>Y</v>
      </c>
    </row>
    <row r="981" spans="1:18" ht="29" x14ac:dyDescent="0.35">
      <c r="A981" s="78">
        <v>980</v>
      </c>
      <c r="B981" s="12" t="s">
        <v>7826</v>
      </c>
      <c r="C981" s="62" t="s">
        <v>8098</v>
      </c>
      <c r="D981" s="62" t="s">
        <v>4991</v>
      </c>
      <c r="E981" s="18" t="str">
        <f t="shared" si="73"/>
        <v>Supplier prepare/B&amp;V review Electrical detail submittals for Heat Exchangers (Special) - Review Electrical Detail Submittals</v>
      </c>
      <c r="F981" s="168" t="str">
        <f t="shared" si="74"/>
        <v>677XXX.063.1</v>
      </c>
      <c r="G981" s="12">
        <f t="shared" si="75"/>
        <v>1</v>
      </c>
      <c r="L981" s="78">
        <f t="shared" si="72"/>
        <v>24</v>
      </c>
      <c r="M981" s="78" t="str">
        <f>VLOOKUP(B981,Fragnet!$A$2:$P$150,4,FALSE)</f>
        <v>Equipment Engineering</v>
      </c>
      <c r="N981" s="78">
        <f>VLOOKUP(B981,Fragnet!$A$2:$P$150,16,FALSE)</f>
        <v>27</v>
      </c>
      <c r="O981" s="78">
        <v>980</v>
      </c>
      <c r="P981" s="78" t="str">
        <f>VLOOKUP(C981,FragnetSteps!$B$2:$C$674,2,FALSE)</f>
        <v>677XXX.063</v>
      </c>
      <c r="Q981" s="78" t="str">
        <f>IF(VLOOKUP(E981,GigDependencies!$A$2:$B$2075,1,FALSE)=FragnetGigs!E981,"Y","N")</f>
        <v>Y</v>
      </c>
      <c r="R981" s="78" t="str">
        <f>IF(VLOOKUP(E981,GigDependencies!$B$2:$B$2075,1,FALSE)=FragnetGigs!E981,"Y","N")</f>
        <v>Y</v>
      </c>
    </row>
    <row r="982" spans="1:18" ht="29" x14ac:dyDescent="0.35">
      <c r="A982" s="78">
        <v>981</v>
      </c>
      <c r="B982" s="12" t="s">
        <v>7826</v>
      </c>
      <c r="C982" s="62" t="s">
        <v>8099</v>
      </c>
      <c r="D982" s="62" t="s">
        <v>4992</v>
      </c>
      <c r="E982" s="18" t="str">
        <f t="shared" si="73"/>
        <v>Manufacture deliver to site for Heat Exchangers (Special) - Review Databook, IOM, and Manufacture's Data Record</v>
      </c>
      <c r="F982" s="168" t="str">
        <f t="shared" si="74"/>
        <v>677XXX.082.1</v>
      </c>
      <c r="G982" s="12">
        <f t="shared" si="75"/>
        <v>1</v>
      </c>
      <c r="L982" s="78">
        <f t="shared" si="72"/>
        <v>25</v>
      </c>
      <c r="M982" s="78" t="str">
        <f>VLOOKUP(B982,Fragnet!$A$2:$P$150,4,FALSE)</f>
        <v>Equipment Engineering</v>
      </c>
      <c r="N982" s="78">
        <f>VLOOKUP(B982,Fragnet!$A$2:$P$150,16,FALSE)</f>
        <v>27</v>
      </c>
      <c r="O982" s="78">
        <v>981</v>
      </c>
      <c r="P982" s="78" t="str">
        <f>VLOOKUP(C982,FragnetSteps!$B$2:$C$674,2,FALSE)</f>
        <v>677XXX.082</v>
      </c>
      <c r="Q982" s="78" t="str">
        <f>IF(VLOOKUP(E982,GigDependencies!$A$2:$B$2075,1,FALSE)=FragnetGigs!E982,"Y","N")</f>
        <v>Y</v>
      </c>
      <c r="R982" s="78" t="str">
        <f>IF(VLOOKUP(E982,GigDependencies!$B$2:$B$2075,1,FALSE)=FragnetGigs!E982,"Y","N")</f>
        <v>Y</v>
      </c>
    </row>
    <row r="983" spans="1:18" ht="29" x14ac:dyDescent="0.35">
      <c r="A983" s="78">
        <v>982</v>
      </c>
      <c r="B983" s="12" t="s">
        <v>7826</v>
      </c>
      <c r="C983" s="62" t="s">
        <v>8099</v>
      </c>
      <c r="D983" s="62" t="s">
        <v>4993</v>
      </c>
      <c r="E983" s="18" t="str">
        <f t="shared" si="73"/>
        <v>Manufacture deliver to site for Heat Exchangers (Special) - Approve equipment delivery</v>
      </c>
      <c r="F983" s="168" t="str">
        <f t="shared" si="74"/>
        <v>677XXX.082.2</v>
      </c>
      <c r="G983" s="12">
        <f t="shared" si="75"/>
        <v>2</v>
      </c>
      <c r="L983" s="78">
        <f t="shared" si="72"/>
        <v>26</v>
      </c>
      <c r="M983" s="78" t="str">
        <f>VLOOKUP(B983,Fragnet!$A$2:$P$150,4,FALSE)</f>
        <v>Equipment Engineering</v>
      </c>
      <c r="N983" s="78">
        <f>VLOOKUP(B983,Fragnet!$A$2:$P$150,16,FALSE)</f>
        <v>27</v>
      </c>
      <c r="O983" s="78">
        <v>982</v>
      </c>
      <c r="P983" s="78" t="str">
        <f>VLOOKUP(C983,FragnetSteps!$B$2:$C$674,2,FALSE)</f>
        <v>677XXX.082</v>
      </c>
      <c r="Q983" s="78" t="str">
        <f>IF(VLOOKUP(E983,GigDependencies!$A$2:$B$2075,1,FALSE)=FragnetGigs!E983,"Y","N")</f>
        <v>Y</v>
      </c>
      <c r="R983" s="78" t="str">
        <f>IF(VLOOKUP(E983,GigDependencies!$B$2:$B$2075,1,FALSE)=FragnetGigs!E983,"Y","N")</f>
        <v>Y</v>
      </c>
    </row>
    <row r="984" spans="1:18" ht="29" x14ac:dyDescent="0.35">
      <c r="A984" s="78">
        <v>983</v>
      </c>
      <c r="B984" s="12" t="s">
        <v>7826</v>
      </c>
      <c r="C984" s="62" t="s">
        <v>8100</v>
      </c>
      <c r="D984" s="62" t="s">
        <v>4994</v>
      </c>
      <c r="E984" s="18" t="str">
        <f t="shared" si="73"/>
        <v>Contract Closeout for Heat Exchangers (Special) - Support installation and Commissioning</v>
      </c>
      <c r="F984" s="168" t="str">
        <f t="shared" si="74"/>
        <v>677XXX.099.1</v>
      </c>
      <c r="G984" s="12">
        <f t="shared" si="75"/>
        <v>1</v>
      </c>
      <c r="L984" s="78">
        <f t="shared" si="72"/>
        <v>27</v>
      </c>
      <c r="M984" s="78" t="str">
        <f>VLOOKUP(B984,Fragnet!$A$2:$P$150,4,FALSE)</f>
        <v>Equipment Engineering</v>
      </c>
      <c r="N984" s="78">
        <f>VLOOKUP(B984,Fragnet!$A$2:$P$150,16,FALSE)</f>
        <v>27</v>
      </c>
      <c r="O984" s="78">
        <v>983</v>
      </c>
      <c r="P984" s="78" t="str">
        <f>VLOOKUP(C984,FragnetSteps!$B$2:$C$674,2,FALSE)</f>
        <v>677XXX.099</v>
      </c>
      <c r="Q984" s="78" t="str">
        <f>IF(VLOOKUP(E984,GigDependencies!$A$2:$B$2075,1,FALSE)=FragnetGigs!E984,"Y","N")</f>
        <v>Y</v>
      </c>
      <c r="R984" s="78" t="e">
        <f>IF(VLOOKUP(E984,GigDependencies!$B$2:$B$2075,1,FALSE)=FragnetGigs!E984,"Y","N")</f>
        <v>#N/A</v>
      </c>
    </row>
    <row r="985" spans="1:18" ht="29" x14ac:dyDescent="0.35">
      <c r="A985" s="78">
        <v>984</v>
      </c>
      <c r="B985" s="12" t="s">
        <v>7824</v>
      </c>
      <c r="C985" s="62" t="s">
        <v>8026</v>
      </c>
      <c r="D985" s="62" t="s">
        <v>4859</v>
      </c>
      <c r="E985" s="18" t="str">
        <f t="shared" si="73"/>
        <v>Prepare Draft RFP for Heat Exchangers (Vaporizers) - Prepare Draft Technical RFP</v>
      </c>
      <c r="F985" s="168" t="str">
        <f t="shared" si="74"/>
        <v>677XXX.011.1</v>
      </c>
      <c r="G985" s="12">
        <f t="shared" si="75"/>
        <v>1</v>
      </c>
      <c r="L985" s="78">
        <f t="shared" si="72"/>
        <v>1</v>
      </c>
      <c r="M985" s="78" t="str">
        <f>VLOOKUP(B985,Fragnet!$A$2:$P$150,4,FALSE)</f>
        <v>Equipment Engineering</v>
      </c>
      <c r="N985" s="78">
        <f>VLOOKUP(B985,Fragnet!$A$2:$P$150,16,FALSE)</f>
        <v>27</v>
      </c>
      <c r="O985" s="78">
        <v>984</v>
      </c>
      <c r="P985" s="78" t="str">
        <f>VLOOKUP(C985,FragnetSteps!$B$2:$C$674,2,FALSE)</f>
        <v>677XXX.011</v>
      </c>
      <c r="Q985" s="78" t="str">
        <f>IF(VLOOKUP(E985,GigDependencies!$A$2:$B$2075,1,FALSE)=FragnetGigs!E985,"Y","N")</f>
        <v>Y</v>
      </c>
      <c r="R985" s="78" t="str">
        <f>IF(VLOOKUP(E985,GigDependencies!$B$2:$B$2075,1,FALSE)=FragnetGigs!E985,"Y","N")</f>
        <v>Y</v>
      </c>
    </row>
    <row r="986" spans="1:18" ht="29" x14ac:dyDescent="0.35">
      <c r="A986" s="78">
        <v>985</v>
      </c>
      <c r="B986" s="12" t="s">
        <v>7824</v>
      </c>
      <c r="C986" s="62" t="s">
        <v>8027</v>
      </c>
      <c r="D986" s="62" t="s">
        <v>4970</v>
      </c>
      <c r="E986" s="18" t="str">
        <f t="shared" si="73"/>
        <v>IHR/Comments Resolution/Issue RFP for Bids for Heat Exchangers (Vaporizers) - Issue Draft Technical RFP to Procurement</v>
      </c>
      <c r="F986" s="168" t="str">
        <f t="shared" si="74"/>
        <v>677XXX.013.1</v>
      </c>
      <c r="G986" s="12">
        <f t="shared" si="75"/>
        <v>1</v>
      </c>
      <c r="L986" s="78">
        <f t="shared" si="72"/>
        <v>2</v>
      </c>
      <c r="M986" s="78" t="str">
        <f>VLOOKUP(B986,Fragnet!$A$2:$P$150,4,FALSE)</f>
        <v>Equipment Engineering</v>
      </c>
      <c r="N986" s="78">
        <f>VLOOKUP(B986,Fragnet!$A$2:$P$150,16,FALSE)</f>
        <v>27</v>
      </c>
      <c r="O986" s="78">
        <v>985</v>
      </c>
      <c r="P986" s="78" t="str">
        <f>VLOOKUP(C986,FragnetSteps!$B$2:$C$674,2,FALSE)</f>
        <v>677XXX.013</v>
      </c>
      <c r="Q986" s="78" t="str">
        <f>IF(VLOOKUP(E986,GigDependencies!$A$2:$B$2075,1,FALSE)=FragnetGigs!E986,"Y","N")</f>
        <v>Y</v>
      </c>
      <c r="R986" s="78" t="str">
        <f>IF(VLOOKUP(E986,GigDependencies!$B$2:$B$2075,1,FALSE)=FragnetGigs!E986,"Y","N")</f>
        <v>Y</v>
      </c>
    </row>
    <row r="987" spans="1:18" ht="29" x14ac:dyDescent="0.35">
      <c r="A987" s="78">
        <v>986</v>
      </c>
      <c r="B987" s="12" t="s">
        <v>7824</v>
      </c>
      <c r="C987" s="62" t="s">
        <v>8027</v>
      </c>
      <c r="D987" s="62" t="s">
        <v>4971</v>
      </c>
      <c r="E987" s="18" t="str">
        <f t="shared" si="73"/>
        <v xml:space="preserve">IHR/Comments Resolution/Issue RFP for Bids for Heat Exchangers (Vaporizers) - Conduct IHR for the Technical RFP </v>
      </c>
      <c r="F987" s="168" t="str">
        <f t="shared" si="74"/>
        <v>677XXX.013.2</v>
      </c>
      <c r="G987" s="12">
        <f t="shared" si="75"/>
        <v>2</v>
      </c>
      <c r="L987" s="78">
        <f t="shared" si="72"/>
        <v>3</v>
      </c>
      <c r="M987" s="78" t="str">
        <f>VLOOKUP(B987,Fragnet!$A$2:$P$150,4,FALSE)</f>
        <v>Equipment Engineering</v>
      </c>
      <c r="N987" s="78">
        <f>VLOOKUP(B987,Fragnet!$A$2:$P$150,16,FALSE)</f>
        <v>27</v>
      </c>
      <c r="O987" s="78">
        <v>986</v>
      </c>
      <c r="P987" s="78" t="str">
        <f>VLOOKUP(C987,FragnetSteps!$B$2:$C$674,2,FALSE)</f>
        <v>677XXX.013</v>
      </c>
      <c r="Q987" s="78" t="str">
        <f>IF(VLOOKUP(E987,GigDependencies!$A$2:$B$2075,1,FALSE)=FragnetGigs!E987,"Y","N")</f>
        <v>Y</v>
      </c>
      <c r="R987" s="78" t="str">
        <f>IF(VLOOKUP(E987,GigDependencies!$B$2:$B$2075,1,FALSE)=FragnetGigs!E987,"Y","N")</f>
        <v>Y</v>
      </c>
    </row>
    <row r="988" spans="1:18" ht="29" x14ac:dyDescent="0.35">
      <c r="A988" s="78">
        <v>987</v>
      </c>
      <c r="B988" s="12" t="s">
        <v>7824</v>
      </c>
      <c r="C988" s="62" t="s">
        <v>8027</v>
      </c>
      <c r="D988" s="62" t="s">
        <v>4972</v>
      </c>
      <c r="E988" s="18" t="str">
        <f t="shared" si="73"/>
        <v>IHR/Comments Resolution/Issue RFP for Bids for Heat Exchangers (Vaporizers) - Resolve IHR comments for RFP</v>
      </c>
      <c r="F988" s="168" t="str">
        <f t="shared" si="74"/>
        <v>677XXX.013.3</v>
      </c>
      <c r="G988" s="12">
        <f t="shared" si="75"/>
        <v>3</v>
      </c>
      <c r="L988" s="78">
        <f t="shared" si="72"/>
        <v>4</v>
      </c>
      <c r="M988" s="78" t="str">
        <f>VLOOKUP(B988,Fragnet!$A$2:$P$150,4,FALSE)</f>
        <v>Equipment Engineering</v>
      </c>
      <c r="N988" s="78">
        <f>VLOOKUP(B988,Fragnet!$A$2:$P$150,16,FALSE)</f>
        <v>27</v>
      </c>
      <c r="O988" s="78">
        <v>987</v>
      </c>
      <c r="P988" s="78" t="str">
        <f>VLOOKUP(C988,FragnetSteps!$B$2:$C$674,2,FALSE)</f>
        <v>677XXX.013</v>
      </c>
      <c r="Q988" s="78" t="str">
        <f>IF(VLOOKUP(E988,GigDependencies!$A$2:$B$2075,1,FALSE)=FragnetGigs!E988,"Y","N")</f>
        <v>Y</v>
      </c>
      <c r="R988" s="78" t="str">
        <f>IF(VLOOKUP(E988,GigDependencies!$B$2:$B$2075,1,FALSE)=FragnetGigs!E988,"Y","N")</f>
        <v>Y</v>
      </c>
    </row>
    <row r="989" spans="1:18" ht="29" x14ac:dyDescent="0.35">
      <c r="A989" s="78">
        <v>988</v>
      </c>
      <c r="B989" s="12" t="s">
        <v>7824</v>
      </c>
      <c r="C989" s="62" t="s">
        <v>8027</v>
      </c>
      <c r="D989" s="62" t="s">
        <v>8131</v>
      </c>
      <c r="E989" s="18" t="str">
        <f t="shared" si="73"/>
        <v>IHR/Comments Resolution/Issue RFP for Bids for Heat Exchangers (Vaporizers) - Issue Technical RFP to Procurement</v>
      </c>
      <c r="F989" s="168" t="str">
        <f t="shared" si="74"/>
        <v>677XXX.013.4</v>
      </c>
      <c r="G989" s="12">
        <f t="shared" si="75"/>
        <v>4</v>
      </c>
      <c r="L989" s="78">
        <f t="shared" si="72"/>
        <v>5</v>
      </c>
      <c r="M989" s="78" t="str">
        <f>VLOOKUP(B989,Fragnet!$A$2:$P$150,4,FALSE)</f>
        <v>Equipment Engineering</v>
      </c>
      <c r="N989" s="78">
        <f>VLOOKUP(B989,Fragnet!$A$2:$P$150,16,FALSE)</f>
        <v>27</v>
      </c>
      <c r="O989" s="78">
        <v>988</v>
      </c>
      <c r="P989" s="78" t="str">
        <f>VLOOKUP(C989,FragnetSteps!$B$2:$C$674,2,FALSE)</f>
        <v>677XXX.013</v>
      </c>
      <c r="Q989" s="78" t="str">
        <f>IF(VLOOKUP(E989,GigDependencies!$A$2:$B$2075,1,FALSE)=FragnetGigs!E989,"Y","N")</f>
        <v>Y</v>
      </c>
      <c r="R989" s="78" t="str">
        <f>IF(VLOOKUP(E989,GigDependencies!$B$2:$B$2075,1,FALSE)=FragnetGigs!E989,"Y","N")</f>
        <v>Y</v>
      </c>
    </row>
    <row r="990" spans="1:18" ht="29" x14ac:dyDescent="0.35">
      <c r="A990" s="78">
        <v>989</v>
      </c>
      <c r="B990" s="12" t="s">
        <v>7824</v>
      </c>
      <c r="C990" s="62" t="s">
        <v>8028</v>
      </c>
      <c r="D990" s="62" t="s">
        <v>4973</v>
      </c>
      <c r="E990" s="18" t="str">
        <f t="shared" si="73"/>
        <v>Supplier Prep/Submit bids for Heat Exchangers (Vaporizers) - Develop Technical Questions log for each bidder</v>
      </c>
      <c r="F990" s="168" t="str">
        <f t="shared" si="74"/>
        <v>677XXX.022.1</v>
      </c>
      <c r="G990" s="12">
        <f t="shared" si="75"/>
        <v>1</v>
      </c>
      <c r="L990" s="78">
        <f t="shared" si="72"/>
        <v>6</v>
      </c>
      <c r="M990" s="78" t="str">
        <f>VLOOKUP(B990,Fragnet!$A$2:$P$150,4,FALSE)</f>
        <v>Equipment Engineering</v>
      </c>
      <c r="N990" s="78">
        <f>VLOOKUP(B990,Fragnet!$A$2:$P$150,16,FALSE)</f>
        <v>27</v>
      </c>
      <c r="O990" s="78">
        <v>989</v>
      </c>
      <c r="P990" s="78" t="str">
        <f>VLOOKUP(C990,FragnetSteps!$B$2:$C$674,2,FALSE)</f>
        <v>677XXX.022</v>
      </c>
      <c r="Q990" s="78" t="str">
        <f>IF(VLOOKUP(E990,GigDependencies!$A$2:$B$2075,1,FALSE)=FragnetGigs!E990,"Y","N")</f>
        <v>Y</v>
      </c>
      <c r="R990" s="78" t="str">
        <f>IF(VLOOKUP(E990,GigDependencies!$B$2:$B$2075,1,FALSE)=FragnetGigs!E990,"Y","N")</f>
        <v>Y</v>
      </c>
    </row>
    <row r="991" spans="1:18" ht="29" x14ac:dyDescent="0.35">
      <c r="A991" s="78">
        <v>990</v>
      </c>
      <c r="B991" s="12" t="s">
        <v>7824</v>
      </c>
      <c r="C991" s="62" t="s">
        <v>8029</v>
      </c>
      <c r="D991" s="62" t="s">
        <v>4974</v>
      </c>
      <c r="E991" s="18" t="str">
        <f t="shared" si="73"/>
        <v>Bid Evaluation/Negotiation for Heat Exchangers (Vaporizers) - Review Bids to Shorten bidders list</v>
      </c>
      <c r="F991" s="168" t="str">
        <f t="shared" si="74"/>
        <v>677XXX.024.1</v>
      </c>
      <c r="G991" s="12">
        <f t="shared" si="75"/>
        <v>1</v>
      </c>
      <c r="L991" s="78">
        <f t="shared" si="72"/>
        <v>7</v>
      </c>
      <c r="M991" s="78" t="str">
        <f>VLOOKUP(B991,Fragnet!$A$2:$P$150,4,FALSE)</f>
        <v>Equipment Engineering</v>
      </c>
      <c r="N991" s="78">
        <f>VLOOKUP(B991,Fragnet!$A$2:$P$150,16,FALSE)</f>
        <v>27</v>
      </c>
      <c r="O991" s="78">
        <v>990</v>
      </c>
      <c r="P991" s="78" t="str">
        <f>VLOOKUP(C991,FragnetSteps!$B$2:$C$674,2,FALSE)</f>
        <v>677XXX.024</v>
      </c>
      <c r="Q991" s="78" t="str">
        <f>IF(VLOOKUP(E991,GigDependencies!$A$2:$B$2075,1,FALSE)=FragnetGigs!E991,"Y","N")</f>
        <v>Y</v>
      </c>
      <c r="R991" s="78" t="str">
        <f>IF(VLOOKUP(E991,GigDependencies!$B$2:$B$2075,1,FALSE)=FragnetGigs!E991,"Y","N")</f>
        <v>Y</v>
      </c>
    </row>
    <row r="992" spans="1:18" ht="29" x14ac:dyDescent="0.35">
      <c r="A992" s="78">
        <v>991</v>
      </c>
      <c r="B992" s="12" t="s">
        <v>7824</v>
      </c>
      <c r="C992" s="62" t="s">
        <v>8029</v>
      </c>
      <c r="D992" s="62" t="s">
        <v>4975</v>
      </c>
      <c r="E992" s="18" t="str">
        <f t="shared" si="73"/>
        <v>Bid Evaluation/Negotiation for Heat Exchangers (Vaporizers) - Develop Technical Bids</v>
      </c>
      <c r="F992" s="168" t="str">
        <f t="shared" si="74"/>
        <v>677XXX.024.2</v>
      </c>
      <c r="G992" s="12">
        <f t="shared" si="75"/>
        <v>2</v>
      </c>
      <c r="L992" s="78">
        <f t="shared" si="72"/>
        <v>8</v>
      </c>
      <c r="M992" s="78" t="str">
        <f>VLOOKUP(B992,Fragnet!$A$2:$P$150,4,FALSE)</f>
        <v>Equipment Engineering</v>
      </c>
      <c r="N992" s="78">
        <f>VLOOKUP(B992,Fragnet!$A$2:$P$150,16,FALSE)</f>
        <v>27</v>
      </c>
      <c r="O992" s="78">
        <v>991</v>
      </c>
      <c r="P992" s="78" t="str">
        <f>VLOOKUP(C992,FragnetSteps!$B$2:$C$674,2,FALSE)</f>
        <v>677XXX.024</v>
      </c>
      <c r="Q992" s="78" t="str">
        <f>IF(VLOOKUP(E992,GigDependencies!$A$2:$B$2075,1,FALSE)=FragnetGigs!E992,"Y","N")</f>
        <v>Y</v>
      </c>
      <c r="R992" s="78" t="str">
        <f>IF(VLOOKUP(E992,GigDependencies!$B$2:$B$2075,1,FALSE)=FragnetGigs!E992,"Y","N")</f>
        <v>Y</v>
      </c>
    </row>
    <row r="993" spans="1:18" ht="29" x14ac:dyDescent="0.35">
      <c r="A993" s="78">
        <v>992</v>
      </c>
      <c r="B993" s="12" t="s">
        <v>7824</v>
      </c>
      <c r="C993" s="62" t="s">
        <v>8029</v>
      </c>
      <c r="D993" s="62" t="s">
        <v>4976</v>
      </c>
      <c r="E993" s="18" t="str">
        <f t="shared" si="73"/>
        <v>Bid Evaluation/Negotiation for Heat Exchangers (Vaporizers) - Review/Evaluate Bid Tabs</v>
      </c>
      <c r="F993" s="168" t="str">
        <f t="shared" si="74"/>
        <v>677XXX.024.3</v>
      </c>
      <c r="G993" s="12">
        <f t="shared" si="75"/>
        <v>3</v>
      </c>
      <c r="L993" s="78">
        <f t="shared" si="72"/>
        <v>9</v>
      </c>
      <c r="M993" s="78" t="str">
        <f>VLOOKUP(B993,Fragnet!$A$2:$P$150,4,FALSE)</f>
        <v>Equipment Engineering</v>
      </c>
      <c r="N993" s="78">
        <f>VLOOKUP(B993,Fragnet!$A$2:$P$150,16,FALSE)</f>
        <v>27</v>
      </c>
      <c r="O993" s="78">
        <v>992</v>
      </c>
      <c r="P993" s="78" t="str">
        <f>VLOOKUP(C993,FragnetSteps!$B$2:$C$674,2,FALSE)</f>
        <v>677XXX.024</v>
      </c>
      <c r="Q993" s="78" t="str">
        <f>IF(VLOOKUP(E993,GigDependencies!$A$2:$B$2075,1,FALSE)=FragnetGigs!E993,"Y","N")</f>
        <v>Y</v>
      </c>
      <c r="R993" s="78" t="str">
        <f>IF(VLOOKUP(E993,GigDependencies!$B$2:$B$2075,1,FALSE)=FragnetGigs!E993,"Y","N")</f>
        <v>Y</v>
      </c>
    </row>
    <row r="994" spans="1:18" ht="29" x14ac:dyDescent="0.35">
      <c r="A994" s="78">
        <v>993</v>
      </c>
      <c r="B994" s="12" t="s">
        <v>7824</v>
      </c>
      <c r="C994" s="62" t="s">
        <v>8029</v>
      </c>
      <c r="D994" s="62" t="s">
        <v>4977</v>
      </c>
      <c r="E994" s="18" t="str">
        <f t="shared" si="73"/>
        <v>Bid Evaluation/Negotiation for Heat Exchangers (Vaporizers) - Participate in Selecting Supplier</v>
      </c>
      <c r="F994" s="168" t="str">
        <f t="shared" si="74"/>
        <v>677XXX.024.4</v>
      </c>
      <c r="G994" s="12">
        <f t="shared" si="75"/>
        <v>4</v>
      </c>
      <c r="L994" s="78">
        <f t="shared" si="72"/>
        <v>10</v>
      </c>
      <c r="M994" s="78" t="str">
        <f>VLOOKUP(B994,Fragnet!$A$2:$P$150,4,FALSE)</f>
        <v>Equipment Engineering</v>
      </c>
      <c r="N994" s="78">
        <f>VLOOKUP(B994,Fragnet!$A$2:$P$150,16,FALSE)</f>
        <v>27</v>
      </c>
      <c r="O994" s="78">
        <v>993</v>
      </c>
      <c r="P994" s="78" t="str">
        <f>VLOOKUP(C994,FragnetSteps!$B$2:$C$674,2,FALSE)</f>
        <v>677XXX.024</v>
      </c>
      <c r="Q994" s="78" t="str">
        <f>IF(VLOOKUP(E994,GigDependencies!$A$2:$B$2075,1,FALSE)=FragnetGigs!E994,"Y","N")</f>
        <v>Y</v>
      </c>
      <c r="R994" s="78" t="str">
        <f>IF(VLOOKUP(E994,GigDependencies!$B$2:$B$2075,1,FALSE)=FragnetGigs!E994,"Y","N")</f>
        <v>Y</v>
      </c>
    </row>
    <row r="995" spans="1:18" ht="43.5" x14ac:dyDescent="0.35">
      <c r="A995" s="78">
        <v>994</v>
      </c>
      <c r="B995" s="12" t="s">
        <v>7824</v>
      </c>
      <c r="C995" s="62" t="s">
        <v>8030</v>
      </c>
      <c r="D995" s="62" t="s">
        <v>4978</v>
      </c>
      <c r="E995" s="18" t="str">
        <f t="shared" si="73"/>
        <v>Prepare Draft Conformed Technical PO &amp; issue to Procurement for Heat Exchangers (Vaporizers) - Close The Technical Questions log with the selected supplier</v>
      </c>
      <c r="F995" s="168" t="str">
        <f t="shared" si="74"/>
        <v>675XXX.029.1</v>
      </c>
      <c r="G995" s="12">
        <f t="shared" si="75"/>
        <v>1</v>
      </c>
      <c r="L995" s="78">
        <f t="shared" si="72"/>
        <v>11</v>
      </c>
      <c r="M995" s="78" t="str">
        <f>VLOOKUP(B995,Fragnet!$A$2:$P$150,4,FALSE)</f>
        <v>Equipment Engineering</v>
      </c>
      <c r="N995" s="78">
        <f>VLOOKUP(B995,Fragnet!$A$2:$P$150,16,FALSE)</f>
        <v>27</v>
      </c>
      <c r="O995" s="78">
        <v>994</v>
      </c>
      <c r="P995" s="78" t="str">
        <f>VLOOKUP(C995,FragnetSteps!$B$2:$C$674,2,FALSE)</f>
        <v>675XXX.029</v>
      </c>
      <c r="Q995" s="78" t="str">
        <f>IF(VLOOKUP(E995,GigDependencies!$A$2:$B$2075,1,FALSE)=FragnetGigs!E995,"Y","N")</f>
        <v>Y</v>
      </c>
      <c r="R995" s="78" t="str">
        <f>IF(VLOOKUP(E995,GigDependencies!$B$2:$B$2075,1,FALSE)=FragnetGigs!E995,"Y","N")</f>
        <v>Y</v>
      </c>
    </row>
    <row r="996" spans="1:18" ht="43.5" x14ac:dyDescent="0.35">
      <c r="A996" s="78">
        <v>995</v>
      </c>
      <c r="B996" s="12" t="s">
        <v>7824</v>
      </c>
      <c r="C996" s="62" t="s">
        <v>8030</v>
      </c>
      <c r="D996" s="62" t="s">
        <v>4979</v>
      </c>
      <c r="E996" s="18" t="str">
        <f t="shared" si="73"/>
        <v>Prepare Draft Conformed Technical PO &amp; issue to Procurement for Heat Exchangers (Vaporizers) - Prepare Draft Conformed Technical PO Specification</v>
      </c>
      <c r="F996" s="168" t="str">
        <f t="shared" si="74"/>
        <v>675XXX.029.2</v>
      </c>
      <c r="G996" s="12">
        <f t="shared" si="75"/>
        <v>2</v>
      </c>
      <c r="L996" s="78">
        <f t="shared" si="72"/>
        <v>12</v>
      </c>
      <c r="M996" s="78" t="str">
        <f>VLOOKUP(B996,Fragnet!$A$2:$P$150,4,FALSE)</f>
        <v>Equipment Engineering</v>
      </c>
      <c r="N996" s="78">
        <f>VLOOKUP(B996,Fragnet!$A$2:$P$150,16,FALSE)</f>
        <v>27</v>
      </c>
      <c r="O996" s="78">
        <v>995</v>
      </c>
      <c r="P996" s="78" t="str">
        <f>VLOOKUP(C996,FragnetSteps!$B$2:$C$674,2,FALSE)</f>
        <v>675XXX.029</v>
      </c>
      <c r="Q996" s="78" t="str">
        <f>IF(VLOOKUP(E996,GigDependencies!$A$2:$B$2075,1,FALSE)=FragnetGigs!E996,"Y","N")</f>
        <v>Y</v>
      </c>
      <c r="R996" s="78" t="str">
        <f>IF(VLOOKUP(E996,GigDependencies!$B$2:$B$2075,1,FALSE)=FragnetGigs!E996,"Y","N")</f>
        <v>Y</v>
      </c>
    </row>
    <row r="997" spans="1:18" ht="43.5" x14ac:dyDescent="0.35">
      <c r="A997" s="78">
        <v>996</v>
      </c>
      <c r="B997" s="12" t="s">
        <v>7824</v>
      </c>
      <c r="C997" s="62" t="s">
        <v>8030</v>
      </c>
      <c r="D997" s="62" t="s">
        <v>4980</v>
      </c>
      <c r="E997" s="18" t="str">
        <f t="shared" si="73"/>
        <v>Prepare Draft Conformed Technical PO &amp; issue to Procurement for Heat Exchangers (Vaporizers) - Issue Draft Conformed Technical PO Specification to Procurement</v>
      </c>
      <c r="F997" s="168" t="str">
        <f t="shared" si="74"/>
        <v>675XXX.029.3</v>
      </c>
      <c r="G997" s="12">
        <f t="shared" si="75"/>
        <v>3</v>
      </c>
      <c r="L997" s="78">
        <f t="shared" si="72"/>
        <v>13</v>
      </c>
      <c r="M997" s="78" t="str">
        <f>VLOOKUP(B997,Fragnet!$A$2:$P$150,4,FALSE)</f>
        <v>Equipment Engineering</v>
      </c>
      <c r="N997" s="78">
        <f>VLOOKUP(B997,Fragnet!$A$2:$P$150,16,FALSE)</f>
        <v>27</v>
      </c>
      <c r="O997" s="78">
        <v>996</v>
      </c>
      <c r="P997" s="78" t="str">
        <f>VLOOKUP(C997,FragnetSteps!$B$2:$C$674,2,FALSE)</f>
        <v>675XXX.029</v>
      </c>
      <c r="Q997" s="78" t="str">
        <f>IF(VLOOKUP(E997,GigDependencies!$A$2:$B$2075,1,FALSE)=FragnetGigs!E997,"Y","N")</f>
        <v>Y</v>
      </c>
      <c r="R997" s="78" t="str">
        <f>IF(VLOOKUP(E997,GigDependencies!$B$2:$B$2075,1,FALSE)=FragnetGigs!E997,"Y","N")</f>
        <v>Y</v>
      </c>
    </row>
    <row r="998" spans="1:18" ht="43.5" x14ac:dyDescent="0.35">
      <c r="A998" s="78">
        <v>997</v>
      </c>
      <c r="B998" s="12" t="s">
        <v>7824</v>
      </c>
      <c r="C998" s="62" t="s">
        <v>8030</v>
      </c>
      <c r="D998" s="62" t="s">
        <v>4981</v>
      </c>
      <c r="E998" s="18" t="str">
        <f t="shared" si="73"/>
        <v>Prepare Draft Conformed Technical PO &amp; issue to Procurement for Heat Exchangers (Vaporizers) - Conduct IHR of Draft Conformed Technical PO Specification</v>
      </c>
      <c r="F998" s="168" t="str">
        <f t="shared" si="74"/>
        <v>675XXX.029.4</v>
      </c>
      <c r="G998" s="12">
        <f t="shared" si="75"/>
        <v>4</v>
      </c>
      <c r="L998" s="78">
        <f t="shared" si="72"/>
        <v>14</v>
      </c>
      <c r="M998" s="78" t="str">
        <f>VLOOKUP(B998,Fragnet!$A$2:$P$150,4,FALSE)</f>
        <v>Equipment Engineering</v>
      </c>
      <c r="N998" s="78">
        <f>VLOOKUP(B998,Fragnet!$A$2:$P$150,16,FALSE)</f>
        <v>27</v>
      </c>
      <c r="O998" s="78">
        <v>997</v>
      </c>
      <c r="P998" s="78" t="str">
        <f>VLOOKUP(C998,FragnetSteps!$B$2:$C$674,2,FALSE)</f>
        <v>675XXX.029</v>
      </c>
      <c r="Q998" s="78" t="str">
        <f>IF(VLOOKUP(E998,GigDependencies!$A$2:$B$2075,1,FALSE)=FragnetGigs!E998,"Y","N")</f>
        <v>Y</v>
      </c>
      <c r="R998" s="78" t="str">
        <f>IF(VLOOKUP(E998,GigDependencies!$B$2:$B$2075,1,FALSE)=FragnetGigs!E998,"Y","N")</f>
        <v>Y</v>
      </c>
    </row>
    <row r="999" spans="1:18" ht="43.5" x14ac:dyDescent="0.35">
      <c r="A999" s="78">
        <v>998</v>
      </c>
      <c r="B999" s="12" t="s">
        <v>7824</v>
      </c>
      <c r="C999" s="62" t="s">
        <v>8030</v>
      </c>
      <c r="D999" s="62" t="s">
        <v>4982</v>
      </c>
      <c r="E999" s="18" t="str">
        <f t="shared" si="73"/>
        <v>Prepare Draft Conformed Technical PO &amp; issue to Procurement for Heat Exchangers (Vaporizers) - Resolve IHR comments of Draft Conformed Technical PO</v>
      </c>
      <c r="F999" s="168" t="str">
        <f t="shared" si="74"/>
        <v>675XXX.029.5</v>
      </c>
      <c r="G999" s="12">
        <f t="shared" si="75"/>
        <v>5</v>
      </c>
      <c r="L999" s="78">
        <f t="shared" si="72"/>
        <v>15</v>
      </c>
      <c r="M999" s="78" t="str">
        <f>VLOOKUP(B999,Fragnet!$A$2:$P$150,4,FALSE)</f>
        <v>Equipment Engineering</v>
      </c>
      <c r="N999" s="78">
        <f>VLOOKUP(B999,Fragnet!$A$2:$P$150,16,FALSE)</f>
        <v>27</v>
      </c>
      <c r="O999" s="78">
        <v>998</v>
      </c>
      <c r="P999" s="78" t="str">
        <f>VLOOKUP(C999,FragnetSteps!$B$2:$C$674,2,FALSE)</f>
        <v>675XXX.029</v>
      </c>
      <c r="Q999" s="78" t="str">
        <f>IF(VLOOKUP(E999,GigDependencies!$A$2:$B$2075,1,FALSE)=FragnetGigs!E999,"Y","N")</f>
        <v>Y</v>
      </c>
      <c r="R999" s="78" t="str">
        <f>IF(VLOOKUP(E999,GigDependencies!$B$2:$B$2075,1,FALSE)=FragnetGigs!E999,"Y","N")</f>
        <v>Y</v>
      </c>
    </row>
    <row r="1000" spans="1:18" ht="29" x14ac:dyDescent="0.35">
      <c r="A1000" s="78">
        <v>999</v>
      </c>
      <c r="B1000" s="12" t="s">
        <v>7824</v>
      </c>
      <c r="C1000" s="62" t="s">
        <v>8031</v>
      </c>
      <c r="D1000" s="62" t="s">
        <v>4983</v>
      </c>
      <c r="E1000" s="18" t="str">
        <f t="shared" si="73"/>
        <v>Prepare Conformed Technical PO for Heat Exchangers (Vaporizers)  - Resolve Supplier review comments of Draft Conformed Technical PO</v>
      </c>
      <c r="F1000" s="168" t="str">
        <f t="shared" si="74"/>
        <v>675XXX.035.1</v>
      </c>
      <c r="G1000" s="12">
        <f t="shared" si="75"/>
        <v>1</v>
      </c>
      <c r="L1000" s="78">
        <f t="shared" si="72"/>
        <v>16</v>
      </c>
      <c r="M1000" s="78" t="str">
        <f>VLOOKUP(B1000,Fragnet!$A$2:$P$150,4,FALSE)</f>
        <v>Equipment Engineering</v>
      </c>
      <c r="N1000" s="78">
        <f>VLOOKUP(B1000,Fragnet!$A$2:$P$150,16,FALSE)</f>
        <v>27</v>
      </c>
      <c r="O1000" s="78">
        <v>999</v>
      </c>
      <c r="P1000" s="78" t="str">
        <f>VLOOKUP(C1000,FragnetSteps!$B$2:$C$674,2,FALSE)</f>
        <v>675XXX.035</v>
      </c>
      <c r="Q1000" s="78" t="str">
        <f>IF(VLOOKUP(E1000,GigDependencies!$A$2:$B$2075,1,FALSE)=FragnetGigs!E1000,"Y","N")</f>
        <v>Y</v>
      </c>
      <c r="R1000" s="78" t="str">
        <f>IF(VLOOKUP(E1000,GigDependencies!$B$2:$B$2075,1,FALSE)=FragnetGigs!E1000,"Y","N")</f>
        <v>Y</v>
      </c>
    </row>
    <row r="1001" spans="1:18" ht="29" x14ac:dyDescent="0.35">
      <c r="A1001" s="78">
        <v>1000</v>
      </c>
      <c r="B1001" s="12" t="s">
        <v>7824</v>
      </c>
      <c r="C1001" s="62" t="s">
        <v>8031</v>
      </c>
      <c r="D1001" s="62" t="s">
        <v>4984</v>
      </c>
      <c r="E1001" s="18" t="str">
        <f t="shared" si="73"/>
        <v>Prepare Conformed Technical PO for Heat Exchangers (Vaporizers)  - PE stamp Technical Purchase Order Specification</v>
      </c>
      <c r="F1001" s="168" t="str">
        <f t="shared" si="74"/>
        <v>675XXX.035.2</v>
      </c>
      <c r="G1001" s="12">
        <f t="shared" si="75"/>
        <v>2</v>
      </c>
      <c r="L1001" s="78">
        <f t="shared" si="72"/>
        <v>17</v>
      </c>
      <c r="M1001" s="78" t="str">
        <f>VLOOKUP(B1001,Fragnet!$A$2:$P$150,4,FALSE)</f>
        <v>Equipment Engineering</v>
      </c>
      <c r="N1001" s="78">
        <f>VLOOKUP(B1001,Fragnet!$A$2:$P$150,16,FALSE)</f>
        <v>27</v>
      </c>
      <c r="O1001" s="78">
        <v>1000</v>
      </c>
      <c r="P1001" s="78" t="str">
        <f>VLOOKUP(C1001,FragnetSteps!$B$2:$C$674,2,FALSE)</f>
        <v>675XXX.035</v>
      </c>
      <c r="Q1001" s="78" t="str">
        <f>IF(VLOOKUP(E1001,GigDependencies!$A$2:$B$2075,1,FALSE)=FragnetGigs!E1001,"Y","N")</f>
        <v>Y</v>
      </c>
      <c r="R1001" s="78" t="str">
        <f>IF(VLOOKUP(E1001,GigDependencies!$B$2:$B$2075,1,FALSE)=FragnetGigs!E1001,"Y","N")</f>
        <v>Y</v>
      </c>
    </row>
    <row r="1002" spans="1:18" ht="29" x14ac:dyDescent="0.35">
      <c r="A1002" s="78">
        <v>1001</v>
      </c>
      <c r="B1002" s="12" t="s">
        <v>7824</v>
      </c>
      <c r="C1002" s="62" t="s">
        <v>8032</v>
      </c>
      <c r="D1002" s="62" t="s">
        <v>4985</v>
      </c>
      <c r="E1002" s="18" t="str">
        <f t="shared" si="73"/>
        <v>Review Supplier Certified GA Drawings for Heat Exchangers (Vaporizers) - Hold a Kick-off meeting with supplier</v>
      </c>
      <c r="F1002" s="168" t="str">
        <f t="shared" si="74"/>
        <v>677XXX.041.1</v>
      </c>
      <c r="G1002" s="12">
        <f t="shared" si="75"/>
        <v>1</v>
      </c>
      <c r="L1002" s="78">
        <f t="shared" si="72"/>
        <v>18</v>
      </c>
      <c r="M1002" s="78" t="str">
        <f>VLOOKUP(B1002,Fragnet!$A$2:$P$150,4,FALSE)</f>
        <v>Equipment Engineering</v>
      </c>
      <c r="N1002" s="78">
        <f>VLOOKUP(B1002,Fragnet!$A$2:$P$150,16,FALSE)</f>
        <v>27</v>
      </c>
      <c r="O1002" s="78">
        <v>1001</v>
      </c>
      <c r="P1002" s="78" t="str">
        <f>VLOOKUP(C1002,FragnetSteps!$B$2:$C$674,2,FALSE)</f>
        <v>677XXX.041</v>
      </c>
      <c r="Q1002" s="78" t="str">
        <f>IF(VLOOKUP(E1002,GigDependencies!$A$2:$B$2075,1,FALSE)=FragnetGigs!E1002,"Y","N")</f>
        <v>Y</v>
      </c>
      <c r="R1002" s="78" t="str">
        <f>IF(VLOOKUP(E1002,GigDependencies!$B$2:$B$2075,1,FALSE)=FragnetGigs!E1002,"Y","N")</f>
        <v>Y</v>
      </c>
    </row>
    <row r="1003" spans="1:18" ht="29" x14ac:dyDescent="0.35">
      <c r="A1003" s="78">
        <v>1002</v>
      </c>
      <c r="B1003" s="12" t="s">
        <v>7824</v>
      </c>
      <c r="C1003" s="62" t="s">
        <v>8032</v>
      </c>
      <c r="D1003" s="62" t="s">
        <v>4986</v>
      </c>
      <c r="E1003" s="18" t="str">
        <f t="shared" si="73"/>
        <v>Review Supplier Certified GA Drawings for Heat Exchangers (Vaporizers) - Review Certified GA Drawings</v>
      </c>
      <c r="F1003" s="168" t="str">
        <f t="shared" si="74"/>
        <v>677XXX.041.2</v>
      </c>
      <c r="G1003" s="12">
        <f t="shared" si="75"/>
        <v>2</v>
      </c>
      <c r="L1003" s="78">
        <f t="shared" si="72"/>
        <v>19</v>
      </c>
      <c r="M1003" s="78" t="str">
        <f>VLOOKUP(B1003,Fragnet!$A$2:$P$150,4,FALSE)</f>
        <v>Equipment Engineering</v>
      </c>
      <c r="N1003" s="78">
        <f>VLOOKUP(B1003,Fragnet!$A$2:$P$150,16,FALSE)</f>
        <v>27</v>
      </c>
      <c r="O1003" s="78">
        <v>1002</v>
      </c>
      <c r="P1003" s="78" t="str">
        <f>VLOOKUP(C1003,FragnetSteps!$B$2:$C$674,2,FALSE)</f>
        <v>677XXX.041</v>
      </c>
      <c r="Q1003" s="78" t="str">
        <f>IF(VLOOKUP(E1003,GigDependencies!$A$2:$B$2075,1,FALSE)=FragnetGigs!E1003,"Y","N")</f>
        <v>Y</v>
      </c>
      <c r="R1003" s="78" t="str">
        <f>IF(VLOOKUP(E1003,GigDependencies!$B$2:$B$2075,1,FALSE)=FragnetGigs!E1003,"Y","N")</f>
        <v>Y</v>
      </c>
    </row>
    <row r="1004" spans="1:18" ht="43.5" x14ac:dyDescent="0.35">
      <c r="A1004" s="78">
        <v>1003</v>
      </c>
      <c r="B1004" s="12" t="s">
        <v>7824</v>
      </c>
      <c r="C1004" s="62" t="s">
        <v>8033</v>
      </c>
      <c r="D1004" s="62" t="s">
        <v>4987</v>
      </c>
      <c r="E1004" s="18" t="str">
        <f t="shared" si="73"/>
        <v>Supplier prepare/B&amp;V review Civil/Structural detail submittals for Heat Exchangers (Vaporizers) - Review Civil/Structural Detail Submittals</v>
      </c>
      <c r="F1004" s="168" t="str">
        <f t="shared" si="74"/>
        <v>677XXX.043.1</v>
      </c>
      <c r="G1004" s="12">
        <f t="shared" si="75"/>
        <v>1</v>
      </c>
      <c r="L1004" s="78">
        <f t="shared" si="72"/>
        <v>20</v>
      </c>
      <c r="M1004" s="78" t="str">
        <f>VLOOKUP(B1004,Fragnet!$A$2:$P$150,4,FALSE)</f>
        <v>Equipment Engineering</v>
      </c>
      <c r="N1004" s="78">
        <f>VLOOKUP(B1004,Fragnet!$A$2:$P$150,16,FALSE)</f>
        <v>27</v>
      </c>
      <c r="O1004" s="78">
        <v>1003</v>
      </c>
      <c r="P1004" s="78" t="str">
        <f>VLOOKUP(C1004,FragnetSteps!$B$2:$C$674,2,FALSE)</f>
        <v>677XXX.043</v>
      </c>
      <c r="Q1004" s="78" t="str">
        <f>IF(VLOOKUP(E1004,GigDependencies!$A$2:$B$2075,1,FALSE)=FragnetGigs!E1004,"Y","N")</f>
        <v>Y</v>
      </c>
      <c r="R1004" s="78" t="str">
        <f>IF(VLOOKUP(E1004,GigDependencies!$B$2:$B$2075,1,FALSE)=FragnetGigs!E1004,"Y","N")</f>
        <v>Y</v>
      </c>
    </row>
    <row r="1005" spans="1:18" ht="29" x14ac:dyDescent="0.35">
      <c r="A1005" s="78">
        <v>1004</v>
      </c>
      <c r="B1005" s="12" t="s">
        <v>7824</v>
      </c>
      <c r="C1005" s="62" t="s">
        <v>8034</v>
      </c>
      <c r="D1005" s="62" t="s">
        <v>4988</v>
      </c>
      <c r="E1005" s="18" t="str">
        <f t="shared" si="73"/>
        <v>Supplier prepare/B&amp;V review Process detail submittals for Heat Exchangers (Vaporizers) - Review Process Detail Submittals</v>
      </c>
      <c r="F1005" s="168" t="str">
        <f t="shared" si="74"/>
        <v>677XXX.057.1</v>
      </c>
      <c r="G1005" s="12">
        <f t="shared" si="75"/>
        <v>1</v>
      </c>
      <c r="L1005" s="78">
        <f t="shared" si="72"/>
        <v>21</v>
      </c>
      <c r="M1005" s="78" t="str">
        <f>VLOOKUP(B1005,Fragnet!$A$2:$P$150,4,FALSE)</f>
        <v>Equipment Engineering</v>
      </c>
      <c r="N1005" s="78">
        <f>VLOOKUP(B1005,Fragnet!$A$2:$P$150,16,FALSE)</f>
        <v>27</v>
      </c>
      <c r="O1005" s="78">
        <v>1004</v>
      </c>
      <c r="P1005" s="78" t="str">
        <f>VLOOKUP(C1005,FragnetSteps!$B$2:$C$674,2,FALSE)</f>
        <v>677XXX.057</v>
      </c>
      <c r="Q1005" s="78" t="str">
        <f>IF(VLOOKUP(E1005,GigDependencies!$A$2:$B$2075,1,FALSE)=FragnetGigs!E1005,"Y","N")</f>
        <v>Y</v>
      </c>
      <c r="R1005" s="78" t="str">
        <f>IF(VLOOKUP(E1005,GigDependencies!$B$2:$B$2075,1,FALSE)=FragnetGigs!E1005,"Y","N")</f>
        <v>Y</v>
      </c>
    </row>
    <row r="1006" spans="1:18" ht="29" x14ac:dyDescent="0.35">
      <c r="A1006" s="78">
        <v>1005</v>
      </c>
      <c r="B1006" s="12" t="s">
        <v>7824</v>
      </c>
      <c r="C1006" s="62" t="s">
        <v>8035</v>
      </c>
      <c r="D1006" s="62" t="s">
        <v>4989</v>
      </c>
      <c r="E1006" s="18" t="str">
        <f t="shared" si="73"/>
        <v>Supplier prepare/B&amp;V review Piping detail submittals for Heat Exchangers (Vaporizers) - Review Piping Detail Submittals</v>
      </c>
      <c r="F1006" s="168" t="str">
        <f t="shared" si="74"/>
        <v>677XXX.053.1</v>
      </c>
      <c r="G1006" s="12">
        <f t="shared" si="75"/>
        <v>1</v>
      </c>
      <c r="L1006" s="78">
        <f t="shared" si="72"/>
        <v>22</v>
      </c>
      <c r="M1006" s="78" t="str">
        <f>VLOOKUP(B1006,Fragnet!$A$2:$P$150,4,FALSE)</f>
        <v>Equipment Engineering</v>
      </c>
      <c r="N1006" s="78">
        <f>VLOOKUP(B1006,Fragnet!$A$2:$P$150,16,FALSE)</f>
        <v>27</v>
      </c>
      <c r="O1006" s="78">
        <v>1005</v>
      </c>
      <c r="P1006" s="78" t="str">
        <f>VLOOKUP(C1006,FragnetSteps!$B$2:$C$674,2,FALSE)</f>
        <v>677XXX.053</v>
      </c>
      <c r="Q1006" s="78" t="str">
        <f>IF(VLOOKUP(E1006,GigDependencies!$A$2:$B$2075,1,FALSE)=FragnetGigs!E1006,"Y","N")</f>
        <v>Y</v>
      </c>
      <c r="R1006" s="78" t="str">
        <f>IF(VLOOKUP(E1006,GigDependencies!$B$2:$B$2075,1,FALSE)=FragnetGigs!E1006,"Y","N")</f>
        <v>Y</v>
      </c>
    </row>
    <row r="1007" spans="1:18" ht="43.5" x14ac:dyDescent="0.35">
      <c r="A1007" s="78">
        <v>1006</v>
      </c>
      <c r="B1007" s="12" t="s">
        <v>7824</v>
      </c>
      <c r="C1007" s="62" t="s">
        <v>8036</v>
      </c>
      <c r="D1007" s="62" t="s">
        <v>4990</v>
      </c>
      <c r="E1007" s="18" t="str">
        <f t="shared" si="73"/>
        <v>Supplier prepare/B&amp;V review Instrumentation detail submittals for Heat Exchangers (Vaporizers) - Review Instrumentation Detail Submittals</v>
      </c>
      <c r="F1007" s="168" t="str">
        <f t="shared" si="74"/>
        <v>677XXX.073.1</v>
      </c>
      <c r="G1007" s="12">
        <f t="shared" si="75"/>
        <v>1</v>
      </c>
      <c r="L1007" s="78">
        <f t="shared" si="72"/>
        <v>23</v>
      </c>
      <c r="M1007" s="78" t="str">
        <f>VLOOKUP(B1007,Fragnet!$A$2:$P$150,4,FALSE)</f>
        <v>Equipment Engineering</v>
      </c>
      <c r="N1007" s="78">
        <f>VLOOKUP(B1007,Fragnet!$A$2:$P$150,16,FALSE)</f>
        <v>27</v>
      </c>
      <c r="O1007" s="78">
        <v>1006</v>
      </c>
      <c r="P1007" s="78" t="str">
        <f>VLOOKUP(C1007,FragnetSteps!$B$2:$C$674,2,FALSE)</f>
        <v>677XXX.073</v>
      </c>
      <c r="Q1007" s="78" t="str">
        <f>IF(VLOOKUP(E1007,GigDependencies!$A$2:$B$2075,1,FALSE)=FragnetGigs!E1007,"Y","N")</f>
        <v>Y</v>
      </c>
      <c r="R1007" s="78" t="str">
        <f>IF(VLOOKUP(E1007,GigDependencies!$B$2:$B$2075,1,FALSE)=FragnetGigs!E1007,"Y","N")</f>
        <v>Y</v>
      </c>
    </row>
    <row r="1008" spans="1:18" ht="29" x14ac:dyDescent="0.35">
      <c r="A1008" s="78">
        <v>1007</v>
      </c>
      <c r="B1008" s="12" t="s">
        <v>7824</v>
      </c>
      <c r="C1008" s="62" t="s">
        <v>8037</v>
      </c>
      <c r="D1008" s="62" t="s">
        <v>4991</v>
      </c>
      <c r="E1008" s="18" t="str">
        <f t="shared" si="73"/>
        <v>Supplier prepare/B&amp;V review Electrical detail submittals for Heat Exchangers (Vaporizers) - Review Electrical Detail Submittals</v>
      </c>
      <c r="F1008" s="168" t="str">
        <f t="shared" si="74"/>
        <v>677XXX.063.1</v>
      </c>
      <c r="G1008" s="12">
        <f t="shared" si="75"/>
        <v>1</v>
      </c>
      <c r="L1008" s="78">
        <f t="shared" si="72"/>
        <v>24</v>
      </c>
      <c r="M1008" s="78" t="str">
        <f>VLOOKUP(B1008,Fragnet!$A$2:$P$150,4,FALSE)</f>
        <v>Equipment Engineering</v>
      </c>
      <c r="N1008" s="78">
        <f>VLOOKUP(B1008,Fragnet!$A$2:$P$150,16,FALSE)</f>
        <v>27</v>
      </c>
      <c r="O1008" s="78">
        <v>1007</v>
      </c>
      <c r="P1008" s="78" t="str">
        <f>VLOOKUP(C1008,FragnetSteps!$B$2:$C$674,2,FALSE)</f>
        <v>677XXX.063</v>
      </c>
      <c r="Q1008" s="78" t="str">
        <f>IF(VLOOKUP(E1008,GigDependencies!$A$2:$B$2075,1,FALSE)=FragnetGigs!E1008,"Y","N")</f>
        <v>Y</v>
      </c>
      <c r="R1008" s="78" t="str">
        <f>IF(VLOOKUP(E1008,GigDependencies!$B$2:$B$2075,1,FALSE)=FragnetGigs!E1008,"Y","N")</f>
        <v>Y</v>
      </c>
    </row>
    <row r="1009" spans="1:18" ht="29" x14ac:dyDescent="0.35">
      <c r="A1009" s="78">
        <v>1008</v>
      </c>
      <c r="B1009" s="12" t="s">
        <v>7824</v>
      </c>
      <c r="C1009" s="62" t="s">
        <v>8038</v>
      </c>
      <c r="D1009" s="62" t="s">
        <v>4992</v>
      </c>
      <c r="E1009" s="18" t="str">
        <f t="shared" si="73"/>
        <v>Manufacture deliver to site for Heat Exchangers (Vaporizers) - Review Databook, IOM, and Manufacture's Data Record</v>
      </c>
      <c r="F1009" s="168" t="str">
        <f t="shared" si="74"/>
        <v>677XXX.082.1</v>
      </c>
      <c r="G1009" s="12">
        <f t="shared" si="75"/>
        <v>1</v>
      </c>
      <c r="L1009" s="78">
        <f t="shared" si="72"/>
        <v>25</v>
      </c>
      <c r="M1009" s="78" t="str">
        <f>VLOOKUP(B1009,Fragnet!$A$2:$P$150,4,FALSE)</f>
        <v>Equipment Engineering</v>
      </c>
      <c r="N1009" s="78">
        <f>VLOOKUP(B1009,Fragnet!$A$2:$P$150,16,FALSE)</f>
        <v>27</v>
      </c>
      <c r="O1009" s="78">
        <v>1008</v>
      </c>
      <c r="P1009" s="78" t="str">
        <f>VLOOKUP(C1009,FragnetSteps!$B$2:$C$674,2,FALSE)</f>
        <v>677XXX.082</v>
      </c>
      <c r="Q1009" s="78" t="str">
        <f>IF(VLOOKUP(E1009,GigDependencies!$A$2:$B$2075,1,FALSE)=FragnetGigs!E1009,"Y","N")</f>
        <v>Y</v>
      </c>
      <c r="R1009" s="78" t="str">
        <f>IF(VLOOKUP(E1009,GigDependencies!$B$2:$B$2075,1,FALSE)=FragnetGigs!E1009,"Y","N")</f>
        <v>Y</v>
      </c>
    </row>
    <row r="1010" spans="1:18" ht="29" x14ac:dyDescent="0.35">
      <c r="A1010" s="78">
        <v>1009</v>
      </c>
      <c r="B1010" s="12" t="s">
        <v>7824</v>
      </c>
      <c r="C1010" s="62" t="s">
        <v>8038</v>
      </c>
      <c r="D1010" s="62" t="s">
        <v>4993</v>
      </c>
      <c r="E1010" s="18" t="str">
        <f t="shared" si="73"/>
        <v>Manufacture deliver to site for Heat Exchangers (Vaporizers) - Approve equipment delivery</v>
      </c>
      <c r="F1010" s="168" t="str">
        <f t="shared" si="74"/>
        <v>677XXX.082.2</v>
      </c>
      <c r="G1010" s="12">
        <f t="shared" si="75"/>
        <v>2</v>
      </c>
      <c r="L1010" s="78">
        <f t="shared" si="72"/>
        <v>26</v>
      </c>
      <c r="M1010" s="78" t="str">
        <f>VLOOKUP(B1010,Fragnet!$A$2:$P$150,4,FALSE)</f>
        <v>Equipment Engineering</v>
      </c>
      <c r="N1010" s="78">
        <f>VLOOKUP(B1010,Fragnet!$A$2:$P$150,16,FALSE)</f>
        <v>27</v>
      </c>
      <c r="O1010" s="78">
        <v>1009</v>
      </c>
      <c r="P1010" s="78" t="str">
        <f>VLOOKUP(C1010,FragnetSteps!$B$2:$C$674,2,FALSE)</f>
        <v>677XXX.082</v>
      </c>
      <c r="Q1010" s="78" t="str">
        <f>IF(VLOOKUP(E1010,GigDependencies!$A$2:$B$2075,1,FALSE)=FragnetGigs!E1010,"Y","N")</f>
        <v>Y</v>
      </c>
      <c r="R1010" s="78" t="str">
        <f>IF(VLOOKUP(E1010,GigDependencies!$B$2:$B$2075,1,FALSE)=FragnetGigs!E1010,"Y","N")</f>
        <v>Y</v>
      </c>
    </row>
    <row r="1011" spans="1:18" ht="29" x14ac:dyDescent="0.35">
      <c r="A1011" s="78">
        <v>1010</v>
      </c>
      <c r="B1011" s="12" t="s">
        <v>7824</v>
      </c>
      <c r="C1011" s="62" t="s">
        <v>8039</v>
      </c>
      <c r="D1011" s="62" t="s">
        <v>4994</v>
      </c>
      <c r="E1011" s="18" t="str">
        <f t="shared" si="73"/>
        <v>Contract Closeout for Heat Exchangers (Vaporizers) - Support installation and Commissioning</v>
      </c>
      <c r="F1011" s="168" t="str">
        <f t="shared" si="74"/>
        <v>677XXX.099.1</v>
      </c>
      <c r="G1011" s="12">
        <f t="shared" si="75"/>
        <v>1</v>
      </c>
      <c r="L1011" s="78">
        <f t="shared" si="72"/>
        <v>27</v>
      </c>
      <c r="M1011" s="78" t="str">
        <f>VLOOKUP(B1011,Fragnet!$A$2:$P$150,4,FALSE)</f>
        <v>Equipment Engineering</v>
      </c>
      <c r="N1011" s="78">
        <f>VLOOKUP(B1011,Fragnet!$A$2:$P$150,16,FALSE)</f>
        <v>27</v>
      </c>
      <c r="O1011" s="78">
        <v>1010</v>
      </c>
      <c r="P1011" s="78" t="str">
        <f>VLOOKUP(C1011,FragnetSteps!$B$2:$C$674,2,FALSE)</f>
        <v>677XXX.099</v>
      </c>
      <c r="Q1011" s="78" t="str">
        <f>IF(VLOOKUP(E1011,GigDependencies!$A$2:$B$2075,1,FALSE)=FragnetGigs!E1011,"Y","N")</f>
        <v>Y</v>
      </c>
      <c r="R1011" s="78" t="e">
        <f>IF(VLOOKUP(E1011,GigDependencies!$B$2:$B$2075,1,FALSE)=FragnetGigs!E1011,"Y","N")</f>
        <v>#N/A</v>
      </c>
    </row>
    <row r="1012" spans="1:18" ht="43.5" x14ac:dyDescent="0.35">
      <c r="A1012" s="78">
        <v>1011</v>
      </c>
      <c r="B1012" s="15" t="s">
        <v>88</v>
      </c>
      <c r="C1012" s="20" t="s">
        <v>6222</v>
      </c>
      <c r="D1012" s="18" t="s">
        <v>3555</v>
      </c>
      <c r="E1012" s="18" t="str">
        <f t="shared" si="73"/>
        <v>Extract &amp; Prepare /QC F&amp;G Detector Location Plans - Collect &amp; Review latest updated resources from internal/other discipline/client/vendor</v>
      </c>
      <c r="F1012" s="168" t="str">
        <f t="shared" si="74"/>
        <v>I070.010.1</v>
      </c>
      <c r="G1012" s="12">
        <f t="shared" si="75"/>
        <v>1</v>
      </c>
      <c r="H1012" s="15"/>
      <c r="I1012" s="83" t="s">
        <v>2483</v>
      </c>
      <c r="L1012" s="78">
        <f>IF(B1012=B957,L957+1,1)</f>
        <v>1</v>
      </c>
      <c r="M1012" s="78" t="str">
        <f>VLOOKUP(B1012,Fragnet!$A$2:$P$150,4,FALSE)</f>
        <v>Instrumentation</v>
      </c>
      <c r="N1012" s="78">
        <f>VLOOKUP(B1012,Fragnet!$A$2:$P$150,16,FALSE)</f>
        <v>24</v>
      </c>
      <c r="O1012" s="78">
        <v>1011</v>
      </c>
      <c r="P1012" s="78" t="str">
        <f>VLOOKUP(C1012,FragnetSteps!$B$2:$C$674,2,FALSE)</f>
        <v>I070.010</v>
      </c>
      <c r="Q1012" s="78" t="e">
        <f>IF(VLOOKUP(E1012,GigDependencies!$A$2:$B$2075,1,FALSE)=FragnetGigs!E1012,"Y","N")</f>
        <v>#N/A</v>
      </c>
      <c r="R1012" s="78" t="str">
        <f>IF(VLOOKUP(E1012,GigDependencies!$B$2:$B$2075,1,FALSE)=FragnetGigs!E1012,"Y","N")</f>
        <v>Y</v>
      </c>
    </row>
    <row r="1013" spans="1:18" ht="43.5" x14ac:dyDescent="0.35">
      <c r="A1013" s="78">
        <v>1012</v>
      </c>
      <c r="B1013" s="15" t="s">
        <v>88</v>
      </c>
      <c r="C1013" s="20" t="s">
        <v>6222</v>
      </c>
      <c r="D1013" s="18" t="s">
        <v>3543</v>
      </c>
      <c r="E1013" s="18" t="str">
        <f t="shared" si="73"/>
        <v>Extract &amp; Prepare /QC F&amp;G Detector Location Plans - Create Design Deliverables (typical drawing/diagram/location plan/installation detail)</v>
      </c>
      <c r="F1013" s="168" t="str">
        <f t="shared" si="74"/>
        <v>I070.010.2</v>
      </c>
      <c r="G1013" s="12">
        <f t="shared" si="75"/>
        <v>2</v>
      </c>
      <c r="H1013" s="15"/>
      <c r="I1013" s="83" t="s">
        <v>2483</v>
      </c>
      <c r="L1013" s="78">
        <f t="shared" si="71"/>
        <v>2</v>
      </c>
      <c r="M1013" s="78" t="str">
        <f>VLOOKUP(B1013,Fragnet!$A$2:$P$150,4,FALSE)</f>
        <v>Instrumentation</v>
      </c>
      <c r="N1013" s="78">
        <f>VLOOKUP(B1013,Fragnet!$A$2:$P$150,16,FALSE)</f>
        <v>24</v>
      </c>
      <c r="O1013" s="78">
        <v>1012</v>
      </c>
      <c r="P1013" s="78" t="str">
        <f>VLOOKUP(C1013,FragnetSteps!$B$2:$C$674,2,FALSE)</f>
        <v>I070.010</v>
      </c>
      <c r="Q1013" s="78" t="str">
        <f>IF(VLOOKUP(E1013,GigDependencies!$A$2:$B$2075,1,FALSE)=FragnetGigs!E1013,"Y","N")</f>
        <v>Y</v>
      </c>
      <c r="R1013" s="78" t="str">
        <f>IF(VLOOKUP(E1013,GigDependencies!$B$2:$B$2075,1,FALSE)=FragnetGigs!E1013,"Y","N")</f>
        <v>Y</v>
      </c>
    </row>
    <row r="1014" spans="1:18" ht="29" x14ac:dyDescent="0.35">
      <c r="A1014" s="78">
        <v>1013</v>
      </c>
      <c r="B1014" s="15" t="s">
        <v>88</v>
      </c>
      <c r="C1014" s="20" t="s">
        <v>6222</v>
      </c>
      <c r="D1014" s="18" t="s">
        <v>3544</v>
      </c>
      <c r="E1014" s="18" t="str">
        <f t="shared" si="73"/>
        <v>Extract &amp; Prepare /QC F&amp;G Detector Location Plans - Senior/Lead/PDE Engineer/Designer perform QA</v>
      </c>
      <c r="F1014" s="168" t="str">
        <f t="shared" si="74"/>
        <v>I070.010.3</v>
      </c>
      <c r="G1014" s="12">
        <f t="shared" si="75"/>
        <v>3</v>
      </c>
      <c r="H1014" s="15"/>
      <c r="I1014" s="83" t="s">
        <v>2483</v>
      </c>
      <c r="L1014" s="78">
        <f t="shared" si="71"/>
        <v>3</v>
      </c>
      <c r="M1014" s="78" t="str">
        <f>VLOOKUP(B1014,Fragnet!$A$2:$P$150,4,FALSE)</f>
        <v>Instrumentation</v>
      </c>
      <c r="N1014" s="78">
        <f>VLOOKUP(B1014,Fragnet!$A$2:$P$150,16,FALSE)</f>
        <v>24</v>
      </c>
      <c r="O1014" s="78">
        <v>1013</v>
      </c>
      <c r="P1014" s="78" t="str">
        <f>VLOOKUP(C1014,FragnetSteps!$B$2:$C$674,2,FALSE)</f>
        <v>I070.010</v>
      </c>
      <c r="Q1014" s="78" t="str">
        <f>IF(VLOOKUP(E1014,GigDependencies!$A$2:$B$2075,1,FALSE)=FragnetGigs!E1014,"Y","N")</f>
        <v>Y</v>
      </c>
      <c r="R1014" s="78" t="str">
        <f>IF(VLOOKUP(E1014,GigDependencies!$B$2:$B$2075,1,FALSE)=FragnetGigs!E1014,"Y","N")</f>
        <v>Y</v>
      </c>
    </row>
    <row r="1015" spans="1:18" ht="29" x14ac:dyDescent="0.35">
      <c r="A1015" s="78">
        <v>1014</v>
      </c>
      <c r="B1015" s="15" t="s">
        <v>88</v>
      </c>
      <c r="C1015" s="20" t="s">
        <v>6222</v>
      </c>
      <c r="D1015" s="18" t="s">
        <v>3545</v>
      </c>
      <c r="E1015" s="18" t="str">
        <f t="shared" si="73"/>
        <v>Extract &amp; Prepare /QC F&amp;G Detector Location Plans - Receive/Review/Approve QA comments</v>
      </c>
      <c r="F1015" s="168" t="str">
        <f t="shared" si="74"/>
        <v>I070.010.4</v>
      </c>
      <c r="G1015" s="12">
        <f t="shared" si="75"/>
        <v>4</v>
      </c>
      <c r="H1015" s="15"/>
      <c r="I1015" s="83" t="s">
        <v>2483</v>
      </c>
      <c r="L1015" s="78">
        <f t="shared" si="71"/>
        <v>4</v>
      </c>
      <c r="M1015" s="78" t="str">
        <f>VLOOKUP(B1015,Fragnet!$A$2:$P$150,4,FALSE)</f>
        <v>Instrumentation</v>
      </c>
      <c r="N1015" s="78">
        <f>VLOOKUP(B1015,Fragnet!$A$2:$P$150,16,FALSE)</f>
        <v>24</v>
      </c>
      <c r="O1015" s="78">
        <v>1014</v>
      </c>
      <c r="P1015" s="78" t="str">
        <f>VLOOKUP(C1015,FragnetSteps!$B$2:$C$674,2,FALSE)</f>
        <v>I070.010</v>
      </c>
      <c r="Q1015" s="78" t="str">
        <f>IF(VLOOKUP(E1015,GigDependencies!$A$2:$B$2075,1,FALSE)=FragnetGigs!E1015,"Y","N")</f>
        <v>Y</v>
      </c>
      <c r="R1015" s="78" t="str">
        <f>IF(VLOOKUP(E1015,GigDependencies!$B$2:$B$2075,1,FALSE)=FragnetGigs!E1015,"Y","N")</f>
        <v>Y</v>
      </c>
    </row>
    <row r="1016" spans="1:18" ht="29" x14ac:dyDescent="0.35">
      <c r="A1016" s="78">
        <v>1015</v>
      </c>
      <c r="B1016" s="15" t="s">
        <v>88</v>
      </c>
      <c r="C1016" s="20" t="s">
        <v>6222</v>
      </c>
      <c r="D1016" s="18" t="s">
        <v>3553</v>
      </c>
      <c r="E1016" s="18" t="str">
        <f t="shared" si="73"/>
        <v>Extract &amp; Prepare /QC F&amp;G Detector Location Plans - Update deliverables as needed</v>
      </c>
      <c r="F1016" s="168" t="str">
        <f t="shared" si="74"/>
        <v>I070.010.5</v>
      </c>
      <c r="G1016" s="12">
        <f t="shared" si="75"/>
        <v>5</v>
      </c>
      <c r="H1016" s="15"/>
      <c r="I1016" s="83" t="s">
        <v>2483</v>
      </c>
      <c r="L1016" s="78">
        <f t="shared" si="71"/>
        <v>5</v>
      </c>
      <c r="M1016" s="78" t="str">
        <f>VLOOKUP(B1016,Fragnet!$A$2:$P$150,4,FALSE)</f>
        <v>Instrumentation</v>
      </c>
      <c r="N1016" s="78">
        <f>VLOOKUP(B1016,Fragnet!$A$2:$P$150,16,FALSE)</f>
        <v>24</v>
      </c>
      <c r="O1016" s="78">
        <v>1015</v>
      </c>
      <c r="P1016" s="78" t="str">
        <f>VLOOKUP(C1016,FragnetSteps!$B$2:$C$674,2,FALSE)</f>
        <v>I070.010</v>
      </c>
      <c r="Q1016" s="78" t="str">
        <f>IF(VLOOKUP(E1016,GigDependencies!$A$2:$B$2075,1,FALSE)=FragnetGigs!E1016,"Y","N")</f>
        <v>Y</v>
      </c>
      <c r="R1016" s="78" t="str">
        <f>IF(VLOOKUP(E1016,GigDependencies!$B$2:$B$2075,1,FALSE)=FragnetGigs!E1016,"Y","N")</f>
        <v>Y</v>
      </c>
    </row>
    <row r="1017" spans="1:18" ht="29" x14ac:dyDescent="0.35">
      <c r="A1017" s="78">
        <v>1016</v>
      </c>
      <c r="B1017" s="15" t="s">
        <v>88</v>
      </c>
      <c r="C1017" s="20" t="s">
        <v>6222</v>
      </c>
      <c r="D1017" s="18" t="s">
        <v>3546</v>
      </c>
      <c r="E1017" s="18" t="str">
        <f t="shared" si="73"/>
        <v>Extract &amp; Prepare /QC F&amp;G Detector Location Plans - Lead/PDE Engineer/Designer review/approve deliverables to IHR</v>
      </c>
      <c r="F1017" s="168" t="str">
        <f t="shared" si="74"/>
        <v>I070.010.6</v>
      </c>
      <c r="G1017" s="12">
        <f t="shared" si="75"/>
        <v>6</v>
      </c>
      <c r="H1017" s="15"/>
      <c r="I1017" s="83" t="s">
        <v>2483</v>
      </c>
      <c r="L1017" s="78">
        <f t="shared" si="71"/>
        <v>6</v>
      </c>
      <c r="M1017" s="78" t="str">
        <f>VLOOKUP(B1017,Fragnet!$A$2:$P$150,4,FALSE)</f>
        <v>Instrumentation</v>
      </c>
      <c r="N1017" s="78">
        <f>VLOOKUP(B1017,Fragnet!$A$2:$P$150,16,FALSE)</f>
        <v>24</v>
      </c>
      <c r="O1017" s="78">
        <v>1016</v>
      </c>
      <c r="P1017" s="78" t="str">
        <f>VLOOKUP(C1017,FragnetSteps!$B$2:$C$674,2,FALSE)</f>
        <v>I070.010</v>
      </c>
      <c r="Q1017" s="78" t="str">
        <f>IF(VLOOKUP(E1017,GigDependencies!$A$2:$B$2075,1,FALSE)=FragnetGigs!E1017,"Y","N")</f>
        <v>Y</v>
      </c>
      <c r="R1017" s="78" t="str">
        <f>IF(VLOOKUP(E1017,GigDependencies!$B$2:$B$2075,1,FALSE)=FragnetGigs!E1017,"Y","N")</f>
        <v>Y</v>
      </c>
    </row>
    <row r="1018" spans="1:18" x14ac:dyDescent="0.35">
      <c r="A1018" s="78">
        <v>1017</v>
      </c>
      <c r="B1018" s="15" t="s">
        <v>88</v>
      </c>
      <c r="C1018" s="20" t="s">
        <v>6223</v>
      </c>
      <c r="D1018" s="18" t="s">
        <v>3549</v>
      </c>
      <c r="E1018" s="18" t="str">
        <f t="shared" si="73"/>
        <v>IHR F&amp;G Detector Location Plans - Place deliverables into QC/IHR</v>
      </c>
      <c r="F1018" s="168" t="str">
        <f t="shared" si="74"/>
        <v>I070.020.1</v>
      </c>
      <c r="G1018" s="12">
        <f t="shared" si="75"/>
        <v>1</v>
      </c>
      <c r="H1018" s="15"/>
      <c r="I1018" s="83" t="s">
        <v>2483</v>
      </c>
      <c r="L1018" s="78">
        <f t="shared" si="71"/>
        <v>7</v>
      </c>
      <c r="M1018" s="78" t="str">
        <f>VLOOKUP(B1018,Fragnet!$A$2:$P$150,4,FALSE)</f>
        <v>Instrumentation</v>
      </c>
      <c r="N1018" s="78">
        <f>VLOOKUP(B1018,Fragnet!$A$2:$P$150,16,FALSE)</f>
        <v>24</v>
      </c>
      <c r="O1018" s="78">
        <v>1017</v>
      </c>
      <c r="P1018" s="78" t="str">
        <f>VLOOKUP(C1018,FragnetSteps!$B$2:$C$674,2,FALSE)</f>
        <v>I070.020</v>
      </c>
      <c r="Q1018" s="78" t="str">
        <f>IF(VLOOKUP(E1018,GigDependencies!$A$2:$B$2075,1,FALSE)=FragnetGigs!E1018,"Y","N")</f>
        <v>Y</v>
      </c>
      <c r="R1018" s="78" t="str">
        <f>IF(VLOOKUP(E1018,GigDependencies!$B$2:$B$2075,1,FALSE)=FragnetGigs!E1018,"Y","N")</f>
        <v>Y</v>
      </c>
    </row>
    <row r="1019" spans="1:18" ht="29" x14ac:dyDescent="0.35">
      <c r="A1019" s="78">
        <v>1018</v>
      </c>
      <c r="B1019" s="15" t="s">
        <v>88</v>
      </c>
      <c r="C1019" s="20" t="s">
        <v>6223</v>
      </c>
      <c r="D1019" s="18" t="s">
        <v>3550</v>
      </c>
      <c r="E1019" s="18" t="str">
        <f t="shared" si="73"/>
        <v>IHR F&amp;G Detector Location Plans - Receive/Review/Approve QC/IHR comments</v>
      </c>
      <c r="F1019" s="168" t="str">
        <f t="shared" si="74"/>
        <v>I070.020.2</v>
      </c>
      <c r="G1019" s="12">
        <f t="shared" si="75"/>
        <v>2</v>
      </c>
      <c r="H1019" s="15"/>
      <c r="I1019" s="83" t="s">
        <v>2483</v>
      </c>
      <c r="L1019" s="78">
        <f t="shared" si="71"/>
        <v>8</v>
      </c>
      <c r="M1019" s="78" t="str">
        <f>VLOOKUP(B1019,Fragnet!$A$2:$P$150,4,FALSE)</f>
        <v>Instrumentation</v>
      </c>
      <c r="N1019" s="78">
        <f>VLOOKUP(B1019,Fragnet!$A$2:$P$150,16,FALSE)</f>
        <v>24</v>
      </c>
      <c r="O1019" s="78">
        <v>1018</v>
      </c>
      <c r="P1019" s="78" t="str">
        <f>VLOOKUP(C1019,FragnetSteps!$B$2:$C$674,2,FALSE)</f>
        <v>I070.020</v>
      </c>
      <c r="Q1019" s="78" t="str">
        <f>IF(VLOOKUP(E1019,GigDependencies!$A$2:$B$2075,1,FALSE)=FragnetGigs!E1019,"Y","N")</f>
        <v>Y</v>
      </c>
      <c r="R1019" s="78" t="str">
        <f>IF(VLOOKUP(E1019,GigDependencies!$B$2:$B$2075,1,FALSE)=FragnetGigs!E1019,"Y","N")</f>
        <v>Y</v>
      </c>
    </row>
    <row r="1020" spans="1:18" x14ac:dyDescent="0.35">
      <c r="A1020" s="78">
        <v>1019</v>
      </c>
      <c r="B1020" s="15" t="s">
        <v>88</v>
      </c>
      <c r="C1020" s="20" t="s">
        <v>6223</v>
      </c>
      <c r="D1020" s="18" t="s">
        <v>3553</v>
      </c>
      <c r="E1020" s="18" t="str">
        <f t="shared" si="73"/>
        <v>IHR F&amp;G Detector Location Plans - Update deliverables as needed</v>
      </c>
      <c r="F1020" s="168" t="str">
        <f t="shared" si="74"/>
        <v>I070.020.3</v>
      </c>
      <c r="G1020" s="12">
        <f t="shared" si="75"/>
        <v>3</v>
      </c>
      <c r="H1020" s="15"/>
      <c r="I1020" s="83" t="s">
        <v>2483</v>
      </c>
      <c r="L1020" s="78">
        <f t="shared" si="71"/>
        <v>9</v>
      </c>
      <c r="M1020" s="78" t="str">
        <f>VLOOKUP(B1020,Fragnet!$A$2:$P$150,4,FALSE)</f>
        <v>Instrumentation</v>
      </c>
      <c r="N1020" s="78">
        <f>VLOOKUP(B1020,Fragnet!$A$2:$P$150,16,FALSE)</f>
        <v>24</v>
      </c>
      <c r="O1020" s="78">
        <v>1019</v>
      </c>
      <c r="P1020" s="78" t="str">
        <f>VLOOKUP(C1020,FragnetSteps!$B$2:$C$674,2,FALSE)</f>
        <v>I070.020</v>
      </c>
      <c r="Q1020" s="78" t="str">
        <f>IF(VLOOKUP(E1020,GigDependencies!$A$2:$B$2075,1,FALSE)=FragnetGigs!E1020,"Y","N")</f>
        <v>Y</v>
      </c>
      <c r="R1020" s="78" t="str">
        <f>IF(VLOOKUP(E1020,GigDependencies!$B$2:$B$2075,1,FALSE)=FragnetGigs!E1020,"Y","N")</f>
        <v>Y</v>
      </c>
    </row>
    <row r="1021" spans="1:18" ht="29" x14ac:dyDescent="0.35">
      <c r="A1021" s="78">
        <v>1020</v>
      </c>
      <c r="B1021" s="15" t="s">
        <v>88</v>
      </c>
      <c r="C1021" s="20" t="s">
        <v>3406</v>
      </c>
      <c r="D1021" s="18" t="s">
        <v>3551</v>
      </c>
      <c r="E1021" s="18" t="str">
        <f t="shared" si="73"/>
        <v>Client Review F&amp;G Detector Location Plans - Place deliverables into Client Review</v>
      </c>
      <c r="F1021" s="168" t="str">
        <f t="shared" si="74"/>
        <v>I070.025.1</v>
      </c>
      <c r="G1021" s="12">
        <f t="shared" si="75"/>
        <v>1</v>
      </c>
      <c r="H1021" s="15"/>
      <c r="I1021" s="83" t="s">
        <v>2483</v>
      </c>
      <c r="L1021" s="78">
        <f t="shared" si="71"/>
        <v>10</v>
      </c>
      <c r="M1021" s="78" t="str">
        <f>VLOOKUP(B1021,Fragnet!$A$2:$P$150,4,FALSE)</f>
        <v>Instrumentation</v>
      </c>
      <c r="N1021" s="78">
        <f>VLOOKUP(B1021,Fragnet!$A$2:$P$150,16,FALSE)</f>
        <v>24</v>
      </c>
      <c r="O1021" s="78">
        <v>1020</v>
      </c>
      <c r="P1021" s="78" t="str">
        <f>VLOOKUP(C1021,FragnetSteps!$B$2:$C$674,2,FALSE)</f>
        <v>I070.025</v>
      </c>
      <c r="Q1021" s="78" t="str">
        <f>IF(VLOOKUP(E1021,GigDependencies!$A$2:$B$2075,1,FALSE)=FragnetGigs!E1021,"Y","N")</f>
        <v>Y</v>
      </c>
      <c r="R1021" s="78" t="str">
        <f>IF(VLOOKUP(E1021,GigDependencies!$B$2:$B$2075,1,FALSE)=FragnetGigs!E1021,"Y","N")</f>
        <v>Y</v>
      </c>
    </row>
    <row r="1022" spans="1:18" ht="29" x14ac:dyDescent="0.35">
      <c r="A1022" s="78">
        <v>1021</v>
      </c>
      <c r="B1022" s="15" t="s">
        <v>88</v>
      </c>
      <c r="C1022" s="20" t="s">
        <v>3406</v>
      </c>
      <c r="D1022" s="18" t="s">
        <v>3552</v>
      </c>
      <c r="E1022" s="18" t="str">
        <f t="shared" si="73"/>
        <v>Client Review F&amp;G Detector Location Plans - Receive/Review/Approve Client Review comments</v>
      </c>
      <c r="F1022" s="168" t="str">
        <f t="shared" si="74"/>
        <v>I070.025.2</v>
      </c>
      <c r="G1022" s="12">
        <f t="shared" si="75"/>
        <v>2</v>
      </c>
      <c r="H1022" s="15"/>
      <c r="I1022" s="83" t="s">
        <v>2483</v>
      </c>
      <c r="L1022" s="78">
        <f t="shared" si="71"/>
        <v>11</v>
      </c>
      <c r="M1022" s="78" t="str">
        <f>VLOOKUP(B1022,Fragnet!$A$2:$P$150,4,FALSE)</f>
        <v>Instrumentation</v>
      </c>
      <c r="N1022" s="78">
        <f>VLOOKUP(B1022,Fragnet!$A$2:$P$150,16,FALSE)</f>
        <v>24</v>
      </c>
      <c r="O1022" s="78">
        <v>1021</v>
      </c>
      <c r="P1022" s="78" t="str">
        <f>VLOOKUP(C1022,FragnetSteps!$B$2:$C$674,2,FALSE)</f>
        <v>I070.025</v>
      </c>
      <c r="Q1022" s="78" t="str">
        <f>IF(VLOOKUP(E1022,GigDependencies!$A$2:$B$2075,1,FALSE)=FragnetGigs!E1022,"Y","N")</f>
        <v>Y</v>
      </c>
      <c r="R1022" s="78" t="str">
        <f>IF(VLOOKUP(E1022,GigDependencies!$B$2:$B$2075,1,FALSE)=FragnetGigs!E1022,"Y","N")</f>
        <v>Y</v>
      </c>
    </row>
    <row r="1023" spans="1:18" ht="29" x14ac:dyDescent="0.35">
      <c r="A1023" s="78">
        <v>1022</v>
      </c>
      <c r="B1023" s="15" t="s">
        <v>88</v>
      </c>
      <c r="C1023" s="20" t="s">
        <v>3406</v>
      </c>
      <c r="D1023" s="18" t="s">
        <v>3553</v>
      </c>
      <c r="E1023" s="18" t="str">
        <f t="shared" si="73"/>
        <v>Client Review F&amp;G Detector Location Plans - Update deliverables as needed</v>
      </c>
      <c r="F1023" s="168" t="str">
        <f t="shared" si="74"/>
        <v>I070.025.3</v>
      </c>
      <c r="G1023" s="12">
        <f t="shared" si="75"/>
        <v>3</v>
      </c>
      <c r="H1023" s="15"/>
      <c r="I1023" s="83" t="s">
        <v>2483</v>
      </c>
      <c r="L1023" s="78">
        <f t="shared" si="71"/>
        <v>12</v>
      </c>
      <c r="M1023" s="78" t="str">
        <f>VLOOKUP(B1023,Fragnet!$A$2:$P$150,4,FALSE)</f>
        <v>Instrumentation</v>
      </c>
      <c r="N1023" s="78">
        <f>VLOOKUP(B1023,Fragnet!$A$2:$P$150,16,FALSE)</f>
        <v>24</v>
      </c>
      <c r="O1023" s="78">
        <v>1022</v>
      </c>
      <c r="P1023" s="78" t="str">
        <f>VLOOKUP(C1023,FragnetSteps!$B$2:$C$674,2,FALSE)</f>
        <v>I070.025</v>
      </c>
      <c r="Q1023" s="78" t="str">
        <f>IF(VLOOKUP(E1023,GigDependencies!$A$2:$B$2075,1,FALSE)=FragnetGigs!E1023,"Y","N")</f>
        <v>Y</v>
      </c>
      <c r="R1023" s="78" t="str">
        <f>IF(VLOOKUP(E1023,GigDependencies!$B$2:$B$2075,1,FALSE)=FragnetGigs!E1023,"Y","N")</f>
        <v>Y</v>
      </c>
    </row>
    <row r="1024" spans="1:18" ht="43.5" x14ac:dyDescent="0.35">
      <c r="A1024" s="78">
        <v>1023</v>
      </c>
      <c r="B1024" s="15" t="s">
        <v>88</v>
      </c>
      <c r="C1024" s="20" t="s">
        <v>3408</v>
      </c>
      <c r="D1024" s="18" t="s">
        <v>3555</v>
      </c>
      <c r="E1024" s="18" t="str">
        <f t="shared" si="73"/>
        <v>Update &amp; IFC F&amp;G Detector Location Plans Rev 0  - Collect &amp; Review latest updated resources from internal/other discipline/client/vendor</v>
      </c>
      <c r="F1024" s="168" t="str">
        <f t="shared" si="74"/>
        <v>I070.030.1</v>
      </c>
      <c r="G1024" s="12">
        <f t="shared" si="75"/>
        <v>1</v>
      </c>
      <c r="H1024" s="15"/>
      <c r="I1024" s="83" t="s">
        <v>2483</v>
      </c>
      <c r="L1024" s="78">
        <f t="shared" si="71"/>
        <v>13</v>
      </c>
      <c r="M1024" s="78" t="str">
        <f>VLOOKUP(B1024,Fragnet!$A$2:$P$150,4,FALSE)</f>
        <v>Instrumentation</v>
      </c>
      <c r="N1024" s="78">
        <f>VLOOKUP(B1024,Fragnet!$A$2:$P$150,16,FALSE)</f>
        <v>24</v>
      </c>
      <c r="O1024" s="78">
        <v>1023</v>
      </c>
      <c r="P1024" s="78" t="str">
        <f>VLOOKUP(C1024,FragnetSteps!$B$2:$C$674,2,FALSE)</f>
        <v>I070.030</v>
      </c>
      <c r="Q1024" s="78" t="e">
        <f>IF(VLOOKUP(E1024,GigDependencies!$A$2:$B$2075,1,FALSE)=FragnetGigs!E1024,"Y","N")</f>
        <v>#N/A</v>
      </c>
      <c r="R1024" s="78" t="str">
        <f>IF(VLOOKUP(E1024,GigDependencies!$B$2:$B$2075,1,FALSE)=FragnetGigs!E1024,"Y","N")</f>
        <v>Y</v>
      </c>
    </row>
    <row r="1025" spans="1:18" ht="29" x14ac:dyDescent="0.35">
      <c r="A1025" s="78">
        <v>1024</v>
      </c>
      <c r="B1025" s="15" t="s">
        <v>88</v>
      </c>
      <c r="C1025" s="20" t="s">
        <v>3408</v>
      </c>
      <c r="D1025" s="18" t="s">
        <v>3558</v>
      </c>
      <c r="E1025" s="18" t="str">
        <f t="shared" si="73"/>
        <v>Update &amp; IFC F&amp;G Detector Location Plans Rev 0  - Create/Update IFC/RFP deliverables (update new revision number)</v>
      </c>
      <c r="F1025" s="168" t="str">
        <f t="shared" si="74"/>
        <v>I070.030.2</v>
      </c>
      <c r="G1025" s="12">
        <f t="shared" si="75"/>
        <v>2</v>
      </c>
      <c r="H1025" s="15"/>
      <c r="I1025" s="83" t="s">
        <v>2483</v>
      </c>
      <c r="L1025" s="78">
        <f t="shared" si="71"/>
        <v>14</v>
      </c>
      <c r="M1025" s="78" t="str">
        <f>VLOOKUP(B1025,Fragnet!$A$2:$P$150,4,FALSE)</f>
        <v>Instrumentation</v>
      </c>
      <c r="N1025" s="78">
        <f>VLOOKUP(B1025,Fragnet!$A$2:$P$150,16,FALSE)</f>
        <v>24</v>
      </c>
      <c r="O1025" s="78">
        <v>1024</v>
      </c>
      <c r="P1025" s="78" t="str">
        <f>VLOOKUP(C1025,FragnetSteps!$B$2:$C$674,2,FALSE)</f>
        <v>I070.030</v>
      </c>
      <c r="Q1025" s="78" t="str">
        <f>IF(VLOOKUP(E1025,GigDependencies!$A$2:$B$2075,1,FALSE)=FragnetGigs!E1025,"Y","N")</f>
        <v>Y</v>
      </c>
      <c r="R1025" s="78" t="str">
        <f>IF(VLOOKUP(E1025,GigDependencies!$B$2:$B$2075,1,FALSE)=FragnetGigs!E1025,"Y","N")</f>
        <v>Y</v>
      </c>
    </row>
    <row r="1026" spans="1:18" ht="29" x14ac:dyDescent="0.35">
      <c r="A1026" s="78">
        <v>1025</v>
      </c>
      <c r="B1026" s="15" t="s">
        <v>88</v>
      </c>
      <c r="C1026" s="20" t="s">
        <v>3408</v>
      </c>
      <c r="D1026" s="18" t="s">
        <v>3548</v>
      </c>
      <c r="E1026" s="18" t="str">
        <f t="shared" ref="E1026:E1089" si="76">CONCATENATE(C1026," - ",D1026)</f>
        <v>Update &amp; IFC F&amp;G Detector Location Plans Rev 0  - Lead/PDE Engineer/Designer review IFC deliverables</v>
      </c>
      <c r="F1026" s="168" t="str">
        <f t="shared" si="74"/>
        <v>I070.030.3</v>
      </c>
      <c r="G1026" s="12">
        <f t="shared" si="75"/>
        <v>3</v>
      </c>
      <c r="H1026" s="15"/>
      <c r="I1026" s="83" t="s">
        <v>2483</v>
      </c>
      <c r="L1026" s="78">
        <f t="shared" si="71"/>
        <v>15</v>
      </c>
      <c r="M1026" s="78" t="str">
        <f>VLOOKUP(B1026,Fragnet!$A$2:$P$150,4,FALSE)</f>
        <v>Instrumentation</v>
      </c>
      <c r="N1026" s="78">
        <f>VLOOKUP(B1026,Fragnet!$A$2:$P$150,16,FALSE)</f>
        <v>24</v>
      </c>
      <c r="O1026" s="78">
        <v>1025</v>
      </c>
      <c r="P1026" s="78" t="str">
        <f>VLOOKUP(C1026,FragnetSteps!$B$2:$C$674,2,FALSE)</f>
        <v>I070.030</v>
      </c>
      <c r="Q1026" s="78" t="str">
        <f>IF(VLOOKUP(E1026,GigDependencies!$A$2:$B$2075,1,FALSE)=FragnetGigs!E1026,"Y","N")</f>
        <v>Y</v>
      </c>
      <c r="R1026" s="78" t="str">
        <f>IF(VLOOKUP(E1026,GigDependencies!$B$2:$B$2075,1,FALSE)=FragnetGigs!E1026,"Y","N")</f>
        <v>Y</v>
      </c>
    </row>
    <row r="1027" spans="1:18" ht="29" x14ac:dyDescent="0.35">
      <c r="A1027" s="78">
        <v>1026</v>
      </c>
      <c r="B1027" s="15" t="s">
        <v>88</v>
      </c>
      <c r="C1027" s="20" t="s">
        <v>3408</v>
      </c>
      <c r="D1027" s="18" t="s">
        <v>10958</v>
      </c>
      <c r="E1027" s="18" t="str">
        <f t="shared" si="76"/>
        <v>Update &amp; IFC F&amp;G Detector Location Plans Rev 0  - Update IFC deliverables per Lead/PDE review comments</v>
      </c>
      <c r="F1027" s="168" t="str">
        <f t="shared" ref="F1027:F1090" si="77">CONCATENATE(P1027,".",G1027)</f>
        <v>I070.030.4</v>
      </c>
      <c r="G1027" s="12">
        <f t="shared" ref="G1027:G1090" si="78">IF(C1027=C1026,G1026+1,1)</f>
        <v>4</v>
      </c>
      <c r="H1027" s="15"/>
      <c r="I1027" s="83" t="s">
        <v>2483</v>
      </c>
      <c r="L1027" s="78">
        <f t="shared" si="71"/>
        <v>16</v>
      </c>
      <c r="M1027" s="78" t="str">
        <f>VLOOKUP(B1027,Fragnet!$A$2:$P$150,4,FALSE)</f>
        <v>Instrumentation</v>
      </c>
      <c r="N1027" s="78">
        <f>VLOOKUP(B1027,Fragnet!$A$2:$P$150,16,FALSE)</f>
        <v>24</v>
      </c>
      <c r="O1027" s="78">
        <v>1026</v>
      </c>
      <c r="P1027" s="78" t="str">
        <f>VLOOKUP(C1027,FragnetSteps!$B$2:$C$674,2,FALSE)</f>
        <v>I070.030</v>
      </c>
      <c r="Q1027" s="78" t="str">
        <f>IF(VLOOKUP(E1027,GigDependencies!$A$2:$B$2075,1,FALSE)=FragnetGigs!E1027,"Y","N")</f>
        <v>Y</v>
      </c>
      <c r="R1027" s="78" t="str">
        <f>IF(VLOOKUP(E1027,GigDependencies!$B$2:$B$2075,1,FALSE)=FragnetGigs!E1027,"Y","N")</f>
        <v>Y</v>
      </c>
    </row>
    <row r="1028" spans="1:18" ht="29" x14ac:dyDescent="0.35">
      <c r="A1028" s="78">
        <v>1027</v>
      </c>
      <c r="B1028" s="15" t="s">
        <v>88</v>
      </c>
      <c r="C1028" s="20" t="s">
        <v>3408</v>
      </c>
      <c r="D1028" s="18" t="s">
        <v>3561</v>
      </c>
      <c r="E1028" s="18" t="str">
        <f t="shared" si="76"/>
        <v>Update &amp; IFC F&amp;G Detector Location Plans Rev 0  - Lead/PDE Engineer approve/Stamp deliverables to IFC/RFP</v>
      </c>
      <c r="F1028" s="168" t="str">
        <f t="shared" si="77"/>
        <v>I070.030.5</v>
      </c>
      <c r="G1028" s="12">
        <f t="shared" si="78"/>
        <v>5</v>
      </c>
      <c r="H1028" s="15"/>
      <c r="I1028" s="83" t="s">
        <v>2483</v>
      </c>
      <c r="L1028" s="78">
        <f t="shared" si="71"/>
        <v>17</v>
      </c>
      <c r="M1028" s="78" t="str">
        <f>VLOOKUP(B1028,Fragnet!$A$2:$P$150,4,FALSE)</f>
        <v>Instrumentation</v>
      </c>
      <c r="N1028" s="78">
        <f>VLOOKUP(B1028,Fragnet!$A$2:$P$150,16,FALSE)</f>
        <v>24</v>
      </c>
      <c r="O1028" s="78">
        <v>1027</v>
      </c>
      <c r="P1028" s="78" t="str">
        <f>VLOOKUP(C1028,FragnetSteps!$B$2:$C$674,2,FALSE)</f>
        <v>I070.030</v>
      </c>
      <c r="Q1028" s="78" t="str">
        <f>IF(VLOOKUP(E1028,GigDependencies!$A$2:$B$2075,1,FALSE)=FragnetGigs!E1028,"Y","N")</f>
        <v>Y</v>
      </c>
      <c r="R1028" s="78" t="str">
        <f>IF(VLOOKUP(E1028,GigDependencies!$B$2:$B$2075,1,FALSE)=FragnetGigs!E1028,"Y","N")</f>
        <v>Y</v>
      </c>
    </row>
    <row r="1029" spans="1:18" ht="29" x14ac:dyDescent="0.35">
      <c r="A1029" s="78">
        <v>1028</v>
      </c>
      <c r="B1029" s="15" t="s">
        <v>88</v>
      </c>
      <c r="C1029" s="20" t="s">
        <v>3408</v>
      </c>
      <c r="D1029" s="18" t="s">
        <v>3562</v>
      </c>
      <c r="E1029" s="18" t="str">
        <f t="shared" si="76"/>
        <v>Update &amp; IFC F&amp;G Detector Location Plans Rev 0  - Responsible parties sign and seal IFC/RFP deliverables</v>
      </c>
      <c r="F1029" s="168" t="str">
        <f t="shared" si="77"/>
        <v>I070.030.6</v>
      </c>
      <c r="G1029" s="12">
        <f t="shared" si="78"/>
        <v>6</v>
      </c>
      <c r="H1029" s="15"/>
      <c r="I1029" s="83" t="s">
        <v>2483</v>
      </c>
      <c r="L1029" s="78">
        <f t="shared" si="71"/>
        <v>18</v>
      </c>
      <c r="M1029" s="78" t="str">
        <f>VLOOKUP(B1029,Fragnet!$A$2:$P$150,4,FALSE)</f>
        <v>Instrumentation</v>
      </c>
      <c r="N1029" s="78">
        <f>VLOOKUP(B1029,Fragnet!$A$2:$P$150,16,FALSE)</f>
        <v>24</v>
      </c>
      <c r="O1029" s="78">
        <v>1028</v>
      </c>
      <c r="P1029" s="78" t="str">
        <f>VLOOKUP(C1029,FragnetSteps!$B$2:$C$674,2,FALSE)</f>
        <v>I070.030</v>
      </c>
      <c r="Q1029" s="78" t="str">
        <f>IF(VLOOKUP(E1029,GigDependencies!$A$2:$B$2075,1,FALSE)=FragnetGigs!E1029,"Y","N")</f>
        <v>Y</v>
      </c>
      <c r="R1029" s="78" t="str">
        <f>IF(VLOOKUP(E1029,GigDependencies!$B$2:$B$2075,1,FALSE)=FragnetGigs!E1029,"Y","N")</f>
        <v>Y</v>
      </c>
    </row>
    <row r="1030" spans="1:18" ht="43.5" x14ac:dyDescent="0.35">
      <c r="A1030" s="78">
        <v>1029</v>
      </c>
      <c r="B1030" s="15" t="s">
        <v>88</v>
      </c>
      <c r="C1030" s="20" t="s">
        <v>3410</v>
      </c>
      <c r="D1030" s="18" t="s">
        <v>3555</v>
      </c>
      <c r="E1030" s="18" t="str">
        <f t="shared" si="76"/>
        <v>IFC F&amp;G Detector Location Plans Rev 1 - Collect &amp; Review latest updated resources from internal/other discipline/client/vendor</v>
      </c>
      <c r="F1030" s="168" t="str">
        <f t="shared" si="77"/>
        <v>I070.040.1</v>
      </c>
      <c r="G1030" s="12">
        <f t="shared" si="78"/>
        <v>1</v>
      </c>
      <c r="H1030" s="15"/>
      <c r="I1030" s="83" t="s">
        <v>2483</v>
      </c>
      <c r="L1030" s="78">
        <f t="shared" si="71"/>
        <v>19</v>
      </c>
      <c r="M1030" s="78" t="str">
        <f>VLOOKUP(B1030,Fragnet!$A$2:$P$150,4,FALSE)</f>
        <v>Instrumentation</v>
      </c>
      <c r="N1030" s="78">
        <f>VLOOKUP(B1030,Fragnet!$A$2:$P$150,16,FALSE)</f>
        <v>24</v>
      </c>
      <c r="O1030" s="78">
        <v>1029</v>
      </c>
      <c r="P1030" s="78" t="str">
        <f>VLOOKUP(C1030,FragnetSteps!$B$2:$C$674,2,FALSE)</f>
        <v>I070.040</v>
      </c>
      <c r="Q1030" s="78" t="e">
        <f>IF(VLOOKUP(E1030,GigDependencies!$A$2:$B$2075,1,FALSE)=FragnetGigs!E1030,"Y","N")</f>
        <v>#N/A</v>
      </c>
      <c r="R1030" s="78" t="str">
        <f>IF(VLOOKUP(E1030,GigDependencies!$B$2:$B$2075,1,FALSE)=FragnetGigs!E1030,"Y","N")</f>
        <v>Y</v>
      </c>
    </row>
    <row r="1031" spans="1:18" ht="29" x14ac:dyDescent="0.35">
      <c r="A1031" s="78">
        <v>1030</v>
      </c>
      <c r="B1031" s="15" t="s">
        <v>88</v>
      </c>
      <c r="C1031" s="20" t="s">
        <v>3410</v>
      </c>
      <c r="D1031" s="18" t="s">
        <v>3558</v>
      </c>
      <c r="E1031" s="18" t="str">
        <f t="shared" si="76"/>
        <v>IFC F&amp;G Detector Location Plans Rev 1 - Create/Update IFC/RFP deliverables (update new revision number)</v>
      </c>
      <c r="F1031" s="168" t="str">
        <f t="shared" si="77"/>
        <v>I070.040.2</v>
      </c>
      <c r="G1031" s="12">
        <f t="shared" si="78"/>
        <v>2</v>
      </c>
      <c r="H1031" s="15"/>
      <c r="I1031" s="83" t="s">
        <v>2483</v>
      </c>
      <c r="L1031" s="78">
        <f t="shared" si="71"/>
        <v>20</v>
      </c>
      <c r="M1031" s="78" t="str">
        <f>VLOOKUP(B1031,Fragnet!$A$2:$P$150,4,FALSE)</f>
        <v>Instrumentation</v>
      </c>
      <c r="N1031" s="78">
        <f>VLOOKUP(B1031,Fragnet!$A$2:$P$150,16,FALSE)</f>
        <v>24</v>
      </c>
      <c r="O1031" s="78">
        <v>1030</v>
      </c>
      <c r="P1031" s="78" t="str">
        <f>VLOOKUP(C1031,FragnetSteps!$B$2:$C$674,2,FALSE)</f>
        <v>I070.040</v>
      </c>
      <c r="Q1031" s="78" t="str">
        <f>IF(VLOOKUP(E1031,GigDependencies!$A$2:$B$2075,1,FALSE)=FragnetGigs!E1031,"Y","N")</f>
        <v>Y</v>
      </c>
      <c r="R1031" s="78" t="str">
        <f>IF(VLOOKUP(E1031,GigDependencies!$B$2:$B$2075,1,FALSE)=FragnetGigs!E1031,"Y","N")</f>
        <v>Y</v>
      </c>
    </row>
    <row r="1032" spans="1:18" ht="29" x14ac:dyDescent="0.35">
      <c r="A1032" s="78">
        <v>1031</v>
      </c>
      <c r="B1032" s="15" t="s">
        <v>88</v>
      </c>
      <c r="C1032" s="20" t="s">
        <v>3410</v>
      </c>
      <c r="D1032" s="18" t="s">
        <v>3548</v>
      </c>
      <c r="E1032" s="18" t="str">
        <f t="shared" si="76"/>
        <v>IFC F&amp;G Detector Location Plans Rev 1 - Lead/PDE Engineer/Designer review IFC deliverables</v>
      </c>
      <c r="F1032" s="168" t="str">
        <f t="shared" si="77"/>
        <v>I070.040.3</v>
      </c>
      <c r="G1032" s="12">
        <f t="shared" si="78"/>
        <v>3</v>
      </c>
      <c r="H1032" s="15"/>
      <c r="I1032" s="83" t="s">
        <v>2483</v>
      </c>
      <c r="L1032" s="78">
        <f t="shared" si="71"/>
        <v>21</v>
      </c>
      <c r="M1032" s="78" t="str">
        <f>VLOOKUP(B1032,Fragnet!$A$2:$P$150,4,FALSE)</f>
        <v>Instrumentation</v>
      </c>
      <c r="N1032" s="78">
        <f>VLOOKUP(B1032,Fragnet!$A$2:$P$150,16,FALSE)</f>
        <v>24</v>
      </c>
      <c r="O1032" s="78">
        <v>1031</v>
      </c>
      <c r="P1032" s="78" t="str">
        <f>VLOOKUP(C1032,FragnetSteps!$B$2:$C$674,2,FALSE)</f>
        <v>I070.040</v>
      </c>
      <c r="Q1032" s="78" t="str">
        <f>IF(VLOOKUP(E1032,GigDependencies!$A$2:$B$2075,1,FALSE)=FragnetGigs!E1032,"Y","N")</f>
        <v>Y</v>
      </c>
      <c r="R1032" s="78" t="str">
        <f>IF(VLOOKUP(E1032,GigDependencies!$B$2:$B$2075,1,FALSE)=FragnetGigs!E1032,"Y","N")</f>
        <v>Y</v>
      </c>
    </row>
    <row r="1033" spans="1:18" ht="29" x14ac:dyDescent="0.35">
      <c r="A1033" s="78">
        <v>1032</v>
      </c>
      <c r="B1033" s="15" t="s">
        <v>88</v>
      </c>
      <c r="C1033" s="20" t="s">
        <v>3410</v>
      </c>
      <c r="D1033" s="18" t="s">
        <v>10958</v>
      </c>
      <c r="E1033" s="18" t="str">
        <f t="shared" si="76"/>
        <v>IFC F&amp;G Detector Location Plans Rev 1 - Update IFC deliverables per Lead/PDE review comments</v>
      </c>
      <c r="F1033" s="168" t="str">
        <f t="shared" si="77"/>
        <v>I070.040.4</v>
      </c>
      <c r="G1033" s="12">
        <f t="shared" si="78"/>
        <v>4</v>
      </c>
      <c r="H1033" s="15"/>
      <c r="I1033" s="83" t="s">
        <v>2483</v>
      </c>
      <c r="L1033" s="78">
        <f t="shared" si="71"/>
        <v>22</v>
      </c>
      <c r="M1033" s="78" t="str">
        <f>VLOOKUP(B1033,Fragnet!$A$2:$P$150,4,FALSE)</f>
        <v>Instrumentation</v>
      </c>
      <c r="N1033" s="78">
        <f>VLOOKUP(B1033,Fragnet!$A$2:$P$150,16,FALSE)</f>
        <v>24</v>
      </c>
      <c r="O1033" s="78">
        <v>1032</v>
      </c>
      <c r="P1033" s="78" t="str">
        <f>VLOOKUP(C1033,FragnetSteps!$B$2:$C$674,2,FALSE)</f>
        <v>I070.040</v>
      </c>
      <c r="Q1033" s="78" t="str">
        <f>IF(VLOOKUP(E1033,GigDependencies!$A$2:$B$2075,1,FALSE)=FragnetGigs!E1033,"Y","N")</f>
        <v>Y</v>
      </c>
      <c r="R1033" s="78" t="str">
        <f>IF(VLOOKUP(E1033,GigDependencies!$B$2:$B$2075,1,FALSE)=FragnetGigs!E1033,"Y","N")</f>
        <v>Y</v>
      </c>
    </row>
    <row r="1034" spans="1:18" ht="29" x14ac:dyDescent="0.35">
      <c r="A1034" s="78">
        <v>1033</v>
      </c>
      <c r="B1034" s="15" t="s">
        <v>88</v>
      </c>
      <c r="C1034" s="20" t="s">
        <v>3410</v>
      </c>
      <c r="D1034" s="18" t="s">
        <v>3561</v>
      </c>
      <c r="E1034" s="18" t="str">
        <f t="shared" si="76"/>
        <v>IFC F&amp;G Detector Location Plans Rev 1 - Lead/PDE Engineer approve/Stamp deliverables to IFC/RFP</v>
      </c>
      <c r="F1034" s="168" t="str">
        <f t="shared" si="77"/>
        <v>I070.040.5</v>
      </c>
      <c r="G1034" s="12">
        <f t="shared" si="78"/>
        <v>5</v>
      </c>
      <c r="H1034" s="15"/>
      <c r="I1034" s="83" t="s">
        <v>2483</v>
      </c>
      <c r="L1034" s="78">
        <f t="shared" si="71"/>
        <v>23</v>
      </c>
      <c r="M1034" s="78" t="str">
        <f>VLOOKUP(B1034,Fragnet!$A$2:$P$150,4,FALSE)</f>
        <v>Instrumentation</v>
      </c>
      <c r="N1034" s="78">
        <f>VLOOKUP(B1034,Fragnet!$A$2:$P$150,16,FALSE)</f>
        <v>24</v>
      </c>
      <c r="O1034" s="78">
        <v>1033</v>
      </c>
      <c r="P1034" s="78" t="str">
        <f>VLOOKUP(C1034,FragnetSteps!$B$2:$C$674,2,FALSE)</f>
        <v>I070.040</v>
      </c>
      <c r="Q1034" s="78" t="str">
        <f>IF(VLOOKUP(E1034,GigDependencies!$A$2:$B$2075,1,FALSE)=FragnetGigs!E1034,"Y","N")</f>
        <v>Y</v>
      </c>
      <c r="R1034" s="78" t="str">
        <f>IF(VLOOKUP(E1034,GigDependencies!$B$2:$B$2075,1,FALSE)=FragnetGigs!E1034,"Y","N")</f>
        <v>Y</v>
      </c>
    </row>
    <row r="1035" spans="1:18" ht="29" x14ac:dyDescent="0.35">
      <c r="A1035" s="78">
        <v>1034</v>
      </c>
      <c r="B1035" s="15" t="s">
        <v>88</v>
      </c>
      <c r="C1035" s="20" t="s">
        <v>3410</v>
      </c>
      <c r="D1035" s="18" t="s">
        <v>3562</v>
      </c>
      <c r="E1035" s="18" t="str">
        <f t="shared" si="76"/>
        <v>IFC F&amp;G Detector Location Plans Rev 1 - Responsible parties sign and seal IFC/RFP deliverables</v>
      </c>
      <c r="F1035" s="168" t="str">
        <f t="shared" si="77"/>
        <v>I070.040.6</v>
      </c>
      <c r="G1035" s="12">
        <f t="shared" si="78"/>
        <v>6</v>
      </c>
      <c r="H1035" s="15"/>
      <c r="I1035" s="83" t="s">
        <v>2483</v>
      </c>
      <c r="L1035" s="78">
        <f t="shared" si="71"/>
        <v>24</v>
      </c>
      <c r="M1035" s="78" t="str">
        <f>VLOOKUP(B1035,Fragnet!$A$2:$P$150,4,FALSE)</f>
        <v>Instrumentation</v>
      </c>
      <c r="N1035" s="78">
        <f>VLOOKUP(B1035,Fragnet!$A$2:$P$150,16,FALSE)</f>
        <v>24</v>
      </c>
      <c r="O1035" s="78">
        <v>1034</v>
      </c>
      <c r="P1035" s="78" t="str">
        <f>VLOOKUP(C1035,FragnetSteps!$B$2:$C$674,2,FALSE)</f>
        <v>I070.040</v>
      </c>
      <c r="Q1035" s="78" t="str">
        <f>IF(VLOOKUP(E1035,GigDependencies!$A$2:$B$2075,1,FALSE)=FragnetGigs!E1035,"Y","N")</f>
        <v>Y</v>
      </c>
      <c r="R1035" s="78" t="e">
        <f>IF(VLOOKUP(E1035,GigDependencies!$B$2:$B$2075,1,FALSE)=FragnetGigs!E1035,"Y","N")</f>
        <v>#N/A</v>
      </c>
    </row>
    <row r="1036" spans="1:18" ht="43.5" x14ac:dyDescent="0.35">
      <c r="A1036" s="78">
        <v>1035</v>
      </c>
      <c r="B1036" s="12" t="s">
        <v>3393</v>
      </c>
      <c r="C1036" s="62" t="s">
        <v>3510</v>
      </c>
      <c r="D1036" s="9" t="s">
        <v>3555</v>
      </c>
      <c r="E1036" s="18" t="str">
        <f t="shared" si="76"/>
        <v>Prepare Field Instrument Data Sheets - Collect &amp; Review latest updated resources from internal/other discipline/client/vendor</v>
      </c>
      <c r="F1036" s="168" t="str">
        <f t="shared" si="77"/>
        <v>I079.110.1</v>
      </c>
      <c r="G1036" s="12">
        <f t="shared" si="78"/>
        <v>1</v>
      </c>
      <c r="I1036" s="83" t="s">
        <v>2483</v>
      </c>
      <c r="L1036" s="78">
        <f t="shared" si="71"/>
        <v>1</v>
      </c>
      <c r="M1036" s="78" t="str">
        <f>VLOOKUP(B1036,Fragnet!$A$2:$P$150,4,FALSE)</f>
        <v>Instrumentation</v>
      </c>
      <c r="N1036" s="78">
        <f>VLOOKUP(B1036,Fragnet!$A$2:$P$150,16,FALSE)</f>
        <v>27</v>
      </c>
      <c r="O1036" s="78">
        <v>1035</v>
      </c>
      <c r="P1036" s="78" t="str">
        <f>VLOOKUP(C1036,FragnetSteps!$B$2:$C$674,2,FALSE)</f>
        <v>I079.110</v>
      </c>
      <c r="Q1036" s="78" t="e">
        <f>IF(VLOOKUP(E1036,GigDependencies!$A$2:$B$2075,1,FALSE)=FragnetGigs!E1036,"Y","N")</f>
        <v>#N/A</v>
      </c>
      <c r="R1036" s="78" t="str">
        <f>IF(VLOOKUP(E1036,GigDependencies!$B$2:$B$2075,1,FALSE)=FragnetGigs!E1036,"Y","N")</f>
        <v>Y</v>
      </c>
    </row>
    <row r="1037" spans="1:18" ht="29" x14ac:dyDescent="0.35">
      <c r="A1037" s="78">
        <v>1036</v>
      </c>
      <c r="B1037" s="12" t="s">
        <v>3393</v>
      </c>
      <c r="C1037" s="62" t="s">
        <v>3510</v>
      </c>
      <c r="D1037" s="9" t="s">
        <v>3563</v>
      </c>
      <c r="E1037" s="18" t="str">
        <f t="shared" si="76"/>
        <v>Prepare Field Instrument Data Sheets - Collect &amp; Review industrial standards/drawings/calculations</v>
      </c>
      <c r="F1037" s="168" t="str">
        <f t="shared" si="77"/>
        <v>I079.110.2</v>
      </c>
      <c r="G1037" s="12">
        <f t="shared" si="78"/>
        <v>2</v>
      </c>
      <c r="I1037" s="83" t="s">
        <v>2483</v>
      </c>
      <c r="L1037" s="78">
        <f t="shared" si="71"/>
        <v>2</v>
      </c>
      <c r="M1037" s="78" t="str">
        <f>VLOOKUP(B1037,Fragnet!$A$2:$P$150,4,FALSE)</f>
        <v>Instrumentation</v>
      </c>
      <c r="N1037" s="78">
        <f>VLOOKUP(B1037,Fragnet!$A$2:$P$150,16,FALSE)</f>
        <v>27</v>
      </c>
      <c r="O1037" s="78">
        <v>1036</v>
      </c>
      <c r="P1037" s="78" t="str">
        <f>VLOOKUP(C1037,FragnetSteps!$B$2:$C$674,2,FALSE)</f>
        <v>I079.110</v>
      </c>
      <c r="Q1037" s="78" t="e">
        <f>IF(VLOOKUP(E1037,GigDependencies!$A$2:$B$2075,1,FALSE)=FragnetGigs!E1037,"Y","N")</f>
        <v>#N/A</v>
      </c>
      <c r="R1037" s="78" t="str">
        <f>IF(VLOOKUP(E1037,GigDependencies!$B$2:$B$2075,1,FALSE)=FragnetGigs!E1037,"Y","N")</f>
        <v>Y</v>
      </c>
    </row>
    <row r="1038" spans="1:18" ht="43.5" x14ac:dyDescent="0.35">
      <c r="A1038" s="78">
        <v>1037</v>
      </c>
      <c r="B1038" s="12" t="s">
        <v>3393</v>
      </c>
      <c r="C1038" s="62" t="s">
        <v>3510</v>
      </c>
      <c r="D1038" s="9" t="s">
        <v>3565</v>
      </c>
      <c r="E1038" s="18" t="str">
        <f t="shared" si="76"/>
        <v>Prepare Field Instrument Data Sheets - Perform preliminary studies/calculation/drawing (if applicable)</v>
      </c>
      <c r="F1038" s="168" t="str">
        <f t="shared" si="77"/>
        <v>I079.110.3</v>
      </c>
      <c r="G1038" s="12">
        <f t="shared" si="78"/>
        <v>3</v>
      </c>
      <c r="I1038" s="83" t="s">
        <v>2483</v>
      </c>
      <c r="L1038" s="78">
        <f t="shared" si="71"/>
        <v>3</v>
      </c>
      <c r="M1038" s="78" t="str">
        <f>VLOOKUP(B1038,Fragnet!$A$2:$P$150,4,FALSE)</f>
        <v>Instrumentation</v>
      </c>
      <c r="N1038" s="78">
        <f>VLOOKUP(B1038,Fragnet!$A$2:$P$150,16,FALSE)</f>
        <v>27</v>
      </c>
      <c r="O1038" s="78">
        <v>1037</v>
      </c>
      <c r="P1038" s="78" t="str">
        <f>VLOOKUP(C1038,FragnetSteps!$B$2:$C$674,2,FALSE)</f>
        <v>I079.110</v>
      </c>
      <c r="Q1038" s="78" t="e">
        <f>IF(VLOOKUP(E1038,GigDependencies!$A$2:$B$2075,1,FALSE)=FragnetGigs!E1038,"Y","N")</f>
        <v>#N/A</v>
      </c>
      <c r="R1038" s="78" t="str">
        <f>IF(VLOOKUP(E1038,GigDependencies!$B$2:$B$2075,1,FALSE)=FragnetGigs!E1038,"Y","N")</f>
        <v>Y</v>
      </c>
    </row>
    <row r="1039" spans="1:18" ht="29" x14ac:dyDescent="0.35">
      <c r="A1039" s="78">
        <v>1038</v>
      </c>
      <c r="B1039" s="12" t="s">
        <v>3393</v>
      </c>
      <c r="C1039" s="62" t="s">
        <v>3510</v>
      </c>
      <c r="D1039" s="9" t="s">
        <v>3554</v>
      </c>
      <c r="E1039" s="18" t="str">
        <f t="shared" si="76"/>
        <v>Prepare Field Instrument Data Sheets - Create/Update Datasheets(update new revision number)</v>
      </c>
      <c r="F1039" s="168" t="str">
        <f t="shared" si="77"/>
        <v>I079.110.4</v>
      </c>
      <c r="G1039" s="12">
        <f t="shared" si="78"/>
        <v>4</v>
      </c>
      <c r="I1039" s="83" t="s">
        <v>2483</v>
      </c>
      <c r="L1039" s="78">
        <f t="shared" si="71"/>
        <v>4</v>
      </c>
      <c r="M1039" s="78" t="str">
        <f>VLOOKUP(B1039,Fragnet!$A$2:$P$150,4,FALSE)</f>
        <v>Instrumentation</v>
      </c>
      <c r="N1039" s="78">
        <f>VLOOKUP(B1039,Fragnet!$A$2:$P$150,16,FALSE)</f>
        <v>27</v>
      </c>
      <c r="O1039" s="78">
        <v>1038</v>
      </c>
      <c r="P1039" s="78" t="str">
        <f>VLOOKUP(C1039,FragnetSteps!$B$2:$C$674,2,FALSE)</f>
        <v>I079.110</v>
      </c>
      <c r="Q1039" s="78" t="str">
        <f>IF(VLOOKUP(E1039,GigDependencies!$A$2:$B$2075,1,FALSE)=FragnetGigs!E1039,"Y","N")</f>
        <v>Y</v>
      </c>
      <c r="R1039" s="78" t="str">
        <f>IF(VLOOKUP(E1039,GigDependencies!$B$2:$B$2075,1,FALSE)=FragnetGigs!E1039,"Y","N")</f>
        <v>Y</v>
      </c>
    </row>
    <row r="1040" spans="1:18" ht="43.5" x14ac:dyDescent="0.35">
      <c r="A1040" s="78">
        <v>1039</v>
      </c>
      <c r="B1040" s="12" t="s">
        <v>3393</v>
      </c>
      <c r="C1040" s="62" t="s">
        <v>3519</v>
      </c>
      <c r="D1040" s="9" t="s">
        <v>3559</v>
      </c>
      <c r="E1040" s="18" t="str">
        <f t="shared" si="76"/>
        <v>Procurement - Long Form - Field - Instrument - Create technical specification/requisition with datasheets</v>
      </c>
      <c r="F1040" s="168" t="str">
        <f t="shared" si="77"/>
        <v>XXX.011.1</v>
      </c>
      <c r="G1040" s="12">
        <f t="shared" si="78"/>
        <v>1</v>
      </c>
      <c r="I1040" s="83" t="s">
        <v>2483</v>
      </c>
      <c r="L1040" s="78">
        <f t="shared" si="71"/>
        <v>5</v>
      </c>
      <c r="M1040" s="78" t="str">
        <f>VLOOKUP(B1040,Fragnet!$A$2:$P$150,4,FALSE)</f>
        <v>Instrumentation</v>
      </c>
      <c r="N1040" s="78">
        <f>VLOOKUP(B1040,Fragnet!$A$2:$P$150,16,FALSE)</f>
        <v>27</v>
      </c>
      <c r="O1040" s="78">
        <v>1039</v>
      </c>
      <c r="P1040" s="78" t="str">
        <f>VLOOKUP(C1040,FragnetSteps!$B$2:$C$674,2,FALSE)</f>
        <v>XXX.011</v>
      </c>
      <c r="Q1040" s="78" t="str">
        <f>IF(VLOOKUP(E1040,GigDependencies!$A$2:$B$2075,1,FALSE)=FragnetGigs!E1040,"Y","N")</f>
        <v>Y</v>
      </c>
      <c r="R1040" s="78" t="str">
        <f>IF(VLOOKUP(E1040,GigDependencies!$B$2:$B$2075,1,FALSE)=FragnetGigs!E1040,"Y","N")</f>
        <v>Y</v>
      </c>
    </row>
    <row r="1041" spans="1:18" ht="29" x14ac:dyDescent="0.35">
      <c r="A1041" s="78">
        <v>1040</v>
      </c>
      <c r="B1041" s="12" t="s">
        <v>3393</v>
      </c>
      <c r="C1041" s="62" t="s">
        <v>3519</v>
      </c>
      <c r="D1041" s="9" t="s">
        <v>3544</v>
      </c>
      <c r="E1041" s="18" t="str">
        <f t="shared" si="76"/>
        <v>Procurement - Long Form - Field - Instrument - Senior/Lead/PDE Engineer/Designer perform QA</v>
      </c>
      <c r="F1041" s="168" t="str">
        <f t="shared" si="77"/>
        <v>XXX.011.2</v>
      </c>
      <c r="G1041" s="12">
        <f t="shared" si="78"/>
        <v>2</v>
      </c>
      <c r="I1041" s="83" t="s">
        <v>2483</v>
      </c>
      <c r="L1041" s="78">
        <f t="shared" si="71"/>
        <v>6</v>
      </c>
      <c r="M1041" s="78" t="str">
        <f>VLOOKUP(B1041,Fragnet!$A$2:$P$150,4,FALSE)</f>
        <v>Instrumentation</v>
      </c>
      <c r="N1041" s="78">
        <f>VLOOKUP(B1041,Fragnet!$A$2:$P$150,16,FALSE)</f>
        <v>27</v>
      </c>
      <c r="O1041" s="78">
        <v>1040</v>
      </c>
      <c r="P1041" s="78" t="str">
        <f>VLOOKUP(C1041,FragnetSteps!$B$2:$C$674,2,FALSE)</f>
        <v>XXX.011</v>
      </c>
      <c r="Q1041" s="78" t="str">
        <f>IF(VLOOKUP(E1041,GigDependencies!$A$2:$B$2075,1,FALSE)=FragnetGigs!E1041,"Y","N")</f>
        <v>Y</v>
      </c>
      <c r="R1041" s="78" t="str">
        <f>IF(VLOOKUP(E1041,GigDependencies!$B$2:$B$2075,1,FALSE)=FragnetGigs!E1041,"Y","N")</f>
        <v>Y</v>
      </c>
    </row>
    <row r="1042" spans="1:18" ht="29" x14ac:dyDescent="0.35">
      <c r="A1042" s="78">
        <v>1041</v>
      </c>
      <c r="B1042" s="12" t="s">
        <v>3393</v>
      </c>
      <c r="C1042" s="62" t="s">
        <v>3519</v>
      </c>
      <c r="D1042" s="9" t="s">
        <v>3545</v>
      </c>
      <c r="E1042" s="18" t="str">
        <f t="shared" si="76"/>
        <v>Procurement - Long Form - Field - Instrument - Receive/Review/Approve QA comments</v>
      </c>
      <c r="F1042" s="168" t="str">
        <f t="shared" si="77"/>
        <v>XXX.011.3</v>
      </c>
      <c r="G1042" s="12">
        <f t="shared" si="78"/>
        <v>3</v>
      </c>
      <c r="I1042" s="83" t="s">
        <v>2483</v>
      </c>
      <c r="L1042" s="78">
        <f t="shared" si="71"/>
        <v>7</v>
      </c>
      <c r="M1042" s="78" t="str">
        <f>VLOOKUP(B1042,Fragnet!$A$2:$P$150,4,FALSE)</f>
        <v>Instrumentation</v>
      </c>
      <c r="N1042" s="78">
        <f>VLOOKUP(B1042,Fragnet!$A$2:$P$150,16,FALSE)</f>
        <v>27</v>
      </c>
      <c r="O1042" s="78">
        <v>1041</v>
      </c>
      <c r="P1042" s="78" t="str">
        <f>VLOOKUP(C1042,FragnetSteps!$B$2:$C$674,2,FALSE)</f>
        <v>XXX.011</v>
      </c>
      <c r="Q1042" s="78" t="str">
        <f>IF(VLOOKUP(E1042,GigDependencies!$A$2:$B$2075,1,FALSE)=FragnetGigs!E1042,"Y","N")</f>
        <v>Y</v>
      </c>
      <c r="R1042" s="78" t="str">
        <f>IF(VLOOKUP(E1042,GigDependencies!$B$2:$B$2075,1,FALSE)=FragnetGigs!E1042,"Y","N")</f>
        <v>Y</v>
      </c>
    </row>
    <row r="1043" spans="1:18" ht="29" x14ac:dyDescent="0.35">
      <c r="A1043" s="78">
        <v>1042</v>
      </c>
      <c r="B1043" s="12" t="s">
        <v>3393</v>
      </c>
      <c r="C1043" s="62" t="s">
        <v>3519</v>
      </c>
      <c r="D1043" s="9" t="s">
        <v>3560</v>
      </c>
      <c r="E1043" s="18" t="str">
        <f t="shared" si="76"/>
        <v>Procurement - Long Form - Field - Instrument - Update datasheets as needed</v>
      </c>
      <c r="F1043" s="168" t="str">
        <f t="shared" si="77"/>
        <v>XXX.011.4</v>
      </c>
      <c r="G1043" s="12">
        <f t="shared" si="78"/>
        <v>4</v>
      </c>
      <c r="I1043" s="83" t="s">
        <v>2483</v>
      </c>
      <c r="L1043" s="78">
        <f t="shared" si="71"/>
        <v>8</v>
      </c>
      <c r="M1043" s="78" t="str">
        <f>VLOOKUP(B1043,Fragnet!$A$2:$P$150,4,FALSE)</f>
        <v>Instrumentation</v>
      </c>
      <c r="N1043" s="78">
        <f>VLOOKUP(B1043,Fragnet!$A$2:$P$150,16,FALSE)</f>
        <v>27</v>
      </c>
      <c r="O1043" s="78">
        <v>1042</v>
      </c>
      <c r="P1043" s="78" t="str">
        <f>VLOOKUP(C1043,FragnetSteps!$B$2:$C$674,2,FALSE)</f>
        <v>XXX.011</v>
      </c>
      <c r="Q1043" s="78" t="str">
        <f>IF(VLOOKUP(E1043,GigDependencies!$A$2:$B$2075,1,FALSE)=FragnetGigs!E1043,"Y","N")</f>
        <v>Y</v>
      </c>
      <c r="R1043" s="78" t="str">
        <f>IF(VLOOKUP(E1043,GigDependencies!$B$2:$B$2075,1,FALSE)=FragnetGigs!E1043,"Y","N")</f>
        <v>Y</v>
      </c>
    </row>
    <row r="1044" spans="1:18" ht="29" x14ac:dyDescent="0.35">
      <c r="A1044" s="78">
        <v>1043</v>
      </c>
      <c r="B1044" s="12" t="s">
        <v>3393</v>
      </c>
      <c r="C1044" s="62" t="s">
        <v>3519</v>
      </c>
      <c r="D1044" s="9" t="s">
        <v>3561</v>
      </c>
      <c r="E1044" s="18" t="str">
        <f t="shared" si="76"/>
        <v>Procurement - Long Form - Field - Instrument - Lead/PDE Engineer approve/Stamp deliverables to IFC/RFP</v>
      </c>
      <c r="F1044" s="168" t="str">
        <f t="shared" si="77"/>
        <v>XXX.011.5</v>
      </c>
      <c r="G1044" s="12">
        <f t="shared" si="78"/>
        <v>5</v>
      </c>
      <c r="I1044" s="83" t="s">
        <v>2483</v>
      </c>
      <c r="L1044" s="78">
        <f t="shared" si="71"/>
        <v>9</v>
      </c>
      <c r="M1044" s="78" t="str">
        <f>VLOOKUP(B1044,Fragnet!$A$2:$P$150,4,FALSE)</f>
        <v>Instrumentation</v>
      </c>
      <c r="N1044" s="78">
        <f>VLOOKUP(B1044,Fragnet!$A$2:$P$150,16,FALSE)</f>
        <v>27</v>
      </c>
      <c r="O1044" s="78">
        <v>1043</v>
      </c>
      <c r="P1044" s="78" t="str">
        <f>VLOOKUP(C1044,FragnetSteps!$B$2:$C$674,2,FALSE)</f>
        <v>XXX.011</v>
      </c>
      <c r="Q1044" s="78" t="str">
        <f>IF(VLOOKUP(E1044,GigDependencies!$A$2:$B$2075,1,FALSE)=FragnetGigs!E1044,"Y","N")</f>
        <v>Y</v>
      </c>
      <c r="R1044" s="78" t="str">
        <f>IF(VLOOKUP(E1044,GigDependencies!$B$2:$B$2075,1,FALSE)=FragnetGigs!E1044,"Y","N")</f>
        <v>Y</v>
      </c>
    </row>
    <row r="1045" spans="1:18" ht="29" x14ac:dyDescent="0.35">
      <c r="A1045" s="78">
        <v>1044</v>
      </c>
      <c r="B1045" s="12" t="s">
        <v>3393</v>
      </c>
      <c r="C1045" s="62" t="s">
        <v>3519</v>
      </c>
      <c r="D1045" s="9" t="s">
        <v>3562</v>
      </c>
      <c r="E1045" s="18" t="str">
        <f t="shared" si="76"/>
        <v>Procurement - Long Form - Field - Instrument - Responsible parties sign and seal IFC/RFP deliverables</v>
      </c>
      <c r="F1045" s="168" t="str">
        <f t="shared" si="77"/>
        <v>XXX.011.6</v>
      </c>
      <c r="G1045" s="12">
        <f t="shared" si="78"/>
        <v>6</v>
      </c>
      <c r="I1045" s="83" t="s">
        <v>2483</v>
      </c>
      <c r="L1045" s="78">
        <f t="shared" si="71"/>
        <v>10</v>
      </c>
      <c r="M1045" s="78" t="str">
        <f>VLOOKUP(B1045,Fragnet!$A$2:$P$150,4,FALSE)</f>
        <v>Instrumentation</v>
      </c>
      <c r="N1045" s="78">
        <f>VLOOKUP(B1045,Fragnet!$A$2:$P$150,16,FALSE)</f>
        <v>27</v>
      </c>
      <c r="O1045" s="78">
        <v>1044</v>
      </c>
      <c r="P1045" s="78" t="str">
        <f>VLOOKUP(C1045,FragnetSteps!$B$2:$C$674,2,FALSE)</f>
        <v>XXX.011</v>
      </c>
      <c r="Q1045" s="78" t="str">
        <f>IF(VLOOKUP(E1045,GigDependencies!$A$2:$B$2075,1,FALSE)=FragnetGigs!E1045,"Y","N")</f>
        <v>Y</v>
      </c>
      <c r="R1045" s="78" t="str">
        <f>IF(VLOOKUP(E1045,GigDependencies!$B$2:$B$2075,1,FALSE)=FragnetGigs!E1045,"Y","N")</f>
        <v>Y</v>
      </c>
    </row>
    <row r="1046" spans="1:18" ht="29" x14ac:dyDescent="0.35">
      <c r="A1046" s="78">
        <v>1045</v>
      </c>
      <c r="B1046" s="12" t="s">
        <v>3393</v>
      </c>
      <c r="C1046" s="62" t="s">
        <v>3519</v>
      </c>
      <c r="D1046" s="9" t="s">
        <v>3568</v>
      </c>
      <c r="E1046" s="18" t="str">
        <f t="shared" si="76"/>
        <v>Procurement - Long Form - Field - Instrument - Send RFP/IFC/Change Order requisition to Procurement</v>
      </c>
      <c r="F1046" s="168" t="str">
        <f t="shared" si="77"/>
        <v>XXX.011.7</v>
      </c>
      <c r="G1046" s="12">
        <f t="shared" si="78"/>
        <v>7</v>
      </c>
      <c r="I1046" s="83" t="s">
        <v>2483</v>
      </c>
      <c r="L1046" s="78">
        <f t="shared" ref="L1046:L1109" si="79">IF(B1046=B1045,L1045+1,1)</f>
        <v>11</v>
      </c>
      <c r="M1046" s="78" t="str">
        <f>VLOOKUP(B1046,Fragnet!$A$2:$P$150,4,FALSE)</f>
        <v>Instrumentation</v>
      </c>
      <c r="N1046" s="78">
        <f>VLOOKUP(B1046,Fragnet!$A$2:$P$150,16,FALSE)</f>
        <v>27</v>
      </c>
      <c r="O1046" s="78">
        <v>1045</v>
      </c>
      <c r="P1046" s="78" t="str">
        <f>VLOOKUP(C1046,FragnetSteps!$B$2:$C$674,2,FALSE)</f>
        <v>XXX.011</v>
      </c>
      <c r="Q1046" s="78" t="str">
        <f>IF(VLOOKUP(E1046,GigDependencies!$A$2:$B$2075,1,FALSE)=FragnetGigs!E1046,"Y","N")</f>
        <v>Y</v>
      </c>
      <c r="R1046" s="78" t="e">
        <f>IF(VLOOKUP(E1046,GigDependencies!$B$2:$B$2075,1,FALSE)=FragnetGigs!E1046,"Y","N")</f>
        <v>#N/A</v>
      </c>
    </row>
    <row r="1047" spans="1:18" ht="29" x14ac:dyDescent="0.35">
      <c r="A1047" s="78">
        <v>1046</v>
      </c>
      <c r="B1047" s="12" t="s">
        <v>3393</v>
      </c>
      <c r="C1047" s="62" t="s">
        <v>3520</v>
      </c>
      <c r="D1047" s="9" t="s">
        <v>3556</v>
      </c>
      <c r="E1047" s="18" t="str">
        <f t="shared" si="76"/>
        <v>Update Rev0 Field Instrument Data Sheets - Collect &amp; Review vendor specific data</v>
      </c>
      <c r="F1047" s="168" t="str">
        <f t="shared" si="77"/>
        <v>I079.130.1</v>
      </c>
      <c r="G1047" s="12">
        <f t="shared" si="78"/>
        <v>1</v>
      </c>
      <c r="I1047" s="83" t="s">
        <v>2483</v>
      </c>
      <c r="L1047" s="78">
        <f t="shared" si="79"/>
        <v>12</v>
      </c>
      <c r="M1047" s="78" t="str">
        <f>VLOOKUP(B1047,Fragnet!$A$2:$P$150,4,FALSE)</f>
        <v>Instrumentation</v>
      </c>
      <c r="N1047" s="78">
        <f>VLOOKUP(B1047,Fragnet!$A$2:$P$150,16,FALSE)</f>
        <v>27</v>
      </c>
      <c r="O1047" s="78">
        <v>1046</v>
      </c>
      <c r="P1047" s="78" t="str">
        <f>VLOOKUP(C1047,FragnetSteps!$B$2:$C$674,2,FALSE)</f>
        <v>I079.130</v>
      </c>
      <c r="Q1047" s="78" t="e">
        <f>IF(VLOOKUP(E1047,GigDependencies!$A$2:$B$2075,1,FALSE)=FragnetGigs!E1047,"Y","N")</f>
        <v>#N/A</v>
      </c>
      <c r="R1047" s="78" t="str">
        <f>IF(VLOOKUP(E1047,GigDependencies!$B$2:$B$2075,1,FALSE)=FragnetGigs!E1047,"Y","N")</f>
        <v>Y</v>
      </c>
    </row>
    <row r="1048" spans="1:18" ht="43.5" x14ac:dyDescent="0.35">
      <c r="A1048" s="78">
        <v>1047</v>
      </c>
      <c r="B1048" s="12" t="s">
        <v>3393</v>
      </c>
      <c r="C1048" s="62" t="s">
        <v>3520</v>
      </c>
      <c r="D1048" s="9" t="s">
        <v>3555</v>
      </c>
      <c r="E1048" s="18" t="str">
        <f t="shared" si="76"/>
        <v>Update Rev0 Field Instrument Data Sheets - Collect &amp; Review latest updated resources from internal/other discipline/client/vendor</v>
      </c>
      <c r="F1048" s="168" t="str">
        <f t="shared" si="77"/>
        <v>I079.130.2</v>
      </c>
      <c r="G1048" s="12">
        <f t="shared" si="78"/>
        <v>2</v>
      </c>
      <c r="I1048" s="83" t="s">
        <v>2483</v>
      </c>
      <c r="L1048" s="78">
        <f t="shared" si="79"/>
        <v>13</v>
      </c>
      <c r="M1048" s="78" t="str">
        <f>VLOOKUP(B1048,Fragnet!$A$2:$P$150,4,FALSE)</f>
        <v>Instrumentation</v>
      </c>
      <c r="N1048" s="78">
        <f>VLOOKUP(B1048,Fragnet!$A$2:$P$150,16,FALSE)</f>
        <v>27</v>
      </c>
      <c r="O1048" s="78">
        <v>1047</v>
      </c>
      <c r="P1048" s="78" t="str">
        <f>VLOOKUP(C1048,FragnetSteps!$B$2:$C$674,2,FALSE)</f>
        <v>I079.130</v>
      </c>
      <c r="Q1048" s="78" t="e">
        <f>IF(VLOOKUP(E1048,GigDependencies!$A$2:$B$2075,1,FALSE)=FragnetGigs!E1048,"Y","N")</f>
        <v>#N/A</v>
      </c>
      <c r="R1048" s="78" t="str">
        <f>IF(VLOOKUP(E1048,GigDependencies!$B$2:$B$2075,1,FALSE)=FragnetGigs!E1048,"Y","N")</f>
        <v>Y</v>
      </c>
    </row>
    <row r="1049" spans="1:18" ht="29" x14ac:dyDescent="0.35">
      <c r="A1049" s="78">
        <v>1048</v>
      </c>
      <c r="B1049" s="12" t="s">
        <v>3393</v>
      </c>
      <c r="C1049" s="62" t="s">
        <v>3520</v>
      </c>
      <c r="D1049" s="9" t="s">
        <v>3558</v>
      </c>
      <c r="E1049" s="18" t="str">
        <f t="shared" si="76"/>
        <v>Update Rev0 Field Instrument Data Sheets - Create/Update IFC/RFP deliverables (update new revision number)</v>
      </c>
      <c r="F1049" s="168" t="str">
        <f t="shared" si="77"/>
        <v>I079.130.3</v>
      </c>
      <c r="G1049" s="12">
        <f t="shared" si="78"/>
        <v>3</v>
      </c>
      <c r="I1049" s="83" t="s">
        <v>2483</v>
      </c>
      <c r="L1049" s="78">
        <f t="shared" si="79"/>
        <v>14</v>
      </c>
      <c r="M1049" s="78" t="str">
        <f>VLOOKUP(B1049,Fragnet!$A$2:$P$150,4,FALSE)</f>
        <v>Instrumentation</v>
      </c>
      <c r="N1049" s="78">
        <f>VLOOKUP(B1049,Fragnet!$A$2:$P$150,16,FALSE)</f>
        <v>27</v>
      </c>
      <c r="O1049" s="78">
        <v>1048</v>
      </c>
      <c r="P1049" s="78" t="str">
        <f>VLOOKUP(C1049,FragnetSteps!$B$2:$C$674,2,FALSE)</f>
        <v>I079.130</v>
      </c>
      <c r="Q1049" s="78" t="str">
        <f>IF(VLOOKUP(E1049,GigDependencies!$A$2:$B$2075,1,FALSE)=FragnetGigs!E1049,"Y","N")</f>
        <v>Y</v>
      </c>
      <c r="R1049" s="78" t="str">
        <f>IF(VLOOKUP(E1049,GigDependencies!$B$2:$B$2075,1,FALSE)=FragnetGigs!E1049,"Y","N")</f>
        <v>Y</v>
      </c>
    </row>
    <row r="1050" spans="1:18" ht="29" x14ac:dyDescent="0.35">
      <c r="A1050" s="78">
        <v>1049</v>
      </c>
      <c r="B1050" s="12" t="s">
        <v>3393</v>
      </c>
      <c r="C1050" s="62" t="s">
        <v>3520</v>
      </c>
      <c r="D1050" s="9" t="s">
        <v>3544</v>
      </c>
      <c r="E1050" s="18" t="str">
        <f t="shared" si="76"/>
        <v>Update Rev0 Field Instrument Data Sheets - Senior/Lead/PDE Engineer/Designer perform QA</v>
      </c>
      <c r="F1050" s="168" t="str">
        <f t="shared" si="77"/>
        <v>I079.130.4</v>
      </c>
      <c r="G1050" s="12">
        <f t="shared" si="78"/>
        <v>4</v>
      </c>
      <c r="I1050" s="83" t="s">
        <v>2483</v>
      </c>
      <c r="L1050" s="78">
        <f t="shared" si="79"/>
        <v>15</v>
      </c>
      <c r="M1050" s="78" t="str">
        <f>VLOOKUP(B1050,Fragnet!$A$2:$P$150,4,FALSE)</f>
        <v>Instrumentation</v>
      </c>
      <c r="N1050" s="78">
        <f>VLOOKUP(B1050,Fragnet!$A$2:$P$150,16,FALSE)</f>
        <v>27</v>
      </c>
      <c r="O1050" s="78">
        <v>1049</v>
      </c>
      <c r="P1050" s="78" t="str">
        <f>VLOOKUP(C1050,FragnetSteps!$B$2:$C$674,2,FALSE)</f>
        <v>I079.130</v>
      </c>
      <c r="Q1050" s="78" t="str">
        <f>IF(VLOOKUP(E1050,GigDependencies!$A$2:$B$2075,1,FALSE)=FragnetGigs!E1050,"Y","N")</f>
        <v>Y</v>
      </c>
      <c r="R1050" s="78" t="str">
        <f>IF(VLOOKUP(E1050,GigDependencies!$B$2:$B$2075,1,FALSE)=FragnetGigs!E1050,"Y","N")</f>
        <v>Y</v>
      </c>
    </row>
    <row r="1051" spans="1:18" ht="29" x14ac:dyDescent="0.35">
      <c r="A1051" s="78">
        <v>1050</v>
      </c>
      <c r="B1051" s="12" t="s">
        <v>3393</v>
      </c>
      <c r="C1051" s="62" t="s">
        <v>3520</v>
      </c>
      <c r="D1051" s="9" t="s">
        <v>3560</v>
      </c>
      <c r="E1051" s="18" t="str">
        <f t="shared" si="76"/>
        <v>Update Rev0 Field Instrument Data Sheets - Update datasheets as needed</v>
      </c>
      <c r="F1051" s="168" t="str">
        <f t="shared" si="77"/>
        <v>I079.130.5</v>
      </c>
      <c r="G1051" s="12">
        <f t="shared" si="78"/>
        <v>5</v>
      </c>
      <c r="I1051" s="83" t="s">
        <v>2483</v>
      </c>
      <c r="L1051" s="78">
        <f t="shared" si="79"/>
        <v>16</v>
      </c>
      <c r="M1051" s="78" t="str">
        <f>VLOOKUP(B1051,Fragnet!$A$2:$P$150,4,FALSE)</f>
        <v>Instrumentation</v>
      </c>
      <c r="N1051" s="78">
        <f>VLOOKUP(B1051,Fragnet!$A$2:$P$150,16,FALSE)</f>
        <v>27</v>
      </c>
      <c r="O1051" s="78">
        <v>1050</v>
      </c>
      <c r="P1051" s="78" t="str">
        <f>VLOOKUP(C1051,FragnetSteps!$B$2:$C$674,2,FALSE)</f>
        <v>I079.130</v>
      </c>
      <c r="Q1051" s="78" t="str">
        <f>IF(VLOOKUP(E1051,GigDependencies!$A$2:$B$2075,1,FALSE)=FragnetGigs!E1051,"Y","N")</f>
        <v>Y</v>
      </c>
      <c r="R1051" s="78" t="str">
        <f>IF(VLOOKUP(E1051,GigDependencies!$B$2:$B$2075,1,FALSE)=FragnetGigs!E1051,"Y","N")</f>
        <v>Y</v>
      </c>
    </row>
    <row r="1052" spans="1:18" ht="29" x14ac:dyDescent="0.35">
      <c r="A1052" s="78">
        <v>1051</v>
      </c>
      <c r="B1052" s="12" t="s">
        <v>3393</v>
      </c>
      <c r="C1052" s="62" t="s">
        <v>3520</v>
      </c>
      <c r="D1052" s="9" t="s">
        <v>3561</v>
      </c>
      <c r="E1052" s="18" t="str">
        <f t="shared" si="76"/>
        <v>Update Rev0 Field Instrument Data Sheets - Lead/PDE Engineer approve/Stamp deliverables to IFC/RFP</v>
      </c>
      <c r="F1052" s="168" t="str">
        <f t="shared" si="77"/>
        <v>I079.130.6</v>
      </c>
      <c r="G1052" s="12">
        <f t="shared" si="78"/>
        <v>6</v>
      </c>
      <c r="I1052" s="83" t="s">
        <v>2483</v>
      </c>
      <c r="L1052" s="78">
        <f t="shared" si="79"/>
        <v>17</v>
      </c>
      <c r="M1052" s="78" t="str">
        <f>VLOOKUP(B1052,Fragnet!$A$2:$P$150,4,FALSE)</f>
        <v>Instrumentation</v>
      </c>
      <c r="N1052" s="78">
        <f>VLOOKUP(B1052,Fragnet!$A$2:$P$150,16,FALSE)</f>
        <v>27</v>
      </c>
      <c r="O1052" s="78">
        <v>1051</v>
      </c>
      <c r="P1052" s="78" t="str">
        <f>VLOOKUP(C1052,FragnetSteps!$B$2:$C$674,2,FALSE)</f>
        <v>I079.130</v>
      </c>
      <c r="Q1052" s="78" t="str">
        <f>IF(VLOOKUP(E1052,GigDependencies!$A$2:$B$2075,1,FALSE)=FragnetGigs!E1052,"Y","N")</f>
        <v>Y</v>
      </c>
      <c r="R1052" s="78" t="str">
        <f>IF(VLOOKUP(E1052,GigDependencies!$B$2:$B$2075,1,FALSE)=FragnetGigs!E1052,"Y","N")</f>
        <v>Y</v>
      </c>
    </row>
    <row r="1053" spans="1:18" ht="29" x14ac:dyDescent="0.35">
      <c r="A1053" s="78">
        <v>1052</v>
      </c>
      <c r="B1053" s="12" t="s">
        <v>3393</v>
      </c>
      <c r="C1053" s="62" t="s">
        <v>3520</v>
      </c>
      <c r="D1053" s="9" t="s">
        <v>3562</v>
      </c>
      <c r="E1053" s="18" t="str">
        <f t="shared" si="76"/>
        <v>Update Rev0 Field Instrument Data Sheets - Responsible parties sign and seal IFC/RFP deliverables</v>
      </c>
      <c r="F1053" s="168" t="str">
        <f t="shared" si="77"/>
        <v>I079.130.7</v>
      </c>
      <c r="G1053" s="12">
        <f t="shared" si="78"/>
        <v>7</v>
      </c>
      <c r="I1053" s="83" t="s">
        <v>2483</v>
      </c>
      <c r="L1053" s="78">
        <f t="shared" si="79"/>
        <v>18</v>
      </c>
      <c r="M1053" s="78" t="str">
        <f>VLOOKUP(B1053,Fragnet!$A$2:$P$150,4,FALSE)</f>
        <v>Instrumentation</v>
      </c>
      <c r="N1053" s="78">
        <f>VLOOKUP(B1053,Fragnet!$A$2:$P$150,16,FALSE)</f>
        <v>27</v>
      </c>
      <c r="O1053" s="78">
        <v>1052</v>
      </c>
      <c r="P1053" s="78" t="str">
        <f>VLOOKUP(C1053,FragnetSteps!$B$2:$C$674,2,FALSE)</f>
        <v>I079.130</v>
      </c>
      <c r="Q1053" s="78" t="str">
        <f>IF(VLOOKUP(E1053,GigDependencies!$A$2:$B$2075,1,FALSE)=FragnetGigs!E1053,"Y","N")</f>
        <v>Y</v>
      </c>
      <c r="R1053" s="78" t="str">
        <f>IF(VLOOKUP(E1053,GigDependencies!$B$2:$B$2075,1,FALSE)=FragnetGigs!E1053,"Y","N")</f>
        <v>Y</v>
      </c>
    </row>
    <row r="1054" spans="1:18" ht="29" x14ac:dyDescent="0.35">
      <c r="A1054" s="78">
        <v>1053</v>
      </c>
      <c r="B1054" s="12" t="s">
        <v>3393</v>
      </c>
      <c r="C1054" s="62" t="s">
        <v>3520</v>
      </c>
      <c r="D1054" s="9" t="s">
        <v>3568</v>
      </c>
      <c r="E1054" s="18" t="str">
        <f t="shared" si="76"/>
        <v>Update Rev0 Field Instrument Data Sheets - Send RFP/IFC/Change Order requisition to Procurement</v>
      </c>
      <c r="F1054" s="168" t="str">
        <f t="shared" si="77"/>
        <v>I079.130.8</v>
      </c>
      <c r="G1054" s="12">
        <f t="shared" si="78"/>
        <v>8</v>
      </c>
      <c r="I1054" s="83" t="s">
        <v>2483</v>
      </c>
      <c r="L1054" s="78">
        <f t="shared" si="79"/>
        <v>19</v>
      </c>
      <c r="M1054" s="78" t="str">
        <f>VLOOKUP(B1054,Fragnet!$A$2:$P$150,4,FALSE)</f>
        <v>Instrumentation</v>
      </c>
      <c r="N1054" s="78">
        <f>VLOOKUP(B1054,Fragnet!$A$2:$P$150,16,FALSE)</f>
        <v>27</v>
      </c>
      <c r="O1054" s="78">
        <v>1053</v>
      </c>
      <c r="P1054" s="78" t="str">
        <f>VLOOKUP(C1054,FragnetSteps!$B$2:$C$674,2,FALSE)</f>
        <v>I079.130</v>
      </c>
      <c r="Q1054" s="78" t="str">
        <f>IF(VLOOKUP(E1054,GigDependencies!$A$2:$B$2075,1,FALSE)=FragnetGigs!E1054,"Y","N")</f>
        <v>Y</v>
      </c>
      <c r="R1054" s="78" t="e">
        <f>IF(VLOOKUP(E1054,GigDependencies!$B$2:$B$2075,1,FALSE)=FragnetGigs!E1054,"Y","N")</f>
        <v>#N/A</v>
      </c>
    </row>
    <row r="1055" spans="1:18" ht="29" x14ac:dyDescent="0.35">
      <c r="A1055" s="78">
        <v>1054</v>
      </c>
      <c r="B1055" s="12" t="s">
        <v>3393</v>
      </c>
      <c r="C1055" s="62" t="s">
        <v>3522</v>
      </c>
      <c r="D1055" s="9" t="s">
        <v>3557</v>
      </c>
      <c r="E1055" s="18" t="str">
        <f t="shared" si="76"/>
        <v>Update Rev1 Field Instrument Data Sheets - Collect &amp; Review vendor certified calculations/submittals</v>
      </c>
      <c r="F1055" s="168" t="str">
        <f t="shared" si="77"/>
        <v>I079.140.1</v>
      </c>
      <c r="G1055" s="12">
        <f t="shared" si="78"/>
        <v>1</v>
      </c>
      <c r="I1055" s="83" t="s">
        <v>2483</v>
      </c>
      <c r="L1055" s="78">
        <f t="shared" si="79"/>
        <v>20</v>
      </c>
      <c r="M1055" s="78" t="str">
        <f>VLOOKUP(B1055,Fragnet!$A$2:$P$150,4,FALSE)</f>
        <v>Instrumentation</v>
      </c>
      <c r="N1055" s="78">
        <f>VLOOKUP(B1055,Fragnet!$A$2:$P$150,16,FALSE)</f>
        <v>27</v>
      </c>
      <c r="O1055" s="78">
        <v>1054</v>
      </c>
      <c r="P1055" s="78" t="str">
        <f>VLOOKUP(C1055,FragnetSteps!$B$2:$C$674,2,FALSE)</f>
        <v>I079.140</v>
      </c>
      <c r="Q1055" s="78" t="e">
        <f>IF(VLOOKUP(E1055,GigDependencies!$A$2:$B$2075,1,FALSE)=FragnetGigs!E1055,"Y","N")</f>
        <v>#N/A</v>
      </c>
      <c r="R1055" s="78" t="str">
        <f>IF(VLOOKUP(E1055,GigDependencies!$B$2:$B$2075,1,FALSE)=FragnetGigs!E1055,"Y","N")</f>
        <v>Y</v>
      </c>
    </row>
    <row r="1056" spans="1:18" ht="43.5" x14ac:dyDescent="0.35">
      <c r="A1056" s="78">
        <v>1055</v>
      </c>
      <c r="B1056" s="12" t="s">
        <v>3393</v>
      </c>
      <c r="C1056" s="62" t="s">
        <v>3522</v>
      </c>
      <c r="D1056" s="9" t="s">
        <v>3555</v>
      </c>
      <c r="E1056" s="18" t="str">
        <f t="shared" si="76"/>
        <v>Update Rev1 Field Instrument Data Sheets - Collect &amp; Review latest updated resources from internal/other discipline/client/vendor</v>
      </c>
      <c r="F1056" s="168" t="str">
        <f t="shared" si="77"/>
        <v>I079.140.2</v>
      </c>
      <c r="G1056" s="12">
        <f t="shared" si="78"/>
        <v>2</v>
      </c>
      <c r="I1056" s="83" t="s">
        <v>2483</v>
      </c>
      <c r="L1056" s="78">
        <f t="shared" si="79"/>
        <v>21</v>
      </c>
      <c r="M1056" s="78" t="str">
        <f>VLOOKUP(B1056,Fragnet!$A$2:$P$150,4,FALSE)</f>
        <v>Instrumentation</v>
      </c>
      <c r="N1056" s="78">
        <f>VLOOKUP(B1056,Fragnet!$A$2:$P$150,16,FALSE)</f>
        <v>27</v>
      </c>
      <c r="O1056" s="78">
        <v>1055</v>
      </c>
      <c r="P1056" s="78" t="str">
        <f>VLOOKUP(C1056,FragnetSteps!$B$2:$C$674,2,FALSE)</f>
        <v>I079.140</v>
      </c>
      <c r="Q1056" s="78" t="e">
        <f>IF(VLOOKUP(E1056,GigDependencies!$A$2:$B$2075,1,FALSE)=FragnetGigs!E1056,"Y","N")</f>
        <v>#N/A</v>
      </c>
      <c r="R1056" s="78" t="str">
        <f>IF(VLOOKUP(E1056,GigDependencies!$B$2:$B$2075,1,FALSE)=FragnetGigs!E1056,"Y","N")</f>
        <v>Y</v>
      </c>
    </row>
    <row r="1057" spans="1:18" ht="29" x14ac:dyDescent="0.35">
      <c r="A1057" s="78">
        <v>1056</v>
      </c>
      <c r="B1057" s="12" t="s">
        <v>3393</v>
      </c>
      <c r="C1057" s="62" t="s">
        <v>3522</v>
      </c>
      <c r="D1057" s="9" t="s">
        <v>3554</v>
      </c>
      <c r="E1057" s="18" t="str">
        <f t="shared" si="76"/>
        <v>Update Rev1 Field Instrument Data Sheets - Create/Update Datasheets(update new revision number)</v>
      </c>
      <c r="F1057" s="168" t="str">
        <f t="shared" si="77"/>
        <v>I079.140.3</v>
      </c>
      <c r="G1057" s="12">
        <f t="shared" si="78"/>
        <v>3</v>
      </c>
      <c r="I1057" s="83" t="s">
        <v>2483</v>
      </c>
      <c r="L1057" s="78">
        <f t="shared" si="79"/>
        <v>22</v>
      </c>
      <c r="M1057" s="78" t="str">
        <f>VLOOKUP(B1057,Fragnet!$A$2:$P$150,4,FALSE)</f>
        <v>Instrumentation</v>
      </c>
      <c r="N1057" s="78">
        <f>VLOOKUP(B1057,Fragnet!$A$2:$P$150,16,FALSE)</f>
        <v>27</v>
      </c>
      <c r="O1057" s="78">
        <v>1056</v>
      </c>
      <c r="P1057" s="78" t="str">
        <f>VLOOKUP(C1057,FragnetSteps!$B$2:$C$674,2,FALSE)</f>
        <v>I079.140</v>
      </c>
      <c r="Q1057" s="78" t="str">
        <f>IF(VLOOKUP(E1057,GigDependencies!$A$2:$B$2075,1,FALSE)=FragnetGigs!E1057,"Y","N")</f>
        <v>Y</v>
      </c>
      <c r="R1057" s="78" t="str">
        <f>IF(VLOOKUP(E1057,GigDependencies!$B$2:$B$2075,1,FALSE)=FragnetGigs!E1057,"Y","N")</f>
        <v>Y</v>
      </c>
    </row>
    <row r="1058" spans="1:18" ht="29" x14ac:dyDescent="0.35">
      <c r="A1058" s="78">
        <v>1057</v>
      </c>
      <c r="B1058" s="12" t="s">
        <v>3393</v>
      </c>
      <c r="C1058" s="62" t="s">
        <v>3522</v>
      </c>
      <c r="D1058" s="9" t="s">
        <v>3544</v>
      </c>
      <c r="E1058" s="18" t="str">
        <f t="shared" si="76"/>
        <v>Update Rev1 Field Instrument Data Sheets - Senior/Lead/PDE Engineer/Designer perform QA</v>
      </c>
      <c r="F1058" s="168" t="str">
        <f t="shared" si="77"/>
        <v>I079.140.4</v>
      </c>
      <c r="G1058" s="12">
        <f t="shared" si="78"/>
        <v>4</v>
      </c>
      <c r="I1058" s="83" t="s">
        <v>2483</v>
      </c>
      <c r="L1058" s="78">
        <f t="shared" si="79"/>
        <v>23</v>
      </c>
      <c r="M1058" s="78" t="str">
        <f>VLOOKUP(B1058,Fragnet!$A$2:$P$150,4,FALSE)</f>
        <v>Instrumentation</v>
      </c>
      <c r="N1058" s="78">
        <f>VLOOKUP(B1058,Fragnet!$A$2:$P$150,16,FALSE)</f>
        <v>27</v>
      </c>
      <c r="O1058" s="78">
        <v>1057</v>
      </c>
      <c r="P1058" s="78" t="str">
        <f>VLOOKUP(C1058,FragnetSteps!$B$2:$C$674,2,FALSE)</f>
        <v>I079.140</v>
      </c>
      <c r="Q1058" s="78" t="str">
        <f>IF(VLOOKUP(E1058,GigDependencies!$A$2:$B$2075,1,FALSE)=FragnetGigs!E1058,"Y","N")</f>
        <v>Y</v>
      </c>
      <c r="R1058" s="78" t="str">
        <f>IF(VLOOKUP(E1058,GigDependencies!$B$2:$B$2075,1,FALSE)=FragnetGigs!E1058,"Y","N")</f>
        <v>Y</v>
      </c>
    </row>
    <row r="1059" spans="1:18" ht="29" x14ac:dyDescent="0.35">
      <c r="A1059" s="78">
        <v>1058</v>
      </c>
      <c r="B1059" s="12" t="s">
        <v>3393</v>
      </c>
      <c r="C1059" s="62" t="s">
        <v>3522</v>
      </c>
      <c r="D1059" s="9" t="s">
        <v>3560</v>
      </c>
      <c r="E1059" s="18" t="str">
        <f t="shared" si="76"/>
        <v>Update Rev1 Field Instrument Data Sheets - Update datasheets as needed</v>
      </c>
      <c r="F1059" s="168" t="str">
        <f t="shared" si="77"/>
        <v>I079.140.5</v>
      </c>
      <c r="G1059" s="12">
        <f t="shared" si="78"/>
        <v>5</v>
      </c>
      <c r="I1059" s="83" t="s">
        <v>2483</v>
      </c>
      <c r="L1059" s="78">
        <f t="shared" si="79"/>
        <v>24</v>
      </c>
      <c r="M1059" s="78" t="str">
        <f>VLOOKUP(B1059,Fragnet!$A$2:$P$150,4,FALSE)</f>
        <v>Instrumentation</v>
      </c>
      <c r="N1059" s="78">
        <f>VLOOKUP(B1059,Fragnet!$A$2:$P$150,16,FALSE)</f>
        <v>27</v>
      </c>
      <c r="O1059" s="78">
        <v>1058</v>
      </c>
      <c r="P1059" s="78" t="str">
        <f>VLOOKUP(C1059,FragnetSteps!$B$2:$C$674,2,FALSE)</f>
        <v>I079.140</v>
      </c>
      <c r="Q1059" s="78" t="str">
        <f>IF(VLOOKUP(E1059,GigDependencies!$A$2:$B$2075,1,FALSE)=FragnetGigs!E1059,"Y","N")</f>
        <v>Y</v>
      </c>
      <c r="R1059" s="78" t="str">
        <f>IF(VLOOKUP(E1059,GigDependencies!$B$2:$B$2075,1,FALSE)=FragnetGigs!E1059,"Y","N")</f>
        <v>Y</v>
      </c>
    </row>
    <row r="1060" spans="1:18" ht="29" x14ac:dyDescent="0.35">
      <c r="A1060" s="78">
        <v>1059</v>
      </c>
      <c r="B1060" s="12" t="s">
        <v>3393</v>
      </c>
      <c r="C1060" s="62" t="s">
        <v>3522</v>
      </c>
      <c r="D1060" s="9" t="s">
        <v>3561</v>
      </c>
      <c r="E1060" s="18" t="str">
        <f t="shared" si="76"/>
        <v>Update Rev1 Field Instrument Data Sheets - Lead/PDE Engineer approve/Stamp deliverables to IFC/RFP</v>
      </c>
      <c r="F1060" s="168" t="str">
        <f t="shared" si="77"/>
        <v>I079.140.6</v>
      </c>
      <c r="G1060" s="12">
        <f t="shared" si="78"/>
        <v>6</v>
      </c>
      <c r="I1060" s="83" t="s">
        <v>2483</v>
      </c>
      <c r="L1060" s="78">
        <f t="shared" si="79"/>
        <v>25</v>
      </c>
      <c r="M1060" s="78" t="str">
        <f>VLOOKUP(B1060,Fragnet!$A$2:$P$150,4,FALSE)</f>
        <v>Instrumentation</v>
      </c>
      <c r="N1060" s="78">
        <f>VLOOKUP(B1060,Fragnet!$A$2:$P$150,16,FALSE)</f>
        <v>27</v>
      </c>
      <c r="O1060" s="78">
        <v>1059</v>
      </c>
      <c r="P1060" s="78" t="str">
        <f>VLOOKUP(C1060,FragnetSteps!$B$2:$C$674,2,FALSE)</f>
        <v>I079.140</v>
      </c>
      <c r="Q1060" s="78" t="str">
        <f>IF(VLOOKUP(E1060,GigDependencies!$A$2:$B$2075,1,FALSE)=FragnetGigs!E1060,"Y","N")</f>
        <v>Y</v>
      </c>
      <c r="R1060" s="78" t="str">
        <f>IF(VLOOKUP(E1060,GigDependencies!$B$2:$B$2075,1,FALSE)=FragnetGigs!E1060,"Y","N")</f>
        <v>Y</v>
      </c>
    </row>
    <row r="1061" spans="1:18" ht="29" x14ac:dyDescent="0.35">
      <c r="A1061" s="78">
        <v>1060</v>
      </c>
      <c r="B1061" s="12" t="s">
        <v>3393</v>
      </c>
      <c r="C1061" s="62" t="s">
        <v>3522</v>
      </c>
      <c r="D1061" s="9" t="s">
        <v>3562</v>
      </c>
      <c r="E1061" s="18" t="str">
        <f t="shared" si="76"/>
        <v>Update Rev1 Field Instrument Data Sheets - Responsible parties sign and seal IFC/RFP deliverables</v>
      </c>
      <c r="F1061" s="168" t="str">
        <f t="shared" si="77"/>
        <v>I079.140.7</v>
      </c>
      <c r="G1061" s="12">
        <f t="shared" si="78"/>
        <v>7</v>
      </c>
      <c r="I1061" s="83" t="s">
        <v>2483</v>
      </c>
      <c r="L1061" s="78">
        <f t="shared" si="79"/>
        <v>26</v>
      </c>
      <c r="M1061" s="78" t="str">
        <f>VLOOKUP(B1061,Fragnet!$A$2:$P$150,4,FALSE)</f>
        <v>Instrumentation</v>
      </c>
      <c r="N1061" s="78">
        <f>VLOOKUP(B1061,Fragnet!$A$2:$P$150,16,FALSE)</f>
        <v>27</v>
      </c>
      <c r="O1061" s="78">
        <v>1060</v>
      </c>
      <c r="P1061" s="78" t="str">
        <f>VLOOKUP(C1061,FragnetSteps!$B$2:$C$674,2,FALSE)</f>
        <v>I079.140</v>
      </c>
      <c r="Q1061" s="78" t="str">
        <f>IF(VLOOKUP(E1061,GigDependencies!$A$2:$B$2075,1,FALSE)=FragnetGigs!E1061,"Y","N")</f>
        <v>Y</v>
      </c>
      <c r="R1061" s="78" t="str">
        <f>IF(VLOOKUP(E1061,GigDependencies!$B$2:$B$2075,1,FALSE)=FragnetGigs!E1061,"Y","N")</f>
        <v>Y</v>
      </c>
    </row>
    <row r="1062" spans="1:18" ht="29" x14ac:dyDescent="0.35">
      <c r="A1062" s="78">
        <v>1061</v>
      </c>
      <c r="B1062" s="12" t="s">
        <v>3393</v>
      </c>
      <c r="C1062" s="62" t="s">
        <v>3522</v>
      </c>
      <c r="D1062" s="9" t="s">
        <v>3568</v>
      </c>
      <c r="E1062" s="18" t="str">
        <f t="shared" si="76"/>
        <v>Update Rev1 Field Instrument Data Sheets - Send RFP/IFC/Change Order requisition to Procurement</v>
      </c>
      <c r="F1062" s="168" t="str">
        <f t="shared" si="77"/>
        <v>I079.140.8</v>
      </c>
      <c r="G1062" s="12">
        <f t="shared" si="78"/>
        <v>8</v>
      </c>
      <c r="I1062" s="83" t="s">
        <v>2483</v>
      </c>
      <c r="L1062" s="78">
        <f t="shared" si="79"/>
        <v>27</v>
      </c>
      <c r="M1062" s="78" t="str">
        <f>VLOOKUP(B1062,Fragnet!$A$2:$P$150,4,FALSE)</f>
        <v>Instrumentation</v>
      </c>
      <c r="N1062" s="78">
        <f>VLOOKUP(B1062,Fragnet!$A$2:$P$150,16,FALSE)</f>
        <v>27</v>
      </c>
      <c r="O1062" s="78">
        <v>1061</v>
      </c>
      <c r="P1062" s="78" t="str">
        <f>VLOOKUP(C1062,FragnetSteps!$B$2:$C$674,2,FALSE)</f>
        <v>I079.140</v>
      </c>
      <c r="Q1062" s="78" t="str">
        <f>IF(VLOOKUP(E1062,GigDependencies!$A$2:$B$2075,1,FALSE)=FragnetGigs!E1062,"Y","N")</f>
        <v>Y</v>
      </c>
      <c r="R1062" s="78" t="e">
        <f>IF(VLOOKUP(E1062,GigDependencies!$B$2:$B$2075,1,FALSE)=FragnetGigs!E1062,"Y","N")</f>
        <v>#N/A</v>
      </c>
    </row>
    <row r="1063" spans="1:18" ht="43.5" x14ac:dyDescent="0.35">
      <c r="A1063" s="78">
        <v>1062</v>
      </c>
      <c r="B1063" s="12" t="s">
        <v>3392</v>
      </c>
      <c r="C1063" s="62" t="s">
        <v>3508</v>
      </c>
      <c r="D1063" s="9" t="s">
        <v>3555</v>
      </c>
      <c r="E1063" s="18" t="str">
        <f t="shared" si="76"/>
        <v>Prepare In-Line Instrument Data Sheets - Collect &amp; Review latest updated resources from internal/other discipline/client/vendor</v>
      </c>
      <c r="F1063" s="168" t="str">
        <f t="shared" si="77"/>
        <v>I079.010.1</v>
      </c>
      <c r="G1063" s="12">
        <f t="shared" si="78"/>
        <v>1</v>
      </c>
      <c r="I1063" s="83" t="s">
        <v>2483</v>
      </c>
      <c r="L1063" s="78">
        <f t="shared" si="79"/>
        <v>1</v>
      </c>
      <c r="M1063" s="78" t="str">
        <f>VLOOKUP(B1063,Fragnet!$A$2:$P$150,4,FALSE)</f>
        <v>Instrumentation</v>
      </c>
      <c r="N1063" s="78">
        <f>VLOOKUP(B1063,Fragnet!$A$2:$P$150,16,FALSE)</f>
        <v>27</v>
      </c>
      <c r="O1063" s="78">
        <v>1062</v>
      </c>
      <c r="P1063" s="78" t="str">
        <f>VLOOKUP(C1063,FragnetSteps!$B$2:$C$674,2,FALSE)</f>
        <v>I079.010</v>
      </c>
      <c r="Q1063" s="78" t="e">
        <f>IF(VLOOKUP(E1063,GigDependencies!$A$2:$B$2075,1,FALSE)=FragnetGigs!E1063,"Y","N")</f>
        <v>#N/A</v>
      </c>
      <c r="R1063" s="78" t="str">
        <f>IF(VLOOKUP(E1063,GigDependencies!$B$2:$B$2075,1,FALSE)=FragnetGigs!E1063,"Y","N")</f>
        <v>Y</v>
      </c>
    </row>
    <row r="1064" spans="1:18" ht="29" x14ac:dyDescent="0.35">
      <c r="A1064" s="78">
        <v>1063</v>
      </c>
      <c r="B1064" s="12" t="s">
        <v>3392</v>
      </c>
      <c r="C1064" s="62" t="s">
        <v>3508</v>
      </c>
      <c r="D1064" s="9" t="s">
        <v>3563</v>
      </c>
      <c r="E1064" s="18" t="str">
        <f t="shared" si="76"/>
        <v>Prepare In-Line Instrument Data Sheets - Collect &amp; Review industrial standards/drawings/calculations</v>
      </c>
      <c r="F1064" s="168" t="str">
        <f t="shared" si="77"/>
        <v>I079.010.2</v>
      </c>
      <c r="G1064" s="12">
        <f t="shared" si="78"/>
        <v>2</v>
      </c>
      <c r="I1064" s="83" t="s">
        <v>2483</v>
      </c>
      <c r="L1064" s="78">
        <f t="shared" si="79"/>
        <v>2</v>
      </c>
      <c r="M1064" s="78" t="str">
        <f>VLOOKUP(B1064,Fragnet!$A$2:$P$150,4,FALSE)</f>
        <v>Instrumentation</v>
      </c>
      <c r="N1064" s="78">
        <f>VLOOKUP(B1064,Fragnet!$A$2:$P$150,16,FALSE)</f>
        <v>27</v>
      </c>
      <c r="O1064" s="78">
        <v>1063</v>
      </c>
      <c r="P1064" s="78" t="str">
        <f>VLOOKUP(C1064,FragnetSteps!$B$2:$C$674,2,FALSE)</f>
        <v>I079.010</v>
      </c>
      <c r="Q1064" s="78" t="e">
        <f>IF(VLOOKUP(E1064,GigDependencies!$A$2:$B$2075,1,FALSE)=FragnetGigs!E1064,"Y","N")</f>
        <v>#N/A</v>
      </c>
      <c r="R1064" s="78" t="str">
        <f>IF(VLOOKUP(E1064,GigDependencies!$B$2:$B$2075,1,FALSE)=FragnetGigs!E1064,"Y","N")</f>
        <v>Y</v>
      </c>
    </row>
    <row r="1065" spans="1:18" ht="43.5" x14ac:dyDescent="0.35">
      <c r="A1065" s="78">
        <v>1064</v>
      </c>
      <c r="B1065" s="12" t="s">
        <v>3392</v>
      </c>
      <c r="C1065" s="62" t="s">
        <v>3508</v>
      </c>
      <c r="D1065" s="9" t="s">
        <v>3565</v>
      </c>
      <c r="E1065" s="18" t="str">
        <f t="shared" si="76"/>
        <v>Prepare In-Line Instrument Data Sheets - Perform preliminary studies/calculation/drawing (if applicable)</v>
      </c>
      <c r="F1065" s="168" t="str">
        <f t="shared" si="77"/>
        <v>I079.010.3</v>
      </c>
      <c r="G1065" s="12">
        <f t="shared" si="78"/>
        <v>3</v>
      </c>
      <c r="I1065" s="83" t="s">
        <v>2483</v>
      </c>
      <c r="L1065" s="78">
        <f t="shared" si="79"/>
        <v>3</v>
      </c>
      <c r="M1065" s="78" t="str">
        <f>VLOOKUP(B1065,Fragnet!$A$2:$P$150,4,FALSE)</f>
        <v>Instrumentation</v>
      </c>
      <c r="N1065" s="78">
        <f>VLOOKUP(B1065,Fragnet!$A$2:$P$150,16,FALSE)</f>
        <v>27</v>
      </c>
      <c r="O1065" s="78">
        <v>1064</v>
      </c>
      <c r="P1065" s="78" t="str">
        <f>VLOOKUP(C1065,FragnetSteps!$B$2:$C$674,2,FALSE)</f>
        <v>I079.010</v>
      </c>
      <c r="Q1065" s="78" t="e">
        <f>IF(VLOOKUP(E1065,GigDependencies!$A$2:$B$2075,1,FALSE)=FragnetGigs!E1065,"Y","N")</f>
        <v>#N/A</v>
      </c>
      <c r="R1065" s="78" t="str">
        <f>IF(VLOOKUP(E1065,GigDependencies!$B$2:$B$2075,1,FALSE)=FragnetGigs!E1065,"Y","N")</f>
        <v>Y</v>
      </c>
    </row>
    <row r="1066" spans="1:18" ht="29" x14ac:dyDescent="0.35">
      <c r="A1066" s="78">
        <v>1065</v>
      </c>
      <c r="B1066" s="12" t="s">
        <v>3392</v>
      </c>
      <c r="C1066" s="62" t="s">
        <v>3508</v>
      </c>
      <c r="D1066" s="9" t="s">
        <v>3554</v>
      </c>
      <c r="E1066" s="18" t="str">
        <f t="shared" si="76"/>
        <v>Prepare In-Line Instrument Data Sheets - Create/Update Datasheets(update new revision number)</v>
      </c>
      <c r="F1066" s="168" t="str">
        <f t="shared" si="77"/>
        <v>I079.010.4</v>
      </c>
      <c r="G1066" s="12">
        <f t="shared" si="78"/>
        <v>4</v>
      </c>
      <c r="I1066" s="83" t="s">
        <v>2483</v>
      </c>
      <c r="L1066" s="78">
        <f t="shared" si="79"/>
        <v>4</v>
      </c>
      <c r="M1066" s="78" t="str">
        <f>VLOOKUP(B1066,Fragnet!$A$2:$P$150,4,FALSE)</f>
        <v>Instrumentation</v>
      </c>
      <c r="N1066" s="78">
        <f>VLOOKUP(B1066,Fragnet!$A$2:$P$150,16,FALSE)</f>
        <v>27</v>
      </c>
      <c r="O1066" s="78">
        <v>1065</v>
      </c>
      <c r="P1066" s="78" t="str">
        <f>VLOOKUP(C1066,FragnetSteps!$B$2:$C$674,2,FALSE)</f>
        <v>I079.010</v>
      </c>
      <c r="Q1066" s="78" t="str">
        <f>IF(VLOOKUP(E1066,GigDependencies!$A$2:$B$2075,1,FALSE)=FragnetGigs!E1066,"Y","N")</f>
        <v>Y</v>
      </c>
      <c r="R1066" s="78" t="str">
        <f>IF(VLOOKUP(E1066,GigDependencies!$B$2:$B$2075,1,FALSE)=FragnetGigs!E1066,"Y","N")</f>
        <v>Y</v>
      </c>
    </row>
    <row r="1067" spans="1:18" ht="43.5" x14ac:dyDescent="0.35">
      <c r="A1067" s="78">
        <v>1066</v>
      </c>
      <c r="B1067" s="12" t="s">
        <v>3392</v>
      </c>
      <c r="C1067" s="62" t="s">
        <v>3513</v>
      </c>
      <c r="D1067" s="9" t="s">
        <v>3559</v>
      </c>
      <c r="E1067" s="18" t="str">
        <f t="shared" si="76"/>
        <v>Procurement - Long Form - In-line - Instrument - Create technical specification/requisition with datasheets</v>
      </c>
      <c r="F1067" s="168" t="str">
        <f t="shared" si="77"/>
        <v>XXX.011.1</v>
      </c>
      <c r="G1067" s="12">
        <f t="shared" si="78"/>
        <v>1</v>
      </c>
      <c r="I1067" s="83" t="s">
        <v>2483</v>
      </c>
      <c r="L1067" s="78">
        <f t="shared" si="79"/>
        <v>5</v>
      </c>
      <c r="M1067" s="78" t="str">
        <f>VLOOKUP(B1067,Fragnet!$A$2:$P$150,4,FALSE)</f>
        <v>Instrumentation</v>
      </c>
      <c r="N1067" s="78">
        <f>VLOOKUP(B1067,Fragnet!$A$2:$P$150,16,FALSE)</f>
        <v>27</v>
      </c>
      <c r="O1067" s="78">
        <v>1066</v>
      </c>
      <c r="P1067" s="78" t="str">
        <f>VLOOKUP(C1067,FragnetSteps!$B$2:$C$674,2,FALSE)</f>
        <v>XXX.011</v>
      </c>
      <c r="Q1067" s="78" t="str">
        <f>IF(VLOOKUP(E1067,GigDependencies!$A$2:$B$2075,1,FALSE)=FragnetGigs!E1067,"Y","N")</f>
        <v>Y</v>
      </c>
      <c r="R1067" s="78" t="str">
        <f>IF(VLOOKUP(E1067,GigDependencies!$B$2:$B$2075,1,FALSE)=FragnetGigs!E1067,"Y","N")</f>
        <v>Y</v>
      </c>
    </row>
    <row r="1068" spans="1:18" ht="29" x14ac:dyDescent="0.35">
      <c r="A1068" s="78">
        <v>1067</v>
      </c>
      <c r="B1068" s="12" t="s">
        <v>3392</v>
      </c>
      <c r="C1068" s="62" t="s">
        <v>3513</v>
      </c>
      <c r="D1068" s="9" t="s">
        <v>3544</v>
      </c>
      <c r="E1068" s="18" t="str">
        <f t="shared" si="76"/>
        <v>Procurement - Long Form - In-line - Instrument - Senior/Lead/PDE Engineer/Designer perform QA</v>
      </c>
      <c r="F1068" s="168" t="str">
        <f t="shared" si="77"/>
        <v>XXX.011.2</v>
      </c>
      <c r="G1068" s="12">
        <f t="shared" si="78"/>
        <v>2</v>
      </c>
      <c r="I1068" s="83" t="s">
        <v>2483</v>
      </c>
      <c r="L1068" s="78">
        <f t="shared" si="79"/>
        <v>6</v>
      </c>
      <c r="M1068" s="78" t="str">
        <f>VLOOKUP(B1068,Fragnet!$A$2:$P$150,4,FALSE)</f>
        <v>Instrumentation</v>
      </c>
      <c r="N1068" s="78">
        <f>VLOOKUP(B1068,Fragnet!$A$2:$P$150,16,FALSE)</f>
        <v>27</v>
      </c>
      <c r="O1068" s="78">
        <v>1067</v>
      </c>
      <c r="P1068" s="78" t="str">
        <f>VLOOKUP(C1068,FragnetSteps!$B$2:$C$674,2,FALSE)</f>
        <v>XXX.011</v>
      </c>
      <c r="Q1068" s="78" t="str">
        <f>IF(VLOOKUP(E1068,GigDependencies!$A$2:$B$2075,1,FALSE)=FragnetGigs!E1068,"Y","N")</f>
        <v>Y</v>
      </c>
      <c r="R1068" s="78" t="str">
        <f>IF(VLOOKUP(E1068,GigDependencies!$B$2:$B$2075,1,FALSE)=FragnetGigs!E1068,"Y","N")</f>
        <v>Y</v>
      </c>
    </row>
    <row r="1069" spans="1:18" ht="29" x14ac:dyDescent="0.35">
      <c r="A1069" s="78">
        <v>1068</v>
      </c>
      <c r="B1069" s="12" t="s">
        <v>3392</v>
      </c>
      <c r="C1069" s="62" t="s">
        <v>3513</v>
      </c>
      <c r="D1069" s="9" t="s">
        <v>3545</v>
      </c>
      <c r="E1069" s="18" t="str">
        <f t="shared" si="76"/>
        <v>Procurement - Long Form - In-line - Instrument - Receive/Review/Approve QA comments</v>
      </c>
      <c r="F1069" s="168" t="str">
        <f t="shared" si="77"/>
        <v>XXX.011.3</v>
      </c>
      <c r="G1069" s="12">
        <f t="shared" si="78"/>
        <v>3</v>
      </c>
      <c r="I1069" s="83" t="s">
        <v>2483</v>
      </c>
      <c r="L1069" s="78">
        <f t="shared" si="79"/>
        <v>7</v>
      </c>
      <c r="M1069" s="78" t="str">
        <f>VLOOKUP(B1069,Fragnet!$A$2:$P$150,4,FALSE)</f>
        <v>Instrumentation</v>
      </c>
      <c r="N1069" s="78">
        <f>VLOOKUP(B1069,Fragnet!$A$2:$P$150,16,FALSE)</f>
        <v>27</v>
      </c>
      <c r="O1069" s="78">
        <v>1068</v>
      </c>
      <c r="P1069" s="78" t="str">
        <f>VLOOKUP(C1069,FragnetSteps!$B$2:$C$674,2,FALSE)</f>
        <v>XXX.011</v>
      </c>
      <c r="Q1069" s="78" t="str">
        <f>IF(VLOOKUP(E1069,GigDependencies!$A$2:$B$2075,1,FALSE)=FragnetGigs!E1069,"Y","N")</f>
        <v>Y</v>
      </c>
      <c r="R1069" s="78" t="str">
        <f>IF(VLOOKUP(E1069,GigDependencies!$B$2:$B$2075,1,FALSE)=FragnetGigs!E1069,"Y","N")</f>
        <v>Y</v>
      </c>
    </row>
    <row r="1070" spans="1:18" ht="29" x14ac:dyDescent="0.35">
      <c r="A1070" s="78">
        <v>1069</v>
      </c>
      <c r="B1070" s="12" t="s">
        <v>3392</v>
      </c>
      <c r="C1070" s="62" t="s">
        <v>3513</v>
      </c>
      <c r="D1070" s="9" t="s">
        <v>3553</v>
      </c>
      <c r="E1070" s="18" t="str">
        <f t="shared" si="76"/>
        <v>Procurement - Long Form - In-line - Instrument - Update deliverables as needed</v>
      </c>
      <c r="F1070" s="168" t="str">
        <f t="shared" si="77"/>
        <v>XXX.011.4</v>
      </c>
      <c r="G1070" s="12">
        <f t="shared" si="78"/>
        <v>4</v>
      </c>
      <c r="I1070" s="83" t="s">
        <v>2483</v>
      </c>
      <c r="L1070" s="78">
        <f t="shared" si="79"/>
        <v>8</v>
      </c>
      <c r="M1070" s="78" t="str">
        <f>VLOOKUP(B1070,Fragnet!$A$2:$P$150,4,FALSE)</f>
        <v>Instrumentation</v>
      </c>
      <c r="N1070" s="78">
        <f>VLOOKUP(B1070,Fragnet!$A$2:$P$150,16,FALSE)</f>
        <v>27</v>
      </c>
      <c r="O1070" s="78">
        <v>1069</v>
      </c>
      <c r="P1070" s="78" t="str">
        <f>VLOOKUP(C1070,FragnetSteps!$B$2:$C$674,2,FALSE)</f>
        <v>XXX.011</v>
      </c>
      <c r="Q1070" s="78" t="str">
        <f>IF(VLOOKUP(E1070,GigDependencies!$A$2:$B$2075,1,FALSE)=FragnetGigs!E1070,"Y","N")</f>
        <v>Y</v>
      </c>
      <c r="R1070" s="78" t="str">
        <f>IF(VLOOKUP(E1070,GigDependencies!$B$2:$B$2075,1,FALSE)=FragnetGigs!E1070,"Y","N")</f>
        <v>Y</v>
      </c>
    </row>
    <row r="1071" spans="1:18" ht="29" x14ac:dyDescent="0.35">
      <c r="A1071" s="78">
        <v>1070</v>
      </c>
      <c r="B1071" s="12" t="s">
        <v>3392</v>
      </c>
      <c r="C1071" s="62" t="s">
        <v>3513</v>
      </c>
      <c r="D1071" s="9" t="s">
        <v>3561</v>
      </c>
      <c r="E1071" s="18" t="str">
        <f t="shared" si="76"/>
        <v>Procurement - Long Form - In-line - Instrument - Lead/PDE Engineer approve/Stamp deliverables to IFC/RFP</v>
      </c>
      <c r="F1071" s="168" t="str">
        <f t="shared" si="77"/>
        <v>XXX.011.5</v>
      </c>
      <c r="G1071" s="12">
        <f t="shared" si="78"/>
        <v>5</v>
      </c>
      <c r="I1071" s="83" t="s">
        <v>2483</v>
      </c>
      <c r="L1071" s="78">
        <f t="shared" si="79"/>
        <v>9</v>
      </c>
      <c r="M1071" s="78" t="str">
        <f>VLOOKUP(B1071,Fragnet!$A$2:$P$150,4,FALSE)</f>
        <v>Instrumentation</v>
      </c>
      <c r="N1071" s="78">
        <f>VLOOKUP(B1071,Fragnet!$A$2:$P$150,16,FALSE)</f>
        <v>27</v>
      </c>
      <c r="O1071" s="78">
        <v>1070</v>
      </c>
      <c r="P1071" s="78" t="str">
        <f>VLOOKUP(C1071,FragnetSteps!$B$2:$C$674,2,FALSE)</f>
        <v>XXX.011</v>
      </c>
      <c r="Q1071" s="78" t="str">
        <f>IF(VLOOKUP(E1071,GigDependencies!$A$2:$B$2075,1,FALSE)=FragnetGigs!E1071,"Y","N")</f>
        <v>Y</v>
      </c>
      <c r="R1071" s="78" t="str">
        <f>IF(VLOOKUP(E1071,GigDependencies!$B$2:$B$2075,1,FALSE)=FragnetGigs!E1071,"Y","N")</f>
        <v>Y</v>
      </c>
    </row>
    <row r="1072" spans="1:18" ht="29" x14ac:dyDescent="0.35">
      <c r="A1072" s="78">
        <v>1071</v>
      </c>
      <c r="B1072" s="12" t="s">
        <v>3392</v>
      </c>
      <c r="C1072" s="62" t="s">
        <v>3513</v>
      </c>
      <c r="D1072" s="9" t="s">
        <v>3562</v>
      </c>
      <c r="E1072" s="18" t="str">
        <f t="shared" si="76"/>
        <v>Procurement - Long Form - In-line - Instrument - Responsible parties sign and seal IFC/RFP deliverables</v>
      </c>
      <c r="F1072" s="168" t="str">
        <f t="shared" si="77"/>
        <v>XXX.011.6</v>
      </c>
      <c r="G1072" s="12">
        <f t="shared" si="78"/>
        <v>6</v>
      </c>
      <c r="I1072" s="83" t="s">
        <v>2483</v>
      </c>
      <c r="L1072" s="78">
        <f t="shared" si="79"/>
        <v>10</v>
      </c>
      <c r="M1072" s="78" t="str">
        <f>VLOOKUP(B1072,Fragnet!$A$2:$P$150,4,FALSE)</f>
        <v>Instrumentation</v>
      </c>
      <c r="N1072" s="78">
        <f>VLOOKUP(B1072,Fragnet!$A$2:$P$150,16,FALSE)</f>
        <v>27</v>
      </c>
      <c r="O1072" s="78">
        <v>1071</v>
      </c>
      <c r="P1072" s="78" t="str">
        <f>VLOOKUP(C1072,FragnetSteps!$B$2:$C$674,2,FALSE)</f>
        <v>XXX.011</v>
      </c>
      <c r="Q1072" s="78" t="str">
        <f>IF(VLOOKUP(E1072,GigDependencies!$A$2:$B$2075,1,FALSE)=FragnetGigs!E1072,"Y","N")</f>
        <v>Y</v>
      </c>
      <c r="R1072" s="78" t="str">
        <f>IF(VLOOKUP(E1072,GigDependencies!$B$2:$B$2075,1,FALSE)=FragnetGigs!E1072,"Y","N")</f>
        <v>Y</v>
      </c>
    </row>
    <row r="1073" spans="1:18" ht="29" x14ac:dyDescent="0.35">
      <c r="A1073" s="78">
        <v>1072</v>
      </c>
      <c r="B1073" s="12" t="s">
        <v>3392</v>
      </c>
      <c r="C1073" s="62" t="s">
        <v>3513</v>
      </c>
      <c r="D1073" s="9" t="s">
        <v>3568</v>
      </c>
      <c r="E1073" s="18" t="str">
        <f t="shared" si="76"/>
        <v>Procurement - Long Form - In-line - Instrument - Send RFP/IFC/Change Order requisition to Procurement</v>
      </c>
      <c r="F1073" s="168" t="str">
        <f t="shared" si="77"/>
        <v>XXX.011.7</v>
      </c>
      <c r="G1073" s="12">
        <f t="shared" si="78"/>
        <v>7</v>
      </c>
      <c r="I1073" s="83" t="s">
        <v>2483</v>
      </c>
      <c r="L1073" s="78">
        <f t="shared" si="79"/>
        <v>11</v>
      </c>
      <c r="M1073" s="78" t="str">
        <f>VLOOKUP(B1073,Fragnet!$A$2:$P$150,4,FALSE)</f>
        <v>Instrumentation</v>
      </c>
      <c r="N1073" s="78">
        <f>VLOOKUP(B1073,Fragnet!$A$2:$P$150,16,FALSE)</f>
        <v>27</v>
      </c>
      <c r="O1073" s="78">
        <v>1072</v>
      </c>
      <c r="P1073" s="78" t="str">
        <f>VLOOKUP(C1073,FragnetSteps!$B$2:$C$674,2,FALSE)</f>
        <v>XXX.011</v>
      </c>
      <c r="Q1073" s="78" t="str">
        <f>IF(VLOOKUP(E1073,GigDependencies!$A$2:$B$2075,1,FALSE)=FragnetGigs!E1073,"Y","N")</f>
        <v>Y</v>
      </c>
      <c r="R1073" s="78" t="e">
        <f>IF(VLOOKUP(E1073,GigDependencies!$B$2:$B$2075,1,FALSE)=FragnetGigs!E1073,"Y","N")</f>
        <v>#N/A</v>
      </c>
    </row>
    <row r="1074" spans="1:18" ht="29" x14ac:dyDescent="0.35">
      <c r="A1074" s="78">
        <v>1073</v>
      </c>
      <c r="B1074" s="12" t="s">
        <v>3392</v>
      </c>
      <c r="C1074" s="62" t="s">
        <v>3515</v>
      </c>
      <c r="D1074" s="9" t="s">
        <v>3556</v>
      </c>
      <c r="E1074" s="18" t="str">
        <f t="shared" si="76"/>
        <v>Update Rev0 In-Line Instrument Data Sheets - Collect &amp; Review vendor specific data</v>
      </c>
      <c r="F1074" s="168" t="str">
        <f t="shared" si="77"/>
        <v>I079.030.1</v>
      </c>
      <c r="G1074" s="12">
        <f t="shared" si="78"/>
        <v>1</v>
      </c>
      <c r="I1074" s="83" t="s">
        <v>2483</v>
      </c>
      <c r="L1074" s="78">
        <f t="shared" si="79"/>
        <v>12</v>
      </c>
      <c r="M1074" s="78" t="str">
        <f>VLOOKUP(B1074,Fragnet!$A$2:$P$150,4,FALSE)</f>
        <v>Instrumentation</v>
      </c>
      <c r="N1074" s="78">
        <f>VLOOKUP(B1074,Fragnet!$A$2:$P$150,16,FALSE)</f>
        <v>27</v>
      </c>
      <c r="O1074" s="78">
        <v>1073</v>
      </c>
      <c r="P1074" s="78" t="str">
        <f>VLOOKUP(C1074,FragnetSteps!$B$2:$C$674,2,FALSE)</f>
        <v>I079.030</v>
      </c>
      <c r="Q1074" s="78" t="e">
        <f>IF(VLOOKUP(E1074,GigDependencies!$A$2:$B$2075,1,FALSE)=FragnetGigs!E1074,"Y","N")</f>
        <v>#N/A</v>
      </c>
      <c r="R1074" s="78" t="str">
        <f>IF(VLOOKUP(E1074,GigDependencies!$B$2:$B$2075,1,FALSE)=FragnetGigs!E1074,"Y","N")</f>
        <v>Y</v>
      </c>
    </row>
    <row r="1075" spans="1:18" ht="43.5" x14ac:dyDescent="0.35">
      <c r="A1075" s="78">
        <v>1074</v>
      </c>
      <c r="B1075" s="12" t="s">
        <v>3392</v>
      </c>
      <c r="C1075" s="62" t="s">
        <v>3515</v>
      </c>
      <c r="D1075" s="9" t="s">
        <v>3555</v>
      </c>
      <c r="E1075" s="18" t="str">
        <f t="shared" si="76"/>
        <v>Update Rev0 In-Line Instrument Data Sheets - Collect &amp; Review latest updated resources from internal/other discipline/client/vendor</v>
      </c>
      <c r="F1075" s="168" t="str">
        <f t="shared" si="77"/>
        <v>I079.030.2</v>
      </c>
      <c r="G1075" s="12">
        <f t="shared" si="78"/>
        <v>2</v>
      </c>
      <c r="I1075" s="83" t="s">
        <v>2483</v>
      </c>
      <c r="L1075" s="78">
        <f t="shared" si="79"/>
        <v>13</v>
      </c>
      <c r="M1075" s="78" t="str">
        <f>VLOOKUP(B1075,Fragnet!$A$2:$P$150,4,FALSE)</f>
        <v>Instrumentation</v>
      </c>
      <c r="N1075" s="78">
        <f>VLOOKUP(B1075,Fragnet!$A$2:$P$150,16,FALSE)</f>
        <v>27</v>
      </c>
      <c r="O1075" s="78">
        <v>1074</v>
      </c>
      <c r="P1075" s="78" t="str">
        <f>VLOOKUP(C1075,FragnetSteps!$B$2:$C$674,2,FALSE)</f>
        <v>I079.030</v>
      </c>
      <c r="Q1075" s="78" t="e">
        <f>IF(VLOOKUP(E1075,GigDependencies!$A$2:$B$2075,1,FALSE)=FragnetGigs!E1075,"Y","N")</f>
        <v>#N/A</v>
      </c>
      <c r="R1075" s="78" t="str">
        <f>IF(VLOOKUP(E1075,GigDependencies!$B$2:$B$2075,1,FALSE)=FragnetGigs!E1075,"Y","N")</f>
        <v>Y</v>
      </c>
    </row>
    <row r="1076" spans="1:18" ht="29" x14ac:dyDescent="0.35">
      <c r="A1076" s="78">
        <v>1075</v>
      </c>
      <c r="B1076" s="12" t="s">
        <v>3392</v>
      </c>
      <c r="C1076" s="62" t="s">
        <v>3515</v>
      </c>
      <c r="D1076" s="9" t="s">
        <v>3554</v>
      </c>
      <c r="E1076" s="18" t="str">
        <f t="shared" si="76"/>
        <v>Update Rev0 In-Line Instrument Data Sheets - Create/Update Datasheets(update new revision number)</v>
      </c>
      <c r="F1076" s="168" t="str">
        <f t="shared" si="77"/>
        <v>I079.030.3</v>
      </c>
      <c r="G1076" s="12">
        <f t="shared" si="78"/>
        <v>3</v>
      </c>
      <c r="I1076" s="83" t="s">
        <v>2483</v>
      </c>
      <c r="L1076" s="78">
        <f t="shared" si="79"/>
        <v>14</v>
      </c>
      <c r="M1076" s="78" t="str">
        <f>VLOOKUP(B1076,Fragnet!$A$2:$P$150,4,FALSE)</f>
        <v>Instrumentation</v>
      </c>
      <c r="N1076" s="78">
        <f>VLOOKUP(B1076,Fragnet!$A$2:$P$150,16,FALSE)</f>
        <v>27</v>
      </c>
      <c r="O1076" s="78">
        <v>1075</v>
      </c>
      <c r="P1076" s="78" t="str">
        <f>VLOOKUP(C1076,FragnetSteps!$B$2:$C$674,2,FALSE)</f>
        <v>I079.030</v>
      </c>
      <c r="Q1076" s="78" t="str">
        <f>IF(VLOOKUP(E1076,GigDependencies!$A$2:$B$2075,1,FALSE)=FragnetGigs!E1076,"Y","N")</f>
        <v>Y</v>
      </c>
      <c r="R1076" s="78" t="str">
        <f>IF(VLOOKUP(E1076,GigDependencies!$B$2:$B$2075,1,FALSE)=FragnetGigs!E1076,"Y","N")</f>
        <v>Y</v>
      </c>
    </row>
    <row r="1077" spans="1:18" ht="29" x14ac:dyDescent="0.35">
      <c r="A1077" s="78">
        <v>1076</v>
      </c>
      <c r="B1077" s="12" t="s">
        <v>3392</v>
      </c>
      <c r="C1077" s="62" t="s">
        <v>3515</v>
      </c>
      <c r="D1077" s="9" t="s">
        <v>3544</v>
      </c>
      <c r="E1077" s="18" t="str">
        <f t="shared" si="76"/>
        <v>Update Rev0 In-Line Instrument Data Sheets - Senior/Lead/PDE Engineer/Designer perform QA</v>
      </c>
      <c r="F1077" s="168" t="str">
        <f t="shared" si="77"/>
        <v>I079.030.4</v>
      </c>
      <c r="G1077" s="12">
        <f t="shared" si="78"/>
        <v>4</v>
      </c>
      <c r="I1077" s="83" t="s">
        <v>2483</v>
      </c>
      <c r="L1077" s="78">
        <f t="shared" si="79"/>
        <v>15</v>
      </c>
      <c r="M1077" s="78" t="str">
        <f>VLOOKUP(B1077,Fragnet!$A$2:$P$150,4,FALSE)</f>
        <v>Instrumentation</v>
      </c>
      <c r="N1077" s="78">
        <f>VLOOKUP(B1077,Fragnet!$A$2:$P$150,16,FALSE)</f>
        <v>27</v>
      </c>
      <c r="O1077" s="78">
        <v>1076</v>
      </c>
      <c r="P1077" s="78" t="str">
        <f>VLOOKUP(C1077,FragnetSteps!$B$2:$C$674,2,FALSE)</f>
        <v>I079.030</v>
      </c>
      <c r="Q1077" s="78" t="str">
        <f>IF(VLOOKUP(E1077,GigDependencies!$A$2:$B$2075,1,FALSE)=FragnetGigs!E1077,"Y","N")</f>
        <v>Y</v>
      </c>
      <c r="R1077" s="78" t="str">
        <f>IF(VLOOKUP(E1077,GigDependencies!$B$2:$B$2075,1,FALSE)=FragnetGigs!E1077,"Y","N")</f>
        <v>Y</v>
      </c>
    </row>
    <row r="1078" spans="1:18" ht="29" x14ac:dyDescent="0.35">
      <c r="A1078" s="78">
        <v>1077</v>
      </c>
      <c r="B1078" s="12" t="s">
        <v>3392</v>
      </c>
      <c r="C1078" s="62" t="s">
        <v>3515</v>
      </c>
      <c r="D1078" s="9" t="s">
        <v>3560</v>
      </c>
      <c r="E1078" s="18" t="str">
        <f t="shared" si="76"/>
        <v>Update Rev0 In-Line Instrument Data Sheets - Update datasheets as needed</v>
      </c>
      <c r="F1078" s="168" t="str">
        <f t="shared" si="77"/>
        <v>I079.030.5</v>
      </c>
      <c r="G1078" s="12">
        <f t="shared" si="78"/>
        <v>5</v>
      </c>
      <c r="I1078" s="83" t="s">
        <v>2483</v>
      </c>
      <c r="L1078" s="78">
        <f t="shared" si="79"/>
        <v>16</v>
      </c>
      <c r="M1078" s="78" t="str">
        <f>VLOOKUP(B1078,Fragnet!$A$2:$P$150,4,FALSE)</f>
        <v>Instrumentation</v>
      </c>
      <c r="N1078" s="78">
        <f>VLOOKUP(B1078,Fragnet!$A$2:$P$150,16,FALSE)</f>
        <v>27</v>
      </c>
      <c r="O1078" s="78">
        <v>1077</v>
      </c>
      <c r="P1078" s="78" t="str">
        <f>VLOOKUP(C1078,FragnetSteps!$B$2:$C$674,2,FALSE)</f>
        <v>I079.030</v>
      </c>
      <c r="Q1078" s="78" t="str">
        <f>IF(VLOOKUP(E1078,GigDependencies!$A$2:$B$2075,1,FALSE)=FragnetGigs!E1078,"Y","N")</f>
        <v>Y</v>
      </c>
      <c r="R1078" s="78" t="str">
        <f>IF(VLOOKUP(E1078,GigDependencies!$B$2:$B$2075,1,FALSE)=FragnetGigs!E1078,"Y","N")</f>
        <v>Y</v>
      </c>
    </row>
    <row r="1079" spans="1:18" ht="29" x14ac:dyDescent="0.35">
      <c r="A1079" s="78">
        <v>1078</v>
      </c>
      <c r="B1079" s="12" t="s">
        <v>3392</v>
      </c>
      <c r="C1079" s="62" t="s">
        <v>3515</v>
      </c>
      <c r="D1079" s="9" t="s">
        <v>3561</v>
      </c>
      <c r="E1079" s="18" t="str">
        <f t="shared" si="76"/>
        <v>Update Rev0 In-Line Instrument Data Sheets - Lead/PDE Engineer approve/Stamp deliverables to IFC/RFP</v>
      </c>
      <c r="F1079" s="168" t="str">
        <f t="shared" si="77"/>
        <v>I079.030.6</v>
      </c>
      <c r="G1079" s="12">
        <f t="shared" si="78"/>
        <v>6</v>
      </c>
      <c r="I1079" s="83" t="s">
        <v>2483</v>
      </c>
      <c r="L1079" s="78">
        <f t="shared" si="79"/>
        <v>17</v>
      </c>
      <c r="M1079" s="78" t="str">
        <f>VLOOKUP(B1079,Fragnet!$A$2:$P$150,4,FALSE)</f>
        <v>Instrumentation</v>
      </c>
      <c r="N1079" s="78">
        <f>VLOOKUP(B1079,Fragnet!$A$2:$P$150,16,FALSE)</f>
        <v>27</v>
      </c>
      <c r="O1079" s="78">
        <v>1078</v>
      </c>
      <c r="P1079" s="78" t="str">
        <f>VLOOKUP(C1079,FragnetSteps!$B$2:$C$674,2,FALSE)</f>
        <v>I079.030</v>
      </c>
      <c r="Q1079" s="78" t="str">
        <f>IF(VLOOKUP(E1079,GigDependencies!$A$2:$B$2075,1,FALSE)=FragnetGigs!E1079,"Y","N")</f>
        <v>Y</v>
      </c>
      <c r="R1079" s="78" t="str">
        <f>IF(VLOOKUP(E1079,GigDependencies!$B$2:$B$2075,1,FALSE)=FragnetGigs!E1079,"Y","N")</f>
        <v>Y</v>
      </c>
    </row>
    <row r="1080" spans="1:18" ht="29" x14ac:dyDescent="0.35">
      <c r="A1080" s="78">
        <v>1079</v>
      </c>
      <c r="B1080" s="12" t="s">
        <v>3392</v>
      </c>
      <c r="C1080" s="62" t="s">
        <v>3515</v>
      </c>
      <c r="D1080" s="9" t="s">
        <v>3562</v>
      </c>
      <c r="E1080" s="18" t="str">
        <f t="shared" si="76"/>
        <v>Update Rev0 In-Line Instrument Data Sheets - Responsible parties sign and seal IFC/RFP deliverables</v>
      </c>
      <c r="F1080" s="168" t="str">
        <f t="shared" si="77"/>
        <v>I079.030.7</v>
      </c>
      <c r="G1080" s="12">
        <f t="shared" si="78"/>
        <v>7</v>
      </c>
      <c r="I1080" s="83" t="s">
        <v>2483</v>
      </c>
      <c r="L1080" s="78">
        <f t="shared" si="79"/>
        <v>18</v>
      </c>
      <c r="M1080" s="78" t="str">
        <f>VLOOKUP(B1080,Fragnet!$A$2:$P$150,4,FALSE)</f>
        <v>Instrumentation</v>
      </c>
      <c r="N1080" s="78">
        <f>VLOOKUP(B1080,Fragnet!$A$2:$P$150,16,FALSE)</f>
        <v>27</v>
      </c>
      <c r="O1080" s="78">
        <v>1079</v>
      </c>
      <c r="P1080" s="78" t="str">
        <f>VLOOKUP(C1080,FragnetSteps!$B$2:$C$674,2,FALSE)</f>
        <v>I079.030</v>
      </c>
      <c r="Q1080" s="78" t="str">
        <f>IF(VLOOKUP(E1080,GigDependencies!$A$2:$B$2075,1,FALSE)=FragnetGigs!E1080,"Y","N")</f>
        <v>Y</v>
      </c>
      <c r="R1080" s="78" t="str">
        <f>IF(VLOOKUP(E1080,GigDependencies!$B$2:$B$2075,1,FALSE)=FragnetGigs!E1080,"Y","N")</f>
        <v>Y</v>
      </c>
    </row>
    <row r="1081" spans="1:18" ht="29" x14ac:dyDescent="0.35">
      <c r="A1081" s="78">
        <v>1080</v>
      </c>
      <c r="B1081" s="12" t="s">
        <v>3392</v>
      </c>
      <c r="C1081" s="62" t="s">
        <v>3515</v>
      </c>
      <c r="D1081" s="9" t="s">
        <v>3568</v>
      </c>
      <c r="E1081" s="18" t="str">
        <f t="shared" si="76"/>
        <v>Update Rev0 In-Line Instrument Data Sheets - Send RFP/IFC/Change Order requisition to Procurement</v>
      </c>
      <c r="F1081" s="168" t="str">
        <f t="shared" si="77"/>
        <v>I079.030.8</v>
      </c>
      <c r="G1081" s="12">
        <f t="shared" si="78"/>
        <v>8</v>
      </c>
      <c r="I1081" s="83" t="s">
        <v>2483</v>
      </c>
      <c r="L1081" s="78">
        <f t="shared" si="79"/>
        <v>19</v>
      </c>
      <c r="M1081" s="78" t="str">
        <f>VLOOKUP(B1081,Fragnet!$A$2:$P$150,4,FALSE)</f>
        <v>Instrumentation</v>
      </c>
      <c r="N1081" s="78">
        <f>VLOOKUP(B1081,Fragnet!$A$2:$P$150,16,FALSE)</f>
        <v>27</v>
      </c>
      <c r="O1081" s="78">
        <v>1080</v>
      </c>
      <c r="P1081" s="78" t="str">
        <f>VLOOKUP(C1081,FragnetSteps!$B$2:$C$674,2,FALSE)</f>
        <v>I079.030</v>
      </c>
      <c r="Q1081" s="78" t="str">
        <f>IF(VLOOKUP(E1081,GigDependencies!$A$2:$B$2075,1,FALSE)=FragnetGigs!E1081,"Y","N")</f>
        <v>Y</v>
      </c>
      <c r="R1081" s="78" t="e">
        <f>IF(VLOOKUP(E1081,GigDependencies!$B$2:$B$2075,1,FALSE)=FragnetGigs!E1081,"Y","N")</f>
        <v>#N/A</v>
      </c>
    </row>
    <row r="1082" spans="1:18" ht="29" x14ac:dyDescent="0.35">
      <c r="A1082" s="78">
        <v>1081</v>
      </c>
      <c r="B1082" s="12" t="s">
        <v>3392</v>
      </c>
      <c r="C1082" s="62" t="s">
        <v>3517</v>
      </c>
      <c r="D1082" s="9" t="s">
        <v>3557</v>
      </c>
      <c r="E1082" s="18" t="str">
        <f t="shared" si="76"/>
        <v>Update Rev1 In-Line Instrument Data Sheets - Collect &amp; Review vendor certified calculations/submittals</v>
      </c>
      <c r="F1082" s="168" t="str">
        <f t="shared" si="77"/>
        <v>I079.040.1</v>
      </c>
      <c r="G1082" s="12">
        <f t="shared" si="78"/>
        <v>1</v>
      </c>
      <c r="I1082" s="83" t="s">
        <v>2483</v>
      </c>
      <c r="L1082" s="78">
        <f t="shared" si="79"/>
        <v>20</v>
      </c>
      <c r="M1082" s="78" t="str">
        <f>VLOOKUP(B1082,Fragnet!$A$2:$P$150,4,FALSE)</f>
        <v>Instrumentation</v>
      </c>
      <c r="N1082" s="78">
        <f>VLOOKUP(B1082,Fragnet!$A$2:$P$150,16,FALSE)</f>
        <v>27</v>
      </c>
      <c r="O1082" s="78">
        <v>1081</v>
      </c>
      <c r="P1082" s="78" t="str">
        <f>VLOOKUP(C1082,FragnetSteps!$B$2:$C$674,2,FALSE)</f>
        <v>I079.040</v>
      </c>
      <c r="Q1082" s="78" t="e">
        <f>IF(VLOOKUP(E1082,GigDependencies!$A$2:$B$2075,1,FALSE)=FragnetGigs!E1082,"Y","N")</f>
        <v>#N/A</v>
      </c>
      <c r="R1082" s="78" t="str">
        <f>IF(VLOOKUP(E1082,GigDependencies!$B$2:$B$2075,1,FALSE)=FragnetGigs!E1082,"Y","N")</f>
        <v>Y</v>
      </c>
    </row>
    <row r="1083" spans="1:18" ht="43.5" x14ac:dyDescent="0.35">
      <c r="A1083" s="78">
        <v>1082</v>
      </c>
      <c r="B1083" s="12" t="s">
        <v>3392</v>
      </c>
      <c r="C1083" s="62" t="s">
        <v>3517</v>
      </c>
      <c r="D1083" s="9" t="s">
        <v>3555</v>
      </c>
      <c r="E1083" s="18" t="str">
        <f t="shared" si="76"/>
        <v>Update Rev1 In-Line Instrument Data Sheets - Collect &amp; Review latest updated resources from internal/other discipline/client/vendor</v>
      </c>
      <c r="F1083" s="168" t="str">
        <f t="shared" si="77"/>
        <v>I079.040.2</v>
      </c>
      <c r="G1083" s="12">
        <f t="shared" si="78"/>
        <v>2</v>
      </c>
      <c r="I1083" s="83" t="s">
        <v>2483</v>
      </c>
      <c r="L1083" s="78">
        <f t="shared" si="79"/>
        <v>21</v>
      </c>
      <c r="M1083" s="78" t="str">
        <f>VLOOKUP(B1083,Fragnet!$A$2:$P$150,4,FALSE)</f>
        <v>Instrumentation</v>
      </c>
      <c r="N1083" s="78">
        <f>VLOOKUP(B1083,Fragnet!$A$2:$P$150,16,FALSE)</f>
        <v>27</v>
      </c>
      <c r="O1083" s="78">
        <v>1082</v>
      </c>
      <c r="P1083" s="78" t="str">
        <f>VLOOKUP(C1083,FragnetSteps!$B$2:$C$674,2,FALSE)</f>
        <v>I079.040</v>
      </c>
      <c r="Q1083" s="78" t="e">
        <f>IF(VLOOKUP(E1083,GigDependencies!$A$2:$B$2075,1,FALSE)=FragnetGigs!E1083,"Y","N")</f>
        <v>#N/A</v>
      </c>
      <c r="R1083" s="78" t="str">
        <f>IF(VLOOKUP(E1083,GigDependencies!$B$2:$B$2075,1,FALSE)=FragnetGigs!E1083,"Y","N")</f>
        <v>Y</v>
      </c>
    </row>
    <row r="1084" spans="1:18" ht="29" x14ac:dyDescent="0.35">
      <c r="A1084" s="78">
        <v>1083</v>
      </c>
      <c r="B1084" s="12" t="s">
        <v>3392</v>
      </c>
      <c r="C1084" s="62" t="s">
        <v>3517</v>
      </c>
      <c r="D1084" s="9" t="s">
        <v>3554</v>
      </c>
      <c r="E1084" s="18" t="str">
        <f t="shared" si="76"/>
        <v>Update Rev1 In-Line Instrument Data Sheets - Create/Update Datasheets(update new revision number)</v>
      </c>
      <c r="F1084" s="168" t="str">
        <f t="shared" si="77"/>
        <v>I079.040.3</v>
      </c>
      <c r="G1084" s="12">
        <f t="shared" si="78"/>
        <v>3</v>
      </c>
      <c r="I1084" s="83" t="s">
        <v>2483</v>
      </c>
      <c r="L1084" s="78">
        <f t="shared" si="79"/>
        <v>22</v>
      </c>
      <c r="M1084" s="78" t="str">
        <f>VLOOKUP(B1084,Fragnet!$A$2:$P$150,4,FALSE)</f>
        <v>Instrumentation</v>
      </c>
      <c r="N1084" s="78">
        <f>VLOOKUP(B1084,Fragnet!$A$2:$P$150,16,FALSE)</f>
        <v>27</v>
      </c>
      <c r="O1084" s="78">
        <v>1083</v>
      </c>
      <c r="P1084" s="78" t="str">
        <f>VLOOKUP(C1084,FragnetSteps!$B$2:$C$674,2,FALSE)</f>
        <v>I079.040</v>
      </c>
      <c r="Q1084" s="78" t="str">
        <f>IF(VLOOKUP(E1084,GigDependencies!$A$2:$B$2075,1,FALSE)=FragnetGigs!E1084,"Y","N")</f>
        <v>Y</v>
      </c>
      <c r="R1084" s="78" t="str">
        <f>IF(VLOOKUP(E1084,GigDependencies!$B$2:$B$2075,1,FALSE)=FragnetGigs!E1084,"Y","N")</f>
        <v>Y</v>
      </c>
    </row>
    <row r="1085" spans="1:18" ht="29" x14ac:dyDescent="0.35">
      <c r="A1085" s="78">
        <v>1084</v>
      </c>
      <c r="B1085" s="12" t="s">
        <v>3392</v>
      </c>
      <c r="C1085" s="62" t="s">
        <v>3517</v>
      </c>
      <c r="D1085" s="9" t="s">
        <v>3544</v>
      </c>
      <c r="E1085" s="18" t="str">
        <f t="shared" si="76"/>
        <v>Update Rev1 In-Line Instrument Data Sheets - Senior/Lead/PDE Engineer/Designer perform QA</v>
      </c>
      <c r="F1085" s="168" t="str">
        <f t="shared" si="77"/>
        <v>I079.040.4</v>
      </c>
      <c r="G1085" s="12">
        <f t="shared" si="78"/>
        <v>4</v>
      </c>
      <c r="I1085" s="83" t="s">
        <v>2483</v>
      </c>
      <c r="L1085" s="78">
        <f t="shared" si="79"/>
        <v>23</v>
      </c>
      <c r="M1085" s="78" t="str">
        <f>VLOOKUP(B1085,Fragnet!$A$2:$P$150,4,FALSE)</f>
        <v>Instrumentation</v>
      </c>
      <c r="N1085" s="78">
        <f>VLOOKUP(B1085,Fragnet!$A$2:$P$150,16,FALSE)</f>
        <v>27</v>
      </c>
      <c r="O1085" s="78">
        <v>1084</v>
      </c>
      <c r="P1085" s="78" t="str">
        <f>VLOOKUP(C1085,FragnetSteps!$B$2:$C$674,2,FALSE)</f>
        <v>I079.040</v>
      </c>
      <c r="Q1085" s="78" t="str">
        <f>IF(VLOOKUP(E1085,GigDependencies!$A$2:$B$2075,1,FALSE)=FragnetGigs!E1085,"Y","N")</f>
        <v>Y</v>
      </c>
      <c r="R1085" s="78" t="str">
        <f>IF(VLOOKUP(E1085,GigDependencies!$B$2:$B$2075,1,FALSE)=FragnetGigs!E1085,"Y","N")</f>
        <v>Y</v>
      </c>
    </row>
    <row r="1086" spans="1:18" ht="29" x14ac:dyDescent="0.35">
      <c r="A1086" s="78">
        <v>1085</v>
      </c>
      <c r="B1086" s="12" t="s">
        <v>3392</v>
      </c>
      <c r="C1086" s="62" t="s">
        <v>3517</v>
      </c>
      <c r="D1086" s="9" t="s">
        <v>3560</v>
      </c>
      <c r="E1086" s="18" t="str">
        <f t="shared" si="76"/>
        <v>Update Rev1 In-Line Instrument Data Sheets - Update datasheets as needed</v>
      </c>
      <c r="F1086" s="168" t="str">
        <f t="shared" si="77"/>
        <v>I079.040.5</v>
      </c>
      <c r="G1086" s="12">
        <f t="shared" si="78"/>
        <v>5</v>
      </c>
      <c r="I1086" s="83" t="s">
        <v>2483</v>
      </c>
      <c r="L1086" s="78">
        <f t="shared" si="79"/>
        <v>24</v>
      </c>
      <c r="M1086" s="78" t="str">
        <f>VLOOKUP(B1086,Fragnet!$A$2:$P$150,4,FALSE)</f>
        <v>Instrumentation</v>
      </c>
      <c r="N1086" s="78">
        <f>VLOOKUP(B1086,Fragnet!$A$2:$P$150,16,FALSE)</f>
        <v>27</v>
      </c>
      <c r="O1086" s="78">
        <v>1085</v>
      </c>
      <c r="P1086" s="78" t="str">
        <f>VLOOKUP(C1086,FragnetSteps!$B$2:$C$674,2,FALSE)</f>
        <v>I079.040</v>
      </c>
      <c r="Q1086" s="78" t="str">
        <f>IF(VLOOKUP(E1086,GigDependencies!$A$2:$B$2075,1,FALSE)=FragnetGigs!E1086,"Y","N")</f>
        <v>Y</v>
      </c>
      <c r="R1086" s="78" t="str">
        <f>IF(VLOOKUP(E1086,GigDependencies!$B$2:$B$2075,1,FALSE)=FragnetGigs!E1086,"Y","N")</f>
        <v>Y</v>
      </c>
    </row>
    <row r="1087" spans="1:18" ht="29" x14ac:dyDescent="0.35">
      <c r="A1087" s="78">
        <v>1086</v>
      </c>
      <c r="B1087" s="12" t="s">
        <v>3392</v>
      </c>
      <c r="C1087" s="62" t="s">
        <v>3517</v>
      </c>
      <c r="D1087" s="9" t="s">
        <v>3561</v>
      </c>
      <c r="E1087" s="18" t="str">
        <f t="shared" si="76"/>
        <v>Update Rev1 In-Line Instrument Data Sheets - Lead/PDE Engineer approve/Stamp deliverables to IFC/RFP</v>
      </c>
      <c r="F1087" s="168" t="str">
        <f t="shared" si="77"/>
        <v>I079.040.6</v>
      </c>
      <c r="G1087" s="12">
        <f t="shared" si="78"/>
        <v>6</v>
      </c>
      <c r="I1087" s="83" t="s">
        <v>2483</v>
      </c>
      <c r="L1087" s="78">
        <f t="shared" si="79"/>
        <v>25</v>
      </c>
      <c r="M1087" s="78" t="str">
        <f>VLOOKUP(B1087,Fragnet!$A$2:$P$150,4,FALSE)</f>
        <v>Instrumentation</v>
      </c>
      <c r="N1087" s="78">
        <f>VLOOKUP(B1087,Fragnet!$A$2:$P$150,16,FALSE)</f>
        <v>27</v>
      </c>
      <c r="O1087" s="78">
        <v>1086</v>
      </c>
      <c r="P1087" s="78" t="str">
        <f>VLOOKUP(C1087,FragnetSteps!$B$2:$C$674,2,FALSE)</f>
        <v>I079.040</v>
      </c>
      <c r="Q1087" s="78" t="str">
        <f>IF(VLOOKUP(E1087,GigDependencies!$A$2:$B$2075,1,FALSE)=FragnetGigs!E1087,"Y","N")</f>
        <v>Y</v>
      </c>
      <c r="R1087" s="78" t="str">
        <f>IF(VLOOKUP(E1087,GigDependencies!$B$2:$B$2075,1,FALSE)=FragnetGigs!E1087,"Y","N")</f>
        <v>Y</v>
      </c>
    </row>
    <row r="1088" spans="1:18" ht="29" x14ac:dyDescent="0.35">
      <c r="A1088" s="78">
        <v>1087</v>
      </c>
      <c r="B1088" s="12" t="s">
        <v>3392</v>
      </c>
      <c r="C1088" s="62" t="s">
        <v>3517</v>
      </c>
      <c r="D1088" s="9" t="s">
        <v>3562</v>
      </c>
      <c r="E1088" s="18" t="str">
        <f t="shared" si="76"/>
        <v>Update Rev1 In-Line Instrument Data Sheets - Responsible parties sign and seal IFC/RFP deliverables</v>
      </c>
      <c r="F1088" s="168" t="str">
        <f t="shared" si="77"/>
        <v>I079.040.7</v>
      </c>
      <c r="G1088" s="12">
        <f t="shared" si="78"/>
        <v>7</v>
      </c>
      <c r="I1088" s="83" t="s">
        <v>2483</v>
      </c>
      <c r="L1088" s="78">
        <f t="shared" si="79"/>
        <v>26</v>
      </c>
      <c r="M1088" s="78" t="str">
        <f>VLOOKUP(B1088,Fragnet!$A$2:$P$150,4,FALSE)</f>
        <v>Instrumentation</v>
      </c>
      <c r="N1088" s="78">
        <f>VLOOKUP(B1088,Fragnet!$A$2:$P$150,16,FALSE)</f>
        <v>27</v>
      </c>
      <c r="O1088" s="78">
        <v>1087</v>
      </c>
      <c r="P1088" s="78" t="str">
        <f>VLOOKUP(C1088,FragnetSteps!$B$2:$C$674,2,FALSE)</f>
        <v>I079.040</v>
      </c>
      <c r="Q1088" s="78" t="str">
        <f>IF(VLOOKUP(E1088,GigDependencies!$A$2:$B$2075,1,FALSE)=FragnetGigs!E1088,"Y","N")</f>
        <v>Y</v>
      </c>
      <c r="R1088" s="78" t="str">
        <f>IF(VLOOKUP(E1088,GigDependencies!$B$2:$B$2075,1,FALSE)=FragnetGigs!E1088,"Y","N")</f>
        <v>Y</v>
      </c>
    </row>
    <row r="1089" spans="1:18" ht="29" x14ac:dyDescent="0.35">
      <c r="A1089" s="78">
        <v>1088</v>
      </c>
      <c r="B1089" s="12" t="s">
        <v>3392</v>
      </c>
      <c r="C1089" s="62" t="s">
        <v>3517</v>
      </c>
      <c r="D1089" s="9" t="s">
        <v>3568</v>
      </c>
      <c r="E1089" s="18" t="str">
        <f t="shared" si="76"/>
        <v>Update Rev1 In-Line Instrument Data Sheets - Send RFP/IFC/Change Order requisition to Procurement</v>
      </c>
      <c r="F1089" s="168" t="str">
        <f t="shared" si="77"/>
        <v>I079.040.8</v>
      </c>
      <c r="G1089" s="12">
        <f t="shared" si="78"/>
        <v>8</v>
      </c>
      <c r="I1089" s="83" t="s">
        <v>2483</v>
      </c>
      <c r="L1089" s="78">
        <f t="shared" si="79"/>
        <v>27</v>
      </c>
      <c r="M1089" s="78" t="str">
        <f>VLOOKUP(B1089,Fragnet!$A$2:$P$150,4,FALSE)</f>
        <v>Instrumentation</v>
      </c>
      <c r="N1089" s="78">
        <f>VLOOKUP(B1089,Fragnet!$A$2:$P$150,16,FALSE)</f>
        <v>27</v>
      </c>
      <c r="O1089" s="78">
        <v>1088</v>
      </c>
      <c r="P1089" s="78" t="str">
        <f>VLOOKUP(C1089,FragnetSteps!$B$2:$C$674,2,FALSE)</f>
        <v>I079.040</v>
      </c>
      <c r="Q1089" s="78" t="str">
        <f>IF(VLOOKUP(E1089,GigDependencies!$A$2:$B$2075,1,FALSE)=FragnetGigs!E1089,"Y","N")</f>
        <v>Y</v>
      </c>
      <c r="R1089" s="78" t="e">
        <f>IF(VLOOKUP(E1089,GigDependencies!$B$2:$B$2075,1,FALSE)=FragnetGigs!E1089,"Y","N")</f>
        <v>#N/A</v>
      </c>
    </row>
    <row r="1090" spans="1:18" ht="43.5" x14ac:dyDescent="0.35">
      <c r="A1090" s="78">
        <v>1089</v>
      </c>
      <c r="B1090" s="12" t="s">
        <v>3394</v>
      </c>
      <c r="C1090" s="62" t="s">
        <v>3524</v>
      </c>
      <c r="D1090" s="9" t="s">
        <v>3555</v>
      </c>
      <c r="E1090" s="18" t="str">
        <f t="shared" ref="E1090:E1153" si="80">CONCATENATE(C1090," - ",D1090)</f>
        <v>Prepare Relief Device Instrument Data Sheets - Collect &amp; Review latest updated resources from internal/other discipline/client/vendor</v>
      </c>
      <c r="F1090" s="168" t="str">
        <f t="shared" si="77"/>
        <v>I079.210.1</v>
      </c>
      <c r="G1090" s="12">
        <f t="shared" si="78"/>
        <v>1</v>
      </c>
      <c r="I1090" s="83" t="s">
        <v>2483</v>
      </c>
      <c r="L1090" s="78">
        <f t="shared" si="79"/>
        <v>1</v>
      </c>
      <c r="M1090" s="78" t="str">
        <f>VLOOKUP(B1090,Fragnet!$A$2:$P$150,4,FALSE)</f>
        <v>Instrumentation</v>
      </c>
      <c r="N1090" s="78">
        <f>VLOOKUP(B1090,Fragnet!$A$2:$P$150,16,FALSE)</f>
        <v>27</v>
      </c>
      <c r="O1090" s="78">
        <v>1089</v>
      </c>
      <c r="P1090" s="78" t="str">
        <f>VLOOKUP(C1090,FragnetSteps!$B$2:$C$674,2,FALSE)</f>
        <v>I079.210</v>
      </c>
      <c r="Q1090" s="78" t="e">
        <f>IF(VLOOKUP(E1090,GigDependencies!$A$2:$B$2075,1,FALSE)=FragnetGigs!E1090,"Y","N")</f>
        <v>#N/A</v>
      </c>
      <c r="R1090" s="78" t="str">
        <f>IF(VLOOKUP(E1090,GigDependencies!$B$2:$B$2075,1,FALSE)=FragnetGigs!E1090,"Y","N")</f>
        <v>Y</v>
      </c>
    </row>
    <row r="1091" spans="1:18" ht="29" x14ac:dyDescent="0.35">
      <c r="A1091" s="78">
        <v>1090</v>
      </c>
      <c r="B1091" s="12" t="s">
        <v>3394</v>
      </c>
      <c r="C1091" s="62" t="s">
        <v>3524</v>
      </c>
      <c r="D1091" s="9" t="s">
        <v>3563</v>
      </c>
      <c r="E1091" s="18" t="str">
        <f t="shared" si="80"/>
        <v>Prepare Relief Device Instrument Data Sheets - Collect &amp; Review industrial standards/drawings/calculations</v>
      </c>
      <c r="F1091" s="168" t="str">
        <f t="shared" ref="F1091:F1154" si="81">CONCATENATE(P1091,".",G1091)</f>
        <v>I079.210.2</v>
      </c>
      <c r="G1091" s="12">
        <f t="shared" ref="G1091:G1154" si="82">IF(C1091=C1090,G1090+1,1)</f>
        <v>2</v>
      </c>
      <c r="I1091" s="83" t="s">
        <v>2483</v>
      </c>
      <c r="L1091" s="78">
        <f t="shared" si="79"/>
        <v>2</v>
      </c>
      <c r="M1091" s="78" t="str">
        <f>VLOOKUP(B1091,Fragnet!$A$2:$P$150,4,FALSE)</f>
        <v>Instrumentation</v>
      </c>
      <c r="N1091" s="78">
        <f>VLOOKUP(B1091,Fragnet!$A$2:$P$150,16,FALSE)</f>
        <v>27</v>
      </c>
      <c r="O1091" s="78">
        <v>1090</v>
      </c>
      <c r="P1091" s="78" t="str">
        <f>VLOOKUP(C1091,FragnetSteps!$B$2:$C$674,2,FALSE)</f>
        <v>I079.210</v>
      </c>
      <c r="Q1091" s="78" t="e">
        <f>IF(VLOOKUP(E1091,GigDependencies!$A$2:$B$2075,1,FALSE)=FragnetGigs!E1091,"Y","N")</f>
        <v>#N/A</v>
      </c>
      <c r="R1091" s="78" t="str">
        <f>IF(VLOOKUP(E1091,GigDependencies!$B$2:$B$2075,1,FALSE)=FragnetGigs!E1091,"Y","N")</f>
        <v>Y</v>
      </c>
    </row>
    <row r="1092" spans="1:18" ht="43.5" x14ac:dyDescent="0.35">
      <c r="A1092" s="78">
        <v>1091</v>
      </c>
      <c r="B1092" s="12" t="s">
        <v>3394</v>
      </c>
      <c r="C1092" s="62" t="s">
        <v>3524</v>
      </c>
      <c r="D1092" s="9" t="s">
        <v>3565</v>
      </c>
      <c r="E1092" s="18" t="str">
        <f t="shared" si="80"/>
        <v>Prepare Relief Device Instrument Data Sheets - Perform preliminary studies/calculation/drawing (if applicable)</v>
      </c>
      <c r="F1092" s="168" t="str">
        <f t="shared" si="81"/>
        <v>I079.210.3</v>
      </c>
      <c r="G1092" s="12">
        <f t="shared" si="82"/>
        <v>3</v>
      </c>
      <c r="I1092" s="83" t="s">
        <v>2483</v>
      </c>
      <c r="L1092" s="78">
        <f t="shared" si="79"/>
        <v>3</v>
      </c>
      <c r="M1092" s="78" t="str">
        <f>VLOOKUP(B1092,Fragnet!$A$2:$P$150,4,FALSE)</f>
        <v>Instrumentation</v>
      </c>
      <c r="N1092" s="78">
        <f>VLOOKUP(B1092,Fragnet!$A$2:$P$150,16,FALSE)</f>
        <v>27</v>
      </c>
      <c r="O1092" s="78">
        <v>1091</v>
      </c>
      <c r="P1092" s="78" t="str">
        <f>VLOOKUP(C1092,FragnetSteps!$B$2:$C$674,2,FALSE)</f>
        <v>I079.210</v>
      </c>
      <c r="Q1092" s="78" t="e">
        <f>IF(VLOOKUP(E1092,GigDependencies!$A$2:$B$2075,1,FALSE)=FragnetGigs!E1092,"Y","N")</f>
        <v>#N/A</v>
      </c>
      <c r="R1092" s="78" t="str">
        <f>IF(VLOOKUP(E1092,GigDependencies!$B$2:$B$2075,1,FALSE)=FragnetGigs!E1092,"Y","N")</f>
        <v>Y</v>
      </c>
    </row>
    <row r="1093" spans="1:18" ht="29" x14ac:dyDescent="0.35">
      <c r="A1093" s="78">
        <v>1092</v>
      </c>
      <c r="B1093" s="12" t="s">
        <v>3394</v>
      </c>
      <c r="C1093" s="62" t="s">
        <v>3524</v>
      </c>
      <c r="D1093" s="9" t="s">
        <v>3554</v>
      </c>
      <c r="E1093" s="18" t="str">
        <f t="shared" si="80"/>
        <v>Prepare Relief Device Instrument Data Sheets - Create/Update Datasheets(update new revision number)</v>
      </c>
      <c r="F1093" s="168" t="str">
        <f t="shared" si="81"/>
        <v>I079.210.4</v>
      </c>
      <c r="G1093" s="12">
        <f t="shared" si="82"/>
        <v>4</v>
      </c>
      <c r="I1093" s="83" t="s">
        <v>2483</v>
      </c>
      <c r="L1093" s="78">
        <f t="shared" si="79"/>
        <v>4</v>
      </c>
      <c r="M1093" s="78" t="str">
        <f>VLOOKUP(B1093,Fragnet!$A$2:$P$150,4,FALSE)</f>
        <v>Instrumentation</v>
      </c>
      <c r="N1093" s="78">
        <f>VLOOKUP(B1093,Fragnet!$A$2:$P$150,16,FALSE)</f>
        <v>27</v>
      </c>
      <c r="O1093" s="78">
        <v>1092</v>
      </c>
      <c r="P1093" s="78" t="str">
        <f>VLOOKUP(C1093,FragnetSteps!$B$2:$C$674,2,FALSE)</f>
        <v>I079.210</v>
      </c>
      <c r="Q1093" s="78" t="str">
        <f>IF(VLOOKUP(E1093,GigDependencies!$A$2:$B$2075,1,FALSE)=FragnetGigs!E1093,"Y","N")</f>
        <v>Y</v>
      </c>
      <c r="R1093" s="78" t="str">
        <f>IF(VLOOKUP(E1093,GigDependencies!$B$2:$B$2075,1,FALSE)=FragnetGigs!E1093,"Y","N")</f>
        <v>Y</v>
      </c>
    </row>
    <row r="1094" spans="1:18" ht="43.5" x14ac:dyDescent="0.35">
      <c r="A1094" s="78">
        <v>1093</v>
      </c>
      <c r="B1094" s="12" t="s">
        <v>3394</v>
      </c>
      <c r="C1094" s="62" t="s">
        <v>3525</v>
      </c>
      <c r="D1094" s="9" t="s">
        <v>3559</v>
      </c>
      <c r="E1094" s="18" t="str">
        <f t="shared" si="80"/>
        <v>Procurement - Long Form - Relief Device - Instrument - Create technical specification/requisition with datasheets</v>
      </c>
      <c r="F1094" s="168" t="str">
        <f t="shared" si="81"/>
        <v>XXX.011.1</v>
      </c>
      <c r="G1094" s="12">
        <f t="shared" si="82"/>
        <v>1</v>
      </c>
      <c r="I1094" s="83" t="s">
        <v>2483</v>
      </c>
      <c r="L1094" s="78">
        <f t="shared" si="79"/>
        <v>5</v>
      </c>
      <c r="M1094" s="78" t="str">
        <f>VLOOKUP(B1094,Fragnet!$A$2:$P$150,4,FALSE)</f>
        <v>Instrumentation</v>
      </c>
      <c r="N1094" s="78">
        <f>VLOOKUP(B1094,Fragnet!$A$2:$P$150,16,FALSE)</f>
        <v>27</v>
      </c>
      <c r="O1094" s="78">
        <v>1093</v>
      </c>
      <c r="P1094" s="78" t="str">
        <f>VLOOKUP(C1094,FragnetSteps!$B$2:$C$674,2,FALSE)</f>
        <v>XXX.011</v>
      </c>
      <c r="Q1094" s="78" t="str">
        <f>IF(VLOOKUP(E1094,GigDependencies!$A$2:$B$2075,1,FALSE)=FragnetGigs!E1094,"Y","N")</f>
        <v>Y</v>
      </c>
      <c r="R1094" s="78" t="str">
        <f>IF(VLOOKUP(E1094,GigDependencies!$B$2:$B$2075,1,FALSE)=FragnetGigs!E1094,"Y","N")</f>
        <v>Y</v>
      </c>
    </row>
    <row r="1095" spans="1:18" ht="29" x14ac:dyDescent="0.35">
      <c r="A1095" s="78">
        <v>1094</v>
      </c>
      <c r="B1095" s="12" t="s">
        <v>3394</v>
      </c>
      <c r="C1095" s="62" t="s">
        <v>3525</v>
      </c>
      <c r="D1095" s="9" t="s">
        <v>3544</v>
      </c>
      <c r="E1095" s="18" t="str">
        <f t="shared" si="80"/>
        <v>Procurement - Long Form - Relief Device - Instrument - Senior/Lead/PDE Engineer/Designer perform QA</v>
      </c>
      <c r="F1095" s="168" t="str">
        <f t="shared" si="81"/>
        <v>XXX.011.2</v>
      </c>
      <c r="G1095" s="12">
        <f t="shared" si="82"/>
        <v>2</v>
      </c>
      <c r="I1095" s="83" t="s">
        <v>2483</v>
      </c>
      <c r="L1095" s="78">
        <f t="shared" si="79"/>
        <v>6</v>
      </c>
      <c r="M1095" s="78" t="str">
        <f>VLOOKUP(B1095,Fragnet!$A$2:$P$150,4,FALSE)</f>
        <v>Instrumentation</v>
      </c>
      <c r="N1095" s="78">
        <f>VLOOKUP(B1095,Fragnet!$A$2:$P$150,16,FALSE)</f>
        <v>27</v>
      </c>
      <c r="O1095" s="78">
        <v>1094</v>
      </c>
      <c r="P1095" s="78" t="str">
        <f>VLOOKUP(C1095,FragnetSteps!$B$2:$C$674,2,FALSE)</f>
        <v>XXX.011</v>
      </c>
      <c r="Q1095" s="78" t="str">
        <f>IF(VLOOKUP(E1095,GigDependencies!$A$2:$B$2075,1,FALSE)=FragnetGigs!E1095,"Y","N")</f>
        <v>Y</v>
      </c>
      <c r="R1095" s="78" t="str">
        <f>IF(VLOOKUP(E1095,GigDependencies!$B$2:$B$2075,1,FALSE)=FragnetGigs!E1095,"Y","N")</f>
        <v>Y</v>
      </c>
    </row>
    <row r="1096" spans="1:18" ht="29" x14ac:dyDescent="0.35">
      <c r="A1096" s="78">
        <v>1095</v>
      </c>
      <c r="B1096" s="12" t="s">
        <v>3394</v>
      </c>
      <c r="C1096" s="62" t="s">
        <v>3525</v>
      </c>
      <c r="D1096" s="9" t="s">
        <v>3545</v>
      </c>
      <c r="E1096" s="18" t="str">
        <f t="shared" si="80"/>
        <v>Procurement - Long Form - Relief Device - Instrument - Receive/Review/Approve QA comments</v>
      </c>
      <c r="F1096" s="168" t="str">
        <f t="shared" si="81"/>
        <v>XXX.011.3</v>
      </c>
      <c r="G1096" s="12">
        <f t="shared" si="82"/>
        <v>3</v>
      </c>
      <c r="I1096" s="83" t="s">
        <v>2483</v>
      </c>
      <c r="L1096" s="78">
        <f t="shared" si="79"/>
        <v>7</v>
      </c>
      <c r="M1096" s="78" t="str">
        <f>VLOOKUP(B1096,Fragnet!$A$2:$P$150,4,FALSE)</f>
        <v>Instrumentation</v>
      </c>
      <c r="N1096" s="78">
        <f>VLOOKUP(B1096,Fragnet!$A$2:$P$150,16,FALSE)</f>
        <v>27</v>
      </c>
      <c r="O1096" s="78">
        <v>1095</v>
      </c>
      <c r="P1096" s="78" t="str">
        <f>VLOOKUP(C1096,FragnetSteps!$B$2:$C$674,2,FALSE)</f>
        <v>XXX.011</v>
      </c>
      <c r="Q1096" s="78" t="str">
        <f>IF(VLOOKUP(E1096,GigDependencies!$A$2:$B$2075,1,FALSE)=FragnetGigs!E1096,"Y","N")</f>
        <v>Y</v>
      </c>
      <c r="R1096" s="78" t="str">
        <f>IF(VLOOKUP(E1096,GigDependencies!$B$2:$B$2075,1,FALSE)=FragnetGigs!E1096,"Y","N")</f>
        <v>Y</v>
      </c>
    </row>
    <row r="1097" spans="1:18" ht="29" x14ac:dyDescent="0.35">
      <c r="A1097" s="78">
        <v>1096</v>
      </c>
      <c r="B1097" s="12" t="s">
        <v>3394</v>
      </c>
      <c r="C1097" s="62" t="s">
        <v>3525</v>
      </c>
      <c r="D1097" s="9" t="s">
        <v>3553</v>
      </c>
      <c r="E1097" s="18" t="str">
        <f t="shared" si="80"/>
        <v>Procurement - Long Form - Relief Device - Instrument - Update deliverables as needed</v>
      </c>
      <c r="F1097" s="168" t="str">
        <f t="shared" si="81"/>
        <v>XXX.011.4</v>
      </c>
      <c r="G1097" s="12">
        <f t="shared" si="82"/>
        <v>4</v>
      </c>
      <c r="I1097" s="83" t="s">
        <v>2483</v>
      </c>
      <c r="L1097" s="78">
        <f t="shared" si="79"/>
        <v>8</v>
      </c>
      <c r="M1097" s="78" t="str">
        <f>VLOOKUP(B1097,Fragnet!$A$2:$P$150,4,FALSE)</f>
        <v>Instrumentation</v>
      </c>
      <c r="N1097" s="78">
        <f>VLOOKUP(B1097,Fragnet!$A$2:$P$150,16,FALSE)</f>
        <v>27</v>
      </c>
      <c r="O1097" s="78">
        <v>1096</v>
      </c>
      <c r="P1097" s="78" t="str">
        <f>VLOOKUP(C1097,FragnetSteps!$B$2:$C$674,2,FALSE)</f>
        <v>XXX.011</v>
      </c>
      <c r="Q1097" s="78" t="str">
        <f>IF(VLOOKUP(E1097,GigDependencies!$A$2:$B$2075,1,FALSE)=FragnetGigs!E1097,"Y","N")</f>
        <v>Y</v>
      </c>
      <c r="R1097" s="78" t="str">
        <f>IF(VLOOKUP(E1097,GigDependencies!$B$2:$B$2075,1,FALSE)=FragnetGigs!E1097,"Y","N")</f>
        <v>Y</v>
      </c>
    </row>
    <row r="1098" spans="1:18" ht="29" x14ac:dyDescent="0.35">
      <c r="A1098" s="78">
        <v>1097</v>
      </c>
      <c r="B1098" s="12" t="s">
        <v>3394</v>
      </c>
      <c r="C1098" s="62" t="s">
        <v>3525</v>
      </c>
      <c r="D1098" s="9" t="s">
        <v>3561</v>
      </c>
      <c r="E1098" s="18" t="str">
        <f t="shared" si="80"/>
        <v>Procurement - Long Form - Relief Device - Instrument - Lead/PDE Engineer approve/Stamp deliverables to IFC/RFP</v>
      </c>
      <c r="F1098" s="168" t="str">
        <f t="shared" si="81"/>
        <v>XXX.011.5</v>
      </c>
      <c r="G1098" s="12">
        <f t="shared" si="82"/>
        <v>5</v>
      </c>
      <c r="I1098" s="83" t="s">
        <v>2483</v>
      </c>
      <c r="L1098" s="78">
        <f t="shared" si="79"/>
        <v>9</v>
      </c>
      <c r="M1098" s="78" t="str">
        <f>VLOOKUP(B1098,Fragnet!$A$2:$P$150,4,FALSE)</f>
        <v>Instrumentation</v>
      </c>
      <c r="N1098" s="78">
        <f>VLOOKUP(B1098,Fragnet!$A$2:$P$150,16,FALSE)</f>
        <v>27</v>
      </c>
      <c r="O1098" s="78">
        <v>1097</v>
      </c>
      <c r="P1098" s="78" t="str">
        <f>VLOOKUP(C1098,FragnetSteps!$B$2:$C$674,2,FALSE)</f>
        <v>XXX.011</v>
      </c>
      <c r="Q1098" s="78" t="str">
        <f>IF(VLOOKUP(E1098,GigDependencies!$A$2:$B$2075,1,FALSE)=FragnetGigs!E1098,"Y","N")</f>
        <v>Y</v>
      </c>
      <c r="R1098" s="78" t="str">
        <f>IF(VLOOKUP(E1098,GigDependencies!$B$2:$B$2075,1,FALSE)=FragnetGigs!E1098,"Y","N")</f>
        <v>Y</v>
      </c>
    </row>
    <row r="1099" spans="1:18" ht="29" x14ac:dyDescent="0.35">
      <c r="A1099" s="78">
        <v>1098</v>
      </c>
      <c r="B1099" s="12" t="s">
        <v>3394</v>
      </c>
      <c r="C1099" s="62" t="s">
        <v>3525</v>
      </c>
      <c r="D1099" s="9" t="s">
        <v>3562</v>
      </c>
      <c r="E1099" s="18" t="str">
        <f t="shared" si="80"/>
        <v>Procurement - Long Form - Relief Device - Instrument - Responsible parties sign and seal IFC/RFP deliverables</v>
      </c>
      <c r="F1099" s="168" t="str">
        <f t="shared" si="81"/>
        <v>XXX.011.6</v>
      </c>
      <c r="G1099" s="12">
        <f t="shared" si="82"/>
        <v>6</v>
      </c>
      <c r="I1099" s="83" t="s">
        <v>2483</v>
      </c>
      <c r="L1099" s="78">
        <f t="shared" si="79"/>
        <v>10</v>
      </c>
      <c r="M1099" s="78" t="str">
        <f>VLOOKUP(B1099,Fragnet!$A$2:$P$150,4,FALSE)</f>
        <v>Instrumentation</v>
      </c>
      <c r="N1099" s="78">
        <f>VLOOKUP(B1099,Fragnet!$A$2:$P$150,16,FALSE)</f>
        <v>27</v>
      </c>
      <c r="O1099" s="78">
        <v>1098</v>
      </c>
      <c r="P1099" s="78" t="str">
        <f>VLOOKUP(C1099,FragnetSteps!$B$2:$C$674,2,FALSE)</f>
        <v>XXX.011</v>
      </c>
      <c r="Q1099" s="78" t="str">
        <f>IF(VLOOKUP(E1099,GigDependencies!$A$2:$B$2075,1,FALSE)=FragnetGigs!E1099,"Y","N")</f>
        <v>Y</v>
      </c>
      <c r="R1099" s="78" t="str">
        <f>IF(VLOOKUP(E1099,GigDependencies!$B$2:$B$2075,1,FALSE)=FragnetGigs!E1099,"Y","N")</f>
        <v>Y</v>
      </c>
    </row>
    <row r="1100" spans="1:18" ht="29" x14ac:dyDescent="0.35">
      <c r="A1100" s="78">
        <v>1099</v>
      </c>
      <c r="B1100" s="12" t="s">
        <v>3394</v>
      </c>
      <c r="C1100" s="62" t="s">
        <v>3525</v>
      </c>
      <c r="D1100" s="9" t="s">
        <v>3568</v>
      </c>
      <c r="E1100" s="18" t="str">
        <f t="shared" si="80"/>
        <v>Procurement - Long Form - Relief Device - Instrument - Send RFP/IFC/Change Order requisition to Procurement</v>
      </c>
      <c r="F1100" s="168" t="str">
        <f t="shared" si="81"/>
        <v>XXX.011.7</v>
      </c>
      <c r="G1100" s="12">
        <f t="shared" si="82"/>
        <v>7</v>
      </c>
      <c r="I1100" s="83" t="s">
        <v>2483</v>
      </c>
      <c r="L1100" s="78">
        <f t="shared" si="79"/>
        <v>11</v>
      </c>
      <c r="M1100" s="78" t="str">
        <f>VLOOKUP(B1100,Fragnet!$A$2:$P$150,4,FALSE)</f>
        <v>Instrumentation</v>
      </c>
      <c r="N1100" s="78">
        <f>VLOOKUP(B1100,Fragnet!$A$2:$P$150,16,FALSE)</f>
        <v>27</v>
      </c>
      <c r="O1100" s="78">
        <v>1099</v>
      </c>
      <c r="P1100" s="78" t="str">
        <f>VLOOKUP(C1100,FragnetSteps!$B$2:$C$674,2,FALSE)</f>
        <v>XXX.011</v>
      </c>
      <c r="Q1100" s="78" t="str">
        <f>IF(VLOOKUP(E1100,GigDependencies!$A$2:$B$2075,1,FALSE)=FragnetGigs!E1100,"Y","N")</f>
        <v>Y</v>
      </c>
      <c r="R1100" s="78" t="e">
        <f>IF(VLOOKUP(E1100,GigDependencies!$B$2:$B$2075,1,FALSE)=FragnetGigs!E1100,"Y","N")</f>
        <v>#N/A</v>
      </c>
    </row>
    <row r="1101" spans="1:18" ht="29" x14ac:dyDescent="0.35">
      <c r="A1101" s="78">
        <v>1100</v>
      </c>
      <c r="B1101" s="12" t="s">
        <v>3394</v>
      </c>
      <c r="C1101" s="62" t="s">
        <v>3526</v>
      </c>
      <c r="D1101" s="9" t="s">
        <v>3556</v>
      </c>
      <c r="E1101" s="18" t="str">
        <f t="shared" si="80"/>
        <v>Update Rev0 Relief Device Instrument Data Sheets - Collect &amp; Review vendor specific data</v>
      </c>
      <c r="F1101" s="168" t="str">
        <f t="shared" si="81"/>
        <v>I079.230.1</v>
      </c>
      <c r="G1101" s="12">
        <f t="shared" si="82"/>
        <v>1</v>
      </c>
      <c r="I1101" s="83" t="s">
        <v>2483</v>
      </c>
      <c r="L1101" s="78">
        <f t="shared" si="79"/>
        <v>12</v>
      </c>
      <c r="M1101" s="78" t="str">
        <f>VLOOKUP(B1101,Fragnet!$A$2:$P$150,4,FALSE)</f>
        <v>Instrumentation</v>
      </c>
      <c r="N1101" s="78">
        <f>VLOOKUP(B1101,Fragnet!$A$2:$P$150,16,FALSE)</f>
        <v>27</v>
      </c>
      <c r="O1101" s="78">
        <v>1100</v>
      </c>
      <c r="P1101" s="78" t="str">
        <f>VLOOKUP(C1101,FragnetSteps!$B$2:$C$674,2,FALSE)</f>
        <v>I079.230</v>
      </c>
      <c r="Q1101" s="78" t="e">
        <f>IF(VLOOKUP(E1101,GigDependencies!$A$2:$B$2075,1,FALSE)=FragnetGigs!E1101,"Y","N")</f>
        <v>#N/A</v>
      </c>
      <c r="R1101" s="78" t="str">
        <f>IF(VLOOKUP(E1101,GigDependencies!$B$2:$B$2075,1,FALSE)=FragnetGigs!E1101,"Y","N")</f>
        <v>Y</v>
      </c>
    </row>
    <row r="1102" spans="1:18" ht="43.5" x14ac:dyDescent="0.35">
      <c r="A1102" s="78">
        <v>1101</v>
      </c>
      <c r="B1102" s="12" t="s">
        <v>3394</v>
      </c>
      <c r="C1102" s="62" t="s">
        <v>3526</v>
      </c>
      <c r="D1102" s="9" t="s">
        <v>3555</v>
      </c>
      <c r="E1102" s="18" t="str">
        <f t="shared" si="80"/>
        <v>Update Rev0 Relief Device Instrument Data Sheets - Collect &amp; Review latest updated resources from internal/other discipline/client/vendor</v>
      </c>
      <c r="F1102" s="168" t="str">
        <f t="shared" si="81"/>
        <v>I079.230.2</v>
      </c>
      <c r="G1102" s="12">
        <f t="shared" si="82"/>
        <v>2</v>
      </c>
      <c r="I1102" s="83" t="s">
        <v>2483</v>
      </c>
      <c r="L1102" s="78">
        <f t="shared" si="79"/>
        <v>13</v>
      </c>
      <c r="M1102" s="78" t="str">
        <f>VLOOKUP(B1102,Fragnet!$A$2:$P$150,4,FALSE)</f>
        <v>Instrumentation</v>
      </c>
      <c r="N1102" s="78">
        <f>VLOOKUP(B1102,Fragnet!$A$2:$P$150,16,FALSE)</f>
        <v>27</v>
      </c>
      <c r="O1102" s="78">
        <v>1101</v>
      </c>
      <c r="P1102" s="78" t="str">
        <f>VLOOKUP(C1102,FragnetSteps!$B$2:$C$674,2,FALSE)</f>
        <v>I079.230</v>
      </c>
      <c r="Q1102" s="78" t="e">
        <f>IF(VLOOKUP(E1102,GigDependencies!$A$2:$B$2075,1,FALSE)=FragnetGigs!E1102,"Y","N")</f>
        <v>#N/A</v>
      </c>
      <c r="R1102" s="78" t="str">
        <f>IF(VLOOKUP(E1102,GigDependencies!$B$2:$B$2075,1,FALSE)=FragnetGigs!E1102,"Y","N")</f>
        <v>Y</v>
      </c>
    </row>
    <row r="1103" spans="1:18" ht="29" x14ac:dyDescent="0.35">
      <c r="A1103" s="78">
        <v>1102</v>
      </c>
      <c r="B1103" s="12" t="s">
        <v>3394</v>
      </c>
      <c r="C1103" s="62" t="s">
        <v>3526</v>
      </c>
      <c r="D1103" s="9" t="s">
        <v>3554</v>
      </c>
      <c r="E1103" s="18" t="str">
        <f t="shared" si="80"/>
        <v>Update Rev0 Relief Device Instrument Data Sheets - Create/Update Datasheets(update new revision number)</v>
      </c>
      <c r="F1103" s="168" t="str">
        <f t="shared" si="81"/>
        <v>I079.230.3</v>
      </c>
      <c r="G1103" s="12">
        <f t="shared" si="82"/>
        <v>3</v>
      </c>
      <c r="I1103" s="83" t="s">
        <v>2483</v>
      </c>
      <c r="L1103" s="78">
        <f t="shared" si="79"/>
        <v>14</v>
      </c>
      <c r="M1103" s="78" t="str">
        <f>VLOOKUP(B1103,Fragnet!$A$2:$P$150,4,FALSE)</f>
        <v>Instrumentation</v>
      </c>
      <c r="N1103" s="78">
        <f>VLOOKUP(B1103,Fragnet!$A$2:$P$150,16,FALSE)</f>
        <v>27</v>
      </c>
      <c r="O1103" s="78">
        <v>1102</v>
      </c>
      <c r="P1103" s="78" t="str">
        <f>VLOOKUP(C1103,FragnetSteps!$B$2:$C$674,2,FALSE)</f>
        <v>I079.230</v>
      </c>
      <c r="Q1103" s="78" t="str">
        <f>IF(VLOOKUP(E1103,GigDependencies!$A$2:$B$2075,1,FALSE)=FragnetGigs!E1103,"Y","N")</f>
        <v>Y</v>
      </c>
      <c r="R1103" s="78" t="str">
        <f>IF(VLOOKUP(E1103,GigDependencies!$B$2:$B$2075,1,FALSE)=FragnetGigs!E1103,"Y","N")</f>
        <v>Y</v>
      </c>
    </row>
    <row r="1104" spans="1:18" ht="29" x14ac:dyDescent="0.35">
      <c r="A1104" s="78">
        <v>1103</v>
      </c>
      <c r="B1104" s="12" t="s">
        <v>3394</v>
      </c>
      <c r="C1104" s="62" t="s">
        <v>3526</v>
      </c>
      <c r="D1104" s="9" t="s">
        <v>3544</v>
      </c>
      <c r="E1104" s="18" t="str">
        <f t="shared" si="80"/>
        <v>Update Rev0 Relief Device Instrument Data Sheets - Senior/Lead/PDE Engineer/Designer perform QA</v>
      </c>
      <c r="F1104" s="168" t="str">
        <f t="shared" si="81"/>
        <v>I079.230.4</v>
      </c>
      <c r="G1104" s="12">
        <f t="shared" si="82"/>
        <v>4</v>
      </c>
      <c r="I1104" s="83" t="s">
        <v>2483</v>
      </c>
      <c r="L1104" s="78">
        <f t="shared" si="79"/>
        <v>15</v>
      </c>
      <c r="M1104" s="78" t="str">
        <f>VLOOKUP(B1104,Fragnet!$A$2:$P$150,4,FALSE)</f>
        <v>Instrumentation</v>
      </c>
      <c r="N1104" s="78">
        <f>VLOOKUP(B1104,Fragnet!$A$2:$P$150,16,FALSE)</f>
        <v>27</v>
      </c>
      <c r="O1104" s="78">
        <v>1103</v>
      </c>
      <c r="P1104" s="78" t="str">
        <f>VLOOKUP(C1104,FragnetSteps!$B$2:$C$674,2,FALSE)</f>
        <v>I079.230</v>
      </c>
      <c r="Q1104" s="78" t="str">
        <f>IF(VLOOKUP(E1104,GigDependencies!$A$2:$B$2075,1,FALSE)=FragnetGigs!E1104,"Y","N")</f>
        <v>Y</v>
      </c>
      <c r="R1104" s="78" t="str">
        <f>IF(VLOOKUP(E1104,GigDependencies!$B$2:$B$2075,1,FALSE)=FragnetGigs!E1104,"Y","N")</f>
        <v>Y</v>
      </c>
    </row>
    <row r="1105" spans="1:18" ht="29" x14ac:dyDescent="0.35">
      <c r="A1105" s="78">
        <v>1104</v>
      </c>
      <c r="B1105" s="12" t="s">
        <v>3394</v>
      </c>
      <c r="C1105" s="62" t="s">
        <v>3526</v>
      </c>
      <c r="D1105" s="9" t="s">
        <v>3560</v>
      </c>
      <c r="E1105" s="18" t="str">
        <f t="shared" si="80"/>
        <v>Update Rev0 Relief Device Instrument Data Sheets - Update datasheets as needed</v>
      </c>
      <c r="F1105" s="168" t="str">
        <f t="shared" si="81"/>
        <v>I079.230.5</v>
      </c>
      <c r="G1105" s="12">
        <f t="shared" si="82"/>
        <v>5</v>
      </c>
      <c r="I1105" s="83" t="s">
        <v>2483</v>
      </c>
      <c r="L1105" s="78">
        <f t="shared" si="79"/>
        <v>16</v>
      </c>
      <c r="M1105" s="78" t="str">
        <f>VLOOKUP(B1105,Fragnet!$A$2:$P$150,4,FALSE)</f>
        <v>Instrumentation</v>
      </c>
      <c r="N1105" s="78">
        <f>VLOOKUP(B1105,Fragnet!$A$2:$P$150,16,FALSE)</f>
        <v>27</v>
      </c>
      <c r="O1105" s="78">
        <v>1104</v>
      </c>
      <c r="P1105" s="78" t="str">
        <f>VLOOKUP(C1105,FragnetSteps!$B$2:$C$674,2,FALSE)</f>
        <v>I079.230</v>
      </c>
      <c r="Q1105" s="78" t="str">
        <f>IF(VLOOKUP(E1105,GigDependencies!$A$2:$B$2075,1,FALSE)=FragnetGigs!E1105,"Y","N")</f>
        <v>Y</v>
      </c>
      <c r="R1105" s="78" t="str">
        <f>IF(VLOOKUP(E1105,GigDependencies!$B$2:$B$2075,1,FALSE)=FragnetGigs!E1105,"Y","N")</f>
        <v>Y</v>
      </c>
    </row>
    <row r="1106" spans="1:18" ht="29" x14ac:dyDescent="0.35">
      <c r="A1106" s="78">
        <v>1105</v>
      </c>
      <c r="B1106" s="12" t="s">
        <v>3394</v>
      </c>
      <c r="C1106" s="62" t="s">
        <v>3526</v>
      </c>
      <c r="D1106" s="9" t="s">
        <v>3561</v>
      </c>
      <c r="E1106" s="18" t="str">
        <f t="shared" si="80"/>
        <v>Update Rev0 Relief Device Instrument Data Sheets - Lead/PDE Engineer approve/Stamp deliverables to IFC/RFP</v>
      </c>
      <c r="F1106" s="168" t="str">
        <f t="shared" si="81"/>
        <v>I079.230.6</v>
      </c>
      <c r="G1106" s="12">
        <f t="shared" si="82"/>
        <v>6</v>
      </c>
      <c r="I1106" s="83" t="s">
        <v>2483</v>
      </c>
      <c r="L1106" s="78">
        <f t="shared" si="79"/>
        <v>17</v>
      </c>
      <c r="M1106" s="78" t="str">
        <f>VLOOKUP(B1106,Fragnet!$A$2:$P$150,4,FALSE)</f>
        <v>Instrumentation</v>
      </c>
      <c r="N1106" s="78">
        <f>VLOOKUP(B1106,Fragnet!$A$2:$P$150,16,FALSE)</f>
        <v>27</v>
      </c>
      <c r="O1106" s="78">
        <v>1105</v>
      </c>
      <c r="P1106" s="78" t="str">
        <f>VLOOKUP(C1106,FragnetSteps!$B$2:$C$674,2,FALSE)</f>
        <v>I079.230</v>
      </c>
      <c r="Q1106" s="78" t="str">
        <f>IF(VLOOKUP(E1106,GigDependencies!$A$2:$B$2075,1,FALSE)=FragnetGigs!E1106,"Y","N")</f>
        <v>Y</v>
      </c>
      <c r="R1106" s="78" t="str">
        <f>IF(VLOOKUP(E1106,GigDependencies!$B$2:$B$2075,1,FALSE)=FragnetGigs!E1106,"Y","N")</f>
        <v>Y</v>
      </c>
    </row>
    <row r="1107" spans="1:18" ht="29" x14ac:dyDescent="0.35">
      <c r="A1107" s="78">
        <v>1106</v>
      </c>
      <c r="B1107" s="12" t="s">
        <v>3394</v>
      </c>
      <c r="C1107" s="62" t="s">
        <v>3526</v>
      </c>
      <c r="D1107" s="9" t="s">
        <v>3562</v>
      </c>
      <c r="E1107" s="18" t="str">
        <f t="shared" si="80"/>
        <v>Update Rev0 Relief Device Instrument Data Sheets - Responsible parties sign and seal IFC/RFP deliverables</v>
      </c>
      <c r="F1107" s="168" t="str">
        <f t="shared" si="81"/>
        <v>I079.230.7</v>
      </c>
      <c r="G1107" s="12">
        <f t="shared" si="82"/>
        <v>7</v>
      </c>
      <c r="I1107" s="83" t="s">
        <v>2483</v>
      </c>
      <c r="L1107" s="78">
        <f t="shared" si="79"/>
        <v>18</v>
      </c>
      <c r="M1107" s="78" t="str">
        <f>VLOOKUP(B1107,Fragnet!$A$2:$P$150,4,FALSE)</f>
        <v>Instrumentation</v>
      </c>
      <c r="N1107" s="78">
        <f>VLOOKUP(B1107,Fragnet!$A$2:$P$150,16,FALSE)</f>
        <v>27</v>
      </c>
      <c r="O1107" s="78">
        <v>1106</v>
      </c>
      <c r="P1107" s="78" t="str">
        <f>VLOOKUP(C1107,FragnetSteps!$B$2:$C$674,2,FALSE)</f>
        <v>I079.230</v>
      </c>
      <c r="Q1107" s="78" t="str">
        <f>IF(VLOOKUP(E1107,GigDependencies!$A$2:$B$2075,1,FALSE)=FragnetGigs!E1107,"Y","N")</f>
        <v>Y</v>
      </c>
      <c r="R1107" s="78" t="str">
        <f>IF(VLOOKUP(E1107,GigDependencies!$B$2:$B$2075,1,FALSE)=FragnetGigs!E1107,"Y","N")</f>
        <v>Y</v>
      </c>
    </row>
    <row r="1108" spans="1:18" ht="29" x14ac:dyDescent="0.35">
      <c r="A1108" s="78">
        <v>1107</v>
      </c>
      <c r="B1108" s="12" t="s">
        <v>3394</v>
      </c>
      <c r="C1108" s="62" t="s">
        <v>3526</v>
      </c>
      <c r="D1108" s="9" t="s">
        <v>3568</v>
      </c>
      <c r="E1108" s="18" t="str">
        <f t="shared" si="80"/>
        <v>Update Rev0 Relief Device Instrument Data Sheets - Send RFP/IFC/Change Order requisition to Procurement</v>
      </c>
      <c r="F1108" s="168" t="str">
        <f t="shared" si="81"/>
        <v>I079.230.8</v>
      </c>
      <c r="G1108" s="12">
        <f t="shared" si="82"/>
        <v>8</v>
      </c>
      <c r="I1108" s="83" t="s">
        <v>2483</v>
      </c>
      <c r="L1108" s="78">
        <f t="shared" si="79"/>
        <v>19</v>
      </c>
      <c r="M1108" s="78" t="str">
        <f>VLOOKUP(B1108,Fragnet!$A$2:$P$150,4,FALSE)</f>
        <v>Instrumentation</v>
      </c>
      <c r="N1108" s="78">
        <f>VLOOKUP(B1108,Fragnet!$A$2:$P$150,16,FALSE)</f>
        <v>27</v>
      </c>
      <c r="O1108" s="78">
        <v>1107</v>
      </c>
      <c r="P1108" s="78" t="str">
        <f>VLOOKUP(C1108,FragnetSteps!$B$2:$C$674,2,FALSE)</f>
        <v>I079.230</v>
      </c>
      <c r="Q1108" s="78" t="str">
        <f>IF(VLOOKUP(E1108,GigDependencies!$A$2:$B$2075,1,FALSE)=FragnetGigs!E1108,"Y","N")</f>
        <v>Y</v>
      </c>
      <c r="R1108" s="78" t="e">
        <f>IF(VLOOKUP(E1108,GigDependencies!$B$2:$B$2075,1,FALSE)=FragnetGigs!E1108,"Y","N")</f>
        <v>#N/A</v>
      </c>
    </row>
    <row r="1109" spans="1:18" ht="29" x14ac:dyDescent="0.35">
      <c r="A1109" s="78">
        <v>1108</v>
      </c>
      <c r="B1109" s="12" t="s">
        <v>3394</v>
      </c>
      <c r="C1109" s="62" t="s">
        <v>3528</v>
      </c>
      <c r="D1109" s="9" t="s">
        <v>3557</v>
      </c>
      <c r="E1109" s="18" t="str">
        <f t="shared" si="80"/>
        <v>Update Rev1 Relief Device Instrument Data Sheets - Collect &amp; Review vendor certified calculations/submittals</v>
      </c>
      <c r="F1109" s="168" t="str">
        <f t="shared" si="81"/>
        <v>I079.240.1</v>
      </c>
      <c r="G1109" s="12">
        <f t="shared" si="82"/>
        <v>1</v>
      </c>
      <c r="I1109" s="83" t="s">
        <v>2483</v>
      </c>
      <c r="L1109" s="78">
        <f t="shared" si="79"/>
        <v>20</v>
      </c>
      <c r="M1109" s="78" t="str">
        <f>VLOOKUP(B1109,Fragnet!$A$2:$P$150,4,FALSE)</f>
        <v>Instrumentation</v>
      </c>
      <c r="N1109" s="78">
        <f>VLOOKUP(B1109,Fragnet!$A$2:$P$150,16,FALSE)</f>
        <v>27</v>
      </c>
      <c r="O1109" s="78">
        <v>1108</v>
      </c>
      <c r="P1109" s="78" t="str">
        <f>VLOOKUP(C1109,FragnetSteps!$B$2:$C$674,2,FALSE)</f>
        <v>I079.240</v>
      </c>
      <c r="Q1109" s="78" t="e">
        <f>IF(VLOOKUP(E1109,GigDependencies!$A$2:$B$2075,1,FALSE)=FragnetGigs!E1109,"Y","N")</f>
        <v>#N/A</v>
      </c>
      <c r="R1109" s="78" t="str">
        <f>IF(VLOOKUP(E1109,GigDependencies!$B$2:$B$2075,1,FALSE)=FragnetGigs!E1109,"Y","N")</f>
        <v>Y</v>
      </c>
    </row>
    <row r="1110" spans="1:18" ht="43.5" x14ac:dyDescent="0.35">
      <c r="A1110" s="78">
        <v>1109</v>
      </c>
      <c r="B1110" s="12" t="s">
        <v>3394</v>
      </c>
      <c r="C1110" s="62" t="s">
        <v>3528</v>
      </c>
      <c r="D1110" s="9" t="s">
        <v>3555</v>
      </c>
      <c r="E1110" s="18" t="str">
        <f t="shared" si="80"/>
        <v>Update Rev1 Relief Device Instrument Data Sheets - Collect &amp; Review latest updated resources from internal/other discipline/client/vendor</v>
      </c>
      <c r="F1110" s="168" t="str">
        <f t="shared" si="81"/>
        <v>I079.240.2</v>
      </c>
      <c r="G1110" s="12">
        <f t="shared" si="82"/>
        <v>2</v>
      </c>
      <c r="I1110" s="83" t="s">
        <v>2483</v>
      </c>
      <c r="L1110" s="78">
        <f t="shared" ref="L1110:L1173" si="83">IF(B1110=B1109,L1109+1,1)</f>
        <v>21</v>
      </c>
      <c r="M1110" s="78" t="str">
        <f>VLOOKUP(B1110,Fragnet!$A$2:$P$150,4,FALSE)</f>
        <v>Instrumentation</v>
      </c>
      <c r="N1110" s="78">
        <f>VLOOKUP(B1110,Fragnet!$A$2:$P$150,16,FALSE)</f>
        <v>27</v>
      </c>
      <c r="O1110" s="78">
        <v>1109</v>
      </c>
      <c r="P1110" s="78" t="str">
        <f>VLOOKUP(C1110,FragnetSteps!$B$2:$C$674,2,FALSE)</f>
        <v>I079.240</v>
      </c>
      <c r="Q1110" s="78" t="e">
        <f>IF(VLOOKUP(E1110,GigDependencies!$A$2:$B$2075,1,FALSE)=FragnetGigs!E1110,"Y","N")</f>
        <v>#N/A</v>
      </c>
      <c r="R1110" s="78" t="str">
        <f>IF(VLOOKUP(E1110,GigDependencies!$B$2:$B$2075,1,FALSE)=FragnetGigs!E1110,"Y","N")</f>
        <v>Y</v>
      </c>
    </row>
    <row r="1111" spans="1:18" ht="29" x14ac:dyDescent="0.35">
      <c r="A1111" s="78">
        <v>1110</v>
      </c>
      <c r="B1111" s="12" t="s">
        <v>3394</v>
      </c>
      <c r="C1111" s="62" t="s">
        <v>3528</v>
      </c>
      <c r="D1111" s="9" t="s">
        <v>3554</v>
      </c>
      <c r="E1111" s="18" t="str">
        <f t="shared" si="80"/>
        <v>Update Rev1 Relief Device Instrument Data Sheets - Create/Update Datasheets(update new revision number)</v>
      </c>
      <c r="F1111" s="168" t="str">
        <f t="shared" si="81"/>
        <v>I079.240.3</v>
      </c>
      <c r="G1111" s="12">
        <f t="shared" si="82"/>
        <v>3</v>
      </c>
      <c r="I1111" s="83" t="s">
        <v>2483</v>
      </c>
      <c r="L1111" s="78">
        <f t="shared" si="83"/>
        <v>22</v>
      </c>
      <c r="M1111" s="78" t="str">
        <f>VLOOKUP(B1111,Fragnet!$A$2:$P$150,4,FALSE)</f>
        <v>Instrumentation</v>
      </c>
      <c r="N1111" s="78">
        <f>VLOOKUP(B1111,Fragnet!$A$2:$P$150,16,FALSE)</f>
        <v>27</v>
      </c>
      <c r="O1111" s="78">
        <v>1110</v>
      </c>
      <c r="P1111" s="78" t="str">
        <f>VLOOKUP(C1111,FragnetSteps!$B$2:$C$674,2,FALSE)</f>
        <v>I079.240</v>
      </c>
      <c r="Q1111" s="78" t="str">
        <f>IF(VLOOKUP(E1111,GigDependencies!$A$2:$B$2075,1,FALSE)=FragnetGigs!E1111,"Y","N")</f>
        <v>Y</v>
      </c>
      <c r="R1111" s="78" t="str">
        <f>IF(VLOOKUP(E1111,GigDependencies!$B$2:$B$2075,1,FALSE)=FragnetGigs!E1111,"Y","N")</f>
        <v>Y</v>
      </c>
    </row>
    <row r="1112" spans="1:18" ht="29" x14ac:dyDescent="0.35">
      <c r="A1112" s="78">
        <v>1111</v>
      </c>
      <c r="B1112" s="12" t="s">
        <v>3394</v>
      </c>
      <c r="C1112" s="62" t="s">
        <v>3528</v>
      </c>
      <c r="D1112" s="9" t="s">
        <v>3544</v>
      </c>
      <c r="E1112" s="18" t="str">
        <f t="shared" si="80"/>
        <v>Update Rev1 Relief Device Instrument Data Sheets - Senior/Lead/PDE Engineer/Designer perform QA</v>
      </c>
      <c r="F1112" s="168" t="str">
        <f t="shared" si="81"/>
        <v>I079.240.4</v>
      </c>
      <c r="G1112" s="12">
        <f t="shared" si="82"/>
        <v>4</v>
      </c>
      <c r="I1112" s="83" t="s">
        <v>2483</v>
      </c>
      <c r="L1112" s="78">
        <f t="shared" si="83"/>
        <v>23</v>
      </c>
      <c r="M1112" s="78" t="str">
        <f>VLOOKUP(B1112,Fragnet!$A$2:$P$150,4,FALSE)</f>
        <v>Instrumentation</v>
      </c>
      <c r="N1112" s="78">
        <f>VLOOKUP(B1112,Fragnet!$A$2:$P$150,16,FALSE)</f>
        <v>27</v>
      </c>
      <c r="O1112" s="78">
        <v>1111</v>
      </c>
      <c r="P1112" s="78" t="str">
        <f>VLOOKUP(C1112,FragnetSteps!$B$2:$C$674,2,FALSE)</f>
        <v>I079.240</v>
      </c>
      <c r="Q1112" s="78" t="str">
        <f>IF(VLOOKUP(E1112,GigDependencies!$A$2:$B$2075,1,FALSE)=FragnetGigs!E1112,"Y","N")</f>
        <v>Y</v>
      </c>
      <c r="R1112" s="78" t="str">
        <f>IF(VLOOKUP(E1112,GigDependencies!$B$2:$B$2075,1,FALSE)=FragnetGigs!E1112,"Y","N")</f>
        <v>Y</v>
      </c>
    </row>
    <row r="1113" spans="1:18" ht="29" x14ac:dyDescent="0.35">
      <c r="A1113" s="78">
        <v>1112</v>
      </c>
      <c r="B1113" s="12" t="s">
        <v>3394</v>
      </c>
      <c r="C1113" s="62" t="s">
        <v>3528</v>
      </c>
      <c r="D1113" s="9" t="s">
        <v>3560</v>
      </c>
      <c r="E1113" s="18" t="str">
        <f t="shared" si="80"/>
        <v>Update Rev1 Relief Device Instrument Data Sheets - Update datasheets as needed</v>
      </c>
      <c r="F1113" s="168" t="str">
        <f t="shared" si="81"/>
        <v>I079.240.5</v>
      </c>
      <c r="G1113" s="12">
        <f t="shared" si="82"/>
        <v>5</v>
      </c>
      <c r="I1113" s="83" t="s">
        <v>2483</v>
      </c>
      <c r="L1113" s="78">
        <f t="shared" si="83"/>
        <v>24</v>
      </c>
      <c r="M1113" s="78" t="str">
        <f>VLOOKUP(B1113,Fragnet!$A$2:$P$150,4,FALSE)</f>
        <v>Instrumentation</v>
      </c>
      <c r="N1113" s="78">
        <f>VLOOKUP(B1113,Fragnet!$A$2:$P$150,16,FALSE)</f>
        <v>27</v>
      </c>
      <c r="O1113" s="78">
        <v>1112</v>
      </c>
      <c r="P1113" s="78" t="str">
        <f>VLOOKUP(C1113,FragnetSteps!$B$2:$C$674,2,FALSE)</f>
        <v>I079.240</v>
      </c>
      <c r="Q1113" s="78" t="str">
        <f>IF(VLOOKUP(E1113,GigDependencies!$A$2:$B$2075,1,FALSE)=FragnetGigs!E1113,"Y","N")</f>
        <v>Y</v>
      </c>
      <c r="R1113" s="78" t="str">
        <f>IF(VLOOKUP(E1113,GigDependencies!$B$2:$B$2075,1,FALSE)=FragnetGigs!E1113,"Y","N")</f>
        <v>Y</v>
      </c>
    </row>
    <row r="1114" spans="1:18" ht="29" x14ac:dyDescent="0.35">
      <c r="A1114" s="78">
        <v>1113</v>
      </c>
      <c r="B1114" s="12" t="s">
        <v>3394</v>
      </c>
      <c r="C1114" s="62" t="s">
        <v>3528</v>
      </c>
      <c r="D1114" s="9" t="s">
        <v>3561</v>
      </c>
      <c r="E1114" s="18" t="str">
        <f t="shared" si="80"/>
        <v>Update Rev1 Relief Device Instrument Data Sheets - Lead/PDE Engineer approve/Stamp deliverables to IFC/RFP</v>
      </c>
      <c r="F1114" s="168" t="str">
        <f t="shared" si="81"/>
        <v>I079.240.6</v>
      </c>
      <c r="G1114" s="12">
        <f t="shared" si="82"/>
        <v>6</v>
      </c>
      <c r="I1114" s="83" t="s">
        <v>2483</v>
      </c>
      <c r="L1114" s="78">
        <f t="shared" si="83"/>
        <v>25</v>
      </c>
      <c r="M1114" s="78" t="str">
        <f>VLOOKUP(B1114,Fragnet!$A$2:$P$150,4,FALSE)</f>
        <v>Instrumentation</v>
      </c>
      <c r="N1114" s="78">
        <f>VLOOKUP(B1114,Fragnet!$A$2:$P$150,16,FALSE)</f>
        <v>27</v>
      </c>
      <c r="O1114" s="78">
        <v>1113</v>
      </c>
      <c r="P1114" s="78" t="str">
        <f>VLOOKUP(C1114,FragnetSteps!$B$2:$C$674,2,FALSE)</f>
        <v>I079.240</v>
      </c>
      <c r="Q1114" s="78" t="str">
        <f>IF(VLOOKUP(E1114,GigDependencies!$A$2:$B$2075,1,FALSE)=FragnetGigs!E1114,"Y","N")</f>
        <v>Y</v>
      </c>
      <c r="R1114" s="78" t="str">
        <f>IF(VLOOKUP(E1114,GigDependencies!$B$2:$B$2075,1,FALSE)=FragnetGigs!E1114,"Y","N")</f>
        <v>Y</v>
      </c>
    </row>
    <row r="1115" spans="1:18" ht="29" x14ac:dyDescent="0.35">
      <c r="A1115" s="78">
        <v>1114</v>
      </c>
      <c r="B1115" s="12" t="s">
        <v>3394</v>
      </c>
      <c r="C1115" s="62" t="s">
        <v>3528</v>
      </c>
      <c r="D1115" s="9" t="s">
        <v>3562</v>
      </c>
      <c r="E1115" s="18" t="str">
        <f t="shared" si="80"/>
        <v>Update Rev1 Relief Device Instrument Data Sheets - Responsible parties sign and seal IFC/RFP deliverables</v>
      </c>
      <c r="F1115" s="168" t="str">
        <f t="shared" si="81"/>
        <v>I079.240.7</v>
      </c>
      <c r="G1115" s="12">
        <f t="shared" si="82"/>
        <v>7</v>
      </c>
      <c r="I1115" s="83" t="s">
        <v>2483</v>
      </c>
      <c r="L1115" s="78">
        <f t="shared" si="83"/>
        <v>26</v>
      </c>
      <c r="M1115" s="78" t="str">
        <f>VLOOKUP(B1115,Fragnet!$A$2:$P$150,4,FALSE)</f>
        <v>Instrumentation</v>
      </c>
      <c r="N1115" s="78">
        <f>VLOOKUP(B1115,Fragnet!$A$2:$P$150,16,FALSE)</f>
        <v>27</v>
      </c>
      <c r="O1115" s="78">
        <v>1114</v>
      </c>
      <c r="P1115" s="78" t="str">
        <f>VLOOKUP(C1115,FragnetSteps!$B$2:$C$674,2,FALSE)</f>
        <v>I079.240</v>
      </c>
      <c r="Q1115" s="78" t="str">
        <f>IF(VLOOKUP(E1115,GigDependencies!$A$2:$B$2075,1,FALSE)=FragnetGigs!E1115,"Y","N")</f>
        <v>Y</v>
      </c>
      <c r="R1115" s="78" t="str">
        <f>IF(VLOOKUP(E1115,GigDependencies!$B$2:$B$2075,1,FALSE)=FragnetGigs!E1115,"Y","N")</f>
        <v>Y</v>
      </c>
    </row>
    <row r="1116" spans="1:18" ht="29" x14ac:dyDescent="0.35">
      <c r="A1116" s="78">
        <v>1115</v>
      </c>
      <c r="B1116" s="12" t="s">
        <v>3394</v>
      </c>
      <c r="C1116" s="62" t="s">
        <v>3528</v>
      </c>
      <c r="D1116" s="9" t="s">
        <v>3568</v>
      </c>
      <c r="E1116" s="18" t="str">
        <f t="shared" si="80"/>
        <v>Update Rev1 Relief Device Instrument Data Sheets - Send RFP/IFC/Change Order requisition to Procurement</v>
      </c>
      <c r="F1116" s="168" t="str">
        <f t="shared" si="81"/>
        <v>I079.240.8</v>
      </c>
      <c r="G1116" s="12">
        <f t="shared" si="82"/>
        <v>8</v>
      </c>
      <c r="I1116" s="83" t="s">
        <v>2483</v>
      </c>
      <c r="L1116" s="78">
        <f t="shared" si="83"/>
        <v>27</v>
      </c>
      <c r="M1116" s="78" t="str">
        <f>VLOOKUP(B1116,Fragnet!$A$2:$P$150,4,FALSE)</f>
        <v>Instrumentation</v>
      </c>
      <c r="N1116" s="78">
        <f>VLOOKUP(B1116,Fragnet!$A$2:$P$150,16,FALSE)</f>
        <v>27</v>
      </c>
      <c r="O1116" s="78">
        <v>1115</v>
      </c>
      <c r="P1116" s="78" t="str">
        <f>VLOOKUP(C1116,FragnetSteps!$B$2:$C$674,2,FALSE)</f>
        <v>I079.240</v>
      </c>
      <c r="Q1116" s="78" t="str">
        <f>IF(VLOOKUP(E1116,GigDependencies!$A$2:$B$2075,1,FALSE)=FragnetGigs!E1116,"Y","N")</f>
        <v>Y</v>
      </c>
      <c r="R1116" s="78" t="e">
        <f>IF(VLOOKUP(E1116,GigDependencies!$B$2:$B$2075,1,FALSE)=FragnetGigs!E1116,"Y","N")</f>
        <v>#N/A</v>
      </c>
    </row>
    <row r="1117" spans="1:18" ht="43.5" x14ac:dyDescent="0.35">
      <c r="A1117" s="78">
        <v>1116</v>
      </c>
      <c r="B1117" s="15" t="s">
        <v>90</v>
      </c>
      <c r="C1117" s="20" t="s">
        <v>6226</v>
      </c>
      <c r="D1117" s="18" t="s">
        <v>3555</v>
      </c>
      <c r="E1117" s="18" t="str">
        <f t="shared" si="80"/>
        <v>Prepare / QC Instrument Index - Collect &amp; Review latest updated resources from internal/other discipline/client/vendor</v>
      </c>
      <c r="F1117" s="168" t="str">
        <f t="shared" si="81"/>
        <v>I072.010.1</v>
      </c>
      <c r="G1117" s="12">
        <f t="shared" si="82"/>
        <v>1</v>
      </c>
      <c r="H1117" s="15"/>
      <c r="I1117" s="83" t="s">
        <v>2483</v>
      </c>
      <c r="L1117" s="78">
        <f t="shared" si="83"/>
        <v>1</v>
      </c>
      <c r="M1117" s="78" t="str">
        <f>VLOOKUP(B1117,Fragnet!$A$2:$P$150,4,FALSE)</f>
        <v>Instrumentation</v>
      </c>
      <c r="N1117" s="78">
        <f>VLOOKUP(B1117,Fragnet!$A$2:$P$150,16,FALSE)</f>
        <v>40</v>
      </c>
      <c r="O1117" s="78">
        <v>1116</v>
      </c>
      <c r="P1117" s="78" t="str">
        <f>VLOOKUP(C1117,FragnetSteps!$B$2:$C$674,2,FALSE)</f>
        <v>I072.010</v>
      </c>
      <c r="Q1117" s="78" t="e">
        <f>IF(VLOOKUP(E1117,GigDependencies!$A$2:$B$2075,1,FALSE)=FragnetGigs!E1117,"Y","N")</f>
        <v>#N/A</v>
      </c>
      <c r="R1117" s="78" t="str">
        <f>IF(VLOOKUP(E1117,GigDependencies!$B$2:$B$2075,1,FALSE)=FragnetGigs!E1117,"Y","N")</f>
        <v>Y</v>
      </c>
    </row>
    <row r="1118" spans="1:18" ht="43.5" x14ac:dyDescent="0.35">
      <c r="A1118" s="78">
        <v>1117</v>
      </c>
      <c r="B1118" s="15" t="s">
        <v>90</v>
      </c>
      <c r="C1118" s="20" t="s">
        <v>6226</v>
      </c>
      <c r="D1118" s="18" t="s">
        <v>3542</v>
      </c>
      <c r="E1118" s="18" t="str">
        <f t="shared" si="80"/>
        <v>Prepare / QC Instrument Index - Create Engineer Deliverables (datasheet/index/requisition/control config/calculations)</v>
      </c>
      <c r="F1118" s="168" t="str">
        <f t="shared" si="81"/>
        <v>I072.010.2</v>
      </c>
      <c r="G1118" s="12">
        <f t="shared" si="82"/>
        <v>2</v>
      </c>
      <c r="H1118" s="15"/>
      <c r="I1118" s="83" t="s">
        <v>2483</v>
      </c>
      <c r="L1118" s="78">
        <f t="shared" si="83"/>
        <v>2</v>
      </c>
      <c r="M1118" s="78" t="str">
        <f>VLOOKUP(B1118,Fragnet!$A$2:$P$150,4,FALSE)</f>
        <v>Instrumentation</v>
      </c>
      <c r="N1118" s="78">
        <f>VLOOKUP(B1118,Fragnet!$A$2:$P$150,16,FALSE)</f>
        <v>40</v>
      </c>
      <c r="O1118" s="78">
        <v>1117</v>
      </c>
      <c r="P1118" s="78" t="str">
        <f>VLOOKUP(C1118,FragnetSteps!$B$2:$C$674,2,FALSE)</f>
        <v>I072.010</v>
      </c>
      <c r="Q1118" s="78" t="str">
        <f>IF(VLOOKUP(E1118,GigDependencies!$A$2:$B$2075,1,FALSE)=FragnetGigs!E1118,"Y","N")</f>
        <v>Y</v>
      </c>
      <c r="R1118" s="78" t="str">
        <f>IF(VLOOKUP(E1118,GigDependencies!$B$2:$B$2075,1,FALSE)=FragnetGigs!E1118,"Y","N")</f>
        <v>Y</v>
      </c>
    </row>
    <row r="1119" spans="1:18" ht="29" x14ac:dyDescent="0.35">
      <c r="A1119" s="78">
        <v>1118</v>
      </c>
      <c r="B1119" s="15" t="s">
        <v>90</v>
      </c>
      <c r="C1119" s="20" t="s">
        <v>6226</v>
      </c>
      <c r="D1119" s="18" t="s">
        <v>3544</v>
      </c>
      <c r="E1119" s="18" t="str">
        <f t="shared" si="80"/>
        <v>Prepare / QC Instrument Index - Senior/Lead/PDE Engineer/Designer perform QA</v>
      </c>
      <c r="F1119" s="168" t="str">
        <f t="shared" si="81"/>
        <v>I072.010.3</v>
      </c>
      <c r="G1119" s="12">
        <f t="shared" si="82"/>
        <v>3</v>
      </c>
      <c r="H1119" s="15"/>
      <c r="I1119" s="83" t="s">
        <v>2483</v>
      </c>
      <c r="L1119" s="78">
        <f t="shared" si="83"/>
        <v>3</v>
      </c>
      <c r="M1119" s="78" t="str">
        <f>VLOOKUP(B1119,Fragnet!$A$2:$P$150,4,FALSE)</f>
        <v>Instrumentation</v>
      </c>
      <c r="N1119" s="78">
        <f>VLOOKUP(B1119,Fragnet!$A$2:$P$150,16,FALSE)</f>
        <v>40</v>
      </c>
      <c r="O1119" s="78">
        <v>1118</v>
      </c>
      <c r="P1119" s="78" t="str">
        <f>VLOOKUP(C1119,FragnetSteps!$B$2:$C$674,2,FALSE)</f>
        <v>I072.010</v>
      </c>
      <c r="Q1119" s="78" t="str">
        <f>IF(VLOOKUP(E1119,GigDependencies!$A$2:$B$2075,1,FALSE)=FragnetGigs!E1119,"Y","N")</f>
        <v>Y</v>
      </c>
      <c r="R1119" s="78" t="str">
        <f>IF(VLOOKUP(E1119,GigDependencies!$B$2:$B$2075,1,FALSE)=FragnetGigs!E1119,"Y","N")</f>
        <v>Y</v>
      </c>
    </row>
    <row r="1120" spans="1:18" ht="29" x14ac:dyDescent="0.35">
      <c r="A1120" s="78">
        <v>1119</v>
      </c>
      <c r="B1120" s="15" t="s">
        <v>90</v>
      </c>
      <c r="C1120" s="20" t="s">
        <v>6226</v>
      </c>
      <c r="D1120" s="18" t="s">
        <v>3545</v>
      </c>
      <c r="E1120" s="18" t="str">
        <f t="shared" si="80"/>
        <v>Prepare / QC Instrument Index - Receive/Review/Approve QA comments</v>
      </c>
      <c r="F1120" s="168" t="str">
        <f t="shared" si="81"/>
        <v>I072.010.4</v>
      </c>
      <c r="G1120" s="12">
        <f t="shared" si="82"/>
        <v>4</v>
      </c>
      <c r="H1120" s="15"/>
      <c r="I1120" s="83" t="s">
        <v>2483</v>
      </c>
      <c r="L1120" s="78">
        <f t="shared" si="83"/>
        <v>4</v>
      </c>
      <c r="M1120" s="78" t="str">
        <f>VLOOKUP(B1120,Fragnet!$A$2:$P$150,4,FALSE)</f>
        <v>Instrumentation</v>
      </c>
      <c r="N1120" s="78">
        <f>VLOOKUP(B1120,Fragnet!$A$2:$P$150,16,FALSE)</f>
        <v>40</v>
      </c>
      <c r="O1120" s="78">
        <v>1119</v>
      </c>
      <c r="P1120" s="78" t="str">
        <f>VLOOKUP(C1120,FragnetSteps!$B$2:$C$674,2,FALSE)</f>
        <v>I072.010</v>
      </c>
      <c r="Q1120" s="78" t="str">
        <f>IF(VLOOKUP(E1120,GigDependencies!$A$2:$B$2075,1,FALSE)=FragnetGigs!E1120,"Y","N")</f>
        <v>Y</v>
      </c>
      <c r="R1120" s="78" t="str">
        <f>IF(VLOOKUP(E1120,GigDependencies!$B$2:$B$2075,1,FALSE)=FragnetGigs!E1120,"Y","N")</f>
        <v>Y</v>
      </c>
    </row>
    <row r="1121" spans="1:18" x14ac:dyDescent="0.35">
      <c r="A1121" s="78">
        <v>1120</v>
      </c>
      <c r="B1121" s="15" t="s">
        <v>90</v>
      </c>
      <c r="C1121" s="20" t="s">
        <v>6226</v>
      </c>
      <c r="D1121" s="18" t="s">
        <v>3553</v>
      </c>
      <c r="E1121" s="18" t="str">
        <f t="shared" si="80"/>
        <v>Prepare / QC Instrument Index - Update deliverables as needed</v>
      </c>
      <c r="F1121" s="168" t="str">
        <f t="shared" si="81"/>
        <v>I072.010.5</v>
      </c>
      <c r="G1121" s="12">
        <f t="shared" si="82"/>
        <v>5</v>
      </c>
      <c r="H1121" s="15"/>
      <c r="I1121" s="83" t="s">
        <v>2483</v>
      </c>
      <c r="L1121" s="78">
        <f t="shared" si="83"/>
        <v>5</v>
      </c>
      <c r="M1121" s="78" t="str">
        <f>VLOOKUP(B1121,Fragnet!$A$2:$P$150,4,FALSE)</f>
        <v>Instrumentation</v>
      </c>
      <c r="N1121" s="78">
        <f>VLOOKUP(B1121,Fragnet!$A$2:$P$150,16,FALSE)</f>
        <v>40</v>
      </c>
      <c r="O1121" s="78">
        <v>1120</v>
      </c>
      <c r="P1121" s="78" t="str">
        <f>VLOOKUP(C1121,FragnetSteps!$B$2:$C$674,2,FALSE)</f>
        <v>I072.010</v>
      </c>
      <c r="Q1121" s="78" t="str">
        <f>IF(VLOOKUP(E1121,GigDependencies!$A$2:$B$2075,1,FALSE)=FragnetGigs!E1121,"Y","N")</f>
        <v>Y</v>
      </c>
      <c r="R1121" s="78" t="str">
        <f>IF(VLOOKUP(E1121,GigDependencies!$B$2:$B$2075,1,FALSE)=FragnetGigs!E1121,"Y","N")</f>
        <v>Y</v>
      </c>
    </row>
    <row r="1122" spans="1:18" ht="29" x14ac:dyDescent="0.35">
      <c r="A1122" s="78">
        <v>1121</v>
      </c>
      <c r="B1122" s="15" t="s">
        <v>90</v>
      </c>
      <c r="C1122" s="20" t="s">
        <v>6226</v>
      </c>
      <c r="D1122" s="18" t="s">
        <v>3546</v>
      </c>
      <c r="E1122" s="18" t="str">
        <f t="shared" si="80"/>
        <v>Prepare / QC Instrument Index - Lead/PDE Engineer/Designer review/approve deliverables to IHR</v>
      </c>
      <c r="F1122" s="168" t="str">
        <f t="shared" si="81"/>
        <v>I072.010.6</v>
      </c>
      <c r="G1122" s="12">
        <f t="shared" si="82"/>
        <v>6</v>
      </c>
      <c r="H1122" s="15"/>
      <c r="I1122" s="83" t="s">
        <v>2483</v>
      </c>
      <c r="L1122" s="78">
        <f t="shared" si="83"/>
        <v>6</v>
      </c>
      <c r="M1122" s="78" t="str">
        <f>VLOOKUP(B1122,Fragnet!$A$2:$P$150,4,FALSE)</f>
        <v>Instrumentation</v>
      </c>
      <c r="N1122" s="78">
        <f>VLOOKUP(B1122,Fragnet!$A$2:$P$150,16,FALSE)</f>
        <v>40</v>
      </c>
      <c r="O1122" s="78">
        <v>1121</v>
      </c>
      <c r="P1122" s="78" t="str">
        <f>VLOOKUP(C1122,FragnetSteps!$B$2:$C$674,2,FALSE)</f>
        <v>I072.010</v>
      </c>
      <c r="Q1122" s="78" t="str">
        <f>IF(VLOOKUP(E1122,GigDependencies!$A$2:$B$2075,1,FALSE)=FragnetGigs!E1122,"Y","N")</f>
        <v>Y</v>
      </c>
      <c r="R1122" s="78" t="str">
        <f>IF(VLOOKUP(E1122,GigDependencies!$B$2:$B$2075,1,FALSE)=FragnetGigs!E1122,"Y","N")</f>
        <v>Y</v>
      </c>
    </row>
    <row r="1123" spans="1:18" ht="43.5" x14ac:dyDescent="0.35">
      <c r="A1123" s="78">
        <v>1122</v>
      </c>
      <c r="B1123" s="15" t="s">
        <v>90</v>
      </c>
      <c r="C1123" s="20" t="s">
        <v>3431</v>
      </c>
      <c r="D1123" s="18" t="s">
        <v>3555</v>
      </c>
      <c r="E1123" s="18" t="str">
        <f t="shared" si="80"/>
        <v>Verify &amp; Update Instrument Tag Numbers to P&amp;IDs - Collect &amp; Review latest updated resources from internal/other discipline/client/vendor</v>
      </c>
      <c r="F1123" s="168" t="str">
        <f t="shared" si="81"/>
        <v>I072.015.1</v>
      </c>
      <c r="G1123" s="12">
        <f t="shared" si="82"/>
        <v>1</v>
      </c>
      <c r="H1123" s="15"/>
      <c r="I1123" s="83" t="s">
        <v>2483</v>
      </c>
      <c r="L1123" s="78">
        <f t="shared" si="83"/>
        <v>7</v>
      </c>
      <c r="M1123" s="78" t="str">
        <f>VLOOKUP(B1123,Fragnet!$A$2:$P$150,4,FALSE)</f>
        <v>Instrumentation</v>
      </c>
      <c r="N1123" s="78">
        <f>VLOOKUP(B1123,Fragnet!$A$2:$P$150,16,FALSE)</f>
        <v>40</v>
      </c>
      <c r="O1123" s="78">
        <v>1122</v>
      </c>
      <c r="P1123" s="78" t="str">
        <f>VLOOKUP(C1123,FragnetSteps!$B$2:$C$674,2,FALSE)</f>
        <v>I072.015</v>
      </c>
      <c r="Q1123" s="78" t="e">
        <f>IF(VLOOKUP(E1123,GigDependencies!$A$2:$B$2075,1,FALSE)=FragnetGigs!E1123,"Y","N")</f>
        <v>#N/A</v>
      </c>
      <c r="R1123" s="78" t="str">
        <f>IF(VLOOKUP(E1123,GigDependencies!$B$2:$B$2075,1,FALSE)=FragnetGigs!E1123,"Y","N")</f>
        <v>Y</v>
      </c>
    </row>
    <row r="1124" spans="1:18" ht="29" x14ac:dyDescent="0.35">
      <c r="A1124" s="78">
        <v>1123</v>
      </c>
      <c r="B1124" s="15" t="s">
        <v>90</v>
      </c>
      <c r="C1124" s="20" t="s">
        <v>3431</v>
      </c>
      <c r="D1124" s="18" t="s">
        <v>3570</v>
      </c>
      <c r="E1124" s="18" t="str">
        <f t="shared" si="80"/>
        <v xml:space="preserve">Verify &amp; Update Instrument Tag Numbers to P&amp;IDs - Verify &amp; update instrument tag numbers. </v>
      </c>
      <c r="F1124" s="168" t="str">
        <f t="shared" si="81"/>
        <v>I072.015.2</v>
      </c>
      <c r="G1124" s="12">
        <f t="shared" si="82"/>
        <v>2</v>
      </c>
      <c r="H1124" s="15"/>
      <c r="I1124" s="83" t="s">
        <v>2483</v>
      </c>
      <c r="L1124" s="78">
        <f t="shared" si="83"/>
        <v>8</v>
      </c>
      <c r="M1124" s="78" t="str">
        <f>VLOOKUP(B1124,Fragnet!$A$2:$P$150,4,FALSE)</f>
        <v>Instrumentation</v>
      </c>
      <c r="N1124" s="78">
        <f>VLOOKUP(B1124,Fragnet!$A$2:$P$150,16,FALSE)</f>
        <v>40</v>
      </c>
      <c r="O1124" s="78">
        <v>1123</v>
      </c>
      <c r="P1124" s="78" t="str">
        <f>VLOOKUP(C1124,FragnetSteps!$B$2:$C$674,2,FALSE)</f>
        <v>I072.015</v>
      </c>
      <c r="Q1124" s="78" t="str">
        <f>IF(VLOOKUP(E1124,GigDependencies!$A$2:$B$2075,1,FALSE)=FragnetGigs!E1124,"Y","N")</f>
        <v>Y</v>
      </c>
      <c r="R1124" s="78" t="str">
        <f>IF(VLOOKUP(E1124,GigDependencies!$B$2:$B$2075,1,FALSE)=FragnetGigs!E1124,"Y","N")</f>
        <v>Y</v>
      </c>
    </row>
    <row r="1125" spans="1:18" ht="43.5" x14ac:dyDescent="0.35">
      <c r="A1125" s="78">
        <v>1124</v>
      </c>
      <c r="B1125" s="15" t="s">
        <v>90</v>
      </c>
      <c r="C1125" s="20" t="s">
        <v>3431</v>
      </c>
      <c r="D1125" s="18" t="s">
        <v>3571</v>
      </c>
      <c r="E1125" s="18" t="str">
        <f t="shared" si="80"/>
        <v>Verify &amp; Update Instrument Tag Numbers to P&amp;IDs - Confirm &amp; back circle updated instrument tag numbers with process.</v>
      </c>
      <c r="F1125" s="168" t="str">
        <f t="shared" si="81"/>
        <v>I072.015.3</v>
      </c>
      <c r="G1125" s="12">
        <f t="shared" si="82"/>
        <v>3</v>
      </c>
      <c r="H1125" s="15"/>
      <c r="I1125" s="83" t="s">
        <v>2483</v>
      </c>
      <c r="L1125" s="78">
        <f t="shared" si="83"/>
        <v>9</v>
      </c>
      <c r="M1125" s="78" t="str">
        <f>VLOOKUP(B1125,Fragnet!$A$2:$P$150,4,FALSE)</f>
        <v>Instrumentation</v>
      </c>
      <c r="N1125" s="78">
        <f>VLOOKUP(B1125,Fragnet!$A$2:$P$150,16,FALSE)</f>
        <v>40</v>
      </c>
      <c r="O1125" s="78">
        <v>1124</v>
      </c>
      <c r="P1125" s="78" t="str">
        <f>VLOOKUP(C1125,FragnetSteps!$B$2:$C$674,2,FALSE)</f>
        <v>I072.015</v>
      </c>
      <c r="Q1125" s="78" t="str">
        <f>IF(VLOOKUP(E1125,GigDependencies!$A$2:$B$2075,1,FALSE)=FragnetGigs!E1125,"Y","N")</f>
        <v>Y</v>
      </c>
      <c r="R1125" s="78" t="e">
        <f>IF(VLOOKUP(E1125,GigDependencies!$B$2:$B$2075,1,FALSE)=FragnetGigs!E1125,"Y","N")</f>
        <v>#N/A</v>
      </c>
    </row>
    <row r="1126" spans="1:18" x14ac:dyDescent="0.35">
      <c r="A1126" s="78">
        <v>1125</v>
      </c>
      <c r="B1126" s="15" t="s">
        <v>90</v>
      </c>
      <c r="C1126" s="20" t="s">
        <v>6227</v>
      </c>
      <c r="D1126" s="18" t="s">
        <v>3549</v>
      </c>
      <c r="E1126" s="18" t="str">
        <f t="shared" si="80"/>
        <v>IHR Instrument Index - Place deliverables into QC/IHR</v>
      </c>
      <c r="F1126" s="168" t="str">
        <f t="shared" si="81"/>
        <v>I072.020.1</v>
      </c>
      <c r="G1126" s="12">
        <f t="shared" si="82"/>
        <v>1</v>
      </c>
      <c r="H1126" s="15"/>
      <c r="I1126" s="83" t="s">
        <v>2483</v>
      </c>
      <c r="L1126" s="78">
        <f t="shared" si="83"/>
        <v>10</v>
      </c>
      <c r="M1126" s="78" t="str">
        <f>VLOOKUP(B1126,Fragnet!$A$2:$P$150,4,FALSE)</f>
        <v>Instrumentation</v>
      </c>
      <c r="N1126" s="78">
        <f>VLOOKUP(B1126,Fragnet!$A$2:$P$150,16,FALSE)</f>
        <v>40</v>
      </c>
      <c r="O1126" s="78">
        <v>1125</v>
      </c>
      <c r="P1126" s="78" t="str">
        <f>VLOOKUP(C1126,FragnetSteps!$B$2:$C$674,2,FALSE)</f>
        <v>I072.020</v>
      </c>
      <c r="Q1126" s="78" t="str">
        <f>IF(VLOOKUP(E1126,GigDependencies!$A$2:$B$2075,1,FALSE)=FragnetGigs!E1126,"Y","N")</f>
        <v>Y</v>
      </c>
      <c r="R1126" s="78" t="str">
        <f>IF(VLOOKUP(E1126,GigDependencies!$B$2:$B$2075,1,FALSE)=FragnetGigs!E1126,"Y","N")</f>
        <v>Y</v>
      </c>
    </row>
    <row r="1127" spans="1:18" ht="29" x14ac:dyDescent="0.35">
      <c r="A1127" s="78">
        <v>1126</v>
      </c>
      <c r="B1127" s="15" t="s">
        <v>90</v>
      </c>
      <c r="C1127" s="20" t="s">
        <v>6227</v>
      </c>
      <c r="D1127" s="18" t="s">
        <v>3550</v>
      </c>
      <c r="E1127" s="18" t="str">
        <f t="shared" si="80"/>
        <v>IHR Instrument Index - Receive/Review/Approve QC/IHR comments</v>
      </c>
      <c r="F1127" s="168" t="str">
        <f t="shared" si="81"/>
        <v>I072.020.2</v>
      </c>
      <c r="G1127" s="12">
        <f t="shared" si="82"/>
        <v>2</v>
      </c>
      <c r="H1127" s="15"/>
      <c r="I1127" s="83" t="s">
        <v>2483</v>
      </c>
      <c r="L1127" s="78">
        <f t="shared" si="83"/>
        <v>11</v>
      </c>
      <c r="M1127" s="78" t="str">
        <f>VLOOKUP(B1127,Fragnet!$A$2:$P$150,4,FALSE)</f>
        <v>Instrumentation</v>
      </c>
      <c r="N1127" s="78">
        <f>VLOOKUP(B1127,Fragnet!$A$2:$P$150,16,FALSE)</f>
        <v>40</v>
      </c>
      <c r="O1127" s="78">
        <v>1126</v>
      </c>
      <c r="P1127" s="78" t="str">
        <f>VLOOKUP(C1127,FragnetSteps!$B$2:$C$674,2,FALSE)</f>
        <v>I072.020</v>
      </c>
      <c r="Q1127" s="78" t="str">
        <f>IF(VLOOKUP(E1127,GigDependencies!$A$2:$B$2075,1,FALSE)=FragnetGigs!E1127,"Y","N")</f>
        <v>Y</v>
      </c>
      <c r="R1127" s="78" t="str">
        <f>IF(VLOOKUP(E1127,GigDependencies!$B$2:$B$2075,1,FALSE)=FragnetGigs!E1127,"Y","N")</f>
        <v>Y</v>
      </c>
    </row>
    <row r="1128" spans="1:18" x14ac:dyDescent="0.35">
      <c r="A1128" s="78">
        <v>1127</v>
      </c>
      <c r="B1128" s="15" t="s">
        <v>90</v>
      </c>
      <c r="C1128" s="20" t="s">
        <v>6227</v>
      </c>
      <c r="D1128" s="18" t="s">
        <v>3553</v>
      </c>
      <c r="E1128" s="18" t="str">
        <f t="shared" si="80"/>
        <v>IHR Instrument Index - Update deliverables as needed</v>
      </c>
      <c r="F1128" s="168" t="str">
        <f t="shared" si="81"/>
        <v>I072.020.3</v>
      </c>
      <c r="G1128" s="12">
        <f t="shared" si="82"/>
        <v>3</v>
      </c>
      <c r="H1128" s="15"/>
      <c r="I1128" s="83" t="s">
        <v>2483</v>
      </c>
      <c r="L1128" s="78">
        <f t="shared" si="83"/>
        <v>12</v>
      </c>
      <c r="M1128" s="78" t="str">
        <f>VLOOKUP(B1128,Fragnet!$A$2:$P$150,4,FALSE)</f>
        <v>Instrumentation</v>
      </c>
      <c r="N1128" s="78">
        <f>VLOOKUP(B1128,Fragnet!$A$2:$P$150,16,FALSE)</f>
        <v>40</v>
      </c>
      <c r="O1128" s="78">
        <v>1127</v>
      </c>
      <c r="P1128" s="78" t="str">
        <f>VLOOKUP(C1128,FragnetSteps!$B$2:$C$674,2,FALSE)</f>
        <v>I072.020</v>
      </c>
      <c r="Q1128" s="78" t="str">
        <f>IF(VLOOKUP(E1128,GigDependencies!$A$2:$B$2075,1,FALSE)=FragnetGigs!E1128,"Y","N")</f>
        <v>Y</v>
      </c>
      <c r="R1128" s="78" t="str">
        <f>IF(VLOOKUP(E1128,GigDependencies!$B$2:$B$2075,1,FALSE)=FragnetGigs!E1128,"Y","N")</f>
        <v>Y</v>
      </c>
    </row>
    <row r="1129" spans="1:18" x14ac:dyDescent="0.35">
      <c r="A1129" s="78">
        <v>1128</v>
      </c>
      <c r="B1129" s="15" t="s">
        <v>90</v>
      </c>
      <c r="C1129" s="20" t="s">
        <v>3434</v>
      </c>
      <c r="D1129" s="18" t="s">
        <v>3551</v>
      </c>
      <c r="E1129" s="18" t="str">
        <f t="shared" si="80"/>
        <v>Client Review Instrument Index - Place deliverables into Client Review</v>
      </c>
      <c r="F1129" s="168" t="str">
        <f t="shared" si="81"/>
        <v>I072.025.1</v>
      </c>
      <c r="G1129" s="12">
        <f t="shared" si="82"/>
        <v>1</v>
      </c>
      <c r="H1129" s="15"/>
      <c r="I1129" s="83" t="s">
        <v>2483</v>
      </c>
      <c r="L1129" s="78">
        <f t="shared" si="83"/>
        <v>13</v>
      </c>
      <c r="M1129" s="78" t="str">
        <f>VLOOKUP(B1129,Fragnet!$A$2:$P$150,4,FALSE)</f>
        <v>Instrumentation</v>
      </c>
      <c r="N1129" s="78">
        <f>VLOOKUP(B1129,Fragnet!$A$2:$P$150,16,FALSE)</f>
        <v>40</v>
      </c>
      <c r="O1129" s="78">
        <v>1128</v>
      </c>
      <c r="P1129" s="78" t="str">
        <f>VLOOKUP(C1129,FragnetSteps!$B$2:$C$674,2,FALSE)</f>
        <v>I072.025</v>
      </c>
      <c r="Q1129" s="78" t="str">
        <f>IF(VLOOKUP(E1129,GigDependencies!$A$2:$B$2075,1,FALSE)=FragnetGigs!E1129,"Y","N")</f>
        <v>Y</v>
      </c>
      <c r="R1129" s="78" t="str">
        <f>IF(VLOOKUP(E1129,GigDependencies!$B$2:$B$2075,1,FALSE)=FragnetGigs!E1129,"Y","N")</f>
        <v>Y</v>
      </c>
    </row>
    <row r="1130" spans="1:18" ht="29" x14ac:dyDescent="0.35">
      <c r="A1130" s="78">
        <v>1129</v>
      </c>
      <c r="B1130" s="15" t="s">
        <v>90</v>
      </c>
      <c r="C1130" s="20" t="s">
        <v>3434</v>
      </c>
      <c r="D1130" s="18" t="s">
        <v>3552</v>
      </c>
      <c r="E1130" s="18" t="str">
        <f t="shared" si="80"/>
        <v>Client Review Instrument Index - Receive/Review/Approve Client Review comments</v>
      </c>
      <c r="F1130" s="168" t="str">
        <f t="shared" si="81"/>
        <v>I072.025.2</v>
      </c>
      <c r="G1130" s="12">
        <f t="shared" si="82"/>
        <v>2</v>
      </c>
      <c r="H1130" s="15"/>
      <c r="I1130" s="83" t="s">
        <v>2483</v>
      </c>
      <c r="L1130" s="78">
        <f t="shared" si="83"/>
        <v>14</v>
      </c>
      <c r="M1130" s="78" t="str">
        <f>VLOOKUP(B1130,Fragnet!$A$2:$P$150,4,FALSE)</f>
        <v>Instrumentation</v>
      </c>
      <c r="N1130" s="78">
        <f>VLOOKUP(B1130,Fragnet!$A$2:$P$150,16,FALSE)</f>
        <v>40</v>
      </c>
      <c r="O1130" s="78">
        <v>1129</v>
      </c>
      <c r="P1130" s="78" t="str">
        <f>VLOOKUP(C1130,FragnetSteps!$B$2:$C$674,2,FALSE)</f>
        <v>I072.025</v>
      </c>
      <c r="Q1130" s="78" t="str">
        <f>IF(VLOOKUP(E1130,GigDependencies!$A$2:$B$2075,1,FALSE)=FragnetGigs!E1130,"Y","N")</f>
        <v>Y</v>
      </c>
      <c r="R1130" s="78" t="str">
        <f>IF(VLOOKUP(E1130,GigDependencies!$B$2:$B$2075,1,FALSE)=FragnetGigs!E1130,"Y","N")</f>
        <v>Y</v>
      </c>
    </row>
    <row r="1131" spans="1:18" x14ac:dyDescent="0.35">
      <c r="A1131" s="78">
        <v>1130</v>
      </c>
      <c r="B1131" s="15" t="s">
        <v>90</v>
      </c>
      <c r="C1131" s="20" t="s">
        <v>3434</v>
      </c>
      <c r="D1131" s="18" t="s">
        <v>3553</v>
      </c>
      <c r="E1131" s="18" t="str">
        <f t="shared" si="80"/>
        <v>Client Review Instrument Index - Update deliverables as needed</v>
      </c>
      <c r="F1131" s="168" t="str">
        <f t="shared" si="81"/>
        <v>I072.025.3</v>
      </c>
      <c r="G1131" s="12">
        <f t="shared" si="82"/>
        <v>3</v>
      </c>
      <c r="H1131" s="15"/>
      <c r="I1131" s="83" t="s">
        <v>2483</v>
      </c>
      <c r="L1131" s="78">
        <f t="shared" si="83"/>
        <v>15</v>
      </c>
      <c r="M1131" s="78" t="str">
        <f>VLOOKUP(B1131,Fragnet!$A$2:$P$150,4,FALSE)</f>
        <v>Instrumentation</v>
      </c>
      <c r="N1131" s="78">
        <f>VLOOKUP(B1131,Fragnet!$A$2:$P$150,16,FALSE)</f>
        <v>40</v>
      </c>
      <c r="O1131" s="78">
        <v>1130</v>
      </c>
      <c r="P1131" s="78" t="str">
        <f>VLOOKUP(C1131,FragnetSteps!$B$2:$C$674,2,FALSE)</f>
        <v>I072.025</v>
      </c>
      <c r="Q1131" s="78" t="str">
        <f>IF(VLOOKUP(E1131,GigDependencies!$A$2:$B$2075,1,FALSE)=FragnetGigs!E1131,"Y","N")</f>
        <v>Y</v>
      </c>
      <c r="R1131" s="78" t="str">
        <f>IF(VLOOKUP(E1131,GigDependencies!$B$2:$B$2075,1,FALSE)=FragnetGigs!E1131,"Y","N")</f>
        <v>Y</v>
      </c>
    </row>
    <row r="1132" spans="1:18" ht="43.5" x14ac:dyDescent="0.35">
      <c r="A1132" s="78">
        <v>1131</v>
      </c>
      <c r="B1132" s="15" t="s">
        <v>90</v>
      </c>
      <c r="C1132" s="20" t="s">
        <v>3438</v>
      </c>
      <c r="D1132" s="18" t="s">
        <v>3555</v>
      </c>
      <c r="E1132" s="18" t="str">
        <f t="shared" si="80"/>
        <v>Update &amp; IFC Instrument Index Rev 0 - Collect &amp; Review latest updated resources from internal/other discipline/client/vendor</v>
      </c>
      <c r="F1132" s="168" t="str">
        <f t="shared" si="81"/>
        <v>I072.030.1</v>
      </c>
      <c r="G1132" s="12">
        <f t="shared" si="82"/>
        <v>1</v>
      </c>
      <c r="H1132" s="15"/>
      <c r="I1132" s="83" t="s">
        <v>2483</v>
      </c>
      <c r="L1132" s="78">
        <f t="shared" si="83"/>
        <v>16</v>
      </c>
      <c r="M1132" s="78" t="str">
        <f>VLOOKUP(B1132,Fragnet!$A$2:$P$150,4,FALSE)</f>
        <v>Instrumentation</v>
      </c>
      <c r="N1132" s="78">
        <f>VLOOKUP(B1132,Fragnet!$A$2:$P$150,16,FALSE)</f>
        <v>40</v>
      </c>
      <c r="O1132" s="78">
        <v>1131</v>
      </c>
      <c r="P1132" s="78" t="str">
        <f>VLOOKUP(C1132,FragnetSteps!$B$2:$C$674,2,FALSE)</f>
        <v>I072.030</v>
      </c>
      <c r="Q1132" s="78" t="e">
        <f>IF(VLOOKUP(E1132,GigDependencies!$A$2:$B$2075,1,FALSE)=FragnetGigs!E1132,"Y","N")</f>
        <v>#N/A</v>
      </c>
      <c r="R1132" s="78" t="str">
        <f>IF(VLOOKUP(E1132,GigDependencies!$B$2:$B$2075,1,FALSE)=FragnetGigs!E1132,"Y","N")</f>
        <v>Y</v>
      </c>
    </row>
    <row r="1133" spans="1:18" ht="43.5" x14ac:dyDescent="0.35">
      <c r="A1133" s="78">
        <v>1132</v>
      </c>
      <c r="B1133" s="15" t="s">
        <v>90</v>
      </c>
      <c r="C1133" s="20" t="s">
        <v>3438</v>
      </c>
      <c r="D1133" s="18" t="s">
        <v>3542</v>
      </c>
      <c r="E1133" s="18" t="str">
        <f t="shared" si="80"/>
        <v>Update &amp; IFC Instrument Index Rev 0 - Create Engineer Deliverables (datasheet/index/requisition/control config/calculations)</v>
      </c>
      <c r="F1133" s="168" t="str">
        <f t="shared" si="81"/>
        <v>I072.030.2</v>
      </c>
      <c r="G1133" s="12">
        <f t="shared" si="82"/>
        <v>2</v>
      </c>
      <c r="H1133" s="15"/>
      <c r="I1133" s="83" t="s">
        <v>2483</v>
      </c>
      <c r="L1133" s="78">
        <f t="shared" si="83"/>
        <v>17</v>
      </c>
      <c r="M1133" s="78" t="str">
        <f>VLOOKUP(B1133,Fragnet!$A$2:$P$150,4,FALSE)</f>
        <v>Instrumentation</v>
      </c>
      <c r="N1133" s="78">
        <f>VLOOKUP(B1133,Fragnet!$A$2:$P$150,16,FALSE)</f>
        <v>40</v>
      </c>
      <c r="O1133" s="78">
        <v>1132</v>
      </c>
      <c r="P1133" s="78" t="str">
        <f>VLOOKUP(C1133,FragnetSteps!$B$2:$C$674,2,FALSE)</f>
        <v>I072.030</v>
      </c>
      <c r="Q1133" s="78" t="str">
        <f>IF(VLOOKUP(E1133,GigDependencies!$A$2:$B$2075,1,FALSE)=FragnetGigs!E1133,"Y","N")</f>
        <v>Y</v>
      </c>
      <c r="R1133" s="78" t="str">
        <f>IF(VLOOKUP(E1133,GigDependencies!$B$2:$B$2075,1,FALSE)=FragnetGigs!E1133,"Y","N")</f>
        <v>Y</v>
      </c>
    </row>
    <row r="1134" spans="1:18" ht="29" x14ac:dyDescent="0.35">
      <c r="A1134" s="78">
        <v>1133</v>
      </c>
      <c r="B1134" s="15" t="s">
        <v>90</v>
      </c>
      <c r="C1134" s="20" t="s">
        <v>3438</v>
      </c>
      <c r="D1134" s="18" t="s">
        <v>3544</v>
      </c>
      <c r="E1134" s="18" t="str">
        <f t="shared" si="80"/>
        <v>Update &amp; IFC Instrument Index Rev 0 - Senior/Lead/PDE Engineer/Designer perform QA</v>
      </c>
      <c r="F1134" s="168" t="str">
        <f t="shared" si="81"/>
        <v>I072.030.3</v>
      </c>
      <c r="G1134" s="12">
        <f t="shared" si="82"/>
        <v>3</v>
      </c>
      <c r="H1134" s="15"/>
      <c r="I1134" s="83" t="s">
        <v>2483</v>
      </c>
      <c r="L1134" s="78">
        <f t="shared" si="83"/>
        <v>18</v>
      </c>
      <c r="M1134" s="78" t="str">
        <f>VLOOKUP(B1134,Fragnet!$A$2:$P$150,4,FALSE)</f>
        <v>Instrumentation</v>
      </c>
      <c r="N1134" s="78">
        <f>VLOOKUP(B1134,Fragnet!$A$2:$P$150,16,FALSE)</f>
        <v>40</v>
      </c>
      <c r="O1134" s="78">
        <v>1133</v>
      </c>
      <c r="P1134" s="78" t="str">
        <f>VLOOKUP(C1134,FragnetSteps!$B$2:$C$674,2,FALSE)</f>
        <v>I072.030</v>
      </c>
      <c r="Q1134" s="78" t="str">
        <f>IF(VLOOKUP(E1134,GigDependencies!$A$2:$B$2075,1,FALSE)=FragnetGigs!E1134,"Y","N")</f>
        <v>Y</v>
      </c>
      <c r="R1134" s="78" t="str">
        <f>IF(VLOOKUP(E1134,GigDependencies!$B$2:$B$2075,1,FALSE)=FragnetGigs!E1134,"Y","N")</f>
        <v>Y</v>
      </c>
    </row>
    <row r="1135" spans="1:18" ht="29" x14ac:dyDescent="0.35">
      <c r="A1135" s="78">
        <v>1134</v>
      </c>
      <c r="B1135" s="15" t="s">
        <v>90</v>
      </c>
      <c r="C1135" s="20" t="s">
        <v>3438</v>
      </c>
      <c r="D1135" s="18" t="s">
        <v>3550</v>
      </c>
      <c r="E1135" s="18" t="str">
        <f t="shared" si="80"/>
        <v>Update &amp; IFC Instrument Index Rev 0 - Receive/Review/Approve QC/IHR comments</v>
      </c>
      <c r="F1135" s="168" t="str">
        <f t="shared" si="81"/>
        <v>I072.030.4</v>
      </c>
      <c r="G1135" s="12">
        <f t="shared" si="82"/>
        <v>4</v>
      </c>
      <c r="H1135" s="15"/>
      <c r="I1135" s="83" t="s">
        <v>2483</v>
      </c>
      <c r="L1135" s="78">
        <f t="shared" si="83"/>
        <v>19</v>
      </c>
      <c r="M1135" s="78" t="str">
        <f>VLOOKUP(B1135,Fragnet!$A$2:$P$150,4,FALSE)</f>
        <v>Instrumentation</v>
      </c>
      <c r="N1135" s="78">
        <f>VLOOKUP(B1135,Fragnet!$A$2:$P$150,16,FALSE)</f>
        <v>40</v>
      </c>
      <c r="O1135" s="78">
        <v>1134</v>
      </c>
      <c r="P1135" s="78" t="str">
        <f>VLOOKUP(C1135,FragnetSteps!$B$2:$C$674,2,FALSE)</f>
        <v>I072.030</v>
      </c>
      <c r="Q1135" s="78" t="str">
        <f>IF(VLOOKUP(E1135,GigDependencies!$A$2:$B$2075,1,FALSE)=FragnetGigs!E1135,"Y","N")</f>
        <v>Y</v>
      </c>
      <c r="R1135" s="78" t="str">
        <f>IF(VLOOKUP(E1135,GigDependencies!$B$2:$B$2075,1,FALSE)=FragnetGigs!E1135,"Y","N")</f>
        <v>Y</v>
      </c>
    </row>
    <row r="1136" spans="1:18" x14ac:dyDescent="0.35">
      <c r="A1136" s="78">
        <v>1135</v>
      </c>
      <c r="B1136" s="15" t="s">
        <v>90</v>
      </c>
      <c r="C1136" s="20" t="s">
        <v>3438</v>
      </c>
      <c r="D1136" s="18" t="s">
        <v>3553</v>
      </c>
      <c r="E1136" s="18" t="str">
        <f t="shared" si="80"/>
        <v>Update &amp; IFC Instrument Index Rev 0 - Update deliverables as needed</v>
      </c>
      <c r="F1136" s="168" t="str">
        <f t="shared" si="81"/>
        <v>I072.030.5</v>
      </c>
      <c r="G1136" s="12">
        <f t="shared" si="82"/>
        <v>5</v>
      </c>
      <c r="H1136" s="15"/>
      <c r="I1136" s="83" t="s">
        <v>2483</v>
      </c>
      <c r="L1136" s="78">
        <f t="shared" si="83"/>
        <v>20</v>
      </c>
      <c r="M1136" s="78" t="str">
        <f>VLOOKUP(B1136,Fragnet!$A$2:$P$150,4,FALSE)</f>
        <v>Instrumentation</v>
      </c>
      <c r="N1136" s="78">
        <f>VLOOKUP(B1136,Fragnet!$A$2:$P$150,16,FALSE)</f>
        <v>40</v>
      </c>
      <c r="O1136" s="78">
        <v>1135</v>
      </c>
      <c r="P1136" s="78" t="str">
        <f>VLOOKUP(C1136,FragnetSteps!$B$2:$C$674,2,FALSE)</f>
        <v>I072.030</v>
      </c>
      <c r="Q1136" s="78" t="str">
        <f>IF(VLOOKUP(E1136,GigDependencies!$A$2:$B$2075,1,FALSE)=FragnetGigs!E1136,"Y","N")</f>
        <v>Y</v>
      </c>
      <c r="R1136" s="78" t="str">
        <f>IF(VLOOKUP(E1136,GigDependencies!$B$2:$B$2075,1,FALSE)=FragnetGigs!E1136,"Y","N")</f>
        <v>Y</v>
      </c>
    </row>
    <row r="1137" spans="1:18" ht="29" x14ac:dyDescent="0.35">
      <c r="A1137" s="78">
        <v>1136</v>
      </c>
      <c r="B1137" s="15" t="s">
        <v>90</v>
      </c>
      <c r="C1137" s="20" t="s">
        <v>3438</v>
      </c>
      <c r="D1137" s="18" t="s">
        <v>3561</v>
      </c>
      <c r="E1137" s="18" t="str">
        <f t="shared" si="80"/>
        <v>Update &amp; IFC Instrument Index Rev 0 - Lead/PDE Engineer approve/Stamp deliverables to IFC/RFP</v>
      </c>
      <c r="F1137" s="168" t="str">
        <f t="shared" si="81"/>
        <v>I072.030.6</v>
      </c>
      <c r="G1137" s="12">
        <f t="shared" si="82"/>
        <v>6</v>
      </c>
      <c r="H1137" s="15"/>
      <c r="I1137" s="83" t="s">
        <v>2483</v>
      </c>
      <c r="L1137" s="78">
        <f t="shared" si="83"/>
        <v>21</v>
      </c>
      <c r="M1137" s="78" t="str">
        <f>VLOOKUP(B1137,Fragnet!$A$2:$P$150,4,FALSE)</f>
        <v>Instrumentation</v>
      </c>
      <c r="N1137" s="78">
        <f>VLOOKUP(B1137,Fragnet!$A$2:$P$150,16,FALSE)</f>
        <v>40</v>
      </c>
      <c r="O1137" s="78">
        <v>1136</v>
      </c>
      <c r="P1137" s="78" t="str">
        <f>VLOOKUP(C1137,FragnetSteps!$B$2:$C$674,2,FALSE)</f>
        <v>I072.030</v>
      </c>
      <c r="Q1137" s="78" t="str">
        <f>IF(VLOOKUP(E1137,GigDependencies!$A$2:$B$2075,1,FALSE)=FragnetGigs!E1137,"Y","N")</f>
        <v>Y</v>
      </c>
      <c r="R1137" s="78" t="str">
        <f>IF(VLOOKUP(E1137,GigDependencies!$B$2:$B$2075,1,FALSE)=FragnetGigs!E1137,"Y","N")</f>
        <v>Y</v>
      </c>
    </row>
    <row r="1138" spans="1:18" ht="29" x14ac:dyDescent="0.35">
      <c r="A1138" s="78">
        <v>1137</v>
      </c>
      <c r="B1138" s="15" t="s">
        <v>90</v>
      </c>
      <c r="C1138" s="20" t="s">
        <v>3438</v>
      </c>
      <c r="D1138" s="18" t="s">
        <v>3562</v>
      </c>
      <c r="E1138" s="18" t="str">
        <f t="shared" si="80"/>
        <v>Update &amp; IFC Instrument Index Rev 0 - Responsible parties sign and seal IFC/RFP deliverables</v>
      </c>
      <c r="F1138" s="168" t="str">
        <f t="shared" si="81"/>
        <v>I072.030.7</v>
      </c>
      <c r="G1138" s="12">
        <f t="shared" si="82"/>
        <v>7</v>
      </c>
      <c r="H1138" s="15"/>
      <c r="I1138" s="83" t="s">
        <v>2483</v>
      </c>
      <c r="L1138" s="78">
        <f t="shared" si="83"/>
        <v>22</v>
      </c>
      <c r="M1138" s="78" t="str">
        <f>VLOOKUP(B1138,Fragnet!$A$2:$P$150,4,FALSE)</f>
        <v>Instrumentation</v>
      </c>
      <c r="N1138" s="78">
        <f>VLOOKUP(B1138,Fragnet!$A$2:$P$150,16,FALSE)</f>
        <v>40</v>
      </c>
      <c r="O1138" s="78">
        <v>1137</v>
      </c>
      <c r="P1138" s="78" t="str">
        <f>VLOOKUP(C1138,FragnetSteps!$B$2:$C$674,2,FALSE)</f>
        <v>I072.030</v>
      </c>
      <c r="Q1138" s="78" t="str">
        <f>IF(VLOOKUP(E1138,GigDependencies!$A$2:$B$2075,1,FALSE)=FragnetGigs!E1138,"Y","N")</f>
        <v>Y</v>
      </c>
      <c r="R1138" s="78" t="str">
        <f>IF(VLOOKUP(E1138,GigDependencies!$B$2:$B$2075,1,FALSE)=FragnetGigs!E1138,"Y","N")</f>
        <v>Y</v>
      </c>
    </row>
    <row r="1139" spans="1:18" ht="43.5" x14ac:dyDescent="0.35">
      <c r="A1139" s="78">
        <v>1138</v>
      </c>
      <c r="B1139" s="15" t="s">
        <v>90</v>
      </c>
      <c r="C1139" s="20" t="s">
        <v>3436</v>
      </c>
      <c r="D1139" s="18" t="s">
        <v>3555</v>
      </c>
      <c r="E1139" s="18" t="str">
        <f t="shared" si="80"/>
        <v>Generate Vessel Level Sketches - Collect &amp; Review latest updated resources from internal/other discipline/client/vendor</v>
      </c>
      <c r="F1139" s="168" t="str">
        <f t="shared" si="81"/>
        <v>I072.018.1</v>
      </c>
      <c r="G1139" s="12">
        <f t="shared" si="82"/>
        <v>1</v>
      </c>
      <c r="H1139" s="15"/>
      <c r="I1139" s="83" t="s">
        <v>2483</v>
      </c>
      <c r="L1139" s="78">
        <f t="shared" si="83"/>
        <v>23</v>
      </c>
      <c r="M1139" s="78" t="str">
        <f>VLOOKUP(B1139,Fragnet!$A$2:$P$150,4,FALSE)</f>
        <v>Instrumentation</v>
      </c>
      <c r="N1139" s="78">
        <f>VLOOKUP(B1139,Fragnet!$A$2:$P$150,16,FALSE)</f>
        <v>40</v>
      </c>
      <c r="O1139" s="78">
        <v>1138</v>
      </c>
      <c r="P1139" s="78" t="str">
        <f>VLOOKUP(C1139,FragnetSteps!$B$2:$C$674,2,FALSE)</f>
        <v>I072.018</v>
      </c>
      <c r="Q1139" s="78" t="e">
        <f>IF(VLOOKUP(E1139,GigDependencies!$A$2:$B$2075,1,FALSE)=FragnetGigs!E1139,"Y","N")</f>
        <v>#N/A</v>
      </c>
      <c r="R1139" s="78" t="str">
        <f>IF(VLOOKUP(E1139,GigDependencies!$B$2:$B$2075,1,FALSE)=FragnetGigs!E1139,"Y","N")</f>
        <v>Y</v>
      </c>
    </row>
    <row r="1140" spans="1:18" ht="43.5" x14ac:dyDescent="0.35">
      <c r="A1140" s="78">
        <v>1139</v>
      </c>
      <c r="B1140" s="15" t="s">
        <v>90</v>
      </c>
      <c r="C1140" s="20" t="s">
        <v>3436</v>
      </c>
      <c r="D1140" s="18" t="s">
        <v>3542</v>
      </c>
      <c r="E1140" s="18" t="str">
        <f t="shared" si="80"/>
        <v>Generate Vessel Level Sketches - Create Engineer Deliverables (datasheet/index/requisition/control config/calculations)</v>
      </c>
      <c r="F1140" s="168" t="str">
        <f t="shared" si="81"/>
        <v>I072.018.2</v>
      </c>
      <c r="G1140" s="12">
        <f t="shared" si="82"/>
        <v>2</v>
      </c>
      <c r="H1140" s="15"/>
      <c r="I1140" s="83" t="s">
        <v>2483</v>
      </c>
      <c r="L1140" s="78">
        <f t="shared" si="83"/>
        <v>24</v>
      </c>
      <c r="M1140" s="78" t="str">
        <f>VLOOKUP(B1140,Fragnet!$A$2:$P$150,4,FALSE)</f>
        <v>Instrumentation</v>
      </c>
      <c r="N1140" s="78">
        <f>VLOOKUP(B1140,Fragnet!$A$2:$P$150,16,FALSE)</f>
        <v>40</v>
      </c>
      <c r="O1140" s="78">
        <v>1139</v>
      </c>
      <c r="P1140" s="78" t="str">
        <f>VLOOKUP(C1140,FragnetSteps!$B$2:$C$674,2,FALSE)</f>
        <v>I072.018</v>
      </c>
      <c r="Q1140" s="78" t="str">
        <f>IF(VLOOKUP(E1140,GigDependencies!$A$2:$B$2075,1,FALSE)=FragnetGigs!E1140,"Y","N")</f>
        <v>Y</v>
      </c>
      <c r="R1140" s="78" t="str">
        <f>IF(VLOOKUP(E1140,GigDependencies!$B$2:$B$2075,1,FALSE)=FragnetGigs!E1140,"Y","N")</f>
        <v>Y</v>
      </c>
    </row>
    <row r="1141" spans="1:18" ht="29" x14ac:dyDescent="0.35">
      <c r="A1141" s="78">
        <v>1140</v>
      </c>
      <c r="B1141" s="15" t="s">
        <v>90</v>
      </c>
      <c r="C1141" s="20" t="s">
        <v>3436</v>
      </c>
      <c r="D1141" s="18" t="s">
        <v>3544</v>
      </c>
      <c r="E1141" s="18" t="str">
        <f t="shared" si="80"/>
        <v>Generate Vessel Level Sketches - Senior/Lead/PDE Engineer/Designer perform QA</v>
      </c>
      <c r="F1141" s="168" t="str">
        <f t="shared" si="81"/>
        <v>I072.018.3</v>
      </c>
      <c r="G1141" s="12">
        <f t="shared" si="82"/>
        <v>3</v>
      </c>
      <c r="H1141" s="15"/>
      <c r="I1141" s="83" t="s">
        <v>2483</v>
      </c>
      <c r="L1141" s="78">
        <f t="shared" si="83"/>
        <v>25</v>
      </c>
      <c r="M1141" s="78" t="str">
        <f>VLOOKUP(B1141,Fragnet!$A$2:$P$150,4,FALSE)</f>
        <v>Instrumentation</v>
      </c>
      <c r="N1141" s="78">
        <f>VLOOKUP(B1141,Fragnet!$A$2:$P$150,16,FALSE)</f>
        <v>40</v>
      </c>
      <c r="O1141" s="78">
        <v>1140</v>
      </c>
      <c r="P1141" s="78" t="str">
        <f>VLOOKUP(C1141,FragnetSteps!$B$2:$C$674,2,FALSE)</f>
        <v>I072.018</v>
      </c>
      <c r="Q1141" s="78" t="str">
        <f>IF(VLOOKUP(E1141,GigDependencies!$A$2:$B$2075,1,FALSE)=FragnetGigs!E1141,"Y","N")</f>
        <v>Y</v>
      </c>
      <c r="R1141" s="78" t="str">
        <f>IF(VLOOKUP(E1141,GigDependencies!$B$2:$B$2075,1,FALSE)=FragnetGigs!E1141,"Y","N")</f>
        <v>Y</v>
      </c>
    </row>
    <row r="1142" spans="1:18" ht="29" x14ac:dyDescent="0.35">
      <c r="A1142" s="78">
        <v>1141</v>
      </c>
      <c r="B1142" s="15" t="s">
        <v>90</v>
      </c>
      <c r="C1142" s="20" t="s">
        <v>3436</v>
      </c>
      <c r="D1142" s="18" t="s">
        <v>3545</v>
      </c>
      <c r="E1142" s="18" t="str">
        <f t="shared" si="80"/>
        <v>Generate Vessel Level Sketches - Receive/Review/Approve QA comments</v>
      </c>
      <c r="F1142" s="168" t="str">
        <f t="shared" si="81"/>
        <v>I072.018.4</v>
      </c>
      <c r="G1142" s="12">
        <f t="shared" si="82"/>
        <v>4</v>
      </c>
      <c r="H1142" s="15"/>
      <c r="I1142" s="83" t="s">
        <v>2483</v>
      </c>
      <c r="L1142" s="78">
        <f t="shared" si="83"/>
        <v>26</v>
      </c>
      <c r="M1142" s="78" t="str">
        <f>VLOOKUP(B1142,Fragnet!$A$2:$P$150,4,FALSE)</f>
        <v>Instrumentation</v>
      </c>
      <c r="N1142" s="78">
        <f>VLOOKUP(B1142,Fragnet!$A$2:$P$150,16,FALSE)</f>
        <v>40</v>
      </c>
      <c r="O1142" s="78">
        <v>1141</v>
      </c>
      <c r="P1142" s="78" t="str">
        <f>VLOOKUP(C1142,FragnetSteps!$B$2:$C$674,2,FALSE)</f>
        <v>I072.018</v>
      </c>
      <c r="Q1142" s="78" t="str">
        <f>IF(VLOOKUP(E1142,GigDependencies!$A$2:$B$2075,1,FALSE)=FragnetGigs!E1142,"Y","N")</f>
        <v>Y</v>
      </c>
      <c r="R1142" s="78" t="str">
        <f>IF(VLOOKUP(E1142,GigDependencies!$B$2:$B$2075,1,FALSE)=FragnetGigs!E1142,"Y","N")</f>
        <v>Y</v>
      </c>
    </row>
    <row r="1143" spans="1:18" x14ac:dyDescent="0.35">
      <c r="A1143" s="78">
        <v>1142</v>
      </c>
      <c r="B1143" s="15" t="s">
        <v>90</v>
      </c>
      <c r="C1143" s="20" t="s">
        <v>3436</v>
      </c>
      <c r="D1143" s="18" t="s">
        <v>3553</v>
      </c>
      <c r="E1143" s="18" t="str">
        <f t="shared" si="80"/>
        <v>Generate Vessel Level Sketches - Update deliverables as needed</v>
      </c>
      <c r="F1143" s="168" t="str">
        <f t="shared" si="81"/>
        <v>I072.018.5</v>
      </c>
      <c r="G1143" s="12">
        <f t="shared" si="82"/>
        <v>5</v>
      </c>
      <c r="H1143" s="15"/>
      <c r="I1143" s="83" t="s">
        <v>2483</v>
      </c>
      <c r="L1143" s="78">
        <f t="shared" si="83"/>
        <v>27</v>
      </c>
      <c r="M1143" s="78" t="str">
        <f>VLOOKUP(B1143,Fragnet!$A$2:$P$150,4,FALSE)</f>
        <v>Instrumentation</v>
      </c>
      <c r="N1143" s="78">
        <f>VLOOKUP(B1143,Fragnet!$A$2:$P$150,16,FALSE)</f>
        <v>40</v>
      </c>
      <c r="O1143" s="78">
        <v>1142</v>
      </c>
      <c r="P1143" s="78" t="str">
        <f>VLOOKUP(C1143,FragnetSteps!$B$2:$C$674,2,FALSE)</f>
        <v>I072.018</v>
      </c>
      <c r="Q1143" s="78" t="str">
        <f>IF(VLOOKUP(E1143,GigDependencies!$A$2:$B$2075,1,FALSE)=FragnetGigs!E1143,"Y","N")</f>
        <v>Y</v>
      </c>
      <c r="R1143" s="78" t="str">
        <f>IF(VLOOKUP(E1143,GigDependencies!$B$2:$B$2075,1,FALSE)=FragnetGigs!E1143,"Y","N")</f>
        <v>Y</v>
      </c>
    </row>
    <row r="1144" spans="1:18" ht="29" x14ac:dyDescent="0.35">
      <c r="A1144" s="78">
        <v>1143</v>
      </c>
      <c r="B1144" s="15" t="s">
        <v>90</v>
      </c>
      <c r="C1144" s="20" t="s">
        <v>3436</v>
      </c>
      <c r="D1144" s="18" t="s">
        <v>3547</v>
      </c>
      <c r="E1144" s="18" t="str">
        <f t="shared" si="80"/>
        <v>Generate Vessel Level Sketches - Lead/PDE Engineer/Designer review/approve deliverables</v>
      </c>
      <c r="F1144" s="168" t="str">
        <f t="shared" si="81"/>
        <v>I072.018.6</v>
      </c>
      <c r="G1144" s="12">
        <f t="shared" si="82"/>
        <v>6</v>
      </c>
      <c r="H1144" s="15"/>
      <c r="I1144" s="83" t="s">
        <v>2483</v>
      </c>
      <c r="L1144" s="78">
        <f t="shared" si="83"/>
        <v>28</v>
      </c>
      <c r="M1144" s="78" t="str">
        <f>VLOOKUP(B1144,Fragnet!$A$2:$P$150,4,FALSE)</f>
        <v>Instrumentation</v>
      </c>
      <c r="N1144" s="78">
        <f>VLOOKUP(B1144,Fragnet!$A$2:$P$150,16,FALSE)</f>
        <v>40</v>
      </c>
      <c r="O1144" s="78">
        <v>1143</v>
      </c>
      <c r="P1144" s="78" t="str">
        <f>VLOOKUP(C1144,FragnetSteps!$B$2:$C$674,2,FALSE)</f>
        <v>I072.018</v>
      </c>
      <c r="Q1144" s="78" t="str">
        <f>IF(VLOOKUP(E1144,GigDependencies!$A$2:$B$2075,1,FALSE)=FragnetGigs!E1144,"Y","N")</f>
        <v>Y</v>
      </c>
      <c r="R1144" s="78" t="e">
        <f>IF(VLOOKUP(E1144,GigDependencies!$B$2:$B$2075,1,FALSE)=FragnetGigs!E1144,"Y","N")</f>
        <v>#N/A</v>
      </c>
    </row>
    <row r="1145" spans="1:18" ht="43.5" x14ac:dyDescent="0.35">
      <c r="A1145" s="78">
        <v>1144</v>
      </c>
      <c r="B1145" s="15" t="s">
        <v>90</v>
      </c>
      <c r="C1145" s="20" t="s">
        <v>3440</v>
      </c>
      <c r="D1145" s="18" t="s">
        <v>3555</v>
      </c>
      <c r="E1145" s="18" t="str">
        <f t="shared" si="80"/>
        <v>IFC Instrument Index Rev 1 - Collect &amp; Review latest updated resources from internal/other discipline/client/vendor</v>
      </c>
      <c r="F1145" s="168" t="str">
        <f t="shared" si="81"/>
        <v>I072.040.1</v>
      </c>
      <c r="G1145" s="12">
        <f t="shared" si="82"/>
        <v>1</v>
      </c>
      <c r="H1145" s="15"/>
      <c r="I1145" s="83" t="s">
        <v>2483</v>
      </c>
      <c r="L1145" s="78">
        <f t="shared" si="83"/>
        <v>29</v>
      </c>
      <c r="M1145" s="78" t="str">
        <f>VLOOKUP(B1145,Fragnet!$A$2:$P$150,4,FALSE)</f>
        <v>Instrumentation</v>
      </c>
      <c r="N1145" s="78">
        <f>VLOOKUP(B1145,Fragnet!$A$2:$P$150,16,FALSE)</f>
        <v>40</v>
      </c>
      <c r="O1145" s="78">
        <v>1144</v>
      </c>
      <c r="P1145" s="78" t="str">
        <f>VLOOKUP(C1145,FragnetSteps!$B$2:$C$674,2,FALSE)</f>
        <v>I072.040</v>
      </c>
      <c r="Q1145" s="78" t="e">
        <f>IF(VLOOKUP(E1145,GigDependencies!$A$2:$B$2075,1,FALSE)=FragnetGigs!E1145,"Y","N")</f>
        <v>#N/A</v>
      </c>
      <c r="R1145" s="78" t="str">
        <f>IF(VLOOKUP(E1145,GigDependencies!$B$2:$B$2075,1,FALSE)=FragnetGigs!E1145,"Y","N")</f>
        <v>Y</v>
      </c>
    </row>
    <row r="1146" spans="1:18" ht="29" x14ac:dyDescent="0.35">
      <c r="A1146" s="78">
        <v>1145</v>
      </c>
      <c r="B1146" s="15" t="s">
        <v>90</v>
      </c>
      <c r="C1146" s="20" t="s">
        <v>3440</v>
      </c>
      <c r="D1146" s="18" t="s">
        <v>3558</v>
      </c>
      <c r="E1146" s="18" t="str">
        <f t="shared" si="80"/>
        <v>IFC Instrument Index Rev 1 - Create/Update IFC/RFP deliverables (update new revision number)</v>
      </c>
      <c r="F1146" s="168" t="str">
        <f t="shared" si="81"/>
        <v>I072.040.2</v>
      </c>
      <c r="G1146" s="12">
        <f t="shared" si="82"/>
        <v>2</v>
      </c>
      <c r="H1146" s="15"/>
      <c r="I1146" s="83" t="s">
        <v>2483</v>
      </c>
      <c r="L1146" s="78">
        <f t="shared" si="83"/>
        <v>30</v>
      </c>
      <c r="M1146" s="78" t="str">
        <f>VLOOKUP(B1146,Fragnet!$A$2:$P$150,4,FALSE)</f>
        <v>Instrumentation</v>
      </c>
      <c r="N1146" s="78">
        <f>VLOOKUP(B1146,Fragnet!$A$2:$P$150,16,FALSE)</f>
        <v>40</v>
      </c>
      <c r="O1146" s="78">
        <v>1145</v>
      </c>
      <c r="P1146" s="78" t="str">
        <f>VLOOKUP(C1146,FragnetSteps!$B$2:$C$674,2,FALSE)</f>
        <v>I072.040</v>
      </c>
      <c r="Q1146" s="78" t="str">
        <f>IF(VLOOKUP(E1146,GigDependencies!$A$2:$B$2075,1,FALSE)=FragnetGigs!E1146,"Y","N")</f>
        <v>Y</v>
      </c>
      <c r="R1146" s="78" t="str">
        <f>IF(VLOOKUP(E1146,GigDependencies!$B$2:$B$2075,1,FALSE)=FragnetGigs!E1146,"Y","N")</f>
        <v>Y</v>
      </c>
    </row>
    <row r="1147" spans="1:18" ht="29" x14ac:dyDescent="0.35">
      <c r="A1147" s="78">
        <v>1146</v>
      </c>
      <c r="B1147" s="15" t="s">
        <v>90</v>
      </c>
      <c r="C1147" s="20" t="s">
        <v>3440</v>
      </c>
      <c r="D1147" s="18" t="s">
        <v>3548</v>
      </c>
      <c r="E1147" s="18" t="str">
        <f t="shared" si="80"/>
        <v>IFC Instrument Index Rev 1 - Lead/PDE Engineer/Designer review IFC deliverables</v>
      </c>
      <c r="F1147" s="168" t="str">
        <f t="shared" si="81"/>
        <v>I072.040.3</v>
      </c>
      <c r="G1147" s="12">
        <f t="shared" si="82"/>
        <v>3</v>
      </c>
      <c r="H1147" s="15"/>
      <c r="I1147" s="83" t="s">
        <v>2483</v>
      </c>
      <c r="L1147" s="78">
        <f t="shared" si="83"/>
        <v>31</v>
      </c>
      <c r="M1147" s="78" t="str">
        <f>VLOOKUP(B1147,Fragnet!$A$2:$P$150,4,FALSE)</f>
        <v>Instrumentation</v>
      </c>
      <c r="N1147" s="78">
        <f>VLOOKUP(B1147,Fragnet!$A$2:$P$150,16,FALSE)</f>
        <v>40</v>
      </c>
      <c r="O1147" s="78">
        <v>1146</v>
      </c>
      <c r="P1147" s="78" t="str">
        <f>VLOOKUP(C1147,FragnetSteps!$B$2:$C$674,2,FALSE)</f>
        <v>I072.040</v>
      </c>
      <c r="Q1147" s="78" t="str">
        <f>IF(VLOOKUP(E1147,GigDependencies!$A$2:$B$2075,1,FALSE)=FragnetGigs!E1147,"Y","N")</f>
        <v>Y</v>
      </c>
      <c r="R1147" s="78" t="str">
        <f>IF(VLOOKUP(E1147,GigDependencies!$B$2:$B$2075,1,FALSE)=FragnetGigs!E1147,"Y","N")</f>
        <v>Y</v>
      </c>
    </row>
    <row r="1148" spans="1:18" ht="29" x14ac:dyDescent="0.35">
      <c r="A1148" s="78">
        <v>1147</v>
      </c>
      <c r="B1148" s="15" t="s">
        <v>90</v>
      </c>
      <c r="C1148" s="20" t="s">
        <v>3440</v>
      </c>
      <c r="D1148" s="18" t="s">
        <v>10958</v>
      </c>
      <c r="E1148" s="18" t="str">
        <f t="shared" si="80"/>
        <v>IFC Instrument Index Rev 1 - Update IFC deliverables per Lead/PDE review comments</v>
      </c>
      <c r="F1148" s="168" t="str">
        <f t="shared" si="81"/>
        <v>I072.040.4</v>
      </c>
      <c r="G1148" s="12">
        <f t="shared" si="82"/>
        <v>4</v>
      </c>
      <c r="H1148" s="15"/>
      <c r="I1148" s="83" t="s">
        <v>2483</v>
      </c>
      <c r="L1148" s="78">
        <f t="shared" si="83"/>
        <v>32</v>
      </c>
      <c r="M1148" s="78" t="str">
        <f>VLOOKUP(B1148,Fragnet!$A$2:$P$150,4,FALSE)</f>
        <v>Instrumentation</v>
      </c>
      <c r="N1148" s="78">
        <f>VLOOKUP(B1148,Fragnet!$A$2:$P$150,16,FALSE)</f>
        <v>40</v>
      </c>
      <c r="O1148" s="78">
        <v>1147</v>
      </c>
      <c r="P1148" s="78" t="str">
        <f>VLOOKUP(C1148,FragnetSteps!$B$2:$C$674,2,FALSE)</f>
        <v>I072.040</v>
      </c>
      <c r="Q1148" s="78" t="str">
        <f>IF(VLOOKUP(E1148,GigDependencies!$A$2:$B$2075,1,FALSE)=FragnetGigs!E1148,"Y","N")</f>
        <v>Y</v>
      </c>
      <c r="R1148" s="78" t="str">
        <f>IF(VLOOKUP(E1148,GigDependencies!$B$2:$B$2075,1,FALSE)=FragnetGigs!E1148,"Y","N")</f>
        <v>Y</v>
      </c>
    </row>
    <row r="1149" spans="1:18" ht="29" x14ac:dyDescent="0.35">
      <c r="A1149" s="78">
        <v>1148</v>
      </c>
      <c r="B1149" s="15" t="s">
        <v>90</v>
      </c>
      <c r="C1149" s="20" t="s">
        <v>3440</v>
      </c>
      <c r="D1149" s="18" t="s">
        <v>3561</v>
      </c>
      <c r="E1149" s="18" t="str">
        <f t="shared" si="80"/>
        <v>IFC Instrument Index Rev 1 - Lead/PDE Engineer approve/Stamp deliverables to IFC/RFP</v>
      </c>
      <c r="F1149" s="168" t="str">
        <f t="shared" si="81"/>
        <v>I072.040.5</v>
      </c>
      <c r="G1149" s="12">
        <f t="shared" si="82"/>
        <v>5</v>
      </c>
      <c r="H1149" s="15"/>
      <c r="I1149" s="83" t="s">
        <v>2483</v>
      </c>
      <c r="L1149" s="78">
        <f t="shared" si="83"/>
        <v>33</v>
      </c>
      <c r="M1149" s="78" t="str">
        <f>VLOOKUP(B1149,Fragnet!$A$2:$P$150,4,FALSE)</f>
        <v>Instrumentation</v>
      </c>
      <c r="N1149" s="78">
        <f>VLOOKUP(B1149,Fragnet!$A$2:$P$150,16,FALSE)</f>
        <v>40</v>
      </c>
      <c r="O1149" s="78">
        <v>1148</v>
      </c>
      <c r="P1149" s="78" t="str">
        <f>VLOOKUP(C1149,FragnetSteps!$B$2:$C$674,2,FALSE)</f>
        <v>I072.040</v>
      </c>
      <c r="Q1149" s="78" t="str">
        <f>IF(VLOOKUP(E1149,GigDependencies!$A$2:$B$2075,1,FALSE)=FragnetGigs!E1149,"Y","N")</f>
        <v>Y</v>
      </c>
      <c r="R1149" s="78" t="str">
        <f>IF(VLOOKUP(E1149,GigDependencies!$B$2:$B$2075,1,FALSE)=FragnetGigs!E1149,"Y","N")</f>
        <v>Y</v>
      </c>
    </row>
    <row r="1150" spans="1:18" ht="29" x14ac:dyDescent="0.35">
      <c r="A1150" s="78">
        <v>1149</v>
      </c>
      <c r="B1150" s="15" t="s">
        <v>90</v>
      </c>
      <c r="C1150" s="20" t="s">
        <v>3440</v>
      </c>
      <c r="D1150" s="18" t="s">
        <v>3562</v>
      </c>
      <c r="E1150" s="18" t="str">
        <f t="shared" si="80"/>
        <v>IFC Instrument Index Rev 1 - Responsible parties sign and seal IFC/RFP deliverables</v>
      </c>
      <c r="F1150" s="168" t="str">
        <f t="shared" si="81"/>
        <v>I072.040.6</v>
      </c>
      <c r="G1150" s="12">
        <f t="shared" si="82"/>
        <v>6</v>
      </c>
      <c r="H1150" s="15"/>
      <c r="I1150" s="83" t="s">
        <v>2483</v>
      </c>
      <c r="L1150" s="78">
        <f t="shared" si="83"/>
        <v>34</v>
      </c>
      <c r="M1150" s="78" t="str">
        <f>VLOOKUP(B1150,Fragnet!$A$2:$P$150,4,FALSE)</f>
        <v>Instrumentation</v>
      </c>
      <c r="N1150" s="78">
        <f>VLOOKUP(B1150,Fragnet!$A$2:$P$150,16,FALSE)</f>
        <v>40</v>
      </c>
      <c r="O1150" s="78">
        <v>1149</v>
      </c>
      <c r="P1150" s="78" t="str">
        <f>VLOOKUP(C1150,FragnetSteps!$B$2:$C$674,2,FALSE)</f>
        <v>I072.040</v>
      </c>
      <c r="Q1150" s="78" t="str">
        <f>IF(VLOOKUP(E1150,GigDependencies!$A$2:$B$2075,1,FALSE)=FragnetGigs!E1150,"Y","N")</f>
        <v>Y</v>
      </c>
      <c r="R1150" s="78" t="str">
        <f>IF(VLOOKUP(E1150,GigDependencies!$B$2:$B$2075,1,FALSE)=FragnetGigs!E1150,"Y","N")</f>
        <v>Y</v>
      </c>
    </row>
    <row r="1151" spans="1:18" ht="43.5" x14ac:dyDescent="0.35">
      <c r="A1151" s="78">
        <v>1150</v>
      </c>
      <c r="B1151" s="15" t="s">
        <v>90</v>
      </c>
      <c r="C1151" s="20" t="s">
        <v>3442</v>
      </c>
      <c r="D1151" s="18" t="s">
        <v>3555</v>
      </c>
      <c r="E1151" s="18" t="str">
        <f t="shared" si="80"/>
        <v>IFC Instrument Index Rev 2 - Collect &amp; Review latest updated resources from internal/other discipline/client/vendor</v>
      </c>
      <c r="F1151" s="168" t="str">
        <f t="shared" si="81"/>
        <v>I072.050.1</v>
      </c>
      <c r="G1151" s="12">
        <f t="shared" si="82"/>
        <v>1</v>
      </c>
      <c r="H1151" s="15"/>
      <c r="I1151" s="83" t="s">
        <v>2483</v>
      </c>
      <c r="L1151" s="78">
        <f t="shared" si="83"/>
        <v>35</v>
      </c>
      <c r="M1151" s="78" t="str">
        <f>VLOOKUP(B1151,Fragnet!$A$2:$P$150,4,FALSE)</f>
        <v>Instrumentation</v>
      </c>
      <c r="N1151" s="78">
        <f>VLOOKUP(B1151,Fragnet!$A$2:$P$150,16,FALSE)</f>
        <v>40</v>
      </c>
      <c r="O1151" s="78">
        <v>1150</v>
      </c>
      <c r="P1151" s="78" t="str">
        <f>VLOOKUP(C1151,FragnetSteps!$B$2:$C$674,2,FALSE)</f>
        <v>I072.050</v>
      </c>
      <c r="Q1151" s="78" t="e">
        <f>IF(VLOOKUP(E1151,GigDependencies!$A$2:$B$2075,1,FALSE)=FragnetGigs!E1151,"Y","N")</f>
        <v>#N/A</v>
      </c>
      <c r="R1151" s="78" t="str">
        <f>IF(VLOOKUP(E1151,GigDependencies!$B$2:$B$2075,1,FALSE)=FragnetGigs!E1151,"Y","N")</f>
        <v>Y</v>
      </c>
    </row>
    <row r="1152" spans="1:18" ht="29" x14ac:dyDescent="0.35">
      <c r="A1152" s="78">
        <v>1151</v>
      </c>
      <c r="B1152" s="15" t="s">
        <v>90</v>
      </c>
      <c r="C1152" s="20" t="s">
        <v>3442</v>
      </c>
      <c r="D1152" s="18" t="s">
        <v>3558</v>
      </c>
      <c r="E1152" s="18" t="str">
        <f t="shared" si="80"/>
        <v>IFC Instrument Index Rev 2 - Create/Update IFC/RFP deliverables (update new revision number)</v>
      </c>
      <c r="F1152" s="168" t="str">
        <f t="shared" si="81"/>
        <v>I072.050.2</v>
      </c>
      <c r="G1152" s="12">
        <f t="shared" si="82"/>
        <v>2</v>
      </c>
      <c r="H1152" s="15"/>
      <c r="I1152" s="83" t="s">
        <v>2483</v>
      </c>
      <c r="L1152" s="78">
        <f t="shared" si="83"/>
        <v>36</v>
      </c>
      <c r="M1152" s="78" t="str">
        <f>VLOOKUP(B1152,Fragnet!$A$2:$P$150,4,FALSE)</f>
        <v>Instrumentation</v>
      </c>
      <c r="N1152" s="78">
        <f>VLOOKUP(B1152,Fragnet!$A$2:$P$150,16,FALSE)</f>
        <v>40</v>
      </c>
      <c r="O1152" s="78">
        <v>1151</v>
      </c>
      <c r="P1152" s="78" t="str">
        <f>VLOOKUP(C1152,FragnetSteps!$B$2:$C$674,2,FALSE)</f>
        <v>I072.050</v>
      </c>
      <c r="Q1152" s="78" t="str">
        <f>IF(VLOOKUP(E1152,GigDependencies!$A$2:$B$2075,1,FALSE)=FragnetGigs!E1152,"Y","N")</f>
        <v>Y</v>
      </c>
      <c r="R1152" s="78" t="str">
        <f>IF(VLOOKUP(E1152,GigDependencies!$B$2:$B$2075,1,FALSE)=FragnetGigs!E1152,"Y","N")</f>
        <v>Y</v>
      </c>
    </row>
    <row r="1153" spans="1:18" ht="29" x14ac:dyDescent="0.35">
      <c r="A1153" s="78">
        <v>1152</v>
      </c>
      <c r="B1153" s="15" t="s">
        <v>90</v>
      </c>
      <c r="C1153" s="20" t="s">
        <v>3442</v>
      </c>
      <c r="D1153" s="18" t="s">
        <v>3548</v>
      </c>
      <c r="E1153" s="18" t="str">
        <f t="shared" si="80"/>
        <v>IFC Instrument Index Rev 2 - Lead/PDE Engineer/Designer review IFC deliverables</v>
      </c>
      <c r="F1153" s="168" t="str">
        <f t="shared" si="81"/>
        <v>I072.050.3</v>
      </c>
      <c r="G1153" s="12">
        <f t="shared" si="82"/>
        <v>3</v>
      </c>
      <c r="H1153" s="15"/>
      <c r="I1153" s="83" t="s">
        <v>2483</v>
      </c>
      <c r="L1153" s="78">
        <f t="shared" si="83"/>
        <v>37</v>
      </c>
      <c r="M1153" s="78" t="str">
        <f>VLOOKUP(B1153,Fragnet!$A$2:$P$150,4,FALSE)</f>
        <v>Instrumentation</v>
      </c>
      <c r="N1153" s="78">
        <f>VLOOKUP(B1153,Fragnet!$A$2:$P$150,16,FALSE)</f>
        <v>40</v>
      </c>
      <c r="O1153" s="78">
        <v>1152</v>
      </c>
      <c r="P1153" s="78" t="str">
        <f>VLOOKUP(C1153,FragnetSteps!$B$2:$C$674,2,FALSE)</f>
        <v>I072.050</v>
      </c>
      <c r="Q1153" s="78" t="str">
        <f>IF(VLOOKUP(E1153,GigDependencies!$A$2:$B$2075,1,FALSE)=FragnetGigs!E1153,"Y","N")</f>
        <v>Y</v>
      </c>
      <c r="R1153" s="78" t="str">
        <f>IF(VLOOKUP(E1153,GigDependencies!$B$2:$B$2075,1,FALSE)=FragnetGigs!E1153,"Y","N")</f>
        <v>Y</v>
      </c>
    </row>
    <row r="1154" spans="1:18" ht="29" x14ac:dyDescent="0.35">
      <c r="A1154" s="78">
        <v>1153</v>
      </c>
      <c r="B1154" s="15" t="s">
        <v>90</v>
      </c>
      <c r="C1154" s="20" t="s">
        <v>3442</v>
      </c>
      <c r="D1154" s="18" t="s">
        <v>10958</v>
      </c>
      <c r="E1154" s="18" t="str">
        <f t="shared" ref="E1154:E1217" si="84">CONCATENATE(C1154," - ",D1154)</f>
        <v>IFC Instrument Index Rev 2 - Update IFC deliverables per Lead/PDE review comments</v>
      </c>
      <c r="F1154" s="168" t="str">
        <f t="shared" si="81"/>
        <v>I072.050.4</v>
      </c>
      <c r="G1154" s="12">
        <f t="shared" si="82"/>
        <v>4</v>
      </c>
      <c r="H1154" s="15"/>
      <c r="I1154" s="83" t="s">
        <v>2483</v>
      </c>
      <c r="L1154" s="78">
        <f t="shared" si="83"/>
        <v>38</v>
      </c>
      <c r="M1154" s="78" t="str">
        <f>VLOOKUP(B1154,Fragnet!$A$2:$P$150,4,FALSE)</f>
        <v>Instrumentation</v>
      </c>
      <c r="N1154" s="78">
        <f>VLOOKUP(B1154,Fragnet!$A$2:$P$150,16,FALSE)</f>
        <v>40</v>
      </c>
      <c r="O1154" s="78">
        <v>1153</v>
      </c>
      <c r="P1154" s="78" t="str">
        <f>VLOOKUP(C1154,FragnetSteps!$B$2:$C$674,2,FALSE)</f>
        <v>I072.050</v>
      </c>
      <c r="Q1154" s="78" t="str">
        <f>IF(VLOOKUP(E1154,GigDependencies!$A$2:$B$2075,1,FALSE)=FragnetGigs!E1154,"Y","N")</f>
        <v>Y</v>
      </c>
      <c r="R1154" s="78" t="str">
        <f>IF(VLOOKUP(E1154,GigDependencies!$B$2:$B$2075,1,FALSE)=FragnetGigs!E1154,"Y","N")</f>
        <v>Y</v>
      </c>
    </row>
    <row r="1155" spans="1:18" ht="29" x14ac:dyDescent="0.35">
      <c r="A1155" s="78">
        <v>1154</v>
      </c>
      <c r="B1155" s="15" t="s">
        <v>90</v>
      </c>
      <c r="C1155" s="20" t="s">
        <v>3442</v>
      </c>
      <c r="D1155" s="18" t="s">
        <v>3561</v>
      </c>
      <c r="E1155" s="18" t="str">
        <f t="shared" si="84"/>
        <v>IFC Instrument Index Rev 2 - Lead/PDE Engineer approve/Stamp deliverables to IFC/RFP</v>
      </c>
      <c r="F1155" s="168" t="str">
        <f t="shared" ref="F1155:F1218" si="85">CONCATENATE(P1155,".",G1155)</f>
        <v>I072.050.5</v>
      </c>
      <c r="G1155" s="12">
        <f t="shared" ref="G1155:G1218" si="86">IF(C1155=C1154,G1154+1,1)</f>
        <v>5</v>
      </c>
      <c r="H1155" s="15"/>
      <c r="I1155" s="83" t="s">
        <v>2483</v>
      </c>
      <c r="L1155" s="78">
        <f t="shared" si="83"/>
        <v>39</v>
      </c>
      <c r="M1155" s="78" t="str">
        <f>VLOOKUP(B1155,Fragnet!$A$2:$P$150,4,FALSE)</f>
        <v>Instrumentation</v>
      </c>
      <c r="N1155" s="78">
        <f>VLOOKUP(B1155,Fragnet!$A$2:$P$150,16,FALSE)</f>
        <v>40</v>
      </c>
      <c r="O1155" s="78">
        <v>1154</v>
      </c>
      <c r="P1155" s="78" t="str">
        <f>VLOOKUP(C1155,FragnetSteps!$B$2:$C$674,2,FALSE)</f>
        <v>I072.050</v>
      </c>
      <c r="Q1155" s="78" t="str">
        <f>IF(VLOOKUP(E1155,GigDependencies!$A$2:$B$2075,1,FALSE)=FragnetGigs!E1155,"Y","N")</f>
        <v>Y</v>
      </c>
      <c r="R1155" s="78" t="str">
        <f>IF(VLOOKUP(E1155,GigDependencies!$B$2:$B$2075,1,FALSE)=FragnetGigs!E1155,"Y","N")</f>
        <v>Y</v>
      </c>
    </row>
    <row r="1156" spans="1:18" ht="29" x14ac:dyDescent="0.35">
      <c r="A1156" s="78">
        <v>1155</v>
      </c>
      <c r="B1156" s="15" t="s">
        <v>90</v>
      </c>
      <c r="C1156" s="20" t="s">
        <v>3442</v>
      </c>
      <c r="D1156" s="18" t="s">
        <v>3562</v>
      </c>
      <c r="E1156" s="18" t="str">
        <f t="shared" si="84"/>
        <v>IFC Instrument Index Rev 2 - Responsible parties sign and seal IFC/RFP deliverables</v>
      </c>
      <c r="F1156" s="168" t="str">
        <f t="shared" si="85"/>
        <v>I072.050.6</v>
      </c>
      <c r="G1156" s="12">
        <f t="shared" si="86"/>
        <v>6</v>
      </c>
      <c r="H1156" s="15"/>
      <c r="I1156" s="83" t="s">
        <v>2483</v>
      </c>
      <c r="L1156" s="78">
        <f t="shared" si="83"/>
        <v>40</v>
      </c>
      <c r="M1156" s="78" t="str">
        <f>VLOOKUP(B1156,Fragnet!$A$2:$P$150,4,FALSE)</f>
        <v>Instrumentation</v>
      </c>
      <c r="N1156" s="78">
        <f>VLOOKUP(B1156,Fragnet!$A$2:$P$150,16,FALSE)</f>
        <v>40</v>
      </c>
      <c r="O1156" s="78">
        <v>1155</v>
      </c>
      <c r="P1156" s="78" t="str">
        <f>VLOOKUP(C1156,FragnetSteps!$B$2:$C$674,2,FALSE)</f>
        <v>I072.050</v>
      </c>
      <c r="Q1156" s="78" t="str">
        <f>IF(VLOOKUP(E1156,GigDependencies!$A$2:$B$2075,1,FALSE)=FragnetGigs!E1156,"Y","N")</f>
        <v>Y</v>
      </c>
      <c r="R1156" s="78" t="e">
        <f>IF(VLOOKUP(E1156,GigDependencies!$B$2:$B$2075,1,FALSE)=FragnetGigs!E1156,"Y","N")</f>
        <v>#N/A</v>
      </c>
    </row>
    <row r="1157" spans="1:18" ht="43.5" x14ac:dyDescent="0.35">
      <c r="A1157" s="78">
        <v>1156</v>
      </c>
      <c r="B1157" s="12" t="s">
        <v>94</v>
      </c>
      <c r="C1157" s="62" t="s">
        <v>6230</v>
      </c>
      <c r="D1157" s="9" t="s">
        <v>3555</v>
      </c>
      <c r="E1157" s="18" t="str">
        <f t="shared" si="84"/>
        <v>Prepare / QC I/E Instrument Installation Details - Collect &amp; Review latest updated resources from internal/other discipline/client/vendor</v>
      </c>
      <c r="F1157" s="168" t="str">
        <f t="shared" si="85"/>
        <v>I076.010.1</v>
      </c>
      <c r="G1157" s="12">
        <f t="shared" si="86"/>
        <v>1</v>
      </c>
      <c r="I1157" s="83" t="s">
        <v>2483</v>
      </c>
      <c r="L1157" s="78">
        <f t="shared" si="83"/>
        <v>1</v>
      </c>
      <c r="M1157" s="78" t="str">
        <f>VLOOKUP(B1157,Fragnet!$A$2:$P$150,4,FALSE)</f>
        <v>Instrumentation</v>
      </c>
      <c r="N1157" s="78">
        <f>VLOOKUP(B1157,Fragnet!$A$2:$P$150,16,FALSE)</f>
        <v>24</v>
      </c>
      <c r="O1157" s="78">
        <v>1156</v>
      </c>
      <c r="P1157" s="78" t="str">
        <f>VLOOKUP(C1157,FragnetSteps!$B$2:$C$674,2,FALSE)</f>
        <v>I076.010</v>
      </c>
      <c r="Q1157" s="78" t="e">
        <f>IF(VLOOKUP(E1157,GigDependencies!$A$2:$B$2075,1,FALSE)=FragnetGigs!E1157,"Y","N")</f>
        <v>#N/A</v>
      </c>
      <c r="R1157" s="78" t="str">
        <f>IF(VLOOKUP(E1157,GigDependencies!$B$2:$B$2075,1,FALSE)=FragnetGigs!E1157,"Y","N")</f>
        <v>Y</v>
      </c>
    </row>
    <row r="1158" spans="1:18" ht="43.5" x14ac:dyDescent="0.35">
      <c r="A1158" s="78">
        <v>1157</v>
      </c>
      <c r="B1158" s="12" t="s">
        <v>94</v>
      </c>
      <c r="C1158" s="62" t="s">
        <v>6230</v>
      </c>
      <c r="D1158" s="9" t="s">
        <v>3543</v>
      </c>
      <c r="E1158" s="18" t="str">
        <f t="shared" si="84"/>
        <v>Prepare / QC I/E Instrument Installation Details - Create Design Deliverables (typical drawing/diagram/location plan/installation detail)</v>
      </c>
      <c r="F1158" s="168" t="str">
        <f t="shared" si="85"/>
        <v>I076.010.2</v>
      </c>
      <c r="G1158" s="12">
        <f t="shared" si="86"/>
        <v>2</v>
      </c>
      <c r="I1158" s="83" t="s">
        <v>2483</v>
      </c>
      <c r="L1158" s="78">
        <f t="shared" si="83"/>
        <v>2</v>
      </c>
      <c r="M1158" s="78" t="str">
        <f>VLOOKUP(B1158,Fragnet!$A$2:$P$150,4,FALSE)</f>
        <v>Instrumentation</v>
      </c>
      <c r="N1158" s="78">
        <f>VLOOKUP(B1158,Fragnet!$A$2:$P$150,16,FALSE)</f>
        <v>24</v>
      </c>
      <c r="O1158" s="78">
        <v>1157</v>
      </c>
      <c r="P1158" s="78" t="str">
        <f>VLOOKUP(C1158,FragnetSteps!$B$2:$C$674,2,FALSE)</f>
        <v>I076.010</v>
      </c>
      <c r="Q1158" s="78" t="str">
        <f>IF(VLOOKUP(E1158,GigDependencies!$A$2:$B$2075,1,FALSE)=FragnetGigs!E1158,"Y","N")</f>
        <v>Y</v>
      </c>
      <c r="R1158" s="78" t="str">
        <f>IF(VLOOKUP(E1158,GigDependencies!$B$2:$B$2075,1,FALSE)=FragnetGigs!E1158,"Y","N")</f>
        <v>Y</v>
      </c>
    </row>
    <row r="1159" spans="1:18" ht="29" x14ac:dyDescent="0.35">
      <c r="A1159" s="78">
        <v>1158</v>
      </c>
      <c r="B1159" s="12" t="s">
        <v>94</v>
      </c>
      <c r="C1159" s="62" t="s">
        <v>6230</v>
      </c>
      <c r="D1159" s="9" t="s">
        <v>3544</v>
      </c>
      <c r="E1159" s="18" t="str">
        <f t="shared" si="84"/>
        <v>Prepare / QC I/E Instrument Installation Details - Senior/Lead/PDE Engineer/Designer perform QA</v>
      </c>
      <c r="F1159" s="168" t="str">
        <f t="shared" si="85"/>
        <v>I076.010.3</v>
      </c>
      <c r="G1159" s="12">
        <f t="shared" si="86"/>
        <v>3</v>
      </c>
      <c r="I1159" s="83" t="s">
        <v>2483</v>
      </c>
      <c r="L1159" s="78">
        <f t="shared" si="83"/>
        <v>3</v>
      </c>
      <c r="M1159" s="78" t="str">
        <f>VLOOKUP(B1159,Fragnet!$A$2:$P$150,4,FALSE)</f>
        <v>Instrumentation</v>
      </c>
      <c r="N1159" s="78">
        <f>VLOOKUP(B1159,Fragnet!$A$2:$P$150,16,FALSE)</f>
        <v>24</v>
      </c>
      <c r="O1159" s="78">
        <v>1158</v>
      </c>
      <c r="P1159" s="78" t="str">
        <f>VLOOKUP(C1159,FragnetSteps!$B$2:$C$674,2,FALSE)</f>
        <v>I076.010</v>
      </c>
      <c r="Q1159" s="78" t="str">
        <f>IF(VLOOKUP(E1159,GigDependencies!$A$2:$B$2075,1,FALSE)=FragnetGigs!E1159,"Y","N")</f>
        <v>Y</v>
      </c>
      <c r="R1159" s="78" t="str">
        <f>IF(VLOOKUP(E1159,GigDependencies!$B$2:$B$2075,1,FALSE)=FragnetGigs!E1159,"Y","N")</f>
        <v>Y</v>
      </c>
    </row>
    <row r="1160" spans="1:18" ht="29" x14ac:dyDescent="0.35">
      <c r="A1160" s="78">
        <v>1159</v>
      </c>
      <c r="B1160" s="12" t="s">
        <v>94</v>
      </c>
      <c r="C1160" s="62" t="s">
        <v>6230</v>
      </c>
      <c r="D1160" s="9" t="s">
        <v>3545</v>
      </c>
      <c r="E1160" s="18" t="str">
        <f t="shared" si="84"/>
        <v>Prepare / QC I/E Instrument Installation Details - Receive/Review/Approve QA comments</v>
      </c>
      <c r="F1160" s="168" t="str">
        <f t="shared" si="85"/>
        <v>I076.010.4</v>
      </c>
      <c r="G1160" s="12">
        <f t="shared" si="86"/>
        <v>4</v>
      </c>
      <c r="I1160" s="83" t="s">
        <v>2483</v>
      </c>
      <c r="L1160" s="78">
        <f t="shared" si="83"/>
        <v>4</v>
      </c>
      <c r="M1160" s="78" t="str">
        <f>VLOOKUP(B1160,Fragnet!$A$2:$P$150,4,FALSE)</f>
        <v>Instrumentation</v>
      </c>
      <c r="N1160" s="78">
        <f>VLOOKUP(B1160,Fragnet!$A$2:$P$150,16,FALSE)</f>
        <v>24</v>
      </c>
      <c r="O1160" s="78">
        <v>1159</v>
      </c>
      <c r="P1160" s="78" t="str">
        <f>VLOOKUP(C1160,FragnetSteps!$B$2:$C$674,2,FALSE)</f>
        <v>I076.010</v>
      </c>
      <c r="Q1160" s="78" t="str">
        <f>IF(VLOOKUP(E1160,GigDependencies!$A$2:$B$2075,1,FALSE)=FragnetGigs!E1160,"Y","N")</f>
        <v>Y</v>
      </c>
      <c r="R1160" s="78" t="str">
        <f>IF(VLOOKUP(E1160,GigDependencies!$B$2:$B$2075,1,FALSE)=FragnetGigs!E1160,"Y","N")</f>
        <v>Y</v>
      </c>
    </row>
    <row r="1161" spans="1:18" ht="29" x14ac:dyDescent="0.35">
      <c r="A1161" s="78">
        <v>1160</v>
      </c>
      <c r="B1161" s="12" t="s">
        <v>94</v>
      </c>
      <c r="C1161" s="62" t="s">
        <v>6230</v>
      </c>
      <c r="D1161" s="9" t="s">
        <v>3553</v>
      </c>
      <c r="E1161" s="18" t="str">
        <f t="shared" si="84"/>
        <v>Prepare / QC I/E Instrument Installation Details - Update deliverables as needed</v>
      </c>
      <c r="F1161" s="168" t="str">
        <f t="shared" si="85"/>
        <v>I076.010.5</v>
      </c>
      <c r="G1161" s="12">
        <f t="shared" si="86"/>
        <v>5</v>
      </c>
      <c r="I1161" s="83" t="s">
        <v>2483</v>
      </c>
      <c r="L1161" s="78">
        <f t="shared" si="83"/>
        <v>5</v>
      </c>
      <c r="M1161" s="78" t="str">
        <f>VLOOKUP(B1161,Fragnet!$A$2:$P$150,4,FALSE)</f>
        <v>Instrumentation</v>
      </c>
      <c r="N1161" s="78">
        <f>VLOOKUP(B1161,Fragnet!$A$2:$P$150,16,FALSE)</f>
        <v>24</v>
      </c>
      <c r="O1161" s="78">
        <v>1160</v>
      </c>
      <c r="P1161" s="78" t="str">
        <f>VLOOKUP(C1161,FragnetSteps!$B$2:$C$674,2,FALSE)</f>
        <v>I076.010</v>
      </c>
      <c r="Q1161" s="78" t="str">
        <f>IF(VLOOKUP(E1161,GigDependencies!$A$2:$B$2075,1,FALSE)=FragnetGigs!E1161,"Y","N")</f>
        <v>Y</v>
      </c>
      <c r="R1161" s="78" t="str">
        <f>IF(VLOOKUP(E1161,GigDependencies!$B$2:$B$2075,1,FALSE)=FragnetGigs!E1161,"Y","N")</f>
        <v>Y</v>
      </c>
    </row>
    <row r="1162" spans="1:18" ht="29" x14ac:dyDescent="0.35">
      <c r="A1162" s="78">
        <v>1161</v>
      </c>
      <c r="B1162" s="12" t="s">
        <v>94</v>
      </c>
      <c r="C1162" s="62" t="s">
        <v>6230</v>
      </c>
      <c r="D1162" s="9" t="s">
        <v>3546</v>
      </c>
      <c r="E1162" s="18" t="str">
        <f t="shared" si="84"/>
        <v>Prepare / QC I/E Instrument Installation Details - Lead/PDE Engineer/Designer review/approve deliverables to IHR</v>
      </c>
      <c r="F1162" s="168" t="str">
        <f t="shared" si="85"/>
        <v>I076.010.6</v>
      </c>
      <c r="G1162" s="12">
        <f t="shared" si="86"/>
        <v>6</v>
      </c>
      <c r="I1162" s="83" t="s">
        <v>2483</v>
      </c>
      <c r="L1162" s="78">
        <f t="shared" si="83"/>
        <v>6</v>
      </c>
      <c r="M1162" s="78" t="str">
        <f>VLOOKUP(B1162,Fragnet!$A$2:$P$150,4,FALSE)</f>
        <v>Instrumentation</v>
      </c>
      <c r="N1162" s="78">
        <f>VLOOKUP(B1162,Fragnet!$A$2:$P$150,16,FALSE)</f>
        <v>24</v>
      </c>
      <c r="O1162" s="78">
        <v>1161</v>
      </c>
      <c r="P1162" s="78" t="str">
        <f>VLOOKUP(C1162,FragnetSteps!$B$2:$C$674,2,FALSE)</f>
        <v>I076.010</v>
      </c>
      <c r="Q1162" s="78" t="str">
        <f>IF(VLOOKUP(E1162,GigDependencies!$A$2:$B$2075,1,FALSE)=FragnetGigs!E1162,"Y","N")</f>
        <v>Y</v>
      </c>
      <c r="R1162" s="78" t="str">
        <f>IF(VLOOKUP(E1162,GigDependencies!$B$2:$B$2075,1,FALSE)=FragnetGigs!E1162,"Y","N")</f>
        <v>Y</v>
      </c>
    </row>
    <row r="1163" spans="1:18" x14ac:dyDescent="0.35">
      <c r="A1163" s="78">
        <v>1162</v>
      </c>
      <c r="B1163" s="12" t="s">
        <v>94</v>
      </c>
      <c r="C1163" s="62" t="s">
        <v>6231</v>
      </c>
      <c r="D1163" s="9" t="s">
        <v>3549</v>
      </c>
      <c r="E1163" s="18" t="str">
        <f t="shared" si="84"/>
        <v>IHR I/E Instrument Installation Details - Place deliverables into QC/IHR</v>
      </c>
      <c r="F1163" s="168" t="str">
        <f t="shared" si="85"/>
        <v>I076.020.1</v>
      </c>
      <c r="G1163" s="12">
        <f t="shared" si="86"/>
        <v>1</v>
      </c>
      <c r="I1163" s="83" t="s">
        <v>2483</v>
      </c>
      <c r="L1163" s="78">
        <f t="shared" si="83"/>
        <v>7</v>
      </c>
      <c r="M1163" s="78" t="str">
        <f>VLOOKUP(B1163,Fragnet!$A$2:$P$150,4,FALSE)</f>
        <v>Instrumentation</v>
      </c>
      <c r="N1163" s="78">
        <f>VLOOKUP(B1163,Fragnet!$A$2:$P$150,16,FALSE)</f>
        <v>24</v>
      </c>
      <c r="O1163" s="78">
        <v>1162</v>
      </c>
      <c r="P1163" s="78" t="str">
        <f>VLOOKUP(C1163,FragnetSteps!$B$2:$C$674,2,FALSE)</f>
        <v>I076.020</v>
      </c>
      <c r="Q1163" s="78" t="str">
        <f>IF(VLOOKUP(E1163,GigDependencies!$A$2:$B$2075,1,FALSE)=FragnetGigs!E1163,"Y","N")</f>
        <v>Y</v>
      </c>
      <c r="R1163" s="78" t="str">
        <f>IF(VLOOKUP(E1163,GigDependencies!$B$2:$B$2075,1,FALSE)=FragnetGigs!E1163,"Y","N")</f>
        <v>Y</v>
      </c>
    </row>
    <row r="1164" spans="1:18" ht="29" x14ac:dyDescent="0.35">
      <c r="A1164" s="78">
        <v>1163</v>
      </c>
      <c r="B1164" s="12" t="s">
        <v>94</v>
      </c>
      <c r="C1164" s="62" t="s">
        <v>6231</v>
      </c>
      <c r="D1164" s="9" t="s">
        <v>3550</v>
      </c>
      <c r="E1164" s="18" t="str">
        <f t="shared" si="84"/>
        <v>IHR I/E Instrument Installation Details - Receive/Review/Approve QC/IHR comments</v>
      </c>
      <c r="F1164" s="168" t="str">
        <f t="shared" si="85"/>
        <v>I076.020.2</v>
      </c>
      <c r="G1164" s="12">
        <f t="shared" si="86"/>
        <v>2</v>
      </c>
      <c r="I1164" s="83" t="s">
        <v>2483</v>
      </c>
      <c r="L1164" s="78">
        <f t="shared" si="83"/>
        <v>8</v>
      </c>
      <c r="M1164" s="78" t="str">
        <f>VLOOKUP(B1164,Fragnet!$A$2:$P$150,4,FALSE)</f>
        <v>Instrumentation</v>
      </c>
      <c r="N1164" s="78">
        <f>VLOOKUP(B1164,Fragnet!$A$2:$P$150,16,FALSE)</f>
        <v>24</v>
      </c>
      <c r="O1164" s="78">
        <v>1163</v>
      </c>
      <c r="P1164" s="78" t="str">
        <f>VLOOKUP(C1164,FragnetSteps!$B$2:$C$674,2,FALSE)</f>
        <v>I076.020</v>
      </c>
      <c r="Q1164" s="78" t="str">
        <f>IF(VLOOKUP(E1164,GigDependencies!$A$2:$B$2075,1,FALSE)=FragnetGigs!E1164,"Y","N")</f>
        <v>Y</v>
      </c>
      <c r="R1164" s="78" t="str">
        <f>IF(VLOOKUP(E1164,GigDependencies!$B$2:$B$2075,1,FALSE)=FragnetGigs!E1164,"Y","N")</f>
        <v>Y</v>
      </c>
    </row>
    <row r="1165" spans="1:18" x14ac:dyDescent="0.35">
      <c r="A1165" s="78">
        <v>1164</v>
      </c>
      <c r="B1165" s="12" t="s">
        <v>94</v>
      </c>
      <c r="C1165" s="62" t="s">
        <v>6231</v>
      </c>
      <c r="D1165" s="9" t="s">
        <v>3553</v>
      </c>
      <c r="E1165" s="18" t="str">
        <f t="shared" si="84"/>
        <v>IHR I/E Instrument Installation Details - Update deliverables as needed</v>
      </c>
      <c r="F1165" s="168" t="str">
        <f t="shared" si="85"/>
        <v>I076.020.3</v>
      </c>
      <c r="G1165" s="12">
        <f t="shared" si="86"/>
        <v>3</v>
      </c>
      <c r="I1165" s="83" t="s">
        <v>2483</v>
      </c>
      <c r="L1165" s="78">
        <f t="shared" si="83"/>
        <v>9</v>
      </c>
      <c r="M1165" s="78" t="str">
        <f>VLOOKUP(B1165,Fragnet!$A$2:$P$150,4,FALSE)</f>
        <v>Instrumentation</v>
      </c>
      <c r="N1165" s="78">
        <f>VLOOKUP(B1165,Fragnet!$A$2:$P$150,16,FALSE)</f>
        <v>24</v>
      </c>
      <c r="O1165" s="78">
        <v>1164</v>
      </c>
      <c r="P1165" s="78" t="str">
        <f>VLOOKUP(C1165,FragnetSteps!$B$2:$C$674,2,FALSE)</f>
        <v>I076.020</v>
      </c>
      <c r="Q1165" s="78" t="str">
        <f>IF(VLOOKUP(E1165,GigDependencies!$A$2:$B$2075,1,FALSE)=FragnetGigs!E1165,"Y","N")</f>
        <v>Y</v>
      </c>
      <c r="R1165" s="78" t="str">
        <f>IF(VLOOKUP(E1165,GigDependencies!$B$2:$B$2075,1,FALSE)=FragnetGigs!E1165,"Y","N")</f>
        <v>Y</v>
      </c>
    </row>
    <row r="1166" spans="1:18" ht="29" x14ac:dyDescent="0.35">
      <c r="A1166" s="78">
        <v>1165</v>
      </c>
      <c r="B1166" s="12" t="s">
        <v>94</v>
      </c>
      <c r="C1166" s="62" t="s">
        <v>3478</v>
      </c>
      <c r="D1166" s="9" t="s">
        <v>3551</v>
      </c>
      <c r="E1166" s="18" t="str">
        <f t="shared" si="84"/>
        <v>Client Review I/E Instrument Installation Details - Place deliverables into Client Review</v>
      </c>
      <c r="F1166" s="168" t="str">
        <f t="shared" si="85"/>
        <v>I076.025.1</v>
      </c>
      <c r="G1166" s="12">
        <f t="shared" si="86"/>
        <v>1</v>
      </c>
      <c r="I1166" s="83" t="s">
        <v>2483</v>
      </c>
      <c r="L1166" s="78">
        <f t="shared" si="83"/>
        <v>10</v>
      </c>
      <c r="M1166" s="78" t="str">
        <f>VLOOKUP(B1166,Fragnet!$A$2:$P$150,4,FALSE)</f>
        <v>Instrumentation</v>
      </c>
      <c r="N1166" s="78">
        <f>VLOOKUP(B1166,Fragnet!$A$2:$P$150,16,FALSE)</f>
        <v>24</v>
      </c>
      <c r="O1166" s="78">
        <v>1165</v>
      </c>
      <c r="P1166" s="78" t="str">
        <f>VLOOKUP(C1166,FragnetSteps!$B$2:$C$674,2,FALSE)</f>
        <v>I076.025</v>
      </c>
      <c r="Q1166" s="78" t="str">
        <f>IF(VLOOKUP(E1166,GigDependencies!$A$2:$B$2075,1,FALSE)=FragnetGigs!E1166,"Y","N")</f>
        <v>Y</v>
      </c>
      <c r="R1166" s="78" t="str">
        <f>IF(VLOOKUP(E1166,GigDependencies!$B$2:$B$2075,1,FALSE)=FragnetGigs!E1166,"Y","N")</f>
        <v>Y</v>
      </c>
    </row>
    <row r="1167" spans="1:18" ht="29" x14ac:dyDescent="0.35">
      <c r="A1167" s="78">
        <v>1166</v>
      </c>
      <c r="B1167" s="12" t="s">
        <v>94</v>
      </c>
      <c r="C1167" s="62" t="s">
        <v>3478</v>
      </c>
      <c r="D1167" s="9" t="s">
        <v>3552</v>
      </c>
      <c r="E1167" s="18" t="str">
        <f t="shared" si="84"/>
        <v>Client Review I/E Instrument Installation Details - Receive/Review/Approve Client Review comments</v>
      </c>
      <c r="F1167" s="168" t="str">
        <f t="shared" si="85"/>
        <v>I076.025.2</v>
      </c>
      <c r="G1167" s="12">
        <f t="shared" si="86"/>
        <v>2</v>
      </c>
      <c r="I1167" s="83" t="s">
        <v>2483</v>
      </c>
      <c r="L1167" s="78">
        <f t="shared" si="83"/>
        <v>11</v>
      </c>
      <c r="M1167" s="78" t="str">
        <f>VLOOKUP(B1167,Fragnet!$A$2:$P$150,4,FALSE)</f>
        <v>Instrumentation</v>
      </c>
      <c r="N1167" s="78">
        <f>VLOOKUP(B1167,Fragnet!$A$2:$P$150,16,FALSE)</f>
        <v>24</v>
      </c>
      <c r="O1167" s="78">
        <v>1166</v>
      </c>
      <c r="P1167" s="78" t="str">
        <f>VLOOKUP(C1167,FragnetSteps!$B$2:$C$674,2,FALSE)</f>
        <v>I076.025</v>
      </c>
      <c r="Q1167" s="78" t="str">
        <f>IF(VLOOKUP(E1167,GigDependencies!$A$2:$B$2075,1,FALSE)=FragnetGigs!E1167,"Y","N")</f>
        <v>Y</v>
      </c>
      <c r="R1167" s="78" t="str">
        <f>IF(VLOOKUP(E1167,GigDependencies!$B$2:$B$2075,1,FALSE)=FragnetGigs!E1167,"Y","N")</f>
        <v>Y</v>
      </c>
    </row>
    <row r="1168" spans="1:18" ht="29" x14ac:dyDescent="0.35">
      <c r="A1168" s="78">
        <v>1167</v>
      </c>
      <c r="B1168" s="12" t="s">
        <v>94</v>
      </c>
      <c r="C1168" s="62" t="s">
        <v>3478</v>
      </c>
      <c r="D1168" s="9" t="s">
        <v>3553</v>
      </c>
      <c r="E1168" s="18" t="str">
        <f t="shared" si="84"/>
        <v>Client Review I/E Instrument Installation Details - Update deliverables as needed</v>
      </c>
      <c r="F1168" s="168" t="str">
        <f t="shared" si="85"/>
        <v>I076.025.3</v>
      </c>
      <c r="G1168" s="12">
        <f t="shared" si="86"/>
        <v>3</v>
      </c>
      <c r="I1168" s="83" t="s">
        <v>2483</v>
      </c>
      <c r="L1168" s="78">
        <f t="shared" si="83"/>
        <v>12</v>
      </c>
      <c r="M1168" s="78" t="str">
        <f>VLOOKUP(B1168,Fragnet!$A$2:$P$150,4,FALSE)</f>
        <v>Instrumentation</v>
      </c>
      <c r="N1168" s="78">
        <f>VLOOKUP(B1168,Fragnet!$A$2:$P$150,16,FALSE)</f>
        <v>24</v>
      </c>
      <c r="O1168" s="78">
        <v>1167</v>
      </c>
      <c r="P1168" s="78" t="str">
        <f>VLOOKUP(C1168,FragnetSteps!$B$2:$C$674,2,FALSE)</f>
        <v>I076.025</v>
      </c>
      <c r="Q1168" s="78" t="str">
        <f>IF(VLOOKUP(E1168,GigDependencies!$A$2:$B$2075,1,FALSE)=FragnetGigs!E1168,"Y","N")</f>
        <v>Y</v>
      </c>
      <c r="R1168" s="78" t="str">
        <f>IF(VLOOKUP(E1168,GigDependencies!$B$2:$B$2075,1,FALSE)=FragnetGigs!E1168,"Y","N")</f>
        <v>Y</v>
      </c>
    </row>
    <row r="1169" spans="1:18" ht="43.5" x14ac:dyDescent="0.35">
      <c r="A1169" s="78">
        <v>1168</v>
      </c>
      <c r="B1169" s="12" t="s">
        <v>94</v>
      </c>
      <c r="C1169" s="62" t="s">
        <v>3480</v>
      </c>
      <c r="D1169" s="9" t="s">
        <v>3555</v>
      </c>
      <c r="E1169" s="18" t="str">
        <f t="shared" si="84"/>
        <v>Update &amp; IFC I/E Instrument Installation Details Rev 0  - Collect &amp; Review latest updated resources from internal/other discipline/client/vendor</v>
      </c>
      <c r="F1169" s="168" t="str">
        <f t="shared" si="85"/>
        <v>I076.030.1</v>
      </c>
      <c r="G1169" s="12">
        <f t="shared" si="86"/>
        <v>1</v>
      </c>
      <c r="I1169" s="83" t="s">
        <v>2483</v>
      </c>
      <c r="L1169" s="78">
        <f t="shared" si="83"/>
        <v>13</v>
      </c>
      <c r="M1169" s="78" t="str">
        <f>VLOOKUP(B1169,Fragnet!$A$2:$P$150,4,FALSE)</f>
        <v>Instrumentation</v>
      </c>
      <c r="N1169" s="78">
        <f>VLOOKUP(B1169,Fragnet!$A$2:$P$150,16,FALSE)</f>
        <v>24</v>
      </c>
      <c r="O1169" s="78">
        <v>1168</v>
      </c>
      <c r="P1169" s="78" t="str">
        <f>VLOOKUP(C1169,FragnetSteps!$B$2:$C$674,2,FALSE)</f>
        <v>I076.030</v>
      </c>
      <c r="Q1169" s="78" t="e">
        <f>IF(VLOOKUP(E1169,GigDependencies!$A$2:$B$2075,1,FALSE)=FragnetGigs!E1169,"Y","N")</f>
        <v>#N/A</v>
      </c>
      <c r="R1169" s="78" t="str">
        <f>IF(VLOOKUP(E1169,GigDependencies!$B$2:$B$2075,1,FALSE)=FragnetGigs!E1169,"Y","N")</f>
        <v>Y</v>
      </c>
    </row>
    <row r="1170" spans="1:18" ht="29" x14ac:dyDescent="0.35">
      <c r="A1170" s="78">
        <v>1169</v>
      </c>
      <c r="B1170" s="12" t="s">
        <v>94</v>
      </c>
      <c r="C1170" s="62" t="s">
        <v>3480</v>
      </c>
      <c r="D1170" s="9" t="s">
        <v>3558</v>
      </c>
      <c r="E1170" s="18" t="str">
        <f t="shared" si="84"/>
        <v>Update &amp; IFC I/E Instrument Installation Details Rev 0  - Create/Update IFC/RFP deliverables (update new revision number)</v>
      </c>
      <c r="F1170" s="168" t="str">
        <f t="shared" si="85"/>
        <v>I076.030.2</v>
      </c>
      <c r="G1170" s="12">
        <f t="shared" si="86"/>
        <v>2</v>
      </c>
      <c r="I1170" s="83" t="s">
        <v>2483</v>
      </c>
      <c r="L1170" s="78">
        <f t="shared" si="83"/>
        <v>14</v>
      </c>
      <c r="M1170" s="78" t="str">
        <f>VLOOKUP(B1170,Fragnet!$A$2:$P$150,4,FALSE)</f>
        <v>Instrumentation</v>
      </c>
      <c r="N1170" s="78">
        <f>VLOOKUP(B1170,Fragnet!$A$2:$P$150,16,FALSE)</f>
        <v>24</v>
      </c>
      <c r="O1170" s="78">
        <v>1169</v>
      </c>
      <c r="P1170" s="78" t="str">
        <f>VLOOKUP(C1170,FragnetSteps!$B$2:$C$674,2,FALSE)</f>
        <v>I076.030</v>
      </c>
      <c r="Q1170" s="78" t="str">
        <f>IF(VLOOKUP(E1170,GigDependencies!$A$2:$B$2075,1,FALSE)=FragnetGigs!E1170,"Y","N")</f>
        <v>Y</v>
      </c>
      <c r="R1170" s="78" t="str">
        <f>IF(VLOOKUP(E1170,GigDependencies!$B$2:$B$2075,1,FALSE)=FragnetGigs!E1170,"Y","N")</f>
        <v>Y</v>
      </c>
    </row>
    <row r="1171" spans="1:18" ht="29" x14ac:dyDescent="0.35">
      <c r="A1171" s="78">
        <v>1170</v>
      </c>
      <c r="B1171" s="12" t="s">
        <v>94</v>
      </c>
      <c r="C1171" s="62" t="s">
        <v>3480</v>
      </c>
      <c r="D1171" s="9" t="s">
        <v>3548</v>
      </c>
      <c r="E1171" s="18" t="str">
        <f t="shared" si="84"/>
        <v>Update &amp; IFC I/E Instrument Installation Details Rev 0  - Lead/PDE Engineer/Designer review IFC deliverables</v>
      </c>
      <c r="F1171" s="168" t="str">
        <f t="shared" si="85"/>
        <v>I076.030.3</v>
      </c>
      <c r="G1171" s="12">
        <f t="shared" si="86"/>
        <v>3</v>
      </c>
      <c r="I1171" s="83" t="s">
        <v>2483</v>
      </c>
      <c r="L1171" s="78">
        <f t="shared" si="83"/>
        <v>15</v>
      </c>
      <c r="M1171" s="78" t="str">
        <f>VLOOKUP(B1171,Fragnet!$A$2:$P$150,4,FALSE)</f>
        <v>Instrumentation</v>
      </c>
      <c r="N1171" s="78">
        <f>VLOOKUP(B1171,Fragnet!$A$2:$P$150,16,FALSE)</f>
        <v>24</v>
      </c>
      <c r="O1171" s="78">
        <v>1170</v>
      </c>
      <c r="P1171" s="78" t="str">
        <f>VLOOKUP(C1171,FragnetSteps!$B$2:$C$674,2,FALSE)</f>
        <v>I076.030</v>
      </c>
      <c r="Q1171" s="78" t="str">
        <f>IF(VLOOKUP(E1171,GigDependencies!$A$2:$B$2075,1,FALSE)=FragnetGigs!E1171,"Y","N")</f>
        <v>Y</v>
      </c>
      <c r="R1171" s="78" t="str">
        <f>IF(VLOOKUP(E1171,GigDependencies!$B$2:$B$2075,1,FALSE)=FragnetGigs!E1171,"Y","N")</f>
        <v>Y</v>
      </c>
    </row>
    <row r="1172" spans="1:18" ht="29" x14ac:dyDescent="0.35">
      <c r="A1172" s="78">
        <v>1171</v>
      </c>
      <c r="B1172" s="12" t="s">
        <v>94</v>
      </c>
      <c r="C1172" s="62" t="s">
        <v>3480</v>
      </c>
      <c r="D1172" s="9" t="s">
        <v>10958</v>
      </c>
      <c r="E1172" s="18" t="str">
        <f t="shared" si="84"/>
        <v>Update &amp; IFC I/E Instrument Installation Details Rev 0  - Update IFC deliverables per Lead/PDE review comments</v>
      </c>
      <c r="F1172" s="168" t="str">
        <f t="shared" si="85"/>
        <v>I076.030.4</v>
      </c>
      <c r="G1172" s="12">
        <f t="shared" si="86"/>
        <v>4</v>
      </c>
      <c r="I1172" s="83" t="s">
        <v>2483</v>
      </c>
      <c r="L1172" s="78">
        <f t="shared" si="83"/>
        <v>16</v>
      </c>
      <c r="M1172" s="78" t="str">
        <f>VLOOKUP(B1172,Fragnet!$A$2:$P$150,4,FALSE)</f>
        <v>Instrumentation</v>
      </c>
      <c r="N1172" s="78">
        <f>VLOOKUP(B1172,Fragnet!$A$2:$P$150,16,FALSE)</f>
        <v>24</v>
      </c>
      <c r="O1172" s="78">
        <v>1171</v>
      </c>
      <c r="P1172" s="78" t="str">
        <f>VLOOKUP(C1172,FragnetSteps!$B$2:$C$674,2,FALSE)</f>
        <v>I076.030</v>
      </c>
      <c r="Q1172" s="78" t="str">
        <f>IF(VLOOKUP(E1172,GigDependencies!$A$2:$B$2075,1,FALSE)=FragnetGigs!E1172,"Y","N")</f>
        <v>Y</v>
      </c>
      <c r="R1172" s="78" t="str">
        <f>IF(VLOOKUP(E1172,GigDependencies!$B$2:$B$2075,1,FALSE)=FragnetGigs!E1172,"Y","N")</f>
        <v>Y</v>
      </c>
    </row>
    <row r="1173" spans="1:18" ht="29" x14ac:dyDescent="0.35">
      <c r="A1173" s="78">
        <v>1172</v>
      </c>
      <c r="B1173" s="12" t="s">
        <v>94</v>
      </c>
      <c r="C1173" s="62" t="s">
        <v>3480</v>
      </c>
      <c r="D1173" s="9" t="s">
        <v>3561</v>
      </c>
      <c r="E1173" s="18" t="str">
        <f t="shared" si="84"/>
        <v>Update &amp; IFC I/E Instrument Installation Details Rev 0  - Lead/PDE Engineer approve/Stamp deliverables to IFC/RFP</v>
      </c>
      <c r="F1173" s="168" t="str">
        <f t="shared" si="85"/>
        <v>I076.030.5</v>
      </c>
      <c r="G1173" s="12">
        <f t="shared" si="86"/>
        <v>5</v>
      </c>
      <c r="I1173" s="83" t="s">
        <v>2483</v>
      </c>
      <c r="L1173" s="78">
        <f t="shared" si="83"/>
        <v>17</v>
      </c>
      <c r="M1173" s="78" t="str">
        <f>VLOOKUP(B1173,Fragnet!$A$2:$P$150,4,FALSE)</f>
        <v>Instrumentation</v>
      </c>
      <c r="N1173" s="78">
        <f>VLOOKUP(B1173,Fragnet!$A$2:$P$150,16,FALSE)</f>
        <v>24</v>
      </c>
      <c r="O1173" s="78">
        <v>1172</v>
      </c>
      <c r="P1173" s="78" t="str">
        <f>VLOOKUP(C1173,FragnetSteps!$B$2:$C$674,2,FALSE)</f>
        <v>I076.030</v>
      </c>
      <c r="Q1173" s="78" t="str">
        <f>IF(VLOOKUP(E1173,GigDependencies!$A$2:$B$2075,1,FALSE)=FragnetGigs!E1173,"Y","N")</f>
        <v>Y</v>
      </c>
      <c r="R1173" s="78" t="str">
        <f>IF(VLOOKUP(E1173,GigDependencies!$B$2:$B$2075,1,FALSE)=FragnetGigs!E1173,"Y","N")</f>
        <v>Y</v>
      </c>
    </row>
    <row r="1174" spans="1:18" ht="29" x14ac:dyDescent="0.35">
      <c r="A1174" s="78">
        <v>1173</v>
      </c>
      <c r="B1174" s="12" t="s">
        <v>94</v>
      </c>
      <c r="C1174" s="62" t="s">
        <v>3480</v>
      </c>
      <c r="D1174" s="9" t="s">
        <v>3562</v>
      </c>
      <c r="E1174" s="18" t="str">
        <f t="shared" si="84"/>
        <v>Update &amp; IFC I/E Instrument Installation Details Rev 0  - Responsible parties sign and seal IFC/RFP deliverables</v>
      </c>
      <c r="F1174" s="168" t="str">
        <f t="shared" si="85"/>
        <v>I076.030.6</v>
      </c>
      <c r="G1174" s="12">
        <f t="shared" si="86"/>
        <v>6</v>
      </c>
      <c r="I1174" s="83" t="s">
        <v>2483</v>
      </c>
      <c r="L1174" s="78">
        <f t="shared" ref="L1174:L1237" si="87">IF(B1174=B1173,L1173+1,1)</f>
        <v>18</v>
      </c>
      <c r="M1174" s="78" t="str">
        <f>VLOOKUP(B1174,Fragnet!$A$2:$P$150,4,FALSE)</f>
        <v>Instrumentation</v>
      </c>
      <c r="N1174" s="78">
        <f>VLOOKUP(B1174,Fragnet!$A$2:$P$150,16,FALSE)</f>
        <v>24</v>
      </c>
      <c r="O1174" s="78">
        <v>1173</v>
      </c>
      <c r="P1174" s="78" t="str">
        <f>VLOOKUP(C1174,FragnetSteps!$B$2:$C$674,2,FALSE)</f>
        <v>I076.030</v>
      </c>
      <c r="Q1174" s="78" t="str">
        <f>IF(VLOOKUP(E1174,GigDependencies!$A$2:$B$2075,1,FALSE)=FragnetGigs!E1174,"Y","N")</f>
        <v>Y</v>
      </c>
      <c r="R1174" s="78" t="str">
        <f>IF(VLOOKUP(E1174,GigDependencies!$B$2:$B$2075,1,FALSE)=FragnetGigs!E1174,"Y","N")</f>
        <v>Y</v>
      </c>
    </row>
    <row r="1175" spans="1:18" ht="43.5" x14ac:dyDescent="0.35">
      <c r="A1175" s="78">
        <v>1174</v>
      </c>
      <c r="B1175" s="12" t="s">
        <v>94</v>
      </c>
      <c r="C1175" s="62" t="s">
        <v>3482</v>
      </c>
      <c r="D1175" s="9" t="s">
        <v>3555</v>
      </c>
      <c r="E1175" s="18" t="str">
        <f t="shared" si="84"/>
        <v>IFC I/E Instrument Installation Details Rev 1 - Collect &amp; Review latest updated resources from internal/other discipline/client/vendor</v>
      </c>
      <c r="F1175" s="168" t="str">
        <f t="shared" si="85"/>
        <v>I076.040.1</v>
      </c>
      <c r="G1175" s="12">
        <f t="shared" si="86"/>
        <v>1</v>
      </c>
      <c r="I1175" s="83" t="s">
        <v>2483</v>
      </c>
      <c r="L1175" s="78">
        <f t="shared" si="87"/>
        <v>19</v>
      </c>
      <c r="M1175" s="78" t="str">
        <f>VLOOKUP(B1175,Fragnet!$A$2:$P$150,4,FALSE)</f>
        <v>Instrumentation</v>
      </c>
      <c r="N1175" s="78">
        <f>VLOOKUP(B1175,Fragnet!$A$2:$P$150,16,FALSE)</f>
        <v>24</v>
      </c>
      <c r="O1175" s="78">
        <v>1174</v>
      </c>
      <c r="P1175" s="78" t="str">
        <f>VLOOKUP(C1175,FragnetSteps!$B$2:$C$674,2,FALSE)</f>
        <v>I076.040</v>
      </c>
      <c r="Q1175" s="78" t="e">
        <f>IF(VLOOKUP(E1175,GigDependencies!$A$2:$B$2075,1,FALSE)=FragnetGigs!E1175,"Y","N")</f>
        <v>#N/A</v>
      </c>
      <c r="R1175" s="78" t="str">
        <f>IF(VLOOKUP(E1175,GigDependencies!$B$2:$B$2075,1,FALSE)=FragnetGigs!E1175,"Y","N")</f>
        <v>Y</v>
      </c>
    </row>
    <row r="1176" spans="1:18" ht="29" x14ac:dyDescent="0.35">
      <c r="A1176" s="78">
        <v>1175</v>
      </c>
      <c r="B1176" s="12" t="s">
        <v>94</v>
      </c>
      <c r="C1176" s="62" t="s">
        <v>3482</v>
      </c>
      <c r="D1176" s="9" t="s">
        <v>3558</v>
      </c>
      <c r="E1176" s="18" t="str">
        <f t="shared" si="84"/>
        <v>IFC I/E Instrument Installation Details Rev 1 - Create/Update IFC/RFP deliverables (update new revision number)</v>
      </c>
      <c r="F1176" s="168" t="str">
        <f t="shared" si="85"/>
        <v>I076.040.2</v>
      </c>
      <c r="G1176" s="12">
        <f t="shared" si="86"/>
        <v>2</v>
      </c>
      <c r="I1176" s="83" t="s">
        <v>2483</v>
      </c>
      <c r="L1176" s="78">
        <f t="shared" si="87"/>
        <v>20</v>
      </c>
      <c r="M1176" s="78" t="str">
        <f>VLOOKUP(B1176,Fragnet!$A$2:$P$150,4,FALSE)</f>
        <v>Instrumentation</v>
      </c>
      <c r="N1176" s="78">
        <f>VLOOKUP(B1176,Fragnet!$A$2:$P$150,16,FALSE)</f>
        <v>24</v>
      </c>
      <c r="O1176" s="78">
        <v>1175</v>
      </c>
      <c r="P1176" s="78" t="str">
        <f>VLOOKUP(C1176,FragnetSteps!$B$2:$C$674,2,FALSE)</f>
        <v>I076.040</v>
      </c>
      <c r="Q1176" s="78" t="str">
        <f>IF(VLOOKUP(E1176,GigDependencies!$A$2:$B$2075,1,FALSE)=FragnetGigs!E1176,"Y","N")</f>
        <v>Y</v>
      </c>
      <c r="R1176" s="78" t="str">
        <f>IF(VLOOKUP(E1176,GigDependencies!$B$2:$B$2075,1,FALSE)=FragnetGigs!E1176,"Y","N")</f>
        <v>Y</v>
      </c>
    </row>
    <row r="1177" spans="1:18" ht="29" x14ac:dyDescent="0.35">
      <c r="A1177" s="78">
        <v>1176</v>
      </c>
      <c r="B1177" s="12" t="s">
        <v>94</v>
      </c>
      <c r="C1177" s="62" t="s">
        <v>3482</v>
      </c>
      <c r="D1177" s="9" t="s">
        <v>3548</v>
      </c>
      <c r="E1177" s="18" t="str">
        <f t="shared" si="84"/>
        <v>IFC I/E Instrument Installation Details Rev 1 - Lead/PDE Engineer/Designer review IFC deliverables</v>
      </c>
      <c r="F1177" s="168" t="str">
        <f t="shared" si="85"/>
        <v>I076.040.3</v>
      </c>
      <c r="G1177" s="12">
        <f t="shared" si="86"/>
        <v>3</v>
      </c>
      <c r="I1177" s="83" t="s">
        <v>2483</v>
      </c>
      <c r="L1177" s="78">
        <f t="shared" si="87"/>
        <v>21</v>
      </c>
      <c r="M1177" s="78" t="str">
        <f>VLOOKUP(B1177,Fragnet!$A$2:$P$150,4,FALSE)</f>
        <v>Instrumentation</v>
      </c>
      <c r="N1177" s="78">
        <f>VLOOKUP(B1177,Fragnet!$A$2:$P$150,16,FALSE)</f>
        <v>24</v>
      </c>
      <c r="O1177" s="78">
        <v>1176</v>
      </c>
      <c r="P1177" s="78" t="str">
        <f>VLOOKUP(C1177,FragnetSteps!$B$2:$C$674,2,FALSE)</f>
        <v>I076.040</v>
      </c>
      <c r="Q1177" s="78" t="str">
        <f>IF(VLOOKUP(E1177,GigDependencies!$A$2:$B$2075,1,FALSE)=FragnetGigs!E1177,"Y","N")</f>
        <v>Y</v>
      </c>
      <c r="R1177" s="78" t="str">
        <f>IF(VLOOKUP(E1177,GigDependencies!$B$2:$B$2075,1,FALSE)=FragnetGigs!E1177,"Y","N")</f>
        <v>Y</v>
      </c>
    </row>
    <row r="1178" spans="1:18" ht="29" x14ac:dyDescent="0.35">
      <c r="A1178" s="78">
        <v>1177</v>
      </c>
      <c r="B1178" s="12" t="s">
        <v>94</v>
      </c>
      <c r="C1178" s="62" t="s">
        <v>3482</v>
      </c>
      <c r="D1178" s="9" t="s">
        <v>10958</v>
      </c>
      <c r="E1178" s="18" t="str">
        <f t="shared" si="84"/>
        <v>IFC I/E Instrument Installation Details Rev 1 - Update IFC deliverables per Lead/PDE review comments</v>
      </c>
      <c r="F1178" s="168" t="str">
        <f t="shared" si="85"/>
        <v>I076.040.4</v>
      </c>
      <c r="G1178" s="12">
        <f t="shared" si="86"/>
        <v>4</v>
      </c>
      <c r="I1178" s="83" t="s">
        <v>2483</v>
      </c>
      <c r="L1178" s="78">
        <f t="shared" si="87"/>
        <v>22</v>
      </c>
      <c r="M1178" s="78" t="str">
        <f>VLOOKUP(B1178,Fragnet!$A$2:$P$150,4,FALSE)</f>
        <v>Instrumentation</v>
      </c>
      <c r="N1178" s="78">
        <f>VLOOKUP(B1178,Fragnet!$A$2:$P$150,16,FALSE)</f>
        <v>24</v>
      </c>
      <c r="O1178" s="78">
        <v>1177</v>
      </c>
      <c r="P1178" s="78" t="str">
        <f>VLOOKUP(C1178,FragnetSteps!$B$2:$C$674,2,FALSE)</f>
        <v>I076.040</v>
      </c>
      <c r="Q1178" s="78" t="str">
        <f>IF(VLOOKUP(E1178,GigDependencies!$A$2:$B$2075,1,FALSE)=FragnetGigs!E1178,"Y","N")</f>
        <v>Y</v>
      </c>
      <c r="R1178" s="78" t="str">
        <f>IF(VLOOKUP(E1178,GigDependencies!$B$2:$B$2075,1,FALSE)=FragnetGigs!E1178,"Y","N")</f>
        <v>Y</v>
      </c>
    </row>
    <row r="1179" spans="1:18" ht="29" x14ac:dyDescent="0.35">
      <c r="A1179" s="78">
        <v>1178</v>
      </c>
      <c r="B1179" s="12" t="s">
        <v>94</v>
      </c>
      <c r="C1179" s="62" t="s">
        <v>3482</v>
      </c>
      <c r="D1179" s="9" t="s">
        <v>3561</v>
      </c>
      <c r="E1179" s="18" t="str">
        <f t="shared" si="84"/>
        <v>IFC I/E Instrument Installation Details Rev 1 - Lead/PDE Engineer approve/Stamp deliverables to IFC/RFP</v>
      </c>
      <c r="F1179" s="168" t="str">
        <f t="shared" si="85"/>
        <v>I076.040.5</v>
      </c>
      <c r="G1179" s="12">
        <f t="shared" si="86"/>
        <v>5</v>
      </c>
      <c r="I1179" s="83" t="s">
        <v>2483</v>
      </c>
      <c r="L1179" s="78">
        <f t="shared" si="87"/>
        <v>23</v>
      </c>
      <c r="M1179" s="78" t="str">
        <f>VLOOKUP(B1179,Fragnet!$A$2:$P$150,4,FALSE)</f>
        <v>Instrumentation</v>
      </c>
      <c r="N1179" s="78">
        <f>VLOOKUP(B1179,Fragnet!$A$2:$P$150,16,FALSE)</f>
        <v>24</v>
      </c>
      <c r="O1179" s="78">
        <v>1178</v>
      </c>
      <c r="P1179" s="78" t="str">
        <f>VLOOKUP(C1179,FragnetSteps!$B$2:$C$674,2,FALSE)</f>
        <v>I076.040</v>
      </c>
      <c r="Q1179" s="78" t="str">
        <f>IF(VLOOKUP(E1179,GigDependencies!$A$2:$B$2075,1,FALSE)=FragnetGigs!E1179,"Y","N")</f>
        <v>Y</v>
      </c>
      <c r="R1179" s="78" t="str">
        <f>IF(VLOOKUP(E1179,GigDependencies!$B$2:$B$2075,1,FALSE)=FragnetGigs!E1179,"Y","N")</f>
        <v>Y</v>
      </c>
    </row>
    <row r="1180" spans="1:18" ht="29" x14ac:dyDescent="0.35">
      <c r="A1180" s="78">
        <v>1179</v>
      </c>
      <c r="B1180" s="12" t="s">
        <v>94</v>
      </c>
      <c r="C1180" s="62" t="s">
        <v>3482</v>
      </c>
      <c r="D1180" s="9" t="s">
        <v>3562</v>
      </c>
      <c r="E1180" s="18" t="str">
        <f t="shared" si="84"/>
        <v>IFC I/E Instrument Installation Details Rev 1 - Responsible parties sign and seal IFC/RFP deliverables</v>
      </c>
      <c r="F1180" s="168" t="str">
        <f t="shared" si="85"/>
        <v>I076.040.6</v>
      </c>
      <c r="G1180" s="12">
        <f t="shared" si="86"/>
        <v>6</v>
      </c>
      <c r="I1180" s="83" t="s">
        <v>2483</v>
      </c>
      <c r="L1180" s="78">
        <f t="shared" si="87"/>
        <v>24</v>
      </c>
      <c r="M1180" s="78" t="str">
        <f>VLOOKUP(B1180,Fragnet!$A$2:$P$150,4,FALSE)</f>
        <v>Instrumentation</v>
      </c>
      <c r="N1180" s="78">
        <f>VLOOKUP(B1180,Fragnet!$A$2:$P$150,16,FALSE)</f>
        <v>24</v>
      </c>
      <c r="O1180" s="78">
        <v>1179</v>
      </c>
      <c r="P1180" s="78" t="str">
        <f>VLOOKUP(C1180,FragnetSteps!$B$2:$C$674,2,FALSE)</f>
        <v>I076.040</v>
      </c>
      <c r="Q1180" s="78" t="str">
        <f>IF(VLOOKUP(E1180,GigDependencies!$A$2:$B$2075,1,FALSE)=FragnetGigs!E1180,"Y","N")</f>
        <v>Y</v>
      </c>
      <c r="R1180" s="78" t="e">
        <f>IF(VLOOKUP(E1180,GigDependencies!$B$2:$B$2075,1,FALSE)=FragnetGigs!E1180,"Y","N")</f>
        <v>#N/A</v>
      </c>
    </row>
    <row r="1181" spans="1:18" ht="43.5" x14ac:dyDescent="0.35">
      <c r="A1181" s="78">
        <v>1180</v>
      </c>
      <c r="B1181" s="15" t="s">
        <v>89</v>
      </c>
      <c r="C1181" s="20" t="s">
        <v>3414</v>
      </c>
      <c r="D1181" s="18" t="s">
        <v>3555</v>
      </c>
      <c r="E1181" s="18" t="str">
        <f t="shared" si="84"/>
        <v>Model Instruments for 60% Model - Collect &amp; Review latest updated resources from internal/other discipline/client/vendor</v>
      </c>
      <c r="F1181" s="168" t="str">
        <f t="shared" si="85"/>
        <v>I071.005.1</v>
      </c>
      <c r="G1181" s="12">
        <f t="shared" si="86"/>
        <v>1</v>
      </c>
      <c r="H1181" s="15"/>
      <c r="I1181" s="83" t="s">
        <v>2483</v>
      </c>
      <c r="L1181" s="78">
        <f t="shared" si="87"/>
        <v>1</v>
      </c>
      <c r="M1181" s="78" t="str">
        <f>VLOOKUP(B1181,Fragnet!$A$2:$P$150,4,FALSE)</f>
        <v>Instrumentation</v>
      </c>
      <c r="N1181" s="78">
        <f>VLOOKUP(B1181,Fragnet!$A$2:$P$150,16,FALSE)</f>
        <v>36</v>
      </c>
      <c r="O1181" s="78">
        <v>1180</v>
      </c>
      <c r="P1181" s="78" t="str">
        <f>VLOOKUP(C1181,FragnetSteps!$B$2:$C$674,2,FALSE)</f>
        <v>I071.005</v>
      </c>
      <c r="Q1181" s="78" t="e">
        <f>IF(VLOOKUP(E1181,GigDependencies!$A$2:$B$2075,1,FALSE)=FragnetGigs!E1181,"Y","N")</f>
        <v>#N/A</v>
      </c>
      <c r="R1181" s="78" t="str">
        <f>IF(VLOOKUP(E1181,GigDependencies!$B$2:$B$2075,1,FALSE)=FragnetGigs!E1181,"Y","N")</f>
        <v>Y</v>
      </c>
    </row>
    <row r="1182" spans="1:18" ht="43.5" x14ac:dyDescent="0.35">
      <c r="A1182" s="78">
        <v>1181</v>
      </c>
      <c r="B1182" s="15" t="s">
        <v>89</v>
      </c>
      <c r="C1182" s="20" t="s">
        <v>3414</v>
      </c>
      <c r="D1182" s="18" t="s">
        <v>3543</v>
      </c>
      <c r="E1182" s="18" t="str">
        <f t="shared" si="84"/>
        <v>Model Instruments for 60% Model - Create Design Deliverables (typical drawing/diagram/location plan/installation detail)</v>
      </c>
      <c r="F1182" s="168" t="str">
        <f t="shared" si="85"/>
        <v>I071.005.2</v>
      </c>
      <c r="G1182" s="12">
        <f t="shared" si="86"/>
        <v>2</v>
      </c>
      <c r="H1182" s="15"/>
      <c r="I1182" s="83" t="s">
        <v>2483</v>
      </c>
      <c r="L1182" s="78">
        <f t="shared" si="87"/>
        <v>2</v>
      </c>
      <c r="M1182" s="78" t="str">
        <f>VLOOKUP(B1182,Fragnet!$A$2:$P$150,4,FALSE)</f>
        <v>Instrumentation</v>
      </c>
      <c r="N1182" s="78">
        <f>VLOOKUP(B1182,Fragnet!$A$2:$P$150,16,FALSE)</f>
        <v>36</v>
      </c>
      <c r="O1182" s="78">
        <v>1181</v>
      </c>
      <c r="P1182" s="78" t="str">
        <f>VLOOKUP(C1182,FragnetSteps!$B$2:$C$674,2,FALSE)</f>
        <v>I071.005</v>
      </c>
      <c r="Q1182" s="78" t="str">
        <f>IF(VLOOKUP(E1182,GigDependencies!$A$2:$B$2075,1,FALSE)=FragnetGigs!E1182,"Y","N")</f>
        <v>Y</v>
      </c>
      <c r="R1182" s="78" t="str">
        <f>IF(VLOOKUP(E1182,GigDependencies!$B$2:$B$2075,1,FALSE)=FragnetGigs!E1182,"Y","N")</f>
        <v>Y</v>
      </c>
    </row>
    <row r="1183" spans="1:18" ht="29" x14ac:dyDescent="0.35">
      <c r="A1183" s="78">
        <v>1182</v>
      </c>
      <c r="B1183" s="15" t="s">
        <v>89</v>
      </c>
      <c r="C1183" s="20" t="s">
        <v>3414</v>
      </c>
      <c r="D1183" s="18" t="s">
        <v>3544</v>
      </c>
      <c r="E1183" s="18" t="str">
        <f t="shared" si="84"/>
        <v>Model Instruments for 60% Model - Senior/Lead/PDE Engineer/Designer perform QA</v>
      </c>
      <c r="F1183" s="168" t="str">
        <f t="shared" si="85"/>
        <v>I071.005.3</v>
      </c>
      <c r="G1183" s="12">
        <f t="shared" si="86"/>
        <v>3</v>
      </c>
      <c r="H1183" s="15"/>
      <c r="I1183" s="83" t="s">
        <v>2483</v>
      </c>
      <c r="L1183" s="78">
        <f t="shared" si="87"/>
        <v>3</v>
      </c>
      <c r="M1183" s="78" t="str">
        <f>VLOOKUP(B1183,Fragnet!$A$2:$P$150,4,FALSE)</f>
        <v>Instrumentation</v>
      </c>
      <c r="N1183" s="78">
        <f>VLOOKUP(B1183,Fragnet!$A$2:$P$150,16,FALSE)</f>
        <v>36</v>
      </c>
      <c r="O1183" s="78">
        <v>1182</v>
      </c>
      <c r="P1183" s="78" t="str">
        <f>VLOOKUP(C1183,FragnetSteps!$B$2:$C$674,2,FALSE)</f>
        <v>I071.005</v>
      </c>
      <c r="Q1183" s="78" t="str">
        <f>IF(VLOOKUP(E1183,GigDependencies!$A$2:$B$2075,1,FALSE)=FragnetGigs!E1183,"Y","N")</f>
        <v>Y</v>
      </c>
      <c r="R1183" s="78" t="str">
        <f>IF(VLOOKUP(E1183,GigDependencies!$B$2:$B$2075,1,FALSE)=FragnetGigs!E1183,"Y","N")</f>
        <v>Y</v>
      </c>
    </row>
    <row r="1184" spans="1:18" ht="29" x14ac:dyDescent="0.35">
      <c r="A1184" s="78">
        <v>1183</v>
      </c>
      <c r="B1184" s="15" t="s">
        <v>89</v>
      </c>
      <c r="C1184" s="20" t="s">
        <v>3414</v>
      </c>
      <c r="D1184" s="18" t="s">
        <v>3545</v>
      </c>
      <c r="E1184" s="18" t="str">
        <f t="shared" si="84"/>
        <v>Model Instruments for 60% Model - Receive/Review/Approve QA comments</v>
      </c>
      <c r="F1184" s="168" t="str">
        <f t="shared" si="85"/>
        <v>I071.005.4</v>
      </c>
      <c r="G1184" s="12">
        <f t="shared" si="86"/>
        <v>4</v>
      </c>
      <c r="H1184" s="15"/>
      <c r="I1184" s="83" t="s">
        <v>2483</v>
      </c>
      <c r="L1184" s="78">
        <f t="shared" si="87"/>
        <v>4</v>
      </c>
      <c r="M1184" s="78" t="str">
        <f>VLOOKUP(B1184,Fragnet!$A$2:$P$150,4,FALSE)</f>
        <v>Instrumentation</v>
      </c>
      <c r="N1184" s="78">
        <f>VLOOKUP(B1184,Fragnet!$A$2:$P$150,16,FALSE)</f>
        <v>36</v>
      </c>
      <c r="O1184" s="78">
        <v>1183</v>
      </c>
      <c r="P1184" s="78" t="str">
        <f>VLOOKUP(C1184,FragnetSteps!$B$2:$C$674,2,FALSE)</f>
        <v>I071.005</v>
      </c>
      <c r="Q1184" s="78" t="str">
        <f>IF(VLOOKUP(E1184,GigDependencies!$A$2:$B$2075,1,FALSE)=FragnetGigs!E1184,"Y","N")</f>
        <v>Y</v>
      </c>
      <c r="R1184" s="78" t="str">
        <f>IF(VLOOKUP(E1184,GigDependencies!$B$2:$B$2075,1,FALSE)=FragnetGigs!E1184,"Y","N")</f>
        <v>Y</v>
      </c>
    </row>
    <row r="1185" spans="1:18" x14ac:dyDescent="0.35">
      <c r="A1185" s="78">
        <v>1184</v>
      </c>
      <c r="B1185" s="15" t="s">
        <v>89</v>
      </c>
      <c r="C1185" s="20" t="s">
        <v>3414</v>
      </c>
      <c r="D1185" s="18" t="s">
        <v>3553</v>
      </c>
      <c r="E1185" s="18" t="str">
        <f t="shared" si="84"/>
        <v>Model Instruments for 60% Model - Update deliverables as needed</v>
      </c>
      <c r="F1185" s="168" t="str">
        <f t="shared" si="85"/>
        <v>I071.005.5</v>
      </c>
      <c r="G1185" s="12">
        <f t="shared" si="86"/>
        <v>5</v>
      </c>
      <c r="H1185" s="15"/>
      <c r="I1185" s="83" t="s">
        <v>2483</v>
      </c>
      <c r="L1185" s="78">
        <f t="shared" si="87"/>
        <v>5</v>
      </c>
      <c r="M1185" s="78" t="str">
        <f>VLOOKUP(B1185,Fragnet!$A$2:$P$150,4,FALSE)</f>
        <v>Instrumentation</v>
      </c>
      <c r="N1185" s="78">
        <f>VLOOKUP(B1185,Fragnet!$A$2:$P$150,16,FALSE)</f>
        <v>36</v>
      </c>
      <c r="O1185" s="78">
        <v>1184</v>
      </c>
      <c r="P1185" s="78" t="str">
        <f>VLOOKUP(C1185,FragnetSteps!$B$2:$C$674,2,FALSE)</f>
        <v>I071.005</v>
      </c>
      <c r="Q1185" s="78" t="str">
        <f>IF(VLOOKUP(E1185,GigDependencies!$A$2:$B$2075,1,FALSE)=FragnetGigs!E1185,"Y","N")</f>
        <v>Y</v>
      </c>
      <c r="R1185" s="78" t="str">
        <f>IF(VLOOKUP(E1185,GigDependencies!$B$2:$B$2075,1,FALSE)=FragnetGigs!E1185,"Y","N")</f>
        <v>Y</v>
      </c>
    </row>
    <row r="1186" spans="1:18" ht="29" x14ac:dyDescent="0.35">
      <c r="A1186" s="78">
        <v>1185</v>
      </c>
      <c r="B1186" s="15" t="s">
        <v>89</v>
      </c>
      <c r="C1186" s="20" t="s">
        <v>3414</v>
      </c>
      <c r="D1186" s="18" t="s">
        <v>3561</v>
      </c>
      <c r="E1186" s="18" t="str">
        <f t="shared" si="84"/>
        <v>Model Instruments for 60% Model - Lead/PDE Engineer approve/Stamp deliverables to IFC/RFP</v>
      </c>
      <c r="F1186" s="168" t="str">
        <f t="shared" si="85"/>
        <v>I071.005.6</v>
      </c>
      <c r="G1186" s="12">
        <f t="shared" si="86"/>
        <v>6</v>
      </c>
      <c r="H1186" s="15"/>
      <c r="I1186" s="83" t="s">
        <v>2483</v>
      </c>
      <c r="L1186" s="78">
        <f t="shared" si="87"/>
        <v>6</v>
      </c>
      <c r="M1186" s="78" t="str">
        <f>VLOOKUP(B1186,Fragnet!$A$2:$P$150,4,FALSE)</f>
        <v>Instrumentation</v>
      </c>
      <c r="N1186" s="78">
        <f>VLOOKUP(B1186,Fragnet!$A$2:$P$150,16,FALSE)</f>
        <v>36</v>
      </c>
      <c r="O1186" s="78">
        <v>1185</v>
      </c>
      <c r="P1186" s="78" t="str">
        <f>VLOOKUP(C1186,FragnetSteps!$B$2:$C$674,2,FALSE)</f>
        <v>I071.005</v>
      </c>
      <c r="Q1186" s="78" t="str">
        <f>IF(VLOOKUP(E1186,GigDependencies!$A$2:$B$2075,1,FALSE)=FragnetGigs!E1186,"Y","N")</f>
        <v>Y</v>
      </c>
      <c r="R1186" s="78" t="str">
        <f>IF(VLOOKUP(E1186,GigDependencies!$B$2:$B$2075,1,FALSE)=FragnetGigs!E1186,"Y","N")</f>
        <v>Y</v>
      </c>
    </row>
    <row r="1187" spans="1:18" ht="29" x14ac:dyDescent="0.35">
      <c r="A1187" s="78">
        <v>1186</v>
      </c>
      <c r="B1187" s="15" t="s">
        <v>89</v>
      </c>
      <c r="C1187" s="20" t="s">
        <v>6224</v>
      </c>
      <c r="D1187" s="18" t="s">
        <v>3569</v>
      </c>
      <c r="E1187" s="18" t="str">
        <f t="shared" si="84"/>
        <v>Extract &amp; Prepare / QC I/E Instrument Location Plans - Extract &amp; Prepare I&amp;E location plan</v>
      </c>
      <c r="F1187" s="168" t="str">
        <f t="shared" si="85"/>
        <v>I071.010.1</v>
      </c>
      <c r="G1187" s="12">
        <f t="shared" si="86"/>
        <v>1</v>
      </c>
      <c r="H1187" s="15"/>
      <c r="I1187" s="83" t="s">
        <v>2483</v>
      </c>
      <c r="L1187" s="78">
        <f t="shared" si="87"/>
        <v>7</v>
      </c>
      <c r="M1187" s="78" t="str">
        <f>VLOOKUP(B1187,Fragnet!$A$2:$P$150,4,FALSE)</f>
        <v>Instrumentation</v>
      </c>
      <c r="N1187" s="78">
        <f>VLOOKUP(B1187,Fragnet!$A$2:$P$150,16,FALSE)</f>
        <v>36</v>
      </c>
      <c r="O1187" s="78">
        <v>1186</v>
      </c>
      <c r="P1187" s="78" t="str">
        <f>VLOOKUP(C1187,FragnetSteps!$B$2:$C$674,2,FALSE)</f>
        <v>I071.010</v>
      </c>
      <c r="Q1187" s="78" t="str">
        <f>IF(VLOOKUP(E1187,GigDependencies!$A$2:$B$2075,1,FALSE)=FragnetGigs!E1187,"Y","N")</f>
        <v>Y</v>
      </c>
      <c r="R1187" s="78" t="str">
        <f>IF(VLOOKUP(E1187,GigDependencies!$B$2:$B$2075,1,FALSE)=FragnetGigs!E1187,"Y","N")</f>
        <v>Y</v>
      </c>
    </row>
    <row r="1188" spans="1:18" ht="43.5" x14ac:dyDescent="0.35">
      <c r="A1188" s="78">
        <v>1187</v>
      </c>
      <c r="B1188" s="15" t="s">
        <v>89</v>
      </c>
      <c r="C1188" s="20" t="s">
        <v>6224</v>
      </c>
      <c r="D1188" s="18" t="s">
        <v>3543</v>
      </c>
      <c r="E1188" s="18" t="str">
        <f t="shared" si="84"/>
        <v>Extract &amp; Prepare / QC I/E Instrument Location Plans - Create Design Deliverables (typical drawing/diagram/location plan/installation detail)</v>
      </c>
      <c r="F1188" s="168" t="str">
        <f t="shared" si="85"/>
        <v>I071.010.2</v>
      </c>
      <c r="G1188" s="12">
        <f t="shared" si="86"/>
        <v>2</v>
      </c>
      <c r="H1188" s="15"/>
      <c r="I1188" s="83" t="s">
        <v>2483</v>
      </c>
      <c r="L1188" s="78">
        <f t="shared" si="87"/>
        <v>8</v>
      </c>
      <c r="M1188" s="78" t="str">
        <f>VLOOKUP(B1188,Fragnet!$A$2:$P$150,4,FALSE)</f>
        <v>Instrumentation</v>
      </c>
      <c r="N1188" s="78">
        <f>VLOOKUP(B1188,Fragnet!$A$2:$P$150,16,FALSE)</f>
        <v>36</v>
      </c>
      <c r="O1188" s="78">
        <v>1187</v>
      </c>
      <c r="P1188" s="78" t="str">
        <f>VLOOKUP(C1188,FragnetSteps!$B$2:$C$674,2,FALSE)</f>
        <v>I071.010</v>
      </c>
      <c r="Q1188" s="78" t="str">
        <f>IF(VLOOKUP(E1188,GigDependencies!$A$2:$B$2075,1,FALSE)=FragnetGigs!E1188,"Y","N")</f>
        <v>Y</v>
      </c>
      <c r="R1188" s="78" t="str">
        <f>IF(VLOOKUP(E1188,GigDependencies!$B$2:$B$2075,1,FALSE)=FragnetGigs!E1188,"Y","N")</f>
        <v>Y</v>
      </c>
    </row>
    <row r="1189" spans="1:18" ht="29" x14ac:dyDescent="0.35">
      <c r="A1189" s="78">
        <v>1188</v>
      </c>
      <c r="B1189" s="15" t="s">
        <v>89</v>
      </c>
      <c r="C1189" s="20" t="s">
        <v>6224</v>
      </c>
      <c r="D1189" s="18" t="s">
        <v>3544</v>
      </c>
      <c r="E1189" s="18" t="str">
        <f t="shared" si="84"/>
        <v>Extract &amp; Prepare / QC I/E Instrument Location Plans - Senior/Lead/PDE Engineer/Designer perform QA</v>
      </c>
      <c r="F1189" s="168" t="str">
        <f t="shared" si="85"/>
        <v>I071.010.3</v>
      </c>
      <c r="G1189" s="12">
        <f t="shared" si="86"/>
        <v>3</v>
      </c>
      <c r="H1189" s="15"/>
      <c r="I1189" s="83" t="s">
        <v>2483</v>
      </c>
      <c r="L1189" s="78">
        <f t="shared" si="87"/>
        <v>9</v>
      </c>
      <c r="M1189" s="78" t="str">
        <f>VLOOKUP(B1189,Fragnet!$A$2:$P$150,4,FALSE)</f>
        <v>Instrumentation</v>
      </c>
      <c r="N1189" s="78">
        <f>VLOOKUP(B1189,Fragnet!$A$2:$P$150,16,FALSE)</f>
        <v>36</v>
      </c>
      <c r="O1189" s="78">
        <v>1188</v>
      </c>
      <c r="P1189" s="78" t="str">
        <f>VLOOKUP(C1189,FragnetSteps!$B$2:$C$674,2,FALSE)</f>
        <v>I071.010</v>
      </c>
      <c r="Q1189" s="78" t="str">
        <f>IF(VLOOKUP(E1189,GigDependencies!$A$2:$B$2075,1,FALSE)=FragnetGigs!E1189,"Y","N")</f>
        <v>Y</v>
      </c>
      <c r="R1189" s="78" t="str">
        <f>IF(VLOOKUP(E1189,GigDependencies!$B$2:$B$2075,1,FALSE)=FragnetGigs!E1189,"Y","N")</f>
        <v>Y</v>
      </c>
    </row>
    <row r="1190" spans="1:18" ht="29" x14ac:dyDescent="0.35">
      <c r="A1190" s="78">
        <v>1189</v>
      </c>
      <c r="B1190" s="15" t="s">
        <v>89</v>
      </c>
      <c r="C1190" s="20" t="s">
        <v>6224</v>
      </c>
      <c r="D1190" s="18" t="s">
        <v>3545</v>
      </c>
      <c r="E1190" s="18" t="str">
        <f t="shared" si="84"/>
        <v>Extract &amp; Prepare / QC I/E Instrument Location Plans - Receive/Review/Approve QA comments</v>
      </c>
      <c r="F1190" s="168" t="str">
        <f t="shared" si="85"/>
        <v>I071.010.4</v>
      </c>
      <c r="G1190" s="12">
        <f t="shared" si="86"/>
        <v>4</v>
      </c>
      <c r="H1190" s="15"/>
      <c r="I1190" s="83" t="s">
        <v>2483</v>
      </c>
      <c r="L1190" s="78">
        <f t="shared" si="87"/>
        <v>10</v>
      </c>
      <c r="M1190" s="78" t="str">
        <f>VLOOKUP(B1190,Fragnet!$A$2:$P$150,4,FALSE)</f>
        <v>Instrumentation</v>
      </c>
      <c r="N1190" s="78">
        <f>VLOOKUP(B1190,Fragnet!$A$2:$P$150,16,FALSE)</f>
        <v>36</v>
      </c>
      <c r="O1190" s="78">
        <v>1189</v>
      </c>
      <c r="P1190" s="78" t="str">
        <f>VLOOKUP(C1190,FragnetSteps!$B$2:$C$674,2,FALSE)</f>
        <v>I071.010</v>
      </c>
      <c r="Q1190" s="78" t="str">
        <f>IF(VLOOKUP(E1190,GigDependencies!$A$2:$B$2075,1,FALSE)=FragnetGigs!E1190,"Y","N")</f>
        <v>Y</v>
      </c>
      <c r="R1190" s="78" t="str">
        <f>IF(VLOOKUP(E1190,GigDependencies!$B$2:$B$2075,1,FALSE)=FragnetGigs!E1190,"Y","N")</f>
        <v>Y</v>
      </c>
    </row>
    <row r="1191" spans="1:18" ht="29" x14ac:dyDescent="0.35">
      <c r="A1191" s="78">
        <v>1190</v>
      </c>
      <c r="B1191" s="15" t="s">
        <v>89</v>
      </c>
      <c r="C1191" s="20" t="s">
        <v>6224</v>
      </c>
      <c r="D1191" s="18" t="s">
        <v>3553</v>
      </c>
      <c r="E1191" s="18" t="str">
        <f t="shared" si="84"/>
        <v>Extract &amp; Prepare / QC I/E Instrument Location Plans - Update deliverables as needed</v>
      </c>
      <c r="F1191" s="168" t="str">
        <f t="shared" si="85"/>
        <v>I071.010.5</v>
      </c>
      <c r="G1191" s="12">
        <f t="shared" si="86"/>
        <v>5</v>
      </c>
      <c r="H1191" s="15"/>
      <c r="I1191" s="83" t="s">
        <v>2483</v>
      </c>
      <c r="L1191" s="78">
        <f t="shared" si="87"/>
        <v>11</v>
      </c>
      <c r="M1191" s="78" t="str">
        <f>VLOOKUP(B1191,Fragnet!$A$2:$P$150,4,FALSE)</f>
        <v>Instrumentation</v>
      </c>
      <c r="N1191" s="78">
        <f>VLOOKUP(B1191,Fragnet!$A$2:$P$150,16,FALSE)</f>
        <v>36</v>
      </c>
      <c r="O1191" s="78">
        <v>1190</v>
      </c>
      <c r="P1191" s="78" t="str">
        <f>VLOOKUP(C1191,FragnetSteps!$B$2:$C$674,2,FALSE)</f>
        <v>I071.010</v>
      </c>
      <c r="Q1191" s="78" t="str">
        <f>IF(VLOOKUP(E1191,GigDependencies!$A$2:$B$2075,1,FALSE)=FragnetGigs!E1191,"Y","N")</f>
        <v>Y</v>
      </c>
      <c r="R1191" s="78" t="str">
        <f>IF(VLOOKUP(E1191,GigDependencies!$B$2:$B$2075,1,FALSE)=FragnetGigs!E1191,"Y","N")</f>
        <v>Y</v>
      </c>
    </row>
    <row r="1192" spans="1:18" ht="29" x14ac:dyDescent="0.35">
      <c r="A1192" s="78">
        <v>1191</v>
      </c>
      <c r="B1192" s="15" t="s">
        <v>89</v>
      </c>
      <c r="C1192" s="20" t="s">
        <v>6224</v>
      </c>
      <c r="D1192" s="18" t="s">
        <v>3546</v>
      </c>
      <c r="E1192" s="18" t="str">
        <f t="shared" si="84"/>
        <v>Extract &amp; Prepare / QC I/E Instrument Location Plans - Lead/PDE Engineer/Designer review/approve deliverables to IHR</v>
      </c>
      <c r="F1192" s="168" t="str">
        <f t="shared" si="85"/>
        <v>I071.010.6</v>
      </c>
      <c r="G1192" s="12">
        <f t="shared" si="86"/>
        <v>6</v>
      </c>
      <c r="H1192" s="15"/>
      <c r="I1192" s="83" t="s">
        <v>2483</v>
      </c>
      <c r="L1192" s="78">
        <f t="shared" si="87"/>
        <v>12</v>
      </c>
      <c r="M1192" s="78" t="str">
        <f>VLOOKUP(B1192,Fragnet!$A$2:$P$150,4,FALSE)</f>
        <v>Instrumentation</v>
      </c>
      <c r="N1192" s="78">
        <f>VLOOKUP(B1192,Fragnet!$A$2:$P$150,16,FALSE)</f>
        <v>36</v>
      </c>
      <c r="O1192" s="78">
        <v>1191</v>
      </c>
      <c r="P1192" s="78" t="str">
        <f>VLOOKUP(C1192,FragnetSteps!$B$2:$C$674,2,FALSE)</f>
        <v>I071.010</v>
      </c>
      <c r="Q1192" s="78" t="str">
        <f>IF(VLOOKUP(E1192,GigDependencies!$A$2:$B$2075,1,FALSE)=FragnetGigs!E1192,"Y","N")</f>
        <v>Y</v>
      </c>
      <c r="R1192" s="78" t="str">
        <f>IF(VLOOKUP(E1192,GigDependencies!$B$2:$B$2075,1,FALSE)=FragnetGigs!E1192,"Y","N")</f>
        <v>Y</v>
      </c>
    </row>
    <row r="1193" spans="1:18" x14ac:dyDescent="0.35">
      <c r="A1193" s="78">
        <v>1192</v>
      </c>
      <c r="B1193" s="15" t="s">
        <v>89</v>
      </c>
      <c r="C1193" s="20" t="s">
        <v>6225</v>
      </c>
      <c r="D1193" s="18" t="s">
        <v>3549</v>
      </c>
      <c r="E1193" s="18" t="str">
        <f t="shared" si="84"/>
        <v>IHR I/E Instrument Location Plans - Place deliverables into QC/IHR</v>
      </c>
      <c r="F1193" s="168" t="str">
        <f t="shared" si="85"/>
        <v>I071.020.1</v>
      </c>
      <c r="G1193" s="12">
        <f t="shared" si="86"/>
        <v>1</v>
      </c>
      <c r="H1193" s="15"/>
      <c r="I1193" s="83" t="s">
        <v>2483</v>
      </c>
      <c r="L1193" s="78">
        <f t="shared" si="87"/>
        <v>13</v>
      </c>
      <c r="M1193" s="78" t="str">
        <f>VLOOKUP(B1193,Fragnet!$A$2:$P$150,4,FALSE)</f>
        <v>Instrumentation</v>
      </c>
      <c r="N1193" s="78">
        <f>VLOOKUP(B1193,Fragnet!$A$2:$P$150,16,FALSE)</f>
        <v>36</v>
      </c>
      <c r="O1193" s="78">
        <v>1192</v>
      </c>
      <c r="P1193" s="78" t="str">
        <f>VLOOKUP(C1193,FragnetSteps!$B$2:$C$674,2,FALSE)</f>
        <v>I071.020</v>
      </c>
      <c r="Q1193" s="78" t="str">
        <f>IF(VLOOKUP(E1193,GigDependencies!$A$2:$B$2075,1,FALSE)=FragnetGigs!E1193,"Y","N")</f>
        <v>Y</v>
      </c>
      <c r="R1193" s="78" t="str">
        <f>IF(VLOOKUP(E1193,GigDependencies!$B$2:$B$2075,1,FALSE)=FragnetGigs!E1193,"Y","N")</f>
        <v>Y</v>
      </c>
    </row>
    <row r="1194" spans="1:18" ht="29" x14ac:dyDescent="0.35">
      <c r="A1194" s="78">
        <v>1193</v>
      </c>
      <c r="B1194" s="15" t="s">
        <v>89</v>
      </c>
      <c r="C1194" s="20" t="s">
        <v>6225</v>
      </c>
      <c r="D1194" s="18" t="s">
        <v>3550</v>
      </c>
      <c r="E1194" s="18" t="str">
        <f t="shared" si="84"/>
        <v>IHR I/E Instrument Location Plans - Receive/Review/Approve QC/IHR comments</v>
      </c>
      <c r="F1194" s="168" t="str">
        <f t="shared" si="85"/>
        <v>I071.020.2</v>
      </c>
      <c r="G1194" s="12">
        <f t="shared" si="86"/>
        <v>2</v>
      </c>
      <c r="H1194" s="15"/>
      <c r="I1194" s="83" t="s">
        <v>2483</v>
      </c>
      <c r="L1194" s="78">
        <f t="shared" si="87"/>
        <v>14</v>
      </c>
      <c r="M1194" s="78" t="str">
        <f>VLOOKUP(B1194,Fragnet!$A$2:$P$150,4,FALSE)</f>
        <v>Instrumentation</v>
      </c>
      <c r="N1194" s="78">
        <f>VLOOKUP(B1194,Fragnet!$A$2:$P$150,16,FALSE)</f>
        <v>36</v>
      </c>
      <c r="O1194" s="78">
        <v>1193</v>
      </c>
      <c r="P1194" s="78" t="str">
        <f>VLOOKUP(C1194,FragnetSteps!$B$2:$C$674,2,FALSE)</f>
        <v>I071.020</v>
      </c>
      <c r="Q1194" s="78" t="str">
        <f>IF(VLOOKUP(E1194,GigDependencies!$A$2:$B$2075,1,FALSE)=FragnetGigs!E1194,"Y","N")</f>
        <v>Y</v>
      </c>
      <c r="R1194" s="78" t="str">
        <f>IF(VLOOKUP(E1194,GigDependencies!$B$2:$B$2075,1,FALSE)=FragnetGigs!E1194,"Y","N")</f>
        <v>Y</v>
      </c>
    </row>
    <row r="1195" spans="1:18" x14ac:dyDescent="0.35">
      <c r="A1195" s="78">
        <v>1194</v>
      </c>
      <c r="B1195" s="15" t="s">
        <v>89</v>
      </c>
      <c r="C1195" s="20" t="s">
        <v>6225</v>
      </c>
      <c r="D1195" s="18" t="s">
        <v>3553</v>
      </c>
      <c r="E1195" s="18" t="str">
        <f t="shared" si="84"/>
        <v>IHR I/E Instrument Location Plans - Update deliverables as needed</v>
      </c>
      <c r="F1195" s="168" t="str">
        <f t="shared" si="85"/>
        <v>I071.020.3</v>
      </c>
      <c r="G1195" s="12">
        <f t="shared" si="86"/>
        <v>3</v>
      </c>
      <c r="H1195" s="15"/>
      <c r="I1195" s="83" t="s">
        <v>2483</v>
      </c>
      <c r="L1195" s="78">
        <f t="shared" si="87"/>
        <v>15</v>
      </c>
      <c r="M1195" s="78" t="str">
        <f>VLOOKUP(B1195,Fragnet!$A$2:$P$150,4,FALSE)</f>
        <v>Instrumentation</v>
      </c>
      <c r="N1195" s="78">
        <f>VLOOKUP(B1195,Fragnet!$A$2:$P$150,16,FALSE)</f>
        <v>36</v>
      </c>
      <c r="O1195" s="78">
        <v>1194</v>
      </c>
      <c r="P1195" s="78" t="str">
        <f>VLOOKUP(C1195,FragnetSteps!$B$2:$C$674,2,FALSE)</f>
        <v>I071.020</v>
      </c>
      <c r="Q1195" s="78" t="str">
        <f>IF(VLOOKUP(E1195,GigDependencies!$A$2:$B$2075,1,FALSE)=FragnetGigs!E1195,"Y","N")</f>
        <v>Y</v>
      </c>
      <c r="R1195" s="78" t="str">
        <f>IF(VLOOKUP(E1195,GigDependencies!$B$2:$B$2075,1,FALSE)=FragnetGigs!E1195,"Y","N")</f>
        <v>Y</v>
      </c>
    </row>
    <row r="1196" spans="1:18" ht="43.5" x14ac:dyDescent="0.35">
      <c r="A1196" s="78">
        <v>1195</v>
      </c>
      <c r="B1196" s="15" t="s">
        <v>89</v>
      </c>
      <c r="C1196" s="20" t="s">
        <v>3417</v>
      </c>
      <c r="D1196" s="18" t="s">
        <v>3555</v>
      </c>
      <c r="E1196" s="18" t="str">
        <f t="shared" si="84"/>
        <v>Model Instruments for 90% Model - Collect &amp; Review latest updated resources from internal/other discipline/client/vendor</v>
      </c>
      <c r="F1196" s="168" t="str">
        <f t="shared" si="85"/>
        <v>I071.015.1</v>
      </c>
      <c r="G1196" s="12">
        <f t="shared" si="86"/>
        <v>1</v>
      </c>
      <c r="H1196" s="15"/>
      <c r="I1196" s="83" t="s">
        <v>2483</v>
      </c>
      <c r="L1196" s="78">
        <f t="shared" si="87"/>
        <v>16</v>
      </c>
      <c r="M1196" s="78" t="str">
        <f>VLOOKUP(B1196,Fragnet!$A$2:$P$150,4,FALSE)</f>
        <v>Instrumentation</v>
      </c>
      <c r="N1196" s="78">
        <f>VLOOKUP(B1196,Fragnet!$A$2:$P$150,16,FALSE)</f>
        <v>36</v>
      </c>
      <c r="O1196" s="78">
        <v>1195</v>
      </c>
      <c r="P1196" s="78" t="str">
        <f>VLOOKUP(C1196,FragnetSteps!$B$2:$C$674,2,FALSE)</f>
        <v>I071.015</v>
      </c>
      <c r="Q1196" s="78" t="e">
        <f>IF(VLOOKUP(E1196,GigDependencies!$A$2:$B$2075,1,FALSE)=FragnetGigs!E1196,"Y","N")</f>
        <v>#N/A</v>
      </c>
      <c r="R1196" s="78" t="str">
        <f>IF(VLOOKUP(E1196,GigDependencies!$B$2:$B$2075,1,FALSE)=FragnetGigs!E1196,"Y","N")</f>
        <v>Y</v>
      </c>
    </row>
    <row r="1197" spans="1:18" ht="43.5" x14ac:dyDescent="0.35">
      <c r="A1197" s="78">
        <v>1196</v>
      </c>
      <c r="B1197" s="15" t="s">
        <v>89</v>
      </c>
      <c r="C1197" s="20" t="s">
        <v>3417</v>
      </c>
      <c r="D1197" s="18" t="s">
        <v>3543</v>
      </c>
      <c r="E1197" s="18" t="str">
        <f t="shared" si="84"/>
        <v>Model Instruments for 90% Model - Create Design Deliverables (typical drawing/diagram/location plan/installation detail)</v>
      </c>
      <c r="F1197" s="168" t="str">
        <f t="shared" si="85"/>
        <v>I071.015.2</v>
      </c>
      <c r="G1197" s="12">
        <f t="shared" si="86"/>
        <v>2</v>
      </c>
      <c r="H1197" s="15"/>
      <c r="I1197" s="83" t="s">
        <v>2483</v>
      </c>
      <c r="L1197" s="78">
        <f t="shared" si="87"/>
        <v>17</v>
      </c>
      <c r="M1197" s="78" t="str">
        <f>VLOOKUP(B1197,Fragnet!$A$2:$P$150,4,FALSE)</f>
        <v>Instrumentation</v>
      </c>
      <c r="N1197" s="78">
        <f>VLOOKUP(B1197,Fragnet!$A$2:$P$150,16,FALSE)</f>
        <v>36</v>
      </c>
      <c r="O1197" s="78">
        <v>1196</v>
      </c>
      <c r="P1197" s="78" t="str">
        <f>VLOOKUP(C1197,FragnetSteps!$B$2:$C$674,2,FALSE)</f>
        <v>I071.015</v>
      </c>
      <c r="Q1197" s="78" t="str">
        <f>IF(VLOOKUP(E1197,GigDependencies!$A$2:$B$2075,1,FALSE)=FragnetGigs!E1197,"Y","N")</f>
        <v>Y</v>
      </c>
      <c r="R1197" s="78" t="str">
        <f>IF(VLOOKUP(E1197,GigDependencies!$B$2:$B$2075,1,FALSE)=FragnetGigs!E1197,"Y","N")</f>
        <v>Y</v>
      </c>
    </row>
    <row r="1198" spans="1:18" ht="29" x14ac:dyDescent="0.35">
      <c r="A1198" s="78">
        <v>1197</v>
      </c>
      <c r="B1198" s="15" t="s">
        <v>89</v>
      </c>
      <c r="C1198" s="20" t="s">
        <v>3417</v>
      </c>
      <c r="D1198" s="18" t="s">
        <v>3544</v>
      </c>
      <c r="E1198" s="18" t="str">
        <f t="shared" si="84"/>
        <v>Model Instruments for 90% Model - Senior/Lead/PDE Engineer/Designer perform QA</v>
      </c>
      <c r="F1198" s="168" t="str">
        <f t="shared" si="85"/>
        <v>I071.015.3</v>
      </c>
      <c r="G1198" s="12">
        <f t="shared" si="86"/>
        <v>3</v>
      </c>
      <c r="H1198" s="15"/>
      <c r="I1198" s="83" t="s">
        <v>2483</v>
      </c>
      <c r="L1198" s="78">
        <f t="shared" si="87"/>
        <v>18</v>
      </c>
      <c r="M1198" s="78" t="str">
        <f>VLOOKUP(B1198,Fragnet!$A$2:$P$150,4,FALSE)</f>
        <v>Instrumentation</v>
      </c>
      <c r="N1198" s="78">
        <f>VLOOKUP(B1198,Fragnet!$A$2:$P$150,16,FALSE)</f>
        <v>36</v>
      </c>
      <c r="O1198" s="78">
        <v>1197</v>
      </c>
      <c r="P1198" s="78" t="str">
        <f>VLOOKUP(C1198,FragnetSteps!$B$2:$C$674,2,FALSE)</f>
        <v>I071.015</v>
      </c>
      <c r="Q1198" s="78" t="str">
        <f>IF(VLOOKUP(E1198,GigDependencies!$A$2:$B$2075,1,FALSE)=FragnetGigs!E1198,"Y","N")</f>
        <v>Y</v>
      </c>
      <c r="R1198" s="78" t="str">
        <f>IF(VLOOKUP(E1198,GigDependencies!$B$2:$B$2075,1,FALSE)=FragnetGigs!E1198,"Y","N")</f>
        <v>Y</v>
      </c>
    </row>
    <row r="1199" spans="1:18" ht="29" x14ac:dyDescent="0.35">
      <c r="A1199" s="78">
        <v>1198</v>
      </c>
      <c r="B1199" s="15" t="s">
        <v>89</v>
      </c>
      <c r="C1199" s="20" t="s">
        <v>3417</v>
      </c>
      <c r="D1199" s="18" t="s">
        <v>3545</v>
      </c>
      <c r="E1199" s="18" t="str">
        <f t="shared" si="84"/>
        <v>Model Instruments for 90% Model - Receive/Review/Approve QA comments</v>
      </c>
      <c r="F1199" s="168" t="str">
        <f t="shared" si="85"/>
        <v>I071.015.4</v>
      </c>
      <c r="G1199" s="12">
        <f t="shared" si="86"/>
        <v>4</v>
      </c>
      <c r="H1199" s="15"/>
      <c r="I1199" s="83" t="s">
        <v>2483</v>
      </c>
      <c r="L1199" s="78">
        <f t="shared" si="87"/>
        <v>19</v>
      </c>
      <c r="M1199" s="78" t="str">
        <f>VLOOKUP(B1199,Fragnet!$A$2:$P$150,4,FALSE)</f>
        <v>Instrumentation</v>
      </c>
      <c r="N1199" s="78">
        <f>VLOOKUP(B1199,Fragnet!$A$2:$P$150,16,FALSE)</f>
        <v>36</v>
      </c>
      <c r="O1199" s="78">
        <v>1198</v>
      </c>
      <c r="P1199" s="78" t="str">
        <f>VLOOKUP(C1199,FragnetSteps!$B$2:$C$674,2,FALSE)</f>
        <v>I071.015</v>
      </c>
      <c r="Q1199" s="78" t="str">
        <f>IF(VLOOKUP(E1199,GigDependencies!$A$2:$B$2075,1,FALSE)=FragnetGigs!E1199,"Y","N")</f>
        <v>Y</v>
      </c>
      <c r="R1199" s="78" t="str">
        <f>IF(VLOOKUP(E1199,GigDependencies!$B$2:$B$2075,1,FALSE)=FragnetGigs!E1199,"Y","N")</f>
        <v>Y</v>
      </c>
    </row>
    <row r="1200" spans="1:18" x14ac:dyDescent="0.35">
      <c r="A1200" s="78">
        <v>1199</v>
      </c>
      <c r="B1200" s="15" t="s">
        <v>89</v>
      </c>
      <c r="C1200" s="20" t="s">
        <v>3417</v>
      </c>
      <c r="D1200" s="18" t="s">
        <v>3553</v>
      </c>
      <c r="E1200" s="18" t="str">
        <f t="shared" si="84"/>
        <v>Model Instruments for 90% Model - Update deliverables as needed</v>
      </c>
      <c r="F1200" s="168" t="str">
        <f t="shared" si="85"/>
        <v>I071.015.5</v>
      </c>
      <c r="G1200" s="12">
        <f t="shared" si="86"/>
        <v>5</v>
      </c>
      <c r="H1200" s="15"/>
      <c r="I1200" s="83" t="s">
        <v>2483</v>
      </c>
      <c r="L1200" s="78">
        <f t="shared" si="87"/>
        <v>20</v>
      </c>
      <c r="M1200" s="78" t="str">
        <f>VLOOKUP(B1200,Fragnet!$A$2:$P$150,4,FALSE)</f>
        <v>Instrumentation</v>
      </c>
      <c r="N1200" s="78">
        <f>VLOOKUP(B1200,Fragnet!$A$2:$P$150,16,FALSE)</f>
        <v>36</v>
      </c>
      <c r="O1200" s="78">
        <v>1199</v>
      </c>
      <c r="P1200" s="78" t="str">
        <f>VLOOKUP(C1200,FragnetSteps!$B$2:$C$674,2,FALSE)</f>
        <v>I071.015</v>
      </c>
      <c r="Q1200" s="78" t="str">
        <f>IF(VLOOKUP(E1200,GigDependencies!$A$2:$B$2075,1,FALSE)=FragnetGigs!E1200,"Y","N")</f>
        <v>Y</v>
      </c>
      <c r="R1200" s="78" t="str">
        <f>IF(VLOOKUP(E1200,GigDependencies!$B$2:$B$2075,1,FALSE)=FragnetGigs!E1200,"Y","N")</f>
        <v>Y</v>
      </c>
    </row>
    <row r="1201" spans="1:18" ht="29" x14ac:dyDescent="0.35">
      <c r="A1201" s="78">
        <v>1200</v>
      </c>
      <c r="B1201" s="15" t="s">
        <v>89</v>
      </c>
      <c r="C1201" s="20" t="s">
        <v>3417</v>
      </c>
      <c r="D1201" s="18" t="s">
        <v>3547</v>
      </c>
      <c r="E1201" s="18" t="str">
        <f t="shared" si="84"/>
        <v>Model Instruments for 90% Model - Lead/PDE Engineer/Designer review/approve deliverables</v>
      </c>
      <c r="F1201" s="168" t="str">
        <f t="shared" si="85"/>
        <v>I071.015.6</v>
      </c>
      <c r="G1201" s="12">
        <f t="shared" si="86"/>
        <v>6</v>
      </c>
      <c r="H1201" s="15"/>
      <c r="I1201" s="83" t="s">
        <v>2483</v>
      </c>
      <c r="L1201" s="78">
        <f t="shared" si="87"/>
        <v>21</v>
      </c>
      <c r="M1201" s="78" t="str">
        <f>VLOOKUP(B1201,Fragnet!$A$2:$P$150,4,FALSE)</f>
        <v>Instrumentation</v>
      </c>
      <c r="N1201" s="78">
        <f>VLOOKUP(B1201,Fragnet!$A$2:$P$150,16,FALSE)</f>
        <v>36</v>
      </c>
      <c r="O1201" s="78">
        <v>1200</v>
      </c>
      <c r="P1201" s="78" t="str">
        <f>VLOOKUP(C1201,FragnetSteps!$B$2:$C$674,2,FALSE)</f>
        <v>I071.015</v>
      </c>
      <c r="Q1201" s="78" t="str">
        <f>IF(VLOOKUP(E1201,GigDependencies!$A$2:$B$2075,1,FALSE)=FragnetGigs!E1201,"Y","N")</f>
        <v>Y</v>
      </c>
      <c r="R1201" s="78" t="str">
        <f>IF(VLOOKUP(E1201,GigDependencies!$B$2:$B$2075,1,FALSE)=FragnetGigs!E1201,"Y","N")</f>
        <v>Y</v>
      </c>
    </row>
    <row r="1202" spans="1:18" ht="29" x14ac:dyDescent="0.35">
      <c r="A1202" s="78">
        <v>1201</v>
      </c>
      <c r="B1202" s="15" t="s">
        <v>89</v>
      </c>
      <c r="C1202" s="20" t="s">
        <v>3420</v>
      </c>
      <c r="D1202" s="18" t="s">
        <v>3551</v>
      </c>
      <c r="E1202" s="18" t="str">
        <f t="shared" si="84"/>
        <v>Client Review I/E Instrument Location Plans - Place deliverables into Client Review</v>
      </c>
      <c r="F1202" s="168" t="str">
        <f t="shared" si="85"/>
        <v>I071.025.1</v>
      </c>
      <c r="G1202" s="12">
        <f t="shared" si="86"/>
        <v>1</v>
      </c>
      <c r="H1202" s="15"/>
      <c r="I1202" s="83" t="s">
        <v>2483</v>
      </c>
      <c r="L1202" s="78">
        <f t="shared" si="87"/>
        <v>22</v>
      </c>
      <c r="M1202" s="78" t="str">
        <f>VLOOKUP(B1202,Fragnet!$A$2:$P$150,4,FALSE)</f>
        <v>Instrumentation</v>
      </c>
      <c r="N1202" s="78">
        <f>VLOOKUP(B1202,Fragnet!$A$2:$P$150,16,FALSE)</f>
        <v>36</v>
      </c>
      <c r="O1202" s="78">
        <v>1201</v>
      </c>
      <c r="P1202" s="78" t="str">
        <f>VLOOKUP(C1202,FragnetSteps!$B$2:$C$674,2,FALSE)</f>
        <v>I071.025</v>
      </c>
      <c r="Q1202" s="78" t="str">
        <f>IF(VLOOKUP(E1202,GigDependencies!$A$2:$B$2075,1,FALSE)=FragnetGigs!E1202,"Y","N")</f>
        <v>Y</v>
      </c>
      <c r="R1202" s="78" t="str">
        <f>IF(VLOOKUP(E1202,GigDependencies!$B$2:$B$2075,1,FALSE)=FragnetGigs!E1202,"Y","N")</f>
        <v>Y</v>
      </c>
    </row>
    <row r="1203" spans="1:18" ht="29" x14ac:dyDescent="0.35">
      <c r="A1203" s="78">
        <v>1202</v>
      </c>
      <c r="B1203" s="15" t="s">
        <v>89</v>
      </c>
      <c r="C1203" s="20" t="s">
        <v>3420</v>
      </c>
      <c r="D1203" s="18" t="s">
        <v>3552</v>
      </c>
      <c r="E1203" s="18" t="str">
        <f t="shared" si="84"/>
        <v>Client Review I/E Instrument Location Plans - Receive/Review/Approve Client Review comments</v>
      </c>
      <c r="F1203" s="168" t="str">
        <f t="shared" si="85"/>
        <v>I071.025.2</v>
      </c>
      <c r="G1203" s="12">
        <f t="shared" si="86"/>
        <v>2</v>
      </c>
      <c r="H1203" s="15"/>
      <c r="I1203" s="83" t="s">
        <v>2483</v>
      </c>
      <c r="L1203" s="78">
        <f t="shared" si="87"/>
        <v>23</v>
      </c>
      <c r="M1203" s="78" t="str">
        <f>VLOOKUP(B1203,Fragnet!$A$2:$P$150,4,FALSE)</f>
        <v>Instrumentation</v>
      </c>
      <c r="N1203" s="78">
        <f>VLOOKUP(B1203,Fragnet!$A$2:$P$150,16,FALSE)</f>
        <v>36</v>
      </c>
      <c r="O1203" s="78">
        <v>1202</v>
      </c>
      <c r="P1203" s="78" t="str">
        <f>VLOOKUP(C1203,FragnetSteps!$B$2:$C$674,2,FALSE)</f>
        <v>I071.025</v>
      </c>
      <c r="Q1203" s="78" t="str">
        <f>IF(VLOOKUP(E1203,GigDependencies!$A$2:$B$2075,1,FALSE)=FragnetGigs!E1203,"Y","N")</f>
        <v>Y</v>
      </c>
      <c r="R1203" s="78" t="str">
        <f>IF(VLOOKUP(E1203,GigDependencies!$B$2:$B$2075,1,FALSE)=FragnetGigs!E1203,"Y","N")</f>
        <v>Y</v>
      </c>
    </row>
    <row r="1204" spans="1:18" ht="29" x14ac:dyDescent="0.35">
      <c r="A1204" s="78">
        <v>1203</v>
      </c>
      <c r="B1204" s="15" t="s">
        <v>89</v>
      </c>
      <c r="C1204" s="20" t="s">
        <v>3420</v>
      </c>
      <c r="D1204" s="18" t="s">
        <v>3553</v>
      </c>
      <c r="E1204" s="18" t="str">
        <f t="shared" si="84"/>
        <v>Client Review I/E Instrument Location Plans - Update deliverables as needed</v>
      </c>
      <c r="F1204" s="168" t="str">
        <f t="shared" si="85"/>
        <v>I071.025.3</v>
      </c>
      <c r="G1204" s="12">
        <f t="shared" si="86"/>
        <v>3</v>
      </c>
      <c r="H1204" s="15"/>
      <c r="I1204" s="83" t="s">
        <v>2483</v>
      </c>
      <c r="L1204" s="78">
        <f t="shared" si="87"/>
        <v>24</v>
      </c>
      <c r="M1204" s="78" t="str">
        <f>VLOOKUP(B1204,Fragnet!$A$2:$P$150,4,FALSE)</f>
        <v>Instrumentation</v>
      </c>
      <c r="N1204" s="78">
        <f>VLOOKUP(B1204,Fragnet!$A$2:$P$150,16,FALSE)</f>
        <v>36</v>
      </c>
      <c r="O1204" s="78">
        <v>1203</v>
      </c>
      <c r="P1204" s="78" t="str">
        <f>VLOOKUP(C1204,FragnetSteps!$B$2:$C$674,2,FALSE)</f>
        <v>I071.025</v>
      </c>
      <c r="Q1204" s="78" t="str">
        <f>IF(VLOOKUP(E1204,GigDependencies!$A$2:$B$2075,1,FALSE)=FragnetGigs!E1204,"Y","N")</f>
        <v>Y</v>
      </c>
      <c r="R1204" s="78" t="str">
        <f>IF(VLOOKUP(E1204,GigDependencies!$B$2:$B$2075,1,FALSE)=FragnetGigs!E1204,"Y","N")</f>
        <v>Y</v>
      </c>
    </row>
    <row r="1205" spans="1:18" ht="43.5" x14ac:dyDescent="0.35">
      <c r="A1205" s="78">
        <v>1204</v>
      </c>
      <c r="B1205" s="15" t="s">
        <v>89</v>
      </c>
      <c r="C1205" s="20" t="s">
        <v>3422</v>
      </c>
      <c r="D1205" s="18" t="s">
        <v>3555</v>
      </c>
      <c r="E1205" s="18" t="str">
        <f t="shared" si="84"/>
        <v>Update Model &amp; IFC I/E Instrument Locations Plans Rev 0  - Collect &amp; Review latest updated resources from internal/other discipline/client/vendor</v>
      </c>
      <c r="F1205" s="168" t="str">
        <f t="shared" si="85"/>
        <v>I071.030.1</v>
      </c>
      <c r="G1205" s="12">
        <f t="shared" si="86"/>
        <v>1</v>
      </c>
      <c r="H1205" s="15"/>
      <c r="I1205" s="83" t="s">
        <v>2483</v>
      </c>
      <c r="L1205" s="78">
        <f t="shared" si="87"/>
        <v>25</v>
      </c>
      <c r="M1205" s="78" t="str">
        <f>VLOOKUP(B1205,Fragnet!$A$2:$P$150,4,FALSE)</f>
        <v>Instrumentation</v>
      </c>
      <c r="N1205" s="78">
        <f>VLOOKUP(B1205,Fragnet!$A$2:$P$150,16,FALSE)</f>
        <v>36</v>
      </c>
      <c r="O1205" s="78">
        <v>1204</v>
      </c>
      <c r="P1205" s="78" t="str">
        <f>VLOOKUP(C1205,FragnetSteps!$B$2:$C$674,2,FALSE)</f>
        <v>I071.030</v>
      </c>
      <c r="Q1205" s="78" t="e">
        <f>IF(VLOOKUP(E1205,GigDependencies!$A$2:$B$2075,1,FALSE)=FragnetGigs!E1205,"Y","N")</f>
        <v>#N/A</v>
      </c>
      <c r="R1205" s="78" t="str">
        <f>IF(VLOOKUP(E1205,GigDependencies!$B$2:$B$2075,1,FALSE)=FragnetGigs!E1205,"Y","N")</f>
        <v>Y</v>
      </c>
    </row>
    <row r="1206" spans="1:18" ht="29" x14ac:dyDescent="0.35">
      <c r="A1206" s="78">
        <v>1205</v>
      </c>
      <c r="B1206" s="15" t="s">
        <v>89</v>
      </c>
      <c r="C1206" s="20" t="s">
        <v>3422</v>
      </c>
      <c r="D1206" s="18" t="s">
        <v>3558</v>
      </c>
      <c r="E1206" s="18" t="str">
        <f t="shared" si="84"/>
        <v>Update Model &amp; IFC I/E Instrument Locations Plans Rev 0  - Create/Update IFC/RFP deliverables (update new revision number)</v>
      </c>
      <c r="F1206" s="168" t="str">
        <f t="shared" si="85"/>
        <v>I071.030.2</v>
      </c>
      <c r="G1206" s="12">
        <f t="shared" si="86"/>
        <v>2</v>
      </c>
      <c r="H1206" s="15"/>
      <c r="I1206" s="83" t="s">
        <v>2483</v>
      </c>
      <c r="L1206" s="78">
        <f t="shared" si="87"/>
        <v>26</v>
      </c>
      <c r="M1206" s="78" t="str">
        <f>VLOOKUP(B1206,Fragnet!$A$2:$P$150,4,FALSE)</f>
        <v>Instrumentation</v>
      </c>
      <c r="N1206" s="78">
        <f>VLOOKUP(B1206,Fragnet!$A$2:$P$150,16,FALSE)</f>
        <v>36</v>
      </c>
      <c r="O1206" s="78">
        <v>1205</v>
      </c>
      <c r="P1206" s="78" t="str">
        <f>VLOOKUP(C1206,FragnetSteps!$B$2:$C$674,2,FALSE)</f>
        <v>I071.030</v>
      </c>
      <c r="Q1206" s="78" t="str">
        <f>IF(VLOOKUP(E1206,GigDependencies!$A$2:$B$2075,1,FALSE)=FragnetGigs!E1206,"Y","N")</f>
        <v>Y</v>
      </c>
      <c r="R1206" s="78" t="str">
        <f>IF(VLOOKUP(E1206,GigDependencies!$B$2:$B$2075,1,FALSE)=FragnetGigs!E1206,"Y","N")</f>
        <v>Y</v>
      </c>
    </row>
    <row r="1207" spans="1:18" ht="29" x14ac:dyDescent="0.35">
      <c r="A1207" s="78">
        <v>1206</v>
      </c>
      <c r="B1207" s="15" t="s">
        <v>89</v>
      </c>
      <c r="C1207" s="20" t="s">
        <v>3422</v>
      </c>
      <c r="D1207" s="18" t="s">
        <v>3548</v>
      </c>
      <c r="E1207" s="18" t="str">
        <f t="shared" si="84"/>
        <v>Update Model &amp; IFC I/E Instrument Locations Plans Rev 0  - Lead/PDE Engineer/Designer review IFC deliverables</v>
      </c>
      <c r="F1207" s="168" t="str">
        <f t="shared" si="85"/>
        <v>I071.030.3</v>
      </c>
      <c r="G1207" s="12">
        <f t="shared" si="86"/>
        <v>3</v>
      </c>
      <c r="H1207" s="15"/>
      <c r="I1207" s="83" t="s">
        <v>2483</v>
      </c>
      <c r="L1207" s="78">
        <f t="shared" si="87"/>
        <v>27</v>
      </c>
      <c r="M1207" s="78" t="str">
        <f>VLOOKUP(B1207,Fragnet!$A$2:$P$150,4,FALSE)</f>
        <v>Instrumentation</v>
      </c>
      <c r="N1207" s="78">
        <f>VLOOKUP(B1207,Fragnet!$A$2:$P$150,16,FALSE)</f>
        <v>36</v>
      </c>
      <c r="O1207" s="78">
        <v>1206</v>
      </c>
      <c r="P1207" s="78" t="str">
        <f>VLOOKUP(C1207,FragnetSteps!$B$2:$C$674,2,FALSE)</f>
        <v>I071.030</v>
      </c>
      <c r="Q1207" s="78" t="str">
        <f>IF(VLOOKUP(E1207,GigDependencies!$A$2:$B$2075,1,FALSE)=FragnetGigs!E1207,"Y","N")</f>
        <v>Y</v>
      </c>
      <c r="R1207" s="78" t="str">
        <f>IF(VLOOKUP(E1207,GigDependencies!$B$2:$B$2075,1,FALSE)=FragnetGigs!E1207,"Y","N")</f>
        <v>Y</v>
      </c>
    </row>
    <row r="1208" spans="1:18" ht="29" x14ac:dyDescent="0.35">
      <c r="A1208" s="78">
        <v>1207</v>
      </c>
      <c r="B1208" s="15" t="s">
        <v>89</v>
      </c>
      <c r="C1208" s="20" t="s">
        <v>3422</v>
      </c>
      <c r="D1208" s="18" t="s">
        <v>10958</v>
      </c>
      <c r="E1208" s="18" t="str">
        <f t="shared" si="84"/>
        <v>Update Model &amp; IFC I/E Instrument Locations Plans Rev 0  - Update IFC deliverables per Lead/PDE review comments</v>
      </c>
      <c r="F1208" s="168" t="str">
        <f t="shared" si="85"/>
        <v>I071.030.4</v>
      </c>
      <c r="G1208" s="12">
        <f t="shared" si="86"/>
        <v>4</v>
      </c>
      <c r="H1208" s="15"/>
      <c r="I1208" s="83" t="s">
        <v>2483</v>
      </c>
      <c r="L1208" s="78">
        <f t="shared" si="87"/>
        <v>28</v>
      </c>
      <c r="M1208" s="78" t="str">
        <f>VLOOKUP(B1208,Fragnet!$A$2:$P$150,4,FALSE)</f>
        <v>Instrumentation</v>
      </c>
      <c r="N1208" s="78">
        <f>VLOOKUP(B1208,Fragnet!$A$2:$P$150,16,FALSE)</f>
        <v>36</v>
      </c>
      <c r="O1208" s="78">
        <v>1207</v>
      </c>
      <c r="P1208" s="78" t="str">
        <f>VLOOKUP(C1208,FragnetSteps!$B$2:$C$674,2,FALSE)</f>
        <v>I071.030</v>
      </c>
      <c r="Q1208" s="78" t="str">
        <f>IF(VLOOKUP(E1208,GigDependencies!$A$2:$B$2075,1,FALSE)=FragnetGigs!E1208,"Y","N")</f>
        <v>Y</v>
      </c>
      <c r="R1208" s="78" t="str">
        <f>IF(VLOOKUP(E1208,GigDependencies!$B$2:$B$2075,1,FALSE)=FragnetGigs!E1208,"Y","N")</f>
        <v>Y</v>
      </c>
    </row>
    <row r="1209" spans="1:18" ht="29" x14ac:dyDescent="0.35">
      <c r="A1209" s="78">
        <v>1208</v>
      </c>
      <c r="B1209" s="15" t="s">
        <v>89</v>
      </c>
      <c r="C1209" s="20" t="s">
        <v>3422</v>
      </c>
      <c r="D1209" s="18" t="s">
        <v>3561</v>
      </c>
      <c r="E1209" s="18" t="str">
        <f t="shared" si="84"/>
        <v>Update Model &amp; IFC I/E Instrument Locations Plans Rev 0  - Lead/PDE Engineer approve/Stamp deliverables to IFC/RFP</v>
      </c>
      <c r="F1209" s="168" t="str">
        <f t="shared" si="85"/>
        <v>I071.030.5</v>
      </c>
      <c r="G1209" s="12">
        <f t="shared" si="86"/>
        <v>5</v>
      </c>
      <c r="H1209" s="15"/>
      <c r="I1209" s="83" t="s">
        <v>2483</v>
      </c>
      <c r="L1209" s="78">
        <f t="shared" si="87"/>
        <v>29</v>
      </c>
      <c r="M1209" s="78" t="str">
        <f>VLOOKUP(B1209,Fragnet!$A$2:$P$150,4,FALSE)</f>
        <v>Instrumentation</v>
      </c>
      <c r="N1209" s="78">
        <f>VLOOKUP(B1209,Fragnet!$A$2:$P$150,16,FALSE)</f>
        <v>36</v>
      </c>
      <c r="O1209" s="78">
        <v>1208</v>
      </c>
      <c r="P1209" s="78" t="str">
        <f>VLOOKUP(C1209,FragnetSteps!$B$2:$C$674,2,FALSE)</f>
        <v>I071.030</v>
      </c>
      <c r="Q1209" s="78" t="str">
        <f>IF(VLOOKUP(E1209,GigDependencies!$A$2:$B$2075,1,FALSE)=FragnetGigs!E1209,"Y","N")</f>
        <v>Y</v>
      </c>
      <c r="R1209" s="78" t="str">
        <f>IF(VLOOKUP(E1209,GigDependencies!$B$2:$B$2075,1,FALSE)=FragnetGigs!E1209,"Y","N")</f>
        <v>Y</v>
      </c>
    </row>
    <row r="1210" spans="1:18" ht="29" x14ac:dyDescent="0.35">
      <c r="A1210" s="78">
        <v>1209</v>
      </c>
      <c r="B1210" s="15" t="s">
        <v>89</v>
      </c>
      <c r="C1210" s="20" t="s">
        <v>3422</v>
      </c>
      <c r="D1210" s="18" t="s">
        <v>3562</v>
      </c>
      <c r="E1210" s="18" t="str">
        <f t="shared" si="84"/>
        <v>Update Model &amp; IFC I/E Instrument Locations Plans Rev 0  - Responsible parties sign and seal IFC/RFP deliverables</v>
      </c>
      <c r="F1210" s="168" t="str">
        <f t="shared" si="85"/>
        <v>I071.030.6</v>
      </c>
      <c r="G1210" s="12">
        <f t="shared" si="86"/>
        <v>6</v>
      </c>
      <c r="H1210" s="15"/>
      <c r="I1210" s="83" t="s">
        <v>2483</v>
      </c>
      <c r="L1210" s="78">
        <f t="shared" si="87"/>
        <v>30</v>
      </c>
      <c r="M1210" s="78" t="str">
        <f>VLOOKUP(B1210,Fragnet!$A$2:$P$150,4,FALSE)</f>
        <v>Instrumentation</v>
      </c>
      <c r="N1210" s="78">
        <f>VLOOKUP(B1210,Fragnet!$A$2:$P$150,16,FALSE)</f>
        <v>36</v>
      </c>
      <c r="O1210" s="78">
        <v>1209</v>
      </c>
      <c r="P1210" s="78" t="str">
        <f>VLOOKUP(C1210,FragnetSteps!$B$2:$C$674,2,FALSE)</f>
        <v>I071.030</v>
      </c>
      <c r="Q1210" s="78" t="str">
        <f>IF(VLOOKUP(E1210,GigDependencies!$A$2:$B$2075,1,FALSE)=FragnetGigs!E1210,"Y","N")</f>
        <v>Y</v>
      </c>
      <c r="R1210" s="78" t="str">
        <f>IF(VLOOKUP(E1210,GigDependencies!$B$2:$B$2075,1,FALSE)=FragnetGigs!E1210,"Y","N")</f>
        <v>Y</v>
      </c>
    </row>
    <row r="1211" spans="1:18" ht="43.5" x14ac:dyDescent="0.35">
      <c r="A1211" s="78">
        <v>1210</v>
      </c>
      <c r="B1211" s="15" t="s">
        <v>89</v>
      </c>
      <c r="C1211" s="20" t="s">
        <v>3424</v>
      </c>
      <c r="D1211" s="18" t="s">
        <v>3555</v>
      </c>
      <c r="E1211" s="18" t="str">
        <f t="shared" si="84"/>
        <v>IFC I/E Instrument Location Plans Rev 1 - Collect &amp; Review latest updated resources from internal/other discipline/client/vendor</v>
      </c>
      <c r="F1211" s="168" t="str">
        <f t="shared" si="85"/>
        <v>I071.040.1</v>
      </c>
      <c r="G1211" s="12">
        <f t="shared" si="86"/>
        <v>1</v>
      </c>
      <c r="H1211" s="15"/>
      <c r="I1211" s="83" t="s">
        <v>2483</v>
      </c>
      <c r="L1211" s="78">
        <f t="shared" si="87"/>
        <v>31</v>
      </c>
      <c r="M1211" s="78" t="str">
        <f>VLOOKUP(B1211,Fragnet!$A$2:$P$150,4,FALSE)</f>
        <v>Instrumentation</v>
      </c>
      <c r="N1211" s="78">
        <f>VLOOKUP(B1211,Fragnet!$A$2:$P$150,16,FALSE)</f>
        <v>36</v>
      </c>
      <c r="O1211" s="78">
        <v>1210</v>
      </c>
      <c r="P1211" s="78" t="str">
        <f>VLOOKUP(C1211,FragnetSteps!$B$2:$C$674,2,FALSE)</f>
        <v>I071.040</v>
      </c>
      <c r="Q1211" s="78" t="e">
        <f>IF(VLOOKUP(E1211,GigDependencies!$A$2:$B$2075,1,FALSE)=FragnetGigs!E1211,"Y","N")</f>
        <v>#N/A</v>
      </c>
      <c r="R1211" s="78" t="str">
        <f>IF(VLOOKUP(E1211,GigDependencies!$B$2:$B$2075,1,FALSE)=FragnetGigs!E1211,"Y","N")</f>
        <v>Y</v>
      </c>
    </row>
    <row r="1212" spans="1:18" ht="29" x14ac:dyDescent="0.35">
      <c r="A1212" s="78">
        <v>1211</v>
      </c>
      <c r="B1212" s="15" t="s">
        <v>89</v>
      </c>
      <c r="C1212" s="20" t="s">
        <v>3424</v>
      </c>
      <c r="D1212" s="18" t="s">
        <v>3558</v>
      </c>
      <c r="E1212" s="18" t="str">
        <f t="shared" si="84"/>
        <v>IFC I/E Instrument Location Plans Rev 1 - Create/Update IFC/RFP deliverables (update new revision number)</v>
      </c>
      <c r="F1212" s="168" t="str">
        <f t="shared" si="85"/>
        <v>I071.040.2</v>
      </c>
      <c r="G1212" s="12">
        <f t="shared" si="86"/>
        <v>2</v>
      </c>
      <c r="H1212" s="15"/>
      <c r="I1212" s="83" t="s">
        <v>2483</v>
      </c>
      <c r="L1212" s="78">
        <f t="shared" si="87"/>
        <v>32</v>
      </c>
      <c r="M1212" s="78" t="str">
        <f>VLOOKUP(B1212,Fragnet!$A$2:$P$150,4,FALSE)</f>
        <v>Instrumentation</v>
      </c>
      <c r="N1212" s="78">
        <f>VLOOKUP(B1212,Fragnet!$A$2:$P$150,16,FALSE)</f>
        <v>36</v>
      </c>
      <c r="O1212" s="78">
        <v>1211</v>
      </c>
      <c r="P1212" s="78" t="str">
        <f>VLOOKUP(C1212,FragnetSteps!$B$2:$C$674,2,FALSE)</f>
        <v>I071.040</v>
      </c>
      <c r="Q1212" s="78" t="str">
        <f>IF(VLOOKUP(E1212,GigDependencies!$A$2:$B$2075,1,FALSE)=FragnetGigs!E1212,"Y","N")</f>
        <v>Y</v>
      </c>
      <c r="R1212" s="78" t="str">
        <f>IF(VLOOKUP(E1212,GigDependencies!$B$2:$B$2075,1,FALSE)=FragnetGigs!E1212,"Y","N")</f>
        <v>Y</v>
      </c>
    </row>
    <row r="1213" spans="1:18" ht="29" x14ac:dyDescent="0.35">
      <c r="A1213" s="78">
        <v>1212</v>
      </c>
      <c r="B1213" s="15" t="s">
        <v>89</v>
      </c>
      <c r="C1213" s="20" t="s">
        <v>3424</v>
      </c>
      <c r="D1213" s="18" t="s">
        <v>3548</v>
      </c>
      <c r="E1213" s="18" t="str">
        <f t="shared" si="84"/>
        <v>IFC I/E Instrument Location Plans Rev 1 - Lead/PDE Engineer/Designer review IFC deliverables</v>
      </c>
      <c r="F1213" s="168" t="str">
        <f t="shared" si="85"/>
        <v>I071.040.3</v>
      </c>
      <c r="G1213" s="12">
        <f t="shared" si="86"/>
        <v>3</v>
      </c>
      <c r="H1213" s="15"/>
      <c r="I1213" s="83" t="s">
        <v>2483</v>
      </c>
      <c r="L1213" s="78">
        <f t="shared" si="87"/>
        <v>33</v>
      </c>
      <c r="M1213" s="78" t="str">
        <f>VLOOKUP(B1213,Fragnet!$A$2:$P$150,4,FALSE)</f>
        <v>Instrumentation</v>
      </c>
      <c r="N1213" s="78">
        <f>VLOOKUP(B1213,Fragnet!$A$2:$P$150,16,FALSE)</f>
        <v>36</v>
      </c>
      <c r="O1213" s="78">
        <v>1212</v>
      </c>
      <c r="P1213" s="78" t="str">
        <f>VLOOKUP(C1213,FragnetSteps!$B$2:$C$674,2,FALSE)</f>
        <v>I071.040</v>
      </c>
      <c r="Q1213" s="78" t="str">
        <f>IF(VLOOKUP(E1213,GigDependencies!$A$2:$B$2075,1,FALSE)=FragnetGigs!E1213,"Y","N")</f>
        <v>Y</v>
      </c>
      <c r="R1213" s="78" t="str">
        <f>IF(VLOOKUP(E1213,GigDependencies!$B$2:$B$2075,1,FALSE)=FragnetGigs!E1213,"Y","N")</f>
        <v>Y</v>
      </c>
    </row>
    <row r="1214" spans="1:18" ht="29" x14ac:dyDescent="0.35">
      <c r="A1214" s="78">
        <v>1213</v>
      </c>
      <c r="B1214" s="15" t="s">
        <v>89</v>
      </c>
      <c r="C1214" s="20" t="s">
        <v>3424</v>
      </c>
      <c r="D1214" s="18" t="s">
        <v>10958</v>
      </c>
      <c r="E1214" s="18" t="str">
        <f t="shared" si="84"/>
        <v>IFC I/E Instrument Location Plans Rev 1 - Update IFC deliverables per Lead/PDE review comments</v>
      </c>
      <c r="F1214" s="168" t="str">
        <f t="shared" si="85"/>
        <v>I071.040.4</v>
      </c>
      <c r="G1214" s="12">
        <f t="shared" si="86"/>
        <v>4</v>
      </c>
      <c r="H1214" s="15"/>
      <c r="I1214" s="83" t="s">
        <v>2483</v>
      </c>
      <c r="L1214" s="78">
        <f t="shared" si="87"/>
        <v>34</v>
      </c>
      <c r="M1214" s="78" t="str">
        <f>VLOOKUP(B1214,Fragnet!$A$2:$P$150,4,FALSE)</f>
        <v>Instrumentation</v>
      </c>
      <c r="N1214" s="78">
        <f>VLOOKUP(B1214,Fragnet!$A$2:$P$150,16,FALSE)</f>
        <v>36</v>
      </c>
      <c r="O1214" s="78">
        <v>1213</v>
      </c>
      <c r="P1214" s="78" t="str">
        <f>VLOOKUP(C1214,FragnetSteps!$B$2:$C$674,2,FALSE)</f>
        <v>I071.040</v>
      </c>
      <c r="Q1214" s="78" t="str">
        <f>IF(VLOOKUP(E1214,GigDependencies!$A$2:$B$2075,1,FALSE)=FragnetGigs!E1214,"Y","N")</f>
        <v>Y</v>
      </c>
      <c r="R1214" s="78" t="str">
        <f>IF(VLOOKUP(E1214,GigDependencies!$B$2:$B$2075,1,FALSE)=FragnetGigs!E1214,"Y","N")</f>
        <v>Y</v>
      </c>
    </row>
    <row r="1215" spans="1:18" ht="29" x14ac:dyDescent="0.35">
      <c r="A1215" s="78">
        <v>1214</v>
      </c>
      <c r="B1215" s="15" t="s">
        <v>89</v>
      </c>
      <c r="C1215" s="20" t="s">
        <v>3424</v>
      </c>
      <c r="D1215" s="18" t="s">
        <v>3561</v>
      </c>
      <c r="E1215" s="18" t="str">
        <f t="shared" si="84"/>
        <v>IFC I/E Instrument Location Plans Rev 1 - Lead/PDE Engineer approve/Stamp deliverables to IFC/RFP</v>
      </c>
      <c r="F1215" s="168" t="str">
        <f t="shared" si="85"/>
        <v>I071.040.5</v>
      </c>
      <c r="G1215" s="12">
        <f t="shared" si="86"/>
        <v>5</v>
      </c>
      <c r="H1215" s="15"/>
      <c r="I1215" s="83" t="s">
        <v>2483</v>
      </c>
      <c r="L1215" s="78">
        <f t="shared" si="87"/>
        <v>35</v>
      </c>
      <c r="M1215" s="78" t="str">
        <f>VLOOKUP(B1215,Fragnet!$A$2:$P$150,4,FALSE)</f>
        <v>Instrumentation</v>
      </c>
      <c r="N1215" s="78">
        <f>VLOOKUP(B1215,Fragnet!$A$2:$P$150,16,FALSE)</f>
        <v>36</v>
      </c>
      <c r="O1215" s="78">
        <v>1214</v>
      </c>
      <c r="P1215" s="78" t="str">
        <f>VLOOKUP(C1215,FragnetSteps!$B$2:$C$674,2,FALSE)</f>
        <v>I071.040</v>
      </c>
      <c r="Q1215" s="78" t="str">
        <f>IF(VLOOKUP(E1215,GigDependencies!$A$2:$B$2075,1,FALSE)=FragnetGigs!E1215,"Y","N")</f>
        <v>Y</v>
      </c>
      <c r="R1215" s="78" t="str">
        <f>IF(VLOOKUP(E1215,GigDependencies!$B$2:$B$2075,1,FALSE)=FragnetGigs!E1215,"Y","N")</f>
        <v>Y</v>
      </c>
    </row>
    <row r="1216" spans="1:18" ht="29" x14ac:dyDescent="0.35">
      <c r="A1216" s="78">
        <v>1215</v>
      </c>
      <c r="B1216" s="15" t="s">
        <v>89</v>
      </c>
      <c r="C1216" s="20" t="s">
        <v>3424</v>
      </c>
      <c r="D1216" s="18" t="s">
        <v>3562</v>
      </c>
      <c r="E1216" s="18" t="str">
        <f t="shared" si="84"/>
        <v>IFC I/E Instrument Location Plans Rev 1 - Responsible parties sign and seal IFC/RFP deliverables</v>
      </c>
      <c r="F1216" s="168" t="str">
        <f t="shared" si="85"/>
        <v>I071.040.6</v>
      </c>
      <c r="G1216" s="12">
        <f t="shared" si="86"/>
        <v>6</v>
      </c>
      <c r="H1216" s="15"/>
      <c r="I1216" s="83" t="s">
        <v>2483</v>
      </c>
      <c r="L1216" s="78">
        <f t="shared" si="87"/>
        <v>36</v>
      </c>
      <c r="M1216" s="78" t="str">
        <f>VLOOKUP(B1216,Fragnet!$A$2:$P$150,4,FALSE)</f>
        <v>Instrumentation</v>
      </c>
      <c r="N1216" s="78">
        <f>VLOOKUP(B1216,Fragnet!$A$2:$P$150,16,FALSE)</f>
        <v>36</v>
      </c>
      <c r="O1216" s="78">
        <v>1215</v>
      </c>
      <c r="P1216" s="78" t="str">
        <f>VLOOKUP(C1216,FragnetSteps!$B$2:$C$674,2,FALSE)</f>
        <v>I071.040</v>
      </c>
      <c r="Q1216" s="78" t="str">
        <f>IF(VLOOKUP(E1216,GigDependencies!$A$2:$B$2075,1,FALSE)=FragnetGigs!E1216,"Y","N")</f>
        <v>Y</v>
      </c>
      <c r="R1216" s="78" t="e">
        <f>IF(VLOOKUP(E1216,GigDependencies!$B$2:$B$2075,1,FALSE)=FragnetGigs!E1216,"Y","N")</f>
        <v>#N/A</v>
      </c>
    </row>
    <row r="1217" spans="1:18" ht="29" x14ac:dyDescent="0.35">
      <c r="A1217" s="78">
        <v>1216</v>
      </c>
      <c r="B1217" s="12" t="s">
        <v>110</v>
      </c>
      <c r="C1217" s="62" t="s">
        <v>9782</v>
      </c>
      <c r="D1217" s="62" t="s">
        <v>4730</v>
      </c>
      <c r="E1217" s="18" t="str">
        <f t="shared" si="84"/>
        <v>Develop Coating, NDE and Cleanliness Specs - Prepare Specs (If Client Specs are not available)</v>
      </c>
      <c r="F1217" s="168" t="str">
        <f t="shared" si="85"/>
        <v>P097.010.1</v>
      </c>
      <c r="G1217" s="12">
        <f t="shared" si="86"/>
        <v>1</v>
      </c>
      <c r="L1217" s="78">
        <f t="shared" si="87"/>
        <v>1</v>
      </c>
      <c r="M1217" s="78" t="str">
        <f>VLOOKUP(B1217,Fragnet!$A$2:$P$150,4,FALSE)</f>
        <v>Piping Engr</v>
      </c>
      <c r="N1217" s="78">
        <f>VLOOKUP(B1217,Fragnet!$A$2:$P$150,16,FALSE)</f>
        <v>7</v>
      </c>
      <c r="O1217" s="78">
        <v>1216</v>
      </c>
      <c r="P1217" s="78" t="str">
        <f>VLOOKUP(C1217,FragnetSteps!$B$2:$C$674,2,FALSE)</f>
        <v>P097.010</v>
      </c>
      <c r="Q1217" s="78" t="e">
        <f>IF(VLOOKUP(E1217,GigDependencies!$A$2:$B$2075,1,FALSE)=FragnetGigs!E1217,"Y","N")</f>
        <v>#N/A</v>
      </c>
      <c r="R1217" s="78" t="str">
        <f>IF(VLOOKUP(E1217,GigDependencies!$B$2:$B$2075,1,FALSE)=FragnetGigs!E1217,"Y","N")</f>
        <v>Y</v>
      </c>
    </row>
    <row r="1218" spans="1:18" x14ac:dyDescent="0.35">
      <c r="A1218" s="78">
        <v>1217</v>
      </c>
      <c r="B1218" s="12" t="s">
        <v>110</v>
      </c>
      <c r="C1218" s="62" t="s">
        <v>9782</v>
      </c>
      <c r="D1218" s="62" t="s">
        <v>4731</v>
      </c>
      <c r="E1218" s="18" t="str">
        <f t="shared" ref="E1218:E1281" si="88">CONCATENATE(C1218," - ",D1218)</f>
        <v>Develop Coating, NDE and Cleanliness Specs - Perform Internal Review</v>
      </c>
      <c r="F1218" s="168" t="str">
        <f t="shared" si="85"/>
        <v>P097.010.2</v>
      </c>
      <c r="G1218" s="12">
        <f t="shared" si="86"/>
        <v>2</v>
      </c>
      <c r="L1218" s="78">
        <f t="shared" si="87"/>
        <v>2</v>
      </c>
      <c r="M1218" s="78" t="str">
        <f>VLOOKUP(B1218,Fragnet!$A$2:$P$150,4,FALSE)</f>
        <v>Piping Engr</v>
      </c>
      <c r="N1218" s="78">
        <f>VLOOKUP(B1218,Fragnet!$A$2:$P$150,16,FALSE)</f>
        <v>7</v>
      </c>
      <c r="O1218" s="78">
        <v>1217</v>
      </c>
      <c r="P1218" s="78" t="str">
        <f>VLOOKUP(C1218,FragnetSteps!$B$2:$C$674,2,FALSE)</f>
        <v>P097.010</v>
      </c>
      <c r="Q1218" s="78" t="str">
        <f>IF(VLOOKUP(E1218,GigDependencies!$A$2:$B$2075,1,FALSE)=FragnetGigs!E1218,"Y","N")</f>
        <v>Y</v>
      </c>
      <c r="R1218" s="78" t="str">
        <f>IF(VLOOKUP(E1218,GigDependencies!$B$2:$B$2075,1,FALSE)=FragnetGigs!E1218,"Y","N")</f>
        <v>Y</v>
      </c>
    </row>
    <row r="1219" spans="1:18" x14ac:dyDescent="0.35">
      <c r="A1219" s="78">
        <v>1218</v>
      </c>
      <c r="B1219" s="12" t="s">
        <v>110</v>
      </c>
      <c r="C1219" s="62" t="s">
        <v>9782</v>
      </c>
      <c r="D1219" s="62" t="s">
        <v>4721</v>
      </c>
      <c r="E1219" s="18" t="str">
        <f t="shared" si="88"/>
        <v>Develop Coating, NDE and Cleanliness Specs - PLD Review</v>
      </c>
      <c r="F1219" s="168" t="str">
        <f t="shared" ref="F1219:F1282" si="89">CONCATENATE(P1219,".",G1219)</f>
        <v>P097.010.3</v>
      </c>
      <c r="G1219" s="12">
        <f t="shared" ref="G1219:G1282" si="90">IF(C1219=C1218,G1218+1,1)</f>
        <v>3</v>
      </c>
      <c r="L1219" s="78">
        <f t="shared" si="87"/>
        <v>3</v>
      </c>
      <c r="M1219" s="78" t="str">
        <f>VLOOKUP(B1219,Fragnet!$A$2:$P$150,4,FALSE)</f>
        <v>Piping Engr</v>
      </c>
      <c r="N1219" s="78">
        <f>VLOOKUP(B1219,Fragnet!$A$2:$P$150,16,FALSE)</f>
        <v>7</v>
      </c>
      <c r="O1219" s="78">
        <v>1218</v>
      </c>
      <c r="P1219" s="78" t="str">
        <f>VLOOKUP(C1219,FragnetSteps!$B$2:$C$674,2,FALSE)</f>
        <v>P097.010</v>
      </c>
      <c r="Q1219" s="78" t="str">
        <f>IF(VLOOKUP(E1219,GigDependencies!$A$2:$B$2075,1,FALSE)=FragnetGigs!E1219,"Y","N")</f>
        <v>Y</v>
      </c>
      <c r="R1219" s="78" t="str">
        <f>IF(VLOOKUP(E1219,GigDependencies!$B$2:$B$2075,1,FALSE)=FragnetGigs!E1219,"Y","N")</f>
        <v>Y</v>
      </c>
    </row>
    <row r="1220" spans="1:18" ht="29" x14ac:dyDescent="0.35">
      <c r="A1220" s="78">
        <v>1219</v>
      </c>
      <c r="B1220" s="12" t="s">
        <v>110</v>
      </c>
      <c r="C1220" s="62" t="s">
        <v>9782</v>
      </c>
      <c r="D1220" s="62" t="s">
        <v>4667</v>
      </c>
      <c r="E1220" s="18" t="str">
        <f t="shared" si="88"/>
        <v>Develop Coating, NDE and Cleanliness Specs - Address Review Comments</v>
      </c>
      <c r="F1220" s="168" t="str">
        <f t="shared" si="89"/>
        <v>P097.010.4</v>
      </c>
      <c r="G1220" s="12">
        <f t="shared" si="90"/>
        <v>4</v>
      </c>
      <c r="L1220" s="78">
        <f t="shared" si="87"/>
        <v>4</v>
      </c>
      <c r="M1220" s="78" t="str">
        <f>VLOOKUP(B1220,Fragnet!$A$2:$P$150,4,FALSE)</f>
        <v>Piping Engr</v>
      </c>
      <c r="N1220" s="78">
        <f>VLOOKUP(B1220,Fragnet!$A$2:$P$150,16,FALSE)</f>
        <v>7</v>
      </c>
      <c r="O1220" s="78">
        <v>1219</v>
      </c>
      <c r="P1220" s="78" t="str">
        <f>VLOOKUP(C1220,FragnetSteps!$B$2:$C$674,2,FALSE)</f>
        <v>P097.010</v>
      </c>
      <c r="Q1220" s="78" t="str">
        <f>IF(VLOOKUP(E1220,GigDependencies!$A$2:$B$2075,1,FALSE)=FragnetGigs!E1220,"Y","N")</f>
        <v>Y</v>
      </c>
      <c r="R1220" s="78" t="str">
        <f>IF(VLOOKUP(E1220,GigDependencies!$B$2:$B$2075,1,FALSE)=FragnetGigs!E1220,"Y","N")</f>
        <v>Y</v>
      </c>
    </row>
    <row r="1221" spans="1:18" ht="29" x14ac:dyDescent="0.35">
      <c r="A1221" s="78">
        <v>1220</v>
      </c>
      <c r="B1221" s="12" t="s">
        <v>110</v>
      </c>
      <c r="C1221" s="62" t="s">
        <v>9782</v>
      </c>
      <c r="D1221" s="62" t="s">
        <v>4732</v>
      </c>
      <c r="E1221" s="18" t="str">
        <f t="shared" si="88"/>
        <v>Develop Coating, NDE and Cleanliness Specs - Issue Specs for Client Review</v>
      </c>
      <c r="F1221" s="168" t="str">
        <f t="shared" si="89"/>
        <v>P097.010.5</v>
      </c>
      <c r="G1221" s="12">
        <f t="shared" si="90"/>
        <v>5</v>
      </c>
      <c r="L1221" s="78">
        <f t="shared" ref="L1221:L1223" si="91">IF(B1221=B1220,L1220+1,1)</f>
        <v>5</v>
      </c>
      <c r="M1221" s="78" t="str">
        <f>VLOOKUP(B1221,Fragnet!$A$2:$P$150,4,FALSE)</f>
        <v>Piping Engr</v>
      </c>
      <c r="N1221" s="78">
        <f>VLOOKUP(B1221,Fragnet!$A$2:$P$150,16,FALSE)</f>
        <v>7</v>
      </c>
      <c r="O1221" s="78">
        <v>1220</v>
      </c>
      <c r="P1221" s="78" t="str">
        <f>VLOOKUP(C1221,FragnetSteps!$B$2:$C$674,2,FALSE)</f>
        <v>P097.010</v>
      </c>
      <c r="Q1221" s="78" t="str">
        <f>IF(VLOOKUP(E1221,GigDependencies!$A$2:$B$2075,1,FALSE)=FragnetGigs!E1221,"Y","N")</f>
        <v>Y</v>
      </c>
      <c r="R1221" s="78" t="str">
        <f>IF(VLOOKUP(E1221,GigDependencies!$B$2:$B$2075,1,FALSE)=FragnetGigs!E1221,"Y","N")</f>
        <v>Y</v>
      </c>
    </row>
    <row r="1222" spans="1:18" ht="29" x14ac:dyDescent="0.35">
      <c r="A1222" s="78">
        <v>1221</v>
      </c>
      <c r="B1222" s="12" t="s">
        <v>110</v>
      </c>
      <c r="C1222" s="62" t="s">
        <v>9782</v>
      </c>
      <c r="D1222" s="62" t="s">
        <v>4667</v>
      </c>
      <c r="E1222" s="18" t="str">
        <f t="shared" si="88"/>
        <v>Develop Coating, NDE and Cleanliness Specs - Address Review Comments</v>
      </c>
      <c r="F1222" s="168" t="str">
        <f t="shared" si="89"/>
        <v>P097.010.6</v>
      </c>
      <c r="G1222" s="12">
        <f t="shared" si="90"/>
        <v>6</v>
      </c>
      <c r="L1222" s="78">
        <f t="shared" si="91"/>
        <v>6</v>
      </c>
      <c r="M1222" s="78" t="str">
        <f>VLOOKUP(B1222,Fragnet!$A$2:$P$150,4,FALSE)</f>
        <v>Piping Engr</v>
      </c>
      <c r="N1222" s="78">
        <f>VLOOKUP(B1222,Fragnet!$A$2:$P$150,16,FALSE)</f>
        <v>7</v>
      </c>
      <c r="O1222" s="78">
        <v>1221</v>
      </c>
      <c r="P1222" s="78" t="str">
        <f>VLOOKUP(C1222,FragnetSteps!$B$2:$C$674,2,FALSE)</f>
        <v>P097.010</v>
      </c>
      <c r="Q1222" s="78" t="str">
        <f>IF(VLOOKUP(E1222,GigDependencies!$A$2:$B$2075,1,FALSE)=FragnetGigs!E1222,"Y","N")</f>
        <v>Y</v>
      </c>
      <c r="R1222" s="78" t="str">
        <f>IF(VLOOKUP(E1222,GigDependencies!$B$2:$B$2075,1,FALSE)=FragnetGigs!E1222,"Y","N")</f>
        <v>Y</v>
      </c>
    </row>
    <row r="1223" spans="1:18" ht="29" x14ac:dyDescent="0.35">
      <c r="A1223" s="78">
        <v>1222</v>
      </c>
      <c r="B1223" s="12" t="s">
        <v>110</v>
      </c>
      <c r="C1223" s="62" t="s">
        <v>9782</v>
      </c>
      <c r="D1223" s="62" t="s">
        <v>9801</v>
      </c>
      <c r="E1223" s="18" t="str">
        <f t="shared" si="88"/>
        <v>Develop Coating, NDE and Cleanliness Specs - Issue Coating, NDE and Cleanliness Specs</v>
      </c>
      <c r="F1223" s="168" t="str">
        <f t="shared" si="89"/>
        <v>P097.010.7</v>
      </c>
      <c r="G1223" s="12">
        <f t="shared" si="90"/>
        <v>7</v>
      </c>
      <c r="L1223" s="78">
        <f t="shared" si="91"/>
        <v>7</v>
      </c>
      <c r="M1223" s="78" t="str">
        <f>VLOOKUP(B1223,Fragnet!$A$2:$P$150,4,FALSE)</f>
        <v>Piping Engr</v>
      </c>
      <c r="N1223" s="78">
        <f>VLOOKUP(B1223,Fragnet!$A$2:$P$150,16,FALSE)</f>
        <v>7</v>
      </c>
      <c r="O1223" s="78">
        <v>1222</v>
      </c>
      <c r="P1223" s="78" t="str">
        <f>VLOOKUP(C1223,FragnetSteps!$B$2:$C$674,2,FALSE)</f>
        <v>P097.010</v>
      </c>
      <c r="Q1223" s="78" t="str">
        <f>IF(VLOOKUP(E1223,GigDependencies!$A$2:$B$2075,1,FALSE)=FragnetGigs!E1223,"Y","N")</f>
        <v>Y</v>
      </c>
      <c r="R1223" s="78" t="e">
        <f>IF(VLOOKUP(E1223,GigDependencies!$B$2:$B$2075,1,FALSE)=FragnetGigs!E1223,"Y","N")</f>
        <v>#N/A</v>
      </c>
    </row>
    <row r="1224" spans="1:18" ht="29" x14ac:dyDescent="0.35">
      <c r="A1224" s="78">
        <v>1223</v>
      </c>
      <c r="B1224" s="12" t="s">
        <v>109</v>
      </c>
      <c r="C1224" s="62" t="s">
        <v>4649</v>
      </c>
      <c r="D1224" s="62" t="s">
        <v>4727</v>
      </c>
      <c r="E1224" s="18" t="str">
        <f t="shared" si="88"/>
        <v>Prepare &amp; Issue for Bid Specialty Item List / Data Sheet (Mech Device List) - Perform Take off (Manual or Automatic)</v>
      </c>
      <c r="F1224" s="168" t="str">
        <f t="shared" si="89"/>
        <v>P096.010.1</v>
      </c>
      <c r="G1224" s="12">
        <f t="shared" si="90"/>
        <v>1</v>
      </c>
      <c r="L1224" s="78">
        <f>IF(B1224=B1220,L1220+1,1)</f>
        <v>1</v>
      </c>
      <c r="M1224" s="78" t="str">
        <f>VLOOKUP(B1224,Fragnet!$A$2:$P$150,4,FALSE)</f>
        <v>Piping Engr</v>
      </c>
      <c r="N1224" s="78">
        <f>VLOOKUP(B1224,Fragnet!$A$2:$P$150,16,FALSE)</f>
        <v>4</v>
      </c>
      <c r="O1224" s="78">
        <v>1223</v>
      </c>
      <c r="P1224" s="78" t="str">
        <f>VLOOKUP(C1224,FragnetSteps!$B$2:$C$674,2,FALSE)</f>
        <v>P096.010</v>
      </c>
      <c r="Q1224" s="78" t="e">
        <f>IF(VLOOKUP(E1224,GigDependencies!$A$2:$B$2075,1,FALSE)=FragnetGigs!E1224,"Y","N")</f>
        <v>#N/A</v>
      </c>
      <c r="R1224" s="78" t="str">
        <f>IF(VLOOKUP(E1224,GigDependencies!$B$2:$B$2075,1,FALSE)=FragnetGigs!E1224,"Y","N")</f>
        <v>Y</v>
      </c>
    </row>
    <row r="1225" spans="1:18" ht="29" x14ac:dyDescent="0.35">
      <c r="A1225" s="78">
        <v>1224</v>
      </c>
      <c r="B1225" s="12" t="s">
        <v>109</v>
      </c>
      <c r="C1225" s="62" t="s">
        <v>4649</v>
      </c>
      <c r="D1225" s="62" t="s">
        <v>9816</v>
      </c>
      <c r="E1225" s="18" t="str">
        <f t="shared" si="88"/>
        <v>Prepare &amp; Issue for Bid Specialty Item List / Data Sheet (Mech Device List) - Perform Specialty List Review  (Piping Engineer)</v>
      </c>
      <c r="F1225" s="168" t="str">
        <f t="shared" si="89"/>
        <v>P096.010.2</v>
      </c>
      <c r="G1225" s="12">
        <f t="shared" si="90"/>
        <v>2</v>
      </c>
      <c r="L1225" s="78">
        <f t="shared" si="87"/>
        <v>2</v>
      </c>
      <c r="M1225" s="78" t="str">
        <f>VLOOKUP(B1225,Fragnet!$A$2:$P$150,4,FALSE)</f>
        <v>Piping Engr</v>
      </c>
      <c r="N1225" s="78">
        <f>VLOOKUP(B1225,Fragnet!$A$2:$P$150,16,FALSE)</f>
        <v>4</v>
      </c>
      <c r="O1225" s="78">
        <v>1224</v>
      </c>
      <c r="P1225" s="78" t="str">
        <f>VLOOKUP(C1225,FragnetSteps!$B$2:$C$674,2,FALSE)</f>
        <v>P096.010</v>
      </c>
      <c r="Q1225" s="78" t="str">
        <f>IF(VLOOKUP(E1225,GigDependencies!$A$2:$B$2075,1,FALSE)=FragnetGigs!E1225,"Y","N")</f>
        <v>Y</v>
      </c>
      <c r="R1225" s="78" t="str">
        <f>IF(VLOOKUP(E1225,GigDependencies!$B$2:$B$2075,1,FALSE)=FragnetGigs!E1225,"Y","N")</f>
        <v>Y</v>
      </c>
    </row>
    <row r="1226" spans="1:18" ht="29" x14ac:dyDescent="0.35">
      <c r="A1226" s="78">
        <v>1225</v>
      </c>
      <c r="B1226" s="12" t="s">
        <v>109</v>
      </c>
      <c r="C1226" s="62" t="s">
        <v>4649</v>
      </c>
      <c r="D1226" s="62" t="s">
        <v>9815</v>
      </c>
      <c r="E1226" s="18" t="str">
        <f t="shared" si="88"/>
        <v>Prepare &amp; Issue for Bid Specialty Item List / Data Sheet (Mech Device List) - Perform Specialty List Review  (Piping Designer)</v>
      </c>
      <c r="F1226" s="168" t="str">
        <f t="shared" si="89"/>
        <v>P096.010.3</v>
      </c>
      <c r="G1226" s="12">
        <f t="shared" si="90"/>
        <v>3</v>
      </c>
      <c r="L1226" s="78">
        <f t="shared" si="87"/>
        <v>3</v>
      </c>
      <c r="M1226" s="78" t="str">
        <f>VLOOKUP(B1226,Fragnet!$A$2:$P$150,4,FALSE)</f>
        <v>Piping Engr</v>
      </c>
      <c r="N1226" s="78">
        <f>VLOOKUP(B1226,Fragnet!$A$2:$P$150,16,FALSE)</f>
        <v>4</v>
      </c>
      <c r="O1226" s="78">
        <v>1225</v>
      </c>
      <c r="P1226" s="78" t="str">
        <f>VLOOKUP(C1226,FragnetSteps!$B$2:$C$674,2,FALSE)</f>
        <v>P096.010</v>
      </c>
      <c r="Q1226" s="78" t="str">
        <f>IF(VLOOKUP(E1226,GigDependencies!$A$2:$B$2075,1,FALSE)=FragnetGigs!E1226,"Y","N")</f>
        <v>Y</v>
      </c>
      <c r="R1226" s="78" t="str">
        <f>IF(VLOOKUP(E1226,GigDependencies!$B$2:$B$2075,1,FALSE)=FragnetGigs!E1226,"Y","N")</f>
        <v>Y</v>
      </c>
    </row>
    <row r="1227" spans="1:18" ht="29" x14ac:dyDescent="0.35">
      <c r="A1227" s="78">
        <v>1226</v>
      </c>
      <c r="B1227" s="12" t="s">
        <v>109</v>
      </c>
      <c r="C1227" s="62" t="s">
        <v>4649</v>
      </c>
      <c r="D1227" s="62" t="s">
        <v>4729</v>
      </c>
      <c r="E1227" s="18" t="str">
        <f t="shared" si="88"/>
        <v>Prepare &amp; Issue for Bid Specialty Item List / Data Sheet (Mech Device List) - Issue Specialty List</v>
      </c>
      <c r="F1227" s="168" t="str">
        <f t="shared" si="89"/>
        <v>P096.010.4</v>
      </c>
      <c r="G1227" s="12">
        <f t="shared" si="90"/>
        <v>4</v>
      </c>
      <c r="L1227" s="78">
        <f t="shared" si="87"/>
        <v>4</v>
      </c>
      <c r="M1227" s="78" t="str">
        <f>VLOOKUP(B1227,Fragnet!$A$2:$P$150,4,FALSE)</f>
        <v>Piping Engr</v>
      </c>
      <c r="N1227" s="78">
        <f>VLOOKUP(B1227,Fragnet!$A$2:$P$150,16,FALSE)</f>
        <v>4</v>
      </c>
      <c r="O1227" s="78">
        <v>1226</v>
      </c>
      <c r="P1227" s="78" t="str">
        <f>VLOOKUP(C1227,FragnetSteps!$B$2:$C$674,2,FALSE)</f>
        <v>P096.010</v>
      </c>
      <c r="Q1227" s="78" t="str">
        <f>IF(VLOOKUP(E1227,GigDependencies!$A$2:$B$2075,1,FALSE)=FragnetGigs!E1227,"Y","N")</f>
        <v>Y</v>
      </c>
      <c r="R1227" s="78" t="e">
        <f>IF(VLOOKUP(E1227,GigDependencies!$B$2:$B$2075,1,FALSE)=FragnetGigs!E1227,"Y","N")</f>
        <v>#N/A</v>
      </c>
    </row>
    <row r="1228" spans="1:18" ht="29" x14ac:dyDescent="0.35">
      <c r="A1228" s="78">
        <v>1227</v>
      </c>
      <c r="B1228" s="12" t="s">
        <v>1659</v>
      </c>
      <c r="C1228" s="62" t="s">
        <v>4630</v>
      </c>
      <c r="D1228" s="62" t="s">
        <v>4720</v>
      </c>
      <c r="E1228" s="18" t="str">
        <f t="shared" si="88"/>
        <v>Prepare Standard Pipe Support Details - Gather standard support details and build package</v>
      </c>
      <c r="F1228" s="168" t="str">
        <f t="shared" si="89"/>
        <v>P093.010.1</v>
      </c>
      <c r="G1228" s="12">
        <f t="shared" si="90"/>
        <v>1</v>
      </c>
      <c r="L1228" s="78">
        <f t="shared" si="87"/>
        <v>1</v>
      </c>
      <c r="M1228" s="78" t="str">
        <f>VLOOKUP(B1228,Fragnet!$A$2:$P$150,4,FALSE)</f>
        <v>Piping Design</v>
      </c>
      <c r="N1228" s="78">
        <f>VLOOKUP(B1228,Fragnet!$A$2:$P$150,16,FALSE)</f>
        <v>11</v>
      </c>
      <c r="O1228" s="78">
        <v>1227</v>
      </c>
      <c r="P1228" s="78" t="str">
        <f>VLOOKUP(C1228,FragnetSteps!$B$2:$C$674,2,FALSE)</f>
        <v>P093.010</v>
      </c>
      <c r="Q1228" s="78" t="e">
        <f>IF(VLOOKUP(E1228,GigDependencies!$A$2:$B$2075,1,FALSE)=FragnetGigs!E1228,"Y","N")</f>
        <v>#N/A</v>
      </c>
      <c r="R1228" s="78" t="str">
        <f>IF(VLOOKUP(E1228,GigDependencies!$B$2:$B$2075,1,FALSE)=FragnetGigs!E1228,"Y","N")</f>
        <v>Y</v>
      </c>
    </row>
    <row r="1229" spans="1:18" x14ac:dyDescent="0.35">
      <c r="A1229" s="78">
        <v>1228</v>
      </c>
      <c r="B1229" s="12" t="s">
        <v>1659</v>
      </c>
      <c r="C1229" s="62" t="s">
        <v>4630</v>
      </c>
      <c r="D1229" s="62" t="s">
        <v>4721</v>
      </c>
      <c r="E1229" s="18" t="str">
        <f t="shared" si="88"/>
        <v>Prepare Standard Pipe Support Details - PLD Review</v>
      </c>
      <c r="F1229" s="168" t="str">
        <f t="shared" si="89"/>
        <v>P093.010.2</v>
      </c>
      <c r="G1229" s="12">
        <f t="shared" si="90"/>
        <v>2</v>
      </c>
      <c r="L1229" s="78">
        <f t="shared" si="87"/>
        <v>2</v>
      </c>
      <c r="M1229" s="78" t="str">
        <f>VLOOKUP(B1229,Fragnet!$A$2:$P$150,4,FALSE)</f>
        <v>Piping Design</v>
      </c>
      <c r="N1229" s="78">
        <f>VLOOKUP(B1229,Fragnet!$A$2:$P$150,16,FALSE)</f>
        <v>11</v>
      </c>
      <c r="O1229" s="78">
        <v>1228</v>
      </c>
      <c r="P1229" s="78" t="str">
        <f>VLOOKUP(C1229,FragnetSteps!$B$2:$C$674,2,FALSE)</f>
        <v>P093.010</v>
      </c>
      <c r="Q1229" s="78" t="str">
        <f>IF(VLOOKUP(E1229,GigDependencies!$A$2:$B$2075,1,FALSE)=FragnetGigs!E1229,"Y","N")</f>
        <v>Y</v>
      </c>
      <c r="R1229" s="78" t="str">
        <f>IF(VLOOKUP(E1229,GigDependencies!$B$2:$B$2075,1,FALSE)=FragnetGigs!E1229,"Y","N")</f>
        <v>Y</v>
      </c>
    </row>
    <row r="1230" spans="1:18" x14ac:dyDescent="0.35">
      <c r="A1230" s="78">
        <v>1229</v>
      </c>
      <c r="B1230" s="12" t="s">
        <v>1659</v>
      </c>
      <c r="C1230" s="62" t="s">
        <v>4630</v>
      </c>
      <c r="D1230" s="62" t="s">
        <v>4722</v>
      </c>
      <c r="E1230" s="18" t="str">
        <f t="shared" si="88"/>
        <v>Prepare Standard Pipe Support Details - Stress Engineer review</v>
      </c>
      <c r="F1230" s="168" t="str">
        <f t="shared" si="89"/>
        <v>P093.010.3</v>
      </c>
      <c r="G1230" s="12">
        <f t="shared" si="90"/>
        <v>3</v>
      </c>
      <c r="L1230" s="78">
        <f t="shared" si="87"/>
        <v>3</v>
      </c>
      <c r="M1230" s="78" t="str">
        <f>VLOOKUP(B1230,Fragnet!$A$2:$P$150,4,FALSE)</f>
        <v>Piping Design</v>
      </c>
      <c r="N1230" s="78">
        <f>VLOOKUP(B1230,Fragnet!$A$2:$P$150,16,FALSE)</f>
        <v>11</v>
      </c>
      <c r="O1230" s="78">
        <v>1229</v>
      </c>
      <c r="P1230" s="78" t="str">
        <f>VLOOKUP(C1230,FragnetSteps!$B$2:$C$674,2,FALSE)</f>
        <v>P093.010</v>
      </c>
      <c r="Q1230" s="78" t="str">
        <f>IF(VLOOKUP(E1230,GigDependencies!$A$2:$B$2075,1,FALSE)=FragnetGigs!E1230,"Y","N")</f>
        <v>Y</v>
      </c>
      <c r="R1230" s="78" t="str">
        <f>IF(VLOOKUP(E1230,GigDependencies!$B$2:$B$2075,1,FALSE)=FragnetGigs!E1230,"Y","N")</f>
        <v>Y</v>
      </c>
    </row>
    <row r="1231" spans="1:18" ht="29" x14ac:dyDescent="0.35">
      <c r="A1231" s="78">
        <v>1230</v>
      </c>
      <c r="B1231" s="12" t="s">
        <v>1659</v>
      </c>
      <c r="C1231" s="62" t="s">
        <v>4630</v>
      </c>
      <c r="D1231" s="62" t="s">
        <v>4723</v>
      </c>
      <c r="E1231" s="18" t="str">
        <f t="shared" si="88"/>
        <v>Prepare Standard Pipe Support Details - Modify supports as needed to meet client requirements</v>
      </c>
      <c r="F1231" s="168" t="str">
        <f t="shared" si="89"/>
        <v>P093.010.4</v>
      </c>
      <c r="G1231" s="12">
        <f t="shared" si="90"/>
        <v>4</v>
      </c>
      <c r="L1231" s="78">
        <f t="shared" si="87"/>
        <v>4</v>
      </c>
      <c r="M1231" s="78" t="str">
        <f>VLOOKUP(B1231,Fragnet!$A$2:$P$150,4,FALSE)</f>
        <v>Piping Design</v>
      </c>
      <c r="N1231" s="78">
        <f>VLOOKUP(B1231,Fragnet!$A$2:$P$150,16,FALSE)</f>
        <v>11</v>
      </c>
      <c r="O1231" s="78">
        <v>1230</v>
      </c>
      <c r="P1231" s="78" t="str">
        <f>VLOOKUP(C1231,FragnetSteps!$B$2:$C$674,2,FALSE)</f>
        <v>P093.010</v>
      </c>
      <c r="Q1231" s="78" t="str">
        <f>IF(VLOOKUP(E1231,GigDependencies!$A$2:$B$2075,1,FALSE)=FragnetGigs!E1231,"Y","N")</f>
        <v>Y</v>
      </c>
      <c r="R1231" s="78" t="str">
        <f>IF(VLOOKUP(E1231,GigDependencies!$B$2:$B$2075,1,FALSE)=FragnetGigs!E1231,"Y","N")</f>
        <v>Y</v>
      </c>
    </row>
    <row r="1232" spans="1:18" x14ac:dyDescent="0.35">
      <c r="A1232" s="78">
        <v>1231</v>
      </c>
      <c r="B1232" s="12" t="s">
        <v>1659</v>
      </c>
      <c r="C1232" s="62" t="s">
        <v>4632</v>
      </c>
      <c r="D1232" s="62" t="s">
        <v>4708</v>
      </c>
      <c r="E1232" s="18" t="str">
        <f t="shared" si="88"/>
        <v>IHR / QC Standard Pipe Support Details - Place Drawing into IHR</v>
      </c>
      <c r="F1232" s="168" t="str">
        <f t="shared" si="89"/>
        <v>P093.020.1</v>
      </c>
      <c r="G1232" s="12">
        <f t="shared" si="90"/>
        <v>1</v>
      </c>
      <c r="L1232" s="78">
        <f t="shared" si="87"/>
        <v>5</v>
      </c>
      <c r="M1232" s="78" t="str">
        <f>VLOOKUP(B1232,Fragnet!$A$2:$P$150,4,FALSE)</f>
        <v>Piping Design</v>
      </c>
      <c r="N1232" s="78">
        <f>VLOOKUP(B1232,Fragnet!$A$2:$P$150,16,FALSE)</f>
        <v>11</v>
      </c>
      <c r="O1232" s="78">
        <v>1231</v>
      </c>
      <c r="P1232" s="78" t="str">
        <f>VLOOKUP(C1232,FragnetSteps!$B$2:$C$674,2,FALSE)</f>
        <v>P093.020</v>
      </c>
      <c r="Q1232" s="78" t="str">
        <f>IF(VLOOKUP(E1232,GigDependencies!$A$2:$B$2075,1,FALSE)=FragnetGigs!E1232,"Y","N")</f>
        <v>Y</v>
      </c>
      <c r="R1232" s="78" t="str">
        <f>IF(VLOOKUP(E1232,GigDependencies!$B$2:$B$2075,1,FALSE)=FragnetGigs!E1232,"Y","N")</f>
        <v>Y</v>
      </c>
    </row>
    <row r="1233" spans="1:18" x14ac:dyDescent="0.35">
      <c r="A1233" s="78">
        <v>1232</v>
      </c>
      <c r="B1233" s="12" t="s">
        <v>1659</v>
      </c>
      <c r="C1233" s="62" t="s">
        <v>4632</v>
      </c>
      <c r="D1233" s="62" t="s">
        <v>9819</v>
      </c>
      <c r="E1233" s="18" t="str">
        <f t="shared" si="88"/>
        <v>IHR / QC Standard Pipe Support Details - Piping Engineer Review</v>
      </c>
      <c r="F1233" s="168" t="str">
        <f t="shared" si="89"/>
        <v>P093.020.2</v>
      </c>
      <c r="G1233" s="12">
        <f t="shared" si="90"/>
        <v>2</v>
      </c>
      <c r="L1233" s="78">
        <f t="shared" si="87"/>
        <v>6</v>
      </c>
      <c r="M1233" s="78" t="str">
        <f>VLOOKUP(B1233,Fragnet!$A$2:$P$150,4,FALSE)</f>
        <v>Piping Design</v>
      </c>
      <c r="N1233" s="78">
        <f>VLOOKUP(B1233,Fragnet!$A$2:$P$150,16,FALSE)</f>
        <v>11</v>
      </c>
      <c r="O1233" s="78">
        <v>1232</v>
      </c>
      <c r="P1233" s="78" t="str">
        <f>VLOOKUP(C1233,FragnetSteps!$B$2:$C$674,2,FALSE)</f>
        <v>P093.020</v>
      </c>
      <c r="Q1233" s="78" t="str">
        <f>IF(VLOOKUP(E1233,GigDependencies!$A$2:$B$2075,1,FALSE)=FragnetGigs!E1233,"Y","N")</f>
        <v>Y</v>
      </c>
      <c r="R1233" s="78" t="str">
        <f>IF(VLOOKUP(E1233,GigDependencies!$B$2:$B$2075,1,FALSE)=FragnetGigs!E1233,"Y","N")</f>
        <v>Y</v>
      </c>
    </row>
    <row r="1234" spans="1:18" x14ac:dyDescent="0.35">
      <c r="A1234" s="78">
        <v>1233</v>
      </c>
      <c r="B1234" s="12" t="s">
        <v>1659</v>
      </c>
      <c r="C1234" s="62" t="s">
        <v>4632</v>
      </c>
      <c r="D1234" s="62" t="s">
        <v>4671</v>
      </c>
      <c r="E1234" s="18" t="str">
        <f t="shared" si="88"/>
        <v>IHR / QC Standard Pipe Support Details - Address IHR Comments</v>
      </c>
      <c r="F1234" s="168" t="str">
        <f t="shared" si="89"/>
        <v>P093.020.3</v>
      </c>
      <c r="G1234" s="12">
        <f t="shared" si="90"/>
        <v>3</v>
      </c>
      <c r="L1234" s="78">
        <f t="shared" si="87"/>
        <v>7</v>
      </c>
      <c r="M1234" s="78" t="str">
        <f>VLOOKUP(B1234,Fragnet!$A$2:$P$150,4,FALSE)</f>
        <v>Piping Design</v>
      </c>
      <c r="N1234" s="78">
        <f>VLOOKUP(B1234,Fragnet!$A$2:$P$150,16,FALSE)</f>
        <v>11</v>
      </c>
      <c r="O1234" s="78">
        <v>1233</v>
      </c>
      <c r="P1234" s="78" t="str">
        <f>VLOOKUP(C1234,FragnetSteps!$B$2:$C$674,2,FALSE)</f>
        <v>P093.020</v>
      </c>
      <c r="Q1234" s="78" t="str">
        <f>IF(VLOOKUP(E1234,GigDependencies!$A$2:$B$2075,1,FALSE)=FragnetGigs!E1234,"Y","N")</f>
        <v>Y</v>
      </c>
      <c r="R1234" s="78" t="str">
        <f>IF(VLOOKUP(E1234,GigDependencies!$B$2:$B$2075,1,FALSE)=FragnetGigs!E1234,"Y","N")</f>
        <v>Y</v>
      </c>
    </row>
    <row r="1235" spans="1:18" x14ac:dyDescent="0.35">
      <c r="A1235" s="78">
        <v>1234</v>
      </c>
      <c r="B1235" s="12" t="s">
        <v>1659</v>
      </c>
      <c r="C1235" s="62" t="s">
        <v>4634</v>
      </c>
      <c r="D1235" s="62" t="s">
        <v>4672</v>
      </c>
      <c r="E1235" s="18" t="str">
        <f t="shared" si="88"/>
        <v>Client Review Standard Pipe Support Details - Issue for Client Review</v>
      </c>
      <c r="F1235" s="168" t="str">
        <f t="shared" si="89"/>
        <v>P093.025.1</v>
      </c>
      <c r="G1235" s="12">
        <f t="shared" si="90"/>
        <v>1</v>
      </c>
      <c r="L1235" s="78">
        <f t="shared" si="87"/>
        <v>8</v>
      </c>
      <c r="M1235" s="78" t="str">
        <f>VLOOKUP(B1235,Fragnet!$A$2:$P$150,4,FALSE)</f>
        <v>Piping Design</v>
      </c>
      <c r="N1235" s="78">
        <f>VLOOKUP(B1235,Fragnet!$A$2:$P$150,16,FALSE)</f>
        <v>11</v>
      </c>
      <c r="O1235" s="78">
        <v>1234</v>
      </c>
      <c r="P1235" s="78" t="str">
        <f>VLOOKUP(C1235,FragnetSteps!$B$2:$C$674,2,FALSE)</f>
        <v>P093.025</v>
      </c>
      <c r="Q1235" s="78" t="str">
        <f>IF(VLOOKUP(E1235,GigDependencies!$A$2:$B$2075,1,FALSE)=FragnetGigs!E1235,"Y","N")</f>
        <v>Y</v>
      </c>
      <c r="R1235" s="78" t="str">
        <f>IF(VLOOKUP(E1235,GigDependencies!$B$2:$B$2075,1,FALSE)=FragnetGigs!E1235,"Y","N")</f>
        <v>Y</v>
      </c>
    </row>
    <row r="1236" spans="1:18" ht="29" x14ac:dyDescent="0.35">
      <c r="A1236" s="78">
        <v>1235</v>
      </c>
      <c r="B1236" s="12" t="s">
        <v>1659</v>
      </c>
      <c r="C1236" s="62" t="s">
        <v>4636</v>
      </c>
      <c r="D1236" s="62" t="s">
        <v>4667</v>
      </c>
      <c r="E1236" s="18" t="str">
        <f t="shared" si="88"/>
        <v>Update &amp; IFC Standard Pipe Support Details - Address Review Comments</v>
      </c>
      <c r="F1236" s="168" t="str">
        <f t="shared" si="89"/>
        <v>P093.030.1</v>
      </c>
      <c r="G1236" s="12">
        <f t="shared" si="90"/>
        <v>1</v>
      </c>
      <c r="L1236" s="78">
        <f t="shared" si="87"/>
        <v>9</v>
      </c>
      <c r="M1236" s="78" t="str">
        <f>VLOOKUP(B1236,Fragnet!$A$2:$P$150,4,FALSE)</f>
        <v>Piping Design</v>
      </c>
      <c r="N1236" s="78">
        <f>VLOOKUP(B1236,Fragnet!$A$2:$P$150,16,FALSE)</f>
        <v>11</v>
      </c>
      <c r="O1236" s="78">
        <v>1235</v>
      </c>
      <c r="P1236" s="78" t="str">
        <f>VLOOKUP(C1236,FragnetSteps!$B$2:$C$674,2,FALSE)</f>
        <v>P093.030</v>
      </c>
      <c r="Q1236" s="78" t="str">
        <f>IF(VLOOKUP(E1236,GigDependencies!$A$2:$B$2075,1,FALSE)=FragnetGigs!E1236,"Y","N")</f>
        <v>Y</v>
      </c>
      <c r="R1236" s="78" t="str">
        <f>IF(VLOOKUP(E1236,GigDependencies!$B$2:$B$2075,1,FALSE)=FragnetGigs!E1236,"Y","N")</f>
        <v>Y</v>
      </c>
    </row>
    <row r="1237" spans="1:18" ht="29" x14ac:dyDescent="0.35">
      <c r="A1237" s="78">
        <v>1236</v>
      </c>
      <c r="B1237" s="12" t="s">
        <v>1659</v>
      </c>
      <c r="C1237" s="62" t="s">
        <v>4636</v>
      </c>
      <c r="D1237" s="62" t="s">
        <v>4683</v>
      </c>
      <c r="E1237" s="18" t="str">
        <f t="shared" si="88"/>
        <v>Update &amp; IFC Standard Pipe Support Details - PDE Review Approve and Stamp</v>
      </c>
      <c r="F1237" s="168" t="str">
        <f t="shared" si="89"/>
        <v>P093.030.2</v>
      </c>
      <c r="G1237" s="12">
        <f t="shared" si="90"/>
        <v>2</v>
      </c>
      <c r="L1237" s="78">
        <f t="shared" si="87"/>
        <v>10</v>
      </c>
      <c r="M1237" s="78" t="str">
        <f>VLOOKUP(B1237,Fragnet!$A$2:$P$150,4,FALSE)</f>
        <v>Piping Design</v>
      </c>
      <c r="N1237" s="78">
        <f>VLOOKUP(B1237,Fragnet!$A$2:$P$150,16,FALSE)</f>
        <v>11</v>
      </c>
      <c r="O1237" s="78">
        <v>1236</v>
      </c>
      <c r="P1237" s="78" t="str">
        <f>VLOOKUP(C1237,FragnetSteps!$B$2:$C$674,2,FALSE)</f>
        <v>P093.030</v>
      </c>
      <c r="Q1237" s="78" t="str">
        <f>IF(VLOOKUP(E1237,GigDependencies!$A$2:$B$2075,1,FALSE)=FragnetGigs!E1237,"Y","N")</f>
        <v>Y</v>
      </c>
      <c r="R1237" s="78" t="str">
        <f>IF(VLOOKUP(E1237,GigDependencies!$B$2:$B$2075,1,FALSE)=FragnetGigs!E1237,"Y","N")</f>
        <v>Y</v>
      </c>
    </row>
    <row r="1238" spans="1:18" x14ac:dyDescent="0.35">
      <c r="A1238" s="78">
        <v>1237</v>
      </c>
      <c r="B1238" s="12" t="s">
        <v>1659</v>
      </c>
      <c r="C1238" s="62" t="s">
        <v>4636</v>
      </c>
      <c r="D1238" s="62" t="s">
        <v>4719</v>
      </c>
      <c r="E1238" s="18" t="str">
        <f t="shared" si="88"/>
        <v>Update &amp; IFC Standard Pipe Support Details - PLD Review and Issue</v>
      </c>
      <c r="F1238" s="168" t="str">
        <f t="shared" si="89"/>
        <v>P093.030.3</v>
      </c>
      <c r="G1238" s="12">
        <f t="shared" si="90"/>
        <v>3</v>
      </c>
      <c r="L1238" s="78">
        <f t="shared" ref="L1238" si="92">IF(B1238=B1237,L1237+1,1)</f>
        <v>11</v>
      </c>
      <c r="M1238" s="78" t="str">
        <f>VLOOKUP(B1238,Fragnet!$A$2:$P$150,4,FALSE)</f>
        <v>Piping Design</v>
      </c>
      <c r="N1238" s="78">
        <f>VLOOKUP(B1238,Fragnet!$A$2:$P$150,16,FALSE)</f>
        <v>11</v>
      </c>
      <c r="O1238" s="78">
        <v>1237</v>
      </c>
      <c r="P1238" s="78" t="str">
        <f>VLOOKUP(C1238,FragnetSteps!$B$2:$C$674,2,FALSE)</f>
        <v>P093.030</v>
      </c>
      <c r="Q1238" s="78" t="str">
        <f>IF(VLOOKUP(E1238,GigDependencies!$A$2:$B$2075,1,FALSE)=FragnetGigs!E1238,"Y","N")</f>
        <v>Y</v>
      </c>
      <c r="R1238" s="78" t="e">
        <f>IF(VLOOKUP(E1238,GigDependencies!$B$2:$B$2075,1,FALSE)=FragnetGigs!E1238,"Y","N")</f>
        <v>#N/A</v>
      </c>
    </row>
    <row r="1239" spans="1:18" ht="29" x14ac:dyDescent="0.35">
      <c r="A1239" s="78">
        <v>1238</v>
      </c>
      <c r="B1239" s="12" t="s">
        <v>104</v>
      </c>
      <c r="C1239" s="62" t="s">
        <v>9778</v>
      </c>
      <c r="D1239" s="62" t="s">
        <v>4713</v>
      </c>
      <c r="E1239" s="18" t="str">
        <f t="shared" si="88"/>
        <v>Update Tie-In List, Location Drawings, &amp; Details - Review tie-ins on P&amp;IDs</v>
      </c>
      <c r="F1239" s="168" t="str">
        <f t="shared" si="89"/>
        <v>P090.010.1</v>
      </c>
      <c r="G1239" s="12">
        <f t="shared" si="90"/>
        <v>1</v>
      </c>
      <c r="L1239" s="78">
        <f>IF(B1239=B1237,L1237+1,1)</f>
        <v>1</v>
      </c>
      <c r="M1239" s="78" t="str">
        <f>VLOOKUP(B1239,Fragnet!$A$2:$P$150,4,FALSE)</f>
        <v>Piping Design</v>
      </c>
      <c r="N1239" s="78">
        <f>VLOOKUP(B1239,Fragnet!$A$2:$P$150,16,FALSE)</f>
        <v>14</v>
      </c>
      <c r="O1239" s="78">
        <v>1238</v>
      </c>
      <c r="P1239" s="78" t="str">
        <f>VLOOKUP(C1239,FragnetSteps!$B$2:$C$674,2,FALSE)</f>
        <v>P090.010</v>
      </c>
      <c r="Q1239" s="78" t="e">
        <f>IF(VLOOKUP(E1239,GigDependencies!$A$2:$B$2075,1,FALSE)=FragnetGigs!E1239,"Y","N")</f>
        <v>#N/A</v>
      </c>
      <c r="R1239" s="78" t="str">
        <f>IF(VLOOKUP(E1239,GigDependencies!$B$2:$B$2075,1,FALSE)=FragnetGigs!E1239,"Y","N")</f>
        <v>Y</v>
      </c>
    </row>
    <row r="1240" spans="1:18" ht="29" x14ac:dyDescent="0.35">
      <c r="A1240" s="78">
        <v>1239</v>
      </c>
      <c r="B1240" s="12" t="s">
        <v>104</v>
      </c>
      <c r="C1240" s="62" t="s">
        <v>9778</v>
      </c>
      <c r="D1240" s="62" t="s">
        <v>4714</v>
      </c>
      <c r="E1240" s="18" t="str">
        <f t="shared" si="88"/>
        <v>Update Tie-In List, Location Drawings, &amp; Details - Gather info on physical tie-in locations</v>
      </c>
      <c r="F1240" s="168" t="str">
        <f t="shared" si="89"/>
        <v>P090.010.2</v>
      </c>
      <c r="G1240" s="12">
        <f t="shared" si="90"/>
        <v>2</v>
      </c>
      <c r="L1240" s="78">
        <f t="shared" ref="L1240:L1320" si="93">IF(B1240=B1239,L1239+1,1)</f>
        <v>2</v>
      </c>
      <c r="M1240" s="78" t="str">
        <f>VLOOKUP(B1240,Fragnet!$A$2:$P$150,4,FALSE)</f>
        <v>Piping Design</v>
      </c>
      <c r="N1240" s="78">
        <f>VLOOKUP(B1240,Fragnet!$A$2:$P$150,16,FALSE)</f>
        <v>14</v>
      </c>
      <c r="O1240" s="78">
        <v>1239</v>
      </c>
      <c r="P1240" s="78" t="str">
        <f>VLOOKUP(C1240,FragnetSteps!$B$2:$C$674,2,FALSE)</f>
        <v>P090.010</v>
      </c>
      <c r="Q1240" s="78" t="str">
        <f>IF(VLOOKUP(E1240,GigDependencies!$A$2:$B$2075,1,FALSE)=FragnetGigs!E1240,"Y","N")</f>
        <v>Y</v>
      </c>
      <c r="R1240" s="78" t="str">
        <f>IF(VLOOKUP(E1240,GigDependencies!$B$2:$B$2075,1,FALSE)=FragnetGigs!E1240,"Y","N")</f>
        <v>Y</v>
      </c>
    </row>
    <row r="1241" spans="1:18" ht="29" x14ac:dyDescent="0.35">
      <c r="A1241" s="78">
        <v>1240</v>
      </c>
      <c r="B1241" s="12" t="s">
        <v>104</v>
      </c>
      <c r="C1241" s="62" t="s">
        <v>9778</v>
      </c>
      <c r="D1241" s="62" t="s">
        <v>4715</v>
      </c>
      <c r="E1241" s="18" t="str">
        <f t="shared" si="88"/>
        <v>Update Tie-In List, Location Drawings, &amp; Details - Locate tie-ins in model</v>
      </c>
      <c r="F1241" s="168" t="str">
        <f t="shared" si="89"/>
        <v>P090.010.3</v>
      </c>
      <c r="G1241" s="12">
        <f t="shared" si="90"/>
        <v>3</v>
      </c>
      <c r="L1241" s="78">
        <f t="shared" si="93"/>
        <v>3</v>
      </c>
      <c r="M1241" s="78" t="str">
        <f>VLOOKUP(B1241,Fragnet!$A$2:$P$150,4,FALSE)</f>
        <v>Piping Design</v>
      </c>
      <c r="N1241" s="78">
        <f>VLOOKUP(B1241,Fragnet!$A$2:$P$150,16,FALSE)</f>
        <v>14</v>
      </c>
      <c r="O1241" s="78">
        <v>1240</v>
      </c>
      <c r="P1241" s="78" t="str">
        <f>VLOOKUP(C1241,FragnetSteps!$B$2:$C$674,2,FALSE)</f>
        <v>P090.010</v>
      </c>
      <c r="Q1241" s="78" t="str">
        <f>IF(VLOOKUP(E1241,GigDependencies!$A$2:$B$2075,1,FALSE)=FragnetGigs!E1241,"Y","N")</f>
        <v>Y</v>
      </c>
      <c r="R1241" s="78" t="str">
        <f>IF(VLOOKUP(E1241,GigDependencies!$B$2:$B$2075,1,FALSE)=FragnetGigs!E1241,"Y","N")</f>
        <v>Y</v>
      </c>
    </row>
    <row r="1242" spans="1:18" ht="29" x14ac:dyDescent="0.35">
      <c r="A1242" s="78">
        <v>1241</v>
      </c>
      <c r="B1242" s="12" t="s">
        <v>104</v>
      </c>
      <c r="C1242" s="62" t="s">
        <v>9778</v>
      </c>
      <c r="D1242" s="62" t="s">
        <v>4716</v>
      </c>
      <c r="E1242" s="18" t="str">
        <f t="shared" si="88"/>
        <v>Update Tie-In List, Location Drawings, &amp; Details - Create tie-in spreadsheet</v>
      </c>
      <c r="F1242" s="168" t="str">
        <f t="shared" si="89"/>
        <v>P090.010.4</v>
      </c>
      <c r="G1242" s="12">
        <f t="shared" si="90"/>
        <v>4</v>
      </c>
      <c r="L1242" s="78">
        <f t="shared" si="93"/>
        <v>4</v>
      </c>
      <c r="M1242" s="78" t="str">
        <f>VLOOKUP(B1242,Fragnet!$A$2:$P$150,4,FALSE)</f>
        <v>Piping Design</v>
      </c>
      <c r="N1242" s="78">
        <f>VLOOKUP(B1242,Fragnet!$A$2:$P$150,16,FALSE)</f>
        <v>14</v>
      </c>
      <c r="O1242" s="78">
        <v>1241</v>
      </c>
      <c r="P1242" s="78" t="str">
        <f>VLOOKUP(C1242,FragnetSteps!$B$2:$C$674,2,FALSE)</f>
        <v>P090.010</v>
      </c>
      <c r="Q1242" s="78" t="str">
        <f>IF(VLOOKUP(E1242,GigDependencies!$A$2:$B$2075,1,FALSE)=FragnetGigs!E1242,"Y","N")</f>
        <v>Y</v>
      </c>
      <c r="R1242" s="78" t="str">
        <f>IF(VLOOKUP(E1242,GigDependencies!$B$2:$B$2075,1,FALSE)=FragnetGigs!E1242,"Y","N")</f>
        <v>Y</v>
      </c>
    </row>
    <row r="1243" spans="1:18" ht="29" x14ac:dyDescent="0.35">
      <c r="A1243" s="78">
        <v>1242</v>
      </c>
      <c r="B1243" s="12" t="s">
        <v>104</v>
      </c>
      <c r="C1243" s="62" t="s">
        <v>9778</v>
      </c>
      <c r="D1243" s="62" t="s">
        <v>4717</v>
      </c>
      <c r="E1243" s="18" t="str">
        <f t="shared" si="88"/>
        <v>Update Tie-In List, Location Drawings, &amp; Details - Create tie-in package</v>
      </c>
      <c r="F1243" s="168" t="str">
        <f t="shared" si="89"/>
        <v>P090.010.5</v>
      </c>
      <c r="G1243" s="12">
        <f t="shared" si="90"/>
        <v>5</v>
      </c>
      <c r="L1243" s="78">
        <f t="shared" si="93"/>
        <v>5</v>
      </c>
      <c r="M1243" s="78" t="str">
        <f>VLOOKUP(B1243,Fragnet!$A$2:$P$150,4,FALSE)</f>
        <v>Piping Design</v>
      </c>
      <c r="N1243" s="78">
        <f>VLOOKUP(B1243,Fragnet!$A$2:$P$150,16,FALSE)</f>
        <v>14</v>
      </c>
      <c r="O1243" s="78">
        <v>1242</v>
      </c>
      <c r="P1243" s="78" t="str">
        <f>VLOOKUP(C1243,FragnetSteps!$B$2:$C$674,2,FALSE)</f>
        <v>P090.010</v>
      </c>
      <c r="Q1243" s="78" t="str">
        <f>IF(VLOOKUP(E1243,GigDependencies!$A$2:$B$2075,1,FALSE)=FragnetGigs!E1243,"Y","N")</f>
        <v>Y</v>
      </c>
      <c r="R1243" s="78" t="str">
        <f>IF(VLOOKUP(E1243,GigDependencies!$B$2:$B$2075,1,FALSE)=FragnetGigs!E1243,"Y","N")</f>
        <v>Y</v>
      </c>
    </row>
    <row r="1244" spans="1:18" ht="29" x14ac:dyDescent="0.35">
      <c r="A1244" s="78">
        <v>1243</v>
      </c>
      <c r="B1244" s="12" t="s">
        <v>104</v>
      </c>
      <c r="C1244" s="62" t="s">
        <v>9778</v>
      </c>
      <c r="D1244" s="62" t="s">
        <v>4718</v>
      </c>
      <c r="E1244" s="18" t="str">
        <f t="shared" si="88"/>
        <v>Update Tie-In List, Location Drawings, &amp; Details - Create tie-in location drawing</v>
      </c>
      <c r="F1244" s="168" t="str">
        <f t="shared" si="89"/>
        <v>P090.010.6</v>
      </c>
      <c r="G1244" s="12">
        <f t="shared" si="90"/>
        <v>6</v>
      </c>
      <c r="L1244" s="78">
        <f t="shared" si="93"/>
        <v>6</v>
      </c>
      <c r="M1244" s="78" t="str">
        <f>VLOOKUP(B1244,Fragnet!$A$2:$P$150,4,FALSE)</f>
        <v>Piping Design</v>
      </c>
      <c r="N1244" s="78">
        <f>VLOOKUP(B1244,Fragnet!$A$2:$P$150,16,FALSE)</f>
        <v>14</v>
      </c>
      <c r="O1244" s="78">
        <v>1243</v>
      </c>
      <c r="P1244" s="78" t="str">
        <f>VLOOKUP(C1244,FragnetSteps!$B$2:$C$674,2,FALSE)</f>
        <v>P090.010</v>
      </c>
      <c r="Q1244" s="78" t="str">
        <f>IF(VLOOKUP(E1244,GigDependencies!$A$2:$B$2075,1,FALSE)=FragnetGigs!E1244,"Y","N")</f>
        <v>Y</v>
      </c>
      <c r="R1244" s="78" t="str">
        <f>IF(VLOOKUP(E1244,GigDependencies!$B$2:$B$2075,1,FALSE)=FragnetGigs!E1244,"Y","N")</f>
        <v>Y</v>
      </c>
    </row>
    <row r="1245" spans="1:18" ht="29" x14ac:dyDescent="0.35">
      <c r="A1245" s="78">
        <v>1244</v>
      </c>
      <c r="B1245" s="12" t="s">
        <v>104</v>
      </c>
      <c r="C1245" s="62" t="s">
        <v>4618</v>
      </c>
      <c r="D1245" s="62" t="s">
        <v>4708</v>
      </c>
      <c r="E1245" s="18" t="str">
        <f t="shared" si="88"/>
        <v>IHR / QC Tie-In List, Location Drawings, &amp; Details - Place Drawing into IHR</v>
      </c>
      <c r="F1245" s="168" t="str">
        <f t="shared" si="89"/>
        <v>P090.020.1</v>
      </c>
      <c r="G1245" s="12">
        <f t="shared" si="90"/>
        <v>1</v>
      </c>
      <c r="L1245" s="78">
        <f t="shared" si="93"/>
        <v>7</v>
      </c>
      <c r="M1245" s="78" t="str">
        <f>VLOOKUP(B1245,Fragnet!$A$2:$P$150,4,FALSE)</f>
        <v>Piping Design</v>
      </c>
      <c r="N1245" s="78">
        <f>VLOOKUP(B1245,Fragnet!$A$2:$P$150,16,FALSE)</f>
        <v>14</v>
      </c>
      <c r="O1245" s="78">
        <v>1244</v>
      </c>
      <c r="P1245" s="78" t="str">
        <f>VLOOKUP(C1245,FragnetSteps!$B$2:$C$674,2,FALSE)</f>
        <v>P090.020</v>
      </c>
      <c r="Q1245" s="78" t="str">
        <f>IF(VLOOKUP(E1245,GigDependencies!$A$2:$B$2075,1,FALSE)=FragnetGigs!E1245,"Y","N")</f>
        <v>Y</v>
      </c>
      <c r="R1245" s="78" t="str">
        <f>IF(VLOOKUP(E1245,GigDependencies!$B$2:$B$2075,1,FALSE)=FragnetGigs!E1245,"Y","N")</f>
        <v>Y</v>
      </c>
    </row>
    <row r="1246" spans="1:18" ht="29" x14ac:dyDescent="0.35">
      <c r="A1246" s="78">
        <v>1245</v>
      </c>
      <c r="B1246" s="12" t="s">
        <v>104</v>
      </c>
      <c r="C1246" s="62" t="s">
        <v>4618</v>
      </c>
      <c r="D1246" s="62" t="s">
        <v>9819</v>
      </c>
      <c r="E1246" s="18" t="str">
        <f t="shared" si="88"/>
        <v>IHR / QC Tie-In List, Location Drawings, &amp; Details - Piping Engineer Review</v>
      </c>
      <c r="F1246" s="168" t="str">
        <f t="shared" si="89"/>
        <v>P090.020.2</v>
      </c>
      <c r="G1246" s="12">
        <f t="shared" si="90"/>
        <v>2</v>
      </c>
      <c r="L1246" s="78">
        <f t="shared" si="93"/>
        <v>8</v>
      </c>
      <c r="M1246" s="78" t="str">
        <f>VLOOKUP(B1246,Fragnet!$A$2:$P$150,4,FALSE)</f>
        <v>Piping Design</v>
      </c>
      <c r="N1246" s="78">
        <f>VLOOKUP(B1246,Fragnet!$A$2:$P$150,16,FALSE)</f>
        <v>14</v>
      </c>
      <c r="O1246" s="78">
        <v>1245</v>
      </c>
      <c r="P1246" s="78" t="str">
        <f>VLOOKUP(C1246,FragnetSteps!$B$2:$C$674,2,FALSE)</f>
        <v>P090.020</v>
      </c>
      <c r="Q1246" s="78" t="str">
        <f>IF(VLOOKUP(E1246,GigDependencies!$A$2:$B$2075,1,FALSE)=FragnetGigs!E1246,"Y","N")</f>
        <v>Y</v>
      </c>
      <c r="R1246" s="78" t="str">
        <f>IF(VLOOKUP(E1246,GigDependencies!$B$2:$B$2075,1,FALSE)=FragnetGigs!E1246,"Y","N")</f>
        <v>Y</v>
      </c>
    </row>
    <row r="1247" spans="1:18" ht="29" x14ac:dyDescent="0.35">
      <c r="A1247" s="78">
        <v>1246</v>
      </c>
      <c r="B1247" s="12" t="s">
        <v>104</v>
      </c>
      <c r="C1247" s="62" t="s">
        <v>4618</v>
      </c>
      <c r="D1247" s="62" t="s">
        <v>4671</v>
      </c>
      <c r="E1247" s="18" t="str">
        <f t="shared" si="88"/>
        <v>IHR / QC Tie-In List, Location Drawings, &amp; Details - Address IHR Comments</v>
      </c>
      <c r="F1247" s="168" t="str">
        <f t="shared" si="89"/>
        <v>P090.020.3</v>
      </c>
      <c r="G1247" s="12">
        <f t="shared" si="90"/>
        <v>3</v>
      </c>
      <c r="L1247" s="78">
        <f t="shared" si="93"/>
        <v>9</v>
      </c>
      <c r="M1247" s="78" t="str">
        <f>VLOOKUP(B1247,Fragnet!$A$2:$P$150,4,FALSE)</f>
        <v>Piping Design</v>
      </c>
      <c r="N1247" s="78">
        <f>VLOOKUP(B1247,Fragnet!$A$2:$P$150,16,FALSE)</f>
        <v>14</v>
      </c>
      <c r="O1247" s="78">
        <v>1246</v>
      </c>
      <c r="P1247" s="78" t="str">
        <f>VLOOKUP(C1247,FragnetSteps!$B$2:$C$674,2,FALSE)</f>
        <v>P090.020</v>
      </c>
      <c r="Q1247" s="78" t="str">
        <f>IF(VLOOKUP(E1247,GigDependencies!$A$2:$B$2075,1,FALSE)=FragnetGigs!E1247,"Y","N")</f>
        <v>Y</v>
      </c>
      <c r="R1247" s="78" t="str">
        <f>IF(VLOOKUP(E1247,GigDependencies!$B$2:$B$2075,1,FALSE)=FragnetGigs!E1247,"Y","N")</f>
        <v>Y</v>
      </c>
    </row>
    <row r="1248" spans="1:18" ht="29" x14ac:dyDescent="0.35">
      <c r="A1248" s="78">
        <v>1247</v>
      </c>
      <c r="B1248" s="12" t="s">
        <v>104</v>
      </c>
      <c r="C1248" s="62" t="s">
        <v>4620</v>
      </c>
      <c r="D1248" s="62" t="s">
        <v>4672</v>
      </c>
      <c r="E1248" s="18" t="str">
        <f t="shared" si="88"/>
        <v>Client Review Tie-In List, Location Drawings, &amp; Details - Issue for Client Review</v>
      </c>
      <c r="F1248" s="168" t="str">
        <f t="shared" si="89"/>
        <v>P090.025.1</v>
      </c>
      <c r="G1248" s="12">
        <f t="shared" si="90"/>
        <v>1</v>
      </c>
      <c r="L1248" s="78">
        <f t="shared" si="93"/>
        <v>10</v>
      </c>
      <c r="M1248" s="78" t="str">
        <f>VLOOKUP(B1248,Fragnet!$A$2:$P$150,4,FALSE)</f>
        <v>Piping Design</v>
      </c>
      <c r="N1248" s="78">
        <f>VLOOKUP(B1248,Fragnet!$A$2:$P$150,16,FALSE)</f>
        <v>14</v>
      </c>
      <c r="O1248" s="78">
        <v>1247</v>
      </c>
      <c r="P1248" s="78" t="str">
        <f>VLOOKUP(C1248,FragnetSteps!$B$2:$C$674,2,FALSE)</f>
        <v>P090.025</v>
      </c>
      <c r="Q1248" s="78" t="str">
        <f>IF(VLOOKUP(E1248,GigDependencies!$A$2:$B$2075,1,FALSE)=FragnetGigs!E1248,"Y","N")</f>
        <v>Y</v>
      </c>
      <c r="R1248" s="78" t="str">
        <f>IF(VLOOKUP(E1248,GigDependencies!$B$2:$B$2075,1,FALSE)=FragnetGigs!E1248,"Y","N")</f>
        <v>Y</v>
      </c>
    </row>
    <row r="1249" spans="1:18" ht="29" x14ac:dyDescent="0.35">
      <c r="A1249" s="78">
        <v>1248</v>
      </c>
      <c r="B1249" s="12" t="s">
        <v>104</v>
      </c>
      <c r="C1249" s="62" t="s">
        <v>4622</v>
      </c>
      <c r="D1249" s="62" t="s">
        <v>4667</v>
      </c>
      <c r="E1249" s="18" t="str">
        <f t="shared" si="88"/>
        <v>Update &amp; IFC Tie-In List, Location Drawings, &amp; Details - Address Review Comments</v>
      </c>
      <c r="F1249" s="168" t="str">
        <f t="shared" si="89"/>
        <v>P090.030.1</v>
      </c>
      <c r="G1249" s="12">
        <f t="shared" si="90"/>
        <v>1</v>
      </c>
      <c r="L1249" s="78">
        <f t="shared" si="93"/>
        <v>11</v>
      </c>
      <c r="M1249" s="78" t="str">
        <f>VLOOKUP(B1249,Fragnet!$A$2:$P$150,4,FALSE)</f>
        <v>Piping Design</v>
      </c>
      <c r="N1249" s="78">
        <f>VLOOKUP(B1249,Fragnet!$A$2:$P$150,16,FALSE)</f>
        <v>14</v>
      </c>
      <c r="O1249" s="78">
        <v>1248</v>
      </c>
      <c r="P1249" s="78" t="str">
        <f>VLOOKUP(C1249,FragnetSteps!$B$2:$C$674,2,FALSE)</f>
        <v>P090.030</v>
      </c>
      <c r="Q1249" s="78" t="str">
        <f>IF(VLOOKUP(E1249,GigDependencies!$A$2:$B$2075,1,FALSE)=FragnetGigs!E1249,"Y","N")</f>
        <v>Y</v>
      </c>
      <c r="R1249" s="78" t="str">
        <f>IF(VLOOKUP(E1249,GigDependencies!$B$2:$B$2075,1,FALSE)=FragnetGigs!E1249,"Y","N")</f>
        <v>Y</v>
      </c>
    </row>
    <row r="1250" spans="1:18" ht="29" x14ac:dyDescent="0.35">
      <c r="A1250" s="78">
        <v>1249</v>
      </c>
      <c r="B1250" s="12" t="s">
        <v>104</v>
      </c>
      <c r="C1250" s="62" t="s">
        <v>4622</v>
      </c>
      <c r="D1250" s="62" t="s">
        <v>4682</v>
      </c>
      <c r="E1250" s="18" t="str">
        <f t="shared" si="88"/>
        <v>Update &amp; IFC Tie-In List, Location Drawings, &amp; Details - Extract info from model / Clean up and annotate</v>
      </c>
      <c r="F1250" s="168" t="str">
        <f t="shared" si="89"/>
        <v>P090.030.2</v>
      </c>
      <c r="G1250" s="12">
        <f t="shared" si="90"/>
        <v>2</v>
      </c>
      <c r="L1250" s="78">
        <f t="shared" si="93"/>
        <v>12</v>
      </c>
      <c r="M1250" s="78" t="str">
        <f>VLOOKUP(B1250,Fragnet!$A$2:$P$150,4,FALSE)</f>
        <v>Piping Design</v>
      </c>
      <c r="N1250" s="78">
        <f>VLOOKUP(B1250,Fragnet!$A$2:$P$150,16,FALSE)</f>
        <v>14</v>
      </c>
      <c r="O1250" s="78">
        <v>1249</v>
      </c>
      <c r="P1250" s="78" t="str">
        <f>VLOOKUP(C1250,FragnetSteps!$B$2:$C$674,2,FALSE)</f>
        <v>P090.030</v>
      </c>
      <c r="Q1250" s="78" t="str">
        <f>IF(VLOOKUP(E1250,GigDependencies!$A$2:$B$2075,1,FALSE)=FragnetGigs!E1250,"Y","N")</f>
        <v>Y</v>
      </c>
      <c r="R1250" s="78" t="str">
        <f>IF(VLOOKUP(E1250,GigDependencies!$B$2:$B$2075,1,FALSE)=FragnetGigs!E1250,"Y","N")</f>
        <v>Y</v>
      </c>
    </row>
    <row r="1251" spans="1:18" ht="29" x14ac:dyDescent="0.35">
      <c r="A1251" s="78">
        <v>1250</v>
      </c>
      <c r="B1251" s="12" t="s">
        <v>104</v>
      </c>
      <c r="C1251" s="62" t="s">
        <v>4622</v>
      </c>
      <c r="D1251" s="62" t="s">
        <v>4683</v>
      </c>
      <c r="E1251" s="18" t="str">
        <f t="shared" si="88"/>
        <v>Update &amp; IFC Tie-In List, Location Drawings, &amp; Details - PDE Review Approve and Stamp</v>
      </c>
      <c r="F1251" s="168" t="str">
        <f t="shared" si="89"/>
        <v>P090.030.3</v>
      </c>
      <c r="G1251" s="12">
        <f t="shared" si="90"/>
        <v>3</v>
      </c>
      <c r="L1251" s="78">
        <f t="shared" si="93"/>
        <v>13</v>
      </c>
      <c r="M1251" s="78" t="str">
        <f>VLOOKUP(B1251,Fragnet!$A$2:$P$150,4,FALSE)</f>
        <v>Piping Design</v>
      </c>
      <c r="N1251" s="78">
        <f>VLOOKUP(B1251,Fragnet!$A$2:$P$150,16,FALSE)</f>
        <v>14</v>
      </c>
      <c r="O1251" s="78">
        <v>1250</v>
      </c>
      <c r="P1251" s="78" t="str">
        <f>VLOOKUP(C1251,FragnetSteps!$B$2:$C$674,2,FALSE)</f>
        <v>P090.030</v>
      </c>
      <c r="Q1251" s="78" t="str">
        <f>IF(VLOOKUP(E1251,GigDependencies!$A$2:$B$2075,1,FALSE)=FragnetGigs!E1251,"Y","N")</f>
        <v>Y</v>
      </c>
      <c r="R1251" s="78" t="str">
        <f>IF(VLOOKUP(E1251,GigDependencies!$B$2:$B$2075,1,FALSE)=FragnetGigs!E1251,"Y","N")</f>
        <v>Y</v>
      </c>
    </row>
    <row r="1252" spans="1:18" ht="29" x14ac:dyDescent="0.35">
      <c r="A1252" s="78">
        <v>1251</v>
      </c>
      <c r="B1252" s="12" t="s">
        <v>104</v>
      </c>
      <c r="C1252" s="62" t="s">
        <v>4622</v>
      </c>
      <c r="D1252" s="62" t="s">
        <v>4719</v>
      </c>
      <c r="E1252" s="18" t="str">
        <f t="shared" si="88"/>
        <v>Update &amp; IFC Tie-In List, Location Drawings, &amp; Details - PLD Review and Issue</v>
      </c>
      <c r="F1252" s="168" t="str">
        <f t="shared" si="89"/>
        <v>P090.030.4</v>
      </c>
      <c r="G1252" s="12">
        <f t="shared" si="90"/>
        <v>4</v>
      </c>
      <c r="L1252" s="78">
        <f t="shared" ref="L1252" si="94">IF(B1252=B1251,L1251+1,1)</f>
        <v>14</v>
      </c>
      <c r="M1252" s="78" t="str">
        <f>VLOOKUP(B1252,Fragnet!$A$2:$P$150,4,FALSE)</f>
        <v>Piping Design</v>
      </c>
      <c r="N1252" s="78">
        <f>VLOOKUP(B1252,Fragnet!$A$2:$P$150,16,FALSE)</f>
        <v>14</v>
      </c>
      <c r="O1252" s="78">
        <v>1251</v>
      </c>
      <c r="P1252" s="78" t="str">
        <f>VLOOKUP(C1252,FragnetSteps!$B$2:$C$674,2,FALSE)</f>
        <v>P090.030</v>
      </c>
      <c r="Q1252" s="78" t="str">
        <f>IF(VLOOKUP(E1252,GigDependencies!$A$2:$B$2075,1,FALSE)=FragnetGigs!E1252,"Y","N")</f>
        <v>Y</v>
      </c>
      <c r="R1252" s="78" t="e">
        <f>IF(VLOOKUP(E1252,GigDependencies!$B$2:$B$2075,1,FALSE)=FragnetGigs!E1252,"Y","N")</f>
        <v>#N/A</v>
      </c>
    </row>
    <row r="1253" spans="1:18" ht="29" x14ac:dyDescent="0.35">
      <c r="A1253" s="78">
        <v>1252</v>
      </c>
      <c r="B1253" s="12" t="s">
        <v>106</v>
      </c>
      <c r="C1253" s="62" t="s">
        <v>4624</v>
      </c>
      <c r="D1253" s="62" t="s">
        <v>9831</v>
      </c>
      <c r="E1253" s="18" t="str">
        <f t="shared" si="88"/>
        <v>Prepare Tower Pipe Support Bracket Detail Drawings - Provide loads and pipe support requirements</v>
      </c>
      <c r="F1253" s="168" t="str">
        <f t="shared" si="89"/>
        <v>P092.010.1</v>
      </c>
      <c r="G1253" s="12">
        <f t="shared" si="90"/>
        <v>1</v>
      </c>
      <c r="L1253" s="78">
        <f>IF(B1253=B1251,L1251+1,1)</f>
        <v>1</v>
      </c>
      <c r="M1253" s="78" t="str">
        <f>VLOOKUP(B1253,Fragnet!$A$2:$P$150,4,FALSE)</f>
        <v>Piping Design</v>
      </c>
      <c r="N1253" s="78">
        <f>VLOOKUP(B1253,Fragnet!$A$2:$P$150,16,FALSE)</f>
        <v>7</v>
      </c>
      <c r="O1253" s="78">
        <v>1252</v>
      </c>
      <c r="P1253" s="78" t="str">
        <f>VLOOKUP(C1253,FragnetSteps!$B$2:$C$674,2,FALSE)</f>
        <v>P092.010</v>
      </c>
      <c r="Q1253" s="78" t="e">
        <f>IF(VLOOKUP(E1253,GigDependencies!$A$2:$B$2075,1,FALSE)=FragnetGigs!E1253,"Y","N")</f>
        <v>#N/A</v>
      </c>
      <c r="R1253" s="78" t="str">
        <f>IF(VLOOKUP(E1253,GigDependencies!$B$2:$B$2075,1,FALSE)=FragnetGigs!E1253,"Y","N")</f>
        <v>Y</v>
      </c>
    </row>
    <row r="1254" spans="1:18" ht="29" x14ac:dyDescent="0.35">
      <c r="A1254" s="78">
        <v>1253</v>
      </c>
      <c r="B1254" s="12" t="s">
        <v>106</v>
      </c>
      <c r="C1254" s="62" t="s">
        <v>4624</v>
      </c>
      <c r="D1254" s="62" t="s">
        <v>4624</v>
      </c>
      <c r="E1254" s="18" t="str">
        <f t="shared" si="88"/>
        <v>Prepare Tower Pipe Support Bracket Detail Drawings - Prepare Tower Pipe Support Bracket Detail Drawings</v>
      </c>
      <c r="F1254" s="168" t="str">
        <f t="shared" si="89"/>
        <v>P092.010.2</v>
      </c>
      <c r="G1254" s="12">
        <f t="shared" si="90"/>
        <v>2</v>
      </c>
      <c r="L1254" s="78">
        <f t="shared" si="93"/>
        <v>2</v>
      </c>
      <c r="M1254" s="78" t="str">
        <f>VLOOKUP(B1254,Fragnet!$A$2:$P$150,4,FALSE)</f>
        <v>Piping Design</v>
      </c>
      <c r="N1254" s="78">
        <f>VLOOKUP(B1254,Fragnet!$A$2:$P$150,16,FALSE)</f>
        <v>7</v>
      </c>
      <c r="O1254" s="78">
        <v>1253</v>
      </c>
      <c r="P1254" s="78" t="str">
        <f>VLOOKUP(C1254,FragnetSteps!$B$2:$C$674,2,FALSE)</f>
        <v>P092.010</v>
      </c>
      <c r="Q1254" s="78" t="str">
        <f>IF(VLOOKUP(E1254,GigDependencies!$A$2:$B$2075,1,FALSE)=FragnetGigs!E1254,"Y","N")</f>
        <v>Y</v>
      </c>
      <c r="R1254" s="78" t="str">
        <f>IF(VLOOKUP(E1254,GigDependencies!$B$2:$B$2075,1,FALSE)=FragnetGigs!E1254,"Y","N")</f>
        <v>Y</v>
      </c>
    </row>
    <row r="1255" spans="1:18" ht="29" x14ac:dyDescent="0.35">
      <c r="A1255" s="78">
        <v>1254</v>
      </c>
      <c r="B1255" s="12" t="s">
        <v>106</v>
      </c>
      <c r="C1255" s="62" t="s">
        <v>4626</v>
      </c>
      <c r="D1255" s="62" t="s">
        <v>4708</v>
      </c>
      <c r="E1255" s="18" t="str">
        <f t="shared" si="88"/>
        <v>IHR / QC Tower Pipe Support Bracket Detail Drawings - Place Drawing into IHR</v>
      </c>
      <c r="F1255" s="168" t="str">
        <f t="shared" si="89"/>
        <v>P092.020.1</v>
      </c>
      <c r="G1255" s="12">
        <f t="shared" si="90"/>
        <v>1</v>
      </c>
      <c r="L1255" s="78">
        <f t="shared" si="93"/>
        <v>3</v>
      </c>
      <c r="M1255" s="78" t="str">
        <f>VLOOKUP(B1255,Fragnet!$A$2:$P$150,4,FALSE)</f>
        <v>Piping Design</v>
      </c>
      <c r="N1255" s="78">
        <f>VLOOKUP(B1255,Fragnet!$A$2:$P$150,16,FALSE)</f>
        <v>7</v>
      </c>
      <c r="O1255" s="78">
        <v>1254</v>
      </c>
      <c r="P1255" s="78" t="str">
        <f>VLOOKUP(C1255,FragnetSteps!$B$2:$C$674,2,FALSE)</f>
        <v>P092.020</v>
      </c>
      <c r="Q1255" s="78" t="str">
        <f>IF(VLOOKUP(E1255,GigDependencies!$A$2:$B$2075,1,FALSE)=FragnetGigs!E1255,"Y","N")</f>
        <v>Y</v>
      </c>
      <c r="R1255" s="78" t="str">
        <f>IF(VLOOKUP(E1255,GigDependencies!$B$2:$B$2075,1,FALSE)=FragnetGigs!E1255,"Y","N")</f>
        <v>Y</v>
      </c>
    </row>
    <row r="1256" spans="1:18" ht="29" x14ac:dyDescent="0.35">
      <c r="A1256" s="78">
        <v>1255</v>
      </c>
      <c r="B1256" s="12" t="s">
        <v>106</v>
      </c>
      <c r="C1256" s="62" t="s">
        <v>4626</v>
      </c>
      <c r="D1256" s="62" t="s">
        <v>9819</v>
      </c>
      <c r="E1256" s="18" t="str">
        <f t="shared" si="88"/>
        <v>IHR / QC Tower Pipe Support Bracket Detail Drawings - Piping Engineer Review</v>
      </c>
      <c r="F1256" s="168" t="str">
        <f t="shared" si="89"/>
        <v>P092.020.2</v>
      </c>
      <c r="G1256" s="12">
        <f t="shared" si="90"/>
        <v>2</v>
      </c>
      <c r="L1256" s="78">
        <f t="shared" si="93"/>
        <v>4</v>
      </c>
      <c r="M1256" s="78" t="str">
        <f>VLOOKUP(B1256,Fragnet!$A$2:$P$150,4,FALSE)</f>
        <v>Piping Design</v>
      </c>
      <c r="N1256" s="78">
        <f>VLOOKUP(B1256,Fragnet!$A$2:$P$150,16,FALSE)</f>
        <v>7</v>
      </c>
      <c r="O1256" s="78">
        <v>1255</v>
      </c>
      <c r="P1256" s="78" t="str">
        <f>VLOOKUP(C1256,FragnetSteps!$B$2:$C$674,2,FALSE)</f>
        <v>P092.020</v>
      </c>
      <c r="Q1256" s="78" t="str">
        <f>IF(VLOOKUP(E1256,GigDependencies!$A$2:$B$2075,1,FALSE)=FragnetGigs!E1256,"Y","N")</f>
        <v>Y</v>
      </c>
      <c r="R1256" s="78" t="str">
        <f>IF(VLOOKUP(E1256,GigDependencies!$B$2:$B$2075,1,FALSE)=FragnetGigs!E1256,"Y","N")</f>
        <v>Y</v>
      </c>
    </row>
    <row r="1257" spans="1:18" ht="29" x14ac:dyDescent="0.35">
      <c r="A1257" s="78">
        <v>1256</v>
      </c>
      <c r="B1257" s="12" t="s">
        <v>106</v>
      </c>
      <c r="C1257" s="62" t="s">
        <v>4628</v>
      </c>
      <c r="D1257" s="62" t="s">
        <v>4667</v>
      </c>
      <c r="E1257" s="18" t="str">
        <f t="shared" si="88"/>
        <v>Update &amp; IFC Tower Pipe Support Bracket Detail Drawings - Address Review Comments</v>
      </c>
      <c r="F1257" s="168" t="str">
        <f t="shared" si="89"/>
        <v>P092.030.1</v>
      </c>
      <c r="G1257" s="12">
        <f t="shared" si="90"/>
        <v>1</v>
      </c>
      <c r="L1257" s="78">
        <f t="shared" si="93"/>
        <v>5</v>
      </c>
      <c r="M1257" s="78" t="str">
        <f>VLOOKUP(B1257,Fragnet!$A$2:$P$150,4,FALSE)</f>
        <v>Piping Design</v>
      </c>
      <c r="N1257" s="78">
        <f>VLOOKUP(B1257,Fragnet!$A$2:$P$150,16,FALSE)</f>
        <v>7</v>
      </c>
      <c r="O1257" s="78">
        <v>1256</v>
      </c>
      <c r="P1257" s="78" t="str">
        <f>VLOOKUP(C1257,FragnetSteps!$B$2:$C$674,2,FALSE)</f>
        <v>P092.030</v>
      </c>
      <c r="Q1257" s="78" t="str">
        <f>IF(VLOOKUP(E1257,GigDependencies!$A$2:$B$2075,1,FALSE)=FragnetGigs!E1257,"Y","N")</f>
        <v>Y</v>
      </c>
      <c r="R1257" s="78" t="str">
        <f>IF(VLOOKUP(E1257,GigDependencies!$B$2:$B$2075,1,FALSE)=FragnetGigs!E1257,"Y","N")</f>
        <v>Y</v>
      </c>
    </row>
    <row r="1258" spans="1:18" ht="29" x14ac:dyDescent="0.35">
      <c r="A1258" s="78">
        <v>1257</v>
      </c>
      <c r="B1258" s="12" t="s">
        <v>106</v>
      </c>
      <c r="C1258" s="62" t="s">
        <v>4628</v>
      </c>
      <c r="D1258" s="62" t="s">
        <v>4683</v>
      </c>
      <c r="E1258" s="18" t="str">
        <f t="shared" si="88"/>
        <v>Update &amp; IFC Tower Pipe Support Bracket Detail Drawings - PDE Review Approve and Stamp</v>
      </c>
      <c r="F1258" s="168" t="str">
        <f t="shared" si="89"/>
        <v>P092.030.2</v>
      </c>
      <c r="G1258" s="12">
        <f t="shared" si="90"/>
        <v>2</v>
      </c>
      <c r="L1258" s="78">
        <f t="shared" ref="L1258:L1259" si="95">IF(B1258=B1257,L1257+1,1)</f>
        <v>6</v>
      </c>
      <c r="M1258" s="78" t="str">
        <f>VLOOKUP(B1258,Fragnet!$A$2:$P$150,4,FALSE)</f>
        <v>Piping Design</v>
      </c>
      <c r="N1258" s="78">
        <f>VLOOKUP(B1258,Fragnet!$A$2:$P$150,16,FALSE)</f>
        <v>7</v>
      </c>
      <c r="O1258" s="78">
        <v>1257</v>
      </c>
      <c r="P1258" s="78" t="str">
        <f>VLOOKUP(C1258,FragnetSteps!$B$2:$C$674,2,FALSE)</f>
        <v>P092.030</v>
      </c>
      <c r="Q1258" s="78" t="str">
        <f>IF(VLOOKUP(E1258,GigDependencies!$A$2:$B$2075,1,FALSE)=FragnetGigs!E1258,"Y","N")</f>
        <v>Y</v>
      </c>
      <c r="R1258" s="78" t="str">
        <f>IF(VLOOKUP(E1258,GigDependencies!$B$2:$B$2075,1,FALSE)=FragnetGigs!E1258,"Y","N")</f>
        <v>Y</v>
      </c>
    </row>
    <row r="1259" spans="1:18" ht="29" x14ac:dyDescent="0.35">
      <c r="A1259" s="78">
        <v>1258</v>
      </c>
      <c r="B1259" s="12" t="s">
        <v>106</v>
      </c>
      <c r="C1259" s="62" t="s">
        <v>4628</v>
      </c>
      <c r="D1259" s="62" t="s">
        <v>4719</v>
      </c>
      <c r="E1259" s="18" t="str">
        <f t="shared" si="88"/>
        <v>Update &amp; IFC Tower Pipe Support Bracket Detail Drawings - PLD Review and Issue</v>
      </c>
      <c r="F1259" s="168" t="str">
        <f t="shared" si="89"/>
        <v>P092.030.3</v>
      </c>
      <c r="G1259" s="12">
        <f t="shared" si="90"/>
        <v>3</v>
      </c>
      <c r="L1259" s="78">
        <f t="shared" si="95"/>
        <v>7</v>
      </c>
      <c r="M1259" s="78" t="str">
        <f>VLOOKUP(B1259,Fragnet!$A$2:$P$150,4,FALSE)</f>
        <v>Piping Design</v>
      </c>
      <c r="N1259" s="78">
        <f>VLOOKUP(B1259,Fragnet!$A$2:$P$150,16,FALSE)</f>
        <v>7</v>
      </c>
      <c r="O1259" s="78">
        <v>1258</v>
      </c>
      <c r="P1259" s="78" t="str">
        <f>VLOOKUP(C1259,FragnetSteps!$B$2:$C$674,2,FALSE)</f>
        <v>P092.030</v>
      </c>
      <c r="Q1259" s="78" t="str">
        <f>IF(VLOOKUP(E1259,GigDependencies!$A$2:$B$2075,1,FALSE)=FragnetGigs!E1259,"Y","N")</f>
        <v>Y</v>
      </c>
      <c r="R1259" s="78" t="e">
        <f>IF(VLOOKUP(E1259,GigDependencies!$B$2:$B$2075,1,FALSE)=FragnetGigs!E1259,"Y","N")</f>
        <v>#N/A</v>
      </c>
    </row>
    <row r="1260" spans="1:18" x14ac:dyDescent="0.35">
      <c r="A1260" s="78">
        <v>1259</v>
      </c>
      <c r="B1260" s="12" t="s">
        <v>107</v>
      </c>
      <c r="C1260" s="62" t="s">
        <v>5730</v>
      </c>
      <c r="D1260" s="62" t="s">
        <v>4644</v>
      </c>
      <c r="E1260" s="18" t="str">
        <f t="shared" si="88"/>
        <v>Line Schedule (Updated for Mechanical) - Update Line Schedule</v>
      </c>
      <c r="F1260" s="168" t="str">
        <f t="shared" si="89"/>
        <v>P094.002.1</v>
      </c>
      <c r="G1260" s="12">
        <f t="shared" si="90"/>
        <v>1</v>
      </c>
      <c r="L1260" s="78">
        <f>IF(B1260=B1257,L1257+1,1)</f>
        <v>1</v>
      </c>
      <c r="M1260" s="78" t="str">
        <f>VLOOKUP(B1260,Fragnet!$A$2:$P$150,4,FALSE)</f>
        <v>Piping Design</v>
      </c>
      <c r="N1260" s="78">
        <f>VLOOKUP(B1260,Fragnet!$A$2:$P$150,16,FALSE)</f>
        <v>13</v>
      </c>
      <c r="O1260" s="78">
        <v>1259</v>
      </c>
      <c r="P1260" s="78" t="str">
        <f>VLOOKUP(C1260,FragnetSteps!$B$2:$C$674,2,FALSE)</f>
        <v>P094.002</v>
      </c>
      <c r="Q1260" s="78" t="e">
        <f>IF(VLOOKUP(E1260,GigDependencies!$A$2:$B$2075,1,FALSE)=FragnetGigs!E1260,"Y","N")</f>
        <v>#N/A</v>
      </c>
      <c r="R1260" s="78" t="str">
        <f>IF(VLOOKUP(E1260,GigDependencies!$B$2:$B$2075,1,FALSE)=FragnetGigs!E1260,"Y","N")</f>
        <v>Y</v>
      </c>
    </row>
    <row r="1261" spans="1:18" x14ac:dyDescent="0.35">
      <c r="A1261" s="78">
        <v>1260</v>
      </c>
      <c r="B1261" s="12" t="s">
        <v>107</v>
      </c>
      <c r="C1261" s="62" t="s">
        <v>5730</v>
      </c>
      <c r="D1261" s="62" t="s">
        <v>9837</v>
      </c>
      <c r="E1261" s="18" t="str">
        <f t="shared" si="88"/>
        <v>Line Schedule (Updated for Mechanical) - Review Line Schedule</v>
      </c>
      <c r="F1261" s="168" t="str">
        <f t="shared" si="89"/>
        <v>P094.002.2</v>
      </c>
      <c r="G1261" s="12">
        <f t="shared" si="90"/>
        <v>2</v>
      </c>
      <c r="L1261" s="78">
        <f t="shared" si="93"/>
        <v>2</v>
      </c>
      <c r="M1261" s="78" t="str">
        <f>VLOOKUP(B1261,Fragnet!$A$2:$P$150,4,FALSE)</f>
        <v>Piping Design</v>
      </c>
      <c r="N1261" s="78">
        <f>VLOOKUP(B1261,Fragnet!$A$2:$P$150,16,FALSE)</f>
        <v>13</v>
      </c>
      <c r="O1261" s="78">
        <v>1260</v>
      </c>
      <c r="P1261" s="78" t="str">
        <f>VLOOKUP(C1261,FragnetSteps!$B$2:$C$674,2,FALSE)</f>
        <v>P094.002</v>
      </c>
      <c r="Q1261" s="78" t="str">
        <f>IF(VLOOKUP(E1261,GigDependencies!$A$2:$B$2075,1,FALSE)=FragnetGigs!E1261,"Y","N")</f>
        <v>Y</v>
      </c>
      <c r="R1261" s="78" t="str">
        <f>IF(VLOOKUP(E1261,GigDependencies!$B$2:$B$2075,1,FALSE)=FragnetGigs!E1261,"Y","N")</f>
        <v>Y</v>
      </c>
    </row>
    <row r="1262" spans="1:18" ht="29" x14ac:dyDescent="0.35">
      <c r="A1262" s="78">
        <v>1261</v>
      </c>
      <c r="B1262" s="12" t="s">
        <v>107</v>
      </c>
      <c r="C1262" s="62" t="s">
        <v>4638</v>
      </c>
      <c r="D1262" s="62" t="s">
        <v>4724</v>
      </c>
      <c r="E1262" s="18" t="str">
        <f t="shared" si="88"/>
        <v>Perform Prelim Routing U/G Pressure Pipe in 3D Model - Route Prelim UG Pipe</v>
      </c>
      <c r="F1262" s="168" t="str">
        <f t="shared" si="89"/>
        <v>P094.005.1</v>
      </c>
      <c r="G1262" s="12">
        <f t="shared" si="90"/>
        <v>1</v>
      </c>
      <c r="L1262" s="78">
        <f t="shared" si="93"/>
        <v>3</v>
      </c>
      <c r="M1262" s="78" t="str">
        <f>VLOOKUP(B1262,Fragnet!$A$2:$P$150,4,FALSE)</f>
        <v>Piping Design</v>
      </c>
      <c r="N1262" s="78">
        <f>VLOOKUP(B1262,Fragnet!$A$2:$P$150,16,FALSE)</f>
        <v>13</v>
      </c>
      <c r="O1262" s="78">
        <v>1261</v>
      </c>
      <c r="P1262" s="78" t="str">
        <f>VLOOKUP(C1262,FragnetSteps!$B$2:$C$674,2,FALSE)</f>
        <v>P094.005</v>
      </c>
      <c r="Q1262" s="78" t="str">
        <f>IF(VLOOKUP(E1262,GigDependencies!$A$2:$B$2075,1,FALSE)=FragnetGigs!E1262,"Y","N")</f>
        <v>Y</v>
      </c>
      <c r="R1262" s="78" t="str">
        <f>IF(VLOOKUP(E1262,GigDependencies!$B$2:$B$2075,1,FALSE)=FragnetGigs!E1262,"Y","N")</f>
        <v>Y</v>
      </c>
    </row>
    <row r="1263" spans="1:18" ht="29" x14ac:dyDescent="0.35">
      <c r="A1263" s="78">
        <v>1262</v>
      </c>
      <c r="B1263" s="12" t="s">
        <v>107</v>
      </c>
      <c r="C1263" s="62" t="s">
        <v>4638</v>
      </c>
      <c r="D1263" s="62" t="s">
        <v>9819</v>
      </c>
      <c r="E1263" s="18" t="str">
        <f t="shared" si="88"/>
        <v>Perform Prelim Routing U/G Pressure Pipe in 3D Model - Piping Engineer Review</v>
      </c>
      <c r="F1263" s="168" t="str">
        <f t="shared" si="89"/>
        <v>P094.005.2</v>
      </c>
      <c r="G1263" s="12">
        <f t="shared" si="90"/>
        <v>2</v>
      </c>
      <c r="L1263" s="78">
        <f t="shared" si="93"/>
        <v>4</v>
      </c>
      <c r="M1263" s="78" t="str">
        <f>VLOOKUP(B1263,Fragnet!$A$2:$P$150,4,FALSE)</f>
        <v>Piping Design</v>
      </c>
      <c r="N1263" s="78">
        <f>VLOOKUP(B1263,Fragnet!$A$2:$P$150,16,FALSE)</f>
        <v>13</v>
      </c>
      <c r="O1263" s="78">
        <v>1262</v>
      </c>
      <c r="P1263" s="78" t="str">
        <f>VLOOKUP(C1263,FragnetSteps!$B$2:$C$674,2,FALSE)</f>
        <v>P094.005</v>
      </c>
      <c r="Q1263" s="78" t="str">
        <f>IF(VLOOKUP(E1263,GigDependencies!$A$2:$B$2075,1,FALSE)=FragnetGigs!E1263,"Y","N")</f>
        <v>Y</v>
      </c>
      <c r="R1263" s="78" t="e">
        <f>IF(VLOOKUP(E1263,GigDependencies!$B$2:$B$2075,1,FALSE)=FragnetGigs!E1263,"Y","N")</f>
        <v>#N/A</v>
      </c>
    </row>
    <row r="1264" spans="1:18" ht="29" x14ac:dyDescent="0.35">
      <c r="A1264" s="78">
        <v>1263</v>
      </c>
      <c r="B1264" s="12" t="s">
        <v>107</v>
      </c>
      <c r="C1264" s="62" t="s">
        <v>4640</v>
      </c>
      <c r="D1264" s="62" t="s">
        <v>4725</v>
      </c>
      <c r="E1264" s="18" t="str">
        <f t="shared" si="88"/>
        <v>Update 3D Model / Final U/G Pressure Pipe Routing / Interference Check - Update UG Pressure Pipe Routing</v>
      </c>
      <c r="F1264" s="168" t="str">
        <f t="shared" si="89"/>
        <v>P094.010.1</v>
      </c>
      <c r="G1264" s="12">
        <f t="shared" si="90"/>
        <v>1</v>
      </c>
      <c r="L1264" s="78">
        <f t="shared" si="93"/>
        <v>5</v>
      </c>
      <c r="M1264" s="78" t="str">
        <f>VLOOKUP(B1264,Fragnet!$A$2:$P$150,4,FALSE)</f>
        <v>Piping Design</v>
      </c>
      <c r="N1264" s="78">
        <f>VLOOKUP(B1264,Fragnet!$A$2:$P$150,16,FALSE)</f>
        <v>13</v>
      </c>
      <c r="O1264" s="78">
        <v>1263</v>
      </c>
      <c r="P1264" s="78" t="str">
        <f>VLOOKUP(C1264,FragnetSteps!$B$2:$C$674,2,FALSE)</f>
        <v>P094.010</v>
      </c>
      <c r="Q1264" s="78" t="str">
        <f>IF(VLOOKUP(E1264,GigDependencies!$A$2:$B$2075,1,FALSE)=FragnetGigs!E1264,"Y","N")</f>
        <v>Y</v>
      </c>
      <c r="R1264" s="78" t="str">
        <f>IF(VLOOKUP(E1264,GigDependencies!$B$2:$B$2075,1,FALSE)=FragnetGigs!E1264,"Y","N")</f>
        <v>Y</v>
      </c>
    </row>
    <row r="1265" spans="1:18" ht="29" x14ac:dyDescent="0.35">
      <c r="A1265" s="78">
        <v>1264</v>
      </c>
      <c r="B1265" s="12" t="s">
        <v>107</v>
      </c>
      <c r="C1265" s="62" t="s">
        <v>4640</v>
      </c>
      <c r="D1265" s="62" t="s">
        <v>4694</v>
      </c>
      <c r="E1265" s="18" t="str">
        <f t="shared" si="88"/>
        <v>Update 3D Model / Final U/G Pressure Pipe Routing / Interference Check - Perform an Interference Check</v>
      </c>
      <c r="F1265" s="168" t="str">
        <f t="shared" si="89"/>
        <v>P094.010.2</v>
      </c>
      <c r="G1265" s="12">
        <f t="shared" si="90"/>
        <v>2</v>
      </c>
      <c r="L1265" s="78">
        <f t="shared" si="93"/>
        <v>6</v>
      </c>
      <c r="M1265" s="78" t="str">
        <f>VLOOKUP(B1265,Fragnet!$A$2:$P$150,4,FALSE)</f>
        <v>Piping Design</v>
      </c>
      <c r="N1265" s="78">
        <f>VLOOKUP(B1265,Fragnet!$A$2:$P$150,16,FALSE)</f>
        <v>13</v>
      </c>
      <c r="O1265" s="78">
        <v>1264</v>
      </c>
      <c r="P1265" s="78" t="str">
        <f>VLOOKUP(C1265,FragnetSteps!$B$2:$C$674,2,FALSE)</f>
        <v>P094.010</v>
      </c>
      <c r="Q1265" s="78" t="str">
        <f>IF(VLOOKUP(E1265,GigDependencies!$A$2:$B$2075,1,FALSE)=FragnetGigs!E1265,"Y","N")</f>
        <v>Y</v>
      </c>
      <c r="R1265" s="78" t="str">
        <f>IF(VLOOKUP(E1265,GigDependencies!$B$2:$B$2075,1,FALSE)=FragnetGigs!E1265,"Y","N")</f>
        <v>Y</v>
      </c>
    </row>
    <row r="1266" spans="1:18" ht="29" x14ac:dyDescent="0.35">
      <c r="A1266" s="78">
        <v>1265</v>
      </c>
      <c r="B1266" s="12" t="s">
        <v>107</v>
      </c>
      <c r="C1266" s="62" t="s">
        <v>4640</v>
      </c>
      <c r="D1266" s="62" t="s">
        <v>9819</v>
      </c>
      <c r="E1266" s="18" t="str">
        <f t="shared" si="88"/>
        <v>Update 3D Model / Final U/G Pressure Pipe Routing / Interference Check - Piping Engineer Review</v>
      </c>
      <c r="F1266" s="168" t="str">
        <f t="shared" si="89"/>
        <v>P094.010.3</v>
      </c>
      <c r="G1266" s="12">
        <f t="shared" si="90"/>
        <v>3</v>
      </c>
      <c r="L1266" s="78">
        <f t="shared" si="93"/>
        <v>7</v>
      </c>
      <c r="M1266" s="78" t="str">
        <f>VLOOKUP(B1266,Fragnet!$A$2:$P$150,4,FALSE)</f>
        <v>Piping Design</v>
      </c>
      <c r="N1266" s="78">
        <f>VLOOKUP(B1266,Fragnet!$A$2:$P$150,16,FALSE)</f>
        <v>13</v>
      </c>
      <c r="O1266" s="78">
        <v>1265</v>
      </c>
      <c r="P1266" s="78" t="str">
        <f>VLOOKUP(C1266,FragnetSteps!$B$2:$C$674,2,FALSE)</f>
        <v>P094.010</v>
      </c>
      <c r="Q1266" s="78" t="str">
        <f>IF(VLOOKUP(E1266,GigDependencies!$A$2:$B$2075,1,FALSE)=FragnetGigs!E1266,"Y","N")</f>
        <v>Y</v>
      </c>
      <c r="R1266" s="78" t="str">
        <f>IF(VLOOKUP(E1266,GigDependencies!$B$2:$B$2075,1,FALSE)=FragnetGigs!E1266,"Y","N")</f>
        <v>Y</v>
      </c>
    </row>
    <row r="1267" spans="1:18" ht="29" x14ac:dyDescent="0.35">
      <c r="A1267" s="78">
        <v>1266</v>
      </c>
      <c r="B1267" s="12" t="s">
        <v>107</v>
      </c>
      <c r="C1267" s="62" t="s">
        <v>4642</v>
      </c>
      <c r="D1267" s="62" t="s">
        <v>4726</v>
      </c>
      <c r="E1267" s="18" t="str">
        <f t="shared" si="88"/>
        <v>Extract / QC / Update Model &amp; IFC U/G Pressure Pipe Iso's (If Required) - Extract ISO's (if required)</v>
      </c>
      <c r="F1267" s="168" t="str">
        <f t="shared" si="89"/>
        <v>P094.030.1</v>
      </c>
      <c r="G1267" s="12">
        <f t="shared" si="90"/>
        <v>1</v>
      </c>
      <c r="L1267" s="78">
        <f t="shared" si="93"/>
        <v>8</v>
      </c>
      <c r="M1267" s="78" t="str">
        <f>VLOOKUP(B1267,Fragnet!$A$2:$P$150,4,FALSE)</f>
        <v>Piping Design</v>
      </c>
      <c r="N1267" s="78">
        <f>VLOOKUP(B1267,Fragnet!$A$2:$P$150,16,FALSE)</f>
        <v>13</v>
      </c>
      <c r="O1267" s="78">
        <v>1266</v>
      </c>
      <c r="P1267" s="78" t="str">
        <f>VLOOKUP(C1267,FragnetSteps!$B$2:$C$674,2,FALSE)</f>
        <v>P094.030</v>
      </c>
      <c r="Q1267" s="78" t="str">
        <f>IF(VLOOKUP(E1267,GigDependencies!$A$2:$B$2075,1,FALSE)=FragnetGigs!E1267,"Y","N")</f>
        <v>Y</v>
      </c>
      <c r="R1267" s="78" t="str">
        <f>IF(VLOOKUP(E1267,GigDependencies!$B$2:$B$2075,1,FALSE)=FragnetGigs!E1267,"Y","N")</f>
        <v>Y</v>
      </c>
    </row>
    <row r="1268" spans="1:18" ht="29" x14ac:dyDescent="0.35">
      <c r="A1268" s="78">
        <v>1267</v>
      </c>
      <c r="B1268" s="12" t="s">
        <v>107</v>
      </c>
      <c r="C1268" s="62" t="s">
        <v>4642</v>
      </c>
      <c r="D1268" s="62" t="s">
        <v>9807</v>
      </c>
      <c r="E1268" s="18" t="str">
        <f t="shared" si="88"/>
        <v>Extract / QC / Update Model &amp; IFC U/G Pressure Pipe Iso's (If Required) - Multi Discipline Review</v>
      </c>
      <c r="F1268" s="168" t="str">
        <f t="shared" si="89"/>
        <v>P094.030.2</v>
      </c>
      <c r="G1268" s="12">
        <f t="shared" si="90"/>
        <v>2</v>
      </c>
      <c r="L1268" s="78">
        <f t="shared" si="93"/>
        <v>9</v>
      </c>
      <c r="M1268" s="78" t="str">
        <f>VLOOKUP(B1268,Fragnet!$A$2:$P$150,4,FALSE)</f>
        <v>Piping Design</v>
      </c>
      <c r="N1268" s="78">
        <f>VLOOKUP(B1268,Fragnet!$A$2:$P$150,16,FALSE)</f>
        <v>13</v>
      </c>
      <c r="O1268" s="78">
        <v>1267</v>
      </c>
      <c r="P1268" s="78" t="str">
        <f>VLOOKUP(C1268,FragnetSteps!$B$2:$C$674,2,FALSE)</f>
        <v>P094.030</v>
      </c>
      <c r="Q1268" s="78" t="str">
        <f>IF(VLOOKUP(E1268,GigDependencies!$A$2:$B$2075,1,FALSE)=FragnetGigs!E1268,"Y","N")</f>
        <v>Y</v>
      </c>
      <c r="R1268" s="78" t="str">
        <f>IF(VLOOKUP(E1268,GigDependencies!$B$2:$B$2075,1,FALSE)=FragnetGigs!E1268,"Y","N")</f>
        <v>Y</v>
      </c>
    </row>
    <row r="1269" spans="1:18" ht="29" x14ac:dyDescent="0.35">
      <c r="A1269" s="78">
        <v>1268</v>
      </c>
      <c r="B1269" s="12" t="s">
        <v>107</v>
      </c>
      <c r="C1269" s="62" t="s">
        <v>4642</v>
      </c>
      <c r="D1269" s="62" t="s">
        <v>9819</v>
      </c>
      <c r="E1269" s="18" t="str">
        <f t="shared" si="88"/>
        <v>Extract / QC / Update Model &amp; IFC U/G Pressure Pipe Iso's (If Required) - Piping Engineer Review</v>
      </c>
      <c r="F1269" s="168" t="str">
        <f t="shared" si="89"/>
        <v>P094.030.3</v>
      </c>
      <c r="G1269" s="12">
        <f t="shared" si="90"/>
        <v>3</v>
      </c>
      <c r="L1269" s="78">
        <f t="shared" ref="L1269:L1272" si="96">IF(B1269=B1268,L1268+1,1)</f>
        <v>10</v>
      </c>
      <c r="M1269" s="78" t="str">
        <f>VLOOKUP(B1269,Fragnet!$A$2:$P$150,4,FALSE)</f>
        <v>Piping Design</v>
      </c>
      <c r="N1269" s="78">
        <f>VLOOKUP(B1269,Fragnet!$A$2:$P$150,16,FALSE)</f>
        <v>13</v>
      </c>
      <c r="O1269" s="78">
        <v>1268</v>
      </c>
      <c r="P1269" s="78" t="str">
        <f>VLOOKUP(C1269,FragnetSteps!$B$2:$C$674,2,FALSE)</f>
        <v>P094.030</v>
      </c>
      <c r="Q1269" s="78" t="str">
        <f>IF(VLOOKUP(E1269,GigDependencies!$A$2:$B$2075,1,FALSE)=FragnetGigs!E1269,"Y","N")</f>
        <v>Y</v>
      </c>
      <c r="R1269" s="78" t="str">
        <f>IF(VLOOKUP(E1269,GigDependencies!$B$2:$B$2075,1,FALSE)=FragnetGigs!E1269,"Y","N")</f>
        <v>Y</v>
      </c>
    </row>
    <row r="1270" spans="1:18" ht="29" x14ac:dyDescent="0.35">
      <c r="A1270" s="78">
        <v>1269</v>
      </c>
      <c r="B1270" s="12" t="s">
        <v>107</v>
      </c>
      <c r="C1270" s="62" t="s">
        <v>4642</v>
      </c>
      <c r="D1270" s="62" t="s">
        <v>4667</v>
      </c>
      <c r="E1270" s="18" t="str">
        <f t="shared" si="88"/>
        <v>Extract / QC / Update Model &amp; IFC U/G Pressure Pipe Iso's (If Required) - Address Review Comments</v>
      </c>
      <c r="F1270" s="168" t="str">
        <f t="shared" si="89"/>
        <v>P094.030.4</v>
      </c>
      <c r="G1270" s="12">
        <f t="shared" si="90"/>
        <v>4</v>
      </c>
      <c r="L1270" s="78">
        <f t="shared" si="96"/>
        <v>11</v>
      </c>
      <c r="M1270" s="78" t="str">
        <f>VLOOKUP(B1270,Fragnet!$A$2:$P$150,4,FALSE)</f>
        <v>Piping Design</v>
      </c>
      <c r="N1270" s="78">
        <f>VLOOKUP(B1270,Fragnet!$A$2:$P$150,16,FALSE)</f>
        <v>13</v>
      </c>
      <c r="O1270" s="78">
        <v>1269</v>
      </c>
      <c r="P1270" s="78" t="str">
        <f>VLOOKUP(C1270,FragnetSteps!$B$2:$C$674,2,FALSE)</f>
        <v>P094.030</v>
      </c>
      <c r="Q1270" s="78" t="str">
        <f>IF(VLOOKUP(E1270,GigDependencies!$A$2:$B$2075,1,FALSE)=FragnetGigs!E1270,"Y","N")</f>
        <v>Y</v>
      </c>
      <c r="R1270" s="78" t="str">
        <f>IF(VLOOKUP(E1270,GigDependencies!$B$2:$B$2075,1,FALSE)=FragnetGigs!E1270,"Y","N")</f>
        <v>Y</v>
      </c>
    </row>
    <row r="1271" spans="1:18" ht="29" x14ac:dyDescent="0.35">
      <c r="A1271" s="78">
        <v>1270</v>
      </c>
      <c r="B1271" s="12" t="s">
        <v>107</v>
      </c>
      <c r="C1271" s="62" t="s">
        <v>4642</v>
      </c>
      <c r="D1271" s="62" t="s">
        <v>4683</v>
      </c>
      <c r="E1271" s="18" t="str">
        <f t="shared" si="88"/>
        <v>Extract / QC / Update Model &amp; IFC U/G Pressure Pipe Iso's (If Required) - PDE Review Approve and Stamp</v>
      </c>
      <c r="F1271" s="168" t="str">
        <f t="shared" si="89"/>
        <v>P094.030.5</v>
      </c>
      <c r="G1271" s="12">
        <f t="shared" si="90"/>
        <v>5</v>
      </c>
      <c r="L1271" s="78">
        <f t="shared" si="96"/>
        <v>12</v>
      </c>
      <c r="M1271" s="78" t="str">
        <f>VLOOKUP(B1271,Fragnet!$A$2:$P$150,4,FALSE)</f>
        <v>Piping Design</v>
      </c>
      <c r="N1271" s="78">
        <f>VLOOKUP(B1271,Fragnet!$A$2:$P$150,16,FALSE)</f>
        <v>13</v>
      </c>
      <c r="O1271" s="78">
        <v>1270</v>
      </c>
      <c r="P1271" s="78" t="str">
        <f>VLOOKUP(C1271,FragnetSteps!$B$2:$C$674,2,FALSE)</f>
        <v>P094.030</v>
      </c>
      <c r="Q1271" s="78" t="str">
        <f>IF(VLOOKUP(E1271,GigDependencies!$A$2:$B$2075,1,FALSE)=FragnetGigs!E1271,"Y","N")</f>
        <v>Y</v>
      </c>
      <c r="R1271" s="78" t="str">
        <f>IF(VLOOKUP(E1271,GigDependencies!$B$2:$B$2075,1,FALSE)=FragnetGigs!E1271,"Y","N")</f>
        <v>Y</v>
      </c>
    </row>
    <row r="1272" spans="1:18" ht="29" x14ac:dyDescent="0.35">
      <c r="A1272" s="78">
        <v>1271</v>
      </c>
      <c r="B1272" s="12" t="s">
        <v>107</v>
      </c>
      <c r="C1272" s="62" t="s">
        <v>4642</v>
      </c>
      <c r="D1272" s="62" t="s">
        <v>4696</v>
      </c>
      <c r="E1272" s="18" t="str">
        <f t="shared" si="88"/>
        <v>Extract / QC / Update Model &amp; IFC U/G Pressure Pipe Iso's (If Required) - PLD Issue</v>
      </c>
      <c r="F1272" s="168" t="str">
        <f t="shared" si="89"/>
        <v>P094.030.6</v>
      </c>
      <c r="G1272" s="12">
        <f t="shared" si="90"/>
        <v>6</v>
      </c>
      <c r="L1272" s="78">
        <f t="shared" si="96"/>
        <v>13</v>
      </c>
      <c r="M1272" s="78" t="str">
        <f>VLOOKUP(B1272,Fragnet!$A$2:$P$150,4,FALSE)</f>
        <v>Piping Design</v>
      </c>
      <c r="N1272" s="78">
        <f>VLOOKUP(B1272,Fragnet!$A$2:$P$150,16,FALSE)</f>
        <v>13</v>
      </c>
      <c r="O1272" s="78">
        <v>1271</v>
      </c>
      <c r="P1272" s="78" t="str">
        <f>VLOOKUP(C1272,FragnetSteps!$B$2:$C$674,2,FALSE)</f>
        <v>P094.030</v>
      </c>
      <c r="Q1272" s="78" t="str">
        <f>IF(VLOOKUP(E1272,GigDependencies!$A$2:$B$2075,1,FALSE)=FragnetGigs!E1272,"Y","N")</f>
        <v>Y</v>
      </c>
      <c r="R1272" s="78" t="e">
        <f>IF(VLOOKUP(E1272,GigDependencies!$B$2:$B$2075,1,FALSE)=FragnetGigs!E1272,"Y","N")</f>
        <v>#N/A</v>
      </c>
    </row>
    <row r="1273" spans="1:18" ht="29" x14ac:dyDescent="0.35">
      <c r="A1273" s="78">
        <v>1272</v>
      </c>
      <c r="B1273" s="12" t="s">
        <v>108</v>
      </c>
      <c r="C1273" s="62" t="s">
        <v>9780</v>
      </c>
      <c r="D1273" s="62" t="s">
        <v>9826</v>
      </c>
      <c r="E1273" s="18" t="str">
        <f t="shared" si="88"/>
        <v>Prepare &amp; Issue For Bid Manual Valve List - Prepare Manual Valve Datasheets</v>
      </c>
      <c r="F1273" s="168" t="str">
        <f t="shared" si="89"/>
        <v>P095.010.1</v>
      </c>
      <c r="G1273" s="12">
        <f t="shared" si="90"/>
        <v>1</v>
      </c>
      <c r="L1273" s="78">
        <f>IF(B1273=B1268,L1268+1,1)</f>
        <v>1</v>
      </c>
      <c r="M1273" s="78" t="str">
        <f>VLOOKUP(B1273,Fragnet!$A$2:$P$150,4,FALSE)</f>
        <v>Piping Engr</v>
      </c>
      <c r="N1273" s="78">
        <f>VLOOKUP(B1273,Fragnet!$A$2:$P$150,16,FALSE)</f>
        <v>5</v>
      </c>
      <c r="O1273" s="78">
        <v>1272</v>
      </c>
      <c r="P1273" s="78" t="str">
        <f>VLOOKUP(C1273,FragnetSteps!$B$2:$C$674,2,FALSE)</f>
        <v>P095.010</v>
      </c>
      <c r="Q1273" s="78" t="e">
        <f>IF(VLOOKUP(E1273,GigDependencies!$A$2:$B$2075,1,FALSE)=FragnetGigs!E1273,"Y","N")</f>
        <v>#N/A</v>
      </c>
      <c r="R1273" s="78" t="str">
        <f>IF(VLOOKUP(E1273,GigDependencies!$B$2:$B$2075,1,FALSE)=FragnetGigs!E1273,"Y","N")</f>
        <v>Y</v>
      </c>
    </row>
    <row r="1274" spans="1:18" ht="29" x14ac:dyDescent="0.35">
      <c r="A1274" s="78">
        <v>1273</v>
      </c>
      <c r="B1274" s="12" t="s">
        <v>108</v>
      </c>
      <c r="C1274" s="62" t="s">
        <v>9780</v>
      </c>
      <c r="D1274" s="62" t="s">
        <v>4727</v>
      </c>
      <c r="E1274" s="18" t="str">
        <f t="shared" si="88"/>
        <v>Prepare &amp; Issue For Bid Manual Valve List - Perform Take off (Manual or Automatic)</v>
      </c>
      <c r="F1274" s="168" t="str">
        <f t="shared" si="89"/>
        <v>P095.010.2</v>
      </c>
      <c r="G1274" s="12">
        <f t="shared" si="90"/>
        <v>2</v>
      </c>
      <c r="L1274" s="78">
        <f t="shared" si="93"/>
        <v>2</v>
      </c>
      <c r="M1274" s="78" t="str">
        <f>VLOOKUP(B1274,Fragnet!$A$2:$P$150,4,FALSE)</f>
        <v>Piping Engr</v>
      </c>
      <c r="N1274" s="78">
        <f>VLOOKUP(B1274,Fragnet!$A$2:$P$150,16,FALSE)</f>
        <v>5</v>
      </c>
      <c r="O1274" s="78">
        <v>1273</v>
      </c>
      <c r="P1274" s="78" t="str">
        <f>VLOOKUP(C1274,FragnetSteps!$B$2:$C$674,2,FALSE)</f>
        <v>P095.010</v>
      </c>
      <c r="Q1274" s="78" t="str">
        <f>IF(VLOOKUP(E1274,GigDependencies!$A$2:$B$2075,1,FALSE)=FragnetGigs!E1274,"Y","N")</f>
        <v>Y</v>
      </c>
      <c r="R1274" s="78" t="str">
        <f>IF(VLOOKUP(E1274,GigDependencies!$B$2:$B$2075,1,FALSE)=FragnetGigs!E1274,"Y","N")</f>
        <v>Y</v>
      </c>
    </row>
    <row r="1275" spans="1:18" ht="29" x14ac:dyDescent="0.35">
      <c r="A1275" s="78">
        <v>1274</v>
      </c>
      <c r="B1275" s="12" t="s">
        <v>108</v>
      </c>
      <c r="C1275" s="62" t="s">
        <v>9780</v>
      </c>
      <c r="D1275" s="62" t="s">
        <v>9812</v>
      </c>
      <c r="E1275" s="18" t="str">
        <f t="shared" si="88"/>
        <v>Prepare &amp; Issue For Bid Manual Valve List - Perform Manual Valve List Review (Piping Engineer)</v>
      </c>
      <c r="F1275" s="168" t="str">
        <f t="shared" si="89"/>
        <v>P095.010.3</v>
      </c>
      <c r="G1275" s="12">
        <f t="shared" si="90"/>
        <v>3</v>
      </c>
      <c r="L1275" s="78">
        <f t="shared" si="93"/>
        <v>3</v>
      </c>
      <c r="M1275" s="78" t="str">
        <f>VLOOKUP(B1275,Fragnet!$A$2:$P$150,4,FALSE)</f>
        <v>Piping Engr</v>
      </c>
      <c r="N1275" s="78">
        <f>VLOOKUP(B1275,Fragnet!$A$2:$P$150,16,FALSE)</f>
        <v>5</v>
      </c>
      <c r="O1275" s="78">
        <v>1274</v>
      </c>
      <c r="P1275" s="78" t="str">
        <f>VLOOKUP(C1275,FragnetSteps!$B$2:$C$674,2,FALSE)</f>
        <v>P095.010</v>
      </c>
      <c r="Q1275" s="78" t="str">
        <f>IF(VLOOKUP(E1275,GigDependencies!$A$2:$B$2075,1,FALSE)=FragnetGigs!E1275,"Y","N")</f>
        <v>Y</v>
      </c>
      <c r="R1275" s="78" t="str">
        <f>IF(VLOOKUP(E1275,GigDependencies!$B$2:$B$2075,1,FALSE)=FragnetGigs!E1275,"Y","N")</f>
        <v>Y</v>
      </c>
    </row>
    <row r="1276" spans="1:18" ht="29" x14ac:dyDescent="0.35">
      <c r="A1276" s="78">
        <v>1275</v>
      </c>
      <c r="B1276" s="12" t="s">
        <v>108</v>
      </c>
      <c r="C1276" s="62" t="s">
        <v>9780</v>
      </c>
      <c r="D1276" s="62" t="s">
        <v>9811</v>
      </c>
      <c r="E1276" s="18" t="str">
        <f t="shared" si="88"/>
        <v>Prepare &amp; Issue For Bid Manual Valve List - Perform Manual Valve List Review (Piping Designer)</v>
      </c>
      <c r="F1276" s="168" t="str">
        <f t="shared" si="89"/>
        <v>P095.010.4</v>
      </c>
      <c r="G1276" s="12">
        <f t="shared" si="90"/>
        <v>4</v>
      </c>
      <c r="L1276" s="78">
        <f t="shared" si="93"/>
        <v>4</v>
      </c>
      <c r="M1276" s="78" t="str">
        <f>VLOOKUP(B1276,Fragnet!$A$2:$P$150,4,FALSE)</f>
        <v>Piping Engr</v>
      </c>
      <c r="N1276" s="78">
        <f>VLOOKUP(B1276,Fragnet!$A$2:$P$150,16,FALSE)</f>
        <v>5</v>
      </c>
      <c r="O1276" s="78">
        <v>1275</v>
      </c>
      <c r="P1276" s="78" t="str">
        <f>VLOOKUP(C1276,FragnetSteps!$B$2:$C$674,2,FALSE)</f>
        <v>P095.010</v>
      </c>
      <c r="Q1276" s="78" t="str">
        <f>IF(VLOOKUP(E1276,GigDependencies!$A$2:$B$2075,1,FALSE)=FragnetGigs!E1276,"Y","N")</f>
        <v>Y</v>
      </c>
      <c r="R1276" s="78" t="str">
        <f>IF(VLOOKUP(E1276,GigDependencies!$B$2:$B$2075,1,FALSE)=FragnetGigs!E1276,"Y","N")</f>
        <v>Y</v>
      </c>
    </row>
    <row r="1277" spans="1:18" x14ac:dyDescent="0.35">
      <c r="A1277" s="78">
        <v>1276</v>
      </c>
      <c r="B1277" s="12" t="s">
        <v>108</v>
      </c>
      <c r="C1277" s="62" t="s">
        <v>9780</v>
      </c>
      <c r="D1277" s="62" t="s">
        <v>9803</v>
      </c>
      <c r="E1277" s="18" t="str">
        <f t="shared" si="88"/>
        <v>Prepare &amp; Issue For Bid Manual Valve List - Issue Manual Valve List</v>
      </c>
      <c r="F1277" s="168" t="str">
        <f t="shared" si="89"/>
        <v>P095.010.5</v>
      </c>
      <c r="G1277" s="12">
        <f t="shared" si="90"/>
        <v>5</v>
      </c>
      <c r="L1277" s="78">
        <f t="shared" ref="L1277" si="97">IF(B1277=B1276,L1276+1,1)</f>
        <v>5</v>
      </c>
      <c r="M1277" s="78" t="str">
        <f>VLOOKUP(B1277,Fragnet!$A$2:$P$150,4,FALSE)</f>
        <v>Piping Engr</v>
      </c>
      <c r="N1277" s="78">
        <f>VLOOKUP(B1277,Fragnet!$A$2:$P$150,16,FALSE)</f>
        <v>5</v>
      </c>
      <c r="O1277" s="78">
        <v>1276</v>
      </c>
      <c r="P1277" s="78" t="str">
        <f>VLOOKUP(C1277,FragnetSteps!$B$2:$C$674,2,FALSE)</f>
        <v>P095.010</v>
      </c>
      <c r="Q1277" s="78" t="str">
        <f>IF(VLOOKUP(E1277,GigDependencies!$A$2:$B$2075,1,FALSE)=FragnetGigs!E1277,"Y","N")</f>
        <v>Y</v>
      </c>
      <c r="R1277" s="78" t="e">
        <f>IF(VLOOKUP(E1277,GigDependencies!$B$2:$B$2075,1,FALSE)=FragnetGigs!E1277,"Y","N")</f>
        <v>#N/A</v>
      </c>
    </row>
    <row r="1278" spans="1:18" ht="29" x14ac:dyDescent="0.35">
      <c r="A1278" s="78">
        <v>1277</v>
      </c>
      <c r="B1278" s="12" t="s">
        <v>56</v>
      </c>
      <c r="C1278" s="62" t="s">
        <v>4545</v>
      </c>
      <c r="D1278" s="9" t="s">
        <v>9832</v>
      </c>
      <c r="E1278" s="18" t="str">
        <f t="shared" si="88"/>
        <v>Extract / Prepare &amp; Issue Equipment Layout Rev A - Provide Pipe Engineering and Stress Input</v>
      </c>
      <c r="F1278" s="168" t="str">
        <f t="shared" si="89"/>
        <v>P032.003.1</v>
      </c>
      <c r="G1278" s="12">
        <f t="shared" si="90"/>
        <v>1</v>
      </c>
      <c r="L1278" s="78">
        <f>IF(B1278=B1276,L1276+1,1)</f>
        <v>1</v>
      </c>
      <c r="M1278" s="78" t="str">
        <f>VLOOKUP(B1278,Fragnet!$A$2:$P$150,4,FALSE)</f>
        <v>Piping Design</v>
      </c>
      <c r="N1278" s="78">
        <f>VLOOKUP(B1278,Fragnet!$A$2:$P$150,16,FALSE)</f>
        <v>23</v>
      </c>
      <c r="O1278" s="78">
        <v>1277</v>
      </c>
      <c r="P1278" s="78" t="str">
        <f>VLOOKUP(C1278,FragnetSteps!$B$2:$C$674,2,FALSE)</f>
        <v>P032.003</v>
      </c>
      <c r="Q1278" s="78" t="str">
        <f>IF(VLOOKUP(E1278,GigDependencies!$A$2:$B$2075,1,FALSE)=FragnetGigs!E1278,"Y","N")</f>
        <v>Y</v>
      </c>
      <c r="R1278" s="78" t="str">
        <f>IF(VLOOKUP(E1278,GigDependencies!$B$2:$B$2075,1,FALSE)=FragnetGigs!E1278,"Y","N")</f>
        <v>Y</v>
      </c>
    </row>
    <row r="1279" spans="1:18" ht="29" x14ac:dyDescent="0.35">
      <c r="A1279" s="78">
        <v>1278</v>
      </c>
      <c r="B1279" s="12" t="s">
        <v>56</v>
      </c>
      <c r="C1279" s="62" t="s">
        <v>4545</v>
      </c>
      <c r="D1279" s="9" t="s">
        <v>4682</v>
      </c>
      <c r="E1279" s="18" t="str">
        <f t="shared" si="88"/>
        <v>Extract / Prepare &amp; Issue Equipment Layout Rev A - Extract info from model / Clean up and annotate</v>
      </c>
      <c r="F1279" s="168" t="str">
        <f t="shared" si="89"/>
        <v>P032.003.2</v>
      </c>
      <c r="G1279" s="12">
        <f t="shared" si="90"/>
        <v>2</v>
      </c>
      <c r="L1279" s="78">
        <f t="shared" si="93"/>
        <v>2</v>
      </c>
      <c r="M1279" s="78" t="str">
        <f>VLOOKUP(B1279,Fragnet!$A$2:$P$150,4,FALSE)</f>
        <v>Piping Design</v>
      </c>
      <c r="N1279" s="78">
        <f>VLOOKUP(B1279,Fragnet!$A$2:$P$150,16,FALSE)</f>
        <v>23</v>
      </c>
      <c r="O1279" s="78">
        <v>1278</v>
      </c>
      <c r="P1279" s="78" t="str">
        <f>VLOOKUP(C1279,FragnetSteps!$B$2:$C$674,2,FALSE)</f>
        <v>P032.003</v>
      </c>
      <c r="Q1279" s="78" t="str">
        <f>IF(VLOOKUP(E1279,GigDependencies!$A$2:$B$2075,1,FALSE)=FragnetGigs!E1279,"Y","N")</f>
        <v>Y</v>
      </c>
      <c r="R1279" s="78" t="str">
        <f>IF(VLOOKUP(E1279,GigDependencies!$B$2:$B$2075,1,FALSE)=FragnetGigs!E1279,"Y","N")</f>
        <v>Y</v>
      </c>
    </row>
    <row r="1280" spans="1:18" ht="29" x14ac:dyDescent="0.35">
      <c r="A1280" s="78">
        <v>1279</v>
      </c>
      <c r="B1280" s="12" t="s">
        <v>56</v>
      </c>
      <c r="C1280" s="62" t="s">
        <v>4545</v>
      </c>
      <c r="D1280" s="9" t="s">
        <v>4708</v>
      </c>
      <c r="E1280" s="18" t="str">
        <f t="shared" si="88"/>
        <v>Extract / Prepare &amp; Issue Equipment Layout Rev A - Place Drawing into IHR</v>
      </c>
      <c r="F1280" s="168" t="str">
        <f t="shared" si="89"/>
        <v>P032.003.3</v>
      </c>
      <c r="G1280" s="12">
        <f t="shared" si="90"/>
        <v>3</v>
      </c>
      <c r="L1280" s="78">
        <f t="shared" si="93"/>
        <v>3</v>
      </c>
      <c r="M1280" s="78" t="str">
        <f>VLOOKUP(B1280,Fragnet!$A$2:$P$150,4,FALSE)</f>
        <v>Piping Design</v>
      </c>
      <c r="N1280" s="78">
        <f>VLOOKUP(B1280,Fragnet!$A$2:$P$150,16,FALSE)</f>
        <v>23</v>
      </c>
      <c r="O1280" s="78">
        <v>1279</v>
      </c>
      <c r="P1280" s="78" t="str">
        <f>VLOOKUP(C1280,FragnetSteps!$B$2:$C$674,2,FALSE)</f>
        <v>P032.003</v>
      </c>
      <c r="Q1280" s="78" t="str">
        <f>IF(VLOOKUP(E1280,GigDependencies!$A$2:$B$2075,1,FALSE)=FragnetGigs!E1280,"Y","N")</f>
        <v>Y</v>
      </c>
      <c r="R1280" s="78" t="str">
        <f>IF(VLOOKUP(E1280,GigDependencies!$B$2:$B$2075,1,FALSE)=FragnetGigs!E1280,"Y","N")</f>
        <v>Y</v>
      </c>
    </row>
    <row r="1281" spans="1:18" ht="29" x14ac:dyDescent="0.35">
      <c r="A1281" s="78">
        <v>1280</v>
      </c>
      <c r="B1281" s="12" t="s">
        <v>56</v>
      </c>
      <c r="C1281" s="62" t="s">
        <v>4545</v>
      </c>
      <c r="D1281" s="9" t="s">
        <v>4671</v>
      </c>
      <c r="E1281" s="18" t="str">
        <f t="shared" si="88"/>
        <v>Extract / Prepare &amp; Issue Equipment Layout Rev A - Address IHR Comments</v>
      </c>
      <c r="F1281" s="168" t="str">
        <f t="shared" si="89"/>
        <v>P032.003.4</v>
      </c>
      <c r="G1281" s="12">
        <f t="shared" si="90"/>
        <v>4</v>
      </c>
      <c r="L1281" s="78">
        <f t="shared" si="93"/>
        <v>4</v>
      </c>
      <c r="M1281" s="78" t="str">
        <f>VLOOKUP(B1281,Fragnet!$A$2:$P$150,4,FALSE)</f>
        <v>Piping Design</v>
      </c>
      <c r="N1281" s="78">
        <f>VLOOKUP(B1281,Fragnet!$A$2:$P$150,16,FALSE)</f>
        <v>23</v>
      </c>
      <c r="O1281" s="78">
        <v>1280</v>
      </c>
      <c r="P1281" s="78" t="str">
        <f>VLOOKUP(C1281,FragnetSteps!$B$2:$C$674,2,FALSE)</f>
        <v>P032.003</v>
      </c>
      <c r="Q1281" s="78" t="str">
        <f>IF(VLOOKUP(E1281,GigDependencies!$A$2:$B$2075,1,FALSE)=FragnetGigs!E1281,"Y","N")</f>
        <v>Y</v>
      </c>
      <c r="R1281" s="78" t="str">
        <f>IF(VLOOKUP(E1281,GigDependencies!$B$2:$B$2075,1,FALSE)=FragnetGigs!E1281,"Y","N")</f>
        <v>Y</v>
      </c>
    </row>
    <row r="1282" spans="1:18" ht="29" x14ac:dyDescent="0.35">
      <c r="A1282" s="78">
        <v>1281</v>
      </c>
      <c r="B1282" s="12" t="s">
        <v>56</v>
      </c>
      <c r="C1282" s="62" t="s">
        <v>4545</v>
      </c>
      <c r="D1282" s="9" t="s">
        <v>9820</v>
      </c>
      <c r="E1282" s="18" t="str">
        <f t="shared" ref="E1282:E1345" si="98">CONCATENATE(C1282," - ",D1282)</f>
        <v>Extract / Prepare &amp; Issue Equipment Layout Rev A - Piping Engineer Review and Approve Drawing</v>
      </c>
      <c r="F1282" s="168" t="str">
        <f t="shared" si="89"/>
        <v>P032.003.5</v>
      </c>
      <c r="G1282" s="12">
        <f t="shared" si="90"/>
        <v>5</v>
      </c>
      <c r="L1282" s="78">
        <f t="shared" si="93"/>
        <v>5</v>
      </c>
      <c r="M1282" s="78" t="str">
        <f>VLOOKUP(B1282,Fragnet!$A$2:$P$150,4,FALSE)</f>
        <v>Piping Design</v>
      </c>
      <c r="N1282" s="78">
        <f>VLOOKUP(B1282,Fragnet!$A$2:$P$150,16,FALSE)</f>
        <v>23</v>
      </c>
      <c r="O1282" s="78">
        <v>1281</v>
      </c>
      <c r="P1282" s="78" t="str">
        <f>VLOOKUP(C1282,FragnetSteps!$B$2:$C$674,2,FALSE)</f>
        <v>P032.003</v>
      </c>
      <c r="Q1282" s="78" t="str">
        <f>IF(VLOOKUP(E1282,GigDependencies!$A$2:$B$2075,1,FALSE)=FragnetGigs!E1282,"Y","N")</f>
        <v>Y</v>
      </c>
      <c r="R1282" s="78" t="str">
        <f>IF(VLOOKUP(E1282,GigDependencies!$B$2:$B$2075,1,FALSE)=FragnetGigs!E1282,"Y","N")</f>
        <v>Y</v>
      </c>
    </row>
    <row r="1283" spans="1:18" ht="29" x14ac:dyDescent="0.35">
      <c r="A1283" s="78">
        <v>1282</v>
      </c>
      <c r="B1283" s="12" t="s">
        <v>56</v>
      </c>
      <c r="C1283" s="62" t="s">
        <v>4545</v>
      </c>
      <c r="D1283" s="9" t="s">
        <v>9802</v>
      </c>
      <c r="E1283" s="18" t="str">
        <f t="shared" si="98"/>
        <v>Extract / Prepare &amp; Issue Equipment Layout Rev A - Issue Equipment Layout</v>
      </c>
      <c r="F1283" s="168" t="str">
        <f t="shared" ref="F1283:F1346" si="99">CONCATENATE(P1283,".",G1283)</f>
        <v>P032.003.6</v>
      </c>
      <c r="G1283" s="12">
        <f t="shared" ref="G1283:G1346" si="100">IF(C1283=C1282,G1282+1,1)</f>
        <v>6</v>
      </c>
      <c r="L1283" s="78">
        <f t="shared" si="93"/>
        <v>6</v>
      </c>
      <c r="M1283" s="78" t="str">
        <f>VLOOKUP(B1283,Fragnet!$A$2:$P$150,4,FALSE)</f>
        <v>Piping Design</v>
      </c>
      <c r="N1283" s="78">
        <f>VLOOKUP(B1283,Fragnet!$A$2:$P$150,16,FALSE)</f>
        <v>23</v>
      </c>
      <c r="O1283" s="78">
        <v>1282</v>
      </c>
      <c r="P1283" s="78" t="str">
        <f>VLOOKUP(C1283,FragnetSteps!$B$2:$C$674,2,FALSE)</f>
        <v>P032.003</v>
      </c>
      <c r="Q1283" s="78" t="str">
        <f>IF(VLOOKUP(E1283,GigDependencies!$A$2:$B$2075,1,FALSE)=FragnetGigs!E1283,"Y","N")</f>
        <v>Y</v>
      </c>
      <c r="R1283" s="78" t="str">
        <f>IF(VLOOKUP(E1283,GigDependencies!$B$2:$B$2075,1,FALSE)=FragnetGigs!E1283,"Y","N")</f>
        <v>Y</v>
      </c>
    </row>
    <row r="1284" spans="1:18" ht="29" x14ac:dyDescent="0.35">
      <c r="A1284" s="78">
        <v>1283</v>
      </c>
      <c r="B1284" s="12" t="s">
        <v>56</v>
      </c>
      <c r="C1284" s="62" t="s">
        <v>4547</v>
      </c>
      <c r="D1284" s="62" t="s">
        <v>4682</v>
      </c>
      <c r="E1284" s="18" t="str">
        <f t="shared" si="98"/>
        <v>Extract / Prepare &amp; Issue Equipment Layout Rev B - Extract info from model / Clean up and annotate</v>
      </c>
      <c r="F1284" s="168" t="str">
        <f t="shared" si="99"/>
        <v>P032.008.1</v>
      </c>
      <c r="G1284" s="12">
        <f t="shared" si="100"/>
        <v>1</v>
      </c>
      <c r="L1284" s="78">
        <f t="shared" si="93"/>
        <v>7</v>
      </c>
      <c r="M1284" s="78" t="str">
        <f>VLOOKUP(B1284,Fragnet!$A$2:$P$150,4,FALSE)</f>
        <v>Piping Design</v>
      </c>
      <c r="N1284" s="78">
        <f>VLOOKUP(B1284,Fragnet!$A$2:$P$150,16,FALSE)</f>
        <v>23</v>
      </c>
      <c r="O1284" s="78">
        <v>1283</v>
      </c>
      <c r="P1284" s="78" t="str">
        <f>VLOOKUP(C1284,FragnetSteps!$B$2:$C$674,2,FALSE)</f>
        <v>P032.008</v>
      </c>
      <c r="Q1284" s="78" t="str">
        <f>IF(VLOOKUP(E1284,GigDependencies!$A$2:$B$2075,1,FALSE)=FragnetGigs!E1284,"Y","N")</f>
        <v>Y</v>
      </c>
      <c r="R1284" s="78" t="str">
        <f>IF(VLOOKUP(E1284,GigDependencies!$B$2:$B$2075,1,FALSE)=FragnetGigs!E1284,"Y","N")</f>
        <v>Y</v>
      </c>
    </row>
    <row r="1285" spans="1:18" ht="29" x14ac:dyDescent="0.35">
      <c r="A1285" s="78">
        <v>1284</v>
      </c>
      <c r="B1285" s="12" t="s">
        <v>56</v>
      </c>
      <c r="C1285" s="62" t="s">
        <v>4547</v>
      </c>
      <c r="D1285" s="62" t="s">
        <v>9819</v>
      </c>
      <c r="E1285" s="18" t="str">
        <f t="shared" si="98"/>
        <v>Extract / Prepare &amp; Issue Equipment Layout Rev B - Piping Engineer Review</v>
      </c>
      <c r="F1285" s="168" t="str">
        <f t="shared" si="99"/>
        <v>P032.008.2</v>
      </c>
      <c r="G1285" s="12">
        <f t="shared" si="100"/>
        <v>2</v>
      </c>
      <c r="L1285" s="78">
        <f t="shared" si="93"/>
        <v>8</v>
      </c>
      <c r="M1285" s="78" t="str">
        <f>VLOOKUP(B1285,Fragnet!$A$2:$P$150,4,FALSE)</f>
        <v>Piping Design</v>
      </c>
      <c r="N1285" s="78">
        <f>VLOOKUP(B1285,Fragnet!$A$2:$P$150,16,FALSE)</f>
        <v>23</v>
      </c>
      <c r="O1285" s="78">
        <v>1284</v>
      </c>
      <c r="P1285" s="78" t="str">
        <f>VLOOKUP(C1285,FragnetSteps!$B$2:$C$674,2,FALSE)</f>
        <v>P032.008</v>
      </c>
      <c r="Q1285" s="78" t="str">
        <f>IF(VLOOKUP(E1285,GigDependencies!$A$2:$B$2075,1,FALSE)=FragnetGigs!E1285,"Y","N")</f>
        <v>Y</v>
      </c>
      <c r="R1285" s="78" t="str">
        <f>IF(VLOOKUP(E1285,GigDependencies!$B$2:$B$2075,1,FALSE)=FragnetGigs!E1285,"Y","N")</f>
        <v>Y</v>
      </c>
    </row>
    <row r="1286" spans="1:18" ht="29" x14ac:dyDescent="0.35">
      <c r="A1286" s="78">
        <v>1285</v>
      </c>
      <c r="B1286" s="12" t="s">
        <v>56</v>
      </c>
      <c r="C1286" s="62" t="s">
        <v>4547</v>
      </c>
      <c r="D1286" s="62" t="s">
        <v>4672</v>
      </c>
      <c r="E1286" s="18" t="str">
        <f t="shared" si="98"/>
        <v>Extract / Prepare &amp; Issue Equipment Layout Rev B - Issue for Client Review</v>
      </c>
      <c r="F1286" s="168" t="str">
        <f t="shared" si="99"/>
        <v>P032.008.3</v>
      </c>
      <c r="G1286" s="12">
        <f t="shared" si="100"/>
        <v>3</v>
      </c>
      <c r="L1286" s="78">
        <f t="shared" si="93"/>
        <v>9</v>
      </c>
      <c r="M1286" s="78" t="str">
        <f>VLOOKUP(B1286,Fragnet!$A$2:$P$150,4,FALSE)</f>
        <v>Piping Design</v>
      </c>
      <c r="N1286" s="78">
        <f>VLOOKUP(B1286,Fragnet!$A$2:$P$150,16,FALSE)</f>
        <v>23</v>
      </c>
      <c r="O1286" s="78">
        <v>1285</v>
      </c>
      <c r="P1286" s="78" t="str">
        <f>VLOOKUP(C1286,FragnetSteps!$B$2:$C$674,2,FALSE)</f>
        <v>P032.008</v>
      </c>
      <c r="Q1286" s="78" t="str">
        <f>IF(VLOOKUP(E1286,GigDependencies!$A$2:$B$2075,1,FALSE)=FragnetGigs!E1286,"Y","N")</f>
        <v>Y</v>
      </c>
      <c r="R1286" s="78" t="str">
        <f>IF(VLOOKUP(E1286,GigDependencies!$B$2:$B$2075,1,FALSE)=FragnetGigs!E1286,"Y","N")</f>
        <v>Y</v>
      </c>
    </row>
    <row r="1287" spans="1:18" ht="29" x14ac:dyDescent="0.35">
      <c r="A1287" s="78">
        <v>1286</v>
      </c>
      <c r="B1287" s="12" t="s">
        <v>56</v>
      </c>
      <c r="C1287" s="62" t="s">
        <v>4549</v>
      </c>
      <c r="D1287" s="62" t="s">
        <v>9786</v>
      </c>
      <c r="E1287" s="18" t="str">
        <f t="shared" si="98"/>
        <v>Extract / Prepare &amp; Issue Equipment Layout Rev 0 - Address Review Comments for Pipe Engineering / Stress</v>
      </c>
      <c r="F1287" s="168" t="str">
        <f t="shared" si="99"/>
        <v>P032.010.1</v>
      </c>
      <c r="G1287" s="12">
        <f t="shared" si="100"/>
        <v>1</v>
      </c>
      <c r="L1287" s="78">
        <f t="shared" si="93"/>
        <v>10</v>
      </c>
      <c r="M1287" s="78" t="str">
        <f>VLOOKUP(B1287,Fragnet!$A$2:$P$150,4,FALSE)</f>
        <v>Piping Design</v>
      </c>
      <c r="N1287" s="78">
        <f>VLOOKUP(B1287,Fragnet!$A$2:$P$150,16,FALSE)</f>
        <v>23</v>
      </c>
      <c r="O1287" s="78">
        <v>1286</v>
      </c>
      <c r="P1287" s="78" t="str">
        <f>VLOOKUP(C1287,FragnetSteps!$B$2:$C$674,2,FALSE)</f>
        <v>P032.010</v>
      </c>
      <c r="Q1287" s="78" t="str">
        <f>IF(VLOOKUP(E1287,GigDependencies!$A$2:$B$2075,1,FALSE)=FragnetGigs!E1287,"Y","N")</f>
        <v>Y</v>
      </c>
      <c r="R1287" s="78" t="str">
        <f>IF(VLOOKUP(E1287,GigDependencies!$B$2:$B$2075,1,FALSE)=FragnetGigs!E1287,"Y","N")</f>
        <v>Y</v>
      </c>
    </row>
    <row r="1288" spans="1:18" ht="29" x14ac:dyDescent="0.35">
      <c r="A1288" s="78">
        <v>1287</v>
      </c>
      <c r="B1288" s="12" t="s">
        <v>56</v>
      </c>
      <c r="C1288" s="62" t="s">
        <v>4549</v>
      </c>
      <c r="D1288" s="62" t="s">
        <v>9785</v>
      </c>
      <c r="E1288" s="18" t="str">
        <f t="shared" si="98"/>
        <v>Extract / Prepare &amp; Issue Equipment Layout Rev 0 - Address Review Comments for Pipe Design</v>
      </c>
      <c r="F1288" s="168" t="str">
        <f t="shared" si="99"/>
        <v>P032.010.2</v>
      </c>
      <c r="G1288" s="12">
        <f t="shared" si="100"/>
        <v>2</v>
      </c>
      <c r="L1288" s="78">
        <f t="shared" si="93"/>
        <v>11</v>
      </c>
      <c r="M1288" s="78" t="str">
        <f>VLOOKUP(B1288,Fragnet!$A$2:$P$150,4,FALSE)</f>
        <v>Piping Design</v>
      </c>
      <c r="N1288" s="78">
        <f>VLOOKUP(B1288,Fragnet!$A$2:$P$150,16,FALSE)</f>
        <v>23</v>
      </c>
      <c r="O1288" s="78">
        <v>1287</v>
      </c>
      <c r="P1288" s="78" t="str">
        <f>VLOOKUP(C1288,FragnetSteps!$B$2:$C$674,2,FALSE)</f>
        <v>P032.010</v>
      </c>
      <c r="Q1288" s="78" t="str">
        <f>IF(VLOOKUP(E1288,GigDependencies!$A$2:$B$2075,1,FALSE)=FragnetGigs!E1288,"Y","N")</f>
        <v>Y</v>
      </c>
      <c r="R1288" s="78" t="str">
        <f>IF(VLOOKUP(E1288,GigDependencies!$B$2:$B$2075,1,FALSE)=FragnetGigs!E1288,"Y","N")</f>
        <v>Y</v>
      </c>
    </row>
    <row r="1289" spans="1:18" ht="29" x14ac:dyDescent="0.35">
      <c r="A1289" s="78">
        <v>1288</v>
      </c>
      <c r="B1289" s="12" t="s">
        <v>56</v>
      </c>
      <c r="C1289" s="62" t="s">
        <v>4549</v>
      </c>
      <c r="D1289" s="62" t="s">
        <v>4685</v>
      </c>
      <c r="E1289" s="18" t="str">
        <f t="shared" si="98"/>
        <v>Extract / Prepare &amp; Issue Equipment Layout Rev 0 - Extract for IHR</v>
      </c>
      <c r="F1289" s="168" t="str">
        <f t="shared" si="99"/>
        <v>P032.010.3</v>
      </c>
      <c r="G1289" s="12">
        <f t="shared" si="100"/>
        <v>3</v>
      </c>
      <c r="L1289" s="78">
        <f t="shared" si="93"/>
        <v>12</v>
      </c>
      <c r="M1289" s="78" t="str">
        <f>VLOOKUP(B1289,Fragnet!$A$2:$P$150,4,FALSE)</f>
        <v>Piping Design</v>
      </c>
      <c r="N1289" s="78">
        <f>VLOOKUP(B1289,Fragnet!$A$2:$P$150,16,FALSE)</f>
        <v>23</v>
      </c>
      <c r="O1289" s="78">
        <v>1288</v>
      </c>
      <c r="P1289" s="78" t="str">
        <f>VLOOKUP(C1289,FragnetSteps!$B$2:$C$674,2,FALSE)</f>
        <v>P032.010</v>
      </c>
      <c r="Q1289" s="78" t="str">
        <f>IF(VLOOKUP(E1289,GigDependencies!$A$2:$B$2075,1,FALSE)=FragnetGigs!E1289,"Y","N")</f>
        <v>Y</v>
      </c>
      <c r="R1289" s="78" t="str">
        <f>IF(VLOOKUP(E1289,GigDependencies!$B$2:$B$2075,1,FALSE)=FragnetGigs!E1289,"Y","N")</f>
        <v>Y</v>
      </c>
    </row>
    <row r="1290" spans="1:18" x14ac:dyDescent="0.35">
      <c r="A1290" s="78">
        <v>1289</v>
      </c>
      <c r="B1290" s="12" t="s">
        <v>56</v>
      </c>
      <c r="C1290" s="62" t="s">
        <v>4551</v>
      </c>
      <c r="D1290" s="62" t="s">
        <v>4708</v>
      </c>
      <c r="E1290" s="18" t="str">
        <f t="shared" si="98"/>
        <v>IHR / QC Equipment Layout Rev 0  - Place Drawing into IHR</v>
      </c>
      <c r="F1290" s="168" t="str">
        <f t="shared" si="99"/>
        <v>P032.020.1</v>
      </c>
      <c r="G1290" s="12">
        <f t="shared" si="100"/>
        <v>1</v>
      </c>
      <c r="L1290" s="78">
        <f t="shared" si="93"/>
        <v>13</v>
      </c>
      <c r="M1290" s="78" t="str">
        <f>VLOOKUP(B1290,Fragnet!$A$2:$P$150,4,FALSE)</f>
        <v>Piping Design</v>
      </c>
      <c r="N1290" s="78">
        <f>VLOOKUP(B1290,Fragnet!$A$2:$P$150,16,FALSE)</f>
        <v>23</v>
      </c>
      <c r="O1290" s="78">
        <v>1289</v>
      </c>
      <c r="P1290" s="78" t="str">
        <f>VLOOKUP(C1290,FragnetSteps!$B$2:$C$674,2,FALSE)</f>
        <v>P032.020</v>
      </c>
      <c r="Q1290" s="78" t="str">
        <f>IF(VLOOKUP(E1290,GigDependencies!$A$2:$B$2075,1,FALSE)=FragnetGigs!E1290,"Y","N")</f>
        <v>Y</v>
      </c>
      <c r="R1290" s="78" t="str">
        <f>IF(VLOOKUP(E1290,GigDependencies!$B$2:$B$2075,1,FALSE)=FragnetGigs!E1290,"Y","N")</f>
        <v>Y</v>
      </c>
    </row>
    <row r="1291" spans="1:18" x14ac:dyDescent="0.35">
      <c r="A1291" s="78">
        <v>1290</v>
      </c>
      <c r="B1291" s="12" t="s">
        <v>56</v>
      </c>
      <c r="C1291" s="62" t="s">
        <v>4551</v>
      </c>
      <c r="D1291" s="62" t="s">
        <v>9819</v>
      </c>
      <c r="E1291" s="18" t="str">
        <f t="shared" si="98"/>
        <v>IHR / QC Equipment Layout Rev 0  - Piping Engineer Review</v>
      </c>
      <c r="F1291" s="168" t="str">
        <f t="shared" si="99"/>
        <v>P032.020.2</v>
      </c>
      <c r="G1291" s="12">
        <f t="shared" si="100"/>
        <v>2</v>
      </c>
      <c r="L1291" s="78">
        <f t="shared" si="93"/>
        <v>14</v>
      </c>
      <c r="M1291" s="78" t="str">
        <f>VLOOKUP(B1291,Fragnet!$A$2:$P$150,4,FALSE)</f>
        <v>Piping Design</v>
      </c>
      <c r="N1291" s="78">
        <f>VLOOKUP(B1291,Fragnet!$A$2:$P$150,16,FALSE)</f>
        <v>23</v>
      </c>
      <c r="O1291" s="78">
        <v>1290</v>
      </c>
      <c r="P1291" s="78" t="str">
        <f>VLOOKUP(C1291,FragnetSteps!$B$2:$C$674,2,FALSE)</f>
        <v>P032.020</v>
      </c>
      <c r="Q1291" s="78" t="str">
        <f>IF(VLOOKUP(E1291,GigDependencies!$A$2:$B$2075,1,FALSE)=FragnetGigs!E1291,"Y","N")</f>
        <v>Y</v>
      </c>
      <c r="R1291" s="78" t="str">
        <f>IF(VLOOKUP(E1291,GigDependencies!$B$2:$B$2075,1,FALSE)=FragnetGigs!E1291,"Y","N")</f>
        <v>Y</v>
      </c>
    </row>
    <row r="1292" spans="1:18" x14ac:dyDescent="0.35">
      <c r="A1292" s="78">
        <v>1291</v>
      </c>
      <c r="B1292" s="12" t="s">
        <v>56</v>
      </c>
      <c r="C1292" s="62" t="s">
        <v>4551</v>
      </c>
      <c r="D1292" s="62" t="s">
        <v>4671</v>
      </c>
      <c r="E1292" s="18" t="str">
        <f t="shared" si="98"/>
        <v>IHR / QC Equipment Layout Rev 0  - Address IHR Comments</v>
      </c>
      <c r="F1292" s="168" t="str">
        <f t="shared" si="99"/>
        <v>P032.020.3</v>
      </c>
      <c r="G1292" s="12">
        <f t="shared" si="100"/>
        <v>3</v>
      </c>
      <c r="L1292" s="78">
        <f t="shared" ref="L1292:L1300" si="101">IF(B1292=B1291,L1291+1,1)</f>
        <v>15</v>
      </c>
      <c r="M1292" s="78" t="str">
        <f>VLOOKUP(B1292,Fragnet!$A$2:$P$150,4,FALSE)</f>
        <v>Piping Design</v>
      </c>
      <c r="N1292" s="78">
        <f>VLOOKUP(B1292,Fragnet!$A$2:$P$150,16,FALSE)</f>
        <v>23</v>
      </c>
      <c r="O1292" s="78">
        <v>1291</v>
      </c>
      <c r="P1292" s="78" t="str">
        <f>VLOOKUP(C1292,FragnetSteps!$B$2:$C$674,2,FALSE)</f>
        <v>P032.020</v>
      </c>
      <c r="Q1292" s="78" t="str">
        <f>IF(VLOOKUP(E1292,GigDependencies!$A$2:$B$2075,1,FALSE)=FragnetGigs!E1292,"Y","N")</f>
        <v>Y</v>
      </c>
      <c r="R1292" s="78" t="str">
        <f>IF(VLOOKUP(E1292,GigDependencies!$B$2:$B$2075,1,FALSE)=FragnetGigs!E1292,"Y","N")</f>
        <v>Y</v>
      </c>
    </row>
    <row r="1293" spans="1:18" ht="29" x14ac:dyDescent="0.35">
      <c r="A1293" s="78">
        <v>1292</v>
      </c>
      <c r="B1293" s="12" t="s">
        <v>56</v>
      </c>
      <c r="C1293" s="62" t="s">
        <v>9776</v>
      </c>
      <c r="D1293" s="62" t="s">
        <v>4682</v>
      </c>
      <c r="E1293" s="18" t="str">
        <f t="shared" si="98"/>
        <v>IFC Equipment Layout Rev 0  - Extract info from model / Clean up and annotate</v>
      </c>
      <c r="F1293" s="168" t="str">
        <f t="shared" si="99"/>
        <v>P032.030.1</v>
      </c>
      <c r="G1293" s="12">
        <f t="shared" si="100"/>
        <v>1</v>
      </c>
      <c r="L1293" s="78">
        <f t="shared" si="101"/>
        <v>16</v>
      </c>
      <c r="M1293" s="78" t="str">
        <f>VLOOKUP(B1293,Fragnet!$A$2:$P$150,4,FALSE)</f>
        <v>Piping Design</v>
      </c>
      <c r="N1293" s="78">
        <f>VLOOKUP(B1293,Fragnet!$A$2:$P$150,16,FALSE)</f>
        <v>23</v>
      </c>
      <c r="O1293" s="78">
        <v>1292</v>
      </c>
      <c r="P1293" s="78" t="str">
        <f>VLOOKUP(C1293,FragnetSteps!$B$2:$C$674,2,FALSE)</f>
        <v>P032.030</v>
      </c>
      <c r="Q1293" s="78" t="str">
        <f>IF(VLOOKUP(E1293,GigDependencies!$A$2:$B$2075,1,FALSE)=FragnetGigs!E1293,"Y","N")</f>
        <v>Y</v>
      </c>
      <c r="R1293" s="78" t="str">
        <f>IF(VLOOKUP(E1293,GigDependencies!$B$2:$B$2075,1,FALSE)=FragnetGigs!E1293,"Y","N")</f>
        <v>Y</v>
      </c>
    </row>
    <row r="1294" spans="1:18" x14ac:dyDescent="0.35">
      <c r="A1294" s="78">
        <v>1293</v>
      </c>
      <c r="B1294" s="12" t="s">
        <v>56</v>
      </c>
      <c r="C1294" s="62" t="s">
        <v>9776</v>
      </c>
      <c r="D1294" s="62" t="s">
        <v>4683</v>
      </c>
      <c r="E1294" s="18" t="str">
        <f t="shared" si="98"/>
        <v>IFC Equipment Layout Rev 0  - PDE Review Approve and Stamp</v>
      </c>
      <c r="F1294" s="168" t="str">
        <f t="shared" si="99"/>
        <v>P032.030.2</v>
      </c>
      <c r="G1294" s="12">
        <f t="shared" si="100"/>
        <v>2</v>
      </c>
      <c r="L1294" s="78">
        <f t="shared" si="101"/>
        <v>17</v>
      </c>
      <c r="M1294" s="78" t="str">
        <f>VLOOKUP(B1294,Fragnet!$A$2:$P$150,4,FALSE)</f>
        <v>Piping Design</v>
      </c>
      <c r="N1294" s="78">
        <f>VLOOKUP(B1294,Fragnet!$A$2:$P$150,16,FALSE)</f>
        <v>23</v>
      </c>
      <c r="O1294" s="78">
        <v>1293</v>
      </c>
      <c r="P1294" s="78" t="str">
        <f>VLOOKUP(C1294,FragnetSteps!$B$2:$C$674,2,FALSE)</f>
        <v>P032.030</v>
      </c>
      <c r="Q1294" s="78" t="str">
        <f>IF(VLOOKUP(E1294,GigDependencies!$A$2:$B$2075,1,FALSE)=FragnetGigs!E1294,"Y","N")</f>
        <v>Y</v>
      </c>
      <c r="R1294" s="78" t="str">
        <f>IF(VLOOKUP(E1294,GigDependencies!$B$2:$B$2075,1,FALSE)=FragnetGigs!E1294,"Y","N")</f>
        <v>Y</v>
      </c>
    </row>
    <row r="1295" spans="1:18" x14ac:dyDescent="0.35">
      <c r="A1295" s="78">
        <v>1294</v>
      </c>
      <c r="B1295" s="12" t="s">
        <v>56</v>
      </c>
      <c r="C1295" s="62" t="s">
        <v>9776</v>
      </c>
      <c r="D1295" s="62" t="s">
        <v>9802</v>
      </c>
      <c r="E1295" s="18" t="str">
        <f t="shared" si="98"/>
        <v>IFC Equipment Layout Rev 0  - Issue Equipment Layout</v>
      </c>
      <c r="F1295" s="168" t="str">
        <f t="shared" si="99"/>
        <v>P032.030.3</v>
      </c>
      <c r="G1295" s="12">
        <f t="shared" si="100"/>
        <v>3</v>
      </c>
      <c r="L1295" s="78">
        <f t="shared" si="101"/>
        <v>18</v>
      </c>
      <c r="M1295" s="78" t="str">
        <f>VLOOKUP(B1295,Fragnet!$A$2:$P$150,4,FALSE)</f>
        <v>Piping Design</v>
      </c>
      <c r="N1295" s="78">
        <f>VLOOKUP(B1295,Fragnet!$A$2:$P$150,16,FALSE)</f>
        <v>23</v>
      </c>
      <c r="O1295" s="78">
        <v>1294</v>
      </c>
      <c r="P1295" s="78" t="str">
        <f>VLOOKUP(C1295,FragnetSteps!$B$2:$C$674,2,FALSE)</f>
        <v>P032.030</v>
      </c>
      <c r="Q1295" s="78" t="str">
        <f>IF(VLOOKUP(E1295,GigDependencies!$A$2:$B$2075,1,FALSE)=FragnetGigs!E1295,"Y","N")</f>
        <v>Y</v>
      </c>
      <c r="R1295" s="78" t="str">
        <f>IF(VLOOKUP(E1295,GigDependencies!$B$2:$B$2075,1,FALSE)=FragnetGigs!E1295,"Y","N")</f>
        <v>Y</v>
      </c>
    </row>
    <row r="1296" spans="1:18" ht="29" x14ac:dyDescent="0.35">
      <c r="A1296" s="78">
        <v>1295</v>
      </c>
      <c r="B1296" s="12" t="s">
        <v>56</v>
      </c>
      <c r="C1296" s="62" t="s">
        <v>4554</v>
      </c>
      <c r="D1296" s="62" t="s">
        <v>4682</v>
      </c>
      <c r="E1296" s="18" t="str">
        <f t="shared" si="98"/>
        <v>Extract / IHR / QC / IFC Equipment Layout Rev 1 - Extract info from model / Clean up and annotate</v>
      </c>
      <c r="F1296" s="168" t="str">
        <f t="shared" si="99"/>
        <v>P032.040.1</v>
      </c>
      <c r="G1296" s="12">
        <f t="shared" si="100"/>
        <v>1</v>
      </c>
      <c r="L1296" s="78">
        <f t="shared" si="101"/>
        <v>19</v>
      </c>
      <c r="M1296" s="78" t="str">
        <f>VLOOKUP(B1296,Fragnet!$A$2:$P$150,4,FALSE)</f>
        <v>Piping Design</v>
      </c>
      <c r="N1296" s="78">
        <f>VLOOKUP(B1296,Fragnet!$A$2:$P$150,16,FALSE)</f>
        <v>23</v>
      </c>
      <c r="O1296" s="78">
        <v>1295</v>
      </c>
      <c r="P1296" s="78" t="str">
        <f>VLOOKUP(C1296,FragnetSteps!$B$2:$C$674,2,FALSE)</f>
        <v>P032.040</v>
      </c>
      <c r="Q1296" s="78" t="str">
        <f>IF(VLOOKUP(E1296,GigDependencies!$A$2:$B$2075,1,FALSE)=FragnetGigs!E1296,"Y","N")</f>
        <v>Y</v>
      </c>
      <c r="R1296" s="78" t="str">
        <f>IF(VLOOKUP(E1296,GigDependencies!$B$2:$B$2075,1,FALSE)=FragnetGigs!E1296,"Y","N")</f>
        <v>Y</v>
      </c>
    </row>
    <row r="1297" spans="1:18" ht="29" x14ac:dyDescent="0.35">
      <c r="A1297" s="78">
        <v>1296</v>
      </c>
      <c r="B1297" s="12" t="s">
        <v>56</v>
      </c>
      <c r="C1297" s="62" t="s">
        <v>4554</v>
      </c>
      <c r="D1297" s="62" t="s">
        <v>4708</v>
      </c>
      <c r="E1297" s="18" t="str">
        <f t="shared" si="98"/>
        <v>Extract / IHR / QC / IFC Equipment Layout Rev 1 - Place Drawing into IHR</v>
      </c>
      <c r="F1297" s="168" t="str">
        <f t="shared" si="99"/>
        <v>P032.040.2</v>
      </c>
      <c r="G1297" s="12">
        <f t="shared" si="100"/>
        <v>2</v>
      </c>
      <c r="L1297" s="78">
        <f t="shared" si="101"/>
        <v>20</v>
      </c>
      <c r="M1297" s="78" t="str">
        <f>VLOOKUP(B1297,Fragnet!$A$2:$P$150,4,FALSE)</f>
        <v>Piping Design</v>
      </c>
      <c r="N1297" s="78">
        <f>VLOOKUP(B1297,Fragnet!$A$2:$P$150,16,FALSE)</f>
        <v>23</v>
      </c>
      <c r="O1297" s="78">
        <v>1296</v>
      </c>
      <c r="P1297" s="78" t="str">
        <f>VLOOKUP(C1297,FragnetSteps!$B$2:$C$674,2,FALSE)</f>
        <v>P032.040</v>
      </c>
      <c r="Q1297" s="78" t="str">
        <f>IF(VLOOKUP(E1297,GigDependencies!$A$2:$B$2075,1,FALSE)=FragnetGigs!E1297,"Y","N")</f>
        <v>Y</v>
      </c>
      <c r="R1297" s="78" t="str">
        <f>IF(VLOOKUP(E1297,GigDependencies!$B$2:$B$2075,1,FALSE)=FragnetGigs!E1297,"Y","N")</f>
        <v>Y</v>
      </c>
    </row>
    <row r="1298" spans="1:18" ht="29" x14ac:dyDescent="0.35">
      <c r="A1298" s="78">
        <v>1297</v>
      </c>
      <c r="B1298" s="12" t="s">
        <v>56</v>
      </c>
      <c r="C1298" s="62" t="s">
        <v>4554</v>
      </c>
      <c r="D1298" s="62" t="s">
        <v>4671</v>
      </c>
      <c r="E1298" s="18" t="str">
        <f t="shared" si="98"/>
        <v>Extract / IHR / QC / IFC Equipment Layout Rev 1 - Address IHR Comments</v>
      </c>
      <c r="F1298" s="168" t="str">
        <f t="shared" si="99"/>
        <v>P032.040.3</v>
      </c>
      <c r="G1298" s="12">
        <f t="shared" si="100"/>
        <v>3</v>
      </c>
      <c r="L1298" s="78">
        <f t="shared" si="101"/>
        <v>21</v>
      </c>
      <c r="M1298" s="78" t="str">
        <f>VLOOKUP(B1298,Fragnet!$A$2:$P$150,4,FALSE)</f>
        <v>Piping Design</v>
      </c>
      <c r="N1298" s="78">
        <f>VLOOKUP(B1298,Fragnet!$A$2:$P$150,16,FALSE)</f>
        <v>23</v>
      </c>
      <c r="O1298" s="78">
        <v>1297</v>
      </c>
      <c r="P1298" s="78" t="str">
        <f>VLOOKUP(C1298,FragnetSteps!$B$2:$C$674,2,FALSE)</f>
        <v>P032.040</v>
      </c>
      <c r="Q1298" s="78" t="str">
        <f>IF(VLOOKUP(E1298,GigDependencies!$A$2:$B$2075,1,FALSE)=FragnetGigs!E1298,"Y","N")</f>
        <v>Y</v>
      </c>
      <c r="R1298" s="78" t="str">
        <f>IF(VLOOKUP(E1298,GigDependencies!$B$2:$B$2075,1,FALSE)=FragnetGigs!E1298,"Y","N")</f>
        <v>Y</v>
      </c>
    </row>
    <row r="1299" spans="1:18" ht="29" x14ac:dyDescent="0.35">
      <c r="A1299" s="78">
        <v>1298</v>
      </c>
      <c r="B1299" s="12" t="s">
        <v>56</v>
      </c>
      <c r="C1299" s="62" t="s">
        <v>4554</v>
      </c>
      <c r="D1299" s="62" t="s">
        <v>4683</v>
      </c>
      <c r="E1299" s="18" t="str">
        <f t="shared" si="98"/>
        <v>Extract / IHR / QC / IFC Equipment Layout Rev 1 - PDE Review Approve and Stamp</v>
      </c>
      <c r="F1299" s="168" t="str">
        <f t="shared" si="99"/>
        <v>P032.040.4</v>
      </c>
      <c r="G1299" s="12">
        <f t="shared" si="100"/>
        <v>4</v>
      </c>
      <c r="L1299" s="78">
        <f t="shared" si="101"/>
        <v>22</v>
      </c>
      <c r="M1299" s="78" t="str">
        <f>VLOOKUP(B1299,Fragnet!$A$2:$P$150,4,FALSE)</f>
        <v>Piping Design</v>
      </c>
      <c r="N1299" s="78">
        <f>VLOOKUP(B1299,Fragnet!$A$2:$P$150,16,FALSE)</f>
        <v>23</v>
      </c>
      <c r="O1299" s="78">
        <v>1298</v>
      </c>
      <c r="P1299" s="78" t="str">
        <f>VLOOKUP(C1299,FragnetSteps!$B$2:$C$674,2,FALSE)</f>
        <v>P032.040</v>
      </c>
      <c r="Q1299" s="78" t="str">
        <f>IF(VLOOKUP(E1299,GigDependencies!$A$2:$B$2075,1,FALSE)=FragnetGigs!E1299,"Y","N")</f>
        <v>Y</v>
      </c>
      <c r="R1299" s="78" t="str">
        <f>IF(VLOOKUP(E1299,GigDependencies!$B$2:$B$2075,1,FALSE)=FragnetGigs!E1299,"Y","N")</f>
        <v>Y</v>
      </c>
    </row>
    <row r="1300" spans="1:18" ht="29" x14ac:dyDescent="0.35">
      <c r="A1300" s="78">
        <v>1299</v>
      </c>
      <c r="B1300" s="12" t="s">
        <v>56</v>
      </c>
      <c r="C1300" s="62" t="s">
        <v>4554</v>
      </c>
      <c r="D1300" s="62" t="s">
        <v>9802</v>
      </c>
      <c r="E1300" s="18" t="str">
        <f t="shared" si="98"/>
        <v>Extract / IHR / QC / IFC Equipment Layout Rev 1 - Issue Equipment Layout</v>
      </c>
      <c r="F1300" s="168" t="str">
        <f t="shared" si="99"/>
        <v>P032.040.5</v>
      </c>
      <c r="G1300" s="12">
        <f t="shared" si="100"/>
        <v>5</v>
      </c>
      <c r="L1300" s="78">
        <f t="shared" si="101"/>
        <v>23</v>
      </c>
      <c r="M1300" s="78" t="str">
        <f>VLOOKUP(B1300,Fragnet!$A$2:$P$150,4,FALSE)</f>
        <v>Piping Design</v>
      </c>
      <c r="N1300" s="78">
        <f>VLOOKUP(B1300,Fragnet!$A$2:$P$150,16,FALSE)</f>
        <v>23</v>
      </c>
      <c r="O1300" s="78">
        <v>1299</v>
      </c>
      <c r="P1300" s="78" t="str">
        <f>VLOOKUP(C1300,FragnetSteps!$B$2:$C$674,2,FALSE)</f>
        <v>P032.040</v>
      </c>
      <c r="Q1300" s="78" t="str">
        <f>IF(VLOOKUP(E1300,GigDependencies!$A$2:$B$2075,1,FALSE)=FragnetGigs!E1300,"Y","N")</f>
        <v>Y</v>
      </c>
      <c r="R1300" s="78" t="e">
        <f>IF(VLOOKUP(E1300,GigDependencies!$B$2:$B$2075,1,FALSE)=FragnetGigs!E1300,"Y","N")</f>
        <v>#N/A</v>
      </c>
    </row>
    <row r="1301" spans="1:18" x14ac:dyDescent="0.35">
      <c r="A1301" s="78">
        <v>1300</v>
      </c>
      <c r="B1301" s="12" t="s">
        <v>55</v>
      </c>
      <c r="C1301" s="62" t="s">
        <v>4509</v>
      </c>
      <c r="D1301" s="9" t="s">
        <v>9829</v>
      </c>
      <c r="E1301" s="18" t="str">
        <f t="shared" si="98"/>
        <v>Prepare Plot Plan Rev A - Provide input to Prepare Plot Plan</v>
      </c>
      <c r="F1301" s="168" t="str">
        <f t="shared" si="99"/>
        <v>P031.001.1</v>
      </c>
      <c r="G1301" s="12">
        <f t="shared" si="100"/>
        <v>1</v>
      </c>
      <c r="L1301" s="78">
        <f>IF(B1301=B1291,L1291+1,1)</f>
        <v>1</v>
      </c>
      <c r="M1301" s="78" t="str">
        <f>VLOOKUP(B1301,Fragnet!$A$2:$P$150,4,FALSE)</f>
        <v>Piping Design</v>
      </c>
      <c r="N1301" s="78">
        <f>VLOOKUP(B1301,Fragnet!$A$2:$P$150,16,FALSE)</f>
        <v>49</v>
      </c>
      <c r="O1301" s="78">
        <v>1300</v>
      </c>
      <c r="P1301" s="78" t="str">
        <f>VLOOKUP(C1301,FragnetSteps!$B$2:$C$674,2,FALSE)</f>
        <v>P031.001</v>
      </c>
      <c r="Q1301" s="78" t="e">
        <f>IF(VLOOKUP(E1301,GigDependencies!$A$2:$B$2075,1,FALSE)=FragnetGigs!E1301,"Y","N")</f>
        <v>#N/A</v>
      </c>
      <c r="R1301" s="78" t="str">
        <f>IF(VLOOKUP(E1301,GigDependencies!$B$2:$B$2075,1,FALSE)=FragnetGigs!E1301,"Y","N")</f>
        <v>Y</v>
      </c>
    </row>
    <row r="1302" spans="1:18" x14ac:dyDescent="0.35">
      <c r="A1302" s="78">
        <v>1301</v>
      </c>
      <c r="B1302" s="12" t="s">
        <v>55</v>
      </c>
      <c r="C1302" s="62" t="s">
        <v>4509</v>
      </c>
      <c r="D1302" s="9" t="s">
        <v>9827</v>
      </c>
      <c r="E1302" s="18" t="str">
        <f t="shared" si="98"/>
        <v xml:space="preserve">Prepare Plot Plan Rev A - Prepare Plot Plan </v>
      </c>
      <c r="F1302" s="168" t="str">
        <f t="shared" si="99"/>
        <v>P031.001.2</v>
      </c>
      <c r="G1302" s="12">
        <f t="shared" si="100"/>
        <v>2</v>
      </c>
      <c r="L1302" s="78">
        <f t="shared" si="93"/>
        <v>2</v>
      </c>
      <c r="M1302" s="78" t="str">
        <f>VLOOKUP(B1302,Fragnet!$A$2:$P$150,4,FALSE)</f>
        <v>Piping Design</v>
      </c>
      <c r="N1302" s="78">
        <f>VLOOKUP(B1302,Fragnet!$A$2:$P$150,16,FALSE)</f>
        <v>49</v>
      </c>
      <c r="O1302" s="78">
        <v>1301</v>
      </c>
      <c r="P1302" s="78" t="str">
        <f>VLOOKUP(C1302,FragnetSteps!$B$2:$C$674,2,FALSE)</f>
        <v>P031.001</v>
      </c>
      <c r="Q1302" s="78" t="str">
        <f>IF(VLOOKUP(E1302,GigDependencies!$A$2:$B$2075,1,FALSE)=FragnetGigs!E1302,"Y","N")</f>
        <v>Y</v>
      </c>
      <c r="R1302" s="78" t="str">
        <f>IF(VLOOKUP(E1302,GigDependencies!$B$2:$B$2075,1,FALSE)=FragnetGigs!E1302,"Y","N")</f>
        <v>Y</v>
      </c>
    </row>
    <row r="1303" spans="1:18" x14ac:dyDescent="0.35">
      <c r="A1303" s="78">
        <v>1302</v>
      </c>
      <c r="B1303" s="12" t="s">
        <v>55</v>
      </c>
      <c r="C1303" s="62" t="s">
        <v>4509</v>
      </c>
      <c r="D1303" s="9" t="s">
        <v>4674</v>
      </c>
      <c r="E1303" s="18" t="str">
        <f t="shared" si="98"/>
        <v>Prepare Plot Plan Rev A - Complete Checklist</v>
      </c>
      <c r="F1303" s="168" t="str">
        <f t="shared" si="99"/>
        <v>P031.001.3</v>
      </c>
      <c r="G1303" s="12">
        <f t="shared" si="100"/>
        <v>3</v>
      </c>
      <c r="L1303" s="78">
        <f t="shared" si="93"/>
        <v>3</v>
      </c>
      <c r="M1303" s="78" t="str">
        <f>VLOOKUP(B1303,Fragnet!$A$2:$P$150,4,FALSE)</f>
        <v>Piping Design</v>
      </c>
      <c r="N1303" s="78">
        <f>VLOOKUP(B1303,Fragnet!$A$2:$P$150,16,FALSE)</f>
        <v>49</v>
      </c>
      <c r="O1303" s="78">
        <v>1302</v>
      </c>
      <c r="P1303" s="78" t="str">
        <f>VLOOKUP(C1303,FragnetSteps!$B$2:$C$674,2,FALSE)</f>
        <v>P031.001</v>
      </c>
      <c r="Q1303" s="78" t="str">
        <f>IF(VLOOKUP(E1303,GigDependencies!$A$2:$B$2075,1,FALSE)=FragnetGigs!E1303,"Y","N")</f>
        <v>Y</v>
      </c>
      <c r="R1303" s="78" t="str">
        <f>IF(VLOOKUP(E1303,GigDependencies!$B$2:$B$2075,1,FALSE)=FragnetGigs!E1303,"Y","N")</f>
        <v>Y</v>
      </c>
    </row>
    <row r="1304" spans="1:18" x14ac:dyDescent="0.35">
      <c r="A1304" s="78">
        <v>1303</v>
      </c>
      <c r="B1304" s="12" t="s">
        <v>55</v>
      </c>
      <c r="C1304" s="62" t="s">
        <v>4511</v>
      </c>
      <c r="D1304" s="9" t="s">
        <v>4708</v>
      </c>
      <c r="E1304" s="18" t="str">
        <f t="shared" si="98"/>
        <v>IHR / QC &amp; Incorporate Comments Plot Plan - Place Drawing into IHR</v>
      </c>
      <c r="F1304" s="168" t="str">
        <f t="shared" si="99"/>
        <v>P031.002.1</v>
      </c>
      <c r="G1304" s="12">
        <f t="shared" si="100"/>
        <v>1</v>
      </c>
      <c r="L1304" s="78">
        <f t="shared" si="93"/>
        <v>4</v>
      </c>
      <c r="M1304" s="78" t="str">
        <f>VLOOKUP(B1304,Fragnet!$A$2:$P$150,4,FALSE)</f>
        <v>Piping Design</v>
      </c>
      <c r="N1304" s="78">
        <f>VLOOKUP(B1304,Fragnet!$A$2:$P$150,16,FALSE)</f>
        <v>49</v>
      </c>
      <c r="O1304" s="78">
        <v>1303</v>
      </c>
      <c r="P1304" s="78" t="str">
        <f>VLOOKUP(C1304,FragnetSteps!$B$2:$C$674,2,FALSE)</f>
        <v>P031.002</v>
      </c>
      <c r="Q1304" s="78" t="str">
        <f>IF(VLOOKUP(E1304,GigDependencies!$A$2:$B$2075,1,FALSE)=FragnetGigs!E1304,"Y","N")</f>
        <v>Y</v>
      </c>
      <c r="R1304" s="78" t="str">
        <f>IF(VLOOKUP(E1304,GigDependencies!$B$2:$B$2075,1,FALSE)=FragnetGigs!E1304,"Y","N")</f>
        <v>Y</v>
      </c>
    </row>
    <row r="1305" spans="1:18" x14ac:dyDescent="0.35">
      <c r="A1305" s="78">
        <v>1304</v>
      </c>
      <c r="B1305" s="12" t="s">
        <v>55</v>
      </c>
      <c r="C1305" s="62" t="s">
        <v>4511</v>
      </c>
      <c r="D1305" s="9" t="s">
        <v>9819</v>
      </c>
      <c r="E1305" s="18" t="str">
        <f t="shared" si="98"/>
        <v>IHR / QC &amp; Incorporate Comments Plot Plan - Piping Engineer Review</v>
      </c>
      <c r="F1305" s="168" t="str">
        <f t="shared" si="99"/>
        <v>P031.002.2</v>
      </c>
      <c r="G1305" s="12">
        <f t="shared" si="100"/>
        <v>2</v>
      </c>
      <c r="L1305" s="78">
        <f t="shared" si="93"/>
        <v>5</v>
      </c>
      <c r="M1305" s="78" t="str">
        <f>VLOOKUP(B1305,Fragnet!$A$2:$P$150,4,FALSE)</f>
        <v>Piping Design</v>
      </c>
      <c r="N1305" s="78">
        <f>VLOOKUP(B1305,Fragnet!$A$2:$P$150,16,FALSE)</f>
        <v>49</v>
      </c>
      <c r="O1305" s="78">
        <v>1304</v>
      </c>
      <c r="P1305" s="78" t="str">
        <f>VLOOKUP(C1305,FragnetSteps!$B$2:$C$674,2,FALSE)</f>
        <v>P031.002</v>
      </c>
      <c r="Q1305" s="78" t="str">
        <f>IF(VLOOKUP(E1305,GigDependencies!$A$2:$B$2075,1,FALSE)=FragnetGigs!E1305,"Y","N")</f>
        <v>Y</v>
      </c>
      <c r="R1305" s="78" t="str">
        <f>IF(VLOOKUP(E1305,GigDependencies!$B$2:$B$2075,1,FALSE)=FragnetGigs!E1305,"Y","N")</f>
        <v>Y</v>
      </c>
    </row>
    <row r="1306" spans="1:18" x14ac:dyDescent="0.35">
      <c r="A1306" s="78">
        <v>1305</v>
      </c>
      <c r="B1306" s="12" t="s">
        <v>55</v>
      </c>
      <c r="C1306" s="62" t="s">
        <v>4511</v>
      </c>
      <c r="D1306" s="9" t="s">
        <v>4671</v>
      </c>
      <c r="E1306" s="18" t="str">
        <f t="shared" si="98"/>
        <v>IHR / QC &amp; Incorporate Comments Plot Plan - Address IHR Comments</v>
      </c>
      <c r="F1306" s="168" t="str">
        <f t="shared" si="99"/>
        <v>P031.002.3</v>
      </c>
      <c r="G1306" s="12">
        <f t="shared" si="100"/>
        <v>3</v>
      </c>
      <c r="L1306" s="78">
        <f t="shared" si="93"/>
        <v>6</v>
      </c>
      <c r="M1306" s="78" t="str">
        <f>VLOOKUP(B1306,Fragnet!$A$2:$P$150,4,FALSE)</f>
        <v>Piping Design</v>
      </c>
      <c r="N1306" s="78">
        <f>VLOOKUP(B1306,Fragnet!$A$2:$P$150,16,FALSE)</f>
        <v>49</v>
      </c>
      <c r="O1306" s="78">
        <v>1305</v>
      </c>
      <c r="P1306" s="78" t="str">
        <f>VLOOKUP(C1306,FragnetSteps!$B$2:$C$674,2,FALSE)</f>
        <v>P031.002</v>
      </c>
      <c r="Q1306" s="78" t="str">
        <f>IF(VLOOKUP(E1306,GigDependencies!$A$2:$B$2075,1,FALSE)=FragnetGigs!E1306,"Y","N")</f>
        <v>Y</v>
      </c>
      <c r="R1306" s="78" t="str">
        <f>IF(VLOOKUP(E1306,GigDependencies!$B$2:$B$2075,1,FALSE)=FragnetGigs!E1306,"Y","N")</f>
        <v>Y</v>
      </c>
    </row>
    <row r="1307" spans="1:18" x14ac:dyDescent="0.35">
      <c r="A1307" s="78">
        <v>1306</v>
      </c>
      <c r="B1307" s="12" t="s">
        <v>55</v>
      </c>
      <c r="C1307" s="62" t="s">
        <v>4513</v>
      </c>
      <c r="D1307" s="9" t="s">
        <v>4672</v>
      </c>
      <c r="E1307" s="18" t="str">
        <f t="shared" si="98"/>
        <v>Client Review Plot Plan Rev. B - Issue for Client Review</v>
      </c>
      <c r="F1307" s="168" t="str">
        <f t="shared" si="99"/>
        <v>P031.003.1</v>
      </c>
      <c r="G1307" s="12">
        <f t="shared" si="100"/>
        <v>1</v>
      </c>
      <c r="L1307" s="78">
        <f t="shared" si="93"/>
        <v>7</v>
      </c>
      <c r="M1307" s="78" t="str">
        <f>VLOOKUP(B1307,Fragnet!$A$2:$P$150,4,FALSE)</f>
        <v>Piping Design</v>
      </c>
      <c r="N1307" s="78">
        <f>VLOOKUP(B1307,Fragnet!$A$2:$P$150,16,FALSE)</f>
        <v>49</v>
      </c>
      <c r="O1307" s="78">
        <v>1306</v>
      </c>
      <c r="P1307" s="78" t="str">
        <f>VLOOKUP(C1307,FragnetSteps!$B$2:$C$674,2,FALSE)</f>
        <v>P031.003</v>
      </c>
      <c r="Q1307" s="78" t="str">
        <f>IF(VLOOKUP(E1307,GigDependencies!$A$2:$B$2075,1,FALSE)=FragnetGigs!E1307,"Y","N")</f>
        <v>Y</v>
      </c>
      <c r="R1307" s="78" t="str">
        <f>IF(VLOOKUP(E1307,GigDependencies!$B$2:$B$2075,1,FALSE)=FragnetGigs!E1307,"Y","N")</f>
        <v>Y</v>
      </c>
    </row>
    <row r="1308" spans="1:18" ht="29" x14ac:dyDescent="0.35">
      <c r="A1308" s="78">
        <v>1307</v>
      </c>
      <c r="B1308" s="12" t="s">
        <v>55</v>
      </c>
      <c r="C1308" s="62" t="s">
        <v>9774</v>
      </c>
      <c r="D1308" s="9" t="s">
        <v>9786</v>
      </c>
      <c r="E1308" s="18" t="str">
        <f t="shared" si="98"/>
        <v>Incorporate Comments, Issue Plot Plan Rev C &amp; CWA Plan - Address Review Comments for Pipe Engineering / Stress</v>
      </c>
      <c r="F1308" s="168" t="str">
        <f t="shared" si="99"/>
        <v>P031.004.1</v>
      </c>
      <c r="G1308" s="12">
        <f t="shared" si="100"/>
        <v>1</v>
      </c>
      <c r="L1308" s="78">
        <f t="shared" si="93"/>
        <v>8</v>
      </c>
      <c r="M1308" s="78" t="str">
        <f>VLOOKUP(B1308,Fragnet!$A$2:$P$150,4,FALSE)</f>
        <v>Piping Design</v>
      </c>
      <c r="N1308" s="78">
        <f>VLOOKUP(B1308,Fragnet!$A$2:$P$150,16,FALSE)</f>
        <v>49</v>
      </c>
      <c r="O1308" s="78">
        <v>1307</v>
      </c>
      <c r="P1308" s="78" t="str">
        <f>VLOOKUP(C1308,FragnetSteps!$B$2:$C$674,2,FALSE)</f>
        <v>P031.004</v>
      </c>
      <c r="Q1308" s="78" t="str">
        <f>IF(VLOOKUP(E1308,GigDependencies!$A$2:$B$2075,1,FALSE)=FragnetGigs!E1308,"Y","N")</f>
        <v>Y</v>
      </c>
      <c r="R1308" s="78" t="str">
        <f>IF(VLOOKUP(E1308,GigDependencies!$B$2:$B$2075,1,FALSE)=FragnetGigs!E1308,"Y","N")</f>
        <v>Y</v>
      </c>
    </row>
    <row r="1309" spans="1:18" ht="29" x14ac:dyDescent="0.35">
      <c r="A1309" s="78">
        <v>1308</v>
      </c>
      <c r="B1309" s="12" t="s">
        <v>55</v>
      </c>
      <c r="C1309" s="62" t="s">
        <v>9774</v>
      </c>
      <c r="D1309" s="9" t="s">
        <v>9785</v>
      </c>
      <c r="E1309" s="18" t="str">
        <f t="shared" si="98"/>
        <v>Incorporate Comments, Issue Plot Plan Rev C &amp; CWA Plan - Address Review Comments for Pipe Design</v>
      </c>
      <c r="F1309" s="168" t="str">
        <f t="shared" si="99"/>
        <v>P031.004.2</v>
      </c>
      <c r="G1309" s="12">
        <f t="shared" si="100"/>
        <v>2</v>
      </c>
      <c r="L1309" s="78">
        <f t="shared" si="93"/>
        <v>9</v>
      </c>
      <c r="M1309" s="78" t="str">
        <f>VLOOKUP(B1309,Fragnet!$A$2:$P$150,4,FALSE)</f>
        <v>Piping Design</v>
      </c>
      <c r="N1309" s="78">
        <f>VLOOKUP(B1309,Fragnet!$A$2:$P$150,16,FALSE)</f>
        <v>49</v>
      </c>
      <c r="O1309" s="78">
        <v>1308</v>
      </c>
      <c r="P1309" s="78" t="str">
        <f>VLOOKUP(C1309,FragnetSteps!$B$2:$C$674,2,FALSE)</f>
        <v>P031.004</v>
      </c>
      <c r="Q1309" s="78" t="str">
        <f>IF(VLOOKUP(E1309,GigDependencies!$A$2:$B$2075,1,FALSE)=FragnetGigs!E1309,"Y","N")</f>
        <v>Y</v>
      </c>
      <c r="R1309" s="78" t="str">
        <f>IF(VLOOKUP(E1309,GigDependencies!$B$2:$B$2075,1,FALSE)=FragnetGigs!E1309,"Y","N")</f>
        <v>Y</v>
      </c>
    </row>
    <row r="1310" spans="1:18" ht="29" x14ac:dyDescent="0.35">
      <c r="A1310" s="78">
        <v>1309</v>
      </c>
      <c r="B1310" s="12" t="s">
        <v>55</v>
      </c>
      <c r="C1310" s="62" t="s">
        <v>9774</v>
      </c>
      <c r="D1310" s="9" t="s">
        <v>4678</v>
      </c>
      <c r="E1310" s="18" t="str">
        <f t="shared" si="98"/>
        <v>Incorporate Comments, Issue Plot Plan Rev C &amp; CWA Plan - Issue Plot Plan</v>
      </c>
      <c r="F1310" s="168" t="str">
        <f t="shared" si="99"/>
        <v>P031.004.3</v>
      </c>
      <c r="G1310" s="12">
        <f t="shared" si="100"/>
        <v>3</v>
      </c>
      <c r="L1310" s="78">
        <f t="shared" si="93"/>
        <v>10</v>
      </c>
      <c r="M1310" s="78" t="str">
        <f>VLOOKUP(B1310,Fragnet!$A$2:$P$150,4,FALSE)</f>
        <v>Piping Design</v>
      </c>
      <c r="N1310" s="78">
        <f>VLOOKUP(B1310,Fragnet!$A$2:$P$150,16,FALSE)</f>
        <v>49</v>
      </c>
      <c r="O1310" s="78">
        <v>1309</v>
      </c>
      <c r="P1310" s="78" t="str">
        <f>VLOOKUP(C1310,FragnetSteps!$B$2:$C$674,2,FALSE)</f>
        <v>P031.004</v>
      </c>
      <c r="Q1310" s="78" t="str">
        <f>IF(VLOOKUP(E1310,GigDependencies!$A$2:$B$2075,1,FALSE)=FragnetGigs!E1310,"Y","N")</f>
        <v>Y</v>
      </c>
      <c r="R1310" s="78" t="str">
        <f>IF(VLOOKUP(E1310,GigDependencies!$B$2:$B$2075,1,FALSE)=FragnetGigs!E1310,"Y","N")</f>
        <v>Y</v>
      </c>
    </row>
    <row r="1311" spans="1:18" ht="29" x14ac:dyDescent="0.35">
      <c r="A1311" s="78">
        <v>1310</v>
      </c>
      <c r="B1311" s="12" t="s">
        <v>55</v>
      </c>
      <c r="C1311" s="62" t="s">
        <v>9774</v>
      </c>
      <c r="D1311" s="9" t="s">
        <v>9790</v>
      </c>
      <c r="E1311" s="18" t="str">
        <f t="shared" si="98"/>
        <v>Incorporate Comments, Issue Plot Plan Rev C &amp; CWA Plan - Create CWA Plan</v>
      </c>
      <c r="F1311" s="168" t="str">
        <f t="shared" si="99"/>
        <v>P031.004.4</v>
      </c>
      <c r="G1311" s="12">
        <f t="shared" si="100"/>
        <v>4</v>
      </c>
      <c r="L1311" s="78">
        <f t="shared" si="93"/>
        <v>11</v>
      </c>
      <c r="M1311" s="78" t="str">
        <f>VLOOKUP(B1311,Fragnet!$A$2:$P$150,4,FALSE)</f>
        <v>Piping Design</v>
      </c>
      <c r="N1311" s="78">
        <f>VLOOKUP(B1311,Fragnet!$A$2:$P$150,16,FALSE)</f>
        <v>49</v>
      </c>
      <c r="O1311" s="78">
        <v>1310</v>
      </c>
      <c r="P1311" s="78" t="str">
        <f>VLOOKUP(C1311,FragnetSteps!$B$2:$C$674,2,FALSE)</f>
        <v>P031.004</v>
      </c>
      <c r="Q1311" s="78" t="str">
        <f>IF(VLOOKUP(E1311,GigDependencies!$A$2:$B$2075,1,FALSE)=FragnetGigs!E1311,"Y","N")</f>
        <v>Y</v>
      </c>
      <c r="R1311" s="78" t="e">
        <f>IF(VLOOKUP(E1311,GigDependencies!$B$2:$B$2075,1,FALSE)=FragnetGigs!E1311,"Y","N")</f>
        <v>#N/A</v>
      </c>
    </row>
    <row r="1312" spans="1:18" ht="29" x14ac:dyDescent="0.35">
      <c r="A1312" s="78">
        <v>1311</v>
      </c>
      <c r="B1312" s="12" t="s">
        <v>55</v>
      </c>
      <c r="C1312" s="62" t="s">
        <v>4516</v>
      </c>
      <c r="D1312" s="9" t="s">
        <v>9833</v>
      </c>
      <c r="E1312" s="18" t="str">
        <f t="shared" si="98"/>
        <v>Locate Major Equipment in 3D Model / Equip Layout / Interference Check - Provide Piping and Stress Inputs to Equipment Locations</v>
      </c>
      <c r="F1312" s="168" t="str">
        <f t="shared" si="99"/>
        <v>P031.005.1</v>
      </c>
      <c r="G1312" s="12">
        <f t="shared" si="100"/>
        <v>1</v>
      </c>
      <c r="L1312" s="78">
        <f t="shared" si="93"/>
        <v>12</v>
      </c>
      <c r="M1312" s="78" t="str">
        <f>VLOOKUP(B1312,Fragnet!$A$2:$P$150,4,FALSE)</f>
        <v>Piping Design</v>
      </c>
      <c r="N1312" s="78">
        <f>VLOOKUP(B1312,Fragnet!$A$2:$P$150,16,FALSE)</f>
        <v>49</v>
      </c>
      <c r="O1312" s="78">
        <v>1311</v>
      </c>
      <c r="P1312" s="78" t="str">
        <f>VLOOKUP(C1312,FragnetSteps!$B$2:$C$674,2,FALSE)</f>
        <v>P031.005</v>
      </c>
      <c r="Q1312" s="78" t="str">
        <f>IF(VLOOKUP(E1312,GigDependencies!$A$2:$B$2075,1,FALSE)=FragnetGigs!E1312,"Y","N")</f>
        <v>Y</v>
      </c>
      <c r="R1312" s="78" t="str">
        <f>IF(VLOOKUP(E1312,GigDependencies!$B$2:$B$2075,1,FALSE)=FragnetGigs!E1312,"Y","N")</f>
        <v>Y</v>
      </c>
    </row>
    <row r="1313" spans="1:18" ht="29" x14ac:dyDescent="0.35">
      <c r="A1313" s="78">
        <v>1312</v>
      </c>
      <c r="B1313" s="12" t="s">
        <v>55</v>
      </c>
      <c r="C1313" s="62" t="s">
        <v>4516</v>
      </c>
      <c r="D1313" s="9" t="s">
        <v>4679</v>
      </c>
      <c r="E1313" s="18" t="str">
        <f t="shared" si="98"/>
        <v>Locate Major Equipment in 3D Model / Equip Layout / Interference Check - Input major equipment/interference check</v>
      </c>
      <c r="F1313" s="168" t="str">
        <f t="shared" si="99"/>
        <v>P031.005.2</v>
      </c>
      <c r="G1313" s="12">
        <f t="shared" si="100"/>
        <v>2</v>
      </c>
      <c r="L1313" s="78">
        <f t="shared" si="93"/>
        <v>13</v>
      </c>
      <c r="M1313" s="78" t="str">
        <f>VLOOKUP(B1313,Fragnet!$A$2:$P$150,4,FALSE)</f>
        <v>Piping Design</v>
      </c>
      <c r="N1313" s="78">
        <f>VLOOKUP(B1313,Fragnet!$A$2:$P$150,16,FALSE)</f>
        <v>49</v>
      </c>
      <c r="O1313" s="78">
        <v>1312</v>
      </c>
      <c r="P1313" s="78" t="str">
        <f>VLOOKUP(C1313,FragnetSteps!$B$2:$C$674,2,FALSE)</f>
        <v>P031.005</v>
      </c>
      <c r="Q1313" s="78" t="str">
        <f>IF(VLOOKUP(E1313,GigDependencies!$A$2:$B$2075,1,FALSE)=FragnetGigs!E1313,"Y","N")</f>
        <v>Y</v>
      </c>
      <c r="R1313" s="78" t="e">
        <f>IF(VLOOKUP(E1313,GigDependencies!$B$2:$B$2075,1,FALSE)=FragnetGigs!E1313,"Y","N")</f>
        <v>#N/A</v>
      </c>
    </row>
    <row r="1314" spans="1:18" ht="29" x14ac:dyDescent="0.35">
      <c r="A1314" s="78">
        <v>1313</v>
      </c>
      <c r="B1314" s="12" t="s">
        <v>55</v>
      </c>
      <c r="C1314" s="62" t="s">
        <v>4518</v>
      </c>
      <c r="D1314" s="9" t="s">
        <v>4680</v>
      </c>
      <c r="E1314" s="18" t="str">
        <f t="shared" si="98"/>
        <v>Conduct Prelim Life Safety Review - Provide Drawings to HSE/Life Safety Group</v>
      </c>
      <c r="F1314" s="168" t="str">
        <f t="shared" si="99"/>
        <v>P031.006.1</v>
      </c>
      <c r="G1314" s="12">
        <f t="shared" si="100"/>
        <v>1</v>
      </c>
      <c r="L1314" s="78">
        <f t="shared" si="93"/>
        <v>14</v>
      </c>
      <c r="M1314" s="78" t="str">
        <f>VLOOKUP(B1314,Fragnet!$A$2:$P$150,4,FALSE)</f>
        <v>Piping Design</v>
      </c>
      <c r="N1314" s="78">
        <f>VLOOKUP(B1314,Fragnet!$A$2:$P$150,16,FALSE)</f>
        <v>49</v>
      </c>
      <c r="O1314" s="78">
        <v>1313</v>
      </c>
      <c r="P1314" s="78" t="str">
        <f>VLOOKUP(C1314,FragnetSteps!$B$2:$C$674,2,FALSE)</f>
        <v>P031.006</v>
      </c>
      <c r="Q1314" s="78" t="str">
        <f>IF(VLOOKUP(E1314,GigDependencies!$A$2:$B$2075,1,FALSE)=FragnetGigs!E1314,"Y","N")</f>
        <v>Y</v>
      </c>
      <c r="R1314" s="78" t="str">
        <f>IF(VLOOKUP(E1314,GigDependencies!$B$2:$B$2075,1,FALSE)=FragnetGigs!E1314,"Y","N")</f>
        <v>Y</v>
      </c>
    </row>
    <row r="1315" spans="1:18" ht="29" x14ac:dyDescent="0.35">
      <c r="A1315" s="78">
        <v>1314</v>
      </c>
      <c r="B1315" s="12" t="s">
        <v>55</v>
      </c>
      <c r="C1315" s="62" t="s">
        <v>4518</v>
      </c>
      <c r="D1315" s="9" t="s">
        <v>9834</v>
      </c>
      <c r="E1315" s="18" t="str">
        <f t="shared" si="98"/>
        <v>Conduct Prelim Life Safety Review - Provide Support and Answer HSE groups question</v>
      </c>
      <c r="F1315" s="168" t="str">
        <f t="shared" si="99"/>
        <v>P031.006.2</v>
      </c>
      <c r="G1315" s="12">
        <f t="shared" si="100"/>
        <v>2</v>
      </c>
      <c r="L1315" s="78">
        <f t="shared" si="93"/>
        <v>15</v>
      </c>
      <c r="M1315" s="78" t="str">
        <f>VLOOKUP(B1315,Fragnet!$A$2:$P$150,4,FALSE)</f>
        <v>Piping Design</v>
      </c>
      <c r="N1315" s="78">
        <f>VLOOKUP(B1315,Fragnet!$A$2:$P$150,16,FALSE)</f>
        <v>49</v>
      </c>
      <c r="O1315" s="78">
        <v>1314</v>
      </c>
      <c r="P1315" s="78" t="str">
        <f>VLOOKUP(C1315,FragnetSteps!$B$2:$C$674,2,FALSE)</f>
        <v>P031.006</v>
      </c>
      <c r="Q1315" s="78" t="str">
        <f>IF(VLOOKUP(E1315,GigDependencies!$A$2:$B$2075,1,FALSE)=FragnetGigs!E1315,"Y","N")</f>
        <v>Y</v>
      </c>
      <c r="R1315" s="78" t="e">
        <f>IF(VLOOKUP(E1315,GigDependencies!$B$2:$B$2075,1,FALSE)=FragnetGigs!E1315,"Y","N")</f>
        <v>#N/A</v>
      </c>
    </row>
    <row r="1316" spans="1:18" ht="29" x14ac:dyDescent="0.35">
      <c r="A1316" s="78">
        <v>1315</v>
      </c>
      <c r="B1316" s="12" t="s">
        <v>55</v>
      </c>
      <c r="C1316" s="62" t="s">
        <v>4520</v>
      </c>
      <c r="D1316" s="9" t="s">
        <v>4681</v>
      </c>
      <c r="E1316" s="18" t="str">
        <f t="shared" si="98"/>
        <v>Update Equip Model / Interference Check for 30% Model Review - Update Equipment Model</v>
      </c>
      <c r="F1316" s="168" t="str">
        <f t="shared" si="99"/>
        <v>P031.007.1</v>
      </c>
      <c r="G1316" s="12">
        <f t="shared" si="100"/>
        <v>1</v>
      </c>
      <c r="L1316" s="78">
        <f t="shared" si="93"/>
        <v>16</v>
      </c>
      <c r="M1316" s="78" t="str">
        <f>VLOOKUP(B1316,Fragnet!$A$2:$P$150,4,FALSE)</f>
        <v>Piping Design</v>
      </c>
      <c r="N1316" s="78">
        <f>VLOOKUP(B1316,Fragnet!$A$2:$P$150,16,FALSE)</f>
        <v>49</v>
      </c>
      <c r="O1316" s="78">
        <v>1315</v>
      </c>
      <c r="P1316" s="78" t="str">
        <f>VLOOKUP(C1316,FragnetSteps!$B$2:$C$674,2,FALSE)</f>
        <v>P031.007</v>
      </c>
      <c r="Q1316" s="78" t="str">
        <f>IF(VLOOKUP(E1316,GigDependencies!$A$2:$B$2075,1,FALSE)=FragnetGigs!E1316,"Y","N")</f>
        <v>Y</v>
      </c>
      <c r="R1316" s="78" t="str">
        <f>IF(VLOOKUP(E1316,GigDependencies!$B$2:$B$2075,1,FALSE)=FragnetGigs!E1316,"Y","N")</f>
        <v>Y</v>
      </c>
    </row>
    <row r="1317" spans="1:18" ht="29" x14ac:dyDescent="0.35">
      <c r="A1317" s="78">
        <v>1316</v>
      </c>
      <c r="B1317" s="12" t="s">
        <v>55</v>
      </c>
      <c r="C1317" s="62" t="s">
        <v>4520</v>
      </c>
      <c r="D1317" s="9" t="s">
        <v>9806</v>
      </c>
      <c r="E1317" s="18" t="str">
        <f t="shared" si="98"/>
        <v>Update Equip Model / Interference Check for 30% Model Review - Multi Discipline Interference Check</v>
      </c>
      <c r="F1317" s="168" t="str">
        <f t="shared" si="99"/>
        <v>P031.007.2</v>
      </c>
      <c r="G1317" s="12">
        <f t="shared" si="100"/>
        <v>2</v>
      </c>
      <c r="L1317" s="78">
        <f t="shared" si="93"/>
        <v>17</v>
      </c>
      <c r="M1317" s="78" t="str">
        <f>VLOOKUP(B1317,Fragnet!$A$2:$P$150,4,FALSE)</f>
        <v>Piping Design</v>
      </c>
      <c r="N1317" s="78">
        <f>VLOOKUP(B1317,Fragnet!$A$2:$P$150,16,FALSE)</f>
        <v>49</v>
      </c>
      <c r="O1317" s="78">
        <v>1316</v>
      </c>
      <c r="P1317" s="78" t="str">
        <f>VLOOKUP(C1317,FragnetSteps!$B$2:$C$674,2,FALSE)</f>
        <v>P031.007</v>
      </c>
      <c r="Q1317" s="78" t="str">
        <f>IF(VLOOKUP(E1317,GigDependencies!$A$2:$B$2075,1,FALSE)=FragnetGigs!E1317,"Y","N")</f>
        <v>Y</v>
      </c>
      <c r="R1317" s="78" t="str">
        <f>IF(VLOOKUP(E1317,GigDependencies!$B$2:$B$2075,1,FALSE)=FragnetGigs!E1317,"Y","N")</f>
        <v>Y</v>
      </c>
    </row>
    <row r="1318" spans="1:18" ht="29" x14ac:dyDescent="0.35">
      <c r="A1318" s="78">
        <v>1317</v>
      </c>
      <c r="B1318" s="12" t="s">
        <v>55</v>
      </c>
      <c r="C1318" s="62" t="s">
        <v>4520</v>
      </c>
      <c r="D1318" s="9" t="s">
        <v>9820</v>
      </c>
      <c r="E1318" s="18" t="str">
        <f t="shared" si="98"/>
        <v>Update Equip Model / Interference Check for 30% Model Review - Piping Engineer Review and Approve Drawing</v>
      </c>
      <c r="F1318" s="168" t="str">
        <f t="shared" si="99"/>
        <v>P031.007.3</v>
      </c>
      <c r="G1318" s="12">
        <f t="shared" si="100"/>
        <v>3</v>
      </c>
      <c r="L1318" s="78">
        <f t="shared" si="93"/>
        <v>18</v>
      </c>
      <c r="M1318" s="78" t="str">
        <f>VLOOKUP(B1318,Fragnet!$A$2:$P$150,4,FALSE)</f>
        <v>Piping Design</v>
      </c>
      <c r="N1318" s="78">
        <f>VLOOKUP(B1318,Fragnet!$A$2:$P$150,16,FALSE)</f>
        <v>49</v>
      </c>
      <c r="O1318" s="78">
        <v>1317</v>
      </c>
      <c r="P1318" s="78" t="str">
        <f>VLOOKUP(C1318,FragnetSteps!$B$2:$C$674,2,FALSE)</f>
        <v>P031.007</v>
      </c>
      <c r="Q1318" s="78" t="str">
        <f>IF(VLOOKUP(E1318,GigDependencies!$A$2:$B$2075,1,FALSE)=FragnetGigs!E1318,"Y","N")</f>
        <v>Y</v>
      </c>
      <c r="R1318" s="78" t="str">
        <f>IF(VLOOKUP(E1318,GigDependencies!$B$2:$B$2075,1,FALSE)=FragnetGigs!E1318,"Y","N")</f>
        <v>Y</v>
      </c>
    </row>
    <row r="1319" spans="1:18" ht="29" x14ac:dyDescent="0.35">
      <c r="A1319" s="78">
        <v>1318</v>
      </c>
      <c r="B1319" s="12" t="s">
        <v>55</v>
      </c>
      <c r="C1319" s="62" t="s">
        <v>4522</v>
      </c>
      <c r="D1319" s="9" t="s">
        <v>4682</v>
      </c>
      <c r="E1319" s="18" t="str">
        <f t="shared" si="98"/>
        <v>Extract / Prepare &amp; Issue Plot Plan Rev D - Extract info from model / Clean up and annotate</v>
      </c>
      <c r="F1319" s="168" t="str">
        <f t="shared" si="99"/>
        <v>P031.008.1</v>
      </c>
      <c r="G1319" s="12">
        <f t="shared" si="100"/>
        <v>1</v>
      </c>
      <c r="L1319" s="78">
        <f t="shared" si="93"/>
        <v>19</v>
      </c>
      <c r="M1319" s="78" t="str">
        <f>VLOOKUP(B1319,Fragnet!$A$2:$P$150,4,FALSE)</f>
        <v>Piping Design</v>
      </c>
      <c r="N1319" s="78">
        <f>VLOOKUP(B1319,Fragnet!$A$2:$P$150,16,FALSE)</f>
        <v>49</v>
      </c>
      <c r="O1319" s="78">
        <v>1318</v>
      </c>
      <c r="P1319" s="78" t="str">
        <f>VLOOKUP(C1319,FragnetSteps!$B$2:$C$674,2,FALSE)</f>
        <v>P031.008</v>
      </c>
      <c r="Q1319" s="78" t="str">
        <f>IF(VLOOKUP(E1319,GigDependencies!$A$2:$B$2075,1,FALSE)=FragnetGigs!E1319,"Y","N")</f>
        <v>Y</v>
      </c>
      <c r="R1319" s="78" t="str">
        <f>IF(VLOOKUP(E1319,GigDependencies!$B$2:$B$2075,1,FALSE)=FragnetGigs!E1319,"Y","N")</f>
        <v>Y</v>
      </c>
    </row>
    <row r="1320" spans="1:18" x14ac:dyDescent="0.35">
      <c r="A1320" s="78">
        <v>1319</v>
      </c>
      <c r="B1320" s="12" t="s">
        <v>55</v>
      </c>
      <c r="C1320" s="62" t="s">
        <v>4522</v>
      </c>
      <c r="D1320" s="9" t="s">
        <v>4674</v>
      </c>
      <c r="E1320" s="18" t="str">
        <f t="shared" si="98"/>
        <v>Extract / Prepare &amp; Issue Plot Plan Rev D - Complete Checklist</v>
      </c>
      <c r="F1320" s="168" t="str">
        <f t="shared" si="99"/>
        <v>P031.008.2</v>
      </c>
      <c r="G1320" s="12">
        <f t="shared" si="100"/>
        <v>2</v>
      </c>
      <c r="L1320" s="78">
        <f t="shared" si="93"/>
        <v>20</v>
      </c>
      <c r="M1320" s="78" t="str">
        <f>VLOOKUP(B1320,Fragnet!$A$2:$P$150,4,FALSE)</f>
        <v>Piping Design</v>
      </c>
      <c r="N1320" s="78">
        <f>VLOOKUP(B1320,Fragnet!$A$2:$P$150,16,FALSE)</f>
        <v>49</v>
      </c>
      <c r="O1320" s="78">
        <v>1319</v>
      </c>
      <c r="P1320" s="78" t="str">
        <f>VLOOKUP(C1320,FragnetSteps!$B$2:$C$674,2,FALSE)</f>
        <v>P031.008</v>
      </c>
      <c r="Q1320" s="78" t="str">
        <f>IF(VLOOKUP(E1320,GigDependencies!$A$2:$B$2075,1,FALSE)=FragnetGigs!E1320,"Y","N")</f>
        <v>Y</v>
      </c>
      <c r="R1320" s="78" t="str">
        <f>IF(VLOOKUP(E1320,GigDependencies!$B$2:$B$2075,1,FALSE)=FragnetGigs!E1320,"Y","N")</f>
        <v>Y</v>
      </c>
    </row>
    <row r="1321" spans="1:18" x14ac:dyDescent="0.35">
      <c r="A1321" s="78">
        <v>1320</v>
      </c>
      <c r="B1321" s="12" t="s">
        <v>55</v>
      </c>
      <c r="C1321" s="62" t="s">
        <v>4522</v>
      </c>
      <c r="D1321" s="9" t="s">
        <v>4708</v>
      </c>
      <c r="E1321" s="18" t="str">
        <f t="shared" si="98"/>
        <v>Extract / Prepare &amp; Issue Plot Plan Rev D - Place Drawing into IHR</v>
      </c>
      <c r="F1321" s="168" t="str">
        <f t="shared" si="99"/>
        <v>P031.008.3</v>
      </c>
      <c r="G1321" s="12">
        <f t="shared" si="100"/>
        <v>3</v>
      </c>
      <c r="L1321" s="78">
        <f t="shared" ref="L1321:L1421" si="102">IF(B1321=B1320,L1320+1,1)</f>
        <v>21</v>
      </c>
      <c r="M1321" s="78" t="str">
        <f>VLOOKUP(B1321,Fragnet!$A$2:$P$150,4,FALSE)</f>
        <v>Piping Design</v>
      </c>
      <c r="N1321" s="78">
        <f>VLOOKUP(B1321,Fragnet!$A$2:$P$150,16,FALSE)</f>
        <v>49</v>
      </c>
      <c r="O1321" s="78">
        <v>1320</v>
      </c>
      <c r="P1321" s="78" t="str">
        <f>VLOOKUP(C1321,FragnetSteps!$B$2:$C$674,2,FALSE)</f>
        <v>P031.008</v>
      </c>
      <c r="Q1321" s="78" t="str">
        <f>IF(VLOOKUP(E1321,GigDependencies!$A$2:$B$2075,1,FALSE)=FragnetGigs!E1321,"Y","N")</f>
        <v>Y</v>
      </c>
      <c r="R1321" s="78" t="str">
        <f>IF(VLOOKUP(E1321,GigDependencies!$B$2:$B$2075,1,FALSE)=FragnetGigs!E1321,"Y","N")</f>
        <v>Y</v>
      </c>
    </row>
    <row r="1322" spans="1:18" x14ac:dyDescent="0.35">
      <c r="A1322" s="78">
        <v>1321</v>
      </c>
      <c r="B1322" s="12" t="s">
        <v>55</v>
      </c>
      <c r="C1322" s="62" t="s">
        <v>4522</v>
      </c>
      <c r="D1322" s="9" t="s">
        <v>4671</v>
      </c>
      <c r="E1322" s="18" t="str">
        <f t="shared" si="98"/>
        <v>Extract / Prepare &amp; Issue Plot Plan Rev D - Address IHR Comments</v>
      </c>
      <c r="F1322" s="168" t="str">
        <f t="shared" si="99"/>
        <v>P031.008.4</v>
      </c>
      <c r="G1322" s="12">
        <f t="shared" si="100"/>
        <v>4</v>
      </c>
      <c r="L1322" s="78">
        <f t="shared" si="102"/>
        <v>22</v>
      </c>
      <c r="M1322" s="78" t="str">
        <f>VLOOKUP(B1322,Fragnet!$A$2:$P$150,4,FALSE)</f>
        <v>Piping Design</v>
      </c>
      <c r="N1322" s="78">
        <f>VLOOKUP(B1322,Fragnet!$A$2:$P$150,16,FALSE)</f>
        <v>49</v>
      </c>
      <c r="O1322" s="78">
        <v>1321</v>
      </c>
      <c r="P1322" s="78" t="str">
        <f>VLOOKUP(C1322,FragnetSteps!$B$2:$C$674,2,FALSE)</f>
        <v>P031.008</v>
      </c>
      <c r="Q1322" s="78" t="str">
        <f>IF(VLOOKUP(E1322,GigDependencies!$A$2:$B$2075,1,FALSE)=FragnetGigs!E1322,"Y","N")</f>
        <v>Y</v>
      </c>
      <c r="R1322" s="78" t="str">
        <f>IF(VLOOKUP(E1322,GigDependencies!$B$2:$B$2075,1,FALSE)=FragnetGigs!E1322,"Y","N")</f>
        <v>Y</v>
      </c>
    </row>
    <row r="1323" spans="1:18" ht="29" x14ac:dyDescent="0.35">
      <c r="A1323" s="78">
        <v>1322</v>
      </c>
      <c r="B1323" s="12" t="s">
        <v>55</v>
      </c>
      <c r="C1323" s="62" t="s">
        <v>4522</v>
      </c>
      <c r="D1323" s="9" t="s">
        <v>9820</v>
      </c>
      <c r="E1323" s="18" t="str">
        <f t="shared" si="98"/>
        <v>Extract / Prepare &amp; Issue Plot Plan Rev D - Piping Engineer Review and Approve Drawing</v>
      </c>
      <c r="F1323" s="168" t="str">
        <f t="shared" si="99"/>
        <v>P031.008.5</v>
      </c>
      <c r="G1323" s="12">
        <f t="shared" si="100"/>
        <v>5</v>
      </c>
      <c r="L1323" s="78">
        <f t="shared" si="102"/>
        <v>23</v>
      </c>
      <c r="M1323" s="78" t="str">
        <f>VLOOKUP(B1323,Fragnet!$A$2:$P$150,4,FALSE)</f>
        <v>Piping Design</v>
      </c>
      <c r="N1323" s="78">
        <f>VLOOKUP(B1323,Fragnet!$A$2:$P$150,16,FALSE)</f>
        <v>49</v>
      </c>
      <c r="O1323" s="78">
        <v>1322</v>
      </c>
      <c r="P1323" s="78" t="str">
        <f>VLOOKUP(C1323,FragnetSteps!$B$2:$C$674,2,FALSE)</f>
        <v>P031.008</v>
      </c>
      <c r="Q1323" s="78" t="str">
        <f>IF(VLOOKUP(E1323,GigDependencies!$A$2:$B$2075,1,FALSE)=FragnetGigs!E1323,"Y","N")</f>
        <v>Y</v>
      </c>
      <c r="R1323" s="78" t="str">
        <f>IF(VLOOKUP(E1323,GigDependencies!$B$2:$B$2075,1,FALSE)=FragnetGigs!E1323,"Y","N")</f>
        <v>Y</v>
      </c>
    </row>
    <row r="1324" spans="1:18" x14ac:dyDescent="0.35">
      <c r="A1324" s="78">
        <v>1323</v>
      </c>
      <c r="B1324" s="12" t="s">
        <v>55</v>
      </c>
      <c r="C1324" s="62" t="s">
        <v>4522</v>
      </c>
      <c r="D1324" s="9" t="s">
        <v>4678</v>
      </c>
      <c r="E1324" s="18" t="str">
        <f t="shared" si="98"/>
        <v>Extract / Prepare &amp; Issue Plot Plan Rev D - Issue Plot Plan</v>
      </c>
      <c r="F1324" s="168" t="str">
        <f t="shared" si="99"/>
        <v>P031.008.6</v>
      </c>
      <c r="G1324" s="12">
        <f t="shared" si="100"/>
        <v>6</v>
      </c>
      <c r="L1324" s="78">
        <f t="shared" si="102"/>
        <v>24</v>
      </c>
      <c r="M1324" s="78" t="str">
        <f>VLOOKUP(B1324,Fragnet!$A$2:$P$150,4,FALSE)</f>
        <v>Piping Design</v>
      </c>
      <c r="N1324" s="78">
        <f>VLOOKUP(B1324,Fragnet!$A$2:$P$150,16,FALSE)</f>
        <v>49</v>
      </c>
      <c r="O1324" s="78">
        <v>1323</v>
      </c>
      <c r="P1324" s="78" t="str">
        <f>VLOOKUP(C1324,FragnetSteps!$B$2:$C$674,2,FALSE)</f>
        <v>P031.008</v>
      </c>
      <c r="Q1324" s="78" t="str">
        <f>IF(VLOOKUP(E1324,GigDependencies!$A$2:$B$2075,1,FALSE)=FragnetGigs!E1324,"Y","N")</f>
        <v>Y</v>
      </c>
      <c r="R1324" s="78" t="e">
        <f>IF(VLOOKUP(E1324,GigDependencies!$B$2:$B$2075,1,FALSE)=FragnetGigs!E1324,"Y","N")</f>
        <v>#N/A</v>
      </c>
    </row>
    <row r="1325" spans="1:18" ht="29" x14ac:dyDescent="0.35">
      <c r="A1325" s="78">
        <v>1324</v>
      </c>
      <c r="B1325" s="12" t="s">
        <v>55</v>
      </c>
      <c r="C1325" s="62" t="s">
        <v>4524</v>
      </c>
      <c r="D1325" s="9" t="s">
        <v>4681</v>
      </c>
      <c r="E1325" s="18" t="str">
        <f t="shared" si="98"/>
        <v>Update Equip Model / Interference Check For 60% Model Review - Update Equipment Model</v>
      </c>
      <c r="F1325" s="168" t="str">
        <f t="shared" si="99"/>
        <v>P031.009.1</v>
      </c>
      <c r="G1325" s="12">
        <f t="shared" si="100"/>
        <v>1</v>
      </c>
      <c r="L1325" s="78">
        <f t="shared" si="102"/>
        <v>25</v>
      </c>
      <c r="M1325" s="78" t="str">
        <f>VLOOKUP(B1325,Fragnet!$A$2:$P$150,4,FALSE)</f>
        <v>Piping Design</v>
      </c>
      <c r="N1325" s="78">
        <f>VLOOKUP(B1325,Fragnet!$A$2:$P$150,16,FALSE)</f>
        <v>49</v>
      </c>
      <c r="O1325" s="78">
        <v>1324</v>
      </c>
      <c r="P1325" s="78" t="str">
        <f>VLOOKUP(C1325,FragnetSteps!$B$2:$C$674,2,FALSE)</f>
        <v>P031.009</v>
      </c>
      <c r="Q1325" s="78" t="str">
        <f>IF(VLOOKUP(E1325,GigDependencies!$A$2:$B$2075,1,FALSE)=FragnetGigs!E1325,"Y","N")</f>
        <v>Y</v>
      </c>
      <c r="R1325" s="78" t="str">
        <f>IF(VLOOKUP(E1325,GigDependencies!$B$2:$B$2075,1,FALSE)=FragnetGigs!E1325,"Y","N")</f>
        <v>Y</v>
      </c>
    </row>
    <row r="1326" spans="1:18" ht="29" x14ac:dyDescent="0.35">
      <c r="A1326" s="78">
        <v>1325</v>
      </c>
      <c r="B1326" s="12" t="s">
        <v>55</v>
      </c>
      <c r="C1326" s="62" t="s">
        <v>4524</v>
      </c>
      <c r="D1326" s="9" t="s">
        <v>9806</v>
      </c>
      <c r="E1326" s="18" t="str">
        <f t="shared" si="98"/>
        <v>Update Equip Model / Interference Check For 60% Model Review - Multi Discipline Interference Check</v>
      </c>
      <c r="F1326" s="168" t="str">
        <f t="shared" si="99"/>
        <v>P031.009.2</v>
      </c>
      <c r="G1326" s="12">
        <f t="shared" si="100"/>
        <v>2</v>
      </c>
      <c r="L1326" s="78">
        <f t="shared" si="102"/>
        <v>26</v>
      </c>
      <c r="M1326" s="78" t="str">
        <f>VLOOKUP(B1326,Fragnet!$A$2:$P$150,4,FALSE)</f>
        <v>Piping Design</v>
      </c>
      <c r="N1326" s="78">
        <f>VLOOKUP(B1326,Fragnet!$A$2:$P$150,16,FALSE)</f>
        <v>49</v>
      </c>
      <c r="O1326" s="78">
        <v>1325</v>
      </c>
      <c r="P1326" s="78" t="str">
        <f>VLOOKUP(C1326,FragnetSteps!$B$2:$C$674,2,FALSE)</f>
        <v>P031.009</v>
      </c>
      <c r="Q1326" s="78" t="str">
        <f>IF(VLOOKUP(E1326,GigDependencies!$A$2:$B$2075,1,FALSE)=FragnetGigs!E1326,"Y","N")</f>
        <v>Y</v>
      </c>
      <c r="R1326" s="78" t="str">
        <f>IF(VLOOKUP(E1326,GigDependencies!$B$2:$B$2075,1,FALSE)=FragnetGigs!E1326,"Y","N")</f>
        <v>Y</v>
      </c>
    </row>
    <row r="1327" spans="1:18" ht="29" x14ac:dyDescent="0.35">
      <c r="A1327" s="78">
        <v>1326</v>
      </c>
      <c r="B1327" s="12" t="s">
        <v>55</v>
      </c>
      <c r="C1327" s="62" t="s">
        <v>4524</v>
      </c>
      <c r="D1327" s="9" t="s">
        <v>9819</v>
      </c>
      <c r="E1327" s="18" t="str">
        <f t="shared" si="98"/>
        <v>Update Equip Model / Interference Check For 60% Model Review - Piping Engineer Review</v>
      </c>
      <c r="F1327" s="168" t="str">
        <f t="shared" si="99"/>
        <v>P031.009.3</v>
      </c>
      <c r="G1327" s="12">
        <f t="shared" si="100"/>
        <v>3</v>
      </c>
      <c r="L1327" s="78">
        <f t="shared" si="102"/>
        <v>27</v>
      </c>
      <c r="M1327" s="78" t="str">
        <f>VLOOKUP(B1327,Fragnet!$A$2:$P$150,4,FALSE)</f>
        <v>Piping Design</v>
      </c>
      <c r="N1327" s="78">
        <f>VLOOKUP(B1327,Fragnet!$A$2:$P$150,16,FALSE)</f>
        <v>49</v>
      </c>
      <c r="O1327" s="78">
        <v>1326</v>
      </c>
      <c r="P1327" s="78" t="str">
        <f>VLOOKUP(C1327,FragnetSteps!$B$2:$C$674,2,FALSE)</f>
        <v>P031.009</v>
      </c>
      <c r="Q1327" s="78" t="str">
        <f>IF(VLOOKUP(E1327,GigDependencies!$A$2:$B$2075,1,FALSE)=FragnetGigs!E1327,"Y","N")</f>
        <v>Y</v>
      </c>
      <c r="R1327" s="78" t="str">
        <f>IF(VLOOKUP(E1327,GigDependencies!$B$2:$B$2075,1,FALSE)=FragnetGigs!E1327,"Y","N")</f>
        <v>Y</v>
      </c>
    </row>
    <row r="1328" spans="1:18" ht="29" x14ac:dyDescent="0.35">
      <c r="A1328" s="78">
        <v>1327</v>
      </c>
      <c r="B1328" s="12" t="s">
        <v>55</v>
      </c>
      <c r="C1328" s="62" t="s">
        <v>4526</v>
      </c>
      <c r="D1328" s="9" t="s">
        <v>4682</v>
      </c>
      <c r="E1328" s="18" t="str">
        <f t="shared" si="98"/>
        <v>Extract / Prepare &amp; Issue Plot Plan Rev E - Extract info from model / Clean up and annotate</v>
      </c>
      <c r="F1328" s="168" t="str">
        <f t="shared" si="99"/>
        <v>P031.010.1</v>
      </c>
      <c r="G1328" s="12">
        <f t="shared" si="100"/>
        <v>1</v>
      </c>
      <c r="L1328" s="78">
        <f t="shared" si="102"/>
        <v>28</v>
      </c>
      <c r="M1328" s="78" t="str">
        <f>VLOOKUP(B1328,Fragnet!$A$2:$P$150,4,FALSE)</f>
        <v>Piping Design</v>
      </c>
      <c r="N1328" s="78">
        <f>VLOOKUP(B1328,Fragnet!$A$2:$P$150,16,FALSE)</f>
        <v>49</v>
      </c>
      <c r="O1328" s="78">
        <v>1327</v>
      </c>
      <c r="P1328" s="78" t="str">
        <f>VLOOKUP(C1328,FragnetSteps!$B$2:$C$674,2,FALSE)</f>
        <v>P031.010</v>
      </c>
      <c r="Q1328" s="78" t="str">
        <f>IF(VLOOKUP(E1328,GigDependencies!$A$2:$B$2075,1,FALSE)=FragnetGigs!E1328,"Y","N")</f>
        <v>Y</v>
      </c>
      <c r="R1328" s="78" t="str">
        <f>IF(VLOOKUP(E1328,GigDependencies!$B$2:$B$2075,1,FALSE)=FragnetGigs!E1328,"Y","N")</f>
        <v>Y</v>
      </c>
    </row>
    <row r="1329" spans="1:18" x14ac:dyDescent="0.35">
      <c r="A1329" s="78">
        <v>1328</v>
      </c>
      <c r="B1329" s="12" t="s">
        <v>55</v>
      </c>
      <c r="C1329" s="62" t="s">
        <v>4526</v>
      </c>
      <c r="D1329" s="9" t="s">
        <v>4674</v>
      </c>
      <c r="E1329" s="18" t="str">
        <f t="shared" si="98"/>
        <v>Extract / Prepare &amp; Issue Plot Plan Rev E - Complete Checklist</v>
      </c>
      <c r="F1329" s="168" t="str">
        <f t="shared" si="99"/>
        <v>P031.010.2</v>
      </c>
      <c r="G1329" s="12">
        <f t="shared" si="100"/>
        <v>2</v>
      </c>
      <c r="L1329" s="78">
        <f t="shared" si="102"/>
        <v>29</v>
      </c>
      <c r="M1329" s="78" t="str">
        <f>VLOOKUP(B1329,Fragnet!$A$2:$P$150,4,FALSE)</f>
        <v>Piping Design</v>
      </c>
      <c r="N1329" s="78">
        <f>VLOOKUP(B1329,Fragnet!$A$2:$P$150,16,FALSE)</f>
        <v>49</v>
      </c>
      <c r="O1329" s="78">
        <v>1328</v>
      </c>
      <c r="P1329" s="78" t="str">
        <f>VLOOKUP(C1329,FragnetSteps!$B$2:$C$674,2,FALSE)</f>
        <v>P031.010</v>
      </c>
      <c r="Q1329" s="78" t="str">
        <f>IF(VLOOKUP(E1329,GigDependencies!$A$2:$B$2075,1,FALSE)=FragnetGigs!E1329,"Y","N")</f>
        <v>Y</v>
      </c>
      <c r="R1329" s="78" t="str">
        <f>IF(VLOOKUP(E1329,GigDependencies!$B$2:$B$2075,1,FALSE)=FragnetGigs!E1329,"Y","N")</f>
        <v>Y</v>
      </c>
    </row>
    <row r="1330" spans="1:18" x14ac:dyDescent="0.35">
      <c r="A1330" s="78">
        <v>1329</v>
      </c>
      <c r="B1330" s="12" t="s">
        <v>55</v>
      </c>
      <c r="C1330" s="62" t="s">
        <v>4526</v>
      </c>
      <c r="D1330" s="9" t="s">
        <v>4708</v>
      </c>
      <c r="E1330" s="18" t="str">
        <f t="shared" si="98"/>
        <v>Extract / Prepare &amp; Issue Plot Plan Rev E - Place Drawing into IHR</v>
      </c>
      <c r="F1330" s="168" t="str">
        <f t="shared" si="99"/>
        <v>P031.010.3</v>
      </c>
      <c r="G1330" s="12">
        <f t="shared" si="100"/>
        <v>3</v>
      </c>
      <c r="L1330" s="78">
        <f t="shared" si="102"/>
        <v>30</v>
      </c>
      <c r="M1330" s="78" t="str">
        <f>VLOOKUP(B1330,Fragnet!$A$2:$P$150,4,FALSE)</f>
        <v>Piping Design</v>
      </c>
      <c r="N1330" s="78">
        <f>VLOOKUP(B1330,Fragnet!$A$2:$P$150,16,FALSE)</f>
        <v>49</v>
      </c>
      <c r="O1330" s="78">
        <v>1329</v>
      </c>
      <c r="P1330" s="78" t="str">
        <f>VLOOKUP(C1330,FragnetSteps!$B$2:$C$674,2,FALSE)</f>
        <v>P031.010</v>
      </c>
      <c r="Q1330" s="78" t="str">
        <f>IF(VLOOKUP(E1330,GigDependencies!$A$2:$B$2075,1,FALSE)=FragnetGigs!E1330,"Y","N")</f>
        <v>Y</v>
      </c>
      <c r="R1330" s="78" t="str">
        <f>IF(VLOOKUP(E1330,GigDependencies!$B$2:$B$2075,1,FALSE)=FragnetGigs!E1330,"Y","N")</f>
        <v>Y</v>
      </c>
    </row>
    <row r="1331" spans="1:18" x14ac:dyDescent="0.35">
      <c r="A1331" s="78">
        <v>1330</v>
      </c>
      <c r="B1331" s="12" t="s">
        <v>55</v>
      </c>
      <c r="C1331" s="62" t="s">
        <v>4526</v>
      </c>
      <c r="D1331" s="9" t="s">
        <v>4671</v>
      </c>
      <c r="E1331" s="18" t="str">
        <f t="shared" si="98"/>
        <v>Extract / Prepare &amp; Issue Plot Plan Rev E - Address IHR Comments</v>
      </c>
      <c r="F1331" s="168" t="str">
        <f t="shared" si="99"/>
        <v>P031.010.4</v>
      </c>
      <c r="G1331" s="12">
        <f t="shared" si="100"/>
        <v>4</v>
      </c>
      <c r="L1331" s="78">
        <f t="shared" si="102"/>
        <v>31</v>
      </c>
      <c r="M1331" s="78" t="str">
        <f>VLOOKUP(B1331,Fragnet!$A$2:$P$150,4,FALSE)</f>
        <v>Piping Design</v>
      </c>
      <c r="N1331" s="78">
        <f>VLOOKUP(B1331,Fragnet!$A$2:$P$150,16,FALSE)</f>
        <v>49</v>
      </c>
      <c r="O1331" s="78">
        <v>1330</v>
      </c>
      <c r="P1331" s="78" t="str">
        <f>VLOOKUP(C1331,FragnetSteps!$B$2:$C$674,2,FALSE)</f>
        <v>P031.010</v>
      </c>
      <c r="Q1331" s="78" t="str">
        <f>IF(VLOOKUP(E1331,GigDependencies!$A$2:$B$2075,1,FALSE)=FragnetGigs!E1331,"Y","N")</f>
        <v>Y</v>
      </c>
      <c r="R1331" s="78" t="str">
        <f>IF(VLOOKUP(E1331,GigDependencies!$B$2:$B$2075,1,FALSE)=FragnetGigs!E1331,"Y","N")</f>
        <v>Y</v>
      </c>
    </row>
    <row r="1332" spans="1:18" ht="29" x14ac:dyDescent="0.35">
      <c r="A1332" s="78">
        <v>1331</v>
      </c>
      <c r="B1332" s="12" t="s">
        <v>55</v>
      </c>
      <c r="C1332" s="62" t="s">
        <v>4526</v>
      </c>
      <c r="D1332" s="9" t="s">
        <v>9820</v>
      </c>
      <c r="E1332" s="18" t="str">
        <f t="shared" si="98"/>
        <v>Extract / Prepare &amp; Issue Plot Plan Rev E - Piping Engineer Review and Approve Drawing</v>
      </c>
      <c r="F1332" s="168" t="str">
        <f t="shared" si="99"/>
        <v>P031.010.5</v>
      </c>
      <c r="G1332" s="12">
        <f t="shared" si="100"/>
        <v>5</v>
      </c>
      <c r="L1332" s="78">
        <f t="shared" si="102"/>
        <v>32</v>
      </c>
      <c r="M1332" s="78" t="str">
        <f>VLOOKUP(B1332,Fragnet!$A$2:$P$150,4,FALSE)</f>
        <v>Piping Design</v>
      </c>
      <c r="N1332" s="78">
        <f>VLOOKUP(B1332,Fragnet!$A$2:$P$150,16,FALSE)</f>
        <v>49</v>
      </c>
      <c r="O1332" s="78">
        <v>1331</v>
      </c>
      <c r="P1332" s="78" t="str">
        <f>VLOOKUP(C1332,FragnetSteps!$B$2:$C$674,2,FALSE)</f>
        <v>P031.010</v>
      </c>
      <c r="Q1332" s="78" t="str">
        <f>IF(VLOOKUP(E1332,GigDependencies!$A$2:$B$2075,1,FALSE)=FragnetGigs!E1332,"Y","N")</f>
        <v>Y</v>
      </c>
      <c r="R1332" s="78" t="str">
        <f>IF(VLOOKUP(E1332,GigDependencies!$B$2:$B$2075,1,FALSE)=FragnetGigs!E1332,"Y","N")</f>
        <v>Y</v>
      </c>
    </row>
    <row r="1333" spans="1:18" x14ac:dyDescent="0.35">
      <c r="A1333" s="78">
        <v>1332</v>
      </c>
      <c r="B1333" s="12" t="s">
        <v>55</v>
      </c>
      <c r="C1333" s="62" t="s">
        <v>4526</v>
      </c>
      <c r="D1333" s="9" t="s">
        <v>4678</v>
      </c>
      <c r="E1333" s="18" t="str">
        <f t="shared" si="98"/>
        <v>Extract / Prepare &amp; Issue Plot Plan Rev E - Issue Plot Plan</v>
      </c>
      <c r="F1333" s="168" t="str">
        <f t="shared" si="99"/>
        <v>P031.010.6</v>
      </c>
      <c r="G1333" s="12">
        <f t="shared" si="100"/>
        <v>6</v>
      </c>
      <c r="L1333" s="78">
        <f t="shared" si="102"/>
        <v>33</v>
      </c>
      <c r="M1333" s="78" t="str">
        <f>VLOOKUP(B1333,Fragnet!$A$2:$P$150,4,FALSE)</f>
        <v>Piping Design</v>
      </c>
      <c r="N1333" s="78">
        <f>VLOOKUP(B1333,Fragnet!$A$2:$P$150,16,FALSE)</f>
        <v>49</v>
      </c>
      <c r="O1333" s="78">
        <v>1332</v>
      </c>
      <c r="P1333" s="78" t="str">
        <f>VLOOKUP(C1333,FragnetSteps!$B$2:$C$674,2,FALSE)</f>
        <v>P031.010</v>
      </c>
      <c r="Q1333" s="78" t="str">
        <f>IF(VLOOKUP(E1333,GigDependencies!$A$2:$B$2075,1,FALSE)=FragnetGigs!E1333,"Y","N")</f>
        <v>Y</v>
      </c>
      <c r="R1333" s="78" t="str">
        <f>IF(VLOOKUP(E1333,GigDependencies!$B$2:$B$2075,1,FALSE)=FragnetGigs!E1333,"Y","N")</f>
        <v>Y</v>
      </c>
    </row>
    <row r="1334" spans="1:18" ht="29" x14ac:dyDescent="0.35">
      <c r="A1334" s="78">
        <v>1333</v>
      </c>
      <c r="B1334" s="12" t="s">
        <v>55</v>
      </c>
      <c r="C1334" s="62" t="s">
        <v>4528</v>
      </c>
      <c r="D1334" s="9" t="s">
        <v>4681</v>
      </c>
      <c r="E1334" s="18" t="str">
        <f t="shared" si="98"/>
        <v>Update Equip Model / Interference Check For Final Life Safety Review - Update Equipment Model</v>
      </c>
      <c r="F1334" s="168" t="str">
        <f t="shared" si="99"/>
        <v>P031.012.1</v>
      </c>
      <c r="G1334" s="12">
        <f t="shared" si="100"/>
        <v>1</v>
      </c>
      <c r="L1334" s="78">
        <f t="shared" si="102"/>
        <v>34</v>
      </c>
      <c r="M1334" s="78" t="str">
        <f>VLOOKUP(B1334,Fragnet!$A$2:$P$150,4,FALSE)</f>
        <v>Piping Design</v>
      </c>
      <c r="N1334" s="78">
        <f>VLOOKUP(B1334,Fragnet!$A$2:$P$150,16,FALSE)</f>
        <v>49</v>
      </c>
      <c r="O1334" s="78">
        <v>1333</v>
      </c>
      <c r="P1334" s="78" t="str">
        <f>VLOOKUP(C1334,FragnetSteps!$B$2:$C$674,2,FALSE)</f>
        <v>P031.012</v>
      </c>
      <c r="Q1334" s="78" t="str">
        <f>IF(VLOOKUP(E1334,GigDependencies!$A$2:$B$2075,1,FALSE)=FragnetGigs!E1334,"Y","N")</f>
        <v>Y</v>
      </c>
      <c r="R1334" s="78" t="str">
        <f>IF(VLOOKUP(E1334,GigDependencies!$B$2:$B$2075,1,FALSE)=FragnetGigs!E1334,"Y","N")</f>
        <v>Y</v>
      </c>
    </row>
    <row r="1335" spans="1:18" ht="29" x14ac:dyDescent="0.35">
      <c r="A1335" s="78">
        <v>1334</v>
      </c>
      <c r="B1335" s="12" t="s">
        <v>55</v>
      </c>
      <c r="C1335" s="62" t="s">
        <v>4528</v>
      </c>
      <c r="D1335" s="9" t="s">
        <v>9806</v>
      </c>
      <c r="E1335" s="18" t="str">
        <f t="shared" si="98"/>
        <v>Update Equip Model / Interference Check For Final Life Safety Review - Multi Discipline Interference Check</v>
      </c>
      <c r="F1335" s="168" t="str">
        <f t="shared" si="99"/>
        <v>P031.012.2</v>
      </c>
      <c r="G1335" s="12">
        <f t="shared" si="100"/>
        <v>2</v>
      </c>
      <c r="L1335" s="78">
        <f t="shared" si="102"/>
        <v>35</v>
      </c>
      <c r="M1335" s="78" t="str">
        <f>VLOOKUP(B1335,Fragnet!$A$2:$P$150,4,FALSE)</f>
        <v>Piping Design</v>
      </c>
      <c r="N1335" s="78">
        <f>VLOOKUP(B1335,Fragnet!$A$2:$P$150,16,FALSE)</f>
        <v>49</v>
      </c>
      <c r="O1335" s="78">
        <v>1334</v>
      </c>
      <c r="P1335" s="78" t="str">
        <f>VLOOKUP(C1335,FragnetSteps!$B$2:$C$674,2,FALSE)</f>
        <v>P031.012</v>
      </c>
      <c r="Q1335" s="78" t="str">
        <f>IF(VLOOKUP(E1335,GigDependencies!$A$2:$B$2075,1,FALSE)=FragnetGigs!E1335,"Y","N")</f>
        <v>Y</v>
      </c>
      <c r="R1335" s="78" t="str">
        <f>IF(VLOOKUP(E1335,GigDependencies!$B$2:$B$2075,1,FALSE)=FragnetGigs!E1335,"Y","N")</f>
        <v>Y</v>
      </c>
    </row>
    <row r="1336" spans="1:18" ht="29" x14ac:dyDescent="0.35">
      <c r="A1336" s="78">
        <v>1335</v>
      </c>
      <c r="B1336" s="12" t="s">
        <v>55</v>
      </c>
      <c r="C1336" s="62" t="s">
        <v>4528</v>
      </c>
      <c r="D1336" s="9" t="s">
        <v>9819</v>
      </c>
      <c r="E1336" s="18" t="str">
        <f t="shared" si="98"/>
        <v>Update Equip Model / Interference Check For Final Life Safety Review - Piping Engineer Review</v>
      </c>
      <c r="F1336" s="168" t="str">
        <f t="shared" si="99"/>
        <v>P031.012.3</v>
      </c>
      <c r="G1336" s="12">
        <f t="shared" si="100"/>
        <v>3</v>
      </c>
      <c r="L1336" s="78">
        <f t="shared" si="102"/>
        <v>36</v>
      </c>
      <c r="M1336" s="78" t="str">
        <f>VLOOKUP(B1336,Fragnet!$A$2:$P$150,4,FALSE)</f>
        <v>Piping Design</v>
      </c>
      <c r="N1336" s="78">
        <f>VLOOKUP(B1336,Fragnet!$A$2:$P$150,16,FALSE)</f>
        <v>49</v>
      </c>
      <c r="O1336" s="78">
        <v>1335</v>
      </c>
      <c r="P1336" s="78" t="str">
        <f>VLOOKUP(C1336,FragnetSteps!$B$2:$C$674,2,FALSE)</f>
        <v>P031.012</v>
      </c>
      <c r="Q1336" s="78" t="str">
        <f>IF(VLOOKUP(E1336,GigDependencies!$A$2:$B$2075,1,FALSE)=FragnetGigs!E1336,"Y","N")</f>
        <v>Y</v>
      </c>
      <c r="R1336" s="78" t="str">
        <f>IF(VLOOKUP(E1336,GigDependencies!$B$2:$B$2075,1,FALSE)=FragnetGigs!E1336,"Y","N")</f>
        <v>Y</v>
      </c>
    </row>
    <row r="1337" spans="1:18" ht="29" x14ac:dyDescent="0.35">
      <c r="A1337" s="78">
        <v>1336</v>
      </c>
      <c r="B1337" s="12" t="s">
        <v>55</v>
      </c>
      <c r="C1337" s="62" t="s">
        <v>4530</v>
      </c>
      <c r="D1337" s="9" t="s">
        <v>4680</v>
      </c>
      <c r="E1337" s="18" t="str">
        <f t="shared" si="98"/>
        <v>Conduct Final Life Safety Review - Provide Drawings to HSE/Life Safety Group</v>
      </c>
      <c r="F1337" s="168" t="str">
        <f t="shared" si="99"/>
        <v>P031.014.1</v>
      </c>
      <c r="G1337" s="12">
        <f t="shared" si="100"/>
        <v>1</v>
      </c>
      <c r="L1337" s="78">
        <f t="shared" ref="L1337:L1357" si="103">IF(B1337=B1336,L1336+1,1)</f>
        <v>37</v>
      </c>
      <c r="M1337" s="78" t="str">
        <f>VLOOKUP(B1337,Fragnet!$A$2:$P$150,4,FALSE)</f>
        <v>Piping Design</v>
      </c>
      <c r="N1337" s="78">
        <f>VLOOKUP(B1337,Fragnet!$A$2:$P$150,16,FALSE)</f>
        <v>49</v>
      </c>
      <c r="O1337" s="78">
        <v>1336</v>
      </c>
      <c r="P1337" s="78" t="str">
        <f>VLOOKUP(C1337,FragnetSteps!$B$2:$C$674,2,FALSE)</f>
        <v>P031.014</v>
      </c>
      <c r="Q1337" s="78" t="str">
        <f>IF(VLOOKUP(E1337,GigDependencies!$A$2:$B$2075,1,FALSE)=FragnetGigs!E1337,"Y","N")</f>
        <v>Y</v>
      </c>
      <c r="R1337" s="78" t="str">
        <f>IF(VLOOKUP(E1337,GigDependencies!$B$2:$B$2075,1,FALSE)=FragnetGigs!E1337,"Y","N")</f>
        <v>Y</v>
      </c>
    </row>
    <row r="1338" spans="1:18" ht="29" x14ac:dyDescent="0.35">
      <c r="A1338" s="78">
        <v>1337</v>
      </c>
      <c r="B1338" s="12" t="s">
        <v>55</v>
      </c>
      <c r="C1338" s="62" t="s">
        <v>4530</v>
      </c>
      <c r="D1338" s="9" t="s">
        <v>9834</v>
      </c>
      <c r="E1338" s="18" t="str">
        <f t="shared" si="98"/>
        <v>Conduct Final Life Safety Review - Provide Support and Answer HSE groups question</v>
      </c>
      <c r="F1338" s="168" t="str">
        <f t="shared" si="99"/>
        <v>P031.014.2</v>
      </c>
      <c r="G1338" s="12">
        <f t="shared" si="100"/>
        <v>2</v>
      </c>
      <c r="L1338" s="78">
        <f t="shared" si="103"/>
        <v>38</v>
      </c>
      <c r="M1338" s="78" t="str">
        <f>VLOOKUP(B1338,Fragnet!$A$2:$P$150,4,FALSE)</f>
        <v>Piping Design</v>
      </c>
      <c r="N1338" s="78">
        <f>VLOOKUP(B1338,Fragnet!$A$2:$P$150,16,FALSE)</f>
        <v>49</v>
      </c>
      <c r="O1338" s="78">
        <v>1337</v>
      </c>
      <c r="P1338" s="78" t="str">
        <f>VLOOKUP(C1338,FragnetSteps!$B$2:$C$674,2,FALSE)</f>
        <v>P031.014</v>
      </c>
      <c r="Q1338" s="78" t="str">
        <f>IF(VLOOKUP(E1338,GigDependencies!$A$2:$B$2075,1,FALSE)=FragnetGigs!E1338,"Y","N")</f>
        <v>Y</v>
      </c>
      <c r="R1338" s="78" t="e">
        <f>IF(VLOOKUP(E1338,GigDependencies!$B$2:$B$2075,1,FALSE)=FragnetGigs!E1338,"Y","N")</f>
        <v>#N/A</v>
      </c>
    </row>
    <row r="1339" spans="1:18" ht="29" x14ac:dyDescent="0.35">
      <c r="A1339" s="78">
        <v>1338</v>
      </c>
      <c r="B1339" s="12" t="s">
        <v>55</v>
      </c>
      <c r="C1339" s="62" t="s">
        <v>4532</v>
      </c>
      <c r="D1339" s="9" t="s">
        <v>4681</v>
      </c>
      <c r="E1339" s="18" t="str">
        <f t="shared" si="98"/>
        <v>Update Equip Model / Interference Check To Locate Early Foundations - Update Equipment Model</v>
      </c>
      <c r="F1339" s="168" t="str">
        <f t="shared" si="99"/>
        <v>P031.016.1</v>
      </c>
      <c r="G1339" s="12">
        <f t="shared" si="100"/>
        <v>1</v>
      </c>
      <c r="L1339" s="78">
        <f t="shared" si="103"/>
        <v>39</v>
      </c>
      <c r="M1339" s="78" t="str">
        <f>VLOOKUP(B1339,Fragnet!$A$2:$P$150,4,FALSE)</f>
        <v>Piping Design</v>
      </c>
      <c r="N1339" s="78">
        <f>VLOOKUP(B1339,Fragnet!$A$2:$P$150,16,FALSE)</f>
        <v>49</v>
      </c>
      <c r="O1339" s="78">
        <v>1338</v>
      </c>
      <c r="P1339" s="78" t="str">
        <f>VLOOKUP(C1339,FragnetSteps!$B$2:$C$674,2,FALSE)</f>
        <v>P031.016</v>
      </c>
      <c r="Q1339" s="78" t="str">
        <f>IF(VLOOKUP(E1339,GigDependencies!$A$2:$B$2075,1,FALSE)=FragnetGigs!E1339,"Y","N")</f>
        <v>Y</v>
      </c>
      <c r="R1339" s="78" t="str">
        <f>IF(VLOOKUP(E1339,GigDependencies!$B$2:$B$2075,1,FALSE)=FragnetGigs!E1339,"Y","N")</f>
        <v>Y</v>
      </c>
    </row>
    <row r="1340" spans="1:18" ht="29" x14ac:dyDescent="0.35">
      <c r="A1340" s="78">
        <v>1339</v>
      </c>
      <c r="B1340" s="12" t="s">
        <v>55</v>
      </c>
      <c r="C1340" s="62" t="s">
        <v>4532</v>
      </c>
      <c r="D1340" s="9" t="s">
        <v>9806</v>
      </c>
      <c r="E1340" s="18" t="str">
        <f t="shared" si="98"/>
        <v>Update Equip Model / Interference Check To Locate Early Foundations - Multi Discipline Interference Check</v>
      </c>
      <c r="F1340" s="168" t="str">
        <f t="shared" si="99"/>
        <v>P031.016.2</v>
      </c>
      <c r="G1340" s="12">
        <f t="shared" si="100"/>
        <v>2</v>
      </c>
      <c r="L1340" s="78">
        <f t="shared" si="103"/>
        <v>40</v>
      </c>
      <c r="M1340" s="78" t="str">
        <f>VLOOKUP(B1340,Fragnet!$A$2:$P$150,4,FALSE)</f>
        <v>Piping Design</v>
      </c>
      <c r="N1340" s="78">
        <f>VLOOKUP(B1340,Fragnet!$A$2:$P$150,16,FALSE)</f>
        <v>49</v>
      </c>
      <c r="O1340" s="78">
        <v>1339</v>
      </c>
      <c r="P1340" s="78" t="str">
        <f>VLOOKUP(C1340,FragnetSteps!$B$2:$C$674,2,FALSE)</f>
        <v>P031.016</v>
      </c>
      <c r="Q1340" s="78" t="str">
        <f>IF(VLOOKUP(E1340,GigDependencies!$A$2:$B$2075,1,FALSE)=FragnetGigs!E1340,"Y","N")</f>
        <v>Y</v>
      </c>
      <c r="R1340" s="78" t="str">
        <f>IF(VLOOKUP(E1340,GigDependencies!$B$2:$B$2075,1,FALSE)=FragnetGigs!E1340,"Y","N")</f>
        <v>Y</v>
      </c>
    </row>
    <row r="1341" spans="1:18" ht="29" x14ac:dyDescent="0.35">
      <c r="A1341" s="78">
        <v>1340</v>
      </c>
      <c r="B1341" s="12" t="s">
        <v>55</v>
      </c>
      <c r="C1341" s="62" t="s">
        <v>4532</v>
      </c>
      <c r="D1341" s="9" t="s">
        <v>9819</v>
      </c>
      <c r="E1341" s="18" t="str">
        <f t="shared" si="98"/>
        <v>Update Equip Model / Interference Check To Locate Early Foundations - Piping Engineer Review</v>
      </c>
      <c r="F1341" s="168" t="str">
        <f t="shared" si="99"/>
        <v>P031.016.3</v>
      </c>
      <c r="G1341" s="12">
        <f t="shared" si="100"/>
        <v>3</v>
      </c>
      <c r="L1341" s="78">
        <f t="shared" si="103"/>
        <v>41</v>
      </c>
      <c r="M1341" s="78" t="str">
        <f>VLOOKUP(B1341,Fragnet!$A$2:$P$150,4,FALSE)</f>
        <v>Piping Design</v>
      </c>
      <c r="N1341" s="78">
        <f>VLOOKUP(B1341,Fragnet!$A$2:$P$150,16,FALSE)</f>
        <v>49</v>
      </c>
      <c r="O1341" s="78">
        <v>1340</v>
      </c>
      <c r="P1341" s="78" t="str">
        <f>VLOOKUP(C1341,FragnetSteps!$B$2:$C$674,2,FALSE)</f>
        <v>P031.016</v>
      </c>
      <c r="Q1341" s="78" t="str">
        <f>IF(VLOOKUP(E1341,GigDependencies!$A$2:$B$2075,1,FALSE)=FragnetGigs!E1341,"Y","N")</f>
        <v>Y</v>
      </c>
      <c r="R1341" s="78" t="str">
        <f>IF(VLOOKUP(E1341,GigDependencies!$B$2:$B$2075,1,FALSE)=FragnetGigs!E1341,"Y","N")</f>
        <v>Y</v>
      </c>
    </row>
    <row r="1342" spans="1:18" ht="29" x14ac:dyDescent="0.35">
      <c r="A1342" s="78">
        <v>1341</v>
      </c>
      <c r="B1342" s="12" t="s">
        <v>55</v>
      </c>
      <c r="C1342" s="62" t="s">
        <v>4534</v>
      </c>
      <c r="D1342" s="9" t="s">
        <v>4682</v>
      </c>
      <c r="E1342" s="18" t="str">
        <f t="shared" si="98"/>
        <v>Extract &amp; Prepare Plot Plan Rev 0  - Extract info from model / Clean up and annotate</v>
      </c>
      <c r="F1342" s="168" t="str">
        <f t="shared" si="99"/>
        <v>P031.018.1</v>
      </c>
      <c r="G1342" s="12">
        <f t="shared" si="100"/>
        <v>1</v>
      </c>
      <c r="L1342" s="78">
        <f t="shared" si="103"/>
        <v>42</v>
      </c>
      <c r="M1342" s="78" t="str">
        <f>VLOOKUP(B1342,Fragnet!$A$2:$P$150,4,FALSE)</f>
        <v>Piping Design</v>
      </c>
      <c r="N1342" s="78">
        <f>VLOOKUP(B1342,Fragnet!$A$2:$P$150,16,FALSE)</f>
        <v>49</v>
      </c>
      <c r="O1342" s="78">
        <v>1341</v>
      </c>
      <c r="P1342" s="78" t="str">
        <f>VLOOKUP(C1342,FragnetSteps!$B$2:$C$674,2,FALSE)</f>
        <v>P031.018</v>
      </c>
      <c r="Q1342" s="78" t="str">
        <f>IF(VLOOKUP(E1342,GigDependencies!$A$2:$B$2075,1,FALSE)=FragnetGigs!E1342,"Y","N")</f>
        <v>Y</v>
      </c>
      <c r="R1342" s="78" t="str">
        <f>IF(VLOOKUP(E1342,GigDependencies!$B$2:$B$2075,1,FALSE)=FragnetGigs!E1342,"Y","N")</f>
        <v>Y</v>
      </c>
    </row>
    <row r="1343" spans="1:18" x14ac:dyDescent="0.35">
      <c r="A1343" s="78">
        <v>1342</v>
      </c>
      <c r="B1343" s="12" t="s">
        <v>55</v>
      </c>
      <c r="C1343" s="62" t="s">
        <v>4536</v>
      </c>
      <c r="D1343" s="9" t="s">
        <v>4708</v>
      </c>
      <c r="E1343" s="18" t="str">
        <f t="shared" si="98"/>
        <v>IHR / QC Plot Plan Rev 0  - Place Drawing into IHR</v>
      </c>
      <c r="F1343" s="168" t="str">
        <f t="shared" si="99"/>
        <v>P031.020.1</v>
      </c>
      <c r="G1343" s="12">
        <f t="shared" si="100"/>
        <v>1</v>
      </c>
      <c r="L1343" s="78">
        <f t="shared" si="103"/>
        <v>43</v>
      </c>
      <c r="M1343" s="78" t="str">
        <f>VLOOKUP(B1343,Fragnet!$A$2:$P$150,4,FALSE)</f>
        <v>Piping Design</v>
      </c>
      <c r="N1343" s="78">
        <f>VLOOKUP(B1343,Fragnet!$A$2:$P$150,16,FALSE)</f>
        <v>49</v>
      </c>
      <c r="O1343" s="78">
        <v>1342</v>
      </c>
      <c r="P1343" s="78" t="str">
        <f>VLOOKUP(C1343,FragnetSteps!$B$2:$C$674,2,FALSE)</f>
        <v>P031.020</v>
      </c>
      <c r="Q1343" s="78" t="str">
        <f>IF(VLOOKUP(E1343,GigDependencies!$A$2:$B$2075,1,FALSE)=FragnetGigs!E1343,"Y","N")</f>
        <v>Y</v>
      </c>
      <c r="R1343" s="78" t="str">
        <f>IF(VLOOKUP(E1343,GigDependencies!$B$2:$B$2075,1,FALSE)=FragnetGigs!E1343,"Y","N")</f>
        <v>Y</v>
      </c>
    </row>
    <row r="1344" spans="1:18" x14ac:dyDescent="0.35">
      <c r="A1344" s="78">
        <v>1343</v>
      </c>
      <c r="B1344" s="12" t="s">
        <v>55</v>
      </c>
      <c r="C1344" s="62" t="s">
        <v>4536</v>
      </c>
      <c r="D1344" s="9" t="s">
        <v>9819</v>
      </c>
      <c r="E1344" s="18" t="str">
        <f t="shared" si="98"/>
        <v>IHR / QC Plot Plan Rev 0  - Piping Engineer Review</v>
      </c>
      <c r="F1344" s="168" t="str">
        <f t="shared" si="99"/>
        <v>P031.020.2</v>
      </c>
      <c r="G1344" s="12">
        <f t="shared" si="100"/>
        <v>2</v>
      </c>
      <c r="L1344" s="78">
        <f t="shared" si="103"/>
        <v>44</v>
      </c>
      <c r="M1344" s="78" t="str">
        <f>VLOOKUP(B1344,Fragnet!$A$2:$P$150,4,FALSE)</f>
        <v>Piping Design</v>
      </c>
      <c r="N1344" s="78">
        <f>VLOOKUP(B1344,Fragnet!$A$2:$P$150,16,FALSE)</f>
        <v>49</v>
      </c>
      <c r="O1344" s="78">
        <v>1343</v>
      </c>
      <c r="P1344" s="78" t="str">
        <f>VLOOKUP(C1344,FragnetSteps!$B$2:$C$674,2,FALSE)</f>
        <v>P031.020</v>
      </c>
      <c r="Q1344" s="78" t="str">
        <f>IF(VLOOKUP(E1344,GigDependencies!$A$2:$B$2075,1,FALSE)=FragnetGigs!E1344,"Y","N")</f>
        <v>Y</v>
      </c>
      <c r="R1344" s="78" t="str">
        <f>IF(VLOOKUP(E1344,GigDependencies!$B$2:$B$2075,1,FALSE)=FragnetGigs!E1344,"Y","N")</f>
        <v>Y</v>
      </c>
    </row>
    <row r="1345" spans="1:18" x14ac:dyDescent="0.35">
      <c r="A1345" s="78">
        <v>1344</v>
      </c>
      <c r="B1345" s="12" t="s">
        <v>55</v>
      </c>
      <c r="C1345" s="62" t="s">
        <v>4536</v>
      </c>
      <c r="D1345" s="9" t="s">
        <v>4671</v>
      </c>
      <c r="E1345" s="18" t="str">
        <f t="shared" si="98"/>
        <v>IHR / QC Plot Plan Rev 0  - Address IHR Comments</v>
      </c>
      <c r="F1345" s="168" t="str">
        <f t="shared" si="99"/>
        <v>P031.020.3</v>
      </c>
      <c r="G1345" s="12">
        <f t="shared" si="100"/>
        <v>3</v>
      </c>
      <c r="L1345" s="78">
        <f t="shared" si="103"/>
        <v>45</v>
      </c>
      <c r="M1345" s="78" t="str">
        <f>VLOOKUP(B1345,Fragnet!$A$2:$P$150,4,FALSE)</f>
        <v>Piping Design</v>
      </c>
      <c r="N1345" s="78">
        <f>VLOOKUP(B1345,Fragnet!$A$2:$P$150,16,FALSE)</f>
        <v>49</v>
      </c>
      <c r="O1345" s="78">
        <v>1344</v>
      </c>
      <c r="P1345" s="78" t="str">
        <f>VLOOKUP(C1345,FragnetSteps!$B$2:$C$674,2,FALSE)</f>
        <v>P031.020</v>
      </c>
      <c r="Q1345" s="78" t="str">
        <f>IF(VLOOKUP(E1345,GigDependencies!$A$2:$B$2075,1,FALSE)=FragnetGigs!E1345,"Y","N")</f>
        <v>Y</v>
      </c>
      <c r="R1345" s="78" t="str">
        <f>IF(VLOOKUP(E1345,GigDependencies!$B$2:$B$2075,1,FALSE)=FragnetGigs!E1345,"Y","N")</f>
        <v>Y</v>
      </c>
    </row>
    <row r="1346" spans="1:18" ht="29" x14ac:dyDescent="0.35">
      <c r="A1346" s="78">
        <v>1345</v>
      </c>
      <c r="B1346" s="12" t="s">
        <v>55</v>
      </c>
      <c r="C1346" s="62" t="s">
        <v>9775</v>
      </c>
      <c r="D1346" s="9" t="s">
        <v>4682</v>
      </c>
      <c r="E1346" s="18" t="str">
        <f t="shared" ref="E1346:E1409" si="104">CONCATENATE(C1346," - ",D1346)</f>
        <v>Update &amp; IFC Plot Plan Rev 0 &amp; update CWA Plan - Extract info from model / Clean up and annotate</v>
      </c>
      <c r="F1346" s="168" t="str">
        <f t="shared" si="99"/>
        <v>P031.030.1</v>
      </c>
      <c r="G1346" s="12">
        <f t="shared" si="100"/>
        <v>1</v>
      </c>
      <c r="L1346" s="78">
        <f t="shared" si="103"/>
        <v>46</v>
      </c>
      <c r="M1346" s="78" t="str">
        <f>VLOOKUP(B1346,Fragnet!$A$2:$P$150,4,FALSE)</f>
        <v>Piping Design</v>
      </c>
      <c r="N1346" s="78">
        <f>VLOOKUP(B1346,Fragnet!$A$2:$P$150,16,FALSE)</f>
        <v>49</v>
      </c>
      <c r="O1346" s="78">
        <v>1345</v>
      </c>
      <c r="P1346" s="78" t="str">
        <f>VLOOKUP(C1346,FragnetSteps!$B$2:$C$674,2,FALSE)</f>
        <v>P031.030</v>
      </c>
      <c r="Q1346" s="78" t="str">
        <f>IF(VLOOKUP(E1346,GigDependencies!$A$2:$B$2075,1,FALSE)=FragnetGigs!E1346,"Y","N")</f>
        <v>Y</v>
      </c>
      <c r="R1346" s="78" t="str">
        <f>IF(VLOOKUP(E1346,GigDependencies!$B$2:$B$2075,1,FALSE)=FragnetGigs!E1346,"Y","N")</f>
        <v>Y</v>
      </c>
    </row>
    <row r="1347" spans="1:18" ht="29" x14ac:dyDescent="0.35">
      <c r="A1347" s="78">
        <v>1346</v>
      </c>
      <c r="B1347" s="12" t="s">
        <v>55</v>
      </c>
      <c r="C1347" s="62" t="s">
        <v>9775</v>
      </c>
      <c r="D1347" s="9" t="s">
        <v>9820</v>
      </c>
      <c r="E1347" s="18" t="str">
        <f t="shared" si="104"/>
        <v>Update &amp; IFC Plot Plan Rev 0 &amp; update CWA Plan - Piping Engineer Review and Approve Drawing</v>
      </c>
      <c r="F1347" s="168" t="str">
        <f t="shared" ref="F1347:F1410" si="105">CONCATENATE(P1347,".",G1347)</f>
        <v>P031.030.2</v>
      </c>
      <c r="G1347" s="12">
        <f t="shared" ref="G1347:G1410" si="106">IF(C1347=C1346,G1346+1,1)</f>
        <v>2</v>
      </c>
      <c r="L1347" s="78">
        <f t="shared" si="103"/>
        <v>47</v>
      </c>
      <c r="M1347" s="78" t="str">
        <f>VLOOKUP(B1347,Fragnet!$A$2:$P$150,4,FALSE)</f>
        <v>Piping Design</v>
      </c>
      <c r="N1347" s="78">
        <f>VLOOKUP(B1347,Fragnet!$A$2:$P$150,16,FALSE)</f>
        <v>49</v>
      </c>
      <c r="O1347" s="78">
        <v>1346</v>
      </c>
      <c r="P1347" s="78" t="str">
        <f>VLOOKUP(C1347,FragnetSteps!$B$2:$C$674,2,FALSE)</f>
        <v>P031.030</v>
      </c>
      <c r="Q1347" s="78" t="str">
        <f>IF(VLOOKUP(E1347,GigDependencies!$A$2:$B$2075,1,FALSE)=FragnetGigs!E1347,"Y","N")</f>
        <v>Y</v>
      </c>
      <c r="R1347" s="78" t="str">
        <f>IF(VLOOKUP(E1347,GigDependencies!$B$2:$B$2075,1,FALSE)=FragnetGigs!E1347,"Y","N")</f>
        <v>Y</v>
      </c>
    </row>
    <row r="1348" spans="1:18" ht="29" x14ac:dyDescent="0.35">
      <c r="A1348" s="78">
        <v>1347</v>
      </c>
      <c r="B1348" s="12" t="s">
        <v>55</v>
      </c>
      <c r="C1348" s="62" t="s">
        <v>9775</v>
      </c>
      <c r="D1348" s="9" t="s">
        <v>4678</v>
      </c>
      <c r="E1348" s="18" t="str">
        <f t="shared" si="104"/>
        <v>Update &amp; IFC Plot Plan Rev 0 &amp; update CWA Plan - Issue Plot Plan</v>
      </c>
      <c r="F1348" s="168" t="str">
        <f t="shared" si="105"/>
        <v>P031.030.3</v>
      </c>
      <c r="G1348" s="12">
        <f t="shared" si="106"/>
        <v>3</v>
      </c>
      <c r="L1348" s="78">
        <f t="shared" si="103"/>
        <v>48</v>
      </c>
      <c r="M1348" s="78" t="str">
        <f>VLOOKUP(B1348,Fragnet!$A$2:$P$150,4,FALSE)</f>
        <v>Piping Design</v>
      </c>
      <c r="N1348" s="78">
        <f>VLOOKUP(B1348,Fragnet!$A$2:$P$150,16,FALSE)</f>
        <v>49</v>
      </c>
      <c r="O1348" s="78">
        <v>1347</v>
      </c>
      <c r="P1348" s="78" t="str">
        <f>VLOOKUP(C1348,FragnetSteps!$B$2:$C$674,2,FALSE)</f>
        <v>P031.030</v>
      </c>
      <c r="Q1348" s="78" t="str">
        <f>IF(VLOOKUP(E1348,GigDependencies!$A$2:$B$2075,1,FALSE)=FragnetGigs!E1348,"Y","N")</f>
        <v>Y</v>
      </c>
      <c r="R1348" s="78" t="str">
        <f>IF(VLOOKUP(E1348,GigDependencies!$B$2:$B$2075,1,FALSE)=FragnetGigs!E1348,"Y","N")</f>
        <v>Y</v>
      </c>
    </row>
    <row r="1349" spans="1:18" ht="29" x14ac:dyDescent="0.35">
      <c r="A1349" s="78">
        <v>1348</v>
      </c>
      <c r="B1349" s="12" t="s">
        <v>55</v>
      </c>
      <c r="C1349" s="62" t="s">
        <v>9775</v>
      </c>
      <c r="D1349" s="9" t="s">
        <v>9840</v>
      </c>
      <c r="E1349" s="18" t="str">
        <f t="shared" si="104"/>
        <v>Update &amp; IFC Plot Plan Rev 0 &amp; update CWA Plan - Update CWA Plan</v>
      </c>
      <c r="F1349" s="168" t="str">
        <f t="shared" si="105"/>
        <v>P031.030.4</v>
      </c>
      <c r="G1349" s="12">
        <f t="shared" si="106"/>
        <v>4</v>
      </c>
      <c r="L1349" s="78">
        <f t="shared" si="103"/>
        <v>49</v>
      </c>
      <c r="M1349" s="78" t="str">
        <f>VLOOKUP(B1349,Fragnet!$A$2:$P$150,4,FALSE)</f>
        <v>Piping Design</v>
      </c>
      <c r="N1349" s="78">
        <f>VLOOKUP(B1349,Fragnet!$A$2:$P$150,16,FALSE)</f>
        <v>49</v>
      </c>
      <c r="O1349" s="78">
        <v>1348</v>
      </c>
      <c r="P1349" s="78" t="str">
        <f>VLOOKUP(C1349,FragnetSteps!$B$2:$C$674,2,FALSE)</f>
        <v>P031.030</v>
      </c>
      <c r="Q1349" s="78" t="str">
        <f>IF(VLOOKUP(E1349,GigDependencies!$A$2:$B$2075,1,FALSE)=FragnetGigs!E1349,"Y","N")</f>
        <v>Y</v>
      </c>
      <c r="R1349" s="78" t="e">
        <f>IF(VLOOKUP(E1349,GigDependencies!$B$2:$B$2075,1,FALSE)=FragnetGigs!E1349,"Y","N")</f>
        <v>#N/A</v>
      </c>
    </row>
    <row r="1350" spans="1:18" ht="29" x14ac:dyDescent="0.35">
      <c r="A1350" s="78">
        <v>1349</v>
      </c>
      <c r="B1350" s="12" t="s">
        <v>10940</v>
      </c>
      <c r="C1350" s="62" t="s">
        <v>4539</v>
      </c>
      <c r="D1350" s="9" t="s">
        <v>4681</v>
      </c>
      <c r="E1350" s="18" t="str">
        <f t="shared" si="104"/>
        <v>Update Equip Model / Interference Check for 90% Model Review - Update Equipment Model</v>
      </c>
      <c r="F1350" s="168" t="str">
        <f t="shared" si="105"/>
        <v>P031.035.1</v>
      </c>
      <c r="G1350" s="12">
        <f t="shared" si="106"/>
        <v>1</v>
      </c>
      <c r="L1350" s="78">
        <f t="shared" si="103"/>
        <v>1</v>
      </c>
      <c r="M1350" s="78" t="str">
        <f>VLOOKUP(B1350,Fragnet!$A$2:$P$150,4,FALSE)</f>
        <v>Piping Design</v>
      </c>
      <c r="N1350" s="78">
        <f>VLOOKUP(B1350,Fragnet!$A$2:$P$150,16,FALSE)</f>
        <v>8</v>
      </c>
      <c r="O1350" s="78">
        <v>1349</v>
      </c>
      <c r="P1350" s="78" t="str">
        <f>VLOOKUP(C1350,FragnetSteps!$B$2:$C$674,2,FALSE)</f>
        <v>P031.035</v>
      </c>
      <c r="Q1350" s="78" t="str">
        <f>IF(VLOOKUP(E1350,GigDependencies!$A$2:$B$2075,1,FALSE)=FragnetGigs!E1350,"Y","N")</f>
        <v>Y</v>
      </c>
      <c r="R1350" s="78" t="str">
        <f>IF(VLOOKUP(E1350,GigDependencies!$B$2:$B$2075,1,FALSE)=FragnetGigs!E1350,"Y","N")</f>
        <v>Y</v>
      </c>
    </row>
    <row r="1351" spans="1:18" ht="29" x14ac:dyDescent="0.35">
      <c r="A1351" s="78">
        <v>1350</v>
      </c>
      <c r="B1351" s="12" t="s">
        <v>10940</v>
      </c>
      <c r="C1351" s="62" t="s">
        <v>4539</v>
      </c>
      <c r="D1351" s="9" t="s">
        <v>9806</v>
      </c>
      <c r="E1351" s="18" t="str">
        <f t="shared" si="104"/>
        <v>Update Equip Model / Interference Check for 90% Model Review - Multi Discipline Interference Check</v>
      </c>
      <c r="F1351" s="168" t="str">
        <f t="shared" si="105"/>
        <v>P031.035.2</v>
      </c>
      <c r="G1351" s="12">
        <f t="shared" si="106"/>
        <v>2</v>
      </c>
      <c r="L1351" s="78">
        <f t="shared" si="103"/>
        <v>2</v>
      </c>
      <c r="M1351" s="78" t="str">
        <f>VLOOKUP(B1351,Fragnet!$A$2:$P$150,4,FALSE)</f>
        <v>Piping Design</v>
      </c>
      <c r="N1351" s="78">
        <f>VLOOKUP(B1351,Fragnet!$A$2:$P$150,16,FALSE)</f>
        <v>8</v>
      </c>
      <c r="O1351" s="78">
        <v>1350</v>
      </c>
      <c r="P1351" s="78" t="str">
        <f>VLOOKUP(C1351,FragnetSteps!$B$2:$C$674,2,FALSE)</f>
        <v>P031.035</v>
      </c>
      <c r="Q1351" s="78" t="str">
        <f>IF(VLOOKUP(E1351,GigDependencies!$A$2:$B$2075,1,FALSE)=FragnetGigs!E1351,"Y","N")</f>
        <v>Y</v>
      </c>
      <c r="R1351" s="78" t="str">
        <f>IF(VLOOKUP(E1351,GigDependencies!$B$2:$B$2075,1,FALSE)=FragnetGigs!E1351,"Y","N")</f>
        <v>Y</v>
      </c>
    </row>
    <row r="1352" spans="1:18" ht="29" x14ac:dyDescent="0.35">
      <c r="A1352" s="78">
        <v>1351</v>
      </c>
      <c r="B1352" s="12" t="s">
        <v>10940</v>
      </c>
      <c r="C1352" s="62" t="s">
        <v>4539</v>
      </c>
      <c r="D1352" s="9" t="s">
        <v>9819</v>
      </c>
      <c r="E1352" s="18" t="str">
        <f t="shared" si="104"/>
        <v>Update Equip Model / Interference Check for 90% Model Review - Piping Engineer Review</v>
      </c>
      <c r="F1352" s="168" t="str">
        <f t="shared" si="105"/>
        <v>P031.035.3</v>
      </c>
      <c r="G1352" s="12">
        <f t="shared" si="106"/>
        <v>3</v>
      </c>
      <c r="L1352" s="78">
        <f t="shared" si="103"/>
        <v>3</v>
      </c>
      <c r="M1352" s="78" t="str">
        <f>VLOOKUP(B1352,Fragnet!$A$2:$P$150,4,FALSE)</f>
        <v>Piping Design</v>
      </c>
      <c r="N1352" s="78">
        <f>VLOOKUP(B1352,Fragnet!$A$2:$P$150,16,FALSE)</f>
        <v>8</v>
      </c>
      <c r="O1352" s="78">
        <v>1351</v>
      </c>
      <c r="P1352" s="78" t="str">
        <f>VLOOKUP(C1352,FragnetSteps!$B$2:$C$674,2,FALSE)</f>
        <v>P031.035</v>
      </c>
      <c r="Q1352" s="78" t="str">
        <f>IF(VLOOKUP(E1352,GigDependencies!$A$2:$B$2075,1,FALSE)=FragnetGigs!E1352,"Y","N")</f>
        <v>Y</v>
      </c>
      <c r="R1352" s="78" t="str">
        <f>IF(VLOOKUP(E1352,GigDependencies!$B$2:$B$2075,1,FALSE)=FragnetGigs!E1352,"Y","N")</f>
        <v>Y</v>
      </c>
    </row>
    <row r="1353" spans="1:18" ht="29" x14ac:dyDescent="0.35">
      <c r="A1353" s="78">
        <v>1352</v>
      </c>
      <c r="B1353" s="12" t="s">
        <v>10940</v>
      </c>
      <c r="C1353" s="62" t="s">
        <v>4541</v>
      </c>
      <c r="D1353" s="9" t="s">
        <v>4682</v>
      </c>
      <c r="E1353" s="18" t="str">
        <f t="shared" si="104"/>
        <v>Extract / IHR / QC / IFC Plot Plan Rev 1 - Extract info from model / Clean up and annotate</v>
      </c>
      <c r="F1353" s="168" t="str">
        <f t="shared" si="105"/>
        <v>P031.040.1</v>
      </c>
      <c r="G1353" s="12">
        <f t="shared" si="106"/>
        <v>1</v>
      </c>
      <c r="L1353" s="78">
        <f t="shared" si="103"/>
        <v>4</v>
      </c>
      <c r="M1353" s="78" t="str">
        <f>VLOOKUP(B1353,Fragnet!$A$2:$P$150,4,FALSE)</f>
        <v>Piping Design</v>
      </c>
      <c r="N1353" s="78">
        <f>VLOOKUP(B1353,Fragnet!$A$2:$P$150,16,FALSE)</f>
        <v>8</v>
      </c>
      <c r="O1353" s="78">
        <v>1352</v>
      </c>
      <c r="P1353" s="78" t="str">
        <f>VLOOKUP(C1353,FragnetSteps!$B$2:$C$674,2,FALSE)</f>
        <v>P031.040</v>
      </c>
      <c r="Q1353" s="78" t="str">
        <f>IF(VLOOKUP(E1353,GigDependencies!$A$2:$B$2075,1,FALSE)=FragnetGigs!E1353,"Y","N")</f>
        <v>Y</v>
      </c>
      <c r="R1353" s="78" t="str">
        <f>IF(VLOOKUP(E1353,GigDependencies!$B$2:$B$2075,1,FALSE)=FragnetGigs!E1353,"Y","N")</f>
        <v>Y</v>
      </c>
    </row>
    <row r="1354" spans="1:18" x14ac:dyDescent="0.35">
      <c r="A1354" s="78">
        <v>1353</v>
      </c>
      <c r="B1354" s="12" t="s">
        <v>10940</v>
      </c>
      <c r="C1354" s="62" t="s">
        <v>4541</v>
      </c>
      <c r="D1354" s="9" t="s">
        <v>4708</v>
      </c>
      <c r="E1354" s="18" t="str">
        <f t="shared" si="104"/>
        <v>Extract / IHR / QC / IFC Plot Plan Rev 1 - Place Drawing into IHR</v>
      </c>
      <c r="F1354" s="168" t="str">
        <f t="shared" si="105"/>
        <v>P031.040.2</v>
      </c>
      <c r="G1354" s="12">
        <f t="shared" si="106"/>
        <v>2</v>
      </c>
      <c r="L1354" s="78">
        <f t="shared" si="103"/>
        <v>5</v>
      </c>
      <c r="M1354" s="78" t="str">
        <f>VLOOKUP(B1354,Fragnet!$A$2:$P$150,4,FALSE)</f>
        <v>Piping Design</v>
      </c>
      <c r="N1354" s="78">
        <f>VLOOKUP(B1354,Fragnet!$A$2:$P$150,16,FALSE)</f>
        <v>8</v>
      </c>
      <c r="O1354" s="78">
        <v>1353</v>
      </c>
      <c r="P1354" s="78" t="str">
        <f>VLOOKUP(C1354,FragnetSteps!$B$2:$C$674,2,FALSE)</f>
        <v>P031.040</v>
      </c>
      <c r="Q1354" s="78" t="str">
        <f>IF(VLOOKUP(E1354,GigDependencies!$A$2:$B$2075,1,FALSE)=FragnetGigs!E1354,"Y","N")</f>
        <v>Y</v>
      </c>
      <c r="R1354" s="78" t="str">
        <f>IF(VLOOKUP(E1354,GigDependencies!$B$2:$B$2075,1,FALSE)=FragnetGigs!E1354,"Y","N")</f>
        <v>Y</v>
      </c>
    </row>
    <row r="1355" spans="1:18" x14ac:dyDescent="0.35">
      <c r="A1355" s="78">
        <v>1354</v>
      </c>
      <c r="B1355" s="12" t="s">
        <v>10940</v>
      </c>
      <c r="C1355" s="62" t="s">
        <v>4541</v>
      </c>
      <c r="D1355" s="9" t="s">
        <v>4671</v>
      </c>
      <c r="E1355" s="18" t="str">
        <f t="shared" si="104"/>
        <v>Extract / IHR / QC / IFC Plot Plan Rev 1 - Address IHR Comments</v>
      </c>
      <c r="F1355" s="168" t="str">
        <f t="shared" si="105"/>
        <v>P031.040.3</v>
      </c>
      <c r="G1355" s="12">
        <f t="shared" si="106"/>
        <v>3</v>
      </c>
      <c r="L1355" s="78">
        <f t="shared" si="103"/>
        <v>6</v>
      </c>
      <c r="M1355" s="78" t="str">
        <f>VLOOKUP(B1355,Fragnet!$A$2:$P$150,4,FALSE)</f>
        <v>Piping Design</v>
      </c>
      <c r="N1355" s="78">
        <f>VLOOKUP(B1355,Fragnet!$A$2:$P$150,16,FALSE)</f>
        <v>8</v>
      </c>
      <c r="O1355" s="78">
        <v>1354</v>
      </c>
      <c r="P1355" s="78" t="str">
        <f>VLOOKUP(C1355,FragnetSteps!$B$2:$C$674,2,FALSE)</f>
        <v>P031.040</v>
      </c>
      <c r="Q1355" s="78" t="str">
        <f>IF(VLOOKUP(E1355,GigDependencies!$A$2:$B$2075,1,FALSE)=FragnetGigs!E1355,"Y","N")</f>
        <v>Y</v>
      </c>
      <c r="R1355" s="78" t="str">
        <f>IF(VLOOKUP(E1355,GigDependencies!$B$2:$B$2075,1,FALSE)=FragnetGigs!E1355,"Y","N")</f>
        <v>Y</v>
      </c>
    </row>
    <row r="1356" spans="1:18" ht="29" x14ac:dyDescent="0.35">
      <c r="A1356" s="78">
        <v>1355</v>
      </c>
      <c r="B1356" s="12" t="s">
        <v>10940</v>
      </c>
      <c r="C1356" s="62" t="s">
        <v>4541</v>
      </c>
      <c r="D1356" s="9" t="s">
        <v>4683</v>
      </c>
      <c r="E1356" s="18" t="str">
        <f t="shared" si="104"/>
        <v>Extract / IHR / QC / IFC Plot Plan Rev 1 - PDE Review Approve and Stamp</v>
      </c>
      <c r="F1356" s="168" t="str">
        <f t="shared" si="105"/>
        <v>P031.040.4</v>
      </c>
      <c r="G1356" s="12">
        <f t="shared" si="106"/>
        <v>4</v>
      </c>
      <c r="L1356" s="78">
        <f t="shared" si="103"/>
        <v>7</v>
      </c>
      <c r="M1356" s="78" t="str">
        <f>VLOOKUP(B1356,Fragnet!$A$2:$P$150,4,FALSE)</f>
        <v>Piping Design</v>
      </c>
      <c r="N1356" s="78">
        <f>VLOOKUP(B1356,Fragnet!$A$2:$P$150,16,FALSE)</f>
        <v>8</v>
      </c>
      <c r="O1356" s="78">
        <v>1355</v>
      </c>
      <c r="P1356" s="78" t="str">
        <f>VLOOKUP(C1356,FragnetSteps!$B$2:$C$674,2,FALSE)</f>
        <v>P031.040</v>
      </c>
      <c r="Q1356" s="78" t="str">
        <f>IF(VLOOKUP(E1356,GigDependencies!$A$2:$B$2075,1,FALSE)=FragnetGigs!E1356,"Y","N")</f>
        <v>Y</v>
      </c>
      <c r="R1356" s="78" t="str">
        <f>IF(VLOOKUP(E1356,GigDependencies!$B$2:$B$2075,1,FALSE)=FragnetGigs!E1356,"Y","N")</f>
        <v>Y</v>
      </c>
    </row>
    <row r="1357" spans="1:18" x14ac:dyDescent="0.35">
      <c r="A1357" s="78">
        <v>1356</v>
      </c>
      <c r="B1357" s="12" t="s">
        <v>10940</v>
      </c>
      <c r="C1357" s="62" t="s">
        <v>4541</v>
      </c>
      <c r="D1357" s="9" t="s">
        <v>4678</v>
      </c>
      <c r="E1357" s="18" t="str">
        <f t="shared" si="104"/>
        <v>Extract / IHR / QC / IFC Plot Plan Rev 1 - Issue Plot Plan</v>
      </c>
      <c r="F1357" s="168" t="str">
        <f t="shared" si="105"/>
        <v>P031.040.5</v>
      </c>
      <c r="G1357" s="12">
        <f t="shared" si="106"/>
        <v>5</v>
      </c>
      <c r="L1357" s="78">
        <f t="shared" si="103"/>
        <v>8</v>
      </c>
      <c r="M1357" s="78" t="str">
        <f>VLOOKUP(B1357,Fragnet!$A$2:$P$150,4,FALSE)</f>
        <v>Piping Design</v>
      </c>
      <c r="N1357" s="78">
        <f>VLOOKUP(B1357,Fragnet!$A$2:$P$150,16,FALSE)</f>
        <v>8</v>
      </c>
      <c r="O1357" s="78">
        <v>1356</v>
      </c>
      <c r="P1357" s="78" t="str">
        <f>VLOOKUP(C1357,FragnetSteps!$B$2:$C$674,2,FALSE)</f>
        <v>P031.040</v>
      </c>
      <c r="Q1357" s="78" t="str">
        <f>IF(VLOOKUP(E1357,GigDependencies!$A$2:$B$2075,1,FALSE)=FragnetGigs!E1357,"Y","N")</f>
        <v>Y</v>
      </c>
      <c r="R1357" s="78" t="str">
        <f>IF(VLOOKUP(E1357,GigDependencies!$B$2:$B$2075,1,FALSE)=FragnetGigs!E1357,"Y","N")</f>
        <v>Y</v>
      </c>
    </row>
    <row r="1358" spans="1:18" x14ac:dyDescent="0.35">
      <c r="A1358" s="78">
        <v>1357</v>
      </c>
      <c r="B1358" s="12" t="s">
        <v>54</v>
      </c>
      <c r="C1358" s="62" t="s">
        <v>4499</v>
      </c>
      <c r="D1358" s="9" t="s">
        <v>4674</v>
      </c>
      <c r="E1358" s="18" t="str">
        <f t="shared" si="104"/>
        <v>30% Model Review - Complete Checklist</v>
      </c>
      <c r="F1358" s="168" t="str">
        <f t="shared" si="105"/>
        <v>P030.030.1</v>
      </c>
      <c r="G1358" s="12">
        <f t="shared" si="106"/>
        <v>1</v>
      </c>
      <c r="L1358" s="78">
        <f>IF(B1358=B1336,L1336+1,1)</f>
        <v>1</v>
      </c>
      <c r="M1358" s="78" t="str">
        <f>VLOOKUP(B1358,Fragnet!$A$2:$P$150,4,FALSE)</f>
        <v>Piping Design</v>
      </c>
      <c r="N1358" s="78">
        <f>VLOOKUP(B1358,Fragnet!$A$2:$P$150,16,FALSE)</f>
        <v>23</v>
      </c>
      <c r="O1358" s="78">
        <v>1357</v>
      </c>
      <c r="P1358" s="78" t="str">
        <f>VLOOKUP(C1358,FragnetSteps!$B$2:$C$674,2,FALSE)</f>
        <v>P030.030</v>
      </c>
      <c r="Q1358" s="78" t="e">
        <f>IF(VLOOKUP(E1358,GigDependencies!$A$2:$B$2075,1,FALSE)=FragnetGigs!E1358,"Y","N")</f>
        <v>#N/A</v>
      </c>
      <c r="R1358" s="78" t="str">
        <f>IF(VLOOKUP(E1358,GigDependencies!$B$2:$B$2075,1,FALSE)=FragnetGigs!E1358,"Y","N")</f>
        <v>Y</v>
      </c>
    </row>
    <row r="1359" spans="1:18" ht="29" x14ac:dyDescent="0.35">
      <c r="A1359" s="78">
        <v>1358</v>
      </c>
      <c r="B1359" s="12" t="s">
        <v>54</v>
      </c>
      <c r="C1359" s="62" t="s">
        <v>4499</v>
      </c>
      <c r="D1359" s="9" t="s">
        <v>9841</v>
      </c>
      <c r="E1359" s="18" t="str">
        <f t="shared" si="104"/>
        <v>30% Model Review - PLD to Participate in Internal Model Review</v>
      </c>
      <c r="F1359" s="168" t="str">
        <f t="shared" si="105"/>
        <v>P030.030.2</v>
      </c>
      <c r="G1359" s="12">
        <f t="shared" si="106"/>
        <v>2</v>
      </c>
      <c r="L1359" s="78">
        <f t="shared" si="102"/>
        <v>2</v>
      </c>
      <c r="M1359" s="78" t="str">
        <f>VLOOKUP(B1359,Fragnet!$A$2:$P$150,4,FALSE)</f>
        <v>Piping Design</v>
      </c>
      <c r="N1359" s="78">
        <f>VLOOKUP(B1359,Fragnet!$A$2:$P$150,16,FALSE)</f>
        <v>23</v>
      </c>
      <c r="O1359" s="78">
        <v>1358</v>
      </c>
      <c r="P1359" s="78" t="str">
        <f>VLOOKUP(C1359,FragnetSteps!$B$2:$C$674,2,FALSE)</f>
        <v>P030.030</v>
      </c>
      <c r="Q1359" s="78" t="str">
        <f>IF(VLOOKUP(E1359,GigDependencies!$A$2:$B$2075,1,FALSE)=FragnetGigs!E1359,"Y","N")</f>
        <v>Y</v>
      </c>
      <c r="R1359" s="78" t="str">
        <f>IF(VLOOKUP(E1359,GigDependencies!$B$2:$B$2075,1,FALSE)=FragnetGigs!E1359,"Y","N")</f>
        <v>Y</v>
      </c>
    </row>
    <row r="1360" spans="1:18" ht="29" x14ac:dyDescent="0.35">
      <c r="A1360" s="78">
        <v>1359</v>
      </c>
      <c r="B1360" s="12" t="s">
        <v>54</v>
      </c>
      <c r="C1360" s="62" t="s">
        <v>4499</v>
      </c>
      <c r="D1360" s="9" t="s">
        <v>9842</v>
      </c>
      <c r="E1360" s="18" t="str">
        <f t="shared" si="104"/>
        <v>30% Model Review - PDE to Participate in Internal Model Review</v>
      </c>
      <c r="F1360" s="168" t="str">
        <f t="shared" si="105"/>
        <v>P030.030.3</v>
      </c>
      <c r="G1360" s="12">
        <f t="shared" si="106"/>
        <v>3</v>
      </c>
      <c r="L1360" s="78">
        <f t="shared" si="102"/>
        <v>3</v>
      </c>
      <c r="M1360" s="78" t="str">
        <f>VLOOKUP(B1360,Fragnet!$A$2:$P$150,4,FALSE)</f>
        <v>Piping Design</v>
      </c>
      <c r="N1360" s="78">
        <f>VLOOKUP(B1360,Fragnet!$A$2:$P$150,16,FALSE)</f>
        <v>23</v>
      </c>
      <c r="O1360" s="78">
        <v>1359</v>
      </c>
      <c r="P1360" s="78" t="str">
        <f>VLOOKUP(C1360,FragnetSteps!$B$2:$C$674,2,FALSE)</f>
        <v>P030.030</v>
      </c>
      <c r="Q1360" s="78" t="str">
        <f>IF(VLOOKUP(E1360,GigDependencies!$A$2:$B$2075,1,FALSE)=FragnetGigs!E1360,"Y","N")</f>
        <v>Y</v>
      </c>
      <c r="R1360" s="78" t="str">
        <f>IF(VLOOKUP(E1360,GigDependencies!$B$2:$B$2075,1,FALSE)=FragnetGigs!E1360,"Y","N")</f>
        <v>Y</v>
      </c>
    </row>
    <row r="1361" spans="1:18" ht="29" x14ac:dyDescent="0.35">
      <c r="A1361" s="78">
        <v>1360</v>
      </c>
      <c r="B1361" s="12" t="s">
        <v>54</v>
      </c>
      <c r="C1361" s="62" t="s">
        <v>4499</v>
      </c>
      <c r="D1361" s="9" t="s">
        <v>10959</v>
      </c>
      <c r="E1361" s="18" t="str">
        <f t="shared" si="104"/>
        <v>30% Model Review - Address Internal Model Review Comments</v>
      </c>
      <c r="F1361" s="168" t="str">
        <f t="shared" si="105"/>
        <v>P030.030.4</v>
      </c>
      <c r="G1361" s="12">
        <f t="shared" si="106"/>
        <v>4</v>
      </c>
      <c r="L1361" s="78">
        <f t="shared" si="102"/>
        <v>4</v>
      </c>
      <c r="M1361" s="78" t="str">
        <f>VLOOKUP(B1361,Fragnet!$A$2:$P$150,4,FALSE)</f>
        <v>Piping Design</v>
      </c>
      <c r="N1361" s="78">
        <f>VLOOKUP(B1361,Fragnet!$A$2:$P$150,16,FALSE)</f>
        <v>23</v>
      </c>
      <c r="O1361" s="78">
        <v>1360</v>
      </c>
      <c r="P1361" s="78" t="str">
        <f>VLOOKUP(C1361,FragnetSteps!$B$2:$C$674,2,FALSE)</f>
        <v>P030.030</v>
      </c>
      <c r="Q1361" s="78" t="str">
        <f>IF(VLOOKUP(E1361,GigDependencies!$A$2:$B$2075,1,FALSE)=FragnetGigs!E1361,"Y","N")</f>
        <v>Y</v>
      </c>
      <c r="R1361" s="78" t="e">
        <f>IF(VLOOKUP(E1361,GigDependencies!$B$2:$B$2075,1,FALSE)=FragnetGigs!E1361,"Y","N")</f>
        <v>#N/A</v>
      </c>
    </row>
    <row r="1362" spans="1:18" ht="29" x14ac:dyDescent="0.35">
      <c r="A1362" s="78">
        <v>1361</v>
      </c>
      <c r="B1362" s="12" t="s">
        <v>54</v>
      </c>
      <c r="C1362" s="62" t="s">
        <v>4499</v>
      </c>
      <c r="D1362" s="9" t="s">
        <v>9824</v>
      </c>
      <c r="E1362" s="18" t="str">
        <f t="shared" si="104"/>
        <v>30% Model Review - PLD to participate in External Model Review</v>
      </c>
      <c r="F1362" s="168" t="str">
        <f t="shared" si="105"/>
        <v>P030.030.5</v>
      </c>
      <c r="G1362" s="12">
        <f t="shared" si="106"/>
        <v>5</v>
      </c>
      <c r="L1362" s="78">
        <f t="shared" si="102"/>
        <v>5</v>
      </c>
      <c r="M1362" s="78" t="str">
        <f>VLOOKUP(B1362,Fragnet!$A$2:$P$150,4,FALSE)</f>
        <v>Piping Design</v>
      </c>
      <c r="N1362" s="78">
        <f>VLOOKUP(B1362,Fragnet!$A$2:$P$150,16,FALSE)</f>
        <v>23</v>
      </c>
      <c r="O1362" s="78">
        <v>1361</v>
      </c>
      <c r="P1362" s="78" t="str">
        <f>VLOOKUP(C1362,FragnetSteps!$B$2:$C$674,2,FALSE)</f>
        <v>P030.030</v>
      </c>
      <c r="Q1362" s="78" t="str">
        <f>IF(VLOOKUP(E1362,GigDependencies!$A$2:$B$2075,1,FALSE)=FragnetGigs!E1362,"Y","N")</f>
        <v>Y</v>
      </c>
      <c r="R1362" s="78" t="e">
        <f>IF(VLOOKUP(E1362,GigDependencies!$B$2:$B$2075,1,FALSE)=FragnetGigs!E1362,"Y","N")</f>
        <v>#N/A</v>
      </c>
    </row>
    <row r="1363" spans="1:18" ht="29" x14ac:dyDescent="0.35">
      <c r="A1363" s="78">
        <v>1362</v>
      </c>
      <c r="B1363" s="12" t="s">
        <v>54</v>
      </c>
      <c r="C1363" s="62" t="s">
        <v>4499</v>
      </c>
      <c r="D1363" s="9" t="s">
        <v>9809</v>
      </c>
      <c r="E1363" s="18" t="str">
        <f t="shared" si="104"/>
        <v>30% Model Review - PDE to participate in External Model Review</v>
      </c>
      <c r="F1363" s="168" t="str">
        <f t="shared" si="105"/>
        <v>P030.030.6</v>
      </c>
      <c r="G1363" s="12">
        <f t="shared" si="106"/>
        <v>6</v>
      </c>
      <c r="L1363" s="78">
        <f t="shared" si="102"/>
        <v>6</v>
      </c>
      <c r="M1363" s="78" t="str">
        <f>VLOOKUP(B1363,Fragnet!$A$2:$P$150,4,FALSE)</f>
        <v>Piping Design</v>
      </c>
      <c r="N1363" s="78">
        <f>VLOOKUP(B1363,Fragnet!$A$2:$P$150,16,FALSE)</f>
        <v>23</v>
      </c>
      <c r="O1363" s="78">
        <v>1362</v>
      </c>
      <c r="P1363" s="78" t="str">
        <f>VLOOKUP(C1363,FragnetSteps!$B$2:$C$674,2,FALSE)</f>
        <v>P030.030</v>
      </c>
      <c r="Q1363" s="78" t="str">
        <f>IF(VLOOKUP(E1363,GigDependencies!$A$2:$B$2075,1,FALSE)=FragnetGigs!E1363,"Y","N")</f>
        <v>Y</v>
      </c>
      <c r="R1363" s="78" t="e">
        <f>IF(VLOOKUP(E1363,GigDependencies!$B$2:$B$2075,1,FALSE)=FragnetGigs!E1363,"Y","N")</f>
        <v>#N/A</v>
      </c>
    </row>
    <row r="1364" spans="1:18" x14ac:dyDescent="0.35">
      <c r="A1364" s="78">
        <v>1363</v>
      </c>
      <c r="B1364" s="12" t="s">
        <v>54</v>
      </c>
      <c r="C1364" s="62" t="s">
        <v>4501</v>
      </c>
      <c r="D1364" s="9" t="s">
        <v>4674</v>
      </c>
      <c r="E1364" s="18" t="str">
        <f t="shared" si="104"/>
        <v>60% Model Review - Complete Checklist</v>
      </c>
      <c r="F1364" s="168" t="str">
        <f t="shared" si="105"/>
        <v>P030.060.1</v>
      </c>
      <c r="G1364" s="12">
        <f t="shared" si="106"/>
        <v>1</v>
      </c>
      <c r="L1364" s="78">
        <f t="shared" si="102"/>
        <v>7</v>
      </c>
      <c r="M1364" s="78" t="str">
        <f>VLOOKUP(B1364,Fragnet!$A$2:$P$150,4,FALSE)</f>
        <v>Piping Design</v>
      </c>
      <c r="N1364" s="78">
        <f>VLOOKUP(B1364,Fragnet!$A$2:$P$150,16,FALSE)</f>
        <v>23</v>
      </c>
      <c r="O1364" s="78">
        <v>1363</v>
      </c>
      <c r="P1364" s="78" t="str">
        <f>VLOOKUP(C1364,FragnetSteps!$B$2:$C$674,2,FALSE)</f>
        <v>P030.060</v>
      </c>
      <c r="Q1364" s="78" t="e">
        <f>IF(VLOOKUP(E1364,GigDependencies!$A$2:$B$2075,1,FALSE)=FragnetGigs!E1364,"Y","N")</f>
        <v>#N/A</v>
      </c>
      <c r="R1364" s="78" t="str">
        <f>IF(VLOOKUP(E1364,GigDependencies!$B$2:$B$2075,1,FALSE)=FragnetGigs!E1364,"Y","N")</f>
        <v>Y</v>
      </c>
    </row>
    <row r="1365" spans="1:18" ht="29" x14ac:dyDescent="0.35">
      <c r="A1365" s="78">
        <v>1364</v>
      </c>
      <c r="B1365" s="12" t="s">
        <v>54</v>
      </c>
      <c r="C1365" s="62" t="s">
        <v>4501</v>
      </c>
      <c r="D1365" s="9" t="s">
        <v>9841</v>
      </c>
      <c r="E1365" s="18" t="str">
        <f t="shared" si="104"/>
        <v>60% Model Review - PLD to Participate in Internal Model Review</v>
      </c>
      <c r="F1365" s="168" t="str">
        <f t="shared" si="105"/>
        <v>P030.060.2</v>
      </c>
      <c r="G1365" s="12">
        <f t="shared" si="106"/>
        <v>2</v>
      </c>
      <c r="L1365" s="78">
        <f t="shared" si="102"/>
        <v>8</v>
      </c>
      <c r="M1365" s="78" t="str">
        <f>VLOOKUP(B1365,Fragnet!$A$2:$P$150,4,FALSE)</f>
        <v>Piping Design</v>
      </c>
      <c r="N1365" s="78">
        <f>VLOOKUP(B1365,Fragnet!$A$2:$P$150,16,FALSE)</f>
        <v>23</v>
      </c>
      <c r="O1365" s="78">
        <v>1364</v>
      </c>
      <c r="P1365" s="78" t="str">
        <f>VLOOKUP(C1365,FragnetSteps!$B$2:$C$674,2,FALSE)</f>
        <v>P030.060</v>
      </c>
      <c r="Q1365" s="78" t="str">
        <f>IF(VLOOKUP(E1365,GigDependencies!$A$2:$B$2075,1,FALSE)=FragnetGigs!E1365,"Y","N")</f>
        <v>Y</v>
      </c>
      <c r="R1365" s="78" t="str">
        <f>IF(VLOOKUP(E1365,GigDependencies!$B$2:$B$2075,1,FALSE)=FragnetGigs!E1365,"Y","N")</f>
        <v>Y</v>
      </c>
    </row>
    <row r="1366" spans="1:18" ht="29" x14ac:dyDescent="0.35">
      <c r="A1366" s="78">
        <v>1365</v>
      </c>
      <c r="B1366" s="12" t="s">
        <v>54</v>
      </c>
      <c r="C1366" s="62" t="s">
        <v>4501</v>
      </c>
      <c r="D1366" s="9" t="s">
        <v>9842</v>
      </c>
      <c r="E1366" s="18" t="str">
        <f t="shared" si="104"/>
        <v>60% Model Review - PDE to Participate in Internal Model Review</v>
      </c>
      <c r="F1366" s="168" t="str">
        <f t="shared" si="105"/>
        <v>P030.060.3</v>
      </c>
      <c r="G1366" s="12">
        <f t="shared" si="106"/>
        <v>3</v>
      </c>
      <c r="L1366" s="78">
        <f t="shared" si="102"/>
        <v>9</v>
      </c>
      <c r="M1366" s="78" t="str">
        <f>VLOOKUP(B1366,Fragnet!$A$2:$P$150,4,FALSE)</f>
        <v>Piping Design</v>
      </c>
      <c r="N1366" s="78">
        <f>VLOOKUP(B1366,Fragnet!$A$2:$P$150,16,FALSE)</f>
        <v>23</v>
      </c>
      <c r="O1366" s="78">
        <v>1365</v>
      </c>
      <c r="P1366" s="78" t="str">
        <f>VLOOKUP(C1366,FragnetSteps!$B$2:$C$674,2,FALSE)</f>
        <v>P030.060</v>
      </c>
      <c r="Q1366" s="78" t="str">
        <f>IF(VLOOKUP(E1366,GigDependencies!$A$2:$B$2075,1,FALSE)=FragnetGigs!E1366,"Y","N")</f>
        <v>Y</v>
      </c>
      <c r="R1366" s="78" t="str">
        <f>IF(VLOOKUP(E1366,GigDependencies!$B$2:$B$2075,1,FALSE)=FragnetGigs!E1366,"Y","N")</f>
        <v>Y</v>
      </c>
    </row>
    <row r="1367" spans="1:18" ht="29" x14ac:dyDescent="0.35">
      <c r="A1367" s="78">
        <v>1366</v>
      </c>
      <c r="B1367" s="12" t="s">
        <v>54</v>
      </c>
      <c r="C1367" s="62" t="s">
        <v>4501</v>
      </c>
      <c r="D1367" s="9" t="s">
        <v>10959</v>
      </c>
      <c r="E1367" s="18" t="str">
        <f t="shared" si="104"/>
        <v>60% Model Review - Address Internal Model Review Comments</v>
      </c>
      <c r="F1367" s="168" t="str">
        <f t="shared" si="105"/>
        <v>P030.060.4</v>
      </c>
      <c r="G1367" s="12">
        <f t="shared" si="106"/>
        <v>4</v>
      </c>
      <c r="L1367" s="78">
        <f t="shared" si="102"/>
        <v>10</v>
      </c>
      <c r="M1367" s="78" t="str">
        <f>VLOOKUP(B1367,Fragnet!$A$2:$P$150,4,FALSE)</f>
        <v>Piping Design</v>
      </c>
      <c r="N1367" s="78">
        <f>VLOOKUP(B1367,Fragnet!$A$2:$P$150,16,FALSE)</f>
        <v>23</v>
      </c>
      <c r="O1367" s="78">
        <v>1366</v>
      </c>
      <c r="P1367" s="78" t="str">
        <f>VLOOKUP(C1367,FragnetSteps!$B$2:$C$674,2,FALSE)</f>
        <v>P030.060</v>
      </c>
      <c r="Q1367" s="78" t="str">
        <f>IF(VLOOKUP(E1367,GigDependencies!$A$2:$B$2075,1,FALSE)=FragnetGigs!E1367,"Y","N")</f>
        <v>Y</v>
      </c>
      <c r="R1367" s="78" t="str">
        <f>IF(VLOOKUP(E1367,GigDependencies!$B$2:$B$2075,1,FALSE)=FragnetGigs!E1367,"Y","N")</f>
        <v>Y</v>
      </c>
    </row>
    <row r="1368" spans="1:18" ht="29" x14ac:dyDescent="0.35">
      <c r="A1368" s="78">
        <v>1367</v>
      </c>
      <c r="B1368" s="12" t="s">
        <v>54</v>
      </c>
      <c r="C1368" s="62" t="s">
        <v>4501</v>
      </c>
      <c r="D1368" s="9" t="s">
        <v>9824</v>
      </c>
      <c r="E1368" s="18" t="str">
        <f t="shared" si="104"/>
        <v>60% Model Review - PLD to participate in External Model Review</v>
      </c>
      <c r="F1368" s="168" t="str">
        <f t="shared" si="105"/>
        <v>P030.060.5</v>
      </c>
      <c r="G1368" s="12">
        <f t="shared" si="106"/>
        <v>5</v>
      </c>
      <c r="L1368" s="78">
        <f t="shared" si="102"/>
        <v>11</v>
      </c>
      <c r="M1368" s="78" t="str">
        <f>VLOOKUP(B1368,Fragnet!$A$2:$P$150,4,FALSE)</f>
        <v>Piping Design</v>
      </c>
      <c r="N1368" s="78">
        <f>VLOOKUP(B1368,Fragnet!$A$2:$P$150,16,FALSE)</f>
        <v>23</v>
      </c>
      <c r="O1368" s="78">
        <v>1367</v>
      </c>
      <c r="P1368" s="78" t="str">
        <f>VLOOKUP(C1368,FragnetSteps!$B$2:$C$674,2,FALSE)</f>
        <v>P030.060</v>
      </c>
      <c r="Q1368" s="78" t="str">
        <f>IF(VLOOKUP(E1368,GigDependencies!$A$2:$B$2075,1,FALSE)=FragnetGigs!E1368,"Y","N")</f>
        <v>Y</v>
      </c>
      <c r="R1368" s="78" t="e">
        <f>IF(VLOOKUP(E1368,GigDependencies!$B$2:$B$2075,1,FALSE)=FragnetGigs!E1368,"Y","N")</f>
        <v>#N/A</v>
      </c>
    </row>
    <row r="1369" spans="1:18" ht="29" x14ac:dyDescent="0.35">
      <c r="A1369" s="78">
        <v>1368</v>
      </c>
      <c r="B1369" s="12" t="s">
        <v>54</v>
      </c>
      <c r="C1369" s="62" t="s">
        <v>4501</v>
      </c>
      <c r="D1369" s="9" t="s">
        <v>9809</v>
      </c>
      <c r="E1369" s="18" t="str">
        <f t="shared" si="104"/>
        <v>60% Model Review - PDE to participate in External Model Review</v>
      </c>
      <c r="F1369" s="168" t="str">
        <f t="shared" si="105"/>
        <v>P030.060.6</v>
      </c>
      <c r="G1369" s="12">
        <f t="shared" si="106"/>
        <v>6</v>
      </c>
      <c r="L1369" s="78">
        <f t="shared" si="102"/>
        <v>12</v>
      </c>
      <c r="M1369" s="78" t="str">
        <f>VLOOKUP(B1369,Fragnet!$A$2:$P$150,4,FALSE)</f>
        <v>Piping Design</v>
      </c>
      <c r="N1369" s="78">
        <f>VLOOKUP(B1369,Fragnet!$A$2:$P$150,16,FALSE)</f>
        <v>23</v>
      </c>
      <c r="O1369" s="78">
        <v>1368</v>
      </c>
      <c r="P1369" s="78" t="str">
        <f>VLOOKUP(C1369,FragnetSteps!$B$2:$C$674,2,FALSE)</f>
        <v>P030.060</v>
      </c>
      <c r="Q1369" s="78" t="str">
        <f>IF(VLOOKUP(E1369,GigDependencies!$A$2:$B$2075,1,FALSE)=FragnetGigs!E1369,"Y","N")</f>
        <v>Y</v>
      </c>
      <c r="R1369" s="78" t="e">
        <f>IF(VLOOKUP(E1369,GigDependencies!$B$2:$B$2075,1,FALSE)=FragnetGigs!E1369,"Y","N")</f>
        <v>#N/A</v>
      </c>
    </row>
    <row r="1370" spans="1:18" x14ac:dyDescent="0.35">
      <c r="A1370" s="78">
        <v>1369</v>
      </c>
      <c r="B1370" s="12" t="s">
        <v>54</v>
      </c>
      <c r="C1370" s="62" t="s">
        <v>4503</v>
      </c>
      <c r="D1370" s="9" t="s">
        <v>4674</v>
      </c>
      <c r="E1370" s="18" t="str">
        <f t="shared" si="104"/>
        <v>90% Model Review - Complete Checklist</v>
      </c>
      <c r="F1370" s="168" t="str">
        <f t="shared" si="105"/>
        <v>P030.090.1</v>
      </c>
      <c r="G1370" s="12">
        <f t="shared" si="106"/>
        <v>1</v>
      </c>
      <c r="L1370" s="78">
        <f t="shared" ref="L1370:L1378" si="107">IF(B1370=B1369,L1369+1,1)</f>
        <v>13</v>
      </c>
      <c r="M1370" s="78" t="str">
        <f>VLOOKUP(B1370,Fragnet!$A$2:$P$150,4,FALSE)</f>
        <v>Piping Design</v>
      </c>
      <c r="N1370" s="78">
        <f>VLOOKUP(B1370,Fragnet!$A$2:$P$150,16,FALSE)</f>
        <v>23</v>
      </c>
      <c r="O1370" s="78">
        <v>1369</v>
      </c>
      <c r="P1370" s="78" t="str">
        <f>VLOOKUP(C1370,FragnetSteps!$B$2:$C$674,2,FALSE)</f>
        <v>P030.090</v>
      </c>
      <c r="Q1370" s="78" t="e">
        <f>IF(VLOOKUP(E1370,GigDependencies!$A$2:$B$2075,1,FALSE)=FragnetGigs!E1370,"Y","N")</f>
        <v>#N/A</v>
      </c>
      <c r="R1370" s="78" t="str">
        <f>IF(VLOOKUP(E1370,GigDependencies!$B$2:$B$2075,1,FALSE)=FragnetGigs!E1370,"Y","N")</f>
        <v>Y</v>
      </c>
    </row>
    <row r="1371" spans="1:18" ht="29" x14ac:dyDescent="0.35">
      <c r="A1371" s="78">
        <v>1370</v>
      </c>
      <c r="B1371" s="12" t="s">
        <v>54</v>
      </c>
      <c r="C1371" s="62" t="s">
        <v>4503</v>
      </c>
      <c r="D1371" s="9" t="s">
        <v>9841</v>
      </c>
      <c r="E1371" s="18" t="str">
        <f t="shared" si="104"/>
        <v>90% Model Review - PLD to Participate in Internal Model Review</v>
      </c>
      <c r="F1371" s="168" t="str">
        <f t="shared" si="105"/>
        <v>P030.090.2</v>
      </c>
      <c r="G1371" s="12">
        <f t="shared" si="106"/>
        <v>2</v>
      </c>
      <c r="L1371" s="78">
        <f t="shared" si="107"/>
        <v>14</v>
      </c>
      <c r="M1371" s="78" t="str">
        <f>VLOOKUP(B1371,Fragnet!$A$2:$P$150,4,FALSE)</f>
        <v>Piping Design</v>
      </c>
      <c r="N1371" s="78">
        <f>VLOOKUP(B1371,Fragnet!$A$2:$P$150,16,FALSE)</f>
        <v>23</v>
      </c>
      <c r="O1371" s="78">
        <v>1370</v>
      </c>
      <c r="P1371" s="78" t="str">
        <f>VLOOKUP(C1371,FragnetSteps!$B$2:$C$674,2,FALSE)</f>
        <v>P030.090</v>
      </c>
      <c r="Q1371" s="78" t="str">
        <f>IF(VLOOKUP(E1371,GigDependencies!$A$2:$B$2075,1,FALSE)=FragnetGigs!E1371,"Y","N")</f>
        <v>Y</v>
      </c>
      <c r="R1371" s="78" t="str">
        <f>IF(VLOOKUP(E1371,GigDependencies!$B$2:$B$2075,1,FALSE)=FragnetGigs!E1371,"Y","N")</f>
        <v>Y</v>
      </c>
    </row>
    <row r="1372" spans="1:18" ht="29" x14ac:dyDescent="0.35">
      <c r="A1372" s="78">
        <v>1371</v>
      </c>
      <c r="B1372" s="12" t="s">
        <v>54</v>
      </c>
      <c r="C1372" s="62" t="s">
        <v>4503</v>
      </c>
      <c r="D1372" s="9" t="s">
        <v>9842</v>
      </c>
      <c r="E1372" s="18" t="str">
        <f t="shared" si="104"/>
        <v>90% Model Review - PDE to Participate in Internal Model Review</v>
      </c>
      <c r="F1372" s="168" t="str">
        <f t="shared" si="105"/>
        <v>P030.090.3</v>
      </c>
      <c r="G1372" s="12">
        <f t="shared" si="106"/>
        <v>3</v>
      </c>
      <c r="L1372" s="78">
        <f t="shared" si="107"/>
        <v>15</v>
      </c>
      <c r="M1372" s="78" t="str">
        <f>VLOOKUP(B1372,Fragnet!$A$2:$P$150,4,FALSE)</f>
        <v>Piping Design</v>
      </c>
      <c r="N1372" s="78">
        <f>VLOOKUP(B1372,Fragnet!$A$2:$P$150,16,FALSE)</f>
        <v>23</v>
      </c>
      <c r="O1372" s="78">
        <v>1371</v>
      </c>
      <c r="P1372" s="78" t="str">
        <f>VLOOKUP(C1372,FragnetSteps!$B$2:$C$674,2,FALSE)</f>
        <v>P030.090</v>
      </c>
      <c r="Q1372" s="78" t="str">
        <f>IF(VLOOKUP(E1372,GigDependencies!$A$2:$B$2075,1,FALSE)=FragnetGigs!E1372,"Y","N")</f>
        <v>Y</v>
      </c>
      <c r="R1372" s="78" t="str">
        <f>IF(VLOOKUP(E1372,GigDependencies!$B$2:$B$2075,1,FALSE)=FragnetGigs!E1372,"Y","N")</f>
        <v>Y</v>
      </c>
    </row>
    <row r="1373" spans="1:18" ht="29" x14ac:dyDescent="0.35">
      <c r="A1373" s="78">
        <v>1372</v>
      </c>
      <c r="B1373" s="12" t="s">
        <v>54</v>
      </c>
      <c r="C1373" s="62" t="s">
        <v>4503</v>
      </c>
      <c r="D1373" s="9" t="s">
        <v>10959</v>
      </c>
      <c r="E1373" s="18" t="str">
        <f t="shared" si="104"/>
        <v>90% Model Review - Address Internal Model Review Comments</v>
      </c>
      <c r="F1373" s="168" t="str">
        <f t="shared" si="105"/>
        <v>P030.090.4</v>
      </c>
      <c r="G1373" s="12">
        <f t="shared" si="106"/>
        <v>4</v>
      </c>
      <c r="L1373" s="78">
        <f t="shared" si="107"/>
        <v>16</v>
      </c>
      <c r="M1373" s="78" t="str">
        <f>VLOOKUP(B1373,Fragnet!$A$2:$P$150,4,FALSE)</f>
        <v>Piping Design</v>
      </c>
      <c r="N1373" s="78">
        <f>VLOOKUP(B1373,Fragnet!$A$2:$P$150,16,FALSE)</f>
        <v>23</v>
      </c>
      <c r="O1373" s="78">
        <v>1372</v>
      </c>
      <c r="P1373" s="78" t="str">
        <f>VLOOKUP(C1373,FragnetSteps!$B$2:$C$674,2,FALSE)</f>
        <v>P030.090</v>
      </c>
      <c r="Q1373" s="78" t="str">
        <f>IF(VLOOKUP(E1373,GigDependencies!$A$2:$B$2075,1,FALSE)=FragnetGigs!E1373,"Y","N")</f>
        <v>Y</v>
      </c>
      <c r="R1373" s="78" t="str">
        <f>IF(VLOOKUP(E1373,GigDependencies!$B$2:$B$2075,1,FALSE)=FragnetGigs!E1373,"Y","N")</f>
        <v>Y</v>
      </c>
    </row>
    <row r="1374" spans="1:18" ht="29" x14ac:dyDescent="0.35">
      <c r="A1374" s="78">
        <v>1373</v>
      </c>
      <c r="B1374" s="12" t="s">
        <v>54</v>
      </c>
      <c r="C1374" s="62" t="s">
        <v>4503</v>
      </c>
      <c r="D1374" s="9" t="s">
        <v>9824</v>
      </c>
      <c r="E1374" s="18" t="str">
        <f t="shared" si="104"/>
        <v>90% Model Review - PLD to participate in External Model Review</v>
      </c>
      <c r="F1374" s="168" t="str">
        <f t="shared" si="105"/>
        <v>P030.090.5</v>
      </c>
      <c r="G1374" s="12">
        <f t="shared" si="106"/>
        <v>5</v>
      </c>
      <c r="L1374" s="78">
        <f t="shared" si="107"/>
        <v>17</v>
      </c>
      <c r="M1374" s="78" t="str">
        <f>VLOOKUP(B1374,Fragnet!$A$2:$P$150,4,FALSE)</f>
        <v>Piping Design</v>
      </c>
      <c r="N1374" s="78">
        <f>VLOOKUP(B1374,Fragnet!$A$2:$P$150,16,FALSE)</f>
        <v>23</v>
      </c>
      <c r="O1374" s="78">
        <v>1373</v>
      </c>
      <c r="P1374" s="78" t="str">
        <f>VLOOKUP(C1374,FragnetSteps!$B$2:$C$674,2,FALSE)</f>
        <v>P030.090</v>
      </c>
      <c r="Q1374" s="78" t="str">
        <f>IF(VLOOKUP(E1374,GigDependencies!$A$2:$B$2075,1,FALSE)=FragnetGigs!E1374,"Y","N")</f>
        <v>Y</v>
      </c>
      <c r="R1374" s="78" t="str">
        <f>IF(VLOOKUP(E1374,GigDependencies!$B$2:$B$2075,1,FALSE)=FragnetGigs!E1374,"Y","N")</f>
        <v>Y</v>
      </c>
    </row>
    <row r="1375" spans="1:18" ht="29" x14ac:dyDescent="0.35">
      <c r="A1375" s="78">
        <v>1374</v>
      </c>
      <c r="B1375" s="12" t="s">
        <v>54</v>
      </c>
      <c r="C1375" s="62" t="s">
        <v>4503</v>
      </c>
      <c r="D1375" s="9" t="s">
        <v>9809</v>
      </c>
      <c r="E1375" s="18" t="str">
        <f t="shared" si="104"/>
        <v>90% Model Review - PDE to participate in External Model Review</v>
      </c>
      <c r="F1375" s="168" t="str">
        <f t="shared" si="105"/>
        <v>P030.090.6</v>
      </c>
      <c r="G1375" s="12">
        <f t="shared" si="106"/>
        <v>6</v>
      </c>
      <c r="L1375" s="78">
        <f t="shared" si="107"/>
        <v>18</v>
      </c>
      <c r="M1375" s="78" t="str">
        <f>VLOOKUP(B1375,Fragnet!$A$2:$P$150,4,FALSE)</f>
        <v>Piping Design</v>
      </c>
      <c r="N1375" s="78">
        <f>VLOOKUP(B1375,Fragnet!$A$2:$P$150,16,FALSE)</f>
        <v>23</v>
      </c>
      <c r="O1375" s="78">
        <v>1374</v>
      </c>
      <c r="P1375" s="78" t="str">
        <f>VLOOKUP(C1375,FragnetSteps!$B$2:$C$674,2,FALSE)</f>
        <v>P030.090</v>
      </c>
      <c r="Q1375" s="78" t="str">
        <f>IF(VLOOKUP(E1375,GigDependencies!$A$2:$B$2075,1,FALSE)=FragnetGigs!E1375,"Y","N")</f>
        <v>Y</v>
      </c>
      <c r="R1375" s="78" t="e">
        <f>IF(VLOOKUP(E1375,GigDependencies!$B$2:$B$2075,1,FALSE)=FragnetGigs!E1375,"Y","N")</f>
        <v>#N/A</v>
      </c>
    </row>
    <row r="1376" spans="1:18" ht="43.5" x14ac:dyDescent="0.35">
      <c r="A1376" s="78">
        <v>1375</v>
      </c>
      <c r="B1376" s="12" t="s">
        <v>54</v>
      </c>
      <c r="C1376" s="62" t="s">
        <v>4505</v>
      </c>
      <c r="D1376" s="9" t="s">
        <v>9783</v>
      </c>
      <c r="E1376" s="18" t="str">
        <f t="shared" si="104"/>
        <v>Develop Model to Final Stage - Address and Incorporate 90% Internal/ External  Model Review comments for Piping Designers</v>
      </c>
      <c r="F1376" s="168" t="str">
        <f t="shared" si="105"/>
        <v>P030.095.1</v>
      </c>
      <c r="G1376" s="12">
        <f t="shared" si="106"/>
        <v>1</v>
      </c>
      <c r="L1376" s="78">
        <f t="shared" si="107"/>
        <v>19</v>
      </c>
      <c r="M1376" s="78" t="str">
        <f>VLOOKUP(B1376,Fragnet!$A$2:$P$150,4,FALSE)</f>
        <v>Piping Design</v>
      </c>
      <c r="N1376" s="78">
        <f>VLOOKUP(B1376,Fragnet!$A$2:$P$150,16,FALSE)</f>
        <v>23</v>
      </c>
      <c r="O1376" s="78">
        <v>1375</v>
      </c>
      <c r="P1376" s="78" t="str">
        <f>VLOOKUP(C1376,FragnetSteps!$B$2:$C$674,2,FALSE)</f>
        <v>P030.095</v>
      </c>
      <c r="Q1376" s="78" t="str">
        <f>IF(VLOOKUP(E1376,GigDependencies!$A$2:$B$2075,1,FALSE)=FragnetGigs!E1376,"Y","N")</f>
        <v>Y</v>
      </c>
      <c r="R1376" s="78" t="str">
        <f>IF(VLOOKUP(E1376,GigDependencies!$B$2:$B$2075,1,FALSE)=FragnetGigs!E1376,"Y","N")</f>
        <v>Y</v>
      </c>
    </row>
    <row r="1377" spans="1:18" ht="58" x14ac:dyDescent="0.35">
      <c r="A1377" s="78">
        <v>1376</v>
      </c>
      <c r="B1377" s="12" t="s">
        <v>54</v>
      </c>
      <c r="C1377" s="62" t="s">
        <v>4505</v>
      </c>
      <c r="D1377" s="9" t="s">
        <v>9784</v>
      </c>
      <c r="E1377" s="18" t="str">
        <f t="shared" si="104"/>
        <v>Develop Model to Final Stage - Address and Incorporate 90% Internal/ External  Model Review comments for Piping Engineering/ Stress</v>
      </c>
      <c r="F1377" s="168" t="str">
        <f t="shared" si="105"/>
        <v>P030.095.2</v>
      </c>
      <c r="G1377" s="12">
        <f t="shared" si="106"/>
        <v>2</v>
      </c>
      <c r="L1377" s="78">
        <f t="shared" si="107"/>
        <v>20</v>
      </c>
      <c r="M1377" s="78" t="str">
        <f>VLOOKUP(B1377,Fragnet!$A$2:$P$150,4,FALSE)</f>
        <v>Piping Design</v>
      </c>
      <c r="N1377" s="78">
        <f>VLOOKUP(B1377,Fragnet!$A$2:$P$150,16,FALSE)</f>
        <v>23</v>
      </c>
      <c r="O1377" s="78">
        <v>1376</v>
      </c>
      <c r="P1377" s="78" t="str">
        <f>VLOOKUP(C1377,FragnetSteps!$B$2:$C$674,2,FALSE)</f>
        <v>P030.095</v>
      </c>
      <c r="Q1377" s="78" t="str">
        <f>IF(VLOOKUP(E1377,GigDependencies!$A$2:$B$2075,1,FALSE)=FragnetGigs!E1377,"Y","N")</f>
        <v>Y</v>
      </c>
      <c r="R1377" s="78" t="str">
        <f>IF(VLOOKUP(E1377,GigDependencies!$B$2:$B$2075,1,FALSE)=FragnetGigs!E1377,"Y","N")</f>
        <v>Y</v>
      </c>
    </row>
    <row r="1378" spans="1:18" x14ac:dyDescent="0.35">
      <c r="A1378" s="78">
        <v>1377</v>
      </c>
      <c r="B1378" s="12" t="s">
        <v>54</v>
      </c>
      <c r="C1378" s="62" t="s">
        <v>4507</v>
      </c>
      <c r="D1378" s="9" t="s">
        <v>9818</v>
      </c>
      <c r="E1378" s="18" t="str">
        <f t="shared" si="104"/>
        <v>Model Close Out - Piping Design Model Closeout</v>
      </c>
      <c r="F1378" s="168" t="str">
        <f t="shared" si="105"/>
        <v>P030.099.1</v>
      </c>
      <c r="G1378" s="12">
        <f t="shared" si="106"/>
        <v>1</v>
      </c>
      <c r="L1378" s="78">
        <f t="shared" si="107"/>
        <v>21</v>
      </c>
      <c r="M1378" s="78" t="str">
        <f>VLOOKUP(B1378,Fragnet!$A$2:$P$150,4,FALSE)</f>
        <v>Piping Design</v>
      </c>
      <c r="N1378" s="78">
        <f>VLOOKUP(B1378,Fragnet!$A$2:$P$150,16,FALSE)</f>
        <v>23</v>
      </c>
      <c r="O1378" s="78">
        <v>1377</v>
      </c>
      <c r="P1378" s="78" t="str">
        <f>VLOOKUP(C1378,FragnetSteps!$B$2:$C$674,2,FALSE)</f>
        <v>P030.099</v>
      </c>
      <c r="Q1378" s="78" t="str">
        <f>IF(VLOOKUP(E1378,GigDependencies!$A$2:$B$2075,1,FALSE)=FragnetGigs!E1378,"Y","N")</f>
        <v>Y</v>
      </c>
      <c r="R1378" s="78" t="str">
        <f>IF(VLOOKUP(E1378,GigDependencies!$B$2:$B$2075,1,FALSE)=FragnetGigs!E1378,"Y","N")</f>
        <v>Y</v>
      </c>
    </row>
    <row r="1379" spans="1:18" x14ac:dyDescent="0.35">
      <c r="A1379" s="78">
        <v>1378</v>
      </c>
      <c r="B1379" s="12" t="s">
        <v>54</v>
      </c>
      <c r="C1379" s="62" t="s">
        <v>4507</v>
      </c>
      <c r="D1379" s="9" t="s">
        <v>9821</v>
      </c>
      <c r="E1379" s="18" t="str">
        <f t="shared" si="104"/>
        <v xml:space="preserve">Model Close Out - Piping Engineering Model Closeout </v>
      </c>
      <c r="F1379" s="168" t="str">
        <f t="shared" si="105"/>
        <v>P030.099.2</v>
      </c>
      <c r="G1379" s="12">
        <f t="shared" si="106"/>
        <v>2</v>
      </c>
      <c r="L1379" s="78">
        <f t="shared" ref="L1379:L1380" si="108">IF(B1379=B1378,L1378+1,1)</f>
        <v>22</v>
      </c>
      <c r="M1379" s="78" t="str">
        <f>VLOOKUP(B1379,Fragnet!$A$2:$P$150,4,FALSE)</f>
        <v>Piping Design</v>
      </c>
      <c r="N1379" s="78">
        <f>VLOOKUP(B1379,Fragnet!$A$2:$P$150,16,FALSE)</f>
        <v>23</v>
      </c>
      <c r="O1379" s="78">
        <v>1378</v>
      </c>
      <c r="P1379" s="78" t="str">
        <f>VLOOKUP(C1379,FragnetSteps!$B$2:$C$674,2,FALSE)</f>
        <v>P030.099</v>
      </c>
      <c r="Q1379" s="78" t="str">
        <f>IF(VLOOKUP(E1379,GigDependencies!$A$2:$B$2075,1,FALSE)=FragnetGigs!E1379,"Y","N")</f>
        <v>Y</v>
      </c>
      <c r="R1379" s="78" t="str">
        <f>IF(VLOOKUP(E1379,GigDependencies!$B$2:$B$2075,1,FALSE)=FragnetGigs!E1379,"Y","N")</f>
        <v>Y</v>
      </c>
    </row>
    <row r="1380" spans="1:18" x14ac:dyDescent="0.35">
      <c r="A1380" s="78">
        <v>1379</v>
      </c>
      <c r="B1380" s="12" t="s">
        <v>54</v>
      </c>
      <c r="C1380" s="62" t="s">
        <v>4507</v>
      </c>
      <c r="D1380" s="9" t="s">
        <v>4677</v>
      </c>
      <c r="E1380" s="18" t="str">
        <f t="shared" si="104"/>
        <v>Model Close Out - Deliver 3D Model to Client</v>
      </c>
      <c r="F1380" s="168" t="str">
        <f t="shared" si="105"/>
        <v>P030.099.3</v>
      </c>
      <c r="G1380" s="12">
        <f t="shared" si="106"/>
        <v>3</v>
      </c>
      <c r="L1380" s="78">
        <f t="shared" si="108"/>
        <v>23</v>
      </c>
      <c r="M1380" s="78" t="str">
        <f>VLOOKUP(B1380,Fragnet!$A$2:$P$150,4,FALSE)</f>
        <v>Piping Design</v>
      </c>
      <c r="N1380" s="78">
        <f>VLOOKUP(B1380,Fragnet!$A$2:$P$150,16,FALSE)</f>
        <v>23</v>
      </c>
      <c r="O1380" s="78">
        <v>1379</v>
      </c>
      <c r="P1380" s="78" t="str">
        <f>VLOOKUP(C1380,FragnetSteps!$B$2:$C$674,2,FALSE)</f>
        <v>P030.099</v>
      </c>
      <c r="Q1380" s="78" t="str">
        <f>IF(VLOOKUP(E1380,GigDependencies!$A$2:$B$2075,1,FALSE)=FragnetGigs!E1380,"Y","N")</f>
        <v>Y</v>
      </c>
      <c r="R1380" s="78" t="e">
        <f>IF(VLOOKUP(E1380,GigDependencies!$B$2:$B$2075,1,FALSE)=FragnetGigs!E1380,"Y","N")</f>
        <v>#N/A</v>
      </c>
    </row>
    <row r="1381" spans="1:18" ht="29" x14ac:dyDescent="0.35">
      <c r="A1381" s="78">
        <v>1380</v>
      </c>
      <c r="B1381" s="12" t="s">
        <v>63</v>
      </c>
      <c r="C1381" s="62" t="s">
        <v>4613</v>
      </c>
      <c r="D1381" s="62" t="s">
        <v>9843</v>
      </c>
      <c r="E1381" s="18" t="str">
        <f t="shared" si="104"/>
        <v>Perform Prelim Ladder, Platform, Critical Nozzle Study &amp; Pipe Support Cleats - Provide input on Nozzle Locations</v>
      </c>
      <c r="F1381" s="168" t="str">
        <f t="shared" si="105"/>
        <v>P039.005.1</v>
      </c>
      <c r="G1381" s="12">
        <f t="shared" si="106"/>
        <v>1</v>
      </c>
      <c r="L1381" s="78">
        <f>IF(B1381=B1369,L1369+1,1)</f>
        <v>1</v>
      </c>
      <c r="M1381" s="78" t="str">
        <f>VLOOKUP(B1381,Fragnet!$A$2:$P$150,4,FALSE)</f>
        <v>Piping Design</v>
      </c>
      <c r="N1381" s="78">
        <f>VLOOKUP(B1381,Fragnet!$A$2:$P$150,16,FALSE)</f>
        <v>12</v>
      </c>
      <c r="O1381" s="78">
        <v>1380</v>
      </c>
      <c r="P1381" s="78" t="str">
        <f>VLOOKUP(C1381,FragnetSteps!$B$2:$C$674,2,FALSE)</f>
        <v>P039.005</v>
      </c>
      <c r="Q1381" s="78" t="e">
        <f>IF(VLOOKUP(E1381,GigDependencies!$A$2:$B$2075,1,FALSE)=FragnetGigs!E1381,"Y","N")</f>
        <v>#N/A</v>
      </c>
      <c r="R1381" s="78" t="str">
        <f>IF(VLOOKUP(E1381,GigDependencies!$B$2:$B$2075,1,FALSE)=FragnetGigs!E1381,"Y","N")</f>
        <v>Y</v>
      </c>
    </row>
    <row r="1382" spans="1:18" ht="29" x14ac:dyDescent="0.35">
      <c r="A1382" s="78">
        <v>1381</v>
      </c>
      <c r="B1382" s="12" t="s">
        <v>63</v>
      </c>
      <c r="C1382" s="62" t="s">
        <v>4613</v>
      </c>
      <c r="D1382" s="62" t="s">
        <v>4710</v>
      </c>
      <c r="E1382" s="18" t="str">
        <f t="shared" si="104"/>
        <v>Perform Prelim Ladder, Platform, Critical Nozzle Study &amp; Pipe Support Cleats - Review nozzle locations to check access requirements</v>
      </c>
      <c r="F1382" s="168" t="str">
        <f t="shared" si="105"/>
        <v>P039.005.2</v>
      </c>
      <c r="G1382" s="12">
        <f t="shared" si="106"/>
        <v>2</v>
      </c>
      <c r="L1382" s="78">
        <f t="shared" si="102"/>
        <v>2</v>
      </c>
      <c r="M1382" s="78" t="str">
        <f>VLOOKUP(B1382,Fragnet!$A$2:$P$150,4,FALSE)</f>
        <v>Piping Design</v>
      </c>
      <c r="N1382" s="78">
        <f>VLOOKUP(B1382,Fragnet!$A$2:$P$150,16,FALSE)</f>
        <v>12</v>
      </c>
      <c r="O1382" s="78">
        <v>1381</v>
      </c>
      <c r="P1382" s="78" t="str">
        <f>VLOOKUP(C1382,FragnetSteps!$B$2:$C$674,2,FALSE)</f>
        <v>P039.005</v>
      </c>
      <c r="Q1382" s="78" t="str">
        <f>IF(VLOOKUP(E1382,GigDependencies!$A$2:$B$2075,1,FALSE)=FragnetGigs!E1382,"Y","N")</f>
        <v>Y</v>
      </c>
      <c r="R1382" s="78" t="str">
        <f>IF(VLOOKUP(E1382,GigDependencies!$B$2:$B$2075,1,FALSE)=FragnetGigs!E1382,"Y","N")</f>
        <v>Y</v>
      </c>
    </row>
    <row r="1383" spans="1:18" ht="29" x14ac:dyDescent="0.35">
      <c r="A1383" s="78">
        <v>1382</v>
      </c>
      <c r="B1383" s="12" t="s">
        <v>63</v>
      </c>
      <c r="C1383" s="62" t="s">
        <v>4613</v>
      </c>
      <c r="D1383" s="62" t="s">
        <v>4711</v>
      </c>
      <c r="E1383" s="18" t="str">
        <f t="shared" si="104"/>
        <v>Perform Prelim Ladder, Platform, Critical Nozzle Study &amp; Pipe Support Cleats - Create platforming and access dwg. if required</v>
      </c>
      <c r="F1383" s="168" t="str">
        <f t="shared" si="105"/>
        <v>P039.005.3</v>
      </c>
      <c r="G1383" s="12">
        <f t="shared" si="106"/>
        <v>3</v>
      </c>
      <c r="L1383" s="78">
        <f t="shared" si="102"/>
        <v>3</v>
      </c>
      <c r="M1383" s="78" t="str">
        <f>VLOOKUP(B1383,Fragnet!$A$2:$P$150,4,FALSE)</f>
        <v>Piping Design</v>
      </c>
      <c r="N1383" s="78">
        <f>VLOOKUP(B1383,Fragnet!$A$2:$P$150,16,FALSE)</f>
        <v>12</v>
      </c>
      <c r="O1383" s="78">
        <v>1382</v>
      </c>
      <c r="P1383" s="78" t="str">
        <f>VLOOKUP(C1383,FragnetSteps!$B$2:$C$674,2,FALSE)</f>
        <v>P039.005</v>
      </c>
      <c r="Q1383" s="78" t="str">
        <f>IF(VLOOKUP(E1383,GigDependencies!$A$2:$B$2075,1,FALSE)=FragnetGigs!E1383,"Y","N")</f>
        <v>Y</v>
      </c>
      <c r="R1383" s="78" t="str">
        <f>IF(VLOOKUP(E1383,GigDependencies!$B$2:$B$2075,1,FALSE)=FragnetGigs!E1383,"Y","N")</f>
        <v>Y</v>
      </c>
    </row>
    <row r="1384" spans="1:18" ht="29" x14ac:dyDescent="0.35">
      <c r="A1384" s="78">
        <v>1383</v>
      </c>
      <c r="B1384" s="12" t="s">
        <v>63</v>
      </c>
      <c r="C1384" s="62" t="s">
        <v>4613</v>
      </c>
      <c r="D1384" s="62" t="s">
        <v>4707</v>
      </c>
      <c r="E1384" s="18" t="str">
        <f t="shared" si="104"/>
        <v>Perform Prelim Ladder, Platform, Critical Nozzle Study &amp; Pipe Support Cleats - PLD review</v>
      </c>
      <c r="F1384" s="168" t="str">
        <f t="shared" si="105"/>
        <v>P039.005.4</v>
      </c>
      <c r="G1384" s="12">
        <f t="shared" si="106"/>
        <v>4</v>
      </c>
      <c r="L1384" s="78">
        <f t="shared" si="102"/>
        <v>4</v>
      </c>
      <c r="M1384" s="78" t="str">
        <f>VLOOKUP(B1384,Fragnet!$A$2:$P$150,4,FALSE)</f>
        <v>Piping Design</v>
      </c>
      <c r="N1384" s="78">
        <f>VLOOKUP(B1384,Fragnet!$A$2:$P$150,16,FALSE)</f>
        <v>12</v>
      </c>
      <c r="O1384" s="78">
        <v>1383</v>
      </c>
      <c r="P1384" s="78" t="str">
        <f>VLOOKUP(C1384,FragnetSteps!$B$2:$C$674,2,FALSE)</f>
        <v>P039.005</v>
      </c>
      <c r="Q1384" s="78" t="str">
        <f>IF(VLOOKUP(E1384,GigDependencies!$A$2:$B$2075,1,FALSE)=FragnetGigs!E1384,"Y","N")</f>
        <v>Y</v>
      </c>
      <c r="R1384" s="78" t="str">
        <f>IF(VLOOKUP(E1384,GigDependencies!$B$2:$B$2075,1,FALSE)=FragnetGigs!E1384,"Y","N")</f>
        <v>Y</v>
      </c>
    </row>
    <row r="1385" spans="1:18" ht="29" x14ac:dyDescent="0.35">
      <c r="A1385" s="78">
        <v>1384</v>
      </c>
      <c r="B1385" s="12" t="s">
        <v>63</v>
      </c>
      <c r="C1385" s="62" t="s">
        <v>4613</v>
      </c>
      <c r="D1385" s="62" t="s">
        <v>4667</v>
      </c>
      <c r="E1385" s="18" t="str">
        <f t="shared" si="104"/>
        <v>Perform Prelim Ladder, Platform, Critical Nozzle Study &amp; Pipe Support Cleats - Address Review Comments</v>
      </c>
      <c r="F1385" s="168" t="str">
        <f t="shared" si="105"/>
        <v>P039.005.5</v>
      </c>
      <c r="G1385" s="12">
        <f t="shared" si="106"/>
        <v>5</v>
      </c>
      <c r="L1385" s="78">
        <f t="shared" si="102"/>
        <v>5</v>
      </c>
      <c r="M1385" s="78" t="str">
        <f>VLOOKUP(B1385,Fragnet!$A$2:$P$150,4,FALSE)</f>
        <v>Piping Design</v>
      </c>
      <c r="N1385" s="78">
        <f>VLOOKUP(B1385,Fragnet!$A$2:$P$150,16,FALSE)</f>
        <v>12</v>
      </c>
      <c r="O1385" s="78">
        <v>1384</v>
      </c>
      <c r="P1385" s="78" t="str">
        <f>VLOOKUP(C1385,FragnetSteps!$B$2:$C$674,2,FALSE)</f>
        <v>P039.005</v>
      </c>
      <c r="Q1385" s="78" t="str">
        <f>IF(VLOOKUP(E1385,GigDependencies!$A$2:$B$2075,1,FALSE)=FragnetGigs!E1385,"Y","N")</f>
        <v>Y</v>
      </c>
      <c r="R1385" s="78" t="str">
        <f>IF(VLOOKUP(E1385,GigDependencies!$B$2:$B$2075,1,FALSE)=FragnetGigs!E1385,"Y","N")</f>
        <v>Y</v>
      </c>
    </row>
    <row r="1386" spans="1:18" ht="29" x14ac:dyDescent="0.35">
      <c r="A1386" s="78">
        <v>1385</v>
      </c>
      <c r="B1386" s="12" t="s">
        <v>63</v>
      </c>
      <c r="C1386" s="62" t="s">
        <v>4613</v>
      </c>
      <c r="D1386" s="62" t="s">
        <v>4708</v>
      </c>
      <c r="E1386" s="18" t="str">
        <f t="shared" si="104"/>
        <v>Perform Prelim Ladder, Platform, Critical Nozzle Study &amp; Pipe Support Cleats - Place Drawing into IHR</v>
      </c>
      <c r="F1386" s="168" t="str">
        <f t="shared" si="105"/>
        <v>P039.005.6</v>
      </c>
      <c r="G1386" s="12">
        <f t="shared" si="106"/>
        <v>6</v>
      </c>
      <c r="L1386" s="78">
        <f t="shared" si="102"/>
        <v>6</v>
      </c>
      <c r="M1386" s="78" t="str">
        <f>VLOOKUP(B1386,Fragnet!$A$2:$P$150,4,FALSE)</f>
        <v>Piping Design</v>
      </c>
      <c r="N1386" s="78">
        <f>VLOOKUP(B1386,Fragnet!$A$2:$P$150,16,FALSE)</f>
        <v>12</v>
      </c>
      <c r="O1386" s="78">
        <v>1385</v>
      </c>
      <c r="P1386" s="78" t="str">
        <f>VLOOKUP(C1386,FragnetSteps!$B$2:$C$674,2,FALSE)</f>
        <v>P039.005</v>
      </c>
      <c r="Q1386" s="78" t="str">
        <f>IF(VLOOKUP(E1386,GigDependencies!$A$2:$B$2075,1,FALSE)=FragnetGigs!E1386,"Y","N")</f>
        <v>Y</v>
      </c>
      <c r="R1386" s="78" t="str">
        <f>IF(VLOOKUP(E1386,GigDependencies!$B$2:$B$2075,1,FALSE)=FragnetGigs!E1386,"Y","N")</f>
        <v>Y</v>
      </c>
    </row>
    <row r="1387" spans="1:18" ht="29" x14ac:dyDescent="0.35">
      <c r="A1387" s="78">
        <v>1386</v>
      </c>
      <c r="B1387" s="12" t="s">
        <v>63</v>
      </c>
      <c r="C1387" s="62" t="s">
        <v>4613</v>
      </c>
      <c r="D1387" s="62" t="s">
        <v>9819</v>
      </c>
      <c r="E1387" s="18" t="str">
        <f t="shared" si="104"/>
        <v>Perform Prelim Ladder, Platform, Critical Nozzle Study &amp; Pipe Support Cleats - Piping Engineer Review</v>
      </c>
      <c r="F1387" s="168" t="str">
        <f t="shared" si="105"/>
        <v>P039.005.7</v>
      </c>
      <c r="G1387" s="12">
        <f t="shared" si="106"/>
        <v>7</v>
      </c>
      <c r="L1387" s="78">
        <f t="shared" si="102"/>
        <v>7</v>
      </c>
      <c r="M1387" s="78" t="str">
        <f>VLOOKUP(B1387,Fragnet!$A$2:$P$150,4,FALSE)</f>
        <v>Piping Design</v>
      </c>
      <c r="N1387" s="78">
        <f>VLOOKUP(B1387,Fragnet!$A$2:$P$150,16,FALSE)</f>
        <v>12</v>
      </c>
      <c r="O1387" s="78">
        <v>1386</v>
      </c>
      <c r="P1387" s="78" t="str">
        <f>VLOOKUP(C1387,FragnetSteps!$B$2:$C$674,2,FALSE)</f>
        <v>P039.005</v>
      </c>
      <c r="Q1387" s="78" t="str">
        <f>IF(VLOOKUP(E1387,GigDependencies!$A$2:$B$2075,1,FALSE)=FragnetGigs!E1387,"Y","N")</f>
        <v>Y</v>
      </c>
      <c r="R1387" s="78" t="str">
        <f>IF(VLOOKUP(E1387,GigDependencies!$B$2:$B$2075,1,FALSE)=FragnetGigs!E1387,"Y","N")</f>
        <v>Y</v>
      </c>
    </row>
    <row r="1388" spans="1:18" ht="29" x14ac:dyDescent="0.35">
      <c r="A1388" s="78">
        <v>1387</v>
      </c>
      <c r="B1388" s="12" t="s">
        <v>63</v>
      </c>
      <c r="C1388" s="62" t="s">
        <v>4613</v>
      </c>
      <c r="D1388" s="62" t="s">
        <v>4671</v>
      </c>
      <c r="E1388" s="18" t="str">
        <f t="shared" si="104"/>
        <v>Perform Prelim Ladder, Platform, Critical Nozzle Study &amp; Pipe Support Cleats - Address IHR Comments</v>
      </c>
      <c r="F1388" s="168" t="str">
        <f t="shared" si="105"/>
        <v>P039.005.8</v>
      </c>
      <c r="G1388" s="12">
        <f t="shared" si="106"/>
        <v>8</v>
      </c>
      <c r="L1388" s="78">
        <f t="shared" ref="L1388:L1392" si="109">IF(B1388=B1387,L1387+1,1)</f>
        <v>8</v>
      </c>
      <c r="M1388" s="78" t="str">
        <f>VLOOKUP(B1388,Fragnet!$A$2:$P$150,4,FALSE)</f>
        <v>Piping Design</v>
      </c>
      <c r="N1388" s="78">
        <f>VLOOKUP(B1388,Fragnet!$A$2:$P$150,16,FALSE)</f>
        <v>12</v>
      </c>
      <c r="O1388" s="78">
        <v>1387</v>
      </c>
      <c r="P1388" s="78" t="str">
        <f>VLOOKUP(C1388,FragnetSteps!$B$2:$C$674,2,FALSE)</f>
        <v>P039.005</v>
      </c>
      <c r="Q1388" s="78" t="str">
        <f>IF(VLOOKUP(E1388,GigDependencies!$A$2:$B$2075,1,FALSE)=FragnetGigs!E1388,"Y","N")</f>
        <v>Y</v>
      </c>
      <c r="R1388" s="78" t="str">
        <f>IF(VLOOKUP(E1388,GigDependencies!$B$2:$B$2075,1,FALSE)=FragnetGigs!E1388,"Y","N")</f>
        <v>Y</v>
      </c>
    </row>
    <row r="1389" spans="1:18" ht="29" x14ac:dyDescent="0.35">
      <c r="A1389" s="78">
        <v>1388</v>
      </c>
      <c r="B1389" s="12" t="s">
        <v>63</v>
      </c>
      <c r="C1389" s="62" t="s">
        <v>4615</v>
      </c>
      <c r="D1389" s="62" t="s">
        <v>9835</v>
      </c>
      <c r="E1389" s="18" t="str">
        <f t="shared" si="104"/>
        <v>Dsgn All Nozzle, Ladder, &amp; Platform Orientations - Receive and Review Vendor Information and Notify Pipe Designer</v>
      </c>
      <c r="F1389" s="168" t="str">
        <f t="shared" si="105"/>
        <v>P039.010.1</v>
      </c>
      <c r="G1389" s="12">
        <f t="shared" si="106"/>
        <v>1</v>
      </c>
      <c r="L1389" s="78">
        <f t="shared" si="109"/>
        <v>9</v>
      </c>
      <c r="M1389" s="78" t="str">
        <f>VLOOKUP(B1389,Fragnet!$A$2:$P$150,4,FALSE)</f>
        <v>Piping Design</v>
      </c>
      <c r="N1389" s="78">
        <f>VLOOKUP(B1389,Fragnet!$A$2:$P$150,16,FALSE)</f>
        <v>12</v>
      </c>
      <c r="O1389" s="78">
        <v>1388</v>
      </c>
      <c r="P1389" s="78" t="str">
        <f>VLOOKUP(C1389,FragnetSteps!$B$2:$C$674,2,FALSE)</f>
        <v>P039.010</v>
      </c>
      <c r="Q1389" s="78" t="str">
        <f>IF(VLOOKUP(E1389,GigDependencies!$A$2:$B$2075,1,FALSE)=FragnetGigs!E1389,"Y","N")</f>
        <v>Y</v>
      </c>
      <c r="R1389" s="78" t="str">
        <f>IF(VLOOKUP(E1389,GigDependencies!$B$2:$B$2075,1,FALSE)=FragnetGigs!E1389,"Y","N")</f>
        <v>Y</v>
      </c>
    </row>
    <row r="1390" spans="1:18" ht="29" x14ac:dyDescent="0.35">
      <c r="A1390" s="78">
        <v>1389</v>
      </c>
      <c r="B1390" s="12" t="s">
        <v>63</v>
      </c>
      <c r="C1390" s="62" t="s">
        <v>4615</v>
      </c>
      <c r="D1390" s="62" t="s">
        <v>9836</v>
      </c>
      <c r="E1390" s="18" t="str">
        <f t="shared" si="104"/>
        <v>Dsgn All Nozzle, Ladder, &amp; Platform Orientations - Review and Incorporate Vendor Info.</v>
      </c>
      <c r="F1390" s="168" t="str">
        <f t="shared" si="105"/>
        <v>P039.010.2</v>
      </c>
      <c r="G1390" s="12">
        <f t="shared" si="106"/>
        <v>2</v>
      </c>
      <c r="L1390" s="78">
        <f t="shared" si="109"/>
        <v>10</v>
      </c>
      <c r="M1390" s="78" t="str">
        <f>VLOOKUP(B1390,Fragnet!$A$2:$P$150,4,FALSE)</f>
        <v>Piping Design</v>
      </c>
      <c r="N1390" s="78">
        <f>VLOOKUP(B1390,Fragnet!$A$2:$P$150,16,FALSE)</f>
        <v>12</v>
      </c>
      <c r="O1390" s="78">
        <v>1389</v>
      </c>
      <c r="P1390" s="78" t="str">
        <f>VLOOKUP(C1390,FragnetSteps!$B$2:$C$674,2,FALSE)</f>
        <v>P039.010</v>
      </c>
      <c r="Q1390" s="78" t="str">
        <f>IF(VLOOKUP(E1390,GigDependencies!$A$2:$B$2075,1,FALSE)=FragnetGigs!E1390,"Y","N")</f>
        <v>Y</v>
      </c>
      <c r="R1390" s="78" t="str">
        <f>IF(VLOOKUP(E1390,GigDependencies!$B$2:$B$2075,1,FALSE)=FragnetGigs!E1390,"Y","N")</f>
        <v>Y</v>
      </c>
    </row>
    <row r="1391" spans="1:18" ht="29" x14ac:dyDescent="0.35">
      <c r="A1391" s="78">
        <v>1390</v>
      </c>
      <c r="B1391" s="12" t="s">
        <v>63</v>
      </c>
      <c r="C1391" s="62" t="s">
        <v>4615</v>
      </c>
      <c r="D1391" s="62" t="s">
        <v>4712</v>
      </c>
      <c r="E1391" s="18" t="str">
        <f t="shared" si="104"/>
        <v>Dsgn All Nozzle, Ladder, &amp; Platform Orientations - Provide comments to vendors for orientation (if required)</v>
      </c>
      <c r="F1391" s="168" t="str">
        <f t="shared" si="105"/>
        <v>P039.010.3</v>
      </c>
      <c r="G1391" s="12">
        <f t="shared" si="106"/>
        <v>3</v>
      </c>
      <c r="L1391" s="78">
        <f t="shared" si="109"/>
        <v>11</v>
      </c>
      <c r="M1391" s="78" t="str">
        <f>VLOOKUP(B1391,Fragnet!$A$2:$P$150,4,FALSE)</f>
        <v>Piping Design</v>
      </c>
      <c r="N1391" s="78">
        <f>VLOOKUP(B1391,Fragnet!$A$2:$P$150,16,FALSE)</f>
        <v>12</v>
      </c>
      <c r="O1391" s="78">
        <v>1390</v>
      </c>
      <c r="P1391" s="78" t="str">
        <f>VLOOKUP(C1391,FragnetSteps!$B$2:$C$674,2,FALSE)</f>
        <v>P039.010</v>
      </c>
      <c r="Q1391" s="78" t="str">
        <f>IF(VLOOKUP(E1391,GigDependencies!$A$2:$B$2075,1,FALSE)=FragnetGigs!E1391,"Y","N")</f>
        <v>Y</v>
      </c>
      <c r="R1391" s="78" t="str">
        <f>IF(VLOOKUP(E1391,GigDependencies!$B$2:$B$2075,1,FALSE)=FragnetGigs!E1391,"Y","N")</f>
        <v>Y</v>
      </c>
    </row>
    <row r="1392" spans="1:18" ht="29" x14ac:dyDescent="0.35">
      <c r="A1392" s="78">
        <v>1391</v>
      </c>
      <c r="B1392" s="12" t="s">
        <v>63</v>
      </c>
      <c r="C1392" s="62" t="s">
        <v>4615</v>
      </c>
      <c r="D1392" s="62" t="s">
        <v>9839</v>
      </c>
      <c r="E1392" s="18" t="str">
        <f t="shared" si="104"/>
        <v>Dsgn All Nozzle, Ladder, &amp; Platform Orientations - Status and Return Vendor Drawings</v>
      </c>
      <c r="F1392" s="168" t="str">
        <f t="shared" si="105"/>
        <v>P039.010.4</v>
      </c>
      <c r="G1392" s="12">
        <f t="shared" si="106"/>
        <v>4</v>
      </c>
      <c r="L1392" s="78">
        <f t="shared" si="109"/>
        <v>12</v>
      </c>
      <c r="M1392" s="78" t="str">
        <f>VLOOKUP(B1392,Fragnet!$A$2:$P$150,4,FALSE)</f>
        <v>Piping Design</v>
      </c>
      <c r="N1392" s="78">
        <f>VLOOKUP(B1392,Fragnet!$A$2:$P$150,16,FALSE)</f>
        <v>12</v>
      </c>
      <c r="O1392" s="78">
        <v>1391</v>
      </c>
      <c r="P1392" s="78" t="str">
        <f>VLOOKUP(C1392,FragnetSteps!$B$2:$C$674,2,FALSE)</f>
        <v>P039.010</v>
      </c>
      <c r="Q1392" s="78" t="str">
        <f>IF(VLOOKUP(E1392,GigDependencies!$A$2:$B$2075,1,FALSE)=FragnetGigs!E1392,"Y","N")</f>
        <v>Y</v>
      </c>
      <c r="R1392" s="78" t="e">
        <f>IF(VLOOKUP(E1392,GigDependencies!$B$2:$B$2075,1,FALSE)=FragnetGigs!E1392,"Y","N")</f>
        <v>#N/A</v>
      </c>
    </row>
    <row r="1393" spans="1:18" ht="29" x14ac:dyDescent="0.35">
      <c r="A1393" s="78">
        <v>1392</v>
      </c>
      <c r="B1393" s="12" t="s">
        <v>58</v>
      </c>
      <c r="C1393" s="62" t="s">
        <v>4564</v>
      </c>
      <c r="D1393" s="62" t="s">
        <v>4687</v>
      </c>
      <c r="E1393" s="18" t="str">
        <f t="shared" si="104"/>
        <v>Perform Prelim LB Routing in 3D Model For Prelim Life Safety Review - Input Prelim. LB Pipe Routing/ Locate Support</v>
      </c>
      <c r="F1393" s="168" t="str">
        <f t="shared" si="105"/>
        <v>P034.002.1</v>
      </c>
      <c r="G1393" s="12">
        <f t="shared" si="106"/>
        <v>1</v>
      </c>
      <c r="L1393" s="78">
        <f>IF(B1393=B1387,L1387+1,1)</f>
        <v>1</v>
      </c>
      <c r="M1393" s="78" t="str">
        <f>VLOOKUP(B1393,Fragnet!$A$2:$P$150,4,FALSE)</f>
        <v>Piping Design</v>
      </c>
      <c r="N1393" s="78">
        <f>VLOOKUP(B1393,Fragnet!$A$2:$P$150,16,FALSE)</f>
        <v>47</v>
      </c>
      <c r="O1393" s="78">
        <v>1392</v>
      </c>
      <c r="P1393" s="78" t="str">
        <f>VLOOKUP(C1393,FragnetSteps!$B$2:$C$674,2,FALSE)</f>
        <v>P034.002</v>
      </c>
      <c r="Q1393" s="78" t="e">
        <f>IF(VLOOKUP(E1393,GigDependencies!$A$2:$B$2075,1,FALSE)=FragnetGigs!E1393,"Y","N")</f>
        <v>#N/A</v>
      </c>
      <c r="R1393" s="78" t="str">
        <f>IF(VLOOKUP(E1393,GigDependencies!$B$2:$B$2075,1,FALSE)=FragnetGigs!E1393,"Y","N")</f>
        <v>Y</v>
      </c>
    </row>
    <row r="1394" spans="1:18" ht="29" x14ac:dyDescent="0.35">
      <c r="A1394" s="78">
        <v>1393</v>
      </c>
      <c r="B1394" s="12" t="s">
        <v>58</v>
      </c>
      <c r="C1394" s="62" t="s">
        <v>4564</v>
      </c>
      <c r="D1394" s="62" t="s">
        <v>4705</v>
      </c>
      <c r="E1394" s="18" t="str">
        <f t="shared" si="104"/>
        <v>Perform Prelim LB Routing in 3D Model For Prelim Life Safety Review - Provide Model to HSE/Life Safety Group for Review</v>
      </c>
      <c r="F1394" s="168" t="str">
        <f t="shared" si="105"/>
        <v>P034.002.2</v>
      </c>
      <c r="G1394" s="12">
        <f t="shared" si="106"/>
        <v>2</v>
      </c>
      <c r="L1394" s="78">
        <f t="shared" si="102"/>
        <v>2</v>
      </c>
      <c r="M1394" s="78" t="str">
        <f>VLOOKUP(B1394,Fragnet!$A$2:$P$150,4,FALSE)</f>
        <v>Piping Design</v>
      </c>
      <c r="N1394" s="78">
        <f>VLOOKUP(B1394,Fragnet!$A$2:$P$150,16,FALSE)</f>
        <v>47</v>
      </c>
      <c r="O1394" s="78">
        <v>1393</v>
      </c>
      <c r="P1394" s="78" t="str">
        <f>VLOOKUP(C1394,FragnetSteps!$B$2:$C$674,2,FALSE)</f>
        <v>P034.002</v>
      </c>
      <c r="Q1394" s="78" t="str">
        <f>IF(VLOOKUP(E1394,GigDependencies!$A$2:$B$2075,1,FALSE)=FragnetGigs!E1394,"Y","N")</f>
        <v>Y</v>
      </c>
      <c r="R1394" s="78" t="str">
        <f>IF(VLOOKUP(E1394,GigDependencies!$B$2:$B$2075,1,FALSE)=FragnetGigs!E1394,"Y","N")</f>
        <v>Y</v>
      </c>
    </row>
    <row r="1395" spans="1:18" ht="29" x14ac:dyDescent="0.35">
      <c r="A1395" s="78">
        <v>1394</v>
      </c>
      <c r="B1395" s="12" t="s">
        <v>58</v>
      </c>
      <c r="C1395" s="62" t="s">
        <v>4564</v>
      </c>
      <c r="D1395" s="62" t="s">
        <v>9834</v>
      </c>
      <c r="E1395" s="18" t="str">
        <f t="shared" si="104"/>
        <v>Perform Prelim LB Routing in 3D Model For Prelim Life Safety Review - Provide Support and Answer HSE groups question</v>
      </c>
      <c r="F1395" s="168" t="str">
        <f t="shared" si="105"/>
        <v>P034.002.3</v>
      </c>
      <c r="G1395" s="12">
        <f t="shared" si="106"/>
        <v>3</v>
      </c>
      <c r="L1395" s="78">
        <f t="shared" si="102"/>
        <v>3</v>
      </c>
      <c r="M1395" s="78" t="str">
        <f>VLOOKUP(B1395,Fragnet!$A$2:$P$150,4,FALSE)</f>
        <v>Piping Design</v>
      </c>
      <c r="N1395" s="78">
        <f>VLOOKUP(B1395,Fragnet!$A$2:$P$150,16,FALSE)</f>
        <v>47</v>
      </c>
      <c r="O1395" s="78">
        <v>1394</v>
      </c>
      <c r="P1395" s="78" t="str">
        <f>VLOOKUP(C1395,FragnetSteps!$B$2:$C$674,2,FALSE)</f>
        <v>P034.002</v>
      </c>
      <c r="Q1395" s="78" t="str">
        <f>IF(VLOOKUP(E1395,GigDependencies!$A$2:$B$2075,1,FALSE)=FragnetGigs!E1395,"Y","N")</f>
        <v>Y</v>
      </c>
      <c r="R1395" s="78" t="e">
        <f>IF(VLOOKUP(E1395,GigDependencies!$B$2:$B$2075,1,FALSE)=FragnetGigs!E1395,"Y","N")</f>
        <v>#N/A</v>
      </c>
    </row>
    <row r="1396" spans="1:18" ht="29" x14ac:dyDescent="0.35">
      <c r="A1396" s="78">
        <v>1395</v>
      </c>
      <c r="B1396" s="12" t="s">
        <v>58</v>
      </c>
      <c r="C1396" s="62" t="s">
        <v>4566</v>
      </c>
      <c r="D1396" s="62" t="s">
        <v>4688</v>
      </c>
      <c r="E1396" s="18" t="str">
        <f t="shared" si="104"/>
        <v>Perform Prelim LB Routing in 3D Model For 30% Model Review / Create Stress ISO - Update LB Pipe Routing</v>
      </c>
      <c r="F1396" s="168" t="str">
        <f t="shared" si="105"/>
        <v>P034.005.1</v>
      </c>
      <c r="G1396" s="12">
        <f t="shared" si="106"/>
        <v>1</v>
      </c>
      <c r="L1396" s="78">
        <f t="shared" si="102"/>
        <v>4</v>
      </c>
      <c r="M1396" s="78" t="str">
        <f>VLOOKUP(B1396,Fragnet!$A$2:$P$150,4,FALSE)</f>
        <v>Piping Design</v>
      </c>
      <c r="N1396" s="78">
        <f>VLOOKUP(B1396,Fragnet!$A$2:$P$150,16,FALSE)</f>
        <v>47</v>
      </c>
      <c r="O1396" s="78">
        <v>1395</v>
      </c>
      <c r="P1396" s="78" t="str">
        <f>VLOOKUP(C1396,FragnetSteps!$B$2:$C$674,2,FALSE)</f>
        <v>P034.005</v>
      </c>
      <c r="Q1396" s="78" t="str">
        <f>IF(VLOOKUP(E1396,GigDependencies!$A$2:$B$2075,1,FALSE)=FragnetGigs!E1396,"Y","N")</f>
        <v>Y</v>
      </c>
      <c r="R1396" s="78" t="str">
        <f>IF(VLOOKUP(E1396,GigDependencies!$B$2:$B$2075,1,FALSE)=FragnetGigs!E1396,"Y","N")</f>
        <v>Y</v>
      </c>
    </row>
    <row r="1397" spans="1:18" ht="29" x14ac:dyDescent="0.35">
      <c r="A1397" s="78">
        <v>1396</v>
      </c>
      <c r="B1397" s="12" t="s">
        <v>58</v>
      </c>
      <c r="C1397" s="62" t="s">
        <v>4566</v>
      </c>
      <c r="D1397" s="62" t="s">
        <v>9813</v>
      </c>
      <c r="E1397" s="18" t="str">
        <f t="shared" si="104"/>
        <v>Perform Prelim LB Routing in 3D Model For 30% Model Review / Create Stress ISO - Perform Multi Discipline Interference check</v>
      </c>
      <c r="F1397" s="168" t="str">
        <f t="shared" si="105"/>
        <v>P034.005.2</v>
      </c>
      <c r="G1397" s="12">
        <f t="shared" si="106"/>
        <v>2</v>
      </c>
      <c r="L1397" s="78">
        <f t="shared" si="102"/>
        <v>5</v>
      </c>
      <c r="M1397" s="78" t="str">
        <f>VLOOKUP(B1397,Fragnet!$A$2:$P$150,4,FALSE)</f>
        <v>Piping Design</v>
      </c>
      <c r="N1397" s="78">
        <f>VLOOKUP(B1397,Fragnet!$A$2:$P$150,16,FALSE)</f>
        <v>47</v>
      </c>
      <c r="O1397" s="78">
        <v>1396</v>
      </c>
      <c r="P1397" s="78" t="str">
        <f>VLOOKUP(C1397,FragnetSteps!$B$2:$C$674,2,FALSE)</f>
        <v>P034.005</v>
      </c>
      <c r="Q1397" s="78" t="str">
        <f>IF(VLOOKUP(E1397,GigDependencies!$A$2:$B$2075,1,FALSE)=FragnetGigs!E1397,"Y","N")</f>
        <v>Y</v>
      </c>
      <c r="R1397" s="78" t="str">
        <f>IF(VLOOKUP(E1397,GigDependencies!$B$2:$B$2075,1,FALSE)=FragnetGigs!E1397,"Y","N")</f>
        <v>Y</v>
      </c>
    </row>
    <row r="1398" spans="1:18" ht="29" x14ac:dyDescent="0.35">
      <c r="A1398" s="78">
        <v>1397</v>
      </c>
      <c r="B1398" s="12" t="s">
        <v>58</v>
      </c>
      <c r="C1398" s="62" t="s">
        <v>4566</v>
      </c>
      <c r="D1398" s="62" t="s">
        <v>9814</v>
      </c>
      <c r="E1398" s="18" t="str">
        <f t="shared" si="104"/>
        <v>Perform Prelim LB Routing in 3D Model For 30% Model Review / Create Stress ISO - Perform Multi Discipline Model Review</v>
      </c>
      <c r="F1398" s="168" t="str">
        <f t="shared" si="105"/>
        <v>P034.005.3</v>
      </c>
      <c r="G1398" s="12">
        <f t="shared" si="106"/>
        <v>3</v>
      </c>
      <c r="L1398" s="78">
        <f t="shared" si="102"/>
        <v>6</v>
      </c>
      <c r="M1398" s="78" t="str">
        <f>VLOOKUP(B1398,Fragnet!$A$2:$P$150,4,FALSE)</f>
        <v>Piping Design</v>
      </c>
      <c r="N1398" s="78">
        <f>VLOOKUP(B1398,Fragnet!$A$2:$P$150,16,FALSE)</f>
        <v>47</v>
      </c>
      <c r="O1398" s="78">
        <v>1397</v>
      </c>
      <c r="P1398" s="78" t="str">
        <f>VLOOKUP(C1398,FragnetSteps!$B$2:$C$674,2,FALSE)</f>
        <v>P034.005</v>
      </c>
      <c r="Q1398" s="78" t="str">
        <f>IF(VLOOKUP(E1398,GigDependencies!$A$2:$B$2075,1,FALSE)=FragnetGigs!E1398,"Y","N")</f>
        <v>Y</v>
      </c>
      <c r="R1398" s="78" t="str">
        <f>IF(VLOOKUP(E1398,GigDependencies!$B$2:$B$2075,1,FALSE)=FragnetGigs!E1398,"Y","N")</f>
        <v>Y</v>
      </c>
    </row>
    <row r="1399" spans="1:18" ht="29" x14ac:dyDescent="0.35">
      <c r="A1399" s="78">
        <v>1398</v>
      </c>
      <c r="B1399" s="12" t="s">
        <v>58</v>
      </c>
      <c r="C1399" s="62" t="s">
        <v>4566</v>
      </c>
      <c r="D1399" s="62" t="s">
        <v>9819</v>
      </c>
      <c r="E1399" s="18" t="str">
        <f t="shared" si="104"/>
        <v>Perform Prelim LB Routing in 3D Model For 30% Model Review / Create Stress ISO - Piping Engineer Review</v>
      </c>
      <c r="F1399" s="168" t="str">
        <f t="shared" si="105"/>
        <v>P034.005.4</v>
      </c>
      <c r="G1399" s="12">
        <f t="shared" si="106"/>
        <v>4</v>
      </c>
      <c r="L1399" s="78">
        <f t="shared" si="102"/>
        <v>7</v>
      </c>
      <c r="M1399" s="78" t="str">
        <f>VLOOKUP(B1399,Fragnet!$A$2:$P$150,4,FALSE)</f>
        <v>Piping Design</v>
      </c>
      <c r="N1399" s="78">
        <f>VLOOKUP(B1399,Fragnet!$A$2:$P$150,16,FALSE)</f>
        <v>47</v>
      </c>
      <c r="O1399" s="78">
        <v>1398</v>
      </c>
      <c r="P1399" s="78" t="str">
        <f>VLOOKUP(C1399,FragnetSteps!$B$2:$C$674,2,FALSE)</f>
        <v>P034.005</v>
      </c>
      <c r="Q1399" s="78" t="str">
        <f>IF(VLOOKUP(E1399,GigDependencies!$A$2:$B$2075,1,FALSE)=FragnetGigs!E1399,"Y","N")</f>
        <v>Y</v>
      </c>
      <c r="R1399" s="78" t="str">
        <f>IF(VLOOKUP(E1399,GigDependencies!$B$2:$B$2075,1,FALSE)=FragnetGigs!E1399,"Y","N")</f>
        <v>Y</v>
      </c>
    </row>
    <row r="1400" spans="1:18" ht="29" x14ac:dyDescent="0.35">
      <c r="A1400" s="78">
        <v>1399</v>
      </c>
      <c r="B1400" s="12" t="s">
        <v>58</v>
      </c>
      <c r="C1400" s="62" t="s">
        <v>4566</v>
      </c>
      <c r="D1400" s="62" t="s">
        <v>4667</v>
      </c>
      <c r="E1400" s="18" t="str">
        <f t="shared" si="104"/>
        <v>Perform Prelim LB Routing in 3D Model For 30% Model Review / Create Stress ISO - Address Review Comments</v>
      </c>
      <c r="F1400" s="168" t="str">
        <f t="shared" si="105"/>
        <v>P034.005.5</v>
      </c>
      <c r="G1400" s="12">
        <f t="shared" si="106"/>
        <v>5</v>
      </c>
      <c r="L1400" s="78">
        <f t="shared" si="102"/>
        <v>8</v>
      </c>
      <c r="M1400" s="78" t="str">
        <f>VLOOKUP(B1400,Fragnet!$A$2:$P$150,4,FALSE)</f>
        <v>Piping Design</v>
      </c>
      <c r="N1400" s="78">
        <f>VLOOKUP(B1400,Fragnet!$A$2:$P$150,16,FALSE)</f>
        <v>47</v>
      </c>
      <c r="O1400" s="78">
        <v>1399</v>
      </c>
      <c r="P1400" s="78" t="str">
        <f>VLOOKUP(C1400,FragnetSteps!$B$2:$C$674,2,FALSE)</f>
        <v>P034.005</v>
      </c>
      <c r="Q1400" s="78" t="str">
        <f>IF(VLOOKUP(E1400,GigDependencies!$A$2:$B$2075,1,FALSE)=FragnetGigs!E1400,"Y","N")</f>
        <v>Y</v>
      </c>
      <c r="R1400" s="78" t="str">
        <f>IF(VLOOKUP(E1400,GigDependencies!$B$2:$B$2075,1,FALSE)=FragnetGigs!E1400,"Y","N")</f>
        <v>Y</v>
      </c>
    </row>
    <row r="1401" spans="1:18" ht="29" x14ac:dyDescent="0.35">
      <c r="A1401" s="78">
        <v>1400</v>
      </c>
      <c r="B1401" s="12" t="s">
        <v>58</v>
      </c>
      <c r="C1401" s="62" t="s">
        <v>4566</v>
      </c>
      <c r="D1401" s="62" t="s">
        <v>4689</v>
      </c>
      <c r="E1401" s="18" t="str">
        <f t="shared" si="104"/>
        <v>Perform Prelim LB Routing in 3D Model For 30% Model Review / Create Stress ISO - Extract Stress ISO's</v>
      </c>
      <c r="F1401" s="168" t="str">
        <f t="shared" si="105"/>
        <v>P034.005.6</v>
      </c>
      <c r="G1401" s="12">
        <f t="shared" si="106"/>
        <v>6</v>
      </c>
      <c r="L1401" s="78">
        <f t="shared" si="102"/>
        <v>9</v>
      </c>
      <c r="M1401" s="78" t="str">
        <f>VLOOKUP(B1401,Fragnet!$A$2:$P$150,4,FALSE)</f>
        <v>Piping Design</v>
      </c>
      <c r="N1401" s="78">
        <f>VLOOKUP(B1401,Fragnet!$A$2:$P$150,16,FALSE)</f>
        <v>47</v>
      </c>
      <c r="O1401" s="78">
        <v>1400</v>
      </c>
      <c r="P1401" s="78" t="str">
        <f>VLOOKUP(C1401,FragnetSteps!$B$2:$C$674,2,FALSE)</f>
        <v>P034.005</v>
      </c>
      <c r="Q1401" s="78" t="str">
        <f>IF(VLOOKUP(E1401,GigDependencies!$A$2:$B$2075,1,FALSE)=FragnetGigs!E1401,"Y","N")</f>
        <v>Y</v>
      </c>
      <c r="R1401" s="78" t="str">
        <f>IF(VLOOKUP(E1401,GigDependencies!$B$2:$B$2075,1,FALSE)=FragnetGigs!E1401,"Y","N")</f>
        <v>Y</v>
      </c>
    </row>
    <row r="1402" spans="1:18" ht="29" x14ac:dyDescent="0.35">
      <c r="A1402" s="78">
        <v>1401</v>
      </c>
      <c r="B1402" s="12" t="s">
        <v>58</v>
      </c>
      <c r="C1402" s="62" t="s">
        <v>4568</v>
      </c>
      <c r="D1402" s="62" t="s">
        <v>9791</v>
      </c>
      <c r="E1402" s="18" t="str">
        <f t="shared" si="104"/>
        <v>Perform Prelim LB Stress Analysis / Update Stress ISO - Create Stress Isometric Package</v>
      </c>
      <c r="F1402" s="168" t="str">
        <f t="shared" si="105"/>
        <v>P034.007.1</v>
      </c>
      <c r="G1402" s="12">
        <f t="shared" si="106"/>
        <v>1</v>
      </c>
      <c r="L1402" s="78">
        <f t="shared" si="102"/>
        <v>10</v>
      </c>
      <c r="M1402" s="78" t="str">
        <f>VLOOKUP(B1402,Fragnet!$A$2:$P$150,4,FALSE)</f>
        <v>Piping Design</v>
      </c>
      <c r="N1402" s="78">
        <f>VLOOKUP(B1402,Fragnet!$A$2:$P$150,16,FALSE)</f>
        <v>47</v>
      </c>
      <c r="O1402" s="78">
        <v>1401</v>
      </c>
      <c r="P1402" s="78" t="str">
        <f>VLOOKUP(C1402,FragnetSteps!$B$2:$C$674,2,FALSE)</f>
        <v>P034.007</v>
      </c>
      <c r="Q1402" s="78" t="str">
        <f>IF(VLOOKUP(E1402,GigDependencies!$A$2:$B$2075,1,FALSE)=FragnetGigs!E1402,"Y","N")</f>
        <v>Y</v>
      </c>
      <c r="R1402" s="78" t="str">
        <f>IF(VLOOKUP(E1402,GigDependencies!$B$2:$B$2075,1,FALSE)=FragnetGigs!E1402,"Y","N")</f>
        <v>Y</v>
      </c>
    </row>
    <row r="1403" spans="1:18" ht="29" x14ac:dyDescent="0.35">
      <c r="A1403" s="78">
        <v>1402</v>
      </c>
      <c r="B1403" s="12" t="s">
        <v>58</v>
      </c>
      <c r="C1403" s="62" t="s">
        <v>4568</v>
      </c>
      <c r="D1403" s="62" t="s">
        <v>4690</v>
      </c>
      <c r="E1403" s="18" t="str">
        <f t="shared" si="104"/>
        <v>Perform Prelim LB Stress Analysis / Update Stress ISO - Perform prelim LB Stress Analysis</v>
      </c>
      <c r="F1403" s="168" t="str">
        <f t="shared" si="105"/>
        <v>P034.007.2</v>
      </c>
      <c r="G1403" s="12">
        <f t="shared" si="106"/>
        <v>2</v>
      </c>
      <c r="L1403" s="78">
        <f t="shared" si="102"/>
        <v>11</v>
      </c>
      <c r="M1403" s="78" t="str">
        <f>VLOOKUP(B1403,Fragnet!$A$2:$P$150,4,FALSE)</f>
        <v>Piping Design</v>
      </c>
      <c r="N1403" s="78">
        <f>VLOOKUP(B1403,Fragnet!$A$2:$P$150,16,FALSE)</f>
        <v>47</v>
      </c>
      <c r="O1403" s="78">
        <v>1402</v>
      </c>
      <c r="P1403" s="78" t="str">
        <f>VLOOKUP(C1403,FragnetSteps!$B$2:$C$674,2,FALSE)</f>
        <v>P034.007</v>
      </c>
      <c r="Q1403" s="78" t="str">
        <f>IF(VLOOKUP(E1403,GigDependencies!$A$2:$B$2075,1,FALSE)=FragnetGigs!E1403,"Y","N")</f>
        <v>Y</v>
      </c>
      <c r="R1403" s="78" t="str">
        <f>IF(VLOOKUP(E1403,GigDependencies!$B$2:$B$2075,1,FALSE)=FragnetGigs!E1403,"Y","N")</f>
        <v>Y</v>
      </c>
    </row>
    <row r="1404" spans="1:18" ht="29" x14ac:dyDescent="0.35">
      <c r="A1404" s="78">
        <v>1403</v>
      </c>
      <c r="B1404" s="12" t="s">
        <v>58</v>
      </c>
      <c r="C1404" s="62" t="s">
        <v>4568</v>
      </c>
      <c r="D1404" s="62" t="s">
        <v>4691</v>
      </c>
      <c r="E1404" s="18" t="str">
        <f t="shared" si="104"/>
        <v>Perform Prelim LB Stress Analysis / Update Stress ISO - Add Stress Analysis Comments to  ISO's</v>
      </c>
      <c r="F1404" s="168" t="str">
        <f t="shared" si="105"/>
        <v>P034.007.3</v>
      </c>
      <c r="G1404" s="12">
        <f t="shared" si="106"/>
        <v>3</v>
      </c>
      <c r="L1404" s="78">
        <f t="shared" si="102"/>
        <v>12</v>
      </c>
      <c r="M1404" s="78" t="str">
        <f>VLOOKUP(B1404,Fragnet!$A$2:$P$150,4,FALSE)</f>
        <v>Piping Design</v>
      </c>
      <c r="N1404" s="78">
        <f>VLOOKUP(B1404,Fragnet!$A$2:$P$150,16,FALSE)</f>
        <v>47</v>
      </c>
      <c r="O1404" s="78">
        <v>1403</v>
      </c>
      <c r="P1404" s="78" t="str">
        <f>VLOOKUP(C1404,FragnetSteps!$B$2:$C$674,2,FALSE)</f>
        <v>P034.007</v>
      </c>
      <c r="Q1404" s="78" t="str">
        <f>IF(VLOOKUP(E1404,GigDependencies!$A$2:$B$2075,1,FALSE)=FragnetGigs!E1404,"Y","N")</f>
        <v>Y</v>
      </c>
      <c r="R1404" s="78" t="str">
        <f>IF(VLOOKUP(E1404,GigDependencies!$B$2:$B$2075,1,FALSE)=FragnetGigs!E1404,"Y","N")</f>
        <v>Y</v>
      </c>
    </row>
    <row r="1405" spans="1:18" ht="29" x14ac:dyDescent="0.35">
      <c r="A1405" s="78">
        <v>1404</v>
      </c>
      <c r="B1405" s="12" t="s">
        <v>58</v>
      </c>
      <c r="C1405" s="62" t="s">
        <v>4570</v>
      </c>
      <c r="D1405" s="62" t="s">
        <v>4692</v>
      </c>
      <c r="E1405" s="18" t="str">
        <f t="shared" si="104"/>
        <v>Update 3D Model / Final LB Pipe Routing / Interference Check/ Update Support - Address Stress Analysis Comments</v>
      </c>
      <c r="F1405" s="168" t="str">
        <f t="shared" si="105"/>
        <v>P034.010.1</v>
      </c>
      <c r="G1405" s="12">
        <f t="shared" si="106"/>
        <v>1</v>
      </c>
      <c r="L1405" s="78">
        <f t="shared" si="102"/>
        <v>13</v>
      </c>
      <c r="M1405" s="78" t="str">
        <f>VLOOKUP(B1405,Fragnet!$A$2:$P$150,4,FALSE)</f>
        <v>Piping Design</v>
      </c>
      <c r="N1405" s="78">
        <f>VLOOKUP(B1405,Fragnet!$A$2:$P$150,16,FALSE)</f>
        <v>47</v>
      </c>
      <c r="O1405" s="78">
        <v>1404</v>
      </c>
      <c r="P1405" s="78" t="str">
        <f>VLOOKUP(C1405,FragnetSteps!$B$2:$C$674,2,FALSE)</f>
        <v>P034.010</v>
      </c>
      <c r="Q1405" s="78" t="str">
        <f>IF(VLOOKUP(E1405,GigDependencies!$A$2:$B$2075,1,FALSE)=FragnetGigs!E1405,"Y","N")</f>
        <v>Y</v>
      </c>
      <c r="R1405" s="78" t="str">
        <f>IF(VLOOKUP(E1405,GigDependencies!$B$2:$B$2075,1,FALSE)=FragnetGigs!E1405,"Y","N")</f>
        <v>Y</v>
      </c>
    </row>
    <row r="1406" spans="1:18" ht="29" x14ac:dyDescent="0.35">
      <c r="A1406" s="78">
        <v>1405</v>
      </c>
      <c r="B1406" s="12" t="s">
        <v>58</v>
      </c>
      <c r="C1406" s="62" t="s">
        <v>4570</v>
      </c>
      <c r="D1406" s="62" t="s">
        <v>4688</v>
      </c>
      <c r="E1406" s="18" t="str">
        <f t="shared" si="104"/>
        <v>Update 3D Model / Final LB Pipe Routing / Interference Check/ Update Support - Update LB Pipe Routing</v>
      </c>
      <c r="F1406" s="168" t="str">
        <f t="shared" si="105"/>
        <v>P034.010.2</v>
      </c>
      <c r="G1406" s="12">
        <f t="shared" si="106"/>
        <v>2</v>
      </c>
      <c r="L1406" s="78">
        <f t="shared" si="102"/>
        <v>14</v>
      </c>
      <c r="M1406" s="78" t="str">
        <f>VLOOKUP(B1406,Fragnet!$A$2:$P$150,4,FALSE)</f>
        <v>Piping Design</v>
      </c>
      <c r="N1406" s="78">
        <f>VLOOKUP(B1406,Fragnet!$A$2:$P$150,16,FALSE)</f>
        <v>47</v>
      </c>
      <c r="O1406" s="78">
        <v>1405</v>
      </c>
      <c r="P1406" s="78" t="str">
        <f>VLOOKUP(C1406,FragnetSteps!$B$2:$C$674,2,FALSE)</f>
        <v>P034.010</v>
      </c>
      <c r="Q1406" s="78" t="str">
        <f>IF(VLOOKUP(E1406,GigDependencies!$A$2:$B$2075,1,FALSE)=FragnetGigs!E1406,"Y","N")</f>
        <v>Y</v>
      </c>
      <c r="R1406" s="78" t="str">
        <f>IF(VLOOKUP(E1406,GigDependencies!$B$2:$B$2075,1,FALSE)=FragnetGigs!E1406,"Y","N")</f>
        <v>Y</v>
      </c>
    </row>
    <row r="1407" spans="1:18" ht="29" x14ac:dyDescent="0.35">
      <c r="A1407" s="78">
        <v>1406</v>
      </c>
      <c r="B1407" s="12" t="s">
        <v>58</v>
      </c>
      <c r="C1407" s="62" t="s">
        <v>4570</v>
      </c>
      <c r="D1407" s="62" t="s">
        <v>4693</v>
      </c>
      <c r="E1407" s="18" t="str">
        <f t="shared" si="104"/>
        <v>Update 3D Model / Final LB Pipe Routing / Interference Check/ Update Support - Add Hydro Vents and Drains</v>
      </c>
      <c r="F1407" s="168" t="str">
        <f t="shared" si="105"/>
        <v>P034.010.3</v>
      </c>
      <c r="G1407" s="12">
        <f t="shared" si="106"/>
        <v>3</v>
      </c>
      <c r="L1407" s="78">
        <f t="shared" si="102"/>
        <v>15</v>
      </c>
      <c r="M1407" s="78" t="str">
        <f>VLOOKUP(B1407,Fragnet!$A$2:$P$150,4,FALSE)</f>
        <v>Piping Design</v>
      </c>
      <c r="N1407" s="78">
        <f>VLOOKUP(B1407,Fragnet!$A$2:$P$150,16,FALSE)</f>
        <v>47</v>
      </c>
      <c r="O1407" s="78">
        <v>1406</v>
      </c>
      <c r="P1407" s="78" t="str">
        <f>VLOOKUP(C1407,FragnetSteps!$B$2:$C$674,2,FALSE)</f>
        <v>P034.010</v>
      </c>
      <c r="Q1407" s="78" t="str">
        <f>IF(VLOOKUP(E1407,GigDependencies!$A$2:$B$2075,1,FALSE)=FragnetGigs!E1407,"Y","N")</f>
        <v>Y</v>
      </c>
      <c r="R1407" s="78" t="str">
        <f>IF(VLOOKUP(E1407,GigDependencies!$B$2:$B$2075,1,FALSE)=FragnetGigs!E1407,"Y","N")</f>
        <v>Y</v>
      </c>
    </row>
    <row r="1408" spans="1:18" ht="29" x14ac:dyDescent="0.35">
      <c r="A1408" s="78">
        <v>1407</v>
      </c>
      <c r="B1408" s="12" t="s">
        <v>58</v>
      </c>
      <c r="C1408" s="62" t="s">
        <v>4570</v>
      </c>
      <c r="D1408" s="62" t="s">
        <v>4694</v>
      </c>
      <c r="E1408" s="18" t="str">
        <f t="shared" si="104"/>
        <v>Update 3D Model / Final LB Pipe Routing / Interference Check/ Update Support - Perform an Interference Check</v>
      </c>
      <c r="F1408" s="168" t="str">
        <f t="shared" si="105"/>
        <v>P034.010.4</v>
      </c>
      <c r="G1408" s="12">
        <f t="shared" si="106"/>
        <v>4</v>
      </c>
      <c r="L1408" s="78">
        <f t="shared" si="102"/>
        <v>16</v>
      </c>
      <c r="M1408" s="78" t="str">
        <f>VLOOKUP(B1408,Fragnet!$A$2:$P$150,4,FALSE)</f>
        <v>Piping Design</v>
      </c>
      <c r="N1408" s="78">
        <f>VLOOKUP(B1408,Fragnet!$A$2:$P$150,16,FALSE)</f>
        <v>47</v>
      </c>
      <c r="O1408" s="78">
        <v>1407</v>
      </c>
      <c r="P1408" s="78" t="str">
        <f>VLOOKUP(C1408,FragnetSteps!$B$2:$C$674,2,FALSE)</f>
        <v>P034.010</v>
      </c>
      <c r="Q1408" s="78" t="str">
        <f>IF(VLOOKUP(E1408,GigDependencies!$A$2:$B$2075,1,FALSE)=FragnetGigs!E1408,"Y","N")</f>
        <v>Y</v>
      </c>
      <c r="R1408" s="78" t="str">
        <f>IF(VLOOKUP(E1408,GigDependencies!$B$2:$B$2075,1,FALSE)=FragnetGigs!E1408,"Y","N")</f>
        <v>Y</v>
      </c>
    </row>
    <row r="1409" spans="1:18" ht="29" x14ac:dyDescent="0.35">
      <c r="A1409" s="78">
        <v>1408</v>
      </c>
      <c r="B1409" s="12" t="s">
        <v>58</v>
      </c>
      <c r="C1409" s="62" t="s">
        <v>4570</v>
      </c>
      <c r="D1409" s="62" t="s">
        <v>9819</v>
      </c>
      <c r="E1409" s="18" t="str">
        <f t="shared" si="104"/>
        <v>Update 3D Model / Final LB Pipe Routing / Interference Check/ Update Support - Piping Engineer Review</v>
      </c>
      <c r="F1409" s="168" t="str">
        <f t="shared" si="105"/>
        <v>P034.010.5</v>
      </c>
      <c r="G1409" s="12">
        <f t="shared" si="106"/>
        <v>5</v>
      </c>
      <c r="L1409" s="78">
        <f t="shared" si="102"/>
        <v>17</v>
      </c>
      <c r="M1409" s="78" t="str">
        <f>VLOOKUP(B1409,Fragnet!$A$2:$P$150,4,FALSE)</f>
        <v>Piping Design</v>
      </c>
      <c r="N1409" s="78">
        <f>VLOOKUP(B1409,Fragnet!$A$2:$P$150,16,FALSE)</f>
        <v>47</v>
      </c>
      <c r="O1409" s="78">
        <v>1408</v>
      </c>
      <c r="P1409" s="78" t="str">
        <f>VLOOKUP(C1409,FragnetSteps!$B$2:$C$674,2,FALSE)</f>
        <v>P034.010</v>
      </c>
      <c r="Q1409" s="78" t="str">
        <f>IF(VLOOKUP(E1409,GigDependencies!$A$2:$B$2075,1,FALSE)=FragnetGigs!E1409,"Y","N")</f>
        <v>Y</v>
      </c>
      <c r="R1409" s="78" t="str">
        <f>IF(VLOOKUP(E1409,GigDependencies!$B$2:$B$2075,1,FALSE)=FragnetGigs!E1409,"Y","N")</f>
        <v>Y</v>
      </c>
    </row>
    <row r="1410" spans="1:18" ht="29" x14ac:dyDescent="0.35">
      <c r="A1410" s="78">
        <v>1409</v>
      </c>
      <c r="B1410" s="12" t="s">
        <v>58</v>
      </c>
      <c r="C1410" s="62" t="s">
        <v>4572</v>
      </c>
      <c r="D1410" s="62" t="s">
        <v>4695</v>
      </c>
      <c r="E1410" s="18" t="str">
        <f t="shared" ref="E1410:E1473" si="110">CONCATENATE(C1410," - ",D1410)</f>
        <v>Extract / QC / Update Model &amp; IFC LB Iso's/ Update Support/ Stress Final - Extract ISO's</v>
      </c>
      <c r="F1410" s="168" t="str">
        <f t="shared" si="105"/>
        <v>P034.030.1</v>
      </c>
      <c r="G1410" s="12">
        <f t="shared" si="106"/>
        <v>1</v>
      </c>
      <c r="L1410" s="78">
        <f t="shared" si="102"/>
        <v>18</v>
      </c>
      <c r="M1410" s="78" t="str">
        <f>VLOOKUP(B1410,Fragnet!$A$2:$P$150,4,FALSE)</f>
        <v>Piping Design</v>
      </c>
      <c r="N1410" s="78">
        <f>VLOOKUP(B1410,Fragnet!$A$2:$P$150,16,FALSE)</f>
        <v>47</v>
      </c>
      <c r="O1410" s="78">
        <v>1409</v>
      </c>
      <c r="P1410" s="78" t="str">
        <f>VLOOKUP(C1410,FragnetSteps!$B$2:$C$674,2,FALSE)</f>
        <v>P034.030</v>
      </c>
      <c r="Q1410" s="78" t="str">
        <f>IF(VLOOKUP(E1410,GigDependencies!$A$2:$B$2075,1,FALSE)=FragnetGigs!E1410,"Y","N")</f>
        <v>Y</v>
      </c>
      <c r="R1410" s="78" t="str">
        <f>IF(VLOOKUP(E1410,GigDependencies!$B$2:$B$2075,1,FALSE)=FragnetGigs!E1410,"Y","N")</f>
        <v>Y</v>
      </c>
    </row>
    <row r="1411" spans="1:18" ht="29" x14ac:dyDescent="0.35">
      <c r="A1411" s="78">
        <v>1410</v>
      </c>
      <c r="B1411" s="12" t="s">
        <v>58</v>
      </c>
      <c r="C1411" s="62" t="s">
        <v>4572</v>
      </c>
      <c r="D1411" s="62" t="s">
        <v>9807</v>
      </c>
      <c r="E1411" s="18" t="str">
        <f t="shared" si="110"/>
        <v>Extract / QC / Update Model &amp; IFC LB Iso's/ Update Support/ Stress Final - Multi Discipline Review</v>
      </c>
      <c r="F1411" s="168" t="str">
        <f t="shared" ref="F1411:F1474" si="111">CONCATENATE(P1411,".",G1411)</f>
        <v>P034.030.2</v>
      </c>
      <c r="G1411" s="12">
        <f t="shared" ref="G1411:G1474" si="112">IF(C1411=C1410,G1410+1,1)</f>
        <v>2</v>
      </c>
      <c r="L1411" s="78">
        <f t="shared" si="102"/>
        <v>19</v>
      </c>
      <c r="M1411" s="78" t="str">
        <f>VLOOKUP(B1411,Fragnet!$A$2:$P$150,4,FALSE)</f>
        <v>Piping Design</v>
      </c>
      <c r="N1411" s="78">
        <f>VLOOKUP(B1411,Fragnet!$A$2:$P$150,16,FALSE)</f>
        <v>47</v>
      </c>
      <c r="O1411" s="78">
        <v>1410</v>
      </c>
      <c r="P1411" s="78" t="str">
        <f>VLOOKUP(C1411,FragnetSteps!$B$2:$C$674,2,FALSE)</f>
        <v>P034.030</v>
      </c>
      <c r="Q1411" s="78" t="str">
        <f>IF(VLOOKUP(E1411,GigDependencies!$A$2:$B$2075,1,FALSE)=FragnetGigs!E1411,"Y","N")</f>
        <v>Y</v>
      </c>
      <c r="R1411" s="78" t="str">
        <f>IF(VLOOKUP(E1411,GigDependencies!$B$2:$B$2075,1,FALSE)=FragnetGigs!E1411,"Y","N")</f>
        <v>Y</v>
      </c>
    </row>
    <row r="1412" spans="1:18" ht="29" x14ac:dyDescent="0.35">
      <c r="A1412" s="78">
        <v>1411</v>
      </c>
      <c r="B1412" s="12" t="s">
        <v>58</v>
      </c>
      <c r="C1412" s="62" t="s">
        <v>4572</v>
      </c>
      <c r="D1412" s="62" t="s">
        <v>9819</v>
      </c>
      <c r="E1412" s="18" t="str">
        <f t="shared" si="110"/>
        <v>Extract / QC / Update Model &amp; IFC LB Iso's/ Update Support/ Stress Final - Piping Engineer Review</v>
      </c>
      <c r="F1412" s="168" t="str">
        <f t="shared" si="111"/>
        <v>P034.030.3</v>
      </c>
      <c r="G1412" s="12">
        <f t="shared" si="112"/>
        <v>3</v>
      </c>
      <c r="L1412" s="78">
        <f t="shared" si="102"/>
        <v>20</v>
      </c>
      <c r="M1412" s="78" t="str">
        <f>VLOOKUP(B1412,Fragnet!$A$2:$P$150,4,FALSE)</f>
        <v>Piping Design</v>
      </c>
      <c r="N1412" s="78">
        <f>VLOOKUP(B1412,Fragnet!$A$2:$P$150,16,FALSE)</f>
        <v>47</v>
      </c>
      <c r="O1412" s="78">
        <v>1411</v>
      </c>
      <c r="P1412" s="78" t="str">
        <f>VLOOKUP(C1412,FragnetSteps!$B$2:$C$674,2,FALSE)</f>
        <v>P034.030</v>
      </c>
      <c r="Q1412" s="78" t="str">
        <f>IF(VLOOKUP(E1412,GigDependencies!$A$2:$B$2075,1,FALSE)=FragnetGigs!E1412,"Y","N")</f>
        <v>Y</v>
      </c>
      <c r="R1412" s="78" t="str">
        <f>IF(VLOOKUP(E1412,GigDependencies!$B$2:$B$2075,1,FALSE)=FragnetGigs!E1412,"Y","N")</f>
        <v>Y</v>
      </c>
    </row>
    <row r="1413" spans="1:18" ht="29" x14ac:dyDescent="0.35">
      <c r="A1413" s="78">
        <v>1412</v>
      </c>
      <c r="B1413" s="12" t="s">
        <v>58</v>
      </c>
      <c r="C1413" s="62" t="s">
        <v>4572</v>
      </c>
      <c r="D1413" s="62" t="s">
        <v>4667</v>
      </c>
      <c r="E1413" s="18" t="str">
        <f t="shared" si="110"/>
        <v>Extract / QC / Update Model &amp; IFC LB Iso's/ Update Support/ Stress Final - Address Review Comments</v>
      </c>
      <c r="F1413" s="168" t="str">
        <f t="shared" si="111"/>
        <v>P034.030.4</v>
      </c>
      <c r="G1413" s="12">
        <f t="shared" si="112"/>
        <v>4</v>
      </c>
      <c r="L1413" s="78">
        <f t="shared" si="102"/>
        <v>21</v>
      </c>
      <c r="M1413" s="78" t="str">
        <f>VLOOKUP(B1413,Fragnet!$A$2:$P$150,4,FALSE)</f>
        <v>Piping Design</v>
      </c>
      <c r="N1413" s="78">
        <f>VLOOKUP(B1413,Fragnet!$A$2:$P$150,16,FALSE)</f>
        <v>47</v>
      </c>
      <c r="O1413" s="78">
        <v>1412</v>
      </c>
      <c r="P1413" s="78" t="str">
        <f>VLOOKUP(C1413,FragnetSteps!$B$2:$C$674,2,FALSE)</f>
        <v>P034.030</v>
      </c>
      <c r="Q1413" s="78" t="str">
        <f>IF(VLOOKUP(E1413,GigDependencies!$A$2:$B$2075,1,FALSE)=FragnetGigs!E1413,"Y","N")</f>
        <v>Y</v>
      </c>
      <c r="R1413" s="78" t="str">
        <f>IF(VLOOKUP(E1413,GigDependencies!$B$2:$B$2075,1,FALSE)=FragnetGigs!E1413,"Y","N")</f>
        <v>Y</v>
      </c>
    </row>
    <row r="1414" spans="1:18" ht="29" x14ac:dyDescent="0.35">
      <c r="A1414" s="78">
        <v>1413</v>
      </c>
      <c r="B1414" s="12" t="s">
        <v>58</v>
      </c>
      <c r="C1414" s="62" t="s">
        <v>4572</v>
      </c>
      <c r="D1414" s="62" t="s">
        <v>4683</v>
      </c>
      <c r="E1414" s="18" t="str">
        <f t="shared" si="110"/>
        <v>Extract / QC / Update Model &amp; IFC LB Iso's/ Update Support/ Stress Final - PDE Review Approve and Stamp</v>
      </c>
      <c r="F1414" s="168" t="str">
        <f t="shared" si="111"/>
        <v>P034.030.5</v>
      </c>
      <c r="G1414" s="12">
        <f t="shared" si="112"/>
        <v>5</v>
      </c>
      <c r="L1414" s="78">
        <f t="shared" si="102"/>
        <v>22</v>
      </c>
      <c r="M1414" s="78" t="str">
        <f>VLOOKUP(B1414,Fragnet!$A$2:$P$150,4,FALSE)</f>
        <v>Piping Design</v>
      </c>
      <c r="N1414" s="78">
        <f>VLOOKUP(B1414,Fragnet!$A$2:$P$150,16,FALSE)</f>
        <v>47</v>
      </c>
      <c r="O1414" s="78">
        <v>1413</v>
      </c>
      <c r="P1414" s="78" t="str">
        <f>VLOOKUP(C1414,FragnetSteps!$B$2:$C$674,2,FALSE)</f>
        <v>P034.030</v>
      </c>
      <c r="Q1414" s="78" t="str">
        <f>IF(VLOOKUP(E1414,GigDependencies!$A$2:$B$2075,1,FALSE)=FragnetGigs!E1414,"Y","N")</f>
        <v>Y</v>
      </c>
      <c r="R1414" s="78" t="str">
        <f>IF(VLOOKUP(E1414,GigDependencies!$B$2:$B$2075,1,FALSE)=FragnetGigs!E1414,"Y","N")</f>
        <v>Y</v>
      </c>
    </row>
    <row r="1415" spans="1:18" ht="29" x14ac:dyDescent="0.35">
      <c r="A1415" s="78">
        <v>1414</v>
      </c>
      <c r="B1415" s="12" t="s">
        <v>58</v>
      </c>
      <c r="C1415" s="62" t="s">
        <v>4572</v>
      </c>
      <c r="D1415" s="62" t="s">
        <v>4696</v>
      </c>
      <c r="E1415" s="18" t="str">
        <f t="shared" si="110"/>
        <v>Extract / QC / Update Model &amp; IFC LB Iso's/ Update Support/ Stress Final - PLD Issue</v>
      </c>
      <c r="F1415" s="168" t="str">
        <f t="shared" si="111"/>
        <v>P034.030.6</v>
      </c>
      <c r="G1415" s="12">
        <f t="shared" si="112"/>
        <v>6</v>
      </c>
      <c r="L1415" s="78">
        <f t="shared" si="102"/>
        <v>23</v>
      </c>
      <c r="M1415" s="78" t="str">
        <f>VLOOKUP(B1415,Fragnet!$A$2:$P$150,4,FALSE)</f>
        <v>Piping Design</v>
      </c>
      <c r="N1415" s="78">
        <f>VLOOKUP(B1415,Fragnet!$A$2:$P$150,16,FALSE)</f>
        <v>47</v>
      </c>
      <c r="O1415" s="78">
        <v>1414</v>
      </c>
      <c r="P1415" s="78" t="str">
        <f>VLOOKUP(C1415,FragnetSteps!$B$2:$C$674,2,FALSE)</f>
        <v>P034.030</v>
      </c>
      <c r="Q1415" s="78" t="str">
        <f>IF(VLOOKUP(E1415,GigDependencies!$A$2:$B$2075,1,FALSE)=FragnetGigs!E1415,"Y","N")</f>
        <v>Y</v>
      </c>
      <c r="R1415" s="78" t="str">
        <f>IF(VLOOKUP(E1415,GigDependencies!$B$2:$B$2075,1,FALSE)=FragnetGigs!E1415,"Y","N")</f>
        <v>Y</v>
      </c>
    </row>
    <row r="1416" spans="1:18" ht="29" x14ac:dyDescent="0.35">
      <c r="A1416" s="78">
        <v>1415</v>
      </c>
      <c r="B1416" s="12" t="s">
        <v>58</v>
      </c>
      <c r="C1416" s="62" t="s">
        <v>4574</v>
      </c>
      <c r="D1416" s="62" t="s">
        <v>9800</v>
      </c>
      <c r="E1416" s="18" t="str">
        <f t="shared" si="110"/>
        <v>Perform Prelim SB Routing in 3D Model For 60% Model Review - Input Prelim. SB Pipe Routing/ Locate Support</v>
      </c>
      <c r="F1416" s="168" t="str">
        <f t="shared" si="111"/>
        <v>P034.102.1</v>
      </c>
      <c r="G1416" s="12">
        <f t="shared" si="112"/>
        <v>1</v>
      </c>
      <c r="L1416" s="78">
        <f t="shared" si="102"/>
        <v>24</v>
      </c>
      <c r="M1416" s="78" t="str">
        <f>VLOOKUP(B1416,Fragnet!$A$2:$P$150,4,FALSE)</f>
        <v>Piping Design</v>
      </c>
      <c r="N1416" s="78">
        <f>VLOOKUP(B1416,Fragnet!$A$2:$P$150,16,FALSE)</f>
        <v>47</v>
      </c>
      <c r="O1416" s="78">
        <v>1415</v>
      </c>
      <c r="P1416" s="78" t="str">
        <f>VLOOKUP(C1416,FragnetSteps!$B$2:$C$674,2,FALSE)</f>
        <v>P034.102</v>
      </c>
      <c r="Q1416" s="78" t="str">
        <f>IF(VLOOKUP(E1416,GigDependencies!$A$2:$B$2075,1,FALSE)=FragnetGigs!E1416,"Y","N")</f>
        <v>Y</v>
      </c>
      <c r="R1416" s="78" t="str">
        <f>IF(VLOOKUP(E1416,GigDependencies!$B$2:$B$2075,1,FALSE)=FragnetGigs!E1416,"Y","N")</f>
        <v>Y</v>
      </c>
    </row>
    <row r="1417" spans="1:18" ht="29" x14ac:dyDescent="0.35">
      <c r="A1417" s="78">
        <v>1416</v>
      </c>
      <c r="B1417" s="12" t="s">
        <v>58</v>
      </c>
      <c r="C1417" s="62" t="s">
        <v>4574</v>
      </c>
      <c r="D1417" s="62" t="s">
        <v>9819</v>
      </c>
      <c r="E1417" s="18" t="str">
        <f t="shared" si="110"/>
        <v>Perform Prelim SB Routing in 3D Model For 60% Model Review - Piping Engineer Review</v>
      </c>
      <c r="F1417" s="168" t="str">
        <f t="shared" si="111"/>
        <v>P034.102.2</v>
      </c>
      <c r="G1417" s="12">
        <f t="shared" si="112"/>
        <v>2</v>
      </c>
      <c r="L1417" s="78">
        <f t="shared" si="102"/>
        <v>25</v>
      </c>
      <c r="M1417" s="78" t="str">
        <f>VLOOKUP(B1417,Fragnet!$A$2:$P$150,4,FALSE)</f>
        <v>Piping Design</v>
      </c>
      <c r="N1417" s="78">
        <f>VLOOKUP(B1417,Fragnet!$A$2:$P$150,16,FALSE)</f>
        <v>47</v>
      </c>
      <c r="O1417" s="78">
        <v>1416</v>
      </c>
      <c r="P1417" s="78" t="str">
        <f>VLOOKUP(C1417,FragnetSteps!$B$2:$C$674,2,FALSE)</f>
        <v>P034.102</v>
      </c>
      <c r="Q1417" s="78" t="str">
        <f>IF(VLOOKUP(E1417,GigDependencies!$A$2:$B$2075,1,FALSE)=FragnetGigs!E1417,"Y","N")</f>
        <v>Y</v>
      </c>
      <c r="R1417" s="78" t="str">
        <f>IF(VLOOKUP(E1417,GigDependencies!$B$2:$B$2075,1,FALSE)=FragnetGigs!E1417,"Y","N")</f>
        <v>Y</v>
      </c>
    </row>
    <row r="1418" spans="1:18" ht="29" x14ac:dyDescent="0.35">
      <c r="A1418" s="78">
        <v>1417</v>
      </c>
      <c r="B1418" s="12" t="s">
        <v>58</v>
      </c>
      <c r="C1418" s="62" t="s">
        <v>4576</v>
      </c>
      <c r="D1418" s="62" t="s">
        <v>4701</v>
      </c>
      <c r="E1418" s="18" t="str">
        <f t="shared" si="110"/>
        <v>Perform Prelim SB Routing in 3D Model For Final Life Safety Review / Create Stress Iso - Update SB Pipe Routing</v>
      </c>
      <c r="F1418" s="168" t="str">
        <f t="shared" si="111"/>
        <v>P034.105.1</v>
      </c>
      <c r="G1418" s="12">
        <f t="shared" si="112"/>
        <v>1</v>
      </c>
      <c r="L1418" s="78">
        <f t="shared" si="102"/>
        <v>26</v>
      </c>
      <c r="M1418" s="78" t="str">
        <f>VLOOKUP(B1418,Fragnet!$A$2:$P$150,4,FALSE)</f>
        <v>Piping Design</v>
      </c>
      <c r="N1418" s="78">
        <f>VLOOKUP(B1418,Fragnet!$A$2:$P$150,16,FALSE)</f>
        <v>47</v>
      </c>
      <c r="O1418" s="78">
        <v>1417</v>
      </c>
      <c r="P1418" s="78" t="str">
        <f>VLOOKUP(C1418,FragnetSteps!$B$2:$C$674,2,FALSE)</f>
        <v>P034.105</v>
      </c>
      <c r="Q1418" s="78" t="str">
        <f>IF(VLOOKUP(E1418,GigDependencies!$A$2:$B$2075,1,FALSE)=FragnetGigs!E1418,"Y","N")</f>
        <v>Y</v>
      </c>
      <c r="R1418" s="78" t="str">
        <f>IF(VLOOKUP(E1418,GigDependencies!$B$2:$B$2075,1,FALSE)=FragnetGigs!E1418,"Y","N")</f>
        <v>Y</v>
      </c>
    </row>
    <row r="1419" spans="1:18" ht="29" x14ac:dyDescent="0.35">
      <c r="A1419" s="78">
        <v>1418</v>
      </c>
      <c r="B1419" s="12" t="s">
        <v>58</v>
      </c>
      <c r="C1419" s="62" t="s">
        <v>4576</v>
      </c>
      <c r="D1419" s="62" t="s">
        <v>9813</v>
      </c>
      <c r="E1419" s="18" t="str">
        <f t="shared" si="110"/>
        <v>Perform Prelim SB Routing in 3D Model For Final Life Safety Review / Create Stress Iso - Perform Multi Discipline Interference check</v>
      </c>
      <c r="F1419" s="168" t="str">
        <f t="shared" si="111"/>
        <v>P034.105.2</v>
      </c>
      <c r="G1419" s="12">
        <f t="shared" si="112"/>
        <v>2</v>
      </c>
      <c r="L1419" s="78">
        <f t="shared" si="102"/>
        <v>27</v>
      </c>
      <c r="M1419" s="78" t="str">
        <f>VLOOKUP(B1419,Fragnet!$A$2:$P$150,4,FALSE)</f>
        <v>Piping Design</v>
      </c>
      <c r="N1419" s="78">
        <f>VLOOKUP(B1419,Fragnet!$A$2:$P$150,16,FALSE)</f>
        <v>47</v>
      </c>
      <c r="O1419" s="78">
        <v>1418</v>
      </c>
      <c r="P1419" s="78" t="str">
        <f>VLOOKUP(C1419,FragnetSteps!$B$2:$C$674,2,FALSE)</f>
        <v>P034.105</v>
      </c>
      <c r="Q1419" s="78" t="str">
        <f>IF(VLOOKUP(E1419,GigDependencies!$A$2:$B$2075,1,FALSE)=FragnetGigs!E1419,"Y","N")</f>
        <v>Y</v>
      </c>
      <c r="R1419" s="78" t="str">
        <f>IF(VLOOKUP(E1419,GigDependencies!$B$2:$B$2075,1,FALSE)=FragnetGigs!E1419,"Y","N")</f>
        <v>Y</v>
      </c>
    </row>
    <row r="1420" spans="1:18" ht="29" x14ac:dyDescent="0.35">
      <c r="A1420" s="78">
        <v>1419</v>
      </c>
      <c r="B1420" s="12" t="s">
        <v>58</v>
      </c>
      <c r="C1420" s="62" t="s">
        <v>4576</v>
      </c>
      <c r="D1420" s="62" t="s">
        <v>9814</v>
      </c>
      <c r="E1420" s="18" t="str">
        <f t="shared" si="110"/>
        <v>Perform Prelim SB Routing in 3D Model For Final Life Safety Review / Create Stress Iso - Perform Multi Discipline Model Review</v>
      </c>
      <c r="F1420" s="168" t="str">
        <f t="shared" si="111"/>
        <v>P034.105.3</v>
      </c>
      <c r="G1420" s="12">
        <f t="shared" si="112"/>
        <v>3</v>
      </c>
      <c r="L1420" s="78">
        <f t="shared" si="102"/>
        <v>28</v>
      </c>
      <c r="M1420" s="78" t="str">
        <f>VLOOKUP(B1420,Fragnet!$A$2:$P$150,4,FALSE)</f>
        <v>Piping Design</v>
      </c>
      <c r="N1420" s="78">
        <f>VLOOKUP(B1420,Fragnet!$A$2:$P$150,16,FALSE)</f>
        <v>47</v>
      </c>
      <c r="O1420" s="78">
        <v>1419</v>
      </c>
      <c r="P1420" s="78" t="str">
        <f>VLOOKUP(C1420,FragnetSteps!$B$2:$C$674,2,FALSE)</f>
        <v>P034.105</v>
      </c>
      <c r="Q1420" s="78" t="str">
        <f>IF(VLOOKUP(E1420,GigDependencies!$A$2:$B$2075,1,FALSE)=FragnetGigs!E1420,"Y","N")</f>
        <v>Y</v>
      </c>
      <c r="R1420" s="78" t="str">
        <f>IF(VLOOKUP(E1420,GigDependencies!$B$2:$B$2075,1,FALSE)=FragnetGigs!E1420,"Y","N")</f>
        <v>Y</v>
      </c>
    </row>
    <row r="1421" spans="1:18" ht="29" x14ac:dyDescent="0.35">
      <c r="A1421" s="78">
        <v>1420</v>
      </c>
      <c r="B1421" s="12" t="s">
        <v>58</v>
      </c>
      <c r="C1421" s="62" t="s">
        <v>4576</v>
      </c>
      <c r="D1421" s="62" t="s">
        <v>9819</v>
      </c>
      <c r="E1421" s="18" t="str">
        <f t="shared" si="110"/>
        <v>Perform Prelim SB Routing in 3D Model For Final Life Safety Review / Create Stress Iso - Piping Engineer Review</v>
      </c>
      <c r="F1421" s="168" t="str">
        <f t="shared" si="111"/>
        <v>P034.105.4</v>
      </c>
      <c r="G1421" s="12">
        <f t="shared" si="112"/>
        <v>4</v>
      </c>
      <c r="L1421" s="78">
        <f t="shared" si="102"/>
        <v>29</v>
      </c>
      <c r="M1421" s="78" t="str">
        <f>VLOOKUP(B1421,Fragnet!$A$2:$P$150,4,FALSE)</f>
        <v>Piping Design</v>
      </c>
      <c r="N1421" s="78">
        <f>VLOOKUP(B1421,Fragnet!$A$2:$P$150,16,FALSE)</f>
        <v>47</v>
      </c>
      <c r="O1421" s="78">
        <v>1420</v>
      </c>
      <c r="P1421" s="78" t="str">
        <f>VLOOKUP(C1421,FragnetSteps!$B$2:$C$674,2,FALSE)</f>
        <v>P034.105</v>
      </c>
      <c r="Q1421" s="78" t="str">
        <f>IF(VLOOKUP(E1421,GigDependencies!$A$2:$B$2075,1,FALSE)=FragnetGigs!E1421,"Y","N")</f>
        <v>Y</v>
      </c>
      <c r="R1421" s="78" t="str">
        <f>IF(VLOOKUP(E1421,GigDependencies!$B$2:$B$2075,1,FALSE)=FragnetGigs!E1421,"Y","N")</f>
        <v>Y</v>
      </c>
    </row>
    <row r="1422" spans="1:18" ht="29" x14ac:dyDescent="0.35">
      <c r="A1422" s="78">
        <v>1421</v>
      </c>
      <c r="B1422" s="12" t="s">
        <v>58</v>
      </c>
      <c r="C1422" s="62" t="s">
        <v>4576</v>
      </c>
      <c r="D1422" s="62" t="s">
        <v>4667</v>
      </c>
      <c r="E1422" s="18" t="str">
        <f t="shared" si="110"/>
        <v>Perform Prelim SB Routing in 3D Model For Final Life Safety Review / Create Stress Iso - Address Review Comments</v>
      </c>
      <c r="F1422" s="168" t="str">
        <f t="shared" si="111"/>
        <v>P034.105.5</v>
      </c>
      <c r="G1422" s="12">
        <f t="shared" si="112"/>
        <v>5</v>
      </c>
      <c r="L1422" s="78">
        <f t="shared" ref="L1422:L1514" si="113">IF(B1422=B1421,L1421+1,1)</f>
        <v>30</v>
      </c>
      <c r="M1422" s="78" t="str">
        <f>VLOOKUP(B1422,Fragnet!$A$2:$P$150,4,FALSE)</f>
        <v>Piping Design</v>
      </c>
      <c r="N1422" s="78">
        <f>VLOOKUP(B1422,Fragnet!$A$2:$P$150,16,FALSE)</f>
        <v>47</v>
      </c>
      <c r="O1422" s="78">
        <v>1421</v>
      </c>
      <c r="P1422" s="78" t="str">
        <f>VLOOKUP(C1422,FragnetSteps!$B$2:$C$674,2,FALSE)</f>
        <v>P034.105</v>
      </c>
      <c r="Q1422" s="78" t="str">
        <f>IF(VLOOKUP(E1422,GigDependencies!$A$2:$B$2075,1,FALSE)=FragnetGigs!E1422,"Y","N")</f>
        <v>Y</v>
      </c>
      <c r="R1422" s="78" t="str">
        <f>IF(VLOOKUP(E1422,GigDependencies!$B$2:$B$2075,1,FALSE)=FragnetGigs!E1422,"Y","N")</f>
        <v>Y</v>
      </c>
    </row>
    <row r="1423" spans="1:18" ht="29" x14ac:dyDescent="0.35">
      <c r="A1423" s="78">
        <v>1422</v>
      </c>
      <c r="B1423" s="12" t="s">
        <v>58</v>
      </c>
      <c r="C1423" s="62" t="s">
        <v>4576</v>
      </c>
      <c r="D1423" s="62" t="s">
        <v>4689</v>
      </c>
      <c r="E1423" s="18" t="str">
        <f t="shared" si="110"/>
        <v>Perform Prelim SB Routing in 3D Model For Final Life Safety Review / Create Stress Iso - Extract Stress ISO's</v>
      </c>
      <c r="F1423" s="168" t="str">
        <f t="shared" si="111"/>
        <v>P034.105.6</v>
      </c>
      <c r="G1423" s="12">
        <f t="shared" si="112"/>
        <v>6</v>
      </c>
      <c r="L1423" s="78">
        <f t="shared" si="113"/>
        <v>31</v>
      </c>
      <c r="M1423" s="78" t="str">
        <f>VLOOKUP(B1423,Fragnet!$A$2:$P$150,4,FALSE)</f>
        <v>Piping Design</v>
      </c>
      <c r="N1423" s="78">
        <f>VLOOKUP(B1423,Fragnet!$A$2:$P$150,16,FALSE)</f>
        <v>47</v>
      </c>
      <c r="O1423" s="78">
        <v>1422</v>
      </c>
      <c r="P1423" s="78" t="str">
        <f>VLOOKUP(C1423,FragnetSteps!$B$2:$C$674,2,FALSE)</f>
        <v>P034.105</v>
      </c>
      <c r="Q1423" s="78" t="str">
        <f>IF(VLOOKUP(E1423,GigDependencies!$A$2:$B$2075,1,FALSE)=FragnetGigs!E1423,"Y","N")</f>
        <v>Y</v>
      </c>
      <c r="R1423" s="78" t="str">
        <f>IF(VLOOKUP(E1423,GigDependencies!$B$2:$B$2075,1,FALSE)=FragnetGigs!E1423,"Y","N")</f>
        <v>Y</v>
      </c>
    </row>
    <row r="1424" spans="1:18" ht="43.5" x14ac:dyDescent="0.35">
      <c r="A1424" s="78">
        <v>1423</v>
      </c>
      <c r="B1424" s="12" t="s">
        <v>58</v>
      </c>
      <c r="C1424" s="62" t="s">
        <v>4576</v>
      </c>
      <c r="D1424" s="62" t="s">
        <v>4702</v>
      </c>
      <c r="E1424" s="18" t="str">
        <f t="shared" si="110"/>
        <v>Perform Prelim SB Routing in 3D Model For Final Life Safety Review / Create Stress Iso - Provide ISO's and Model to HSE/Life Safety Group for Review</v>
      </c>
      <c r="F1424" s="168" t="str">
        <f t="shared" si="111"/>
        <v>P034.105.7</v>
      </c>
      <c r="G1424" s="12">
        <f t="shared" si="112"/>
        <v>7</v>
      </c>
      <c r="L1424" s="78">
        <f t="shared" si="113"/>
        <v>32</v>
      </c>
      <c r="M1424" s="78" t="str">
        <f>VLOOKUP(B1424,Fragnet!$A$2:$P$150,4,FALSE)</f>
        <v>Piping Design</v>
      </c>
      <c r="N1424" s="78">
        <f>VLOOKUP(B1424,Fragnet!$A$2:$P$150,16,FALSE)</f>
        <v>47</v>
      </c>
      <c r="O1424" s="78">
        <v>1423</v>
      </c>
      <c r="P1424" s="78" t="str">
        <f>VLOOKUP(C1424,FragnetSteps!$B$2:$C$674,2,FALSE)</f>
        <v>P034.105</v>
      </c>
      <c r="Q1424" s="78" t="str">
        <f>IF(VLOOKUP(E1424,GigDependencies!$A$2:$B$2075,1,FALSE)=FragnetGigs!E1424,"Y","N")</f>
        <v>Y</v>
      </c>
      <c r="R1424" s="78" t="str">
        <f>IF(VLOOKUP(E1424,GigDependencies!$B$2:$B$2075,1,FALSE)=FragnetGigs!E1424,"Y","N")</f>
        <v>Y</v>
      </c>
    </row>
    <row r="1425" spans="1:18" ht="29" x14ac:dyDescent="0.35">
      <c r="A1425" s="78">
        <v>1424</v>
      </c>
      <c r="B1425" s="12" t="s">
        <v>58</v>
      </c>
      <c r="C1425" s="62" t="s">
        <v>4576</v>
      </c>
      <c r="D1425" s="62" t="s">
        <v>9834</v>
      </c>
      <c r="E1425" s="18" t="str">
        <f t="shared" si="110"/>
        <v>Perform Prelim SB Routing in 3D Model For Final Life Safety Review / Create Stress Iso - Provide Support and Answer HSE groups question</v>
      </c>
      <c r="F1425" s="168" t="str">
        <f t="shared" si="111"/>
        <v>P034.105.8</v>
      </c>
      <c r="G1425" s="12">
        <f t="shared" si="112"/>
        <v>8</v>
      </c>
      <c r="L1425" s="78">
        <f t="shared" si="113"/>
        <v>33</v>
      </c>
      <c r="M1425" s="78" t="str">
        <f>VLOOKUP(B1425,Fragnet!$A$2:$P$150,4,FALSE)</f>
        <v>Piping Design</v>
      </c>
      <c r="N1425" s="78">
        <f>VLOOKUP(B1425,Fragnet!$A$2:$P$150,16,FALSE)</f>
        <v>47</v>
      </c>
      <c r="O1425" s="78">
        <v>1424</v>
      </c>
      <c r="P1425" s="78" t="str">
        <f>VLOOKUP(C1425,FragnetSteps!$B$2:$C$674,2,FALSE)</f>
        <v>P034.105</v>
      </c>
      <c r="Q1425" s="78" t="str">
        <f>IF(VLOOKUP(E1425,GigDependencies!$A$2:$B$2075,1,FALSE)=FragnetGigs!E1425,"Y","N")</f>
        <v>Y</v>
      </c>
      <c r="R1425" s="78" t="e">
        <f>IF(VLOOKUP(E1425,GigDependencies!$B$2:$B$2075,1,FALSE)=FragnetGigs!E1425,"Y","N")</f>
        <v>#N/A</v>
      </c>
    </row>
    <row r="1426" spans="1:18" ht="29" x14ac:dyDescent="0.35">
      <c r="A1426" s="78">
        <v>1425</v>
      </c>
      <c r="B1426" s="12" t="s">
        <v>58</v>
      </c>
      <c r="C1426" s="62" t="s">
        <v>4578</v>
      </c>
      <c r="D1426" s="62" t="s">
        <v>9791</v>
      </c>
      <c r="E1426" s="18" t="str">
        <f t="shared" si="110"/>
        <v>Perform Prelim SB Stress Analysis / Update Stress Iso - Create Stress Isometric Package</v>
      </c>
      <c r="F1426" s="168" t="str">
        <f t="shared" si="111"/>
        <v>P034.107.1</v>
      </c>
      <c r="G1426" s="12">
        <f t="shared" si="112"/>
        <v>1</v>
      </c>
      <c r="L1426" s="78">
        <f t="shared" si="113"/>
        <v>34</v>
      </c>
      <c r="M1426" s="78" t="str">
        <f>VLOOKUP(B1426,Fragnet!$A$2:$P$150,4,FALSE)</f>
        <v>Piping Design</v>
      </c>
      <c r="N1426" s="78">
        <f>VLOOKUP(B1426,Fragnet!$A$2:$P$150,16,FALSE)</f>
        <v>47</v>
      </c>
      <c r="O1426" s="78">
        <v>1425</v>
      </c>
      <c r="P1426" s="78" t="str">
        <f>VLOOKUP(C1426,FragnetSteps!$B$2:$C$674,2,FALSE)</f>
        <v>P034.107</v>
      </c>
      <c r="Q1426" s="78" t="str">
        <f>IF(VLOOKUP(E1426,GigDependencies!$A$2:$B$2075,1,FALSE)=FragnetGigs!E1426,"Y","N")</f>
        <v>Y</v>
      </c>
      <c r="R1426" s="78" t="str">
        <f>IF(VLOOKUP(E1426,GigDependencies!$B$2:$B$2075,1,FALSE)=FragnetGigs!E1426,"Y","N")</f>
        <v>Y</v>
      </c>
    </row>
    <row r="1427" spans="1:18" ht="29" x14ac:dyDescent="0.35">
      <c r="A1427" s="78">
        <v>1426</v>
      </c>
      <c r="B1427" s="12" t="s">
        <v>58</v>
      </c>
      <c r="C1427" s="62" t="s">
        <v>4578</v>
      </c>
      <c r="D1427" s="62" t="s">
        <v>4703</v>
      </c>
      <c r="E1427" s="18" t="str">
        <f t="shared" si="110"/>
        <v>Perform Prelim SB Stress Analysis / Update Stress Iso - Perform Prelim SB Stress Analysis</v>
      </c>
      <c r="F1427" s="168" t="str">
        <f t="shared" si="111"/>
        <v>P034.107.2</v>
      </c>
      <c r="G1427" s="12">
        <f t="shared" si="112"/>
        <v>2</v>
      </c>
      <c r="L1427" s="78">
        <f t="shared" si="113"/>
        <v>35</v>
      </c>
      <c r="M1427" s="78" t="str">
        <f>VLOOKUP(B1427,Fragnet!$A$2:$P$150,4,FALSE)</f>
        <v>Piping Design</v>
      </c>
      <c r="N1427" s="78">
        <f>VLOOKUP(B1427,Fragnet!$A$2:$P$150,16,FALSE)</f>
        <v>47</v>
      </c>
      <c r="O1427" s="78">
        <v>1426</v>
      </c>
      <c r="P1427" s="78" t="str">
        <f>VLOOKUP(C1427,FragnetSteps!$B$2:$C$674,2,FALSE)</f>
        <v>P034.107</v>
      </c>
      <c r="Q1427" s="78" t="str">
        <f>IF(VLOOKUP(E1427,GigDependencies!$A$2:$B$2075,1,FALSE)=FragnetGigs!E1427,"Y","N")</f>
        <v>Y</v>
      </c>
      <c r="R1427" s="78" t="str">
        <f>IF(VLOOKUP(E1427,GigDependencies!$B$2:$B$2075,1,FALSE)=FragnetGigs!E1427,"Y","N")</f>
        <v>Y</v>
      </c>
    </row>
    <row r="1428" spans="1:18" ht="29" x14ac:dyDescent="0.35">
      <c r="A1428" s="78">
        <v>1427</v>
      </c>
      <c r="B1428" s="12" t="s">
        <v>58</v>
      </c>
      <c r="C1428" s="62" t="s">
        <v>4578</v>
      </c>
      <c r="D1428" s="62" t="s">
        <v>4691</v>
      </c>
      <c r="E1428" s="18" t="str">
        <f t="shared" si="110"/>
        <v>Perform Prelim SB Stress Analysis / Update Stress Iso - Add Stress Analysis Comments to  ISO's</v>
      </c>
      <c r="F1428" s="168" t="str">
        <f t="shared" si="111"/>
        <v>P034.107.3</v>
      </c>
      <c r="G1428" s="12">
        <f t="shared" si="112"/>
        <v>3</v>
      </c>
      <c r="L1428" s="78">
        <f t="shared" si="113"/>
        <v>36</v>
      </c>
      <c r="M1428" s="78" t="str">
        <f>VLOOKUP(B1428,Fragnet!$A$2:$P$150,4,FALSE)</f>
        <v>Piping Design</v>
      </c>
      <c r="N1428" s="78">
        <f>VLOOKUP(B1428,Fragnet!$A$2:$P$150,16,FALSE)</f>
        <v>47</v>
      </c>
      <c r="O1428" s="78">
        <v>1427</v>
      </c>
      <c r="P1428" s="78" t="str">
        <f>VLOOKUP(C1428,FragnetSteps!$B$2:$C$674,2,FALSE)</f>
        <v>P034.107</v>
      </c>
      <c r="Q1428" s="78" t="str">
        <f>IF(VLOOKUP(E1428,GigDependencies!$A$2:$B$2075,1,FALSE)=FragnetGigs!E1428,"Y","N")</f>
        <v>Y</v>
      </c>
      <c r="R1428" s="78" t="str">
        <f>IF(VLOOKUP(E1428,GigDependencies!$B$2:$B$2075,1,FALSE)=FragnetGigs!E1428,"Y","N")</f>
        <v>Y</v>
      </c>
    </row>
    <row r="1429" spans="1:18" ht="29" x14ac:dyDescent="0.35">
      <c r="A1429" s="78">
        <v>1428</v>
      </c>
      <c r="B1429" s="12" t="s">
        <v>58</v>
      </c>
      <c r="C1429" s="62" t="s">
        <v>4580</v>
      </c>
      <c r="D1429" s="62" t="s">
        <v>4692</v>
      </c>
      <c r="E1429" s="18" t="str">
        <f t="shared" si="110"/>
        <v>Update 3D Model / Final SB Pipe Routing / Interference Check/ Update Support - Address Stress Analysis Comments</v>
      </c>
      <c r="F1429" s="168" t="str">
        <f t="shared" si="111"/>
        <v>P034.110.1</v>
      </c>
      <c r="G1429" s="12">
        <f t="shared" si="112"/>
        <v>1</v>
      </c>
      <c r="L1429" s="78">
        <f t="shared" si="113"/>
        <v>37</v>
      </c>
      <c r="M1429" s="78" t="str">
        <f>VLOOKUP(B1429,Fragnet!$A$2:$P$150,4,FALSE)</f>
        <v>Piping Design</v>
      </c>
      <c r="N1429" s="78">
        <f>VLOOKUP(B1429,Fragnet!$A$2:$P$150,16,FALSE)</f>
        <v>47</v>
      </c>
      <c r="O1429" s="78">
        <v>1428</v>
      </c>
      <c r="P1429" s="78" t="str">
        <f>VLOOKUP(C1429,FragnetSteps!$B$2:$C$674,2,FALSE)</f>
        <v>P034.110</v>
      </c>
      <c r="Q1429" s="78" t="str">
        <f>IF(VLOOKUP(E1429,GigDependencies!$A$2:$B$2075,1,FALSE)=FragnetGigs!E1429,"Y","N")</f>
        <v>Y</v>
      </c>
      <c r="R1429" s="78" t="str">
        <f>IF(VLOOKUP(E1429,GigDependencies!$B$2:$B$2075,1,FALSE)=FragnetGigs!E1429,"Y","N")</f>
        <v>Y</v>
      </c>
    </row>
    <row r="1430" spans="1:18" ht="29" x14ac:dyDescent="0.35">
      <c r="A1430" s="78">
        <v>1429</v>
      </c>
      <c r="B1430" s="12" t="s">
        <v>58</v>
      </c>
      <c r="C1430" s="62" t="s">
        <v>4580</v>
      </c>
      <c r="D1430" s="62" t="s">
        <v>4701</v>
      </c>
      <c r="E1430" s="18" t="str">
        <f t="shared" si="110"/>
        <v>Update 3D Model / Final SB Pipe Routing / Interference Check/ Update Support - Update SB Pipe Routing</v>
      </c>
      <c r="F1430" s="168" t="str">
        <f t="shared" si="111"/>
        <v>P034.110.2</v>
      </c>
      <c r="G1430" s="12">
        <f t="shared" si="112"/>
        <v>2</v>
      </c>
      <c r="L1430" s="78">
        <f t="shared" si="113"/>
        <v>38</v>
      </c>
      <c r="M1430" s="78" t="str">
        <f>VLOOKUP(B1430,Fragnet!$A$2:$P$150,4,FALSE)</f>
        <v>Piping Design</v>
      </c>
      <c r="N1430" s="78">
        <f>VLOOKUP(B1430,Fragnet!$A$2:$P$150,16,FALSE)</f>
        <v>47</v>
      </c>
      <c r="O1430" s="78">
        <v>1429</v>
      </c>
      <c r="P1430" s="78" t="str">
        <f>VLOOKUP(C1430,FragnetSteps!$B$2:$C$674,2,FALSE)</f>
        <v>P034.110</v>
      </c>
      <c r="Q1430" s="78" t="str">
        <f>IF(VLOOKUP(E1430,GigDependencies!$A$2:$B$2075,1,FALSE)=FragnetGigs!E1430,"Y","N")</f>
        <v>Y</v>
      </c>
      <c r="R1430" s="78" t="str">
        <f>IF(VLOOKUP(E1430,GigDependencies!$B$2:$B$2075,1,FALSE)=FragnetGigs!E1430,"Y","N")</f>
        <v>Y</v>
      </c>
    </row>
    <row r="1431" spans="1:18" ht="29" x14ac:dyDescent="0.35">
      <c r="A1431" s="78">
        <v>1430</v>
      </c>
      <c r="B1431" s="12" t="s">
        <v>58</v>
      </c>
      <c r="C1431" s="62" t="s">
        <v>4580</v>
      </c>
      <c r="D1431" s="62" t="s">
        <v>4693</v>
      </c>
      <c r="E1431" s="18" t="str">
        <f t="shared" si="110"/>
        <v>Update 3D Model / Final SB Pipe Routing / Interference Check/ Update Support - Add Hydro Vents and Drains</v>
      </c>
      <c r="F1431" s="168" t="str">
        <f t="shared" si="111"/>
        <v>P034.110.3</v>
      </c>
      <c r="G1431" s="12">
        <f t="shared" si="112"/>
        <v>3</v>
      </c>
      <c r="L1431" s="78">
        <f t="shared" si="113"/>
        <v>39</v>
      </c>
      <c r="M1431" s="78" t="str">
        <f>VLOOKUP(B1431,Fragnet!$A$2:$P$150,4,FALSE)</f>
        <v>Piping Design</v>
      </c>
      <c r="N1431" s="78">
        <f>VLOOKUP(B1431,Fragnet!$A$2:$P$150,16,FALSE)</f>
        <v>47</v>
      </c>
      <c r="O1431" s="78">
        <v>1430</v>
      </c>
      <c r="P1431" s="78" t="str">
        <f>VLOOKUP(C1431,FragnetSteps!$B$2:$C$674,2,FALSE)</f>
        <v>P034.110</v>
      </c>
      <c r="Q1431" s="78" t="str">
        <f>IF(VLOOKUP(E1431,GigDependencies!$A$2:$B$2075,1,FALSE)=FragnetGigs!E1431,"Y","N")</f>
        <v>Y</v>
      </c>
      <c r="R1431" s="78" t="str">
        <f>IF(VLOOKUP(E1431,GigDependencies!$B$2:$B$2075,1,FALSE)=FragnetGigs!E1431,"Y","N")</f>
        <v>Y</v>
      </c>
    </row>
    <row r="1432" spans="1:18" ht="29" x14ac:dyDescent="0.35">
      <c r="A1432" s="78">
        <v>1431</v>
      </c>
      <c r="B1432" s="12" t="s">
        <v>58</v>
      </c>
      <c r="C1432" s="62" t="s">
        <v>4580</v>
      </c>
      <c r="D1432" s="62" t="s">
        <v>4694</v>
      </c>
      <c r="E1432" s="18" t="str">
        <f t="shared" si="110"/>
        <v>Update 3D Model / Final SB Pipe Routing / Interference Check/ Update Support - Perform an Interference Check</v>
      </c>
      <c r="F1432" s="168" t="str">
        <f t="shared" si="111"/>
        <v>P034.110.4</v>
      </c>
      <c r="G1432" s="12">
        <f t="shared" si="112"/>
        <v>4</v>
      </c>
      <c r="L1432" s="78">
        <f t="shared" ref="L1432:L1445" si="114">IF(B1432=B1431,L1431+1,1)</f>
        <v>40</v>
      </c>
      <c r="M1432" s="78" t="str">
        <f>VLOOKUP(B1432,Fragnet!$A$2:$P$150,4,FALSE)</f>
        <v>Piping Design</v>
      </c>
      <c r="N1432" s="78">
        <f>VLOOKUP(B1432,Fragnet!$A$2:$P$150,16,FALSE)</f>
        <v>47</v>
      </c>
      <c r="O1432" s="78">
        <v>1431</v>
      </c>
      <c r="P1432" s="78" t="str">
        <f>VLOOKUP(C1432,FragnetSteps!$B$2:$C$674,2,FALSE)</f>
        <v>P034.110</v>
      </c>
      <c r="Q1432" s="78" t="str">
        <f>IF(VLOOKUP(E1432,GigDependencies!$A$2:$B$2075,1,FALSE)=FragnetGigs!E1432,"Y","N")</f>
        <v>Y</v>
      </c>
      <c r="R1432" s="78" t="str">
        <f>IF(VLOOKUP(E1432,GigDependencies!$B$2:$B$2075,1,FALSE)=FragnetGigs!E1432,"Y","N")</f>
        <v>Y</v>
      </c>
    </row>
    <row r="1433" spans="1:18" ht="29" x14ac:dyDescent="0.35">
      <c r="A1433" s="78">
        <v>1432</v>
      </c>
      <c r="B1433" s="12" t="s">
        <v>58</v>
      </c>
      <c r="C1433" s="62" t="s">
        <v>4580</v>
      </c>
      <c r="D1433" s="62" t="s">
        <v>9819</v>
      </c>
      <c r="E1433" s="18" t="str">
        <f t="shared" si="110"/>
        <v>Update 3D Model / Final SB Pipe Routing / Interference Check/ Update Support - Piping Engineer Review</v>
      </c>
      <c r="F1433" s="168" t="str">
        <f t="shared" si="111"/>
        <v>P034.110.5</v>
      </c>
      <c r="G1433" s="12">
        <f t="shared" si="112"/>
        <v>5</v>
      </c>
      <c r="L1433" s="78">
        <f t="shared" si="114"/>
        <v>41</v>
      </c>
      <c r="M1433" s="78" t="str">
        <f>VLOOKUP(B1433,Fragnet!$A$2:$P$150,4,FALSE)</f>
        <v>Piping Design</v>
      </c>
      <c r="N1433" s="78">
        <f>VLOOKUP(B1433,Fragnet!$A$2:$P$150,16,FALSE)</f>
        <v>47</v>
      </c>
      <c r="O1433" s="78">
        <v>1432</v>
      </c>
      <c r="P1433" s="78" t="str">
        <f>VLOOKUP(C1433,FragnetSteps!$B$2:$C$674,2,FALSE)</f>
        <v>P034.110</v>
      </c>
      <c r="Q1433" s="78" t="str">
        <f>IF(VLOOKUP(E1433,GigDependencies!$A$2:$B$2075,1,FALSE)=FragnetGigs!E1433,"Y","N")</f>
        <v>Y</v>
      </c>
      <c r="R1433" s="78" t="str">
        <f>IF(VLOOKUP(E1433,GigDependencies!$B$2:$B$2075,1,FALSE)=FragnetGigs!E1433,"Y","N")</f>
        <v>Y</v>
      </c>
    </row>
    <row r="1434" spans="1:18" ht="29" x14ac:dyDescent="0.35">
      <c r="A1434" s="78">
        <v>1433</v>
      </c>
      <c r="B1434" s="12" t="s">
        <v>58</v>
      </c>
      <c r="C1434" s="62" t="s">
        <v>4582</v>
      </c>
      <c r="D1434" s="62" t="s">
        <v>4695</v>
      </c>
      <c r="E1434" s="18" t="str">
        <f t="shared" si="110"/>
        <v>Extract / QC / Update Model &amp; IFC SB Iso's/ Update Support/ Stress Final - Extract ISO's</v>
      </c>
      <c r="F1434" s="168" t="str">
        <f t="shared" si="111"/>
        <v>P034.130.1</v>
      </c>
      <c r="G1434" s="12">
        <f t="shared" si="112"/>
        <v>1</v>
      </c>
      <c r="L1434" s="78">
        <f t="shared" si="114"/>
        <v>42</v>
      </c>
      <c r="M1434" s="78" t="str">
        <f>VLOOKUP(B1434,Fragnet!$A$2:$P$150,4,FALSE)</f>
        <v>Piping Design</v>
      </c>
      <c r="N1434" s="78">
        <f>VLOOKUP(B1434,Fragnet!$A$2:$P$150,16,FALSE)</f>
        <v>47</v>
      </c>
      <c r="O1434" s="78">
        <v>1433</v>
      </c>
      <c r="P1434" s="78" t="str">
        <f>VLOOKUP(C1434,FragnetSteps!$B$2:$C$674,2,FALSE)</f>
        <v>P034.130</v>
      </c>
      <c r="Q1434" s="78" t="str">
        <f>IF(VLOOKUP(E1434,GigDependencies!$A$2:$B$2075,1,FALSE)=FragnetGigs!E1434,"Y","N")</f>
        <v>Y</v>
      </c>
      <c r="R1434" s="78" t="str">
        <f>IF(VLOOKUP(E1434,GigDependencies!$B$2:$B$2075,1,FALSE)=FragnetGigs!E1434,"Y","N")</f>
        <v>Y</v>
      </c>
    </row>
    <row r="1435" spans="1:18" ht="29" x14ac:dyDescent="0.35">
      <c r="A1435" s="78">
        <v>1434</v>
      </c>
      <c r="B1435" s="12" t="s">
        <v>58</v>
      </c>
      <c r="C1435" s="62" t="s">
        <v>4582</v>
      </c>
      <c r="D1435" s="62" t="s">
        <v>9807</v>
      </c>
      <c r="E1435" s="18" t="str">
        <f t="shared" si="110"/>
        <v>Extract / QC / Update Model &amp; IFC SB Iso's/ Update Support/ Stress Final - Multi Discipline Review</v>
      </c>
      <c r="F1435" s="168" t="str">
        <f t="shared" si="111"/>
        <v>P034.130.2</v>
      </c>
      <c r="G1435" s="12">
        <f t="shared" si="112"/>
        <v>2</v>
      </c>
      <c r="L1435" s="78">
        <f t="shared" si="114"/>
        <v>43</v>
      </c>
      <c r="M1435" s="78" t="str">
        <f>VLOOKUP(B1435,Fragnet!$A$2:$P$150,4,FALSE)</f>
        <v>Piping Design</v>
      </c>
      <c r="N1435" s="78">
        <f>VLOOKUP(B1435,Fragnet!$A$2:$P$150,16,FALSE)</f>
        <v>47</v>
      </c>
      <c r="O1435" s="78">
        <v>1434</v>
      </c>
      <c r="P1435" s="78" t="str">
        <f>VLOOKUP(C1435,FragnetSteps!$B$2:$C$674,2,FALSE)</f>
        <v>P034.130</v>
      </c>
      <c r="Q1435" s="78" t="str">
        <f>IF(VLOOKUP(E1435,GigDependencies!$A$2:$B$2075,1,FALSE)=FragnetGigs!E1435,"Y","N")</f>
        <v>Y</v>
      </c>
      <c r="R1435" s="78" t="str">
        <f>IF(VLOOKUP(E1435,GigDependencies!$B$2:$B$2075,1,FALSE)=FragnetGigs!E1435,"Y","N")</f>
        <v>Y</v>
      </c>
    </row>
    <row r="1436" spans="1:18" ht="29" x14ac:dyDescent="0.35">
      <c r="A1436" s="78">
        <v>1435</v>
      </c>
      <c r="B1436" s="12" t="s">
        <v>58</v>
      </c>
      <c r="C1436" s="62" t="s">
        <v>4582</v>
      </c>
      <c r="D1436" s="62" t="s">
        <v>9819</v>
      </c>
      <c r="E1436" s="18" t="str">
        <f t="shared" si="110"/>
        <v>Extract / QC / Update Model &amp; IFC SB Iso's/ Update Support/ Stress Final - Piping Engineer Review</v>
      </c>
      <c r="F1436" s="168" t="str">
        <f t="shared" si="111"/>
        <v>P034.130.3</v>
      </c>
      <c r="G1436" s="12">
        <f t="shared" si="112"/>
        <v>3</v>
      </c>
      <c r="L1436" s="78">
        <f t="shared" si="114"/>
        <v>44</v>
      </c>
      <c r="M1436" s="78" t="str">
        <f>VLOOKUP(B1436,Fragnet!$A$2:$P$150,4,FALSE)</f>
        <v>Piping Design</v>
      </c>
      <c r="N1436" s="78">
        <f>VLOOKUP(B1436,Fragnet!$A$2:$P$150,16,FALSE)</f>
        <v>47</v>
      </c>
      <c r="O1436" s="78">
        <v>1435</v>
      </c>
      <c r="P1436" s="78" t="str">
        <f>VLOOKUP(C1436,FragnetSteps!$B$2:$C$674,2,FALSE)</f>
        <v>P034.130</v>
      </c>
      <c r="Q1436" s="78" t="str">
        <f>IF(VLOOKUP(E1436,GigDependencies!$A$2:$B$2075,1,FALSE)=FragnetGigs!E1436,"Y","N")</f>
        <v>Y</v>
      </c>
      <c r="R1436" s="78" t="str">
        <f>IF(VLOOKUP(E1436,GigDependencies!$B$2:$B$2075,1,FALSE)=FragnetGigs!E1436,"Y","N")</f>
        <v>Y</v>
      </c>
    </row>
    <row r="1437" spans="1:18" ht="29" x14ac:dyDescent="0.35">
      <c r="A1437" s="78">
        <v>1436</v>
      </c>
      <c r="B1437" s="12" t="s">
        <v>58</v>
      </c>
      <c r="C1437" s="62" t="s">
        <v>4582</v>
      </c>
      <c r="D1437" s="62" t="s">
        <v>4667</v>
      </c>
      <c r="E1437" s="18" t="str">
        <f t="shared" si="110"/>
        <v>Extract / QC / Update Model &amp; IFC SB Iso's/ Update Support/ Stress Final - Address Review Comments</v>
      </c>
      <c r="F1437" s="168" t="str">
        <f t="shared" si="111"/>
        <v>P034.130.4</v>
      </c>
      <c r="G1437" s="12">
        <f t="shared" si="112"/>
        <v>4</v>
      </c>
      <c r="L1437" s="78">
        <f t="shared" si="114"/>
        <v>45</v>
      </c>
      <c r="M1437" s="78" t="str">
        <f>VLOOKUP(B1437,Fragnet!$A$2:$P$150,4,FALSE)</f>
        <v>Piping Design</v>
      </c>
      <c r="N1437" s="78">
        <f>VLOOKUP(B1437,Fragnet!$A$2:$P$150,16,FALSE)</f>
        <v>47</v>
      </c>
      <c r="O1437" s="78">
        <v>1436</v>
      </c>
      <c r="P1437" s="78" t="str">
        <f>VLOOKUP(C1437,FragnetSteps!$B$2:$C$674,2,FALSE)</f>
        <v>P034.130</v>
      </c>
      <c r="Q1437" s="78" t="str">
        <f>IF(VLOOKUP(E1437,GigDependencies!$A$2:$B$2075,1,FALSE)=FragnetGigs!E1437,"Y","N")</f>
        <v>Y</v>
      </c>
      <c r="R1437" s="78" t="str">
        <f>IF(VLOOKUP(E1437,GigDependencies!$B$2:$B$2075,1,FALSE)=FragnetGigs!E1437,"Y","N")</f>
        <v>Y</v>
      </c>
    </row>
    <row r="1438" spans="1:18" ht="29" x14ac:dyDescent="0.35">
      <c r="A1438" s="78">
        <v>1437</v>
      </c>
      <c r="B1438" s="12" t="s">
        <v>58</v>
      </c>
      <c r="C1438" s="62" t="s">
        <v>4582</v>
      </c>
      <c r="D1438" s="62" t="s">
        <v>4683</v>
      </c>
      <c r="E1438" s="18" t="str">
        <f t="shared" si="110"/>
        <v>Extract / QC / Update Model &amp; IFC SB Iso's/ Update Support/ Stress Final - PDE Review Approve and Stamp</v>
      </c>
      <c r="F1438" s="168" t="str">
        <f t="shared" si="111"/>
        <v>P034.130.5</v>
      </c>
      <c r="G1438" s="12">
        <f t="shared" si="112"/>
        <v>5</v>
      </c>
      <c r="L1438" s="78">
        <f t="shared" si="114"/>
        <v>46</v>
      </c>
      <c r="M1438" s="78" t="str">
        <f>VLOOKUP(B1438,Fragnet!$A$2:$P$150,4,FALSE)</f>
        <v>Piping Design</v>
      </c>
      <c r="N1438" s="78">
        <f>VLOOKUP(B1438,Fragnet!$A$2:$P$150,16,FALSE)</f>
        <v>47</v>
      </c>
      <c r="O1438" s="78">
        <v>1437</v>
      </c>
      <c r="P1438" s="78" t="str">
        <f>VLOOKUP(C1438,FragnetSteps!$B$2:$C$674,2,FALSE)</f>
        <v>P034.130</v>
      </c>
      <c r="Q1438" s="78" t="str">
        <f>IF(VLOOKUP(E1438,GigDependencies!$A$2:$B$2075,1,FALSE)=FragnetGigs!E1438,"Y","N")</f>
        <v>Y</v>
      </c>
      <c r="R1438" s="78" t="str">
        <f>IF(VLOOKUP(E1438,GigDependencies!$B$2:$B$2075,1,FALSE)=FragnetGigs!E1438,"Y","N")</f>
        <v>Y</v>
      </c>
    </row>
    <row r="1439" spans="1:18" ht="29" x14ac:dyDescent="0.35">
      <c r="A1439" s="78">
        <v>1438</v>
      </c>
      <c r="B1439" s="12" t="s">
        <v>58</v>
      </c>
      <c r="C1439" s="62" t="s">
        <v>4582</v>
      </c>
      <c r="D1439" s="62" t="s">
        <v>4696</v>
      </c>
      <c r="E1439" s="18" t="str">
        <f t="shared" si="110"/>
        <v>Extract / QC / Update Model &amp; IFC SB Iso's/ Update Support/ Stress Final - PLD Issue</v>
      </c>
      <c r="F1439" s="168" t="str">
        <f t="shared" si="111"/>
        <v>P034.130.6</v>
      </c>
      <c r="G1439" s="12">
        <f t="shared" si="112"/>
        <v>6</v>
      </c>
      <c r="L1439" s="78">
        <f t="shared" si="114"/>
        <v>47</v>
      </c>
      <c r="M1439" s="78" t="str">
        <f>VLOOKUP(B1439,Fragnet!$A$2:$P$150,4,FALSE)</f>
        <v>Piping Design</v>
      </c>
      <c r="N1439" s="78">
        <f>VLOOKUP(B1439,Fragnet!$A$2:$P$150,16,FALSE)</f>
        <v>47</v>
      </c>
      <c r="O1439" s="78">
        <v>1438</v>
      </c>
      <c r="P1439" s="78" t="str">
        <f>VLOOKUP(C1439,FragnetSteps!$B$2:$C$674,2,FALSE)</f>
        <v>P034.130</v>
      </c>
      <c r="Q1439" s="78" t="str">
        <f>IF(VLOOKUP(E1439,GigDependencies!$A$2:$B$2075,1,FALSE)=FragnetGigs!E1439,"Y","N")</f>
        <v>Y</v>
      </c>
      <c r="R1439" s="78" t="e">
        <f>IF(VLOOKUP(E1439,GigDependencies!$B$2:$B$2075,1,FALSE)=FragnetGigs!E1439,"Y","N")</f>
        <v>#N/A</v>
      </c>
    </row>
    <row r="1440" spans="1:18" x14ac:dyDescent="0.35">
      <c r="A1440" s="78">
        <v>1439</v>
      </c>
      <c r="B1440" s="12" t="s">
        <v>10941</v>
      </c>
      <c r="C1440" s="62" t="s">
        <v>9777</v>
      </c>
      <c r="D1440" s="62" t="s">
        <v>4686</v>
      </c>
      <c r="E1440" s="18" t="str">
        <f t="shared" si="110"/>
        <v>IFC Steam Trace Package - Steam Trace Engineering</v>
      </c>
      <c r="F1440" s="168" t="str">
        <f t="shared" si="111"/>
        <v>P034.230.1</v>
      </c>
      <c r="G1440" s="12">
        <f t="shared" si="112"/>
        <v>1</v>
      </c>
      <c r="L1440" s="78">
        <f t="shared" si="114"/>
        <v>1</v>
      </c>
      <c r="M1440" s="78" t="str">
        <f>VLOOKUP(B1440,Fragnet!$A$2:$P$150,4,FALSE)</f>
        <v>Piping Design</v>
      </c>
      <c r="N1440" s="78">
        <f>VLOOKUP(B1440,Fragnet!$A$2:$P$150,16,FALSE)</f>
        <v>6</v>
      </c>
      <c r="O1440" s="78">
        <v>1439</v>
      </c>
      <c r="P1440" s="78" t="str">
        <f>VLOOKUP(C1440,FragnetSteps!$B$2:$C$674,2,FALSE)</f>
        <v>P034.230</v>
      </c>
      <c r="Q1440" s="78" t="str">
        <f>IF(VLOOKUP(E1440,GigDependencies!$A$2:$B$2075,1,FALSE)=FragnetGigs!E1440,"Y","N")</f>
        <v>Y</v>
      </c>
      <c r="R1440" s="78" t="str">
        <f>IF(VLOOKUP(E1440,GigDependencies!$B$2:$B$2075,1,FALSE)=FragnetGigs!E1440,"Y","N")</f>
        <v>Y</v>
      </c>
    </row>
    <row r="1441" spans="1:18" x14ac:dyDescent="0.35">
      <c r="A1441" s="78">
        <v>1440</v>
      </c>
      <c r="B1441" s="12" t="s">
        <v>10941</v>
      </c>
      <c r="C1441" s="62" t="s">
        <v>9777</v>
      </c>
      <c r="D1441" s="62" t="s">
        <v>4697</v>
      </c>
      <c r="E1441" s="18" t="str">
        <f t="shared" si="110"/>
        <v>IFC Steam Trace Package - Mark up IFC ISO's</v>
      </c>
      <c r="F1441" s="168" t="str">
        <f t="shared" si="111"/>
        <v>P034.230.2</v>
      </c>
      <c r="G1441" s="12">
        <f t="shared" si="112"/>
        <v>2</v>
      </c>
      <c r="L1441" s="78">
        <f t="shared" si="114"/>
        <v>2</v>
      </c>
      <c r="M1441" s="78" t="str">
        <f>VLOOKUP(B1441,Fragnet!$A$2:$P$150,4,FALSE)</f>
        <v>Piping Design</v>
      </c>
      <c r="N1441" s="78">
        <f>VLOOKUP(B1441,Fragnet!$A$2:$P$150,16,FALSE)</f>
        <v>6</v>
      </c>
      <c r="O1441" s="78">
        <v>1440</v>
      </c>
      <c r="P1441" s="78" t="str">
        <f>VLOOKUP(C1441,FragnetSteps!$B$2:$C$674,2,FALSE)</f>
        <v>P034.230</v>
      </c>
      <c r="Q1441" s="78" t="str">
        <f>IF(VLOOKUP(E1441,GigDependencies!$A$2:$B$2075,1,FALSE)=FragnetGigs!E1441,"Y","N")</f>
        <v>Y</v>
      </c>
      <c r="R1441" s="78" t="str">
        <f>IF(VLOOKUP(E1441,GigDependencies!$B$2:$B$2075,1,FALSE)=FragnetGigs!E1441,"Y","N")</f>
        <v>Y</v>
      </c>
    </row>
    <row r="1442" spans="1:18" ht="29" x14ac:dyDescent="0.35">
      <c r="A1442" s="78">
        <v>1441</v>
      </c>
      <c r="B1442" s="12" t="s">
        <v>10941</v>
      </c>
      <c r="C1442" s="62" t="s">
        <v>9777</v>
      </c>
      <c r="D1442" s="62" t="s">
        <v>4698</v>
      </c>
      <c r="E1442" s="18" t="str">
        <f t="shared" si="110"/>
        <v>IFC Steam Trace Package - Locate steam and condensate manifolds</v>
      </c>
      <c r="F1442" s="168" t="str">
        <f t="shared" si="111"/>
        <v>P034.230.3</v>
      </c>
      <c r="G1442" s="12">
        <f t="shared" si="112"/>
        <v>3</v>
      </c>
      <c r="L1442" s="78">
        <f t="shared" si="114"/>
        <v>3</v>
      </c>
      <c r="M1442" s="78" t="str">
        <f>VLOOKUP(B1442,Fragnet!$A$2:$P$150,4,FALSE)</f>
        <v>Piping Design</v>
      </c>
      <c r="N1442" s="78">
        <f>VLOOKUP(B1442,Fragnet!$A$2:$P$150,16,FALSE)</f>
        <v>6</v>
      </c>
      <c r="O1442" s="78">
        <v>1441</v>
      </c>
      <c r="P1442" s="78" t="str">
        <f>VLOOKUP(C1442,FragnetSteps!$B$2:$C$674,2,FALSE)</f>
        <v>P034.230</v>
      </c>
      <c r="Q1442" s="78" t="str">
        <f>IF(VLOOKUP(E1442,GigDependencies!$A$2:$B$2075,1,FALSE)=FragnetGigs!E1442,"Y","N")</f>
        <v>Y</v>
      </c>
      <c r="R1442" s="78" t="str">
        <f>IF(VLOOKUP(E1442,GigDependencies!$B$2:$B$2075,1,FALSE)=FragnetGigs!E1442,"Y","N")</f>
        <v>Y</v>
      </c>
    </row>
    <row r="1443" spans="1:18" x14ac:dyDescent="0.35">
      <c r="A1443" s="78">
        <v>1442</v>
      </c>
      <c r="B1443" s="12" t="s">
        <v>10941</v>
      </c>
      <c r="C1443" s="62" t="s">
        <v>9777</v>
      </c>
      <c r="D1443" s="62" t="s">
        <v>4699</v>
      </c>
      <c r="E1443" s="18" t="str">
        <f t="shared" si="110"/>
        <v>IFC Steam Trace Package - Create MTO</v>
      </c>
      <c r="F1443" s="168" t="str">
        <f t="shared" si="111"/>
        <v>P034.230.4</v>
      </c>
      <c r="G1443" s="12">
        <f t="shared" si="112"/>
        <v>4</v>
      </c>
      <c r="L1443" s="78">
        <f t="shared" si="114"/>
        <v>4</v>
      </c>
      <c r="M1443" s="78" t="str">
        <f>VLOOKUP(B1443,Fragnet!$A$2:$P$150,4,FALSE)</f>
        <v>Piping Design</v>
      </c>
      <c r="N1443" s="78">
        <f>VLOOKUP(B1443,Fragnet!$A$2:$P$150,16,FALSE)</f>
        <v>6</v>
      </c>
      <c r="O1443" s="78">
        <v>1442</v>
      </c>
      <c r="P1443" s="78" t="str">
        <f>VLOOKUP(C1443,FragnetSteps!$B$2:$C$674,2,FALSE)</f>
        <v>P034.230</v>
      </c>
      <c r="Q1443" s="78" t="str">
        <f>IF(VLOOKUP(E1443,GigDependencies!$A$2:$B$2075,1,FALSE)=FragnetGigs!E1443,"Y","N")</f>
        <v>Y</v>
      </c>
      <c r="R1443" s="78" t="str">
        <f>IF(VLOOKUP(E1443,GigDependencies!$B$2:$B$2075,1,FALSE)=FragnetGigs!E1443,"Y","N")</f>
        <v>Y</v>
      </c>
    </row>
    <row r="1444" spans="1:18" x14ac:dyDescent="0.35">
      <c r="A1444" s="78">
        <v>1443</v>
      </c>
      <c r="B1444" s="12" t="s">
        <v>10941</v>
      </c>
      <c r="C1444" s="62" t="s">
        <v>9777</v>
      </c>
      <c r="D1444" s="62" t="s">
        <v>4700</v>
      </c>
      <c r="E1444" s="18" t="str">
        <f t="shared" si="110"/>
        <v>IFC Steam Trace Package - Create Steam Tracing Details</v>
      </c>
      <c r="F1444" s="168" t="str">
        <f t="shared" si="111"/>
        <v>P034.230.5</v>
      </c>
      <c r="G1444" s="12">
        <f t="shared" si="112"/>
        <v>5</v>
      </c>
      <c r="L1444" s="78">
        <f t="shared" si="114"/>
        <v>5</v>
      </c>
      <c r="M1444" s="78" t="str">
        <f>VLOOKUP(B1444,Fragnet!$A$2:$P$150,4,FALSE)</f>
        <v>Piping Design</v>
      </c>
      <c r="N1444" s="78">
        <f>VLOOKUP(B1444,Fragnet!$A$2:$P$150,16,FALSE)</f>
        <v>6</v>
      </c>
      <c r="O1444" s="78">
        <v>1443</v>
      </c>
      <c r="P1444" s="78" t="str">
        <f>VLOOKUP(C1444,FragnetSteps!$B$2:$C$674,2,FALSE)</f>
        <v>P034.230</v>
      </c>
      <c r="Q1444" s="78" t="str">
        <f>IF(VLOOKUP(E1444,GigDependencies!$A$2:$B$2075,1,FALSE)=FragnetGigs!E1444,"Y","N")</f>
        <v>Y</v>
      </c>
      <c r="R1444" s="78" t="str">
        <f>IF(VLOOKUP(E1444,GigDependencies!$B$2:$B$2075,1,FALSE)=FragnetGigs!E1444,"Y","N")</f>
        <v>Y</v>
      </c>
    </row>
    <row r="1445" spans="1:18" x14ac:dyDescent="0.35">
      <c r="A1445" s="78">
        <v>1444</v>
      </c>
      <c r="B1445" s="12" t="s">
        <v>10941</v>
      </c>
      <c r="C1445" s="62" t="s">
        <v>9777</v>
      </c>
      <c r="D1445" s="62" t="s">
        <v>4683</v>
      </c>
      <c r="E1445" s="18" t="str">
        <f t="shared" si="110"/>
        <v>IFC Steam Trace Package - PDE Review Approve and Stamp</v>
      </c>
      <c r="F1445" s="168" t="str">
        <f t="shared" si="111"/>
        <v>P034.230.6</v>
      </c>
      <c r="G1445" s="12">
        <f t="shared" si="112"/>
        <v>6</v>
      </c>
      <c r="L1445" s="78">
        <f t="shared" si="114"/>
        <v>6</v>
      </c>
      <c r="M1445" s="78" t="str">
        <f>VLOOKUP(B1445,Fragnet!$A$2:$P$150,4,FALSE)</f>
        <v>Piping Design</v>
      </c>
      <c r="N1445" s="78">
        <f>VLOOKUP(B1445,Fragnet!$A$2:$P$150,16,FALSE)</f>
        <v>6</v>
      </c>
      <c r="O1445" s="78">
        <v>1444</v>
      </c>
      <c r="P1445" s="78" t="str">
        <f>VLOOKUP(C1445,FragnetSteps!$B$2:$C$674,2,FALSE)</f>
        <v>P034.230</v>
      </c>
      <c r="Q1445" s="78" t="str">
        <f>IF(VLOOKUP(E1445,GigDependencies!$A$2:$B$2075,1,FALSE)=FragnetGigs!E1445,"Y","N")</f>
        <v>Y</v>
      </c>
      <c r="R1445" s="78" t="e">
        <f>IF(VLOOKUP(E1445,GigDependencies!$B$2:$B$2075,1,FALSE)=FragnetGigs!E1445,"Y","N")</f>
        <v>#N/A</v>
      </c>
    </row>
    <row r="1446" spans="1:18" ht="29" x14ac:dyDescent="0.35">
      <c r="A1446" s="78">
        <v>1445</v>
      </c>
      <c r="B1446" s="12" t="s">
        <v>59</v>
      </c>
      <c r="C1446" s="62" t="s">
        <v>4564</v>
      </c>
      <c r="D1446" s="62" t="s">
        <v>4687</v>
      </c>
      <c r="E1446" s="18" t="str">
        <f t="shared" si="110"/>
        <v>Perform Prelim LB Routing in 3D Model For Prelim Life Safety Review - Input Prelim. LB Pipe Routing/ Locate Support</v>
      </c>
      <c r="F1446" s="168" t="str">
        <f t="shared" si="111"/>
        <v>P034.002.1</v>
      </c>
      <c r="G1446" s="12">
        <f t="shared" si="112"/>
        <v>1</v>
      </c>
      <c r="L1446" s="78">
        <f>IF(B1446=B1431,L1431+1,1)</f>
        <v>1</v>
      </c>
      <c r="M1446" s="78" t="str">
        <f>VLOOKUP(B1446,Fragnet!$A$2:$P$150,4,FALSE)</f>
        <v>Piping Design</v>
      </c>
      <c r="N1446" s="78">
        <f>VLOOKUP(B1446,Fragnet!$A$2:$P$150,16,FALSE)</f>
        <v>43</v>
      </c>
      <c r="O1446" s="78">
        <v>1445</v>
      </c>
      <c r="P1446" s="78" t="str">
        <f>VLOOKUP(C1446,FragnetSteps!$B$2:$C$674,2,FALSE)</f>
        <v>P034.002</v>
      </c>
      <c r="Q1446" s="78" t="e">
        <f>IF(VLOOKUP(E1446,GigDependencies!$A$2:$B$2075,1,FALSE)=FragnetGigs!E1446,"Y","N")</f>
        <v>#N/A</v>
      </c>
      <c r="R1446" s="78" t="str">
        <f>IF(VLOOKUP(E1446,GigDependencies!$B$2:$B$2075,1,FALSE)=FragnetGigs!E1446,"Y","N")</f>
        <v>Y</v>
      </c>
    </row>
    <row r="1447" spans="1:18" ht="29" x14ac:dyDescent="0.35">
      <c r="A1447" s="78">
        <v>1446</v>
      </c>
      <c r="B1447" s="12" t="s">
        <v>59</v>
      </c>
      <c r="C1447" s="62" t="s">
        <v>4564</v>
      </c>
      <c r="D1447" s="62" t="s">
        <v>4705</v>
      </c>
      <c r="E1447" s="18" t="str">
        <f t="shared" si="110"/>
        <v>Perform Prelim LB Routing in 3D Model For Prelim Life Safety Review - Provide Model to HSE/Life Safety Group for Review</v>
      </c>
      <c r="F1447" s="168" t="str">
        <f t="shared" si="111"/>
        <v>P034.002.2</v>
      </c>
      <c r="G1447" s="12">
        <f t="shared" si="112"/>
        <v>2</v>
      </c>
      <c r="L1447" s="78">
        <f t="shared" si="113"/>
        <v>2</v>
      </c>
      <c r="M1447" s="78" t="str">
        <f>VLOOKUP(B1447,Fragnet!$A$2:$P$150,4,FALSE)</f>
        <v>Piping Design</v>
      </c>
      <c r="N1447" s="78">
        <f>VLOOKUP(B1447,Fragnet!$A$2:$P$150,16,FALSE)</f>
        <v>43</v>
      </c>
      <c r="O1447" s="78">
        <v>1446</v>
      </c>
      <c r="P1447" s="78" t="str">
        <f>VLOOKUP(C1447,FragnetSteps!$B$2:$C$674,2,FALSE)</f>
        <v>P034.002</v>
      </c>
      <c r="Q1447" s="78" t="str">
        <f>IF(VLOOKUP(E1447,GigDependencies!$A$2:$B$2075,1,FALSE)=FragnetGigs!E1447,"Y","N")</f>
        <v>Y</v>
      </c>
      <c r="R1447" s="78" t="str">
        <f>IF(VLOOKUP(E1447,GigDependencies!$B$2:$B$2075,1,FALSE)=FragnetGigs!E1447,"Y","N")</f>
        <v>Y</v>
      </c>
    </row>
    <row r="1448" spans="1:18" ht="29" x14ac:dyDescent="0.35">
      <c r="A1448" s="78">
        <v>1447</v>
      </c>
      <c r="B1448" s="12" t="s">
        <v>59</v>
      </c>
      <c r="C1448" s="62" t="s">
        <v>4564</v>
      </c>
      <c r="D1448" s="62" t="s">
        <v>9834</v>
      </c>
      <c r="E1448" s="18" t="str">
        <f t="shared" si="110"/>
        <v>Perform Prelim LB Routing in 3D Model For Prelim Life Safety Review - Provide Support and Answer HSE groups question</v>
      </c>
      <c r="F1448" s="168" t="str">
        <f t="shared" si="111"/>
        <v>P034.002.3</v>
      </c>
      <c r="G1448" s="12">
        <f t="shared" si="112"/>
        <v>3</v>
      </c>
      <c r="L1448" s="78">
        <f t="shared" si="113"/>
        <v>3</v>
      </c>
      <c r="M1448" s="78" t="str">
        <f>VLOOKUP(B1448,Fragnet!$A$2:$P$150,4,FALSE)</f>
        <v>Piping Design</v>
      </c>
      <c r="N1448" s="78">
        <f>VLOOKUP(B1448,Fragnet!$A$2:$P$150,16,FALSE)</f>
        <v>43</v>
      </c>
      <c r="O1448" s="78">
        <v>1447</v>
      </c>
      <c r="P1448" s="78" t="str">
        <f>VLOOKUP(C1448,FragnetSteps!$B$2:$C$674,2,FALSE)</f>
        <v>P034.002</v>
      </c>
      <c r="Q1448" s="78" t="str">
        <f>IF(VLOOKUP(E1448,GigDependencies!$A$2:$B$2075,1,FALSE)=FragnetGigs!E1448,"Y","N")</f>
        <v>Y</v>
      </c>
      <c r="R1448" s="78" t="e">
        <f>IF(VLOOKUP(E1448,GigDependencies!$B$2:$B$2075,1,FALSE)=FragnetGigs!E1448,"Y","N")</f>
        <v>#N/A</v>
      </c>
    </row>
    <row r="1449" spans="1:18" ht="29" x14ac:dyDescent="0.35">
      <c r="A1449" s="78">
        <v>1448</v>
      </c>
      <c r="B1449" s="12" t="s">
        <v>59</v>
      </c>
      <c r="C1449" s="62" t="s">
        <v>4590</v>
      </c>
      <c r="D1449" s="62" t="s">
        <v>4688</v>
      </c>
      <c r="E1449" s="18" t="str">
        <f t="shared" si="110"/>
        <v>Preform Prelim LB Routing in 3D Model for 30% Model Review - Update LB Pipe Routing</v>
      </c>
      <c r="F1449" s="168" t="str">
        <f t="shared" si="111"/>
        <v>P035.005.1</v>
      </c>
      <c r="G1449" s="12">
        <f t="shared" si="112"/>
        <v>1</v>
      </c>
      <c r="L1449" s="78">
        <f t="shared" si="113"/>
        <v>4</v>
      </c>
      <c r="M1449" s="78" t="str">
        <f>VLOOKUP(B1449,Fragnet!$A$2:$P$150,4,FALSE)</f>
        <v>Piping Design</v>
      </c>
      <c r="N1449" s="78">
        <f>VLOOKUP(B1449,Fragnet!$A$2:$P$150,16,FALSE)</f>
        <v>43</v>
      </c>
      <c r="O1449" s="78">
        <v>1448</v>
      </c>
      <c r="P1449" s="78" t="str">
        <f>VLOOKUP(C1449,FragnetSteps!$B$2:$C$674,2,FALSE)</f>
        <v>P035.005</v>
      </c>
      <c r="Q1449" s="78" t="str">
        <f>IF(VLOOKUP(E1449,GigDependencies!$A$2:$B$2075,1,FALSE)=FragnetGigs!E1449,"Y","N")</f>
        <v>Y</v>
      </c>
      <c r="R1449" s="78" t="str">
        <f>IF(VLOOKUP(E1449,GigDependencies!$B$2:$B$2075,1,FALSE)=FragnetGigs!E1449,"Y","N")</f>
        <v>Y</v>
      </c>
    </row>
    <row r="1450" spans="1:18" ht="29" x14ac:dyDescent="0.35">
      <c r="A1450" s="78">
        <v>1449</v>
      </c>
      <c r="B1450" s="12" t="s">
        <v>59</v>
      </c>
      <c r="C1450" s="62" t="s">
        <v>4590</v>
      </c>
      <c r="D1450" s="62" t="s">
        <v>9813</v>
      </c>
      <c r="E1450" s="18" t="str">
        <f t="shared" si="110"/>
        <v>Preform Prelim LB Routing in 3D Model for 30% Model Review - Perform Multi Discipline Interference check</v>
      </c>
      <c r="F1450" s="168" t="str">
        <f t="shared" si="111"/>
        <v>P035.005.2</v>
      </c>
      <c r="G1450" s="12">
        <f t="shared" si="112"/>
        <v>2</v>
      </c>
      <c r="L1450" s="78">
        <f t="shared" si="113"/>
        <v>5</v>
      </c>
      <c r="M1450" s="78" t="str">
        <f>VLOOKUP(B1450,Fragnet!$A$2:$P$150,4,FALSE)</f>
        <v>Piping Design</v>
      </c>
      <c r="N1450" s="78">
        <f>VLOOKUP(B1450,Fragnet!$A$2:$P$150,16,FALSE)</f>
        <v>43</v>
      </c>
      <c r="O1450" s="78">
        <v>1449</v>
      </c>
      <c r="P1450" s="78" t="str">
        <f>VLOOKUP(C1450,FragnetSteps!$B$2:$C$674,2,FALSE)</f>
        <v>P035.005</v>
      </c>
      <c r="Q1450" s="78" t="str">
        <f>IF(VLOOKUP(E1450,GigDependencies!$A$2:$B$2075,1,FALSE)=FragnetGigs!E1450,"Y","N")</f>
        <v>Y</v>
      </c>
      <c r="R1450" s="78" t="str">
        <f>IF(VLOOKUP(E1450,GigDependencies!$B$2:$B$2075,1,FALSE)=FragnetGigs!E1450,"Y","N")</f>
        <v>Y</v>
      </c>
    </row>
    <row r="1451" spans="1:18" ht="29" x14ac:dyDescent="0.35">
      <c r="A1451" s="78">
        <v>1450</v>
      </c>
      <c r="B1451" s="12" t="s">
        <v>59</v>
      </c>
      <c r="C1451" s="62" t="s">
        <v>4590</v>
      </c>
      <c r="D1451" s="62" t="s">
        <v>9814</v>
      </c>
      <c r="E1451" s="18" t="str">
        <f t="shared" si="110"/>
        <v>Preform Prelim LB Routing in 3D Model for 30% Model Review - Perform Multi Discipline Model Review</v>
      </c>
      <c r="F1451" s="168" t="str">
        <f t="shared" si="111"/>
        <v>P035.005.3</v>
      </c>
      <c r="G1451" s="12">
        <f t="shared" si="112"/>
        <v>3</v>
      </c>
      <c r="L1451" s="78">
        <f t="shared" si="113"/>
        <v>6</v>
      </c>
      <c r="M1451" s="78" t="str">
        <f>VLOOKUP(B1451,Fragnet!$A$2:$P$150,4,FALSE)</f>
        <v>Piping Design</v>
      </c>
      <c r="N1451" s="78">
        <f>VLOOKUP(B1451,Fragnet!$A$2:$P$150,16,FALSE)</f>
        <v>43</v>
      </c>
      <c r="O1451" s="78">
        <v>1450</v>
      </c>
      <c r="P1451" s="78" t="str">
        <f>VLOOKUP(C1451,FragnetSteps!$B$2:$C$674,2,FALSE)</f>
        <v>P035.005</v>
      </c>
      <c r="Q1451" s="78" t="str">
        <f>IF(VLOOKUP(E1451,GigDependencies!$A$2:$B$2075,1,FALSE)=FragnetGigs!E1451,"Y","N")</f>
        <v>Y</v>
      </c>
      <c r="R1451" s="78" t="str">
        <f>IF(VLOOKUP(E1451,GigDependencies!$B$2:$B$2075,1,FALSE)=FragnetGigs!E1451,"Y","N")</f>
        <v>Y</v>
      </c>
    </row>
    <row r="1452" spans="1:18" ht="29" x14ac:dyDescent="0.35">
      <c r="A1452" s="78">
        <v>1451</v>
      </c>
      <c r="B1452" s="12" t="s">
        <v>59</v>
      </c>
      <c r="C1452" s="62" t="s">
        <v>4590</v>
      </c>
      <c r="D1452" s="62" t="s">
        <v>9819</v>
      </c>
      <c r="E1452" s="18" t="str">
        <f t="shared" si="110"/>
        <v>Preform Prelim LB Routing in 3D Model for 30% Model Review - Piping Engineer Review</v>
      </c>
      <c r="F1452" s="168" t="str">
        <f t="shared" si="111"/>
        <v>P035.005.4</v>
      </c>
      <c r="G1452" s="12">
        <f t="shared" si="112"/>
        <v>4</v>
      </c>
      <c r="L1452" s="78">
        <f t="shared" si="113"/>
        <v>7</v>
      </c>
      <c r="M1452" s="78" t="str">
        <f>VLOOKUP(B1452,Fragnet!$A$2:$P$150,4,FALSE)</f>
        <v>Piping Design</v>
      </c>
      <c r="N1452" s="78">
        <f>VLOOKUP(B1452,Fragnet!$A$2:$P$150,16,FALSE)</f>
        <v>43</v>
      </c>
      <c r="O1452" s="78">
        <v>1451</v>
      </c>
      <c r="P1452" s="78" t="str">
        <f>VLOOKUP(C1452,FragnetSteps!$B$2:$C$674,2,FALSE)</f>
        <v>P035.005</v>
      </c>
      <c r="Q1452" s="78" t="str">
        <f>IF(VLOOKUP(E1452,GigDependencies!$A$2:$B$2075,1,FALSE)=FragnetGigs!E1452,"Y","N")</f>
        <v>Y</v>
      </c>
      <c r="R1452" s="78" t="str">
        <f>IF(VLOOKUP(E1452,GigDependencies!$B$2:$B$2075,1,FALSE)=FragnetGigs!E1452,"Y","N")</f>
        <v>Y</v>
      </c>
    </row>
    <row r="1453" spans="1:18" ht="29" x14ac:dyDescent="0.35">
      <c r="A1453" s="78">
        <v>1452</v>
      </c>
      <c r="B1453" s="12" t="s">
        <v>59</v>
      </c>
      <c r="C1453" s="62" t="s">
        <v>4590</v>
      </c>
      <c r="D1453" s="62" t="s">
        <v>4667</v>
      </c>
      <c r="E1453" s="18" t="str">
        <f t="shared" si="110"/>
        <v>Preform Prelim LB Routing in 3D Model for 30% Model Review - Address Review Comments</v>
      </c>
      <c r="F1453" s="168" t="str">
        <f t="shared" si="111"/>
        <v>P035.005.5</v>
      </c>
      <c r="G1453" s="12">
        <f t="shared" si="112"/>
        <v>5</v>
      </c>
      <c r="L1453" s="78">
        <f t="shared" si="113"/>
        <v>8</v>
      </c>
      <c r="M1453" s="78" t="str">
        <f>VLOOKUP(B1453,Fragnet!$A$2:$P$150,4,FALSE)</f>
        <v>Piping Design</v>
      </c>
      <c r="N1453" s="78">
        <f>VLOOKUP(B1453,Fragnet!$A$2:$P$150,16,FALSE)</f>
        <v>43</v>
      </c>
      <c r="O1453" s="78">
        <v>1452</v>
      </c>
      <c r="P1453" s="78" t="str">
        <f>VLOOKUP(C1453,FragnetSteps!$B$2:$C$674,2,FALSE)</f>
        <v>P035.005</v>
      </c>
      <c r="Q1453" s="78" t="str">
        <f>IF(VLOOKUP(E1453,GigDependencies!$A$2:$B$2075,1,FALSE)=FragnetGigs!E1453,"Y","N")</f>
        <v>Y</v>
      </c>
      <c r="R1453" s="78" t="str">
        <f>IF(VLOOKUP(E1453,GigDependencies!$B$2:$B$2075,1,FALSE)=FragnetGigs!E1453,"Y","N")</f>
        <v>Y</v>
      </c>
    </row>
    <row r="1454" spans="1:18" ht="29" x14ac:dyDescent="0.35">
      <c r="A1454" s="78">
        <v>1453</v>
      </c>
      <c r="B1454" s="12" t="s">
        <v>59</v>
      </c>
      <c r="C1454" s="62" t="s">
        <v>4570</v>
      </c>
      <c r="D1454" s="62" t="s">
        <v>4688</v>
      </c>
      <c r="E1454" s="18" t="str">
        <f t="shared" si="110"/>
        <v>Update 3D Model / Final LB Pipe Routing / Interference Check/ Update Support - Update LB Pipe Routing</v>
      </c>
      <c r="F1454" s="168" t="str">
        <f t="shared" si="111"/>
        <v>P034.010.1</v>
      </c>
      <c r="G1454" s="12">
        <f t="shared" si="112"/>
        <v>1</v>
      </c>
      <c r="L1454" s="78">
        <f t="shared" si="113"/>
        <v>9</v>
      </c>
      <c r="M1454" s="78" t="str">
        <f>VLOOKUP(B1454,Fragnet!$A$2:$P$150,4,FALSE)</f>
        <v>Piping Design</v>
      </c>
      <c r="N1454" s="78">
        <f>VLOOKUP(B1454,Fragnet!$A$2:$P$150,16,FALSE)</f>
        <v>43</v>
      </c>
      <c r="O1454" s="78">
        <v>1453</v>
      </c>
      <c r="P1454" s="78" t="str">
        <f>VLOOKUP(C1454,FragnetSteps!$B$2:$C$674,2,FALSE)</f>
        <v>P034.010</v>
      </c>
      <c r="Q1454" s="78" t="str">
        <f>IF(VLOOKUP(E1454,GigDependencies!$A$2:$B$2075,1,FALSE)=FragnetGigs!E1454,"Y","N")</f>
        <v>Y</v>
      </c>
      <c r="R1454" s="78" t="str">
        <f>IF(VLOOKUP(E1454,GigDependencies!$B$2:$B$2075,1,FALSE)=FragnetGigs!E1454,"Y","N")</f>
        <v>Y</v>
      </c>
    </row>
    <row r="1455" spans="1:18" ht="29" x14ac:dyDescent="0.35">
      <c r="A1455" s="78">
        <v>1454</v>
      </c>
      <c r="B1455" s="12" t="s">
        <v>59</v>
      </c>
      <c r="C1455" s="62" t="s">
        <v>4570</v>
      </c>
      <c r="D1455" s="62" t="s">
        <v>4693</v>
      </c>
      <c r="E1455" s="18" t="str">
        <f t="shared" si="110"/>
        <v>Update 3D Model / Final LB Pipe Routing / Interference Check/ Update Support - Add Hydro Vents and Drains</v>
      </c>
      <c r="F1455" s="168" t="str">
        <f t="shared" si="111"/>
        <v>P034.010.2</v>
      </c>
      <c r="G1455" s="12">
        <f t="shared" si="112"/>
        <v>2</v>
      </c>
      <c r="L1455" s="78">
        <f t="shared" si="113"/>
        <v>10</v>
      </c>
      <c r="M1455" s="78" t="str">
        <f>VLOOKUP(B1455,Fragnet!$A$2:$P$150,4,FALSE)</f>
        <v>Piping Design</v>
      </c>
      <c r="N1455" s="78">
        <f>VLOOKUP(B1455,Fragnet!$A$2:$P$150,16,FALSE)</f>
        <v>43</v>
      </c>
      <c r="O1455" s="78">
        <v>1454</v>
      </c>
      <c r="P1455" s="78" t="str">
        <f>VLOOKUP(C1455,FragnetSteps!$B$2:$C$674,2,FALSE)</f>
        <v>P034.010</v>
      </c>
      <c r="Q1455" s="78" t="str">
        <f>IF(VLOOKUP(E1455,GigDependencies!$A$2:$B$2075,1,FALSE)=FragnetGigs!E1455,"Y","N")</f>
        <v>Y</v>
      </c>
      <c r="R1455" s="78" t="str">
        <f>IF(VLOOKUP(E1455,GigDependencies!$B$2:$B$2075,1,FALSE)=FragnetGigs!E1455,"Y","N")</f>
        <v>Y</v>
      </c>
    </row>
    <row r="1456" spans="1:18" ht="29" x14ac:dyDescent="0.35">
      <c r="A1456" s="78">
        <v>1455</v>
      </c>
      <c r="B1456" s="12" t="s">
        <v>59</v>
      </c>
      <c r="C1456" s="62" t="s">
        <v>4570</v>
      </c>
      <c r="D1456" s="62" t="s">
        <v>4694</v>
      </c>
      <c r="E1456" s="18" t="str">
        <f t="shared" si="110"/>
        <v>Update 3D Model / Final LB Pipe Routing / Interference Check/ Update Support - Perform an Interference Check</v>
      </c>
      <c r="F1456" s="168" t="str">
        <f t="shared" si="111"/>
        <v>P034.010.3</v>
      </c>
      <c r="G1456" s="12">
        <f t="shared" si="112"/>
        <v>3</v>
      </c>
      <c r="L1456" s="78">
        <f t="shared" si="113"/>
        <v>11</v>
      </c>
      <c r="M1456" s="78" t="str">
        <f>VLOOKUP(B1456,Fragnet!$A$2:$P$150,4,FALSE)</f>
        <v>Piping Design</v>
      </c>
      <c r="N1456" s="78">
        <f>VLOOKUP(B1456,Fragnet!$A$2:$P$150,16,FALSE)</f>
        <v>43</v>
      </c>
      <c r="O1456" s="78">
        <v>1455</v>
      </c>
      <c r="P1456" s="78" t="str">
        <f>VLOOKUP(C1456,FragnetSteps!$B$2:$C$674,2,FALSE)</f>
        <v>P034.010</v>
      </c>
      <c r="Q1456" s="78" t="str">
        <f>IF(VLOOKUP(E1456,GigDependencies!$A$2:$B$2075,1,FALSE)=FragnetGigs!E1456,"Y","N")</f>
        <v>Y</v>
      </c>
      <c r="R1456" s="78" t="str">
        <f>IF(VLOOKUP(E1456,GigDependencies!$B$2:$B$2075,1,FALSE)=FragnetGigs!E1456,"Y","N")</f>
        <v>Y</v>
      </c>
    </row>
    <row r="1457" spans="1:18" ht="29" x14ac:dyDescent="0.35">
      <c r="A1457" s="78">
        <v>1456</v>
      </c>
      <c r="B1457" s="12" t="s">
        <v>59</v>
      </c>
      <c r="C1457" s="62" t="s">
        <v>4570</v>
      </c>
      <c r="D1457" s="62" t="s">
        <v>9819</v>
      </c>
      <c r="E1457" s="18" t="str">
        <f t="shared" si="110"/>
        <v>Update 3D Model / Final LB Pipe Routing / Interference Check/ Update Support - Piping Engineer Review</v>
      </c>
      <c r="F1457" s="168" t="str">
        <f t="shared" si="111"/>
        <v>P034.010.4</v>
      </c>
      <c r="G1457" s="12">
        <f t="shared" si="112"/>
        <v>4</v>
      </c>
      <c r="L1457" s="78">
        <f t="shared" si="113"/>
        <v>12</v>
      </c>
      <c r="M1457" s="78" t="str">
        <f>VLOOKUP(B1457,Fragnet!$A$2:$P$150,4,FALSE)</f>
        <v>Piping Design</v>
      </c>
      <c r="N1457" s="78">
        <f>VLOOKUP(B1457,Fragnet!$A$2:$P$150,16,FALSE)</f>
        <v>43</v>
      </c>
      <c r="O1457" s="78">
        <v>1456</v>
      </c>
      <c r="P1457" s="78" t="str">
        <f>VLOOKUP(C1457,FragnetSteps!$B$2:$C$674,2,FALSE)</f>
        <v>P034.010</v>
      </c>
      <c r="Q1457" s="78" t="str">
        <f>IF(VLOOKUP(E1457,GigDependencies!$A$2:$B$2075,1,FALSE)=FragnetGigs!E1457,"Y","N")</f>
        <v>Y</v>
      </c>
      <c r="R1457" s="78" t="str">
        <f>IF(VLOOKUP(E1457,GigDependencies!$B$2:$B$2075,1,FALSE)=FragnetGigs!E1457,"Y","N")</f>
        <v>Y</v>
      </c>
    </row>
    <row r="1458" spans="1:18" ht="29" x14ac:dyDescent="0.35">
      <c r="A1458" s="78">
        <v>1457</v>
      </c>
      <c r="B1458" s="12" t="s">
        <v>59</v>
      </c>
      <c r="C1458" s="62" t="s">
        <v>10942</v>
      </c>
      <c r="D1458" s="62" t="s">
        <v>4695</v>
      </c>
      <c r="E1458" s="18" t="str">
        <f t="shared" si="110"/>
        <v>Extract / QC / Update Model &amp; IFC LB Iso's/ Update Support - Extract ISO's</v>
      </c>
      <c r="F1458" s="168" t="str">
        <f t="shared" si="111"/>
        <v>P035.030.1</v>
      </c>
      <c r="G1458" s="12">
        <f t="shared" si="112"/>
        <v>1</v>
      </c>
      <c r="L1458" s="78">
        <f t="shared" si="113"/>
        <v>13</v>
      </c>
      <c r="M1458" s="78" t="str">
        <f>VLOOKUP(B1458,Fragnet!$A$2:$P$150,4,FALSE)</f>
        <v>Piping Design</v>
      </c>
      <c r="N1458" s="78">
        <f>VLOOKUP(B1458,Fragnet!$A$2:$P$150,16,FALSE)</f>
        <v>43</v>
      </c>
      <c r="O1458" s="78">
        <v>1457</v>
      </c>
      <c r="P1458" s="78" t="str">
        <f>VLOOKUP(C1458,FragnetSteps!$B$2:$C$674,2,FALSE)</f>
        <v>P035.030</v>
      </c>
      <c r="Q1458" s="78" t="str">
        <f>IF(VLOOKUP(E1458,GigDependencies!$A$2:$B$2075,1,FALSE)=FragnetGigs!E1458,"Y","N")</f>
        <v>Y</v>
      </c>
      <c r="R1458" s="78" t="str">
        <f>IF(VLOOKUP(E1458,GigDependencies!$B$2:$B$2075,1,FALSE)=FragnetGigs!E1458,"Y","N")</f>
        <v>Y</v>
      </c>
    </row>
    <row r="1459" spans="1:18" ht="29" x14ac:dyDescent="0.35">
      <c r="A1459" s="78">
        <v>1458</v>
      </c>
      <c r="B1459" s="12" t="s">
        <v>59</v>
      </c>
      <c r="C1459" s="62" t="s">
        <v>10942</v>
      </c>
      <c r="D1459" s="62" t="s">
        <v>9807</v>
      </c>
      <c r="E1459" s="18" t="str">
        <f t="shared" si="110"/>
        <v>Extract / QC / Update Model &amp; IFC LB Iso's/ Update Support - Multi Discipline Review</v>
      </c>
      <c r="F1459" s="168" t="str">
        <f t="shared" si="111"/>
        <v>P035.030.2</v>
      </c>
      <c r="G1459" s="12">
        <f t="shared" si="112"/>
        <v>2</v>
      </c>
      <c r="L1459" s="78">
        <f t="shared" si="113"/>
        <v>14</v>
      </c>
      <c r="M1459" s="78" t="str">
        <f>VLOOKUP(B1459,Fragnet!$A$2:$P$150,4,FALSE)</f>
        <v>Piping Design</v>
      </c>
      <c r="N1459" s="78">
        <f>VLOOKUP(B1459,Fragnet!$A$2:$P$150,16,FALSE)</f>
        <v>43</v>
      </c>
      <c r="O1459" s="78">
        <v>1458</v>
      </c>
      <c r="P1459" s="78" t="str">
        <f>VLOOKUP(C1459,FragnetSteps!$B$2:$C$674,2,FALSE)</f>
        <v>P035.030</v>
      </c>
      <c r="Q1459" s="78" t="str">
        <f>IF(VLOOKUP(E1459,GigDependencies!$A$2:$B$2075,1,FALSE)=FragnetGigs!E1459,"Y","N")</f>
        <v>Y</v>
      </c>
      <c r="R1459" s="78" t="str">
        <f>IF(VLOOKUP(E1459,GigDependencies!$B$2:$B$2075,1,FALSE)=FragnetGigs!E1459,"Y","N")</f>
        <v>Y</v>
      </c>
    </row>
    <row r="1460" spans="1:18" ht="29" x14ac:dyDescent="0.35">
      <c r="A1460" s="78">
        <v>1459</v>
      </c>
      <c r="B1460" s="12" t="s">
        <v>59</v>
      </c>
      <c r="C1460" s="62" t="s">
        <v>10942</v>
      </c>
      <c r="D1460" s="62" t="s">
        <v>9819</v>
      </c>
      <c r="E1460" s="18" t="str">
        <f t="shared" si="110"/>
        <v>Extract / QC / Update Model &amp; IFC LB Iso's/ Update Support - Piping Engineer Review</v>
      </c>
      <c r="F1460" s="168" t="str">
        <f t="shared" si="111"/>
        <v>P035.030.3</v>
      </c>
      <c r="G1460" s="12">
        <f t="shared" si="112"/>
        <v>3</v>
      </c>
      <c r="L1460" s="78">
        <f t="shared" si="113"/>
        <v>15</v>
      </c>
      <c r="M1460" s="78" t="str">
        <f>VLOOKUP(B1460,Fragnet!$A$2:$P$150,4,FALSE)</f>
        <v>Piping Design</v>
      </c>
      <c r="N1460" s="78">
        <f>VLOOKUP(B1460,Fragnet!$A$2:$P$150,16,FALSE)</f>
        <v>43</v>
      </c>
      <c r="O1460" s="78">
        <v>1459</v>
      </c>
      <c r="P1460" s="78" t="str">
        <f>VLOOKUP(C1460,FragnetSteps!$B$2:$C$674,2,FALSE)</f>
        <v>P035.030</v>
      </c>
      <c r="Q1460" s="78" t="str">
        <f>IF(VLOOKUP(E1460,GigDependencies!$A$2:$B$2075,1,FALSE)=FragnetGigs!E1460,"Y","N")</f>
        <v>Y</v>
      </c>
      <c r="R1460" s="78" t="str">
        <f>IF(VLOOKUP(E1460,GigDependencies!$B$2:$B$2075,1,FALSE)=FragnetGigs!E1460,"Y","N")</f>
        <v>Y</v>
      </c>
    </row>
    <row r="1461" spans="1:18" ht="29" x14ac:dyDescent="0.35">
      <c r="A1461" s="78">
        <v>1460</v>
      </c>
      <c r="B1461" s="12" t="s">
        <v>59</v>
      </c>
      <c r="C1461" s="62" t="s">
        <v>10942</v>
      </c>
      <c r="D1461" s="62" t="s">
        <v>4667</v>
      </c>
      <c r="E1461" s="18" t="str">
        <f t="shared" si="110"/>
        <v>Extract / QC / Update Model &amp; IFC LB Iso's/ Update Support - Address Review Comments</v>
      </c>
      <c r="F1461" s="168" t="str">
        <f t="shared" si="111"/>
        <v>P035.030.4</v>
      </c>
      <c r="G1461" s="12">
        <f t="shared" si="112"/>
        <v>4</v>
      </c>
      <c r="L1461" s="78">
        <f t="shared" si="113"/>
        <v>16</v>
      </c>
      <c r="M1461" s="78" t="str">
        <f>VLOOKUP(B1461,Fragnet!$A$2:$P$150,4,FALSE)</f>
        <v>Piping Design</v>
      </c>
      <c r="N1461" s="78">
        <f>VLOOKUP(B1461,Fragnet!$A$2:$P$150,16,FALSE)</f>
        <v>43</v>
      </c>
      <c r="O1461" s="78">
        <v>1460</v>
      </c>
      <c r="P1461" s="78" t="str">
        <f>VLOOKUP(C1461,FragnetSteps!$B$2:$C$674,2,FALSE)</f>
        <v>P035.030</v>
      </c>
      <c r="Q1461" s="78" t="str">
        <f>IF(VLOOKUP(E1461,GigDependencies!$A$2:$B$2075,1,FALSE)=FragnetGigs!E1461,"Y","N")</f>
        <v>Y</v>
      </c>
      <c r="R1461" s="78" t="str">
        <f>IF(VLOOKUP(E1461,GigDependencies!$B$2:$B$2075,1,FALSE)=FragnetGigs!E1461,"Y","N")</f>
        <v>Y</v>
      </c>
    </row>
    <row r="1462" spans="1:18" ht="29" x14ac:dyDescent="0.35">
      <c r="A1462" s="78">
        <v>1461</v>
      </c>
      <c r="B1462" s="12" t="s">
        <v>59</v>
      </c>
      <c r="C1462" s="62" t="s">
        <v>10942</v>
      </c>
      <c r="D1462" s="62" t="s">
        <v>4683</v>
      </c>
      <c r="E1462" s="18" t="str">
        <f t="shared" si="110"/>
        <v>Extract / QC / Update Model &amp; IFC LB Iso's/ Update Support - PDE Review Approve and Stamp</v>
      </c>
      <c r="F1462" s="168" t="str">
        <f t="shared" si="111"/>
        <v>P035.030.5</v>
      </c>
      <c r="G1462" s="12">
        <f t="shared" si="112"/>
        <v>5</v>
      </c>
      <c r="L1462" s="78">
        <f t="shared" si="113"/>
        <v>17</v>
      </c>
      <c r="M1462" s="78" t="str">
        <f>VLOOKUP(B1462,Fragnet!$A$2:$P$150,4,FALSE)</f>
        <v>Piping Design</v>
      </c>
      <c r="N1462" s="78">
        <f>VLOOKUP(B1462,Fragnet!$A$2:$P$150,16,FALSE)</f>
        <v>43</v>
      </c>
      <c r="O1462" s="78">
        <v>1461</v>
      </c>
      <c r="P1462" s="78" t="str">
        <f>VLOOKUP(C1462,FragnetSteps!$B$2:$C$674,2,FALSE)</f>
        <v>P035.030</v>
      </c>
      <c r="Q1462" s="78" t="str">
        <f>IF(VLOOKUP(E1462,GigDependencies!$A$2:$B$2075,1,FALSE)=FragnetGigs!E1462,"Y","N")</f>
        <v>Y</v>
      </c>
      <c r="R1462" s="78" t="str">
        <f>IF(VLOOKUP(E1462,GigDependencies!$B$2:$B$2075,1,FALSE)=FragnetGigs!E1462,"Y","N")</f>
        <v>Y</v>
      </c>
    </row>
    <row r="1463" spans="1:18" ht="29" x14ac:dyDescent="0.35">
      <c r="A1463" s="78">
        <v>1462</v>
      </c>
      <c r="B1463" s="12" t="s">
        <v>59</v>
      </c>
      <c r="C1463" s="62" t="s">
        <v>10942</v>
      </c>
      <c r="D1463" s="62" t="s">
        <v>4696</v>
      </c>
      <c r="E1463" s="18" t="str">
        <f t="shared" si="110"/>
        <v>Extract / QC / Update Model &amp; IFC LB Iso's/ Update Support - PLD Issue</v>
      </c>
      <c r="F1463" s="168" t="str">
        <f t="shared" si="111"/>
        <v>P035.030.6</v>
      </c>
      <c r="G1463" s="12">
        <f t="shared" si="112"/>
        <v>6</v>
      </c>
      <c r="L1463" s="78">
        <f t="shared" si="113"/>
        <v>18</v>
      </c>
      <c r="M1463" s="78" t="str">
        <f>VLOOKUP(B1463,Fragnet!$A$2:$P$150,4,FALSE)</f>
        <v>Piping Design</v>
      </c>
      <c r="N1463" s="78">
        <f>VLOOKUP(B1463,Fragnet!$A$2:$P$150,16,FALSE)</f>
        <v>43</v>
      </c>
      <c r="O1463" s="78">
        <v>1462</v>
      </c>
      <c r="P1463" s="78" t="str">
        <f>VLOOKUP(C1463,FragnetSteps!$B$2:$C$674,2,FALSE)</f>
        <v>P035.030</v>
      </c>
      <c r="Q1463" s="78" t="str">
        <f>IF(VLOOKUP(E1463,GigDependencies!$A$2:$B$2075,1,FALSE)=FragnetGigs!E1463,"Y","N")</f>
        <v>Y</v>
      </c>
      <c r="R1463" s="78" t="e">
        <f>IF(VLOOKUP(E1463,GigDependencies!$B$2:$B$2075,1,FALSE)=FragnetGigs!E1463,"Y","N")</f>
        <v>#N/A</v>
      </c>
    </row>
    <row r="1464" spans="1:18" ht="29" x14ac:dyDescent="0.35">
      <c r="A1464" s="78">
        <v>1463</v>
      </c>
      <c r="B1464" s="12" t="s">
        <v>59</v>
      </c>
      <c r="C1464" s="62" t="s">
        <v>4574</v>
      </c>
      <c r="D1464" s="62" t="s">
        <v>9800</v>
      </c>
      <c r="E1464" s="18" t="str">
        <f t="shared" si="110"/>
        <v>Perform Prelim SB Routing in 3D Model For 60% Model Review - Input Prelim. SB Pipe Routing/ Locate Support</v>
      </c>
      <c r="F1464" s="168" t="str">
        <f t="shared" si="111"/>
        <v>P034.102.1</v>
      </c>
      <c r="G1464" s="12">
        <f t="shared" si="112"/>
        <v>1</v>
      </c>
      <c r="L1464" s="78">
        <f t="shared" si="113"/>
        <v>19</v>
      </c>
      <c r="M1464" s="78" t="str">
        <f>VLOOKUP(B1464,Fragnet!$A$2:$P$150,4,FALSE)</f>
        <v>Piping Design</v>
      </c>
      <c r="N1464" s="78">
        <f>VLOOKUP(B1464,Fragnet!$A$2:$P$150,16,FALSE)</f>
        <v>43</v>
      </c>
      <c r="O1464" s="78">
        <v>1463</v>
      </c>
      <c r="P1464" s="78" t="str">
        <f>VLOOKUP(C1464,FragnetSteps!$B$2:$C$674,2,FALSE)</f>
        <v>P034.102</v>
      </c>
      <c r="Q1464" s="78" t="str">
        <f>IF(VLOOKUP(E1464,GigDependencies!$A$2:$B$2075,1,FALSE)=FragnetGigs!E1464,"Y","N")</f>
        <v>Y</v>
      </c>
      <c r="R1464" s="78" t="str">
        <f>IF(VLOOKUP(E1464,GigDependencies!$B$2:$B$2075,1,FALSE)=FragnetGigs!E1464,"Y","N")</f>
        <v>Y</v>
      </c>
    </row>
    <row r="1465" spans="1:18" ht="29" x14ac:dyDescent="0.35">
      <c r="A1465" s="78">
        <v>1464</v>
      </c>
      <c r="B1465" s="12" t="s">
        <v>59</v>
      </c>
      <c r="C1465" s="62" t="s">
        <v>4574</v>
      </c>
      <c r="D1465" s="62" t="s">
        <v>9819</v>
      </c>
      <c r="E1465" s="18" t="str">
        <f t="shared" si="110"/>
        <v>Perform Prelim SB Routing in 3D Model For 60% Model Review - Piping Engineer Review</v>
      </c>
      <c r="F1465" s="168" t="str">
        <f t="shared" si="111"/>
        <v>P034.102.2</v>
      </c>
      <c r="G1465" s="12">
        <f t="shared" si="112"/>
        <v>2</v>
      </c>
      <c r="L1465" s="78">
        <f t="shared" si="113"/>
        <v>20</v>
      </c>
      <c r="M1465" s="78" t="str">
        <f>VLOOKUP(B1465,Fragnet!$A$2:$P$150,4,FALSE)</f>
        <v>Piping Design</v>
      </c>
      <c r="N1465" s="78">
        <f>VLOOKUP(B1465,Fragnet!$A$2:$P$150,16,FALSE)</f>
        <v>43</v>
      </c>
      <c r="O1465" s="78">
        <v>1464</v>
      </c>
      <c r="P1465" s="78" t="str">
        <f>VLOOKUP(C1465,FragnetSteps!$B$2:$C$674,2,FALSE)</f>
        <v>P034.102</v>
      </c>
      <c r="Q1465" s="78" t="str">
        <f>IF(VLOOKUP(E1465,GigDependencies!$A$2:$B$2075,1,FALSE)=FragnetGigs!E1465,"Y","N")</f>
        <v>Y</v>
      </c>
      <c r="R1465" s="78" t="str">
        <f>IF(VLOOKUP(E1465,GigDependencies!$B$2:$B$2075,1,FALSE)=FragnetGigs!E1465,"Y","N")</f>
        <v>Y</v>
      </c>
    </row>
    <row r="1466" spans="1:18" ht="29" x14ac:dyDescent="0.35">
      <c r="A1466" s="78">
        <v>1465</v>
      </c>
      <c r="B1466" s="12" t="s">
        <v>59</v>
      </c>
      <c r="C1466" s="62" t="s">
        <v>4595</v>
      </c>
      <c r="D1466" s="62" t="s">
        <v>4701</v>
      </c>
      <c r="E1466" s="18" t="str">
        <f t="shared" si="110"/>
        <v>Perform Prelim SB Routing in 3D Model for Final Life Safety Review   - Update SB Pipe Routing</v>
      </c>
      <c r="F1466" s="168" t="str">
        <f t="shared" si="111"/>
        <v>P035.105.1</v>
      </c>
      <c r="G1466" s="12">
        <f t="shared" si="112"/>
        <v>1</v>
      </c>
      <c r="L1466" s="78">
        <f t="shared" si="113"/>
        <v>21</v>
      </c>
      <c r="M1466" s="78" t="str">
        <f>VLOOKUP(B1466,Fragnet!$A$2:$P$150,4,FALSE)</f>
        <v>Piping Design</v>
      </c>
      <c r="N1466" s="78">
        <f>VLOOKUP(B1466,Fragnet!$A$2:$P$150,16,FALSE)</f>
        <v>43</v>
      </c>
      <c r="O1466" s="78">
        <v>1465</v>
      </c>
      <c r="P1466" s="78" t="str">
        <f>VLOOKUP(C1466,FragnetSteps!$B$2:$C$674,2,FALSE)</f>
        <v>P035.105</v>
      </c>
      <c r="Q1466" s="78" t="str">
        <f>IF(VLOOKUP(E1466,GigDependencies!$A$2:$B$2075,1,FALSE)=FragnetGigs!E1466,"Y","N")</f>
        <v>Y</v>
      </c>
      <c r="R1466" s="78" t="str">
        <f>IF(VLOOKUP(E1466,GigDependencies!$B$2:$B$2075,1,FALSE)=FragnetGigs!E1466,"Y","N")</f>
        <v>Y</v>
      </c>
    </row>
    <row r="1467" spans="1:18" ht="29" x14ac:dyDescent="0.35">
      <c r="A1467" s="78">
        <v>1466</v>
      </c>
      <c r="B1467" s="12" t="s">
        <v>59</v>
      </c>
      <c r="C1467" s="62" t="s">
        <v>4595</v>
      </c>
      <c r="D1467" s="62" t="s">
        <v>9813</v>
      </c>
      <c r="E1467" s="18" t="str">
        <f t="shared" si="110"/>
        <v>Perform Prelim SB Routing in 3D Model for Final Life Safety Review   - Perform Multi Discipline Interference check</v>
      </c>
      <c r="F1467" s="168" t="str">
        <f t="shared" si="111"/>
        <v>P035.105.2</v>
      </c>
      <c r="G1467" s="12">
        <f t="shared" si="112"/>
        <v>2</v>
      </c>
      <c r="L1467" s="78">
        <f t="shared" si="113"/>
        <v>22</v>
      </c>
      <c r="M1467" s="78" t="str">
        <f>VLOOKUP(B1467,Fragnet!$A$2:$P$150,4,FALSE)</f>
        <v>Piping Design</v>
      </c>
      <c r="N1467" s="78">
        <f>VLOOKUP(B1467,Fragnet!$A$2:$P$150,16,FALSE)</f>
        <v>43</v>
      </c>
      <c r="O1467" s="78">
        <v>1466</v>
      </c>
      <c r="P1467" s="78" t="str">
        <f>VLOOKUP(C1467,FragnetSteps!$B$2:$C$674,2,FALSE)</f>
        <v>P035.105</v>
      </c>
      <c r="Q1467" s="78" t="str">
        <f>IF(VLOOKUP(E1467,GigDependencies!$A$2:$B$2075,1,FALSE)=FragnetGigs!E1467,"Y","N")</f>
        <v>Y</v>
      </c>
      <c r="R1467" s="78" t="str">
        <f>IF(VLOOKUP(E1467,GigDependencies!$B$2:$B$2075,1,FALSE)=FragnetGigs!E1467,"Y","N")</f>
        <v>Y</v>
      </c>
    </row>
    <row r="1468" spans="1:18" ht="29" x14ac:dyDescent="0.35">
      <c r="A1468" s="78">
        <v>1467</v>
      </c>
      <c r="B1468" s="12" t="s">
        <v>59</v>
      </c>
      <c r="C1468" s="62" t="s">
        <v>4595</v>
      </c>
      <c r="D1468" s="62" t="s">
        <v>9814</v>
      </c>
      <c r="E1468" s="18" t="str">
        <f t="shared" si="110"/>
        <v>Perform Prelim SB Routing in 3D Model for Final Life Safety Review   - Perform Multi Discipline Model Review</v>
      </c>
      <c r="F1468" s="168" t="str">
        <f t="shared" si="111"/>
        <v>P035.105.3</v>
      </c>
      <c r="G1468" s="12">
        <f t="shared" si="112"/>
        <v>3</v>
      </c>
      <c r="L1468" s="78">
        <f t="shared" si="113"/>
        <v>23</v>
      </c>
      <c r="M1468" s="78" t="str">
        <f>VLOOKUP(B1468,Fragnet!$A$2:$P$150,4,FALSE)</f>
        <v>Piping Design</v>
      </c>
      <c r="N1468" s="78">
        <f>VLOOKUP(B1468,Fragnet!$A$2:$P$150,16,FALSE)</f>
        <v>43</v>
      </c>
      <c r="O1468" s="78">
        <v>1467</v>
      </c>
      <c r="P1468" s="78" t="str">
        <f>VLOOKUP(C1468,FragnetSteps!$B$2:$C$674,2,FALSE)</f>
        <v>P035.105</v>
      </c>
      <c r="Q1468" s="78" t="str">
        <f>IF(VLOOKUP(E1468,GigDependencies!$A$2:$B$2075,1,FALSE)=FragnetGigs!E1468,"Y","N")</f>
        <v>Y</v>
      </c>
      <c r="R1468" s="78" t="str">
        <f>IF(VLOOKUP(E1468,GigDependencies!$B$2:$B$2075,1,FALSE)=FragnetGigs!E1468,"Y","N")</f>
        <v>Y</v>
      </c>
    </row>
    <row r="1469" spans="1:18" ht="29" x14ac:dyDescent="0.35">
      <c r="A1469" s="78">
        <v>1468</v>
      </c>
      <c r="B1469" s="12" t="s">
        <v>59</v>
      </c>
      <c r="C1469" s="62" t="s">
        <v>4595</v>
      </c>
      <c r="D1469" s="62" t="s">
        <v>9819</v>
      </c>
      <c r="E1469" s="18" t="str">
        <f t="shared" si="110"/>
        <v>Perform Prelim SB Routing in 3D Model for Final Life Safety Review   - Piping Engineer Review</v>
      </c>
      <c r="F1469" s="168" t="str">
        <f t="shared" si="111"/>
        <v>P035.105.4</v>
      </c>
      <c r="G1469" s="12">
        <f t="shared" si="112"/>
        <v>4</v>
      </c>
      <c r="L1469" s="78">
        <f t="shared" si="113"/>
        <v>24</v>
      </c>
      <c r="M1469" s="78" t="str">
        <f>VLOOKUP(B1469,Fragnet!$A$2:$P$150,4,FALSE)</f>
        <v>Piping Design</v>
      </c>
      <c r="N1469" s="78">
        <f>VLOOKUP(B1469,Fragnet!$A$2:$P$150,16,FALSE)</f>
        <v>43</v>
      </c>
      <c r="O1469" s="78">
        <v>1468</v>
      </c>
      <c r="P1469" s="78" t="str">
        <f>VLOOKUP(C1469,FragnetSteps!$B$2:$C$674,2,FALSE)</f>
        <v>P035.105</v>
      </c>
      <c r="Q1469" s="78" t="str">
        <f>IF(VLOOKUP(E1469,GigDependencies!$A$2:$B$2075,1,FALSE)=FragnetGigs!E1469,"Y","N")</f>
        <v>Y</v>
      </c>
      <c r="R1469" s="78" t="str">
        <f>IF(VLOOKUP(E1469,GigDependencies!$B$2:$B$2075,1,FALSE)=FragnetGigs!E1469,"Y","N")</f>
        <v>Y</v>
      </c>
    </row>
    <row r="1470" spans="1:18" ht="29" x14ac:dyDescent="0.35">
      <c r="A1470" s="78">
        <v>1469</v>
      </c>
      <c r="B1470" s="12" t="s">
        <v>59</v>
      </c>
      <c r="C1470" s="62" t="s">
        <v>4595</v>
      </c>
      <c r="D1470" s="62" t="s">
        <v>4667</v>
      </c>
      <c r="E1470" s="18" t="str">
        <f t="shared" si="110"/>
        <v>Perform Prelim SB Routing in 3D Model for Final Life Safety Review   - Address Review Comments</v>
      </c>
      <c r="F1470" s="168" t="str">
        <f t="shared" si="111"/>
        <v>P035.105.5</v>
      </c>
      <c r="G1470" s="12">
        <f t="shared" si="112"/>
        <v>5</v>
      </c>
      <c r="L1470" s="78">
        <f t="shared" si="113"/>
        <v>25</v>
      </c>
      <c r="M1470" s="78" t="str">
        <f>VLOOKUP(B1470,Fragnet!$A$2:$P$150,4,FALSE)</f>
        <v>Piping Design</v>
      </c>
      <c r="N1470" s="78">
        <f>VLOOKUP(B1470,Fragnet!$A$2:$P$150,16,FALSE)</f>
        <v>43</v>
      </c>
      <c r="O1470" s="78">
        <v>1469</v>
      </c>
      <c r="P1470" s="78" t="str">
        <f>VLOOKUP(C1470,FragnetSteps!$B$2:$C$674,2,FALSE)</f>
        <v>P035.105</v>
      </c>
      <c r="Q1470" s="78" t="str">
        <f>IF(VLOOKUP(E1470,GigDependencies!$A$2:$B$2075,1,FALSE)=FragnetGigs!E1470,"Y","N")</f>
        <v>Y</v>
      </c>
      <c r="R1470" s="78" t="str">
        <f>IF(VLOOKUP(E1470,GigDependencies!$B$2:$B$2075,1,FALSE)=FragnetGigs!E1470,"Y","N")</f>
        <v>Y</v>
      </c>
    </row>
    <row r="1471" spans="1:18" ht="29" x14ac:dyDescent="0.35">
      <c r="A1471" s="78">
        <v>1470</v>
      </c>
      <c r="B1471" s="12" t="s">
        <v>59</v>
      </c>
      <c r="C1471" s="62" t="s">
        <v>4595</v>
      </c>
      <c r="D1471" s="62" t="s">
        <v>4705</v>
      </c>
      <c r="E1471" s="18" t="str">
        <f t="shared" si="110"/>
        <v>Perform Prelim SB Routing in 3D Model for Final Life Safety Review   - Provide Model to HSE/Life Safety Group for Review</v>
      </c>
      <c r="F1471" s="168" t="str">
        <f t="shared" si="111"/>
        <v>P035.105.6</v>
      </c>
      <c r="G1471" s="12">
        <f t="shared" si="112"/>
        <v>6</v>
      </c>
      <c r="L1471" s="78">
        <f t="shared" si="113"/>
        <v>26</v>
      </c>
      <c r="M1471" s="78" t="str">
        <f>VLOOKUP(B1471,Fragnet!$A$2:$P$150,4,FALSE)</f>
        <v>Piping Design</v>
      </c>
      <c r="N1471" s="78">
        <f>VLOOKUP(B1471,Fragnet!$A$2:$P$150,16,FALSE)</f>
        <v>43</v>
      </c>
      <c r="O1471" s="78">
        <v>1470</v>
      </c>
      <c r="P1471" s="78" t="str">
        <f>VLOOKUP(C1471,FragnetSteps!$B$2:$C$674,2,FALSE)</f>
        <v>P035.105</v>
      </c>
      <c r="Q1471" s="78" t="str">
        <f>IF(VLOOKUP(E1471,GigDependencies!$A$2:$B$2075,1,FALSE)=FragnetGigs!E1471,"Y","N")</f>
        <v>Y</v>
      </c>
      <c r="R1471" s="78" t="str">
        <f>IF(VLOOKUP(E1471,GigDependencies!$B$2:$B$2075,1,FALSE)=FragnetGigs!E1471,"Y","N")</f>
        <v>Y</v>
      </c>
    </row>
    <row r="1472" spans="1:18" ht="29" x14ac:dyDescent="0.35">
      <c r="A1472" s="78">
        <v>1471</v>
      </c>
      <c r="B1472" s="12" t="s">
        <v>59</v>
      </c>
      <c r="C1472" s="62" t="s">
        <v>4595</v>
      </c>
      <c r="D1472" s="62" t="s">
        <v>9834</v>
      </c>
      <c r="E1472" s="18" t="str">
        <f t="shared" si="110"/>
        <v>Perform Prelim SB Routing in 3D Model for Final Life Safety Review   - Provide Support and Answer HSE groups question</v>
      </c>
      <c r="F1472" s="168" t="str">
        <f t="shared" si="111"/>
        <v>P035.105.7</v>
      </c>
      <c r="G1472" s="12">
        <f t="shared" si="112"/>
        <v>7</v>
      </c>
      <c r="L1472" s="78">
        <f t="shared" si="113"/>
        <v>27</v>
      </c>
      <c r="M1472" s="78" t="str">
        <f>VLOOKUP(B1472,Fragnet!$A$2:$P$150,4,FALSE)</f>
        <v>Piping Design</v>
      </c>
      <c r="N1472" s="78">
        <f>VLOOKUP(B1472,Fragnet!$A$2:$P$150,16,FALSE)</f>
        <v>43</v>
      </c>
      <c r="O1472" s="78">
        <v>1471</v>
      </c>
      <c r="P1472" s="78" t="str">
        <f>VLOOKUP(C1472,FragnetSteps!$B$2:$C$674,2,FALSE)</f>
        <v>P035.105</v>
      </c>
      <c r="Q1472" s="78" t="str">
        <f>IF(VLOOKUP(E1472,GigDependencies!$A$2:$B$2075,1,FALSE)=FragnetGigs!E1472,"Y","N")</f>
        <v>Y</v>
      </c>
      <c r="R1472" s="78" t="e">
        <f>IF(VLOOKUP(E1472,GigDependencies!$B$2:$B$2075,1,FALSE)=FragnetGigs!E1472,"Y","N")</f>
        <v>#N/A</v>
      </c>
    </row>
    <row r="1473" spans="1:18" ht="29" x14ac:dyDescent="0.35">
      <c r="A1473" s="78">
        <v>1472</v>
      </c>
      <c r="B1473" s="12" t="s">
        <v>59</v>
      </c>
      <c r="C1473" s="62" t="s">
        <v>4580</v>
      </c>
      <c r="D1473" s="62" t="s">
        <v>4701</v>
      </c>
      <c r="E1473" s="18" t="str">
        <f t="shared" si="110"/>
        <v>Update 3D Model / Final SB Pipe Routing / Interference Check/ Update Support - Update SB Pipe Routing</v>
      </c>
      <c r="F1473" s="168" t="str">
        <f t="shared" si="111"/>
        <v>P034.110.1</v>
      </c>
      <c r="G1473" s="12">
        <f t="shared" si="112"/>
        <v>1</v>
      </c>
      <c r="L1473" s="78">
        <f t="shared" si="113"/>
        <v>28</v>
      </c>
      <c r="M1473" s="78" t="str">
        <f>VLOOKUP(B1473,Fragnet!$A$2:$P$150,4,FALSE)</f>
        <v>Piping Design</v>
      </c>
      <c r="N1473" s="78">
        <f>VLOOKUP(B1473,Fragnet!$A$2:$P$150,16,FALSE)</f>
        <v>43</v>
      </c>
      <c r="O1473" s="78">
        <v>1472</v>
      </c>
      <c r="P1473" s="78" t="str">
        <f>VLOOKUP(C1473,FragnetSteps!$B$2:$C$674,2,FALSE)</f>
        <v>P034.110</v>
      </c>
      <c r="Q1473" s="78" t="str">
        <f>IF(VLOOKUP(E1473,GigDependencies!$A$2:$B$2075,1,FALSE)=FragnetGigs!E1473,"Y","N")</f>
        <v>Y</v>
      </c>
      <c r="R1473" s="78" t="str">
        <f>IF(VLOOKUP(E1473,GigDependencies!$B$2:$B$2075,1,FALSE)=FragnetGigs!E1473,"Y","N")</f>
        <v>Y</v>
      </c>
    </row>
    <row r="1474" spans="1:18" ht="29" x14ac:dyDescent="0.35">
      <c r="A1474" s="78">
        <v>1473</v>
      </c>
      <c r="B1474" s="12" t="s">
        <v>59</v>
      </c>
      <c r="C1474" s="62" t="s">
        <v>4580</v>
      </c>
      <c r="D1474" s="62" t="s">
        <v>4693</v>
      </c>
      <c r="E1474" s="18" t="str">
        <f t="shared" ref="E1474:E1537" si="115">CONCATENATE(C1474," - ",D1474)</f>
        <v>Update 3D Model / Final SB Pipe Routing / Interference Check/ Update Support - Add Hydro Vents and Drains</v>
      </c>
      <c r="F1474" s="168" t="str">
        <f t="shared" si="111"/>
        <v>P034.110.2</v>
      </c>
      <c r="G1474" s="12">
        <f t="shared" si="112"/>
        <v>2</v>
      </c>
      <c r="L1474" s="78">
        <f t="shared" si="113"/>
        <v>29</v>
      </c>
      <c r="M1474" s="78" t="str">
        <f>VLOOKUP(B1474,Fragnet!$A$2:$P$150,4,FALSE)</f>
        <v>Piping Design</v>
      </c>
      <c r="N1474" s="78">
        <f>VLOOKUP(B1474,Fragnet!$A$2:$P$150,16,FALSE)</f>
        <v>43</v>
      </c>
      <c r="O1474" s="78">
        <v>1473</v>
      </c>
      <c r="P1474" s="78" t="str">
        <f>VLOOKUP(C1474,FragnetSteps!$B$2:$C$674,2,FALSE)</f>
        <v>P034.110</v>
      </c>
      <c r="Q1474" s="78" t="str">
        <f>IF(VLOOKUP(E1474,GigDependencies!$A$2:$B$2075,1,FALSE)=FragnetGigs!E1474,"Y","N")</f>
        <v>Y</v>
      </c>
      <c r="R1474" s="78" t="str">
        <f>IF(VLOOKUP(E1474,GigDependencies!$B$2:$B$2075,1,FALSE)=FragnetGigs!E1474,"Y","N")</f>
        <v>Y</v>
      </c>
    </row>
    <row r="1475" spans="1:18" ht="29" x14ac:dyDescent="0.35">
      <c r="A1475" s="78">
        <v>1474</v>
      </c>
      <c r="B1475" s="12" t="s">
        <v>59</v>
      </c>
      <c r="C1475" s="62" t="s">
        <v>4580</v>
      </c>
      <c r="D1475" s="62" t="s">
        <v>4694</v>
      </c>
      <c r="E1475" s="18" t="str">
        <f t="shared" si="115"/>
        <v>Update 3D Model / Final SB Pipe Routing / Interference Check/ Update Support - Perform an Interference Check</v>
      </c>
      <c r="F1475" s="168" t="str">
        <f t="shared" ref="F1475:F1538" si="116">CONCATENATE(P1475,".",G1475)</f>
        <v>P034.110.3</v>
      </c>
      <c r="G1475" s="12">
        <f t="shared" ref="G1475:G1538" si="117">IF(C1475=C1474,G1474+1,1)</f>
        <v>3</v>
      </c>
      <c r="L1475" s="78">
        <f t="shared" si="113"/>
        <v>30</v>
      </c>
      <c r="M1475" s="78" t="str">
        <f>VLOOKUP(B1475,Fragnet!$A$2:$P$150,4,FALSE)</f>
        <v>Piping Design</v>
      </c>
      <c r="N1475" s="78">
        <f>VLOOKUP(B1475,Fragnet!$A$2:$P$150,16,FALSE)</f>
        <v>43</v>
      </c>
      <c r="O1475" s="78">
        <v>1474</v>
      </c>
      <c r="P1475" s="78" t="str">
        <f>VLOOKUP(C1475,FragnetSteps!$B$2:$C$674,2,FALSE)</f>
        <v>P034.110</v>
      </c>
      <c r="Q1475" s="78" t="str">
        <f>IF(VLOOKUP(E1475,GigDependencies!$A$2:$B$2075,1,FALSE)=FragnetGigs!E1475,"Y","N")</f>
        <v>Y</v>
      </c>
      <c r="R1475" s="78" t="str">
        <f>IF(VLOOKUP(E1475,GigDependencies!$B$2:$B$2075,1,FALSE)=FragnetGigs!E1475,"Y","N")</f>
        <v>Y</v>
      </c>
    </row>
    <row r="1476" spans="1:18" ht="29" x14ac:dyDescent="0.35">
      <c r="A1476" s="78">
        <v>1475</v>
      </c>
      <c r="B1476" s="12" t="s">
        <v>59</v>
      </c>
      <c r="C1476" s="62" t="s">
        <v>4580</v>
      </c>
      <c r="D1476" s="62" t="s">
        <v>9819</v>
      </c>
      <c r="E1476" s="18" t="str">
        <f t="shared" si="115"/>
        <v>Update 3D Model / Final SB Pipe Routing / Interference Check/ Update Support - Piping Engineer Review</v>
      </c>
      <c r="F1476" s="168" t="str">
        <f t="shared" si="116"/>
        <v>P034.110.4</v>
      </c>
      <c r="G1476" s="12">
        <f t="shared" si="117"/>
        <v>4</v>
      </c>
      <c r="L1476" s="78">
        <f t="shared" si="113"/>
        <v>31</v>
      </c>
      <c r="M1476" s="78" t="str">
        <f>VLOOKUP(B1476,Fragnet!$A$2:$P$150,4,FALSE)</f>
        <v>Piping Design</v>
      </c>
      <c r="N1476" s="78">
        <f>VLOOKUP(B1476,Fragnet!$A$2:$P$150,16,FALSE)</f>
        <v>43</v>
      </c>
      <c r="O1476" s="78">
        <v>1475</v>
      </c>
      <c r="P1476" s="78" t="str">
        <f>VLOOKUP(C1476,FragnetSteps!$B$2:$C$674,2,FALSE)</f>
        <v>P034.110</v>
      </c>
      <c r="Q1476" s="78" t="str">
        <f>IF(VLOOKUP(E1476,GigDependencies!$A$2:$B$2075,1,FALSE)=FragnetGigs!E1476,"Y","N")</f>
        <v>Y</v>
      </c>
      <c r="R1476" s="78" t="str">
        <f>IF(VLOOKUP(E1476,GigDependencies!$B$2:$B$2075,1,FALSE)=FragnetGigs!E1476,"Y","N")</f>
        <v>Y</v>
      </c>
    </row>
    <row r="1477" spans="1:18" ht="29" x14ac:dyDescent="0.35">
      <c r="A1477" s="78">
        <v>1476</v>
      </c>
      <c r="B1477" s="12" t="s">
        <v>59</v>
      </c>
      <c r="C1477" s="62" t="s">
        <v>10943</v>
      </c>
      <c r="D1477" s="62" t="s">
        <v>4695</v>
      </c>
      <c r="E1477" s="18" t="str">
        <f t="shared" si="115"/>
        <v>Extract / QC / Update Model &amp; IFC SB Iso's/ Update Support - Extract ISO's</v>
      </c>
      <c r="F1477" s="168" t="str">
        <f t="shared" si="116"/>
        <v>P035.130.1</v>
      </c>
      <c r="G1477" s="12">
        <f t="shared" si="117"/>
        <v>1</v>
      </c>
      <c r="L1477" s="78">
        <f t="shared" si="113"/>
        <v>32</v>
      </c>
      <c r="M1477" s="78" t="str">
        <f>VLOOKUP(B1477,Fragnet!$A$2:$P$150,4,FALSE)</f>
        <v>Piping Design</v>
      </c>
      <c r="N1477" s="78">
        <f>VLOOKUP(B1477,Fragnet!$A$2:$P$150,16,FALSE)</f>
        <v>43</v>
      </c>
      <c r="O1477" s="78">
        <v>1476</v>
      </c>
      <c r="P1477" s="78" t="str">
        <f>VLOOKUP(C1477,FragnetSteps!$B$2:$C$674,2,FALSE)</f>
        <v>P035.130</v>
      </c>
      <c r="Q1477" s="78" t="str">
        <f>IF(VLOOKUP(E1477,GigDependencies!$A$2:$B$2075,1,FALSE)=FragnetGigs!E1477,"Y","N")</f>
        <v>Y</v>
      </c>
      <c r="R1477" s="78" t="str">
        <f>IF(VLOOKUP(E1477,GigDependencies!$B$2:$B$2075,1,FALSE)=FragnetGigs!E1477,"Y","N")</f>
        <v>Y</v>
      </c>
    </row>
    <row r="1478" spans="1:18" ht="29" x14ac:dyDescent="0.35">
      <c r="A1478" s="78">
        <v>1477</v>
      </c>
      <c r="B1478" s="12" t="s">
        <v>59</v>
      </c>
      <c r="C1478" s="62" t="s">
        <v>10943</v>
      </c>
      <c r="D1478" s="62" t="s">
        <v>9807</v>
      </c>
      <c r="E1478" s="18" t="str">
        <f t="shared" si="115"/>
        <v>Extract / QC / Update Model &amp; IFC SB Iso's/ Update Support - Multi Discipline Review</v>
      </c>
      <c r="F1478" s="168" t="str">
        <f t="shared" si="116"/>
        <v>P035.130.2</v>
      </c>
      <c r="G1478" s="12">
        <f t="shared" si="117"/>
        <v>2</v>
      </c>
      <c r="L1478" s="78">
        <f t="shared" ref="L1478:L1488" si="118">IF(B1478=B1477,L1477+1,1)</f>
        <v>33</v>
      </c>
      <c r="M1478" s="78" t="str">
        <f>VLOOKUP(B1478,Fragnet!$A$2:$P$150,4,FALSE)</f>
        <v>Piping Design</v>
      </c>
      <c r="N1478" s="78">
        <f>VLOOKUP(B1478,Fragnet!$A$2:$P$150,16,FALSE)</f>
        <v>43</v>
      </c>
      <c r="O1478" s="78">
        <v>1477</v>
      </c>
      <c r="P1478" s="78" t="str">
        <f>VLOOKUP(C1478,FragnetSteps!$B$2:$C$674,2,FALSE)</f>
        <v>P035.130</v>
      </c>
      <c r="Q1478" s="78" t="str">
        <f>IF(VLOOKUP(E1478,GigDependencies!$A$2:$B$2075,1,FALSE)=FragnetGigs!E1478,"Y","N")</f>
        <v>Y</v>
      </c>
      <c r="R1478" s="78" t="str">
        <f>IF(VLOOKUP(E1478,GigDependencies!$B$2:$B$2075,1,FALSE)=FragnetGigs!E1478,"Y","N")</f>
        <v>Y</v>
      </c>
    </row>
    <row r="1479" spans="1:18" ht="29" x14ac:dyDescent="0.35">
      <c r="A1479" s="78">
        <v>1478</v>
      </c>
      <c r="B1479" s="12" t="s">
        <v>59</v>
      </c>
      <c r="C1479" s="62" t="s">
        <v>10943</v>
      </c>
      <c r="D1479" s="62" t="s">
        <v>9819</v>
      </c>
      <c r="E1479" s="18" t="str">
        <f t="shared" si="115"/>
        <v>Extract / QC / Update Model &amp; IFC SB Iso's/ Update Support - Piping Engineer Review</v>
      </c>
      <c r="F1479" s="168" t="str">
        <f t="shared" si="116"/>
        <v>P035.130.3</v>
      </c>
      <c r="G1479" s="12">
        <f t="shared" si="117"/>
        <v>3</v>
      </c>
      <c r="L1479" s="78">
        <f t="shared" si="118"/>
        <v>34</v>
      </c>
      <c r="M1479" s="78" t="str">
        <f>VLOOKUP(B1479,Fragnet!$A$2:$P$150,4,FALSE)</f>
        <v>Piping Design</v>
      </c>
      <c r="N1479" s="78">
        <f>VLOOKUP(B1479,Fragnet!$A$2:$P$150,16,FALSE)</f>
        <v>43</v>
      </c>
      <c r="O1479" s="78">
        <v>1478</v>
      </c>
      <c r="P1479" s="78" t="str">
        <f>VLOOKUP(C1479,FragnetSteps!$B$2:$C$674,2,FALSE)</f>
        <v>P035.130</v>
      </c>
      <c r="Q1479" s="78" t="str">
        <f>IF(VLOOKUP(E1479,GigDependencies!$A$2:$B$2075,1,FALSE)=FragnetGigs!E1479,"Y","N")</f>
        <v>Y</v>
      </c>
      <c r="R1479" s="78" t="str">
        <f>IF(VLOOKUP(E1479,GigDependencies!$B$2:$B$2075,1,FALSE)=FragnetGigs!E1479,"Y","N")</f>
        <v>Y</v>
      </c>
    </row>
    <row r="1480" spans="1:18" ht="29" x14ac:dyDescent="0.35">
      <c r="A1480" s="78">
        <v>1479</v>
      </c>
      <c r="B1480" s="12" t="s">
        <v>59</v>
      </c>
      <c r="C1480" s="62" t="s">
        <v>10943</v>
      </c>
      <c r="D1480" s="62" t="s">
        <v>4667</v>
      </c>
      <c r="E1480" s="18" t="str">
        <f t="shared" si="115"/>
        <v>Extract / QC / Update Model &amp; IFC SB Iso's/ Update Support - Address Review Comments</v>
      </c>
      <c r="F1480" s="168" t="str">
        <f t="shared" si="116"/>
        <v>P035.130.4</v>
      </c>
      <c r="G1480" s="12">
        <f t="shared" si="117"/>
        <v>4</v>
      </c>
      <c r="L1480" s="78">
        <f t="shared" si="118"/>
        <v>35</v>
      </c>
      <c r="M1480" s="78" t="str">
        <f>VLOOKUP(B1480,Fragnet!$A$2:$P$150,4,FALSE)</f>
        <v>Piping Design</v>
      </c>
      <c r="N1480" s="78">
        <f>VLOOKUP(B1480,Fragnet!$A$2:$P$150,16,FALSE)</f>
        <v>43</v>
      </c>
      <c r="O1480" s="78">
        <v>1479</v>
      </c>
      <c r="P1480" s="78" t="str">
        <f>VLOOKUP(C1480,FragnetSteps!$B$2:$C$674,2,FALSE)</f>
        <v>P035.130</v>
      </c>
      <c r="Q1480" s="78" t="str">
        <f>IF(VLOOKUP(E1480,GigDependencies!$A$2:$B$2075,1,FALSE)=FragnetGigs!E1480,"Y","N")</f>
        <v>Y</v>
      </c>
      <c r="R1480" s="78" t="str">
        <f>IF(VLOOKUP(E1480,GigDependencies!$B$2:$B$2075,1,FALSE)=FragnetGigs!E1480,"Y","N")</f>
        <v>Y</v>
      </c>
    </row>
    <row r="1481" spans="1:18" ht="29" x14ac:dyDescent="0.35">
      <c r="A1481" s="78">
        <v>1480</v>
      </c>
      <c r="B1481" s="12" t="s">
        <v>59</v>
      </c>
      <c r="C1481" s="62" t="s">
        <v>10943</v>
      </c>
      <c r="D1481" s="62" t="s">
        <v>4683</v>
      </c>
      <c r="E1481" s="18" t="str">
        <f t="shared" si="115"/>
        <v>Extract / QC / Update Model &amp; IFC SB Iso's/ Update Support - PDE Review Approve and Stamp</v>
      </c>
      <c r="F1481" s="168" t="str">
        <f t="shared" si="116"/>
        <v>P035.130.5</v>
      </c>
      <c r="G1481" s="12">
        <f t="shared" si="117"/>
        <v>5</v>
      </c>
      <c r="L1481" s="78">
        <f t="shared" si="118"/>
        <v>36</v>
      </c>
      <c r="M1481" s="78" t="str">
        <f>VLOOKUP(B1481,Fragnet!$A$2:$P$150,4,FALSE)</f>
        <v>Piping Design</v>
      </c>
      <c r="N1481" s="78">
        <f>VLOOKUP(B1481,Fragnet!$A$2:$P$150,16,FALSE)</f>
        <v>43</v>
      </c>
      <c r="O1481" s="78">
        <v>1480</v>
      </c>
      <c r="P1481" s="78" t="str">
        <f>VLOOKUP(C1481,FragnetSteps!$B$2:$C$674,2,FALSE)</f>
        <v>P035.130</v>
      </c>
      <c r="Q1481" s="78" t="str">
        <f>IF(VLOOKUP(E1481,GigDependencies!$A$2:$B$2075,1,FALSE)=FragnetGigs!E1481,"Y","N")</f>
        <v>Y</v>
      </c>
      <c r="R1481" s="78" t="str">
        <f>IF(VLOOKUP(E1481,GigDependencies!$B$2:$B$2075,1,FALSE)=FragnetGigs!E1481,"Y","N")</f>
        <v>Y</v>
      </c>
    </row>
    <row r="1482" spans="1:18" ht="29" x14ac:dyDescent="0.35">
      <c r="A1482" s="78">
        <v>1481</v>
      </c>
      <c r="B1482" s="12" t="s">
        <v>59</v>
      </c>
      <c r="C1482" s="62" t="s">
        <v>10943</v>
      </c>
      <c r="D1482" s="62" t="s">
        <v>4696</v>
      </c>
      <c r="E1482" s="18" t="str">
        <f t="shared" si="115"/>
        <v>Extract / QC / Update Model &amp; IFC SB Iso's/ Update Support - PLD Issue</v>
      </c>
      <c r="F1482" s="168" t="str">
        <f t="shared" si="116"/>
        <v>P035.130.6</v>
      </c>
      <c r="G1482" s="12">
        <f t="shared" si="117"/>
        <v>6</v>
      </c>
      <c r="L1482" s="78">
        <f t="shared" si="118"/>
        <v>37</v>
      </c>
      <c r="M1482" s="78" t="str">
        <f>VLOOKUP(B1482,Fragnet!$A$2:$P$150,4,FALSE)</f>
        <v>Piping Design</v>
      </c>
      <c r="N1482" s="78">
        <f>VLOOKUP(B1482,Fragnet!$A$2:$P$150,16,FALSE)</f>
        <v>43</v>
      </c>
      <c r="O1482" s="78">
        <v>1481</v>
      </c>
      <c r="P1482" s="78" t="str">
        <f>VLOOKUP(C1482,FragnetSteps!$B$2:$C$674,2,FALSE)</f>
        <v>P035.130</v>
      </c>
      <c r="Q1482" s="78" t="str">
        <f>IF(VLOOKUP(E1482,GigDependencies!$A$2:$B$2075,1,FALSE)=FragnetGigs!E1482,"Y","N")</f>
        <v>Y</v>
      </c>
      <c r="R1482" s="78" t="str">
        <f>IF(VLOOKUP(E1482,GigDependencies!$B$2:$B$2075,1,FALSE)=FragnetGigs!E1482,"Y","N")</f>
        <v>Y</v>
      </c>
    </row>
    <row r="1483" spans="1:18" x14ac:dyDescent="0.35">
      <c r="A1483" s="78">
        <v>1482</v>
      </c>
      <c r="B1483" s="12" t="s">
        <v>59</v>
      </c>
      <c r="C1483" s="62" t="s">
        <v>9777</v>
      </c>
      <c r="D1483" s="62" t="s">
        <v>4686</v>
      </c>
      <c r="E1483" s="18" t="str">
        <f t="shared" si="115"/>
        <v>IFC Steam Trace Package - Steam Trace Engineering</v>
      </c>
      <c r="F1483" s="168" t="str">
        <f t="shared" si="116"/>
        <v>P034.230.1</v>
      </c>
      <c r="G1483" s="12">
        <f t="shared" si="117"/>
        <v>1</v>
      </c>
      <c r="L1483" s="78">
        <f t="shared" si="118"/>
        <v>38</v>
      </c>
      <c r="M1483" s="78" t="str">
        <f>VLOOKUP(B1483,Fragnet!$A$2:$P$150,4,FALSE)</f>
        <v>Piping Design</v>
      </c>
      <c r="N1483" s="78">
        <f>VLOOKUP(B1483,Fragnet!$A$2:$P$150,16,FALSE)</f>
        <v>43</v>
      </c>
      <c r="O1483" s="78">
        <v>1482</v>
      </c>
      <c r="P1483" s="78" t="str">
        <f>VLOOKUP(C1483,FragnetSteps!$B$2:$C$674,2,FALSE)</f>
        <v>P034.230</v>
      </c>
      <c r="Q1483" s="78" t="str">
        <f>IF(VLOOKUP(E1483,GigDependencies!$A$2:$B$2075,1,FALSE)=FragnetGigs!E1483,"Y","N")</f>
        <v>Y</v>
      </c>
      <c r="R1483" s="78" t="str">
        <f>IF(VLOOKUP(E1483,GigDependencies!$B$2:$B$2075,1,FALSE)=FragnetGigs!E1483,"Y","N")</f>
        <v>Y</v>
      </c>
    </row>
    <row r="1484" spans="1:18" x14ac:dyDescent="0.35">
      <c r="A1484" s="78">
        <v>1483</v>
      </c>
      <c r="B1484" s="12" t="s">
        <v>59</v>
      </c>
      <c r="C1484" s="62" t="s">
        <v>9777</v>
      </c>
      <c r="D1484" s="62" t="s">
        <v>4697</v>
      </c>
      <c r="E1484" s="18" t="str">
        <f t="shared" si="115"/>
        <v>IFC Steam Trace Package - Mark up IFC ISO's</v>
      </c>
      <c r="F1484" s="168" t="str">
        <f t="shared" si="116"/>
        <v>P034.230.2</v>
      </c>
      <c r="G1484" s="12">
        <f t="shared" si="117"/>
        <v>2</v>
      </c>
      <c r="L1484" s="78">
        <f t="shared" si="118"/>
        <v>39</v>
      </c>
      <c r="M1484" s="78" t="str">
        <f>VLOOKUP(B1484,Fragnet!$A$2:$P$150,4,FALSE)</f>
        <v>Piping Design</v>
      </c>
      <c r="N1484" s="78">
        <f>VLOOKUP(B1484,Fragnet!$A$2:$P$150,16,FALSE)</f>
        <v>43</v>
      </c>
      <c r="O1484" s="78">
        <v>1483</v>
      </c>
      <c r="P1484" s="78" t="str">
        <f>VLOOKUP(C1484,FragnetSteps!$B$2:$C$674,2,FALSE)</f>
        <v>P034.230</v>
      </c>
      <c r="Q1484" s="78" t="str">
        <f>IF(VLOOKUP(E1484,GigDependencies!$A$2:$B$2075,1,FALSE)=FragnetGigs!E1484,"Y","N")</f>
        <v>Y</v>
      </c>
      <c r="R1484" s="78" t="str">
        <f>IF(VLOOKUP(E1484,GigDependencies!$B$2:$B$2075,1,FALSE)=FragnetGigs!E1484,"Y","N")</f>
        <v>Y</v>
      </c>
    </row>
    <row r="1485" spans="1:18" ht="29" x14ac:dyDescent="0.35">
      <c r="A1485" s="78">
        <v>1484</v>
      </c>
      <c r="B1485" s="12" t="s">
        <v>59</v>
      </c>
      <c r="C1485" s="62" t="s">
        <v>9777</v>
      </c>
      <c r="D1485" s="62" t="s">
        <v>4698</v>
      </c>
      <c r="E1485" s="18" t="str">
        <f t="shared" si="115"/>
        <v>IFC Steam Trace Package - Locate steam and condensate manifolds</v>
      </c>
      <c r="F1485" s="168" t="str">
        <f t="shared" si="116"/>
        <v>P034.230.3</v>
      </c>
      <c r="G1485" s="12">
        <f t="shared" si="117"/>
        <v>3</v>
      </c>
      <c r="L1485" s="78">
        <f t="shared" si="118"/>
        <v>40</v>
      </c>
      <c r="M1485" s="78" t="str">
        <f>VLOOKUP(B1485,Fragnet!$A$2:$P$150,4,FALSE)</f>
        <v>Piping Design</v>
      </c>
      <c r="N1485" s="78">
        <f>VLOOKUP(B1485,Fragnet!$A$2:$P$150,16,FALSE)</f>
        <v>43</v>
      </c>
      <c r="O1485" s="78">
        <v>1484</v>
      </c>
      <c r="P1485" s="78" t="str">
        <f>VLOOKUP(C1485,FragnetSteps!$B$2:$C$674,2,FALSE)</f>
        <v>P034.230</v>
      </c>
      <c r="Q1485" s="78" t="str">
        <f>IF(VLOOKUP(E1485,GigDependencies!$A$2:$B$2075,1,FALSE)=FragnetGigs!E1485,"Y","N")</f>
        <v>Y</v>
      </c>
      <c r="R1485" s="78" t="str">
        <f>IF(VLOOKUP(E1485,GigDependencies!$B$2:$B$2075,1,FALSE)=FragnetGigs!E1485,"Y","N")</f>
        <v>Y</v>
      </c>
    </row>
    <row r="1486" spans="1:18" x14ac:dyDescent="0.35">
      <c r="A1486" s="78">
        <v>1485</v>
      </c>
      <c r="B1486" s="12" t="s">
        <v>59</v>
      </c>
      <c r="C1486" s="62" t="s">
        <v>9777</v>
      </c>
      <c r="D1486" s="62" t="s">
        <v>4699</v>
      </c>
      <c r="E1486" s="18" t="str">
        <f t="shared" si="115"/>
        <v>IFC Steam Trace Package - Create MTO</v>
      </c>
      <c r="F1486" s="168" t="str">
        <f t="shared" si="116"/>
        <v>P034.230.4</v>
      </c>
      <c r="G1486" s="12">
        <f t="shared" si="117"/>
        <v>4</v>
      </c>
      <c r="L1486" s="78">
        <f t="shared" si="118"/>
        <v>41</v>
      </c>
      <c r="M1486" s="78" t="str">
        <f>VLOOKUP(B1486,Fragnet!$A$2:$P$150,4,FALSE)</f>
        <v>Piping Design</v>
      </c>
      <c r="N1486" s="78">
        <f>VLOOKUP(B1486,Fragnet!$A$2:$P$150,16,FALSE)</f>
        <v>43</v>
      </c>
      <c r="O1486" s="78">
        <v>1485</v>
      </c>
      <c r="P1486" s="78" t="str">
        <f>VLOOKUP(C1486,FragnetSteps!$B$2:$C$674,2,FALSE)</f>
        <v>P034.230</v>
      </c>
      <c r="Q1486" s="78" t="str">
        <f>IF(VLOOKUP(E1486,GigDependencies!$A$2:$B$2075,1,FALSE)=FragnetGigs!E1486,"Y","N")</f>
        <v>Y</v>
      </c>
      <c r="R1486" s="78" t="str">
        <f>IF(VLOOKUP(E1486,GigDependencies!$B$2:$B$2075,1,FALSE)=FragnetGigs!E1486,"Y","N")</f>
        <v>Y</v>
      </c>
    </row>
    <row r="1487" spans="1:18" x14ac:dyDescent="0.35">
      <c r="A1487" s="78">
        <v>1486</v>
      </c>
      <c r="B1487" s="12" t="s">
        <v>59</v>
      </c>
      <c r="C1487" s="62" t="s">
        <v>9777</v>
      </c>
      <c r="D1487" s="62" t="s">
        <v>4700</v>
      </c>
      <c r="E1487" s="18" t="str">
        <f t="shared" si="115"/>
        <v>IFC Steam Trace Package - Create Steam Tracing Details</v>
      </c>
      <c r="F1487" s="168" t="str">
        <f t="shared" si="116"/>
        <v>P034.230.5</v>
      </c>
      <c r="G1487" s="12">
        <f t="shared" si="117"/>
        <v>5</v>
      </c>
      <c r="L1487" s="78">
        <f t="shared" si="118"/>
        <v>42</v>
      </c>
      <c r="M1487" s="78" t="str">
        <f>VLOOKUP(B1487,Fragnet!$A$2:$P$150,4,FALSE)</f>
        <v>Piping Design</v>
      </c>
      <c r="N1487" s="78">
        <f>VLOOKUP(B1487,Fragnet!$A$2:$P$150,16,FALSE)</f>
        <v>43</v>
      </c>
      <c r="O1487" s="78">
        <v>1486</v>
      </c>
      <c r="P1487" s="78" t="str">
        <f>VLOOKUP(C1487,FragnetSteps!$B$2:$C$674,2,FALSE)</f>
        <v>P034.230</v>
      </c>
      <c r="Q1487" s="78" t="str">
        <f>IF(VLOOKUP(E1487,GigDependencies!$A$2:$B$2075,1,FALSE)=FragnetGigs!E1487,"Y","N")</f>
        <v>Y</v>
      </c>
      <c r="R1487" s="78" t="str">
        <f>IF(VLOOKUP(E1487,GigDependencies!$B$2:$B$2075,1,FALSE)=FragnetGigs!E1487,"Y","N")</f>
        <v>Y</v>
      </c>
    </row>
    <row r="1488" spans="1:18" x14ac:dyDescent="0.35">
      <c r="A1488" s="78">
        <v>1487</v>
      </c>
      <c r="B1488" s="12" t="s">
        <v>59</v>
      </c>
      <c r="C1488" s="62" t="s">
        <v>9777</v>
      </c>
      <c r="D1488" s="62" t="s">
        <v>4683</v>
      </c>
      <c r="E1488" s="18" t="str">
        <f t="shared" si="115"/>
        <v>IFC Steam Trace Package - PDE Review Approve and Stamp</v>
      </c>
      <c r="F1488" s="168" t="str">
        <f t="shared" si="116"/>
        <v>P034.230.6</v>
      </c>
      <c r="G1488" s="12">
        <f t="shared" si="117"/>
        <v>6</v>
      </c>
      <c r="L1488" s="78">
        <f t="shared" si="118"/>
        <v>43</v>
      </c>
      <c r="M1488" s="78" t="str">
        <f>VLOOKUP(B1488,Fragnet!$A$2:$P$150,4,FALSE)</f>
        <v>Piping Design</v>
      </c>
      <c r="N1488" s="78">
        <f>VLOOKUP(B1488,Fragnet!$A$2:$P$150,16,FALSE)</f>
        <v>43</v>
      </c>
      <c r="O1488" s="78">
        <v>1487</v>
      </c>
      <c r="P1488" s="78" t="str">
        <f>VLOOKUP(C1488,FragnetSteps!$B$2:$C$674,2,FALSE)</f>
        <v>P034.230</v>
      </c>
      <c r="Q1488" s="78" t="str">
        <f>IF(VLOOKUP(E1488,GigDependencies!$A$2:$B$2075,1,FALSE)=FragnetGigs!E1488,"Y","N")</f>
        <v>Y</v>
      </c>
      <c r="R1488" s="78" t="e">
        <f>IF(VLOOKUP(E1488,GigDependencies!$B$2:$B$2075,1,FALSE)=FragnetGigs!E1488,"Y","N")</f>
        <v>#N/A</v>
      </c>
    </row>
    <row r="1489" spans="1:18" ht="29" x14ac:dyDescent="0.35">
      <c r="A1489" s="78">
        <v>1488</v>
      </c>
      <c r="B1489" s="12" t="s">
        <v>60</v>
      </c>
      <c r="C1489" s="62" t="s">
        <v>4602</v>
      </c>
      <c r="D1489" s="62" t="s">
        <v>9795</v>
      </c>
      <c r="E1489" s="18" t="str">
        <f t="shared" si="115"/>
        <v>Issue Piping Plan Index Rev A - Extract info from Model / Clean up and Annotate</v>
      </c>
      <c r="F1489" s="168" t="str">
        <f t="shared" si="116"/>
        <v>P036.010.1</v>
      </c>
      <c r="G1489" s="12">
        <f t="shared" si="117"/>
        <v>1</v>
      </c>
      <c r="L1489" s="78">
        <f>IF(B1489=B1477,L1477+1,1)</f>
        <v>1</v>
      </c>
      <c r="M1489" s="78" t="str">
        <f>VLOOKUP(B1489,Fragnet!$A$2:$P$150,4,FALSE)</f>
        <v>Piping Design</v>
      </c>
      <c r="N1489" s="78">
        <f>VLOOKUP(B1489,Fragnet!$A$2:$P$150,16,FALSE)</f>
        <v>21</v>
      </c>
      <c r="O1489" s="78">
        <v>1488</v>
      </c>
      <c r="P1489" s="78" t="str">
        <f>VLOOKUP(C1489,FragnetSteps!$B$2:$C$674,2,FALSE)</f>
        <v>P036.010</v>
      </c>
      <c r="Q1489" s="78" t="e">
        <f>IF(VLOOKUP(E1489,GigDependencies!$A$2:$B$2075,1,FALSE)=FragnetGigs!E1489,"Y","N")</f>
        <v>#N/A</v>
      </c>
      <c r="R1489" s="78" t="str">
        <f>IF(VLOOKUP(E1489,GigDependencies!$B$2:$B$2075,1,FALSE)=FragnetGigs!E1489,"Y","N")</f>
        <v>Y</v>
      </c>
    </row>
    <row r="1490" spans="1:18" x14ac:dyDescent="0.35">
      <c r="A1490" s="78">
        <v>1489</v>
      </c>
      <c r="B1490" s="12" t="s">
        <v>60</v>
      </c>
      <c r="C1490" s="62" t="s">
        <v>4602</v>
      </c>
      <c r="D1490" s="62" t="s">
        <v>4706</v>
      </c>
      <c r="E1490" s="18" t="str">
        <f t="shared" si="115"/>
        <v>Issue Piping Plan Index Rev A - Complete designer checklist</v>
      </c>
      <c r="F1490" s="168" t="str">
        <f t="shared" si="116"/>
        <v>P036.010.2</v>
      </c>
      <c r="G1490" s="12">
        <f t="shared" si="117"/>
        <v>2</v>
      </c>
      <c r="L1490" s="78">
        <f t="shared" si="113"/>
        <v>2</v>
      </c>
      <c r="M1490" s="78" t="str">
        <f>VLOOKUP(B1490,Fragnet!$A$2:$P$150,4,FALSE)</f>
        <v>Piping Design</v>
      </c>
      <c r="N1490" s="78">
        <f>VLOOKUP(B1490,Fragnet!$A$2:$P$150,16,FALSE)</f>
        <v>21</v>
      </c>
      <c r="O1490" s="78">
        <v>1489</v>
      </c>
      <c r="P1490" s="78" t="str">
        <f>VLOOKUP(C1490,FragnetSteps!$B$2:$C$674,2,FALSE)</f>
        <v>P036.010</v>
      </c>
      <c r="Q1490" s="78" t="str">
        <f>IF(VLOOKUP(E1490,GigDependencies!$A$2:$B$2075,1,FALSE)=FragnetGigs!E1490,"Y","N")</f>
        <v>Y</v>
      </c>
      <c r="R1490" s="78" t="str">
        <f>IF(VLOOKUP(E1490,GigDependencies!$B$2:$B$2075,1,FALSE)=FragnetGigs!E1490,"Y","N")</f>
        <v>Y</v>
      </c>
    </row>
    <row r="1491" spans="1:18" x14ac:dyDescent="0.35">
      <c r="A1491" s="78">
        <v>1490</v>
      </c>
      <c r="B1491" s="12" t="s">
        <v>60</v>
      </c>
      <c r="C1491" s="62" t="s">
        <v>4602</v>
      </c>
      <c r="D1491" s="62" t="s">
        <v>4707</v>
      </c>
      <c r="E1491" s="18" t="str">
        <f t="shared" si="115"/>
        <v>Issue Piping Plan Index Rev A - PLD review</v>
      </c>
      <c r="F1491" s="168" t="str">
        <f t="shared" si="116"/>
        <v>P036.010.3</v>
      </c>
      <c r="G1491" s="12">
        <f t="shared" si="117"/>
        <v>3</v>
      </c>
      <c r="L1491" s="78">
        <f t="shared" si="113"/>
        <v>3</v>
      </c>
      <c r="M1491" s="78" t="str">
        <f>VLOOKUP(B1491,Fragnet!$A$2:$P$150,4,FALSE)</f>
        <v>Piping Design</v>
      </c>
      <c r="N1491" s="78">
        <f>VLOOKUP(B1491,Fragnet!$A$2:$P$150,16,FALSE)</f>
        <v>21</v>
      </c>
      <c r="O1491" s="78">
        <v>1490</v>
      </c>
      <c r="P1491" s="78" t="str">
        <f>VLOOKUP(C1491,FragnetSteps!$B$2:$C$674,2,FALSE)</f>
        <v>P036.010</v>
      </c>
      <c r="Q1491" s="78" t="str">
        <f>IF(VLOOKUP(E1491,GigDependencies!$A$2:$B$2075,1,FALSE)=FragnetGigs!E1491,"Y","N")</f>
        <v>Y</v>
      </c>
      <c r="R1491" s="78" t="str">
        <f>IF(VLOOKUP(E1491,GigDependencies!$B$2:$B$2075,1,FALSE)=FragnetGigs!E1491,"Y","N")</f>
        <v>Y</v>
      </c>
    </row>
    <row r="1492" spans="1:18" x14ac:dyDescent="0.35">
      <c r="A1492" s="78">
        <v>1491</v>
      </c>
      <c r="B1492" s="12" t="s">
        <v>60</v>
      </c>
      <c r="C1492" s="62" t="s">
        <v>4602</v>
      </c>
      <c r="D1492" s="62" t="s">
        <v>9819</v>
      </c>
      <c r="E1492" s="18" t="str">
        <f t="shared" si="115"/>
        <v>Issue Piping Plan Index Rev A - Piping Engineer Review</v>
      </c>
      <c r="F1492" s="168" t="str">
        <f t="shared" si="116"/>
        <v>P036.010.4</v>
      </c>
      <c r="G1492" s="12">
        <f t="shared" si="117"/>
        <v>4</v>
      </c>
      <c r="L1492" s="78">
        <f t="shared" si="113"/>
        <v>4</v>
      </c>
      <c r="M1492" s="78" t="str">
        <f>VLOOKUP(B1492,Fragnet!$A$2:$P$150,4,FALSE)</f>
        <v>Piping Design</v>
      </c>
      <c r="N1492" s="78">
        <f>VLOOKUP(B1492,Fragnet!$A$2:$P$150,16,FALSE)</f>
        <v>21</v>
      </c>
      <c r="O1492" s="78">
        <v>1491</v>
      </c>
      <c r="P1492" s="78" t="str">
        <f>VLOOKUP(C1492,FragnetSteps!$B$2:$C$674,2,FALSE)</f>
        <v>P036.010</v>
      </c>
      <c r="Q1492" s="78" t="str">
        <f>IF(VLOOKUP(E1492,GigDependencies!$A$2:$B$2075,1,FALSE)=FragnetGigs!E1492,"Y","N")</f>
        <v>Y</v>
      </c>
      <c r="R1492" s="78" t="str">
        <f>IF(VLOOKUP(E1492,GigDependencies!$B$2:$B$2075,1,FALSE)=FragnetGigs!E1492,"Y","N")</f>
        <v>Y</v>
      </c>
    </row>
    <row r="1493" spans="1:18" x14ac:dyDescent="0.35">
      <c r="A1493" s="78">
        <v>1492</v>
      </c>
      <c r="B1493" s="12" t="s">
        <v>60</v>
      </c>
      <c r="C1493" s="62" t="s">
        <v>4602</v>
      </c>
      <c r="D1493" s="62" t="s">
        <v>4667</v>
      </c>
      <c r="E1493" s="18" t="str">
        <f t="shared" si="115"/>
        <v>Issue Piping Plan Index Rev A - Address Review Comments</v>
      </c>
      <c r="F1493" s="168" t="str">
        <f t="shared" si="116"/>
        <v>P036.010.5</v>
      </c>
      <c r="G1493" s="12">
        <f t="shared" si="117"/>
        <v>5</v>
      </c>
      <c r="L1493" s="78">
        <f t="shared" si="113"/>
        <v>5</v>
      </c>
      <c r="M1493" s="78" t="str">
        <f>VLOOKUP(B1493,Fragnet!$A$2:$P$150,4,FALSE)</f>
        <v>Piping Design</v>
      </c>
      <c r="N1493" s="78">
        <f>VLOOKUP(B1493,Fragnet!$A$2:$P$150,16,FALSE)</f>
        <v>21</v>
      </c>
      <c r="O1493" s="78">
        <v>1492</v>
      </c>
      <c r="P1493" s="78" t="str">
        <f>VLOOKUP(C1493,FragnetSteps!$B$2:$C$674,2,FALSE)</f>
        <v>P036.010</v>
      </c>
      <c r="Q1493" s="78" t="str">
        <f>IF(VLOOKUP(E1493,GigDependencies!$A$2:$B$2075,1,FALSE)=FragnetGigs!E1493,"Y","N")</f>
        <v>Y</v>
      </c>
      <c r="R1493" s="78" t="str">
        <f>IF(VLOOKUP(E1493,GigDependencies!$B$2:$B$2075,1,FALSE)=FragnetGigs!E1493,"Y","N")</f>
        <v>Y</v>
      </c>
    </row>
    <row r="1494" spans="1:18" x14ac:dyDescent="0.35">
      <c r="A1494" s="78">
        <v>1493</v>
      </c>
      <c r="B1494" s="12" t="s">
        <v>60</v>
      </c>
      <c r="C1494" s="62" t="s">
        <v>4604</v>
      </c>
      <c r="D1494" s="62" t="s">
        <v>4708</v>
      </c>
      <c r="E1494" s="18" t="str">
        <f t="shared" si="115"/>
        <v>IHR / QC Piping Plan Index Rev A - Place Drawing into IHR</v>
      </c>
      <c r="F1494" s="168" t="str">
        <f t="shared" si="116"/>
        <v>P036.020.1</v>
      </c>
      <c r="G1494" s="12">
        <f t="shared" si="117"/>
        <v>1</v>
      </c>
      <c r="L1494" s="78">
        <f t="shared" si="113"/>
        <v>6</v>
      </c>
      <c r="M1494" s="78" t="str">
        <f>VLOOKUP(B1494,Fragnet!$A$2:$P$150,4,FALSE)</f>
        <v>Piping Design</v>
      </c>
      <c r="N1494" s="78">
        <f>VLOOKUP(B1494,Fragnet!$A$2:$P$150,16,FALSE)</f>
        <v>21</v>
      </c>
      <c r="O1494" s="78">
        <v>1493</v>
      </c>
      <c r="P1494" s="78" t="str">
        <f>VLOOKUP(C1494,FragnetSteps!$B$2:$C$674,2,FALSE)</f>
        <v>P036.020</v>
      </c>
      <c r="Q1494" s="78" t="str">
        <f>IF(VLOOKUP(E1494,GigDependencies!$A$2:$B$2075,1,FALSE)=FragnetGigs!E1494,"Y","N")</f>
        <v>Y</v>
      </c>
      <c r="R1494" s="78" t="str">
        <f>IF(VLOOKUP(E1494,GigDependencies!$B$2:$B$2075,1,FALSE)=FragnetGigs!E1494,"Y","N")</f>
        <v>Y</v>
      </c>
    </row>
    <row r="1495" spans="1:18" x14ac:dyDescent="0.35">
      <c r="A1495" s="78">
        <v>1494</v>
      </c>
      <c r="B1495" s="12" t="s">
        <v>60</v>
      </c>
      <c r="C1495" s="62" t="s">
        <v>4604</v>
      </c>
      <c r="D1495" s="62" t="s">
        <v>9819</v>
      </c>
      <c r="E1495" s="18" t="str">
        <f t="shared" si="115"/>
        <v>IHR / QC Piping Plan Index Rev A - Piping Engineer Review</v>
      </c>
      <c r="F1495" s="168" t="str">
        <f t="shared" si="116"/>
        <v>P036.020.2</v>
      </c>
      <c r="G1495" s="12">
        <f t="shared" si="117"/>
        <v>2</v>
      </c>
      <c r="L1495" s="78">
        <f t="shared" si="113"/>
        <v>7</v>
      </c>
      <c r="M1495" s="78" t="str">
        <f>VLOOKUP(B1495,Fragnet!$A$2:$P$150,4,FALSE)</f>
        <v>Piping Design</v>
      </c>
      <c r="N1495" s="78">
        <f>VLOOKUP(B1495,Fragnet!$A$2:$P$150,16,FALSE)</f>
        <v>21</v>
      </c>
      <c r="O1495" s="78">
        <v>1494</v>
      </c>
      <c r="P1495" s="78" t="str">
        <f>VLOOKUP(C1495,FragnetSteps!$B$2:$C$674,2,FALSE)</f>
        <v>P036.020</v>
      </c>
      <c r="Q1495" s="78" t="str">
        <f>IF(VLOOKUP(E1495,GigDependencies!$A$2:$B$2075,1,FALSE)=FragnetGigs!E1495,"Y","N")</f>
        <v>Y</v>
      </c>
      <c r="R1495" s="78" t="str">
        <f>IF(VLOOKUP(E1495,GigDependencies!$B$2:$B$2075,1,FALSE)=FragnetGigs!E1495,"Y","N")</f>
        <v>Y</v>
      </c>
    </row>
    <row r="1496" spans="1:18" x14ac:dyDescent="0.35">
      <c r="A1496" s="78">
        <v>1495</v>
      </c>
      <c r="B1496" s="12" t="s">
        <v>60</v>
      </c>
      <c r="C1496" s="62" t="s">
        <v>4604</v>
      </c>
      <c r="D1496" s="62" t="s">
        <v>4671</v>
      </c>
      <c r="E1496" s="18" t="str">
        <f t="shared" si="115"/>
        <v>IHR / QC Piping Plan Index Rev A - Address IHR Comments</v>
      </c>
      <c r="F1496" s="168" t="str">
        <f t="shared" si="116"/>
        <v>P036.020.3</v>
      </c>
      <c r="G1496" s="12">
        <f t="shared" si="117"/>
        <v>3</v>
      </c>
      <c r="L1496" s="78">
        <f t="shared" si="113"/>
        <v>8</v>
      </c>
      <c r="M1496" s="78" t="str">
        <f>VLOOKUP(B1496,Fragnet!$A$2:$P$150,4,FALSE)</f>
        <v>Piping Design</v>
      </c>
      <c r="N1496" s="78">
        <f>VLOOKUP(B1496,Fragnet!$A$2:$P$150,16,FALSE)</f>
        <v>21</v>
      </c>
      <c r="O1496" s="78">
        <v>1495</v>
      </c>
      <c r="P1496" s="78" t="str">
        <f>VLOOKUP(C1496,FragnetSteps!$B$2:$C$674,2,FALSE)</f>
        <v>P036.020</v>
      </c>
      <c r="Q1496" s="78" t="str">
        <f>IF(VLOOKUP(E1496,GigDependencies!$A$2:$B$2075,1,FALSE)=FragnetGigs!E1496,"Y","N")</f>
        <v>Y</v>
      </c>
      <c r="R1496" s="78" t="str">
        <f>IF(VLOOKUP(E1496,GigDependencies!$B$2:$B$2075,1,FALSE)=FragnetGigs!E1496,"Y","N")</f>
        <v>Y</v>
      </c>
    </row>
    <row r="1497" spans="1:18" ht="29" x14ac:dyDescent="0.35">
      <c r="A1497" s="78">
        <v>1496</v>
      </c>
      <c r="B1497" s="12" t="s">
        <v>60</v>
      </c>
      <c r="C1497" s="62" t="s">
        <v>4606</v>
      </c>
      <c r="D1497" s="62" t="s">
        <v>9795</v>
      </c>
      <c r="E1497" s="18" t="str">
        <f t="shared" si="115"/>
        <v>Issue Piping Plan Index Rev 0 - Extract info from Model / Clean up and Annotate</v>
      </c>
      <c r="F1497" s="168" t="str">
        <f t="shared" si="116"/>
        <v>P036.030.1</v>
      </c>
      <c r="G1497" s="12">
        <f t="shared" si="117"/>
        <v>1</v>
      </c>
      <c r="L1497" s="78">
        <f t="shared" si="113"/>
        <v>9</v>
      </c>
      <c r="M1497" s="78" t="str">
        <f>VLOOKUP(B1497,Fragnet!$A$2:$P$150,4,FALSE)</f>
        <v>Piping Design</v>
      </c>
      <c r="N1497" s="78">
        <f>VLOOKUP(B1497,Fragnet!$A$2:$P$150,16,FALSE)</f>
        <v>21</v>
      </c>
      <c r="O1497" s="78">
        <v>1496</v>
      </c>
      <c r="P1497" s="78" t="str">
        <f>VLOOKUP(C1497,FragnetSteps!$B$2:$C$674,2,FALSE)</f>
        <v>P036.030</v>
      </c>
      <c r="Q1497" s="78" t="str">
        <f>IF(VLOOKUP(E1497,GigDependencies!$A$2:$B$2075,1,FALSE)=FragnetGigs!E1497,"Y","N")</f>
        <v>Y</v>
      </c>
      <c r="R1497" s="78" t="str">
        <f>IF(VLOOKUP(E1497,GigDependencies!$B$2:$B$2075,1,FALSE)=FragnetGigs!E1497,"Y","N")</f>
        <v>Y</v>
      </c>
    </row>
    <row r="1498" spans="1:18" x14ac:dyDescent="0.35">
      <c r="A1498" s="78">
        <v>1497</v>
      </c>
      <c r="B1498" s="12" t="s">
        <v>60</v>
      </c>
      <c r="C1498" s="62" t="s">
        <v>4606</v>
      </c>
      <c r="D1498" s="62" t="s">
        <v>4706</v>
      </c>
      <c r="E1498" s="18" t="str">
        <f t="shared" si="115"/>
        <v>Issue Piping Plan Index Rev 0 - Complete designer checklist</v>
      </c>
      <c r="F1498" s="168" t="str">
        <f t="shared" si="116"/>
        <v>P036.030.2</v>
      </c>
      <c r="G1498" s="12">
        <f t="shared" si="117"/>
        <v>2</v>
      </c>
      <c r="L1498" s="78">
        <f t="shared" si="113"/>
        <v>10</v>
      </c>
      <c r="M1498" s="78" t="str">
        <f>VLOOKUP(B1498,Fragnet!$A$2:$P$150,4,FALSE)</f>
        <v>Piping Design</v>
      </c>
      <c r="N1498" s="78">
        <f>VLOOKUP(B1498,Fragnet!$A$2:$P$150,16,FALSE)</f>
        <v>21</v>
      </c>
      <c r="O1498" s="78">
        <v>1497</v>
      </c>
      <c r="P1498" s="78" t="str">
        <f>VLOOKUP(C1498,FragnetSteps!$B$2:$C$674,2,FALSE)</f>
        <v>P036.030</v>
      </c>
      <c r="Q1498" s="78" t="str">
        <f>IF(VLOOKUP(E1498,GigDependencies!$A$2:$B$2075,1,FALSE)=FragnetGigs!E1498,"Y","N")</f>
        <v>Y</v>
      </c>
      <c r="R1498" s="78" t="str">
        <f>IF(VLOOKUP(E1498,GigDependencies!$B$2:$B$2075,1,FALSE)=FragnetGigs!E1498,"Y","N")</f>
        <v>Y</v>
      </c>
    </row>
    <row r="1499" spans="1:18" x14ac:dyDescent="0.35">
      <c r="A1499" s="78">
        <v>1498</v>
      </c>
      <c r="B1499" s="12" t="s">
        <v>60</v>
      </c>
      <c r="C1499" s="62" t="s">
        <v>4606</v>
      </c>
      <c r="D1499" s="62" t="s">
        <v>4707</v>
      </c>
      <c r="E1499" s="18" t="str">
        <f t="shared" si="115"/>
        <v>Issue Piping Plan Index Rev 0 - PLD review</v>
      </c>
      <c r="F1499" s="168" t="str">
        <f t="shared" si="116"/>
        <v>P036.030.3</v>
      </c>
      <c r="G1499" s="12">
        <f t="shared" si="117"/>
        <v>3</v>
      </c>
      <c r="L1499" s="78">
        <f t="shared" si="113"/>
        <v>11</v>
      </c>
      <c r="M1499" s="78" t="str">
        <f>VLOOKUP(B1499,Fragnet!$A$2:$P$150,4,FALSE)</f>
        <v>Piping Design</v>
      </c>
      <c r="N1499" s="78">
        <f>VLOOKUP(B1499,Fragnet!$A$2:$P$150,16,FALSE)</f>
        <v>21</v>
      </c>
      <c r="O1499" s="78">
        <v>1498</v>
      </c>
      <c r="P1499" s="78" t="str">
        <f>VLOOKUP(C1499,FragnetSteps!$B$2:$C$674,2,FALSE)</f>
        <v>P036.030</v>
      </c>
      <c r="Q1499" s="78" t="str">
        <f>IF(VLOOKUP(E1499,GigDependencies!$A$2:$B$2075,1,FALSE)=FragnetGigs!E1499,"Y","N")</f>
        <v>Y</v>
      </c>
      <c r="R1499" s="78" t="str">
        <f>IF(VLOOKUP(E1499,GigDependencies!$B$2:$B$2075,1,FALSE)=FragnetGigs!E1499,"Y","N")</f>
        <v>Y</v>
      </c>
    </row>
    <row r="1500" spans="1:18" x14ac:dyDescent="0.35">
      <c r="A1500" s="78">
        <v>1499</v>
      </c>
      <c r="B1500" s="12" t="s">
        <v>60</v>
      </c>
      <c r="C1500" s="62" t="s">
        <v>4606</v>
      </c>
      <c r="D1500" s="62" t="s">
        <v>9819</v>
      </c>
      <c r="E1500" s="18" t="str">
        <f t="shared" si="115"/>
        <v>Issue Piping Plan Index Rev 0 - Piping Engineer Review</v>
      </c>
      <c r="F1500" s="168" t="str">
        <f t="shared" si="116"/>
        <v>P036.030.4</v>
      </c>
      <c r="G1500" s="12">
        <f t="shared" si="117"/>
        <v>4</v>
      </c>
      <c r="L1500" s="78">
        <f t="shared" si="113"/>
        <v>12</v>
      </c>
      <c r="M1500" s="78" t="str">
        <f>VLOOKUP(B1500,Fragnet!$A$2:$P$150,4,FALSE)</f>
        <v>Piping Design</v>
      </c>
      <c r="N1500" s="78">
        <f>VLOOKUP(B1500,Fragnet!$A$2:$P$150,16,FALSE)</f>
        <v>21</v>
      </c>
      <c r="O1500" s="78">
        <v>1499</v>
      </c>
      <c r="P1500" s="78" t="str">
        <f>VLOOKUP(C1500,FragnetSteps!$B$2:$C$674,2,FALSE)</f>
        <v>P036.030</v>
      </c>
      <c r="Q1500" s="78" t="str">
        <f>IF(VLOOKUP(E1500,GigDependencies!$A$2:$B$2075,1,FALSE)=FragnetGigs!E1500,"Y","N")</f>
        <v>Y</v>
      </c>
      <c r="R1500" s="78" t="str">
        <f>IF(VLOOKUP(E1500,GigDependencies!$B$2:$B$2075,1,FALSE)=FragnetGigs!E1500,"Y","N")</f>
        <v>Y</v>
      </c>
    </row>
    <row r="1501" spans="1:18" ht="29" x14ac:dyDescent="0.35">
      <c r="A1501" s="78">
        <v>1500</v>
      </c>
      <c r="B1501" s="12" t="s">
        <v>60</v>
      </c>
      <c r="C1501" s="62" t="s">
        <v>4606</v>
      </c>
      <c r="D1501" s="62" t="s">
        <v>9787</v>
      </c>
      <c r="E1501" s="18" t="str">
        <f t="shared" si="115"/>
        <v>Issue Piping Plan Index Rev 0 - Address Review Comments and Issue Drawing</v>
      </c>
      <c r="F1501" s="168" t="str">
        <f t="shared" si="116"/>
        <v>P036.030.5</v>
      </c>
      <c r="G1501" s="12">
        <f t="shared" si="117"/>
        <v>5</v>
      </c>
      <c r="L1501" s="78">
        <f t="shared" si="113"/>
        <v>13</v>
      </c>
      <c r="M1501" s="78" t="str">
        <f>VLOOKUP(B1501,Fragnet!$A$2:$P$150,4,FALSE)</f>
        <v>Piping Design</v>
      </c>
      <c r="N1501" s="78">
        <f>VLOOKUP(B1501,Fragnet!$A$2:$P$150,16,FALSE)</f>
        <v>21</v>
      </c>
      <c r="O1501" s="78">
        <v>1500</v>
      </c>
      <c r="P1501" s="78" t="str">
        <f>VLOOKUP(C1501,FragnetSteps!$B$2:$C$674,2,FALSE)</f>
        <v>P036.030</v>
      </c>
      <c r="Q1501" s="78" t="str">
        <f>IF(VLOOKUP(E1501,GigDependencies!$A$2:$B$2075,1,FALSE)=FragnetGigs!E1501,"Y","N")</f>
        <v>Y</v>
      </c>
      <c r="R1501" s="78" t="str">
        <f>IF(VLOOKUP(E1501,GigDependencies!$B$2:$B$2075,1,FALSE)=FragnetGigs!E1501,"Y","N")</f>
        <v>Y</v>
      </c>
    </row>
    <row r="1502" spans="1:18" ht="29" x14ac:dyDescent="0.35">
      <c r="A1502" s="78">
        <v>1501</v>
      </c>
      <c r="B1502" s="12" t="s">
        <v>60</v>
      </c>
      <c r="C1502" s="62" t="s">
        <v>11091</v>
      </c>
      <c r="D1502" s="62" t="s">
        <v>9795</v>
      </c>
      <c r="E1502" s="18" t="str">
        <f t="shared" si="115"/>
        <v>Issue Piping Plans, Sections, &amp; Details Rev 0 - Extract info from Model / Clean up and Annotate</v>
      </c>
      <c r="F1502" s="168" t="str">
        <f t="shared" si="116"/>
        <v>P036.130.1</v>
      </c>
      <c r="G1502" s="12">
        <f t="shared" si="117"/>
        <v>1</v>
      </c>
      <c r="L1502" s="78">
        <f t="shared" si="113"/>
        <v>14</v>
      </c>
      <c r="M1502" s="78" t="str">
        <f>VLOOKUP(B1502,Fragnet!$A$2:$P$150,4,FALSE)</f>
        <v>Piping Design</v>
      </c>
      <c r="N1502" s="78">
        <f>VLOOKUP(B1502,Fragnet!$A$2:$P$150,16,FALSE)</f>
        <v>21</v>
      </c>
      <c r="O1502" s="78">
        <v>1501</v>
      </c>
      <c r="P1502" s="78" t="str">
        <f>VLOOKUP(C1502,FragnetSteps!$B$2:$C$674,2,FALSE)</f>
        <v>P036.130</v>
      </c>
      <c r="Q1502" s="78" t="str">
        <f>IF(VLOOKUP(E1502,GigDependencies!$A$2:$B$2075,1,FALSE)=FragnetGigs!E1502,"Y","N")</f>
        <v>Y</v>
      </c>
      <c r="R1502" s="78" t="str">
        <f>IF(VLOOKUP(E1502,GigDependencies!$B$2:$B$2075,1,FALSE)=FragnetGigs!E1502,"Y","N")</f>
        <v>Y</v>
      </c>
    </row>
    <row r="1503" spans="1:18" ht="29" x14ac:dyDescent="0.35">
      <c r="A1503" s="78">
        <v>1502</v>
      </c>
      <c r="B1503" s="12" t="s">
        <v>60</v>
      </c>
      <c r="C1503" s="62" t="s">
        <v>11091</v>
      </c>
      <c r="D1503" s="62" t="s">
        <v>4706</v>
      </c>
      <c r="E1503" s="18" t="str">
        <f t="shared" si="115"/>
        <v>Issue Piping Plans, Sections, &amp; Details Rev 0 - Complete designer checklist</v>
      </c>
      <c r="F1503" s="168" t="str">
        <f t="shared" si="116"/>
        <v>P036.130.2</v>
      </c>
      <c r="G1503" s="12">
        <f t="shared" si="117"/>
        <v>2</v>
      </c>
      <c r="L1503" s="78">
        <f t="shared" si="113"/>
        <v>15</v>
      </c>
      <c r="M1503" s="78" t="str">
        <f>VLOOKUP(B1503,Fragnet!$A$2:$P$150,4,FALSE)</f>
        <v>Piping Design</v>
      </c>
      <c r="N1503" s="78">
        <f>VLOOKUP(B1503,Fragnet!$A$2:$P$150,16,FALSE)</f>
        <v>21</v>
      </c>
      <c r="O1503" s="78">
        <v>1502</v>
      </c>
      <c r="P1503" s="78" t="str">
        <f>VLOOKUP(C1503,FragnetSteps!$B$2:$C$674,2,FALSE)</f>
        <v>P036.130</v>
      </c>
      <c r="Q1503" s="78" t="str">
        <f>IF(VLOOKUP(E1503,GigDependencies!$A$2:$B$2075,1,FALSE)=FragnetGigs!E1503,"Y","N")</f>
        <v>Y</v>
      </c>
      <c r="R1503" s="78" t="str">
        <f>IF(VLOOKUP(E1503,GigDependencies!$B$2:$B$2075,1,FALSE)=FragnetGigs!E1503,"Y","N")</f>
        <v>Y</v>
      </c>
    </row>
    <row r="1504" spans="1:18" x14ac:dyDescent="0.35">
      <c r="A1504" s="78">
        <v>1503</v>
      </c>
      <c r="B1504" s="12" t="s">
        <v>60</v>
      </c>
      <c r="C1504" s="62" t="s">
        <v>11091</v>
      </c>
      <c r="D1504" s="62" t="s">
        <v>4707</v>
      </c>
      <c r="E1504" s="18" t="str">
        <f t="shared" si="115"/>
        <v>Issue Piping Plans, Sections, &amp; Details Rev 0 - PLD review</v>
      </c>
      <c r="F1504" s="168" t="str">
        <f t="shared" si="116"/>
        <v>P036.130.3</v>
      </c>
      <c r="G1504" s="12">
        <f t="shared" si="117"/>
        <v>3</v>
      </c>
      <c r="L1504" s="78">
        <f t="shared" si="113"/>
        <v>16</v>
      </c>
      <c r="M1504" s="78" t="str">
        <f>VLOOKUP(B1504,Fragnet!$A$2:$P$150,4,FALSE)</f>
        <v>Piping Design</v>
      </c>
      <c r="N1504" s="78">
        <f>VLOOKUP(B1504,Fragnet!$A$2:$P$150,16,FALSE)</f>
        <v>21</v>
      </c>
      <c r="O1504" s="78">
        <v>1503</v>
      </c>
      <c r="P1504" s="78" t="str">
        <f>VLOOKUP(C1504,FragnetSteps!$B$2:$C$674,2,FALSE)</f>
        <v>P036.130</v>
      </c>
      <c r="Q1504" s="78" t="str">
        <f>IF(VLOOKUP(E1504,GigDependencies!$A$2:$B$2075,1,FALSE)=FragnetGigs!E1504,"Y","N")</f>
        <v>Y</v>
      </c>
      <c r="R1504" s="78" t="str">
        <f>IF(VLOOKUP(E1504,GigDependencies!$B$2:$B$2075,1,FALSE)=FragnetGigs!E1504,"Y","N")</f>
        <v>Y</v>
      </c>
    </row>
    <row r="1505" spans="1:18" ht="29" x14ac:dyDescent="0.35">
      <c r="A1505" s="78">
        <v>1504</v>
      </c>
      <c r="B1505" s="12" t="s">
        <v>60</v>
      </c>
      <c r="C1505" s="62" t="s">
        <v>11091</v>
      </c>
      <c r="D1505" s="62" t="s">
        <v>4667</v>
      </c>
      <c r="E1505" s="18" t="str">
        <f t="shared" si="115"/>
        <v>Issue Piping Plans, Sections, &amp; Details Rev 0 - Address Review Comments</v>
      </c>
      <c r="F1505" s="168" t="str">
        <f t="shared" si="116"/>
        <v>P036.130.4</v>
      </c>
      <c r="G1505" s="12">
        <f t="shared" si="117"/>
        <v>4</v>
      </c>
      <c r="L1505" s="78">
        <f t="shared" si="113"/>
        <v>17</v>
      </c>
      <c r="M1505" s="78" t="str">
        <f>VLOOKUP(B1505,Fragnet!$A$2:$P$150,4,FALSE)</f>
        <v>Piping Design</v>
      </c>
      <c r="N1505" s="78">
        <f>VLOOKUP(B1505,Fragnet!$A$2:$P$150,16,FALSE)</f>
        <v>21</v>
      </c>
      <c r="O1505" s="78">
        <v>1504</v>
      </c>
      <c r="P1505" s="78" t="str">
        <f>VLOOKUP(C1505,FragnetSteps!$B$2:$C$674,2,FALSE)</f>
        <v>P036.130</v>
      </c>
      <c r="Q1505" s="78" t="str">
        <f>IF(VLOOKUP(E1505,GigDependencies!$A$2:$B$2075,1,FALSE)=FragnetGigs!E1505,"Y","N")</f>
        <v>Y</v>
      </c>
      <c r="R1505" s="78" t="str">
        <f>IF(VLOOKUP(E1505,GigDependencies!$B$2:$B$2075,1,FALSE)=FragnetGigs!E1505,"Y","N")</f>
        <v>Y</v>
      </c>
    </row>
    <row r="1506" spans="1:18" x14ac:dyDescent="0.35">
      <c r="A1506" s="78">
        <v>1505</v>
      </c>
      <c r="B1506" s="12" t="s">
        <v>60</v>
      </c>
      <c r="C1506" s="62" t="s">
        <v>11091</v>
      </c>
      <c r="D1506" s="62" t="s">
        <v>4708</v>
      </c>
      <c r="E1506" s="18" t="str">
        <f t="shared" si="115"/>
        <v>Issue Piping Plans, Sections, &amp; Details Rev 0 - Place Drawing into IHR</v>
      </c>
      <c r="F1506" s="168" t="str">
        <f t="shared" si="116"/>
        <v>P036.130.5</v>
      </c>
      <c r="G1506" s="12">
        <f t="shared" si="117"/>
        <v>5</v>
      </c>
      <c r="L1506" s="78">
        <f t="shared" ref="L1506:L1509" si="119">IF(B1506=B1505,L1505+1,1)</f>
        <v>18</v>
      </c>
      <c r="M1506" s="78" t="str">
        <f>VLOOKUP(B1506,Fragnet!$A$2:$P$150,4,FALSE)</f>
        <v>Piping Design</v>
      </c>
      <c r="N1506" s="78">
        <f>VLOOKUP(B1506,Fragnet!$A$2:$P$150,16,FALSE)</f>
        <v>21</v>
      </c>
      <c r="O1506" s="78">
        <v>1505</v>
      </c>
      <c r="P1506" s="78" t="str">
        <f>VLOOKUP(C1506,FragnetSteps!$B$2:$C$674,2,FALSE)</f>
        <v>P036.130</v>
      </c>
      <c r="Q1506" s="78" t="str">
        <f>IF(VLOOKUP(E1506,GigDependencies!$A$2:$B$2075,1,FALSE)=FragnetGigs!E1506,"Y","N")</f>
        <v>Y</v>
      </c>
      <c r="R1506" s="78" t="str">
        <f>IF(VLOOKUP(E1506,GigDependencies!$B$2:$B$2075,1,FALSE)=FragnetGigs!E1506,"Y","N")</f>
        <v>Y</v>
      </c>
    </row>
    <row r="1507" spans="1:18" x14ac:dyDescent="0.35">
      <c r="A1507" s="78">
        <v>1506</v>
      </c>
      <c r="B1507" s="12" t="s">
        <v>60</v>
      </c>
      <c r="C1507" s="62" t="s">
        <v>11091</v>
      </c>
      <c r="D1507" s="62" t="s">
        <v>9819</v>
      </c>
      <c r="E1507" s="18" t="str">
        <f t="shared" si="115"/>
        <v>Issue Piping Plans, Sections, &amp; Details Rev 0 - Piping Engineer Review</v>
      </c>
      <c r="F1507" s="168" t="str">
        <f t="shared" si="116"/>
        <v>P036.130.6</v>
      </c>
      <c r="G1507" s="12">
        <f t="shared" si="117"/>
        <v>6</v>
      </c>
      <c r="L1507" s="78">
        <f t="shared" si="119"/>
        <v>19</v>
      </c>
      <c r="M1507" s="78" t="str">
        <f>VLOOKUP(B1507,Fragnet!$A$2:$P$150,4,FALSE)</f>
        <v>Piping Design</v>
      </c>
      <c r="N1507" s="78">
        <f>VLOOKUP(B1507,Fragnet!$A$2:$P$150,16,FALSE)</f>
        <v>21</v>
      </c>
      <c r="O1507" s="78">
        <v>1506</v>
      </c>
      <c r="P1507" s="78" t="str">
        <f>VLOOKUP(C1507,FragnetSteps!$B$2:$C$674,2,FALSE)</f>
        <v>P036.130</v>
      </c>
      <c r="Q1507" s="78" t="str">
        <f>IF(VLOOKUP(E1507,GigDependencies!$A$2:$B$2075,1,FALSE)=FragnetGigs!E1507,"Y","N")</f>
        <v>Y</v>
      </c>
      <c r="R1507" s="78" t="str">
        <f>IF(VLOOKUP(E1507,GigDependencies!$B$2:$B$2075,1,FALSE)=FragnetGigs!E1507,"Y","N")</f>
        <v>Y</v>
      </c>
    </row>
    <row r="1508" spans="1:18" x14ac:dyDescent="0.35">
      <c r="A1508" s="78">
        <v>1507</v>
      </c>
      <c r="B1508" s="12" t="s">
        <v>60</v>
      </c>
      <c r="C1508" s="62" t="s">
        <v>11091</v>
      </c>
      <c r="D1508" s="62" t="s">
        <v>4671</v>
      </c>
      <c r="E1508" s="18" t="str">
        <f t="shared" si="115"/>
        <v>Issue Piping Plans, Sections, &amp; Details Rev 0 - Address IHR Comments</v>
      </c>
      <c r="F1508" s="168" t="str">
        <f t="shared" si="116"/>
        <v>P036.130.7</v>
      </c>
      <c r="G1508" s="12">
        <f t="shared" si="117"/>
        <v>7</v>
      </c>
      <c r="L1508" s="78">
        <f t="shared" si="119"/>
        <v>20</v>
      </c>
      <c r="M1508" s="78" t="str">
        <f>VLOOKUP(B1508,Fragnet!$A$2:$P$150,4,FALSE)</f>
        <v>Piping Design</v>
      </c>
      <c r="N1508" s="78">
        <f>VLOOKUP(B1508,Fragnet!$A$2:$P$150,16,FALSE)</f>
        <v>21</v>
      </c>
      <c r="O1508" s="78">
        <v>1507</v>
      </c>
      <c r="P1508" s="78" t="str">
        <f>VLOOKUP(C1508,FragnetSteps!$B$2:$C$674,2,FALSE)</f>
        <v>P036.130</v>
      </c>
      <c r="Q1508" s="78" t="str">
        <f>IF(VLOOKUP(E1508,GigDependencies!$A$2:$B$2075,1,FALSE)=FragnetGigs!E1508,"Y","N")</f>
        <v>Y</v>
      </c>
      <c r="R1508" s="78" t="str">
        <f>IF(VLOOKUP(E1508,GigDependencies!$B$2:$B$2075,1,FALSE)=FragnetGigs!E1508,"Y","N")</f>
        <v>Y</v>
      </c>
    </row>
    <row r="1509" spans="1:18" ht="29" x14ac:dyDescent="0.35">
      <c r="A1509" s="78">
        <v>1508</v>
      </c>
      <c r="B1509" s="12" t="s">
        <v>60</v>
      </c>
      <c r="C1509" s="62" t="s">
        <v>11091</v>
      </c>
      <c r="D1509" s="62" t="s">
        <v>4709</v>
      </c>
      <c r="E1509" s="18" t="str">
        <f t="shared" si="115"/>
        <v>Issue Piping Plans, Sections, &amp; Details Rev 0 - PDE Review Approve and Stamp (If IFC)</v>
      </c>
      <c r="F1509" s="168" t="str">
        <f t="shared" si="116"/>
        <v>P036.130.8</v>
      </c>
      <c r="G1509" s="12">
        <f t="shared" si="117"/>
        <v>8</v>
      </c>
      <c r="L1509" s="78">
        <f t="shared" si="119"/>
        <v>21</v>
      </c>
      <c r="M1509" s="78" t="str">
        <f>VLOOKUP(B1509,Fragnet!$A$2:$P$150,4,FALSE)</f>
        <v>Piping Design</v>
      </c>
      <c r="N1509" s="78">
        <f>VLOOKUP(B1509,Fragnet!$A$2:$P$150,16,FALSE)</f>
        <v>21</v>
      </c>
      <c r="O1509" s="78">
        <v>1508</v>
      </c>
      <c r="P1509" s="78" t="str">
        <f>VLOOKUP(C1509,FragnetSteps!$B$2:$C$674,2,FALSE)</f>
        <v>P036.130</v>
      </c>
      <c r="Q1509" s="78" t="str">
        <f>IF(VLOOKUP(E1509,GigDependencies!$A$2:$B$2075,1,FALSE)=FragnetGigs!E1509,"Y","N")</f>
        <v>Y</v>
      </c>
      <c r="R1509" s="78" t="e">
        <f>IF(VLOOKUP(E1509,GigDependencies!$B$2:$B$2075,1,FALSE)=FragnetGigs!E1509,"Y","N")</f>
        <v>#N/A</v>
      </c>
    </row>
    <row r="1510" spans="1:18" x14ac:dyDescent="0.35">
      <c r="A1510" s="78">
        <v>1509</v>
      </c>
      <c r="B1510" s="12" t="s">
        <v>61</v>
      </c>
      <c r="C1510" s="62" t="s">
        <v>4609</v>
      </c>
      <c r="D1510" s="62" t="s">
        <v>4660</v>
      </c>
      <c r="E1510" s="18" t="str">
        <f t="shared" si="115"/>
        <v>Develop Pipe Material Classes &amp; Specs - Populate Service Class Index</v>
      </c>
      <c r="F1510" s="168" t="str">
        <f t="shared" si="116"/>
        <v>P037.010.1</v>
      </c>
      <c r="G1510" s="12">
        <f t="shared" si="117"/>
        <v>1</v>
      </c>
      <c r="L1510" s="78">
        <f>IF(B1510=B1505,L1505+1,1)</f>
        <v>1</v>
      </c>
      <c r="M1510" s="78" t="str">
        <f>VLOOKUP(B1510,Fragnet!$A$2:$P$150,4,FALSE)</f>
        <v>Piping Engr</v>
      </c>
      <c r="N1510" s="78">
        <f>VLOOKUP(B1510,Fragnet!$A$2:$P$150,16,FALSE)</f>
        <v>18</v>
      </c>
      <c r="O1510" s="78">
        <v>1509</v>
      </c>
      <c r="P1510" s="78" t="str">
        <f>VLOOKUP(C1510,FragnetSteps!$B$2:$C$674,2,FALSE)</f>
        <v>P037.010</v>
      </c>
      <c r="Q1510" s="78" t="e">
        <f>IF(VLOOKUP(E1510,GigDependencies!$A$2:$B$2075,1,FALSE)=FragnetGigs!E1510,"Y","N")</f>
        <v>#N/A</v>
      </c>
      <c r="R1510" s="78" t="str">
        <f>IF(VLOOKUP(E1510,GigDependencies!$B$2:$B$2075,1,FALSE)=FragnetGigs!E1510,"Y","N")</f>
        <v>Y</v>
      </c>
    </row>
    <row r="1511" spans="1:18" ht="29" x14ac:dyDescent="0.35">
      <c r="A1511" s="78">
        <v>1510</v>
      </c>
      <c r="B1511" s="12" t="s">
        <v>61</v>
      </c>
      <c r="C1511" s="62" t="s">
        <v>4609</v>
      </c>
      <c r="D1511" s="62" t="s">
        <v>4661</v>
      </c>
      <c r="E1511" s="18" t="str">
        <f t="shared" si="115"/>
        <v>Develop Pipe Material Classes &amp; Specs - Perform Min wall thickness calculation</v>
      </c>
      <c r="F1511" s="168" t="str">
        <f t="shared" si="116"/>
        <v>P037.010.2</v>
      </c>
      <c r="G1511" s="12">
        <f t="shared" si="117"/>
        <v>2</v>
      </c>
      <c r="L1511" s="78">
        <f t="shared" si="113"/>
        <v>2</v>
      </c>
      <c r="M1511" s="78" t="str">
        <f>VLOOKUP(B1511,Fragnet!$A$2:$P$150,4,FALSE)</f>
        <v>Piping Engr</v>
      </c>
      <c r="N1511" s="78">
        <f>VLOOKUP(B1511,Fragnet!$A$2:$P$150,16,FALSE)</f>
        <v>18</v>
      </c>
      <c r="O1511" s="78">
        <v>1510</v>
      </c>
      <c r="P1511" s="78" t="str">
        <f>VLOOKUP(C1511,FragnetSteps!$B$2:$C$674,2,FALSE)</f>
        <v>P037.010</v>
      </c>
      <c r="Q1511" s="78" t="str">
        <f>IF(VLOOKUP(E1511,GigDependencies!$A$2:$B$2075,1,FALSE)=FragnetGigs!E1511,"Y","N")</f>
        <v>Y</v>
      </c>
      <c r="R1511" s="78" t="str">
        <f>IF(VLOOKUP(E1511,GigDependencies!$B$2:$B$2075,1,FALSE)=FragnetGigs!E1511,"Y","N")</f>
        <v>Y</v>
      </c>
    </row>
    <row r="1512" spans="1:18" ht="29" x14ac:dyDescent="0.35">
      <c r="A1512" s="78">
        <v>1511</v>
      </c>
      <c r="B1512" s="12" t="s">
        <v>61</v>
      </c>
      <c r="C1512" s="62" t="s">
        <v>4609</v>
      </c>
      <c r="D1512" s="62" t="s">
        <v>4662</v>
      </c>
      <c r="E1512" s="18" t="str">
        <f t="shared" si="115"/>
        <v>Develop Pipe Material Classes &amp; Specs - Check Min Wall Thickness Calc</v>
      </c>
      <c r="F1512" s="168" t="str">
        <f t="shared" si="116"/>
        <v>P037.010.3</v>
      </c>
      <c r="G1512" s="12">
        <f t="shared" si="117"/>
        <v>3</v>
      </c>
      <c r="L1512" s="78">
        <f t="shared" si="113"/>
        <v>3</v>
      </c>
      <c r="M1512" s="78" t="str">
        <f>VLOOKUP(B1512,Fragnet!$A$2:$P$150,4,FALSE)</f>
        <v>Piping Engr</v>
      </c>
      <c r="N1512" s="78">
        <f>VLOOKUP(B1512,Fragnet!$A$2:$P$150,16,FALSE)</f>
        <v>18</v>
      </c>
      <c r="O1512" s="78">
        <v>1511</v>
      </c>
      <c r="P1512" s="78" t="str">
        <f>VLOOKUP(C1512,FragnetSteps!$B$2:$C$674,2,FALSE)</f>
        <v>P037.010</v>
      </c>
      <c r="Q1512" s="78" t="str">
        <f>IF(VLOOKUP(E1512,GigDependencies!$A$2:$B$2075,1,FALSE)=FragnetGigs!E1512,"Y","N")</f>
        <v>Y</v>
      </c>
      <c r="R1512" s="78" t="str">
        <f>IF(VLOOKUP(E1512,GigDependencies!$B$2:$B$2075,1,FALSE)=FragnetGigs!E1512,"Y","N")</f>
        <v>Y</v>
      </c>
    </row>
    <row r="1513" spans="1:18" ht="29" x14ac:dyDescent="0.35">
      <c r="A1513" s="78">
        <v>1512</v>
      </c>
      <c r="B1513" s="12" t="s">
        <v>61</v>
      </c>
      <c r="C1513" s="62" t="s">
        <v>4609</v>
      </c>
      <c r="D1513" s="62" t="s">
        <v>4663</v>
      </c>
      <c r="E1513" s="18" t="str">
        <f t="shared" si="115"/>
        <v>Develop Pipe Material Classes &amp; Specs - Pull Template Specs and Modify per Min Wall Thickness calculation</v>
      </c>
      <c r="F1513" s="168" t="str">
        <f t="shared" si="116"/>
        <v>P037.010.4</v>
      </c>
      <c r="G1513" s="12">
        <f t="shared" si="117"/>
        <v>4</v>
      </c>
      <c r="L1513" s="78">
        <f t="shared" si="113"/>
        <v>4</v>
      </c>
      <c r="M1513" s="78" t="str">
        <f>VLOOKUP(B1513,Fragnet!$A$2:$P$150,4,FALSE)</f>
        <v>Piping Engr</v>
      </c>
      <c r="N1513" s="78">
        <f>VLOOKUP(B1513,Fragnet!$A$2:$P$150,16,FALSE)</f>
        <v>18</v>
      </c>
      <c r="O1513" s="78">
        <v>1512</v>
      </c>
      <c r="P1513" s="78" t="str">
        <f>VLOOKUP(C1513,FragnetSteps!$B$2:$C$674,2,FALSE)</f>
        <v>P037.010</v>
      </c>
      <c r="Q1513" s="78" t="str">
        <f>IF(VLOOKUP(E1513,GigDependencies!$A$2:$B$2075,1,FALSE)=FragnetGigs!E1513,"Y","N")</f>
        <v>Y</v>
      </c>
      <c r="R1513" s="78" t="str">
        <f>IF(VLOOKUP(E1513,GigDependencies!$B$2:$B$2075,1,FALSE)=FragnetGigs!E1513,"Y","N")</f>
        <v>Y</v>
      </c>
    </row>
    <row r="1514" spans="1:18" ht="29" x14ac:dyDescent="0.35">
      <c r="A1514" s="78">
        <v>1513</v>
      </c>
      <c r="B1514" s="12" t="s">
        <v>61</v>
      </c>
      <c r="C1514" s="62" t="s">
        <v>4609</v>
      </c>
      <c r="D1514" s="62" t="s">
        <v>4664</v>
      </c>
      <c r="E1514" s="18" t="str">
        <f t="shared" si="115"/>
        <v>Develop Pipe Material Classes &amp; Specs - Load the Specs in SP Mat and Generate Paper Specs</v>
      </c>
      <c r="F1514" s="168" t="str">
        <f t="shared" si="116"/>
        <v>P037.010.5</v>
      </c>
      <c r="G1514" s="12">
        <f t="shared" si="117"/>
        <v>5</v>
      </c>
      <c r="L1514" s="78">
        <f t="shared" si="113"/>
        <v>5</v>
      </c>
      <c r="M1514" s="78" t="str">
        <f>VLOOKUP(B1514,Fragnet!$A$2:$P$150,4,FALSE)</f>
        <v>Piping Engr</v>
      </c>
      <c r="N1514" s="78">
        <f>VLOOKUP(B1514,Fragnet!$A$2:$P$150,16,FALSE)</f>
        <v>18</v>
      </c>
      <c r="O1514" s="78">
        <v>1513</v>
      </c>
      <c r="P1514" s="78" t="str">
        <f>VLOOKUP(C1514,FragnetSteps!$B$2:$C$674,2,FALSE)</f>
        <v>P037.010</v>
      </c>
      <c r="Q1514" s="78" t="str">
        <f>IF(VLOOKUP(E1514,GigDependencies!$A$2:$B$2075,1,FALSE)=FragnetGigs!E1514,"Y","N")</f>
        <v>Y</v>
      </c>
      <c r="R1514" s="78" t="str">
        <f>IF(VLOOKUP(E1514,GigDependencies!$B$2:$B$2075,1,FALSE)=FragnetGigs!E1514,"Y","N")</f>
        <v>Y</v>
      </c>
    </row>
    <row r="1515" spans="1:18" ht="29" x14ac:dyDescent="0.35">
      <c r="A1515" s="78">
        <v>1514</v>
      </c>
      <c r="B1515" s="12" t="s">
        <v>61</v>
      </c>
      <c r="C1515" s="62" t="s">
        <v>4609</v>
      </c>
      <c r="D1515" s="62" t="s">
        <v>4665</v>
      </c>
      <c r="E1515" s="18" t="str">
        <f t="shared" si="115"/>
        <v>Develop Pipe Material Classes &amp; Specs - Populate 3D Specs in SP3D - SP Admin</v>
      </c>
      <c r="F1515" s="168" t="str">
        <f t="shared" si="116"/>
        <v>P037.010.6</v>
      </c>
      <c r="G1515" s="12">
        <f t="shared" si="117"/>
        <v>6</v>
      </c>
      <c r="L1515" s="78">
        <f t="shared" ref="L1515:L1582" si="120">IF(B1515=B1514,L1514+1,1)</f>
        <v>6</v>
      </c>
      <c r="M1515" s="78" t="str">
        <f>VLOOKUP(B1515,Fragnet!$A$2:$P$150,4,FALSE)</f>
        <v>Piping Engr</v>
      </c>
      <c r="N1515" s="78">
        <f>VLOOKUP(B1515,Fragnet!$A$2:$P$150,16,FALSE)</f>
        <v>18</v>
      </c>
      <c r="O1515" s="78">
        <v>1514</v>
      </c>
      <c r="P1515" s="78" t="str">
        <f>VLOOKUP(C1515,FragnetSteps!$B$2:$C$674,2,FALSE)</f>
        <v>P037.010</v>
      </c>
      <c r="Q1515" s="78" t="str">
        <f>IF(VLOOKUP(E1515,GigDependencies!$A$2:$B$2075,1,FALSE)=FragnetGigs!E1515,"Y","N")</f>
        <v>Y</v>
      </c>
      <c r="R1515" s="78" t="str">
        <f>IF(VLOOKUP(E1515,GigDependencies!$B$2:$B$2075,1,FALSE)=FragnetGigs!E1515,"Y","N")</f>
        <v>Y</v>
      </c>
    </row>
    <row r="1516" spans="1:18" ht="29" x14ac:dyDescent="0.35">
      <c r="A1516" s="78">
        <v>1515</v>
      </c>
      <c r="B1516" s="12" t="s">
        <v>61</v>
      </c>
      <c r="C1516" s="62" t="s">
        <v>4609</v>
      </c>
      <c r="D1516" s="62" t="s">
        <v>4666</v>
      </c>
      <c r="E1516" s="18" t="str">
        <f t="shared" si="115"/>
        <v>Develop Pipe Material Classes &amp; Specs - Review 3D Specs (Material Engineer)</v>
      </c>
      <c r="F1516" s="168" t="str">
        <f t="shared" si="116"/>
        <v>P037.010.7</v>
      </c>
      <c r="G1516" s="12">
        <f t="shared" si="117"/>
        <v>7</v>
      </c>
      <c r="L1516" s="78">
        <f t="shared" si="120"/>
        <v>7</v>
      </c>
      <c r="M1516" s="78" t="str">
        <f>VLOOKUP(B1516,Fragnet!$A$2:$P$150,4,FALSE)</f>
        <v>Piping Engr</v>
      </c>
      <c r="N1516" s="78">
        <f>VLOOKUP(B1516,Fragnet!$A$2:$P$150,16,FALSE)</f>
        <v>18</v>
      </c>
      <c r="O1516" s="78">
        <v>1515</v>
      </c>
      <c r="P1516" s="78" t="str">
        <f>VLOOKUP(C1516,FragnetSteps!$B$2:$C$674,2,FALSE)</f>
        <v>P037.010</v>
      </c>
      <c r="Q1516" s="78" t="str">
        <f>IF(VLOOKUP(E1516,GigDependencies!$A$2:$B$2075,1,FALSE)=FragnetGigs!E1516,"Y","N")</f>
        <v>Y</v>
      </c>
      <c r="R1516" s="78" t="str">
        <f>IF(VLOOKUP(E1516,GigDependencies!$B$2:$B$2075,1,FALSE)=FragnetGigs!E1516,"Y","N")</f>
        <v>Y</v>
      </c>
    </row>
    <row r="1517" spans="1:18" x14ac:dyDescent="0.35">
      <c r="A1517" s="78">
        <v>1516</v>
      </c>
      <c r="B1517" s="12" t="s">
        <v>61</v>
      </c>
      <c r="C1517" s="62" t="s">
        <v>4609</v>
      </c>
      <c r="D1517" s="62" t="s">
        <v>9823</v>
      </c>
      <c r="E1517" s="18" t="str">
        <f t="shared" si="115"/>
        <v>Develop Pipe Material Classes &amp; Specs - PLD review 3D Specs</v>
      </c>
      <c r="F1517" s="168" t="str">
        <f t="shared" si="116"/>
        <v>P037.010.8</v>
      </c>
      <c r="G1517" s="12">
        <f t="shared" si="117"/>
        <v>8</v>
      </c>
      <c r="L1517" s="78">
        <f t="shared" si="120"/>
        <v>8</v>
      </c>
      <c r="M1517" s="78" t="str">
        <f>VLOOKUP(B1517,Fragnet!$A$2:$P$150,4,FALSE)</f>
        <v>Piping Engr</v>
      </c>
      <c r="N1517" s="78">
        <f>VLOOKUP(B1517,Fragnet!$A$2:$P$150,16,FALSE)</f>
        <v>18</v>
      </c>
      <c r="O1517" s="78">
        <v>1516</v>
      </c>
      <c r="P1517" s="78" t="str">
        <f>VLOOKUP(C1517,FragnetSteps!$B$2:$C$674,2,FALSE)</f>
        <v>P037.010</v>
      </c>
      <c r="Q1517" s="78" t="str">
        <f>IF(VLOOKUP(E1517,GigDependencies!$A$2:$B$2075,1,FALSE)=FragnetGigs!E1517,"Y","N")</f>
        <v>Y</v>
      </c>
      <c r="R1517" s="78" t="str">
        <f>IF(VLOOKUP(E1517,GigDependencies!$B$2:$B$2075,1,FALSE)=FragnetGigs!E1517,"Y","N")</f>
        <v>Y</v>
      </c>
    </row>
    <row r="1518" spans="1:18" x14ac:dyDescent="0.35">
      <c r="A1518" s="78">
        <v>1517</v>
      </c>
      <c r="B1518" s="12" t="s">
        <v>61</v>
      </c>
      <c r="C1518" s="62" t="s">
        <v>4609</v>
      </c>
      <c r="D1518" s="62" t="s">
        <v>4667</v>
      </c>
      <c r="E1518" s="18" t="str">
        <f t="shared" si="115"/>
        <v>Develop Pipe Material Classes &amp; Specs - Address Review Comments</v>
      </c>
      <c r="F1518" s="168" t="str">
        <f t="shared" si="116"/>
        <v>P037.010.9</v>
      </c>
      <c r="G1518" s="12">
        <f t="shared" si="117"/>
        <v>9</v>
      </c>
      <c r="L1518" s="78">
        <f t="shared" si="120"/>
        <v>9</v>
      </c>
      <c r="M1518" s="78" t="str">
        <f>VLOOKUP(B1518,Fragnet!$A$2:$P$150,4,FALSE)</f>
        <v>Piping Engr</v>
      </c>
      <c r="N1518" s="78">
        <f>VLOOKUP(B1518,Fragnet!$A$2:$P$150,16,FALSE)</f>
        <v>18</v>
      </c>
      <c r="O1518" s="78">
        <v>1517</v>
      </c>
      <c r="P1518" s="78" t="str">
        <f>VLOOKUP(C1518,FragnetSteps!$B$2:$C$674,2,FALSE)</f>
        <v>P037.010</v>
      </c>
      <c r="Q1518" s="78" t="str">
        <f>IF(VLOOKUP(E1518,GigDependencies!$A$2:$B$2075,1,FALSE)=FragnetGigs!E1518,"Y","N")</f>
        <v>Y</v>
      </c>
      <c r="R1518" s="78" t="str">
        <f>IF(VLOOKUP(E1518,GigDependencies!$B$2:$B$2075,1,FALSE)=FragnetGigs!E1518,"Y","N")</f>
        <v>Y</v>
      </c>
    </row>
    <row r="1519" spans="1:18" x14ac:dyDescent="0.35">
      <c r="A1519" s="78">
        <v>1518</v>
      </c>
      <c r="B1519" s="12" t="s">
        <v>61</v>
      </c>
      <c r="C1519" s="62" t="s">
        <v>4609</v>
      </c>
      <c r="D1519" s="62" t="s">
        <v>4668</v>
      </c>
      <c r="E1519" s="18" t="str">
        <f t="shared" si="115"/>
        <v>Develop Pipe Material Classes &amp; Specs - Release in 3D for Modeling</v>
      </c>
      <c r="F1519" s="168" t="str">
        <f t="shared" si="116"/>
        <v>P037.010.10</v>
      </c>
      <c r="G1519" s="12">
        <f t="shared" si="117"/>
        <v>10</v>
      </c>
      <c r="L1519" s="78">
        <f t="shared" si="120"/>
        <v>10</v>
      </c>
      <c r="M1519" s="78" t="str">
        <f>VLOOKUP(B1519,Fragnet!$A$2:$P$150,4,FALSE)</f>
        <v>Piping Engr</v>
      </c>
      <c r="N1519" s="78">
        <f>VLOOKUP(B1519,Fragnet!$A$2:$P$150,16,FALSE)</f>
        <v>18</v>
      </c>
      <c r="O1519" s="78">
        <v>1518</v>
      </c>
      <c r="P1519" s="78" t="str">
        <f>VLOOKUP(C1519,FragnetSteps!$B$2:$C$674,2,FALSE)</f>
        <v>P037.010</v>
      </c>
      <c r="Q1519" s="78" t="str">
        <f>IF(VLOOKUP(E1519,GigDependencies!$A$2:$B$2075,1,FALSE)=FragnetGigs!E1519,"Y","N")</f>
        <v>Y</v>
      </c>
      <c r="R1519" s="78" t="str">
        <f>IF(VLOOKUP(E1519,GigDependencies!$B$2:$B$2075,1,FALSE)=FragnetGigs!E1519,"Y","N")</f>
        <v>Y</v>
      </c>
    </row>
    <row r="1520" spans="1:18" x14ac:dyDescent="0.35">
      <c r="A1520" s="78">
        <v>1519</v>
      </c>
      <c r="B1520" s="12" t="s">
        <v>61</v>
      </c>
      <c r="C1520" s="62" t="s">
        <v>4609</v>
      </c>
      <c r="D1520" s="62" t="s">
        <v>4669</v>
      </c>
      <c r="E1520" s="18" t="str">
        <f t="shared" si="115"/>
        <v>Develop Pipe Material Classes &amp; Specs - Generate Paper Specs</v>
      </c>
      <c r="F1520" s="168" t="str">
        <f t="shared" si="116"/>
        <v>P037.010.11</v>
      </c>
      <c r="G1520" s="12">
        <f t="shared" si="117"/>
        <v>11</v>
      </c>
      <c r="L1520" s="78">
        <f t="shared" si="120"/>
        <v>11</v>
      </c>
      <c r="M1520" s="78" t="str">
        <f>VLOOKUP(B1520,Fragnet!$A$2:$P$150,4,FALSE)</f>
        <v>Piping Engr</v>
      </c>
      <c r="N1520" s="78">
        <f>VLOOKUP(B1520,Fragnet!$A$2:$P$150,16,FALSE)</f>
        <v>18</v>
      </c>
      <c r="O1520" s="78">
        <v>1519</v>
      </c>
      <c r="P1520" s="78" t="str">
        <f>VLOOKUP(C1520,FragnetSteps!$B$2:$C$674,2,FALSE)</f>
        <v>P037.010</v>
      </c>
      <c r="Q1520" s="78" t="str">
        <f>IF(VLOOKUP(E1520,GigDependencies!$A$2:$B$2075,1,FALSE)=FragnetGigs!E1520,"Y","N")</f>
        <v>Y</v>
      </c>
      <c r="R1520" s="78" t="str">
        <f>IF(VLOOKUP(E1520,GigDependencies!$B$2:$B$2075,1,FALSE)=FragnetGigs!E1520,"Y","N")</f>
        <v>Y</v>
      </c>
    </row>
    <row r="1521" spans="1:18" x14ac:dyDescent="0.35">
      <c r="A1521" s="78">
        <v>1520</v>
      </c>
      <c r="B1521" s="12" t="s">
        <v>61</v>
      </c>
      <c r="C1521" s="62" t="s">
        <v>4609</v>
      </c>
      <c r="D1521" s="62" t="s">
        <v>4670</v>
      </c>
      <c r="E1521" s="18" t="str">
        <f t="shared" si="115"/>
        <v>Develop Pipe Material Classes &amp; Specs - Place into IHR</v>
      </c>
      <c r="F1521" s="168" t="str">
        <f t="shared" si="116"/>
        <v>P037.010.12</v>
      </c>
      <c r="G1521" s="12">
        <f t="shared" si="117"/>
        <v>12</v>
      </c>
      <c r="L1521" s="78">
        <f t="shared" si="120"/>
        <v>12</v>
      </c>
      <c r="M1521" s="78" t="str">
        <f>VLOOKUP(B1521,Fragnet!$A$2:$P$150,4,FALSE)</f>
        <v>Piping Engr</v>
      </c>
      <c r="N1521" s="78">
        <f>VLOOKUP(B1521,Fragnet!$A$2:$P$150,16,FALSE)</f>
        <v>18</v>
      </c>
      <c r="O1521" s="78">
        <v>1520</v>
      </c>
      <c r="P1521" s="78" t="str">
        <f>VLOOKUP(C1521,FragnetSteps!$B$2:$C$674,2,FALSE)</f>
        <v>P037.010</v>
      </c>
      <c r="Q1521" s="78" t="str">
        <f>IF(VLOOKUP(E1521,GigDependencies!$A$2:$B$2075,1,FALSE)=FragnetGigs!E1521,"Y","N")</f>
        <v>Y</v>
      </c>
      <c r="R1521" s="78" t="str">
        <f>IF(VLOOKUP(E1521,GigDependencies!$B$2:$B$2075,1,FALSE)=FragnetGigs!E1521,"Y","N")</f>
        <v>Y</v>
      </c>
    </row>
    <row r="1522" spans="1:18" x14ac:dyDescent="0.35">
      <c r="A1522" s="78">
        <v>1521</v>
      </c>
      <c r="B1522" s="12" t="s">
        <v>61</v>
      </c>
      <c r="C1522" s="62" t="s">
        <v>4609</v>
      </c>
      <c r="D1522" s="62" t="s">
        <v>4721</v>
      </c>
      <c r="E1522" s="18" t="str">
        <f t="shared" si="115"/>
        <v>Develop Pipe Material Classes &amp; Specs - PLD Review</v>
      </c>
      <c r="F1522" s="168" t="str">
        <f t="shared" si="116"/>
        <v>P037.010.13</v>
      </c>
      <c r="G1522" s="12">
        <f t="shared" si="117"/>
        <v>13</v>
      </c>
      <c r="L1522" s="78">
        <f t="shared" si="120"/>
        <v>13</v>
      </c>
      <c r="M1522" s="78" t="str">
        <f>VLOOKUP(B1522,Fragnet!$A$2:$P$150,4,FALSE)</f>
        <v>Piping Engr</v>
      </c>
      <c r="N1522" s="78">
        <f>VLOOKUP(B1522,Fragnet!$A$2:$P$150,16,FALSE)</f>
        <v>18</v>
      </c>
      <c r="O1522" s="78">
        <v>1521</v>
      </c>
      <c r="P1522" s="78" t="str">
        <f>VLOOKUP(C1522,FragnetSteps!$B$2:$C$674,2,FALSE)</f>
        <v>P037.010</v>
      </c>
      <c r="Q1522" s="78" t="str">
        <f>IF(VLOOKUP(E1522,GigDependencies!$A$2:$B$2075,1,FALSE)=FragnetGigs!E1522,"Y","N")</f>
        <v>Y</v>
      </c>
      <c r="R1522" s="78" t="str">
        <f>IF(VLOOKUP(E1522,GigDependencies!$B$2:$B$2075,1,FALSE)=FragnetGigs!E1522,"Y","N")</f>
        <v>Y</v>
      </c>
    </row>
    <row r="1523" spans="1:18" x14ac:dyDescent="0.35">
      <c r="A1523" s="78">
        <v>1522</v>
      </c>
      <c r="B1523" s="12" t="s">
        <v>61</v>
      </c>
      <c r="C1523" s="62" t="s">
        <v>4609</v>
      </c>
      <c r="D1523" s="62" t="s">
        <v>4671</v>
      </c>
      <c r="E1523" s="18" t="str">
        <f t="shared" si="115"/>
        <v>Develop Pipe Material Classes &amp; Specs - Address IHR Comments</v>
      </c>
      <c r="F1523" s="168" t="str">
        <f t="shared" si="116"/>
        <v>P037.010.14</v>
      </c>
      <c r="G1523" s="12">
        <f t="shared" si="117"/>
        <v>14</v>
      </c>
      <c r="L1523" s="78">
        <f t="shared" si="120"/>
        <v>14</v>
      </c>
      <c r="M1523" s="78" t="str">
        <f>VLOOKUP(B1523,Fragnet!$A$2:$P$150,4,FALSE)</f>
        <v>Piping Engr</v>
      </c>
      <c r="N1523" s="78">
        <f>VLOOKUP(B1523,Fragnet!$A$2:$P$150,16,FALSE)</f>
        <v>18</v>
      </c>
      <c r="O1523" s="78">
        <v>1522</v>
      </c>
      <c r="P1523" s="78" t="str">
        <f>VLOOKUP(C1523,FragnetSteps!$B$2:$C$674,2,FALSE)</f>
        <v>P037.010</v>
      </c>
      <c r="Q1523" s="78" t="str">
        <f>IF(VLOOKUP(E1523,GigDependencies!$A$2:$B$2075,1,FALSE)=FragnetGigs!E1523,"Y","N")</f>
        <v>Y</v>
      </c>
      <c r="R1523" s="78" t="str">
        <f>IF(VLOOKUP(E1523,GigDependencies!$B$2:$B$2075,1,FALSE)=FragnetGigs!E1523,"Y","N")</f>
        <v>Y</v>
      </c>
    </row>
    <row r="1524" spans="1:18" x14ac:dyDescent="0.35">
      <c r="A1524" s="78">
        <v>1523</v>
      </c>
      <c r="B1524" s="12" t="s">
        <v>61</v>
      </c>
      <c r="C1524" s="62" t="s">
        <v>4609</v>
      </c>
      <c r="D1524" s="62" t="s">
        <v>4672</v>
      </c>
      <c r="E1524" s="18" t="str">
        <f t="shared" si="115"/>
        <v>Develop Pipe Material Classes &amp; Specs - Issue for Client Review</v>
      </c>
      <c r="F1524" s="168" t="str">
        <f t="shared" si="116"/>
        <v>P037.010.15</v>
      </c>
      <c r="G1524" s="12">
        <f t="shared" si="117"/>
        <v>15</v>
      </c>
      <c r="L1524" s="78">
        <f t="shared" si="120"/>
        <v>15</v>
      </c>
      <c r="M1524" s="78" t="str">
        <f>VLOOKUP(B1524,Fragnet!$A$2:$P$150,4,FALSE)</f>
        <v>Piping Engr</v>
      </c>
      <c r="N1524" s="78">
        <f>VLOOKUP(B1524,Fragnet!$A$2:$P$150,16,FALSE)</f>
        <v>18</v>
      </c>
      <c r="O1524" s="78">
        <v>1523</v>
      </c>
      <c r="P1524" s="78" t="str">
        <f>VLOOKUP(C1524,FragnetSteps!$B$2:$C$674,2,FALSE)</f>
        <v>P037.010</v>
      </c>
      <c r="Q1524" s="78" t="str">
        <f>IF(VLOOKUP(E1524,GigDependencies!$A$2:$B$2075,1,FALSE)=FragnetGigs!E1524,"Y","N")</f>
        <v>Y</v>
      </c>
      <c r="R1524" s="78" t="str">
        <f>IF(VLOOKUP(E1524,GigDependencies!$B$2:$B$2075,1,FALSE)=FragnetGigs!E1524,"Y","N")</f>
        <v>Y</v>
      </c>
    </row>
    <row r="1525" spans="1:18" x14ac:dyDescent="0.35">
      <c r="A1525" s="78">
        <v>1524</v>
      </c>
      <c r="B1525" s="12" t="s">
        <v>61</v>
      </c>
      <c r="C1525" s="62" t="s">
        <v>4609</v>
      </c>
      <c r="D1525" s="62" t="s">
        <v>4667</v>
      </c>
      <c r="E1525" s="18" t="str">
        <f t="shared" si="115"/>
        <v>Develop Pipe Material Classes &amp; Specs - Address Review Comments</v>
      </c>
      <c r="F1525" s="168" t="str">
        <f t="shared" si="116"/>
        <v>P037.010.16</v>
      </c>
      <c r="G1525" s="12">
        <f t="shared" si="117"/>
        <v>16</v>
      </c>
      <c r="L1525" s="78">
        <f t="shared" si="120"/>
        <v>16</v>
      </c>
      <c r="M1525" s="78" t="str">
        <f>VLOOKUP(B1525,Fragnet!$A$2:$P$150,4,FALSE)</f>
        <v>Piping Engr</v>
      </c>
      <c r="N1525" s="78">
        <f>VLOOKUP(B1525,Fragnet!$A$2:$P$150,16,FALSE)</f>
        <v>18</v>
      </c>
      <c r="O1525" s="78">
        <v>1524</v>
      </c>
      <c r="P1525" s="78" t="str">
        <f>VLOOKUP(C1525,FragnetSteps!$B$2:$C$674,2,FALSE)</f>
        <v>P037.010</v>
      </c>
      <c r="Q1525" s="78" t="str">
        <f>IF(VLOOKUP(E1525,GigDependencies!$A$2:$B$2075,1,FALSE)=FragnetGigs!E1525,"Y","N")</f>
        <v>Y</v>
      </c>
      <c r="R1525" s="78" t="str">
        <f>IF(VLOOKUP(E1525,GigDependencies!$B$2:$B$2075,1,FALSE)=FragnetGigs!E1525,"Y","N")</f>
        <v>Y</v>
      </c>
    </row>
    <row r="1526" spans="1:18" ht="29" x14ac:dyDescent="0.35">
      <c r="A1526" s="78">
        <v>1525</v>
      </c>
      <c r="B1526" s="12" t="s">
        <v>61</v>
      </c>
      <c r="C1526" s="62" t="s">
        <v>4609</v>
      </c>
      <c r="D1526" s="62" t="s">
        <v>4683</v>
      </c>
      <c r="E1526" s="18" t="str">
        <f t="shared" si="115"/>
        <v>Develop Pipe Material Classes &amp; Specs - PDE Review Approve and Stamp</v>
      </c>
      <c r="F1526" s="168" t="str">
        <f t="shared" si="116"/>
        <v>P037.010.17</v>
      </c>
      <c r="G1526" s="12">
        <f t="shared" si="117"/>
        <v>17</v>
      </c>
      <c r="L1526" s="78">
        <f t="shared" ref="L1526:L1527" si="121">IF(B1526=B1525,L1525+1,1)</f>
        <v>17</v>
      </c>
      <c r="M1526" s="78" t="str">
        <f>VLOOKUP(B1526,Fragnet!$A$2:$P$150,4,FALSE)</f>
        <v>Piping Engr</v>
      </c>
      <c r="N1526" s="78">
        <f>VLOOKUP(B1526,Fragnet!$A$2:$P$150,16,FALSE)</f>
        <v>18</v>
      </c>
      <c r="O1526" s="78">
        <v>1525</v>
      </c>
      <c r="P1526" s="78" t="str">
        <f>VLOOKUP(C1526,FragnetSteps!$B$2:$C$674,2,FALSE)</f>
        <v>P037.010</v>
      </c>
      <c r="Q1526" s="78" t="str">
        <f>IF(VLOOKUP(E1526,GigDependencies!$A$2:$B$2075,1,FALSE)=FragnetGigs!E1526,"Y","N")</f>
        <v>Y</v>
      </c>
      <c r="R1526" s="78" t="str">
        <f>IF(VLOOKUP(E1526,GigDependencies!$B$2:$B$2075,1,FALSE)=FragnetGigs!E1526,"Y","N")</f>
        <v>Y</v>
      </c>
    </row>
    <row r="1527" spans="1:18" x14ac:dyDescent="0.35">
      <c r="A1527" s="78">
        <v>1526</v>
      </c>
      <c r="B1527" s="12" t="s">
        <v>61</v>
      </c>
      <c r="C1527" s="62" t="s">
        <v>4609</v>
      </c>
      <c r="D1527" s="62" t="s">
        <v>4673</v>
      </c>
      <c r="E1527" s="18" t="str">
        <f t="shared" si="115"/>
        <v>Develop Pipe Material Classes &amp; Specs - Issue Paper Specs</v>
      </c>
      <c r="F1527" s="168" t="str">
        <f t="shared" si="116"/>
        <v>P037.010.18</v>
      </c>
      <c r="G1527" s="12">
        <f t="shared" si="117"/>
        <v>18</v>
      </c>
      <c r="L1527" s="78">
        <f t="shared" si="121"/>
        <v>18</v>
      </c>
      <c r="M1527" s="78" t="str">
        <f>VLOOKUP(B1527,Fragnet!$A$2:$P$150,4,FALSE)</f>
        <v>Piping Engr</v>
      </c>
      <c r="N1527" s="78">
        <f>VLOOKUP(B1527,Fragnet!$A$2:$P$150,16,FALSE)</f>
        <v>18</v>
      </c>
      <c r="O1527" s="78">
        <v>1526</v>
      </c>
      <c r="P1527" s="78" t="str">
        <f>VLOOKUP(C1527,FragnetSteps!$B$2:$C$674,2,FALSE)</f>
        <v>P037.010</v>
      </c>
      <c r="Q1527" s="78" t="str">
        <f>IF(VLOOKUP(E1527,GigDependencies!$A$2:$B$2075,1,FALSE)=FragnetGigs!E1527,"Y","N")</f>
        <v>Y</v>
      </c>
      <c r="R1527" s="78" t="e">
        <f>IF(VLOOKUP(E1527,GigDependencies!$B$2:$B$2075,1,FALSE)=FragnetGigs!E1527,"Y","N")</f>
        <v>#N/A</v>
      </c>
    </row>
    <row r="1528" spans="1:18" ht="29" x14ac:dyDescent="0.35">
      <c r="A1528" s="78">
        <v>1527</v>
      </c>
      <c r="B1528" s="15" t="s">
        <v>50</v>
      </c>
      <c r="C1528" s="20" t="s">
        <v>3107</v>
      </c>
      <c r="D1528" s="18" t="s">
        <v>3033</v>
      </c>
      <c r="E1528" s="18" t="str">
        <f t="shared" si="115"/>
        <v>Prepare &amp; Issue Catalyst &amp; Chemical Summary - Lead Engineer Define Fragnet</v>
      </c>
      <c r="F1528" s="168" t="str">
        <f t="shared" si="116"/>
        <v>S026.030.1</v>
      </c>
      <c r="G1528" s="12">
        <f t="shared" si="117"/>
        <v>1</v>
      </c>
      <c r="H1528" s="15"/>
      <c r="I1528" s="83" t="s">
        <v>2483</v>
      </c>
      <c r="L1528" s="78">
        <f>IF(B1528=B1525,L1525+1,1)</f>
        <v>1</v>
      </c>
      <c r="M1528" s="78" t="str">
        <f>VLOOKUP(B1528,Fragnet!$A$2:$P$150,4,FALSE)</f>
        <v>Process</v>
      </c>
      <c r="N1528" s="78">
        <f>VLOOKUP(B1528,Fragnet!$A$2:$P$150,16,FALSE)</f>
        <v>6</v>
      </c>
      <c r="O1528" s="78">
        <v>1527</v>
      </c>
      <c r="P1528" s="78" t="str">
        <f>VLOOKUP(C1528,FragnetSteps!$B$2:$C$674,2,FALSE)</f>
        <v>S026.030</v>
      </c>
      <c r="Q1528" s="78" t="e">
        <f>IF(VLOOKUP(E1528,GigDependencies!$A$2:$B$2075,1,FALSE)=FragnetGigs!E1528,"Y","N")</f>
        <v>#N/A</v>
      </c>
      <c r="R1528" s="78" t="str">
        <f>IF(VLOOKUP(E1528,GigDependencies!$B$2:$B$2075,1,FALSE)=FragnetGigs!E1528,"Y","N")</f>
        <v>Y</v>
      </c>
    </row>
    <row r="1529" spans="1:18" x14ac:dyDescent="0.35">
      <c r="A1529" s="78">
        <v>1528</v>
      </c>
      <c r="B1529" s="15" t="s">
        <v>50</v>
      </c>
      <c r="C1529" s="20" t="s">
        <v>3107</v>
      </c>
      <c r="D1529" s="18" t="s">
        <v>3034</v>
      </c>
      <c r="E1529" s="18" t="str">
        <f t="shared" si="115"/>
        <v>Prepare &amp; Issue Catalyst &amp; Chemical Summary - Engineer Prepare</v>
      </c>
      <c r="F1529" s="168" t="str">
        <f t="shared" si="116"/>
        <v>S026.030.2</v>
      </c>
      <c r="G1529" s="12">
        <f t="shared" si="117"/>
        <v>2</v>
      </c>
      <c r="H1529" s="15"/>
      <c r="I1529" s="83" t="s">
        <v>2483</v>
      </c>
      <c r="L1529" s="78">
        <f t="shared" si="120"/>
        <v>2</v>
      </c>
      <c r="M1529" s="78" t="str">
        <f>VLOOKUP(B1529,Fragnet!$A$2:$P$150,4,FALSE)</f>
        <v>Process</v>
      </c>
      <c r="N1529" s="78">
        <f>VLOOKUP(B1529,Fragnet!$A$2:$P$150,16,FALSE)</f>
        <v>6</v>
      </c>
      <c r="O1529" s="78">
        <v>1528</v>
      </c>
      <c r="P1529" s="78" t="str">
        <f>VLOOKUP(C1529,FragnetSteps!$B$2:$C$674,2,FALSE)</f>
        <v>S026.030</v>
      </c>
      <c r="Q1529" s="78" t="str">
        <f>IF(VLOOKUP(E1529,GigDependencies!$A$2:$B$2075,1,FALSE)=FragnetGigs!E1529,"Y","N")</f>
        <v>Y</v>
      </c>
      <c r="R1529" s="78" t="str">
        <f>IF(VLOOKUP(E1529,GigDependencies!$B$2:$B$2075,1,FALSE)=FragnetGigs!E1529,"Y","N")</f>
        <v>Y</v>
      </c>
    </row>
    <row r="1530" spans="1:18" x14ac:dyDescent="0.35">
      <c r="A1530" s="78">
        <v>1529</v>
      </c>
      <c r="B1530" s="15" t="s">
        <v>50</v>
      </c>
      <c r="C1530" s="20" t="s">
        <v>3107</v>
      </c>
      <c r="D1530" s="18" t="s">
        <v>3035</v>
      </c>
      <c r="E1530" s="18" t="str">
        <f t="shared" si="115"/>
        <v>Prepare &amp; Issue Catalyst &amp; Chemical Summary - Engineer Review</v>
      </c>
      <c r="F1530" s="168" t="str">
        <f t="shared" si="116"/>
        <v>S026.030.3</v>
      </c>
      <c r="G1530" s="12">
        <f t="shared" si="117"/>
        <v>3</v>
      </c>
      <c r="H1530" s="15"/>
      <c r="I1530" s="83" t="s">
        <v>2483</v>
      </c>
      <c r="L1530" s="78">
        <f t="shared" si="120"/>
        <v>3</v>
      </c>
      <c r="M1530" s="78" t="str">
        <f>VLOOKUP(B1530,Fragnet!$A$2:$P$150,4,FALSE)</f>
        <v>Process</v>
      </c>
      <c r="N1530" s="78">
        <f>VLOOKUP(B1530,Fragnet!$A$2:$P$150,16,FALSE)</f>
        <v>6</v>
      </c>
      <c r="O1530" s="78">
        <v>1529</v>
      </c>
      <c r="P1530" s="78" t="str">
        <f>VLOOKUP(C1530,FragnetSteps!$B$2:$C$674,2,FALSE)</f>
        <v>S026.030</v>
      </c>
      <c r="Q1530" s="78" t="str">
        <f>IF(VLOOKUP(E1530,GigDependencies!$A$2:$B$2075,1,FALSE)=FragnetGigs!E1530,"Y","N")</f>
        <v>Y</v>
      </c>
      <c r="R1530" s="78" t="str">
        <f>IF(VLOOKUP(E1530,GigDependencies!$B$2:$B$2075,1,FALSE)=FragnetGigs!E1530,"Y","N")</f>
        <v>Y</v>
      </c>
    </row>
    <row r="1531" spans="1:18" ht="29" x14ac:dyDescent="0.35">
      <c r="A1531" s="78">
        <v>1530</v>
      </c>
      <c r="B1531" s="15" t="s">
        <v>50</v>
      </c>
      <c r="C1531" s="20" t="s">
        <v>3107</v>
      </c>
      <c r="D1531" s="18" t="s">
        <v>3036</v>
      </c>
      <c r="E1531" s="18" t="str">
        <f t="shared" si="115"/>
        <v>Prepare &amp; Issue Catalyst &amp; Chemical Summary - Engineer Update and Sign</v>
      </c>
      <c r="F1531" s="168" t="str">
        <f t="shared" si="116"/>
        <v>S026.030.4</v>
      </c>
      <c r="G1531" s="12">
        <f t="shared" si="117"/>
        <v>4</v>
      </c>
      <c r="H1531" s="15"/>
      <c r="I1531" s="83" t="s">
        <v>2483</v>
      </c>
      <c r="L1531" s="78">
        <f t="shared" si="120"/>
        <v>4</v>
      </c>
      <c r="M1531" s="78" t="str">
        <f>VLOOKUP(B1531,Fragnet!$A$2:$P$150,4,FALSE)</f>
        <v>Process</v>
      </c>
      <c r="N1531" s="78">
        <f>VLOOKUP(B1531,Fragnet!$A$2:$P$150,16,FALSE)</f>
        <v>6</v>
      </c>
      <c r="O1531" s="78">
        <v>1530</v>
      </c>
      <c r="P1531" s="78" t="str">
        <f>VLOOKUP(C1531,FragnetSteps!$B$2:$C$674,2,FALSE)</f>
        <v>S026.030</v>
      </c>
      <c r="Q1531" s="78" t="str">
        <f>IF(VLOOKUP(E1531,GigDependencies!$A$2:$B$2075,1,FALSE)=FragnetGigs!E1531,"Y","N")</f>
        <v>Y</v>
      </c>
      <c r="R1531" s="78" t="str">
        <f>IF(VLOOKUP(E1531,GigDependencies!$B$2:$B$2075,1,FALSE)=FragnetGigs!E1531,"Y","N")</f>
        <v>Y</v>
      </c>
    </row>
    <row r="1532" spans="1:18" ht="29" x14ac:dyDescent="0.35">
      <c r="A1532" s="78">
        <v>1531</v>
      </c>
      <c r="B1532" s="15" t="s">
        <v>50</v>
      </c>
      <c r="C1532" s="20" t="s">
        <v>3107</v>
      </c>
      <c r="D1532" s="18" t="s">
        <v>3037</v>
      </c>
      <c r="E1532" s="18" t="str">
        <f t="shared" si="115"/>
        <v>Prepare &amp; Issue Catalyst &amp; Chemical Summary - Engineer Review and Sign</v>
      </c>
      <c r="F1532" s="168" t="str">
        <f t="shared" si="116"/>
        <v>S026.030.5</v>
      </c>
      <c r="G1532" s="12">
        <f t="shared" si="117"/>
        <v>5</v>
      </c>
      <c r="H1532" s="15"/>
      <c r="I1532" s="83" t="s">
        <v>2483</v>
      </c>
      <c r="L1532" s="78">
        <f t="shared" si="120"/>
        <v>5</v>
      </c>
      <c r="M1532" s="78" t="str">
        <f>VLOOKUP(B1532,Fragnet!$A$2:$P$150,4,FALSE)</f>
        <v>Process</v>
      </c>
      <c r="N1532" s="78">
        <f>VLOOKUP(B1532,Fragnet!$A$2:$P$150,16,FALSE)</f>
        <v>6</v>
      </c>
      <c r="O1532" s="78">
        <v>1531</v>
      </c>
      <c r="P1532" s="78" t="str">
        <f>VLOOKUP(C1532,FragnetSteps!$B$2:$C$674,2,FALSE)</f>
        <v>S026.030</v>
      </c>
      <c r="Q1532" s="78" t="str">
        <f>IF(VLOOKUP(E1532,GigDependencies!$A$2:$B$2075,1,FALSE)=FragnetGigs!E1532,"Y","N")</f>
        <v>Y</v>
      </c>
      <c r="R1532" s="78" t="str">
        <f>IF(VLOOKUP(E1532,GigDependencies!$B$2:$B$2075,1,FALSE)=FragnetGigs!E1532,"Y","N")</f>
        <v>Y</v>
      </c>
    </row>
    <row r="1533" spans="1:18" ht="29" x14ac:dyDescent="0.35">
      <c r="A1533" s="78">
        <v>1532</v>
      </c>
      <c r="B1533" s="15" t="s">
        <v>50</v>
      </c>
      <c r="C1533" s="20" t="s">
        <v>3107</v>
      </c>
      <c r="D1533" s="18" t="s">
        <v>3044</v>
      </c>
      <c r="E1533" s="18" t="str">
        <f t="shared" si="115"/>
        <v>Prepare &amp; Issue Catalyst &amp; Chemical Summary - Lead Engineer Review Fragnet for Completion and Sign</v>
      </c>
      <c r="F1533" s="168" t="str">
        <f t="shared" si="116"/>
        <v>S026.030.6</v>
      </c>
      <c r="G1533" s="12">
        <f t="shared" si="117"/>
        <v>6</v>
      </c>
      <c r="H1533" s="15"/>
      <c r="I1533" s="83" t="s">
        <v>2483</v>
      </c>
      <c r="L1533" s="78">
        <f t="shared" si="120"/>
        <v>6</v>
      </c>
      <c r="M1533" s="78" t="str">
        <f>VLOOKUP(B1533,Fragnet!$A$2:$P$150,4,FALSE)</f>
        <v>Process</v>
      </c>
      <c r="N1533" s="78">
        <f>VLOOKUP(B1533,Fragnet!$A$2:$P$150,16,FALSE)</f>
        <v>6</v>
      </c>
      <c r="O1533" s="78">
        <v>1532</v>
      </c>
      <c r="P1533" s="78" t="str">
        <f>VLOOKUP(C1533,FragnetSteps!$B$2:$C$674,2,FALSE)</f>
        <v>S026.030</v>
      </c>
      <c r="Q1533" s="78" t="str">
        <f>IF(VLOOKUP(E1533,GigDependencies!$A$2:$B$2075,1,FALSE)=FragnetGigs!E1533,"Y","N")</f>
        <v>Y</v>
      </c>
      <c r="R1533" s="78" t="e">
        <f>IF(VLOOKUP(E1533,GigDependencies!$B$2:$B$2075,1,FALSE)=FragnetGigs!E1533,"Y","N")</f>
        <v>#N/A</v>
      </c>
    </row>
    <row r="1534" spans="1:18" x14ac:dyDescent="0.35">
      <c r="A1534" s="78">
        <v>1533</v>
      </c>
      <c r="B1534" s="15" t="s">
        <v>53</v>
      </c>
      <c r="C1534" s="20" t="s">
        <v>3115</v>
      </c>
      <c r="D1534" s="18" t="s">
        <v>3033</v>
      </c>
      <c r="E1534" s="18" t="str">
        <f t="shared" si="115"/>
        <v>Prepare &amp; Issue Cause &amp; Effect - Lead Engineer Define Fragnet</v>
      </c>
      <c r="F1534" s="168" t="str">
        <f t="shared" si="116"/>
        <v>S029.030.1</v>
      </c>
      <c r="G1534" s="12">
        <f t="shared" si="117"/>
        <v>1</v>
      </c>
      <c r="H1534" s="15"/>
      <c r="I1534" s="83" t="s">
        <v>2483</v>
      </c>
      <c r="L1534" s="78">
        <f t="shared" si="120"/>
        <v>1</v>
      </c>
      <c r="M1534" s="78" t="str">
        <f>VLOOKUP(B1534,Fragnet!$A$2:$P$150,4,FALSE)</f>
        <v>Process</v>
      </c>
      <c r="N1534" s="78">
        <f>VLOOKUP(B1534,Fragnet!$A$2:$P$150,16,FALSE)</f>
        <v>6</v>
      </c>
      <c r="O1534" s="78">
        <v>1533</v>
      </c>
      <c r="P1534" s="78" t="str">
        <f>VLOOKUP(C1534,FragnetSteps!$B$2:$C$674,2,FALSE)</f>
        <v>S029.030</v>
      </c>
      <c r="Q1534" s="78" t="e">
        <f>IF(VLOOKUP(E1534,GigDependencies!$A$2:$B$2075,1,FALSE)=FragnetGigs!E1534,"Y","N")</f>
        <v>#N/A</v>
      </c>
      <c r="R1534" s="78" t="str">
        <f>IF(VLOOKUP(E1534,GigDependencies!$B$2:$B$2075,1,FALSE)=FragnetGigs!E1534,"Y","N")</f>
        <v>Y</v>
      </c>
    </row>
    <row r="1535" spans="1:18" x14ac:dyDescent="0.35">
      <c r="A1535" s="78">
        <v>1534</v>
      </c>
      <c r="B1535" s="15" t="s">
        <v>53</v>
      </c>
      <c r="C1535" s="20" t="s">
        <v>3115</v>
      </c>
      <c r="D1535" s="18" t="s">
        <v>3034</v>
      </c>
      <c r="E1535" s="18" t="str">
        <f t="shared" si="115"/>
        <v>Prepare &amp; Issue Cause &amp; Effect - Engineer Prepare</v>
      </c>
      <c r="F1535" s="168" t="str">
        <f t="shared" si="116"/>
        <v>S029.030.2</v>
      </c>
      <c r="G1535" s="12">
        <f t="shared" si="117"/>
        <v>2</v>
      </c>
      <c r="H1535" s="15"/>
      <c r="I1535" s="83" t="s">
        <v>2483</v>
      </c>
      <c r="L1535" s="78">
        <f t="shared" si="120"/>
        <v>2</v>
      </c>
      <c r="M1535" s="78" t="str">
        <f>VLOOKUP(B1535,Fragnet!$A$2:$P$150,4,FALSE)</f>
        <v>Process</v>
      </c>
      <c r="N1535" s="78">
        <f>VLOOKUP(B1535,Fragnet!$A$2:$P$150,16,FALSE)</f>
        <v>6</v>
      </c>
      <c r="O1535" s="78">
        <v>1534</v>
      </c>
      <c r="P1535" s="78" t="str">
        <f>VLOOKUP(C1535,FragnetSteps!$B$2:$C$674,2,FALSE)</f>
        <v>S029.030</v>
      </c>
      <c r="Q1535" s="78" t="str">
        <f>IF(VLOOKUP(E1535,GigDependencies!$A$2:$B$2075,1,FALSE)=FragnetGigs!E1535,"Y","N")</f>
        <v>Y</v>
      </c>
      <c r="R1535" s="78" t="str">
        <f>IF(VLOOKUP(E1535,GigDependencies!$B$2:$B$2075,1,FALSE)=FragnetGigs!E1535,"Y","N")</f>
        <v>Y</v>
      </c>
    </row>
    <row r="1536" spans="1:18" x14ac:dyDescent="0.35">
      <c r="A1536" s="78">
        <v>1535</v>
      </c>
      <c r="B1536" s="15" t="s">
        <v>53</v>
      </c>
      <c r="C1536" s="20" t="s">
        <v>3115</v>
      </c>
      <c r="D1536" s="18" t="s">
        <v>3035</v>
      </c>
      <c r="E1536" s="18" t="str">
        <f t="shared" si="115"/>
        <v>Prepare &amp; Issue Cause &amp; Effect - Engineer Review</v>
      </c>
      <c r="F1536" s="168" t="str">
        <f t="shared" si="116"/>
        <v>S029.030.3</v>
      </c>
      <c r="G1536" s="12">
        <f t="shared" si="117"/>
        <v>3</v>
      </c>
      <c r="H1536" s="15"/>
      <c r="I1536" s="83" t="s">
        <v>2483</v>
      </c>
      <c r="L1536" s="78">
        <f t="shared" si="120"/>
        <v>3</v>
      </c>
      <c r="M1536" s="78" t="str">
        <f>VLOOKUP(B1536,Fragnet!$A$2:$P$150,4,FALSE)</f>
        <v>Process</v>
      </c>
      <c r="N1536" s="78">
        <f>VLOOKUP(B1536,Fragnet!$A$2:$P$150,16,FALSE)</f>
        <v>6</v>
      </c>
      <c r="O1536" s="78">
        <v>1535</v>
      </c>
      <c r="P1536" s="78" t="str">
        <f>VLOOKUP(C1536,FragnetSteps!$B$2:$C$674,2,FALSE)</f>
        <v>S029.030</v>
      </c>
      <c r="Q1536" s="78" t="str">
        <f>IF(VLOOKUP(E1536,GigDependencies!$A$2:$B$2075,1,FALSE)=FragnetGigs!E1536,"Y","N")</f>
        <v>Y</v>
      </c>
      <c r="R1536" s="78" t="str">
        <f>IF(VLOOKUP(E1536,GigDependencies!$B$2:$B$2075,1,FALSE)=FragnetGigs!E1536,"Y","N")</f>
        <v>Y</v>
      </c>
    </row>
    <row r="1537" spans="1:18" x14ac:dyDescent="0.35">
      <c r="A1537" s="78">
        <v>1536</v>
      </c>
      <c r="B1537" s="15" t="s">
        <v>53</v>
      </c>
      <c r="C1537" s="20" t="s">
        <v>3115</v>
      </c>
      <c r="D1537" s="18" t="s">
        <v>3036</v>
      </c>
      <c r="E1537" s="18" t="str">
        <f t="shared" si="115"/>
        <v>Prepare &amp; Issue Cause &amp; Effect - Engineer Update and Sign</v>
      </c>
      <c r="F1537" s="168" t="str">
        <f t="shared" si="116"/>
        <v>S029.030.4</v>
      </c>
      <c r="G1537" s="12">
        <f t="shared" si="117"/>
        <v>4</v>
      </c>
      <c r="H1537" s="15"/>
      <c r="I1537" s="83" t="s">
        <v>2483</v>
      </c>
      <c r="L1537" s="78">
        <f t="shared" si="120"/>
        <v>4</v>
      </c>
      <c r="M1537" s="78" t="str">
        <f>VLOOKUP(B1537,Fragnet!$A$2:$P$150,4,FALSE)</f>
        <v>Process</v>
      </c>
      <c r="N1537" s="78">
        <f>VLOOKUP(B1537,Fragnet!$A$2:$P$150,16,FALSE)</f>
        <v>6</v>
      </c>
      <c r="O1537" s="78">
        <v>1536</v>
      </c>
      <c r="P1537" s="78" t="str">
        <f>VLOOKUP(C1537,FragnetSteps!$B$2:$C$674,2,FALSE)</f>
        <v>S029.030</v>
      </c>
      <c r="Q1537" s="78" t="str">
        <f>IF(VLOOKUP(E1537,GigDependencies!$A$2:$B$2075,1,FALSE)=FragnetGigs!E1537,"Y","N")</f>
        <v>Y</v>
      </c>
      <c r="R1537" s="78" t="str">
        <f>IF(VLOOKUP(E1537,GigDependencies!$B$2:$B$2075,1,FALSE)=FragnetGigs!E1537,"Y","N")</f>
        <v>Y</v>
      </c>
    </row>
    <row r="1538" spans="1:18" x14ac:dyDescent="0.35">
      <c r="A1538" s="78">
        <v>1537</v>
      </c>
      <c r="B1538" s="15" t="s">
        <v>53</v>
      </c>
      <c r="C1538" s="20" t="s">
        <v>3115</v>
      </c>
      <c r="D1538" s="18" t="s">
        <v>3037</v>
      </c>
      <c r="E1538" s="18" t="str">
        <f t="shared" ref="E1538:E1601" si="122">CONCATENATE(C1538," - ",D1538)</f>
        <v>Prepare &amp; Issue Cause &amp; Effect - Engineer Review and Sign</v>
      </c>
      <c r="F1538" s="168" t="str">
        <f t="shared" si="116"/>
        <v>S029.030.5</v>
      </c>
      <c r="G1538" s="12">
        <f t="shared" si="117"/>
        <v>5</v>
      </c>
      <c r="H1538" s="15"/>
      <c r="I1538" s="83" t="s">
        <v>2483</v>
      </c>
      <c r="L1538" s="78">
        <f t="shared" si="120"/>
        <v>5</v>
      </c>
      <c r="M1538" s="78" t="str">
        <f>VLOOKUP(B1538,Fragnet!$A$2:$P$150,4,FALSE)</f>
        <v>Process</v>
      </c>
      <c r="N1538" s="78">
        <f>VLOOKUP(B1538,Fragnet!$A$2:$P$150,16,FALSE)</f>
        <v>6</v>
      </c>
      <c r="O1538" s="78">
        <v>1537</v>
      </c>
      <c r="P1538" s="78" t="str">
        <f>VLOOKUP(C1538,FragnetSteps!$B$2:$C$674,2,FALSE)</f>
        <v>S029.030</v>
      </c>
      <c r="Q1538" s="78" t="str">
        <f>IF(VLOOKUP(E1538,GigDependencies!$A$2:$B$2075,1,FALSE)=FragnetGigs!E1538,"Y","N")</f>
        <v>Y</v>
      </c>
      <c r="R1538" s="78" t="str">
        <f>IF(VLOOKUP(E1538,GigDependencies!$B$2:$B$2075,1,FALSE)=FragnetGigs!E1538,"Y","N")</f>
        <v>Y</v>
      </c>
    </row>
    <row r="1539" spans="1:18" ht="29" x14ac:dyDescent="0.35">
      <c r="A1539" s="78">
        <v>1538</v>
      </c>
      <c r="B1539" s="15" t="s">
        <v>53</v>
      </c>
      <c r="C1539" s="20" t="s">
        <v>3115</v>
      </c>
      <c r="D1539" s="18" t="s">
        <v>3044</v>
      </c>
      <c r="E1539" s="18" t="str">
        <f t="shared" si="122"/>
        <v>Prepare &amp; Issue Cause &amp; Effect - Lead Engineer Review Fragnet for Completion and Sign</v>
      </c>
      <c r="F1539" s="168" t="str">
        <f t="shared" ref="F1539:F1602" si="123">CONCATENATE(P1539,".",G1539)</f>
        <v>S029.030.6</v>
      </c>
      <c r="G1539" s="12">
        <f t="shared" ref="G1539:G1602" si="124">IF(C1539=C1538,G1538+1,1)</f>
        <v>6</v>
      </c>
      <c r="H1539" s="15"/>
      <c r="I1539" s="83" t="s">
        <v>2483</v>
      </c>
      <c r="L1539" s="78">
        <f t="shared" si="120"/>
        <v>6</v>
      </c>
      <c r="M1539" s="78" t="str">
        <f>VLOOKUP(B1539,Fragnet!$A$2:$P$150,4,FALSE)</f>
        <v>Process</v>
      </c>
      <c r="N1539" s="78">
        <f>VLOOKUP(B1539,Fragnet!$A$2:$P$150,16,FALSE)</f>
        <v>6</v>
      </c>
      <c r="O1539" s="78">
        <v>1538</v>
      </c>
      <c r="P1539" s="78" t="str">
        <f>VLOOKUP(C1539,FragnetSteps!$B$2:$C$674,2,FALSE)</f>
        <v>S029.030</v>
      </c>
      <c r="Q1539" s="78" t="str">
        <f>IF(VLOOKUP(E1539,GigDependencies!$A$2:$B$2075,1,FALSE)=FragnetGigs!E1539,"Y","N")</f>
        <v>Y</v>
      </c>
      <c r="R1539" s="78" t="e">
        <f>IF(VLOOKUP(E1539,GigDependencies!$B$2:$B$2075,1,FALSE)=FragnetGigs!E1539,"Y","N")</f>
        <v>#N/A</v>
      </c>
    </row>
    <row r="1540" spans="1:18" ht="29" x14ac:dyDescent="0.35">
      <c r="A1540" s="78">
        <v>1539</v>
      </c>
      <c r="B1540" s="15" t="s">
        <v>51</v>
      </c>
      <c r="C1540" s="20" t="s">
        <v>3109</v>
      </c>
      <c r="D1540" s="18" t="s">
        <v>3033</v>
      </c>
      <c r="E1540" s="18" t="str">
        <f t="shared" si="122"/>
        <v>Prepare &amp; Issue Complex Control Descriptions - Lead Engineer Define Fragnet</v>
      </c>
      <c r="F1540" s="168" t="str">
        <f t="shared" si="123"/>
        <v>S027.030.1</v>
      </c>
      <c r="G1540" s="12">
        <f t="shared" si="124"/>
        <v>1</v>
      </c>
      <c r="H1540" s="15"/>
      <c r="I1540" s="83" t="s">
        <v>2483</v>
      </c>
      <c r="L1540" s="78">
        <f t="shared" si="120"/>
        <v>1</v>
      </c>
      <c r="M1540" s="78" t="str">
        <f>VLOOKUP(B1540,Fragnet!$A$2:$P$150,4,FALSE)</f>
        <v>Process</v>
      </c>
      <c r="N1540" s="78">
        <f>VLOOKUP(B1540,Fragnet!$A$2:$P$150,16,FALSE)</f>
        <v>6</v>
      </c>
      <c r="O1540" s="78">
        <v>1539</v>
      </c>
      <c r="P1540" s="78" t="str">
        <f>VLOOKUP(C1540,FragnetSteps!$B$2:$C$674,2,FALSE)</f>
        <v>S027.030</v>
      </c>
      <c r="Q1540" s="78" t="e">
        <f>IF(VLOOKUP(E1540,GigDependencies!$A$2:$B$2075,1,FALSE)=FragnetGigs!E1540,"Y","N")</f>
        <v>#N/A</v>
      </c>
      <c r="R1540" s="78" t="str">
        <f>IF(VLOOKUP(E1540,GigDependencies!$B$2:$B$2075,1,FALSE)=FragnetGigs!E1540,"Y","N")</f>
        <v>Y</v>
      </c>
    </row>
    <row r="1541" spans="1:18" x14ac:dyDescent="0.35">
      <c r="A1541" s="78">
        <v>1540</v>
      </c>
      <c r="B1541" s="15" t="s">
        <v>51</v>
      </c>
      <c r="C1541" s="20" t="s">
        <v>3109</v>
      </c>
      <c r="D1541" s="18" t="s">
        <v>3034</v>
      </c>
      <c r="E1541" s="18" t="str">
        <f t="shared" si="122"/>
        <v>Prepare &amp; Issue Complex Control Descriptions - Engineer Prepare</v>
      </c>
      <c r="F1541" s="168" t="str">
        <f t="shared" si="123"/>
        <v>S027.030.2</v>
      </c>
      <c r="G1541" s="12">
        <f t="shared" si="124"/>
        <v>2</v>
      </c>
      <c r="H1541" s="15"/>
      <c r="I1541" s="83" t="s">
        <v>2483</v>
      </c>
      <c r="L1541" s="78">
        <f t="shared" si="120"/>
        <v>2</v>
      </c>
      <c r="M1541" s="78" t="str">
        <f>VLOOKUP(B1541,Fragnet!$A$2:$P$150,4,FALSE)</f>
        <v>Process</v>
      </c>
      <c r="N1541" s="78">
        <f>VLOOKUP(B1541,Fragnet!$A$2:$P$150,16,FALSE)</f>
        <v>6</v>
      </c>
      <c r="O1541" s="78">
        <v>1540</v>
      </c>
      <c r="P1541" s="78" t="str">
        <f>VLOOKUP(C1541,FragnetSteps!$B$2:$C$674,2,FALSE)</f>
        <v>S027.030</v>
      </c>
      <c r="Q1541" s="78" t="str">
        <f>IF(VLOOKUP(E1541,GigDependencies!$A$2:$B$2075,1,FALSE)=FragnetGigs!E1541,"Y","N")</f>
        <v>Y</v>
      </c>
      <c r="R1541" s="78" t="str">
        <f>IF(VLOOKUP(E1541,GigDependencies!$B$2:$B$2075,1,FALSE)=FragnetGigs!E1541,"Y","N")</f>
        <v>Y</v>
      </c>
    </row>
    <row r="1542" spans="1:18" x14ac:dyDescent="0.35">
      <c r="A1542" s="78">
        <v>1541</v>
      </c>
      <c r="B1542" s="15" t="s">
        <v>51</v>
      </c>
      <c r="C1542" s="20" t="s">
        <v>3109</v>
      </c>
      <c r="D1542" s="18" t="s">
        <v>3035</v>
      </c>
      <c r="E1542" s="18" t="str">
        <f t="shared" si="122"/>
        <v>Prepare &amp; Issue Complex Control Descriptions - Engineer Review</v>
      </c>
      <c r="F1542" s="168" t="str">
        <f t="shared" si="123"/>
        <v>S027.030.3</v>
      </c>
      <c r="G1542" s="12">
        <f t="shared" si="124"/>
        <v>3</v>
      </c>
      <c r="H1542" s="15"/>
      <c r="I1542" s="83" t="s">
        <v>2483</v>
      </c>
      <c r="L1542" s="78">
        <f t="shared" si="120"/>
        <v>3</v>
      </c>
      <c r="M1542" s="78" t="str">
        <f>VLOOKUP(B1542,Fragnet!$A$2:$P$150,4,FALSE)</f>
        <v>Process</v>
      </c>
      <c r="N1542" s="78">
        <f>VLOOKUP(B1542,Fragnet!$A$2:$P$150,16,FALSE)</f>
        <v>6</v>
      </c>
      <c r="O1542" s="78">
        <v>1541</v>
      </c>
      <c r="P1542" s="78" t="str">
        <f>VLOOKUP(C1542,FragnetSteps!$B$2:$C$674,2,FALSE)</f>
        <v>S027.030</v>
      </c>
      <c r="Q1542" s="78" t="str">
        <f>IF(VLOOKUP(E1542,GigDependencies!$A$2:$B$2075,1,FALSE)=FragnetGigs!E1542,"Y","N")</f>
        <v>Y</v>
      </c>
      <c r="R1542" s="78" t="str">
        <f>IF(VLOOKUP(E1542,GigDependencies!$B$2:$B$2075,1,FALSE)=FragnetGigs!E1542,"Y","N")</f>
        <v>Y</v>
      </c>
    </row>
    <row r="1543" spans="1:18" ht="29" x14ac:dyDescent="0.35">
      <c r="A1543" s="78">
        <v>1542</v>
      </c>
      <c r="B1543" s="15" t="s">
        <v>51</v>
      </c>
      <c r="C1543" s="20" t="s">
        <v>3109</v>
      </c>
      <c r="D1543" s="18" t="s">
        <v>3036</v>
      </c>
      <c r="E1543" s="18" t="str">
        <f t="shared" si="122"/>
        <v>Prepare &amp; Issue Complex Control Descriptions - Engineer Update and Sign</v>
      </c>
      <c r="F1543" s="168" t="str">
        <f t="shared" si="123"/>
        <v>S027.030.4</v>
      </c>
      <c r="G1543" s="12">
        <f t="shared" si="124"/>
        <v>4</v>
      </c>
      <c r="H1543" s="15"/>
      <c r="I1543" s="83" t="s">
        <v>2483</v>
      </c>
      <c r="L1543" s="78">
        <f t="shared" si="120"/>
        <v>4</v>
      </c>
      <c r="M1543" s="78" t="str">
        <f>VLOOKUP(B1543,Fragnet!$A$2:$P$150,4,FALSE)</f>
        <v>Process</v>
      </c>
      <c r="N1543" s="78">
        <f>VLOOKUP(B1543,Fragnet!$A$2:$P$150,16,FALSE)</f>
        <v>6</v>
      </c>
      <c r="O1543" s="78">
        <v>1542</v>
      </c>
      <c r="P1543" s="78" t="str">
        <f>VLOOKUP(C1543,FragnetSteps!$B$2:$C$674,2,FALSE)</f>
        <v>S027.030</v>
      </c>
      <c r="Q1543" s="78" t="str">
        <f>IF(VLOOKUP(E1543,GigDependencies!$A$2:$B$2075,1,FALSE)=FragnetGigs!E1543,"Y","N")</f>
        <v>Y</v>
      </c>
      <c r="R1543" s="78" t="str">
        <f>IF(VLOOKUP(E1543,GigDependencies!$B$2:$B$2075,1,FALSE)=FragnetGigs!E1543,"Y","N")</f>
        <v>Y</v>
      </c>
    </row>
    <row r="1544" spans="1:18" ht="29" x14ac:dyDescent="0.35">
      <c r="A1544" s="78">
        <v>1543</v>
      </c>
      <c r="B1544" s="15" t="s">
        <v>51</v>
      </c>
      <c r="C1544" s="20" t="s">
        <v>3109</v>
      </c>
      <c r="D1544" s="18" t="s">
        <v>3037</v>
      </c>
      <c r="E1544" s="18" t="str">
        <f t="shared" si="122"/>
        <v>Prepare &amp; Issue Complex Control Descriptions - Engineer Review and Sign</v>
      </c>
      <c r="F1544" s="168" t="str">
        <f t="shared" si="123"/>
        <v>S027.030.5</v>
      </c>
      <c r="G1544" s="12">
        <f t="shared" si="124"/>
        <v>5</v>
      </c>
      <c r="H1544" s="15"/>
      <c r="I1544" s="83" t="s">
        <v>2483</v>
      </c>
      <c r="L1544" s="78">
        <f t="shared" si="120"/>
        <v>5</v>
      </c>
      <c r="M1544" s="78" t="str">
        <f>VLOOKUP(B1544,Fragnet!$A$2:$P$150,4,FALSE)</f>
        <v>Process</v>
      </c>
      <c r="N1544" s="78">
        <f>VLOOKUP(B1544,Fragnet!$A$2:$P$150,16,FALSE)</f>
        <v>6</v>
      </c>
      <c r="O1544" s="78">
        <v>1543</v>
      </c>
      <c r="P1544" s="78" t="str">
        <f>VLOOKUP(C1544,FragnetSteps!$B$2:$C$674,2,FALSE)</f>
        <v>S027.030</v>
      </c>
      <c r="Q1544" s="78" t="str">
        <f>IF(VLOOKUP(E1544,GigDependencies!$A$2:$B$2075,1,FALSE)=FragnetGigs!E1544,"Y","N")</f>
        <v>Y</v>
      </c>
      <c r="R1544" s="78" t="str">
        <f>IF(VLOOKUP(E1544,GigDependencies!$B$2:$B$2075,1,FALSE)=FragnetGigs!E1544,"Y","N")</f>
        <v>Y</v>
      </c>
    </row>
    <row r="1545" spans="1:18" ht="29" x14ac:dyDescent="0.35">
      <c r="A1545" s="78">
        <v>1544</v>
      </c>
      <c r="B1545" s="15" t="s">
        <v>51</v>
      </c>
      <c r="C1545" s="20" t="s">
        <v>3109</v>
      </c>
      <c r="D1545" s="18" t="s">
        <v>3044</v>
      </c>
      <c r="E1545" s="18" t="str">
        <f t="shared" si="122"/>
        <v>Prepare &amp; Issue Complex Control Descriptions - Lead Engineer Review Fragnet for Completion and Sign</v>
      </c>
      <c r="F1545" s="168" t="str">
        <f t="shared" si="123"/>
        <v>S027.030.6</v>
      </c>
      <c r="G1545" s="12">
        <f t="shared" si="124"/>
        <v>6</v>
      </c>
      <c r="H1545" s="15"/>
      <c r="I1545" s="83" t="s">
        <v>2483</v>
      </c>
      <c r="L1545" s="78">
        <f t="shared" si="120"/>
        <v>6</v>
      </c>
      <c r="M1545" s="78" t="str">
        <f>VLOOKUP(B1545,Fragnet!$A$2:$P$150,4,FALSE)</f>
        <v>Process</v>
      </c>
      <c r="N1545" s="78">
        <f>VLOOKUP(B1545,Fragnet!$A$2:$P$150,16,FALSE)</f>
        <v>6</v>
      </c>
      <c r="O1545" s="78">
        <v>1544</v>
      </c>
      <c r="P1545" s="78" t="str">
        <f>VLOOKUP(C1545,FragnetSteps!$B$2:$C$674,2,FALSE)</f>
        <v>S027.030</v>
      </c>
      <c r="Q1545" s="78" t="str">
        <f>IF(VLOOKUP(E1545,GigDependencies!$A$2:$B$2075,1,FALSE)=FragnetGigs!E1545,"Y","N")</f>
        <v>Y</v>
      </c>
      <c r="R1545" s="78" t="e">
        <f>IF(VLOOKUP(E1545,GigDependencies!$B$2:$B$2075,1,FALSE)=FragnetGigs!E1545,"Y","N")</f>
        <v>#N/A</v>
      </c>
    </row>
    <row r="1546" spans="1:18" x14ac:dyDescent="0.35">
      <c r="A1546" s="78">
        <v>1545</v>
      </c>
      <c r="B1546" s="61" t="s">
        <v>448</v>
      </c>
      <c r="C1546" s="20" t="s">
        <v>3063</v>
      </c>
      <c r="D1546" s="18" t="s">
        <v>3033</v>
      </c>
      <c r="E1546" s="18" t="str">
        <f t="shared" si="122"/>
        <v>Prepare and Issue Equipment List - Lead Engineer Define Fragnet</v>
      </c>
      <c r="F1546" s="168" t="str">
        <f t="shared" si="123"/>
        <v>S020.075.1</v>
      </c>
      <c r="G1546" s="12">
        <f t="shared" si="124"/>
        <v>1</v>
      </c>
      <c r="H1546" s="15"/>
      <c r="I1546" s="83" t="s">
        <v>2483</v>
      </c>
      <c r="L1546" s="78">
        <f t="shared" si="120"/>
        <v>1</v>
      </c>
      <c r="M1546" s="78" t="str">
        <f>VLOOKUP(B1546,Fragnet!$A$2:$P$150,4,FALSE)</f>
        <v>Process</v>
      </c>
      <c r="N1546" s="78">
        <f>VLOOKUP(B1546,Fragnet!$A$2:$P$150,16,FALSE)</f>
        <v>6</v>
      </c>
      <c r="O1546" s="78">
        <v>1545</v>
      </c>
      <c r="P1546" s="78" t="str">
        <f>VLOOKUP(C1546,FragnetSteps!$B$2:$C$674,2,FALSE)</f>
        <v>S020.075</v>
      </c>
      <c r="Q1546" s="78" t="str">
        <f>IF(VLOOKUP(E1546,GigDependencies!$A$2:$B$2075,1,FALSE)=FragnetGigs!E1546,"Y","N")</f>
        <v>Y</v>
      </c>
      <c r="R1546" s="78" t="str">
        <f>IF(VLOOKUP(E1546,GigDependencies!$B$2:$B$2075,1,FALSE)=FragnetGigs!E1546,"Y","N")</f>
        <v>Y</v>
      </c>
    </row>
    <row r="1547" spans="1:18" x14ac:dyDescent="0.35">
      <c r="A1547" s="78">
        <v>1546</v>
      </c>
      <c r="B1547" s="61" t="s">
        <v>448</v>
      </c>
      <c r="C1547" s="20" t="s">
        <v>3063</v>
      </c>
      <c r="D1547" s="18" t="s">
        <v>3034</v>
      </c>
      <c r="E1547" s="18" t="str">
        <f t="shared" si="122"/>
        <v>Prepare and Issue Equipment List - Engineer Prepare</v>
      </c>
      <c r="F1547" s="168" t="str">
        <f t="shared" si="123"/>
        <v>S020.075.2</v>
      </c>
      <c r="G1547" s="12">
        <f t="shared" si="124"/>
        <v>2</v>
      </c>
      <c r="H1547" s="15"/>
      <c r="I1547" s="83" t="s">
        <v>2483</v>
      </c>
      <c r="L1547" s="78">
        <f t="shared" si="120"/>
        <v>2</v>
      </c>
      <c r="M1547" s="78" t="str">
        <f>VLOOKUP(B1547,Fragnet!$A$2:$P$150,4,FALSE)</f>
        <v>Process</v>
      </c>
      <c r="N1547" s="78">
        <f>VLOOKUP(B1547,Fragnet!$A$2:$P$150,16,FALSE)</f>
        <v>6</v>
      </c>
      <c r="O1547" s="78">
        <v>1546</v>
      </c>
      <c r="P1547" s="78" t="str">
        <f>VLOOKUP(C1547,FragnetSteps!$B$2:$C$674,2,FALSE)</f>
        <v>S020.075</v>
      </c>
      <c r="Q1547" s="78" t="str">
        <f>IF(VLOOKUP(E1547,GigDependencies!$A$2:$B$2075,1,FALSE)=FragnetGigs!E1547,"Y","N")</f>
        <v>Y</v>
      </c>
      <c r="R1547" s="78" t="str">
        <f>IF(VLOOKUP(E1547,GigDependencies!$B$2:$B$2075,1,FALSE)=FragnetGigs!E1547,"Y","N")</f>
        <v>Y</v>
      </c>
    </row>
    <row r="1548" spans="1:18" x14ac:dyDescent="0.35">
      <c r="A1548" s="78">
        <v>1547</v>
      </c>
      <c r="B1548" s="61" t="s">
        <v>448</v>
      </c>
      <c r="C1548" s="20" t="s">
        <v>3063</v>
      </c>
      <c r="D1548" s="18" t="s">
        <v>3035</v>
      </c>
      <c r="E1548" s="18" t="str">
        <f t="shared" si="122"/>
        <v>Prepare and Issue Equipment List - Engineer Review</v>
      </c>
      <c r="F1548" s="168" t="str">
        <f t="shared" si="123"/>
        <v>S020.075.3</v>
      </c>
      <c r="G1548" s="12">
        <f t="shared" si="124"/>
        <v>3</v>
      </c>
      <c r="H1548" s="15"/>
      <c r="I1548" s="83" t="s">
        <v>2483</v>
      </c>
      <c r="L1548" s="78">
        <f t="shared" si="120"/>
        <v>3</v>
      </c>
      <c r="M1548" s="78" t="str">
        <f>VLOOKUP(B1548,Fragnet!$A$2:$P$150,4,FALSE)</f>
        <v>Process</v>
      </c>
      <c r="N1548" s="78">
        <f>VLOOKUP(B1548,Fragnet!$A$2:$P$150,16,FALSE)</f>
        <v>6</v>
      </c>
      <c r="O1548" s="78">
        <v>1547</v>
      </c>
      <c r="P1548" s="78" t="str">
        <f>VLOOKUP(C1548,FragnetSteps!$B$2:$C$674,2,FALSE)</f>
        <v>S020.075</v>
      </c>
      <c r="Q1548" s="78" t="str">
        <f>IF(VLOOKUP(E1548,GigDependencies!$A$2:$B$2075,1,FALSE)=FragnetGigs!E1548,"Y","N")</f>
        <v>Y</v>
      </c>
      <c r="R1548" s="78" t="str">
        <f>IF(VLOOKUP(E1548,GigDependencies!$B$2:$B$2075,1,FALSE)=FragnetGigs!E1548,"Y","N")</f>
        <v>Y</v>
      </c>
    </row>
    <row r="1549" spans="1:18" x14ac:dyDescent="0.35">
      <c r="A1549" s="78">
        <v>1548</v>
      </c>
      <c r="B1549" s="61" t="s">
        <v>448</v>
      </c>
      <c r="C1549" s="20" t="s">
        <v>3063</v>
      </c>
      <c r="D1549" s="18" t="s">
        <v>3036</v>
      </c>
      <c r="E1549" s="18" t="str">
        <f t="shared" si="122"/>
        <v>Prepare and Issue Equipment List - Engineer Update and Sign</v>
      </c>
      <c r="F1549" s="168" t="str">
        <f t="shared" si="123"/>
        <v>S020.075.4</v>
      </c>
      <c r="G1549" s="12">
        <f t="shared" si="124"/>
        <v>4</v>
      </c>
      <c r="H1549" s="15"/>
      <c r="I1549" s="83" t="s">
        <v>2483</v>
      </c>
      <c r="L1549" s="78">
        <f t="shared" si="120"/>
        <v>4</v>
      </c>
      <c r="M1549" s="78" t="str">
        <f>VLOOKUP(B1549,Fragnet!$A$2:$P$150,4,FALSE)</f>
        <v>Process</v>
      </c>
      <c r="N1549" s="78">
        <f>VLOOKUP(B1549,Fragnet!$A$2:$P$150,16,FALSE)</f>
        <v>6</v>
      </c>
      <c r="O1549" s="78">
        <v>1548</v>
      </c>
      <c r="P1549" s="78" t="str">
        <f>VLOOKUP(C1549,FragnetSteps!$B$2:$C$674,2,FALSE)</f>
        <v>S020.075</v>
      </c>
      <c r="Q1549" s="78" t="str">
        <f>IF(VLOOKUP(E1549,GigDependencies!$A$2:$B$2075,1,FALSE)=FragnetGigs!E1549,"Y","N")</f>
        <v>Y</v>
      </c>
      <c r="R1549" s="78" t="str">
        <f>IF(VLOOKUP(E1549,GigDependencies!$B$2:$B$2075,1,FALSE)=FragnetGigs!E1549,"Y","N")</f>
        <v>Y</v>
      </c>
    </row>
    <row r="1550" spans="1:18" x14ac:dyDescent="0.35">
      <c r="A1550" s="78">
        <v>1549</v>
      </c>
      <c r="B1550" s="61" t="s">
        <v>448</v>
      </c>
      <c r="C1550" s="20" t="s">
        <v>3063</v>
      </c>
      <c r="D1550" s="18" t="s">
        <v>3037</v>
      </c>
      <c r="E1550" s="18" t="str">
        <f t="shared" si="122"/>
        <v>Prepare and Issue Equipment List - Engineer Review and Sign</v>
      </c>
      <c r="F1550" s="168" t="str">
        <f t="shared" si="123"/>
        <v>S020.075.5</v>
      </c>
      <c r="G1550" s="12">
        <f t="shared" si="124"/>
        <v>5</v>
      </c>
      <c r="H1550" s="15"/>
      <c r="I1550" s="83" t="s">
        <v>2483</v>
      </c>
      <c r="L1550" s="78">
        <f t="shared" si="120"/>
        <v>5</v>
      </c>
      <c r="M1550" s="78" t="str">
        <f>VLOOKUP(B1550,Fragnet!$A$2:$P$150,4,FALSE)</f>
        <v>Process</v>
      </c>
      <c r="N1550" s="78">
        <f>VLOOKUP(B1550,Fragnet!$A$2:$P$150,16,FALSE)</f>
        <v>6</v>
      </c>
      <c r="O1550" s="78">
        <v>1549</v>
      </c>
      <c r="P1550" s="78" t="str">
        <f>VLOOKUP(C1550,FragnetSteps!$B$2:$C$674,2,FALSE)</f>
        <v>S020.075</v>
      </c>
      <c r="Q1550" s="78" t="str">
        <f>IF(VLOOKUP(E1550,GigDependencies!$A$2:$B$2075,1,FALSE)=FragnetGigs!E1550,"Y","N")</f>
        <v>Y</v>
      </c>
      <c r="R1550" s="78" t="str">
        <f>IF(VLOOKUP(E1550,GigDependencies!$B$2:$B$2075,1,FALSE)=FragnetGigs!E1550,"Y","N")</f>
        <v>Y</v>
      </c>
    </row>
    <row r="1551" spans="1:18" ht="29" x14ac:dyDescent="0.35">
      <c r="A1551" s="78">
        <v>1550</v>
      </c>
      <c r="B1551" s="61" t="s">
        <v>448</v>
      </c>
      <c r="C1551" s="20" t="s">
        <v>3063</v>
      </c>
      <c r="D1551" s="18" t="s">
        <v>3044</v>
      </c>
      <c r="E1551" s="18" t="str">
        <f t="shared" si="122"/>
        <v>Prepare and Issue Equipment List - Lead Engineer Review Fragnet for Completion and Sign</v>
      </c>
      <c r="F1551" s="168" t="str">
        <f t="shared" si="123"/>
        <v>S020.075.6</v>
      </c>
      <c r="G1551" s="12">
        <f t="shared" si="124"/>
        <v>6</v>
      </c>
      <c r="H1551" s="15"/>
      <c r="I1551" s="83" t="s">
        <v>2483</v>
      </c>
      <c r="L1551" s="78">
        <f t="shared" si="120"/>
        <v>6</v>
      </c>
      <c r="M1551" s="78" t="str">
        <f>VLOOKUP(B1551,Fragnet!$A$2:$P$150,4,FALSE)</f>
        <v>Process</v>
      </c>
      <c r="N1551" s="78">
        <f>VLOOKUP(B1551,Fragnet!$A$2:$P$150,16,FALSE)</f>
        <v>6</v>
      </c>
      <c r="O1551" s="78">
        <v>1550</v>
      </c>
      <c r="P1551" s="78" t="str">
        <f>VLOOKUP(C1551,FragnetSteps!$B$2:$C$674,2,FALSE)</f>
        <v>S020.075</v>
      </c>
      <c r="Q1551" s="78" t="str">
        <f>IF(VLOOKUP(E1551,GigDependencies!$A$2:$B$2075,1,FALSE)=FragnetGigs!E1551,"Y","N")</f>
        <v>Y</v>
      </c>
      <c r="R1551" s="78" t="str">
        <f>IF(VLOOKUP(E1551,GigDependencies!$B$2:$B$2075,1,FALSE)=FragnetGigs!E1551,"Y","N")</f>
        <v>Y</v>
      </c>
    </row>
    <row r="1552" spans="1:18" ht="29" x14ac:dyDescent="0.35">
      <c r="A1552" s="78">
        <v>1551</v>
      </c>
      <c r="B1552" s="15" t="s">
        <v>113</v>
      </c>
      <c r="C1552" s="20" t="s">
        <v>3059</v>
      </c>
      <c r="D1552" s="18" t="s">
        <v>3033</v>
      </c>
      <c r="E1552" s="18" t="str">
        <f t="shared" si="122"/>
        <v>Prepare and Issue Line Sizing and Hydraulic Calcs - Lead Engineer Define Fragnet</v>
      </c>
      <c r="F1552" s="168" t="str">
        <f t="shared" si="123"/>
        <v>S120.030.1</v>
      </c>
      <c r="G1552" s="12">
        <f t="shared" si="124"/>
        <v>1</v>
      </c>
      <c r="H1552" s="15"/>
      <c r="I1552" s="83" t="s">
        <v>2483</v>
      </c>
      <c r="L1552" s="78">
        <f t="shared" si="120"/>
        <v>1</v>
      </c>
      <c r="M1552" s="78" t="str">
        <f>VLOOKUP(B1552,Fragnet!$A$2:$P$150,4,FALSE)</f>
        <v>Process</v>
      </c>
      <c r="N1552" s="78">
        <f>VLOOKUP(B1552,Fragnet!$A$2:$P$150,16,FALSE)</f>
        <v>8</v>
      </c>
      <c r="O1552" s="78">
        <v>1551</v>
      </c>
      <c r="P1552" s="78" t="str">
        <f>VLOOKUP(C1552,FragnetSteps!$B$2:$C$674,2,FALSE)</f>
        <v>S120.030</v>
      </c>
      <c r="Q1552" s="78" t="e">
        <f>IF(VLOOKUP(E1552,GigDependencies!$A$2:$B$2075,1,FALSE)=FragnetGigs!E1552,"Y","N")</f>
        <v>#N/A</v>
      </c>
      <c r="R1552" s="78" t="str">
        <f>IF(VLOOKUP(E1552,GigDependencies!$B$2:$B$2075,1,FALSE)=FragnetGigs!E1552,"Y","N")</f>
        <v>Y</v>
      </c>
    </row>
    <row r="1553" spans="1:18" ht="29" x14ac:dyDescent="0.35">
      <c r="A1553" s="78">
        <v>1552</v>
      </c>
      <c r="B1553" s="15" t="s">
        <v>113</v>
      </c>
      <c r="C1553" s="20" t="s">
        <v>3059</v>
      </c>
      <c r="D1553" s="18" t="s">
        <v>3034</v>
      </c>
      <c r="E1553" s="18" t="str">
        <f t="shared" si="122"/>
        <v>Prepare and Issue Line Sizing and Hydraulic Calcs - Engineer Prepare</v>
      </c>
      <c r="F1553" s="168" t="str">
        <f t="shared" si="123"/>
        <v>S120.030.2</v>
      </c>
      <c r="G1553" s="12">
        <f t="shared" si="124"/>
        <v>2</v>
      </c>
      <c r="H1553" s="15"/>
      <c r="I1553" s="83" t="s">
        <v>2483</v>
      </c>
      <c r="L1553" s="78">
        <f t="shared" si="120"/>
        <v>2</v>
      </c>
      <c r="M1553" s="78" t="str">
        <f>VLOOKUP(B1553,Fragnet!$A$2:$P$150,4,FALSE)</f>
        <v>Process</v>
      </c>
      <c r="N1553" s="78">
        <f>VLOOKUP(B1553,Fragnet!$A$2:$P$150,16,FALSE)</f>
        <v>8</v>
      </c>
      <c r="O1553" s="78">
        <v>1552</v>
      </c>
      <c r="P1553" s="78" t="str">
        <f>VLOOKUP(C1553,FragnetSteps!$B$2:$C$674,2,FALSE)</f>
        <v>S120.030</v>
      </c>
      <c r="Q1553" s="78" t="str">
        <f>IF(VLOOKUP(E1553,GigDependencies!$A$2:$B$2075,1,FALSE)=FragnetGigs!E1553,"Y","N")</f>
        <v>Y</v>
      </c>
      <c r="R1553" s="78" t="str">
        <f>IF(VLOOKUP(E1553,GigDependencies!$B$2:$B$2075,1,FALSE)=FragnetGigs!E1553,"Y","N")</f>
        <v>Y</v>
      </c>
    </row>
    <row r="1554" spans="1:18" ht="29" x14ac:dyDescent="0.35">
      <c r="A1554" s="78">
        <v>1553</v>
      </c>
      <c r="B1554" s="15" t="s">
        <v>113</v>
      </c>
      <c r="C1554" s="20" t="s">
        <v>3059</v>
      </c>
      <c r="D1554" s="18" t="s">
        <v>3035</v>
      </c>
      <c r="E1554" s="18" t="str">
        <f t="shared" si="122"/>
        <v>Prepare and Issue Line Sizing and Hydraulic Calcs - Engineer Review</v>
      </c>
      <c r="F1554" s="168" t="str">
        <f t="shared" si="123"/>
        <v>S120.030.3</v>
      </c>
      <c r="G1554" s="12">
        <f t="shared" si="124"/>
        <v>3</v>
      </c>
      <c r="H1554" s="15"/>
      <c r="I1554" s="83" t="s">
        <v>2483</v>
      </c>
      <c r="L1554" s="78">
        <f t="shared" si="120"/>
        <v>3</v>
      </c>
      <c r="M1554" s="78" t="str">
        <f>VLOOKUP(B1554,Fragnet!$A$2:$P$150,4,FALSE)</f>
        <v>Process</v>
      </c>
      <c r="N1554" s="78">
        <f>VLOOKUP(B1554,Fragnet!$A$2:$P$150,16,FALSE)</f>
        <v>8</v>
      </c>
      <c r="O1554" s="78">
        <v>1553</v>
      </c>
      <c r="P1554" s="78" t="str">
        <f>VLOOKUP(C1554,FragnetSteps!$B$2:$C$674,2,FALSE)</f>
        <v>S120.030</v>
      </c>
      <c r="Q1554" s="78" t="str">
        <f>IF(VLOOKUP(E1554,GigDependencies!$A$2:$B$2075,1,FALSE)=FragnetGigs!E1554,"Y","N")</f>
        <v>Y</v>
      </c>
      <c r="R1554" s="78" t="str">
        <f>IF(VLOOKUP(E1554,GigDependencies!$B$2:$B$2075,1,FALSE)=FragnetGigs!E1554,"Y","N")</f>
        <v>Y</v>
      </c>
    </row>
    <row r="1555" spans="1:18" ht="29" x14ac:dyDescent="0.35">
      <c r="A1555" s="78">
        <v>1554</v>
      </c>
      <c r="B1555" s="15" t="s">
        <v>113</v>
      </c>
      <c r="C1555" s="20" t="s">
        <v>3059</v>
      </c>
      <c r="D1555" s="18" t="s">
        <v>3036</v>
      </c>
      <c r="E1555" s="18" t="str">
        <f t="shared" si="122"/>
        <v>Prepare and Issue Line Sizing and Hydraulic Calcs - Engineer Update and Sign</v>
      </c>
      <c r="F1555" s="168" t="str">
        <f t="shared" si="123"/>
        <v>S120.030.4</v>
      </c>
      <c r="G1555" s="12">
        <f t="shared" si="124"/>
        <v>4</v>
      </c>
      <c r="H1555" s="15"/>
      <c r="I1555" s="83" t="s">
        <v>2483</v>
      </c>
      <c r="L1555" s="78">
        <f t="shared" si="120"/>
        <v>4</v>
      </c>
      <c r="M1555" s="78" t="str">
        <f>VLOOKUP(B1555,Fragnet!$A$2:$P$150,4,FALSE)</f>
        <v>Process</v>
      </c>
      <c r="N1555" s="78">
        <f>VLOOKUP(B1555,Fragnet!$A$2:$P$150,16,FALSE)</f>
        <v>8</v>
      </c>
      <c r="O1555" s="78">
        <v>1554</v>
      </c>
      <c r="P1555" s="78" t="str">
        <f>VLOOKUP(C1555,FragnetSteps!$B$2:$C$674,2,FALSE)</f>
        <v>S120.030</v>
      </c>
      <c r="Q1555" s="78" t="str">
        <f>IF(VLOOKUP(E1555,GigDependencies!$A$2:$B$2075,1,FALSE)=FragnetGigs!E1555,"Y","N")</f>
        <v>Y</v>
      </c>
      <c r="R1555" s="78" t="str">
        <f>IF(VLOOKUP(E1555,GigDependencies!$B$2:$B$2075,1,FALSE)=FragnetGigs!E1555,"Y","N")</f>
        <v>Y</v>
      </c>
    </row>
    <row r="1556" spans="1:18" ht="29" x14ac:dyDescent="0.35">
      <c r="A1556" s="78">
        <v>1555</v>
      </c>
      <c r="B1556" s="15" t="s">
        <v>113</v>
      </c>
      <c r="C1556" s="20" t="s">
        <v>3059</v>
      </c>
      <c r="D1556" s="18" t="s">
        <v>3037</v>
      </c>
      <c r="E1556" s="18" t="str">
        <f t="shared" si="122"/>
        <v>Prepare and Issue Line Sizing and Hydraulic Calcs - Engineer Review and Sign</v>
      </c>
      <c r="F1556" s="168" t="str">
        <f t="shared" si="123"/>
        <v>S120.030.5</v>
      </c>
      <c r="G1556" s="12">
        <f t="shared" si="124"/>
        <v>5</v>
      </c>
      <c r="H1556" s="15"/>
      <c r="I1556" s="83" t="s">
        <v>2483</v>
      </c>
      <c r="L1556" s="78">
        <f t="shared" si="120"/>
        <v>5</v>
      </c>
      <c r="M1556" s="78" t="str">
        <f>VLOOKUP(B1556,Fragnet!$A$2:$P$150,4,FALSE)</f>
        <v>Process</v>
      </c>
      <c r="N1556" s="78">
        <f>VLOOKUP(B1556,Fragnet!$A$2:$P$150,16,FALSE)</f>
        <v>8</v>
      </c>
      <c r="O1556" s="78">
        <v>1555</v>
      </c>
      <c r="P1556" s="78" t="str">
        <f>VLOOKUP(C1556,FragnetSteps!$B$2:$C$674,2,FALSE)</f>
        <v>S120.030</v>
      </c>
      <c r="Q1556" s="78" t="str">
        <f>IF(VLOOKUP(E1556,GigDependencies!$A$2:$B$2075,1,FALSE)=FragnetGigs!E1556,"Y","N")</f>
        <v>Y</v>
      </c>
      <c r="R1556" s="78" t="str">
        <f>IF(VLOOKUP(E1556,GigDependencies!$B$2:$B$2075,1,FALSE)=FragnetGigs!E1556,"Y","N")</f>
        <v>Y</v>
      </c>
    </row>
    <row r="1557" spans="1:18" ht="29" x14ac:dyDescent="0.35">
      <c r="A1557" s="78">
        <v>1556</v>
      </c>
      <c r="B1557" s="15" t="s">
        <v>113</v>
      </c>
      <c r="C1557" s="20" t="s">
        <v>3059</v>
      </c>
      <c r="D1557" s="18" t="s">
        <v>3038</v>
      </c>
      <c r="E1557" s="18" t="str">
        <f t="shared" si="122"/>
        <v>Prepare and Issue Line Sizing and Hydraulic Calcs - Engineer Approve and Sign</v>
      </c>
      <c r="F1557" s="168" t="str">
        <f t="shared" si="123"/>
        <v>S120.030.6</v>
      </c>
      <c r="G1557" s="12">
        <f t="shared" si="124"/>
        <v>6</v>
      </c>
      <c r="H1557" s="15"/>
      <c r="I1557" s="83" t="s">
        <v>2483</v>
      </c>
      <c r="L1557" s="78">
        <f t="shared" si="120"/>
        <v>6</v>
      </c>
      <c r="M1557" s="78" t="str">
        <f>VLOOKUP(B1557,Fragnet!$A$2:$P$150,4,FALSE)</f>
        <v>Process</v>
      </c>
      <c r="N1557" s="78">
        <f>VLOOKUP(B1557,Fragnet!$A$2:$P$150,16,FALSE)</f>
        <v>8</v>
      </c>
      <c r="O1557" s="78">
        <v>1556</v>
      </c>
      <c r="P1557" s="78" t="str">
        <f>VLOOKUP(C1557,FragnetSteps!$B$2:$C$674,2,FALSE)</f>
        <v>S120.030</v>
      </c>
      <c r="Q1557" s="78" t="str">
        <f>IF(VLOOKUP(E1557,GigDependencies!$A$2:$B$2075,1,FALSE)=FragnetGigs!E1557,"Y","N")</f>
        <v>Y</v>
      </c>
      <c r="R1557" s="78" t="str">
        <f>IF(VLOOKUP(E1557,GigDependencies!$B$2:$B$2075,1,FALSE)=FragnetGigs!E1557,"Y","N")</f>
        <v>Y</v>
      </c>
    </row>
    <row r="1558" spans="1:18" ht="29" x14ac:dyDescent="0.35">
      <c r="A1558" s="78">
        <v>1557</v>
      </c>
      <c r="B1558" s="15" t="s">
        <v>113</v>
      </c>
      <c r="C1558" s="20" t="s">
        <v>3059</v>
      </c>
      <c r="D1558" s="18" t="s">
        <v>3039</v>
      </c>
      <c r="E1558" s="18" t="str">
        <f t="shared" si="122"/>
        <v>Prepare and Issue Line Sizing and Hydraulic Calcs - Engineer Update All Affected Documents</v>
      </c>
      <c r="F1558" s="168" t="str">
        <f t="shared" si="123"/>
        <v>S120.030.7</v>
      </c>
      <c r="G1558" s="12">
        <f t="shared" si="124"/>
        <v>7</v>
      </c>
      <c r="H1558" s="15"/>
      <c r="I1558" s="83" t="s">
        <v>2483</v>
      </c>
      <c r="L1558" s="78">
        <f t="shared" ref="L1558:L1559" si="125">IF(B1558=B1557,L1557+1,1)</f>
        <v>7</v>
      </c>
      <c r="M1558" s="78" t="str">
        <f>VLOOKUP(B1558,Fragnet!$A$2:$P$150,4,FALSE)</f>
        <v>Process</v>
      </c>
      <c r="N1558" s="78">
        <f>VLOOKUP(B1558,Fragnet!$A$2:$P$150,16,FALSE)</f>
        <v>8</v>
      </c>
      <c r="O1558" s="78">
        <v>1557</v>
      </c>
      <c r="P1558" s="78" t="str">
        <f>VLOOKUP(C1558,FragnetSteps!$B$2:$C$674,2,FALSE)</f>
        <v>S120.030</v>
      </c>
      <c r="Q1558" s="78" t="str">
        <f>IF(VLOOKUP(E1558,GigDependencies!$A$2:$B$2075,1,FALSE)=FragnetGigs!E1558,"Y","N")</f>
        <v>Y</v>
      </c>
      <c r="R1558" s="78" t="str">
        <f>IF(VLOOKUP(E1558,GigDependencies!$B$2:$B$2075,1,FALSE)=FragnetGigs!E1558,"Y","N")</f>
        <v>Y</v>
      </c>
    </row>
    <row r="1559" spans="1:18" ht="29" x14ac:dyDescent="0.35">
      <c r="A1559" s="78">
        <v>1558</v>
      </c>
      <c r="B1559" s="15" t="s">
        <v>113</v>
      </c>
      <c r="C1559" s="20" t="s">
        <v>3059</v>
      </c>
      <c r="D1559" s="18" t="s">
        <v>3040</v>
      </c>
      <c r="E1559" s="18" t="str">
        <f t="shared" si="122"/>
        <v>Prepare and Issue Line Sizing and Hydraulic Calcs - Lead Engineer Review Fragnet for Completion</v>
      </c>
      <c r="F1559" s="168" t="str">
        <f t="shared" si="123"/>
        <v>S120.030.8</v>
      </c>
      <c r="G1559" s="12">
        <f t="shared" si="124"/>
        <v>8</v>
      </c>
      <c r="H1559" s="15"/>
      <c r="I1559" s="83" t="s">
        <v>2483</v>
      </c>
      <c r="L1559" s="78">
        <f t="shared" si="125"/>
        <v>8</v>
      </c>
      <c r="M1559" s="78" t="str">
        <f>VLOOKUP(B1559,Fragnet!$A$2:$P$150,4,FALSE)</f>
        <v>Process</v>
      </c>
      <c r="N1559" s="78">
        <f>VLOOKUP(B1559,Fragnet!$A$2:$P$150,16,FALSE)</f>
        <v>8</v>
      </c>
      <c r="O1559" s="78">
        <v>1558</v>
      </c>
      <c r="P1559" s="78" t="str">
        <f>VLOOKUP(C1559,FragnetSteps!$B$2:$C$674,2,FALSE)</f>
        <v>S120.030</v>
      </c>
      <c r="Q1559" s="78" t="str">
        <f>IF(VLOOKUP(E1559,GigDependencies!$A$2:$B$2075,1,FALSE)=FragnetGigs!E1559,"Y","N")</f>
        <v>Y</v>
      </c>
      <c r="R1559" s="78" t="e">
        <f>IF(VLOOKUP(E1559,GigDependencies!$B$2:$B$2075,1,FALSE)=FragnetGigs!E1559,"Y","N")</f>
        <v>#N/A</v>
      </c>
    </row>
    <row r="1560" spans="1:18" ht="29" x14ac:dyDescent="0.35">
      <c r="A1560" s="78">
        <v>1559</v>
      </c>
      <c r="B1560" s="61" t="s">
        <v>2995</v>
      </c>
      <c r="C1560" s="20" t="s">
        <v>3055</v>
      </c>
      <c r="D1560" s="18" t="s">
        <v>3033</v>
      </c>
      <c r="E1560" s="18" t="str">
        <f t="shared" si="122"/>
        <v>Prepare and Issue Material Selection Diagrams - Lead Engineer Define Fragnet</v>
      </c>
      <c r="F1560" s="168" t="str">
        <f t="shared" si="123"/>
        <v>S020.055.1</v>
      </c>
      <c r="G1560" s="12">
        <f t="shared" si="124"/>
        <v>1</v>
      </c>
      <c r="H1560" s="15"/>
      <c r="I1560" s="83" t="s">
        <v>2483</v>
      </c>
      <c r="L1560" s="78">
        <f>IF(B1560=B1557,L1557+1,1)</f>
        <v>1</v>
      </c>
      <c r="M1560" s="78" t="str">
        <f>VLOOKUP(B1560,Fragnet!$A$2:$P$150,4,FALSE)</f>
        <v>Process</v>
      </c>
      <c r="N1560" s="78">
        <f>VLOOKUP(B1560,Fragnet!$A$2:$P$150,16,FALSE)</f>
        <v>8</v>
      </c>
      <c r="O1560" s="78">
        <v>1559</v>
      </c>
      <c r="P1560" s="78" t="str">
        <f>VLOOKUP(C1560,FragnetSteps!$B$2:$C$674,2,FALSE)</f>
        <v>S020.055</v>
      </c>
      <c r="Q1560" s="78" t="str">
        <f>IF(VLOOKUP(E1560,GigDependencies!$A$2:$B$2075,1,FALSE)=FragnetGigs!E1560,"Y","N")</f>
        <v>Y</v>
      </c>
      <c r="R1560" s="78" t="str">
        <f>IF(VLOOKUP(E1560,GigDependencies!$B$2:$B$2075,1,FALSE)=FragnetGigs!E1560,"Y","N")</f>
        <v>Y</v>
      </c>
    </row>
    <row r="1561" spans="1:18" x14ac:dyDescent="0.35">
      <c r="A1561" s="78">
        <v>1560</v>
      </c>
      <c r="B1561" s="61" t="s">
        <v>2995</v>
      </c>
      <c r="C1561" s="20" t="s">
        <v>3055</v>
      </c>
      <c r="D1561" s="18" t="s">
        <v>3034</v>
      </c>
      <c r="E1561" s="18" t="str">
        <f t="shared" si="122"/>
        <v>Prepare and Issue Material Selection Diagrams - Engineer Prepare</v>
      </c>
      <c r="F1561" s="168" t="str">
        <f t="shared" si="123"/>
        <v>S020.055.2</v>
      </c>
      <c r="G1561" s="12">
        <f t="shared" si="124"/>
        <v>2</v>
      </c>
      <c r="H1561" s="15"/>
      <c r="I1561" s="83" t="s">
        <v>2483</v>
      </c>
      <c r="L1561" s="78">
        <f t="shared" si="120"/>
        <v>2</v>
      </c>
      <c r="M1561" s="78" t="str">
        <f>VLOOKUP(B1561,Fragnet!$A$2:$P$150,4,FALSE)</f>
        <v>Process</v>
      </c>
      <c r="N1561" s="78">
        <f>VLOOKUP(B1561,Fragnet!$A$2:$P$150,16,FALSE)</f>
        <v>8</v>
      </c>
      <c r="O1561" s="78">
        <v>1560</v>
      </c>
      <c r="P1561" s="78" t="str">
        <f>VLOOKUP(C1561,FragnetSteps!$B$2:$C$674,2,FALSE)</f>
        <v>S020.055</v>
      </c>
      <c r="Q1561" s="78" t="str">
        <f>IF(VLOOKUP(E1561,GigDependencies!$A$2:$B$2075,1,FALSE)=FragnetGigs!E1561,"Y","N")</f>
        <v>Y</v>
      </c>
      <c r="R1561" s="78" t="str">
        <f>IF(VLOOKUP(E1561,GigDependencies!$B$2:$B$2075,1,FALSE)=FragnetGigs!E1561,"Y","N")</f>
        <v>Y</v>
      </c>
    </row>
    <row r="1562" spans="1:18" x14ac:dyDescent="0.35">
      <c r="A1562" s="78">
        <v>1561</v>
      </c>
      <c r="B1562" s="61" t="s">
        <v>2995</v>
      </c>
      <c r="C1562" s="20" t="s">
        <v>3055</v>
      </c>
      <c r="D1562" s="18" t="s">
        <v>3035</v>
      </c>
      <c r="E1562" s="18" t="str">
        <f t="shared" si="122"/>
        <v>Prepare and Issue Material Selection Diagrams - Engineer Review</v>
      </c>
      <c r="F1562" s="168" t="str">
        <f t="shared" si="123"/>
        <v>S020.055.3</v>
      </c>
      <c r="G1562" s="12">
        <f t="shared" si="124"/>
        <v>3</v>
      </c>
      <c r="H1562" s="15"/>
      <c r="I1562" s="83" t="s">
        <v>2483</v>
      </c>
      <c r="L1562" s="78">
        <f t="shared" si="120"/>
        <v>3</v>
      </c>
      <c r="M1562" s="78" t="str">
        <f>VLOOKUP(B1562,Fragnet!$A$2:$P$150,4,FALSE)</f>
        <v>Process</v>
      </c>
      <c r="N1562" s="78">
        <f>VLOOKUP(B1562,Fragnet!$A$2:$P$150,16,FALSE)</f>
        <v>8</v>
      </c>
      <c r="O1562" s="78">
        <v>1561</v>
      </c>
      <c r="P1562" s="78" t="str">
        <f>VLOOKUP(C1562,FragnetSteps!$B$2:$C$674,2,FALSE)</f>
        <v>S020.055</v>
      </c>
      <c r="Q1562" s="78" t="str">
        <f>IF(VLOOKUP(E1562,GigDependencies!$A$2:$B$2075,1,FALSE)=FragnetGigs!E1562,"Y","N")</f>
        <v>Y</v>
      </c>
      <c r="R1562" s="78" t="str">
        <f>IF(VLOOKUP(E1562,GigDependencies!$B$2:$B$2075,1,FALSE)=FragnetGigs!E1562,"Y","N")</f>
        <v>Y</v>
      </c>
    </row>
    <row r="1563" spans="1:18" ht="29" x14ac:dyDescent="0.35">
      <c r="A1563" s="78">
        <v>1562</v>
      </c>
      <c r="B1563" s="61" t="s">
        <v>2995</v>
      </c>
      <c r="C1563" s="20" t="s">
        <v>3055</v>
      </c>
      <c r="D1563" s="18" t="s">
        <v>3036</v>
      </c>
      <c r="E1563" s="18" t="str">
        <f t="shared" si="122"/>
        <v>Prepare and Issue Material Selection Diagrams - Engineer Update and Sign</v>
      </c>
      <c r="F1563" s="168" t="str">
        <f t="shared" si="123"/>
        <v>S020.055.4</v>
      </c>
      <c r="G1563" s="12">
        <f t="shared" si="124"/>
        <v>4</v>
      </c>
      <c r="H1563" s="15"/>
      <c r="I1563" s="83" t="s">
        <v>2483</v>
      </c>
      <c r="L1563" s="78">
        <f t="shared" si="120"/>
        <v>4</v>
      </c>
      <c r="M1563" s="78" t="str">
        <f>VLOOKUP(B1563,Fragnet!$A$2:$P$150,4,FALSE)</f>
        <v>Process</v>
      </c>
      <c r="N1563" s="78">
        <f>VLOOKUP(B1563,Fragnet!$A$2:$P$150,16,FALSE)</f>
        <v>8</v>
      </c>
      <c r="O1563" s="78">
        <v>1562</v>
      </c>
      <c r="P1563" s="78" t="str">
        <f>VLOOKUP(C1563,FragnetSteps!$B$2:$C$674,2,FALSE)</f>
        <v>S020.055</v>
      </c>
      <c r="Q1563" s="78" t="str">
        <f>IF(VLOOKUP(E1563,GigDependencies!$A$2:$B$2075,1,FALSE)=FragnetGigs!E1563,"Y","N")</f>
        <v>Y</v>
      </c>
      <c r="R1563" s="78" t="str">
        <f>IF(VLOOKUP(E1563,GigDependencies!$B$2:$B$2075,1,FALSE)=FragnetGigs!E1563,"Y","N")</f>
        <v>Y</v>
      </c>
    </row>
    <row r="1564" spans="1:18" ht="29" x14ac:dyDescent="0.35">
      <c r="A1564" s="78">
        <v>1563</v>
      </c>
      <c r="B1564" s="61" t="s">
        <v>2995</v>
      </c>
      <c r="C1564" s="20" t="s">
        <v>3055</v>
      </c>
      <c r="D1564" s="18" t="s">
        <v>3037</v>
      </c>
      <c r="E1564" s="18" t="str">
        <f t="shared" si="122"/>
        <v>Prepare and Issue Material Selection Diagrams - Engineer Review and Sign</v>
      </c>
      <c r="F1564" s="168" t="str">
        <f t="shared" si="123"/>
        <v>S020.055.5</v>
      </c>
      <c r="G1564" s="12">
        <f t="shared" si="124"/>
        <v>5</v>
      </c>
      <c r="H1564" s="15"/>
      <c r="I1564" s="83" t="s">
        <v>2483</v>
      </c>
      <c r="L1564" s="78">
        <f t="shared" si="120"/>
        <v>5</v>
      </c>
      <c r="M1564" s="78" t="str">
        <f>VLOOKUP(B1564,Fragnet!$A$2:$P$150,4,FALSE)</f>
        <v>Process</v>
      </c>
      <c r="N1564" s="78">
        <f>VLOOKUP(B1564,Fragnet!$A$2:$P$150,16,FALSE)</f>
        <v>8</v>
      </c>
      <c r="O1564" s="78">
        <v>1563</v>
      </c>
      <c r="P1564" s="78" t="str">
        <f>VLOOKUP(C1564,FragnetSteps!$B$2:$C$674,2,FALSE)</f>
        <v>S020.055</v>
      </c>
      <c r="Q1564" s="78" t="str">
        <f>IF(VLOOKUP(E1564,GigDependencies!$A$2:$B$2075,1,FALSE)=FragnetGigs!E1564,"Y","N")</f>
        <v>Y</v>
      </c>
      <c r="R1564" s="78" t="str">
        <f>IF(VLOOKUP(E1564,GigDependencies!$B$2:$B$2075,1,FALSE)=FragnetGigs!E1564,"Y","N")</f>
        <v>Y</v>
      </c>
    </row>
    <row r="1565" spans="1:18" ht="29" x14ac:dyDescent="0.35">
      <c r="A1565" s="78">
        <v>1564</v>
      </c>
      <c r="B1565" s="61" t="s">
        <v>2995</v>
      </c>
      <c r="C1565" s="20" t="s">
        <v>3055</v>
      </c>
      <c r="D1565" s="18" t="s">
        <v>3038</v>
      </c>
      <c r="E1565" s="18" t="str">
        <f t="shared" si="122"/>
        <v>Prepare and Issue Material Selection Diagrams - Engineer Approve and Sign</v>
      </c>
      <c r="F1565" s="168" t="str">
        <f t="shared" si="123"/>
        <v>S020.055.6</v>
      </c>
      <c r="G1565" s="12">
        <f t="shared" si="124"/>
        <v>6</v>
      </c>
      <c r="H1565" s="15"/>
      <c r="I1565" s="83" t="s">
        <v>2483</v>
      </c>
      <c r="L1565" s="78">
        <f t="shared" si="120"/>
        <v>6</v>
      </c>
      <c r="M1565" s="78" t="str">
        <f>VLOOKUP(B1565,Fragnet!$A$2:$P$150,4,FALSE)</f>
        <v>Process</v>
      </c>
      <c r="N1565" s="78">
        <f>VLOOKUP(B1565,Fragnet!$A$2:$P$150,16,FALSE)</f>
        <v>8</v>
      </c>
      <c r="O1565" s="78">
        <v>1564</v>
      </c>
      <c r="P1565" s="78" t="str">
        <f>VLOOKUP(C1565,FragnetSteps!$B$2:$C$674,2,FALSE)</f>
        <v>S020.055</v>
      </c>
      <c r="Q1565" s="78" t="str">
        <f>IF(VLOOKUP(E1565,GigDependencies!$A$2:$B$2075,1,FALSE)=FragnetGigs!E1565,"Y","N")</f>
        <v>Y</v>
      </c>
      <c r="R1565" s="78" t="str">
        <f>IF(VLOOKUP(E1565,GigDependencies!$B$2:$B$2075,1,FALSE)=FragnetGigs!E1565,"Y","N")</f>
        <v>Y</v>
      </c>
    </row>
    <row r="1566" spans="1:18" ht="29" x14ac:dyDescent="0.35">
      <c r="A1566" s="78">
        <v>1565</v>
      </c>
      <c r="B1566" s="61" t="s">
        <v>2995</v>
      </c>
      <c r="C1566" s="20" t="s">
        <v>3055</v>
      </c>
      <c r="D1566" s="18" t="s">
        <v>3039</v>
      </c>
      <c r="E1566" s="18" t="str">
        <f t="shared" si="122"/>
        <v>Prepare and Issue Material Selection Diagrams - Engineer Update All Affected Documents</v>
      </c>
      <c r="F1566" s="168" t="str">
        <f t="shared" si="123"/>
        <v>S020.055.7</v>
      </c>
      <c r="G1566" s="12">
        <f t="shared" si="124"/>
        <v>7</v>
      </c>
      <c r="H1566" s="15"/>
      <c r="I1566" s="83" t="s">
        <v>2483</v>
      </c>
      <c r="L1566" s="78">
        <f t="shared" si="120"/>
        <v>7</v>
      </c>
      <c r="M1566" s="78" t="str">
        <f>VLOOKUP(B1566,Fragnet!$A$2:$P$150,4,FALSE)</f>
        <v>Process</v>
      </c>
      <c r="N1566" s="78">
        <f>VLOOKUP(B1566,Fragnet!$A$2:$P$150,16,FALSE)</f>
        <v>8</v>
      </c>
      <c r="O1566" s="78">
        <v>1565</v>
      </c>
      <c r="P1566" s="78" t="str">
        <f>VLOOKUP(C1566,FragnetSteps!$B$2:$C$674,2,FALSE)</f>
        <v>S020.055</v>
      </c>
      <c r="Q1566" s="78" t="str">
        <f>IF(VLOOKUP(E1566,GigDependencies!$A$2:$B$2075,1,FALSE)=FragnetGigs!E1566,"Y","N")</f>
        <v>Y</v>
      </c>
      <c r="R1566" s="78" t="str">
        <f>IF(VLOOKUP(E1566,GigDependencies!$B$2:$B$2075,1,FALSE)=FragnetGigs!E1566,"Y","N")</f>
        <v>Y</v>
      </c>
    </row>
    <row r="1567" spans="1:18" ht="29" x14ac:dyDescent="0.35">
      <c r="A1567" s="78">
        <v>1566</v>
      </c>
      <c r="B1567" s="61" t="s">
        <v>2995</v>
      </c>
      <c r="C1567" s="20" t="s">
        <v>3055</v>
      </c>
      <c r="D1567" s="18" t="s">
        <v>3040</v>
      </c>
      <c r="E1567" s="18" t="str">
        <f t="shared" si="122"/>
        <v>Prepare and Issue Material Selection Diagrams - Lead Engineer Review Fragnet for Completion</v>
      </c>
      <c r="F1567" s="168" t="str">
        <f t="shared" si="123"/>
        <v>S020.055.8</v>
      </c>
      <c r="G1567" s="12">
        <f t="shared" si="124"/>
        <v>8</v>
      </c>
      <c r="H1567" s="15"/>
      <c r="I1567" s="83" t="s">
        <v>2483</v>
      </c>
      <c r="L1567" s="78">
        <f t="shared" si="120"/>
        <v>8</v>
      </c>
      <c r="M1567" s="78" t="str">
        <f>VLOOKUP(B1567,Fragnet!$A$2:$P$150,4,FALSE)</f>
        <v>Process</v>
      </c>
      <c r="N1567" s="78">
        <f>VLOOKUP(B1567,Fragnet!$A$2:$P$150,16,FALSE)</f>
        <v>8</v>
      </c>
      <c r="O1567" s="78">
        <v>1566</v>
      </c>
      <c r="P1567" s="78" t="str">
        <f>VLOOKUP(C1567,FragnetSteps!$B$2:$C$674,2,FALSE)</f>
        <v>S020.055</v>
      </c>
      <c r="Q1567" s="78" t="str">
        <f>IF(VLOOKUP(E1567,GigDependencies!$A$2:$B$2075,1,FALSE)=FragnetGigs!E1567,"Y","N")</f>
        <v>Y</v>
      </c>
      <c r="R1567" s="78" t="e">
        <f>IF(VLOOKUP(E1567,GigDependencies!$B$2:$B$2075,1,FALSE)=FragnetGigs!E1567,"Y","N")</f>
        <v>#N/A</v>
      </c>
    </row>
    <row r="1568" spans="1:18" ht="29" x14ac:dyDescent="0.35">
      <c r="A1568" s="78">
        <v>1567</v>
      </c>
      <c r="B1568" s="61" t="s">
        <v>2997</v>
      </c>
      <c r="C1568" s="20" t="s">
        <v>3065</v>
      </c>
      <c r="D1568" s="18" t="s">
        <v>3033</v>
      </c>
      <c r="E1568" s="18" t="str">
        <f t="shared" si="122"/>
        <v>Prepare and Issue Motor Horsepower List - Lead Engineer Define Fragnet</v>
      </c>
      <c r="F1568" s="168" t="str">
        <f t="shared" si="123"/>
        <v>S020.085.1</v>
      </c>
      <c r="G1568" s="12">
        <f t="shared" si="124"/>
        <v>1</v>
      </c>
      <c r="H1568" s="15"/>
      <c r="I1568" s="83" t="s">
        <v>2483</v>
      </c>
      <c r="L1568" s="78">
        <f t="shared" si="120"/>
        <v>1</v>
      </c>
      <c r="M1568" s="78" t="str">
        <f>VLOOKUP(B1568,Fragnet!$A$2:$P$150,4,FALSE)</f>
        <v>Process</v>
      </c>
      <c r="N1568" s="78">
        <f>VLOOKUP(B1568,Fragnet!$A$2:$P$150,16,FALSE)</f>
        <v>6</v>
      </c>
      <c r="O1568" s="78">
        <v>1567</v>
      </c>
      <c r="P1568" s="78" t="str">
        <f>VLOOKUP(C1568,FragnetSteps!$B$2:$C$674,2,FALSE)</f>
        <v>S020.085</v>
      </c>
      <c r="Q1568" s="78" t="str">
        <f>IF(VLOOKUP(E1568,GigDependencies!$A$2:$B$2075,1,FALSE)=FragnetGigs!E1568,"Y","N")</f>
        <v>Y</v>
      </c>
      <c r="R1568" s="78" t="str">
        <f>IF(VLOOKUP(E1568,GigDependencies!$B$2:$B$2075,1,FALSE)=FragnetGigs!E1568,"Y","N")</f>
        <v>Y</v>
      </c>
    </row>
    <row r="1569" spans="1:18" x14ac:dyDescent="0.35">
      <c r="A1569" s="78">
        <v>1568</v>
      </c>
      <c r="B1569" s="61" t="s">
        <v>2997</v>
      </c>
      <c r="C1569" s="20" t="s">
        <v>3065</v>
      </c>
      <c r="D1569" s="18" t="s">
        <v>3034</v>
      </c>
      <c r="E1569" s="18" t="str">
        <f t="shared" si="122"/>
        <v>Prepare and Issue Motor Horsepower List - Engineer Prepare</v>
      </c>
      <c r="F1569" s="168" t="str">
        <f t="shared" si="123"/>
        <v>S020.085.2</v>
      </c>
      <c r="G1569" s="12">
        <f t="shared" si="124"/>
        <v>2</v>
      </c>
      <c r="H1569" s="15"/>
      <c r="I1569" s="83" t="s">
        <v>2483</v>
      </c>
      <c r="L1569" s="78">
        <f t="shared" si="120"/>
        <v>2</v>
      </c>
      <c r="M1569" s="78" t="str">
        <f>VLOOKUP(B1569,Fragnet!$A$2:$P$150,4,FALSE)</f>
        <v>Process</v>
      </c>
      <c r="N1569" s="78">
        <f>VLOOKUP(B1569,Fragnet!$A$2:$P$150,16,FALSE)</f>
        <v>6</v>
      </c>
      <c r="O1569" s="78">
        <v>1568</v>
      </c>
      <c r="P1569" s="78" t="str">
        <f>VLOOKUP(C1569,FragnetSteps!$B$2:$C$674,2,FALSE)</f>
        <v>S020.085</v>
      </c>
      <c r="Q1569" s="78" t="str">
        <f>IF(VLOOKUP(E1569,GigDependencies!$A$2:$B$2075,1,FALSE)=FragnetGigs!E1569,"Y","N")</f>
        <v>Y</v>
      </c>
      <c r="R1569" s="78" t="str">
        <f>IF(VLOOKUP(E1569,GigDependencies!$B$2:$B$2075,1,FALSE)=FragnetGigs!E1569,"Y","N")</f>
        <v>Y</v>
      </c>
    </row>
    <row r="1570" spans="1:18" x14ac:dyDescent="0.35">
      <c r="A1570" s="78">
        <v>1569</v>
      </c>
      <c r="B1570" s="61" t="s">
        <v>2997</v>
      </c>
      <c r="C1570" s="20" t="s">
        <v>3065</v>
      </c>
      <c r="D1570" s="18" t="s">
        <v>3035</v>
      </c>
      <c r="E1570" s="18" t="str">
        <f t="shared" si="122"/>
        <v>Prepare and Issue Motor Horsepower List - Engineer Review</v>
      </c>
      <c r="F1570" s="168" t="str">
        <f t="shared" si="123"/>
        <v>S020.085.3</v>
      </c>
      <c r="G1570" s="12">
        <f t="shared" si="124"/>
        <v>3</v>
      </c>
      <c r="H1570" s="15"/>
      <c r="I1570" s="83" t="s">
        <v>2483</v>
      </c>
      <c r="L1570" s="78">
        <f t="shared" si="120"/>
        <v>3</v>
      </c>
      <c r="M1570" s="78" t="str">
        <f>VLOOKUP(B1570,Fragnet!$A$2:$P$150,4,FALSE)</f>
        <v>Process</v>
      </c>
      <c r="N1570" s="78">
        <f>VLOOKUP(B1570,Fragnet!$A$2:$P$150,16,FALSE)</f>
        <v>6</v>
      </c>
      <c r="O1570" s="78">
        <v>1569</v>
      </c>
      <c r="P1570" s="78" t="str">
        <f>VLOOKUP(C1570,FragnetSteps!$B$2:$C$674,2,FALSE)</f>
        <v>S020.085</v>
      </c>
      <c r="Q1570" s="78" t="str">
        <f>IF(VLOOKUP(E1570,GigDependencies!$A$2:$B$2075,1,FALSE)=FragnetGigs!E1570,"Y","N")</f>
        <v>Y</v>
      </c>
      <c r="R1570" s="78" t="str">
        <f>IF(VLOOKUP(E1570,GigDependencies!$B$2:$B$2075,1,FALSE)=FragnetGigs!E1570,"Y","N")</f>
        <v>Y</v>
      </c>
    </row>
    <row r="1571" spans="1:18" x14ac:dyDescent="0.35">
      <c r="A1571" s="78">
        <v>1570</v>
      </c>
      <c r="B1571" s="61" t="s">
        <v>2997</v>
      </c>
      <c r="C1571" s="20" t="s">
        <v>3065</v>
      </c>
      <c r="D1571" s="18" t="s">
        <v>3036</v>
      </c>
      <c r="E1571" s="18" t="str">
        <f t="shared" si="122"/>
        <v>Prepare and Issue Motor Horsepower List - Engineer Update and Sign</v>
      </c>
      <c r="F1571" s="168" t="str">
        <f t="shared" si="123"/>
        <v>S020.085.4</v>
      </c>
      <c r="G1571" s="12">
        <f t="shared" si="124"/>
        <v>4</v>
      </c>
      <c r="H1571" s="15"/>
      <c r="I1571" s="83" t="s">
        <v>2483</v>
      </c>
      <c r="L1571" s="78">
        <f t="shared" si="120"/>
        <v>4</v>
      </c>
      <c r="M1571" s="78" t="str">
        <f>VLOOKUP(B1571,Fragnet!$A$2:$P$150,4,FALSE)</f>
        <v>Process</v>
      </c>
      <c r="N1571" s="78">
        <f>VLOOKUP(B1571,Fragnet!$A$2:$P$150,16,FALSE)</f>
        <v>6</v>
      </c>
      <c r="O1571" s="78">
        <v>1570</v>
      </c>
      <c r="P1571" s="78" t="str">
        <f>VLOOKUP(C1571,FragnetSteps!$B$2:$C$674,2,FALSE)</f>
        <v>S020.085</v>
      </c>
      <c r="Q1571" s="78" t="str">
        <f>IF(VLOOKUP(E1571,GigDependencies!$A$2:$B$2075,1,FALSE)=FragnetGigs!E1571,"Y","N")</f>
        <v>Y</v>
      </c>
      <c r="R1571" s="78" t="str">
        <f>IF(VLOOKUP(E1571,GigDependencies!$B$2:$B$2075,1,FALSE)=FragnetGigs!E1571,"Y","N")</f>
        <v>Y</v>
      </c>
    </row>
    <row r="1572" spans="1:18" x14ac:dyDescent="0.35">
      <c r="A1572" s="78">
        <v>1571</v>
      </c>
      <c r="B1572" s="61" t="s">
        <v>2997</v>
      </c>
      <c r="C1572" s="20" t="s">
        <v>3065</v>
      </c>
      <c r="D1572" s="18" t="s">
        <v>3037</v>
      </c>
      <c r="E1572" s="18" t="str">
        <f t="shared" si="122"/>
        <v>Prepare and Issue Motor Horsepower List - Engineer Review and Sign</v>
      </c>
      <c r="F1572" s="168" t="str">
        <f t="shared" si="123"/>
        <v>S020.085.5</v>
      </c>
      <c r="G1572" s="12">
        <f t="shared" si="124"/>
        <v>5</v>
      </c>
      <c r="H1572" s="15"/>
      <c r="I1572" s="83" t="s">
        <v>2483</v>
      </c>
      <c r="L1572" s="78">
        <f t="shared" si="120"/>
        <v>5</v>
      </c>
      <c r="M1572" s="78" t="str">
        <f>VLOOKUP(B1572,Fragnet!$A$2:$P$150,4,FALSE)</f>
        <v>Process</v>
      </c>
      <c r="N1572" s="78">
        <f>VLOOKUP(B1572,Fragnet!$A$2:$P$150,16,FALSE)</f>
        <v>6</v>
      </c>
      <c r="O1572" s="78">
        <v>1571</v>
      </c>
      <c r="P1572" s="78" t="str">
        <f>VLOOKUP(C1572,FragnetSteps!$B$2:$C$674,2,FALSE)</f>
        <v>S020.085</v>
      </c>
      <c r="Q1572" s="78" t="str">
        <f>IF(VLOOKUP(E1572,GigDependencies!$A$2:$B$2075,1,FALSE)=FragnetGigs!E1572,"Y","N")</f>
        <v>Y</v>
      </c>
      <c r="R1572" s="78" t="str">
        <f>IF(VLOOKUP(E1572,GigDependencies!$B$2:$B$2075,1,FALSE)=FragnetGigs!E1572,"Y","N")</f>
        <v>Y</v>
      </c>
    </row>
    <row r="1573" spans="1:18" ht="29" x14ac:dyDescent="0.35">
      <c r="A1573" s="78">
        <v>1572</v>
      </c>
      <c r="B1573" s="61" t="s">
        <v>2997</v>
      </c>
      <c r="C1573" s="20" t="s">
        <v>3065</v>
      </c>
      <c r="D1573" s="18" t="s">
        <v>3044</v>
      </c>
      <c r="E1573" s="18" t="str">
        <f t="shared" si="122"/>
        <v>Prepare and Issue Motor Horsepower List - Lead Engineer Review Fragnet for Completion and Sign</v>
      </c>
      <c r="F1573" s="168" t="str">
        <f t="shared" si="123"/>
        <v>S020.085.6</v>
      </c>
      <c r="G1573" s="12">
        <f t="shared" si="124"/>
        <v>6</v>
      </c>
      <c r="H1573" s="15"/>
      <c r="I1573" s="83" t="s">
        <v>2483</v>
      </c>
      <c r="L1573" s="78">
        <f t="shared" si="120"/>
        <v>6</v>
      </c>
      <c r="M1573" s="78" t="str">
        <f>VLOOKUP(B1573,Fragnet!$A$2:$P$150,4,FALSE)</f>
        <v>Process</v>
      </c>
      <c r="N1573" s="78">
        <f>VLOOKUP(B1573,Fragnet!$A$2:$P$150,16,FALSE)</f>
        <v>6</v>
      </c>
      <c r="O1573" s="78">
        <v>1572</v>
      </c>
      <c r="P1573" s="78" t="str">
        <f>VLOOKUP(C1573,FragnetSteps!$B$2:$C$674,2,FALSE)</f>
        <v>S020.085</v>
      </c>
      <c r="Q1573" s="78" t="str">
        <f>IF(VLOOKUP(E1573,GigDependencies!$A$2:$B$2075,1,FALSE)=FragnetGigs!E1573,"Y","N")</f>
        <v>Y</v>
      </c>
      <c r="R1573" s="78" t="e">
        <f>IF(VLOOKUP(E1573,GigDependencies!$B$2:$B$2075,1,FALSE)=FragnetGigs!E1573,"Y","N")</f>
        <v>#N/A</v>
      </c>
    </row>
    <row r="1574" spans="1:18" x14ac:dyDescent="0.35">
      <c r="A1574" s="78">
        <v>1573</v>
      </c>
      <c r="B1574" s="15" t="s">
        <v>46</v>
      </c>
      <c r="C1574" s="20" t="s">
        <v>3089</v>
      </c>
      <c r="D1574" s="18" t="s">
        <v>3033</v>
      </c>
      <c r="E1574" s="18" t="str">
        <f t="shared" si="122"/>
        <v>Update &amp; Issue P&amp;IDs Rev 0 - Lead Engineer Define Fragnet</v>
      </c>
      <c r="F1574" s="168" t="str">
        <f t="shared" si="123"/>
        <v>S022.030.1</v>
      </c>
      <c r="G1574" s="12">
        <f t="shared" si="124"/>
        <v>1</v>
      </c>
      <c r="H1574" s="15"/>
      <c r="I1574" s="83" t="s">
        <v>2483</v>
      </c>
      <c r="L1574" s="78">
        <f t="shared" si="120"/>
        <v>1</v>
      </c>
      <c r="M1574" s="78" t="str">
        <f>VLOOKUP(B1574,Fragnet!$A$2:$P$150,4,FALSE)</f>
        <v>Process</v>
      </c>
      <c r="N1574" s="78">
        <f>VLOOKUP(B1574,Fragnet!$A$2:$P$150,16,FALSE)</f>
        <v>32</v>
      </c>
      <c r="O1574" s="78">
        <v>1573</v>
      </c>
      <c r="P1574" s="78" t="str">
        <f>VLOOKUP(C1574,FragnetSteps!$B$2:$C$674,2,FALSE)</f>
        <v>S022.030</v>
      </c>
      <c r="Q1574" s="78" t="e">
        <f>IF(VLOOKUP(E1574,GigDependencies!$A$2:$B$2075,1,FALSE)=FragnetGigs!E1574,"Y","N")</f>
        <v>#N/A</v>
      </c>
      <c r="R1574" s="78" t="str">
        <f>IF(VLOOKUP(E1574,GigDependencies!$B$2:$B$2075,1,FALSE)=FragnetGigs!E1574,"Y","N")</f>
        <v>Y</v>
      </c>
    </row>
    <row r="1575" spans="1:18" ht="29" x14ac:dyDescent="0.35">
      <c r="A1575" s="78">
        <v>1574</v>
      </c>
      <c r="B1575" s="15" t="s">
        <v>46</v>
      </c>
      <c r="C1575" s="20" t="s">
        <v>3089</v>
      </c>
      <c r="D1575" s="18" t="s">
        <v>3041</v>
      </c>
      <c r="E1575" s="18" t="str">
        <f t="shared" si="122"/>
        <v>Update &amp; Issue P&amp;IDs Rev 0 - Engineer Prepare 'Section' for Drafting</v>
      </c>
      <c r="F1575" s="168" t="str">
        <f t="shared" si="123"/>
        <v>S022.030.2</v>
      </c>
      <c r="G1575" s="12">
        <f t="shared" si="124"/>
        <v>2</v>
      </c>
      <c r="H1575" s="15"/>
      <c r="I1575" s="83" t="s">
        <v>2483</v>
      </c>
      <c r="L1575" s="78">
        <f t="shared" si="120"/>
        <v>2</v>
      </c>
      <c r="M1575" s="78" t="str">
        <f>VLOOKUP(B1575,Fragnet!$A$2:$P$150,4,FALSE)</f>
        <v>Process</v>
      </c>
      <c r="N1575" s="78">
        <f>VLOOKUP(B1575,Fragnet!$A$2:$P$150,16,FALSE)</f>
        <v>32</v>
      </c>
      <c r="O1575" s="78">
        <v>1574</v>
      </c>
      <c r="P1575" s="78" t="str">
        <f>VLOOKUP(C1575,FragnetSteps!$B$2:$C$674,2,FALSE)</f>
        <v>S022.030</v>
      </c>
      <c r="Q1575" s="78" t="str">
        <f>IF(VLOOKUP(E1575,GigDependencies!$A$2:$B$2075,1,FALSE)=FragnetGigs!E1575,"Y","N")</f>
        <v>Y</v>
      </c>
      <c r="R1575" s="78" t="str">
        <f>IF(VLOOKUP(E1575,GigDependencies!$B$2:$B$2075,1,FALSE)=FragnetGigs!E1575,"Y","N")</f>
        <v>Y</v>
      </c>
    </row>
    <row r="1576" spans="1:18" x14ac:dyDescent="0.35">
      <c r="A1576" s="78">
        <v>1575</v>
      </c>
      <c r="B1576" s="15" t="s">
        <v>46</v>
      </c>
      <c r="C1576" s="20" t="s">
        <v>3089</v>
      </c>
      <c r="D1576" s="18" t="s">
        <v>3042</v>
      </c>
      <c r="E1576" s="18" t="str">
        <f t="shared" si="122"/>
        <v>Update &amp; Issue P&amp;IDs Rev 0 - CAD Technician Draft 'Section'</v>
      </c>
      <c r="F1576" s="168" t="str">
        <f t="shared" si="123"/>
        <v>S022.030.3</v>
      </c>
      <c r="G1576" s="12">
        <f t="shared" si="124"/>
        <v>3</v>
      </c>
      <c r="H1576" s="15"/>
      <c r="I1576" s="83" t="s">
        <v>2483</v>
      </c>
      <c r="L1576" s="78">
        <f t="shared" si="120"/>
        <v>3</v>
      </c>
      <c r="M1576" s="78" t="str">
        <f>VLOOKUP(B1576,Fragnet!$A$2:$P$150,4,FALSE)</f>
        <v>Process</v>
      </c>
      <c r="N1576" s="78">
        <f>VLOOKUP(B1576,Fragnet!$A$2:$P$150,16,FALSE)</f>
        <v>32</v>
      </c>
      <c r="O1576" s="78">
        <v>1575</v>
      </c>
      <c r="P1576" s="78" t="str">
        <f>VLOOKUP(C1576,FragnetSteps!$B$2:$C$674,2,FALSE)</f>
        <v>S022.030</v>
      </c>
      <c r="Q1576" s="78" t="str">
        <f>IF(VLOOKUP(E1576,GigDependencies!$A$2:$B$2075,1,FALSE)=FragnetGigs!E1576,"Y","N")</f>
        <v>Y</v>
      </c>
      <c r="R1576" s="78" t="str">
        <f>IF(VLOOKUP(E1576,GigDependencies!$B$2:$B$2075,1,FALSE)=FragnetGigs!E1576,"Y","N")</f>
        <v>Y</v>
      </c>
    </row>
    <row r="1577" spans="1:18" x14ac:dyDescent="0.35">
      <c r="A1577" s="78">
        <v>1576</v>
      </c>
      <c r="B1577" s="15" t="s">
        <v>46</v>
      </c>
      <c r="C1577" s="20" t="s">
        <v>3089</v>
      </c>
      <c r="D1577" s="18" t="s">
        <v>3043</v>
      </c>
      <c r="E1577" s="18" t="str">
        <f t="shared" si="122"/>
        <v>Update &amp; Issue P&amp;IDs Rev 0 - Engineer Review Drafted 'Section'</v>
      </c>
      <c r="F1577" s="168" t="str">
        <f t="shared" si="123"/>
        <v>S022.030.4</v>
      </c>
      <c r="G1577" s="12">
        <f t="shared" si="124"/>
        <v>4</v>
      </c>
      <c r="H1577" s="15"/>
      <c r="I1577" s="83" t="s">
        <v>2483</v>
      </c>
      <c r="L1577" s="78">
        <f t="shared" si="120"/>
        <v>4</v>
      </c>
      <c r="M1577" s="78" t="str">
        <f>VLOOKUP(B1577,Fragnet!$A$2:$P$150,4,FALSE)</f>
        <v>Process</v>
      </c>
      <c r="N1577" s="78">
        <f>VLOOKUP(B1577,Fragnet!$A$2:$P$150,16,FALSE)</f>
        <v>32</v>
      </c>
      <c r="O1577" s="78">
        <v>1576</v>
      </c>
      <c r="P1577" s="78" t="str">
        <f>VLOOKUP(C1577,FragnetSteps!$B$2:$C$674,2,FALSE)</f>
        <v>S022.030</v>
      </c>
      <c r="Q1577" s="78" t="str">
        <f>IF(VLOOKUP(E1577,GigDependencies!$A$2:$B$2075,1,FALSE)=FragnetGigs!E1577,"Y","N")</f>
        <v>Y</v>
      </c>
      <c r="R1577" s="78" t="str">
        <f>IF(VLOOKUP(E1577,GigDependencies!$B$2:$B$2075,1,FALSE)=FragnetGigs!E1577,"Y","N")</f>
        <v>Y</v>
      </c>
    </row>
    <row r="1578" spans="1:18" x14ac:dyDescent="0.35">
      <c r="A1578" s="78">
        <v>1577</v>
      </c>
      <c r="B1578" s="15" t="s">
        <v>46</v>
      </c>
      <c r="C1578" s="20" t="s">
        <v>3089</v>
      </c>
      <c r="D1578" s="18" t="s">
        <v>3038</v>
      </c>
      <c r="E1578" s="18" t="str">
        <f t="shared" si="122"/>
        <v>Update &amp; Issue P&amp;IDs Rev 0 - Engineer Approve and Sign</v>
      </c>
      <c r="F1578" s="168" t="str">
        <f t="shared" si="123"/>
        <v>S022.030.5</v>
      </c>
      <c r="G1578" s="12">
        <f t="shared" si="124"/>
        <v>5</v>
      </c>
      <c r="H1578" s="15"/>
      <c r="I1578" s="83" t="s">
        <v>2483</v>
      </c>
      <c r="L1578" s="78">
        <f t="shared" si="120"/>
        <v>5</v>
      </c>
      <c r="M1578" s="78" t="str">
        <f>VLOOKUP(B1578,Fragnet!$A$2:$P$150,4,FALSE)</f>
        <v>Process</v>
      </c>
      <c r="N1578" s="78">
        <f>VLOOKUP(B1578,Fragnet!$A$2:$P$150,16,FALSE)</f>
        <v>32</v>
      </c>
      <c r="O1578" s="78">
        <v>1577</v>
      </c>
      <c r="P1578" s="78" t="str">
        <f>VLOOKUP(C1578,FragnetSteps!$B$2:$C$674,2,FALSE)</f>
        <v>S022.030</v>
      </c>
      <c r="Q1578" s="78" t="str">
        <f>IF(VLOOKUP(E1578,GigDependencies!$A$2:$B$2075,1,FALSE)=FragnetGigs!E1578,"Y","N")</f>
        <v>Y</v>
      </c>
      <c r="R1578" s="78" t="str">
        <f>IF(VLOOKUP(E1578,GigDependencies!$B$2:$B$2075,1,FALSE)=FragnetGigs!E1578,"Y","N")</f>
        <v>Y</v>
      </c>
    </row>
    <row r="1579" spans="1:18" ht="29" x14ac:dyDescent="0.35">
      <c r="A1579" s="78">
        <v>1578</v>
      </c>
      <c r="B1579" s="15" t="s">
        <v>46</v>
      </c>
      <c r="C1579" s="20" t="s">
        <v>3089</v>
      </c>
      <c r="D1579" s="18" t="s">
        <v>3044</v>
      </c>
      <c r="E1579" s="18" t="str">
        <f t="shared" si="122"/>
        <v>Update &amp; Issue P&amp;IDs Rev 0 - Lead Engineer Review Fragnet for Completion and Sign</v>
      </c>
      <c r="F1579" s="168" t="str">
        <f t="shared" si="123"/>
        <v>S022.030.6</v>
      </c>
      <c r="G1579" s="12">
        <f t="shared" si="124"/>
        <v>6</v>
      </c>
      <c r="H1579" s="15"/>
      <c r="I1579" s="83" t="s">
        <v>2483</v>
      </c>
      <c r="L1579" s="78">
        <f t="shared" si="120"/>
        <v>6</v>
      </c>
      <c r="M1579" s="78" t="str">
        <f>VLOOKUP(B1579,Fragnet!$A$2:$P$150,4,FALSE)</f>
        <v>Process</v>
      </c>
      <c r="N1579" s="78">
        <f>VLOOKUP(B1579,Fragnet!$A$2:$P$150,16,FALSE)</f>
        <v>32</v>
      </c>
      <c r="O1579" s="78">
        <v>1578</v>
      </c>
      <c r="P1579" s="78" t="str">
        <f>VLOOKUP(C1579,FragnetSteps!$B$2:$C$674,2,FALSE)</f>
        <v>S022.030</v>
      </c>
      <c r="Q1579" s="78" t="str">
        <f>IF(VLOOKUP(E1579,GigDependencies!$A$2:$B$2075,1,FALSE)=FragnetGigs!E1579,"Y","N")</f>
        <v>Y</v>
      </c>
      <c r="R1579" s="78" t="str">
        <f>IF(VLOOKUP(E1579,GigDependencies!$B$2:$B$2075,1,FALSE)=FragnetGigs!E1579,"Y","N")</f>
        <v>Y</v>
      </c>
    </row>
    <row r="1580" spans="1:18" ht="29" x14ac:dyDescent="0.35">
      <c r="A1580" s="78">
        <v>1579</v>
      </c>
      <c r="B1580" s="15" t="s">
        <v>46</v>
      </c>
      <c r="C1580" s="20" t="s">
        <v>3089</v>
      </c>
      <c r="D1580" s="18" t="s">
        <v>3045</v>
      </c>
      <c r="E1580" s="18" t="str">
        <f t="shared" si="122"/>
        <v>Update &amp; Issue P&amp;IDs Rev 0 - Project Manager Review Fragnet for Completion and Sign</v>
      </c>
      <c r="F1580" s="168" t="str">
        <f t="shared" si="123"/>
        <v>S022.030.7</v>
      </c>
      <c r="G1580" s="12">
        <f t="shared" si="124"/>
        <v>7</v>
      </c>
      <c r="H1580" s="15"/>
      <c r="I1580" s="83" t="s">
        <v>2483</v>
      </c>
      <c r="L1580" s="78">
        <f t="shared" si="120"/>
        <v>7</v>
      </c>
      <c r="M1580" s="78" t="str">
        <f>VLOOKUP(B1580,Fragnet!$A$2:$P$150,4,FALSE)</f>
        <v>Process</v>
      </c>
      <c r="N1580" s="78">
        <f>VLOOKUP(B1580,Fragnet!$A$2:$P$150,16,FALSE)</f>
        <v>32</v>
      </c>
      <c r="O1580" s="78">
        <v>1579</v>
      </c>
      <c r="P1580" s="78" t="str">
        <f>VLOOKUP(C1580,FragnetSteps!$B$2:$C$674,2,FALSE)</f>
        <v>S022.030</v>
      </c>
      <c r="Q1580" s="78" t="str">
        <f>IF(VLOOKUP(E1580,GigDependencies!$A$2:$B$2075,1,FALSE)=FragnetGigs!E1580,"Y","N")</f>
        <v>Y</v>
      </c>
      <c r="R1580" s="78" t="str">
        <f>IF(VLOOKUP(E1580,GigDependencies!$B$2:$B$2075,1,FALSE)=FragnetGigs!E1580,"Y","N")</f>
        <v>Y</v>
      </c>
    </row>
    <row r="1581" spans="1:18" x14ac:dyDescent="0.35">
      <c r="A1581" s="78">
        <v>1580</v>
      </c>
      <c r="B1581" s="15" t="s">
        <v>46</v>
      </c>
      <c r="C1581" s="20" t="s">
        <v>3089</v>
      </c>
      <c r="D1581" s="18" t="s">
        <v>3046</v>
      </c>
      <c r="E1581" s="18" t="str">
        <f t="shared" si="122"/>
        <v>Update &amp; Issue P&amp;IDs Rev 0 - Engineer Compile Fragnet Documents</v>
      </c>
      <c r="F1581" s="168" t="str">
        <f t="shared" si="123"/>
        <v>S022.030.8</v>
      </c>
      <c r="G1581" s="12">
        <f t="shared" si="124"/>
        <v>8</v>
      </c>
      <c r="H1581" s="15"/>
      <c r="I1581" s="83" t="s">
        <v>2483</v>
      </c>
      <c r="L1581" s="78">
        <f t="shared" si="120"/>
        <v>8</v>
      </c>
      <c r="M1581" s="78" t="str">
        <f>VLOOKUP(B1581,Fragnet!$A$2:$P$150,4,FALSE)</f>
        <v>Process</v>
      </c>
      <c r="N1581" s="78">
        <f>VLOOKUP(B1581,Fragnet!$A$2:$P$150,16,FALSE)</f>
        <v>32</v>
      </c>
      <c r="O1581" s="78">
        <v>1580</v>
      </c>
      <c r="P1581" s="78" t="str">
        <f>VLOOKUP(C1581,FragnetSteps!$B$2:$C$674,2,FALSE)</f>
        <v>S022.030</v>
      </c>
      <c r="Q1581" s="78" t="str">
        <f>IF(VLOOKUP(E1581,GigDependencies!$A$2:$B$2075,1,FALSE)=FragnetGigs!E1581,"Y","N")</f>
        <v>Y</v>
      </c>
      <c r="R1581" s="78" t="str">
        <f>IF(VLOOKUP(E1581,GigDependencies!$B$2:$B$2075,1,FALSE)=FragnetGigs!E1581,"Y","N")</f>
        <v>Y</v>
      </c>
    </row>
    <row r="1582" spans="1:18" x14ac:dyDescent="0.35">
      <c r="A1582" s="78">
        <v>1581</v>
      </c>
      <c r="B1582" s="15" t="s">
        <v>46</v>
      </c>
      <c r="C1582" s="20" t="s">
        <v>3093</v>
      </c>
      <c r="D1582" s="18" t="s">
        <v>3033</v>
      </c>
      <c r="E1582" s="18" t="str">
        <f t="shared" si="122"/>
        <v>Update &amp; Issue P&amp;IDs Rev 1 - Lead Engineer Define Fragnet</v>
      </c>
      <c r="F1582" s="168" t="str">
        <f t="shared" si="123"/>
        <v>S022.040.1</v>
      </c>
      <c r="G1582" s="12">
        <f t="shared" si="124"/>
        <v>1</v>
      </c>
      <c r="H1582" s="15"/>
      <c r="I1582" s="83" t="s">
        <v>2483</v>
      </c>
      <c r="L1582" s="78">
        <f t="shared" si="120"/>
        <v>9</v>
      </c>
      <c r="M1582" s="78" t="str">
        <f>VLOOKUP(B1582,Fragnet!$A$2:$P$150,4,FALSE)</f>
        <v>Process</v>
      </c>
      <c r="N1582" s="78">
        <f>VLOOKUP(B1582,Fragnet!$A$2:$P$150,16,FALSE)</f>
        <v>32</v>
      </c>
      <c r="O1582" s="78">
        <v>1581</v>
      </c>
      <c r="P1582" s="78" t="str">
        <f>VLOOKUP(C1582,FragnetSteps!$B$2:$C$674,2,FALSE)</f>
        <v>S022.040</v>
      </c>
      <c r="Q1582" s="78" t="str">
        <f>IF(VLOOKUP(E1582,GigDependencies!$A$2:$B$2075,1,FALSE)=FragnetGigs!E1582,"Y","N")</f>
        <v>Y</v>
      </c>
      <c r="R1582" s="78" t="str">
        <f>IF(VLOOKUP(E1582,GigDependencies!$B$2:$B$2075,1,FALSE)=FragnetGigs!E1582,"Y","N")</f>
        <v>Y</v>
      </c>
    </row>
    <row r="1583" spans="1:18" ht="29" x14ac:dyDescent="0.35">
      <c r="A1583" s="78">
        <v>1582</v>
      </c>
      <c r="B1583" s="15" t="s">
        <v>46</v>
      </c>
      <c r="C1583" s="20" t="s">
        <v>3093</v>
      </c>
      <c r="D1583" s="18" t="s">
        <v>3041</v>
      </c>
      <c r="E1583" s="18" t="str">
        <f t="shared" si="122"/>
        <v>Update &amp; Issue P&amp;IDs Rev 1 - Engineer Prepare 'Section' for Drafting</v>
      </c>
      <c r="F1583" s="168" t="str">
        <f t="shared" si="123"/>
        <v>S022.040.2</v>
      </c>
      <c r="G1583" s="12">
        <f t="shared" si="124"/>
        <v>2</v>
      </c>
      <c r="H1583" s="15"/>
      <c r="I1583" s="83" t="s">
        <v>2483</v>
      </c>
      <c r="L1583" s="78">
        <f t="shared" ref="L1583:L1646" si="126">IF(B1583=B1582,L1582+1,1)</f>
        <v>10</v>
      </c>
      <c r="M1583" s="78" t="str">
        <f>VLOOKUP(B1583,Fragnet!$A$2:$P$150,4,FALSE)</f>
        <v>Process</v>
      </c>
      <c r="N1583" s="78">
        <f>VLOOKUP(B1583,Fragnet!$A$2:$P$150,16,FALSE)</f>
        <v>32</v>
      </c>
      <c r="O1583" s="78">
        <v>1582</v>
      </c>
      <c r="P1583" s="78" t="str">
        <f>VLOOKUP(C1583,FragnetSteps!$B$2:$C$674,2,FALSE)</f>
        <v>S022.040</v>
      </c>
      <c r="Q1583" s="78" t="str">
        <f>IF(VLOOKUP(E1583,GigDependencies!$A$2:$B$2075,1,FALSE)=FragnetGigs!E1583,"Y","N")</f>
        <v>Y</v>
      </c>
      <c r="R1583" s="78" t="str">
        <f>IF(VLOOKUP(E1583,GigDependencies!$B$2:$B$2075,1,FALSE)=FragnetGigs!E1583,"Y","N")</f>
        <v>Y</v>
      </c>
    </row>
    <row r="1584" spans="1:18" x14ac:dyDescent="0.35">
      <c r="A1584" s="78">
        <v>1583</v>
      </c>
      <c r="B1584" s="15" t="s">
        <v>46</v>
      </c>
      <c r="C1584" s="20" t="s">
        <v>3093</v>
      </c>
      <c r="D1584" s="18" t="s">
        <v>3042</v>
      </c>
      <c r="E1584" s="18" t="str">
        <f t="shared" si="122"/>
        <v>Update &amp; Issue P&amp;IDs Rev 1 - CAD Technician Draft 'Section'</v>
      </c>
      <c r="F1584" s="168" t="str">
        <f t="shared" si="123"/>
        <v>S022.040.3</v>
      </c>
      <c r="G1584" s="12">
        <f t="shared" si="124"/>
        <v>3</v>
      </c>
      <c r="H1584" s="15"/>
      <c r="I1584" s="83" t="s">
        <v>2483</v>
      </c>
      <c r="L1584" s="78">
        <f t="shared" si="126"/>
        <v>11</v>
      </c>
      <c r="M1584" s="78" t="str">
        <f>VLOOKUP(B1584,Fragnet!$A$2:$P$150,4,FALSE)</f>
        <v>Process</v>
      </c>
      <c r="N1584" s="78">
        <f>VLOOKUP(B1584,Fragnet!$A$2:$P$150,16,FALSE)</f>
        <v>32</v>
      </c>
      <c r="O1584" s="78">
        <v>1583</v>
      </c>
      <c r="P1584" s="78" t="str">
        <f>VLOOKUP(C1584,FragnetSteps!$B$2:$C$674,2,FALSE)</f>
        <v>S022.040</v>
      </c>
      <c r="Q1584" s="78" t="str">
        <f>IF(VLOOKUP(E1584,GigDependencies!$A$2:$B$2075,1,FALSE)=FragnetGigs!E1584,"Y","N")</f>
        <v>Y</v>
      </c>
      <c r="R1584" s="78" t="str">
        <f>IF(VLOOKUP(E1584,GigDependencies!$B$2:$B$2075,1,FALSE)=FragnetGigs!E1584,"Y","N")</f>
        <v>Y</v>
      </c>
    </row>
    <row r="1585" spans="1:18" x14ac:dyDescent="0.35">
      <c r="A1585" s="78">
        <v>1584</v>
      </c>
      <c r="B1585" s="15" t="s">
        <v>46</v>
      </c>
      <c r="C1585" s="20" t="s">
        <v>3093</v>
      </c>
      <c r="D1585" s="18" t="s">
        <v>3043</v>
      </c>
      <c r="E1585" s="18" t="str">
        <f t="shared" si="122"/>
        <v>Update &amp; Issue P&amp;IDs Rev 1 - Engineer Review Drafted 'Section'</v>
      </c>
      <c r="F1585" s="168" t="str">
        <f t="shared" si="123"/>
        <v>S022.040.4</v>
      </c>
      <c r="G1585" s="12">
        <f t="shared" si="124"/>
        <v>4</v>
      </c>
      <c r="H1585" s="15"/>
      <c r="I1585" s="83" t="s">
        <v>2483</v>
      </c>
      <c r="L1585" s="78">
        <f t="shared" si="126"/>
        <v>12</v>
      </c>
      <c r="M1585" s="78" t="str">
        <f>VLOOKUP(B1585,Fragnet!$A$2:$P$150,4,FALSE)</f>
        <v>Process</v>
      </c>
      <c r="N1585" s="78">
        <f>VLOOKUP(B1585,Fragnet!$A$2:$P$150,16,FALSE)</f>
        <v>32</v>
      </c>
      <c r="O1585" s="78">
        <v>1584</v>
      </c>
      <c r="P1585" s="78" t="str">
        <f>VLOOKUP(C1585,FragnetSteps!$B$2:$C$674,2,FALSE)</f>
        <v>S022.040</v>
      </c>
      <c r="Q1585" s="78" t="str">
        <f>IF(VLOOKUP(E1585,GigDependencies!$A$2:$B$2075,1,FALSE)=FragnetGigs!E1585,"Y","N")</f>
        <v>Y</v>
      </c>
      <c r="R1585" s="78" t="str">
        <f>IF(VLOOKUP(E1585,GigDependencies!$B$2:$B$2075,1,FALSE)=FragnetGigs!E1585,"Y","N")</f>
        <v>Y</v>
      </c>
    </row>
    <row r="1586" spans="1:18" x14ac:dyDescent="0.35">
      <c r="A1586" s="78">
        <v>1585</v>
      </c>
      <c r="B1586" s="15" t="s">
        <v>46</v>
      </c>
      <c r="C1586" s="20" t="s">
        <v>3093</v>
      </c>
      <c r="D1586" s="18" t="s">
        <v>3038</v>
      </c>
      <c r="E1586" s="18" t="str">
        <f t="shared" si="122"/>
        <v>Update &amp; Issue P&amp;IDs Rev 1 - Engineer Approve and Sign</v>
      </c>
      <c r="F1586" s="168" t="str">
        <f t="shared" si="123"/>
        <v>S022.040.5</v>
      </c>
      <c r="G1586" s="12">
        <f t="shared" si="124"/>
        <v>5</v>
      </c>
      <c r="H1586" s="15"/>
      <c r="I1586" s="83" t="s">
        <v>2483</v>
      </c>
      <c r="L1586" s="78">
        <f t="shared" si="126"/>
        <v>13</v>
      </c>
      <c r="M1586" s="78" t="str">
        <f>VLOOKUP(B1586,Fragnet!$A$2:$P$150,4,FALSE)</f>
        <v>Process</v>
      </c>
      <c r="N1586" s="78">
        <f>VLOOKUP(B1586,Fragnet!$A$2:$P$150,16,FALSE)</f>
        <v>32</v>
      </c>
      <c r="O1586" s="78">
        <v>1585</v>
      </c>
      <c r="P1586" s="78" t="str">
        <f>VLOOKUP(C1586,FragnetSteps!$B$2:$C$674,2,FALSE)</f>
        <v>S022.040</v>
      </c>
      <c r="Q1586" s="78" t="str">
        <f>IF(VLOOKUP(E1586,GigDependencies!$A$2:$B$2075,1,FALSE)=FragnetGigs!E1586,"Y","N")</f>
        <v>Y</v>
      </c>
      <c r="R1586" s="78" t="str">
        <f>IF(VLOOKUP(E1586,GigDependencies!$B$2:$B$2075,1,FALSE)=FragnetGigs!E1586,"Y","N")</f>
        <v>Y</v>
      </c>
    </row>
    <row r="1587" spans="1:18" ht="29" x14ac:dyDescent="0.35">
      <c r="A1587" s="78">
        <v>1586</v>
      </c>
      <c r="B1587" s="15" t="s">
        <v>46</v>
      </c>
      <c r="C1587" s="20" t="s">
        <v>3093</v>
      </c>
      <c r="D1587" s="18" t="s">
        <v>3044</v>
      </c>
      <c r="E1587" s="18" t="str">
        <f t="shared" si="122"/>
        <v>Update &amp; Issue P&amp;IDs Rev 1 - Lead Engineer Review Fragnet for Completion and Sign</v>
      </c>
      <c r="F1587" s="168" t="str">
        <f t="shared" si="123"/>
        <v>S022.040.6</v>
      </c>
      <c r="G1587" s="12">
        <f t="shared" si="124"/>
        <v>6</v>
      </c>
      <c r="H1587" s="15"/>
      <c r="I1587" s="83" t="s">
        <v>2483</v>
      </c>
      <c r="L1587" s="78">
        <f t="shared" si="126"/>
        <v>14</v>
      </c>
      <c r="M1587" s="78" t="str">
        <f>VLOOKUP(B1587,Fragnet!$A$2:$P$150,4,FALSE)</f>
        <v>Process</v>
      </c>
      <c r="N1587" s="78">
        <f>VLOOKUP(B1587,Fragnet!$A$2:$P$150,16,FALSE)</f>
        <v>32</v>
      </c>
      <c r="O1587" s="78">
        <v>1586</v>
      </c>
      <c r="P1587" s="78" t="str">
        <f>VLOOKUP(C1587,FragnetSteps!$B$2:$C$674,2,FALSE)</f>
        <v>S022.040</v>
      </c>
      <c r="Q1587" s="78" t="str">
        <f>IF(VLOOKUP(E1587,GigDependencies!$A$2:$B$2075,1,FALSE)=FragnetGigs!E1587,"Y","N")</f>
        <v>Y</v>
      </c>
      <c r="R1587" s="78" t="str">
        <f>IF(VLOOKUP(E1587,GigDependencies!$B$2:$B$2075,1,FALSE)=FragnetGigs!E1587,"Y","N")</f>
        <v>Y</v>
      </c>
    </row>
    <row r="1588" spans="1:18" ht="29" x14ac:dyDescent="0.35">
      <c r="A1588" s="78">
        <v>1587</v>
      </c>
      <c r="B1588" s="15" t="s">
        <v>46</v>
      </c>
      <c r="C1588" s="20" t="s">
        <v>3093</v>
      </c>
      <c r="D1588" s="18" t="s">
        <v>3045</v>
      </c>
      <c r="E1588" s="18" t="str">
        <f t="shared" si="122"/>
        <v>Update &amp; Issue P&amp;IDs Rev 1 - Project Manager Review Fragnet for Completion and Sign</v>
      </c>
      <c r="F1588" s="168" t="str">
        <f t="shared" si="123"/>
        <v>S022.040.7</v>
      </c>
      <c r="G1588" s="12">
        <f t="shared" si="124"/>
        <v>7</v>
      </c>
      <c r="H1588" s="15"/>
      <c r="I1588" s="83" t="s">
        <v>2483</v>
      </c>
      <c r="L1588" s="78">
        <f t="shared" si="126"/>
        <v>15</v>
      </c>
      <c r="M1588" s="78" t="str">
        <f>VLOOKUP(B1588,Fragnet!$A$2:$P$150,4,FALSE)</f>
        <v>Process</v>
      </c>
      <c r="N1588" s="78">
        <f>VLOOKUP(B1588,Fragnet!$A$2:$P$150,16,FALSE)</f>
        <v>32</v>
      </c>
      <c r="O1588" s="78">
        <v>1587</v>
      </c>
      <c r="P1588" s="78" t="str">
        <f>VLOOKUP(C1588,FragnetSteps!$B$2:$C$674,2,FALSE)</f>
        <v>S022.040</v>
      </c>
      <c r="Q1588" s="78" t="str">
        <f>IF(VLOOKUP(E1588,GigDependencies!$A$2:$B$2075,1,FALSE)=FragnetGigs!E1588,"Y","N")</f>
        <v>Y</v>
      </c>
      <c r="R1588" s="78" t="str">
        <f>IF(VLOOKUP(E1588,GigDependencies!$B$2:$B$2075,1,FALSE)=FragnetGigs!E1588,"Y","N")</f>
        <v>Y</v>
      </c>
    </row>
    <row r="1589" spans="1:18" x14ac:dyDescent="0.35">
      <c r="A1589" s="78">
        <v>1588</v>
      </c>
      <c r="B1589" s="15" t="s">
        <v>46</v>
      </c>
      <c r="C1589" s="20" t="s">
        <v>3093</v>
      </c>
      <c r="D1589" s="18" t="s">
        <v>3046</v>
      </c>
      <c r="E1589" s="18" t="str">
        <f t="shared" si="122"/>
        <v>Update &amp; Issue P&amp;IDs Rev 1 - Engineer Compile Fragnet Documents</v>
      </c>
      <c r="F1589" s="168" t="str">
        <f t="shared" si="123"/>
        <v>S022.040.8</v>
      </c>
      <c r="G1589" s="12">
        <f t="shared" si="124"/>
        <v>8</v>
      </c>
      <c r="H1589" s="15"/>
      <c r="I1589" s="83" t="s">
        <v>2483</v>
      </c>
      <c r="L1589" s="78">
        <f t="shared" si="126"/>
        <v>16</v>
      </c>
      <c r="M1589" s="78" t="str">
        <f>VLOOKUP(B1589,Fragnet!$A$2:$P$150,4,FALSE)</f>
        <v>Process</v>
      </c>
      <c r="N1589" s="78">
        <f>VLOOKUP(B1589,Fragnet!$A$2:$P$150,16,FALSE)</f>
        <v>32</v>
      </c>
      <c r="O1589" s="78">
        <v>1588</v>
      </c>
      <c r="P1589" s="78" t="str">
        <f>VLOOKUP(C1589,FragnetSteps!$B$2:$C$674,2,FALSE)</f>
        <v>S022.040</v>
      </c>
      <c r="Q1589" s="78" t="str">
        <f>IF(VLOOKUP(E1589,GigDependencies!$A$2:$B$2075,1,FALSE)=FragnetGigs!E1589,"Y","N")</f>
        <v>Y</v>
      </c>
      <c r="R1589" s="78" t="str">
        <f>IF(VLOOKUP(E1589,GigDependencies!$B$2:$B$2075,1,FALSE)=FragnetGigs!E1589,"Y","N")</f>
        <v>Y</v>
      </c>
    </row>
    <row r="1590" spans="1:18" x14ac:dyDescent="0.35">
      <c r="A1590" s="78">
        <v>1589</v>
      </c>
      <c r="B1590" s="15" t="s">
        <v>46</v>
      </c>
      <c r="C1590" s="20" t="s">
        <v>3095</v>
      </c>
      <c r="D1590" s="18" t="s">
        <v>3033</v>
      </c>
      <c r="E1590" s="18" t="str">
        <f t="shared" si="122"/>
        <v>Update &amp; Issue P&amp;IDs Rev 2 - Lead Engineer Define Fragnet</v>
      </c>
      <c r="F1590" s="168" t="str">
        <f t="shared" si="123"/>
        <v>S022.050.1</v>
      </c>
      <c r="G1590" s="12">
        <f t="shared" si="124"/>
        <v>1</v>
      </c>
      <c r="H1590" s="15"/>
      <c r="I1590" s="83" t="s">
        <v>2483</v>
      </c>
      <c r="L1590" s="78">
        <f t="shared" si="126"/>
        <v>17</v>
      </c>
      <c r="M1590" s="78" t="str">
        <f>VLOOKUP(B1590,Fragnet!$A$2:$P$150,4,FALSE)</f>
        <v>Process</v>
      </c>
      <c r="N1590" s="78">
        <f>VLOOKUP(B1590,Fragnet!$A$2:$P$150,16,FALSE)</f>
        <v>32</v>
      </c>
      <c r="O1590" s="78">
        <v>1589</v>
      </c>
      <c r="P1590" s="78" t="str">
        <f>VLOOKUP(C1590,FragnetSteps!$B$2:$C$674,2,FALSE)</f>
        <v>S022.050</v>
      </c>
      <c r="Q1590" s="78" t="str">
        <f>IF(VLOOKUP(E1590,GigDependencies!$A$2:$B$2075,1,FALSE)=FragnetGigs!E1590,"Y","N")</f>
        <v>Y</v>
      </c>
      <c r="R1590" s="78" t="str">
        <f>IF(VLOOKUP(E1590,GigDependencies!$B$2:$B$2075,1,FALSE)=FragnetGigs!E1590,"Y","N")</f>
        <v>Y</v>
      </c>
    </row>
    <row r="1591" spans="1:18" ht="29" x14ac:dyDescent="0.35">
      <c r="A1591" s="78">
        <v>1590</v>
      </c>
      <c r="B1591" s="15" t="s">
        <v>46</v>
      </c>
      <c r="C1591" s="20" t="s">
        <v>3095</v>
      </c>
      <c r="D1591" s="18" t="s">
        <v>3041</v>
      </c>
      <c r="E1591" s="18" t="str">
        <f t="shared" si="122"/>
        <v>Update &amp; Issue P&amp;IDs Rev 2 - Engineer Prepare 'Section' for Drafting</v>
      </c>
      <c r="F1591" s="168" t="str">
        <f t="shared" si="123"/>
        <v>S022.050.2</v>
      </c>
      <c r="G1591" s="12">
        <f t="shared" si="124"/>
        <v>2</v>
      </c>
      <c r="H1591" s="15"/>
      <c r="I1591" s="83" t="s">
        <v>2483</v>
      </c>
      <c r="L1591" s="78">
        <f t="shared" si="126"/>
        <v>18</v>
      </c>
      <c r="M1591" s="78" t="str">
        <f>VLOOKUP(B1591,Fragnet!$A$2:$P$150,4,FALSE)</f>
        <v>Process</v>
      </c>
      <c r="N1591" s="78">
        <f>VLOOKUP(B1591,Fragnet!$A$2:$P$150,16,FALSE)</f>
        <v>32</v>
      </c>
      <c r="O1591" s="78">
        <v>1590</v>
      </c>
      <c r="P1591" s="78" t="str">
        <f>VLOOKUP(C1591,FragnetSteps!$B$2:$C$674,2,FALSE)</f>
        <v>S022.050</v>
      </c>
      <c r="Q1591" s="78" t="str">
        <f>IF(VLOOKUP(E1591,GigDependencies!$A$2:$B$2075,1,FALSE)=FragnetGigs!E1591,"Y","N")</f>
        <v>Y</v>
      </c>
      <c r="R1591" s="78" t="str">
        <f>IF(VLOOKUP(E1591,GigDependencies!$B$2:$B$2075,1,FALSE)=FragnetGigs!E1591,"Y","N")</f>
        <v>Y</v>
      </c>
    </row>
    <row r="1592" spans="1:18" x14ac:dyDescent="0.35">
      <c r="A1592" s="78">
        <v>1591</v>
      </c>
      <c r="B1592" s="15" t="s">
        <v>46</v>
      </c>
      <c r="C1592" s="20" t="s">
        <v>3095</v>
      </c>
      <c r="D1592" s="18" t="s">
        <v>3042</v>
      </c>
      <c r="E1592" s="18" t="str">
        <f t="shared" si="122"/>
        <v>Update &amp; Issue P&amp;IDs Rev 2 - CAD Technician Draft 'Section'</v>
      </c>
      <c r="F1592" s="168" t="str">
        <f t="shared" si="123"/>
        <v>S022.050.3</v>
      </c>
      <c r="G1592" s="12">
        <f t="shared" si="124"/>
        <v>3</v>
      </c>
      <c r="H1592" s="15"/>
      <c r="I1592" s="83" t="s">
        <v>2483</v>
      </c>
      <c r="L1592" s="78">
        <f t="shared" si="126"/>
        <v>19</v>
      </c>
      <c r="M1592" s="78" t="str">
        <f>VLOOKUP(B1592,Fragnet!$A$2:$P$150,4,FALSE)</f>
        <v>Process</v>
      </c>
      <c r="N1592" s="78">
        <f>VLOOKUP(B1592,Fragnet!$A$2:$P$150,16,FALSE)</f>
        <v>32</v>
      </c>
      <c r="O1592" s="78">
        <v>1591</v>
      </c>
      <c r="P1592" s="78" t="str">
        <f>VLOOKUP(C1592,FragnetSteps!$B$2:$C$674,2,FALSE)</f>
        <v>S022.050</v>
      </c>
      <c r="Q1592" s="78" t="str">
        <f>IF(VLOOKUP(E1592,GigDependencies!$A$2:$B$2075,1,FALSE)=FragnetGigs!E1592,"Y","N")</f>
        <v>Y</v>
      </c>
      <c r="R1592" s="78" t="str">
        <f>IF(VLOOKUP(E1592,GigDependencies!$B$2:$B$2075,1,FALSE)=FragnetGigs!E1592,"Y","N")</f>
        <v>Y</v>
      </c>
    </row>
    <row r="1593" spans="1:18" x14ac:dyDescent="0.35">
      <c r="A1593" s="78">
        <v>1592</v>
      </c>
      <c r="B1593" s="15" t="s">
        <v>46</v>
      </c>
      <c r="C1593" s="20" t="s">
        <v>3095</v>
      </c>
      <c r="D1593" s="18" t="s">
        <v>3043</v>
      </c>
      <c r="E1593" s="18" t="str">
        <f t="shared" si="122"/>
        <v>Update &amp; Issue P&amp;IDs Rev 2 - Engineer Review Drafted 'Section'</v>
      </c>
      <c r="F1593" s="168" t="str">
        <f t="shared" si="123"/>
        <v>S022.050.4</v>
      </c>
      <c r="G1593" s="12">
        <f t="shared" si="124"/>
        <v>4</v>
      </c>
      <c r="H1593" s="15"/>
      <c r="I1593" s="83" t="s">
        <v>2483</v>
      </c>
      <c r="L1593" s="78">
        <f t="shared" si="126"/>
        <v>20</v>
      </c>
      <c r="M1593" s="78" t="str">
        <f>VLOOKUP(B1593,Fragnet!$A$2:$P$150,4,FALSE)</f>
        <v>Process</v>
      </c>
      <c r="N1593" s="78">
        <f>VLOOKUP(B1593,Fragnet!$A$2:$P$150,16,FALSE)</f>
        <v>32</v>
      </c>
      <c r="O1593" s="78">
        <v>1592</v>
      </c>
      <c r="P1593" s="78" t="str">
        <f>VLOOKUP(C1593,FragnetSteps!$B$2:$C$674,2,FALSE)</f>
        <v>S022.050</v>
      </c>
      <c r="Q1593" s="78" t="str">
        <f>IF(VLOOKUP(E1593,GigDependencies!$A$2:$B$2075,1,FALSE)=FragnetGigs!E1593,"Y","N")</f>
        <v>Y</v>
      </c>
      <c r="R1593" s="78" t="str">
        <f>IF(VLOOKUP(E1593,GigDependencies!$B$2:$B$2075,1,FALSE)=FragnetGigs!E1593,"Y","N")</f>
        <v>Y</v>
      </c>
    </row>
    <row r="1594" spans="1:18" x14ac:dyDescent="0.35">
      <c r="A1594" s="78">
        <v>1593</v>
      </c>
      <c r="B1594" s="15" t="s">
        <v>46</v>
      </c>
      <c r="C1594" s="20" t="s">
        <v>3095</v>
      </c>
      <c r="D1594" s="18" t="s">
        <v>3038</v>
      </c>
      <c r="E1594" s="18" t="str">
        <f t="shared" si="122"/>
        <v>Update &amp; Issue P&amp;IDs Rev 2 - Engineer Approve and Sign</v>
      </c>
      <c r="F1594" s="168" t="str">
        <f t="shared" si="123"/>
        <v>S022.050.5</v>
      </c>
      <c r="G1594" s="12">
        <f t="shared" si="124"/>
        <v>5</v>
      </c>
      <c r="H1594" s="15"/>
      <c r="I1594" s="83" t="s">
        <v>2483</v>
      </c>
      <c r="L1594" s="78">
        <f t="shared" si="126"/>
        <v>21</v>
      </c>
      <c r="M1594" s="78" t="str">
        <f>VLOOKUP(B1594,Fragnet!$A$2:$P$150,4,FALSE)</f>
        <v>Process</v>
      </c>
      <c r="N1594" s="78">
        <f>VLOOKUP(B1594,Fragnet!$A$2:$P$150,16,FALSE)</f>
        <v>32</v>
      </c>
      <c r="O1594" s="78">
        <v>1593</v>
      </c>
      <c r="P1594" s="78" t="str">
        <f>VLOOKUP(C1594,FragnetSteps!$B$2:$C$674,2,FALSE)</f>
        <v>S022.050</v>
      </c>
      <c r="Q1594" s="78" t="str">
        <f>IF(VLOOKUP(E1594,GigDependencies!$A$2:$B$2075,1,FALSE)=FragnetGigs!E1594,"Y","N")</f>
        <v>Y</v>
      </c>
      <c r="R1594" s="78" t="str">
        <f>IF(VLOOKUP(E1594,GigDependencies!$B$2:$B$2075,1,FALSE)=FragnetGigs!E1594,"Y","N")</f>
        <v>Y</v>
      </c>
    </row>
    <row r="1595" spans="1:18" ht="29" x14ac:dyDescent="0.35">
      <c r="A1595" s="78">
        <v>1594</v>
      </c>
      <c r="B1595" s="15" t="s">
        <v>46</v>
      </c>
      <c r="C1595" s="20" t="s">
        <v>3095</v>
      </c>
      <c r="D1595" s="18" t="s">
        <v>3044</v>
      </c>
      <c r="E1595" s="18" t="str">
        <f t="shared" si="122"/>
        <v>Update &amp; Issue P&amp;IDs Rev 2 - Lead Engineer Review Fragnet for Completion and Sign</v>
      </c>
      <c r="F1595" s="168" t="str">
        <f t="shared" si="123"/>
        <v>S022.050.6</v>
      </c>
      <c r="G1595" s="12">
        <f t="shared" si="124"/>
        <v>6</v>
      </c>
      <c r="H1595" s="15"/>
      <c r="I1595" s="83" t="s">
        <v>2483</v>
      </c>
      <c r="L1595" s="78">
        <f t="shared" si="126"/>
        <v>22</v>
      </c>
      <c r="M1595" s="78" t="str">
        <f>VLOOKUP(B1595,Fragnet!$A$2:$P$150,4,FALSE)</f>
        <v>Process</v>
      </c>
      <c r="N1595" s="78">
        <f>VLOOKUP(B1595,Fragnet!$A$2:$P$150,16,FALSE)</f>
        <v>32</v>
      </c>
      <c r="O1595" s="78">
        <v>1594</v>
      </c>
      <c r="P1595" s="78" t="str">
        <f>VLOOKUP(C1595,FragnetSteps!$B$2:$C$674,2,FALSE)</f>
        <v>S022.050</v>
      </c>
      <c r="Q1595" s="78" t="str">
        <f>IF(VLOOKUP(E1595,GigDependencies!$A$2:$B$2075,1,FALSE)=FragnetGigs!E1595,"Y","N")</f>
        <v>Y</v>
      </c>
      <c r="R1595" s="78" t="str">
        <f>IF(VLOOKUP(E1595,GigDependencies!$B$2:$B$2075,1,FALSE)=FragnetGigs!E1595,"Y","N")</f>
        <v>Y</v>
      </c>
    </row>
    <row r="1596" spans="1:18" ht="29" x14ac:dyDescent="0.35">
      <c r="A1596" s="78">
        <v>1595</v>
      </c>
      <c r="B1596" s="15" t="s">
        <v>46</v>
      </c>
      <c r="C1596" s="20" t="s">
        <v>3095</v>
      </c>
      <c r="D1596" s="18" t="s">
        <v>3045</v>
      </c>
      <c r="E1596" s="18" t="str">
        <f t="shared" si="122"/>
        <v>Update &amp; Issue P&amp;IDs Rev 2 - Project Manager Review Fragnet for Completion and Sign</v>
      </c>
      <c r="F1596" s="168" t="str">
        <f t="shared" si="123"/>
        <v>S022.050.7</v>
      </c>
      <c r="G1596" s="12">
        <f t="shared" si="124"/>
        <v>7</v>
      </c>
      <c r="H1596" s="15"/>
      <c r="I1596" s="83" t="s">
        <v>2483</v>
      </c>
      <c r="L1596" s="78">
        <f t="shared" si="126"/>
        <v>23</v>
      </c>
      <c r="M1596" s="78" t="str">
        <f>VLOOKUP(B1596,Fragnet!$A$2:$P$150,4,FALSE)</f>
        <v>Process</v>
      </c>
      <c r="N1596" s="78">
        <f>VLOOKUP(B1596,Fragnet!$A$2:$P$150,16,FALSE)</f>
        <v>32</v>
      </c>
      <c r="O1596" s="78">
        <v>1595</v>
      </c>
      <c r="P1596" s="78" t="str">
        <f>VLOOKUP(C1596,FragnetSteps!$B$2:$C$674,2,FALSE)</f>
        <v>S022.050</v>
      </c>
      <c r="Q1596" s="78" t="str">
        <f>IF(VLOOKUP(E1596,GigDependencies!$A$2:$B$2075,1,FALSE)=FragnetGigs!E1596,"Y","N")</f>
        <v>Y</v>
      </c>
      <c r="R1596" s="78" t="str">
        <f>IF(VLOOKUP(E1596,GigDependencies!$B$2:$B$2075,1,FALSE)=FragnetGigs!E1596,"Y","N")</f>
        <v>Y</v>
      </c>
    </row>
    <row r="1597" spans="1:18" x14ac:dyDescent="0.35">
      <c r="A1597" s="78">
        <v>1596</v>
      </c>
      <c r="B1597" s="15" t="s">
        <v>46</v>
      </c>
      <c r="C1597" s="20" t="s">
        <v>3095</v>
      </c>
      <c r="D1597" s="18" t="s">
        <v>3046</v>
      </c>
      <c r="E1597" s="18" t="str">
        <f t="shared" si="122"/>
        <v>Update &amp; Issue P&amp;IDs Rev 2 - Engineer Compile Fragnet Documents</v>
      </c>
      <c r="F1597" s="168" t="str">
        <f t="shared" si="123"/>
        <v>S022.050.8</v>
      </c>
      <c r="G1597" s="12">
        <f t="shared" si="124"/>
        <v>8</v>
      </c>
      <c r="H1597" s="15"/>
      <c r="I1597" s="83" t="s">
        <v>2483</v>
      </c>
      <c r="L1597" s="78">
        <f t="shared" si="126"/>
        <v>24</v>
      </c>
      <c r="M1597" s="78" t="str">
        <f>VLOOKUP(B1597,Fragnet!$A$2:$P$150,4,FALSE)</f>
        <v>Process</v>
      </c>
      <c r="N1597" s="78">
        <f>VLOOKUP(B1597,Fragnet!$A$2:$P$150,16,FALSE)</f>
        <v>32</v>
      </c>
      <c r="O1597" s="78">
        <v>1596</v>
      </c>
      <c r="P1597" s="78" t="str">
        <f>VLOOKUP(C1597,FragnetSteps!$B$2:$C$674,2,FALSE)</f>
        <v>S022.050</v>
      </c>
      <c r="Q1597" s="78" t="str">
        <f>IF(VLOOKUP(E1597,GigDependencies!$A$2:$B$2075,1,FALSE)=FragnetGigs!E1597,"Y","N")</f>
        <v>Y</v>
      </c>
      <c r="R1597" s="78" t="str">
        <f>IF(VLOOKUP(E1597,GigDependencies!$B$2:$B$2075,1,FALSE)=FragnetGigs!E1597,"Y","N")</f>
        <v>Y</v>
      </c>
    </row>
    <row r="1598" spans="1:18" x14ac:dyDescent="0.35">
      <c r="A1598" s="78">
        <v>1597</v>
      </c>
      <c r="B1598" s="15" t="s">
        <v>46</v>
      </c>
      <c r="C1598" s="20" t="s">
        <v>3097</v>
      </c>
      <c r="D1598" s="18" t="s">
        <v>3033</v>
      </c>
      <c r="E1598" s="18" t="str">
        <f t="shared" si="122"/>
        <v>Update &amp; Issue P&amp;IDs Rev 3 - Lead Engineer Define Fragnet</v>
      </c>
      <c r="F1598" s="168" t="str">
        <f t="shared" si="123"/>
        <v>S022.060.1</v>
      </c>
      <c r="G1598" s="12">
        <f t="shared" si="124"/>
        <v>1</v>
      </c>
      <c r="H1598" s="15"/>
      <c r="I1598" s="83" t="s">
        <v>2483</v>
      </c>
      <c r="L1598" s="78">
        <f t="shared" si="126"/>
        <v>25</v>
      </c>
      <c r="M1598" s="78" t="str">
        <f>VLOOKUP(B1598,Fragnet!$A$2:$P$150,4,FALSE)</f>
        <v>Process</v>
      </c>
      <c r="N1598" s="78">
        <f>VLOOKUP(B1598,Fragnet!$A$2:$P$150,16,FALSE)</f>
        <v>32</v>
      </c>
      <c r="O1598" s="78">
        <v>1597</v>
      </c>
      <c r="P1598" s="78" t="str">
        <f>VLOOKUP(C1598,FragnetSteps!$B$2:$C$674,2,FALSE)</f>
        <v>S022.060</v>
      </c>
      <c r="Q1598" s="78" t="str">
        <f>IF(VLOOKUP(E1598,GigDependencies!$A$2:$B$2075,1,FALSE)=FragnetGigs!E1598,"Y","N")</f>
        <v>Y</v>
      </c>
      <c r="R1598" s="78" t="str">
        <f>IF(VLOOKUP(E1598,GigDependencies!$B$2:$B$2075,1,FALSE)=FragnetGigs!E1598,"Y","N")</f>
        <v>Y</v>
      </c>
    </row>
    <row r="1599" spans="1:18" ht="29" x14ac:dyDescent="0.35">
      <c r="A1599" s="78">
        <v>1598</v>
      </c>
      <c r="B1599" s="15" t="s">
        <v>46</v>
      </c>
      <c r="C1599" s="20" t="s">
        <v>3097</v>
      </c>
      <c r="D1599" s="18" t="s">
        <v>3041</v>
      </c>
      <c r="E1599" s="18" t="str">
        <f t="shared" si="122"/>
        <v>Update &amp; Issue P&amp;IDs Rev 3 - Engineer Prepare 'Section' for Drafting</v>
      </c>
      <c r="F1599" s="168" t="str">
        <f t="shared" si="123"/>
        <v>S022.060.2</v>
      </c>
      <c r="G1599" s="12">
        <f t="shared" si="124"/>
        <v>2</v>
      </c>
      <c r="H1599" s="15"/>
      <c r="I1599" s="83" t="s">
        <v>2483</v>
      </c>
      <c r="L1599" s="78">
        <f t="shared" si="126"/>
        <v>26</v>
      </c>
      <c r="M1599" s="78" t="str">
        <f>VLOOKUP(B1599,Fragnet!$A$2:$P$150,4,FALSE)</f>
        <v>Process</v>
      </c>
      <c r="N1599" s="78">
        <f>VLOOKUP(B1599,Fragnet!$A$2:$P$150,16,FALSE)</f>
        <v>32</v>
      </c>
      <c r="O1599" s="78">
        <v>1598</v>
      </c>
      <c r="P1599" s="78" t="str">
        <f>VLOOKUP(C1599,FragnetSteps!$B$2:$C$674,2,FALSE)</f>
        <v>S022.060</v>
      </c>
      <c r="Q1599" s="78" t="str">
        <f>IF(VLOOKUP(E1599,GigDependencies!$A$2:$B$2075,1,FALSE)=FragnetGigs!E1599,"Y","N")</f>
        <v>Y</v>
      </c>
      <c r="R1599" s="78" t="str">
        <f>IF(VLOOKUP(E1599,GigDependencies!$B$2:$B$2075,1,FALSE)=FragnetGigs!E1599,"Y","N")</f>
        <v>Y</v>
      </c>
    </row>
    <row r="1600" spans="1:18" x14ac:dyDescent="0.35">
      <c r="A1600" s="78">
        <v>1599</v>
      </c>
      <c r="B1600" s="15" t="s">
        <v>46</v>
      </c>
      <c r="C1600" s="20" t="s">
        <v>3097</v>
      </c>
      <c r="D1600" s="18" t="s">
        <v>3042</v>
      </c>
      <c r="E1600" s="18" t="str">
        <f t="shared" si="122"/>
        <v>Update &amp; Issue P&amp;IDs Rev 3 - CAD Technician Draft 'Section'</v>
      </c>
      <c r="F1600" s="168" t="str">
        <f t="shared" si="123"/>
        <v>S022.060.3</v>
      </c>
      <c r="G1600" s="12">
        <f t="shared" si="124"/>
        <v>3</v>
      </c>
      <c r="H1600" s="15"/>
      <c r="I1600" s="83" t="s">
        <v>2483</v>
      </c>
      <c r="L1600" s="78">
        <f t="shared" si="126"/>
        <v>27</v>
      </c>
      <c r="M1600" s="78" t="str">
        <f>VLOOKUP(B1600,Fragnet!$A$2:$P$150,4,FALSE)</f>
        <v>Process</v>
      </c>
      <c r="N1600" s="78">
        <f>VLOOKUP(B1600,Fragnet!$A$2:$P$150,16,FALSE)</f>
        <v>32</v>
      </c>
      <c r="O1600" s="78">
        <v>1599</v>
      </c>
      <c r="P1600" s="78" t="str">
        <f>VLOOKUP(C1600,FragnetSteps!$B$2:$C$674,2,FALSE)</f>
        <v>S022.060</v>
      </c>
      <c r="Q1600" s="78" t="str">
        <f>IF(VLOOKUP(E1600,GigDependencies!$A$2:$B$2075,1,FALSE)=FragnetGigs!E1600,"Y","N")</f>
        <v>Y</v>
      </c>
      <c r="R1600" s="78" t="str">
        <f>IF(VLOOKUP(E1600,GigDependencies!$B$2:$B$2075,1,FALSE)=FragnetGigs!E1600,"Y","N")</f>
        <v>Y</v>
      </c>
    </row>
    <row r="1601" spans="1:18" x14ac:dyDescent="0.35">
      <c r="A1601" s="78">
        <v>1600</v>
      </c>
      <c r="B1601" s="15" t="s">
        <v>46</v>
      </c>
      <c r="C1601" s="20" t="s">
        <v>3097</v>
      </c>
      <c r="D1601" s="18" t="s">
        <v>3043</v>
      </c>
      <c r="E1601" s="18" t="str">
        <f t="shared" si="122"/>
        <v>Update &amp; Issue P&amp;IDs Rev 3 - Engineer Review Drafted 'Section'</v>
      </c>
      <c r="F1601" s="168" t="str">
        <f t="shared" si="123"/>
        <v>S022.060.4</v>
      </c>
      <c r="G1601" s="12">
        <f t="shared" si="124"/>
        <v>4</v>
      </c>
      <c r="H1601" s="15"/>
      <c r="I1601" s="83" t="s">
        <v>2483</v>
      </c>
      <c r="L1601" s="78">
        <f t="shared" si="126"/>
        <v>28</v>
      </c>
      <c r="M1601" s="78" t="str">
        <f>VLOOKUP(B1601,Fragnet!$A$2:$P$150,4,FALSE)</f>
        <v>Process</v>
      </c>
      <c r="N1601" s="78">
        <f>VLOOKUP(B1601,Fragnet!$A$2:$P$150,16,FALSE)</f>
        <v>32</v>
      </c>
      <c r="O1601" s="78">
        <v>1600</v>
      </c>
      <c r="P1601" s="78" t="str">
        <f>VLOOKUP(C1601,FragnetSteps!$B$2:$C$674,2,FALSE)</f>
        <v>S022.060</v>
      </c>
      <c r="Q1601" s="78" t="str">
        <f>IF(VLOOKUP(E1601,GigDependencies!$A$2:$B$2075,1,FALSE)=FragnetGigs!E1601,"Y","N")</f>
        <v>Y</v>
      </c>
      <c r="R1601" s="78" t="str">
        <f>IF(VLOOKUP(E1601,GigDependencies!$B$2:$B$2075,1,FALSE)=FragnetGigs!E1601,"Y","N")</f>
        <v>Y</v>
      </c>
    </row>
    <row r="1602" spans="1:18" x14ac:dyDescent="0.35">
      <c r="A1602" s="78">
        <v>1601</v>
      </c>
      <c r="B1602" s="15" t="s">
        <v>46</v>
      </c>
      <c r="C1602" s="20" t="s">
        <v>3097</v>
      </c>
      <c r="D1602" s="18" t="s">
        <v>3038</v>
      </c>
      <c r="E1602" s="18" t="str">
        <f t="shared" ref="E1602:E1665" si="127">CONCATENATE(C1602," - ",D1602)</f>
        <v>Update &amp; Issue P&amp;IDs Rev 3 - Engineer Approve and Sign</v>
      </c>
      <c r="F1602" s="168" t="str">
        <f t="shared" si="123"/>
        <v>S022.060.5</v>
      </c>
      <c r="G1602" s="12">
        <f t="shared" si="124"/>
        <v>5</v>
      </c>
      <c r="H1602" s="15"/>
      <c r="I1602" s="83" t="s">
        <v>2483</v>
      </c>
      <c r="L1602" s="78">
        <f t="shared" si="126"/>
        <v>29</v>
      </c>
      <c r="M1602" s="78" t="str">
        <f>VLOOKUP(B1602,Fragnet!$A$2:$P$150,4,FALSE)</f>
        <v>Process</v>
      </c>
      <c r="N1602" s="78">
        <f>VLOOKUP(B1602,Fragnet!$A$2:$P$150,16,FALSE)</f>
        <v>32</v>
      </c>
      <c r="O1602" s="78">
        <v>1601</v>
      </c>
      <c r="P1602" s="78" t="str">
        <f>VLOOKUP(C1602,FragnetSteps!$B$2:$C$674,2,FALSE)</f>
        <v>S022.060</v>
      </c>
      <c r="Q1602" s="78" t="str">
        <f>IF(VLOOKUP(E1602,GigDependencies!$A$2:$B$2075,1,FALSE)=FragnetGigs!E1602,"Y","N")</f>
        <v>Y</v>
      </c>
      <c r="R1602" s="78" t="str">
        <f>IF(VLOOKUP(E1602,GigDependencies!$B$2:$B$2075,1,FALSE)=FragnetGigs!E1602,"Y","N")</f>
        <v>Y</v>
      </c>
    </row>
    <row r="1603" spans="1:18" ht="29" x14ac:dyDescent="0.35">
      <c r="A1603" s="78">
        <v>1602</v>
      </c>
      <c r="B1603" s="15" t="s">
        <v>46</v>
      </c>
      <c r="C1603" s="20" t="s">
        <v>3097</v>
      </c>
      <c r="D1603" s="18" t="s">
        <v>3044</v>
      </c>
      <c r="E1603" s="18" t="str">
        <f t="shared" si="127"/>
        <v>Update &amp; Issue P&amp;IDs Rev 3 - Lead Engineer Review Fragnet for Completion and Sign</v>
      </c>
      <c r="F1603" s="168" t="str">
        <f t="shared" ref="F1603:F1666" si="128">CONCATENATE(P1603,".",G1603)</f>
        <v>S022.060.6</v>
      </c>
      <c r="G1603" s="12">
        <f t="shared" ref="G1603:G1666" si="129">IF(C1603=C1602,G1602+1,1)</f>
        <v>6</v>
      </c>
      <c r="H1603" s="15"/>
      <c r="I1603" s="83" t="s">
        <v>2483</v>
      </c>
      <c r="L1603" s="78">
        <f t="shared" si="126"/>
        <v>30</v>
      </c>
      <c r="M1603" s="78" t="str">
        <f>VLOOKUP(B1603,Fragnet!$A$2:$P$150,4,FALSE)</f>
        <v>Process</v>
      </c>
      <c r="N1603" s="78">
        <f>VLOOKUP(B1603,Fragnet!$A$2:$P$150,16,FALSE)</f>
        <v>32</v>
      </c>
      <c r="O1603" s="78">
        <v>1602</v>
      </c>
      <c r="P1603" s="78" t="str">
        <f>VLOOKUP(C1603,FragnetSteps!$B$2:$C$674,2,FALSE)</f>
        <v>S022.060</v>
      </c>
      <c r="Q1603" s="78" t="str">
        <f>IF(VLOOKUP(E1603,GigDependencies!$A$2:$B$2075,1,FALSE)=FragnetGigs!E1603,"Y","N")</f>
        <v>Y</v>
      </c>
      <c r="R1603" s="78" t="str">
        <f>IF(VLOOKUP(E1603,GigDependencies!$B$2:$B$2075,1,FALSE)=FragnetGigs!E1603,"Y","N")</f>
        <v>Y</v>
      </c>
    </row>
    <row r="1604" spans="1:18" ht="29" x14ac:dyDescent="0.35">
      <c r="A1604" s="78">
        <v>1603</v>
      </c>
      <c r="B1604" s="15" t="s">
        <v>46</v>
      </c>
      <c r="C1604" s="20" t="s">
        <v>3097</v>
      </c>
      <c r="D1604" s="18" t="s">
        <v>3045</v>
      </c>
      <c r="E1604" s="18" t="str">
        <f t="shared" si="127"/>
        <v>Update &amp; Issue P&amp;IDs Rev 3 - Project Manager Review Fragnet for Completion and Sign</v>
      </c>
      <c r="F1604" s="168" t="str">
        <f t="shared" si="128"/>
        <v>S022.060.7</v>
      </c>
      <c r="G1604" s="12">
        <f t="shared" si="129"/>
        <v>7</v>
      </c>
      <c r="H1604" s="15"/>
      <c r="I1604" s="83" t="s">
        <v>2483</v>
      </c>
      <c r="L1604" s="78">
        <f t="shared" si="126"/>
        <v>31</v>
      </c>
      <c r="M1604" s="78" t="str">
        <f>VLOOKUP(B1604,Fragnet!$A$2:$P$150,4,FALSE)</f>
        <v>Process</v>
      </c>
      <c r="N1604" s="78">
        <f>VLOOKUP(B1604,Fragnet!$A$2:$P$150,16,FALSE)</f>
        <v>32</v>
      </c>
      <c r="O1604" s="78">
        <v>1603</v>
      </c>
      <c r="P1604" s="78" t="str">
        <f>VLOOKUP(C1604,FragnetSteps!$B$2:$C$674,2,FALSE)</f>
        <v>S022.060</v>
      </c>
      <c r="Q1604" s="78" t="str">
        <f>IF(VLOOKUP(E1604,GigDependencies!$A$2:$B$2075,1,FALSE)=FragnetGigs!E1604,"Y","N")</f>
        <v>Y</v>
      </c>
      <c r="R1604" s="78" t="str">
        <f>IF(VLOOKUP(E1604,GigDependencies!$B$2:$B$2075,1,FALSE)=FragnetGigs!E1604,"Y","N")</f>
        <v>Y</v>
      </c>
    </row>
    <row r="1605" spans="1:18" x14ac:dyDescent="0.35">
      <c r="A1605" s="78">
        <v>1604</v>
      </c>
      <c r="B1605" s="15" t="s">
        <v>46</v>
      </c>
      <c r="C1605" s="20" t="s">
        <v>3097</v>
      </c>
      <c r="D1605" s="18" t="s">
        <v>3046</v>
      </c>
      <c r="E1605" s="18" t="str">
        <f t="shared" si="127"/>
        <v>Update &amp; Issue P&amp;IDs Rev 3 - Engineer Compile Fragnet Documents</v>
      </c>
      <c r="F1605" s="168" t="str">
        <f t="shared" si="128"/>
        <v>S022.060.8</v>
      </c>
      <c r="G1605" s="12">
        <f t="shared" si="129"/>
        <v>8</v>
      </c>
      <c r="H1605" s="15"/>
      <c r="I1605" s="83" t="s">
        <v>2483</v>
      </c>
      <c r="L1605" s="78">
        <f t="shared" si="126"/>
        <v>32</v>
      </c>
      <c r="M1605" s="78" t="str">
        <f>VLOOKUP(B1605,Fragnet!$A$2:$P$150,4,FALSE)</f>
        <v>Process</v>
      </c>
      <c r="N1605" s="78">
        <f>VLOOKUP(B1605,Fragnet!$A$2:$P$150,16,FALSE)</f>
        <v>32</v>
      </c>
      <c r="O1605" s="78">
        <v>1604</v>
      </c>
      <c r="P1605" s="78" t="str">
        <f>VLOOKUP(C1605,FragnetSteps!$B$2:$C$674,2,FALSE)</f>
        <v>S022.060</v>
      </c>
      <c r="Q1605" s="78" t="str">
        <f>IF(VLOOKUP(E1605,GigDependencies!$A$2:$B$2075,1,FALSE)=FragnetGigs!E1605,"Y","N")</f>
        <v>Y</v>
      </c>
      <c r="R1605" s="78" t="e">
        <f>IF(VLOOKUP(E1605,GigDependencies!$B$2:$B$2075,1,FALSE)=FragnetGigs!E1605,"Y","N")</f>
        <v>#N/A</v>
      </c>
    </row>
    <row r="1606" spans="1:18" x14ac:dyDescent="0.35">
      <c r="A1606" s="78">
        <v>1605</v>
      </c>
      <c r="B1606" s="61" t="s">
        <v>1658</v>
      </c>
      <c r="C1606" s="20" t="s">
        <v>3049</v>
      </c>
      <c r="D1606" s="18" t="s">
        <v>3033</v>
      </c>
      <c r="E1606" s="18" t="str">
        <f t="shared" si="127"/>
        <v>Prepare PFDs &amp; HMB - Lead Engineer Define Fragnet</v>
      </c>
      <c r="F1606" s="168" t="str">
        <f t="shared" si="128"/>
        <v>S020.010.1</v>
      </c>
      <c r="G1606" s="12">
        <f t="shared" si="129"/>
        <v>1</v>
      </c>
      <c r="H1606" s="15"/>
      <c r="I1606" s="83" t="s">
        <v>2483</v>
      </c>
      <c r="L1606" s="78">
        <f t="shared" si="126"/>
        <v>1</v>
      </c>
      <c r="M1606" s="78" t="str">
        <f>VLOOKUP(B1606,Fragnet!$A$2:$P$150,4,FALSE)</f>
        <v>Process</v>
      </c>
      <c r="N1606" s="78">
        <f>VLOOKUP(B1606,Fragnet!$A$2:$P$150,16,FALSE)</f>
        <v>24</v>
      </c>
      <c r="O1606" s="78">
        <v>1605</v>
      </c>
      <c r="P1606" s="78" t="str">
        <f>VLOOKUP(C1606,FragnetSteps!$B$2:$C$674,2,FALSE)</f>
        <v>S020.010</v>
      </c>
      <c r="Q1606" s="78" t="str">
        <f>IF(VLOOKUP(E1606,GigDependencies!$A$2:$B$2075,1,FALSE)=FragnetGigs!E1606,"Y","N")</f>
        <v>Y</v>
      </c>
      <c r="R1606" s="78" t="str">
        <f>IF(VLOOKUP(E1606,GigDependencies!$B$2:$B$2075,1,FALSE)=FragnetGigs!E1606,"Y","N")</f>
        <v>Y</v>
      </c>
    </row>
    <row r="1607" spans="1:18" x14ac:dyDescent="0.35">
      <c r="A1607" s="78">
        <v>1606</v>
      </c>
      <c r="B1607" s="61" t="s">
        <v>1658</v>
      </c>
      <c r="C1607" s="20" t="s">
        <v>3049</v>
      </c>
      <c r="D1607" s="18" t="s">
        <v>3034</v>
      </c>
      <c r="E1607" s="18" t="str">
        <f t="shared" si="127"/>
        <v>Prepare PFDs &amp; HMB - Engineer Prepare</v>
      </c>
      <c r="F1607" s="168" t="str">
        <f t="shared" si="128"/>
        <v>S020.010.2</v>
      </c>
      <c r="G1607" s="12">
        <f t="shared" si="129"/>
        <v>2</v>
      </c>
      <c r="H1607" s="15"/>
      <c r="I1607" s="83" t="s">
        <v>2483</v>
      </c>
      <c r="L1607" s="78">
        <f t="shared" si="126"/>
        <v>2</v>
      </c>
      <c r="M1607" s="78" t="str">
        <f>VLOOKUP(B1607,Fragnet!$A$2:$P$150,4,FALSE)</f>
        <v>Process</v>
      </c>
      <c r="N1607" s="78">
        <f>VLOOKUP(B1607,Fragnet!$A$2:$P$150,16,FALSE)</f>
        <v>24</v>
      </c>
      <c r="O1607" s="78">
        <v>1606</v>
      </c>
      <c r="P1607" s="78" t="str">
        <f>VLOOKUP(C1607,FragnetSteps!$B$2:$C$674,2,FALSE)</f>
        <v>S020.010</v>
      </c>
      <c r="Q1607" s="78" t="str">
        <f>IF(VLOOKUP(E1607,GigDependencies!$A$2:$B$2075,1,FALSE)=FragnetGigs!E1607,"Y","N")</f>
        <v>Y</v>
      </c>
      <c r="R1607" s="78" t="str">
        <f>IF(VLOOKUP(E1607,GigDependencies!$B$2:$B$2075,1,FALSE)=FragnetGigs!E1607,"Y","N")</f>
        <v>Y</v>
      </c>
    </row>
    <row r="1608" spans="1:18" x14ac:dyDescent="0.35">
      <c r="A1608" s="78">
        <v>1607</v>
      </c>
      <c r="B1608" s="61" t="s">
        <v>1658</v>
      </c>
      <c r="C1608" s="20" t="s">
        <v>3049</v>
      </c>
      <c r="D1608" s="18" t="s">
        <v>3035</v>
      </c>
      <c r="E1608" s="18" t="str">
        <f t="shared" si="127"/>
        <v>Prepare PFDs &amp; HMB - Engineer Review</v>
      </c>
      <c r="F1608" s="168" t="str">
        <f t="shared" si="128"/>
        <v>S020.010.3</v>
      </c>
      <c r="G1608" s="12">
        <f t="shared" si="129"/>
        <v>3</v>
      </c>
      <c r="H1608" s="15"/>
      <c r="I1608" s="83" t="s">
        <v>2483</v>
      </c>
      <c r="L1608" s="78">
        <f t="shared" si="126"/>
        <v>3</v>
      </c>
      <c r="M1608" s="78" t="str">
        <f>VLOOKUP(B1608,Fragnet!$A$2:$P$150,4,FALSE)</f>
        <v>Process</v>
      </c>
      <c r="N1608" s="78">
        <f>VLOOKUP(B1608,Fragnet!$A$2:$P$150,16,FALSE)</f>
        <v>24</v>
      </c>
      <c r="O1608" s="78">
        <v>1607</v>
      </c>
      <c r="P1608" s="78" t="str">
        <f>VLOOKUP(C1608,FragnetSteps!$B$2:$C$674,2,FALSE)</f>
        <v>S020.010</v>
      </c>
      <c r="Q1608" s="78" t="str">
        <f>IF(VLOOKUP(E1608,GigDependencies!$A$2:$B$2075,1,FALSE)=FragnetGigs!E1608,"Y","N")</f>
        <v>Y</v>
      </c>
      <c r="R1608" s="78" t="str">
        <f>IF(VLOOKUP(E1608,GigDependencies!$B$2:$B$2075,1,FALSE)=FragnetGigs!E1608,"Y","N")</f>
        <v>Y</v>
      </c>
    </row>
    <row r="1609" spans="1:18" x14ac:dyDescent="0.35">
      <c r="A1609" s="78">
        <v>1608</v>
      </c>
      <c r="B1609" s="61" t="s">
        <v>1658</v>
      </c>
      <c r="C1609" s="20" t="s">
        <v>3049</v>
      </c>
      <c r="D1609" s="18" t="s">
        <v>3036</v>
      </c>
      <c r="E1609" s="18" t="str">
        <f t="shared" si="127"/>
        <v>Prepare PFDs &amp; HMB - Engineer Update and Sign</v>
      </c>
      <c r="F1609" s="168" t="str">
        <f t="shared" si="128"/>
        <v>S020.010.4</v>
      </c>
      <c r="G1609" s="12">
        <f t="shared" si="129"/>
        <v>4</v>
      </c>
      <c r="H1609" s="15"/>
      <c r="I1609" s="83" t="s">
        <v>2483</v>
      </c>
      <c r="L1609" s="78">
        <f t="shared" si="126"/>
        <v>4</v>
      </c>
      <c r="M1609" s="78" t="str">
        <f>VLOOKUP(B1609,Fragnet!$A$2:$P$150,4,FALSE)</f>
        <v>Process</v>
      </c>
      <c r="N1609" s="78">
        <f>VLOOKUP(B1609,Fragnet!$A$2:$P$150,16,FALSE)</f>
        <v>24</v>
      </c>
      <c r="O1609" s="78">
        <v>1608</v>
      </c>
      <c r="P1609" s="78" t="str">
        <f>VLOOKUP(C1609,FragnetSteps!$B$2:$C$674,2,FALSE)</f>
        <v>S020.010</v>
      </c>
      <c r="Q1609" s="78" t="str">
        <f>IF(VLOOKUP(E1609,GigDependencies!$A$2:$B$2075,1,FALSE)=FragnetGigs!E1609,"Y","N")</f>
        <v>Y</v>
      </c>
      <c r="R1609" s="78" t="str">
        <f>IF(VLOOKUP(E1609,GigDependencies!$B$2:$B$2075,1,FALSE)=FragnetGigs!E1609,"Y","N")</f>
        <v>Y</v>
      </c>
    </row>
    <row r="1610" spans="1:18" x14ac:dyDescent="0.35">
      <c r="A1610" s="78">
        <v>1609</v>
      </c>
      <c r="B1610" s="61" t="s">
        <v>1658</v>
      </c>
      <c r="C1610" s="20" t="s">
        <v>3049</v>
      </c>
      <c r="D1610" s="18" t="s">
        <v>3037</v>
      </c>
      <c r="E1610" s="18" t="str">
        <f t="shared" si="127"/>
        <v>Prepare PFDs &amp; HMB - Engineer Review and Sign</v>
      </c>
      <c r="F1610" s="168" t="str">
        <f t="shared" si="128"/>
        <v>S020.010.5</v>
      </c>
      <c r="G1610" s="12">
        <f t="shared" si="129"/>
        <v>5</v>
      </c>
      <c r="H1610" s="15"/>
      <c r="I1610" s="83" t="s">
        <v>2483</v>
      </c>
      <c r="L1610" s="78">
        <f t="shared" si="126"/>
        <v>5</v>
      </c>
      <c r="M1610" s="78" t="str">
        <f>VLOOKUP(B1610,Fragnet!$A$2:$P$150,4,FALSE)</f>
        <v>Process</v>
      </c>
      <c r="N1610" s="78">
        <f>VLOOKUP(B1610,Fragnet!$A$2:$P$150,16,FALSE)</f>
        <v>24</v>
      </c>
      <c r="O1610" s="78">
        <v>1609</v>
      </c>
      <c r="P1610" s="78" t="str">
        <f>VLOOKUP(C1610,FragnetSteps!$B$2:$C$674,2,FALSE)</f>
        <v>S020.010</v>
      </c>
      <c r="Q1610" s="78" t="str">
        <f>IF(VLOOKUP(E1610,GigDependencies!$A$2:$B$2075,1,FALSE)=FragnetGigs!E1610,"Y","N")</f>
        <v>Y</v>
      </c>
      <c r="R1610" s="78" t="str">
        <f>IF(VLOOKUP(E1610,GigDependencies!$B$2:$B$2075,1,FALSE)=FragnetGigs!E1610,"Y","N")</f>
        <v>Y</v>
      </c>
    </row>
    <row r="1611" spans="1:18" x14ac:dyDescent="0.35">
      <c r="A1611" s="78">
        <v>1610</v>
      </c>
      <c r="B1611" s="61" t="s">
        <v>1658</v>
      </c>
      <c r="C1611" s="20" t="s">
        <v>3049</v>
      </c>
      <c r="D1611" s="18" t="s">
        <v>3038</v>
      </c>
      <c r="E1611" s="18" t="str">
        <f t="shared" si="127"/>
        <v>Prepare PFDs &amp; HMB - Engineer Approve and Sign</v>
      </c>
      <c r="F1611" s="168" t="str">
        <f t="shared" si="128"/>
        <v>S020.010.6</v>
      </c>
      <c r="G1611" s="12">
        <f t="shared" si="129"/>
        <v>6</v>
      </c>
      <c r="H1611" s="15"/>
      <c r="I1611" s="83" t="s">
        <v>2483</v>
      </c>
      <c r="L1611" s="78">
        <f t="shared" si="126"/>
        <v>6</v>
      </c>
      <c r="M1611" s="78" t="str">
        <f>VLOOKUP(B1611,Fragnet!$A$2:$P$150,4,FALSE)</f>
        <v>Process</v>
      </c>
      <c r="N1611" s="78">
        <f>VLOOKUP(B1611,Fragnet!$A$2:$P$150,16,FALSE)</f>
        <v>24</v>
      </c>
      <c r="O1611" s="78">
        <v>1610</v>
      </c>
      <c r="P1611" s="78" t="str">
        <f>VLOOKUP(C1611,FragnetSteps!$B$2:$C$674,2,FALSE)</f>
        <v>S020.010</v>
      </c>
      <c r="Q1611" s="78" t="str">
        <f>IF(VLOOKUP(E1611,GigDependencies!$A$2:$B$2075,1,FALSE)=FragnetGigs!E1611,"Y","N")</f>
        <v>Y</v>
      </c>
      <c r="R1611" s="78" t="str">
        <f>IF(VLOOKUP(E1611,GigDependencies!$B$2:$B$2075,1,FALSE)=FragnetGigs!E1611,"Y","N")</f>
        <v>Y</v>
      </c>
    </row>
    <row r="1612" spans="1:18" ht="29" x14ac:dyDescent="0.35">
      <c r="A1612" s="78">
        <v>1611</v>
      </c>
      <c r="B1612" s="61" t="s">
        <v>1658</v>
      </c>
      <c r="C1612" s="20" t="s">
        <v>3049</v>
      </c>
      <c r="D1612" s="18" t="s">
        <v>3039</v>
      </c>
      <c r="E1612" s="18" t="str">
        <f t="shared" si="127"/>
        <v>Prepare PFDs &amp; HMB - Engineer Update All Affected Documents</v>
      </c>
      <c r="F1612" s="168" t="str">
        <f t="shared" si="128"/>
        <v>S020.010.7</v>
      </c>
      <c r="G1612" s="12">
        <f t="shared" si="129"/>
        <v>7</v>
      </c>
      <c r="H1612" s="15"/>
      <c r="I1612" s="83" t="s">
        <v>2483</v>
      </c>
      <c r="L1612" s="78">
        <f t="shared" si="126"/>
        <v>7</v>
      </c>
      <c r="M1612" s="78" t="str">
        <f>VLOOKUP(B1612,Fragnet!$A$2:$P$150,4,FALSE)</f>
        <v>Process</v>
      </c>
      <c r="N1612" s="78">
        <f>VLOOKUP(B1612,Fragnet!$A$2:$P$150,16,FALSE)</f>
        <v>24</v>
      </c>
      <c r="O1612" s="78">
        <v>1611</v>
      </c>
      <c r="P1612" s="78" t="str">
        <f>VLOOKUP(C1612,FragnetSteps!$B$2:$C$674,2,FALSE)</f>
        <v>S020.010</v>
      </c>
      <c r="Q1612" s="78" t="str">
        <f>IF(VLOOKUP(E1612,GigDependencies!$A$2:$B$2075,1,FALSE)=FragnetGigs!E1612,"Y","N")</f>
        <v>Y</v>
      </c>
      <c r="R1612" s="78" t="str">
        <f>IF(VLOOKUP(E1612,GigDependencies!$B$2:$B$2075,1,FALSE)=FragnetGigs!E1612,"Y","N")</f>
        <v>Y</v>
      </c>
    </row>
    <row r="1613" spans="1:18" ht="29" x14ac:dyDescent="0.35">
      <c r="A1613" s="78">
        <v>1612</v>
      </c>
      <c r="B1613" s="61" t="s">
        <v>1658</v>
      </c>
      <c r="C1613" s="20" t="s">
        <v>3049</v>
      </c>
      <c r="D1613" s="18" t="s">
        <v>3040</v>
      </c>
      <c r="E1613" s="18" t="str">
        <f t="shared" si="127"/>
        <v>Prepare PFDs &amp; HMB - Lead Engineer Review Fragnet for Completion</v>
      </c>
      <c r="F1613" s="168" t="str">
        <f t="shared" si="128"/>
        <v>S020.010.8</v>
      </c>
      <c r="G1613" s="12">
        <f t="shared" si="129"/>
        <v>8</v>
      </c>
      <c r="H1613" s="15"/>
      <c r="I1613" s="83" t="s">
        <v>2483</v>
      </c>
      <c r="L1613" s="78">
        <f t="shared" si="126"/>
        <v>8</v>
      </c>
      <c r="M1613" s="78" t="str">
        <f>VLOOKUP(B1613,Fragnet!$A$2:$P$150,4,FALSE)</f>
        <v>Process</v>
      </c>
      <c r="N1613" s="78">
        <f>VLOOKUP(B1613,Fragnet!$A$2:$P$150,16,FALSE)</f>
        <v>24</v>
      </c>
      <c r="O1613" s="78">
        <v>1612</v>
      </c>
      <c r="P1613" s="78" t="str">
        <f>VLOOKUP(C1613,FragnetSteps!$B$2:$C$674,2,FALSE)</f>
        <v>S020.010</v>
      </c>
      <c r="Q1613" s="78" t="str">
        <f>IF(VLOOKUP(E1613,GigDependencies!$A$2:$B$2075,1,FALSE)=FragnetGigs!E1613,"Y","N")</f>
        <v>Y</v>
      </c>
      <c r="R1613" s="78" t="str">
        <f>IF(VLOOKUP(E1613,GigDependencies!$B$2:$B$2075,1,FALSE)=FragnetGigs!E1613,"Y","N")</f>
        <v>Y</v>
      </c>
    </row>
    <row r="1614" spans="1:18" ht="29" x14ac:dyDescent="0.35">
      <c r="A1614" s="78">
        <v>1613</v>
      </c>
      <c r="B1614" s="61" t="s">
        <v>1658</v>
      </c>
      <c r="C1614" s="20" t="s">
        <v>3051</v>
      </c>
      <c r="D1614" s="18" t="s">
        <v>3033</v>
      </c>
      <c r="E1614" s="18" t="str">
        <f t="shared" si="127"/>
        <v>In House Review &amp; Incorporate Comments PFDs &amp; HMB - Lead Engineer Define Fragnet</v>
      </c>
      <c r="F1614" s="168" t="str">
        <f t="shared" si="128"/>
        <v>S020.020.1</v>
      </c>
      <c r="G1614" s="12">
        <f t="shared" si="129"/>
        <v>1</v>
      </c>
      <c r="H1614" s="15"/>
      <c r="I1614" s="83" t="s">
        <v>2483</v>
      </c>
      <c r="L1614" s="78">
        <f t="shared" si="126"/>
        <v>9</v>
      </c>
      <c r="M1614" s="78" t="str">
        <f>VLOOKUP(B1614,Fragnet!$A$2:$P$150,4,FALSE)</f>
        <v>Process</v>
      </c>
      <c r="N1614" s="78">
        <f>VLOOKUP(B1614,Fragnet!$A$2:$P$150,16,FALSE)</f>
        <v>24</v>
      </c>
      <c r="O1614" s="78">
        <v>1613</v>
      </c>
      <c r="P1614" s="78" t="str">
        <f>VLOOKUP(C1614,FragnetSteps!$B$2:$C$674,2,FALSE)</f>
        <v>S020.020</v>
      </c>
      <c r="Q1614" s="78" t="str">
        <f>IF(VLOOKUP(E1614,GigDependencies!$A$2:$B$2075,1,FALSE)=FragnetGigs!E1614,"Y","N")</f>
        <v>Y</v>
      </c>
      <c r="R1614" s="78" t="str">
        <f>IF(VLOOKUP(E1614,GigDependencies!$B$2:$B$2075,1,FALSE)=FragnetGigs!E1614,"Y","N")</f>
        <v>Y</v>
      </c>
    </row>
    <row r="1615" spans="1:18" ht="29" x14ac:dyDescent="0.35">
      <c r="A1615" s="78">
        <v>1614</v>
      </c>
      <c r="B1615" s="61" t="s">
        <v>1658</v>
      </c>
      <c r="C1615" s="20" t="s">
        <v>3051</v>
      </c>
      <c r="D1615" s="18" t="s">
        <v>3034</v>
      </c>
      <c r="E1615" s="18" t="str">
        <f t="shared" si="127"/>
        <v>In House Review &amp; Incorporate Comments PFDs &amp; HMB - Engineer Prepare</v>
      </c>
      <c r="F1615" s="168" t="str">
        <f t="shared" si="128"/>
        <v>S020.020.2</v>
      </c>
      <c r="G1615" s="12">
        <f t="shared" si="129"/>
        <v>2</v>
      </c>
      <c r="H1615" s="15"/>
      <c r="I1615" s="83" t="s">
        <v>2483</v>
      </c>
      <c r="L1615" s="78">
        <f t="shared" si="126"/>
        <v>10</v>
      </c>
      <c r="M1615" s="78" t="str">
        <f>VLOOKUP(B1615,Fragnet!$A$2:$P$150,4,FALSE)</f>
        <v>Process</v>
      </c>
      <c r="N1615" s="78">
        <f>VLOOKUP(B1615,Fragnet!$A$2:$P$150,16,FALSE)</f>
        <v>24</v>
      </c>
      <c r="O1615" s="78">
        <v>1614</v>
      </c>
      <c r="P1615" s="78" t="str">
        <f>VLOOKUP(C1615,FragnetSteps!$B$2:$C$674,2,FALSE)</f>
        <v>S020.020</v>
      </c>
      <c r="Q1615" s="78" t="str">
        <f>IF(VLOOKUP(E1615,GigDependencies!$A$2:$B$2075,1,FALSE)=FragnetGigs!E1615,"Y","N")</f>
        <v>Y</v>
      </c>
      <c r="R1615" s="78" t="str">
        <f>IF(VLOOKUP(E1615,GigDependencies!$B$2:$B$2075,1,FALSE)=FragnetGigs!E1615,"Y","N")</f>
        <v>Y</v>
      </c>
    </row>
    <row r="1616" spans="1:18" ht="29" x14ac:dyDescent="0.35">
      <c r="A1616" s="78">
        <v>1615</v>
      </c>
      <c r="B1616" s="61" t="s">
        <v>1658</v>
      </c>
      <c r="C1616" s="20" t="s">
        <v>3051</v>
      </c>
      <c r="D1616" s="18" t="s">
        <v>3035</v>
      </c>
      <c r="E1616" s="18" t="str">
        <f t="shared" si="127"/>
        <v>In House Review &amp; Incorporate Comments PFDs &amp; HMB - Engineer Review</v>
      </c>
      <c r="F1616" s="168" t="str">
        <f t="shared" si="128"/>
        <v>S020.020.3</v>
      </c>
      <c r="G1616" s="12">
        <f t="shared" si="129"/>
        <v>3</v>
      </c>
      <c r="H1616" s="15"/>
      <c r="I1616" s="83" t="s">
        <v>2483</v>
      </c>
      <c r="L1616" s="78">
        <f t="shared" si="126"/>
        <v>11</v>
      </c>
      <c r="M1616" s="78" t="str">
        <f>VLOOKUP(B1616,Fragnet!$A$2:$P$150,4,FALSE)</f>
        <v>Process</v>
      </c>
      <c r="N1616" s="78">
        <f>VLOOKUP(B1616,Fragnet!$A$2:$P$150,16,FALSE)</f>
        <v>24</v>
      </c>
      <c r="O1616" s="78">
        <v>1615</v>
      </c>
      <c r="P1616" s="78" t="str">
        <f>VLOOKUP(C1616,FragnetSteps!$B$2:$C$674,2,FALSE)</f>
        <v>S020.020</v>
      </c>
      <c r="Q1616" s="78" t="str">
        <f>IF(VLOOKUP(E1616,GigDependencies!$A$2:$B$2075,1,FALSE)=FragnetGigs!E1616,"Y","N")</f>
        <v>Y</v>
      </c>
      <c r="R1616" s="78" t="str">
        <f>IF(VLOOKUP(E1616,GigDependencies!$B$2:$B$2075,1,FALSE)=FragnetGigs!E1616,"Y","N")</f>
        <v>Y</v>
      </c>
    </row>
    <row r="1617" spans="1:18" ht="29" x14ac:dyDescent="0.35">
      <c r="A1617" s="78">
        <v>1616</v>
      </c>
      <c r="B1617" s="61" t="s">
        <v>1658</v>
      </c>
      <c r="C1617" s="20" t="s">
        <v>3051</v>
      </c>
      <c r="D1617" s="18" t="s">
        <v>3036</v>
      </c>
      <c r="E1617" s="18" t="str">
        <f t="shared" si="127"/>
        <v>In House Review &amp; Incorporate Comments PFDs &amp; HMB - Engineer Update and Sign</v>
      </c>
      <c r="F1617" s="168" t="str">
        <f t="shared" si="128"/>
        <v>S020.020.4</v>
      </c>
      <c r="G1617" s="12">
        <f t="shared" si="129"/>
        <v>4</v>
      </c>
      <c r="H1617" s="15"/>
      <c r="I1617" s="83" t="s">
        <v>2483</v>
      </c>
      <c r="L1617" s="78">
        <f t="shared" si="126"/>
        <v>12</v>
      </c>
      <c r="M1617" s="78" t="str">
        <f>VLOOKUP(B1617,Fragnet!$A$2:$P$150,4,FALSE)</f>
        <v>Process</v>
      </c>
      <c r="N1617" s="78">
        <f>VLOOKUP(B1617,Fragnet!$A$2:$P$150,16,FALSE)</f>
        <v>24</v>
      </c>
      <c r="O1617" s="78">
        <v>1616</v>
      </c>
      <c r="P1617" s="78" t="str">
        <f>VLOOKUP(C1617,FragnetSteps!$B$2:$C$674,2,FALSE)</f>
        <v>S020.020</v>
      </c>
      <c r="Q1617" s="78" t="str">
        <f>IF(VLOOKUP(E1617,GigDependencies!$A$2:$B$2075,1,FALSE)=FragnetGigs!E1617,"Y","N")</f>
        <v>Y</v>
      </c>
      <c r="R1617" s="78" t="str">
        <f>IF(VLOOKUP(E1617,GigDependencies!$B$2:$B$2075,1,FALSE)=FragnetGigs!E1617,"Y","N")</f>
        <v>Y</v>
      </c>
    </row>
    <row r="1618" spans="1:18" ht="29" x14ac:dyDescent="0.35">
      <c r="A1618" s="78">
        <v>1617</v>
      </c>
      <c r="B1618" s="61" t="s">
        <v>1658</v>
      </c>
      <c r="C1618" s="20" t="s">
        <v>3051</v>
      </c>
      <c r="D1618" s="18" t="s">
        <v>3037</v>
      </c>
      <c r="E1618" s="18" t="str">
        <f t="shared" si="127"/>
        <v>In House Review &amp; Incorporate Comments PFDs &amp; HMB - Engineer Review and Sign</v>
      </c>
      <c r="F1618" s="168" t="str">
        <f t="shared" si="128"/>
        <v>S020.020.5</v>
      </c>
      <c r="G1618" s="12">
        <f t="shared" si="129"/>
        <v>5</v>
      </c>
      <c r="H1618" s="15"/>
      <c r="I1618" s="83" t="s">
        <v>2483</v>
      </c>
      <c r="L1618" s="78">
        <f t="shared" si="126"/>
        <v>13</v>
      </c>
      <c r="M1618" s="78" t="str">
        <f>VLOOKUP(B1618,Fragnet!$A$2:$P$150,4,FALSE)</f>
        <v>Process</v>
      </c>
      <c r="N1618" s="78">
        <f>VLOOKUP(B1618,Fragnet!$A$2:$P$150,16,FALSE)</f>
        <v>24</v>
      </c>
      <c r="O1618" s="78">
        <v>1617</v>
      </c>
      <c r="P1618" s="78" t="str">
        <f>VLOOKUP(C1618,FragnetSteps!$B$2:$C$674,2,FALSE)</f>
        <v>S020.020</v>
      </c>
      <c r="Q1618" s="78" t="str">
        <f>IF(VLOOKUP(E1618,GigDependencies!$A$2:$B$2075,1,FALSE)=FragnetGigs!E1618,"Y","N")</f>
        <v>Y</v>
      </c>
      <c r="R1618" s="78" t="str">
        <f>IF(VLOOKUP(E1618,GigDependencies!$B$2:$B$2075,1,FALSE)=FragnetGigs!E1618,"Y","N")</f>
        <v>Y</v>
      </c>
    </row>
    <row r="1619" spans="1:18" ht="29" x14ac:dyDescent="0.35">
      <c r="A1619" s="78">
        <v>1618</v>
      </c>
      <c r="B1619" s="61" t="s">
        <v>1658</v>
      </c>
      <c r="C1619" s="20" t="s">
        <v>3051</v>
      </c>
      <c r="D1619" s="18" t="s">
        <v>3038</v>
      </c>
      <c r="E1619" s="18" t="str">
        <f t="shared" si="127"/>
        <v>In House Review &amp; Incorporate Comments PFDs &amp; HMB - Engineer Approve and Sign</v>
      </c>
      <c r="F1619" s="168" t="str">
        <f t="shared" si="128"/>
        <v>S020.020.6</v>
      </c>
      <c r="G1619" s="12">
        <f t="shared" si="129"/>
        <v>6</v>
      </c>
      <c r="H1619" s="15"/>
      <c r="I1619" s="83" t="s">
        <v>2483</v>
      </c>
      <c r="L1619" s="78">
        <f t="shared" si="126"/>
        <v>14</v>
      </c>
      <c r="M1619" s="78" t="str">
        <f>VLOOKUP(B1619,Fragnet!$A$2:$P$150,4,FALSE)</f>
        <v>Process</v>
      </c>
      <c r="N1619" s="78">
        <f>VLOOKUP(B1619,Fragnet!$A$2:$P$150,16,FALSE)</f>
        <v>24</v>
      </c>
      <c r="O1619" s="78">
        <v>1618</v>
      </c>
      <c r="P1619" s="78" t="str">
        <f>VLOOKUP(C1619,FragnetSteps!$B$2:$C$674,2,FALSE)</f>
        <v>S020.020</v>
      </c>
      <c r="Q1619" s="78" t="str">
        <f>IF(VLOOKUP(E1619,GigDependencies!$A$2:$B$2075,1,FALSE)=FragnetGigs!E1619,"Y","N")</f>
        <v>Y</v>
      </c>
      <c r="R1619" s="78" t="str">
        <f>IF(VLOOKUP(E1619,GigDependencies!$B$2:$B$2075,1,FALSE)=FragnetGigs!E1619,"Y","N")</f>
        <v>Y</v>
      </c>
    </row>
    <row r="1620" spans="1:18" ht="29" x14ac:dyDescent="0.35">
      <c r="A1620" s="78">
        <v>1619</v>
      </c>
      <c r="B1620" s="61" t="s">
        <v>1658</v>
      </c>
      <c r="C1620" s="20" t="s">
        <v>3051</v>
      </c>
      <c r="D1620" s="18" t="s">
        <v>3039</v>
      </c>
      <c r="E1620" s="18" t="str">
        <f t="shared" si="127"/>
        <v>In House Review &amp; Incorporate Comments PFDs &amp; HMB - Engineer Update All Affected Documents</v>
      </c>
      <c r="F1620" s="168" t="str">
        <f t="shared" si="128"/>
        <v>S020.020.7</v>
      </c>
      <c r="G1620" s="12">
        <f t="shared" si="129"/>
        <v>7</v>
      </c>
      <c r="H1620" s="15"/>
      <c r="I1620" s="83" t="s">
        <v>2483</v>
      </c>
      <c r="L1620" s="78">
        <f t="shared" si="126"/>
        <v>15</v>
      </c>
      <c r="M1620" s="78" t="str">
        <f>VLOOKUP(B1620,Fragnet!$A$2:$P$150,4,FALSE)</f>
        <v>Process</v>
      </c>
      <c r="N1620" s="78">
        <f>VLOOKUP(B1620,Fragnet!$A$2:$P$150,16,FALSE)</f>
        <v>24</v>
      </c>
      <c r="O1620" s="78">
        <v>1619</v>
      </c>
      <c r="P1620" s="78" t="str">
        <f>VLOOKUP(C1620,FragnetSteps!$B$2:$C$674,2,FALSE)</f>
        <v>S020.020</v>
      </c>
      <c r="Q1620" s="78" t="str">
        <f>IF(VLOOKUP(E1620,GigDependencies!$A$2:$B$2075,1,FALSE)=FragnetGigs!E1620,"Y","N")</f>
        <v>Y</v>
      </c>
      <c r="R1620" s="78" t="str">
        <f>IF(VLOOKUP(E1620,GigDependencies!$B$2:$B$2075,1,FALSE)=FragnetGigs!E1620,"Y","N")</f>
        <v>Y</v>
      </c>
    </row>
    <row r="1621" spans="1:18" ht="29" x14ac:dyDescent="0.35">
      <c r="A1621" s="78">
        <v>1620</v>
      </c>
      <c r="B1621" s="61" t="s">
        <v>1658</v>
      </c>
      <c r="C1621" s="20" t="s">
        <v>3051</v>
      </c>
      <c r="D1621" s="18" t="s">
        <v>3040</v>
      </c>
      <c r="E1621" s="18" t="str">
        <f t="shared" si="127"/>
        <v>In House Review &amp; Incorporate Comments PFDs &amp; HMB - Lead Engineer Review Fragnet for Completion</v>
      </c>
      <c r="F1621" s="168" t="str">
        <f t="shared" si="128"/>
        <v>S020.020.8</v>
      </c>
      <c r="G1621" s="12">
        <f t="shared" si="129"/>
        <v>8</v>
      </c>
      <c r="H1621" s="15"/>
      <c r="I1621" s="83" t="s">
        <v>2483</v>
      </c>
      <c r="L1621" s="78">
        <f t="shared" si="126"/>
        <v>16</v>
      </c>
      <c r="M1621" s="78" t="str">
        <f>VLOOKUP(B1621,Fragnet!$A$2:$P$150,4,FALSE)</f>
        <v>Process</v>
      </c>
      <c r="N1621" s="78">
        <f>VLOOKUP(B1621,Fragnet!$A$2:$P$150,16,FALSE)</f>
        <v>24</v>
      </c>
      <c r="O1621" s="78">
        <v>1620</v>
      </c>
      <c r="P1621" s="78" t="str">
        <f>VLOOKUP(C1621,FragnetSteps!$B$2:$C$674,2,FALSE)</f>
        <v>S020.020</v>
      </c>
      <c r="Q1621" s="78" t="str">
        <f>IF(VLOOKUP(E1621,GigDependencies!$A$2:$B$2075,1,FALSE)=FragnetGigs!E1621,"Y","N")</f>
        <v>Y</v>
      </c>
      <c r="R1621" s="78" t="str">
        <f>IF(VLOOKUP(E1621,GigDependencies!$B$2:$B$2075,1,FALSE)=FragnetGigs!E1621,"Y","N")</f>
        <v>Y</v>
      </c>
    </row>
    <row r="1622" spans="1:18" ht="29" x14ac:dyDescent="0.35">
      <c r="A1622" s="78">
        <v>1621</v>
      </c>
      <c r="B1622" s="61" t="s">
        <v>1658</v>
      </c>
      <c r="C1622" s="20" t="s">
        <v>3053</v>
      </c>
      <c r="D1622" s="18" t="s">
        <v>3033</v>
      </c>
      <c r="E1622" s="18" t="str">
        <f t="shared" si="127"/>
        <v>Update CAD &amp; Issue PFDs &amp; HMB Rev 0 - Lead Engineer Define Fragnet</v>
      </c>
      <c r="F1622" s="168" t="str">
        <f t="shared" si="128"/>
        <v>S020.030.1</v>
      </c>
      <c r="G1622" s="12">
        <f t="shared" si="129"/>
        <v>1</v>
      </c>
      <c r="H1622" s="15"/>
      <c r="I1622" s="83" t="s">
        <v>2483</v>
      </c>
      <c r="L1622" s="78">
        <f t="shared" si="126"/>
        <v>17</v>
      </c>
      <c r="M1622" s="78" t="str">
        <f>VLOOKUP(B1622,Fragnet!$A$2:$P$150,4,FALSE)</f>
        <v>Process</v>
      </c>
      <c r="N1622" s="78">
        <f>VLOOKUP(B1622,Fragnet!$A$2:$P$150,16,FALSE)</f>
        <v>24</v>
      </c>
      <c r="O1622" s="78">
        <v>1621</v>
      </c>
      <c r="P1622" s="78" t="str">
        <f>VLOOKUP(C1622,FragnetSteps!$B$2:$C$674,2,FALSE)</f>
        <v>S020.030</v>
      </c>
      <c r="Q1622" s="78" t="str">
        <f>IF(VLOOKUP(E1622,GigDependencies!$A$2:$B$2075,1,FALSE)=FragnetGigs!E1622,"Y","N")</f>
        <v>Y</v>
      </c>
      <c r="R1622" s="78" t="str">
        <f>IF(VLOOKUP(E1622,GigDependencies!$B$2:$B$2075,1,FALSE)=FragnetGigs!E1622,"Y","N")</f>
        <v>Y</v>
      </c>
    </row>
    <row r="1623" spans="1:18" ht="29" x14ac:dyDescent="0.35">
      <c r="A1623" s="78">
        <v>1622</v>
      </c>
      <c r="B1623" s="61" t="s">
        <v>1658</v>
      </c>
      <c r="C1623" s="20" t="s">
        <v>3053</v>
      </c>
      <c r="D1623" s="18" t="s">
        <v>3041</v>
      </c>
      <c r="E1623" s="18" t="str">
        <f t="shared" si="127"/>
        <v>Update CAD &amp; Issue PFDs &amp; HMB Rev 0 - Engineer Prepare 'Section' for Drafting</v>
      </c>
      <c r="F1623" s="168" t="str">
        <f t="shared" si="128"/>
        <v>S020.030.2</v>
      </c>
      <c r="G1623" s="12">
        <f t="shared" si="129"/>
        <v>2</v>
      </c>
      <c r="H1623" s="15"/>
      <c r="I1623" s="83" t="s">
        <v>2483</v>
      </c>
      <c r="L1623" s="78">
        <f t="shared" si="126"/>
        <v>18</v>
      </c>
      <c r="M1623" s="78" t="str">
        <f>VLOOKUP(B1623,Fragnet!$A$2:$P$150,4,FALSE)</f>
        <v>Process</v>
      </c>
      <c r="N1623" s="78">
        <f>VLOOKUP(B1623,Fragnet!$A$2:$P$150,16,FALSE)</f>
        <v>24</v>
      </c>
      <c r="O1623" s="78">
        <v>1622</v>
      </c>
      <c r="P1623" s="78" t="str">
        <f>VLOOKUP(C1623,FragnetSteps!$B$2:$C$674,2,FALSE)</f>
        <v>S020.030</v>
      </c>
      <c r="Q1623" s="78" t="str">
        <f>IF(VLOOKUP(E1623,GigDependencies!$A$2:$B$2075,1,FALSE)=FragnetGigs!E1623,"Y","N")</f>
        <v>Y</v>
      </c>
      <c r="R1623" s="78" t="str">
        <f>IF(VLOOKUP(E1623,GigDependencies!$B$2:$B$2075,1,FALSE)=FragnetGigs!E1623,"Y","N")</f>
        <v>Y</v>
      </c>
    </row>
    <row r="1624" spans="1:18" ht="29" x14ac:dyDescent="0.35">
      <c r="A1624" s="78">
        <v>1623</v>
      </c>
      <c r="B1624" s="61" t="s">
        <v>1658</v>
      </c>
      <c r="C1624" s="20" t="s">
        <v>3053</v>
      </c>
      <c r="D1624" s="18" t="s">
        <v>3042</v>
      </c>
      <c r="E1624" s="18" t="str">
        <f t="shared" si="127"/>
        <v>Update CAD &amp; Issue PFDs &amp; HMB Rev 0 - CAD Technician Draft 'Section'</v>
      </c>
      <c r="F1624" s="168" t="str">
        <f t="shared" si="128"/>
        <v>S020.030.3</v>
      </c>
      <c r="G1624" s="12">
        <f t="shared" si="129"/>
        <v>3</v>
      </c>
      <c r="H1624" s="15"/>
      <c r="I1624" s="83" t="s">
        <v>2483</v>
      </c>
      <c r="L1624" s="78">
        <f t="shared" si="126"/>
        <v>19</v>
      </c>
      <c r="M1624" s="78" t="str">
        <f>VLOOKUP(B1624,Fragnet!$A$2:$P$150,4,FALSE)</f>
        <v>Process</v>
      </c>
      <c r="N1624" s="78">
        <f>VLOOKUP(B1624,Fragnet!$A$2:$P$150,16,FALSE)</f>
        <v>24</v>
      </c>
      <c r="O1624" s="78">
        <v>1623</v>
      </c>
      <c r="P1624" s="78" t="str">
        <f>VLOOKUP(C1624,FragnetSteps!$B$2:$C$674,2,FALSE)</f>
        <v>S020.030</v>
      </c>
      <c r="Q1624" s="78" t="str">
        <f>IF(VLOOKUP(E1624,GigDependencies!$A$2:$B$2075,1,FALSE)=FragnetGigs!E1624,"Y","N")</f>
        <v>Y</v>
      </c>
      <c r="R1624" s="78" t="str">
        <f>IF(VLOOKUP(E1624,GigDependencies!$B$2:$B$2075,1,FALSE)=FragnetGigs!E1624,"Y","N")</f>
        <v>Y</v>
      </c>
    </row>
    <row r="1625" spans="1:18" ht="29" x14ac:dyDescent="0.35">
      <c r="A1625" s="78">
        <v>1624</v>
      </c>
      <c r="B1625" s="61" t="s">
        <v>1658</v>
      </c>
      <c r="C1625" s="20" t="s">
        <v>3053</v>
      </c>
      <c r="D1625" s="18" t="s">
        <v>3043</v>
      </c>
      <c r="E1625" s="18" t="str">
        <f t="shared" si="127"/>
        <v>Update CAD &amp; Issue PFDs &amp; HMB Rev 0 - Engineer Review Drafted 'Section'</v>
      </c>
      <c r="F1625" s="168" t="str">
        <f t="shared" si="128"/>
        <v>S020.030.4</v>
      </c>
      <c r="G1625" s="12">
        <f t="shared" si="129"/>
        <v>4</v>
      </c>
      <c r="H1625" s="15"/>
      <c r="I1625" s="83" t="s">
        <v>2483</v>
      </c>
      <c r="L1625" s="78">
        <f t="shared" si="126"/>
        <v>20</v>
      </c>
      <c r="M1625" s="78" t="str">
        <f>VLOOKUP(B1625,Fragnet!$A$2:$P$150,4,FALSE)</f>
        <v>Process</v>
      </c>
      <c r="N1625" s="78">
        <f>VLOOKUP(B1625,Fragnet!$A$2:$P$150,16,FALSE)</f>
        <v>24</v>
      </c>
      <c r="O1625" s="78">
        <v>1624</v>
      </c>
      <c r="P1625" s="78" t="str">
        <f>VLOOKUP(C1625,FragnetSteps!$B$2:$C$674,2,FALSE)</f>
        <v>S020.030</v>
      </c>
      <c r="Q1625" s="78" t="str">
        <f>IF(VLOOKUP(E1625,GigDependencies!$A$2:$B$2075,1,FALSE)=FragnetGigs!E1625,"Y","N")</f>
        <v>Y</v>
      </c>
      <c r="R1625" s="78" t="str">
        <f>IF(VLOOKUP(E1625,GigDependencies!$B$2:$B$2075,1,FALSE)=FragnetGigs!E1625,"Y","N")</f>
        <v>Y</v>
      </c>
    </row>
    <row r="1626" spans="1:18" x14ac:dyDescent="0.35">
      <c r="A1626" s="78">
        <v>1625</v>
      </c>
      <c r="B1626" s="61" t="s">
        <v>1658</v>
      </c>
      <c r="C1626" s="20" t="s">
        <v>3053</v>
      </c>
      <c r="D1626" s="18" t="s">
        <v>3038</v>
      </c>
      <c r="E1626" s="18" t="str">
        <f t="shared" si="127"/>
        <v>Update CAD &amp; Issue PFDs &amp; HMB Rev 0 - Engineer Approve and Sign</v>
      </c>
      <c r="F1626" s="168" t="str">
        <f t="shared" si="128"/>
        <v>S020.030.5</v>
      </c>
      <c r="G1626" s="12">
        <f t="shared" si="129"/>
        <v>5</v>
      </c>
      <c r="H1626" s="15"/>
      <c r="I1626" s="83" t="s">
        <v>2483</v>
      </c>
      <c r="L1626" s="78">
        <f t="shared" si="126"/>
        <v>21</v>
      </c>
      <c r="M1626" s="78" t="str">
        <f>VLOOKUP(B1626,Fragnet!$A$2:$P$150,4,FALSE)</f>
        <v>Process</v>
      </c>
      <c r="N1626" s="78">
        <f>VLOOKUP(B1626,Fragnet!$A$2:$P$150,16,FALSE)</f>
        <v>24</v>
      </c>
      <c r="O1626" s="78">
        <v>1625</v>
      </c>
      <c r="P1626" s="78" t="str">
        <f>VLOOKUP(C1626,FragnetSteps!$B$2:$C$674,2,FALSE)</f>
        <v>S020.030</v>
      </c>
      <c r="Q1626" s="78" t="str">
        <f>IF(VLOOKUP(E1626,GigDependencies!$A$2:$B$2075,1,FALSE)=FragnetGigs!E1626,"Y","N")</f>
        <v>Y</v>
      </c>
      <c r="R1626" s="78" t="str">
        <f>IF(VLOOKUP(E1626,GigDependencies!$B$2:$B$2075,1,FALSE)=FragnetGigs!E1626,"Y","N")</f>
        <v>Y</v>
      </c>
    </row>
    <row r="1627" spans="1:18" ht="29" x14ac:dyDescent="0.35">
      <c r="A1627" s="78">
        <v>1626</v>
      </c>
      <c r="B1627" s="61" t="s">
        <v>1658</v>
      </c>
      <c r="C1627" s="20" t="s">
        <v>3053</v>
      </c>
      <c r="D1627" s="18" t="s">
        <v>3044</v>
      </c>
      <c r="E1627" s="18" t="str">
        <f t="shared" si="127"/>
        <v>Update CAD &amp; Issue PFDs &amp; HMB Rev 0 - Lead Engineer Review Fragnet for Completion and Sign</v>
      </c>
      <c r="F1627" s="168" t="str">
        <f t="shared" si="128"/>
        <v>S020.030.6</v>
      </c>
      <c r="G1627" s="12">
        <f t="shared" si="129"/>
        <v>6</v>
      </c>
      <c r="H1627" s="15"/>
      <c r="I1627" s="83" t="s">
        <v>2483</v>
      </c>
      <c r="L1627" s="78">
        <f t="shared" si="126"/>
        <v>22</v>
      </c>
      <c r="M1627" s="78" t="str">
        <f>VLOOKUP(B1627,Fragnet!$A$2:$P$150,4,FALSE)</f>
        <v>Process</v>
      </c>
      <c r="N1627" s="78">
        <f>VLOOKUP(B1627,Fragnet!$A$2:$P$150,16,FALSE)</f>
        <v>24</v>
      </c>
      <c r="O1627" s="78">
        <v>1626</v>
      </c>
      <c r="P1627" s="78" t="str">
        <f>VLOOKUP(C1627,FragnetSteps!$B$2:$C$674,2,FALSE)</f>
        <v>S020.030</v>
      </c>
      <c r="Q1627" s="78" t="str">
        <f>IF(VLOOKUP(E1627,GigDependencies!$A$2:$B$2075,1,FALSE)=FragnetGigs!E1627,"Y","N")</f>
        <v>Y</v>
      </c>
      <c r="R1627" s="78" t="str">
        <f>IF(VLOOKUP(E1627,GigDependencies!$B$2:$B$2075,1,FALSE)=FragnetGigs!E1627,"Y","N")</f>
        <v>Y</v>
      </c>
    </row>
    <row r="1628" spans="1:18" ht="29" x14ac:dyDescent="0.35">
      <c r="A1628" s="78">
        <v>1627</v>
      </c>
      <c r="B1628" s="61" t="s">
        <v>1658</v>
      </c>
      <c r="C1628" s="20" t="s">
        <v>3053</v>
      </c>
      <c r="D1628" s="18" t="s">
        <v>3045</v>
      </c>
      <c r="E1628" s="18" t="str">
        <f t="shared" si="127"/>
        <v>Update CAD &amp; Issue PFDs &amp; HMB Rev 0 - Project Manager Review Fragnet for Completion and Sign</v>
      </c>
      <c r="F1628" s="168" t="str">
        <f t="shared" si="128"/>
        <v>S020.030.7</v>
      </c>
      <c r="G1628" s="12">
        <f t="shared" si="129"/>
        <v>7</v>
      </c>
      <c r="H1628" s="15"/>
      <c r="I1628" s="83" t="s">
        <v>2483</v>
      </c>
      <c r="L1628" s="78">
        <f t="shared" si="126"/>
        <v>23</v>
      </c>
      <c r="M1628" s="78" t="str">
        <f>VLOOKUP(B1628,Fragnet!$A$2:$P$150,4,FALSE)</f>
        <v>Process</v>
      </c>
      <c r="N1628" s="78">
        <f>VLOOKUP(B1628,Fragnet!$A$2:$P$150,16,FALSE)</f>
        <v>24</v>
      </c>
      <c r="O1628" s="78">
        <v>1627</v>
      </c>
      <c r="P1628" s="78" t="str">
        <f>VLOOKUP(C1628,FragnetSteps!$B$2:$C$674,2,FALSE)</f>
        <v>S020.030</v>
      </c>
      <c r="Q1628" s="78" t="str">
        <f>IF(VLOOKUP(E1628,GigDependencies!$A$2:$B$2075,1,FALSE)=FragnetGigs!E1628,"Y","N")</f>
        <v>Y</v>
      </c>
      <c r="R1628" s="78" t="str">
        <f>IF(VLOOKUP(E1628,GigDependencies!$B$2:$B$2075,1,FALSE)=FragnetGigs!E1628,"Y","N")</f>
        <v>Y</v>
      </c>
    </row>
    <row r="1629" spans="1:18" ht="29" x14ac:dyDescent="0.35">
      <c r="A1629" s="78">
        <v>1628</v>
      </c>
      <c r="B1629" s="61" t="s">
        <v>1658</v>
      </c>
      <c r="C1629" s="20" t="s">
        <v>3053</v>
      </c>
      <c r="D1629" s="18" t="s">
        <v>3046</v>
      </c>
      <c r="E1629" s="18" t="str">
        <f t="shared" si="127"/>
        <v>Update CAD &amp; Issue PFDs &amp; HMB Rev 0 - Engineer Compile Fragnet Documents</v>
      </c>
      <c r="F1629" s="168" t="str">
        <f t="shared" si="128"/>
        <v>S020.030.8</v>
      </c>
      <c r="G1629" s="12">
        <f t="shared" si="129"/>
        <v>8</v>
      </c>
      <c r="H1629" s="15"/>
      <c r="I1629" s="83" t="s">
        <v>2483</v>
      </c>
      <c r="L1629" s="78">
        <f t="shared" si="126"/>
        <v>24</v>
      </c>
      <c r="M1629" s="78" t="str">
        <f>VLOOKUP(B1629,Fragnet!$A$2:$P$150,4,FALSE)</f>
        <v>Process</v>
      </c>
      <c r="N1629" s="78">
        <f>VLOOKUP(B1629,Fragnet!$A$2:$P$150,16,FALSE)</f>
        <v>24</v>
      </c>
      <c r="O1629" s="78">
        <v>1628</v>
      </c>
      <c r="P1629" s="78" t="str">
        <f>VLOOKUP(C1629,FragnetSteps!$B$2:$C$674,2,FALSE)</f>
        <v>S020.030</v>
      </c>
      <c r="Q1629" s="78" t="str">
        <f>IF(VLOOKUP(E1629,GigDependencies!$A$2:$B$2075,1,FALSE)=FragnetGigs!E1629,"Y","N")</f>
        <v>Y</v>
      </c>
      <c r="R1629" s="78" t="str">
        <f>IF(VLOOKUP(E1629,GigDependencies!$B$2:$B$2075,1,FALSE)=FragnetGigs!E1629,"Y","N")</f>
        <v>Y</v>
      </c>
    </row>
    <row r="1630" spans="1:18" ht="29" x14ac:dyDescent="0.35">
      <c r="A1630" s="78">
        <v>1629</v>
      </c>
      <c r="B1630" s="8" t="s">
        <v>3000</v>
      </c>
      <c r="C1630" s="20" t="s">
        <v>3057</v>
      </c>
      <c r="D1630" s="18" t="s">
        <v>3033</v>
      </c>
      <c r="E1630" s="18" t="str">
        <f t="shared" si="127"/>
        <v>Prepare and Issue Preliminary Line Sizing - Lead Engineer Define Fragnet</v>
      </c>
      <c r="F1630" s="168" t="str">
        <f t="shared" si="128"/>
        <v>S020.065.1</v>
      </c>
      <c r="G1630" s="12">
        <f t="shared" si="129"/>
        <v>1</v>
      </c>
      <c r="H1630" s="15"/>
      <c r="I1630" s="83" t="s">
        <v>2483</v>
      </c>
      <c r="L1630" s="78">
        <f t="shared" si="126"/>
        <v>1</v>
      </c>
      <c r="M1630" s="78" t="str">
        <f>VLOOKUP(B1630,Fragnet!$A$2:$P$150,4,FALSE)</f>
        <v>Process</v>
      </c>
      <c r="N1630" s="78">
        <f>VLOOKUP(B1630,Fragnet!$A$2:$P$150,16,FALSE)</f>
        <v>8</v>
      </c>
      <c r="O1630" s="78">
        <v>1629</v>
      </c>
      <c r="P1630" s="78" t="str">
        <f>VLOOKUP(C1630,FragnetSteps!$B$2:$C$674,2,FALSE)</f>
        <v>S020.065</v>
      </c>
      <c r="Q1630" s="78" t="str">
        <f>IF(VLOOKUP(E1630,GigDependencies!$A$2:$B$2075,1,FALSE)=FragnetGigs!E1630,"Y","N")</f>
        <v>Y</v>
      </c>
      <c r="R1630" s="78" t="str">
        <f>IF(VLOOKUP(E1630,GigDependencies!$B$2:$B$2075,1,FALSE)=FragnetGigs!E1630,"Y","N")</f>
        <v>Y</v>
      </c>
    </row>
    <row r="1631" spans="1:18" x14ac:dyDescent="0.35">
      <c r="A1631" s="78">
        <v>1630</v>
      </c>
      <c r="B1631" s="61" t="s">
        <v>3000</v>
      </c>
      <c r="C1631" s="20" t="s">
        <v>3057</v>
      </c>
      <c r="D1631" s="18" t="s">
        <v>3034</v>
      </c>
      <c r="E1631" s="18" t="str">
        <f t="shared" si="127"/>
        <v>Prepare and Issue Preliminary Line Sizing - Engineer Prepare</v>
      </c>
      <c r="F1631" s="168" t="str">
        <f t="shared" si="128"/>
        <v>S020.065.2</v>
      </c>
      <c r="G1631" s="12">
        <f t="shared" si="129"/>
        <v>2</v>
      </c>
      <c r="H1631" s="15"/>
      <c r="I1631" s="83" t="s">
        <v>2483</v>
      </c>
      <c r="L1631" s="78">
        <f t="shared" si="126"/>
        <v>2</v>
      </c>
      <c r="M1631" s="78" t="str">
        <f>VLOOKUP(B1631,Fragnet!$A$2:$P$150,4,FALSE)</f>
        <v>Process</v>
      </c>
      <c r="N1631" s="78">
        <f>VLOOKUP(B1631,Fragnet!$A$2:$P$150,16,FALSE)</f>
        <v>8</v>
      </c>
      <c r="O1631" s="78">
        <v>1630</v>
      </c>
      <c r="P1631" s="78" t="str">
        <f>VLOOKUP(C1631,FragnetSteps!$B$2:$C$674,2,FALSE)</f>
        <v>S020.065</v>
      </c>
      <c r="Q1631" s="78" t="str">
        <f>IF(VLOOKUP(E1631,GigDependencies!$A$2:$B$2075,1,FALSE)=FragnetGigs!E1631,"Y","N")</f>
        <v>Y</v>
      </c>
      <c r="R1631" s="78" t="str">
        <f>IF(VLOOKUP(E1631,GigDependencies!$B$2:$B$2075,1,FALSE)=FragnetGigs!E1631,"Y","N")</f>
        <v>Y</v>
      </c>
    </row>
    <row r="1632" spans="1:18" x14ac:dyDescent="0.35">
      <c r="A1632" s="78">
        <v>1631</v>
      </c>
      <c r="B1632" s="61" t="s">
        <v>3000</v>
      </c>
      <c r="C1632" s="20" t="s">
        <v>3057</v>
      </c>
      <c r="D1632" s="18" t="s">
        <v>3035</v>
      </c>
      <c r="E1632" s="18" t="str">
        <f t="shared" si="127"/>
        <v>Prepare and Issue Preliminary Line Sizing - Engineer Review</v>
      </c>
      <c r="F1632" s="168" t="str">
        <f t="shared" si="128"/>
        <v>S020.065.3</v>
      </c>
      <c r="G1632" s="12">
        <f t="shared" si="129"/>
        <v>3</v>
      </c>
      <c r="H1632" s="15"/>
      <c r="I1632" s="83" t="s">
        <v>2483</v>
      </c>
      <c r="L1632" s="78">
        <f t="shared" si="126"/>
        <v>3</v>
      </c>
      <c r="M1632" s="78" t="str">
        <f>VLOOKUP(B1632,Fragnet!$A$2:$P$150,4,FALSE)</f>
        <v>Process</v>
      </c>
      <c r="N1632" s="78">
        <f>VLOOKUP(B1632,Fragnet!$A$2:$P$150,16,FALSE)</f>
        <v>8</v>
      </c>
      <c r="O1632" s="78">
        <v>1631</v>
      </c>
      <c r="P1632" s="78" t="str">
        <f>VLOOKUP(C1632,FragnetSteps!$B$2:$C$674,2,FALSE)</f>
        <v>S020.065</v>
      </c>
      <c r="Q1632" s="78" t="str">
        <f>IF(VLOOKUP(E1632,GigDependencies!$A$2:$B$2075,1,FALSE)=FragnetGigs!E1632,"Y","N")</f>
        <v>Y</v>
      </c>
      <c r="R1632" s="78" t="str">
        <f>IF(VLOOKUP(E1632,GigDependencies!$B$2:$B$2075,1,FALSE)=FragnetGigs!E1632,"Y","N")</f>
        <v>Y</v>
      </c>
    </row>
    <row r="1633" spans="1:18" x14ac:dyDescent="0.35">
      <c r="A1633" s="78">
        <v>1632</v>
      </c>
      <c r="B1633" s="61" t="s">
        <v>3000</v>
      </c>
      <c r="C1633" s="20" t="s">
        <v>3057</v>
      </c>
      <c r="D1633" s="18" t="s">
        <v>3036</v>
      </c>
      <c r="E1633" s="18" t="str">
        <f t="shared" si="127"/>
        <v>Prepare and Issue Preliminary Line Sizing - Engineer Update and Sign</v>
      </c>
      <c r="F1633" s="168" t="str">
        <f t="shared" si="128"/>
        <v>S020.065.4</v>
      </c>
      <c r="G1633" s="12">
        <f t="shared" si="129"/>
        <v>4</v>
      </c>
      <c r="H1633" s="15"/>
      <c r="I1633" s="83" t="s">
        <v>2483</v>
      </c>
      <c r="L1633" s="78">
        <f t="shared" si="126"/>
        <v>4</v>
      </c>
      <c r="M1633" s="78" t="str">
        <f>VLOOKUP(B1633,Fragnet!$A$2:$P$150,4,FALSE)</f>
        <v>Process</v>
      </c>
      <c r="N1633" s="78">
        <f>VLOOKUP(B1633,Fragnet!$A$2:$P$150,16,FALSE)</f>
        <v>8</v>
      </c>
      <c r="O1633" s="78">
        <v>1632</v>
      </c>
      <c r="P1633" s="78" t="str">
        <f>VLOOKUP(C1633,FragnetSteps!$B$2:$C$674,2,FALSE)</f>
        <v>S020.065</v>
      </c>
      <c r="Q1633" s="78" t="str">
        <f>IF(VLOOKUP(E1633,GigDependencies!$A$2:$B$2075,1,FALSE)=FragnetGigs!E1633,"Y","N")</f>
        <v>Y</v>
      </c>
      <c r="R1633" s="78" t="str">
        <f>IF(VLOOKUP(E1633,GigDependencies!$B$2:$B$2075,1,FALSE)=FragnetGigs!E1633,"Y","N")</f>
        <v>Y</v>
      </c>
    </row>
    <row r="1634" spans="1:18" x14ac:dyDescent="0.35">
      <c r="A1634" s="78">
        <v>1633</v>
      </c>
      <c r="B1634" s="61" t="s">
        <v>3000</v>
      </c>
      <c r="C1634" s="20" t="s">
        <v>3057</v>
      </c>
      <c r="D1634" s="18" t="s">
        <v>3037</v>
      </c>
      <c r="E1634" s="18" t="str">
        <f t="shared" si="127"/>
        <v>Prepare and Issue Preliminary Line Sizing - Engineer Review and Sign</v>
      </c>
      <c r="F1634" s="168" t="str">
        <f t="shared" si="128"/>
        <v>S020.065.5</v>
      </c>
      <c r="G1634" s="12">
        <f t="shared" si="129"/>
        <v>5</v>
      </c>
      <c r="H1634" s="15"/>
      <c r="I1634" s="83" t="s">
        <v>2483</v>
      </c>
      <c r="L1634" s="78">
        <f t="shared" si="126"/>
        <v>5</v>
      </c>
      <c r="M1634" s="78" t="str">
        <f>VLOOKUP(B1634,Fragnet!$A$2:$P$150,4,FALSE)</f>
        <v>Process</v>
      </c>
      <c r="N1634" s="78">
        <f>VLOOKUP(B1634,Fragnet!$A$2:$P$150,16,FALSE)</f>
        <v>8</v>
      </c>
      <c r="O1634" s="78">
        <v>1633</v>
      </c>
      <c r="P1634" s="78" t="str">
        <f>VLOOKUP(C1634,FragnetSteps!$B$2:$C$674,2,FALSE)</f>
        <v>S020.065</v>
      </c>
      <c r="Q1634" s="78" t="str">
        <f>IF(VLOOKUP(E1634,GigDependencies!$A$2:$B$2075,1,FALSE)=FragnetGigs!E1634,"Y","N")</f>
        <v>Y</v>
      </c>
      <c r="R1634" s="78" t="str">
        <f>IF(VLOOKUP(E1634,GigDependencies!$B$2:$B$2075,1,FALSE)=FragnetGigs!E1634,"Y","N")</f>
        <v>Y</v>
      </c>
    </row>
    <row r="1635" spans="1:18" x14ac:dyDescent="0.35">
      <c r="A1635" s="78">
        <v>1634</v>
      </c>
      <c r="B1635" s="61" t="s">
        <v>3000</v>
      </c>
      <c r="C1635" s="20" t="s">
        <v>3057</v>
      </c>
      <c r="D1635" s="18" t="s">
        <v>3038</v>
      </c>
      <c r="E1635" s="18" t="str">
        <f t="shared" si="127"/>
        <v>Prepare and Issue Preliminary Line Sizing - Engineer Approve and Sign</v>
      </c>
      <c r="F1635" s="168" t="str">
        <f t="shared" si="128"/>
        <v>S020.065.6</v>
      </c>
      <c r="G1635" s="12">
        <f t="shared" si="129"/>
        <v>6</v>
      </c>
      <c r="H1635" s="15"/>
      <c r="I1635" s="83" t="s">
        <v>2483</v>
      </c>
      <c r="L1635" s="78">
        <f t="shared" si="126"/>
        <v>6</v>
      </c>
      <c r="M1635" s="78" t="str">
        <f>VLOOKUP(B1635,Fragnet!$A$2:$P$150,4,FALSE)</f>
        <v>Process</v>
      </c>
      <c r="N1635" s="78">
        <f>VLOOKUP(B1635,Fragnet!$A$2:$P$150,16,FALSE)</f>
        <v>8</v>
      </c>
      <c r="O1635" s="78">
        <v>1634</v>
      </c>
      <c r="P1635" s="78" t="str">
        <f>VLOOKUP(C1635,FragnetSteps!$B$2:$C$674,2,FALSE)</f>
        <v>S020.065</v>
      </c>
      <c r="Q1635" s="78" t="str">
        <f>IF(VLOOKUP(E1635,GigDependencies!$A$2:$B$2075,1,FALSE)=FragnetGigs!E1635,"Y","N")</f>
        <v>Y</v>
      </c>
      <c r="R1635" s="78" t="str">
        <f>IF(VLOOKUP(E1635,GigDependencies!$B$2:$B$2075,1,FALSE)=FragnetGigs!E1635,"Y","N")</f>
        <v>Y</v>
      </c>
    </row>
    <row r="1636" spans="1:18" ht="29" x14ac:dyDescent="0.35">
      <c r="A1636" s="78">
        <v>1635</v>
      </c>
      <c r="B1636" s="61" t="s">
        <v>3000</v>
      </c>
      <c r="C1636" s="20" t="s">
        <v>3057</v>
      </c>
      <c r="D1636" s="18" t="s">
        <v>3039</v>
      </c>
      <c r="E1636" s="18" t="str">
        <f t="shared" si="127"/>
        <v>Prepare and Issue Preliminary Line Sizing - Engineer Update All Affected Documents</v>
      </c>
      <c r="F1636" s="168" t="str">
        <f t="shared" si="128"/>
        <v>S020.065.7</v>
      </c>
      <c r="G1636" s="12">
        <f t="shared" si="129"/>
        <v>7</v>
      </c>
      <c r="H1636" s="15"/>
      <c r="I1636" s="83" t="s">
        <v>2483</v>
      </c>
      <c r="L1636" s="78">
        <f t="shared" si="126"/>
        <v>7</v>
      </c>
      <c r="M1636" s="78" t="str">
        <f>VLOOKUP(B1636,Fragnet!$A$2:$P$150,4,FALSE)</f>
        <v>Process</v>
      </c>
      <c r="N1636" s="78">
        <f>VLOOKUP(B1636,Fragnet!$A$2:$P$150,16,FALSE)</f>
        <v>8</v>
      </c>
      <c r="O1636" s="78">
        <v>1635</v>
      </c>
      <c r="P1636" s="78" t="str">
        <f>VLOOKUP(C1636,FragnetSteps!$B$2:$C$674,2,FALSE)</f>
        <v>S020.065</v>
      </c>
      <c r="Q1636" s="78" t="str">
        <f>IF(VLOOKUP(E1636,GigDependencies!$A$2:$B$2075,1,FALSE)=FragnetGigs!E1636,"Y","N")</f>
        <v>Y</v>
      </c>
      <c r="R1636" s="78" t="str">
        <f>IF(VLOOKUP(E1636,GigDependencies!$B$2:$B$2075,1,FALSE)=FragnetGigs!E1636,"Y","N")</f>
        <v>Y</v>
      </c>
    </row>
    <row r="1637" spans="1:18" ht="29" x14ac:dyDescent="0.35">
      <c r="A1637" s="78">
        <v>1636</v>
      </c>
      <c r="B1637" s="61" t="s">
        <v>3000</v>
      </c>
      <c r="C1637" s="20" t="s">
        <v>3057</v>
      </c>
      <c r="D1637" s="18" t="s">
        <v>3040</v>
      </c>
      <c r="E1637" s="18" t="str">
        <f t="shared" si="127"/>
        <v>Prepare and Issue Preliminary Line Sizing - Lead Engineer Review Fragnet for Completion</v>
      </c>
      <c r="F1637" s="168" t="str">
        <f t="shared" si="128"/>
        <v>S020.065.8</v>
      </c>
      <c r="G1637" s="12">
        <f t="shared" si="129"/>
        <v>8</v>
      </c>
      <c r="H1637" s="15"/>
      <c r="I1637" s="83" t="s">
        <v>2483</v>
      </c>
      <c r="L1637" s="78">
        <f t="shared" si="126"/>
        <v>8</v>
      </c>
      <c r="M1637" s="78" t="str">
        <f>VLOOKUP(B1637,Fragnet!$A$2:$P$150,4,FALSE)</f>
        <v>Process</v>
      </c>
      <c r="N1637" s="78">
        <f>VLOOKUP(B1637,Fragnet!$A$2:$P$150,16,FALSE)</f>
        <v>8</v>
      </c>
      <c r="O1637" s="78">
        <v>1636</v>
      </c>
      <c r="P1637" s="78" t="str">
        <f>VLOOKUP(C1637,FragnetSteps!$B$2:$C$674,2,FALSE)</f>
        <v>S020.065</v>
      </c>
      <c r="Q1637" s="78" t="str">
        <f>IF(VLOOKUP(E1637,GigDependencies!$A$2:$B$2075,1,FALSE)=FragnetGigs!E1637,"Y","N")</f>
        <v>Y</v>
      </c>
      <c r="R1637" s="78" t="e">
        <f>IF(VLOOKUP(E1637,GigDependencies!$B$2:$B$2075,1,FALSE)=FragnetGigs!E1637,"Y","N")</f>
        <v>#N/A</v>
      </c>
    </row>
    <row r="1638" spans="1:18" x14ac:dyDescent="0.35">
      <c r="A1638" s="78">
        <v>1637</v>
      </c>
      <c r="B1638" s="61" t="s">
        <v>2996</v>
      </c>
      <c r="C1638" s="20" t="s">
        <v>3061</v>
      </c>
      <c r="D1638" s="18" t="s">
        <v>3033</v>
      </c>
      <c r="E1638" s="18" t="str">
        <f t="shared" si="127"/>
        <v>Prepare and Issue Process Description - Lead Engineer Define Fragnet</v>
      </c>
      <c r="F1638" s="168" t="str">
        <f t="shared" si="128"/>
        <v>S020.095.1</v>
      </c>
      <c r="G1638" s="12">
        <f t="shared" si="129"/>
        <v>1</v>
      </c>
      <c r="H1638" s="15"/>
      <c r="I1638" s="83" t="s">
        <v>2483</v>
      </c>
      <c r="L1638" s="78">
        <f t="shared" si="126"/>
        <v>1</v>
      </c>
      <c r="M1638" s="78" t="str">
        <f>VLOOKUP(B1638,Fragnet!$A$2:$P$150,4,FALSE)</f>
        <v>Process</v>
      </c>
      <c r="N1638" s="78">
        <f>VLOOKUP(B1638,Fragnet!$A$2:$P$150,16,FALSE)</f>
        <v>8</v>
      </c>
      <c r="O1638" s="78">
        <v>1637</v>
      </c>
      <c r="P1638" s="78" t="str">
        <f>VLOOKUP(C1638,FragnetSteps!$B$2:$C$674,2,FALSE)</f>
        <v>S020.095</v>
      </c>
      <c r="Q1638" s="78" t="str">
        <f>IF(VLOOKUP(E1638,GigDependencies!$A$2:$B$2075,1,FALSE)=FragnetGigs!E1638,"Y","N")</f>
        <v>Y</v>
      </c>
      <c r="R1638" s="78" t="str">
        <f>IF(VLOOKUP(E1638,GigDependencies!$B$2:$B$2075,1,FALSE)=FragnetGigs!E1638,"Y","N")</f>
        <v>Y</v>
      </c>
    </row>
    <row r="1639" spans="1:18" x14ac:dyDescent="0.35">
      <c r="A1639" s="78">
        <v>1638</v>
      </c>
      <c r="B1639" s="61" t="s">
        <v>2996</v>
      </c>
      <c r="C1639" s="20" t="s">
        <v>3061</v>
      </c>
      <c r="D1639" s="18" t="s">
        <v>3034</v>
      </c>
      <c r="E1639" s="18" t="str">
        <f t="shared" si="127"/>
        <v>Prepare and Issue Process Description - Engineer Prepare</v>
      </c>
      <c r="F1639" s="168" t="str">
        <f t="shared" si="128"/>
        <v>S020.095.2</v>
      </c>
      <c r="G1639" s="12">
        <f t="shared" si="129"/>
        <v>2</v>
      </c>
      <c r="H1639" s="15"/>
      <c r="I1639" s="83" t="s">
        <v>2483</v>
      </c>
      <c r="L1639" s="78">
        <f t="shared" si="126"/>
        <v>2</v>
      </c>
      <c r="M1639" s="78" t="str">
        <f>VLOOKUP(B1639,Fragnet!$A$2:$P$150,4,FALSE)</f>
        <v>Process</v>
      </c>
      <c r="N1639" s="78">
        <f>VLOOKUP(B1639,Fragnet!$A$2:$P$150,16,FALSE)</f>
        <v>8</v>
      </c>
      <c r="O1639" s="78">
        <v>1638</v>
      </c>
      <c r="P1639" s="78" t="str">
        <f>VLOOKUP(C1639,FragnetSteps!$B$2:$C$674,2,FALSE)</f>
        <v>S020.095</v>
      </c>
      <c r="Q1639" s="78" t="str">
        <f>IF(VLOOKUP(E1639,GigDependencies!$A$2:$B$2075,1,FALSE)=FragnetGigs!E1639,"Y","N")</f>
        <v>Y</v>
      </c>
      <c r="R1639" s="78" t="str">
        <f>IF(VLOOKUP(E1639,GigDependencies!$B$2:$B$2075,1,FALSE)=FragnetGigs!E1639,"Y","N")</f>
        <v>Y</v>
      </c>
    </row>
    <row r="1640" spans="1:18" x14ac:dyDescent="0.35">
      <c r="A1640" s="78">
        <v>1639</v>
      </c>
      <c r="B1640" s="61" t="s">
        <v>2996</v>
      </c>
      <c r="C1640" s="20" t="s">
        <v>3061</v>
      </c>
      <c r="D1640" s="18" t="s">
        <v>3035</v>
      </c>
      <c r="E1640" s="18" t="str">
        <f t="shared" si="127"/>
        <v>Prepare and Issue Process Description - Engineer Review</v>
      </c>
      <c r="F1640" s="168" t="str">
        <f t="shared" si="128"/>
        <v>S020.095.3</v>
      </c>
      <c r="G1640" s="12">
        <f t="shared" si="129"/>
        <v>3</v>
      </c>
      <c r="H1640" s="15"/>
      <c r="I1640" s="83" t="s">
        <v>2483</v>
      </c>
      <c r="L1640" s="78">
        <f t="shared" si="126"/>
        <v>3</v>
      </c>
      <c r="M1640" s="78" t="str">
        <f>VLOOKUP(B1640,Fragnet!$A$2:$P$150,4,FALSE)</f>
        <v>Process</v>
      </c>
      <c r="N1640" s="78">
        <f>VLOOKUP(B1640,Fragnet!$A$2:$P$150,16,FALSE)</f>
        <v>8</v>
      </c>
      <c r="O1640" s="78">
        <v>1639</v>
      </c>
      <c r="P1640" s="78" t="str">
        <f>VLOOKUP(C1640,FragnetSteps!$B$2:$C$674,2,FALSE)</f>
        <v>S020.095</v>
      </c>
      <c r="Q1640" s="78" t="str">
        <f>IF(VLOOKUP(E1640,GigDependencies!$A$2:$B$2075,1,FALSE)=FragnetGigs!E1640,"Y","N")</f>
        <v>Y</v>
      </c>
      <c r="R1640" s="78" t="str">
        <f>IF(VLOOKUP(E1640,GigDependencies!$B$2:$B$2075,1,FALSE)=FragnetGigs!E1640,"Y","N")</f>
        <v>Y</v>
      </c>
    </row>
    <row r="1641" spans="1:18" x14ac:dyDescent="0.35">
      <c r="A1641" s="78">
        <v>1640</v>
      </c>
      <c r="B1641" s="61" t="s">
        <v>2996</v>
      </c>
      <c r="C1641" s="20" t="s">
        <v>3061</v>
      </c>
      <c r="D1641" s="18" t="s">
        <v>3036</v>
      </c>
      <c r="E1641" s="18" t="str">
        <f t="shared" si="127"/>
        <v>Prepare and Issue Process Description - Engineer Update and Sign</v>
      </c>
      <c r="F1641" s="168" t="str">
        <f t="shared" si="128"/>
        <v>S020.095.4</v>
      </c>
      <c r="G1641" s="12">
        <f t="shared" si="129"/>
        <v>4</v>
      </c>
      <c r="H1641" s="15"/>
      <c r="I1641" s="83" t="s">
        <v>2483</v>
      </c>
      <c r="L1641" s="78">
        <f t="shared" si="126"/>
        <v>4</v>
      </c>
      <c r="M1641" s="78" t="str">
        <f>VLOOKUP(B1641,Fragnet!$A$2:$P$150,4,FALSE)</f>
        <v>Process</v>
      </c>
      <c r="N1641" s="78">
        <f>VLOOKUP(B1641,Fragnet!$A$2:$P$150,16,FALSE)</f>
        <v>8</v>
      </c>
      <c r="O1641" s="78">
        <v>1640</v>
      </c>
      <c r="P1641" s="78" t="str">
        <f>VLOOKUP(C1641,FragnetSteps!$B$2:$C$674,2,FALSE)</f>
        <v>S020.095</v>
      </c>
      <c r="Q1641" s="78" t="str">
        <f>IF(VLOOKUP(E1641,GigDependencies!$A$2:$B$2075,1,FALSE)=FragnetGigs!E1641,"Y","N")</f>
        <v>Y</v>
      </c>
      <c r="R1641" s="78" t="str">
        <f>IF(VLOOKUP(E1641,GigDependencies!$B$2:$B$2075,1,FALSE)=FragnetGigs!E1641,"Y","N")</f>
        <v>Y</v>
      </c>
    </row>
    <row r="1642" spans="1:18" x14ac:dyDescent="0.35">
      <c r="A1642" s="78">
        <v>1641</v>
      </c>
      <c r="B1642" s="61" t="s">
        <v>2996</v>
      </c>
      <c r="C1642" s="20" t="s">
        <v>3061</v>
      </c>
      <c r="D1642" s="18" t="s">
        <v>3037</v>
      </c>
      <c r="E1642" s="18" t="str">
        <f t="shared" si="127"/>
        <v>Prepare and Issue Process Description - Engineer Review and Sign</v>
      </c>
      <c r="F1642" s="168" t="str">
        <f t="shared" si="128"/>
        <v>S020.095.5</v>
      </c>
      <c r="G1642" s="12">
        <f t="shared" si="129"/>
        <v>5</v>
      </c>
      <c r="H1642" s="15"/>
      <c r="I1642" s="83" t="s">
        <v>2483</v>
      </c>
      <c r="L1642" s="78">
        <f t="shared" si="126"/>
        <v>5</v>
      </c>
      <c r="M1642" s="78" t="str">
        <f>VLOOKUP(B1642,Fragnet!$A$2:$P$150,4,FALSE)</f>
        <v>Process</v>
      </c>
      <c r="N1642" s="78">
        <f>VLOOKUP(B1642,Fragnet!$A$2:$P$150,16,FALSE)</f>
        <v>8</v>
      </c>
      <c r="O1642" s="78">
        <v>1641</v>
      </c>
      <c r="P1642" s="78" t="str">
        <f>VLOOKUP(C1642,FragnetSteps!$B$2:$C$674,2,FALSE)</f>
        <v>S020.095</v>
      </c>
      <c r="Q1642" s="78" t="str">
        <f>IF(VLOOKUP(E1642,GigDependencies!$A$2:$B$2075,1,FALSE)=FragnetGigs!E1642,"Y","N")</f>
        <v>Y</v>
      </c>
      <c r="R1642" s="78" t="str">
        <f>IF(VLOOKUP(E1642,GigDependencies!$B$2:$B$2075,1,FALSE)=FragnetGigs!E1642,"Y","N")</f>
        <v>Y</v>
      </c>
    </row>
    <row r="1643" spans="1:18" x14ac:dyDescent="0.35">
      <c r="A1643" s="78">
        <v>1642</v>
      </c>
      <c r="B1643" s="61" t="s">
        <v>2996</v>
      </c>
      <c r="C1643" s="20" t="s">
        <v>3061</v>
      </c>
      <c r="D1643" s="18" t="s">
        <v>3038</v>
      </c>
      <c r="E1643" s="18" t="str">
        <f t="shared" si="127"/>
        <v>Prepare and Issue Process Description - Engineer Approve and Sign</v>
      </c>
      <c r="F1643" s="168" t="str">
        <f t="shared" si="128"/>
        <v>S020.095.6</v>
      </c>
      <c r="G1643" s="12">
        <f t="shared" si="129"/>
        <v>6</v>
      </c>
      <c r="H1643" s="15"/>
      <c r="I1643" s="83" t="s">
        <v>2483</v>
      </c>
      <c r="L1643" s="78">
        <f t="shared" si="126"/>
        <v>6</v>
      </c>
      <c r="M1643" s="78" t="str">
        <f>VLOOKUP(B1643,Fragnet!$A$2:$P$150,4,FALSE)</f>
        <v>Process</v>
      </c>
      <c r="N1643" s="78">
        <f>VLOOKUP(B1643,Fragnet!$A$2:$P$150,16,FALSE)</f>
        <v>8</v>
      </c>
      <c r="O1643" s="78">
        <v>1642</v>
      </c>
      <c r="P1643" s="78" t="str">
        <f>VLOOKUP(C1643,FragnetSteps!$B$2:$C$674,2,FALSE)</f>
        <v>S020.095</v>
      </c>
      <c r="Q1643" s="78" t="str">
        <f>IF(VLOOKUP(E1643,GigDependencies!$A$2:$B$2075,1,FALSE)=FragnetGigs!E1643,"Y","N")</f>
        <v>Y</v>
      </c>
      <c r="R1643" s="78" t="str">
        <f>IF(VLOOKUP(E1643,GigDependencies!$B$2:$B$2075,1,FALSE)=FragnetGigs!E1643,"Y","N")</f>
        <v>Y</v>
      </c>
    </row>
    <row r="1644" spans="1:18" ht="29" x14ac:dyDescent="0.35">
      <c r="A1644" s="78">
        <v>1643</v>
      </c>
      <c r="B1644" s="61" t="s">
        <v>2996</v>
      </c>
      <c r="C1644" s="20" t="s">
        <v>3061</v>
      </c>
      <c r="D1644" s="18" t="s">
        <v>3039</v>
      </c>
      <c r="E1644" s="18" t="str">
        <f t="shared" si="127"/>
        <v>Prepare and Issue Process Description - Engineer Update All Affected Documents</v>
      </c>
      <c r="F1644" s="168" t="str">
        <f t="shared" si="128"/>
        <v>S020.095.7</v>
      </c>
      <c r="G1644" s="12">
        <f t="shared" si="129"/>
        <v>7</v>
      </c>
      <c r="H1644" s="15"/>
      <c r="I1644" s="83" t="s">
        <v>2483</v>
      </c>
      <c r="L1644" s="78">
        <f t="shared" si="126"/>
        <v>7</v>
      </c>
      <c r="M1644" s="78" t="str">
        <f>VLOOKUP(B1644,Fragnet!$A$2:$P$150,4,FALSE)</f>
        <v>Process</v>
      </c>
      <c r="N1644" s="78">
        <f>VLOOKUP(B1644,Fragnet!$A$2:$P$150,16,FALSE)</f>
        <v>8</v>
      </c>
      <c r="O1644" s="78">
        <v>1643</v>
      </c>
      <c r="P1644" s="78" t="str">
        <f>VLOOKUP(C1644,FragnetSteps!$B$2:$C$674,2,FALSE)</f>
        <v>S020.095</v>
      </c>
      <c r="Q1644" s="78" t="str">
        <f>IF(VLOOKUP(E1644,GigDependencies!$A$2:$B$2075,1,FALSE)=FragnetGigs!E1644,"Y","N")</f>
        <v>Y</v>
      </c>
      <c r="R1644" s="78" t="str">
        <f>IF(VLOOKUP(E1644,GigDependencies!$B$2:$B$2075,1,FALSE)=FragnetGigs!E1644,"Y","N")</f>
        <v>Y</v>
      </c>
    </row>
    <row r="1645" spans="1:18" ht="29" x14ac:dyDescent="0.35">
      <c r="A1645" s="78">
        <v>1644</v>
      </c>
      <c r="B1645" s="61" t="s">
        <v>2996</v>
      </c>
      <c r="C1645" s="20" t="s">
        <v>3061</v>
      </c>
      <c r="D1645" s="18" t="s">
        <v>3040</v>
      </c>
      <c r="E1645" s="18" t="str">
        <f t="shared" si="127"/>
        <v>Prepare and Issue Process Description - Lead Engineer Review Fragnet for Completion</v>
      </c>
      <c r="F1645" s="168" t="str">
        <f t="shared" si="128"/>
        <v>S020.095.8</v>
      </c>
      <c r="G1645" s="12">
        <f t="shared" si="129"/>
        <v>8</v>
      </c>
      <c r="H1645" s="15"/>
      <c r="I1645" s="83" t="s">
        <v>2483</v>
      </c>
      <c r="L1645" s="78">
        <f t="shared" si="126"/>
        <v>8</v>
      </c>
      <c r="M1645" s="78" t="str">
        <f>VLOOKUP(B1645,Fragnet!$A$2:$P$150,4,FALSE)</f>
        <v>Process</v>
      </c>
      <c r="N1645" s="78">
        <f>VLOOKUP(B1645,Fragnet!$A$2:$P$150,16,FALSE)</f>
        <v>8</v>
      </c>
      <c r="O1645" s="78">
        <v>1644</v>
      </c>
      <c r="P1645" s="78" t="str">
        <f>VLOOKUP(C1645,FragnetSteps!$B$2:$C$674,2,FALSE)</f>
        <v>S020.095</v>
      </c>
      <c r="Q1645" s="78" t="str">
        <f>IF(VLOOKUP(E1645,GigDependencies!$A$2:$B$2075,1,FALSE)=FragnetGigs!E1645,"Y","N")</f>
        <v>Y</v>
      </c>
      <c r="R1645" s="78" t="e">
        <f>IF(VLOOKUP(E1645,GigDependencies!$B$2:$B$2075,1,FALSE)=FragnetGigs!E1645,"Y","N")</f>
        <v>#N/A</v>
      </c>
    </row>
    <row r="1646" spans="1:18" ht="29" x14ac:dyDescent="0.35">
      <c r="A1646" s="78">
        <v>1645</v>
      </c>
      <c r="B1646" s="15" t="s">
        <v>3002</v>
      </c>
      <c r="C1646" s="20" t="s">
        <v>3071</v>
      </c>
      <c r="D1646" s="18" t="s">
        <v>3033</v>
      </c>
      <c r="E1646" s="18" t="str">
        <f t="shared" si="127"/>
        <v>Prepare and Issue Process Equipment Data Sheets for Fired Equipment - Lead Engineer Define Fragnet</v>
      </c>
      <c r="F1646" s="168" t="str">
        <f t="shared" si="128"/>
        <v>S021.110.1</v>
      </c>
      <c r="G1646" s="12">
        <f t="shared" si="129"/>
        <v>1</v>
      </c>
      <c r="H1646" s="15"/>
      <c r="I1646" s="83" t="s">
        <v>2483</v>
      </c>
      <c r="L1646" s="78">
        <f t="shared" si="126"/>
        <v>1</v>
      </c>
      <c r="M1646" s="78" t="str">
        <f>VLOOKUP(B1646,Fragnet!$A$2:$P$150,4,FALSE)</f>
        <v>Process</v>
      </c>
      <c r="N1646" s="78">
        <f>VLOOKUP(B1646,Fragnet!$A$2:$P$150,16,FALSE)</f>
        <v>16</v>
      </c>
      <c r="O1646" s="78">
        <v>1645</v>
      </c>
      <c r="P1646" s="78" t="str">
        <f>VLOOKUP(C1646,FragnetSteps!$B$2:$C$674,2,FALSE)</f>
        <v>S021.110</v>
      </c>
      <c r="Q1646" s="78" t="str">
        <f>IF(VLOOKUP(E1646,GigDependencies!$A$2:$B$2075,1,FALSE)=FragnetGigs!E1646,"Y","N")</f>
        <v>Y</v>
      </c>
      <c r="R1646" s="78" t="str">
        <f>IF(VLOOKUP(E1646,GigDependencies!$B$2:$B$2075,1,FALSE)=FragnetGigs!E1646,"Y","N")</f>
        <v>Y</v>
      </c>
    </row>
    <row r="1647" spans="1:18" ht="29" x14ac:dyDescent="0.35">
      <c r="A1647" s="78">
        <v>1646</v>
      </c>
      <c r="B1647" s="15" t="s">
        <v>3002</v>
      </c>
      <c r="C1647" s="20" t="s">
        <v>3071</v>
      </c>
      <c r="D1647" s="18" t="s">
        <v>3034</v>
      </c>
      <c r="E1647" s="18" t="str">
        <f t="shared" si="127"/>
        <v>Prepare and Issue Process Equipment Data Sheets for Fired Equipment - Engineer Prepare</v>
      </c>
      <c r="F1647" s="168" t="str">
        <f t="shared" si="128"/>
        <v>S021.110.2</v>
      </c>
      <c r="G1647" s="12">
        <f t="shared" si="129"/>
        <v>2</v>
      </c>
      <c r="H1647" s="15"/>
      <c r="I1647" s="83" t="s">
        <v>2483</v>
      </c>
      <c r="L1647" s="78">
        <f t="shared" ref="L1647:L1710" si="130">IF(B1647=B1646,L1646+1,1)</f>
        <v>2</v>
      </c>
      <c r="M1647" s="78" t="str">
        <f>VLOOKUP(B1647,Fragnet!$A$2:$P$150,4,FALSE)</f>
        <v>Process</v>
      </c>
      <c r="N1647" s="78">
        <f>VLOOKUP(B1647,Fragnet!$A$2:$P$150,16,FALSE)</f>
        <v>16</v>
      </c>
      <c r="O1647" s="78">
        <v>1646</v>
      </c>
      <c r="P1647" s="78" t="str">
        <f>VLOOKUP(C1647,FragnetSteps!$B$2:$C$674,2,FALSE)</f>
        <v>S021.110</v>
      </c>
      <c r="Q1647" s="78" t="str">
        <f>IF(VLOOKUP(E1647,GigDependencies!$A$2:$B$2075,1,FALSE)=FragnetGigs!E1647,"Y","N")</f>
        <v>Y</v>
      </c>
      <c r="R1647" s="78" t="str">
        <f>IF(VLOOKUP(E1647,GigDependencies!$B$2:$B$2075,1,FALSE)=FragnetGigs!E1647,"Y","N")</f>
        <v>Y</v>
      </c>
    </row>
    <row r="1648" spans="1:18" ht="29" x14ac:dyDescent="0.35">
      <c r="A1648" s="78">
        <v>1647</v>
      </c>
      <c r="B1648" s="15" t="s">
        <v>3002</v>
      </c>
      <c r="C1648" s="20" t="s">
        <v>3071</v>
      </c>
      <c r="D1648" s="18" t="s">
        <v>3035</v>
      </c>
      <c r="E1648" s="18" t="str">
        <f t="shared" si="127"/>
        <v>Prepare and Issue Process Equipment Data Sheets for Fired Equipment - Engineer Review</v>
      </c>
      <c r="F1648" s="168" t="str">
        <f t="shared" si="128"/>
        <v>S021.110.3</v>
      </c>
      <c r="G1648" s="12">
        <f t="shared" si="129"/>
        <v>3</v>
      </c>
      <c r="H1648" s="15"/>
      <c r="I1648" s="83" t="s">
        <v>2483</v>
      </c>
      <c r="L1648" s="78">
        <f t="shared" si="130"/>
        <v>3</v>
      </c>
      <c r="M1648" s="78" t="str">
        <f>VLOOKUP(B1648,Fragnet!$A$2:$P$150,4,FALSE)</f>
        <v>Process</v>
      </c>
      <c r="N1648" s="78">
        <f>VLOOKUP(B1648,Fragnet!$A$2:$P$150,16,FALSE)</f>
        <v>16</v>
      </c>
      <c r="O1648" s="78">
        <v>1647</v>
      </c>
      <c r="P1648" s="78" t="str">
        <f>VLOOKUP(C1648,FragnetSteps!$B$2:$C$674,2,FALSE)</f>
        <v>S021.110</v>
      </c>
      <c r="Q1648" s="78" t="str">
        <f>IF(VLOOKUP(E1648,GigDependencies!$A$2:$B$2075,1,FALSE)=FragnetGigs!E1648,"Y","N")</f>
        <v>Y</v>
      </c>
      <c r="R1648" s="78" t="str">
        <f>IF(VLOOKUP(E1648,GigDependencies!$B$2:$B$2075,1,FALSE)=FragnetGigs!E1648,"Y","N")</f>
        <v>Y</v>
      </c>
    </row>
    <row r="1649" spans="1:18" ht="29" x14ac:dyDescent="0.35">
      <c r="A1649" s="78">
        <v>1648</v>
      </c>
      <c r="B1649" s="15" t="s">
        <v>3002</v>
      </c>
      <c r="C1649" s="20" t="s">
        <v>3071</v>
      </c>
      <c r="D1649" s="18" t="s">
        <v>3036</v>
      </c>
      <c r="E1649" s="18" t="str">
        <f t="shared" si="127"/>
        <v>Prepare and Issue Process Equipment Data Sheets for Fired Equipment - Engineer Update and Sign</v>
      </c>
      <c r="F1649" s="168" t="str">
        <f t="shared" si="128"/>
        <v>S021.110.4</v>
      </c>
      <c r="G1649" s="12">
        <f t="shared" si="129"/>
        <v>4</v>
      </c>
      <c r="H1649" s="15"/>
      <c r="I1649" s="83" t="s">
        <v>2483</v>
      </c>
      <c r="L1649" s="78">
        <f t="shared" si="130"/>
        <v>4</v>
      </c>
      <c r="M1649" s="78" t="str">
        <f>VLOOKUP(B1649,Fragnet!$A$2:$P$150,4,FALSE)</f>
        <v>Process</v>
      </c>
      <c r="N1649" s="78">
        <f>VLOOKUP(B1649,Fragnet!$A$2:$P$150,16,FALSE)</f>
        <v>16</v>
      </c>
      <c r="O1649" s="78">
        <v>1648</v>
      </c>
      <c r="P1649" s="78" t="str">
        <f>VLOOKUP(C1649,FragnetSteps!$B$2:$C$674,2,FALSE)</f>
        <v>S021.110</v>
      </c>
      <c r="Q1649" s="78" t="str">
        <f>IF(VLOOKUP(E1649,GigDependencies!$A$2:$B$2075,1,FALSE)=FragnetGigs!E1649,"Y","N")</f>
        <v>Y</v>
      </c>
      <c r="R1649" s="78" t="str">
        <f>IF(VLOOKUP(E1649,GigDependencies!$B$2:$B$2075,1,FALSE)=FragnetGigs!E1649,"Y","N")</f>
        <v>Y</v>
      </c>
    </row>
    <row r="1650" spans="1:18" ht="29" x14ac:dyDescent="0.35">
      <c r="A1650" s="78">
        <v>1649</v>
      </c>
      <c r="B1650" s="15" t="s">
        <v>3002</v>
      </c>
      <c r="C1650" s="20" t="s">
        <v>3071</v>
      </c>
      <c r="D1650" s="18" t="s">
        <v>3037</v>
      </c>
      <c r="E1650" s="18" t="str">
        <f t="shared" si="127"/>
        <v>Prepare and Issue Process Equipment Data Sheets for Fired Equipment - Engineer Review and Sign</v>
      </c>
      <c r="F1650" s="168" t="str">
        <f t="shared" si="128"/>
        <v>S021.110.5</v>
      </c>
      <c r="G1650" s="12">
        <f t="shared" si="129"/>
        <v>5</v>
      </c>
      <c r="H1650" s="15"/>
      <c r="I1650" s="83" t="s">
        <v>2483</v>
      </c>
      <c r="L1650" s="78">
        <f t="shared" si="130"/>
        <v>5</v>
      </c>
      <c r="M1650" s="78" t="str">
        <f>VLOOKUP(B1650,Fragnet!$A$2:$P$150,4,FALSE)</f>
        <v>Process</v>
      </c>
      <c r="N1650" s="78">
        <f>VLOOKUP(B1650,Fragnet!$A$2:$P$150,16,FALSE)</f>
        <v>16</v>
      </c>
      <c r="O1650" s="78">
        <v>1649</v>
      </c>
      <c r="P1650" s="78" t="str">
        <f>VLOOKUP(C1650,FragnetSteps!$B$2:$C$674,2,FALSE)</f>
        <v>S021.110</v>
      </c>
      <c r="Q1650" s="78" t="str">
        <f>IF(VLOOKUP(E1650,GigDependencies!$A$2:$B$2075,1,FALSE)=FragnetGigs!E1650,"Y","N")</f>
        <v>Y</v>
      </c>
      <c r="R1650" s="78" t="str">
        <f>IF(VLOOKUP(E1650,GigDependencies!$B$2:$B$2075,1,FALSE)=FragnetGigs!E1650,"Y","N")</f>
        <v>Y</v>
      </c>
    </row>
    <row r="1651" spans="1:18" ht="29" x14ac:dyDescent="0.35">
      <c r="A1651" s="78">
        <v>1650</v>
      </c>
      <c r="B1651" s="15" t="s">
        <v>3002</v>
      </c>
      <c r="C1651" s="20" t="s">
        <v>3071</v>
      </c>
      <c r="D1651" s="18" t="s">
        <v>3038</v>
      </c>
      <c r="E1651" s="18" t="str">
        <f t="shared" si="127"/>
        <v>Prepare and Issue Process Equipment Data Sheets for Fired Equipment - Engineer Approve and Sign</v>
      </c>
      <c r="F1651" s="168" t="str">
        <f t="shared" si="128"/>
        <v>S021.110.6</v>
      </c>
      <c r="G1651" s="12">
        <f t="shared" si="129"/>
        <v>6</v>
      </c>
      <c r="H1651" s="15"/>
      <c r="I1651" s="83" t="s">
        <v>2483</v>
      </c>
      <c r="L1651" s="78">
        <f t="shared" si="130"/>
        <v>6</v>
      </c>
      <c r="M1651" s="78" t="str">
        <f>VLOOKUP(B1651,Fragnet!$A$2:$P$150,4,FALSE)</f>
        <v>Process</v>
      </c>
      <c r="N1651" s="78">
        <f>VLOOKUP(B1651,Fragnet!$A$2:$P$150,16,FALSE)</f>
        <v>16</v>
      </c>
      <c r="O1651" s="78">
        <v>1650</v>
      </c>
      <c r="P1651" s="78" t="str">
        <f>VLOOKUP(C1651,FragnetSteps!$B$2:$C$674,2,FALSE)</f>
        <v>S021.110</v>
      </c>
      <c r="Q1651" s="78" t="str">
        <f>IF(VLOOKUP(E1651,GigDependencies!$A$2:$B$2075,1,FALSE)=FragnetGigs!E1651,"Y","N")</f>
        <v>Y</v>
      </c>
      <c r="R1651" s="78" t="str">
        <f>IF(VLOOKUP(E1651,GigDependencies!$B$2:$B$2075,1,FALSE)=FragnetGigs!E1651,"Y","N")</f>
        <v>Y</v>
      </c>
    </row>
    <row r="1652" spans="1:18" ht="29" x14ac:dyDescent="0.35">
      <c r="A1652" s="78">
        <v>1651</v>
      </c>
      <c r="B1652" s="15" t="s">
        <v>3002</v>
      </c>
      <c r="C1652" s="20" t="s">
        <v>3071</v>
      </c>
      <c r="D1652" s="18" t="s">
        <v>3039</v>
      </c>
      <c r="E1652" s="18" t="str">
        <f t="shared" si="127"/>
        <v>Prepare and Issue Process Equipment Data Sheets for Fired Equipment - Engineer Update All Affected Documents</v>
      </c>
      <c r="F1652" s="168" t="str">
        <f t="shared" si="128"/>
        <v>S021.110.7</v>
      </c>
      <c r="G1652" s="12">
        <f t="shared" si="129"/>
        <v>7</v>
      </c>
      <c r="H1652" s="15"/>
      <c r="I1652" s="83" t="s">
        <v>2483</v>
      </c>
      <c r="L1652" s="78">
        <f t="shared" si="130"/>
        <v>7</v>
      </c>
      <c r="M1652" s="78" t="str">
        <f>VLOOKUP(B1652,Fragnet!$A$2:$P$150,4,FALSE)</f>
        <v>Process</v>
      </c>
      <c r="N1652" s="78">
        <f>VLOOKUP(B1652,Fragnet!$A$2:$P$150,16,FALSE)</f>
        <v>16</v>
      </c>
      <c r="O1652" s="78">
        <v>1651</v>
      </c>
      <c r="P1652" s="78" t="str">
        <f>VLOOKUP(C1652,FragnetSteps!$B$2:$C$674,2,FALSE)</f>
        <v>S021.110</v>
      </c>
      <c r="Q1652" s="78" t="str">
        <f>IF(VLOOKUP(E1652,GigDependencies!$A$2:$B$2075,1,FALSE)=FragnetGigs!E1652,"Y","N")</f>
        <v>Y</v>
      </c>
      <c r="R1652" s="78" t="str">
        <f>IF(VLOOKUP(E1652,GigDependencies!$B$2:$B$2075,1,FALSE)=FragnetGigs!E1652,"Y","N")</f>
        <v>Y</v>
      </c>
    </row>
    <row r="1653" spans="1:18" ht="29" x14ac:dyDescent="0.35">
      <c r="A1653" s="78">
        <v>1652</v>
      </c>
      <c r="B1653" s="15" t="s">
        <v>3002</v>
      </c>
      <c r="C1653" s="20" t="s">
        <v>3071</v>
      </c>
      <c r="D1653" s="18" t="s">
        <v>3040</v>
      </c>
      <c r="E1653" s="18" t="str">
        <f t="shared" si="127"/>
        <v>Prepare and Issue Process Equipment Data Sheets for Fired Equipment - Lead Engineer Review Fragnet for Completion</v>
      </c>
      <c r="F1653" s="168" t="str">
        <f t="shared" si="128"/>
        <v>S021.110.8</v>
      </c>
      <c r="G1653" s="12">
        <f t="shared" si="129"/>
        <v>8</v>
      </c>
      <c r="H1653" s="15"/>
      <c r="I1653" s="83" t="s">
        <v>2483</v>
      </c>
      <c r="L1653" s="78">
        <f t="shared" si="130"/>
        <v>8</v>
      </c>
      <c r="M1653" s="78" t="str">
        <f>VLOOKUP(B1653,Fragnet!$A$2:$P$150,4,FALSE)</f>
        <v>Process</v>
      </c>
      <c r="N1653" s="78">
        <f>VLOOKUP(B1653,Fragnet!$A$2:$P$150,16,FALSE)</f>
        <v>16</v>
      </c>
      <c r="O1653" s="78">
        <v>1652</v>
      </c>
      <c r="P1653" s="78" t="str">
        <f>VLOOKUP(C1653,FragnetSteps!$B$2:$C$674,2,FALSE)</f>
        <v>S021.110</v>
      </c>
      <c r="Q1653" s="78" t="str">
        <f>IF(VLOOKUP(E1653,GigDependencies!$A$2:$B$2075,1,FALSE)=FragnetGigs!E1653,"Y","N")</f>
        <v>Y</v>
      </c>
      <c r="R1653" s="78" t="str">
        <f>IF(VLOOKUP(E1653,GigDependencies!$B$2:$B$2075,1,FALSE)=FragnetGigs!E1653,"Y","N")</f>
        <v>Y</v>
      </c>
    </row>
    <row r="1654" spans="1:18" ht="29" x14ac:dyDescent="0.35">
      <c r="A1654" s="78">
        <v>1653</v>
      </c>
      <c r="B1654" s="15" t="s">
        <v>3002</v>
      </c>
      <c r="C1654" s="20" t="s">
        <v>3073</v>
      </c>
      <c r="D1654" s="18" t="s">
        <v>3033</v>
      </c>
      <c r="E1654" s="18" t="str">
        <f t="shared" si="127"/>
        <v>Update and Issue Process Equipment Data Sheets for Fired Equipment - Lead Engineer Define Fragnet</v>
      </c>
      <c r="F1654" s="168" t="str">
        <f t="shared" si="128"/>
        <v>S021.130.1</v>
      </c>
      <c r="G1654" s="12">
        <f t="shared" si="129"/>
        <v>1</v>
      </c>
      <c r="H1654" s="15"/>
      <c r="I1654" s="83" t="s">
        <v>2483</v>
      </c>
      <c r="L1654" s="78">
        <f t="shared" si="130"/>
        <v>9</v>
      </c>
      <c r="M1654" s="78" t="str">
        <f>VLOOKUP(B1654,Fragnet!$A$2:$P$150,4,FALSE)</f>
        <v>Process</v>
      </c>
      <c r="N1654" s="78">
        <f>VLOOKUP(B1654,Fragnet!$A$2:$P$150,16,FALSE)</f>
        <v>16</v>
      </c>
      <c r="O1654" s="78">
        <v>1653</v>
      </c>
      <c r="P1654" s="78" t="str">
        <f>VLOOKUP(C1654,FragnetSteps!$B$2:$C$674,2,FALSE)</f>
        <v>S021.130</v>
      </c>
      <c r="Q1654" s="78" t="str">
        <f>IF(VLOOKUP(E1654,GigDependencies!$A$2:$B$2075,1,FALSE)=FragnetGigs!E1654,"Y","N")</f>
        <v>Y</v>
      </c>
      <c r="R1654" s="78" t="str">
        <f>IF(VLOOKUP(E1654,GigDependencies!$B$2:$B$2075,1,FALSE)=FragnetGigs!E1654,"Y","N")</f>
        <v>Y</v>
      </c>
    </row>
    <row r="1655" spans="1:18" ht="29" x14ac:dyDescent="0.35">
      <c r="A1655" s="78">
        <v>1654</v>
      </c>
      <c r="B1655" s="15" t="s">
        <v>3002</v>
      </c>
      <c r="C1655" s="20" t="s">
        <v>3073</v>
      </c>
      <c r="D1655" s="18" t="s">
        <v>3034</v>
      </c>
      <c r="E1655" s="18" t="str">
        <f t="shared" si="127"/>
        <v>Update and Issue Process Equipment Data Sheets for Fired Equipment - Engineer Prepare</v>
      </c>
      <c r="F1655" s="168" t="str">
        <f t="shared" si="128"/>
        <v>S021.130.2</v>
      </c>
      <c r="G1655" s="12">
        <f t="shared" si="129"/>
        <v>2</v>
      </c>
      <c r="H1655" s="15"/>
      <c r="I1655" s="83" t="s">
        <v>2483</v>
      </c>
      <c r="L1655" s="78">
        <f t="shared" si="130"/>
        <v>10</v>
      </c>
      <c r="M1655" s="78" t="str">
        <f>VLOOKUP(B1655,Fragnet!$A$2:$P$150,4,FALSE)</f>
        <v>Process</v>
      </c>
      <c r="N1655" s="78">
        <f>VLOOKUP(B1655,Fragnet!$A$2:$P$150,16,FALSE)</f>
        <v>16</v>
      </c>
      <c r="O1655" s="78">
        <v>1654</v>
      </c>
      <c r="P1655" s="78" t="str">
        <f>VLOOKUP(C1655,FragnetSteps!$B$2:$C$674,2,FALSE)</f>
        <v>S021.130</v>
      </c>
      <c r="Q1655" s="78" t="str">
        <f>IF(VLOOKUP(E1655,GigDependencies!$A$2:$B$2075,1,FALSE)=FragnetGigs!E1655,"Y","N")</f>
        <v>Y</v>
      </c>
      <c r="R1655" s="78" t="str">
        <f>IF(VLOOKUP(E1655,GigDependencies!$B$2:$B$2075,1,FALSE)=FragnetGigs!E1655,"Y","N")</f>
        <v>Y</v>
      </c>
    </row>
    <row r="1656" spans="1:18" ht="29" x14ac:dyDescent="0.35">
      <c r="A1656" s="78">
        <v>1655</v>
      </c>
      <c r="B1656" s="15" t="s">
        <v>3002</v>
      </c>
      <c r="C1656" s="20" t="s">
        <v>3073</v>
      </c>
      <c r="D1656" s="18" t="s">
        <v>3035</v>
      </c>
      <c r="E1656" s="18" t="str">
        <f t="shared" si="127"/>
        <v>Update and Issue Process Equipment Data Sheets for Fired Equipment - Engineer Review</v>
      </c>
      <c r="F1656" s="168" t="str">
        <f t="shared" si="128"/>
        <v>S021.130.3</v>
      </c>
      <c r="G1656" s="12">
        <f t="shared" si="129"/>
        <v>3</v>
      </c>
      <c r="H1656" s="15"/>
      <c r="I1656" s="83" t="s">
        <v>2483</v>
      </c>
      <c r="L1656" s="78">
        <f t="shared" si="130"/>
        <v>11</v>
      </c>
      <c r="M1656" s="78" t="str">
        <f>VLOOKUP(B1656,Fragnet!$A$2:$P$150,4,FALSE)</f>
        <v>Process</v>
      </c>
      <c r="N1656" s="78">
        <f>VLOOKUP(B1656,Fragnet!$A$2:$P$150,16,FALSE)</f>
        <v>16</v>
      </c>
      <c r="O1656" s="78">
        <v>1655</v>
      </c>
      <c r="P1656" s="78" t="str">
        <f>VLOOKUP(C1656,FragnetSteps!$B$2:$C$674,2,FALSE)</f>
        <v>S021.130</v>
      </c>
      <c r="Q1656" s="78" t="str">
        <f>IF(VLOOKUP(E1656,GigDependencies!$A$2:$B$2075,1,FALSE)=FragnetGigs!E1656,"Y","N")</f>
        <v>Y</v>
      </c>
      <c r="R1656" s="78" t="str">
        <f>IF(VLOOKUP(E1656,GigDependencies!$B$2:$B$2075,1,FALSE)=FragnetGigs!E1656,"Y","N")</f>
        <v>Y</v>
      </c>
    </row>
    <row r="1657" spans="1:18" ht="29" x14ac:dyDescent="0.35">
      <c r="A1657" s="78">
        <v>1656</v>
      </c>
      <c r="B1657" s="15" t="s">
        <v>3002</v>
      </c>
      <c r="C1657" s="20" t="s">
        <v>3073</v>
      </c>
      <c r="D1657" s="18" t="s">
        <v>3036</v>
      </c>
      <c r="E1657" s="18" t="str">
        <f t="shared" si="127"/>
        <v>Update and Issue Process Equipment Data Sheets for Fired Equipment - Engineer Update and Sign</v>
      </c>
      <c r="F1657" s="168" t="str">
        <f t="shared" si="128"/>
        <v>S021.130.4</v>
      </c>
      <c r="G1657" s="12">
        <f t="shared" si="129"/>
        <v>4</v>
      </c>
      <c r="H1657" s="15"/>
      <c r="I1657" s="83" t="s">
        <v>2483</v>
      </c>
      <c r="L1657" s="78">
        <f t="shared" si="130"/>
        <v>12</v>
      </c>
      <c r="M1657" s="78" t="str">
        <f>VLOOKUP(B1657,Fragnet!$A$2:$P$150,4,FALSE)</f>
        <v>Process</v>
      </c>
      <c r="N1657" s="78">
        <f>VLOOKUP(B1657,Fragnet!$A$2:$P$150,16,FALSE)</f>
        <v>16</v>
      </c>
      <c r="O1657" s="78">
        <v>1656</v>
      </c>
      <c r="P1657" s="78" t="str">
        <f>VLOOKUP(C1657,FragnetSteps!$B$2:$C$674,2,FALSE)</f>
        <v>S021.130</v>
      </c>
      <c r="Q1657" s="78" t="str">
        <f>IF(VLOOKUP(E1657,GigDependencies!$A$2:$B$2075,1,FALSE)=FragnetGigs!E1657,"Y","N")</f>
        <v>Y</v>
      </c>
      <c r="R1657" s="78" t="str">
        <f>IF(VLOOKUP(E1657,GigDependencies!$B$2:$B$2075,1,FALSE)=FragnetGigs!E1657,"Y","N")</f>
        <v>Y</v>
      </c>
    </row>
    <row r="1658" spans="1:18" ht="29" x14ac:dyDescent="0.35">
      <c r="A1658" s="78">
        <v>1657</v>
      </c>
      <c r="B1658" s="15" t="s">
        <v>3002</v>
      </c>
      <c r="C1658" s="20" t="s">
        <v>3073</v>
      </c>
      <c r="D1658" s="18" t="s">
        <v>3037</v>
      </c>
      <c r="E1658" s="18" t="str">
        <f t="shared" si="127"/>
        <v>Update and Issue Process Equipment Data Sheets for Fired Equipment - Engineer Review and Sign</v>
      </c>
      <c r="F1658" s="168" t="str">
        <f t="shared" si="128"/>
        <v>S021.130.5</v>
      </c>
      <c r="G1658" s="12">
        <f t="shared" si="129"/>
        <v>5</v>
      </c>
      <c r="H1658" s="15"/>
      <c r="I1658" s="83" t="s">
        <v>2483</v>
      </c>
      <c r="L1658" s="78">
        <f t="shared" si="130"/>
        <v>13</v>
      </c>
      <c r="M1658" s="78" t="str">
        <f>VLOOKUP(B1658,Fragnet!$A$2:$P$150,4,FALSE)</f>
        <v>Process</v>
      </c>
      <c r="N1658" s="78">
        <f>VLOOKUP(B1658,Fragnet!$A$2:$P$150,16,FALSE)</f>
        <v>16</v>
      </c>
      <c r="O1658" s="78">
        <v>1657</v>
      </c>
      <c r="P1658" s="78" t="str">
        <f>VLOOKUP(C1658,FragnetSteps!$B$2:$C$674,2,FALSE)</f>
        <v>S021.130</v>
      </c>
      <c r="Q1658" s="78" t="str">
        <f>IF(VLOOKUP(E1658,GigDependencies!$A$2:$B$2075,1,FALSE)=FragnetGigs!E1658,"Y","N")</f>
        <v>Y</v>
      </c>
      <c r="R1658" s="78" t="str">
        <f>IF(VLOOKUP(E1658,GigDependencies!$B$2:$B$2075,1,FALSE)=FragnetGigs!E1658,"Y","N")</f>
        <v>Y</v>
      </c>
    </row>
    <row r="1659" spans="1:18" ht="29" x14ac:dyDescent="0.35">
      <c r="A1659" s="78">
        <v>1658</v>
      </c>
      <c r="B1659" s="15" t="s">
        <v>3002</v>
      </c>
      <c r="C1659" s="20" t="s">
        <v>3073</v>
      </c>
      <c r="D1659" s="18" t="s">
        <v>3038</v>
      </c>
      <c r="E1659" s="18" t="str">
        <f t="shared" si="127"/>
        <v>Update and Issue Process Equipment Data Sheets for Fired Equipment - Engineer Approve and Sign</v>
      </c>
      <c r="F1659" s="168" t="str">
        <f t="shared" si="128"/>
        <v>S021.130.6</v>
      </c>
      <c r="G1659" s="12">
        <f t="shared" si="129"/>
        <v>6</v>
      </c>
      <c r="H1659" s="15"/>
      <c r="I1659" s="83" t="s">
        <v>2483</v>
      </c>
      <c r="L1659" s="78">
        <f t="shared" si="130"/>
        <v>14</v>
      </c>
      <c r="M1659" s="78" t="str">
        <f>VLOOKUP(B1659,Fragnet!$A$2:$P$150,4,FALSE)</f>
        <v>Process</v>
      </c>
      <c r="N1659" s="78">
        <f>VLOOKUP(B1659,Fragnet!$A$2:$P$150,16,FALSE)</f>
        <v>16</v>
      </c>
      <c r="O1659" s="78">
        <v>1658</v>
      </c>
      <c r="P1659" s="78" t="str">
        <f>VLOOKUP(C1659,FragnetSteps!$B$2:$C$674,2,FALSE)</f>
        <v>S021.130</v>
      </c>
      <c r="Q1659" s="78" t="str">
        <f>IF(VLOOKUP(E1659,GigDependencies!$A$2:$B$2075,1,FALSE)=FragnetGigs!E1659,"Y","N")</f>
        <v>Y</v>
      </c>
      <c r="R1659" s="78" t="str">
        <f>IF(VLOOKUP(E1659,GigDependencies!$B$2:$B$2075,1,FALSE)=FragnetGigs!E1659,"Y","N")</f>
        <v>Y</v>
      </c>
    </row>
    <row r="1660" spans="1:18" ht="29" x14ac:dyDescent="0.35">
      <c r="A1660" s="78">
        <v>1659</v>
      </c>
      <c r="B1660" s="15" t="s">
        <v>3002</v>
      </c>
      <c r="C1660" s="20" t="s">
        <v>3073</v>
      </c>
      <c r="D1660" s="18" t="s">
        <v>3039</v>
      </c>
      <c r="E1660" s="18" t="str">
        <f t="shared" si="127"/>
        <v>Update and Issue Process Equipment Data Sheets for Fired Equipment - Engineer Update All Affected Documents</v>
      </c>
      <c r="F1660" s="168" t="str">
        <f t="shared" si="128"/>
        <v>S021.130.7</v>
      </c>
      <c r="G1660" s="12">
        <f t="shared" si="129"/>
        <v>7</v>
      </c>
      <c r="H1660" s="15"/>
      <c r="I1660" s="83" t="s">
        <v>2483</v>
      </c>
      <c r="L1660" s="78">
        <f t="shared" si="130"/>
        <v>15</v>
      </c>
      <c r="M1660" s="78" t="str">
        <f>VLOOKUP(B1660,Fragnet!$A$2:$P$150,4,FALSE)</f>
        <v>Process</v>
      </c>
      <c r="N1660" s="78">
        <f>VLOOKUP(B1660,Fragnet!$A$2:$P$150,16,FALSE)</f>
        <v>16</v>
      </c>
      <c r="O1660" s="78">
        <v>1659</v>
      </c>
      <c r="P1660" s="78" t="str">
        <f>VLOOKUP(C1660,FragnetSteps!$B$2:$C$674,2,FALSE)</f>
        <v>S021.130</v>
      </c>
      <c r="Q1660" s="78" t="str">
        <f>IF(VLOOKUP(E1660,GigDependencies!$A$2:$B$2075,1,FALSE)=FragnetGigs!E1660,"Y","N")</f>
        <v>Y</v>
      </c>
      <c r="R1660" s="78" t="str">
        <f>IF(VLOOKUP(E1660,GigDependencies!$B$2:$B$2075,1,FALSE)=FragnetGigs!E1660,"Y","N")</f>
        <v>Y</v>
      </c>
    </row>
    <row r="1661" spans="1:18" ht="29" x14ac:dyDescent="0.35">
      <c r="A1661" s="78">
        <v>1660</v>
      </c>
      <c r="B1661" s="15" t="s">
        <v>3002</v>
      </c>
      <c r="C1661" s="20" t="s">
        <v>3073</v>
      </c>
      <c r="D1661" s="18" t="s">
        <v>3040</v>
      </c>
      <c r="E1661" s="18" t="str">
        <f t="shared" si="127"/>
        <v>Update and Issue Process Equipment Data Sheets for Fired Equipment - Lead Engineer Review Fragnet for Completion</v>
      </c>
      <c r="F1661" s="168" t="str">
        <f t="shared" si="128"/>
        <v>S021.130.8</v>
      </c>
      <c r="G1661" s="12">
        <f t="shared" si="129"/>
        <v>8</v>
      </c>
      <c r="H1661" s="15"/>
      <c r="I1661" s="83" t="s">
        <v>2483</v>
      </c>
      <c r="L1661" s="78">
        <f t="shared" si="130"/>
        <v>16</v>
      </c>
      <c r="M1661" s="78" t="str">
        <f>VLOOKUP(B1661,Fragnet!$A$2:$P$150,4,FALSE)</f>
        <v>Process</v>
      </c>
      <c r="N1661" s="78">
        <f>VLOOKUP(B1661,Fragnet!$A$2:$P$150,16,FALSE)</f>
        <v>16</v>
      </c>
      <c r="O1661" s="78">
        <v>1660</v>
      </c>
      <c r="P1661" s="78" t="str">
        <f>VLOOKUP(C1661,FragnetSteps!$B$2:$C$674,2,FALSE)</f>
        <v>S021.130</v>
      </c>
      <c r="Q1661" s="78" t="str">
        <f>IF(VLOOKUP(E1661,GigDependencies!$A$2:$B$2075,1,FALSE)=FragnetGigs!E1661,"Y","N")</f>
        <v>Y</v>
      </c>
      <c r="R1661" s="78" t="e">
        <f>IF(VLOOKUP(E1661,GigDependencies!$B$2:$B$2075,1,FALSE)=FragnetGigs!E1661,"Y","N")</f>
        <v>#N/A</v>
      </c>
    </row>
    <row r="1662" spans="1:18" ht="29" x14ac:dyDescent="0.35">
      <c r="A1662" s="78">
        <v>1661</v>
      </c>
      <c r="B1662" s="15" t="s">
        <v>3003</v>
      </c>
      <c r="C1662" s="20" t="s">
        <v>3075</v>
      </c>
      <c r="D1662" s="18" t="s">
        <v>3033</v>
      </c>
      <c r="E1662" s="18" t="str">
        <f t="shared" si="127"/>
        <v>Prepare and Issue Process Equipment Data Sheets for Heat Exchangers - Lead Engineer Define Fragnet</v>
      </c>
      <c r="F1662" s="168" t="str">
        <f t="shared" si="128"/>
        <v>S021.210.1</v>
      </c>
      <c r="G1662" s="12">
        <f t="shared" si="129"/>
        <v>1</v>
      </c>
      <c r="H1662" s="15"/>
      <c r="I1662" s="83" t="s">
        <v>2483</v>
      </c>
      <c r="L1662" s="78">
        <f t="shared" si="130"/>
        <v>1</v>
      </c>
      <c r="M1662" s="78" t="str">
        <f>VLOOKUP(B1662,Fragnet!$A$2:$P$150,4,FALSE)</f>
        <v>Process</v>
      </c>
      <c r="N1662" s="78">
        <f>VLOOKUP(B1662,Fragnet!$A$2:$P$150,16,FALSE)</f>
        <v>16</v>
      </c>
      <c r="O1662" s="78">
        <v>1661</v>
      </c>
      <c r="P1662" s="78" t="str">
        <f>VLOOKUP(C1662,FragnetSteps!$B$2:$C$674,2,FALSE)</f>
        <v>S021.210</v>
      </c>
      <c r="Q1662" s="78" t="str">
        <f>IF(VLOOKUP(E1662,GigDependencies!$A$2:$B$2075,1,FALSE)=FragnetGigs!E1662,"Y","N")</f>
        <v>Y</v>
      </c>
      <c r="R1662" s="78" t="str">
        <f>IF(VLOOKUP(E1662,GigDependencies!$B$2:$B$2075,1,FALSE)=FragnetGigs!E1662,"Y","N")</f>
        <v>Y</v>
      </c>
    </row>
    <row r="1663" spans="1:18" ht="29" x14ac:dyDescent="0.35">
      <c r="A1663" s="78">
        <v>1662</v>
      </c>
      <c r="B1663" s="15" t="s">
        <v>3003</v>
      </c>
      <c r="C1663" s="20" t="s">
        <v>3075</v>
      </c>
      <c r="D1663" s="18" t="s">
        <v>3034</v>
      </c>
      <c r="E1663" s="18" t="str">
        <f t="shared" si="127"/>
        <v>Prepare and Issue Process Equipment Data Sheets for Heat Exchangers - Engineer Prepare</v>
      </c>
      <c r="F1663" s="168" t="str">
        <f t="shared" si="128"/>
        <v>S021.210.2</v>
      </c>
      <c r="G1663" s="12">
        <f t="shared" si="129"/>
        <v>2</v>
      </c>
      <c r="H1663" s="15"/>
      <c r="I1663" s="83" t="s">
        <v>2483</v>
      </c>
      <c r="L1663" s="78">
        <f t="shared" si="130"/>
        <v>2</v>
      </c>
      <c r="M1663" s="78" t="str">
        <f>VLOOKUP(B1663,Fragnet!$A$2:$P$150,4,FALSE)</f>
        <v>Process</v>
      </c>
      <c r="N1663" s="78">
        <f>VLOOKUP(B1663,Fragnet!$A$2:$P$150,16,FALSE)</f>
        <v>16</v>
      </c>
      <c r="O1663" s="78">
        <v>1662</v>
      </c>
      <c r="P1663" s="78" t="str">
        <f>VLOOKUP(C1663,FragnetSteps!$B$2:$C$674,2,FALSE)</f>
        <v>S021.210</v>
      </c>
      <c r="Q1663" s="78" t="str">
        <f>IF(VLOOKUP(E1663,GigDependencies!$A$2:$B$2075,1,FALSE)=FragnetGigs!E1663,"Y","N")</f>
        <v>Y</v>
      </c>
      <c r="R1663" s="78" t="str">
        <f>IF(VLOOKUP(E1663,GigDependencies!$B$2:$B$2075,1,FALSE)=FragnetGigs!E1663,"Y","N")</f>
        <v>Y</v>
      </c>
    </row>
    <row r="1664" spans="1:18" ht="29" x14ac:dyDescent="0.35">
      <c r="A1664" s="78">
        <v>1663</v>
      </c>
      <c r="B1664" s="15" t="s">
        <v>3003</v>
      </c>
      <c r="C1664" s="20" t="s">
        <v>3075</v>
      </c>
      <c r="D1664" s="18" t="s">
        <v>3035</v>
      </c>
      <c r="E1664" s="18" t="str">
        <f t="shared" si="127"/>
        <v>Prepare and Issue Process Equipment Data Sheets for Heat Exchangers - Engineer Review</v>
      </c>
      <c r="F1664" s="168" t="str">
        <f t="shared" si="128"/>
        <v>S021.210.3</v>
      </c>
      <c r="G1664" s="12">
        <f t="shared" si="129"/>
        <v>3</v>
      </c>
      <c r="H1664" s="15"/>
      <c r="I1664" s="83" t="s">
        <v>2483</v>
      </c>
      <c r="L1664" s="78">
        <f t="shared" si="130"/>
        <v>3</v>
      </c>
      <c r="M1664" s="78" t="str">
        <f>VLOOKUP(B1664,Fragnet!$A$2:$P$150,4,FALSE)</f>
        <v>Process</v>
      </c>
      <c r="N1664" s="78">
        <f>VLOOKUP(B1664,Fragnet!$A$2:$P$150,16,FALSE)</f>
        <v>16</v>
      </c>
      <c r="O1664" s="78">
        <v>1663</v>
      </c>
      <c r="P1664" s="78" t="str">
        <f>VLOOKUP(C1664,FragnetSteps!$B$2:$C$674,2,FALSE)</f>
        <v>S021.210</v>
      </c>
      <c r="Q1664" s="78" t="str">
        <f>IF(VLOOKUP(E1664,GigDependencies!$A$2:$B$2075,1,FALSE)=FragnetGigs!E1664,"Y","N")</f>
        <v>Y</v>
      </c>
      <c r="R1664" s="78" t="str">
        <f>IF(VLOOKUP(E1664,GigDependencies!$B$2:$B$2075,1,FALSE)=FragnetGigs!E1664,"Y","N")</f>
        <v>Y</v>
      </c>
    </row>
    <row r="1665" spans="1:18" ht="29" x14ac:dyDescent="0.35">
      <c r="A1665" s="78">
        <v>1664</v>
      </c>
      <c r="B1665" s="15" t="s">
        <v>3003</v>
      </c>
      <c r="C1665" s="20" t="s">
        <v>3075</v>
      </c>
      <c r="D1665" s="18" t="s">
        <v>3036</v>
      </c>
      <c r="E1665" s="18" t="str">
        <f t="shared" si="127"/>
        <v>Prepare and Issue Process Equipment Data Sheets for Heat Exchangers - Engineer Update and Sign</v>
      </c>
      <c r="F1665" s="168" t="str">
        <f t="shared" si="128"/>
        <v>S021.210.4</v>
      </c>
      <c r="G1665" s="12">
        <f t="shared" si="129"/>
        <v>4</v>
      </c>
      <c r="H1665" s="15"/>
      <c r="I1665" s="83" t="s">
        <v>2483</v>
      </c>
      <c r="L1665" s="78">
        <f t="shared" si="130"/>
        <v>4</v>
      </c>
      <c r="M1665" s="78" t="str">
        <f>VLOOKUP(B1665,Fragnet!$A$2:$P$150,4,FALSE)</f>
        <v>Process</v>
      </c>
      <c r="N1665" s="78">
        <f>VLOOKUP(B1665,Fragnet!$A$2:$P$150,16,FALSE)</f>
        <v>16</v>
      </c>
      <c r="O1665" s="78">
        <v>1664</v>
      </c>
      <c r="P1665" s="78" t="str">
        <f>VLOOKUP(C1665,FragnetSteps!$B$2:$C$674,2,FALSE)</f>
        <v>S021.210</v>
      </c>
      <c r="Q1665" s="78" t="str">
        <f>IF(VLOOKUP(E1665,GigDependencies!$A$2:$B$2075,1,FALSE)=FragnetGigs!E1665,"Y","N")</f>
        <v>Y</v>
      </c>
      <c r="R1665" s="78" t="str">
        <f>IF(VLOOKUP(E1665,GigDependencies!$B$2:$B$2075,1,FALSE)=FragnetGigs!E1665,"Y","N")</f>
        <v>Y</v>
      </c>
    </row>
    <row r="1666" spans="1:18" ht="29" x14ac:dyDescent="0.35">
      <c r="A1666" s="78">
        <v>1665</v>
      </c>
      <c r="B1666" s="15" t="s">
        <v>3003</v>
      </c>
      <c r="C1666" s="20" t="s">
        <v>3075</v>
      </c>
      <c r="D1666" s="18" t="s">
        <v>3037</v>
      </c>
      <c r="E1666" s="18" t="str">
        <f t="shared" ref="E1666:E1729" si="131">CONCATENATE(C1666," - ",D1666)</f>
        <v>Prepare and Issue Process Equipment Data Sheets for Heat Exchangers - Engineer Review and Sign</v>
      </c>
      <c r="F1666" s="168" t="str">
        <f t="shared" si="128"/>
        <v>S021.210.5</v>
      </c>
      <c r="G1666" s="12">
        <f t="shared" si="129"/>
        <v>5</v>
      </c>
      <c r="H1666" s="15"/>
      <c r="I1666" s="83" t="s">
        <v>2483</v>
      </c>
      <c r="L1666" s="78">
        <f t="shared" si="130"/>
        <v>5</v>
      </c>
      <c r="M1666" s="78" t="str">
        <f>VLOOKUP(B1666,Fragnet!$A$2:$P$150,4,FALSE)</f>
        <v>Process</v>
      </c>
      <c r="N1666" s="78">
        <f>VLOOKUP(B1666,Fragnet!$A$2:$P$150,16,FALSE)</f>
        <v>16</v>
      </c>
      <c r="O1666" s="78">
        <v>1665</v>
      </c>
      <c r="P1666" s="78" t="str">
        <f>VLOOKUP(C1666,FragnetSteps!$B$2:$C$674,2,FALSE)</f>
        <v>S021.210</v>
      </c>
      <c r="Q1666" s="78" t="str">
        <f>IF(VLOOKUP(E1666,GigDependencies!$A$2:$B$2075,1,FALSE)=FragnetGigs!E1666,"Y","N")</f>
        <v>Y</v>
      </c>
      <c r="R1666" s="78" t="str">
        <f>IF(VLOOKUP(E1666,GigDependencies!$B$2:$B$2075,1,FALSE)=FragnetGigs!E1666,"Y","N")</f>
        <v>Y</v>
      </c>
    </row>
    <row r="1667" spans="1:18" ht="29" x14ac:dyDescent="0.35">
      <c r="A1667" s="78">
        <v>1666</v>
      </c>
      <c r="B1667" s="15" t="s">
        <v>3003</v>
      </c>
      <c r="C1667" s="20" t="s">
        <v>3075</v>
      </c>
      <c r="D1667" s="18" t="s">
        <v>3038</v>
      </c>
      <c r="E1667" s="18" t="str">
        <f t="shared" si="131"/>
        <v>Prepare and Issue Process Equipment Data Sheets for Heat Exchangers - Engineer Approve and Sign</v>
      </c>
      <c r="F1667" s="168" t="str">
        <f t="shared" ref="F1667:F1730" si="132">CONCATENATE(P1667,".",G1667)</f>
        <v>S021.210.6</v>
      </c>
      <c r="G1667" s="12">
        <f t="shared" ref="G1667:G1730" si="133">IF(C1667=C1666,G1666+1,1)</f>
        <v>6</v>
      </c>
      <c r="H1667" s="15"/>
      <c r="I1667" s="83" t="s">
        <v>2483</v>
      </c>
      <c r="L1667" s="78">
        <f t="shared" si="130"/>
        <v>6</v>
      </c>
      <c r="M1667" s="78" t="str">
        <f>VLOOKUP(B1667,Fragnet!$A$2:$P$150,4,FALSE)</f>
        <v>Process</v>
      </c>
      <c r="N1667" s="78">
        <f>VLOOKUP(B1667,Fragnet!$A$2:$P$150,16,FALSE)</f>
        <v>16</v>
      </c>
      <c r="O1667" s="78">
        <v>1666</v>
      </c>
      <c r="P1667" s="78" t="str">
        <f>VLOOKUP(C1667,FragnetSteps!$B$2:$C$674,2,FALSE)</f>
        <v>S021.210</v>
      </c>
      <c r="Q1667" s="78" t="str">
        <f>IF(VLOOKUP(E1667,GigDependencies!$A$2:$B$2075,1,FALSE)=FragnetGigs!E1667,"Y","N")</f>
        <v>Y</v>
      </c>
      <c r="R1667" s="78" t="str">
        <f>IF(VLOOKUP(E1667,GigDependencies!$B$2:$B$2075,1,FALSE)=FragnetGigs!E1667,"Y","N")</f>
        <v>Y</v>
      </c>
    </row>
    <row r="1668" spans="1:18" ht="29" x14ac:dyDescent="0.35">
      <c r="A1668" s="78">
        <v>1667</v>
      </c>
      <c r="B1668" s="15" t="s">
        <v>3003</v>
      </c>
      <c r="C1668" s="20" t="s">
        <v>3075</v>
      </c>
      <c r="D1668" s="18" t="s">
        <v>3039</v>
      </c>
      <c r="E1668" s="18" t="str">
        <f t="shared" si="131"/>
        <v>Prepare and Issue Process Equipment Data Sheets for Heat Exchangers - Engineer Update All Affected Documents</v>
      </c>
      <c r="F1668" s="168" t="str">
        <f t="shared" si="132"/>
        <v>S021.210.7</v>
      </c>
      <c r="G1668" s="12">
        <f t="shared" si="133"/>
        <v>7</v>
      </c>
      <c r="H1668" s="15"/>
      <c r="I1668" s="83" t="s">
        <v>2483</v>
      </c>
      <c r="L1668" s="78">
        <f t="shared" si="130"/>
        <v>7</v>
      </c>
      <c r="M1668" s="78" t="str">
        <f>VLOOKUP(B1668,Fragnet!$A$2:$P$150,4,FALSE)</f>
        <v>Process</v>
      </c>
      <c r="N1668" s="78">
        <f>VLOOKUP(B1668,Fragnet!$A$2:$P$150,16,FALSE)</f>
        <v>16</v>
      </c>
      <c r="O1668" s="78">
        <v>1667</v>
      </c>
      <c r="P1668" s="78" t="str">
        <f>VLOOKUP(C1668,FragnetSteps!$B$2:$C$674,2,FALSE)</f>
        <v>S021.210</v>
      </c>
      <c r="Q1668" s="78" t="str">
        <f>IF(VLOOKUP(E1668,GigDependencies!$A$2:$B$2075,1,FALSE)=FragnetGigs!E1668,"Y","N")</f>
        <v>Y</v>
      </c>
      <c r="R1668" s="78" t="str">
        <f>IF(VLOOKUP(E1668,GigDependencies!$B$2:$B$2075,1,FALSE)=FragnetGigs!E1668,"Y","N")</f>
        <v>Y</v>
      </c>
    </row>
    <row r="1669" spans="1:18" ht="29" x14ac:dyDescent="0.35">
      <c r="A1669" s="78">
        <v>1668</v>
      </c>
      <c r="B1669" s="15" t="s">
        <v>3003</v>
      </c>
      <c r="C1669" s="20" t="s">
        <v>3075</v>
      </c>
      <c r="D1669" s="18" t="s">
        <v>3040</v>
      </c>
      <c r="E1669" s="18" t="str">
        <f t="shared" si="131"/>
        <v>Prepare and Issue Process Equipment Data Sheets for Heat Exchangers - Lead Engineer Review Fragnet for Completion</v>
      </c>
      <c r="F1669" s="168" t="str">
        <f t="shared" si="132"/>
        <v>S021.210.8</v>
      </c>
      <c r="G1669" s="12">
        <f t="shared" si="133"/>
        <v>8</v>
      </c>
      <c r="H1669" s="15"/>
      <c r="I1669" s="83" t="s">
        <v>2483</v>
      </c>
      <c r="L1669" s="78">
        <f t="shared" si="130"/>
        <v>8</v>
      </c>
      <c r="M1669" s="78" t="str">
        <f>VLOOKUP(B1669,Fragnet!$A$2:$P$150,4,FALSE)</f>
        <v>Process</v>
      </c>
      <c r="N1669" s="78">
        <f>VLOOKUP(B1669,Fragnet!$A$2:$P$150,16,FALSE)</f>
        <v>16</v>
      </c>
      <c r="O1669" s="78">
        <v>1668</v>
      </c>
      <c r="P1669" s="78" t="str">
        <f>VLOOKUP(C1669,FragnetSteps!$B$2:$C$674,2,FALSE)</f>
        <v>S021.210</v>
      </c>
      <c r="Q1669" s="78" t="str">
        <f>IF(VLOOKUP(E1669,GigDependencies!$A$2:$B$2075,1,FALSE)=FragnetGigs!E1669,"Y","N")</f>
        <v>Y</v>
      </c>
      <c r="R1669" s="78" t="str">
        <f>IF(VLOOKUP(E1669,GigDependencies!$B$2:$B$2075,1,FALSE)=FragnetGigs!E1669,"Y","N")</f>
        <v>Y</v>
      </c>
    </row>
    <row r="1670" spans="1:18" ht="29" x14ac:dyDescent="0.35">
      <c r="A1670" s="78">
        <v>1669</v>
      </c>
      <c r="B1670" s="15" t="s">
        <v>3003</v>
      </c>
      <c r="C1670" s="20" t="s">
        <v>3077</v>
      </c>
      <c r="D1670" s="18" t="s">
        <v>3033</v>
      </c>
      <c r="E1670" s="18" t="str">
        <f t="shared" si="131"/>
        <v>Update and Issue Process Equipment Data Sheets for Heat Exchangers - Lead Engineer Define Fragnet</v>
      </c>
      <c r="F1670" s="168" t="str">
        <f t="shared" si="132"/>
        <v>S021.230.1</v>
      </c>
      <c r="G1670" s="12">
        <f t="shared" si="133"/>
        <v>1</v>
      </c>
      <c r="H1670" s="15"/>
      <c r="I1670" s="83" t="s">
        <v>2483</v>
      </c>
      <c r="L1670" s="78">
        <f t="shared" si="130"/>
        <v>9</v>
      </c>
      <c r="M1670" s="78" t="str">
        <f>VLOOKUP(B1670,Fragnet!$A$2:$P$150,4,FALSE)</f>
        <v>Process</v>
      </c>
      <c r="N1670" s="78">
        <f>VLOOKUP(B1670,Fragnet!$A$2:$P$150,16,FALSE)</f>
        <v>16</v>
      </c>
      <c r="O1670" s="78">
        <v>1669</v>
      </c>
      <c r="P1670" s="78" t="str">
        <f>VLOOKUP(C1670,FragnetSteps!$B$2:$C$674,2,FALSE)</f>
        <v>S021.230</v>
      </c>
      <c r="Q1670" s="78" t="str">
        <f>IF(VLOOKUP(E1670,GigDependencies!$A$2:$B$2075,1,FALSE)=FragnetGigs!E1670,"Y","N")</f>
        <v>Y</v>
      </c>
      <c r="R1670" s="78" t="str">
        <f>IF(VLOOKUP(E1670,GigDependencies!$B$2:$B$2075,1,FALSE)=FragnetGigs!E1670,"Y","N")</f>
        <v>Y</v>
      </c>
    </row>
    <row r="1671" spans="1:18" ht="29" x14ac:dyDescent="0.35">
      <c r="A1671" s="78">
        <v>1670</v>
      </c>
      <c r="B1671" s="15" t="s">
        <v>3003</v>
      </c>
      <c r="C1671" s="20" t="s">
        <v>3077</v>
      </c>
      <c r="D1671" s="18" t="s">
        <v>3034</v>
      </c>
      <c r="E1671" s="18" t="str">
        <f t="shared" si="131"/>
        <v>Update and Issue Process Equipment Data Sheets for Heat Exchangers - Engineer Prepare</v>
      </c>
      <c r="F1671" s="168" t="str">
        <f t="shared" si="132"/>
        <v>S021.230.2</v>
      </c>
      <c r="G1671" s="12">
        <f t="shared" si="133"/>
        <v>2</v>
      </c>
      <c r="H1671" s="15"/>
      <c r="I1671" s="83" t="s">
        <v>2483</v>
      </c>
      <c r="L1671" s="78">
        <f t="shared" si="130"/>
        <v>10</v>
      </c>
      <c r="M1671" s="78" t="str">
        <f>VLOOKUP(B1671,Fragnet!$A$2:$P$150,4,FALSE)</f>
        <v>Process</v>
      </c>
      <c r="N1671" s="78">
        <f>VLOOKUP(B1671,Fragnet!$A$2:$P$150,16,FALSE)</f>
        <v>16</v>
      </c>
      <c r="O1671" s="78">
        <v>1670</v>
      </c>
      <c r="P1671" s="78" t="str">
        <f>VLOOKUP(C1671,FragnetSteps!$B$2:$C$674,2,FALSE)</f>
        <v>S021.230</v>
      </c>
      <c r="Q1671" s="78" t="str">
        <f>IF(VLOOKUP(E1671,GigDependencies!$A$2:$B$2075,1,FALSE)=FragnetGigs!E1671,"Y","N")</f>
        <v>Y</v>
      </c>
      <c r="R1671" s="78" t="str">
        <f>IF(VLOOKUP(E1671,GigDependencies!$B$2:$B$2075,1,FALSE)=FragnetGigs!E1671,"Y","N")</f>
        <v>Y</v>
      </c>
    </row>
    <row r="1672" spans="1:18" ht="29" x14ac:dyDescent="0.35">
      <c r="A1672" s="78">
        <v>1671</v>
      </c>
      <c r="B1672" s="15" t="s">
        <v>3003</v>
      </c>
      <c r="C1672" s="20" t="s">
        <v>3077</v>
      </c>
      <c r="D1672" s="18" t="s">
        <v>3035</v>
      </c>
      <c r="E1672" s="18" t="str">
        <f t="shared" si="131"/>
        <v>Update and Issue Process Equipment Data Sheets for Heat Exchangers - Engineer Review</v>
      </c>
      <c r="F1672" s="168" t="str">
        <f t="shared" si="132"/>
        <v>S021.230.3</v>
      </c>
      <c r="G1672" s="12">
        <f t="shared" si="133"/>
        <v>3</v>
      </c>
      <c r="H1672" s="15"/>
      <c r="I1672" s="83" t="s">
        <v>2483</v>
      </c>
      <c r="L1672" s="78">
        <f t="shared" si="130"/>
        <v>11</v>
      </c>
      <c r="M1672" s="78" t="str">
        <f>VLOOKUP(B1672,Fragnet!$A$2:$P$150,4,FALSE)</f>
        <v>Process</v>
      </c>
      <c r="N1672" s="78">
        <f>VLOOKUP(B1672,Fragnet!$A$2:$P$150,16,FALSE)</f>
        <v>16</v>
      </c>
      <c r="O1672" s="78">
        <v>1671</v>
      </c>
      <c r="P1672" s="78" t="str">
        <f>VLOOKUP(C1672,FragnetSteps!$B$2:$C$674,2,FALSE)</f>
        <v>S021.230</v>
      </c>
      <c r="Q1672" s="78" t="str">
        <f>IF(VLOOKUP(E1672,GigDependencies!$A$2:$B$2075,1,FALSE)=FragnetGigs!E1672,"Y","N")</f>
        <v>Y</v>
      </c>
      <c r="R1672" s="78" t="str">
        <f>IF(VLOOKUP(E1672,GigDependencies!$B$2:$B$2075,1,FALSE)=FragnetGigs!E1672,"Y","N")</f>
        <v>Y</v>
      </c>
    </row>
    <row r="1673" spans="1:18" ht="29" x14ac:dyDescent="0.35">
      <c r="A1673" s="78">
        <v>1672</v>
      </c>
      <c r="B1673" s="15" t="s">
        <v>3003</v>
      </c>
      <c r="C1673" s="20" t="s">
        <v>3077</v>
      </c>
      <c r="D1673" s="18" t="s">
        <v>3036</v>
      </c>
      <c r="E1673" s="18" t="str">
        <f t="shared" si="131"/>
        <v>Update and Issue Process Equipment Data Sheets for Heat Exchangers - Engineer Update and Sign</v>
      </c>
      <c r="F1673" s="168" t="str">
        <f t="shared" si="132"/>
        <v>S021.230.4</v>
      </c>
      <c r="G1673" s="12">
        <f t="shared" si="133"/>
        <v>4</v>
      </c>
      <c r="H1673" s="15"/>
      <c r="I1673" s="83" t="s">
        <v>2483</v>
      </c>
      <c r="L1673" s="78">
        <f t="shared" si="130"/>
        <v>12</v>
      </c>
      <c r="M1673" s="78" t="str">
        <f>VLOOKUP(B1673,Fragnet!$A$2:$P$150,4,FALSE)</f>
        <v>Process</v>
      </c>
      <c r="N1673" s="78">
        <f>VLOOKUP(B1673,Fragnet!$A$2:$P$150,16,FALSE)</f>
        <v>16</v>
      </c>
      <c r="O1673" s="78">
        <v>1672</v>
      </c>
      <c r="P1673" s="78" t="str">
        <f>VLOOKUP(C1673,FragnetSteps!$B$2:$C$674,2,FALSE)</f>
        <v>S021.230</v>
      </c>
      <c r="Q1673" s="78" t="str">
        <f>IF(VLOOKUP(E1673,GigDependencies!$A$2:$B$2075,1,FALSE)=FragnetGigs!E1673,"Y","N")</f>
        <v>Y</v>
      </c>
      <c r="R1673" s="78" t="str">
        <f>IF(VLOOKUP(E1673,GigDependencies!$B$2:$B$2075,1,FALSE)=FragnetGigs!E1673,"Y","N")</f>
        <v>Y</v>
      </c>
    </row>
    <row r="1674" spans="1:18" ht="29" x14ac:dyDescent="0.35">
      <c r="A1674" s="78">
        <v>1673</v>
      </c>
      <c r="B1674" s="15" t="s">
        <v>3003</v>
      </c>
      <c r="C1674" s="20" t="s">
        <v>3077</v>
      </c>
      <c r="D1674" s="18" t="s">
        <v>3037</v>
      </c>
      <c r="E1674" s="18" t="str">
        <f t="shared" si="131"/>
        <v>Update and Issue Process Equipment Data Sheets for Heat Exchangers - Engineer Review and Sign</v>
      </c>
      <c r="F1674" s="168" t="str">
        <f t="shared" si="132"/>
        <v>S021.230.5</v>
      </c>
      <c r="G1674" s="12">
        <f t="shared" si="133"/>
        <v>5</v>
      </c>
      <c r="H1674" s="15"/>
      <c r="I1674" s="83" t="s">
        <v>2483</v>
      </c>
      <c r="L1674" s="78">
        <f t="shared" si="130"/>
        <v>13</v>
      </c>
      <c r="M1674" s="78" t="str">
        <f>VLOOKUP(B1674,Fragnet!$A$2:$P$150,4,FALSE)</f>
        <v>Process</v>
      </c>
      <c r="N1674" s="78">
        <f>VLOOKUP(B1674,Fragnet!$A$2:$P$150,16,FALSE)</f>
        <v>16</v>
      </c>
      <c r="O1674" s="78">
        <v>1673</v>
      </c>
      <c r="P1674" s="78" t="str">
        <f>VLOOKUP(C1674,FragnetSteps!$B$2:$C$674,2,FALSE)</f>
        <v>S021.230</v>
      </c>
      <c r="Q1674" s="78" t="str">
        <f>IF(VLOOKUP(E1674,GigDependencies!$A$2:$B$2075,1,FALSE)=FragnetGigs!E1674,"Y","N")</f>
        <v>Y</v>
      </c>
      <c r="R1674" s="78" t="str">
        <f>IF(VLOOKUP(E1674,GigDependencies!$B$2:$B$2075,1,FALSE)=FragnetGigs!E1674,"Y","N")</f>
        <v>Y</v>
      </c>
    </row>
    <row r="1675" spans="1:18" ht="29" x14ac:dyDescent="0.35">
      <c r="A1675" s="78">
        <v>1674</v>
      </c>
      <c r="B1675" s="15" t="s">
        <v>3003</v>
      </c>
      <c r="C1675" s="20" t="s">
        <v>3077</v>
      </c>
      <c r="D1675" s="18" t="s">
        <v>3038</v>
      </c>
      <c r="E1675" s="18" t="str">
        <f t="shared" si="131"/>
        <v>Update and Issue Process Equipment Data Sheets for Heat Exchangers - Engineer Approve and Sign</v>
      </c>
      <c r="F1675" s="168" t="str">
        <f t="shared" si="132"/>
        <v>S021.230.6</v>
      </c>
      <c r="G1675" s="12">
        <f t="shared" si="133"/>
        <v>6</v>
      </c>
      <c r="H1675" s="15"/>
      <c r="I1675" s="83" t="s">
        <v>2483</v>
      </c>
      <c r="L1675" s="78">
        <f t="shared" si="130"/>
        <v>14</v>
      </c>
      <c r="M1675" s="78" t="str">
        <f>VLOOKUP(B1675,Fragnet!$A$2:$P$150,4,FALSE)</f>
        <v>Process</v>
      </c>
      <c r="N1675" s="78">
        <f>VLOOKUP(B1675,Fragnet!$A$2:$P$150,16,FALSE)</f>
        <v>16</v>
      </c>
      <c r="O1675" s="78">
        <v>1674</v>
      </c>
      <c r="P1675" s="78" t="str">
        <f>VLOOKUP(C1675,FragnetSteps!$B$2:$C$674,2,FALSE)</f>
        <v>S021.230</v>
      </c>
      <c r="Q1675" s="78" t="str">
        <f>IF(VLOOKUP(E1675,GigDependencies!$A$2:$B$2075,1,FALSE)=FragnetGigs!E1675,"Y","N")</f>
        <v>Y</v>
      </c>
      <c r="R1675" s="78" t="str">
        <f>IF(VLOOKUP(E1675,GigDependencies!$B$2:$B$2075,1,FALSE)=FragnetGigs!E1675,"Y","N")</f>
        <v>Y</v>
      </c>
    </row>
    <row r="1676" spans="1:18" ht="29" x14ac:dyDescent="0.35">
      <c r="A1676" s="78">
        <v>1675</v>
      </c>
      <c r="B1676" s="15" t="s">
        <v>3003</v>
      </c>
      <c r="C1676" s="20" t="s">
        <v>3077</v>
      </c>
      <c r="D1676" s="18" t="s">
        <v>3039</v>
      </c>
      <c r="E1676" s="18" t="str">
        <f t="shared" si="131"/>
        <v>Update and Issue Process Equipment Data Sheets for Heat Exchangers - Engineer Update All Affected Documents</v>
      </c>
      <c r="F1676" s="168" t="str">
        <f t="shared" si="132"/>
        <v>S021.230.7</v>
      </c>
      <c r="G1676" s="12">
        <f t="shared" si="133"/>
        <v>7</v>
      </c>
      <c r="H1676" s="15"/>
      <c r="I1676" s="83" t="s">
        <v>2483</v>
      </c>
      <c r="L1676" s="78">
        <f t="shared" si="130"/>
        <v>15</v>
      </c>
      <c r="M1676" s="78" t="str">
        <f>VLOOKUP(B1676,Fragnet!$A$2:$P$150,4,FALSE)</f>
        <v>Process</v>
      </c>
      <c r="N1676" s="78">
        <f>VLOOKUP(B1676,Fragnet!$A$2:$P$150,16,FALSE)</f>
        <v>16</v>
      </c>
      <c r="O1676" s="78">
        <v>1675</v>
      </c>
      <c r="P1676" s="78" t="str">
        <f>VLOOKUP(C1676,FragnetSteps!$B$2:$C$674,2,FALSE)</f>
        <v>S021.230</v>
      </c>
      <c r="Q1676" s="78" t="str">
        <f>IF(VLOOKUP(E1676,GigDependencies!$A$2:$B$2075,1,FALSE)=FragnetGigs!E1676,"Y","N")</f>
        <v>Y</v>
      </c>
      <c r="R1676" s="78" t="str">
        <f>IF(VLOOKUP(E1676,GigDependencies!$B$2:$B$2075,1,FALSE)=FragnetGigs!E1676,"Y","N")</f>
        <v>Y</v>
      </c>
    </row>
    <row r="1677" spans="1:18" ht="29" x14ac:dyDescent="0.35">
      <c r="A1677" s="78">
        <v>1676</v>
      </c>
      <c r="B1677" s="15" t="s">
        <v>3003</v>
      </c>
      <c r="C1677" s="20" t="s">
        <v>3077</v>
      </c>
      <c r="D1677" s="18" t="s">
        <v>3040</v>
      </c>
      <c r="E1677" s="18" t="str">
        <f t="shared" si="131"/>
        <v>Update and Issue Process Equipment Data Sheets for Heat Exchangers - Lead Engineer Review Fragnet for Completion</v>
      </c>
      <c r="F1677" s="168" t="str">
        <f t="shared" si="132"/>
        <v>S021.230.8</v>
      </c>
      <c r="G1677" s="12">
        <f t="shared" si="133"/>
        <v>8</v>
      </c>
      <c r="H1677" s="15"/>
      <c r="I1677" s="83" t="s">
        <v>2483</v>
      </c>
      <c r="L1677" s="78">
        <f t="shared" si="130"/>
        <v>16</v>
      </c>
      <c r="M1677" s="78" t="str">
        <f>VLOOKUP(B1677,Fragnet!$A$2:$P$150,4,FALSE)</f>
        <v>Process</v>
      </c>
      <c r="N1677" s="78">
        <f>VLOOKUP(B1677,Fragnet!$A$2:$P$150,16,FALSE)</f>
        <v>16</v>
      </c>
      <c r="O1677" s="78">
        <v>1676</v>
      </c>
      <c r="P1677" s="78" t="str">
        <f>VLOOKUP(C1677,FragnetSteps!$B$2:$C$674,2,FALSE)</f>
        <v>S021.230</v>
      </c>
      <c r="Q1677" s="78" t="str">
        <f>IF(VLOOKUP(E1677,GigDependencies!$A$2:$B$2075,1,FALSE)=FragnetGigs!E1677,"Y","N")</f>
        <v>Y</v>
      </c>
      <c r="R1677" s="78" t="e">
        <f>IF(VLOOKUP(E1677,GigDependencies!$B$2:$B$2075,1,FALSE)=FragnetGigs!E1677,"Y","N")</f>
        <v>#N/A</v>
      </c>
    </row>
    <row r="1678" spans="1:18" ht="29" x14ac:dyDescent="0.35">
      <c r="A1678" s="78">
        <v>1677</v>
      </c>
      <c r="B1678" s="15" t="s">
        <v>3004</v>
      </c>
      <c r="C1678" s="20" t="s">
        <v>3079</v>
      </c>
      <c r="D1678" s="18" t="s">
        <v>3033</v>
      </c>
      <c r="E1678" s="18" t="str">
        <f t="shared" si="131"/>
        <v>Prepare and Issue Process Equipment Data Sheets for Packaged / Specialty Equipment - Lead Engineer Define Fragnet</v>
      </c>
      <c r="F1678" s="168" t="str">
        <f t="shared" si="132"/>
        <v>S021.310.1</v>
      </c>
      <c r="G1678" s="12">
        <f t="shared" si="133"/>
        <v>1</v>
      </c>
      <c r="H1678" s="15"/>
      <c r="I1678" s="83" t="s">
        <v>2483</v>
      </c>
      <c r="L1678" s="78">
        <f t="shared" si="130"/>
        <v>1</v>
      </c>
      <c r="M1678" s="78" t="str">
        <f>VLOOKUP(B1678,Fragnet!$A$2:$P$150,4,FALSE)</f>
        <v>Process</v>
      </c>
      <c r="N1678" s="78">
        <f>VLOOKUP(B1678,Fragnet!$A$2:$P$150,16,FALSE)</f>
        <v>16</v>
      </c>
      <c r="O1678" s="78">
        <v>1677</v>
      </c>
      <c r="P1678" s="78" t="str">
        <f>VLOOKUP(C1678,FragnetSteps!$B$2:$C$674,2,FALSE)</f>
        <v>S021.310</v>
      </c>
      <c r="Q1678" s="78" t="str">
        <f>IF(VLOOKUP(E1678,GigDependencies!$A$2:$B$2075,1,FALSE)=FragnetGigs!E1678,"Y","N")</f>
        <v>Y</v>
      </c>
      <c r="R1678" s="78" t="str">
        <f>IF(VLOOKUP(E1678,GigDependencies!$B$2:$B$2075,1,FALSE)=FragnetGigs!E1678,"Y","N")</f>
        <v>Y</v>
      </c>
    </row>
    <row r="1679" spans="1:18" ht="29" x14ac:dyDescent="0.35">
      <c r="A1679" s="78">
        <v>1678</v>
      </c>
      <c r="B1679" s="15" t="s">
        <v>3004</v>
      </c>
      <c r="C1679" s="20" t="s">
        <v>3079</v>
      </c>
      <c r="D1679" s="18" t="s">
        <v>3034</v>
      </c>
      <c r="E1679" s="18" t="str">
        <f t="shared" si="131"/>
        <v>Prepare and Issue Process Equipment Data Sheets for Packaged / Specialty Equipment - Engineer Prepare</v>
      </c>
      <c r="F1679" s="168" t="str">
        <f t="shared" si="132"/>
        <v>S021.310.2</v>
      </c>
      <c r="G1679" s="12">
        <f t="shared" si="133"/>
        <v>2</v>
      </c>
      <c r="H1679" s="15"/>
      <c r="I1679" s="83" t="s">
        <v>2483</v>
      </c>
      <c r="L1679" s="78">
        <f t="shared" si="130"/>
        <v>2</v>
      </c>
      <c r="M1679" s="78" t="str">
        <f>VLOOKUP(B1679,Fragnet!$A$2:$P$150,4,FALSE)</f>
        <v>Process</v>
      </c>
      <c r="N1679" s="78">
        <f>VLOOKUP(B1679,Fragnet!$A$2:$P$150,16,FALSE)</f>
        <v>16</v>
      </c>
      <c r="O1679" s="78">
        <v>1678</v>
      </c>
      <c r="P1679" s="78" t="str">
        <f>VLOOKUP(C1679,FragnetSteps!$B$2:$C$674,2,FALSE)</f>
        <v>S021.310</v>
      </c>
      <c r="Q1679" s="78" t="str">
        <f>IF(VLOOKUP(E1679,GigDependencies!$A$2:$B$2075,1,FALSE)=FragnetGigs!E1679,"Y","N")</f>
        <v>Y</v>
      </c>
      <c r="R1679" s="78" t="str">
        <f>IF(VLOOKUP(E1679,GigDependencies!$B$2:$B$2075,1,FALSE)=FragnetGigs!E1679,"Y","N")</f>
        <v>Y</v>
      </c>
    </row>
    <row r="1680" spans="1:18" ht="29" x14ac:dyDescent="0.35">
      <c r="A1680" s="78">
        <v>1679</v>
      </c>
      <c r="B1680" s="15" t="s">
        <v>3004</v>
      </c>
      <c r="C1680" s="20" t="s">
        <v>3079</v>
      </c>
      <c r="D1680" s="18" t="s">
        <v>3035</v>
      </c>
      <c r="E1680" s="18" t="str">
        <f t="shared" si="131"/>
        <v>Prepare and Issue Process Equipment Data Sheets for Packaged / Specialty Equipment - Engineer Review</v>
      </c>
      <c r="F1680" s="168" t="str">
        <f t="shared" si="132"/>
        <v>S021.310.3</v>
      </c>
      <c r="G1680" s="12">
        <f t="shared" si="133"/>
        <v>3</v>
      </c>
      <c r="H1680" s="15"/>
      <c r="I1680" s="83" t="s">
        <v>2483</v>
      </c>
      <c r="L1680" s="78">
        <f t="shared" si="130"/>
        <v>3</v>
      </c>
      <c r="M1680" s="78" t="str">
        <f>VLOOKUP(B1680,Fragnet!$A$2:$P$150,4,FALSE)</f>
        <v>Process</v>
      </c>
      <c r="N1680" s="78">
        <f>VLOOKUP(B1680,Fragnet!$A$2:$P$150,16,FALSE)</f>
        <v>16</v>
      </c>
      <c r="O1680" s="78">
        <v>1679</v>
      </c>
      <c r="P1680" s="78" t="str">
        <f>VLOOKUP(C1680,FragnetSteps!$B$2:$C$674,2,FALSE)</f>
        <v>S021.310</v>
      </c>
      <c r="Q1680" s="78" t="str">
        <f>IF(VLOOKUP(E1680,GigDependencies!$A$2:$B$2075,1,FALSE)=FragnetGigs!E1680,"Y","N")</f>
        <v>Y</v>
      </c>
      <c r="R1680" s="78" t="str">
        <f>IF(VLOOKUP(E1680,GigDependencies!$B$2:$B$2075,1,FALSE)=FragnetGigs!E1680,"Y","N")</f>
        <v>Y</v>
      </c>
    </row>
    <row r="1681" spans="1:18" ht="29" x14ac:dyDescent="0.35">
      <c r="A1681" s="78">
        <v>1680</v>
      </c>
      <c r="B1681" s="15" t="s">
        <v>3004</v>
      </c>
      <c r="C1681" s="20" t="s">
        <v>3079</v>
      </c>
      <c r="D1681" s="18" t="s">
        <v>3036</v>
      </c>
      <c r="E1681" s="18" t="str">
        <f t="shared" si="131"/>
        <v>Prepare and Issue Process Equipment Data Sheets for Packaged / Specialty Equipment - Engineer Update and Sign</v>
      </c>
      <c r="F1681" s="168" t="str">
        <f t="shared" si="132"/>
        <v>S021.310.4</v>
      </c>
      <c r="G1681" s="12">
        <f t="shared" si="133"/>
        <v>4</v>
      </c>
      <c r="H1681" s="15"/>
      <c r="I1681" s="83" t="s">
        <v>2483</v>
      </c>
      <c r="L1681" s="78">
        <f t="shared" si="130"/>
        <v>4</v>
      </c>
      <c r="M1681" s="78" t="str">
        <f>VLOOKUP(B1681,Fragnet!$A$2:$P$150,4,FALSE)</f>
        <v>Process</v>
      </c>
      <c r="N1681" s="78">
        <f>VLOOKUP(B1681,Fragnet!$A$2:$P$150,16,FALSE)</f>
        <v>16</v>
      </c>
      <c r="O1681" s="78">
        <v>1680</v>
      </c>
      <c r="P1681" s="78" t="str">
        <f>VLOOKUP(C1681,FragnetSteps!$B$2:$C$674,2,FALSE)</f>
        <v>S021.310</v>
      </c>
      <c r="Q1681" s="78" t="str">
        <f>IF(VLOOKUP(E1681,GigDependencies!$A$2:$B$2075,1,FALSE)=FragnetGigs!E1681,"Y","N")</f>
        <v>Y</v>
      </c>
      <c r="R1681" s="78" t="str">
        <f>IF(VLOOKUP(E1681,GigDependencies!$B$2:$B$2075,1,FALSE)=FragnetGigs!E1681,"Y","N")</f>
        <v>Y</v>
      </c>
    </row>
    <row r="1682" spans="1:18" ht="29" x14ac:dyDescent="0.35">
      <c r="A1682" s="78">
        <v>1681</v>
      </c>
      <c r="B1682" s="15" t="s">
        <v>3004</v>
      </c>
      <c r="C1682" s="20" t="s">
        <v>3079</v>
      </c>
      <c r="D1682" s="18" t="s">
        <v>3037</v>
      </c>
      <c r="E1682" s="18" t="str">
        <f t="shared" si="131"/>
        <v>Prepare and Issue Process Equipment Data Sheets for Packaged / Specialty Equipment - Engineer Review and Sign</v>
      </c>
      <c r="F1682" s="168" t="str">
        <f t="shared" si="132"/>
        <v>S021.310.5</v>
      </c>
      <c r="G1682" s="12">
        <f t="shared" si="133"/>
        <v>5</v>
      </c>
      <c r="H1682" s="15"/>
      <c r="I1682" s="83" t="s">
        <v>2483</v>
      </c>
      <c r="L1682" s="78">
        <f t="shared" si="130"/>
        <v>5</v>
      </c>
      <c r="M1682" s="78" t="str">
        <f>VLOOKUP(B1682,Fragnet!$A$2:$P$150,4,FALSE)</f>
        <v>Process</v>
      </c>
      <c r="N1682" s="78">
        <f>VLOOKUP(B1682,Fragnet!$A$2:$P$150,16,FALSE)</f>
        <v>16</v>
      </c>
      <c r="O1682" s="78">
        <v>1681</v>
      </c>
      <c r="P1682" s="78" t="str">
        <f>VLOOKUP(C1682,FragnetSteps!$B$2:$C$674,2,FALSE)</f>
        <v>S021.310</v>
      </c>
      <c r="Q1682" s="78" t="str">
        <f>IF(VLOOKUP(E1682,GigDependencies!$A$2:$B$2075,1,FALSE)=FragnetGigs!E1682,"Y","N")</f>
        <v>Y</v>
      </c>
      <c r="R1682" s="78" t="str">
        <f>IF(VLOOKUP(E1682,GigDependencies!$B$2:$B$2075,1,FALSE)=FragnetGigs!E1682,"Y","N")</f>
        <v>Y</v>
      </c>
    </row>
    <row r="1683" spans="1:18" ht="29" x14ac:dyDescent="0.35">
      <c r="A1683" s="78">
        <v>1682</v>
      </c>
      <c r="B1683" s="15" t="s">
        <v>3004</v>
      </c>
      <c r="C1683" s="20" t="s">
        <v>3079</v>
      </c>
      <c r="D1683" s="18" t="s">
        <v>3038</v>
      </c>
      <c r="E1683" s="18" t="str">
        <f t="shared" si="131"/>
        <v>Prepare and Issue Process Equipment Data Sheets for Packaged / Specialty Equipment - Engineer Approve and Sign</v>
      </c>
      <c r="F1683" s="168" t="str">
        <f t="shared" si="132"/>
        <v>S021.310.6</v>
      </c>
      <c r="G1683" s="12">
        <f t="shared" si="133"/>
        <v>6</v>
      </c>
      <c r="H1683" s="15"/>
      <c r="I1683" s="83" t="s">
        <v>2483</v>
      </c>
      <c r="L1683" s="78">
        <f t="shared" si="130"/>
        <v>6</v>
      </c>
      <c r="M1683" s="78" t="str">
        <f>VLOOKUP(B1683,Fragnet!$A$2:$P$150,4,FALSE)</f>
        <v>Process</v>
      </c>
      <c r="N1683" s="78">
        <f>VLOOKUP(B1683,Fragnet!$A$2:$P$150,16,FALSE)</f>
        <v>16</v>
      </c>
      <c r="O1683" s="78">
        <v>1682</v>
      </c>
      <c r="P1683" s="78" t="str">
        <f>VLOOKUP(C1683,FragnetSteps!$B$2:$C$674,2,FALSE)</f>
        <v>S021.310</v>
      </c>
      <c r="Q1683" s="78" t="str">
        <f>IF(VLOOKUP(E1683,GigDependencies!$A$2:$B$2075,1,FALSE)=FragnetGigs!E1683,"Y","N")</f>
        <v>Y</v>
      </c>
      <c r="R1683" s="78" t="str">
        <f>IF(VLOOKUP(E1683,GigDependencies!$B$2:$B$2075,1,FALSE)=FragnetGigs!E1683,"Y","N")</f>
        <v>Y</v>
      </c>
    </row>
    <row r="1684" spans="1:18" ht="29" x14ac:dyDescent="0.35">
      <c r="A1684" s="78">
        <v>1683</v>
      </c>
      <c r="B1684" s="15" t="s">
        <v>3004</v>
      </c>
      <c r="C1684" s="20" t="s">
        <v>3079</v>
      </c>
      <c r="D1684" s="18" t="s">
        <v>3039</v>
      </c>
      <c r="E1684" s="18" t="str">
        <f t="shared" si="131"/>
        <v>Prepare and Issue Process Equipment Data Sheets for Packaged / Specialty Equipment - Engineer Update All Affected Documents</v>
      </c>
      <c r="F1684" s="168" t="str">
        <f t="shared" si="132"/>
        <v>S021.310.7</v>
      </c>
      <c r="G1684" s="12">
        <f t="shared" si="133"/>
        <v>7</v>
      </c>
      <c r="H1684" s="15"/>
      <c r="I1684" s="83" t="s">
        <v>2483</v>
      </c>
      <c r="L1684" s="78">
        <f t="shared" si="130"/>
        <v>7</v>
      </c>
      <c r="M1684" s="78" t="str">
        <f>VLOOKUP(B1684,Fragnet!$A$2:$P$150,4,FALSE)</f>
        <v>Process</v>
      </c>
      <c r="N1684" s="78">
        <f>VLOOKUP(B1684,Fragnet!$A$2:$P$150,16,FALSE)</f>
        <v>16</v>
      </c>
      <c r="O1684" s="78">
        <v>1683</v>
      </c>
      <c r="P1684" s="78" t="str">
        <f>VLOOKUP(C1684,FragnetSteps!$B$2:$C$674,2,FALSE)</f>
        <v>S021.310</v>
      </c>
      <c r="Q1684" s="78" t="str">
        <f>IF(VLOOKUP(E1684,GigDependencies!$A$2:$B$2075,1,FALSE)=FragnetGigs!E1684,"Y","N")</f>
        <v>Y</v>
      </c>
      <c r="R1684" s="78" t="str">
        <f>IF(VLOOKUP(E1684,GigDependencies!$B$2:$B$2075,1,FALSE)=FragnetGigs!E1684,"Y","N")</f>
        <v>Y</v>
      </c>
    </row>
    <row r="1685" spans="1:18" ht="29" x14ac:dyDescent="0.35">
      <c r="A1685" s="78">
        <v>1684</v>
      </c>
      <c r="B1685" s="15" t="s">
        <v>3004</v>
      </c>
      <c r="C1685" s="20" t="s">
        <v>3079</v>
      </c>
      <c r="D1685" s="18" t="s">
        <v>3040</v>
      </c>
      <c r="E1685" s="18" t="str">
        <f t="shared" si="131"/>
        <v>Prepare and Issue Process Equipment Data Sheets for Packaged / Specialty Equipment - Lead Engineer Review Fragnet for Completion</v>
      </c>
      <c r="F1685" s="168" t="str">
        <f t="shared" si="132"/>
        <v>S021.310.8</v>
      </c>
      <c r="G1685" s="12">
        <f t="shared" si="133"/>
        <v>8</v>
      </c>
      <c r="H1685" s="15"/>
      <c r="I1685" s="83" t="s">
        <v>2483</v>
      </c>
      <c r="L1685" s="78">
        <f t="shared" si="130"/>
        <v>8</v>
      </c>
      <c r="M1685" s="78" t="str">
        <f>VLOOKUP(B1685,Fragnet!$A$2:$P$150,4,FALSE)</f>
        <v>Process</v>
      </c>
      <c r="N1685" s="78">
        <f>VLOOKUP(B1685,Fragnet!$A$2:$P$150,16,FALSE)</f>
        <v>16</v>
      </c>
      <c r="O1685" s="78">
        <v>1684</v>
      </c>
      <c r="P1685" s="78" t="str">
        <f>VLOOKUP(C1685,FragnetSteps!$B$2:$C$674,2,FALSE)</f>
        <v>S021.310</v>
      </c>
      <c r="Q1685" s="78" t="str">
        <f>IF(VLOOKUP(E1685,GigDependencies!$A$2:$B$2075,1,FALSE)=FragnetGigs!E1685,"Y","N")</f>
        <v>Y</v>
      </c>
      <c r="R1685" s="78" t="str">
        <f>IF(VLOOKUP(E1685,GigDependencies!$B$2:$B$2075,1,FALSE)=FragnetGigs!E1685,"Y","N")</f>
        <v>Y</v>
      </c>
    </row>
    <row r="1686" spans="1:18" ht="29" x14ac:dyDescent="0.35">
      <c r="A1686" s="78">
        <v>1685</v>
      </c>
      <c r="B1686" s="15" t="s">
        <v>3004</v>
      </c>
      <c r="C1686" s="20" t="s">
        <v>3081</v>
      </c>
      <c r="D1686" s="18" t="s">
        <v>3033</v>
      </c>
      <c r="E1686" s="18" t="str">
        <f t="shared" si="131"/>
        <v>Update and Issue Process Equipment Data Sheets for Packaged / Specialty Equipment - Lead Engineer Define Fragnet</v>
      </c>
      <c r="F1686" s="168" t="str">
        <f t="shared" si="132"/>
        <v>S021.330.1</v>
      </c>
      <c r="G1686" s="12">
        <f t="shared" si="133"/>
        <v>1</v>
      </c>
      <c r="H1686" s="15"/>
      <c r="I1686" s="83" t="s">
        <v>2483</v>
      </c>
      <c r="L1686" s="78">
        <f t="shared" si="130"/>
        <v>9</v>
      </c>
      <c r="M1686" s="78" t="str">
        <f>VLOOKUP(B1686,Fragnet!$A$2:$P$150,4,FALSE)</f>
        <v>Process</v>
      </c>
      <c r="N1686" s="78">
        <f>VLOOKUP(B1686,Fragnet!$A$2:$P$150,16,FALSE)</f>
        <v>16</v>
      </c>
      <c r="O1686" s="78">
        <v>1685</v>
      </c>
      <c r="P1686" s="78" t="str">
        <f>VLOOKUP(C1686,FragnetSteps!$B$2:$C$674,2,FALSE)</f>
        <v>S021.330</v>
      </c>
      <c r="Q1686" s="78" t="str">
        <f>IF(VLOOKUP(E1686,GigDependencies!$A$2:$B$2075,1,FALSE)=FragnetGigs!E1686,"Y","N")</f>
        <v>Y</v>
      </c>
      <c r="R1686" s="78" t="str">
        <f>IF(VLOOKUP(E1686,GigDependencies!$B$2:$B$2075,1,FALSE)=FragnetGigs!E1686,"Y","N")</f>
        <v>Y</v>
      </c>
    </row>
    <row r="1687" spans="1:18" ht="29" x14ac:dyDescent="0.35">
      <c r="A1687" s="78">
        <v>1686</v>
      </c>
      <c r="B1687" s="15" t="s">
        <v>3004</v>
      </c>
      <c r="C1687" s="20" t="s">
        <v>3081</v>
      </c>
      <c r="D1687" s="18" t="s">
        <v>3034</v>
      </c>
      <c r="E1687" s="18" t="str">
        <f t="shared" si="131"/>
        <v>Update and Issue Process Equipment Data Sheets for Packaged / Specialty Equipment - Engineer Prepare</v>
      </c>
      <c r="F1687" s="168" t="str">
        <f t="shared" si="132"/>
        <v>S021.330.2</v>
      </c>
      <c r="G1687" s="12">
        <f t="shared" si="133"/>
        <v>2</v>
      </c>
      <c r="H1687" s="15"/>
      <c r="I1687" s="83" t="s">
        <v>2483</v>
      </c>
      <c r="L1687" s="78">
        <f t="shared" si="130"/>
        <v>10</v>
      </c>
      <c r="M1687" s="78" t="str">
        <f>VLOOKUP(B1687,Fragnet!$A$2:$P$150,4,FALSE)</f>
        <v>Process</v>
      </c>
      <c r="N1687" s="78">
        <f>VLOOKUP(B1687,Fragnet!$A$2:$P$150,16,FALSE)</f>
        <v>16</v>
      </c>
      <c r="O1687" s="78">
        <v>1686</v>
      </c>
      <c r="P1687" s="78" t="str">
        <f>VLOOKUP(C1687,FragnetSteps!$B$2:$C$674,2,FALSE)</f>
        <v>S021.330</v>
      </c>
      <c r="Q1687" s="78" t="str">
        <f>IF(VLOOKUP(E1687,GigDependencies!$A$2:$B$2075,1,FALSE)=FragnetGigs!E1687,"Y","N")</f>
        <v>Y</v>
      </c>
      <c r="R1687" s="78" t="str">
        <f>IF(VLOOKUP(E1687,GigDependencies!$B$2:$B$2075,1,FALSE)=FragnetGigs!E1687,"Y","N")</f>
        <v>Y</v>
      </c>
    </row>
    <row r="1688" spans="1:18" ht="29" x14ac:dyDescent="0.35">
      <c r="A1688" s="78">
        <v>1687</v>
      </c>
      <c r="B1688" s="15" t="s">
        <v>3004</v>
      </c>
      <c r="C1688" s="20" t="s">
        <v>3081</v>
      </c>
      <c r="D1688" s="18" t="s">
        <v>3035</v>
      </c>
      <c r="E1688" s="18" t="str">
        <f t="shared" si="131"/>
        <v>Update and Issue Process Equipment Data Sheets for Packaged / Specialty Equipment - Engineer Review</v>
      </c>
      <c r="F1688" s="168" t="str">
        <f t="shared" si="132"/>
        <v>S021.330.3</v>
      </c>
      <c r="G1688" s="12">
        <f t="shared" si="133"/>
        <v>3</v>
      </c>
      <c r="H1688" s="15"/>
      <c r="I1688" s="83" t="s">
        <v>2483</v>
      </c>
      <c r="L1688" s="78">
        <f t="shared" si="130"/>
        <v>11</v>
      </c>
      <c r="M1688" s="78" t="str">
        <f>VLOOKUP(B1688,Fragnet!$A$2:$P$150,4,FALSE)</f>
        <v>Process</v>
      </c>
      <c r="N1688" s="78">
        <f>VLOOKUP(B1688,Fragnet!$A$2:$P$150,16,FALSE)</f>
        <v>16</v>
      </c>
      <c r="O1688" s="78">
        <v>1687</v>
      </c>
      <c r="P1688" s="78" t="str">
        <f>VLOOKUP(C1688,FragnetSteps!$B$2:$C$674,2,FALSE)</f>
        <v>S021.330</v>
      </c>
      <c r="Q1688" s="78" t="str">
        <f>IF(VLOOKUP(E1688,GigDependencies!$A$2:$B$2075,1,FALSE)=FragnetGigs!E1688,"Y","N")</f>
        <v>Y</v>
      </c>
      <c r="R1688" s="78" t="str">
        <f>IF(VLOOKUP(E1688,GigDependencies!$B$2:$B$2075,1,FALSE)=FragnetGigs!E1688,"Y","N")</f>
        <v>Y</v>
      </c>
    </row>
    <row r="1689" spans="1:18" ht="29" x14ac:dyDescent="0.35">
      <c r="A1689" s="78">
        <v>1688</v>
      </c>
      <c r="B1689" s="15" t="s">
        <v>3004</v>
      </c>
      <c r="C1689" s="20" t="s">
        <v>3081</v>
      </c>
      <c r="D1689" s="18" t="s">
        <v>3036</v>
      </c>
      <c r="E1689" s="18" t="str">
        <f t="shared" si="131"/>
        <v>Update and Issue Process Equipment Data Sheets for Packaged / Specialty Equipment - Engineer Update and Sign</v>
      </c>
      <c r="F1689" s="168" t="str">
        <f t="shared" si="132"/>
        <v>S021.330.4</v>
      </c>
      <c r="G1689" s="12">
        <f t="shared" si="133"/>
        <v>4</v>
      </c>
      <c r="H1689" s="15"/>
      <c r="I1689" s="83" t="s">
        <v>2483</v>
      </c>
      <c r="L1689" s="78">
        <f t="shared" si="130"/>
        <v>12</v>
      </c>
      <c r="M1689" s="78" t="str">
        <f>VLOOKUP(B1689,Fragnet!$A$2:$P$150,4,FALSE)</f>
        <v>Process</v>
      </c>
      <c r="N1689" s="78">
        <f>VLOOKUP(B1689,Fragnet!$A$2:$P$150,16,FALSE)</f>
        <v>16</v>
      </c>
      <c r="O1689" s="78">
        <v>1688</v>
      </c>
      <c r="P1689" s="78" t="str">
        <f>VLOOKUP(C1689,FragnetSteps!$B$2:$C$674,2,FALSE)</f>
        <v>S021.330</v>
      </c>
      <c r="Q1689" s="78" t="str">
        <f>IF(VLOOKUP(E1689,GigDependencies!$A$2:$B$2075,1,FALSE)=FragnetGigs!E1689,"Y","N")</f>
        <v>Y</v>
      </c>
      <c r="R1689" s="78" t="str">
        <f>IF(VLOOKUP(E1689,GigDependencies!$B$2:$B$2075,1,FALSE)=FragnetGigs!E1689,"Y","N")</f>
        <v>Y</v>
      </c>
    </row>
    <row r="1690" spans="1:18" ht="29" x14ac:dyDescent="0.35">
      <c r="A1690" s="78">
        <v>1689</v>
      </c>
      <c r="B1690" s="15" t="s">
        <v>3004</v>
      </c>
      <c r="C1690" s="20" t="s">
        <v>3081</v>
      </c>
      <c r="D1690" s="18" t="s">
        <v>3037</v>
      </c>
      <c r="E1690" s="18" t="str">
        <f t="shared" si="131"/>
        <v>Update and Issue Process Equipment Data Sheets for Packaged / Specialty Equipment - Engineer Review and Sign</v>
      </c>
      <c r="F1690" s="168" t="str">
        <f t="shared" si="132"/>
        <v>S021.330.5</v>
      </c>
      <c r="G1690" s="12">
        <f t="shared" si="133"/>
        <v>5</v>
      </c>
      <c r="H1690" s="15"/>
      <c r="I1690" s="83" t="s">
        <v>2483</v>
      </c>
      <c r="L1690" s="78">
        <f t="shared" si="130"/>
        <v>13</v>
      </c>
      <c r="M1690" s="78" t="str">
        <f>VLOOKUP(B1690,Fragnet!$A$2:$P$150,4,FALSE)</f>
        <v>Process</v>
      </c>
      <c r="N1690" s="78">
        <f>VLOOKUP(B1690,Fragnet!$A$2:$P$150,16,FALSE)</f>
        <v>16</v>
      </c>
      <c r="O1690" s="78">
        <v>1689</v>
      </c>
      <c r="P1690" s="78" t="str">
        <f>VLOOKUP(C1690,FragnetSteps!$B$2:$C$674,2,FALSE)</f>
        <v>S021.330</v>
      </c>
      <c r="Q1690" s="78" t="str">
        <f>IF(VLOOKUP(E1690,GigDependencies!$A$2:$B$2075,1,FALSE)=FragnetGigs!E1690,"Y","N")</f>
        <v>Y</v>
      </c>
      <c r="R1690" s="78" t="str">
        <f>IF(VLOOKUP(E1690,GigDependencies!$B$2:$B$2075,1,FALSE)=FragnetGigs!E1690,"Y","N")</f>
        <v>Y</v>
      </c>
    </row>
    <row r="1691" spans="1:18" ht="29" x14ac:dyDescent="0.35">
      <c r="A1691" s="78">
        <v>1690</v>
      </c>
      <c r="B1691" s="15" t="s">
        <v>3004</v>
      </c>
      <c r="C1691" s="20" t="s">
        <v>3081</v>
      </c>
      <c r="D1691" s="18" t="s">
        <v>3038</v>
      </c>
      <c r="E1691" s="18" t="str">
        <f t="shared" si="131"/>
        <v>Update and Issue Process Equipment Data Sheets for Packaged / Specialty Equipment - Engineer Approve and Sign</v>
      </c>
      <c r="F1691" s="168" t="str">
        <f t="shared" si="132"/>
        <v>S021.330.6</v>
      </c>
      <c r="G1691" s="12">
        <f t="shared" si="133"/>
        <v>6</v>
      </c>
      <c r="H1691" s="15"/>
      <c r="I1691" s="83" t="s">
        <v>2483</v>
      </c>
      <c r="L1691" s="78">
        <f t="shared" si="130"/>
        <v>14</v>
      </c>
      <c r="M1691" s="78" t="str">
        <f>VLOOKUP(B1691,Fragnet!$A$2:$P$150,4,FALSE)</f>
        <v>Process</v>
      </c>
      <c r="N1691" s="78">
        <f>VLOOKUP(B1691,Fragnet!$A$2:$P$150,16,FALSE)</f>
        <v>16</v>
      </c>
      <c r="O1691" s="78">
        <v>1690</v>
      </c>
      <c r="P1691" s="78" t="str">
        <f>VLOOKUP(C1691,FragnetSteps!$B$2:$C$674,2,FALSE)</f>
        <v>S021.330</v>
      </c>
      <c r="Q1691" s="78" t="str">
        <f>IF(VLOOKUP(E1691,GigDependencies!$A$2:$B$2075,1,FALSE)=FragnetGigs!E1691,"Y","N")</f>
        <v>Y</v>
      </c>
      <c r="R1691" s="78" t="str">
        <f>IF(VLOOKUP(E1691,GigDependencies!$B$2:$B$2075,1,FALSE)=FragnetGigs!E1691,"Y","N")</f>
        <v>Y</v>
      </c>
    </row>
    <row r="1692" spans="1:18" ht="29" x14ac:dyDescent="0.35">
      <c r="A1692" s="78">
        <v>1691</v>
      </c>
      <c r="B1692" s="15" t="s">
        <v>3004</v>
      </c>
      <c r="C1692" s="20" t="s">
        <v>3081</v>
      </c>
      <c r="D1692" s="18" t="s">
        <v>3039</v>
      </c>
      <c r="E1692" s="18" t="str">
        <f t="shared" si="131"/>
        <v>Update and Issue Process Equipment Data Sheets for Packaged / Specialty Equipment - Engineer Update All Affected Documents</v>
      </c>
      <c r="F1692" s="168" t="str">
        <f t="shared" si="132"/>
        <v>S021.330.7</v>
      </c>
      <c r="G1692" s="12">
        <f t="shared" si="133"/>
        <v>7</v>
      </c>
      <c r="H1692" s="15"/>
      <c r="I1692" s="83" t="s">
        <v>2483</v>
      </c>
      <c r="L1692" s="78">
        <f t="shared" si="130"/>
        <v>15</v>
      </c>
      <c r="M1692" s="78" t="str">
        <f>VLOOKUP(B1692,Fragnet!$A$2:$P$150,4,FALSE)</f>
        <v>Process</v>
      </c>
      <c r="N1692" s="78">
        <f>VLOOKUP(B1692,Fragnet!$A$2:$P$150,16,FALSE)</f>
        <v>16</v>
      </c>
      <c r="O1692" s="78">
        <v>1691</v>
      </c>
      <c r="P1692" s="78" t="str">
        <f>VLOOKUP(C1692,FragnetSteps!$B$2:$C$674,2,FALSE)</f>
        <v>S021.330</v>
      </c>
      <c r="Q1692" s="78" t="str">
        <f>IF(VLOOKUP(E1692,GigDependencies!$A$2:$B$2075,1,FALSE)=FragnetGigs!E1692,"Y","N")</f>
        <v>Y</v>
      </c>
      <c r="R1692" s="78" t="str">
        <f>IF(VLOOKUP(E1692,GigDependencies!$B$2:$B$2075,1,FALSE)=FragnetGigs!E1692,"Y","N")</f>
        <v>Y</v>
      </c>
    </row>
    <row r="1693" spans="1:18" ht="29" x14ac:dyDescent="0.35">
      <c r="A1693" s="78">
        <v>1692</v>
      </c>
      <c r="B1693" s="15" t="s">
        <v>3004</v>
      </c>
      <c r="C1693" s="20" t="s">
        <v>3081</v>
      </c>
      <c r="D1693" s="18" t="s">
        <v>3040</v>
      </c>
      <c r="E1693" s="18" t="str">
        <f t="shared" si="131"/>
        <v>Update and Issue Process Equipment Data Sheets for Packaged / Specialty Equipment - Lead Engineer Review Fragnet for Completion</v>
      </c>
      <c r="F1693" s="168" t="str">
        <f t="shared" si="132"/>
        <v>S021.330.8</v>
      </c>
      <c r="G1693" s="12">
        <f t="shared" si="133"/>
        <v>8</v>
      </c>
      <c r="H1693" s="15"/>
      <c r="I1693" s="83" t="s">
        <v>2483</v>
      </c>
      <c r="L1693" s="78">
        <f t="shared" si="130"/>
        <v>16</v>
      </c>
      <c r="M1693" s="78" t="str">
        <f>VLOOKUP(B1693,Fragnet!$A$2:$P$150,4,FALSE)</f>
        <v>Process</v>
      </c>
      <c r="N1693" s="78">
        <f>VLOOKUP(B1693,Fragnet!$A$2:$P$150,16,FALSE)</f>
        <v>16</v>
      </c>
      <c r="O1693" s="78">
        <v>1692</v>
      </c>
      <c r="P1693" s="78" t="str">
        <f>VLOOKUP(C1693,FragnetSteps!$B$2:$C$674,2,FALSE)</f>
        <v>S021.330</v>
      </c>
      <c r="Q1693" s="78" t="str">
        <f>IF(VLOOKUP(E1693,GigDependencies!$A$2:$B$2075,1,FALSE)=FragnetGigs!E1693,"Y","N")</f>
        <v>Y</v>
      </c>
      <c r="R1693" s="78" t="e">
        <f>IF(VLOOKUP(E1693,GigDependencies!$B$2:$B$2075,1,FALSE)=FragnetGigs!E1693,"Y","N")</f>
        <v>#N/A</v>
      </c>
    </row>
    <row r="1694" spans="1:18" ht="29" x14ac:dyDescent="0.35">
      <c r="A1694" s="78">
        <v>1693</v>
      </c>
      <c r="B1694" s="15" t="s">
        <v>3005</v>
      </c>
      <c r="C1694" s="20" t="s">
        <v>3083</v>
      </c>
      <c r="D1694" s="18" t="s">
        <v>3033</v>
      </c>
      <c r="E1694" s="18" t="str">
        <f t="shared" si="131"/>
        <v>Prepare and Issue Process Equipment Data Sheets for Rotating Equipment - Lead Engineer Define Fragnet</v>
      </c>
      <c r="F1694" s="168" t="str">
        <f t="shared" si="132"/>
        <v>S021.410.1</v>
      </c>
      <c r="G1694" s="12">
        <f t="shared" si="133"/>
        <v>1</v>
      </c>
      <c r="H1694" s="15"/>
      <c r="I1694" s="83" t="s">
        <v>2483</v>
      </c>
      <c r="L1694" s="78">
        <f t="shared" si="130"/>
        <v>1</v>
      </c>
      <c r="M1694" s="78" t="str">
        <f>VLOOKUP(B1694,Fragnet!$A$2:$P$150,4,FALSE)</f>
        <v>Process</v>
      </c>
      <c r="N1694" s="78">
        <f>VLOOKUP(B1694,Fragnet!$A$2:$P$150,16,FALSE)</f>
        <v>16</v>
      </c>
      <c r="O1694" s="78">
        <v>1693</v>
      </c>
      <c r="P1694" s="78" t="str">
        <f>VLOOKUP(C1694,FragnetSteps!$B$2:$C$674,2,FALSE)</f>
        <v>S021.410</v>
      </c>
      <c r="Q1694" s="78" t="str">
        <f>IF(VLOOKUP(E1694,GigDependencies!$A$2:$B$2075,1,FALSE)=FragnetGigs!E1694,"Y","N")</f>
        <v>Y</v>
      </c>
      <c r="R1694" s="78" t="str">
        <f>IF(VLOOKUP(E1694,GigDependencies!$B$2:$B$2075,1,FALSE)=FragnetGigs!E1694,"Y","N")</f>
        <v>Y</v>
      </c>
    </row>
    <row r="1695" spans="1:18" ht="29" x14ac:dyDescent="0.35">
      <c r="A1695" s="78">
        <v>1694</v>
      </c>
      <c r="B1695" s="15" t="s">
        <v>3005</v>
      </c>
      <c r="C1695" s="20" t="s">
        <v>3083</v>
      </c>
      <c r="D1695" s="18" t="s">
        <v>3034</v>
      </c>
      <c r="E1695" s="18" t="str">
        <f t="shared" si="131"/>
        <v>Prepare and Issue Process Equipment Data Sheets for Rotating Equipment - Engineer Prepare</v>
      </c>
      <c r="F1695" s="168" t="str">
        <f t="shared" si="132"/>
        <v>S021.410.2</v>
      </c>
      <c r="G1695" s="12">
        <f t="shared" si="133"/>
        <v>2</v>
      </c>
      <c r="H1695" s="15"/>
      <c r="I1695" s="83" t="s">
        <v>2483</v>
      </c>
      <c r="L1695" s="78">
        <f t="shared" si="130"/>
        <v>2</v>
      </c>
      <c r="M1695" s="78" t="str">
        <f>VLOOKUP(B1695,Fragnet!$A$2:$P$150,4,FALSE)</f>
        <v>Process</v>
      </c>
      <c r="N1695" s="78">
        <f>VLOOKUP(B1695,Fragnet!$A$2:$P$150,16,FALSE)</f>
        <v>16</v>
      </c>
      <c r="O1695" s="78">
        <v>1694</v>
      </c>
      <c r="P1695" s="78" t="str">
        <f>VLOOKUP(C1695,FragnetSteps!$B$2:$C$674,2,FALSE)</f>
        <v>S021.410</v>
      </c>
      <c r="Q1695" s="78" t="str">
        <f>IF(VLOOKUP(E1695,GigDependencies!$A$2:$B$2075,1,FALSE)=FragnetGigs!E1695,"Y","N")</f>
        <v>Y</v>
      </c>
      <c r="R1695" s="78" t="str">
        <f>IF(VLOOKUP(E1695,GigDependencies!$B$2:$B$2075,1,FALSE)=FragnetGigs!E1695,"Y","N")</f>
        <v>Y</v>
      </c>
    </row>
    <row r="1696" spans="1:18" ht="29" x14ac:dyDescent="0.35">
      <c r="A1696" s="78">
        <v>1695</v>
      </c>
      <c r="B1696" s="15" t="s">
        <v>3005</v>
      </c>
      <c r="C1696" s="20" t="s">
        <v>3083</v>
      </c>
      <c r="D1696" s="18" t="s">
        <v>3035</v>
      </c>
      <c r="E1696" s="18" t="str">
        <f t="shared" si="131"/>
        <v>Prepare and Issue Process Equipment Data Sheets for Rotating Equipment - Engineer Review</v>
      </c>
      <c r="F1696" s="168" t="str">
        <f t="shared" si="132"/>
        <v>S021.410.3</v>
      </c>
      <c r="G1696" s="12">
        <f t="shared" si="133"/>
        <v>3</v>
      </c>
      <c r="H1696" s="15"/>
      <c r="I1696" s="83" t="s">
        <v>2483</v>
      </c>
      <c r="L1696" s="78">
        <f t="shared" si="130"/>
        <v>3</v>
      </c>
      <c r="M1696" s="78" t="str">
        <f>VLOOKUP(B1696,Fragnet!$A$2:$P$150,4,FALSE)</f>
        <v>Process</v>
      </c>
      <c r="N1696" s="78">
        <f>VLOOKUP(B1696,Fragnet!$A$2:$P$150,16,FALSE)</f>
        <v>16</v>
      </c>
      <c r="O1696" s="78">
        <v>1695</v>
      </c>
      <c r="P1696" s="78" t="str">
        <f>VLOOKUP(C1696,FragnetSteps!$B$2:$C$674,2,FALSE)</f>
        <v>S021.410</v>
      </c>
      <c r="Q1696" s="78" t="str">
        <f>IF(VLOOKUP(E1696,GigDependencies!$A$2:$B$2075,1,FALSE)=FragnetGigs!E1696,"Y","N")</f>
        <v>Y</v>
      </c>
      <c r="R1696" s="78" t="str">
        <f>IF(VLOOKUP(E1696,GigDependencies!$B$2:$B$2075,1,FALSE)=FragnetGigs!E1696,"Y","N")</f>
        <v>Y</v>
      </c>
    </row>
    <row r="1697" spans="1:18" ht="29" x14ac:dyDescent="0.35">
      <c r="A1697" s="78">
        <v>1696</v>
      </c>
      <c r="B1697" s="15" t="s">
        <v>3005</v>
      </c>
      <c r="C1697" s="20" t="s">
        <v>3083</v>
      </c>
      <c r="D1697" s="18" t="s">
        <v>3036</v>
      </c>
      <c r="E1697" s="18" t="str">
        <f t="shared" si="131"/>
        <v>Prepare and Issue Process Equipment Data Sheets for Rotating Equipment - Engineer Update and Sign</v>
      </c>
      <c r="F1697" s="168" t="str">
        <f t="shared" si="132"/>
        <v>S021.410.4</v>
      </c>
      <c r="G1697" s="12">
        <f t="shared" si="133"/>
        <v>4</v>
      </c>
      <c r="H1697" s="15"/>
      <c r="I1697" s="83" t="s">
        <v>2483</v>
      </c>
      <c r="L1697" s="78">
        <f t="shared" si="130"/>
        <v>4</v>
      </c>
      <c r="M1697" s="78" t="str">
        <f>VLOOKUP(B1697,Fragnet!$A$2:$P$150,4,FALSE)</f>
        <v>Process</v>
      </c>
      <c r="N1697" s="78">
        <f>VLOOKUP(B1697,Fragnet!$A$2:$P$150,16,FALSE)</f>
        <v>16</v>
      </c>
      <c r="O1697" s="78">
        <v>1696</v>
      </c>
      <c r="P1697" s="78" t="str">
        <f>VLOOKUP(C1697,FragnetSteps!$B$2:$C$674,2,FALSE)</f>
        <v>S021.410</v>
      </c>
      <c r="Q1697" s="78" t="str">
        <f>IF(VLOOKUP(E1697,GigDependencies!$A$2:$B$2075,1,FALSE)=FragnetGigs!E1697,"Y","N")</f>
        <v>Y</v>
      </c>
      <c r="R1697" s="78" t="str">
        <f>IF(VLOOKUP(E1697,GigDependencies!$B$2:$B$2075,1,FALSE)=FragnetGigs!E1697,"Y","N")</f>
        <v>Y</v>
      </c>
    </row>
    <row r="1698" spans="1:18" ht="29" x14ac:dyDescent="0.35">
      <c r="A1698" s="78">
        <v>1697</v>
      </c>
      <c r="B1698" s="15" t="s">
        <v>3005</v>
      </c>
      <c r="C1698" s="20" t="s">
        <v>3083</v>
      </c>
      <c r="D1698" s="18" t="s">
        <v>3037</v>
      </c>
      <c r="E1698" s="18" t="str">
        <f t="shared" si="131"/>
        <v>Prepare and Issue Process Equipment Data Sheets for Rotating Equipment - Engineer Review and Sign</v>
      </c>
      <c r="F1698" s="168" t="str">
        <f t="shared" si="132"/>
        <v>S021.410.5</v>
      </c>
      <c r="G1698" s="12">
        <f t="shared" si="133"/>
        <v>5</v>
      </c>
      <c r="H1698" s="15"/>
      <c r="I1698" s="83" t="s">
        <v>2483</v>
      </c>
      <c r="L1698" s="78">
        <f t="shared" si="130"/>
        <v>5</v>
      </c>
      <c r="M1698" s="78" t="str">
        <f>VLOOKUP(B1698,Fragnet!$A$2:$P$150,4,FALSE)</f>
        <v>Process</v>
      </c>
      <c r="N1698" s="78">
        <f>VLOOKUP(B1698,Fragnet!$A$2:$P$150,16,FALSE)</f>
        <v>16</v>
      </c>
      <c r="O1698" s="78">
        <v>1697</v>
      </c>
      <c r="P1698" s="78" t="str">
        <f>VLOOKUP(C1698,FragnetSteps!$B$2:$C$674,2,FALSE)</f>
        <v>S021.410</v>
      </c>
      <c r="Q1698" s="78" t="str">
        <f>IF(VLOOKUP(E1698,GigDependencies!$A$2:$B$2075,1,FALSE)=FragnetGigs!E1698,"Y","N")</f>
        <v>Y</v>
      </c>
      <c r="R1698" s="78" t="str">
        <f>IF(VLOOKUP(E1698,GigDependencies!$B$2:$B$2075,1,FALSE)=FragnetGigs!E1698,"Y","N")</f>
        <v>Y</v>
      </c>
    </row>
    <row r="1699" spans="1:18" ht="29" x14ac:dyDescent="0.35">
      <c r="A1699" s="78">
        <v>1698</v>
      </c>
      <c r="B1699" s="15" t="s">
        <v>3005</v>
      </c>
      <c r="C1699" s="20" t="s">
        <v>3083</v>
      </c>
      <c r="D1699" s="18" t="s">
        <v>3038</v>
      </c>
      <c r="E1699" s="18" t="str">
        <f t="shared" si="131"/>
        <v>Prepare and Issue Process Equipment Data Sheets for Rotating Equipment - Engineer Approve and Sign</v>
      </c>
      <c r="F1699" s="168" t="str">
        <f t="shared" si="132"/>
        <v>S021.410.6</v>
      </c>
      <c r="G1699" s="12">
        <f t="shared" si="133"/>
        <v>6</v>
      </c>
      <c r="H1699" s="15"/>
      <c r="I1699" s="83" t="s">
        <v>2483</v>
      </c>
      <c r="L1699" s="78">
        <f t="shared" si="130"/>
        <v>6</v>
      </c>
      <c r="M1699" s="78" t="str">
        <f>VLOOKUP(B1699,Fragnet!$A$2:$P$150,4,FALSE)</f>
        <v>Process</v>
      </c>
      <c r="N1699" s="78">
        <f>VLOOKUP(B1699,Fragnet!$A$2:$P$150,16,FALSE)</f>
        <v>16</v>
      </c>
      <c r="O1699" s="78">
        <v>1698</v>
      </c>
      <c r="P1699" s="78" t="str">
        <f>VLOOKUP(C1699,FragnetSteps!$B$2:$C$674,2,FALSE)</f>
        <v>S021.410</v>
      </c>
      <c r="Q1699" s="78" t="str">
        <f>IF(VLOOKUP(E1699,GigDependencies!$A$2:$B$2075,1,FALSE)=FragnetGigs!E1699,"Y","N")</f>
        <v>Y</v>
      </c>
      <c r="R1699" s="78" t="str">
        <f>IF(VLOOKUP(E1699,GigDependencies!$B$2:$B$2075,1,FALSE)=FragnetGigs!E1699,"Y","N")</f>
        <v>Y</v>
      </c>
    </row>
    <row r="1700" spans="1:18" ht="29" x14ac:dyDescent="0.35">
      <c r="A1700" s="78">
        <v>1699</v>
      </c>
      <c r="B1700" s="15" t="s">
        <v>3005</v>
      </c>
      <c r="C1700" s="20" t="s">
        <v>3083</v>
      </c>
      <c r="D1700" s="18" t="s">
        <v>3039</v>
      </c>
      <c r="E1700" s="18" t="str">
        <f t="shared" si="131"/>
        <v>Prepare and Issue Process Equipment Data Sheets for Rotating Equipment - Engineer Update All Affected Documents</v>
      </c>
      <c r="F1700" s="168" t="str">
        <f t="shared" si="132"/>
        <v>S021.410.7</v>
      </c>
      <c r="G1700" s="12">
        <f t="shared" si="133"/>
        <v>7</v>
      </c>
      <c r="H1700" s="15"/>
      <c r="I1700" s="83" t="s">
        <v>2483</v>
      </c>
      <c r="L1700" s="78">
        <f t="shared" si="130"/>
        <v>7</v>
      </c>
      <c r="M1700" s="78" t="str">
        <f>VLOOKUP(B1700,Fragnet!$A$2:$P$150,4,FALSE)</f>
        <v>Process</v>
      </c>
      <c r="N1700" s="78">
        <f>VLOOKUP(B1700,Fragnet!$A$2:$P$150,16,FALSE)</f>
        <v>16</v>
      </c>
      <c r="O1700" s="78">
        <v>1699</v>
      </c>
      <c r="P1700" s="78" t="str">
        <f>VLOOKUP(C1700,FragnetSteps!$B$2:$C$674,2,FALSE)</f>
        <v>S021.410</v>
      </c>
      <c r="Q1700" s="78" t="str">
        <f>IF(VLOOKUP(E1700,GigDependencies!$A$2:$B$2075,1,FALSE)=FragnetGigs!E1700,"Y","N")</f>
        <v>Y</v>
      </c>
      <c r="R1700" s="78" t="str">
        <f>IF(VLOOKUP(E1700,GigDependencies!$B$2:$B$2075,1,FALSE)=FragnetGigs!E1700,"Y","N")</f>
        <v>Y</v>
      </c>
    </row>
    <row r="1701" spans="1:18" ht="29" x14ac:dyDescent="0.35">
      <c r="A1701" s="78">
        <v>1700</v>
      </c>
      <c r="B1701" s="15" t="s">
        <v>3005</v>
      </c>
      <c r="C1701" s="20" t="s">
        <v>3083</v>
      </c>
      <c r="D1701" s="18" t="s">
        <v>3040</v>
      </c>
      <c r="E1701" s="18" t="str">
        <f t="shared" si="131"/>
        <v>Prepare and Issue Process Equipment Data Sheets for Rotating Equipment - Lead Engineer Review Fragnet for Completion</v>
      </c>
      <c r="F1701" s="168" t="str">
        <f t="shared" si="132"/>
        <v>S021.410.8</v>
      </c>
      <c r="G1701" s="12">
        <f t="shared" si="133"/>
        <v>8</v>
      </c>
      <c r="H1701" s="15"/>
      <c r="I1701" s="83" t="s">
        <v>2483</v>
      </c>
      <c r="L1701" s="78">
        <f t="shared" si="130"/>
        <v>8</v>
      </c>
      <c r="M1701" s="78" t="str">
        <f>VLOOKUP(B1701,Fragnet!$A$2:$P$150,4,FALSE)</f>
        <v>Process</v>
      </c>
      <c r="N1701" s="78">
        <f>VLOOKUP(B1701,Fragnet!$A$2:$P$150,16,FALSE)</f>
        <v>16</v>
      </c>
      <c r="O1701" s="78">
        <v>1700</v>
      </c>
      <c r="P1701" s="78" t="str">
        <f>VLOOKUP(C1701,FragnetSteps!$B$2:$C$674,2,FALSE)</f>
        <v>S021.410</v>
      </c>
      <c r="Q1701" s="78" t="str">
        <f>IF(VLOOKUP(E1701,GigDependencies!$A$2:$B$2075,1,FALSE)=FragnetGigs!E1701,"Y","N")</f>
        <v>Y</v>
      </c>
      <c r="R1701" s="78" t="str">
        <f>IF(VLOOKUP(E1701,GigDependencies!$B$2:$B$2075,1,FALSE)=FragnetGigs!E1701,"Y","N")</f>
        <v>Y</v>
      </c>
    </row>
    <row r="1702" spans="1:18" ht="29" x14ac:dyDescent="0.35">
      <c r="A1702" s="78">
        <v>1701</v>
      </c>
      <c r="B1702" s="15" t="s">
        <v>3005</v>
      </c>
      <c r="C1702" s="20" t="s">
        <v>3085</v>
      </c>
      <c r="D1702" s="18" t="s">
        <v>3033</v>
      </c>
      <c r="E1702" s="18" t="str">
        <f t="shared" si="131"/>
        <v>Update and Issue Process Equipment Data Sheets for Rotating Equipment - Lead Engineer Define Fragnet</v>
      </c>
      <c r="F1702" s="168" t="str">
        <f t="shared" si="132"/>
        <v>S021.430.1</v>
      </c>
      <c r="G1702" s="12">
        <f t="shared" si="133"/>
        <v>1</v>
      </c>
      <c r="H1702" s="15"/>
      <c r="I1702" s="83" t="s">
        <v>2483</v>
      </c>
      <c r="L1702" s="78">
        <f t="shared" si="130"/>
        <v>9</v>
      </c>
      <c r="M1702" s="78" t="str">
        <f>VLOOKUP(B1702,Fragnet!$A$2:$P$150,4,FALSE)</f>
        <v>Process</v>
      </c>
      <c r="N1702" s="78">
        <f>VLOOKUP(B1702,Fragnet!$A$2:$P$150,16,FALSE)</f>
        <v>16</v>
      </c>
      <c r="O1702" s="78">
        <v>1701</v>
      </c>
      <c r="P1702" s="78" t="str">
        <f>VLOOKUP(C1702,FragnetSteps!$B$2:$C$674,2,FALSE)</f>
        <v>S021.430</v>
      </c>
      <c r="Q1702" s="78" t="str">
        <f>IF(VLOOKUP(E1702,GigDependencies!$A$2:$B$2075,1,FALSE)=FragnetGigs!E1702,"Y","N")</f>
        <v>Y</v>
      </c>
      <c r="R1702" s="78" t="str">
        <f>IF(VLOOKUP(E1702,GigDependencies!$B$2:$B$2075,1,FALSE)=FragnetGigs!E1702,"Y","N")</f>
        <v>Y</v>
      </c>
    </row>
    <row r="1703" spans="1:18" ht="29" x14ac:dyDescent="0.35">
      <c r="A1703" s="78">
        <v>1702</v>
      </c>
      <c r="B1703" s="15" t="s">
        <v>3005</v>
      </c>
      <c r="C1703" s="20" t="s">
        <v>3085</v>
      </c>
      <c r="D1703" s="18" t="s">
        <v>3034</v>
      </c>
      <c r="E1703" s="18" t="str">
        <f t="shared" si="131"/>
        <v>Update and Issue Process Equipment Data Sheets for Rotating Equipment - Engineer Prepare</v>
      </c>
      <c r="F1703" s="168" t="str">
        <f t="shared" si="132"/>
        <v>S021.430.2</v>
      </c>
      <c r="G1703" s="12">
        <f t="shared" si="133"/>
        <v>2</v>
      </c>
      <c r="H1703" s="15"/>
      <c r="I1703" s="83" t="s">
        <v>2483</v>
      </c>
      <c r="L1703" s="78">
        <f t="shared" si="130"/>
        <v>10</v>
      </c>
      <c r="M1703" s="78" t="str">
        <f>VLOOKUP(B1703,Fragnet!$A$2:$P$150,4,FALSE)</f>
        <v>Process</v>
      </c>
      <c r="N1703" s="78">
        <f>VLOOKUP(B1703,Fragnet!$A$2:$P$150,16,FALSE)</f>
        <v>16</v>
      </c>
      <c r="O1703" s="78">
        <v>1702</v>
      </c>
      <c r="P1703" s="78" t="str">
        <f>VLOOKUP(C1703,FragnetSteps!$B$2:$C$674,2,FALSE)</f>
        <v>S021.430</v>
      </c>
      <c r="Q1703" s="78" t="str">
        <f>IF(VLOOKUP(E1703,GigDependencies!$A$2:$B$2075,1,FALSE)=FragnetGigs!E1703,"Y","N")</f>
        <v>Y</v>
      </c>
      <c r="R1703" s="78" t="str">
        <f>IF(VLOOKUP(E1703,GigDependencies!$B$2:$B$2075,1,FALSE)=FragnetGigs!E1703,"Y","N")</f>
        <v>Y</v>
      </c>
    </row>
    <row r="1704" spans="1:18" ht="29" x14ac:dyDescent="0.35">
      <c r="A1704" s="78">
        <v>1703</v>
      </c>
      <c r="B1704" s="15" t="s">
        <v>3005</v>
      </c>
      <c r="C1704" s="20" t="s">
        <v>3085</v>
      </c>
      <c r="D1704" s="18" t="s">
        <v>3035</v>
      </c>
      <c r="E1704" s="18" t="str">
        <f t="shared" si="131"/>
        <v>Update and Issue Process Equipment Data Sheets for Rotating Equipment - Engineer Review</v>
      </c>
      <c r="F1704" s="168" t="str">
        <f t="shared" si="132"/>
        <v>S021.430.3</v>
      </c>
      <c r="G1704" s="12">
        <f t="shared" si="133"/>
        <v>3</v>
      </c>
      <c r="H1704" s="15"/>
      <c r="I1704" s="83" t="s">
        <v>2483</v>
      </c>
      <c r="L1704" s="78">
        <f t="shared" si="130"/>
        <v>11</v>
      </c>
      <c r="M1704" s="78" t="str">
        <f>VLOOKUP(B1704,Fragnet!$A$2:$P$150,4,FALSE)</f>
        <v>Process</v>
      </c>
      <c r="N1704" s="78">
        <f>VLOOKUP(B1704,Fragnet!$A$2:$P$150,16,FALSE)</f>
        <v>16</v>
      </c>
      <c r="O1704" s="78">
        <v>1703</v>
      </c>
      <c r="P1704" s="78" t="str">
        <f>VLOOKUP(C1704,FragnetSteps!$B$2:$C$674,2,FALSE)</f>
        <v>S021.430</v>
      </c>
      <c r="Q1704" s="78" t="str">
        <f>IF(VLOOKUP(E1704,GigDependencies!$A$2:$B$2075,1,FALSE)=FragnetGigs!E1704,"Y","N")</f>
        <v>Y</v>
      </c>
      <c r="R1704" s="78" t="str">
        <f>IF(VLOOKUP(E1704,GigDependencies!$B$2:$B$2075,1,FALSE)=FragnetGigs!E1704,"Y","N")</f>
        <v>Y</v>
      </c>
    </row>
    <row r="1705" spans="1:18" ht="29" x14ac:dyDescent="0.35">
      <c r="A1705" s="78">
        <v>1704</v>
      </c>
      <c r="B1705" s="15" t="s">
        <v>3005</v>
      </c>
      <c r="C1705" s="20" t="s">
        <v>3085</v>
      </c>
      <c r="D1705" s="18" t="s">
        <v>3036</v>
      </c>
      <c r="E1705" s="18" t="str">
        <f t="shared" si="131"/>
        <v>Update and Issue Process Equipment Data Sheets for Rotating Equipment - Engineer Update and Sign</v>
      </c>
      <c r="F1705" s="168" t="str">
        <f t="shared" si="132"/>
        <v>S021.430.4</v>
      </c>
      <c r="G1705" s="12">
        <f t="shared" si="133"/>
        <v>4</v>
      </c>
      <c r="H1705" s="15"/>
      <c r="I1705" s="83" t="s">
        <v>2483</v>
      </c>
      <c r="L1705" s="78">
        <f t="shared" si="130"/>
        <v>12</v>
      </c>
      <c r="M1705" s="78" t="str">
        <f>VLOOKUP(B1705,Fragnet!$A$2:$P$150,4,FALSE)</f>
        <v>Process</v>
      </c>
      <c r="N1705" s="78">
        <f>VLOOKUP(B1705,Fragnet!$A$2:$P$150,16,FALSE)</f>
        <v>16</v>
      </c>
      <c r="O1705" s="78">
        <v>1704</v>
      </c>
      <c r="P1705" s="78" t="str">
        <f>VLOOKUP(C1705,FragnetSteps!$B$2:$C$674,2,FALSE)</f>
        <v>S021.430</v>
      </c>
      <c r="Q1705" s="78" t="str">
        <f>IF(VLOOKUP(E1705,GigDependencies!$A$2:$B$2075,1,FALSE)=FragnetGigs!E1705,"Y","N")</f>
        <v>Y</v>
      </c>
      <c r="R1705" s="78" t="str">
        <f>IF(VLOOKUP(E1705,GigDependencies!$B$2:$B$2075,1,FALSE)=FragnetGigs!E1705,"Y","N")</f>
        <v>Y</v>
      </c>
    </row>
    <row r="1706" spans="1:18" ht="29" x14ac:dyDescent="0.35">
      <c r="A1706" s="78">
        <v>1705</v>
      </c>
      <c r="B1706" s="15" t="s">
        <v>3005</v>
      </c>
      <c r="C1706" s="20" t="s">
        <v>3085</v>
      </c>
      <c r="D1706" s="18" t="s">
        <v>3037</v>
      </c>
      <c r="E1706" s="18" t="str">
        <f t="shared" si="131"/>
        <v>Update and Issue Process Equipment Data Sheets for Rotating Equipment - Engineer Review and Sign</v>
      </c>
      <c r="F1706" s="168" t="str">
        <f t="shared" si="132"/>
        <v>S021.430.5</v>
      </c>
      <c r="G1706" s="12">
        <f t="shared" si="133"/>
        <v>5</v>
      </c>
      <c r="H1706" s="15"/>
      <c r="I1706" s="83" t="s">
        <v>2483</v>
      </c>
      <c r="L1706" s="78">
        <f t="shared" si="130"/>
        <v>13</v>
      </c>
      <c r="M1706" s="78" t="str">
        <f>VLOOKUP(B1706,Fragnet!$A$2:$P$150,4,FALSE)</f>
        <v>Process</v>
      </c>
      <c r="N1706" s="78">
        <f>VLOOKUP(B1706,Fragnet!$A$2:$P$150,16,FALSE)</f>
        <v>16</v>
      </c>
      <c r="O1706" s="78">
        <v>1705</v>
      </c>
      <c r="P1706" s="78" t="str">
        <f>VLOOKUP(C1706,FragnetSteps!$B$2:$C$674,2,FALSE)</f>
        <v>S021.430</v>
      </c>
      <c r="Q1706" s="78" t="str">
        <f>IF(VLOOKUP(E1706,GigDependencies!$A$2:$B$2075,1,FALSE)=FragnetGigs!E1706,"Y","N")</f>
        <v>Y</v>
      </c>
      <c r="R1706" s="78" t="str">
        <f>IF(VLOOKUP(E1706,GigDependencies!$B$2:$B$2075,1,FALSE)=FragnetGigs!E1706,"Y","N")</f>
        <v>Y</v>
      </c>
    </row>
    <row r="1707" spans="1:18" ht="29" x14ac:dyDescent="0.35">
      <c r="A1707" s="78">
        <v>1706</v>
      </c>
      <c r="B1707" s="15" t="s">
        <v>3005</v>
      </c>
      <c r="C1707" s="20" t="s">
        <v>3085</v>
      </c>
      <c r="D1707" s="18" t="s">
        <v>3038</v>
      </c>
      <c r="E1707" s="18" t="str">
        <f t="shared" si="131"/>
        <v>Update and Issue Process Equipment Data Sheets for Rotating Equipment - Engineer Approve and Sign</v>
      </c>
      <c r="F1707" s="168" t="str">
        <f t="shared" si="132"/>
        <v>S021.430.6</v>
      </c>
      <c r="G1707" s="12">
        <f t="shared" si="133"/>
        <v>6</v>
      </c>
      <c r="H1707" s="15"/>
      <c r="I1707" s="83" t="s">
        <v>2483</v>
      </c>
      <c r="L1707" s="78">
        <f t="shared" si="130"/>
        <v>14</v>
      </c>
      <c r="M1707" s="78" t="str">
        <f>VLOOKUP(B1707,Fragnet!$A$2:$P$150,4,FALSE)</f>
        <v>Process</v>
      </c>
      <c r="N1707" s="78">
        <f>VLOOKUP(B1707,Fragnet!$A$2:$P$150,16,FALSE)</f>
        <v>16</v>
      </c>
      <c r="O1707" s="78">
        <v>1706</v>
      </c>
      <c r="P1707" s="78" t="str">
        <f>VLOOKUP(C1707,FragnetSteps!$B$2:$C$674,2,FALSE)</f>
        <v>S021.430</v>
      </c>
      <c r="Q1707" s="78" t="str">
        <f>IF(VLOOKUP(E1707,GigDependencies!$A$2:$B$2075,1,FALSE)=FragnetGigs!E1707,"Y","N")</f>
        <v>Y</v>
      </c>
      <c r="R1707" s="78" t="str">
        <f>IF(VLOOKUP(E1707,GigDependencies!$B$2:$B$2075,1,FALSE)=FragnetGigs!E1707,"Y","N")</f>
        <v>Y</v>
      </c>
    </row>
    <row r="1708" spans="1:18" ht="29" x14ac:dyDescent="0.35">
      <c r="A1708" s="78">
        <v>1707</v>
      </c>
      <c r="B1708" s="15" t="s">
        <v>3005</v>
      </c>
      <c r="C1708" s="20" t="s">
        <v>3085</v>
      </c>
      <c r="D1708" s="18" t="s">
        <v>3039</v>
      </c>
      <c r="E1708" s="18" t="str">
        <f t="shared" si="131"/>
        <v>Update and Issue Process Equipment Data Sheets for Rotating Equipment - Engineer Update All Affected Documents</v>
      </c>
      <c r="F1708" s="168" t="str">
        <f t="shared" si="132"/>
        <v>S021.430.7</v>
      </c>
      <c r="G1708" s="12">
        <f t="shared" si="133"/>
        <v>7</v>
      </c>
      <c r="H1708" s="15"/>
      <c r="I1708" s="83" t="s">
        <v>2483</v>
      </c>
      <c r="L1708" s="78">
        <f t="shared" si="130"/>
        <v>15</v>
      </c>
      <c r="M1708" s="78" t="str">
        <f>VLOOKUP(B1708,Fragnet!$A$2:$P$150,4,FALSE)</f>
        <v>Process</v>
      </c>
      <c r="N1708" s="78">
        <f>VLOOKUP(B1708,Fragnet!$A$2:$P$150,16,FALSE)</f>
        <v>16</v>
      </c>
      <c r="O1708" s="78">
        <v>1707</v>
      </c>
      <c r="P1708" s="78" t="str">
        <f>VLOOKUP(C1708,FragnetSteps!$B$2:$C$674,2,FALSE)</f>
        <v>S021.430</v>
      </c>
      <c r="Q1708" s="78" t="str">
        <f>IF(VLOOKUP(E1708,GigDependencies!$A$2:$B$2075,1,FALSE)=FragnetGigs!E1708,"Y","N")</f>
        <v>Y</v>
      </c>
      <c r="R1708" s="78" t="str">
        <f>IF(VLOOKUP(E1708,GigDependencies!$B$2:$B$2075,1,FALSE)=FragnetGigs!E1708,"Y","N")</f>
        <v>Y</v>
      </c>
    </row>
    <row r="1709" spans="1:18" ht="29" x14ac:dyDescent="0.35">
      <c r="A1709" s="78">
        <v>1708</v>
      </c>
      <c r="B1709" s="15" t="s">
        <v>3005</v>
      </c>
      <c r="C1709" s="20" t="s">
        <v>3085</v>
      </c>
      <c r="D1709" s="18" t="s">
        <v>3040</v>
      </c>
      <c r="E1709" s="18" t="str">
        <f t="shared" si="131"/>
        <v>Update and Issue Process Equipment Data Sheets for Rotating Equipment - Lead Engineer Review Fragnet for Completion</v>
      </c>
      <c r="F1709" s="168" t="str">
        <f t="shared" si="132"/>
        <v>S021.430.8</v>
      </c>
      <c r="G1709" s="12">
        <f t="shared" si="133"/>
        <v>8</v>
      </c>
      <c r="H1709" s="15"/>
      <c r="I1709" s="83" t="s">
        <v>2483</v>
      </c>
      <c r="L1709" s="78">
        <f t="shared" si="130"/>
        <v>16</v>
      </c>
      <c r="M1709" s="78" t="str">
        <f>VLOOKUP(B1709,Fragnet!$A$2:$P$150,4,FALSE)</f>
        <v>Process</v>
      </c>
      <c r="N1709" s="78">
        <f>VLOOKUP(B1709,Fragnet!$A$2:$P$150,16,FALSE)</f>
        <v>16</v>
      </c>
      <c r="O1709" s="78">
        <v>1708</v>
      </c>
      <c r="P1709" s="78" t="str">
        <f>VLOOKUP(C1709,FragnetSteps!$B$2:$C$674,2,FALSE)</f>
        <v>S021.430</v>
      </c>
      <c r="Q1709" s="78" t="str">
        <f>IF(VLOOKUP(E1709,GigDependencies!$A$2:$B$2075,1,FALSE)=FragnetGigs!E1709,"Y","N")</f>
        <v>Y</v>
      </c>
      <c r="R1709" s="78" t="e">
        <f>IF(VLOOKUP(E1709,GigDependencies!$B$2:$B$2075,1,FALSE)=FragnetGigs!E1709,"Y","N")</f>
        <v>#N/A</v>
      </c>
    </row>
    <row r="1710" spans="1:18" ht="29" x14ac:dyDescent="0.35">
      <c r="A1710" s="78">
        <v>1709</v>
      </c>
      <c r="B1710" s="61" t="s">
        <v>3001</v>
      </c>
      <c r="C1710" s="20" t="s">
        <v>3067</v>
      </c>
      <c r="D1710" s="18" t="s">
        <v>3033</v>
      </c>
      <c r="E1710" s="18" t="str">
        <f t="shared" si="131"/>
        <v>Prepare and Issue Process Equipment Data Sheets for Vessels - Lead Engineer Define Fragnet</v>
      </c>
      <c r="F1710" s="168" t="str">
        <f t="shared" si="132"/>
        <v>S021.010.1</v>
      </c>
      <c r="G1710" s="12">
        <f t="shared" si="133"/>
        <v>1</v>
      </c>
      <c r="H1710" s="15"/>
      <c r="I1710" s="83" t="s">
        <v>2483</v>
      </c>
      <c r="L1710" s="78">
        <f t="shared" si="130"/>
        <v>1</v>
      </c>
      <c r="M1710" s="78" t="str">
        <f>VLOOKUP(B1710,Fragnet!$A$2:$P$150,4,FALSE)</f>
        <v>Process</v>
      </c>
      <c r="N1710" s="78">
        <f>VLOOKUP(B1710,Fragnet!$A$2:$P$150,16,FALSE)</f>
        <v>16</v>
      </c>
      <c r="O1710" s="78">
        <v>1709</v>
      </c>
      <c r="P1710" s="78" t="str">
        <f>VLOOKUP(C1710,FragnetSteps!$B$2:$C$674,2,FALSE)</f>
        <v>S021.010</v>
      </c>
      <c r="Q1710" s="78" t="str">
        <f>IF(VLOOKUP(E1710,GigDependencies!$A$2:$B$2075,1,FALSE)=FragnetGigs!E1710,"Y","N")</f>
        <v>Y</v>
      </c>
      <c r="R1710" s="78" t="str">
        <f>IF(VLOOKUP(E1710,GigDependencies!$B$2:$B$2075,1,FALSE)=FragnetGigs!E1710,"Y","N")</f>
        <v>Y</v>
      </c>
    </row>
    <row r="1711" spans="1:18" ht="29" x14ac:dyDescent="0.35">
      <c r="A1711" s="78">
        <v>1710</v>
      </c>
      <c r="B1711" s="61" t="s">
        <v>3001</v>
      </c>
      <c r="C1711" s="20" t="s">
        <v>3067</v>
      </c>
      <c r="D1711" s="18" t="s">
        <v>3034</v>
      </c>
      <c r="E1711" s="18" t="str">
        <f t="shared" si="131"/>
        <v>Prepare and Issue Process Equipment Data Sheets for Vessels - Engineer Prepare</v>
      </c>
      <c r="F1711" s="168" t="str">
        <f t="shared" si="132"/>
        <v>S021.010.2</v>
      </c>
      <c r="G1711" s="12">
        <f t="shared" si="133"/>
        <v>2</v>
      </c>
      <c r="H1711" s="15"/>
      <c r="I1711" s="83" t="s">
        <v>2483</v>
      </c>
      <c r="L1711" s="78">
        <f t="shared" ref="L1711:L1783" si="134">IF(B1711=B1710,L1710+1,1)</f>
        <v>2</v>
      </c>
      <c r="M1711" s="78" t="str">
        <f>VLOOKUP(B1711,Fragnet!$A$2:$P$150,4,FALSE)</f>
        <v>Process</v>
      </c>
      <c r="N1711" s="78">
        <f>VLOOKUP(B1711,Fragnet!$A$2:$P$150,16,FALSE)</f>
        <v>16</v>
      </c>
      <c r="O1711" s="78">
        <v>1710</v>
      </c>
      <c r="P1711" s="78" t="str">
        <f>VLOOKUP(C1711,FragnetSteps!$B$2:$C$674,2,FALSE)</f>
        <v>S021.010</v>
      </c>
      <c r="Q1711" s="78" t="str">
        <f>IF(VLOOKUP(E1711,GigDependencies!$A$2:$B$2075,1,FALSE)=FragnetGigs!E1711,"Y","N")</f>
        <v>Y</v>
      </c>
      <c r="R1711" s="78" t="str">
        <f>IF(VLOOKUP(E1711,GigDependencies!$B$2:$B$2075,1,FALSE)=FragnetGigs!E1711,"Y","N")</f>
        <v>Y</v>
      </c>
    </row>
    <row r="1712" spans="1:18" ht="29" x14ac:dyDescent="0.35">
      <c r="A1712" s="78">
        <v>1711</v>
      </c>
      <c r="B1712" s="61" t="s">
        <v>3001</v>
      </c>
      <c r="C1712" s="20" t="s">
        <v>3067</v>
      </c>
      <c r="D1712" s="18" t="s">
        <v>3035</v>
      </c>
      <c r="E1712" s="18" t="str">
        <f t="shared" si="131"/>
        <v>Prepare and Issue Process Equipment Data Sheets for Vessels - Engineer Review</v>
      </c>
      <c r="F1712" s="168" t="str">
        <f t="shared" si="132"/>
        <v>S021.010.3</v>
      </c>
      <c r="G1712" s="12">
        <f t="shared" si="133"/>
        <v>3</v>
      </c>
      <c r="H1712" s="15"/>
      <c r="I1712" s="83" t="s">
        <v>2483</v>
      </c>
      <c r="L1712" s="78">
        <f t="shared" si="134"/>
        <v>3</v>
      </c>
      <c r="M1712" s="78" t="str">
        <f>VLOOKUP(B1712,Fragnet!$A$2:$P$150,4,FALSE)</f>
        <v>Process</v>
      </c>
      <c r="N1712" s="78">
        <f>VLOOKUP(B1712,Fragnet!$A$2:$P$150,16,FALSE)</f>
        <v>16</v>
      </c>
      <c r="O1712" s="78">
        <v>1711</v>
      </c>
      <c r="P1712" s="78" t="str">
        <f>VLOOKUP(C1712,FragnetSteps!$B$2:$C$674,2,FALSE)</f>
        <v>S021.010</v>
      </c>
      <c r="Q1712" s="78" t="str">
        <f>IF(VLOOKUP(E1712,GigDependencies!$A$2:$B$2075,1,FALSE)=FragnetGigs!E1712,"Y","N")</f>
        <v>Y</v>
      </c>
      <c r="R1712" s="78" t="str">
        <f>IF(VLOOKUP(E1712,GigDependencies!$B$2:$B$2075,1,FALSE)=FragnetGigs!E1712,"Y","N")</f>
        <v>Y</v>
      </c>
    </row>
    <row r="1713" spans="1:18" ht="29" x14ac:dyDescent="0.35">
      <c r="A1713" s="78">
        <v>1712</v>
      </c>
      <c r="B1713" s="61" t="s">
        <v>3001</v>
      </c>
      <c r="C1713" s="20" t="s">
        <v>3067</v>
      </c>
      <c r="D1713" s="18" t="s">
        <v>3036</v>
      </c>
      <c r="E1713" s="18" t="str">
        <f t="shared" si="131"/>
        <v>Prepare and Issue Process Equipment Data Sheets for Vessels - Engineer Update and Sign</v>
      </c>
      <c r="F1713" s="168" t="str">
        <f t="shared" si="132"/>
        <v>S021.010.4</v>
      </c>
      <c r="G1713" s="12">
        <f t="shared" si="133"/>
        <v>4</v>
      </c>
      <c r="H1713" s="15"/>
      <c r="I1713" s="83" t="s">
        <v>2483</v>
      </c>
      <c r="L1713" s="78">
        <f t="shared" si="134"/>
        <v>4</v>
      </c>
      <c r="M1713" s="78" t="str">
        <f>VLOOKUP(B1713,Fragnet!$A$2:$P$150,4,FALSE)</f>
        <v>Process</v>
      </c>
      <c r="N1713" s="78">
        <f>VLOOKUP(B1713,Fragnet!$A$2:$P$150,16,FALSE)</f>
        <v>16</v>
      </c>
      <c r="O1713" s="78">
        <v>1712</v>
      </c>
      <c r="P1713" s="78" t="str">
        <f>VLOOKUP(C1713,FragnetSteps!$B$2:$C$674,2,FALSE)</f>
        <v>S021.010</v>
      </c>
      <c r="Q1713" s="78" t="str">
        <f>IF(VLOOKUP(E1713,GigDependencies!$A$2:$B$2075,1,FALSE)=FragnetGigs!E1713,"Y","N")</f>
        <v>Y</v>
      </c>
      <c r="R1713" s="78" t="str">
        <f>IF(VLOOKUP(E1713,GigDependencies!$B$2:$B$2075,1,FALSE)=FragnetGigs!E1713,"Y","N")</f>
        <v>Y</v>
      </c>
    </row>
    <row r="1714" spans="1:18" ht="29" x14ac:dyDescent="0.35">
      <c r="A1714" s="78">
        <v>1713</v>
      </c>
      <c r="B1714" s="61" t="s">
        <v>3001</v>
      </c>
      <c r="C1714" s="20" t="s">
        <v>3067</v>
      </c>
      <c r="D1714" s="18" t="s">
        <v>3037</v>
      </c>
      <c r="E1714" s="18" t="str">
        <f t="shared" si="131"/>
        <v>Prepare and Issue Process Equipment Data Sheets for Vessels - Engineer Review and Sign</v>
      </c>
      <c r="F1714" s="168" t="str">
        <f t="shared" si="132"/>
        <v>S021.010.5</v>
      </c>
      <c r="G1714" s="12">
        <f t="shared" si="133"/>
        <v>5</v>
      </c>
      <c r="H1714" s="15"/>
      <c r="I1714" s="83" t="s">
        <v>2483</v>
      </c>
      <c r="L1714" s="78">
        <f t="shared" si="134"/>
        <v>5</v>
      </c>
      <c r="M1714" s="78" t="str">
        <f>VLOOKUP(B1714,Fragnet!$A$2:$P$150,4,FALSE)</f>
        <v>Process</v>
      </c>
      <c r="N1714" s="78">
        <f>VLOOKUP(B1714,Fragnet!$A$2:$P$150,16,FALSE)</f>
        <v>16</v>
      </c>
      <c r="O1714" s="78">
        <v>1713</v>
      </c>
      <c r="P1714" s="78" t="str">
        <f>VLOOKUP(C1714,FragnetSteps!$B$2:$C$674,2,FALSE)</f>
        <v>S021.010</v>
      </c>
      <c r="Q1714" s="78" t="str">
        <f>IF(VLOOKUP(E1714,GigDependencies!$A$2:$B$2075,1,FALSE)=FragnetGigs!E1714,"Y","N")</f>
        <v>Y</v>
      </c>
      <c r="R1714" s="78" t="str">
        <f>IF(VLOOKUP(E1714,GigDependencies!$B$2:$B$2075,1,FALSE)=FragnetGigs!E1714,"Y","N")</f>
        <v>Y</v>
      </c>
    </row>
    <row r="1715" spans="1:18" ht="29" x14ac:dyDescent="0.35">
      <c r="A1715" s="78">
        <v>1714</v>
      </c>
      <c r="B1715" s="61" t="s">
        <v>3001</v>
      </c>
      <c r="C1715" s="20" t="s">
        <v>3067</v>
      </c>
      <c r="D1715" s="18" t="s">
        <v>3038</v>
      </c>
      <c r="E1715" s="18" t="str">
        <f t="shared" si="131"/>
        <v>Prepare and Issue Process Equipment Data Sheets for Vessels - Engineer Approve and Sign</v>
      </c>
      <c r="F1715" s="168" t="str">
        <f t="shared" si="132"/>
        <v>S021.010.6</v>
      </c>
      <c r="G1715" s="12">
        <f t="shared" si="133"/>
        <v>6</v>
      </c>
      <c r="H1715" s="15"/>
      <c r="I1715" s="83" t="s">
        <v>2483</v>
      </c>
      <c r="L1715" s="78">
        <f t="shared" si="134"/>
        <v>6</v>
      </c>
      <c r="M1715" s="78" t="str">
        <f>VLOOKUP(B1715,Fragnet!$A$2:$P$150,4,FALSE)</f>
        <v>Process</v>
      </c>
      <c r="N1715" s="78">
        <f>VLOOKUP(B1715,Fragnet!$A$2:$P$150,16,FALSE)</f>
        <v>16</v>
      </c>
      <c r="O1715" s="78">
        <v>1714</v>
      </c>
      <c r="P1715" s="78" t="str">
        <f>VLOOKUP(C1715,FragnetSteps!$B$2:$C$674,2,FALSE)</f>
        <v>S021.010</v>
      </c>
      <c r="Q1715" s="78" t="str">
        <f>IF(VLOOKUP(E1715,GigDependencies!$A$2:$B$2075,1,FALSE)=FragnetGigs!E1715,"Y","N")</f>
        <v>Y</v>
      </c>
      <c r="R1715" s="78" t="str">
        <f>IF(VLOOKUP(E1715,GigDependencies!$B$2:$B$2075,1,FALSE)=FragnetGigs!E1715,"Y","N")</f>
        <v>Y</v>
      </c>
    </row>
    <row r="1716" spans="1:18" ht="29" x14ac:dyDescent="0.35">
      <c r="A1716" s="78">
        <v>1715</v>
      </c>
      <c r="B1716" s="61" t="s">
        <v>3001</v>
      </c>
      <c r="C1716" s="20" t="s">
        <v>3067</v>
      </c>
      <c r="D1716" s="18" t="s">
        <v>3039</v>
      </c>
      <c r="E1716" s="18" t="str">
        <f t="shared" si="131"/>
        <v>Prepare and Issue Process Equipment Data Sheets for Vessels - Engineer Update All Affected Documents</v>
      </c>
      <c r="F1716" s="168" t="str">
        <f t="shared" si="132"/>
        <v>S021.010.7</v>
      </c>
      <c r="G1716" s="12">
        <f t="shared" si="133"/>
        <v>7</v>
      </c>
      <c r="H1716" s="15"/>
      <c r="I1716" s="83" t="s">
        <v>2483</v>
      </c>
      <c r="L1716" s="78">
        <f t="shared" si="134"/>
        <v>7</v>
      </c>
      <c r="M1716" s="78" t="str">
        <f>VLOOKUP(B1716,Fragnet!$A$2:$P$150,4,FALSE)</f>
        <v>Process</v>
      </c>
      <c r="N1716" s="78">
        <f>VLOOKUP(B1716,Fragnet!$A$2:$P$150,16,FALSE)</f>
        <v>16</v>
      </c>
      <c r="O1716" s="78">
        <v>1715</v>
      </c>
      <c r="P1716" s="78" t="str">
        <f>VLOOKUP(C1716,FragnetSteps!$B$2:$C$674,2,FALSE)</f>
        <v>S021.010</v>
      </c>
      <c r="Q1716" s="78" t="str">
        <f>IF(VLOOKUP(E1716,GigDependencies!$A$2:$B$2075,1,FALSE)=FragnetGigs!E1716,"Y","N")</f>
        <v>Y</v>
      </c>
      <c r="R1716" s="78" t="str">
        <f>IF(VLOOKUP(E1716,GigDependencies!$B$2:$B$2075,1,FALSE)=FragnetGigs!E1716,"Y","N")</f>
        <v>Y</v>
      </c>
    </row>
    <row r="1717" spans="1:18" ht="29" x14ac:dyDescent="0.35">
      <c r="A1717" s="78">
        <v>1716</v>
      </c>
      <c r="B1717" s="61" t="s">
        <v>3001</v>
      </c>
      <c r="C1717" s="20" t="s">
        <v>3067</v>
      </c>
      <c r="D1717" s="18" t="s">
        <v>3040</v>
      </c>
      <c r="E1717" s="18" t="str">
        <f t="shared" si="131"/>
        <v>Prepare and Issue Process Equipment Data Sheets for Vessels - Lead Engineer Review Fragnet for Completion</v>
      </c>
      <c r="F1717" s="168" t="str">
        <f t="shared" si="132"/>
        <v>S021.010.8</v>
      </c>
      <c r="G1717" s="12">
        <f t="shared" si="133"/>
        <v>8</v>
      </c>
      <c r="H1717" s="15"/>
      <c r="I1717" s="83" t="s">
        <v>2483</v>
      </c>
      <c r="L1717" s="78">
        <f t="shared" si="134"/>
        <v>8</v>
      </c>
      <c r="M1717" s="78" t="str">
        <f>VLOOKUP(B1717,Fragnet!$A$2:$P$150,4,FALSE)</f>
        <v>Process</v>
      </c>
      <c r="N1717" s="78">
        <f>VLOOKUP(B1717,Fragnet!$A$2:$P$150,16,FALSE)</f>
        <v>16</v>
      </c>
      <c r="O1717" s="78">
        <v>1716</v>
      </c>
      <c r="P1717" s="78" t="str">
        <f>VLOOKUP(C1717,FragnetSteps!$B$2:$C$674,2,FALSE)</f>
        <v>S021.010</v>
      </c>
      <c r="Q1717" s="78" t="str">
        <f>IF(VLOOKUP(E1717,GigDependencies!$A$2:$B$2075,1,FALSE)=FragnetGigs!E1717,"Y","N")</f>
        <v>Y</v>
      </c>
      <c r="R1717" s="78" t="str">
        <f>IF(VLOOKUP(E1717,GigDependencies!$B$2:$B$2075,1,FALSE)=FragnetGigs!E1717,"Y","N")</f>
        <v>Y</v>
      </c>
    </row>
    <row r="1718" spans="1:18" ht="29" x14ac:dyDescent="0.35">
      <c r="A1718" s="78">
        <v>1717</v>
      </c>
      <c r="B1718" s="61" t="s">
        <v>3001</v>
      </c>
      <c r="C1718" s="20" t="s">
        <v>3069</v>
      </c>
      <c r="D1718" s="18" t="s">
        <v>3033</v>
      </c>
      <c r="E1718" s="18" t="str">
        <f t="shared" si="131"/>
        <v>Update and Issue Process Equipment Data Sheets for Vessels - Lead Engineer Define Fragnet</v>
      </c>
      <c r="F1718" s="168" t="str">
        <f t="shared" si="132"/>
        <v>S021.030.1</v>
      </c>
      <c r="G1718" s="12">
        <f t="shared" si="133"/>
        <v>1</v>
      </c>
      <c r="H1718" s="15"/>
      <c r="I1718" s="83" t="s">
        <v>2483</v>
      </c>
      <c r="L1718" s="78">
        <f t="shared" si="134"/>
        <v>9</v>
      </c>
      <c r="M1718" s="78" t="str">
        <f>VLOOKUP(B1718,Fragnet!$A$2:$P$150,4,FALSE)</f>
        <v>Process</v>
      </c>
      <c r="N1718" s="78">
        <f>VLOOKUP(B1718,Fragnet!$A$2:$P$150,16,FALSE)</f>
        <v>16</v>
      </c>
      <c r="O1718" s="78">
        <v>1717</v>
      </c>
      <c r="P1718" s="78" t="str">
        <f>VLOOKUP(C1718,FragnetSteps!$B$2:$C$674,2,FALSE)</f>
        <v>S021.030</v>
      </c>
      <c r="Q1718" s="78" t="str">
        <f>IF(VLOOKUP(E1718,GigDependencies!$A$2:$B$2075,1,FALSE)=FragnetGigs!E1718,"Y","N")</f>
        <v>Y</v>
      </c>
      <c r="R1718" s="78" t="str">
        <f>IF(VLOOKUP(E1718,GigDependencies!$B$2:$B$2075,1,FALSE)=FragnetGigs!E1718,"Y","N")</f>
        <v>Y</v>
      </c>
    </row>
    <row r="1719" spans="1:18" ht="29" x14ac:dyDescent="0.35">
      <c r="A1719" s="78">
        <v>1718</v>
      </c>
      <c r="B1719" s="61" t="s">
        <v>3001</v>
      </c>
      <c r="C1719" s="20" t="s">
        <v>3069</v>
      </c>
      <c r="D1719" s="18" t="s">
        <v>3034</v>
      </c>
      <c r="E1719" s="18" t="str">
        <f t="shared" si="131"/>
        <v>Update and Issue Process Equipment Data Sheets for Vessels - Engineer Prepare</v>
      </c>
      <c r="F1719" s="168" t="str">
        <f t="shared" si="132"/>
        <v>S021.030.2</v>
      </c>
      <c r="G1719" s="12">
        <f t="shared" si="133"/>
        <v>2</v>
      </c>
      <c r="H1719" s="15"/>
      <c r="I1719" s="83" t="s">
        <v>2483</v>
      </c>
      <c r="L1719" s="78">
        <f t="shared" si="134"/>
        <v>10</v>
      </c>
      <c r="M1719" s="78" t="str">
        <f>VLOOKUP(B1719,Fragnet!$A$2:$P$150,4,FALSE)</f>
        <v>Process</v>
      </c>
      <c r="N1719" s="78">
        <f>VLOOKUP(B1719,Fragnet!$A$2:$P$150,16,FALSE)</f>
        <v>16</v>
      </c>
      <c r="O1719" s="78">
        <v>1718</v>
      </c>
      <c r="P1719" s="78" t="str">
        <f>VLOOKUP(C1719,FragnetSteps!$B$2:$C$674,2,FALSE)</f>
        <v>S021.030</v>
      </c>
      <c r="Q1719" s="78" t="str">
        <f>IF(VLOOKUP(E1719,GigDependencies!$A$2:$B$2075,1,FALSE)=FragnetGigs!E1719,"Y","N")</f>
        <v>Y</v>
      </c>
      <c r="R1719" s="78" t="str">
        <f>IF(VLOOKUP(E1719,GigDependencies!$B$2:$B$2075,1,FALSE)=FragnetGigs!E1719,"Y","N")</f>
        <v>Y</v>
      </c>
    </row>
    <row r="1720" spans="1:18" ht="29" x14ac:dyDescent="0.35">
      <c r="A1720" s="78">
        <v>1719</v>
      </c>
      <c r="B1720" s="15" t="s">
        <v>3001</v>
      </c>
      <c r="C1720" s="20" t="s">
        <v>3069</v>
      </c>
      <c r="D1720" s="18" t="s">
        <v>3035</v>
      </c>
      <c r="E1720" s="18" t="str">
        <f t="shared" si="131"/>
        <v>Update and Issue Process Equipment Data Sheets for Vessels - Engineer Review</v>
      </c>
      <c r="F1720" s="168" t="str">
        <f t="shared" si="132"/>
        <v>S021.030.3</v>
      </c>
      <c r="G1720" s="12">
        <f t="shared" si="133"/>
        <v>3</v>
      </c>
      <c r="H1720" s="15"/>
      <c r="I1720" s="83" t="s">
        <v>2483</v>
      </c>
      <c r="L1720" s="78">
        <f t="shared" si="134"/>
        <v>11</v>
      </c>
      <c r="M1720" s="78" t="str">
        <f>VLOOKUP(B1720,Fragnet!$A$2:$P$150,4,FALSE)</f>
        <v>Process</v>
      </c>
      <c r="N1720" s="78">
        <f>VLOOKUP(B1720,Fragnet!$A$2:$P$150,16,FALSE)</f>
        <v>16</v>
      </c>
      <c r="O1720" s="78">
        <v>1719</v>
      </c>
      <c r="P1720" s="78" t="str">
        <f>VLOOKUP(C1720,FragnetSteps!$B$2:$C$674,2,FALSE)</f>
        <v>S021.030</v>
      </c>
      <c r="Q1720" s="78" t="str">
        <f>IF(VLOOKUP(E1720,GigDependencies!$A$2:$B$2075,1,FALSE)=FragnetGigs!E1720,"Y","N")</f>
        <v>Y</v>
      </c>
      <c r="R1720" s="78" t="str">
        <f>IF(VLOOKUP(E1720,GigDependencies!$B$2:$B$2075,1,FALSE)=FragnetGigs!E1720,"Y","N")</f>
        <v>Y</v>
      </c>
    </row>
    <row r="1721" spans="1:18" ht="29" x14ac:dyDescent="0.35">
      <c r="A1721" s="78">
        <v>1720</v>
      </c>
      <c r="B1721" s="15" t="s">
        <v>3001</v>
      </c>
      <c r="C1721" s="20" t="s">
        <v>3069</v>
      </c>
      <c r="D1721" s="18" t="s">
        <v>3036</v>
      </c>
      <c r="E1721" s="18" t="str">
        <f t="shared" si="131"/>
        <v>Update and Issue Process Equipment Data Sheets for Vessels - Engineer Update and Sign</v>
      </c>
      <c r="F1721" s="168" t="str">
        <f t="shared" si="132"/>
        <v>S021.030.4</v>
      </c>
      <c r="G1721" s="12">
        <f t="shared" si="133"/>
        <v>4</v>
      </c>
      <c r="H1721" s="15"/>
      <c r="I1721" s="83" t="s">
        <v>2483</v>
      </c>
      <c r="L1721" s="78">
        <f t="shared" si="134"/>
        <v>12</v>
      </c>
      <c r="M1721" s="78" t="str">
        <f>VLOOKUP(B1721,Fragnet!$A$2:$P$150,4,FALSE)</f>
        <v>Process</v>
      </c>
      <c r="N1721" s="78">
        <f>VLOOKUP(B1721,Fragnet!$A$2:$P$150,16,FALSE)</f>
        <v>16</v>
      </c>
      <c r="O1721" s="78">
        <v>1720</v>
      </c>
      <c r="P1721" s="78" t="str">
        <f>VLOOKUP(C1721,FragnetSteps!$B$2:$C$674,2,FALSE)</f>
        <v>S021.030</v>
      </c>
      <c r="Q1721" s="78" t="str">
        <f>IF(VLOOKUP(E1721,GigDependencies!$A$2:$B$2075,1,FALSE)=FragnetGigs!E1721,"Y","N")</f>
        <v>Y</v>
      </c>
      <c r="R1721" s="78" t="str">
        <f>IF(VLOOKUP(E1721,GigDependencies!$B$2:$B$2075,1,FALSE)=FragnetGigs!E1721,"Y","N")</f>
        <v>Y</v>
      </c>
    </row>
    <row r="1722" spans="1:18" ht="29" x14ac:dyDescent="0.35">
      <c r="A1722" s="78">
        <v>1721</v>
      </c>
      <c r="B1722" s="15" t="s">
        <v>3001</v>
      </c>
      <c r="C1722" s="20" t="s">
        <v>3069</v>
      </c>
      <c r="D1722" s="18" t="s">
        <v>3037</v>
      </c>
      <c r="E1722" s="18" t="str">
        <f t="shared" si="131"/>
        <v>Update and Issue Process Equipment Data Sheets for Vessels - Engineer Review and Sign</v>
      </c>
      <c r="F1722" s="168" t="str">
        <f t="shared" si="132"/>
        <v>S021.030.5</v>
      </c>
      <c r="G1722" s="12">
        <f t="shared" si="133"/>
        <v>5</v>
      </c>
      <c r="H1722" s="15"/>
      <c r="I1722" s="83" t="s">
        <v>2483</v>
      </c>
      <c r="L1722" s="78">
        <f t="shared" si="134"/>
        <v>13</v>
      </c>
      <c r="M1722" s="78" t="str">
        <f>VLOOKUP(B1722,Fragnet!$A$2:$P$150,4,FALSE)</f>
        <v>Process</v>
      </c>
      <c r="N1722" s="78">
        <f>VLOOKUP(B1722,Fragnet!$A$2:$P$150,16,FALSE)</f>
        <v>16</v>
      </c>
      <c r="O1722" s="78">
        <v>1721</v>
      </c>
      <c r="P1722" s="78" t="str">
        <f>VLOOKUP(C1722,FragnetSteps!$B$2:$C$674,2,FALSE)</f>
        <v>S021.030</v>
      </c>
      <c r="Q1722" s="78" t="str">
        <f>IF(VLOOKUP(E1722,GigDependencies!$A$2:$B$2075,1,FALSE)=FragnetGigs!E1722,"Y","N")</f>
        <v>Y</v>
      </c>
      <c r="R1722" s="78" t="str">
        <f>IF(VLOOKUP(E1722,GigDependencies!$B$2:$B$2075,1,FALSE)=FragnetGigs!E1722,"Y","N")</f>
        <v>Y</v>
      </c>
    </row>
    <row r="1723" spans="1:18" ht="29" x14ac:dyDescent="0.35">
      <c r="A1723" s="78">
        <v>1722</v>
      </c>
      <c r="B1723" s="15" t="s">
        <v>3001</v>
      </c>
      <c r="C1723" s="20" t="s">
        <v>3069</v>
      </c>
      <c r="D1723" s="18" t="s">
        <v>3038</v>
      </c>
      <c r="E1723" s="18" t="str">
        <f t="shared" si="131"/>
        <v>Update and Issue Process Equipment Data Sheets for Vessels - Engineer Approve and Sign</v>
      </c>
      <c r="F1723" s="168" t="str">
        <f t="shared" si="132"/>
        <v>S021.030.6</v>
      </c>
      <c r="G1723" s="12">
        <f t="shared" si="133"/>
        <v>6</v>
      </c>
      <c r="H1723" s="15"/>
      <c r="I1723" s="83" t="s">
        <v>2483</v>
      </c>
      <c r="L1723" s="78">
        <f t="shared" si="134"/>
        <v>14</v>
      </c>
      <c r="M1723" s="78" t="str">
        <f>VLOOKUP(B1723,Fragnet!$A$2:$P$150,4,FALSE)</f>
        <v>Process</v>
      </c>
      <c r="N1723" s="78">
        <f>VLOOKUP(B1723,Fragnet!$A$2:$P$150,16,FALSE)</f>
        <v>16</v>
      </c>
      <c r="O1723" s="78">
        <v>1722</v>
      </c>
      <c r="P1723" s="78" t="str">
        <f>VLOOKUP(C1723,FragnetSteps!$B$2:$C$674,2,FALSE)</f>
        <v>S021.030</v>
      </c>
      <c r="Q1723" s="78" t="str">
        <f>IF(VLOOKUP(E1723,GigDependencies!$A$2:$B$2075,1,FALSE)=FragnetGigs!E1723,"Y","N")</f>
        <v>Y</v>
      </c>
      <c r="R1723" s="78" t="str">
        <f>IF(VLOOKUP(E1723,GigDependencies!$B$2:$B$2075,1,FALSE)=FragnetGigs!E1723,"Y","N")</f>
        <v>Y</v>
      </c>
    </row>
    <row r="1724" spans="1:18" ht="29" x14ac:dyDescent="0.35">
      <c r="A1724" s="78">
        <v>1723</v>
      </c>
      <c r="B1724" s="15" t="s">
        <v>3001</v>
      </c>
      <c r="C1724" s="20" t="s">
        <v>3069</v>
      </c>
      <c r="D1724" s="18" t="s">
        <v>3039</v>
      </c>
      <c r="E1724" s="18" t="str">
        <f t="shared" si="131"/>
        <v>Update and Issue Process Equipment Data Sheets for Vessels - Engineer Update All Affected Documents</v>
      </c>
      <c r="F1724" s="168" t="str">
        <f t="shared" si="132"/>
        <v>S021.030.7</v>
      </c>
      <c r="G1724" s="12">
        <f t="shared" si="133"/>
        <v>7</v>
      </c>
      <c r="H1724" s="15"/>
      <c r="I1724" s="83" t="s">
        <v>2483</v>
      </c>
      <c r="L1724" s="78">
        <f t="shared" si="134"/>
        <v>15</v>
      </c>
      <c r="M1724" s="78" t="str">
        <f>VLOOKUP(B1724,Fragnet!$A$2:$P$150,4,FALSE)</f>
        <v>Process</v>
      </c>
      <c r="N1724" s="78">
        <f>VLOOKUP(B1724,Fragnet!$A$2:$P$150,16,FALSE)</f>
        <v>16</v>
      </c>
      <c r="O1724" s="78">
        <v>1723</v>
      </c>
      <c r="P1724" s="78" t="str">
        <f>VLOOKUP(C1724,FragnetSteps!$B$2:$C$674,2,FALSE)</f>
        <v>S021.030</v>
      </c>
      <c r="Q1724" s="78" t="str">
        <f>IF(VLOOKUP(E1724,GigDependencies!$A$2:$B$2075,1,FALSE)=FragnetGigs!E1724,"Y","N")</f>
        <v>Y</v>
      </c>
      <c r="R1724" s="78" t="str">
        <f>IF(VLOOKUP(E1724,GigDependencies!$B$2:$B$2075,1,FALSE)=FragnetGigs!E1724,"Y","N")</f>
        <v>Y</v>
      </c>
    </row>
    <row r="1725" spans="1:18" ht="29" x14ac:dyDescent="0.35">
      <c r="A1725" s="78">
        <v>1724</v>
      </c>
      <c r="B1725" s="15" t="s">
        <v>3001</v>
      </c>
      <c r="C1725" s="20" t="s">
        <v>3069</v>
      </c>
      <c r="D1725" s="18" t="s">
        <v>3040</v>
      </c>
      <c r="E1725" s="18" t="str">
        <f t="shared" si="131"/>
        <v>Update and Issue Process Equipment Data Sheets for Vessels - Lead Engineer Review Fragnet for Completion</v>
      </c>
      <c r="F1725" s="168" t="str">
        <f t="shared" si="132"/>
        <v>S021.030.8</v>
      </c>
      <c r="G1725" s="12">
        <f t="shared" si="133"/>
        <v>8</v>
      </c>
      <c r="H1725" s="15"/>
      <c r="I1725" s="83" t="s">
        <v>2483</v>
      </c>
      <c r="L1725" s="78">
        <f t="shared" si="134"/>
        <v>16</v>
      </c>
      <c r="M1725" s="78" t="str">
        <f>VLOOKUP(B1725,Fragnet!$A$2:$P$150,4,FALSE)</f>
        <v>Process</v>
      </c>
      <c r="N1725" s="78">
        <f>VLOOKUP(B1725,Fragnet!$A$2:$P$150,16,FALSE)</f>
        <v>16</v>
      </c>
      <c r="O1725" s="78">
        <v>1724</v>
      </c>
      <c r="P1725" s="78" t="str">
        <f>VLOOKUP(C1725,FragnetSteps!$B$2:$C$674,2,FALSE)</f>
        <v>S021.030</v>
      </c>
      <c r="Q1725" s="78" t="str">
        <f>IF(VLOOKUP(E1725,GigDependencies!$A$2:$B$2075,1,FALSE)=FragnetGigs!E1725,"Y","N")</f>
        <v>Y</v>
      </c>
      <c r="R1725" s="78" t="e">
        <f>IF(VLOOKUP(E1725,GigDependencies!$B$2:$B$2075,1,FALSE)=FragnetGigs!E1725,"Y","N")</f>
        <v>#N/A</v>
      </c>
    </row>
    <row r="1726" spans="1:18" ht="29" x14ac:dyDescent="0.35">
      <c r="A1726" s="78">
        <v>1725</v>
      </c>
      <c r="B1726" s="15" t="s">
        <v>52</v>
      </c>
      <c r="C1726" s="20" t="s">
        <v>3111</v>
      </c>
      <c r="D1726" s="18" t="s">
        <v>3033</v>
      </c>
      <c r="E1726" s="18" t="str">
        <f t="shared" si="131"/>
        <v>Prepare &amp; Issue Process In-Line Instrument Data Sheets - Lead Engineer Define Fragnet</v>
      </c>
      <c r="F1726" s="168" t="str">
        <f t="shared" si="132"/>
        <v>S028.030.1</v>
      </c>
      <c r="G1726" s="12">
        <f t="shared" si="133"/>
        <v>1</v>
      </c>
      <c r="H1726" s="15"/>
      <c r="I1726" s="83" t="s">
        <v>2483</v>
      </c>
      <c r="L1726" s="78">
        <f t="shared" si="134"/>
        <v>1</v>
      </c>
      <c r="M1726" s="78" t="str">
        <f>VLOOKUP(B1726,Fragnet!$A$2:$P$150,4,FALSE)</f>
        <v>Process</v>
      </c>
      <c r="N1726" s="78">
        <f>VLOOKUP(B1726,Fragnet!$A$2:$P$150,16,FALSE)</f>
        <v>12</v>
      </c>
      <c r="O1726" s="78">
        <v>1725</v>
      </c>
      <c r="P1726" s="78" t="str">
        <f>VLOOKUP(C1726,FragnetSteps!$B$2:$C$674,2,FALSE)</f>
        <v>S028.030</v>
      </c>
      <c r="Q1726" s="78" t="e">
        <f>IF(VLOOKUP(E1726,GigDependencies!$A$2:$B$2075,1,FALSE)=FragnetGigs!E1726,"Y","N")</f>
        <v>#N/A</v>
      </c>
      <c r="R1726" s="78" t="str">
        <f>IF(VLOOKUP(E1726,GigDependencies!$B$2:$B$2075,1,FALSE)=FragnetGigs!E1726,"Y","N")</f>
        <v>Y</v>
      </c>
    </row>
    <row r="1727" spans="1:18" ht="29" x14ac:dyDescent="0.35">
      <c r="A1727" s="78">
        <v>1726</v>
      </c>
      <c r="B1727" s="15" t="s">
        <v>52</v>
      </c>
      <c r="C1727" s="20" t="s">
        <v>3111</v>
      </c>
      <c r="D1727" s="18" t="s">
        <v>3034</v>
      </c>
      <c r="E1727" s="18" t="str">
        <f t="shared" si="131"/>
        <v>Prepare &amp; Issue Process In-Line Instrument Data Sheets - Engineer Prepare</v>
      </c>
      <c r="F1727" s="168" t="str">
        <f t="shared" si="132"/>
        <v>S028.030.2</v>
      </c>
      <c r="G1727" s="12">
        <f t="shared" si="133"/>
        <v>2</v>
      </c>
      <c r="H1727" s="15"/>
      <c r="I1727" s="83" t="s">
        <v>2483</v>
      </c>
      <c r="L1727" s="78">
        <f t="shared" si="134"/>
        <v>2</v>
      </c>
      <c r="M1727" s="78" t="str">
        <f>VLOOKUP(B1727,Fragnet!$A$2:$P$150,4,FALSE)</f>
        <v>Process</v>
      </c>
      <c r="N1727" s="78">
        <f>VLOOKUP(B1727,Fragnet!$A$2:$P$150,16,FALSE)</f>
        <v>12</v>
      </c>
      <c r="O1727" s="78">
        <v>1726</v>
      </c>
      <c r="P1727" s="78" t="str">
        <f>VLOOKUP(C1727,FragnetSteps!$B$2:$C$674,2,FALSE)</f>
        <v>S028.030</v>
      </c>
      <c r="Q1727" s="78" t="str">
        <f>IF(VLOOKUP(E1727,GigDependencies!$A$2:$B$2075,1,FALSE)=FragnetGigs!E1727,"Y","N")</f>
        <v>Y</v>
      </c>
      <c r="R1727" s="78" t="str">
        <f>IF(VLOOKUP(E1727,GigDependencies!$B$2:$B$2075,1,FALSE)=FragnetGigs!E1727,"Y","N")</f>
        <v>Y</v>
      </c>
    </row>
    <row r="1728" spans="1:18" ht="29" x14ac:dyDescent="0.35">
      <c r="A1728" s="78">
        <v>1727</v>
      </c>
      <c r="B1728" s="15" t="s">
        <v>52</v>
      </c>
      <c r="C1728" s="20" t="s">
        <v>3111</v>
      </c>
      <c r="D1728" s="18" t="s">
        <v>3035</v>
      </c>
      <c r="E1728" s="18" t="str">
        <f t="shared" si="131"/>
        <v>Prepare &amp; Issue Process In-Line Instrument Data Sheets - Engineer Review</v>
      </c>
      <c r="F1728" s="168" t="str">
        <f t="shared" si="132"/>
        <v>S028.030.3</v>
      </c>
      <c r="G1728" s="12">
        <f t="shared" si="133"/>
        <v>3</v>
      </c>
      <c r="H1728" s="15"/>
      <c r="I1728" s="83" t="s">
        <v>2483</v>
      </c>
      <c r="L1728" s="78">
        <f t="shared" si="134"/>
        <v>3</v>
      </c>
      <c r="M1728" s="78" t="str">
        <f>VLOOKUP(B1728,Fragnet!$A$2:$P$150,4,FALSE)</f>
        <v>Process</v>
      </c>
      <c r="N1728" s="78">
        <f>VLOOKUP(B1728,Fragnet!$A$2:$P$150,16,FALSE)</f>
        <v>12</v>
      </c>
      <c r="O1728" s="78">
        <v>1727</v>
      </c>
      <c r="P1728" s="78" t="str">
        <f>VLOOKUP(C1728,FragnetSteps!$B$2:$C$674,2,FALSE)</f>
        <v>S028.030</v>
      </c>
      <c r="Q1728" s="78" t="str">
        <f>IF(VLOOKUP(E1728,GigDependencies!$A$2:$B$2075,1,FALSE)=FragnetGigs!E1728,"Y","N")</f>
        <v>Y</v>
      </c>
      <c r="R1728" s="78" t="str">
        <f>IF(VLOOKUP(E1728,GigDependencies!$B$2:$B$2075,1,FALSE)=FragnetGigs!E1728,"Y","N")</f>
        <v>Y</v>
      </c>
    </row>
    <row r="1729" spans="1:18" ht="29" x14ac:dyDescent="0.35">
      <c r="A1729" s="78">
        <v>1728</v>
      </c>
      <c r="B1729" s="15" t="s">
        <v>52</v>
      </c>
      <c r="C1729" s="20" t="s">
        <v>3111</v>
      </c>
      <c r="D1729" s="18" t="s">
        <v>3036</v>
      </c>
      <c r="E1729" s="18" t="str">
        <f t="shared" si="131"/>
        <v>Prepare &amp; Issue Process In-Line Instrument Data Sheets - Engineer Update and Sign</v>
      </c>
      <c r="F1729" s="168" t="str">
        <f t="shared" si="132"/>
        <v>S028.030.4</v>
      </c>
      <c r="G1729" s="12">
        <f t="shared" si="133"/>
        <v>4</v>
      </c>
      <c r="H1729" s="15"/>
      <c r="I1729" s="83" t="s">
        <v>2483</v>
      </c>
      <c r="L1729" s="78">
        <f t="shared" si="134"/>
        <v>4</v>
      </c>
      <c r="M1729" s="78" t="str">
        <f>VLOOKUP(B1729,Fragnet!$A$2:$P$150,4,FALSE)</f>
        <v>Process</v>
      </c>
      <c r="N1729" s="78">
        <f>VLOOKUP(B1729,Fragnet!$A$2:$P$150,16,FALSE)</f>
        <v>12</v>
      </c>
      <c r="O1729" s="78">
        <v>1728</v>
      </c>
      <c r="P1729" s="78" t="str">
        <f>VLOOKUP(C1729,FragnetSteps!$B$2:$C$674,2,FALSE)</f>
        <v>S028.030</v>
      </c>
      <c r="Q1729" s="78" t="str">
        <f>IF(VLOOKUP(E1729,GigDependencies!$A$2:$B$2075,1,FALSE)=FragnetGigs!E1729,"Y","N")</f>
        <v>Y</v>
      </c>
      <c r="R1729" s="78" t="str">
        <f>IF(VLOOKUP(E1729,GigDependencies!$B$2:$B$2075,1,FALSE)=FragnetGigs!E1729,"Y","N")</f>
        <v>Y</v>
      </c>
    </row>
    <row r="1730" spans="1:18" ht="29" x14ac:dyDescent="0.35">
      <c r="A1730" s="78">
        <v>1729</v>
      </c>
      <c r="B1730" s="15" t="s">
        <v>52</v>
      </c>
      <c r="C1730" s="20" t="s">
        <v>3111</v>
      </c>
      <c r="D1730" s="18" t="s">
        <v>3037</v>
      </c>
      <c r="E1730" s="18" t="str">
        <f t="shared" ref="E1730:E1793" si="135">CONCATENATE(C1730," - ",D1730)</f>
        <v>Prepare &amp; Issue Process In-Line Instrument Data Sheets - Engineer Review and Sign</v>
      </c>
      <c r="F1730" s="168" t="str">
        <f t="shared" si="132"/>
        <v>S028.030.5</v>
      </c>
      <c r="G1730" s="12">
        <f t="shared" si="133"/>
        <v>5</v>
      </c>
      <c r="H1730" s="15"/>
      <c r="I1730" s="83" t="s">
        <v>2483</v>
      </c>
      <c r="L1730" s="78">
        <f t="shared" si="134"/>
        <v>5</v>
      </c>
      <c r="M1730" s="78" t="str">
        <f>VLOOKUP(B1730,Fragnet!$A$2:$P$150,4,FALSE)</f>
        <v>Process</v>
      </c>
      <c r="N1730" s="78">
        <f>VLOOKUP(B1730,Fragnet!$A$2:$P$150,16,FALSE)</f>
        <v>12</v>
      </c>
      <c r="O1730" s="78">
        <v>1729</v>
      </c>
      <c r="P1730" s="78" t="str">
        <f>VLOOKUP(C1730,FragnetSteps!$B$2:$C$674,2,FALSE)</f>
        <v>S028.030</v>
      </c>
      <c r="Q1730" s="78" t="str">
        <f>IF(VLOOKUP(E1730,GigDependencies!$A$2:$B$2075,1,FALSE)=FragnetGigs!E1730,"Y","N")</f>
        <v>Y</v>
      </c>
      <c r="R1730" s="78" t="str">
        <f>IF(VLOOKUP(E1730,GigDependencies!$B$2:$B$2075,1,FALSE)=FragnetGigs!E1730,"Y","N")</f>
        <v>Y</v>
      </c>
    </row>
    <row r="1731" spans="1:18" ht="29" x14ac:dyDescent="0.35">
      <c r="A1731" s="78">
        <v>1730</v>
      </c>
      <c r="B1731" s="15" t="s">
        <v>52</v>
      </c>
      <c r="C1731" s="20" t="s">
        <v>3111</v>
      </c>
      <c r="D1731" s="18" t="s">
        <v>3044</v>
      </c>
      <c r="E1731" s="18" t="str">
        <f t="shared" si="135"/>
        <v>Prepare &amp; Issue Process In-Line Instrument Data Sheets - Lead Engineer Review Fragnet for Completion and Sign</v>
      </c>
      <c r="F1731" s="168" t="str">
        <f t="shared" ref="F1731:F1794" si="136">CONCATENATE(P1731,".",G1731)</f>
        <v>S028.030.6</v>
      </c>
      <c r="G1731" s="12">
        <f t="shared" ref="G1731:G1794" si="137">IF(C1731=C1730,G1730+1,1)</f>
        <v>6</v>
      </c>
      <c r="H1731" s="15"/>
      <c r="I1731" s="83" t="s">
        <v>2483</v>
      </c>
      <c r="L1731" s="78">
        <f t="shared" si="134"/>
        <v>6</v>
      </c>
      <c r="M1731" s="78" t="str">
        <f>VLOOKUP(B1731,Fragnet!$A$2:$P$150,4,FALSE)</f>
        <v>Process</v>
      </c>
      <c r="N1731" s="78">
        <f>VLOOKUP(B1731,Fragnet!$A$2:$P$150,16,FALSE)</f>
        <v>12</v>
      </c>
      <c r="O1731" s="78">
        <v>1730</v>
      </c>
      <c r="P1731" s="78" t="str">
        <f>VLOOKUP(C1731,FragnetSteps!$B$2:$C$674,2,FALSE)</f>
        <v>S028.030</v>
      </c>
      <c r="Q1731" s="78" t="str">
        <f>IF(VLOOKUP(E1731,GigDependencies!$A$2:$B$2075,1,FALSE)=FragnetGigs!E1731,"Y","N")</f>
        <v>Y</v>
      </c>
      <c r="R1731" s="78" t="str">
        <f>IF(VLOOKUP(E1731,GigDependencies!$B$2:$B$2075,1,FALSE)=FragnetGigs!E1731,"Y","N")</f>
        <v>Y</v>
      </c>
    </row>
    <row r="1732" spans="1:18" ht="29" x14ac:dyDescent="0.35">
      <c r="A1732" s="78">
        <v>1731</v>
      </c>
      <c r="B1732" s="15" t="s">
        <v>52</v>
      </c>
      <c r="C1732" s="20" t="s">
        <v>3113</v>
      </c>
      <c r="D1732" s="18" t="s">
        <v>3033</v>
      </c>
      <c r="E1732" s="18" t="str">
        <f t="shared" si="135"/>
        <v>Prepare &amp; Issue Process Field Instrument Data Sheets - Lead Engineer Define Fragnet</v>
      </c>
      <c r="F1732" s="168" t="str">
        <f t="shared" si="136"/>
        <v>S028.130.1</v>
      </c>
      <c r="G1732" s="12">
        <f t="shared" si="137"/>
        <v>1</v>
      </c>
      <c r="H1732" s="15"/>
      <c r="I1732" s="83" t="s">
        <v>2483</v>
      </c>
      <c r="L1732" s="78">
        <f t="shared" si="134"/>
        <v>7</v>
      </c>
      <c r="M1732" s="78" t="str">
        <f>VLOOKUP(B1732,Fragnet!$A$2:$P$150,4,FALSE)</f>
        <v>Process</v>
      </c>
      <c r="N1732" s="78">
        <f>VLOOKUP(B1732,Fragnet!$A$2:$P$150,16,FALSE)</f>
        <v>12</v>
      </c>
      <c r="O1732" s="78">
        <v>1731</v>
      </c>
      <c r="P1732" s="78" t="str">
        <f>VLOOKUP(C1732,FragnetSteps!$B$2:$C$674,2,FALSE)</f>
        <v>S028.130</v>
      </c>
      <c r="Q1732" s="78" t="str">
        <f>IF(VLOOKUP(E1732,GigDependencies!$A$2:$B$2075,1,FALSE)=FragnetGigs!E1732,"Y","N")</f>
        <v>Y</v>
      </c>
      <c r="R1732" s="78" t="str">
        <f>IF(VLOOKUP(E1732,GigDependencies!$B$2:$B$2075,1,FALSE)=FragnetGigs!E1732,"Y","N")</f>
        <v>Y</v>
      </c>
    </row>
    <row r="1733" spans="1:18" ht="29" x14ac:dyDescent="0.35">
      <c r="A1733" s="78">
        <v>1732</v>
      </c>
      <c r="B1733" s="15" t="s">
        <v>52</v>
      </c>
      <c r="C1733" s="20" t="s">
        <v>3113</v>
      </c>
      <c r="D1733" s="18" t="s">
        <v>3034</v>
      </c>
      <c r="E1733" s="18" t="str">
        <f t="shared" si="135"/>
        <v>Prepare &amp; Issue Process Field Instrument Data Sheets - Engineer Prepare</v>
      </c>
      <c r="F1733" s="168" t="str">
        <f t="shared" si="136"/>
        <v>S028.130.2</v>
      </c>
      <c r="G1733" s="12">
        <f t="shared" si="137"/>
        <v>2</v>
      </c>
      <c r="H1733" s="15"/>
      <c r="I1733" s="83" t="s">
        <v>2483</v>
      </c>
      <c r="L1733" s="78">
        <f t="shared" si="134"/>
        <v>8</v>
      </c>
      <c r="M1733" s="78" t="str">
        <f>VLOOKUP(B1733,Fragnet!$A$2:$P$150,4,FALSE)</f>
        <v>Process</v>
      </c>
      <c r="N1733" s="78">
        <f>VLOOKUP(B1733,Fragnet!$A$2:$P$150,16,FALSE)</f>
        <v>12</v>
      </c>
      <c r="O1733" s="78">
        <v>1732</v>
      </c>
      <c r="P1733" s="78" t="str">
        <f>VLOOKUP(C1733,FragnetSteps!$B$2:$C$674,2,FALSE)</f>
        <v>S028.130</v>
      </c>
      <c r="Q1733" s="78" t="str">
        <f>IF(VLOOKUP(E1733,GigDependencies!$A$2:$B$2075,1,FALSE)=FragnetGigs!E1733,"Y","N")</f>
        <v>Y</v>
      </c>
      <c r="R1733" s="78" t="str">
        <f>IF(VLOOKUP(E1733,GigDependencies!$B$2:$B$2075,1,FALSE)=FragnetGigs!E1733,"Y","N")</f>
        <v>Y</v>
      </c>
    </row>
    <row r="1734" spans="1:18" ht="29" x14ac:dyDescent="0.35">
      <c r="A1734" s="78">
        <v>1733</v>
      </c>
      <c r="B1734" s="15" t="s">
        <v>52</v>
      </c>
      <c r="C1734" s="20" t="s">
        <v>3113</v>
      </c>
      <c r="D1734" s="18" t="s">
        <v>3035</v>
      </c>
      <c r="E1734" s="18" t="str">
        <f t="shared" si="135"/>
        <v>Prepare &amp; Issue Process Field Instrument Data Sheets - Engineer Review</v>
      </c>
      <c r="F1734" s="168" t="str">
        <f t="shared" si="136"/>
        <v>S028.130.3</v>
      </c>
      <c r="G1734" s="12">
        <f t="shared" si="137"/>
        <v>3</v>
      </c>
      <c r="H1734" s="15"/>
      <c r="I1734" s="83" t="s">
        <v>2483</v>
      </c>
      <c r="L1734" s="78">
        <f t="shared" si="134"/>
        <v>9</v>
      </c>
      <c r="M1734" s="78" t="str">
        <f>VLOOKUP(B1734,Fragnet!$A$2:$P$150,4,FALSE)</f>
        <v>Process</v>
      </c>
      <c r="N1734" s="78">
        <f>VLOOKUP(B1734,Fragnet!$A$2:$P$150,16,FALSE)</f>
        <v>12</v>
      </c>
      <c r="O1734" s="78">
        <v>1733</v>
      </c>
      <c r="P1734" s="78" t="str">
        <f>VLOOKUP(C1734,FragnetSteps!$B$2:$C$674,2,FALSE)</f>
        <v>S028.130</v>
      </c>
      <c r="Q1734" s="78" t="str">
        <f>IF(VLOOKUP(E1734,GigDependencies!$A$2:$B$2075,1,FALSE)=FragnetGigs!E1734,"Y","N")</f>
        <v>Y</v>
      </c>
      <c r="R1734" s="78" t="str">
        <f>IF(VLOOKUP(E1734,GigDependencies!$B$2:$B$2075,1,FALSE)=FragnetGigs!E1734,"Y","N")</f>
        <v>Y</v>
      </c>
    </row>
    <row r="1735" spans="1:18" ht="29" x14ac:dyDescent="0.35">
      <c r="A1735" s="78">
        <v>1734</v>
      </c>
      <c r="B1735" s="15" t="s">
        <v>52</v>
      </c>
      <c r="C1735" s="20" t="s">
        <v>3113</v>
      </c>
      <c r="D1735" s="18" t="s">
        <v>3036</v>
      </c>
      <c r="E1735" s="18" t="str">
        <f t="shared" si="135"/>
        <v>Prepare &amp; Issue Process Field Instrument Data Sheets - Engineer Update and Sign</v>
      </c>
      <c r="F1735" s="168" t="str">
        <f t="shared" si="136"/>
        <v>S028.130.4</v>
      </c>
      <c r="G1735" s="12">
        <f t="shared" si="137"/>
        <v>4</v>
      </c>
      <c r="H1735" s="15"/>
      <c r="I1735" s="83" t="s">
        <v>2483</v>
      </c>
      <c r="L1735" s="78">
        <f t="shared" si="134"/>
        <v>10</v>
      </c>
      <c r="M1735" s="78" t="str">
        <f>VLOOKUP(B1735,Fragnet!$A$2:$P$150,4,FALSE)</f>
        <v>Process</v>
      </c>
      <c r="N1735" s="78">
        <f>VLOOKUP(B1735,Fragnet!$A$2:$P$150,16,FALSE)</f>
        <v>12</v>
      </c>
      <c r="O1735" s="78">
        <v>1734</v>
      </c>
      <c r="P1735" s="78" t="str">
        <f>VLOOKUP(C1735,FragnetSteps!$B$2:$C$674,2,FALSE)</f>
        <v>S028.130</v>
      </c>
      <c r="Q1735" s="78" t="str">
        <f>IF(VLOOKUP(E1735,GigDependencies!$A$2:$B$2075,1,FALSE)=FragnetGigs!E1735,"Y","N")</f>
        <v>Y</v>
      </c>
      <c r="R1735" s="78" t="str">
        <f>IF(VLOOKUP(E1735,GigDependencies!$B$2:$B$2075,1,FALSE)=FragnetGigs!E1735,"Y","N")</f>
        <v>Y</v>
      </c>
    </row>
    <row r="1736" spans="1:18" ht="29" x14ac:dyDescent="0.35">
      <c r="A1736" s="78">
        <v>1735</v>
      </c>
      <c r="B1736" s="15" t="s">
        <v>52</v>
      </c>
      <c r="C1736" s="20" t="s">
        <v>3113</v>
      </c>
      <c r="D1736" s="18" t="s">
        <v>3037</v>
      </c>
      <c r="E1736" s="18" t="str">
        <f t="shared" si="135"/>
        <v>Prepare &amp; Issue Process Field Instrument Data Sheets - Engineer Review and Sign</v>
      </c>
      <c r="F1736" s="168" t="str">
        <f t="shared" si="136"/>
        <v>S028.130.5</v>
      </c>
      <c r="G1736" s="12">
        <f t="shared" si="137"/>
        <v>5</v>
      </c>
      <c r="H1736" s="15"/>
      <c r="I1736" s="83" t="s">
        <v>2483</v>
      </c>
      <c r="L1736" s="78">
        <f t="shared" si="134"/>
        <v>11</v>
      </c>
      <c r="M1736" s="78" t="str">
        <f>VLOOKUP(B1736,Fragnet!$A$2:$P$150,4,FALSE)</f>
        <v>Process</v>
      </c>
      <c r="N1736" s="78">
        <f>VLOOKUP(B1736,Fragnet!$A$2:$P$150,16,FALSE)</f>
        <v>12</v>
      </c>
      <c r="O1736" s="78">
        <v>1735</v>
      </c>
      <c r="P1736" s="78" t="str">
        <f>VLOOKUP(C1736,FragnetSteps!$B$2:$C$674,2,FALSE)</f>
        <v>S028.130</v>
      </c>
      <c r="Q1736" s="78" t="str">
        <f>IF(VLOOKUP(E1736,GigDependencies!$A$2:$B$2075,1,FALSE)=FragnetGigs!E1736,"Y","N")</f>
        <v>Y</v>
      </c>
      <c r="R1736" s="78" t="str">
        <f>IF(VLOOKUP(E1736,GigDependencies!$B$2:$B$2075,1,FALSE)=FragnetGigs!E1736,"Y","N")</f>
        <v>Y</v>
      </c>
    </row>
    <row r="1737" spans="1:18" ht="29" x14ac:dyDescent="0.35">
      <c r="A1737" s="78">
        <v>1736</v>
      </c>
      <c r="B1737" s="15" t="s">
        <v>52</v>
      </c>
      <c r="C1737" s="20" t="s">
        <v>3113</v>
      </c>
      <c r="D1737" s="18" t="s">
        <v>3044</v>
      </c>
      <c r="E1737" s="18" t="str">
        <f t="shared" si="135"/>
        <v>Prepare &amp; Issue Process Field Instrument Data Sheets - Lead Engineer Review Fragnet for Completion and Sign</v>
      </c>
      <c r="F1737" s="168" t="str">
        <f t="shared" si="136"/>
        <v>S028.130.6</v>
      </c>
      <c r="G1737" s="12">
        <f t="shared" si="137"/>
        <v>6</v>
      </c>
      <c r="H1737" s="15"/>
      <c r="I1737" s="83" t="s">
        <v>2483</v>
      </c>
      <c r="L1737" s="78">
        <f t="shared" si="134"/>
        <v>12</v>
      </c>
      <c r="M1737" s="78" t="str">
        <f>VLOOKUP(B1737,Fragnet!$A$2:$P$150,4,FALSE)</f>
        <v>Process</v>
      </c>
      <c r="N1737" s="78">
        <f>VLOOKUP(B1737,Fragnet!$A$2:$P$150,16,FALSE)</f>
        <v>12</v>
      </c>
      <c r="O1737" s="78">
        <v>1736</v>
      </c>
      <c r="P1737" s="78" t="str">
        <f>VLOOKUP(C1737,FragnetSteps!$B$2:$C$674,2,FALSE)</f>
        <v>S028.130</v>
      </c>
      <c r="Q1737" s="78" t="str">
        <f>IF(VLOOKUP(E1737,GigDependencies!$A$2:$B$2075,1,FALSE)=FragnetGigs!E1737,"Y","N")</f>
        <v>Y</v>
      </c>
      <c r="R1737" s="78" t="e">
        <f>IF(VLOOKUP(E1737,GigDependencies!$B$2:$B$2075,1,FALSE)=FragnetGigs!E1737,"Y","N")</f>
        <v>#N/A</v>
      </c>
    </row>
    <row r="1738" spans="1:18" x14ac:dyDescent="0.35">
      <c r="A1738" s="78">
        <v>1737</v>
      </c>
      <c r="B1738" s="15" t="s">
        <v>49</v>
      </c>
      <c r="C1738" s="20" t="s">
        <v>3105</v>
      </c>
      <c r="D1738" s="18" t="s">
        <v>3033</v>
      </c>
      <c r="E1738" s="18" t="str">
        <f t="shared" si="135"/>
        <v>Prepare &amp; Issue Process Line Schedule - Lead Engineer Define Fragnet</v>
      </c>
      <c r="F1738" s="168" t="str">
        <f t="shared" si="136"/>
        <v>S025.030.1</v>
      </c>
      <c r="G1738" s="12">
        <f t="shared" si="137"/>
        <v>1</v>
      </c>
      <c r="H1738" s="15"/>
      <c r="I1738" s="83" t="s">
        <v>2483</v>
      </c>
      <c r="L1738" s="78">
        <f t="shared" si="134"/>
        <v>1</v>
      </c>
      <c r="M1738" s="78" t="str">
        <f>VLOOKUP(B1738,Fragnet!$A$2:$P$150,4,FALSE)</f>
        <v>Process</v>
      </c>
      <c r="N1738" s="78">
        <f>VLOOKUP(B1738,Fragnet!$A$2:$P$150,16,FALSE)</f>
        <v>6</v>
      </c>
      <c r="O1738" s="78">
        <v>1737</v>
      </c>
      <c r="P1738" s="78" t="str">
        <f>VLOOKUP(C1738,FragnetSteps!$B$2:$C$674,2,FALSE)</f>
        <v>S025.030</v>
      </c>
      <c r="Q1738" s="78" t="e">
        <f>IF(VLOOKUP(E1738,GigDependencies!$A$2:$B$2075,1,FALSE)=FragnetGigs!E1738,"Y","N")</f>
        <v>#N/A</v>
      </c>
      <c r="R1738" s="78" t="str">
        <f>IF(VLOOKUP(E1738,GigDependencies!$B$2:$B$2075,1,FALSE)=FragnetGigs!E1738,"Y","N")</f>
        <v>Y</v>
      </c>
    </row>
    <row r="1739" spans="1:18" x14ac:dyDescent="0.35">
      <c r="A1739" s="78">
        <v>1738</v>
      </c>
      <c r="B1739" s="15" t="s">
        <v>49</v>
      </c>
      <c r="C1739" s="20" t="s">
        <v>3105</v>
      </c>
      <c r="D1739" s="18" t="s">
        <v>3034</v>
      </c>
      <c r="E1739" s="18" t="str">
        <f t="shared" si="135"/>
        <v>Prepare &amp; Issue Process Line Schedule - Engineer Prepare</v>
      </c>
      <c r="F1739" s="168" t="str">
        <f t="shared" si="136"/>
        <v>S025.030.2</v>
      </c>
      <c r="G1739" s="12">
        <f t="shared" si="137"/>
        <v>2</v>
      </c>
      <c r="H1739" s="15"/>
      <c r="I1739" s="83" t="s">
        <v>2483</v>
      </c>
      <c r="L1739" s="78">
        <f t="shared" si="134"/>
        <v>2</v>
      </c>
      <c r="M1739" s="78" t="str">
        <f>VLOOKUP(B1739,Fragnet!$A$2:$P$150,4,FALSE)</f>
        <v>Process</v>
      </c>
      <c r="N1739" s="78">
        <f>VLOOKUP(B1739,Fragnet!$A$2:$P$150,16,FALSE)</f>
        <v>6</v>
      </c>
      <c r="O1739" s="78">
        <v>1738</v>
      </c>
      <c r="P1739" s="78" t="str">
        <f>VLOOKUP(C1739,FragnetSteps!$B$2:$C$674,2,FALSE)</f>
        <v>S025.030</v>
      </c>
      <c r="Q1739" s="78" t="str">
        <f>IF(VLOOKUP(E1739,GigDependencies!$A$2:$B$2075,1,FALSE)=FragnetGigs!E1739,"Y","N")</f>
        <v>Y</v>
      </c>
      <c r="R1739" s="78" t="str">
        <f>IF(VLOOKUP(E1739,GigDependencies!$B$2:$B$2075,1,FALSE)=FragnetGigs!E1739,"Y","N")</f>
        <v>Y</v>
      </c>
    </row>
    <row r="1740" spans="1:18" x14ac:dyDescent="0.35">
      <c r="A1740" s="78">
        <v>1739</v>
      </c>
      <c r="B1740" s="15" t="s">
        <v>49</v>
      </c>
      <c r="C1740" s="20" t="s">
        <v>3105</v>
      </c>
      <c r="D1740" s="18" t="s">
        <v>3035</v>
      </c>
      <c r="E1740" s="18" t="str">
        <f t="shared" si="135"/>
        <v>Prepare &amp; Issue Process Line Schedule - Engineer Review</v>
      </c>
      <c r="F1740" s="168" t="str">
        <f t="shared" si="136"/>
        <v>S025.030.3</v>
      </c>
      <c r="G1740" s="12">
        <f t="shared" si="137"/>
        <v>3</v>
      </c>
      <c r="H1740" s="15"/>
      <c r="I1740" s="83" t="s">
        <v>2483</v>
      </c>
      <c r="L1740" s="78">
        <f t="shared" si="134"/>
        <v>3</v>
      </c>
      <c r="M1740" s="78" t="str">
        <f>VLOOKUP(B1740,Fragnet!$A$2:$P$150,4,FALSE)</f>
        <v>Process</v>
      </c>
      <c r="N1740" s="78">
        <f>VLOOKUP(B1740,Fragnet!$A$2:$P$150,16,FALSE)</f>
        <v>6</v>
      </c>
      <c r="O1740" s="78">
        <v>1739</v>
      </c>
      <c r="P1740" s="78" t="str">
        <f>VLOOKUP(C1740,FragnetSteps!$B$2:$C$674,2,FALSE)</f>
        <v>S025.030</v>
      </c>
      <c r="Q1740" s="78" t="str">
        <f>IF(VLOOKUP(E1740,GigDependencies!$A$2:$B$2075,1,FALSE)=FragnetGigs!E1740,"Y","N")</f>
        <v>Y</v>
      </c>
      <c r="R1740" s="78" t="str">
        <f>IF(VLOOKUP(E1740,GigDependencies!$B$2:$B$2075,1,FALSE)=FragnetGigs!E1740,"Y","N")</f>
        <v>Y</v>
      </c>
    </row>
    <row r="1741" spans="1:18" x14ac:dyDescent="0.35">
      <c r="A1741" s="78">
        <v>1740</v>
      </c>
      <c r="B1741" s="15" t="s">
        <v>49</v>
      </c>
      <c r="C1741" s="20" t="s">
        <v>3105</v>
      </c>
      <c r="D1741" s="18" t="s">
        <v>3036</v>
      </c>
      <c r="E1741" s="18" t="str">
        <f t="shared" si="135"/>
        <v>Prepare &amp; Issue Process Line Schedule - Engineer Update and Sign</v>
      </c>
      <c r="F1741" s="168" t="str">
        <f t="shared" si="136"/>
        <v>S025.030.4</v>
      </c>
      <c r="G1741" s="12">
        <f t="shared" si="137"/>
        <v>4</v>
      </c>
      <c r="H1741" s="15"/>
      <c r="I1741" s="83" t="s">
        <v>2483</v>
      </c>
      <c r="L1741" s="78">
        <f t="shared" si="134"/>
        <v>4</v>
      </c>
      <c r="M1741" s="78" t="str">
        <f>VLOOKUP(B1741,Fragnet!$A$2:$P$150,4,FALSE)</f>
        <v>Process</v>
      </c>
      <c r="N1741" s="78">
        <f>VLOOKUP(B1741,Fragnet!$A$2:$P$150,16,FALSE)</f>
        <v>6</v>
      </c>
      <c r="O1741" s="78">
        <v>1740</v>
      </c>
      <c r="P1741" s="78" t="str">
        <f>VLOOKUP(C1741,FragnetSteps!$B$2:$C$674,2,FALSE)</f>
        <v>S025.030</v>
      </c>
      <c r="Q1741" s="78" t="str">
        <f>IF(VLOOKUP(E1741,GigDependencies!$A$2:$B$2075,1,FALSE)=FragnetGigs!E1741,"Y","N")</f>
        <v>Y</v>
      </c>
      <c r="R1741" s="78" t="str">
        <f>IF(VLOOKUP(E1741,GigDependencies!$B$2:$B$2075,1,FALSE)=FragnetGigs!E1741,"Y","N")</f>
        <v>Y</v>
      </c>
    </row>
    <row r="1742" spans="1:18" x14ac:dyDescent="0.35">
      <c r="A1742" s="78">
        <v>1741</v>
      </c>
      <c r="B1742" s="15" t="s">
        <v>49</v>
      </c>
      <c r="C1742" s="20" t="s">
        <v>3105</v>
      </c>
      <c r="D1742" s="18" t="s">
        <v>3037</v>
      </c>
      <c r="E1742" s="18" t="str">
        <f t="shared" si="135"/>
        <v>Prepare &amp; Issue Process Line Schedule - Engineer Review and Sign</v>
      </c>
      <c r="F1742" s="168" t="str">
        <f t="shared" si="136"/>
        <v>S025.030.5</v>
      </c>
      <c r="G1742" s="12">
        <f t="shared" si="137"/>
        <v>5</v>
      </c>
      <c r="H1742" s="15"/>
      <c r="I1742" s="83" t="s">
        <v>2483</v>
      </c>
      <c r="L1742" s="78">
        <f t="shared" si="134"/>
        <v>5</v>
      </c>
      <c r="M1742" s="78" t="str">
        <f>VLOOKUP(B1742,Fragnet!$A$2:$P$150,4,FALSE)</f>
        <v>Process</v>
      </c>
      <c r="N1742" s="78">
        <f>VLOOKUP(B1742,Fragnet!$A$2:$P$150,16,FALSE)</f>
        <v>6</v>
      </c>
      <c r="O1742" s="78">
        <v>1741</v>
      </c>
      <c r="P1742" s="78" t="str">
        <f>VLOOKUP(C1742,FragnetSteps!$B$2:$C$674,2,FALSE)</f>
        <v>S025.030</v>
      </c>
      <c r="Q1742" s="78" t="str">
        <f>IF(VLOOKUP(E1742,GigDependencies!$A$2:$B$2075,1,FALSE)=FragnetGigs!E1742,"Y","N")</f>
        <v>Y</v>
      </c>
      <c r="R1742" s="78" t="str">
        <f>IF(VLOOKUP(E1742,GigDependencies!$B$2:$B$2075,1,FALSE)=FragnetGigs!E1742,"Y","N")</f>
        <v>Y</v>
      </c>
    </row>
    <row r="1743" spans="1:18" ht="29" x14ac:dyDescent="0.35">
      <c r="A1743" s="78">
        <v>1742</v>
      </c>
      <c r="B1743" s="15" t="s">
        <v>49</v>
      </c>
      <c r="C1743" s="20" t="s">
        <v>3105</v>
      </c>
      <c r="D1743" s="18" t="s">
        <v>3044</v>
      </c>
      <c r="E1743" s="18" t="str">
        <f t="shared" si="135"/>
        <v>Prepare &amp; Issue Process Line Schedule - Lead Engineer Review Fragnet for Completion and Sign</v>
      </c>
      <c r="F1743" s="168" t="str">
        <f t="shared" si="136"/>
        <v>S025.030.6</v>
      </c>
      <c r="G1743" s="12">
        <f t="shared" si="137"/>
        <v>6</v>
      </c>
      <c r="H1743" s="15"/>
      <c r="I1743" s="83" t="s">
        <v>2483</v>
      </c>
      <c r="L1743" s="78">
        <f t="shared" si="134"/>
        <v>6</v>
      </c>
      <c r="M1743" s="78" t="str">
        <f>VLOOKUP(B1743,Fragnet!$A$2:$P$150,4,FALSE)</f>
        <v>Process</v>
      </c>
      <c r="N1743" s="78">
        <f>VLOOKUP(B1743,Fragnet!$A$2:$P$150,16,FALSE)</f>
        <v>6</v>
      </c>
      <c r="O1743" s="78">
        <v>1742</v>
      </c>
      <c r="P1743" s="78" t="str">
        <f>VLOOKUP(C1743,FragnetSteps!$B$2:$C$674,2,FALSE)</f>
        <v>S025.030</v>
      </c>
      <c r="Q1743" s="78" t="str">
        <f>IF(VLOOKUP(E1743,GigDependencies!$A$2:$B$2075,1,FALSE)=FragnetGigs!E1743,"Y","N")</f>
        <v>Y</v>
      </c>
      <c r="R1743" s="78" t="e">
        <f>IF(VLOOKUP(E1743,GigDependencies!$B$2:$B$2075,1,FALSE)=FragnetGigs!E1743,"Y","N")</f>
        <v>#N/A</v>
      </c>
    </row>
    <row r="1744" spans="1:18" ht="29" x14ac:dyDescent="0.35">
      <c r="A1744" s="78">
        <v>1743</v>
      </c>
      <c r="B1744" s="61" t="s">
        <v>2994</v>
      </c>
      <c r="C1744" s="20" t="s">
        <v>3047</v>
      </c>
      <c r="D1744" s="18" t="s">
        <v>3033</v>
      </c>
      <c r="E1744" s="18" t="str">
        <f t="shared" si="135"/>
        <v>Perform Process Optimization &amp; Simulations - Lead Engineer Define Fragnet</v>
      </c>
      <c r="F1744" s="168" t="str">
        <f t="shared" si="136"/>
        <v>S020.005.1</v>
      </c>
      <c r="G1744" s="12">
        <f t="shared" si="137"/>
        <v>1</v>
      </c>
      <c r="H1744" s="15"/>
      <c r="I1744" s="83" t="s">
        <v>2483</v>
      </c>
      <c r="L1744" s="78">
        <f t="shared" si="134"/>
        <v>1</v>
      </c>
      <c r="M1744" s="78" t="str">
        <f>VLOOKUP(B1744,Fragnet!$A$2:$P$150,4,FALSE)</f>
        <v>Process</v>
      </c>
      <c r="N1744" s="78">
        <f>VLOOKUP(B1744,Fragnet!$A$2:$P$150,16,FALSE)</f>
        <v>8</v>
      </c>
      <c r="O1744" s="78">
        <v>1743</v>
      </c>
      <c r="P1744" s="78" t="str">
        <f>VLOOKUP(C1744,FragnetSteps!$B$2:$C$674,2,FALSE)</f>
        <v>S020.005</v>
      </c>
      <c r="Q1744" s="78" t="e">
        <f>IF(VLOOKUP(E1744,GigDependencies!$A$2:$B$2075,1,FALSE)=FragnetGigs!E1744,"Y","N")</f>
        <v>#N/A</v>
      </c>
      <c r="R1744" s="78" t="str">
        <f>IF(VLOOKUP(E1744,GigDependencies!$B$2:$B$2075,1,FALSE)=FragnetGigs!E1744,"Y","N")</f>
        <v>Y</v>
      </c>
    </row>
    <row r="1745" spans="1:18" x14ac:dyDescent="0.35">
      <c r="A1745" s="78">
        <v>1744</v>
      </c>
      <c r="B1745" s="61" t="s">
        <v>2994</v>
      </c>
      <c r="C1745" s="20" t="s">
        <v>3047</v>
      </c>
      <c r="D1745" s="18" t="s">
        <v>3034</v>
      </c>
      <c r="E1745" s="18" t="str">
        <f t="shared" si="135"/>
        <v>Perform Process Optimization &amp; Simulations - Engineer Prepare</v>
      </c>
      <c r="F1745" s="168" t="str">
        <f t="shared" si="136"/>
        <v>S020.005.2</v>
      </c>
      <c r="G1745" s="12">
        <f t="shared" si="137"/>
        <v>2</v>
      </c>
      <c r="H1745" s="15"/>
      <c r="I1745" s="83" t="s">
        <v>2483</v>
      </c>
      <c r="L1745" s="78">
        <f t="shared" si="134"/>
        <v>2</v>
      </c>
      <c r="M1745" s="78" t="str">
        <f>VLOOKUP(B1745,Fragnet!$A$2:$P$150,4,FALSE)</f>
        <v>Process</v>
      </c>
      <c r="N1745" s="78">
        <f>VLOOKUP(B1745,Fragnet!$A$2:$P$150,16,FALSE)</f>
        <v>8</v>
      </c>
      <c r="O1745" s="78">
        <v>1744</v>
      </c>
      <c r="P1745" s="78" t="str">
        <f>VLOOKUP(C1745,FragnetSteps!$B$2:$C$674,2,FALSE)</f>
        <v>S020.005</v>
      </c>
      <c r="Q1745" s="78" t="str">
        <f>IF(VLOOKUP(E1745,GigDependencies!$A$2:$B$2075,1,FALSE)=FragnetGigs!E1745,"Y","N")</f>
        <v>Y</v>
      </c>
      <c r="R1745" s="78" t="str">
        <f>IF(VLOOKUP(E1745,GigDependencies!$B$2:$B$2075,1,FALSE)=FragnetGigs!E1745,"Y","N")</f>
        <v>Y</v>
      </c>
    </row>
    <row r="1746" spans="1:18" x14ac:dyDescent="0.35">
      <c r="A1746" s="78">
        <v>1745</v>
      </c>
      <c r="B1746" s="61" t="s">
        <v>2994</v>
      </c>
      <c r="C1746" s="20" t="s">
        <v>3047</v>
      </c>
      <c r="D1746" s="18" t="s">
        <v>3035</v>
      </c>
      <c r="E1746" s="18" t="str">
        <f t="shared" si="135"/>
        <v>Perform Process Optimization &amp; Simulations - Engineer Review</v>
      </c>
      <c r="F1746" s="168" t="str">
        <f t="shared" si="136"/>
        <v>S020.005.3</v>
      </c>
      <c r="G1746" s="12">
        <f t="shared" si="137"/>
        <v>3</v>
      </c>
      <c r="H1746" s="15"/>
      <c r="I1746" s="83" t="s">
        <v>2483</v>
      </c>
      <c r="L1746" s="78">
        <f t="shared" si="134"/>
        <v>3</v>
      </c>
      <c r="M1746" s="78" t="str">
        <f>VLOOKUP(B1746,Fragnet!$A$2:$P$150,4,FALSE)</f>
        <v>Process</v>
      </c>
      <c r="N1746" s="78">
        <f>VLOOKUP(B1746,Fragnet!$A$2:$P$150,16,FALSE)</f>
        <v>8</v>
      </c>
      <c r="O1746" s="78">
        <v>1745</v>
      </c>
      <c r="P1746" s="78" t="str">
        <f>VLOOKUP(C1746,FragnetSteps!$B$2:$C$674,2,FALSE)</f>
        <v>S020.005</v>
      </c>
      <c r="Q1746" s="78" t="str">
        <f>IF(VLOOKUP(E1746,GigDependencies!$A$2:$B$2075,1,FALSE)=FragnetGigs!E1746,"Y","N")</f>
        <v>Y</v>
      </c>
      <c r="R1746" s="78" t="str">
        <f>IF(VLOOKUP(E1746,GigDependencies!$B$2:$B$2075,1,FALSE)=FragnetGigs!E1746,"Y","N")</f>
        <v>Y</v>
      </c>
    </row>
    <row r="1747" spans="1:18" ht="29" x14ac:dyDescent="0.35">
      <c r="A1747" s="78">
        <v>1746</v>
      </c>
      <c r="B1747" s="61" t="s">
        <v>2994</v>
      </c>
      <c r="C1747" s="20" t="s">
        <v>3047</v>
      </c>
      <c r="D1747" s="18" t="s">
        <v>3036</v>
      </c>
      <c r="E1747" s="18" t="str">
        <f t="shared" si="135"/>
        <v>Perform Process Optimization &amp; Simulations - Engineer Update and Sign</v>
      </c>
      <c r="F1747" s="168" t="str">
        <f t="shared" si="136"/>
        <v>S020.005.4</v>
      </c>
      <c r="G1747" s="12">
        <f t="shared" si="137"/>
        <v>4</v>
      </c>
      <c r="H1747" s="15"/>
      <c r="I1747" s="83" t="s">
        <v>2483</v>
      </c>
      <c r="L1747" s="78">
        <f t="shared" si="134"/>
        <v>4</v>
      </c>
      <c r="M1747" s="78" t="str">
        <f>VLOOKUP(B1747,Fragnet!$A$2:$P$150,4,FALSE)</f>
        <v>Process</v>
      </c>
      <c r="N1747" s="78">
        <f>VLOOKUP(B1747,Fragnet!$A$2:$P$150,16,FALSE)</f>
        <v>8</v>
      </c>
      <c r="O1747" s="78">
        <v>1746</v>
      </c>
      <c r="P1747" s="78" t="str">
        <f>VLOOKUP(C1747,FragnetSteps!$B$2:$C$674,2,FALSE)</f>
        <v>S020.005</v>
      </c>
      <c r="Q1747" s="78" t="str">
        <f>IF(VLOOKUP(E1747,GigDependencies!$A$2:$B$2075,1,FALSE)=FragnetGigs!E1747,"Y","N")</f>
        <v>Y</v>
      </c>
      <c r="R1747" s="78" t="str">
        <f>IF(VLOOKUP(E1747,GigDependencies!$B$2:$B$2075,1,FALSE)=FragnetGigs!E1747,"Y","N")</f>
        <v>Y</v>
      </c>
    </row>
    <row r="1748" spans="1:18" ht="29" x14ac:dyDescent="0.35">
      <c r="A1748" s="78">
        <v>1747</v>
      </c>
      <c r="B1748" s="61" t="s">
        <v>2994</v>
      </c>
      <c r="C1748" s="20" t="s">
        <v>3047</v>
      </c>
      <c r="D1748" s="18" t="s">
        <v>3037</v>
      </c>
      <c r="E1748" s="18" t="str">
        <f t="shared" si="135"/>
        <v>Perform Process Optimization &amp; Simulations - Engineer Review and Sign</v>
      </c>
      <c r="F1748" s="168" t="str">
        <f t="shared" si="136"/>
        <v>S020.005.5</v>
      </c>
      <c r="G1748" s="12">
        <f t="shared" si="137"/>
        <v>5</v>
      </c>
      <c r="H1748" s="15"/>
      <c r="I1748" s="83" t="s">
        <v>2483</v>
      </c>
      <c r="L1748" s="78">
        <f t="shared" si="134"/>
        <v>5</v>
      </c>
      <c r="M1748" s="78" t="str">
        <f>VLOOKUP(B1748,Fragnet!$A$2:$P$150,4,FALSE)</f>
        <v>Process</v>
      </c>
      <c r="N1748" s="78">
        <f>VLOOKUP(B1748,Fragnet!$A$2:$P$150,16,FALSE)</f>
        <v>8</v>
      </c>
      <c r="O1748" s="78">
        <v>1747</v>
      </c>
      <c r="P1748" s="78" t="str">
        <f>VLOOKUP(C1748,FragnetSteps!$B$2:$C$674,2,FALSE)</f>
        <v>S020.005</v>
      </c>
      <c r="Q1748" s="78" t="str">
        <f>IF(VLOOKUP(E1748,GigDependencies!$A$2:$B$2075,1,FALSE)=FragnetGigs!E1748,"Y","N")</f>
        <v>Y</v>
      </c>
      <c r="R1748" s="78" t="str">
        <f>IF(VLOOKUP(E1748,GigDependencies!$B$2:$B$2075,1,FALSE)=FragnetGigs!E1748,"Y","N")</f>
        <v>Y</v>
      </c>
    </row>
    <row r="1749" spans="1:18" ht="29" x14ac:dyDescent="0.35">
      <c r="A1749" s="78">
        <v>1748</v>
      </c>
      <c r="B1749" s="61" t="s">
        <v>2994</v>
      </c>
      <c r="C1749" s="20" t="s">
        <v>3047</v>
      </c>
      <c r="D1749" s="18" t="s">
        <v>3038</v>
      </c>
      <c r="E1749" s="18" t="str">
        <f t="shared" si="135"/>
        <v>Perform Process Optimization &amp; Simulations - Engineer Approve and Sign</v>
      </c>
      <c r="F1749" s="168" t="str">
        <f t="shared" si="136"/>
        <v>S020.005.6</v>
      </c>
      <c r="G1749" s="12">
        <f t="shared" si="137"/>
        <v>6</v>
      </c>
      <c r="H1749" s="15"/>
      <c r="I1749" s="83" t="s">
        <v>2483</v>
      </c>
      <c r="L1749" s="78">
        <f t="shared" si="134"/>
        <v>6</v>
      </c>
      <c r="M1749" s="78" t="str">
        <f>VLOOKUP(B1749,Fragnet!$A$2:$P$150,4,FALSE)</f>
        <v>Process</v>
      </c>
      <c r="N1749" s="78">
        <f>VLOOKUP(B1749,Fragnet!$A$2:$P$150,16,FALSE)</f>
        <v>8</v>
      </c>
      <c r="O1749" s="78">
        <v>1748</v>
      </c>
      <c r="P1749" s="78" t="str">
        <f>VLOOKUP(C1749,FragnetSteps!$B$2:$C$674,2,FALSE)</f>
        <v>S020.005</v>
      </c>
      <c r="Q1749" s="78" t="str">
        <f>IF(VLOOKUP(E1749,GigDependencies!$A$2:$B$2075,1,FALSE)=FragnetGigs!E1749,"Y","N")</f>
        <v>Y</v>
      </c>
      <c r="R1749" s="78" t="str">
        <f>IF(VLOOKUP(E1749,GigDependencies!$B$2:$B$2075,1,FALSE)=FragnetGigs!E1749,"Y","N")</f>
        <v>Y</v>
      </c>
    </row>
    <row r="1750" spans="1:18" ht="29" x14ac:dyDescent="0.35">
      <c r="A1750" s="78">
        <v>1749</v>
      </c>
      <c r="B1750" s="61" t="s">
        <v>2994</v>
      </c>
      <c r="C1750" s="20" t="s">
        <v>3047</v>
      </c>
      <c r="D1750" s="18" t="s">
        <v>3039</v>
      </c>
      <c r="E1750" s="18" t="str">
        <f t="shared" si="135"/>
        <v>Perform Process Optimization &amp; Simulations - Engineer Update All Affected Documents</v>
      </c>
      <c r="F1750" s="168" t="str">
        <f t="shared" si="136"/>
        <v>S020.005.7</v>
      </c>
      <c r="G1750" s="12">
        <f t="shared" si="137"/>
        <v>7</v>
      </c>
      <c r="H1750" s="15"/>
      <c r="I1750" s="83" t="s">
        <v>2483</v>
      </c>
      <c r="L1750" s="78">
        <f t="shared" si="134"/>
        <v>7</v>
      </c>
      <c r="M1750" s="78" t="str">
        <f>VLOOKUP(B1750,Fragnet!$A$2:$P$150,4,FALSE)</f>
        <v>Process</v>
      </c>
      <c r="N1750" s="78">
        <f>VLOOKUP(B1750,Fragnet!$A$2:$P$150,16,FALSE)</f>
        <v>8</v>
      </c>
      <c r="O1750" s="78">
        <v>1749</v>
      </c>
      <c r="P1750" s="78" t="str">
        <f>VLOOKUP(C1750,FragnetSteps!$B$2:$C$674,2,FALSE)</f>
        <v>S020.005</v>
      </c>
      <c r="Q1750" s="78" t="str">
        <f>IF(VLOOKUP(E1750,GigDependencies!$A$2:$B$2075,1,FALSE)=FragnetGigs!E1750,"Y","N")</f>
        <v>Y</v>
      </c>
      <c r="R1750" s="78" t="str">
        <f>IF(VLOOKUP(E1750,GigDependencies!$B$2:$B$2075,1,FALSE)=FragnetGigs!E1750,"Y","N")</f>
        <v>Y</v>
      </c>
    </row>
    <row r="1751" spans="1:18" ht="29" x14ac:dyDescent="0.35">
      <c r="A1751" s="78">
        <v>1750</v>
      </c>
      <c r="B1751" s="61" t="s">
        <v>2994</v>
      </c>
      <c r="C1751" s="20" t="s">
        <v>3047</v>
      </c>
      <c r="D1751" s="18" t="s">
        <v>3040</v>
      </c>
      <c r="E1751" s="18" t="str">
        <f t="shared" si="135"/>
        <v>Perform Process Optimization &amp; Simulations - Lead Engineer Review Fragnet for Completion</v>
      </c>
      <c r="F1751" s="168" t="str">
        <f t="shared" si="136"/>
        <v>S020.005.8</v>
      </c>
      <c r="G1751" s="12">
        <f t="shared" si="137"/>
        <v>8</v>
      </c>
      <c r="H1751" s="15"/>
      <c r="I1751" s="83" t="s">
        <v>2483</v>
      </c>
      <c r="L1751" s="78">
        <f t="shared" si="134"/>
        <v>8</v>
      </c>
      <c r="M1751" s="78" t="str">
        <f>VLOOKUP(B1751,Fragnet!$A$2:$P$150,4,FALSE)</f>
        <v>Process</v>
      </c>
      <c r="N1751" s="78">
        <f>VLOOKUP(B1751,Fragnet!$A$2:$P$150,16,FALSE)</f>
        <v>8</v>
      </c>
      <c r="O1751" s="78">
        <v>1750</v>
      </c>
      <c r="P1751" s="78" t="str">
        <f>VLOOKUP(C1751,FragnetSteps!$B$2:$C$674,2,FALSE)</f>
        <v>S020.005</v>
      </c>
      <c r="Q1751" s="78" t="str">
        <f>IF(VLOOKUP(E1751,GigDependencies!$A$2:$B$2075,1,FALSE)=FragnetGigs!E1751,"Y","N")</f>
        <v>Y</v>
      </c>
      <c r="R1751" s="78" t="str">
        <f>IF(VLOOKUP(E1751,GigDependencies!$B$2:$B$2075,1,FALSE)=FragnetGigs!E1751,"Y","N")</f>
        <v>Y</v>
      </c>
    </row>
    <row r="1752" spans="1:18" ht="29" x14ac:dyDescent="0.35">
      <c r="A1752" s="78">
        <v>1751</v>
      </c>
      <c r="B1752" s="15" t="s">
        <v>115</v>
      </c>
      <c r="C1752" s="20" t="s">
        <v>3117</v>
      </c>
      <c r="D1752" s="18" t="s">
        <v>3033</v>
      </c>
      <c r="E1752" s="18" t="str">
        <f t="shared" si="135"/>
        <v>Prepare &amp; Issue Process Relief Valve Data Sheets - Lead Engineer Define Fragnet</v>
      </c>
      <c r="F1752" s="168" t="str">
        <f t="shared" si="136"/>
        <v>S122.010.1</v>
      </c>
      <c r="G1752" s="12">
        <f t="shared" si="137"/>
        <v>1</v>
      </c>
      <c r="H1752" s="15"/>
      <c r="I1752" s="83" t="s">
        <v>2483</v>
      </c>
      <c r="L1752" s="78">
        <f t="shared" si="134"/>
        <v>1</v>
      </c>
      <c r="M1752" s="78" t="str">
        <f>VLOOKUP(B1752,Fragnet!$A$2:$P$150,4,FALSE)</f>
        <v>Process</v>
      </c>
      <c r="N1752" s="78">
        <f>VLOOKUP(B1752,Fragnet!$A$2:$P$150,16,FALSE)</f>
        <v>14</v>
      </c>
      <c r="O1752" s="78">
        <v>1751</v>
      </c>
      <c r="P1752" s="78" t="str">
        <f>VLOOKUP(C1752,FragnetSteps!$B$2:$C$674,2,FALSE)</f>
        <v>S122.010</v>
      </c>
      <c r="Q1752" s="78" t="e">
        <f>IF(VLOOKUP(E1752,GigDependencies!$A$2:$B$2075,1,FALSE)=FragnetGigs!E1752,"Y","N")</f>
        <v>#N/A</v>
      </c>
      <c r="R1752" s="78" t="str">
        <f>IF(VLOOKUP(E1752,GigDependencies!$B$2:$B$2075,1,FALSE)=FragnetGigs!E1752,"Y","N")</f>
        <v>Y</v>
      </c>
    </row>
    <row r="1753" spans="1:18" ht="29" x14ac:dyDescent="0.35">
      <c r="A1753" s="78">
        <v>1752</v>
      </c>
      <c r="B1753" s="15" t="s">
        <v>115</v>
      </c>
      <c r="C1753" s="20" t="s">
        <v>3117</v>
      </c>
      <c r="D1753" s="18" t="s">
        <v>3034</v>
      </c>
      <c r="E1753" s="18" t="str">
        <f t="shared" si="135"/>
        <v>Prepare &amp; Issue Process Relief Valve Data Sheets - Engineer Prepare</v>
      </c>
      <c r="F1753" s="168" t="str">
        <f t="shared" si="136"/>
        <v>S122.010.2</v>
      </c>
      <c r="G1753" s="12">
        <f t="shared" si="137"/>
        <v>2</v>
      </c>
      <c r="H1753" s="15"/>
      <c r="I1753" s="83" t="s">
        <v>2483</v>
      </c>
      <c r="L1753" s="78">
        <f t="shared" si="134"/>
        <v>2</v>
      </c>
      <c r="M1753" s="78" t="str">
        <f>VLOOKUP(B1753,Fragnet!$A$2:$P$150,4,FALSE)</f>
        <v>Process</v>
      </c>
      <c r="N1753" s="78">
        <f>VLOOKUP(B1753,Fragnet!$A$2:$P$150,16,FALSE)</f>
        <v>14</v>
      </c>
      <c r="O1753" s="78">
        <v>1752</v>
      </c>
      <c r="P1753" s="78" t="str">
        <f>VLOOKUP(C1753,FragnetSteps!$B$2:$C$674,2,FALSE)</f>
        <v>S122.010</v>
      </c>
      <c r="Q1753" s="78" t="str">
        <f>IF(VLOOKUP(E1753,GigDependencies!$A$2:$B$2075,1,FALSE)=FragnetGigs!E1753,"Y","N")</f>
        <v>Y</v>
      </c>
      <c r="R1753" s="78" t="str">
        <f>IF(VLOOKUP(E1753,GigDependencies!$B$2:$B$2075,1,FALSE)=FragnetGigs!E1753,"Y","N")</f>
        <v>Y</v>
      </c>
    </row>
    <row r="1754" spans="1:18" ht="29" x14ac:dyDescent="0.35">
      <c r="A1754" s="78">
        <v>1753</v>
      </c>
      <c r="B1754" s="15" t="s">
        <v>115</v>
      </c>
      <c r="C1754" s="20" t="s">
        <v>3117</v>
      </c>
      <c r="D1754" s="18" t="s">
        <v>3035</v>
      </c>
      <c r="E1754" s="18" t="str">
        <f t="shared" si="135"/>
        <v>Prepare &amp; Issue Process Relief Valve Data Sheets - Engineer Review</v>
      </c>
      <c r="F1754" s="168" t="str">
        <f t="shared" si="136"/>
        <v>S122.010.3</v>
      </c>
      <c r="G1754" s="12">
        <f t="shared" si="137"/>
        <v>3</v>
      </c>
      <c r="H1754" s="15"/>
      <c r="I1754" s="83" t="s">
        <v>2483</v>
      </c>
      <c r="L1754" s="78">
        <f t="shared" si="134"/>
        <v>3</v>
      </c>
      <c r="M1754" s="78" t="str">
        <f>VLOOKUP(B1754,Fragnet!$A$2:$P$150,4,FALSE)</f>
        <v>Process</v>
      </c>
      <c r="N1754" s="78">
        <f>VLOOKUP(B1754,Fragnet!$A$2:$P$150,16,FALSE)</f>
        <v>14</v>
      </c>
      <c r="O1754" s="78">
        <v>1753</v>
      </c>
      <c r="P1754" s="78" t="str">
        <f>VLOOKUP(C1754,FragnetSteps!$B$2:$C$674,2,FALSE)</f>
        <v>S122.010</v>
      </c>
      <c r="Q1754" s="78" t="str">
        <f>IF(VLOOKUP(E1754,GigDependencies!$A$2:$B$2075,1,FALSE)=FragnetGigs!E1754,"Y","N")</f>
        <v>Y</v>
      </c>
      <c r="R1754" s="78" t="str">
        <f>IF(VLOOKUP(E1754,GigDependencies!$B$2:$B$2075,1,FALSE)=FragnetGigs!E1754,"Y","N")</f>
        <v>Y</v>
      </c>
    </row>
    <row r="1755" spans="1:18" ht="29" x14ac:dyDescent="0.35">
      <c r="A1755" s="78">
        <v>1754</v>
      </c>
      <c r="B1755" s="15" t="s">
        <v>115</v>
      </c>
      <c r="C1755" s="20" t="s">
        <v>3117</v>
      </c>
      <c r="D1755" s="18" t="s">
        <v>3036</v>
      </c>
      <c r="E1755" s="18" t="str">
        <f t="shared" si="135"/>
        <v>Prepare &amp; Issue Process Relief Valve Data Sheets - Engineer Update and Sign</v>
      </c>
      <c r="F1755" s="168" t="str">
        <f t="shared" si="136"/>
        <v>S122.010.4</v>
      </c>
      <c r="G1755" s="12">
        <f t="shared" si="137"/>
        <v>4</v>
      </c>
      <c r="H1755" s="15"/>
      <c r="I1755" s="83" t="s">
        <v>2483</v>
      </c>
      <c r="L1755" s="78">
        <f t="shared" si="134"/>
        <v>4</v>
      </c>
      <c r="M1755" s="78" t="str">
        <f>VLOOKUP(B1755,Fragnet!$A$2:$P$150,4,FALSE)</f>
        <v>Process</v>
      </c>
      <c r="N1755" s="78">
        <f>VLOOKUP(B1755,Fragnet!$A$2:$P$150,16,FALSE)</f>
        <v>14</v>
      </c>
      <c r="O1755" s="78">
        <v>1754</v>
      </c>
      <c r="P1755" s="78" t="str">
        <f>VLOOKUP(C1755,FragnetSteps!$B$2:$C$674,2,FALSE)</f>
        <v>S122.010</v>
      </c>
      <c r="Q1755" s="78" t="str">
        <f>IF(VLOOKUP(E1755,GigDependencies!$A$2:$B$2075,1,FALSE)=FragnetGigs!E1755,"Y","N")</f>
        <v>Y</v>
      </c>
      <c r="R1755" s="78" t="str">
        <f>IF(VLOOKUP(E1755,GigDependencies!$B$2:$B$2075,1,FALSE)=FragnetGigs!E1755,"Y","N")</f>
        <v>Y</v>
      </c>
    </row>
    <row r="1756" spans="1:18" ht="29" x14ac:dyDescent="0.35">
      <c r="A1756" s="78">
        <v>1755</v>
      </c>
      <c r="B1756" s="15" t="s">
        <v>115</v>
      </c>
      <c r="C1756" s="20" t="s">
        <v>3117</v>
      </c>
      <c r="D1756" s="18" t="s">
        <v>3037</v>
      </c>
      <c r="E1756" s="18" t="str">
        <f t="shared" si="135"/>
        <v>Prepare &amp; Issue Process Relief Valve Data Sheets - Engineer Review and Sign</v>
      </c>
      <c r="F1756" s="168" t="str">
        <f t="shared" si="136"/>
        <v>S122.010.5</v>
      </c>
      <c r="G1756" s="12">
        <f t="shared" si="137"/>
        <v>5</v>
      </c>
      <c r="H1756" s="15"/>
      <c r="I1756" s="83" t="s">
        <v>2483</v>
      </c>
      <c r="L1756" s="78">
        <f t="shared" si="134"/>
        <v>5</v>
      </c>
      <c r="M1756" s="78" t="str">
        <f>VLOOKUP(B1756,Fragnet!$A$2:$P$150,4,FALSE)</f>
        <v>Process</v>
      </c>
      <c r="N1756" s="78">
        <f>VLOOKUP(B1756,Fragnet!$A$2:$P$150,16,FALSE)</f>
        <v>14</v>
      </c>
      <c r="O1756" s="78">
        <v>1755</v>
      </c>
      <c r="P1756" s="78" t="str">
        <f>VLOOKUP(C1756,FragnetSteps!$B$2:$C$674,2,FALSE)</f>
        <v>S122.010</v>
      </c>
      <c r="Q1756" s="78" t="str">
        <f>IF(VLOOKUP(E1756,GigDependencies!$A$2:$B$2075,1,FALSE)=FragnetGigs!E1756,"Y","N")</f>
        <v>Y</v>
      </c>
      <c r="R1756" s="78" t="str">
        <f>IF(VLOOKUP(E1756,GigDependencies!$B$2:$B$2075,1,FALSE)=FragnetGigs!E1756,"Y","N")</f>
        <v>Y</v>
      </c>
    </row>
    <row r="1757" spans="1:18" ht="29" x14ac:dyDescent="0.35">
      <c r="A1757" s="78">
        <v>1756</v>
      </c>
      <c r="B1757" s="15" t="s">
        <v>115</v>
      </c>
      <c r="C1757" s="20" t="s">
        <v>3117</v>
      </c>
      <c r="D1757" s="18" t="s">
        <v>3038</v>
      </c>
      <c r="E1757" s="18" t="str">
        <f t="shared" si="135"/>
        <v>Prepare &amp; Issue Process Relief Valve Data Sheets - Engineer Approve and Sign</v>
      </c>
      <c r="F1757" s="168" t="str">
        <f t="shared" si="136"/>
        <v>S122.010.6</v>
      </c>
      <c r="G1757" s="12">
        <f t="shared" si="137"/>
        <v>6</v>
      </c>
      <c r="H1757" s="15"/>
      <c r="I1757" s="83" t="s">
        <v>2483</v>
      </c>
      <c r="L1757" s="78">
        <f t="shared" si="134"/>
        <v>6</v>
      </c>
      <c r="M1757" s="78" t="str">
        <f>VLOOKUP(B1757,Fragnet!$A$2:$P$150,4,FALSE)</f>
        <v>Process</v>
      </c>
      <c r="N1757" s="78">
        <f>VLOOKUP(B1757,Fragnet!$A$2:$P$150,16,FALSE)</f>
        <v>14</v>
      </c>
      <c r="O1757" s="78">
        <v>1756</v>
      </c>
      <c r="P1757" s="78" t="str">
        <f>VLOOKUP(C1757,FragnetSteps!$B$2:$C$674,2,FALSE)</f>
        <v>S122.010</v>
      </c>
      <c r="Q1757" s="78" t="str">
        <f>IF(VLOOKUP(E1757,GigDependencies!$A$2:$B$2075,1,FALSE)=FragnetGigs!E1757,"Y","N")</f>
        <v>Y</v>
      </c>
      <c r="R1757" s="78" t="str">
        <f>IF(VLOOKUP(E1757,GigDependencies!$B$2:$B$2075,1,FALSE)=FragnetGigs!E1757,"Y","N")</f>
        <v>Y</v>
      </c>
    </row>
    <row r="1758" spans="1:18" ht="29" x14ac:dyDescent="0.35">
      <c r="A1758" s="78">
        <v>1757</v>
      </c>
      <c r="B1758" s="15" t="s">
        <v>115</v>
      </c>
      <c r="C1758" s="20" t="s">
        <v>3117</v>
      </c>
      <c r="D1758" s="18" t="s">
        <v>3039</v>
      </c>
      <c r="E1758" s="18" t="str">
        <f t="shared" si="135"/>
        <v>Prepare &amp; Issue Process Relief Valve Data Sheets - Engineer Update All Affected Documents</v>
      </c>
      <c r="F1758" s="168" t="str">
        <f t="shared" si="136"/>
        <v>S122.010.7</v>
      </c>
      <c r="G1758" s="12">
        <f t="shared" si="137"/>
        <v>7</v>
      </c>
      <c r="H1758" s="15"/>
      <c r="I1758" s="83" t="s">
        <v>2483</v>
      </c>
      <c r="L1758" s="78">
        <f t="shared" si="134"/>
        <v>7</v>
      </c>
      <c r="M1758" s="78" t="str">
        <f>VLOOKUP(B1758,Fragnet!$A$2:$P$150,4,FALSE)</f>
        <v>Process</v>
      </c>
      <c r="N1758" s="78">
        <f>VLOOKUP(B1758,Fragnet!$A$2:$P$150,16,FALSE)</f>
        <v>14</v>
      </c>
      <c r="O1758" s="78">
        <v>1757</v>
      </c>
      <c r="P1758" s="78" t="str">
        <f>VLOOKUP(C1758,FragnetSteps!$B$2:$C$674,2,FALSE)</f>
        <v>S122.010</v>
      </c>
      <c r="Q1758" s="78" t="str">
        <f>IF(VLOOKUP(E1758,GigDependencies!$A$2:$B$2075,1,FALSE)=FragnetGigs!E1758,"Y","N")</f>
        <v>Y</v>
      </c>
      <c r="R1758" s="78" t="str">
        <f>IF(VLOOKUP(E1758,GigDependencies!$B$2:$B$2075,1,FALSE)=FragnetGigs!E1758,"Y","N")</f>
        <v>Y</v>
      </c>
    </row>
    <row r="1759" spans="1:18" ht="29" x14ac:dyDescent="0.35">
      <c r="A1759" s="78">
        <v>1758</v>
      </c>
      <c r="B1759" s="15" t="s">
        <v>115</v>
      </c>
      <c r="C1759" s="20" t="s">
        <v>3117</v>
      </c>
      <c r="D1759" s="18" t="s">
        <v>3040</v>
      </c>
      <c r="E1759" s="18" t="str">
        <f t="shared" si="135"/>
        <v>Prepare &amp; Issue Process Relief Valve Data Sheets - Lead Engineer Review Fragnet for Completion</v>
      </c>
      <c r="F1759" s="168" t="str">
        <f t="shared" si="136"/>
        <v>S122.010.8</v>
      </c>
      <c r="G1759" s="12">
        <f t="shared" si="137"/>
        <v>8</v>
      </c>
      <c r="H1759" s="15"/>
      <c r="I1759" s="83" t="s">
        <v>2483</v>
      </c>
      <c r="L1759" s="78">
        <f t="shared" si="134"/>
        <v>8</v>
      </c>
      <c r="M1759" s="78" t="str">
        <f>VLOOKUP(B1759,Fragnet!$A$2:$P$150,4,FALSE)</f>
        <v>Process</v>
      </c>
      <c r="N1759" s="78">
        <f>VLOOKUP(B1759,Fragnet!$A$2:$P$150,16,FALSE)</f>
        <v>14</v>
      </c>
      <c r="O1759" s="78">
        <v>1758</v>
      </c>
      <c r="P1759" s="78" t="str">
        <f>VLOOKUP(C1759,FragnetSteps!$B$2:$C$674,2,FALSE)</f>
        <v>S122.010</v>
      </c>
      <c r="Q1759" s="78" t="str">
        <f>IF(VLOOKUP(E1759,GigDependencies!$A$2:$B$2075,1,FALSE)=FragnetGigs!E1759,"Y","N")</f>
        <v>Y</v>
      </c>
      <c r="R1759" s="78" t="str">
        <f>IF(VLOOKUP(E1759,GigDependencies!$B$2:$B$2075,1,FALSE)=FragnetGigs!E1759,"Y","N")</f>
        <v>Y</v>
      </c>
    </row>
    <row r="1760" spans="1:18" ht="29" x14ac:dyDescent="0.35">
      <c r="A1760" s="78">
        <v>1759</v>
      </c>
      <c r="B1760" s="15" t="s">
        <v>115</v>
      </c>
      <c r="C1760" s="20" t="s">
        <v>8883</v>
      </c>
      <c r="D1760" s="18" t="s">
        <v>3033</v>
      </c>
      <c r="E1760" s="18" t="str">
        <f t="shared" si="135"/>
        <v>Update &amp; Issue Process Relief Valve List - Lead Engineer Define Fragnet</v>
      </c>
      <c r="F1760" s="168" t="str">
        <f t="shared" si="136"/>
        <v>S122.030.1</v>
      </c>
      <c r="G1760" s="12">
        <f t="shared" si="137"/>
        <v>1</v>
      </c>
      <c r="H1760" s="15"/>
      <c r="L1760" s="78">
        <f t="shared" ref="L1760:L1765" si="138">IF(B1760=B1759,L1759+1,1)</f>
        <v>9</v>
      </c>
      <c r="M1760" s="78" t="str">
        <f>VLOOKUP(B1760,Fragnet!$A$2:$P$150,4,FALSE)</f>
        <v>Process</v>
      </c>
      <c r="N1760" s="78">
        <f>VLOOKUP(B1760,Fragnet!$A$2:$P$150,16,FALSE)</f>
        <v>14</v>
      </c>
      <c r="O1760" s="78">
        <v>1759</v>
      </c>
      <c r="P1760" s="78" t="str">
        <f>VLOOKUP(C1760,FragnetSteps!$B$2:$C$674,2,FALSE)</f>
        <v>S122.030</v>
      </c>
      <c r="Q1760" s="78" t="str">
        <f>IF(VLOOKUP(E1760,GigDependencies!$A$2:$B$2075,1,FALSE)=FragnetGigs!E1760,"Y","N")</f>
        <v>Y</v>
      </c>
      <c r="R1760" s="78" t="str">
        <f>IF(VLOOKUP(E1760,GigDependencies!$B$2:$B$2075,1,FALSE)=FragnetGigs!E1760,"Y","N")</f>
        <v>Y</v>
      </c>
    </row>
    <row r="1761" spans="1:18" x14ac:dyDescent="0.35">
      <c r="A1761" s="78">
        <v>1760</v>
      </c>
      <c r="B1761" s="15" t="s">
        <v>115</v>
      </c>
      <c r="C1761" s="20" t="s">
        <v>8883</v>
      </c>
      <c r="D1761" s="18" t="s">
        <v>3034</v>
      </c>
      <c r="E1761" s="18" t="str">
        <f t="shared" si="135"/>
        <v>Update &amp; Issue Process Relief Valve List - Engineer Prepare</v>
      </c>
      <c r="F1761" s="168" t="str">
        <f t="shared" si="136"/>
        <v>S122.030.2</v>
      </c>
      <c r="G1761" s="12">
        <f t="shared" si="137"/>
        <v>2</v>
      </c>
      <c r="H1761" s="15"/>
      <c r="L1761" s="78">
        <f t="shared" si="138"/>
        <v>10</v>
      </c>
      <c r="M1761" s="78" t="str">
        <f>VLOOKUP(B1761,Fragnet!$A$2:$P$150,4,FALSE)</f>
        <v>Process</v>
      </c>
      <c r="N1761" s="78">
        <f>VLOOKUP(B1761,Fragnet!$A$2:$P$150,16,FALSE)</f>
        <v>14</v>
      </c>
      <c r="O1761" s="78">
        <v>1760</v>
      </c>
      <c r="P1761" s="78" t="str">
        <f>VLOOKUP(C1761,FragnetSteps!$B$2:$C$674,2,FALSE)</f>
        <v>S122.030</v>
      </c>
      <c r="Q1761" s="78" t="str">
        <f>IF(VLOOKUP(E1761,GigDependencies!$A$2:$B$2075,1,FALSE)=FragnetGigs!E1761,"Y","N")</f>
        <v>Y</v>
      </c>
      <c r="R1761" s="78" t="str">
        <f>IF(VLOOKUP(E1761,GigDependencies!$B$2:$B$2075,1,FALSE)=FragnetGigs!E1761,"Y","N")</f>
        <v>Y</v>
      </c>
    </row>
    <row r="1762" spans="1:18" x14ac:dyDescent="0.35">
      <c r="A1762" s="78">
        <v>1761</v>
      </c>
      <c r="B1762" s="15" t="s">
        <v>115</v>
      </c>
      <c r="C1762" s="20" t="s">
        <v>8883</v>
      </c>
      <c r="D1762" s="18" t="s">
        <v>3035</v>
      </c>
      <c r="E1762" s="18" t="str">
        <f t="shared" si="135"/>
        <v>Update &amp; Issue Process Relief Valve List - Engineer Review</v>
      </c>
      <c r="F1762" s="168" t="str">
        <f t="shared" si="136"/>
        <v>S122.030.3</v>
      </c>
      <c r="G1762" s="12">
        <f t="shared" si="137"/>
        <v>3</v>
      </c>
      <c r="H1762" s="15"/>
      <c r="L1762" s="78">
        <f t="shared" si="138"/>
        <v>11</v>
      </c>
      <c r="M1762" s="78" t="str">
        <f>VLOOKUP(B1762,Fragnet!$A$2:$P$150,4,FALSE)</f>
        <v>Process</v>
      </c>
      <c r="N1762" s="78">
        <f>VLOOKUP(B1762,Fragnet!$A$2:$P$150,16,FALSE)</f>
        <v>14</v>
      </c>
      <c r="O1762" s="78">
        <v>1761</v>
      </c>
      <c r="P1762" s="78" t="str">
        <f>VLOOKUP(C1762,FragnetSteps!$B$2:$C$674,2,FALSE)</f>
        <v>S122.030</v>
      </c>
      <c r="Q1762" s="78" t="str">
        <f>IF(VLOOKUP(E1762,GigDependencies!$A$2:$B$2075,1,FALSE)=FragnetGigs!E1762,"Y","N")</f>
        <v>Y</v>
      </c>
      <c r="R1762" s="78" t="str">
        <f>IF(VLOOKUP(E1762,GigDependencies!$B$2:$B$2075,1,FALSE)=FragnetGigs!E1762,"Y","N")</f>
        <v>Y</v>
      </c>
    </row>
    <row r="1763" spans="1:18" x14ac:dyDescent="0.35">
      <c r="A1763" s="78">
        <v>1762</v>
      </c>
      <c r="B1763" s="15" t="s">
        <v>115</v>
      </c>
      <c r="C1763" s="20" t="s">
        <v>8883</v>
      </c>
      <c r="D1763" s="18" t="s">
        <v>3036</v>
      </c>
      <c r="E1763" s="18" t="str">
        <f t="shared" si="135"/>
        <v>Update &amp; Issue Process Relief Valve List - Engineer Update and Sign</v>
      </c>
      <c r="F1763" s="168" t="str">
        <f t="shared" si="136"/>
        <v>S122.030.4</v>
      </c>
      <c r="G1763" s="12">
        <f t="shared" si="137"/>
        <v>4</v>
      </c>
      <c r="H1763" s="15"/>
      <c r="L1763" s="78">
        <f t="shared" si="138"/>
        <v>12</v>
      </c>
      <c r="M1763" s="78" t="str">
        <f>VLOOKUP(B1763,Fragnet!$A$2:$P$150,4,FALSE)</f>
        <v>Process</v>
      </c>
      <c r="N1763" s="78">
        <f>VLOOKUP(B1763,Fragnet!$A$2:$P$150,16,FALSE)</f>
        <v>14</v>
      </c>
      <c r="O1763" s="78">
        <v>1762</v>
      </c>
      <c r="P1763" s="78" t="str">
        <f>VLOOKUP(C1763,FragnetSteps!$B$2:$C$674,2,FALSE)</f>
        <v>S122.030</v>
      </c>
      <c r="Q1763" s="78" t="str">
        <f>IF(VLOOKUP(E1763,GigDependencies!$A$2:$B$2075,1,FALSE)=FragnetGigs!E1763,"Y","N")</f>
        <v>Y</v>
      </c>
      <c r="R1763" s="78" t="str">
        <f>IF(VLOOKUP(E1763,GigDependencies!$B$2:$B$2075,1,FALSE)=FragnetGigs!E1763,"Y","N")</f>
        <v>Y</v>
      </c>
    </row>
    <row r="1764" spans="1:18" x14ac:dyDescent="0.35">
      <c r="A1764" s="78">
        <v>1763</v>
      </c>
      <c r="B1764" s="15" t="s">
        <v>115</v>
      </c>
      <c r="C1764" s="20" t="s">
        <v>8883</v>
      </c>
      <c r="D1764" s="18" t="s">
        <v>3037</v>
      </c>
      <c r="E1764" s="18" t="str">
        <f t="shared" si="135"/>
        <v>Update &amp; Issue Process Relief Valve List - Engineer Review and Sign</v>
      </c>
      <c r="F1764" s="168" t="str">
        <f t="shared" si="136"/>
        <v>S122.030.5</v>
      </c>
      <c r="G1764" s="12">
        <f t="shared" si="137"/>
        <v>5</v>
      </c>
      <c r="H1764" s="15"/>
      <c r="L1764" s="78">
        <f t="shared" si="138"/>
        <v>13</v>
      </c>
      <c r="M1764" s="78" t="str">
        <f>VLOOKUP(B1764,Fragnet!$A$2:$P$150,4,FALSE)</f>
        <v>Process</v>
      </c>
      <c r="N1764" s="78">
        <f>VLOOKUP(B1764,Fragnet!$A$2:$P$150,16,FALSE)</f>
        <v>14</v>
      </c>
      <c r="O1764" s="78">
        <v>1763</v>
      </c>
      <c r="P1764" s="78" t="str">
        <f>VLOOKUP(C1764,FragnetSteps!$B$2:$C$674,2,FALSE)</f>
        <v>S122.030</v>
      </c>
      <c r="Q1764" s="78" t="str">
        <f>IF(VLOOKUP(E1764,GigDependencies!$A$2:$B$2075,1,FALSE)=FragnetGigs!E1764,"Y","N")</f>
        <v>Y</v>
      </c>
      <c r="R1764" s="78" t="str">
        <f>IF(VLOOKUP(E1764,GigDependencies!$B$2:$B$2075,1,FALSE)=FragnetGigs!E1764,"Y","N")</f>
        <v>Y</v>
      </c>
    </row>
    <row r="1765" spans="1:18" ht="29" x14ac:dyDescent="0.35">
      <c r="A1765" s="78">
        <v>1764</v>
      </c>
      <c r="B1765" s="15" t="s">
        <v>115</v>
      </c>
      <c r="C1765" s="20" t="s">
        <v>8883</v>
      </c>
      <c r="D1765" s="18" t="s">
        <v>3040</v>
      </c>
      <c r="E1765" s="18" t="str">
        <f t="shared" si="135"/>
        <v>Update &amp; Issue Process Relief Valve List - Lead Engineer Review Fragnet for Completion</v>
      </c>
      <c r="F1765" s="168" t="str">
        <f t="shared" si="136"/>
        <v>S122.030.6</v>
      </c>
      <c r="G1765" s="12">
        <f t="shared" si="137"/>
        <v>6</v>
      </c>
      <c r="H1765" s="15"/>
      <c r="L1765" s="78">
        <f t="shared" si="138"/>
        <v>14</v>
      </c>
      <c r="M1765" s="78" t="str">
        <f>VLOOKUP(B1765,Fragnet!$A$2:$P$150,4,FALSE)</f>
        <v>Process</v>
      </c>
      <c r="N1765" s="78">
        <f>VLOOKUP(B1765,Fragnet!$A$2:$P$150,16,FALSE)</f>
        <v>14</v>
      </c>
      <c r="O1765" s="78">
        <v>1764</v>
      </c>
      <c r="P1765" s="78" t="str">
        <f>VLOOKUP(C1765,FragnetSteps!$B$2:$C$674,2,FALSE)</f>
        <v>S122.030</v>
      </c>
      <c r="Q1765" s="78" t="str">
        <f>IF(VLOOKUP(E1765,GigDependencies!$A$2:$B$2075,1,FALSE)=FragnetGigs!E1765,"Y","N")</f>
        <v>Y</v>
      </c>
      <c r="R1765" s="78" t="e">
        <f>IF(VLOOKUP(E1765,GigDependencies!$B$2:$B$2075,1,FALSE)=FragnetGigs!E1765,"Y","N")</f>
        <v>#N/A</v>
      </c>
    </row>
    <row r="1766" spans="1:18" x14ac:dyDescent="0.35">
      <c r="A1766" s="78">
        <v>1765</v>
      </c>
      <c r="B1766" s="15" t="s">
        <v>48</v>
      </c>
      <c r="C1766" s="20" t="s">
        <v>3099</v>
      </c>
      <c r="D1766" s="18" t="s">
        <v>3033</v>
      </c>
      <c r="E1766" s="18" t="str">
        <f t="shared" si="135"/>
        <v>Prepare &amp; Issue Utility Summary Rev A - Lead Engineer Define Fragnet</v>
      </c>
      <c r="F1766" s="168" t="str">
        <f t="shared" si="136"/>
        <v>S024.010.1</v>
      </c>
      <c r="G1766" s="12">
        <f t="shared" si="137"/>
        <v>1</v>
      </c>
      <c r="H1766" s="15"/>
      <c r="I1766" s="83" t="s">
        <v>2483</v>
      </c>
      <c r="L1766" s="78">
        <f>IF(B1766=B1759,L1759+1,1)</f>
        <v>1</v>
      </c>
      <c r="M1766" s="78" t="str">
        <f>VLOOKUP(B1766,Fragnet!$A$2:$P$150,4,FALSE)</f>
        <v>Process</v>
      </c>
      <c r="N1766" s="78">
        <f>VLOOKUP(B1766,Fragnet!$A$2:$P$150,16,FALSE)</f>
        <v>18</v>
      </c>
      <c r="O1766" s="78">
        <v>1765</v>
      </c>
      <c r="P1766" s="78" t="str">
        <f>VLOOKUP(C1766,FragnetSteps!$B$2:$C$674,2,FALSE)</f>
        <v>S024.010</v>
      </c>
      <c r="Q1766" s="78" t="str">
        <f>IF(VLOOKUP(E1766,GigDependencies!$A$2:$B$2075,1,FALSE)=FragnetGigs!E1766,"Y","N")</f>
        <v>Y</v>
      </c>
      <c r="R1766" s="78" t="str">
        <f>IF(VLOOKUP(E1766,GigDependencies!$B$2:$B$2075,1,FALSE)=FragnetGigs!E1766,"Y","N")</f>
        <v>Y</v>
      </c>
    </row>
    <row r="1767" spans="1:18" x14ac:dyDescent="0.35">
      <c r="A1767" s="78">
        <v>1766</v>
      </c>
      <c r="B1767" s="15" t="s">
        <v>48</v>
      </c>
      <c r="C1767" s="20" t="s">
        <v>3099</v>
      </c>
      <c r="D1767" s="18" t="s">
        <v>3034</v>
      </c>
      <c r="E1767" s="18" t="str">
        <f t="shared" si="135"/>
        <v>Prepare &amp; Issue Utility Summary Rev A - Engineer Prepare</v>
      </c>
      <c r="F1767" s="168" t="str">
        <f t="shared" si="136"/>
        <v>S024.010.2</v>
      </c>
      <c r="G1767" s="12">
        <f t="shared" si="137"/>
        <v>2</v>
      </c>
      <c r="H1767" s="15"/>
      <c r="I1767" s="83" t="s">
        <v>2483</v>
      </c>
      <c r="L1767" s="78">
        <f t="shared" si="134"/>
        <v>2</v>
      </c>
      <c r="M1767" s="78" t="str">
        <f>VLOOKUP(B1767,Fragnet!$A$2:$P$150,4,FALSE)</f>
        <v>Process</v>
      </c>
      <c r="N1767" s="78">
        <f>VLOOKUP(B1767,Fragnet!$A$2:$P$150,16,FALSE)</f>
        <v>18</v>
      </c>
      <c r="O1767" s="78">
        <v>1766</v>
      </c>
      <c r="P1767" s="78" t="str">
        <f>VLOOKUP(C1767,FragnetSteps!$B$2:$C$674,2,FALSE)</f>
        <v>S024.010</v>
      </c>
      <c r="Q1767" s="78" t="str">
        <f>IF(VLOOKUP(E1767,GigDependencies!$A$2:$B$2075,1,FALSE)=FragnetGigs!E1767,"Y","N")</f>
        <v>Y</v>
      </c>
      <c r="R1767" s="78" t="str">
        <f>IF(VLOOKUP(E1767,GigDependencies!$B$2:$B$2075,1,FALSE)=FragnetGigs!E1767,"Y","N")</f>
        <v>Y</v>
      </c>
    </row>
    <row r="1768" spans="1:18" x14ac:dyDescent="0.35">
      <c r="A1768" s="78">
        <v>1767</v>
      </c>
      <c r="B1768" s="15" t="s">
        <v>48</v>
      </c>
      <c r="C1768" s="20" t="s">
        <v>3099</v>
      </c>
      <c r="D1768" s="18" t="s">
        <v>3035</v>
      </c>
      <c r="E1768" s="18" t="str">
        <f t="shared" si="135"/>
        <v>Prepare &amp; Issue Utility Summary Rev A - Engineer Review</v>
      </c>
      <c r="F1768" s="168" t="str">
        <f t="shared" si="136"/>
        <v>S024.010.3</v>
      </c>
      <c r="G1768" s="12">
        <f t="shared" si="137"/>
        <v>3</v>
      </c>
      <c r="H1768" s="15"/>
      <c r="I1768" s="83" t="s">
        <v>2483</v>
      </c>
      <c r="L1768" s="78">
        <f t="shared" si="134"/>
        <v>3</v>
      </c>
      <c r="M1768" s="78" t="str">
        <f>VLOOKUP(B1768,Fragnet!$A$2:$P$150,4,FALSE)</f>
        <v>Process</v>
      </c>
      <c r="N1768" s="78">
        <f>VLOOKUP(B1768,Fragnet!$A$2:$P$150,16,FALSE)</f>
        <v>18</v>
      </c>
      <c r="O1768" s="78">
        <v>1767</v>
      </c>
      <c r="P1768" s="78" t="str">
        <f>VLOOKUP(C1768,FragnetSteps!$B$2:$C$674,2,FALSE)</f>
        <v>S024.010</v>
      </c>
      <c r="Q1768" s="78" t="str">
        <f>IF(VLOOKUP(E1768,GigDependencies!$A$2:$B$2075,1,FALSE)=FragnetGigs!E1768,"Y","N")</f>
        <v>Y</v>
      </c>
      <c r="R1768" s="78" t="str">
        <f>IF(VLOOKUP(E1768,GigDependencies!$B$2:$B$2075,1,FALSE)=FragnetGigs!E1768,"Y","N")</f>
        <v>Y</v>
      </c>
    </row>
    <row r="1769" spans="1:18" x14ac:dyDescent="0.35">
      <c r="A1769" s="78">
        <v>1768</v>
      </c>
      <c r="B1769" s="15" t="s">
        <v>48</v>
      </c>
      <c r="C1769" s="20" t="s">
        <v>3099</v>
      </c>
      <c r="D1769" s="18" t="s">
        <v>3036</v>
      </c>
      <c r="E1769" s="18" t="str">
        <f t="shared" si="135"/>
        <v>Prepare &amp; Issue Utility Summary Rev A - Engineer Update and Sign</v>
      </c>
      <c r="F1769" s="168" t="str">
        <f t="shared" si="136"/>
        <v>S024.010.4</v>
      </c>
      <c r="G1769" s="12">
        <f t="shared" si="137"/>
        <v>4</v>
      </c>
      <c r="H1769" s="15"/>
      <c r="I1769" s="83" t="s">
        <v>2483</v>
      </c>
      <c r="L1769" s="78">
        <f t="shared" si="134"/>
        <v>4</v>
      </c>
      <c r="M1769" s="78" t="str">
        <f>VLOOKUP(B1769,Fragnet!$A$2:$P$150,4,FALSE)</f>
        <v>Process</v>
      </c>
      <c r="N1769" s="78">
        <f>VLOOKUP(B1769,Fragnet!$A$2:$P$150,16,FALSE)</f>
        <v>18</v>
      </c>
      <c r="O1769" s="78">
        <v>1768</v>
      </c>
      <c r="P1769" s="78" t="str">
        <f>VLOOKUP(C1769,FragnetSteps!$B$2:$C$674,2,FALSE)</f>
        <v>S024.010</v>
      </c>
      <c r="Q1769" s="78" t="str">
        <f>IF(VLOOKUP(E1769,GigDependencies!$A$2:$B$2075,1,FALSE)=FragnetGigs!E1769,"Y","N")</f>
        <v>Y</v>
      </c>
      <c r="R1769" s="78" t="str">
        <f>IF(VLOOKUP(E1769,GigDependencies!$B$2:$B$2075,1,FALSE)=FragnetGigs!E1769,"Y","N")</f>
        <v>Y</v>
      </c>
    </row>
    <row r="1770" spans="1:18" x14ac:dyDescent="0.35">
      <c r="A1770" s="78">
        <v>1769</v>
      </c>
      <c r="B1770" s="15" t="s">
        <v>48</v>
      </c>
      <c r="C1770" s="20" t="s">
        <v>3099</v>
      </c>
      <c r="D1770" s="18" t="s">
        <v>3037</v>
      </c>
      <c r="E1770" s="18" t="str">
        <f t="shared" si="135"/>
        <v>Prepare &amp; Issue Utility Summary Rev A - Engineer Review and Sign</v>
      </c>
      <c r="F1770" s="168" t="str">
        <f t="shared" si="136"/>
        <v>S024.010.5</v>
      </c>
      <c r="G1770" s="12">
        <f t="shared" si="137"/>
        <v>5</v>
      </c>
      <c r="H1770" s="15"/>
      <c r="I1770" s="83" t="s">
        <v>2483</v>
      </c>
      <c r="L1770" s="78">
        <f t="shared" si="134"/>
        <v>5</v>
      </c>
      <c r="M1770" s="78" t="str">
        <f>VLOOKUP(B1770,Fragnet!$A$2:$P$150,4,FALSE)</f>
        <v>Process</v>
      </c>
      <c r="N1770" s="78">
        <f>VLOOKUP(B1770,Fragnet!$A$2:$P$150,16,FALSE)</f>
        <v>18</v>
      </c>
      <c r="O1770" s="78">
        <v>1769</v>
      </c>
      <c r="P1770" s="78" t="str">
        <f>VLOOKUP(C1770,FragnetSteps!$B$2:$C$674,2,FALSE)</f>
        <v>S024.010</v>
      </c>
      <c r="Q1770" s="78" t="str">
        <f>IF(VLOOKUP(E1770,GigDependencies!$A$2:$B$2075,1,FALSE)=FragnetGigs!E1770,"Y","N")</f>
        <v>Y</v>
      </c>
      <c r="R1770" s="78" t="str">
        <f>IF(VLOOKUP(E1770,GigDependencies!$B$2:$B$2075,1,FALSE)=FragnetGigs!E1770,"Y","N")</f>
        <v>Y</v>
      </c>
    </row>
    <row r="1771" spans="1:18" ht="29" x14ac:dyDescent="0.35">
      <c r="A1771" s="78">
        <v>1770</v>
      </c>
      <c r="B1771" s="15" t="s">
        <v>48</v>
      </c>
      <c r="C1771" s="20" t="s">
        <v>3099</v>
      </c>
      <c r="D1771" s="18" t="s">
        <v>3044</v>
      </c>
      <c r="E1771" s="18" t="str">
        <f t="shared" si="135"/>
        <v>Prepare &amp; Issue Utility Summary Rev A - Lead Engineer Review Fragnet for Completion and Sign</v>
      </c>
      <c r="F1771" s="168" t="str">
        <f t="shared" si="136"/>
        <v>S024.010.6</v>
      </c>
      <c r="G1771" s="12">
        <f t="shared" si="137"/>
        <v>6</v>
      </c>
      <c r="H1771" s="15"/>
      <c r="I1771" s="83" t="s">
        <v>2483</v>
      </c>
      <c r="L1771" s="78">
        <f t="shared" si="134"/>
        <v>6</v>
      </c>
      <c r="M1771" s="78" t="str">
        <f>VLOOKUP(B1771,Fragnet!$A$2:$P$150,4,FALSE)</f>
        <v>Process</v>
      </c>
      <c r="N1771" s="78">
        <f>VLOOKUP(B1771,Fragnet!$A$2:$P$150,16,FALSE)</f>
        <v>18</v>
      </c>
      <c r="O1771" s="78">
        <v>1770</v>
      </c>
      <c r="P1771" s="78" t="str">
        <f>VLOOKUP(C1771,FragnetSteps!$B$2:$C$674,2,FALSE)</f>
        <v>S024.010</v>
      </c>
      <c r="Q1771" s="78" t="str">
        <f>IF(VLOOKUP(E1771,GigDependencies!$A$2:$B$2075,1,FALSE)=FragnetGigs!E1771,"Y","N")</f>
        <v>Y</v>
      </c>
      <c r="R1771" s="78" t="str">
        <f>IF(VLOOKUP(E1771,GigDependencies!$B$2:$B$2075,1,FALSE)=FragnetGigs!E1771,"Y","N")</f>
        <v>Y</v>
      </c>
    </row>
    <row r="1772" spans="1:18" x14ac:dyDescent="0.35">
      <c r="A1772" s="78">
        <v>1771</v>
      </c>
      <c r="B1772" s="15" t="s">
        <v>48</v>
      </c>
      <c r="C1772" s="20" t="s">
        <v>3101</v>
      </c>
      <c r="D1772" s="18" t="s">
        <v>3033</v>
      </c>
      <c r="E1772" s="18" t="str">
        <f t="shared" si="135"/>
        <v>Update &amp; Issue Utility Summary Rev 0 - Lead Engineer Define Fragnet</v>
      </c>
      <c r="F1772" s="168" t="str">
        <f t="shared" si="136"/>
        <v>S024.030.1</v>
      </c>
      <c r="G1772" s="12">
        <f t="shared" si="137"/>
        <v>1</v>
      </c>
      <c r="H1772" s="15"/>
      <c r="I1772" s="83" t="s">
        <v>2483</v>
      </c>
      <c r="L1772" s="78">
        <f t="shared" si="134"/>
        <v>7</v>
      </c>
      <c r="M1772" s="78" t="str">
        <f>VLOOKUP(B1772,Fragnet!$A$2:$P$150,4,FALSE)</f>
        <v>Process</v>
      </c>
      <c r="N1772" s="78">
        <f>VLOOKUP(B1772,Fragnet!$A$2:$P$150,16,FALSE)</f>
        <v>18</v>
      </c>
      <c r="O1772" s="78">
        <v>1771</v>
      </c>
      <c r="P1772" s="78" t="str">
        <f>VLOOKUP(C1772,FragnetSteps!$B$2:$C$674,2,FALSE)</f>
        <v>S024.030</v>
      </c>
      <c r="Q1772" s="78" t="str">
        <f>IF(VLOOKUP(E1772,GigDependencies!$A$2:$B$2075,1,FALSE)=FragnetGigs!E1772,"Y","N")</f>
        <v>Y</v>
      </c>
      <c r="R1772" s="78" t="str">
        <f>IF(VLOOKUP(E1772,GigDependencies!$B$2:$B$2075,1,FALSE)=FragnetGigs!E1772,"Y","N")</f>
        <v>Y</v>
      </c>
    </row>
    <row r="1773" spans="1:18" x14ac:dyDescent="0.35">
      <c r="A1773" s="78">
        <v>1772</v>
      </c>
      <c r="B1773" s="15" t="s">
        <v>48</v>
      </c>
      <c r="C1773" s="20" t="s">
        <v>3101</v>
      </c>
      <c r="D1773" s="18" t="s">
        <v>3034</v>
      </c>
      <c r="E1773" s="18" t="str">
        <f t="shared" si="135"/>
        <v>Update &amp; Issue Utility Summary Rev 0 - Engineer Prepare</v>
      </c>
      <c r="F1773" s="168" t="str">
        <f t="shared" si="136"/>
        <v>S024.030.2</v>
      </c>
      <c r="G1773" s="12">
        <f t="shared" si="137"/>
        <v>2</v>
      </c>
      <c r="H1773" s="15"/>
      <c r="I1773" s="83" t="s">
        <v>2483</v>
      </c>
      <c r="L1773" s="78">
        <f t="shared" si="134"/>
        <v>8</v>
      </c>
      <c r="M1773" s="78" t="str">
        <f>VLOOKUP(B1773,Fragnet!$A$2:$P$150,4,FALSE)</f>
        <v>Process</v>
      </c>
      <c r="N1773" s="78">
        <f>VLOOKUP(B1773,Fragnet!$A$2:$P$150,16,FALSE)</f>
        <v>18</v>
      </c>
      <c r="O1773" s="78">
        <v>1772</v>
      </c>
      <c r="P1773" s="78" t="str">
        <f>VLOOKUP(C1773,FragnetSteps!$B$2:$C$674,2,FALSE)</f>
        <v>S024.030</v>
      </c>
      <c r="Q1773" s="78" t="str">
        <f>IF(VLOOKUP(E1773,GigDependencies!$A$2:$B$2075,1,FALSE)=FragnetGigs!E1773,"Y","N")</f>
        <v>Y</v>
      </c>
      <c r="R1773" s="78" t="str">
        <f>IF(VLOOKUP(E1773,GigDependencies!$B$2:$B$2075,1,FALSE)=FragnetGigs!E1773,"Y","N")</f>
        <v>Y</v>
      </c>
    </row>
    <row r="1774" spans="1:18" x14ac:dyDescent="0.35">
      <c r="A1774" s="78">
        <v>1773</v>
      </c>
      <c r="B1774" s="15" t="s">
        <v>48</v>
      </c>
      <c r="C1774" s="20" t="s">
        <v>3101</v>
      </c>
      <c r="D1774" s="18" t="s">
        <v>3035</v>
      </c>
      <c r="E1774" s="18" t="str">
        <f t="shared" si="135"/>
        <v>Update &amp; Issue Utility Summary Rev 0 - Engineer Review</v>
      </c>
      <c r="F1774" s="168" t="str">
        <f t="shared" si="136"/>
        <v>S024.030.3</v>
      </c>
      <c r="G1774" s="12">
        <f t="shared" si="137"/>
        <v>3</v>
      </c>
      <c r="H1774" s="15"/>
      <c r="I1774" s="83" t="s">
        <v>2483</v>
      </c>
      <c r="L1774" s="78">
        <f t="shared" si="134"/>
        <v>9</v>
      </c>
      <c r="M1774" s="78" t="str">
        <f>VLOOKUP(B1774,Fragnet!$A$2:$P$150,4,FALSE)</f>
        <v>Process</v>
      </c>
      <c r="N1774" s="78">
        <f>VLOOKUP(B1774,Fragnet!$A$2:$P$150,16,FALSE)</f>
        <v>18</v>
      </c>
      <c r="O1774" s="78">
        <v>1773</v>
      </c>
      <c r="P1774" s="78" t="str">
        <f>VLOOKUP(C1774,FragnetSteps!$B$2:$C$674,2,FALSE)</f>
        <v>S024.030</v>
      </c>
      <c r="Q1774" s="78" t="str">
        <f>IF(VLOOKUP(E1774,GigDependencies!$A$2:$B$2075,1,FALSE)=FragnetGigs!E1774,"Y","N")</f>
        <v>Y</v>
      </c>
      <c r="R1774" s="78" t="str">
        <f>IF(VLOOKUP(E1774,GigDependencies!$B$2:$B$2075,1,FALSE)=FragnetGigs!E1774,"Y","N")</f>
        <v>Y</v>
      </c>
    </row>
    <row r="1775" spans="1:18" x14ac:dyDescent="0.35">
      <c r="A1775" s="78">
        <v>1774</v>
      </c>
      <c r="B1775" s="15" t="s">
        <v>48</v>
      </c>
      <c r="C1775" s="20" t="s">
        <v>3101</v>
      </c>
      <c r="D1775" s="18" t="s">
        <v>3036</v>
      </c>
      <c r="E1775" s="18" t="str">
        <f t="shared" si="135"/>
        <v>Update &amp; Issue Utility Summary Rev 0 - Engineer Update and Sign</v>
      </c>
      <c r="F1775" s="168" t="str">
        <f t="shared" si="136"/>
        <v>S024.030.4</v>
      </c>
      <c r="G1775" s="12">
        <f t="shared" si="137"/>
        <v>4</v>
      </c>
      <c r="H1775" s="15"/>
      <c r="I1775" s="83" t="s">
        <v>2483</v>
      </c>
      <c r="L1775" s="78">
        <f t="shared" si="134"/>
        <v>10</v>
      </c>
      <c r="M1775" s="78" t="str">
        <f>VLOOKUP(B1775,Fragnet!$A$2:$P$150,4,FALSE)</f>
        <v>Process</v>
      </c>
      <c r="N1775" s="78">
        <f>VLOOKUP(B1775,Fragnet!$A$2:$P$150,16,FALSE)</f>
        <v>18</v>
      </c>
      <c r="O1775" s="78">
        <v>1774</v>
      </c>
      <c r="P1775" s="78" t="str">
        <f>VLOOKUP(C1775,FragnetSteps!$B$2:$C$674,2,FALSE)</f>
        <v>S024.030</v>
      </c>
      <c r="Q1775" s="78" t="str">
        <f>IF(VLOOKUP(E1775,GigDependencies!$A$2:$B$2075,1,FALSE)=FragnetGigs!E1775,"Y","N")</f>
        <v>Y</v>
      </c>
      <c r="R1775" s="78" t="str">
        <f>IF(VLOOKUP(E1775,GigDependencies!$B$2:$B$2075,1,FALSE)=FragnetGigs!E1775,"Y","N")</f>
        <v>Y</v>
      </c>
    </row>
    <row r="1776" spans="1:18" x14ac:dyDescent="0.35">
      <c r="A1776" s="78">
        <v>1775</v>
      </c>
      <c r="B1776" s="15" t="s">
        <v>48</v>
      </c>
      <c r="C1776" s="20" t="s">
        <v>3101</v>
      </c>
      <c r="D1776" s="18" t="s">
        <v>3037</v>
      </c>
      <c r="E1776" s="18" t="str">
        <f t="shared" si="135"/>
        <v>Update &amp; Issue Utility Summary Rev 0 - Engineer Review and Sign</v>
      </c>
      <c r="F1776" s="168" t="str">
        <f t="shared" si="136"/>
        <v>S024.030.5</v>
      </c>
      <c r="G1776" s="12">
        <f t="shared" si="137"/>
        <v>5</v>
      </c>
      <c r="H1776" s="15"/>
      <c r="I1776" s="83" t="s">
        <v>2483</v>
      </c>
      <c r="L1776" s="78">
        <f t="shared" si="134"/>
        <v>11</v>
      </c>
      <c r="M1776" s="78" t="str">
        <f>VLOOKUP(B1776,Fragnet!$A$2:$P$150,4,FALSE)</f>
        <v>Process</v>
      </c>
      <c r="N1776" s="78">
        <f>VLOOKUP(B1776,Fragnet!$A$2:$P$150,16,FALSE)</f>
        <v>18</v>
      </c>
      <c r="O1776" s="78">
        <v>1775</v>
      </c>
      <c r="P1776" s="78" t="str">
        <f>VLOOKUP(C1776,FragnetSteps!$B$2:$C$674,2,FALSE)</f>
        <v>S024.030</v>
      </c>
      <c r="Q1776" s="78" t="str">
        <f>IF(VLOOKUP(E1776,GigDependencies!$A$2:$B$2075,1,FALSE)=FragnetGigs!E1776,"Y","N")</f>
        <v>Y</v>
      </c>
      <c r="R1776" s="78" t="str">
        <f>IF(VLOOKUP(E1776,GigDependencies!$B$2:$B$2075,1,FALSE)=FragnetGigs!E1776,"Y","N")</f>
        <v>Y</v>
      </c>
    </row>
    <row r="1777" spans="1:18" ht="29" x14ac:dyDescent="0.35">
      <c r="A1777" s="78">
        <v>1776</v>
      </c>
      <c r="B1777" s="15" t="s">
        <v>48</v>
      </c>
      <c r="C1777" s="20" t="s">
        <v>3101</v>
      </c>
      <c r="D1777" s="18" t="s">
        <v>3044</v>
      </c>
      <c r="E1777" s="18" t="str">
        <f t="shared" si="135"/>
        <v>Update &amp; Issue Utility Summary Rev 0 - Lead Engineer Review Fragnet for Completion and Sign</v>
      </c>
      <c r="F1777" s="168" t="str">
        <f t="shared" si="136"/>
        <v>S024.030.6</v>
      </c>
      <c r="G1777" s="12">
        <f t="shared" si="137"/>
        <v>6</v>
      </c>
      <c r="H1777" s="15"/>
      <c r="I1777" s="83" t="s">
        <v>2483</v>
      </c>
      <c r="L1777" s="78">
        <f t="shared" si="134"/>
        <v>12</v>
      </c>
      <c r="M1777" s="78" t="str">
        <f>VLOOKUP(B1777,Fragnet!$A$2:$P$150,4,FALSE)</f>
        <v>Process</v>
      </c>
      <c r="N1777" s="78">
        <f>VLOOKUP(B1777,Fragnet!$A$2:$P$150,16,FALSE)</f>
        <v>18</v>
      </c>
      <c r="O1777" s="78">
        <v>1776</v>
      </c>
      <c r="P1777" s="78" t="str">
        <f>VLOOKUP(C1777,FragnetSteps!$B$2:$C$674,2,FALSE)</f>
        <v>S024.030</v>
      </c>
      <c r="Q1777" s="78" t="str">
        <f>IF(VLOOKUP(E1777,GigDependencies!$A$2:$B$2075,1,FALSE)=FragnetGigs!E1777,"Y","N")</f>
        <v>Y</v>
      </c>
      <c r="R1777" s="78" t="str">
        <f>IF(VLOOKUP(E1777,GigDependencies!$B$2:$B$2075,1,FALSE)=FragnetGigs!E1777,"Y","N")</f>
        <v>Y</v>
      </c>
    </row>
    <row r="1778" spans="1:18" x14ac:dyDescent="0.35">
      <c r="A1778" s="78">
        <v>1777</v>
      </c>
      <c r="B1778" s="15" t="s">
        <v>48</v>
      </c>
      <c r="C1778" s="20" t="s">
        <v>3103</v>
      </c>
      <c r="D1778" s="18" t="s">
        <v>3033</v>
      </c>
      <c r="E1778" s="18" t="str">
        <f t="shared" si="135"/>
        <v>Update &amp; Issue Utility Summary Rev 1 - Lead Engineer Define Fragnet</v>
      </c>
      <c r="F1778" s="168" t="str">
        <f t="shared" si="136"/>
        <v>S024.040.1</v>
      </c>
      <c r="G1778" s="12">
        <f t="shared" si="137"/>
        <v>1</v>
      </c>
      <c r="H1778" s="15"/>
      <c r="I1778" s="83" t="s">
        <v>2483</v>
      </c>
      <c r="L1778" s="78">
        <f t="shared" si="134"/>
        <v>13</v>
      </c>
      <c r="M1778" s="78" t="str">
        <f>VLOOKUP(B1778,Fragnet!$A$2:$P$150,4,FALSE)</f>
        <v>Process</v>
      </c>
      <c r="N1778" s="78">
        <f>VLOOKUP(B1778,Fragnet!$A$2:$P$150,16,FALSE)</f>
        <v>18</v>
      </c>
      <c r="O1778" s="78">
        <v>1777</v>
      </c>
      <c r="P1778" s="78" t="str">
        <f>VLOOKUP(C1778,FragnetSteps!$B$2:$C$674,2,FALSE)</f>
        <v>S024.040</v>
      </c>
      <c r="Q1778" s="78" t="str">
        <f>IF(VLOOKUP(E1778,GigDependencies!$A$2:$B$2075,1,FALSE)=FragnetGigs!E1778,"Y","N")</f>
        <v>Y</v>
      </c>
      <c r="R1778" s="78" t="str">
        <f>IF(VLOOKUP(E1778,GigDependencies!$B$2:$B$2075,1,FALSE)=FragnetGigs!E1778,"Y","N")</f>
        <v>Y</v>
      </c>
    </row>
    <row r="1779" spans="1:18" x14ac:dyDescent="0.35">
      <c r="A1779" s="78">
        <v>1778</v>
      </c>
      <c r="B1779" s="15" t="s">
        <v>48</v>
      </c>
      <c r="C1779" s="20" t="s">
        <v>3103</v>
      </c>
      <c r="D1779" s="18" t="s">
        <v>3034</v>
      </c>
      <c r="E1779" s="18" t="str">
        <f t="shared" si="135"/>
        <v>Update &amp; Issue Utility Summary Rev 1 - Engineer Prepare</v>
      </c>
      <c r="F1779" s="168" t="str">
        <f t="shared" si="136"/>
        <v>S024.040.2</v>
      </c>
      <c r="G1779" s="12">
        <f t="shared" si="137"/>
        <v>2</v>
      </c>
      <c r="H1779" s="15"/>
      <c r="I1779" s="83" t="s">
        <v>2483</v>
      </c>
      <c r="L1779" s="78">
        <f t="shared" si="134"/>
        <v>14</v>
      </c>
      <c r="M1779" s="78" t="str">
        <f>VLOOKUP(B1779,Fragnet!$A$2:$P$150,4,FALSE)</f>
        <v>Process</v>
      </c>
      <c r="N1779" s="78">
        <f>VLOOKUP(B1779,Fragnet!$A$2:$P$150,16,FALSE)</f>
        <v>18</v>
      </c>
      <c r="O1779" s="78">
        <v>1778</v>
      </c>
      <c r="P1779" s="78" t="str">
        <f>VLOOKUP(C1779,FragnetSteps!$B$2:$C$674,2,FALSE)</f>
        <v>S024.040</v>
      </c>
      <c r="Q1779" s="78" t="str">
        <f>IF(VLOOKUP(E1779,GigDependencies!$A$2:$B$2075,1,FALSE)=FragnetGigs!E1779,"Y","N")</f>
        <v>Y</v>
      </c>
      <c r="R1779" s="78" t="str">
        <f>IF(VLOOKUP(E1779,GigDependencies!$B$2:$B$2075,1,FALSE)=FragnetGigs!E1779,"Y","N")</f>
        <v>Y</v>
      </c>
    </row>
    <row r="1780" spans="1:18" x14ac:dyDescent="0.35">
      <c r="A1780" s="78">
        <v>1779</v>
      </c>
      <c r="B1780" s="15" t="s">
        <v>48</v>
      </c>
      <c r="C1780" s="20" t="s">
        <v>3103</v>
      </c>
      <c r="D1780" s="18" t="s">
        <v>3035</v>
      </c>
      <c r="E1780" s="18" t="str">
        <f t="shared" si="135"/>
        <v>Update &amp; Issue Utility Summary Rev 1 - Engineer Review</v>
      </c>
      <c r="F1780" s="168" t="str">
        <f t="shared" si="136"/>
        <v>S024.040.3</v>
      </c>
      <c r="G1780" s="12">
        <f t="shared" si="137"/>
        <v>3</v>
      </c>
      <c r="H1780" s="15"/>
      <c r="I1780" s="83" t="s">
        <v>2483</v>
      </c>
      <c r="L1780" s="78">
        <f t="shared" si="134"/>
        <v>15</v>
      </c>
      <c r="M1780" s="78" t="str">
        <f>VLOOKUP(B1780,Fragnet!$A$2:$P$150,4,FALSE)</f>
        <v>Process</v>
      </c>
      <c r="N1780" s="78">
        <f>VLOOKUP(B1780,Fragnet!$A$2:$P$150,16,FALSE)</f>
        <v>18</v>
      </c>
      <c r="O1780" s="78">
        <v>1779</v>
      </c>
      <c r="P1780" s="78" t="str">
        <f>VLOOKUP(C1780,FragnetSteps!$B$2:$C$674,2,FALSE)</f>
        <v>S024.040</v>
      </c>
      <c r="Q1780" s="78" t="str">
        <f>IF(VLOOKUP(E1780,GigDependencies!$A$2:$B$2075,1,FALSE)=FragnetGigs!E1780,"Y","N")</f>
        <v>Y</v>
      </c>
      <c r="R1780" s="78" t="str">
        <f>IF(VLOOKUP(E1780,GigDependencies!$B$2:$B$2075,1,FALSE)=FragnetGigs!E1780,"Y","N")</f>
        <v>Y</v>
      </c>
    </row>
    <row r="1781" spans="1:18" x14ac:dyDescent="0.35">
      <c r="A1781" s="78">
        <v>1780</v>
      </c>
      <c r="B1781" s="15" t="s">
        <v>48</v>
      </c>
      <c r="C1781" s="20" t="s">
        <v>3103</v>
      </c>
      <c r="D1781" s="18" t="s">
        <v>3036</v>
      </c>
      <c r="E1781" s="18" t="str">
        <f t="shared" si="135"/>
        <v>Update &amp; Issue Utility Summary Rev 1 - Engineer Update and Sign</v>
      </c>
      <c r="F1781" s="168" t="str">
        <f t="shared" si="136"/>
        <v>S024.040.4</v>
      </c>
      <c r="G1781" s="12">
        <f t="shared" si="137"/>
        <v>4</v>
      </c>
      <c r="H1781" s="15"/>
      <c r="I1781" s="83" t="s">
        <v>2483</v>
      </c>
      <c r="L1781" s="78">
        <f t="shared" si="134"/>
        <v>16</v>
      </c>
      <c r="M1781" s="78" t="str">
        <f>VLOOKUP(B1781,Fragnet!$A$2:$P$150,4,FALSE)</f>
        <v>Process</v>
      </c>
      <c r="N1781" s="78">
        <f>VLOOKUP(B1781,Fragnet!$A$2:$P$150,16,FALSE)</f>
        <v>18</v>
      </c>
      <c r="O1781" s="78">
        <v>1780</v>
      </c>
      <c r="P1781" s="78" t="str">
        <f>VLOOKUP(C1781,FragnetSteps!$B$2:$C$674,2,FALSE)</f>
        <v>S024.040</v>
      </c>
      <c r="Q1781" s="78" t="str">
        <f>IF(VLOOKUP(E1781,GigDependencies!$A$2:$B$2075,1,FALSE)=FragnetGigs!E1781,"Y","N")</f>
        <v>Y</v>
      </c>
      <c r="R1781" s="78" t="str">
        <f>IF(VLOOKUP(E1781,GigDependencies!$B$2:$B$2075,1,FALSE)=FragnetGigs!E1781,"Y","N")</f>
        <v>Y</v>
      </c>
    </row>
    <row r="1782" spans="1:18" x14ac:dyDescent="0.35">
      <c r="A1782" s="78">
        <v>1781</v>
      </c>
      <c r="B1782" s="15" t="s">
        <v>48</v>
      </c>
      <c r="C1782" s="20" t="s">
        <v>3103</v>
      </c>
      <c r="D1782" s="18" t="s">
        <v>3037</v>
      </c>
      <c r="E1782" s="18" t="str">
        <f t="shared" si="135"/>
        <v>Update &amp; Issue Utility Summary Rev 1 - Engineer Review and Sign</v>
      </c>
      <c r="F1782" s="168" t="str">
        <f t="shared" si="136"/>
        <v>S024.040.5</v>
      </c>
      <c r="G1782" s="12">
        <f t="shared" si="137"/>
        <v>5</v>
      </c>
      <c r="H1782" s="15"/>
      <c r="I1782" s="83" t="s">
        <v>2483</v>
      </c>
      <c r="L1782" s="78">
        <f t="shared" si="134"/>
        <v>17</v>
      </c>
      <c r="M1782" s="78" t="str">
        <f>VLOOKUP(B1782,Fragnet!$A$2:$P$150,4,FALSE)</f>
        <v>Process</v>
      </c>
      <c r="N1782" s="78">
        <f>VLOOKUP(B1782,Fragnet!$A$2:$P$150,16,FALSE)</f>
        <v>18</v>
      </c>
      <c r="O1782" s="78">
        <v>1781</v>
      </c>
      <c r="P1782" s="78" t="str">
        <f>VLOOKUP(C1782,FragnetSteps!$B$2:$C$674,2,FALSE)</f>
        <v>S024.040</v>
      </c>
      <c r="Q1782" s="78" t="str">
        <f>IF(VLOOKUP(E1782,GigDependencies!$A$2:$B$2075,1,FALSE)=FragnetGigs!E1782,"Y","N")</f>
        <v>Y</v>
      </c>
      <c r="R1782" s="78" t="str">
        <f>IF(VLOOKUP(E1782,GigDependencies!$B$2:$B$2075,1,FALSE)=FragnetGigs!E1782,"Y","N")</f>
        <v>Y</v>
      </c>
    </row>
    <row r="1783" spans="1:18" ht="29" x14ac:dyDescent="0.35">
      <c r="A1783" s="78">
        <v>1782</v>
      </c>
      <c r="B1783" s="15" t="s">
        <v>48</v>
      </c>
      <c r="C1783" s="20" t="s">
        <v>3103</v>
      </c>
      <c r="D1783" s="18" t="s">
        <v>3044</v>
      </c>
      <c r="E1783" s="18" t="str">
        <f t="shared" si="135"/>
        <v>Update &amp; Issue Utility Summary Rev 1 - Lead Engineer Review Fragnet for Completion and Sign</v>
      </c>
      <c r="F1783" s="168" t="str">
        <f t="shared" si="136"/>
        <v>S024.040.6</v>
      </c>
      <c r="G1783" s="12">
        <f t="shared" si="137"/>
        <v>6</v>
      </c>
      <c r="H1783" s="15"/>
      <c r="I1783" s="83" t="s">
        <v>2483</v>
      </c>
      <c r="L1783" s="78">
        <f t="shared" si="134"/>
        <v>18</v>
      </c>
      <c r="M1783" s="78" t="str">
        <f>VLOOKUP(B1783,Fragnet!$A$2:$P$150,4,FALSE)</f>
        <v>Process</v>
      </c>
      <c r="N1783" s="78">
        <f>VLOOKUP(B1783,Fragnet!$A$2:$P$150,16,FALSE)</f>
        <v>18</v>
      </c>
      <c r="O1783" s="78">
        <v>1782</v>
      </c>
      <c r="P1783" s="78" t="str">
        <f>VLOOKUP(C1783,FragnetSteps!$B$2:$C$674,2,FALSE)</f>
        <v>S024.040</v>
      </c>
      <c r="Q1783" s="78" t="str">
        <f>IF(VLOOKUP(E1783,GigDependencies!$A$2:$B$2075,1,FALSE)=FragnetGigs!E1783,"Y","N")</f>
        <v>Y</v>
      </c>
      <c r="R1783" s="78" t="e">
        <f>IF(VLOOKUP(E1783,GigDependencies!$B$2:$B$2075,1,FALSE)=FragnetGigs!E1783,"Y","N")</f>
        <v>#N/A</v>
      </c>
    </row>
    <row r="1784" spans="1:18" ht="29" x14ac:dyDescent="0.35">
      <c r="A1784" s="78">
        <v>1783</v>
      </c>
      <c r="B1784" s="61" t="s">
        <v>242</v>
      </c>
      <c r="C1784" s="18" t="s">
        <v>499</v>
      </c>
      <c r="D1784" s="18" t="s">
        <v>207</v>
      </c>
      <c r="E1784" s="18" t="str">
        <f t="shared" si="135"/>
        <v>PERFORM PRELIM MODEL / LAYOUT EQUIP STRUCTURE / SHELTER - Complete Preliminary Layout in 3D Model</v>
      </c>
      <c r="F1784" s="168" t="str">
        <f t="shared" si="136"/>
        <v>V009.002.1</v>
      </c>
      <c r="G1784" s="12">
        <f t="shared" si="137"/>
        <v>1</v>
      </c>
      <c r="H1784" s="61"/>
      <c r="I1784" s="83" t="s">
        <v>2483</v>
      </c>
      <c r="L1784" s="78">
        <v>1</v>
      </c>
      <c r="M1784" s="78" t="str">
        <f>VLOOKUP(B1784,Fragnet!$A$2:$P$150,4,FALSE)</f>
        <v>Structural</v>
      </c>
      <c r="N1784" s="78">
        <f>VLOOKUP(B1784,Fragnet!$A$2:$P$150,16,FALSE)</f>
        <v>42</v>
      </c>
      <c r="O1784" s="78">
        <v>1783</v>
      </c>
      <c r="P1784" s="78" t="str">
        <f>VLOOKUP(C1784,FragnetSteps!$B$2:$C$674,2,FALSE)</f>
        <v>V009.002</v>
      </c>
      <c r="Q1784" s="78" t="e">
        <f>IF(VLOOKUP(E1784,GigDependencies!$A$2:$B$2075,1,FALSE)=FragnetGigs!E1784,"Y","N")</f>
        <v>#N/A</v>
      </c>
      <c r="R1784" s="78" t="str">
        <f>IF(VLOOKUP(E1784,GigDependencies!$B$2:$B$2075,1,FALSE)=FragnetGigs!E1784,"Y","N")</f>
        <v>Y</v>
      </c>
    </row>
    <row r="1785" spans="1:18" ht="29" x14ac:dyDescent="0.35">
      <c r="A1785" s="78">
        <v>1784</v>
      </c>
      <c r="B1785" s="61" t="s">
        <v>242</v>
      </c>
      <c r="C1785" s="18" t="s">
        <v>499</v>
      </c>
      <c r="D1785" s="18" t="s">
        <v>117</v>
      </c>
      <c r="E1785" s="18" t="str">
        <f t="shared" si="135"/>
        <v>PERFORM PRELIM MODEL / LAYOUT EQUIP STRUCTURE / SHELTER - Lead Engineer Review / Approve Layout</v>
      </c>
      <c r="F1785" s="168" t="str">
        <f t="shared" si="136"/>
        <v>V009.002.2</v>
      </c>
      <c r="G1785" s="12">
        <f t="shared" si="137"/>
        <v>2</v>
      </c>
      <c r="H1785" s="61"/>
      <c r="I1785" s="83" t="s">
        <v>2483</v>
      </c>
      <c r="L1785" s="78">
        <f t="shared" ref="L1785:L1848" si="139">IF(B1785=B1784,L1784+1,1)</f>
        <v>2</v>
      </c>
      <c r="M1785" s="78" t="str">
        <f>VLOOKUP(B1785,Fragnet!$A$2:$P$150,4,FALSE)</f>
        <v>Structural</v>
      </c>
      <c r="N1785" s="78">
        <f>VLOOKUP(B1785,Fragnet!$A$2:$P$150,16,FALSE)</f>
        <v>42</v>
      </c>
      <c r="O1785" s="78">
        <v>1784</v>
      </c>
      <c r="P1785" s="78" t="str">
        <f>VLOOKUP(C1785,FragnetSteps!$B$2:$C$674,2,FALSE)</f>
        <v>V009.002</v>
      </c>
      <c r="Q1785" s="78" t="str">
        <f>IF(VLOOKUP(E1785,GigDependencies!$A$2:$B$2075,1,FALSE)=FragnetGigs!E1785,"Y","N")</f>
        <v>Y</v>
      </c>
      <c r="R1785" s="78" t="str">
        <f>IF(VLOOKUP(E1785,GigDependencies!$B$2:$B$2075,1,FALSE)=FragnetGigs!E1785,"Y","N")</f>
        <v>Y</v>
      </c>
    </row>
    <row r="1786" spans="1:18" ht="58" x14ac:dyDescent="0.35">
      <c r="A1786" s="78">
        <v>1785</v>
      </c>
      <c r="B1786" s="61" t="s">
        <v>242</v>
      </c>
      <c r="C1786" s="18" t="s">
        <v>500</v>
      </c>
      <c r="D1786" s="18" t="s">
        <v>8879</v>
      </c>
      <c r="E1786" s="18" t="str">
        <f t="shared" si="135"/>
        <v>PERFORM PRELIM DSGN / UPDATE EQUIP STRUCT / SHELTER MODEL INCL FIRE &amp; COLDPROOFING - Preliminary Engineer Design: Steel / Develop Analysis Model / Size Members / Generate Foundation Reactions</v>
      </c>
      <c r="F1786" s="168" t="str">
        <f t="shared" si="136"/>
        <v>V009.005.1</v>
      </c>
      <c r="G1786" s="12">
        <f t="shared" si="137"/>
        <v>1</v>
      </c>
      <c r="H1786" s="61"/>
      <c r="I1786" s="83" t="s">
        <v>2483</v>
      </c>
      <c r="L1786" s="78">
        <f t="shared" si="139"/>
        <v>3</v>
      </c>
      <c r="M1786" s="78" t="str">
        <f>VLOOKUP(B1786,Fragnet!$A$2:$P$150,4,FALSE)</f>
        <v>Structural</v>
      </c>
      <c r="N1786" s="78">
        <f>VLOOKUP(B1786,Fragnet!$A$2:$P$150,16,FALSE)</f>
        <v>42</v>
      </c>
      <c r="O1786" s="78">
        <v>1785</v>
      </c>
      <c r="P1786" s="78" t="str">
        <f>VLOOKUP(C1786,FragnetSteps!$B$2:$C$674,2,FALSE)</f>
        <v>V009.005</v>
      </c>
      <c r="Q1786" s="78" t="str">
        <f>IF(VLOOKUP(E1786,GigDependencies!$A$2:$B$2075,1,FALSE)=FragnetGigs!E1786,"Y","N")</f>
        <v>Y</v>
      </c>
      <c r="R1786" s="78" t="str">
        <f>IF(VLOOKUP(E1786,GigDependencies!$B$2:$B$2075,1,FALSE)=FragnetGigs!E1786,"Y","N")</f>
        <v>Y</v>
      </c>
    </row>
    <row r="1787" spans="1:18" ht="43.5" x14ac:dyDescent="0.35">
      <c r="A1787" s="78">
        <v>1786</v>
      </c>
      <c r="B1787" s="61" t="s">
        <v>242</v>
      </c>
      <c r="C1787" s="18" t="s">
        <v>500</v>
      </c>
      <c r="D1787" s="18" t="s">
        <v>1960</v>
      </c>
      <c r="E1787" s="18" t="str">
        <f t="shared" si="135"/>
        <v xml:space="preserve">PERFORM PRELIM DSGN / UPDATE EQUIP STRUCT / SHELTER MODEL INCL FIRE &amp; COLDPROOFING - Lead Engineer Review/Approve Calculation </v>
      </c>
      <c r="F1787" s="168" t="str">
        <f t="shared" si="136"/>
        <v>V009.005.2</v>
      </c>
      <c r="G1787" s="12">
        <f t="shared" si="137"/>
        <v>2</v>
      </c>
      <c r="H1787" s="61"/>
      <c r="I1787" s="83" t="s">
        <v>2483</v>
      </c>
      <c r="L1787" s="78">
        <f t="shared" si="139"/>
        <v>4</v>
      </c>
      <c r="M1787" s="78" t="str">
        <f>VLOOKUP(B1787,Fragnet!$A$2:$P$150,4,FALSE)</f>
        <v>Structural</v>
      </c>
      <c r="N1787" s="78">
        <f>VLOOKUP(B1787,Fragnet!$A$2:$P$150,16,FALSE)</f>
        <v>42</v>
      </c>
      <c r="O1787" s="78">
        <v>1786</v>
      </c>
      <c r="P1787" s="78" t="str">
        <f>VLOOKUP(C1787,FragnetSteps!$B$2:$C$674,2,FALSE)</f>
        <v>V009.005</v>
      </c>
      <c r="Q1787" s="78" t="str">
        <f>IF(VLOOKUP(E1787,GigDependencies!$A$2:$B$2075,1,FALSE)=FragnetGigs!E1787,"Y","N")</f>
        <v>Y</v>
      </c>
      <c r="R1787" s="78" t="str">
        <f>IF(VLOOKUP(E1787,GigDependencies!$B$2:$B$2075,1,FALSE)=FragnetGigs!E1787,"Y","N")</f>
        <v>Y</v>
      </c>
    </row>
    <row r="1788" spans="1:18" ht="43.5" x14ac:dyDescent="0.35">
      <c r="A1788" s="78">
        <v>1787</v>
      </c>
      <c r="B1788" s="61" t="s">
        <v>242</v>
      </c>
      <c r="C1788" s="18" t="s">
        <v>500</v>
      </c>
      <c r="D1788" s="18" t="s">
        <v>1957</v>
      </c>
      <c r="E1788" s="18" t="str">
        <f t="shared" si="135"/>
        <v>PERFORM PRELIM DSGN / UPDATE EQUIP STRUCT / SHELTER MODEL INCL FIRE &amp; COLDPROOFING - Produce 2D Sketch</v>
      </c>
      <c r="F1788" s="168" t="str">
        <f t="shared" si="136"/>
        <v>V009.005.3</v>
      </c>
      <c r="G1788" s="12">
        <f t="shared" si="137"/>
        <v>3</v>
      </c>
      <c r="H1788" s="61"/>
      <c r="I1788" s="83" t="s">
        <v>2483</v>
      </c>
      <c r="L1788" s="78">
        <f t="shared" si="139"/>
        <v>5</v>
      </c>
      <c r="M1788" s="78" t="str">
        <f>VLOOKUP(B1788,Fragnet!$A$2:$P$150,4,FALSE)</f>
        <v>Structural</v>
      </c>
      <c r="N1788" s="78">
        <f>VLOOKUP(B1788,Fragnet!$A$2:$P$150,16,FALSE)</f>
        <v>42</v>
      </c>
      <c r="O1788" s="78">
        <v>1787</v>
      </c>
      <c r="P1788" s="78" t="str">
        <f>VLOOKUP(C1788,FragnetSteps!$B$2:$C$674,2,FALSE)</f>
        <v>V009.005</v>
      </c>
      <c r="Q1788" s="78" t="str">
        <f>IF(VLOOKUP(E1788,GigDependencies!$A$2:$B$2075,1,FALSE)=FragnetGigs!E1788,"Y","N")</f>
        <v>Y</v>
      </c>
      <c r="R1788" s="78" t="str">
        <f>IF(VLOOKUP(E1788,GigDependencies!$B$2:$B$2075,1,FALSE)=FragnetGigs!E1788,"Y","N")</f>
        <v>Y</v>
      </c>
    </row>
    <row r="1789" spans="1:18" ht="43.5" x14ac:dyDescent="0.35">
      <c r="A1789" s="78">
        <v>1788</v>
      </c>
      <c r="B1789" s="61" t="s">
        <v>242</v>
      </c>
      <c r="C1789" s="18" t="s">
        <v>500</v>
      </c>
      <c r="D1789" s="18" t="s">
        <v>1955</v>
      </c>
      <c r="E1789" s="18" t="str">
        <f t="shared" si="135"/>
        <v>PERFORM PRELIM DSGN / UPDATE EQUIP STRUCT / SHELTER MODEL INCL FIRE &amp; COLDPROOFING - Engineer Markup Sketch for Design</v>
      </c>
      <c r="F1789" s="168" t="str">
        <f t="shared" si="136"/>
        <v>V009.005.4</v>
      </c>
      <c r="G1789" s="12">
        <f t="shared" si="137"/>
        <v>4</v>
      </c>
      <c r="H1789" s="61"/>
      <c r="I1789" s="83" t="s">
        <v>2483</v>
      </c>
      <c r="L1789" s="78">
        <f t="shared" si="139"/>
        <v>6</v>
      </c>
      <c r="M1789" s="78" t="str">
        <f>VLOOKUP(B1789,Fragnet!$A$2:$P$150,4,FALSE)</f>
        <v>Structural</v>
      </c>
      <c r="N1789" s="78">
        <f>VLOOKUP(B1789,Fragnet!$A$2:$P$150,16,FALSE)</f>
        <v>42</v>
      </c>
      <c r="O1789" s="78">
        <v>1788</v>
      </c>
      <c r="P1789" s="78" t="str">
        <f>VLOOKUP(C1789,FragnetSteps!$B$2:$C$674,2,FALSE)</f>
        <v>V009.005</v>
      </c>
      <c r="Q1789" s="78" t="str">
        <f>IF(VLOOKUP(E1789,GigDependencies!$A$2:$B$2075,1,FALSE)=FragnetGigs!E1789,"Y","N")</f>
        <v>Y</v>
      </c>
      <c r="R1789" s="78" t="str">
        <f>IF(VLOOKUP(E1789,GigDependencies!$B$2:$B$2075,1,FALSE)=FragnetGigs!E1789,"Y","N")</f>
        <v>Y</v>
      </c>
    </row>
    <row r="1790" spans="1:18" ht="43.5" x14ac:dyDescent="0.35">
      <c r="A1790" s="78">
        <v>1789</v>
      </c>
      <c r="B1790" s="61" t="s">
        <v>242</v>
      </c>
      <c r="C1790" s="18" t="s">
        <v>500</v>
      </c>
      <c r="D1790" s="18" t="s">
        <v>1956</v>
      </c>
      <c r="E1790" s="18" t="str">
        <f t="shared" si="135"/>
        <v>PERFORM PRELIM DSGN / UPDATE EQUIP STRUCT / SHELTER MODEL INCL FIRE &amp; COLDPROOFING - Designer Markup Sketch for Quality/Completeness</v>
      </c>
      <c r="F1790" s="168" t="str">
        <f t="shared" si="136"/>
        <v>V009.005.5</v>
      </c>
      <c r="G1790" s="12">
        <f t="shared" si="137"/>
        <v>5</v>
      </c>
      <c r="H1790" s="61"/>
      <c r="I1790" s="83" t="s">
        <v>2483</v>
      </c>
      <c r="L1790" s="78">
        <f t="shared" si="139"/>
        <v>7</v>
      </c>
      <c r="M1790" s="78" t="str">
        <f>VLOOKUP(B1790,Fragnet!$A$2:$P$150,4,FALSE)</f>
        <v>Structural</v>
      </c>
      <c r="N1790" s="78">
        <f>VLOOKUP(B1790,Fragnet!$A$2:$P$150,16,FALSE)</f>
        <v>42</v>
      </c>
      <c r="O1790" s="78">
        <v>1789</v>
      </c>
      <c r="P1790" s="78" t="str">
        <f>VLOOKUP(C1790,FragnetSteps!$B$2:$C$674,2,FALSE)</f>
        <v>V009.005</v>
      </c>
      <c r="Q1790" s="78" t="str">
        <f>IF(VLOOKUP(E1790,GigDependencies!$A$2:$B$2075,1,FALSE)=FragnetGigs!E1790,"Y","N")</f>
        <v>Y</v>
      </c>
      <c r="R1790" s="78" t="str">
        <f>IF(VLOOKUP(E1790,GigDependencies!$B$2:$B$2075,1,FALSE)=FragnetGigs!E1790,"Y","N")</f>
        <v>Y</v>
      </c>
    </row>
    <row r="1791" spans="1:18" ht="43.5" x14ac:dyDescent="0.35">
      <c r="A1791" s="78">
        <v>1790</v>
      </c>
      <c r="B1791" s="61" t="s">
        <v>242</v>
      </c>
      <c r="C1791" s="18" t="s">
        <v>500</v>
      </c>
      <c r="D1791" s="18" t="s">
        <v>417</v>
      </c>
      <c r="E1791" s="18" t="str">
        <f t="shared" si="135"/>
        <v>PERFORM PRELIM DSGN / UPDATE EQUIP STRUCT / SHELTER MODEL INCL FIRE &amp; COLDPROOFING - Update 3D Model / Model FP/CP</v>
      </c>
      <c r="F1791" s="168" t="str">
        <f t="shared" si="136"/>
        <v>V009.005.6</v>
      </c>
      <c r="G1791" s="12">
        <f t="shared" si="137"/>
        <v>6</v>
      </c>
      <c r="H1791" s="61"/>
      <c r="I1791" s="83" t="s">
        <v>2483</v>
      </c>
      <c r="L1791" s="78">
        <f t="shared" si="139"/>
        <v>8</v>
      </c>
      <c r="M1791" s="78" t="str">
        <f>VLOOKUP(B1791,Fragnet!$A$2:$P$150,4,FALSE)</f>
        <v>Structural</v>
      </c>
      <c r="N1791" s="78">
        <f>VLOOKUP(B1791,Fragnet!$A$2:$P$150,16,FALSE)</f>
        <v>42</v>
      </c>
      <c r="O1791" s="78">
        <v>1790</v>
      </c>
      <c r="P1791" s="78" t="str">
        <f>VLOOKUP(C1791,FragnetSteps!$B$2:$C$674,2,FALSE)</f>
        <v>V009.005</v>
      </c>
      <c r="Q1791" s="78" t="str">
        <f>IF(VLOOKUP(E1791,GigDependencies!$A$2:$B$2075,1,FALSE)=FragnetGigs!E1791,"Y","N")</f>
        <v>Y</v>
      </c>
      <c r="R1791" s="78" t="str">
        <f>IF(VLOOKUP(E1791,GigDependencies!$B$2:$B$2075,1,FALSE)=FragnetGigs!E1791,"Y","N")</f>
        <v>Y</v>
      </c>
    </row>
    <row r="1792" spans="1:18" ht="58" x14ac:dyDescent="0.35">
      <c r="A1792" s="78">
        <v>1791</v>
      </c>
      <c r="B1792" s="61" t="s">
        <v>242</v>
      </c>
      <c r="C1792" s="18" t="s">
        <v>501</v>
      </c>
      <c r="D1792" s="18" t="s">
        <v>418</v>
      </c>
      <c r="E1792" s="18" t="str">
        <f t="shared" si="135"/>
        <v>PERFORM FINAL DSGN / CONNECTION DSGN / DETAIL FIRE &amp; COLD PROOFING EQUIP STRUCT / SHELTER PRIMARY STEEL - Final Engineer Steel / Complete Analysis Model / Connection Design / Complete Calculation</v>
      </c>
      <c r="F1792" s="168" t="str">
        <f t="shared" si="136"/>
        <v>V009.010.1</v>
      </c>
      <c r="G1792" s="12">
        <f t="shared" si="137"/>
        <v>1</v>
      </c>
      <c r="H1792" s="61"/>
      <c r="I1792" s="83" t="s">
        <v>2483</v>
      </c>
      <c r="L1792" s="78">
        <f t="shared" si="139"/>
        <v>9</v>
      </c>
      <c r="M1792" s="78" t="str">
        <f>VLOOKUP(B1792,Fragnet!$A$2:$P$150,4,FALSE)</f>
        <v>Structural</v>
      </c>
      <c r="N1792" s="78">
        <f>VLOOKUP(B1792,Fragnet!$A$2:$P$150,16,FALSE)</f>
        <v>42</v>
      </c>
      <c r="O1792" s="78">
        <v>1791</v>
      </c>
      <c r="P1792" s="78" t="str">
        <f>VLOOKUP(C1792,FragnetSteps!$B$2:$C$674,2,FALSE)</f>
        <v>V009.010</v>
      </c>
      <c r="Q1792" s="78" t="str">
        <f>IF(VLOOKUP(E1792,GigDependencies!$A$2:$B$2075,1,FALSE)=FragnetGigs!E1792,"Y","N")</f>
        <v>Y</v>
      </c>
      <c r="R1792" s="78" t="str">
        <f>IF(VLOOKUP(E1792,GigDependencies!$B$2:$B$2075,1,FALSE)=FragnetGigs!E1792,"Y","N")</f>
        <v>Y</v>
      </c>
    </row>
    <row r="1793" spans="1:18" ht="43.5" x14ac:dyDescent="0.35">
      <c r="A1793" s="78">
        <v>1792</v>
      </c>
      <c r="B1793" s="61" t="s">
        <v>242</v>
      </c>
      <c r="C1793" s="18" t="s">
        <v>501</v>
      </c>
      <c r="D1793" s="18" t="s">
        <v>515</v>
      </c>
      <c r="E1793" s="18" t="str">
        <f t="shared" si="135"/>
        <v>PERFORM FINAL DSGN / CONNECTION DSGN / DETAIL FIRE &amp; COLD PROOFING EQUIP STRUCT / SHELTER PRIMARY STEEL - Update 3D Model</v>
      </c>
      <c r="F1793" s="168" t="str">
        <f t="shared" si="136"/>
        <v>V009.010.2</v>
      </c>
      <c r="G1793" s="12">
        <f t="shared" si="137"/>
        <v>2</v>
      </c>
      <c r="H1793" s="61"/>
      <c r="I1793" s="83" t="s">
        <v>2483</v>
      </c>
      <c r="L1793" s="78">
        <f t="shared" si="139"/>
        <v>10</v>
      </c>
      <c r="M1793" s="78" t="str">
        <f>VLOOKUP(B1793,Fragnet!$A$2:$P$150,4,FALSE)</f>
        <v>Structural</v>
      </c>
      <c r="N1793" s="78">
        <f>VLOOKUP(B1793,Fragnet!$A$2:$P$150,16,FALSE)</f>
        <v>42</v>
      </c>
      <c r="O1793" s="78">
        <v>1792</v>
      </c>
      <c r="P1793" s="78" t="str">
        <f>VLOOKUP(C1793,FragnetSteps!$B$2:$C$674,2,FALSE)</f>
        <v>V009.010</v>
      </c>
      <c r="Q1793" s="78" t="str">
        <f>IF(VLOOKUP(E1793,GigDependencies!$A$2:$B$2075,1,FALSE)=FragnetGigs!E1793,"Y","N")</f>
        <v>Y</v>
      </c>
      <c r="R1793" s="78" t="str">
        <f>IF(VLOOKUP(E1793,GigDependencies!$B$2:$B$2075,1,FALSE)=FragnetGigs!E1793,"Y","N")</f>
        <v>Y</v>
      </c>
    </row>
    <row r="1794" spans="1:18" ht="43.5" x14ac:dyDescent="0.35">
      <c r="A1794" s="78">
        <v>1793</v>
      </c>
      <c r="B1794" s="61" t="s">
        <v>242</v>
      </c>
      <c r="C1794" s="18" t="s">
        <v>502</v>
      </c>
      <c r="D1794" s="18" t="s">
        <v>2368</v>
      </c>
      <c r="E1794" s="18" t="str">
        <f t="shared" ref="E1794:E1857" si="140">CONCATENATE(C1794," - ",D1794)</f>
        <v>EXTRACT / PREPARE / IHR EQUIP STRUCT / SHELTER PRIMARY STRUCTURAL STEEL DWGS - Update 2D Sketch / Produce Formal 2D Drawings for IHR</v>
      </c>
      <c r="F1794" s="168" t="str">
        <f t="shared" si="136"/>
        <v>V009.020.1</v>
      </c>
      <c r="G1794" s="12">
        <f t="shared" si="137"/>
        <v>1</v>
      </c>
      <c r="H1794" s="61"/>
      <c r="I1794" s="83" t="s">
        <v>2483</v>
      </c>
      <c r="L1794" s="78">
        <f t="shared" si="139"/>
        <v>11</v>
      </c>
      <c r="M1794" s="78" t="str">
        <f>VLOOKUP(B1794,Fragnet!$A$2:$P$150,4,FALSE)</f>
        <v>Structural</v>
      </c>
      <c r="N1794" s="78">
        <f>VLOOKUP(B1794,Fragnet!$A$2:$P$150,16,FALSE)</f>
        <v>42</v>
      </c>
      <c r="O1794" s="78">
        <v>1793</v>
      </c>
      <c r="P1794" s="78" t="str">
        <f>VLOOKUP(C1794,FragnetSteps!$B$2:$C$674,2,FALSE)</f>
        <v>V009.020</v>
      </c>
      <c r="Q1794" s="78" t="str">
        <f>IF(VLOOKUP(E1794,GigDependencies!$A$2:$B$2075,1,FALSE)=FragnetGigs!E1794,"Y","N")</f>
        <v>Y</v>
      </c>
      <c r="R1794" s="78" t="str">
        <f>IF(VLOOKUP(E1794,GigDependencies!$B$2:$B$2075,1,FALSE)=FragnetGigs!E1794,"Y","N")</f>
        <v>Y</v>
      </c>
    </row>
    <row r="1795" spans="1:18" ht="29" x14ac:dyDescent="0.35">
      <c r="A1795" s="78">
        <v>1794</v>
      </c>
      <c r="B1795" s="61" t="s">
        <v>242</v>
      </c>
      <c r="C1795" s="18" t="s">
        <v>502</v>
      </c>
      <c r="D1795" s="18" t="s">
        <v>208</v>
      </c>
      <c r="E1795" s="18" t="str">
        <f t="shared" si="140"/>
        <v>EXTRACT / PREPARE / IHR EQUIP STRUCT / SHELTER PRIMARY STRUCTURAL STEEL DWGS - Engineer Check Drawings</v>
      </c>
      <c r="F1795" s="168" t="str">
        <f t="shared" ref="F1795:F1858" si="141">CONCATENATE(P1795,".",G1795)</f>
        <v>V009.020.2</v>
      </c>
      <c r="G1795" s="12">
        <f t="shared" ref="G1795:G1858" si="142">IF(C1795=C1794,G1794+1,1)</f>
        <v>2</v>
      </c>
      <c r="H1795" s="61"/>
      <c r="I1795" s="83" t="s">
        <v>2483</v>
      </c>
      <c r="L1795" s="78">
        <f t="shared" si="139"/>
        <v>12</v>
      </c>
      <c r="M1795" s="78" t="str">
        <f>VLOOKUP(B1795,Fragnet!$A$2:$P$150,4,FALSE)</f>
        <v>Structural</v>
      </c>
      <c r="N1795" s="78">
        <f>VLOOKUP(B1795,Fragnet!$A$2:$P$150,16,FALSE)</f>
        <v>42</v>
      </c>
      <c r="O1795" s="78">
        <v>1794</v>
      </c>
      <c r="P1795" s="78" t="str">
        <f>VLOOKUP(C1795,FragnetSteps!$B$2:$C$674,2,FALSE)</f>
        <v>V009.020</v>
      </c>
      <c r="Q1795" s="78" t="str">
        <f>IF(VLOOKUP(E1795,GigDependencies!$A$2:$B$2075,1,FALSE)=FragnetGigs!E1795,"Y","N")</f>
        <v>Y</v>
      </c>
      <c r="R1795" s="78" t="str">
        <f>IF(VLOOKUP(E1795,GigDependencies!$B$2:$B$2075,1,FALSE)=FragnetGigs!E1795,"Y","N")</f>
        <v>Y</v>
      </c>
    </row>
    <row r="1796" spans="1:18" ht="29" x14ac:dyDescent="0.35">
      <c r="A1796" s="78">
        <v>1795</v>
      </c>
      <c r="B1796" s="61" t="s">
        <v>242</v>
      </c>
      <c r="C1796" s="18" t="s">
        <v>502</v>
      </c>
      <c r="D1796" s="18" t="s">
        <v>215</v>
      </c>
      <c r="E1796" s="18" t="str">
        <f t="shared" si="140"/>
        <v>EXTRACT / PREPARE / IHR EQUIP STRUCT / SHELTER PRIMARY STRUCTURAL STEEL DWGS - Designer Check Drawings</v>
      </c>
      <c r="F1796" s="168" t="str">
        <f t="shared" si="141"/>
        <v>V009.020.3</v>
      </c>
      <c r="G1796" s="12">
        <f t="shared" si="142"/>
        <v>3</v>
      </c>
      <c r="H1796" s="61"/>
      <c r="I1796" s="83" t="s">
        <v>2483</v>
      </c>
      <c r="L1796" s="78">
        <f t="shared" si="139"/>
        <v>13</v>
      </c>
      <c r="M1796" s="78" t="str">
        <f>VLOOKUP(B1796,Fragnet!$A$2:$P$150,4,FALSE)</f>
        <v>Structural</v>
      </c>
      <c r="N1796" s="78">
        <f>VLOOKUP(B1796,Fragnet!$A$2:$P$150,16,FALSE)</f>
        <v>42</v>
      </c>
      <c r="O1796" s="78">
        <v>1795</v>
      </c>
      <c r="P1796" s="78" t="str">
        <f>VLOOKUP(C1796,FragnetSteps!$B$2:$C$674,2,FALSE)</f>
        <v>V009.020</v>
      </c>
      <c r="Q1796" s="78" t="str">
        <f>IF(VLOOKUP(E1796,GigDependencies!$A$2:$B$2075,1,FALSE)=FragnetGigs!E1796,"Y","N")</f>
        <v>Y</v>
      </c>
      <c r="R1796" s="78" t="str">
        <f>IF(VLOOKUP(E1796,GigDependencies!$B$2:$B$2075,1,FALSE)=FragnetGigs!E1796,"Y","N")</f>
        <v>Y</v>
      </c>
    </row>
    <row r="1797" spans="1:18" ht="43.5" x14ac:dyDescent="0.35">
      <c r="A1797" s="78">
        <v>1796</v>
      </c>
      <c r="B1797" s="61" t="s">
        <v>242</v>
      </c>
      <c r="C1797" s="18" t="s">
        <v>502</v>
      </c>
      <c r="D1797" s="18" t="s">
        <v>219</v>
      </c>
      <c r="E1797" s="18" t="str">
        <f t="shared" si="140"/>
        <v>EXTRACT / PREPARE / IHR EQUIP STRUCT / SHELTER PRIMARY STRUCTURAL STEEL DWGS - Update 3D Model / 2D Drawings as Needed</v>
      </c>
      <c r="F1797" s="168" t="str">
        <f t="shared" si="141"/>
        <v>V009.020.4</v>
      </c>
      <c r="G1797" s="12">
        <f t="shared" si="142"/>
        <v>4</v>
      </c>
      <c r="H1797" s="61"/>
      <c r="I1797" s="83" t="s">
        <v>2483</v>
      </c>
      <c r="L1797" s="78">
        <f t="shared" si="139"/>
        <v>14</v>
      </c>
      <c r="M1797" s="78" t="str">
        <f>VLOOKUP(B1797,Fragnet!$A$2:$P$150,4,FALSE)</f>
        <v>Structural</v>
      </c>
      <c r="N1797" s="78">
        <f>VLOOKUP(B1797,Fragnet!$A$2:$P$150,16,FALSE)</f>
        <v>42</v>
      </c>
      <c r="O1797" s="78">
        <v>1796</v>
      </c>
      <c r="P1797" s="78" t="str">
        <f>VLOOKUP(C1797,FragnetSteps!$B$2:$C$674,2,FALSE)</f>
        <v>V009.020</v>
      </c>
      <c r="Q1797" s="78" t="str">
        <f>IF(VLOOKUP(E1797,GigDependencies!$A$2:$B$2075,1,FALSE)=FragnetGigs!E1797,"Y","N")</f>
        <v>Y</v>
      </c>
      <c r="R1797" s="78" t="str">
        <f>IF(VLOOKUP(E1797,GigDependencies!$B$2:$B$2075,1,FALSE)=FragnetGigs!E1797,"Y","N")</f>
        <v>Y</v>
      </c>
    </row>
    <row r="1798" spans="1:18" ht="29" x14ac:dyDescent="0.35">
      <c r="A1798" s="78">
        <v>1797</v>
      </c>
      <c r="B1798" s="61" t="s">
        <v>242</v>
      </c>
      <c r="C1798" s="18" t="s">
        <v>502</v>
      </c>
      <c r="D1798" s="18" t="s">
        <v>209</v>
      </c>
      <c r="E1798" s="18" t="str">
        <f t="shared" si="140"/>
        <v>EXTRACT / PREPARE / IHR EQUIP STRUCT / SHELTER PRIMARY STRUCTURAL STEEL DWGS - Lead Engineer Approve Drawing for IHR</v>
      </c>
      <c r="F1798" s="168" t="str">
        <f t="shared" si="141"/>
        <v>V009.020.5</v>
      </c>
      <c r="G1798" s="12">
        <f t="shared" si="142"/>
        <v>5</v>
      </c>
      <c r="H1798" s="61"/>
      <c r="I1798" s="83" t="s">
        <v>2483</v>
      </c>
      <c r="L1798" s="78">
        <f t="shared" si="139"/>
        <v>15</v>
      </c>
      <c r="M1798" s="78" t="str">
        <f>VLOOKUP(B1798,Fragnet!$A$2:$P$150,4,FALSE)</f>
        <v>Structural</v>
      </c>
      <c r="N1798" s="78">
        <f>VLOOKUP(B1798,Fragnet!$A$2:$P$150,16,FALSE)</f>
        <v>42</v>
      </c>
      <c r="O1798" s="78">
        <v>1797</v>
      </c>
      <c r="P1798" s="78" t="str">
        <f>VLOOKUP(C1798,FragnetSteps!$B$2:$C$674,2,FALSE)</f>
        <v>V009.020</v>
      </c>
      <c r="Q1798" s="78" t="str">
        <f>IF(VLOOKUP(E1798,GigDependencies!$A$2:$B$2075,1,FALSE)=FragnetGigs!E1798,"Y","N")</f>
        <v>Y</v>
      </c>
      <c r="R1798" s="78" t="str">
        <f>IF(VLOOKUP(E1798,GigDependencies!$B$2:$B$2075,1,FALSE)=FragnetGigs!E1798,"Y","N")</f>
        <v>Y</v>
      </c>
    </row>
    <row r="1799" spans="1:18" ht="29" x14ac:dyDescent="0.35">
      <c r="A1799" s="78">
        <v>1798</v>
      </c>
      <c r="B1799" s="61" t="s">
        <v>242</v>
      </c>
      <c r="C1799" s="18" t="s">
        <v>502</v>
      </c>
      <c r="D1799" s="18" t="s">
        <v>2370</v>
      </c>
      <c r="E1799" s="18" t="str">
        <f t="shared" si="140"/>
        <v>EXTRACT / PREPARE / IHR EQUIP STRUCT / SHELTER PRIMARY STRUCTURAL STEEL DWGS - Place Drawing into IHR &amp; Conduct IHR</v>
      </c>
      <c r="F1799" s="168" t="str">
        <f t="shared" si="141"/>
        <v>V009.020.6</v>
      </c>
      <c r="G1799" s="12">
        <f t="shared" si="142"/>
        <v>6</v>
      </c>
      <c r="H1799" s="61"/>
      <c r="I1799" s="83" t="s">
        <v>2483</v>
      </c>
      <c r="L1799" s="78">
        <f t="shared" si="139"/>
        <v>16</v>
      </c>
      <c r="M1799" s="78" t="str">
        <f>VLOOKUP(B1799,Fragnet!$A$2:$P$150,4,FALSE)</f>
        <v>Structural</v>
      </c>
      <c r="N1799" s="78">
        <f>VLOOKUP(B1799,Fragnet!$A$2:$P$150,16,FALSE)</f>
        <v>42</v>
      </c>
      <c r="O1799" s="78">
        <v>1798</v>
      </c>
      <c r="P1799" s="78" t="str">
        <f>VLOOKUP(C1799,FragnetSteps!$B$2:$C$674,2,FALSE)</f>
        <v>V009.020</v>
      </c>
      <c r="Q1799" s="78" t="str">
        <f>IF(VLOOKUP(E1799,GigDependencies!$A$2:$B$2075,1,FALSE)=FragnetGigs!E1799,"Y","N")</f>
        <v>Y</v>
      </c>
      <c r="R1799" s="78" t="str">
        <f>IF(VLOOKUP(E1799,GigDependencies!$B$2:$B$2075,1,FALSE)=FragnetGigs!E1799,"Y","N")</f>
        <v>Y</v>
      </c>
    </row>
    <row r="1800" spans="1:18" ht="29" x14ac:dyDescent="0.35">
      <c r="A1800" s="78">
        <v>1799</v>
      </c>
      <c r="B1800" s="61" t="s">
        <v>242</v>
      </c>
      <c r="C1800" s="18" t="s">
        <v>502</v>
      </c>
      <c r="D1800" s="18" t="s">
        <v>1959</v>
      </c>
      <c r="E1800" s="18" t="str">
        <f t="shared" si="140"/>
        <v>EXTRACT / PREPARE / IHR EQUIP STRUCT / SHELTER PRIMARY STRUCTURAL STEEL DWGS - Engineer Review / Approve Comments</v>
      </c>
      <c r="F1800" s="168" t="str">
        <f t="shared" si="141"/>
        <v>V009.020.7</v>
      </c>
      <c r="G1800" s="12">
        <f t="shared" si="142"/>
        <v>7</v>
      </c>
      <c r="H1800" s="61"/>
      <c r="I1800" s="83" t="s">
        <v>2483</v>
      </c>
      <c r="L1800" s="78">
        <f t="shared" si="139"/>
        <v>17</v>
      </c>
      <c r="M1800" s="78" t="str">
        <f>VLOOKUP(B1800,Fragnet!$A$2:$P$150,4,FALSE)</f>
        <v>Structural</v>
      </c>
      <c r="N1800" s="78">
        <f>VLOOKUP(B1800,Fragnet!$A$2:$P$150,16,FALSE)</f>
        <v>42</v>
      </c>
      <c r="O1800" s="78">
        <v>1799</v>
      </c>
      <c r="P1800" s="78" t="str">
        <f>VLOOKUP(C1800,FragnetSteps!$B$2:$C$674,2,FALSE)</f>
        <v>V009.020</v>
      </c>
      <c r="Q1800" s="78" t="str">
        <f>IF(VLOOKUP(E1800,GigDependencies!$A$2:$B$2075,1,FALSE)=FragnetGigs!E1800,"Y","N")</f>
        <v>Y</v>
      </c>
      <c r="R1800" s="78" t="str">
        <f>IF(VLOOKUP(E1800,GigDependencies!$B$2:$B$2075,1,FALSE)=FragnetGigs!E1800,"Y","N")</f>
        <v>Y</v>
      </c>
    </row>
    <row r="1801" spans="1:18" ht="29" x14ac:dyDescent="0.35">
      <c r="A1801" s="78">
        <v>1800</v>
      </c>
      <c r="B1801" s="61" t="s">
        <v>242</v>
      </c>
      <c r="C1801" s="18" t="s">
        <v>318</v>
      </c>
      <c r="D1801" s="18" t="s">
        <v>219</v>
      </c>
      <c r="E1801" s="18" t="str">
        <f t="shared" si="140"/>
        <v>CLIENT REVIEW EQUIP STRUCT / SHELTER PRIMARY STRUCTURAL STEEL DWGS - Update 3D Model / 2D Drawings as Needed</v>
      </c>
      <c r="F1801" s="168" t="str">
        <f t="shared" si="141"/>
        <v>V009.025.1</v>
      </c>
      <c r="G1801" s="12">
        <f t="shared" si="142"/>
        <v>1</v>
      </c>
      <c r="H1801" s="61"/>
      <c r="I1801" s="83" t="s">
        <v>2483</v>
      </c>
      <c r="L1801" s="78">
        <f t="shared" si="139"/>
        <v>18</v>
      </c>
      <c r="M1801" s="78" t="str">
        <f>VLOOKUP(B1801,Fragnet!$A$2:$P$150,4,FALSE)</f>
        <v>Structural</v>
      </c>
      <c r="N1801" s="78">
        <f>VLOOKUP(B1801,Fragnet!$A$2:$P$150,16,FALSE)</f>
        <v>42</v>
      </c>
      <c r="O1801" s="78">
        <v>1800</v>
      </c>
      <c r="P1801" s="78" t="str">
        <f>VLOOKUP(C1801,FragnetSteps!$B$2:$C$674,2,FALSE)</f>
        <v>V009.025</v>
      </c>
      <c r="Q1801" s="78" t="str">
        <f>IF(VLOOKUP(E1801,GigDependencies!$A$2:$B$2075,1,FALSE)=FragnetGigs!E1801,"Y","N")</f>
        <v>Y</v>
      </c>
      <c r="R1801" s="78" t="str">
        <f>IF(VLOOKUP(E1801,GigDependencies!$B$2:$B$2075,1,FALSE)=FragnetGigs!E1801,"Y","N")</f>
        <v>Y</v>
      </c>
    </row>
    <row r="1802" spans="1:18" ht="43.5" x14ac:dyDescent="0.35">
      <c r="A1802" s="78">
        <v>1801</v>
      </c>
      <c r="B1802" s="61" t="s">
        <v>242</v>
      </c>
      <c r="C1802" s="18" t="s">
        <v>318</v>
      </c>
      <c r="D1802" s="18" t="s">
        <v>2369</v>
      </c>
      <c r="E1802" s="18" t="str">
        <f t="shared" si="140"/>
        <v>CLIENT REVIEW EQUIP STRUCT / SHELTER PRIMARY STRUCTURAL STEEL DWGS - Place Drawing into Client Review &amp; Conduct Client Review</v>
      </c>
      <c r="F1802" s="168" t="str">
        <f t="shared" si="141"/>
        <v>V009.025.2</v>
      </c>
      <c r="G1802" s="12">
        <f t="shared" si="142"/>
        <v>2</v>
      </c>
      <c r="H1802" s="61"/>
      <c r="I1802" s="83" t="s">
        <v>2483</v>
      </c>
      <c r="L1802" s="78">
        <f t="shared" si="139"/>
        <v>19</v>
      </c>
      <c r="M1802" s="78" t="str">
        <f>VLOOKUP(B1802,Fragnet!$A$2:$P$150,4,FALSE)</f>
        <v>Structural</v>
      </c>
      <c r="N1802" s="78">
        <f>VLOOKUP(B1802,Fragnet!$A$2:$P$150,16,FALSE)</f>
        <v>42</v>
      </c>
      <c r="O1802" s="78">
        <v>1801</v>
      </c>
      <c r="P1802" s="78" t="str">
        <f>VLOOKUP(C1802,FragnetSteps!$B$2:$C$674,2,FALSE)</f>
        <v>V009.025</v>
      </c>
      <c r="Q1802" s="78" t="str">
        <f>IF(VLOOKUP(E1802,GigDependencies!$A$2:$B$2075,1,FALSE)=FragnetGigs!E1802,"Y","N")</f>
        <v>Y</v>
      </c>
      <c r="R1802" s="78" t="str">
        <f>IF(VLOOKUP(E1802,GigDependencies!$B$2:$B$2075,1,FALSE)=FragnetGigs!E1802,"Y","N")</f>
        <v>Y</v>
      </c>
    </row>
    <row r="1803" spans="1:18" ht="29" x14ac:dyDescent="0.35">
      <c r="A1803" s="78">
        <v>1802</v>
      </c>
      <c r="B1803" s="61" t="s">
        <v>242</v>
      </c>
      <c r="C1803" s="18" t="s">
        <v>318</v>
      </c>
      <c r="D1803" s="18" t="s">
        <v>1959</v>
      </c>
      <c r="E1803" s="18" t="str">
        <f t="shared" si="140"/>
        <v>CLIENT REVIEW EQUIP STRUCT / SHELTER PRIMARY STRUCTURAL STEEL DWGS - Engineer Review / Approve Comments</v>
      </c>
      <c r="F1803" s="168" t="str">
        <f t="shared" si="141"/>
        <v>V009.025.3</v>
      </c>
      <c r="G1803" s="12">
        <f t="shared" si="142"/>
        <v>3</v>
      </c>
      <c r="H1803" s="61"/>
      <c r="I1803" s="83" t="s">
        <v>2483</v>
      </c>
      <c r="L1803" s="78">
        <f t="shared" si="139"/>
        <v>20</v>
      </c>
      <c r="M1803" s="78" t="str">
        <f>VLOOKUP(B1803,Fragnet!$A$2:$P$150,4,FALSE)</f>
        <v>Structural</v>
      </c>
      <c r="N1803" s="78">
        <f>VLOOKUP(B1803,Fragnet!$A$2:$P$150,16,FALSE)</f>
        <v>42</v>
      </c>
      <c r="O1803" s="78">
        <v>1802</v>
      </c>
      <c r="P1803" s="78" t="str">
        <f>VLOOKUP(C1803,FragnetSteps!$B$2:$C$674,2,FALSE)</f>
        <v>V009.025</v>
      </c>
      <c r="Q1803" s="78" t="str">
        <f>IF(VLOOKUP(E1803,GigDependencies!$A$2:$B$2075,1,FALSE)=FragnetGigs!E1803,"Y","N")</f>
        <v>Y</v>
      </c>
      <c r="R1803" s="78" t="str">
        <f>IF(VLOOKUP(E1803,GigDependencies!$B$2:$B$2075,1,FALSE)=FragnetGigs!E1803,"Y","N")</f>
        <v>Y</v>
      </c>
    </row>
    <row r="1804" spans="1:18" ht="29" x14ac:dyDescent="0.35">
      <c r="A1804" s="78">
        <v>1803</v>
      </c>
      <c r="B1804" s="61" t="s">
        <v>242</v>
      </c>
      <c r="C1804" s="18" t="s">
        <v>317</v>
      </c>
      <c r="D1804" s="18" t="s">
        <v>216</v>
      </c>
      <c r="E1804" s="18" t="str">
        <f t="shared" si="140"/>
        <v>CHECK CALCS EQUIP STRUCT / SHELTER PRIMARY STRUCTURAL STEEL - Calculation QA</v>
      </c>
      <c r="F1804" s="168" t="str">
        <f t="shared" si="141"/>
        <v>V009.015.1</v>
      </c>
      <c r="G1804" s="12">
        <f t="shared" si="142"/>
        <v>1</v>
      </c>
      <c r="H1804" s="61"/>
      <c r="I1804" s="83" t="s">
        <v>2483</v>
      </c>
      <c r="L1804" s="78">
        <f t="shared" si="139"/>
        <v>21</v>
      </c>
      <c r="M1804" s="78" t="str">
        <f>VLOOKUP(B1804,Fragnet!$A$2:$P$150,4,FALSE)</f>
        <v>Structural</v>
      </c>
      <c r="N1804" s="78">
        <f>VLOOKUP(B1804,Fragnet!$A$2:$P$150,16,FALSE)</f>
        <v>42</v>
      </c>
      <c r="O1804" s="78">
        <v>1803</v>
      </c>
      <c r="P1804" s="78" t="str">
        <f>VLOOKUP(C1804,FragnetSteps!$B$2:$C$674,2,FALSE)</f>
        <v>V009.015</v>
      </c>
      <c r="Q1804" s="78" t="str">
        <f>IF(VLOOKUP(E1804,GigDependencies!$A$2:$B$2075,1,FALSE)=FragnetGigs!E1804,"Y","N")</f>
        <v>Y</v>
      </c>
      <c r="R1804" s="78" t="str">
        <f>IF(VLOOKUP(E1804,GigDependencies!$B$2:$B$2075,1,FALSE)=FragnetGigs!E1804,"Y","N")</f>
        <v>Y</v>
      </c>
    </row>
    <row r="1805" spans="1:18" ht="29" x14ac:dyDescent="0.35">
      <c r="A1805" s="78">
        <v>1804</v>
      </c>
      <c r="B1805" s="61" t="s">
        <v>242</v>
      </c>
      <c r="C1805" s="18" t="s">
        <v>317</v>
      </c>
      <c r="D1805" s="18" t="s">
        <v>217</v>
      </c>
      <c r="E1805" s="18" t="str">
        <f t="shared" si="140"/>
        <v>CHECK CALCS EQUIP STRUCT / SHELTER PRIMARY STRUCTURAL STEEL - Engineer Address Calculation Comments</v>
      </c>
      <c r="F1805" s="168" t="str">
        <f t="shared" si="141"/>
        <v>V009.015.2</v>
      </c>
      <c r="G1805" s="12">
        <f t="shared" si="142"/>
        <v>2</v>
      </c>
      <c r="H1805" s="61"/>
      <c r="I1805" s="83" t="s">
        <v>2483</v>
      </c>
      <c r="L1805" s="78">
        <f t="shared" si="139"/>
        <v>22</v>
      </c>
      <c r="M1805" s="78" t="str">
        <f>VLOOKUP(B1805,Fragnet!$A$2:$P$150,4,FALSE)</f>
        <v>Structural</v>
      </c>
      <c r="N1805" s="78">
        <f>VLOOKUP(B1805,Fragnet!$A$2:$P$150,16,FALSE)</f>
        <v>42</v>
      </c>
      <c r="O1805" s="78">
        <v>1804</v>
      </c>
      <c r="P1805" s="78" t="str">
        <f>VLOOKUP(C1805,FragnetSteps!$B$2:$C$674,2,FALSE)</f>
        <v>V009.015</v>
      </c>
      <c r="Q1805" s="78" t="str">
        <f>IF(VLOOKUP(E1805,GigDependencies!$A$2:$B$2075,1,FALSE)=FragnetGigs!E1805,"Y","N")</f>
        <v>Y</v>
      </c>
      <c r="R1805" s="78" t="str">
        <f>IF(VLOOKUP(E1805,GigDependencies!$B$2:$B$2075,1,FALSE)=FragnetGigs!E1805,"Y","N")</f>
        <v>Y</v>
      </c>
    </row>
    <row r="1806" spans="1:18" ht="43.5" x14ac:dyDescent="0.35">
      <c r="A1806" s="78">
        <v>1805</v>
      </c>
      <c r="B1806" s="61" t="s">
        <v>242</v>
      </c>
      <c r="C1806" s="18" t="s">
        <v>319</v>
      </c>
      <c r="D1806" s="18" t="s">
        <v>219</v>
      </c>
      <c r="E1806" s="18" t="str">
        <f t="shared" si="140"/>
        <v>UPDATE MODEL &amp; IFC EQUIP STRUCT / SHELTER PRIMARY STRUCTURAL STEEL DWGS - Update 3D Model / 2D Drawings as Needed</v>
      </c>
      <c r="F1806" s="168" t="str">
        <f t="shared" si="141"/>
        <v>V009.030.1</v>
      </c>
      <c r="G1806" s="12">
        <f t="shared" si="142"/>
        <v>1</v>
      </c>
      <c r="H1806" s="61"/>
      <c r="I1806" s="83" t="s">
        <v>2483</v>
      </c>
      <c r="L1806" s="78">
        <f t="shared" si="139"/>
        <v>23</v>
      </c>
      <c r="M1806" s="78" t="str">
        <f>VLOOKUP(B1806,Fragnet!$A$2:$P$150,4,FALSE)</f>
        <v>Structural</v>
      </c>
      <c r="N1806" s="78">
        <f>VLOOKUP(B1806,Fragnet!$A$2:$P$150,16,FALSE)</f>
        <v>42</v>
      </c>
      <c r="O1806" s="78">
        <v>1805</v>
      </c>
      <c r="P1806" s="78" t="str">
        <f>VLOOKUP(C1806,FragnetSteps!$B$2:$C$674,2,FALSE)</f>
        <v>V009.030</v>
      </c>
      <c r="Q1806" s="78" t="str">
        <f>IF(VLOOKUP(E1806,GigDependencies!$A$2:$B$2075,1,FALSE)=FragnetGigs!E1806,"Y","N")</f>
        <v>Y</v>
      </c>
      <c r="R1806" s="78" t="str">
        <f>IF(VLOOKUP(E1806,GigDependencies!$B$2:$B$2075,1,FALSE)=FragnetGigs!E1806,"Y","N")</f>
        <v>Y</v>
      </c>
    </row>
    <row r="1807" spans="1:18" ht="43.5" x14ac:dyDescent="0.35">
      <c r="A1807" s="78">
        <v>1806</v>
      </c>
      <c r="B1807" s="61" t="s">
        <v>242</v>
      </c>
      <c r="C1807" s="18" t="s">
        <v>319</v>
      </c>
      <c r="D1807" s="18" t="s">
        <v>220</v>
      </c>
      <c r="E1807" s="18" t="str">
        <f t="shared" si="140"/>
        <v>UPDATE MODEL &amp; IFC EQUIP STRUCT / SHELTER PRIMARY STRUCTURAL STEEL DWGS - PDE Review / Approve Calculations and Drawings / Stamp</v>
      </c>
      <c r="F1807" s="168" t="str">
        <f t="shared" si="141"/>
        <v>V009.030.2</v>
      </c>
      <c r="G1807" s="12">
        <f t="shared" si="142"/>
        <v>2</v>
      </c>
      <c r="H1807" s="61"/>
      <c r="I1807" s="83" t="s">
        <v>2483</v>
      </c>
      <c r="L1807" s="78">
        <f t="shared" si="139"/>
        <v>24</v>
      </c>
      <c r="M1807" s="78" t="str">
        <f>VLOOKUP(B1807,Fragnet!$A$2:$P$150,4,FALSE)</f>
        <v>Structural</v>
      </c>
      <c r="N1807" s="78">
        <f>VLOOKUP(B1807,Fragnet!$A$2:$P$150,16,FALSE)</f>
        <v>42</v>
      </c>
      <c r="O1807" s="78">
        <v>1806</v>
      </c>
      <c r="P1807" s="78" t="str">
        <f>VLOOKUP(C1807,FragnetSteps!$B$2:$C$674,2,FALSE)</f>
        <v>V009.030</v>
      </c>
      <c r="Q1807" s="78" t="str">
        <f>IF(VLOOKUP(E1807,GigDependencies!$A$2:$B$2075,1,FALSE)=FragnetGigs!E1807,"Y","N")</f>
        <v>Y</v>
      </c>
      <c r="R1807" s="78" t="str">
        <f>IF(VLOOKUP(E1807,GigDependencies!$B$2:$B$2075,1,FALSE)=FragnetGigs!E1807,"Y","N")</f>
        <v>Y</v>
      </c>
    </row>
    <row r="1808" spans="1:18" ht="29" x14ac:dyDescent="0.35">
      <c r="A1808" s="78">
        <v>1807</v>
      </c>
      <c r="B1808" s="61" t="s">
        <v>242</v>
      </c>
      <c r="C1808" s="18" t="s">
        <v>319</v>
      </c>
      <c r="D1808" s="18" t="s">
        <v>218</v>
      </c>
      <c r="E1808" s="18" t="str">
        <f t="shared" si="140"/>
        <v>UPDATE MODEL &amp; IFC EQUIP STRUCT / SHELTER PRIMARY STRUCTURAL STEEL DWGS - Place Drawings into IFC</v>
      </c>
      <c r="F1808" s="168" t="str">
        <f t="shared" si="141"/>
        <v>V009.030.3</v>
      </c>
      <c r="G1808" s="12">
        <f t="shared" si="142"/>
        <v>3</v>
      </c>
      <c r="H1808" s="61"/>
      <c r="I1808" s="83" t="s">
        <v>2483</v>
      </c>
      <c r="L1808" s="78">
        <f t="shared" si="139"/>
        <v>25</v>
      </c>
      <c r="M1808" s="78" t="str">
        <f>VLOOKUP(B1808,Fragnet!$A$2:$P$150,4,FALSE)</f>
        <v>Structural</v>
      </c>
      <c r="N1808" s="78">
        <f>VLOOKUP(B1808,Fragnet!$A$2:$P$150,16,FALSE)</f>
        <v>42</v>
      </c>
      <c r="O1808" s="78">
        <v>1807</v>
      </c>
      <c r="P1808" s="78" t="str">
        <f>VLOOKUP(C1808,FragnetSteps!$B$2:$C$674,2,FALSE)</f>
        <v>V009.030</v>
      </c>
      <c r="Q1808" s="78" t="str">
        <f>IF(VLOOKUP(E1808,GigDependencies!$A$2:$B$2075,1,FALSE)=FragnetGigs!E1808,"Y","N")</f>
        <v>Y</v>
      </c>
      <c r="R1808" s="78" t="e">
        <f>IF(VLOOKUP(E1808,GigDependencies!$B$2:$B$2075,1,FALSE)=FragnetGigs!E1808,"Y","N")</f>
        <v>#N/A</v>
      </c>
    </row>
    <row r="1809" spans="1:18" ht="43.5" x14ac:dyDescent="0.35">
      <c r="A1809" s="78">
        <v>1808</v>
      </c>
      <c r="B1809" s="61" t="s">
        <v>242</v>
      </c>
      <c r="C1809" s="18" t="s">
        <v>503</v>
      </c>
      <c r="D1809" s="18" t="s">
        <v>419</v>
      </c>
      <c r="E1809" s="18" t="str">
        <f t="shared" si="140"/>
        <v>DSGN / UPDATE MODEL / DETAIL FIRE &amp; COLD PROOFING EQUIP STRUCT / SHELTER SECONDARY STRUCT STEEL - Engineer Secondary Steel / Prepare Calculation</v>
      </c>
      <c r="F1809" s="168" t="str">
        <f t="shared" si="141"/>
        <v>V009.110.1</v>
      </c>
      <c r="G1809" s="12">
        <f t="shared" si="142"/>
        <v>1</v>
      </c>
      <c r="H1809" s="61"/>
      <c r="I1809" s="83" t="s">
        <v>2483</v>
      </c>
      <c r="L1809" s="78">
        <f t="shared" si="139"/>
        <v>26</v>
      </c>
      <c r="M1809" s="78" t="str">
        <f>VLOOKUP(B1809,Fragnet!$A$2:$P$150,4,FALSE)</f>
        <v>Structural</v>
      </c>
      <c r="N1809" s="78">
        <f>VLOOKUP(B1809,Fragnet!$A$2:$P$150,16,FALSE)</f>
        <v>42</v>
      </c>
      <c r="O1809" s="78">
        <v>1808</v>
      </c>
      <c r="P1809" s="78" t="str">
        <f>VLOOKUP(C1809,FragnetSteps!$B$2:$C$674,2,FALSE)</f>
        <v>V009.110</v>
      </c>
      <c r="Q1809" s="78" t="str">
        <f>IF(VLOOKUP(E1809,GigDependencies!$A$2:$B$2075,1,FALSE)=FragnetGigs!E1809,"Y","N")</f>
        <v>Y</v>
      </c>
      <c r="R1809" s="78" t="str">
        <f>IF(VLOOKUP(E1809,GigDependencies!$B$2:$B$2075,1,FALSE)=FragnetGigs!E1809,"Y","N")</f>
        <v>Y</v>
      </c>
    </row>
    <row r="1810" spans="1:18" ht="43.5" x14ac:dyDescent="0.35">
      <c r="A1810" s="78">
        <v>1809</v>
      </c>
      <c r="B1810" s="61" t="s">
        <v>242</v>
      </c>
      <c r="C1810" s="18" t="s">
        <v>503</v>
      </c>
      <c r="D1810" s="18" t="s">
        <v>557</v>
      </c>
      <c r="E1810" s="18" t="str">
        <f t="shared" si="140"/>
        <v>DSGN / UPDATE MODEL / DETAIL FIRE &amp; COLD PROOFING EQUIP STRUCT / SHELTER SECONDARY STRUCT STEEL - Update 3D Model for Secondary Steel</v>
      </c>
      <c r="F1810" s="168" t="str">
        <f t="shared" si="141"/>
        <v>V009.110.2</v>
      </c>
      <c r="G1810" s="12">
        <f t="shared" si="142"/>
        <v>2</v>
      </c>
      <c r="H1810" s="61"/>
      <c r="I1810" s="83" t="s">
        <v>2483</v>
      </c>
      <c r="L1810" s="78">
        <f t="shared" si="139"/>
        <v>27</v>
      </c>
      <c r="M1810" s="78" t="str">
        <f>VLOOKUP(B1810,Fragnet!$A$2:$P$150,4,FALSE)</f>
        <v>Structural</v>
      </c>
      <c r="N1810" s="78">
        <f>VLOOKUP(B1810,Fragnet!$A$2:$P$150,16,FALSE)</f>
        <v>42</v>
      </c>
      <c r="O1810" s="78">
        <v>1809</v>
      </c>
      <c r="P1810" s="78" t="str">
        <f>VLOOKUP(C1810,FragnetSteps!$B$2:$C$674,2,FALSE)</f>
        <v>V009.110</v>
      </c>
      <c r="Q1810" s="78" t="str">
        <f>IF(VLOOKUP(E1810,GigDependencies!$A$2:$B$2075,1,FALSE)=FragnetGigs!E1810,"Y","N")</f>
        <v>Y</v>
      </c>
      <c r="R1810" s="78" t="str">
        <f>IF(VLOOKUP(E1810,GigDependencies!$B$2:$B$2075,1,FALSE)=FragnetGigs!E1810,"Y","N")</f>
        <v>Y</v>
      </c>
    </row>
    <row r="1811" spans="1:18" ht="43.5" x14ac:dyDescent="0.35">
      <c r="A1811" s="78">
        <v>1810</v>
      </c>
      <c r="B1811" s="61" t="s">
        <v>242</v>
      </c>
      <c r="C1811" s="18" t="s">
        <v>504</v>
      </c>
      <c r="D1811" s="18" t="s">
        <v>558</v>
      </c>
      <c r="E1811" s="18" t="str">
        <f t="shared" si="140"/>
        <v>EXTRACT / PREPARE / IHR EQUIP STRUCT / SHELTER SECONDARY STRUCTURAL STEEL DWGS - Produce Secondary Steel 2D Drawings</v>
      </c>
      <c r="F1811" s="168" t="str">
        <f t="shared" si="141"/>
        <v>V009.120.1</v>
      </c>
      <c r="G1811" s="12">
        <f t="shared" si="142"/>
        <v>1</v>
      </c>
      <c r="H1811" s="61"/>
      <c r="I1811" s="83" t="s">
        <v>2483</v>
      </c>
      <c r="L1811" s="78">
        <f t="shared" si="139"/>
        <v>28</v>
      </c>
      <c r="M1811" s="78" t="str">
        <f>VLOOKUP(B1811,Fragnet!$A$2:$P$150,4,FALSE)</f>
        <v>Structural</v>
      </c>
      <c r="N1811" s="78">
        <f>VLOOKUP(B1811,Fragnet!$A$2:$P$150,16,FALSE)</f>
        <v>42</v>
      </c>
      <c r="O1811" s="78">
        <v>1810</v>
      </c>
      <c r="P1811" s="78" t="str">
        <f>VLOOKUP(C1811,FragnetSteps!$B$2:$C$674,2,FALSE)</f>
        <v>V009.120</v>
      </c>
      <c r="Q1811" s="78" t="str">
        <f>IF(VLOOKUP(E1811,GigDependencies!$A$2:$B$2075,1,FALSE)=FragnetGigs!E1811,"Y","N")</f>
        <v>Y</v>
      </c>
      <c r="R1811" s="78" t="str">
        <f>IF(VLOOKUP(E1811,GigDependencies!$B$2:$B$2075,1,FALSE)=FragnetGigs!E1811,"Y","N")</f>
        <v>Y</v>
      </c>
    </row>
    <row r="1812" spans="1:18" ht="43.5" x14ac:dyDescent="0.35">
      <c r="A1812" s="78">
        <v>1811</v>
      </c>
      <c r="B1812" s="61" t="s">
        <v>242</v>
      </c>
      <c r="C1812" s="18" t="s">
        <v>504</v>
      </c>
      <c r="D1812" s="18" t="s">
        <v>208</v>
      </c>
      <c r="E1812" s="18" t="str">
        <f t="shared" si="140"/>
        <v>EXTRACT / PREPARE / IHR EQUIP STRUCT / SHELTER SECONDARY STRUCTURAL STEEL DWGS - Engineer Check Drawings</v>
      </c>
      <c r="F1812" s="168" t="str">
        <f t="shared" si="141"/>
        <v>V009.120.2</v>
      </c>
      <c r="G1812" s="12">
        <f t="shared" si="142"/>
        <v>2</v>
      </c>
      <c r="H1812" s="61"/>
      <c r="I1812" s="83" t="s">
        <v>2483</v>
      </c>
      <c r="L1812" s="78">
        <f t="shared" si="139"/>
        <v>29</v>
      </c>
      <c r="M1812" s="78" t="str">
        <f>VLOOKUP(B1812,Fragnet!$A$2:$P$150,4,FALSE)</f>
        <v>Structural</v>
      </c>
      <c r="N1812" s="78">
        <f>VLOOKUP(B1812,Fragnet!$A$2:$P$150,16,FALSE)</f>
        <v>42</v>
      </c>
      <c r="O1812" s="78">
        <v>1811</v>
      </c>
      <c r="P1812" s="78" t="str">
        <f>VLOOKUP(C1812,FragnetSteps!$B$2:$C$674,2,FALSE)</f>
        <v>V009.120</v>
      </c>
      <c r="Q1812" s="78" t="str">
        <f>IF(VLOOKUP(E1812,GigDependencies!$A$2:$B$2075,1,FALSE)=FragnetGigs!E1812,"Y","N")</f>
        <v>Y</v>
      </c>
      <c r="R1812" s="78" t="str">
        <f>IF(VLOOKUP(E1812,GigDependencies!$B$2:$B$2075,1,FALSE)=FragnetGigs!E1812,"Y","N")</f>
        <v>Y</v>
      </c>
    </row>
    <row r="1813" spans="1:18" ht="43.5" x14ac:dyDescent="0.35">
      <c r="A1813" s="78">
        <v>1812</v>
      </c>
      <c r="B1813" s="61" t="s">
        <v>242</v>
      </c>
      <c r="C1813" s="18" t="s">
        <v>504</v>
      </c>
      <c r="D1813" s="18" t="s">
        <v>215</v>
      </c>
      <c r="E1813" s="18" t="str">
        <f t="shared" si="140"/>
        <v>EXTRACT / PREPARE / IHR EQUIP STRUCT / SHELTER SECONDARY STRUCTURAL STEEL DWGS - Designer Check Drawings</v>
      </c>
      <c r="F1813" s="168" t="str">
        <f t="shared" si="141"/>
        <v>V009.120.3</v>
      </c>
      <c r="G1813" s="12">
        <f t="shared" si="142"/>
        <v>3</v>
      </c>
      <c r="H1813" s="61"/>
      <c r="I1813" s="83" t="s">
        <v>2483</v>
      </c>
      <c r="L1813" s="78">
        <f t="shared" si="139"/>
        <v>30</v>
      </c>
      <c r="M1813" s="78" t="str">
        <f>VLOOKUP(B1813,Fragnet!$A$2:$P$150,4,FALSE)</f>
        <v>Structural</v>
      </c>
      <c r="N1813" s="78">
        <f>VLOOKUP(B1813,Fragnet!$A$2:$P$150,16,FALSE)</f>
        <v>42</v>
      </c>
      <c r="O1813" s="78">
        <v>1812</v>
      </c>
      <c r="P1813" s="78" t="str">
        <f>VLOOKUP(C1813,FragnetSteps!$B$2:$C$674,2,FALSE)</f>
        <v>V009.120</v>
      </c>
      <c r="Q1813" s="78" t="str">
        <f>IF(VLOOKUP(E1813,GigDependencies!$A$2:$B$2075,1,FALSE)=FragnetGigs!E1813,"Y","N")</f>
        <v>Y</v>
      </c>
      <c r="R1813" s="78" t="str">
        <f>IF(VLOOKUP(E1813,GigDependencies!$B$2:$B$2075,1,FALSE)=FragnetGigs!E1813,"Y","N")</f>
        <v>Y</v>
      </c>
    </row>
    <row r="1814" spans="1:18" ht="43.5" x14ac:dyDescent="0.35">
      <c r="A1814" s="78">
        <v>1813</v>
      </c>
      <c r="B1814" s="61" t="s">
        <v>242</v>
      </c>
      <c r="C1814" s="18" t="s">
        <v>504</v>
      </c>
      <c r="D1814" s="18" t="s">
        <v>219</v>
      </c>
      <c r="E1814" s="18" t="str">
        <f t="shared" si="140"/>
        <v>EXTRACT / PREPARE / IHR EQUIP STRUCT / SHELTER SECONDARY STRUCTURAL STEEL DWGS - Update 3D Model / 2D Drawings as Needed</v>
      </c>
      <c r="F1814" s="168" t="str">
        <f t="shared" si="141"/>
        <v>V009.120.4</v>
      </c>
      <c r="G1814" s="12">
        <f t="shared" si="142"/>
        <v>4</v>
      </c>
      <c r="H1814" s="61"/>
      <c r="I1814" s="83" t="s">
        <v>2483</v>
      </c>
      <c r="L1814" s="78">
        <f t="shared" si="139"/>
        <v>31</v>
      </c>
      <c r="M1814" s="78" t="str">
        <f>VLOOKUP(B1814,Fragnet!$A$2:$P$150,4,FALSE)</f>
        <v>Structural</v>
      </c>
      <c r="N1814" s="78">
        <f>VLOOKUP(B1814,Fragnet!$A$2:$P$150,16,FALSE)</f>
        <v>42</v>
      </c>
      <c r="O1814" s="78">
        <v>1813</v>
      </c>
      <c r="P1814" s="78" t="str">
        <f>VLOOKUP(C1814,FragnetSteps!$B$2:$C$674,2,FALSE)</f>
        <v>V009.120</v>
      </c>
      <c r="Q1814" s="78" t="str">
        <f>IF(VLOOKUP(E1814,GigDependencies!$A$2:$B$2075,1,FALSE)=FragnetGigs!E1814,"Y","N")</f>
        <v>Y</v>
      </c>
      <c r="R1814" s="78" t="str">
        <f>IF(VLOOKUP(E1814,GigDependencies!$B$2:$B$2075,1,FALSE)=FragnetGigs!E1814,"Y","N")</f>
        <v>Y</v>
      </c>
    </row>
    <row r="1815" spans="1:18" ht="43.5" x14ac:dyDescent="0.35">
      <c r="A1815" s="78">
        <v>1814</v>
      </c>
      <c r="B1815" s="61" t="s">
        <v>242</v>
      </c>
      <c r="C1815" s="18" t="s">
        <v>504</v>
      </c>
      <c r="D1815" s="18" t="s">
        <v>209</v>
      </c>
      <c r="E1815" s="18" t="str">
        <f t="shared" si="140"/>
        <v>EXTRACT / PREPARE / IHR EQUIP STRUCT / SHELTER SECONDARY STRUCTURAL STEEL DWGS - Lead Engineer Approve Drawing for IHR</v>
      </c>
      <c r="F1815" s="168" t="str">
        <f t="shared" si="141"/>
        <v>V009.120.5</v>
      </c>
      <c r="G1815" s="12">
        <f t="shared" si="142"/>
        <v>5</v>
      </c>
      <c r="H1815" s="61"/>
      <c r="I1815" s="83" t="s">
        <v>2483</v>
      </c>
      <c r="L1815" s="78">
        <f t="shared" si="139"/>
        <v>32</v>
      </c>
      <c r="M1815" s="78" t="str">
        <f>VLOOKUP(B1815,Fragnet!$A$2:$P$150,4,FALSE)</f>
        <v>Structural</v>
      </c>
      <c r="N1815" s="78">
        <f>VLOOKUP(B1815,Fragnet!$A$2:$P$150,16,FALSE)</f>
        <v>42</v>
      </c>
      <c r="O1815" s="78">
        <v>1814</v>
      </c>
      <c r="P1815" s="78" t="str">
        <f>VLOOKUP(C1815,FragnetSteps!$B$2:$C$674,2,FALSE)</f>
        <v>V009.120</v>
      </c>
      <c r="Q1815" s="78" t="str">
        <f>IF(VLOOKUP(E1815,GigDependencies!$A$2:$B$2075,1,FALSE)=FragnetGigs!E1815,"Y","N")</f>
        <v>Y</v>
      </c>
      <c r="R1815" s="78" t="str">
        <f>IF(VLOOKUP(E1815,GigDependencies!$B$2:$B$2075,1,FALSE)=FragnetGigs!E1815,"Y","N")</f>
        <v>Y</v>
      </c>
    </row>
    <row r="1816" spans="1:18" ht="43.5" x14ac:dyDescent="0.35">
      <c r="A1816" s="78">
        <v>1815</v>
      </c>
      <c r="B1816" s="61" t="s">
        <v>242</v>
      </c>
      <c r="C1816" s="18" t="s">
        <v>504</v>
      </c>
      <c r="D1816" s="18" t="s">
        <v>2370</v>
      </c>
      <c r="E1816" s="18" t="str">
        <f t="shared" si="140"/>
        <v>EXTRACT / PREPARE / IHR EQUIP STRUCT / SHELTER SECONDARY STRUCTURAL STEEL DWGS - Place Drawing into IHR &amp; Conduct IHR</v>
      </c>
      <c r="F1816" s="168" t="str">
        <f t="shared" si="141"/>
        <v>V009.120.6</v>
      </c>
      <c r="G1816" s="12">
        <f t="shared" si="142"/>
        <v>6</v>
      </c>
      <c r="H1816" s="61"/>
      <c r="I1816" s="83" t="s">
        <v>2483</v>
      </c>
      <c r="L1816" s="78">
        <f t="shared" si="139"/>
        <v>33</v>
      </c>
      <c r="M1816" s="78" t="str">
        <f>VLOOKUP(B1816,Fragnet!$A$2:$P$150,4,FALSE)</f>
        <v>Structural</v>
      </c>
      <c r="N1816" s="78">
        <f>VLOOKUP(B1816,Fragnet!$A$2:$P$150,16,FALSE)</f>
        <v>42</v>
      </c>
      <c r="O1816" s="78">
        <v>1815</v>
      </c>
      <c r="P1816" s="78" t="str">
        <f>VLOOKUP(C1816,FragnetSteps!$B$2:$C$674,2,FALSE)</f>
        <v>V009.120</v>
      </c>
      <c r="Q1816" s="78" t="str">
        <f>IF(VLOOKUP(E1816,GigDependencies!$A$2:$B$2075,1,FALSE)=FragnetGigs!E1816,"Y","N")</f>
        <v>Y</v>
      </c>
      <c r="R1816" s="78" t="str">
        <f>IF(VLOOKUP(E1816,GigDependencies!$B$2:$B$2075,1,FALSE)=FragnetGigs!E1816,"Y","N")</f>
        <v>Y</v>
      </c>
    </row>
    <row r="1817" spans="1:18" ht="43.5" x14ac:dyDescent="0.35">
      <c r="A1817" s="78">
        <v>1816</v>
      </c>
      <c r="B1817" s="61" t="s">
        <v>242</v>
      </c>
      <c r="C1817" s="18" t="s">
        <v>504</v>
      </c>
      <c r="D1817" s="18" t="s">
        <v>1959</v>
      </c>
      <c r="E1817" s="18" t="str">
        <f t="shared" si="140"/>
        <v>EXTRACT / PREPARE / IHR EQUIP STRUCT / SHELTER SECONDARY STRUCTURAL STEEL DWGS - Engineer Review / Approve Comments</v>
      </c>
      <c r="F1817" s="168" t="str">
        <f t="shared" si="141"/>
        <v>V009.120.7</v>
      </c>
      <c r="G1817" s="12">
        <f t="shared" si="142"/>
        <v>7</v>
      </c>
      <c r="H1817" s="61"/>
      <c r="I1817" s="83" t="s">
        <v>2483</v>
      </c>
      <c r="L1817" s="78">
        <f t="shared" si="139"/>
        <v>34</v>
      </c>
      <c r="M1817" s="78" t="str">
        <f>VLOOKUP(B1817,Fragnet!$A$2:$P$150,4,FALSE)</f>
        <v>Structural</v>
      </c>
      <c r="N1817" s="78">
        <f>VLOOKUP(B1817,Fragnet!$A$2:$P$150,16,FALSE)</f>
        <v>42</v>
      </c>
      <c r="O1817" s="78">
        <v>1816</v>
      </c>
      <c r="P1817" s="78" t="str">
        <f>VLOOKUP(C1817,FragnetSteps!$B$2:$C$674,2,FALSE)</f>
        <v>V009.120</v>
      </c>
      <c r="Q1817" s="78" t="str">
        <f>IF(VLOOKUP(E1817,GigDependencies!$A$2:$B$2075,1,FALSE)=FragnetGigs!E1817,"Y","N")</f>
        <v>Y</v>
      </c>
      <c r="R1817" s="78" t="str">
        <f>IF(VLOOKUP(E1817,GigDependencies!$B$2:$B$2075,1,FALSE)=FragnetGigs!E1817,"Y","N")</f>
        <v>Y</v>
      </c>
    </row>
    <row r="1818" spans="1:18" ht="29" x14ac:dyDescent="0.35">
      <c r="A1818" s="78">
        <v>1817</v>
      </c>
      <c r="B1818" s="61" t="s">
        <v>242</v>
      </c>
      <c r="C1818" s="18" t="s">
        <v>330</v>
      </c>
      <c r="D1818" s="18" t="s">
        <v>219</v>
      </c>
      <c r="E1818" s="18" t="str">
        <f t="shared" si="140"/>
        <v>CLIENT REVIEW EQUIP STRUCT / SHELTER SECONDARY STRUCTURAL STEEL DWGS - Update 3D Model / 2D Drawings as Needed</v>
      </c>
      <c r="F1818" s="168" t="str">
        <f t="shared" si="141"/>
        <v>V009.125.1</v>
      </c>
      <c r="G1818" s="12">
        <f t="shared" si="142"/>
        <v>1</v>
      </c>
      <c r="H1818" s="61"/>
      <c r="I1818" s="83" t="s">
        <v>2483</v>
      </c>
      <c r="L1818" s="78">
        <f t="shared" si="139"/>
        <v>35</v>
      </c>
      <c r="M1818" s="78" t="str">
        <f>VLOOKUP(B1818,Fragnet!$A$2:$P$150,4,FALSE)</f>
        <v>Structural</v>
      </c>
      <c r="N1818" s="78">
        <f>VLOOKUP(B1818,Fragnet!$A$2:$P$150,16,FALSE)</f>
        <v>42</v>
      </c>
      <c r="O1818" s="78">
        <v>1817</v>
      </c>
      <c r="P1818" s="78" t="str">
        <f>VLOOKUP(C1818,FragnetSteps!$B$2:$C$674,2,FALSE)</f>
        <v>V009.125</v>
      </c>
      <c r="Q1818" s="78" t="str">
        <f>IF(VLOOKUP(E1818,GigDependencies!$A$2:$B$2075,1,FALSE)=FragnetGigs!E1818,"Y","N")</f>
        <v>Y</v>
      </c>
      <c r="R1818" s="78" t="str">
        <f>IF(VLOOKUP(E1818,GigDependencies!$B$2:$B$2075,1,FALSE)=FragnetGigs!E1818,"Y","N")</f>
        <v>Y</v>
      </c>
    </row>
    <row r="1819" spans="1:18" ht="43.5" x14ac:dyDescent="0.35">
      <c r="A1819" s="78">
        <v>1818</v>
      </c>
      <c r="B1819" s="61" t="s">
        <v>242</v>
      </c>
      <c r="C1819" s="18" t="s">
        <v>330</v>
      </c>
      <c r="D1819" s="18" t="s">
        <v>2369</v>
      </c>
      <c r="E1819" s="18" t="str">
        <f t="shared" si="140"/>
        <v>CLIENT REVIEW EQUIP STRUCT / SHELTER SECONDARY STRUCTURAL STEEL DWGS - Place Drawing into Client Review &amp; Conduct Client Review</v>
      </c>
      <c r="F1819" s="168" t="str">
        <f t="shared" si="141"/>
        <v>V009.125.2</v>
      </c>
      <c r="G1819" s="12">
        <f t="shared" si="142"/>
        <v>2</v>
      </c>
      <c r="H1819" s="61"/>
      <c r="I1819" s="83" t="s">
        <v>2483</v>
      </c>
      <c r="L1819" s="78">
        <f t="shared" si="139"/>
        <v>36</v>
      </c>
      <c r="M1819" s="78" t="str">
        <f>VLOOKUP(B1819,Fragnet!$A$2:$P$150,4,FALSE)</f>
        <v>Structural</v>
      </c>
      <c r="N1819" s="78">
        <f>VLOOKUP(B1819,Fragnet!$A$2:$P$150,16,FALSE)</f>
        <v>42</v>
      </c>
      <c r="O1819" s="78">
        <v>1818</v>
      </c>
      <c r="P1819" s="78" t="str">
        <f>VLOOKUP(C1819,FragnetSteps!$B$2:$C$674,2,FALSE)</f>
        <v>V009.125</v>
      </c>
      <c r="Q1819" s="78" t="str">
        <f>IF(VLOOKUP(E1819,GigDependencies!$A$2:$B$2075,1,FALSE)=FragnetGigs!E1819,"Y","N")</f>
        <v>Y</v>
      </c>
      <c r="R1819" s="78" t="str">
        <f>IF(VLOOKUP(E1819,GigDependencies!$B$2:$B$2075,1,FALSE)=FragnetGigs!E1819,"Y","N")</f>
        <v>Y</v>
      </c>
    </row>
    <row r="1820" spans="1:18" ht="29" x14ac:dyDescent="0.35">
      <c r="A1820" s="78">
        <v>1819</v>
      </c>
      <c r="B1820" s="61" t="s">
        <v>242</v>
      </c>
      <c r="C1820" s="18" t="s">
        <v>330</v>
      </c>
      <c r="D1820" s="18" t="s">
        <v>1959</v>
      </c>
      <c r="E1820" s="18" t="str">
        <f t="shared" si="140"/>
        <v>CLIENT REVIEW EQUIP STRUCT / SHELTER SECONDARY STRUCTURAL STEEL DWGS - Engineer Review / Approve Comments</v>
      </c>
      <c r="F1820" s="168" t="str">
        <f t="shared" si="141"/>
        <v>V009.125.3</v>
      </c>
      <c r="G1820" s="12">
        <f t="shared" si="142"/>
        <v>3</v>
      </c>
      <c r="H1820" s="61"/>
      <c r="I1820" s="83" t="s">
        <v>2483</v>
      </c>
      <c r="L1820" s="78">
        <f t="shared" si="139"/>
        <v>37</v>
      </c>
      <c r="M1820" s="78" t="str">
        <f>VLOOKUP(B1820,Fragnet!$A$2:$P$150,4,FALSE)</f>
        <v>Structural</v>
      </c>
      <c r="N1820" s="78">
        <f>VLOOKUP(B1820,Fragnet!$A$2:$P$150,16,FALSE)</f>
        <v>42</v>
      </c>
      <c r="O1820" s="78">
        <v>1819</v>
      </c>
      <c r="P1820" s="78" t="str">
        <f>VLOOKUP(C1820,FragnetSteps!$B$2:$C$674,2,FALSE)</f>
        <v>V009.125</v>
      </c>
      <c r="Q1820" s="78" t="str">
        <f>IF(VLOOKUP(E1820,GigDependencies!$A$2:$B$2075,1,FALSE)=FragnetGigs!E1820,"Y","N")</f>
        <v>Y</v>
      </c>
      <c r="R1820" s="78" t="str">
        <f>IF(VLOOKUP(E1820,GigDependencies!$B$2:$B$2075,1,FALSE)=FragnetGigs!E1820,"Y","N")</f>
        <v>Y</v>
      </c>
    </row>
    <row r="1821" spans="1:18" ht="29" x14ac:dyDescent="0.35">
      <c r="A1821" s="78">
        <v>1820</v>
      </c>
      <c r="B1821" s="61" t="s">
        <v>242</v>
      </c>
      <c r="C1821" s="18" t="s">
        <v>320</v>
      </c>
      <c r="D1821" s="18" t="s">
        <v>216</v>
      </c>
      <c r="E1821" s="18" t="str">
        <f t="shared" si="140"/>
        <v>CHECK CALCS EQUIP STRUCT / SHELTER SECONDARY STRUCTURAL STEEL - Calculation QA</v>
      </c>
      <c r="F1821" s="168" t="str">
        <f t="shared" si="141"/>
        <v>V009.115.1</v>
      </c>
      <c r="G1821" s="12">
        <f t="shared" si="142"/>
        <v>1</v>
      </c>
      <c r="H1821" s="61"/>
      <c r="I1821" s="83" t="s">
        <v>2483</v>
      </c>
      <c r="L1821" s="78">
        <f t="shared" si="139"/>
        <v>38</v>
      </c>
      <c r="M1821" s="78" t="str">
        <f>VLOOKUP(B1821,Fragnet!$A$2:$P$150,4,FALSE)</f>
        <v>Structural</v>
      </c>
      <c r="N1821" s="78">
        <f>VLOOKUP(B1821,Fragnet!$A$2:$P$150,16,FALSE)</f>
        <v>42</v>
      </c>
      <c r="O1821" s="78">
        <v>1820</v>
      </c>
      <c r="P1821" s="78" t="str">
        <f>VLOOKUP(C1821,FragnetSteps!$B$2:$C$674,2,FALSE)</f>
        <v>V009.115</v>
      </c>
      <c r="Q1821" s="78" t="str">
        <f>IF(VLOOKUP(E1821,GigDependencies!$A$2:$B$2075,1,FALSE)=FragnetGigs!E1821,"Y","N")</f>
        <v>Y</v>
      </c>
      <c r="R1821" s="78" t="str">
        <f>IF(VLOOKUP(E1821,GigDependencies!$B$2:$B$2075,1,FALSE)=FragnetGigs!E1821,"Y","N")</f>
        <v>Y</v>
      </c>
    </row>
    <row r="1822" spans="1:18" ht="29" x14ac:dyDescent="0.35">
      <c r="A1822" s="78">
        <v>1821</v>
      </c>
      <c r="B1822" s="61" t="s">
        <v>242</v>
      </c>
      <c r="C1822" s="18" t="s">
        <v>320</v>
      </c>
      <c r="D1822" s="18" t="s">
        <v>217</v>
      </c>
      <c r="E1822" s="18" t="str">
        <f t="shared" si="140"/>
        <v>CHECK CALCS EQUIP STRUCT / SHELTER SECONDARY STRUCTURAL STEEL - Engineer Address Calculation Comments</v>
      </c>
      <c r="F1822" s="168" t="str">
        <f t="shared" si="141"/>
        <v>V009.115.2</v>
      </c>
      <c r="G1822" s="12">
        <f t="shared" si="142"/>
        <v>2</v>
      </c>
      <c r="H1822" s="61"/>
      <c r="I1822" s="83" t="s">
        <v>2483</v>
      </c>
      <c r="L1822" s="78">
        <f t="shared" si="139"/>
        <v>39</v>
      </c>
      <c r="M1822" s="78" t="str">
        <f>VLOOKUP(B1822,Fragnet!$A$2:$P$150,4,FALSE)</f>
        <v>Structural</v>
      </c>
      <c r="N1822" s="78">
        <f>VLOOKUP(B1822,Fragnet!$A$2:$P$150,16,FALSE)</f>
        <v>42</v>
      </c>
      <c r="O1822" s="78">
        <v>1821</v>
      </c>
      <c r="P1822" s="78" t="str">
        <f>VLOOKUP(C1822,FragnetSteps!$B$2:$C$674,2,FALSE)</f>
        <v>V009.115</v>
      </c>
      <c r="Q1822" s="78" t="str">
        <f>IF(VLOOKUP(E1822,GigDependencies!$A$2:$B$2075,1,FALSE)=FragnetGigs!E1822,"Y","N")</f>
        <v>Y</v>
      </c>
      <c r="R1822" s="78" t="str">
        <f>IF(VLOOKUP(E1822,GigDependencies!$B$2:$B$2075,1,FALSE)=FragnetGigs!E1822,"Y","N")</f>
        <v>Y</v>
      </c>
    </row>
    <row r="1823" spans="1:18" ht="43.5" x14ac:dyDescent="0.35">
      <c r="A1823" s="78">
        <v>1822</v>
      </c>
      <c r="B1823" s="61" t="s">
        <v>242</v>
      </c>
      <c r="C1823" s="18" t="s">
        <v>331</v>
      </c>
      <c r="D1823" s="18" t="s">
        <v>219</v>
      </c>
      <c r="E1823" s="18" t="str">
        <f t="shared" si="140"/>
        <v>UPDATE MODEL &amp; IFC EQUIP STRUCT / SHELTER SECONDARY STRUCTURAL STEEL DWGS - Update 3D Model / 2D Drawings as Needed</v>
      </c>
      <c r="F1823" s="168" t="str">
        <f t="shared" si="141"/>
        <v>V009.130.1</v>
      </c>
      <c r="G1823" s="12">
        <f t="shared" si="142"/>
        <v>1</v>
      </c>
      <c r="H1823" s="61"/>
      <c r="I1823" s="83" t="s">
        <v>2483</v>
      </c>
      <c r="L1823" s="78">
        <f t="shared" si="139"/>
        <v>40</v>
      </c>
      <c r="M1823" s="78" t="str">
        <f>VLOOKUP(B1823,Fragnet!$A$2:$P$150,4,FALSE)</f>
        <v>Structural</v>
      </c>
      <c r="N1823" s="78">
        <f>VLOOKUP(B1823,Fragnet!$A$2:$P$150,16,FALSE)</f>
        <v>42</v>
      </c>
      <c r="O1823" s="78">
        <v>1822</v>
      </c>
      <c r="P1823" s="78" t="str">
        <f>VLOOKUP(C1823,FragnetSteps!$B$2:$C$674,2,FALSE)</f>
        <v>V009.130</v>
      </c>
      <c r="Q1823" s="78" t="str">
        <f>IF(VLOOKUP(E1823,GigDependencies!$A$2:$B$2075,1,FALSE)=FragnetGigs!E1823,"Y","N")</f>
        <v>Y</v>
      </c>
      <c r="R1823" s="78" t="str">
        <f>IF(VLOOKUP(E1823,GigDependencies!$B$2:$B$2075,1,FALSE)=FragnetGigs!E1823,"Y","N")</f>
        <v>Y</v>
      </c>
    </row>
    <row r="1824" spans="1:18" ht="43.5" x14ac:dyDescent="0.35">
      <c r="A1824" s="78">
        <v>1823</v>
      </c>
      <c r="B1824" s="61" t="s">
        <v>242</v>
      </c>
      <c r="C1824" s="18" t="s">
        <v>331</v>
      </c>
      <c r="D1824" s="18" t="s">
        <v>220</v>
      </c>
      <c r="E1824" s="18" t="str">
        <f t="shared" si="140"/>
        <v>UPDATE MODEL &amp; IFC EQUIP STRUCT / SHELTER SECONDARY STRUCTURAL STEEL DWGS - PDE Review / Approve Calculations and Drawings / Stamp</v>
      </c>
      <c r="F1824" s="168" t="str">
        <f t="shared" si="141"/>
        <v>V009.130.2</v>
      </c>
      <c r="G1824" s="12">
        <f t="shared" si="142"/>
        <v>2</v>
      </c>
      <c r="H1824" s="61"/>
      <c r="I1824" s="83" t="s">
        <v>2483</v>
      </c>
      <c r="L1824" s="78">
        <f t="shared" si="139"/>
        <v>41</v>
      </c>
      <c r="M1824" s="78" t="str">
        <f>VLOOKUP(B1824,Fragnet!$A$2:$P$150,4,FALSE)</f>
        <v>Structural</v>
      </c>
      <c r="N1824" s="78">
        <f>VLOOKUP(B1824,Fragnet!$A$2:$P$150,16,FALSE)</f>
        <v>42</v>
      </c>
      <c r="O1824" s="78">
        <v>1823</v>
      </c>
      <c r="P1824" s="78" t="str">
        <f>VLOOKUP(C1824,FragnetSteps!$B$2:$C$674,2,FALSE)</f>
        <v>V009.130</v>
      </c>
      <c r="Q1824" s="78" t="str">
        <f>IF(VLOOKUP(E1824,GigDependencies!$A$2:$B$2075,1,FALSE)=FragnetGigs!E1824,"Y","N")</f>
        <v>Y</v>
      </c>
      <c r="R1824" s="78" t="str">
        <f>IF(VLOOKUP(E1824,GigDependencies!$B$2:$B$2075,1,FALSE)=FragnetGigs!E1824,"Y","N")</f>
        <v>Y</v>
      </c>
    </row>
    <row r="1825" spans="1:18" ht="43.5" x14ac:dyDescent="0.35">
      <c r="A1825" s="78">
        <v>1824</v>
      </c>
      <c r="B1825" s="61" t="s">
        <v>242</v>
      </c>
      <c r="C1825" s="18" t="s">
        <v>331</v>
      </c>
      <c r="D1825" s="18" t="s">
        <v>559</v>
      </c>
      <c r="E1825" s="18" t="str">
        <f t="shared" si="140"/>
        <v>UPDATE MODEL &amp; IFC EQUIP STRUCT / SHELTER SECONDARY STRUCTURAL STEEL DWGS - Place Secondary Steel Drawings into IFC</v>
      </c>
      <c r="F1825" s="168" t="str">
        <f t="shared" si="141"/>
        <v>V009.130.3</v>
      </c>
      <c r="G1825" s="12">
        <f t="shared" si="142"/>
        <v>3</v>
      </c>
      <c r="H1825" s="61"/>
      <c r="I1825" s="83" t="s">
        <v>2483</v>
      </c>
      <c r="L1825" s="78">
        <f t="shared" si="139"/>
        <v>42</v>
      </c>
      <c r="M1825" s="78" t="str">
        <f>VLOOKUP(B1825,Fragnet!$A$2:$P$150,4,FALSE)</f>
        <v>Structural</v>
      </c>
      <c r="N1825" s="78">
        <f>VLOOKUP(B1825,Fragnet!$A$2:$P$150,16,FALSE)</f>
        <v>42</v>
      </c>
      <c r="O1825" s="78">
        <v>1824</v>
      </c>
      <c r="P1825" s="78" t="str">
        <f>VLOOKUP(C1825,FragnetSteps!$B$2:$C$674,2,FALSE)</f>
        <v>V009.130</v>
      </c>
      <c r="Q1825" s="78" t="str">
        <f>IF(VLOOKUP(E1825,GigDependencies!$A$2:$B$2075,1,FALSE)=FragnetGigs!E1825,"Y","N")</f>
        <v>Y</v>
      </c>
      <c r="R1825" s="78" t="e">
        <f>IF(VLOOKUP(E1825,GigDependencies!$B$2:$B$2075,1,FALSE)=FragnetGigs!E1825,"Y","N")</f>
        <v>#N/A</v>
      </c>
    </row>
    <row r="1826" spans="1:18" ht="29" x14ac:dyDescent="0.35">
      <c r="A1826" s="78">
        <v>1825</v>
      </c>
      <c r="B1826" s="61" t="s">
        <v>116</v>
      </c>
      <c r="C1826" s="18" t="s">
        <v>481</v>
      </c>
      <c r="D1826" s="18" t="s">
        <v>207</v>
      </c>
      <c r="E1826" s="18" t="str">
        <f t="shared" si="140"/>
        <v>PERFORM PRELIM MODEL / LAYOUT EQUIPMENT FOUNDATION &amp; PILING - Complete Preliminary Layout in 3D Model</v>
      </c>
      <c r="F1826" s="168" t="str">
        <f t="shared" si="141"/>
        <v>V002.005.1</v>
      </c>
      <c r="G1826" s="12">
        <f t="shared" si="142"/>
        <v>1</v>
      </c>
      <c r="H1826" s="61"/>
      <c r="I1826" s="83" t="s">
        <v>2483</v>
      </c>
      <c r="L1826" s="78">
        <f t="shared" si="139"/>
        <v>1</v>
      </c>
      <c r="M1826" s="78" t="str">
        <f>VLOOKUP(B1826,Fragnet!$A$2:$P$150,4,FALSE)</f>
        <v>Structural</v>
      </c>
      <c r="N1826" s="78">
        <f>VLOOKUP(B1826,Fragnet!$A$2:$P$150,16,FALSE)</f>
        <v>23</v>
      </c>
      <c r="O1826" s="78">
        <v>1825</v>
      </c>
      <c r="P1826" s="78" t="str">
        <f>VLOOKUP(C1826,FragnetSteps!$B$2:$C$674,2,FALSE)</f>
        <v>V002.005</v>
      </c>
      <c r="Q1826" s="78" t="e">
        <f>IF(VLOOKUP(E1826,GigDependencies!$A$2:$B$2075,1,FALSE)=FragnetGigs!E1826,"Y","N")</f>
        <v>#N/A</v>
      </c>
      <c r="R1826" s="78" t="str">
        <f>IF(VLOOKUP(E1826,GigDependencies!$B$2:$B$2075,1,FALSE)=FragnetGigs!E1826,"Y","N")</f>
        <v>Y</v>
      </c>
    </row>
    <row r="1827" spans="1:18" ht="29" x14ac:dyDescent="0.35">
      <c r="A1827" s="78">
        <v>1826</v>
      </c>
      <c r="B1827" s="61" t="s">
        <v>116</v>
      </c>
      <c r="C1827" s="18" t="s">
        <v>481</v>
      </c>
      <c r="D1827" s="18" t="s">
        <v>117</v>
      </c>
      <c r="E1827" s="18" t="str">
        <f t="shared" si="140"/>
        <v>PERFORM PRELIM MODEL / LAYOUT EQUIPMENT FOUNDATION &amp; PILING - Lead Engineer Review / Approve Layout</v>
      </c>
      <c r="F1827" s="168" t="str">
        <f t="shared" si="141"/>
        <v>V002.005.2</v>
      </c>
      <c r="G1827" s="12">
        <f t="shared" si="142"/>
        <v>2</v>
      </c>
      <c r="H1827" s="61"/>
      <c r="I1827" s="83" t="s">
        <v>2483</v>
      </c>
      <c r="L1827" s="78">
        <f t="shared" si="139"/>
        <v>2</v>
      </c>
      <c r="M1827" s="78" t="str">
        <f>VLOOKUP(B1827,Fragnet!$A$2:$P$150,4,FALSE)</f>
        <v>Structural</v>
      </c>
      <c r="N1827" s="78">
        <f>VLOOKUP(B1827,Fragnet!$A$2:$P$150,16,FALSE)</f>
        <v>23</v>
      </c>
      <c r="O1827" s="78">
        <v>1826</v>
      </c>
      <c r="P1827" s="78" t="str">
        <f>VLOOKUP(C1827,FragnetSteps!$B$2:$C$674,2,FALSE)</f>
        <v>V002.005</v>
      </c>
      <c r="Q1827" s="78" t="str">
        <f>IF(VLOOKUP(E1827,GigDependencies!$A$2:$B$2075,1,FALSE)=FragnetGigs!E1827,"Y","N")</f>
        <v>Y</v>
      </c>
      <c r="R1827" s="78" t="str">
        <f>IF(VLOOKUP(E1827,GigDependencies!$B$2:$B$2075,1,FALSE)=FragnetGigs!E1827,"Y","N")</f>
        <v>Y</v>
      </c>
    </row>
    <row r="1828" spans="1:18" ht="29" x14ac:dyDescent="0.35">
      <c r="A1828" s="78">
        <v>1827</v>
      </c>
      <c r="B1828" s="61" t="s">
        <v>116</v>
      </c>
      <c r="C1828" s="18" t="s">
        <v>482</v>
      </c>
      <c r="D1828" s="18" t="s">
        <v>420</v>
      </c>
      <c r="E1828" s="18" t="str">
        <f t="shared" si="140"/>
        <v>DESIGN / UPDATE EQUIPMENT FOUNDATION MODEL - Engineer Foundation / Prepare Calculation</v>
      </c>
      <c r="F1828" s="168" t="str">
        <f t="shared" si="141"/>
        <v>V002.010.1</v>
      </c>
      <c r="G1828" s="12">
        <f t="shared" si="142"/>
        <v>1</v>
      </c>
      <c r="H1828" s="61"/>
      <c r="I1828" s="83" t="s">
        <v>2483</v>
      </c>
      <c r="L1828" s="78">
        <f t="shared" si="139"/>
        <v>3</v>
      </c>
      <c r="M1828" s="78" t="str">
        <f>VLOOKUP(B1828,Fragnet!$A$2:$P$150,4,FALSE)</f>
        <v>Structural</v>
      </c>
      <c r="N1828" s="78">
        <f>VLOOKUP(B1828,Fragnet!$A$2:$P$150,16,FALSE)</f>
        <v>23</v>
      </c>
      <c r="O1828" s="78">
        <v>1827</v>
      </c>
      <c r="P1828" s="78" t="str">
        <f>VLOOKUP(C1828,FragnetSteps!$B$2:$C$674,2,FALSE)</f>
        <v>V002.010</v>
      </c>
      <c r="Q1828" s="78" t="str">
        <f>IF(VLOOKUP(E1828,GigDependencies!$A$2:$B$2075,1,FALSE)=FragnetGigs!E1828,"Y","N")</f>
        <v>Y</v>
      </c>
      <c r="R1828" s="78" t="str">
        <f>IF(VLOOKUP(E1828,GigDependencies!$B$2:$B$2075,1,FALSE)=FragnetGigs!E1828,"Y","N")</f>
        <v>Y</v>
      </c>
    </row>
    <row r="1829" spans="1:18" ht="29" x14ac:dyDescent="0.35">
      <c r="A1829" s="78">
        <v>1828</v>
      </c>
      <c r="B1829" s="61" t="s">
        <v>116</v>
      </c>
      <c r="C1829" s="18" t="s">
        <v>482</v>
      </c>
      <c r="D1829" s="18" t="s">
        <v>1960</v>
      </c>
      <c r="E1829" s="18" t="str">
        <f t="shared" si="140"/>
        <v xml:space="preserve">DESIGN / UPDATE EQUIPMENT FOUNDATION MODEL - Lead Engineer Review/Approve Calculation </v>
      </c>
      <c r="F1829" s="168" t="str">
        <f t="shared" si="141"/>
        <v>V002.010.2</v>
      </c>
      <c r="G1829" s="12">
        <f t="shared" si="142"/>
        <v>2</v>
      </c>
      <c r="H1829" s="61"/>
      <c r="I1829" s="83" t="s">
        <v>2483</v>
      </c>
      <c r="L1829" s="78">
        <f t="shared" si="139"/>
        <v>4</v>
      </c>
      <c r="M1829" s="78" t="str">
        <f>VLOOKUP(B1829,Fragnet!$A$2:$P$150,4,FALSE)</f>
        <v>Structural</v>
      </c>
      <c r="N1829" s="78">
        <f>VLOOKUP(B1829,Fragnet!$A$2:$P$150,16,FALSE)</f>
        <v>23</v>
      </c>
      <c r="O1829" s="78">
        <v>1828</v>
      </c>
      <c r="P1829" s="78" t="str">
        <f>VLOOKUP(C1829,FragnetSteps!$B$2:$C$674,2,FALSE)</f>
        <v>V002.010</v>
      </c>
      <c r="Q1829" s="78" t="str">
        <f>IF(VLOOKUP(E1829,GigDependencies!$A$2:$B$2075,1,FALSE)=FragnetGigs!E1829,"Y","N")</f>
        <v>Y</v>
      </c>
      <c r="R1829" s="78" t="str">
        <f>IF(VLOOKUP(E1829,GigDependencies!$B$2:$B$2075,1,FALSE)=FragnetGigs!E1829,"Y","N")</f>
        <v>Y</v>
      </c>
    </row>
    <row r="1830" spans="1:18" ht="29" x14ac:dyDescent="0.35">
      <c r="A1830" s="78">
        <v>1829</v>
      </c>
      <c r="B1830" s="61" t="s">
        <v>116</v>
      </c>
      <c r="C1830" s="18" t="s">
        <v>482</v>
      </c>
      <c r="D1830" s="18" t="s">
        <v>1957</v>
      </c>
      <c r="E1830" s="18" t="str">
        <f t="shared" si="140"/>
        <v>DESIGN / UPDATE EQUIPMENT FOUNDATION MODEL - Produce 2D Sketch</v>
      </c>
      <c r="F1830" s="168" t="str">
        <f t="shared" si="141"/>
        <v>V002.010.3</v>
      </c>
      <c r="G1830" s="12">
        <f t="shared" si="142"/>
        <v>3</v>
      </c>
      <c r="H1830" s="61"/>
      <c r="I1830" s="83" t="s">
        <v>2483</v>
      </c>
      <c r="L1830" s="78">
        <f t="shared" si="139"/>
        <v>5</v>
      </c>
      <c r="M1830" s="78" t="str">
        <f>VLOOKUP(B1830,Fragnet!$A$2:$P$150,4,FALSE)</f>
        <v>Structural</v>
      </c>
      <c r="N1830" s="78">
        <f>VLOOKUP(B1830,Fragnet!$A$2:$P$150,16,FALSE)</f>
        <v>23</v>
      </c>
      <c r="O1830" s="78">
        <v>1829</v>
      </c>
      <c r="P1830" s="78" t="str">
        <f>VLOOKUP(C1830,FragnetSteps!$B$2:$C$674,2,FALSE)</f>
        <v>V002.010</v>
      </c>
      <c r="Q1830" s="78" t="str">
        <f>IF(VLOOKUP(E1830,GigDependencies!$A$2:$B$2075,1,FALSE)=FragnetGigs!E1830,"Y","N")</f>
        <v>Y</v>
      </c>
      <c r="R1830" s="78" t="str">
        <f>IF(VLOOKUP(E1830,GigDependencies!$B$2:$B$2075,1,FALSE)=FragnetGigs!E1830,"Y","N")</f>
        <v>Y</v>
      </c>
    </row>
    <row r="1831" spans="1:18" ht="29" x14ac:dyDescent="0.35">
      <c r="A1831" s="78">
        <v>1830</v>
      </c>
      <c r="B1831" s="61" t="s">
        <v>116</v>
      </c>
      <c r="C1831" s="18" t="s">
        <v>482</v>
      </c>
      <c r="D1831" s="18" t="s">
        <v>1955</v>
      </c>
      <c r="E1831" s="18" t="str">
        <f t="shared" si="140"/>
        <v>DESIGN / UPDATE EQUIPMENT FOUNDATION MODEL - Engineer Markup Sketch for Design</v>
      </c>
      <c r="F1831" s="168" t="str">
        <f t="shared" si="141"/>
        <v>V002.010.4</v>
      </c>
      <c r="G1831" s="12">
        <f t="shared" si="142"/>
        <v>4</v>
      </c>
      <c r="H1831" s="61"/>
      <c r="I1831" s="83" t="s">
        <v>2483</v>
      </c>
      <c r="L1831" s="78">
        <f t="shared" si="139"/>
        <v>6</v>
      </c>
      <c r="M1831" s="78" t="str">
        <f>VLOOKUP(B1831,Fragnet!$A$2:$P$150,4,FALSE)</f>
        <v>Structural</v>
      </c>
      <c r="N1831" s="78">
        <f>VLOOKUP(B1831,Fragnet!$A$2:$P$150,16,FALSE)</f>
        <v>23</v>
      </c>
      <c r="O1831" s="78">
        <v>1830</v>
      </c>
      <c r="P1831" s="78" t="str">
        <f>VLOOKUP(C1831,FragnetSteps!$B$2:$C$674,2,FALSE)</f>
        <v>V002.010</v>
      </c>
      <c r="Q1831" s="78" t="str">
        <f>IF(VLOOKUP(E1831,GigDependencies!$A$2:$B$2075,1,FALSE)=FragnetGigs!E1831,"Y","N")</f>
        <v>Y</v>
      </c>
      <c r="R1831" s="78" t="str">
        <f>IF(VLOOKUP(E1831,GigDependencies!$B$2:$B$2075,1,FALSE)=FragnetGigs!E1831,"Y","N")</f>
        <v>Y</v>
      </c>
    </row>
    <row r="1832" spans="1:18" ht="29" x14ac:dyDescent="0.35">
      <c r="A1832" s="78">
        <v>1831</v>
      </c>
      <c r="B1832" s="61" t="s">
        <v>116</v>
      </c>
      <c r="C1832" s="18" t="s">
        <v>482</v>
      </c>
      <c r="D1832" s="18" t="s">
        <v>1956</v>
      </c>
      <c r="E1832" s="18" t="str">
        <f t="shared" si="140"/>
        <v>DESIGN / UPDATE EQUIPMENT FOUNDATION MODEL - Designer Markup Sketch for Quality/Completeness</v>
      </c>
      <c r="F1832" s="168" t="str">
        <f t="shared" si="141"/>
        <v>V002.010.5</v>
      </c>
      <c r="G1832" s="12">
        <f t="shared" si="142"/>
        <v>5</v>
      </c>
      <c r="H1832" s="61"/>
      <c r="I1832" s="83" t="s">
        <v>2483</v>
      </c>
      <c r="L1832" s="78">
        <f t="shared" si="139"/>
        <v>7</v>
      </c>
      <c r="M1832" s="78" t="str">
        <f>VLOOKUP(B1832,Fragnet!$A$2:$P$150,4,FALSE)</f>
        <v>Structural</v>
      </c>
      <c r="N1832" s="78">
        <f>VLOOKUP(B1832,Fragnet!$A$2:$P$150,16,FALSE)</f>
        <v>23</v>
      </c>
      <c r="O1832" s="78">
        <v>1831</v>
      </c>
      <c r="P1832" s="78" t="str">
        <f>VLOOKUP(C1832,FragnetSteps!$B$2:$C$674,2,FALSE)</f>
        <v>V002.010</v>
      </c>
      <c r="Q1832" s="78" t="str">
        <f>IF(VLOOKUP(E1832,GigDependencies!$A$2:$B$2075,1,FALSE)=FragnetGigs!E1832,"Y","N")</f>
        <v>Y</v>
      </c>
      <c r="R1832" s="78" t="str">
        <f>IF(VLOOKUP(E1832,GigDependencies!$B$2:$B$2075,1,FALSE)=FragnetGigs!E1832,"Y","N")</f>
        <v>Y</v>
      </c>
    </row>
    <row r="1833" spans="1:18" ht="29" x14ac:dyDescent="0.35">
      <c r="A1833" s="78">
        <v>1832</v>
      </c>
      <c r="B1833" s="61" t="s">
        <v>116</v>
      </c>
      <c r="C1833" s="18" t="s">
        <v>482</v>
      </c>
      <c r="D1833" s="18" t="s">
        <v>515</v>
      </c>
      <c r="E1833" s="18" t="str">
        <f t="shared" si="140"/>
        <v>DESIGN / UPDATE EQUIPMENT FOUNDATION MODEL - Update 3D Model</v>
      </c>
      <c r="F1833" s="168" t="str">
        <f t="shared" si="141"/>
        <v>V002.010.6</v>
      </c>
      <c r="G1833" s="12">
        <f t="shared" si="142"/>
        <v>6</v>
      </c>
      <c r="H1833" s="61"/>
      <c r="I1833" s="83" t="s">
        <v>2483</v>
      </c>
      <c r="L1833" s="78">
        <f t="shared" si="139"/>
        <v>8</v>
      </c>
      <c r="M1833" s="78" t="str">
        <f>VLOOKUP(B1833,Fragnet!$A$2:$P$150,4,FALSE)</f>
        <v>Structural</v>
      </c>
      <c r="N1833" s="78">
        <f>VLOOKUP(B1833,Fragnet!$A$2:$P$150,16,FALSE)</f>
        <v>23</v>
      </c>
      <c r="O1833" s="78">
        <v>1832</v>
      </c>
      <c r="P1833" s="78" t="str">
        <f>VLOOKUP(C1833,FragnetSteps!$B$2:$C$674,2,FALSE)</f>
        <v>V002.010</v>
      </c>
      <c r="Q1833" s="78" t="str">
        <f>IF(VLOOKUP(E1833,GigDependencies!$A$2:$B$2075,1,FALSE)=FragnetGigs!E1833,"Y","N")</f>
        <v>Y</v>
      </c>
      <c r="R1833" s="78" t="str">
        <f>IF(VLOOKUP(E1833,GigDependencies!$B$2:$B$2075,1,FALSE)=FragnetGigs!E1833,"Y","N")</f>
        <v>Y</v>
      </c>
    </row>
    <row r="1834" spans="1:18" ht="29" x14ac:dyDescent="0.35">
      <c r="A1834" s="78">
        <v>1833</v>
      </c>
      <c r="B1834" s="61" t="s">
        <v>116</v>
      </c>
      <c r="C1834" s="18" t="s">
        <v>483</v>
      </c>
      <c r="D1834" s="18" t="s">
        <v>2368</v>
      </c>
      <c r="E1834" s="18" t="str">
        <f t="shared" si="140"/>
        <v>EXTRACT / PREPARE / IHR EQUIPMENT FOUNDATION DRAWINGS - Update 2D Sketch / Produce Formal 2D Drawings for IHR</v>
      </c>
      <c r="F1834" s="168" t="str">
        <f t="shared" si="141"/>
        <v>V002.020.1</v>
      </c>
      <c r="G1834" s="12">
        <f t="shared" si="142"/>
        <v>1</v>
      </c>
      <c r="H1834" s="61"/>
      <c r="I1834" s="83" t="s">
        <v>2483</v>
      </c>
      <c r="L1834" s="78">
        <f t="shared" si="139"/>
        <v>9</v>
      </c>
      <c r="M1834" s="78" t="str">
        <f>VLOOKUP(B1834,Fragnet!$A$2:$P$150,4,FALSE)</f>
        <v>Structural</v>
      </c>
      <c r="N1834" s="78">
        <f>VLOOKUP(B1834,Fragnet!$A$2:$P$150,16,FALSE)</f>
        <v>23</v>
      </c>
      <c r="O1834" s="78">
        <v>1833</v>
      </c>
      <c r="P1834" s="78" t="str">
        <f>VLOOKUP(C1834,FragnetSteps!$B$2:$C$674,2,FALSE)</f>
        <v>V002.020</v>
      </c>
      <c r="Q1834" s="78" t="str">
        <f>IF(VLOOKUP(E1834,GigDependencies!$A$2:$B$2075,1,FALSE)=FragnetGigs!E1834,"Y","N")</f>
        <v>Y</v>
      </c>
      <c r="R1834" s="78" t="str">
        <f>IF(VLOOKUP(E1834,GigDependencies!$B$2:$B$2075,1,FALSE)=FragnetGigs!E1834,"Y","N")</f>
        <v>Y</v>
      </c>
    </row>
    <row r="1835" spans="1:18" ht="29" x14ac:dyDescent="0.35">
      <c r="A1835" s="78">
        <v>1834</v>
      </c>
      <c r="B1835" s="61" t="s">
        <v>116</v>
      </c>
      <c r="C1835" s="18" t="s">
        <v>483</v>
      </c>
      <c r="D1835" s="18" t="s">
        <v>208</v>
      </c>
      <c r="E1835" s="18" t="str">
        <f t="shared" si="140"/>
        <v>EXTRACT / PREPARE / IHR EQUIPMENT FOUNDATION DRAWINGS - Engineer Check Drawings</v>
      </c>
      <c r="F1835" s="168" t="str">
        <f t="shared" si="141"/>
        <v>V002.020.2</v>
      </c>
      <c r="G1835" s="12">
        <f t="shared" si="142"/>
        <v>2</v>
      </c>
      <c r="H1835" s="61"/>
      <c r="I1835" s="83" t="s">
        <v>2483</v>
      </c>
      <c r="L1835" s="78">
        <f t="shared" si="139"/>
        <v>10</v>
      </c>
      <c r="M1835" s="78" t="str">
        <f>VLOOKUP(B1835,Fragnet!$A$2:$P$150,4,FALSE)</f>
        <v>Structural</v>
      </c>
      <c r="N1835" s="78">
        <f>VLOOKUP(B1835,Fragnet!$A$2:$P$150,16,FALSE)</f>
        <v>23</v>
      </c>
      <c r="O1835" s="78">
        <v>1834</v>
      </c>
      <c r="P1835" s="78" t="str">
        <f>VLOOKUP(C1835,FragnetSteps!$B$2:$C$674,2,FALSE)</f>
        <v>V002.020</v>
      </c>
      <c r="Q1835" s="78" t="str">
        <f>IF(VLOOKUP(E1835,GigDependencies!$A$2:$B$2075,1,FALSE)=FragnetGigs!E1835,"Y","N")</f>
        <v>Y</v>
      </c>
      <c r="R1835" s="78" t="str">
        <f>IF(VLOOKUP(E1835,GigDependencies!$B$2:$B$2075,1,FALSE)=FragnetGigs!E1835,"Y","N")</f>
        <v>Y</v>
      </c>
    </row>
    <row r="1836" spans="1:18" ht="29" x14ac:dyDescent="0.35">
      <c r="A1836" s="78">
        <v>1835</v>
      </c>
      <c r="B1836" s="61" t="s">
        <v>116</v>
      </c>
      <c r="C1836" s="18" t="s">
        <v>483</v>
      </c>
      <c r="D1836" s="18" t="s">
        <v>215</v>
      </c>
      <c r="E1836" s="18" t="str">
        <f t="shared" si="140"/>
        <v>EXTRACT / PREPARE / IHR EQUIPMENT FOUNDATION DRAWINGS - Designer Check Drawings</v>
      </c>
      <c r="F1836" s="168" t="str">
        <f t="shared" si="141"/>
        <v>V002.020.3</v>
      </c>
      <c r="G1836" s="12">
        <f t="shared" si="142"/>
        <v>3</v>
      </c>
      <c r="H1836" s="61"/>
      <c r="I1836" s="83" t="s">
        <v>2483</v>
      </c>
      <c r="L1836" s="78">
        <f t="shared" si="139"/>
        <v>11</v>
      </c>
      <c r="M1836" s="78" t="str">
        <f>VLOOKUP(B1836,Fragnet!$A$2:$P$150,4,FALSE)</f>
        <v>Structural</v>
      </c>
      <c r="N1836" s="78">
        <f>VLOOKUP(B1836,Fragnet!$A$2:$P$150,16,FALSE)</f>
        <v>23</v>
      </c>
      <c r="O1836" s="78">
        <v>1835</v>
      </c>
      <c r="P1836" s="78" t="str">
        <f>VLOOKUP(C1836,FragnetSteps!$B$2:$C$674,2,FALSE)</f>
        <v>V002.020</v>
      </c>
      <c r="Q1836" s="78" t="str">
        <f>IF(VLOOKUP(E1836,GigDependencies!$A$2:$B$2075,1,FALSE)=FragnetGigs!E1836,"Y","N")</f>
        <v>Y</v>
      </c>
      <c r="R1836" s="78" t="str">
        <f>IF(VLOOKUP(E1836,GigDependencies!$B$2:$B$2075,1,FALSE)=FragnetGigs!E1836,"Y","N")</f>
        <v>Y</v>
      </c>
    </row>
    <row r="1837" spans="1:18" ht="29" x14ac:dyDescent="0.35">
      <c r="A1837" s="78">
        <v>1836</v>
      </c>
      <c r="B1837" s="61" t="s">
        <v>116</v>
      </c>
      <c r="C1837" s="18" t="s">
        <v>483</v>
      </c>
      <c r="D1837" s="18" t="s">
        <v>219</v>
      </c>
      <c r="E1837" s="18" t="str">
        <f t="shared" si="140"/>
        <v>EXTRACT / PREPARE / IHR EQUIPMENT FOUNDATION DRAWINGS - Update 3D Model / 2D Drawings as Needed</v>
      </c>
      <c r="F1837" s="168" t="str">
        <f t="shared" si="141"/>
        <v>V002.020.4</v>
      </c>
      <c r="G1837" s="12">
        <f t="shared" si="142"/>
        <v>4</v>
      </c>
      <c r="H1837" s="61"/>
      <c r="I1837" s="83" t="s">
        <v>2483</v>
      </c>
      <c r="L1837" s="78">
        <f t="shared" si="139"/>
        <v>12</v>
      </c>
      <c r="M1837" s="78" t="str">
        <f>VLOOKUP(B1837,Fragnet!$A$2:$P$150,4,FALSE)</f>
        <v>Structural</v>
      </c>
      <c r="N1837" s="78">
        <f>VLOOKUP(B1837,Fragnet!$A$2:$P$150,16,FALSE)</f>
        <v>23</v>
      </c>
      <c r="O1837" s="78">
        <v>1836</v>
      </c>
      <c r="P1837" s="78" t="str">
        <f>VLOOKUP(C1837,FragnetSteps!$B$2:$C$674,2,FALSE)</f>
        <v>V002.020</v>
      </c>
      <c r="Q1837" s="78" t="str">
        <f>IF(VLOOKUP(E1837,GigDependencies!$A$2:$B$2075,1,FALSE)=FragnetGigs!E1837,"Y","N")</f>
        <v>Y</v>
      </c>
      <c r="R1837" s="78" t="str">
        <f>IF(VLOOKUP(E1837,GigDependencies!$B$2:$B$2075,1,FALSE)=FragnetGigs!E1837,"Y","N")</f>
        <v>Y</v>
      </c>
    </row>
    <row r="1838" spans="1:18" ht="29" x14ac:dyDescent="0.35">
      <c r="A1838" s="78">
        <v>1837</v>
      </c>
      <c r="B1838" s="61" t="s">
        <v>116</v>
      </c>
      <c r="C1838" s="18" t="s">
        <v>483</v>
      </c>
      <c r="D1838" s="18" t="s">
        <v>209</v>
      </c>
      <c r="E1838" s="18" t="str">
        <f t="shared" si="140"/>
        <v>EXTRACT / PREPARE / IHR EQUIPMENT FOUNDATION DRAWINGS - Lead Engineer Approve Drawing for IHR</v>
      </c>
      <c r="F1838" s="168" t="str">
        <f t="shared" si="141"/>
        <v>V002.020.5</v>
      </c>
      <c r="G1838" s="12">
        <f t="shared" si="142"/>
        <v>5</v>
      </c>
      <c r="H1838" s="61"/>
      <c r="I1838" s="83" t="s">
        <v>2483</v>
      </c>
      <c r="L1838" s="78">
        <f t="shared" si="139"/>
        <v>13</v>
      </c>
      <c r="M1838" s="78" t="str">
        <f>VLOOKUP(B1838,Fragnet!$A$2:$P$150,4,FALSE)</f>
        <v>Structural</v>
      </c>
      <c r="N1838" s="78">
        <f>VLOOKUP(B1838,Fragnet!$A$2:$P$150,16,FALSE)</f>
        <v>23</v>
      </c>
      <c r="O1838" s="78">
        <v>1837</v>
      </c>
      <c r="P1838" s="78" t="str">
        <f>VLOOKUP(C1838,FragnetSteps!$B$2:$C$674,2,FALSE)</f>
        <v>V002.020</v>
      </c>
      <c r="Q1838" s="78" t="str">
        <f>IF(VLOOKUP(E1838,GigDependencies!$A$2:$B$2075,1,FALSE)=FragnetGigs!E1838,"Y","N")</f>
        <v>Y</v>
      </c>
      <c r="R1838" s="78" t="str">
        <f>IF(VLOOKUP(E1838,GigDependencies!$B$2:$B$2075,1,FALSE)=FragnetGigs!E1838,"Y","N")</f>
        <v>Y</v>
      </c>
    </row>
    <row r="1839" spans="1:18" ht="29" x14ac:dyDescent="0.35">
      <c r="A1839" s="78">
        <v>1838</v>
      </c>
      <c r="B1839" s="61" t="s">
        <v>116</v>
      </c>
      <c r="C1839" s="18" t="s">
        <v>483</v>
      </c>
      <c r="D1839" s="18" t="s">
        <v>2370</v>
      </c>
      <c r="E1839" s="18" t="str">
        <f t="shared" si="140"/>
        <v>EXTRACT / PREPARE / IHR EQUIPMENT FOUNDATION DRAWINGS - Place Drawing into IHR &amp; Conduct IHR</v>
      </c>
      <c r="F1839" s="168" t="str">
        <f t="shared" si="141"/>
        <v>V002.020.6</v>
      </c>
      <c r="G1839" s="12">
        <f t="shared" si="142"/>
        <v>6</v>
      </c>
      <c r="H1839" s="61"/>
      <c r="I1839" s="83" t="s">
        <v>2483</v>
      </c>
      <c r="L1839" s="78">
        <f t="shared" si="139"/>
        <v>14</v>
      </c>
      <c r="M1839" s="78" t="str">
        <f>VLOOKUP(B1839,Fragnet!$A$2:$P$150,4,FALSE)</f>
        <v>Structural</v>
      </c>
      <c r="N1839" s="78">
        <f>VLOOKUP(B1839,Fragnet!$A$2:$P$150,16,FALSE)</f>
        <v>23</v>
      </c>
      <c r="O1839" s="78">
        <v>1838</v>
      </c>
      <c r="P1839" s="78" t="str">
        <f>VLOOKUP(C1839,FragnetSteps!$B$2:$C$674,2,FALSE)</f>
        <v>V002.020</v>
      </c>
      <c r="Q1839" s="78" t="str">
        <f>IF(VLOOKUP(E1839,GigDependencies!$A$2:$B$2075,1,FALSE)=FragnetGigs!E1839,"Y","N")</f>
        <v>Y</v>
      </c>
      <c r="R1839" s="78" t="str">
        <f>IF(VLOOKUP(E1839,GigDependencies!$B$2:$B$2075,1,FALSE)=FragnetGigs!E1839,"Y","N")</f>
        <v>Y</v>
      </c>
    </row>
    <row r="1840" spans="1:18" ht="29" x14ac:dyDescent="0.35">
      <c r="A1840" s="78">
        <v>1839</v>
      </c>
      <c r="B1840" s="61" t="s">
        <v>116</v>
      </c>
      <c r="C1840" s="18" t="s">
        <v>483</v>
      </c>
      <c r="D1840" s="18" t="s">
        <v>1959</v>
      </c>
      <c r="E1840" s="18" t="str">
        <f t="shared" si="140"/>
        <v>EXTRACT / PREPARE / IHR EQUIPMENT FOUNDATION DRAWINGS - Engineer Review / Approve Comments</v>
      </c>
      <c r="F1840" s="168" t="str">
        <f t="shared" si="141"/>
        <v>V002.020.7</v>
      </c>
      <c r="G1840" s="12">
        <f t="shared" si="142"/>
        <v>7</v>
      </c>
      <c r="H1840" s="61"/>
      <c r="I1840" s="83" t="s">
        <v>2483</v>
      </c>
      <c r="L1840" s="78">
        <f t="shared" si="139"/>
        <v>15</v>
      </c>
      <c r="M1840" s="78" t="str">
        <f>VLOOKUP(B1840,Fragnet!$A$2:$P$150,4,FALSE)</f>
        <v>Structural</v>
      </c>
      <c r="N1840" s="78">
        <f>VLOOKUP(B1840,Fragnet!$A$2:$P$150,16,FALSE)</f>
        <v>23</v>
      </c>
      <c r="O1840" s="78">
        <v>1839</v>
      </c>
      <c r="P1840" s="78" t="str">
        <f>VLOOKUP(C1840,FragnetSteps!$B$2:$C$674,2,FALSE)</f>
        <v>V002.020</v>
      </c>
      <c r="Q1840" s="78" t="str">
        <f>IF(VLOOKUP(E1840,GigDependencies!$A$2:$B$2075,1,FALSE)=FragnetGigs!E1840,"Y","N")</f>
        <v>Y</v>
      </c>
      <c r="R1840" s="78" t="str">
        <f>IF(VLOOKUP(E1840,GigDependencies!$B$2:$B$2075,1,FALSE)=FragnetGigs!E1840,"Y","N")</f>
        <v>Y</v>
      </c>
    </row>
    <row r="1841" spans="1:18" ht="29" x14ac:dyDescent="0.35">
      <c r="A1841" s="78">
        <v>1840</v>
      </c>
      <c r="B1841" s="61" t="s">
        <v>116</v>
      </c>
      <c r="C1841" s="18" t="s">
        <v>221</v>
      </c>
      <c r="D1841" s="18" t="s">
        <v>219</v>
      </c>
      <c r="E1841" s="18" t="str">
        <f t="shared" si="140"/>
        <v>CLIENT REVIEW EQUIPMENT FOUNDATION DRAWINGS - Update 3D Model / 2D Drawings as Needed</v>
      </c>
      <c r="F1841" s="168" t="str">
        <f t="shared" si="141"/>
        <v>V002.025.1</v>
      </c>
      <c r="G1841" s="12">
        <f t="shared" si="142"/>
        <v>1</v>
      </c>
      <c r="H1841" s="61"/>
      <c r="I1841" s="83" t="s">
        <v>2483</v>
      </c>
      <c r="L1841" s="78">
        <f t="shared" si="139"/>
        <v>16</v>
      </c>
      <c r="M1841" s="78" t="str">
        <f>VLOOKUP(B1841,Fragnet!$A$2:$P$150,4,FALSE)</f>
        <v>Structural</v>
      </c>
      <c r="N1841" s="78">
        <f>VLOOKUP(B1841,Fragnet!$A$2:$P$150,16,FALSE)</f>
        <v>23</v>
      </c>
      <c r="O1841" s="78">
        <v>1840</v>
      </c>
      <c r="P1841" s="78" t="str">
        <f>VLOOKUP(C1841,FragnetSteps!$B$2:$C$674,2,FALSE)</f>
        <v>V002.025</v>
      </c>
      <c r="Q1841" s="78" t="str">
        <f>IF(VLOOKUP(E1841,GigDependencies!$A$2:$B$2075,1,FALSE)=FragnetGigs!E1841,"Y","N")</f>
        <v>Y</v>
      </c>
      <c r="R1841" s="78" t="str">
        <f>IF(VLOOKUP(E1841,GigDependencies!$B$2:$B$2075,1,FALSE)=FragnetGigs!E1841,"Y","N")</f>
        <v>Y</v>
      </c>
    </row>
    <row r="1842" spans="1:18" ht="29" x14ac:dyDescent="0.35">
      <c r="A1842" s="78">
        <v>1841</v>
      </c>
      <c r="B1842" s="61" t="s">
        <v>116</v>
      </c>
      <c r="C1842" s="18" t="s">
        <v>221</v>
      </c>
      <c r="D1842" s="18" t="s">
        <v>2369</v>
      </c>
      <c r="E1842" s="18" t="str">
        <f t="shared" si="140"/>
        <v>CLIENT REVIEW EQUIPMENT FOUNDATION DRAWINGS - Place Drawing into Client Review &amp; Conduct Client Review</v>
      </c>
      <c r="F1842" s="168" t="str">
        <f t="shared" si="141"/>
        <v>V002.025.2</v>
      </c>
      <c r="G1842" s="12">
        <f t="shared" si="142"/>
        <v>2</v>
      </c>
      <c r="H1842" s="61"/>
      <c r="I1842" s="83" t="s">
        <v>2483</v>
      </c>
      <c r="L1842" s="78">
        <f t="shared" si="139"/>
        <v>17</v>
      </c>
      <c r="M1842" s="78" t="str">
        <f>VLOOKUP(B1842,Fragnet!$A$2:$P$150,4,FALSE)</f>
        <v>Structural</v>
      </c>
      <c r="N1842" s="78">
        <f>VLOOKUP(B1842,Fragnet!$A$2:$P$150,16,FALSE)</f>
        <v>23</v>
      </c>
      <c r="O1842" s="78">
        <v>1841</v>
      </c>
      <c r="P1842" s="78" t="str">
        <f>VLOOKUP(C1842,FragnetSteps!$B$2:$C$674,2,FALSE)</f>
        <v>V002.025</v>
      </c>
      <c r="Q1842" s="78" t="str">
        <f>IF(VLOOKUP(E1842,GigDependencies!$A$2:$B$2075,1,FALSE)=FragnetGigs!E1842,"Y","N")</f>
        <v>Y</v>
      </c>
      <c r="R1842" s="78" t="str">
        <f>IF(VLOOKUP(E1842,GigDependencies!$B$2:$B$2075,1,FALSE)=FragnetGigs!E1842,"Y","N")</f>
        <v>Y</v>
      </c>
    </row>
    <row r="1843" spans="1:18" ht="29" x14ac:dyDescent="0.35">
      <c r="A1843" s="78">
        <v>1842</v>
      </c>
      <c r="B1843" s="61" t="s">
        <v>116</v>
      </c>
      <c r="C1843" s="18" t="s">
        <v>221</v>
      </c>
      <c r="D1843" s="18" t="s">
        <v>1959</v>
      </c>
      <c r="E1843" s="18" t="str">
        <f t="shared" si="140"/>
        <v>CLIENT REVIEW EQUIPMENT FOUNDATION DRAWINGS - Engineer Review / Approve Comments</v>
      </c>
      <c r="F1843" s="168" t="str">
        <f t="shared" si="141"/>
        <v>V002.025.3</v>
      </c>
      <c r="G1843" s="12">
        <f t="shared" si="142"/>
        <v>3</v>
      </c>
      <c r="H1843" s="61"/>
      <c r="I1843" s="83" t="s">
        <v>2483</v>
      </c>
      <c r="L1843" s="78">
        <f t="shared" si="139"/>
        <v>18</v>
      </c>
      <c r="M1843" s="78" t="str">
        <f>VLOOKUP(B1843,Fragnet!$A$2:$P$150,4,FALSE)</f>
        <v>Structural</v>
      </c>
      <c r="N1843" s="78">
        <f>VLOOKUP(B1843,Fragnet!$A$2:$P$150,16,FALSE)</f>
        <v>23</v>
      </c>
      <c r="O1843" s="78">
        <v>1842</v>
      </c>
      <c r="P1843" s="78" t="str">
        <f>VLOOKUP(C1843,FragnetSteps!$B$2:$C$674,2,FALSE)</f>
        <v>V002.025</v>
      </c>
      <c r="Q1843" s="78" t="str">
        <f>IF(VLOOKUP(E1843,GigDependencies!$A$2:$B$2075,1,FALSE)=FragnetGigs!E1843,"Y","N")</f>
        <v>Y</v>
      </c>
      <c r="R1843" s="78" t="str">
        <f>IF(VLOOKUP(E1843,GigDependencies!$B$2:$B$2075,1,FALSE)=FragnetGigs!E1843,"Y","N")</f>
        <v>Y</v>
      </c>
    </row>
    <row r="1844" spans="1:18" x14ac:dyDescent="0.35">
      <c r="A1844" s="78">
        <v>1843</v>
      </c>
      <c r="B1844" s="61" t="s">
        <v>116</v>
      </c>
      <c r="C1844" s="18" t="s">
        <v>222</v>
      </c>
      <c r="D1844" s="18" t="s">
        <v>216</v>
      </c>
      <c r="E1844" s="18" t="str">
        <f t="shared" si="140"/>
        <v>CHECK CALCS EQUIPMENT FOUNDATION - Calculation QA</v>
      </c>
      <c r="F1844" s="168" t="str">
        <f t="shared" si="141"/>
        <v>V002.015.1</v>
      </c>
      <c r="G1844" s="12">
        <f t="shared" si="142"/>
        <v>1</v>
      </c>
      <c r="H1844" s="61"/>
      <c r="I1844" s="83" t="s">
        <v>2483</v>
      </c>
      <c r="L1844" s="78">
        <f t="shared" si="139"/>
        <v>19</v>
      </c>
      <c r="M1844" s="78" t="str">
        <f>VLOOKUP(B1844,Fragnet!$A$2:$P$150,4,FALSE)</f>
        <v>Structural</v>
      </c>
      <c r="N1844" s="78">
        <f>VLOOKUP(B1844,Fragnet!$A$2:$P$150,16,FALSE)</f>
        <v>23</v>
      </c>
      <c r="O1844" s="78">
        <v>1843</v>
      </c>
      <c r="P1844" s="78" t="str">
        <f>VLOOKUP(C1844,FragnetSteps!$B$2:$C$674,2,FALSE)</f>
        <v>V002.015</v>
      </c>
      <c r="Q1844" s="78" t="str">
        <f>IF(VLOOKUP(E1844,GigDependencies!$A$2:$B$2075,1,FALSE)=FragnetGigs!E1844,"Y","N")</f>
        <v>Y</v>
      </c>
      <c r="R1844" s="78" t="str">
        <f>IF(VLOOKUP(E1844,GigDependencies!$B$2:$B$2075,1,FALSE)=FragnetGigs!E1844,"Y","N")</f>
        <v>Y</v>
      </c>
    </row>
    <row r="1845" spans="1:18" ht="29" x14ac:dyDescent="0.35">
      <c r="A1845" s="78">
        <v>1844</v>
      </c>
      <c r="B1845" s="61" t="s">
        <v>116</v>
      </c>
      <c r="C1845" s="18" t="s">
        <v>222</v>
      </c>
      <c r="D1845" s="18" t="s">
        <v>217</v>
      </c>
      <c r="E1845" s="18" t="str">
        <f t="shared" si="140"/>
        <v>CHECK CALCS EQUIPMENT FOUNDATION - Engineer Address Calculation Comments</v>
      </c>
      <c r="F1845" s="168" t="str">
        <f t="shared" si="141"/>
        <v>V002.015.2</v>
      </c>
      <c r="G1845" s="12">
        <f t="shared" si="142"/>
        <v>2</v>
      </c>
      <c r="H1845" s="61"/>
      <c r="I1845" s="83" t="s">
        <v>2483</v>
      </c>
      <c r="L1845" s="78">
        <f t="shared" si="139"/>
        <v>20</v>
      </c>
      <c r="M1845" s="78" t="str">
        <f>VLOOKUP(B1845,Fragnet!$A$2:$P$150,4,FALSE)</f>
        <v>Structural</v>
      </c>
      <c r="N1845" s="78">
        <f>VLOOKUP(B1845,Fragnet!$A$2:$P$150,16,FALSE)</f>
        <v>23</v>
      </c>
      <c r="O1845" s="78">
        <v>1844</v>
      </c>
      <c r="P1845" s="78" t="str">
        <f>VLOOKUP(C1845,FragnetSteps!$B$2:$C$674,2,FALSE)</f>
        <v>V002.015</v>
      </c>
      <c r="Q1845" s="78" t="str">
        <f>IF(VLOOKUP(E1845,GigDependencies!$A$2:$B$2075,1,FALSE)=FragnetGigs!E1845,"Y","N")</f>
        <v>Y</v>
      </c>
      <c r="R1845" s="78" t="str">
        <f>IF(VLOOKUP(E1845,GigDependencies!$B$2:$B$2075,1,FALSE)=FragnetGigs!E1845,"Y","N")</f>
        <v>Y</v>
      </c>
    </row>
    <row r="1846" spans="1:18" ht="29" x14ac:dyDescent="0.35">
      <c r="A1846" s="78">
        <v>1845</v>
      </c>
      <c r="B1846" s="61" t="s">
        <v>116</v>
      </c>
      <c r="C1846" s="18" t="s">
        <v>223</v>
      </c>
      <c r="D1846" s="18" t="s">
        <v>219</v>
      </c>
      <c r="E1846" s="18" t="str">
        <f t="shared" si="140"/>
        <v>UPDATE MODEL &amp; IFC EQUIPMENT FOUNDATION DRAWINGS - Update 3D Model / 2D Drawings as Needed</v>
      </c>
      <c r="F1846" s="168" t="str">
        <f t="shared" si="141"/>
        <v>V002.030.1</v>
      </c>
      <c r="G1846" s="12">
        <f t="shared" si="142"/>
        <v>1</v>
      </c>
      <c r="H1846" s="61"/>
      <c r="I1846" s="83" t="s">
        <v>2483</v>
      </c>
      <c r="L1846" s="78">
        <f t="shared" si="139"/>
        <v>21</v>
      </c>
      <c r="M1846" s="78" t="str">
        <f>VLOOKUP(B1846,Fragnet!$A$2:$P$150,4,FALSE)</f>
        <v>Structural</v>
      </c>
      <c r="N1846" s="78">
        <f>VLOOKUP(B1846,Fragnet!$A$2:$P$150,16,FALSE)</f>
        <v>23</v>
      </c>
      <c r="O1846" s="78">
        <v>1845</v>
      </c>
      <c r="P1846" s="78" t="str">
        <f>VLOOKUP(C1846,FragnetSteps!$B$2:$C$674,2,FALSE)</f>
        <v>V002.030</v>
      </c>
      <c r="Q1846" s="78" t="str">
        <f>IF(VLOOKUP(E1846,GigDependencies!$A$2:$B$2075,1,FALSE)=FragnetGigs!E1846,"Y","N")</f>
        <v>Y</v>
      </c>
      <c r="R1846" s="78" t="str">
        <f>IF(VLOOKUP(E1846,GigDependencies!$B$2:$B$2075,1,FALSE)=FragnetGigs!E1846,"Y","N")</f>
        <v>Y</v>
      </c>
    </row>
    <row r="1847" spans="1:18" ht="29" x14ac:dyDescent="0.35">
      <c r="A1847" s="78">
        <v>1846</v>
      </c>
      <c r="B1847" s="61" t="s">
        <v>116</v>
      </c>
      <c r="C1847" s="18" t="s">
        <v>223</v>
      </c>
      <c r="D1847" s="18" t="s">
        <v>220</v>
      </c>
      <c r="E1847" s="18" t="str">
        <f t="shared" si="140"/>
        <v>UPDATE MODEL &amp; IFC EQUIPMENT FOUNDATION DRAWINGS - PDE Review / Approve Calculations and Drawings / Stamp</v>
      </c>
      <c r="F1847" s="168" t="str">
        <f t="shared" si="141"/>
        <v>V002.030.2</v>
      </c>
      <c r="G1847" s="12">
        <f t="shared" si="142"/>
        <v>2</v>
      </c>
      <c r="H1847" s="61"/>
      <c r="I1847" s="83" t="s">
        <v>2483</v>
      </c>
      <c r="L1847" s="78">
        <f t="shared" si="139"/>
        <v>22</v>
      </c>
      <c r="M1847" s="78" t="str">
        <f>VLOOKUP(B1847,Fragnet!$A$2:$P$150,4,FALSE)</f>
        <v>Structural</v>
      </c>
      <c r="N1847" s="78">
        <f>VLOOKUP(B1847,Fragnet!$A$2:$P$150,16,FALSE)</f>
        <v>23</v>
      </c>
      <c r="O1847" s="78">
        <v>1846</v>
      </c>
      <c r="P1847" s="78" t="str">
        <f>VLOOKUP(C1847,FragnetSteps!$B$2:$C$674,2,FALSE)</f>
        <v>V002.030</v>
      </c>
      <c r="Q1847" s="78" t="str">
        <f>IF(VLOOKUP(E1847,GigDependencies!$A$2:$B$2075,1,FALSE)=FragnetGigs!E1847,"Y","N")</f>
        <v>Y</v>
      </c>
      <c r="R1847" s="78" t="str">
        <f>IF(VLOOKUP(E1847,GigDependencies!$B$2:$B$2075,1,FALSE)=FragnetGigs!E1847,"Y","N")</f>
        <v>Y</v>
      </c>
    </row>
    <row r="1848" spans="1:18" ht="29" x14ac:dyDescent="0.35">
      <c r="A1848" s="78">
        <v>1847</v>
      </c>
      <c r="B1848" s="61" t="s">
        <v>116</v>
      </c>
      <c r="C1848" s="18" t="s">
        <v>223</v>
      </c>
      <c r="D1848" s="18" t="s">
        <v>218</v>
      </c>
      <c r="E1848" s="18" t="str">
        <f t="shared" si="140"/>
        <v>UPDATE MODEL &amp; IFC EQUIPMENT FOUNDATION DRAWINGS - Place Drawings into IFC</v>
      </c>
      <c r="F1848" s="168" t="str">
        <f t="shared" si="141"/>
        <v>V002.030.3</v>
      </c>
      <c r="G1848" s="12">
        <f t="shared" si="142"/>
        <v>3</v>
      </c>
      <c r="H1848" s="61"/>
      <c r="I1848" s="83" t="s">
        <v>2483</v>
      </c>
      <c r="L1848" s="78">
        <f t="shared" si="139"/>
        <v>23</v>
      </c>
      <c r="M1848" s="78" t="str">
        <f>VLOOKUP(B1848,Fragnet!$A$2:$P$150,4,FALSE)</f>
        <v>Structural</v>
      </c>
      <c r="N1848" s="78">
        <f>VLOOKUP(B1848,Fragnet!$A$2:$P$150,16,FALSE)</f>
        <v>23</v>
      </c>
      <c r="O1848" s="78">
        <v>1847</v>
      </c>
      <c r="P1848" s="78" t="str">
        <f>VLOOKUP(C1848,FragnetSteps!$B$2:$C$674,2,FALSE)</f>
        <v>V002.030</v>
      </c>
      <c r="Q1848" s="78" t="str">
        <f>IF(VLOOKUP(E1848,GigDependencies!$A$2:$B$2075,1,FALSE)=FragnetGigs!E1848,"Y","N")</f>
        <v>Y</v>
      </c>
      <c r="R1848" s="78" t="e">
        <f>IF(VLOOKUP(E1848,GigDependencies!$B$2:$B$2075,1,FALSE)=FragnetGigs!E1848,"Y","N")</f>
        <v>#N/A</v>
      </c>
    </row>
    <row r="1849" spans="1:18" ht="29" x14ac:dyDescent="0.35">
      <c r="A1849" s="78">
        <v>1848</v>
      </c>
      <c r="B1849" s="61" t="s">
        <v>238</v>
      </c>
      <c r="C1849" s="18" t="s">
        <v>494</v>
      </c>
      <c r="D1849" s="18" t="s">
        <v>207</v>
      </c>
      <c r="E1849" s="18" t="str">
        <f t="shared" si="140"/>
        <v>DESIGN / MODEL MINOR EQUIPMENT FOUNDATION  - Complete Preliminary Layout in 3D Model</v>
      </c>
      <c r="F1849" s="168" t="str">
        <f t="shared" si="141"/>
        <v>V005.010.1</v>
      </c>
      <c r="G1849" s="12">
        <f t="shared" si="142"/>
        <v>1</v>
      </c>
      <c r="H1849" s="61"/>
      <c r="I1849" s="83" t="s">
        <v>2483</v>
      </c>
      <c r="L1849" s="78">
        <f t="shared" ref="L1849:L1912" si="143">IF(B1849=B1848,L1848+1,1)</f>
        <v>1</v>
      </c>
      <c r="M1849" s="78" t="str">
        <f>VLOOKUP(B1849,Fragnet!$A$2:$P$150,4,FALSE)</f>
        <v>Structural</v>
      </c>
      <c r="N1849" s="78">
        <f>VLOOKUP(B1849,Fragnet!$A$2:$P$150,16,FALSE)</f>
        <v>22</v>
      </c>
      <c r="O1849" s="78">
        <v>1848</v>
      </c>
      <c r="P1849" s="78" t="str">
        <f>VLOOKUP(C1849,FragnetSteps!$B$2:$C$674,2,FALSE)</f>
        <v>V005.010</v>
      </c>
      <c r="Q1849" s="78" t="e">
        <f>IF(VLOOKUP(E1849,GigDependencies!$A$2:$B$2075,1,FALSE)=FragnetGigs!E1849,"Y","N")</f>
        <v>#N/A</v>
      </c>
      <c r="R1849" s="78" t="str">
        <f>IF(VLOOKUP(E1849,GigDependencies!$B$2:$B$2075,1,FALSE)=FragnetGigs!E1849,"Y","N")</f>
        <v>Y</v>
      </c>
    </row>
    <row r="1850" spans="1:18" ht="29" x14ac:dyDescent="0.35">
      <c r="A1850" s="78">
        <v>1849</v>
      </c>
      <c r="B1850" s="61" t="s">
        <v>238</v>
      </c>
      <c r="C1850" s="18" t="s">
        <v>494</v>
      </c>
      <c r="D1850" s="18" t="s">
        <v>420</v>
      </c>
      <c r="E1850" s="18" t="str">
        <f t="shared" si="140"/>
        <v>DESIGN / MODEL MINOR EQUIPMENT FOUNDATION  - Engineer Foundation / Prepare Calculation</v>
      </c>
      <c r="F1850" s="168" t="str">
        <f t="shared" si="141"/>
        <v>V005.010.2</v>
      </c>
      <c r="G1850" s="12">
        <f t="shared" si="142"/>
        <v>2</v>
      </c>
      <c r="H1850" s="61"/>
      <c r="I1850" s="83" t="s">
        <v>2483</v>
      </c>
      <c r="L1850" s="78">
        <f t="shared" si="143"/>
        <v>2</v>
      </c>
      <c r="M1850" s="78" t="str">
        <f>VLOOKUP(B1850,Fragnet!$A$2:$P$150,4,FALSE)</f>
        <v>Structural</v>
      </c>
      <c r="N1850" s="78">
        <f>VLOOKUP(B1850,Fragnet!$A$2:$P$150,16,FALSE)</f>
        <v>22</v>
      </c>
      <c r="O1850" s="78">
        <v>1849</v>
      </c>
      <c r="P1850" s="78" t="str">
        <f>VLOOKUP(C1850,FragnetSteps!$B$2:$C$674,2,FALSE)</f>
        <v>V005.010</v>
      </c>
      <c r="Q1850" s="78" t="str">
        <f>IF(VLOOKUP(E1850,GigDependencies!$A$2:$B$2075,1,FALSE)=FragnetGigs!E1850,"Y","N")</f>
        <v>Y</v>
      </c>
      <c r="R1850" s="78" t="str">
        <f>IF(VLOOKUP(E1850,GigDependencies!$B$2:$B$2075,1,FALSE)=FragnetGigs!E1850,"Y","N")</f>
        <v>Y</v>
      </c>
    </row>
    <row r="1851" spans="1:18" ht="29" x14ac:dyDescent="0.35">
      <c r="A1851" s="78">
        <v>1850</v>
      </c>
      <c r="B1851" s="61" t="s">
        <v>238</v>
      </c>
      <c r="C1851" s="18" t="s">
        <v>494</v>
      </c>
      <c r="D1851" s="18" t="s">
        <v>1960</v>
      </c>
      <c r="E1851" s="18" t="str">
        <f t="shared" si="140"/>
        <v xml:space="preserve">DESIGN / MODEL MINOR EQUIPMENT FOUNDATION  - Lead Engineer Review/Approve Calculation </v>
      </c>
      <c r="F1851" s="168" t="str">
        <f t="shared" si="141"/>
        <v>V005.010.3</v>
      </c>
      <c r="G1851" s="12">
        <f t="shared" si="142"/>
        <v>3</v>
      </c>
      <c r="H1851" s="61"/>
      <c r="I1851" s="83" t="s">
        <v>2483</v>
      </c>
      <c r="L1851" s="78">
        <f t="shared" si="143"/>
        <v>3</v>
      </c>
      <c r="M1851" s="78" t="str">
        <f>VLOOKUP(B1851,Fragnet!$A$2:$P$150,4,FALSE)</f>
        <v>Structural</v>
      </c>
      <c r="N1851" s="78">
        <f>VLOOKUP(B1851,Fragnet!$A$2:$P$150,16,FALSE)</f>
        <v>22</v>
      </c>
      <c r="O1851" s="78">
        <v>1850</v>
      </c>
      <c r="P1851" s="78" t="str">
        <f>VLOOKUP(C1851,FragnetSteps!$B$2:$C$674,2,FALSE)</f>
        <v>V005.010</v>
      </c>
      <c r="Q1851" s="78" t="str">
        <f>IF(VLOOKUP(E1851,GigDependencies!$A$2:$B$2075,1,FALSE)=FragnetGigs!E1851,"Y","N")</f>
        <v>Y</v>
      </c>
      <c r="R1851" s="78" t="str">
        <f>IF(VLOOKUP(E1851,GigDependencies!$B$2:$B$2075,1,FALSE)=FragnetGigs!E1851,"Y","N")</f>
        <v>Y</v>
      </c>
    </row>
    <row r="1852" spans="1:18" ht="29" x14ac:dyDescent="0.35">
      <c r="A1852" s="78">
        <v>1851</v>
      </c>
      <c r="B1852" s="61" t="s">
        <v>238</v>
      </c>
      <c r="C1852" s="18" t="s">
        <v>494</v>
      </c>
      <c r="D1852" s="18" t="s">
        <v>1957</v>
      </c>
      <c r="E1852" s="18" t="str">
        <f t="shared" si="140"/>
        <v>DESIGN / MODEL MINOR EQUIPMENT FOUNDATION  - Produce 2D Sketch</v>
      </c>
      <c r="F1852" s="168" t="str">
        <f t="shared" si="141"/>
        <v>V005.010.4</v>
      </c>
      <c r="G1852" s="12">
        <f t="shared" si="142"/>
        <v>4</v>
      </c>
      <c r="H1852" s="61"/>
      <c r="I1852" s="83" t="s">
        <v>2483</v>
      </c>
      <c r="L1852" s="78">
        <f t="shared" si="143"/>
        <v>4</v>
      </c>
      <c r="M1852" s="78" t="str">
        <f>VLOOKUP(B1852,Fragnet!$A$2:$P$150,4,FALSE)</f>
        <v>Structural</v>
      </c>
      <c r="N1852" s="78">
        <f>VLOOKUP(B1852,Fragnet!$A$2:$P$150,16,FALSE)</f>
        <v>22</v>
      </c>
      <c r="O1852" s="78">
        <v>1851</v>
      </c>
      <c r="P1852" s="78" t="str">
        <f>VLOOKUP(C1852,FragnetSteps!$B$2:$C$674,2,FALSE)</f>
        <v>V005.010</v>
      </c>
      <c r="Q1852" s="78" t="str">
        <f>IF(VLOOKUP(E1852,GigDependencies!$A$2:$B$2075,1,FALSE)=FragnetGigs!E1852,"Y","N")</f>
        <v>Y</v>
      </c>
      <c r="R1852" s="78" t="str">
        <f>IF(VLOOKUP(E1852,GigDependencies!$B$2:$B$2075,1,FALSE)=FragnetGigs!E1852,"Y","N")</f>
        <v>Y</v>
      </c>
    </row>
    <row r="1853" spans="1:18" ht="29" x14ac:dyDescent="0.35">
      <c r="A1853" s="78">
        <v>1852</v>
      </c>
      <c r="B1853" s="61" t="s">
        <v>238</v>
      </c>
      <c r="C1853" s="18" t="s">
        <v>494</v>
      </c>
      <c r="D1853" s="18" t="s">
        <v>1955</v>
      </c>
      <c r="E1853" s="18" t="str">
        <f t="shared" si="140"/>
        <v>DESIGN / MODEL MINOR EQUIPMENT FOUNDATION  - Engineer Markup Sketch for Design</v>
      </c>
      <c r="F1853" s="168" t="str">
        <f t="shared" si="141"/>
        <v>V005.010.5</v>
      </c>
      <c r="G1853" s="12">
        <f t="shared" si="142"/>
        <v>5</v>
      </c>
      <c r="H1853" s="61"/>
      <c r="I1853" s="83" t="s">
        <v>2483</v>
      </c>
      <c r="L1853" s="78">
        <f t="shared" si="143"/>
        <v>5</v>
      </c>
      <c r="M1853" s="78" t="str">
        <f>VLOOKUP(B1853,Fragnet!$A$2:$P$150,4,FALSE)</f>
        <v>Structural</v>
      </c>
      <c r="N1853" s="78">
        <f>VLOOKUP(B1853,Fragnet!$A$2:$P$150,16,FALSE)</f>
        <v>22</v>
      </c>
      <c r="O1853" s="78">
        <v>1852</v>
      </c>
      <c r="P1853" s="78" t="str">
        <f>VLOOKUP(C1853,FragnetSteps!$B$2:$C$674,2,FALSE)</f>
        <v>V005.010</v>
      </c>
      <c r="Q1853" s="78" t="str">
        <f>IF(VLOOKUP(E1853,GigDependencies!$A$2:$B$2075,1,FALSE)=FragnetGigs!E1853,"Y","N")</f>
        <v>Y</v>
      </c>
      <c r="R1853" s="78" t="str">
        <f>IF(VLOOKUP(E1853,GigDependencies!$B$2:$B$2075,1,FALSE)=FragnetGigs!E1853,"Y","N")</f>
        <v>Y</v>
      </c>
    </row>
    <row r="1854" spans="1:18" ht="29" x14ac:dyDescent="0.35">
      <c r="A1854" s="78">
        <v>1853</v>
      </c>
      <c r="B1854" s="61" t="s">
        <v>238</v>
      </c>
      <c r="C1854" s="18" t="s">
        <v>494</v>
      </c>
      <c r="D1854" s="18" t="s">
        <v>1956</v>
      </c>
      <c r="E1854" s="18" t="str">
        <f t="shared" si="140"/>
        <v>DESIGN / MODEL MINOR EQUIPMENT FOUNDATION  - Designer Markup Sketch for Quality/Completeness</v>
      </c>
      <c r="F1854" s="168" t="str">
        <f t="shared" si="141"/>
        <v>V005.010.6</v>
      </c>
      <c r="G1854" s="12">
        <f t="shared" si="142"/>
        <v>6</v>
      </c>
      <c r="H1854" s="61"/>
      <c r="I1854" s="83" t="s">
        <v>2483</v>
      </c>
      <c r="L1854" s="78">
        <f t="shared" si="143"/>
        <v>6</v>
      </c>
      <c r="M1854" s="78" t="str">
        <f>VLOOKUP(B1854,Fragnet!$A$2:$P$150,4,FALSE)</f>
        <v>Structural</v>
      </c>
      <c r="N1854" s="78">
        <f>VLOOKUP(B1854,Fragnet!$A$2:$P$150,16,FALSE)</f>
        <v>22</v>
      </c>
      <c r="O1854" s="78">
        <v>1853</v>
      </c>
      <c r="P1854" s="78" t="str">
        <f>VLOOKUP(C1854,FragnetSteps!$B$2:$C$674,2,FALSE)</f>
        <v>V005.010</v>
      </c>
      <c r="Q1854" s="78" t="str">
        <f>IF(VLOOKUP(E1854,GigDependencies!$A$2:$B$2075,1,FALSE)=FragnetGigs!E1854,"Y","N")</f>
        <v>Y</v>
      </c>
      <c r="R1854" s="78" t="str">
        <f>IF(VLOOKUP(E1854,GigDependencies!$B$2:$B$2075,1,FALSE)=FragnetGigs!E1854,"Y","N")</f>
        <v>Y</v>
      </c>
    </row>
    <row r="1855" spans="1:18" ht="29" x14ac:dyDescent="0.35">
      <c r="A1855" s="78">
        <v>1854</v>
      </c>
      <c r="B1855" s="61" t="s">
        <v>238</v>
      </c>
      <c r="C1855" s="18" t="s">
        <v>494</v>
      </c>
      <c r="D1855" s="18" t="s">
        <v>515</v>
      </c>
      <c r="E1855" s="18" t="str">
        <f t="shared" si="140"/>
        <v>DESIGN / MODEL MINOR EQUIPMENT FOUNDATION  - Update 3D Model</v>
      </c>
      <c r="F1855" s="168" t="str">
        <f t="shared" si="141"/>
        <v>V005.010.7</v>
      </c>
      <c r="G1855" s="12">
        <f t="shared" si="142"/>
        <v>7</v>
      </c>
      <c r="H1855" s="61"/>
      <c r="I1855" s="83" t="s">
        <v>2483</v>
      </c>
      <c r="L1855" s="78">
        <f t="shared" si="143"/>
        <v>7</v>
      </c>
      <c r="M1855" s="78" t="str">
        <f>VLOOKUP(B1855,Fragnet!$A$2:$P$150,4,FALSE)</f>
        <v>Structural</v>
      </c>
      <c r="N1855" s="78">
        <f>VLOOKUP(B1855,Fragnet!$A$2:$P$150,16,FALSE)</f>
        <v>22</v>
      </c>
      <c r="O1855" s="78">
        <v>1854</v>
      </c>
      <c r="P1855" s="78" t="str">
        <f>VLOOKUP(C1855,FragnetSteps!$B$2:$C$674,2,FALSE)</f>
        <v>V005.010</v>
      </c>
      <c r="Q1855" s="78" t="str">
        <f>IF(VLOOKUP(E1855,GigDependencies!$A$2:$B$2075,1,FALSE)=FragnetGigs!E1855,"Y","N")</f>
        <v>Y</v>
      </c>
      <c r="R1855" s="78" t="str">
        <f>IF(VLOOKUP(E1855,GigDependencies!$B$2:$B$2075,1,FALSE)=FragnetGigs!E1855,"Y","N")</f>
        <v>Y</v>
      </c>
    </row>
    <row r="1856" spans="1:18" ht="29" x14ac:dyDescent="0.35">
      <c r="A1856" s="78">
        <v>1855</v>
      </c>
      <c r="B1856" s="61" t="s">
        <v>238</v>
      </c>
      <c r="C1856" s="18" t="s">
        <v>486</v>
      </c>
      <c r="D1856" s="18" t="s">
        <v>2368</v>
      </c>
      <c r="E1856" s="18" t="str">
        <f t="shared" si="140"/>
        <v>EXTRACT / PREPARE / IHR MINOR EQUIPMENT FOUNDATION DRAWINGS - Update 2D Sketch / Produce Formal 2D Drawings for IHR</v>
      </c>
      <c r="F1856" s="168" t="str">
        <f t="shared" si="141"/>
        <v>V005.020.1</v>
      </c>
      <c r="G1856" s="12">
        <f t="shared" si="142"/>
        <v>1</v>
      </c>
      <c r="H1856" s="61"/>
      <c r="I1856" s="83" t="s">
        <v>2483</v>
      </c>
      <c r="L1856" s="78">
        <f t="shared" si="143"/>
        <v>8</v>
      </c>
      <c r="M1856" s="78" t="str">
        <f>VLOOKUP(B1856,Fragnet!$A$2:$P$150,4,FALSE)</f>
        <v>Structural</v>
      </c>
      <c r="N1856" s="78">
        <f>VLOOKUP(B1856,Fragnet!$A$2:$P$150,16,FALSE)</f>
        <v>22</v>
      </c>
      <c r="O1856" s="78">
        <v>1855</v>
      </c>
      <c r="P1856" s="78" t="str">
        <f>VLOOKUP(C1856,FragnetSteps!$B$2:$C$674,2,FALSE)</f>
        <v>V005.020</v>
      </c>
      <c r="Q1856" s="78" t="str">
        <f>IF(VLOOKUP(E1856,GigDependencies!$A$2:$B$2075,1,FALSE)=FragnetGigs!E1856,"Y","N")</f>
        <v>Y</v>
      </c>
      <c r="R1856" s="78" t="str">
        <f>IF(VLOOKUP(E1856,GigDependencies!$B$2:$B$2075,1,FALSE)=FragnetGigs!E1856,"Y","N")</f>
        <v>Y</v>
      </c>
    </row>
    <row r="1857" spans="1:18" ht="29" x14ac:dyDescent="0.35">
      <c r="A1857" s="78">
        <v>1856</v>
      </c>
      <c r="B1857" s="61" t="s">
        <v>238</v>
      </c>
      <c r="C1857" s="18" t="s">
        <v>486</v>
      </c>
      <c r="D1857" s="18" t="s">
        <v>208</v>
      </c>
      <c r="E1857" s="18" t="str">
        <f t="shared" si="140"/>
        <v>EXTRACT / PREPARE / IHR MINOR EQUIPMENT FOUNDATION DRAWINGS - Engineer Check Drawings</v>
      </c>
      <c r="F1857" s="168" t="str">
        <f t="shared" si="141"/>
        <v>V005.020.2</v>
      </c>
      <c r="G1857" s="12">
        <f t="shared" si="142"/>
        <v>2</v>
      </c>
      <c r="H1857" s="61"/>
      <c r="I1857" s="83" t="s">
        <v>2483</v>
      </c>
      <c r="L1857" s="78">
        <f t="shared" si="143"/>
        <v>9</v>
      </c>
      <c r="M1857" s="78" t="str">
        <f>VLOOKUP(B1857,Fragnet!$A$2:$P$150,4,FALSE)</f>
        <v>Structural</v>
      </c>
      <c r="N1857" s="78">
        <f>VLOOKUP(B1857,Fragnet!$A$2:$P$150,16,FALSE)</f>
        <v>22</v>
      </c>
      <c r="O1857" s="78">
        <v>1856</v>
      </c>
      <c r="P1857" s="78" t="str">
        <f>VLOOKUP(C1857,FragnetSteps!$B$2:$C$674,2,FALSE)</f>
        <v>V005.020</v>
      </c>
      <c r="Q1857" s="78" t="str">
        <f>IF(VLOOKUP(E1857,GigDependencies!$A$2:$B$2075,1,FALSE)=FragnetGigs!E1857,"Y","N")</f>
        <v>Y</v>
      </c>
      <c r="R1857" s="78" t="str">
        <f>IF(VLOOKUP(E1857,GigDependencies!$B$2:$B$2075,1,FALSE)=FragnetGigs!E1857,"Y","N")</f>
        <v>Y</v>
      </c>
    </row>
    <row r="1858" spans="1:18" ht="29" x14ac:dyDescent="0.35">
      <c r="A1858" s="78">
        <v>1857</v>
      </c>
      <c r="B1858" s="61" t="s">
        <v>238</v>
      </c>
      <c r="C1858" s="18" t="s">
        <v>486</v>
      </c>
      <c r="D1858" s="18" t="s">
        <v>215</v>
      </c>
      <c r="E1858" s="18" t="str">
        <f t="shared" ref="E1858:E1921" si="144">CONCATENATE(C1858," - ",D1858)</f>
        <v>EXTRACT / PREPARE / IHR MINOR EQUIPMENT FOUNDATION DRAWINGS - Designer Check Drawings</v>
      </c>
      <c r="F1858" s="168" t="str">
        <f t="shared" si="141"/>
        <v>V005.020.3</v>
      </c>
      <c r="G1858" s="12">
        <f t="shared" si="142"/>
        <v>3</v>
      </c>
      <c r="H1858" s="61"/>
      <c r="I1858" s="83" t="s">
        <v>2483</v>
      </c>
      <c r="L1858" s="78">
        <f t="shared" si="143"/>
        <v>10</v>
      </c>
      <c r="M1858" s="78" t="str">
        <f>VLOOKUP(B1858,Fragnet!$A$2:$P$150,4,FALSE)</f>
        <v>Structural</v>
      </c>
      <c r="N1858" s="78">
        <f>VLOOKUP(B1858,Fragnet!$A$2:$P$150,16,FALSE)</f>
        <v>22</v>
      </c>
      <c r="O1858" s="78">
        <v>1857</v>
      </c>
      <c r="P1858" s="78" t="str">
        <f>VLOOKUP(C1858,FragnetSteps!$B$2:$C$674,2,FALSE)</f>
        <v>V005.020</v>
      </c>
      <c r="Q1858" s="78" t="str">
        <f>IF(VLOOKUP(E1858,GigDependencies!$A$2:$B$2075,1,FALSE)=FragnetGigs!E1858,"Y","N")</f>
        <v>Y</v>
      </c>
      <c r="R1858" s="78" t="str">
        <f>IF(VLOOKUP(E1858,GigDependencies!$B$2:$B$2075,1,FALSE)=FragnetGigs!E1858,"Y","N")</f>
        <v>Y</v>
      </c>
    </row>
    <row r="1859" spans="1:18" ht="29" x14ac:dyDescent="0.35">
      <c r="A1859" s="78">
        <v>1858</v>
      </c>
      <c r="B1859" s="61" t="s">
        <v>238</v>
      </c>
      <c r="C1859" s="18" t="s">
        <v>486</v>
      </c>
      <c r="D1859" s="18" t="s">
        <v>219</v>
      </c>
      <c r="E1859" s="18" t="str">
        <f t="shared" si="144"/>
        <v>EXTRACT / PREPARE / IHR MINOR EQUIPMENT FOUNDATION DRAWINGS - Update 3D Model / 2D Drawings as Needed</v>
      </c>
      <c r="F1859" s="168" t="str">
        <f t="shared" ref="F1859:F1922" si="145">CONCATENATE(P1859,".",G1859)</f>
        <v>V005.020.4</v>
      </c>
      <c r="G1859" s="12">
        <f t="shared" ref="G1859:G1922" si="146">IF(C1859=C1858,G1858+1,1)</f>
        <v>4</v>
      </c>
      <c r="H1859" s="61"/>
      <c r="I1859" s="83" t="s">
        <v>2483</v>
      </c>
      <c r="L1859" s="78">
        <f t="shared" si="143"/>
        <v>11</v>
      </c>
      <c r="M1859" s="78" t="str">
        <f>VLOOKUP(B1859,Fragnet!$A$2:$P$150,4,FALSE)</f>
        <v>Structural</v>
      </c>
      <c r="N1859" s="78">
        <f>VLOOKUP(B1859,Fragnet!$A$2:$P$150,16,FALSE)</f>
        <v>22</v>
      </c>
      <c r="O1859" s="78">
        <v>1858</v>
      </c>
      <c r="P1859" s="78" t="str">
        <f>VLOOKUP(C1859,FragnetSteps!$B$2:$C$674,2,FALSE)</f>
        <v>V005.020</v>
      </c>
      <c r="Q1859" s="78" t="str">
        <f>IF(VLOOKUP(E1859,GigDependencies!$A$2:$B$2075,1,FALSE)=FragnetGigs!E1859,"Y","N")</f>
        <v>Y</v>
      </c>
      <c r="R1859" s="78" t="str">
        <f>IF(VLOOKUP(E1859,GigDependencies!$B$2:$B$2075,1,FALSE)=FragnetGigs!E1859,"Y","N")</f>
        <v>Y</v>
      </c>
    </row>
    <row r="1860" spans="1:18" ht="29" x14ac:dyDescent="0.35">
      <c r="A1860" s="78">
        <v>1859</v>
      </c>
      <c r="B1860" s="61" t="s">
        <v>238</v>
      </c>
      <c r="C1860" s="18" t="s">
        <v>486</v>
      </c>
      <c r="D1860" s="18" t="s">
        <v>209</v>
      </c>
      <c r="E1860" s="18" t="str">
        <f t="shared" si="144"/>
        <v>EXTRACT / PREPARE / IHR MINOR EQUIPMENT FOUNDATION DRAWINGS - Lead Engineer Approve Drawing for IHR</v>
      </c>
      <c r="F1860" s="168" t="str">
        <f t="shared" si="145"/>
        <v>V005.020.5</v>
      </c>
      <c r="G1860" s="12">
        <f t="shared" si="146"/>
        <v>5</v>
      </c>
      <c r="H1860" s="61"/>
      <c r="I1860" s="83" t="s">
        <v>2483</v>
      </c>
      <c r="L1860" s="78">
        <f t="shared" si="143"/>
        <v>12</v>
      </c>
      <c r="M1860" s="78" t="str">
        <f>VLOOKUP(B1860,Fragnet!$A$2:$P$150,4,FALSE)</f>
        <v>Structural</v>
      </c>
      <c r="N1860" s="78">
        <f>VLOOKUP(B1860,Fragnet!$A$2:$P$150,16,FALSE)</f>
        <v>22</v>
      </c>
      <c r="O1860" s="78">
        <v>1859</v>
      </c>
      <c r="P1860" s="78" t="str">
        <f>VLOOKUP(C1860,FragnetSteps!$B$2:$C$674,2,FALSE)</f>
        <v>V005.020</v>
      </c>
      <c r="Q1860" s="78" t="str">
        <f>IF(VLOOKUP(E1860,GigDependencies!$A$2:$B$2075,1,FALSE)=FragnetGigs!E1860,"Y","N")</f>
        <v>Y</v>
      </c>
      <c r="R1860" s="78" t="str">
        <f>IF(VLOOKUP(E1860,GigDependencies!$B$2:$B$2075,1,FALSE)=FragnetGigs!E1860,"Y","N")</f>
        <v>Y</v>
      </c>
    </row>
    <row r="1861" spans="1:18" ht="29" x14ac:dyDescent="0.35">
      <c r="A1861" s="78">
        <v>1860</v>
      </c>
      <c r="B1861" s="61" t="s">
        <v>238</v>
      </c>
      <c r="C1861" s="18" t="s">
        <v>486</v>
      </c>
      <c r="D1861" s="18" t="s">
        <v>2370</v>
      </c>
      <c r="E1861" s="18" t="str">
        <f t="shared" si="144"/>
        <v>EXTRACT / PREPARE / IHR MINOR EQUIPMENT FOUNDATION DRAWINGS - Place Drawing into IHR &amp; Conduct IHR</v>
      </c>
      <c r="F1861" s="168" t="str">
        <f t="shared" si="145"/>
        <v>V005.020.6</v>
      </c>
      <c r="G1861" s="12">
        <f t="shared" si="146"/>
        <v>6</v>
      </c>
      <c r="H1861" s="61"/>
      <c r="I1861" s="83" t="s">
        <v>2483</v>
      </c>
      <c r="L1861" s="78">
        <f t="shared" si="143"/>
        <v>13</v>
      </c>
      <c r="M1861" s="78" t="str">
        <f>VLOOKUP(B1861,Fragnet!$A$2:$P$150,4,FALSE)</f>
        <v>Structural</v>
      </c>
      <c r="N1861" s="78">
        <f>VLOOKUP(B1861,Fragnet!$A$2:$P$150,16,FALSE)</f>
        <v>22</v>
      </c>
      <c r="O1861" s="78">
        <v>1860</v>
      </c>
      <c r="P1861" s="78" t="str">
        <f>VLOOKUP(C1861,FragnetSteps!$B$2:$C$674,2,FALSE)</f>
        <v>V005.020</v>
      </c>
      <c r="Q1861" s="78" t="str">
        <f>IF(VLOOKUP(E1861,GigDependencies!$A$2:$B$2075,1,FALSE)=FragnetGigs!E1861,"Y","N")</f>
        <v>Y</v>
      </c>
      <c r="R1861" s="78" t="str">
        <f>IF(VLOOKUP(E1861,GigDependencies!$B$2:$B$2075,1,FALSE)=FragnetGigs!E1861,"Y","N")</f>
        <v>Y</v>
      </c>
    </row>
    <row r="1862" spans="1:18" ht="29" x14ac:dyDescent="0.35">
      <c r="A1862" s="78">
        <v>1861</v>
      </c>
      <c r="B1862" s="61" t="s">
        <v>238</v>
      </c>
      <c r="C1862" s="18" t="s">
        <v>486</v>
      </c>
      <c r="D1862" s="18" t="s">
        <v>1959</v>
      </c>
      <c r="E1862" s="18" t="str">
        <f t="shared" si="144"/>
        <v>EXTRACT / PREPARE / IHR MINOR EQUIPMENT FOUNDATION DRAWINGS - Engineer Review / Approve Comments</v>
      </c>
      <c r="F1862" s="168" t="str">
        <f t="shared" si="145"/>
        <v>V005.020.7</v>
      </c>
      <c r="G1862" s="12">
        <f t="shared" si="146"/>
        <v>7</v>
      </c>
      <c r="H1862" s="61"/>
      <c r="I1862" s="83" t="s">
        <v>2483</v>
      </c>
      <c r="L1862" s="78">
        <f t="shared" si="143"/>
        <v>14</v>
      </c>
      <c r="M1862" s="78" t="str">
        <f>VLOOKUP(B1862,Fragnet!$A$2:$P$150,4,FALSE)</f>
        <v>Structural</v>
      </c>
      <c r="N1862" s="78">
        <f>VLOOKUP(B1862,Fragnet!$A$2:$P$150,16,FALSE)</f>
        <v>22</v>
      </c>
      <c r="O1862" s="78">
        <v>1861</v>
      </c>
      <c r="P1862" s="78" t="str">
        <f>VLOOKUP(C1862,FragnetSteps!$B$2:$C$674,2,FALSE)</f>
        <v>V005.020</v>
      </c>
      <c r="Q1862" s="78" t="str">
        <f>IF(VLOOKUP(E1862,GigDependencies!$A$2:$B$2075,1,FALSE)=FragnetGigs!E1862,"Y","N")</f>
        <v>Y</v>
      </c>
      <c r="R1862" s="78" t="str">
        <f>IF(VLOOKUP(E1862,GigDependencies!$B$2:$B$2075,1,FALSE)=FragnetGigs!E1862,"Y","N")</f>
        <v>Y</v>
      </c>
    </row>
    <row r="1863" spans="1:18" ht="29" x14ac:dyDescent="0.35">
      <c r="A1863" s="78">
        <v>1862</v>
      </c>
      <c r="B1863" s="61" t="s">
        <v>238</v>
      </c>
      <c r="C1863" s="18" t="s">
        <v>282</v>
      </c>
      <c r="D1863" s="18" t="s">
        <v>219</v>
      </c>
      <c r="E1863" s="18" t="str">
        <f t="shared" si="144"/>
        <v>CLIENT REVIEW MINOR EQUIPMENT FOUNDATION DRAWINGS - Update 3D Model / 2D Drawings as Needed</v>
      </c>
      <c r="F1863" s="168" t="str">
        <f t="shared" si="145"/>
        <v>V005.025.1</v>
      </c>
      <c r="G1863" s="12">
        <f t="shared" si="146"/>
        <v>1</v>
      </c>
      <c r="H1863" s="61"/>
      <c r="I1863" s="83" t="s">
        <v>2483</v>
      </c>
      <c r="L1863" s="78">
        <f t="shared" si="143"/>
        <v>15</v>
      </c>
      <c r="M1863" s="78" t="str">
        <f>VLOOKUP(B1863,Fragnet!$A$2:$P$150,4,FALSE)</f>
        <v>Structural</v>
      </c>
      <c r="N1863" s="78">
        <f>VLOOKUP(B1863,Fragnet!$A$2:$P$150,16,FALSE)</f>
        <v>22</v>
      </c>
      <c r="O1863" s="78">
        <v>1862</v>
      </c>
      <c r="P1863" s="78" t="str">
        <f>VLOOKUP(C1863,FragnetSteps!$B$2:$C$674,2,FALSE)</f>
        <v>V005.025</v>
      </c>
      <c r="Q1863" s="78" t="str">
        <f>IF(VLOOKUP(E1863,GigDependencies!$A$2:$B$2075,1,FALSE)=FragnetGigs!E1863,"Y","N")</f>
        <v>Y</v>
      </c>
      <c r="R1863" s="78" t="str">
        <f>IF(VLOOKUP(E1863,GigDependencies!$B$2:$B$2075,1,FALSE)=FragnetGigs!E1863,"Y","N")</f>
        <v>Y</v>
      </c>
    </row>
    <row r="1864" spans="1:18" ht="29" x14ac:dyDescent="0.35">
      <c r="A1864" s="78">
        <v>1863</v>
      </c>
      <c r="B1864" s="61" t="s">
        <v>238</v>
      </c>
      <c r="C1864" s="18" t="s">
        <v>282</v>
      </c>
      <c r="D1864" s="18" t="s">
        <v>2369</v>
      </c>
      <c r="E1864" s="18" t="str">
        <f t="shared" si="144"/>
        <v>CLIENT REVIEW MINOR EQUIPMENT FOUNDATION DRAWINGS - Place Drawing into Client Review &amp; Conduct Client Review</v>
      </c>
      <c r="F1864" s="168" t="str">
        <f t="shared" si="145"/>
        <v>V005.025.2</v>
      </c>
      <c r="G1864" s="12">
        <f t="shared" si="146"/>
        <v>2</v>
      </c>
      <c r="H1864" s="61"/>
      <c r="I1864" s="83" t="s">
        <v>2483</v>
      </c>
      <c r="L1864" s="78">
        <f t="shared" si="143"/>
        <v>16</v>
      </c>
      <c r="M1864" s="78" t="str">
        <f>VLOOKUP(B1864,Fragnet!$A$2:$P$150,4,FALSE)</f>
        <v>Structural</v>
      </c>
      <c r="N1864" s="78">
        <f>VLOOKUP(B1864,Fragnet!$A$2:$P$150,16,FALSE)</f>
        <v>22</v>
      </c>
      <c r="O1864" s="78">
        <v>1863</v>
      </c>
      <c r="P1864" s="78" t="str">
        <f>VLOOKUP(C1864,FragnetSteps!$B$2:$C$674,2,FALSE)</f>
        <v>V005.025</v>
      </c>
      <c r="Q1864" s="78" t="str">
        <f>IF(VLOOKUP(E1864,GigDependencies!$A$2:$B$2075,1,FALSE)=FragnetGigs!E1864,"Y","N")</f>
        <v>Y</v>
      </c>
      <c r="R1864" s="78" t="str">
        <f>IF(VLOOKUP(E1864,GigDependencies!$B$2:$B$2075,1,FALSE)=FragnetGigs!E1864,"Y","N")</f>
        <v>Y</v>
      </c>
    </row>
    <row r="1865" spans="1:18" ht="29" x14ac:dyDescent="0.35">
      <c r="A1865" s="78">
        <v>1864</v>
      </c>
      <c r="B1865" s="61" t="s">
        <v>238</v>
      </c>
      <c r="C1865" s="18" t="s">
        <v>282</v>
      </c>
      <c r="D1865" s="18" t="s">
        <v>1959</v>
      </c>
      <c r="E1865" s="18" t="str">
        <f t="shared" si="144"/>
        <v>CLIENT REVIEW MINOR EQUIPMENT FOUNDATION DRAWINGS - Engineer Review / Approve Comments</v>
      </c>
      <c r="F1865" s="168" t="str">
        <f t="shared" si="145"/>
        <v>V005.025.3</v>
      </c>
      <c r="G1865" s="12">
        <f t="shared" si="146"/>
        <v>3</v>
      </c>
      <c r="H1865" s="61"/>
      <c r="I1865" s="83" t="s">
        <v>2483</v>
      </c>
      <c r="L1865" s="78">
        <f t="shared" si="143"/>
        <v>17</v>
      </c>
      <c r="M1865" s="78" t="str">
        <f>VLOOKUP(B1865,Fragnet!$A$2:$P$150,4,FALSE)</f>
        <v>Structural</v>
      </c>
      <c r="N1865" s="78">
        <f>VLOOKUP(B1865,Fragnet!$A$2:$P$150,16,FALSE)</f>
        <v>22</v>
      </c>
      <c r="O1865" s="78">
        <v>1864</v>
      </c>
      <c r="P1865" s="78" t="str">
        <f>VLOOKUP(C1865,FragnetSteps!$B$2:$C$674,2,FALSE)</f>
        <v>V005.025</v>
      </c>
      <c r="Q1865" s="78" t="str">
        <f>IF(VLOOKUP(E1865,GigDependencies!$A$2:$B$2075,1,FALSE)=FragnetGigs!E1865,"Y","N")</f>
        <v>Y</v>
      </c>
      <c r="R1865" s="78" t="str">
        <f>IF(VLOOKUP(E1865,GigDependencies!$B$2:$B$2075,1,FALSE)=FragnetGigs!E1865,"Y","N")</f>
        <v>Y</v>
      </c>
    </row>
    <row r="1866" spans="1:18" ht="29" x14ac:dyDescent="0.35">
      <c r="A1866" s="78">
        <v>1865</v>
      </c>
      <c r="B1866" s="61" t="s">
        <v>238</v>
      </c>
      <c r="C1866" s="18" t="s">
        <v>281</v>
      </c>
      <c r="D1866" s="18" t="s">
        <v>216</v>
      </c>
      <c r="E1866" s="18" t="str">
        <f t="shared" si="144"/>
        <v>CHECK CALCS MINOR EQUIPMENT FOUNDATION - Calculation QA</v>
      </c>
      <c r="F1866" s="168" t="str">
        <f t="shared" si="145"/>
        <v>V005.015.1</v>
      </c>
      <c r="G1866" s="12">
        <f t="shared" si="146"/>
        <v>1</v>
      </c>
      <c r="H1866" s="61"/>
      <c r="I1866" s="83" t="s">
        <v>2483</v>
      </c>
      <c r="L1866" s="78">
        <f t="shared" si="143"/>
        <v>18</v>
      </c>
      <c r="M1866" s="78" t="str">
        <f>VLOOKUP(B1866,Fragnet!$A$2:$P$150,4,FALSE)</f>
        <v>Structural</v>
      </c>
      <c r="N1866" s="78">
        <f>VLOOKUP(B1866,Fragnet!$A$2:$P$150,16,FALSE)</f>
        <v>22</v>
      </c>
      <c r="O1866" s="78">
        <v>1865</v>
      </c>
      <c r="P1866" s="78" t="str">
        <f>VLOOKUP(C1866,FragnetSteps!$B$2:$C$674,2,FALSE)</f>
        <v>V005.015</v>
      </c>
      <c r="Q1866" s="78" t="str">
        <f>IF(VLOOKUP(E1866,GigDependencies!$A$2:$B$2075,1,FALSE)=FragnetGigs!E1866,"Y","N")</f>
        <v>Y</v>
      </c>
      <c r="R1866" s="78" t="str">
        <f>IF(VLOOKUP(E1866,GigDependencies!$B$2:$B$2075,1,FALSE)=FragnetGigs!E1866,"Y","N")</f>
        <v>Y</v>
      </c>
    </row>
    <row r="1867" spans="1:18" ht="29" x14ac:dyDescent="0.35">
      <c r="A1867" s="78">
        <v>1866</v>
      </c>
      <c r="B1867" s="61" t="s">
        <v>238</v>
      </c>
      <c r="C1867" s="18" t="s">
        <v>281</v>
      </c>
      <c r="D1867" s="18" t="s">
        <v>217</v>
      </c>
      <c r="E1867" s="18" t="str">
        <f t="shared" si="144"/>
        <v>CHECK CALCS MINOR EQUIPMENT FOUNDATION - Engineer Address Calculation Comments</v>
      </c>
      <c r="F1867" s="168" t="str">
        <f t="shared" si="145"/>
        <v>V005.015.2</v>
      </c>
      <c r="G1867" s="12">
        <f t="shared" si="146"/>
        <v>2</v>
      </c>
      <c r="H1867" s="61"/>
      <c r="I1867" s="83" t="s">
        <v>2483</v>
      </c>
      <c r="L1867" s="78">
        <f t="shared" si="143"/>
        <v>19</v>
      </c>
      <c r="M1867" s="78" t="str">
        <f>VLOOKUP(B1867,Fragnet!$A$2:$P$150,4,FALSE)</f>
        <v>Structural</v>
      </c>
      <c r="N1867" s="78">
        <f>VLOOKUP(B1867,Fragnet!$A$2:$P$150,16,FALSE)</f>
        <v>22</v>
      </c>
      <c r="O1867" s="78">
        <v>1866</v>
      </c>
      <c r="P1867" s="78" t="str">
        <f>VLOOKUP(C1867,FragnetSteps!$B$2:$C$674,2,FALSE)</f>
        <v>V005.015</v>
      </c>
      <c r="Q1867" s="78" t="str">
        <f>IF(VLOOKUP(E1867,GigDependencies!$A$2:$B$2075,1,FALSE)=FragnetGigs!E1867,"Y","N")</f>
        <v>Y</v>
      </c>
      <c r="R1867" s="78" t="str">
        <f>IF(VLOOKUP(E1867,GigDependencies!$B$2:$B$2075,1,FALSE)=FragnetGigs!E1867,"Y","N")</f>
        <v>Y</v>
      </c>
    </row>
    <row r="1868" spans="1:18" ht="29" x14ac:dyDescent="0.35">
      <c r="A1868" s="78">
        <v>1867</v>
      </c>
      <c r="B1868" s="61" t="s">
        <v>238</v>
      </c>
      <c r="C1868" s="18" t="s">
        <v>283</v>
      </c>
      <c r="D1868" s="18" t="s">
        <v>219</v>
      </c>
      <c r="E1868" s="18" t="str">
        <f t="shared" si="144"/>
        <v>UPDATE MODEL &amp; IFC MINOR EQUIPMENT FOUNDATION DRAWINGS - Update 3D Model / 2D Drawings as Needed</v>
      </c>
      <c r="F1868" s="168" t="str">
        <f t="shared" si="145"/>
        <v>V005.030.1</v>
      </c>
      <c r="G1868" s="12">
        <f t="shared" si="146"/>
        <v>1</v>
      </c>
      <c r="H1868" s="61"/>
      <c r="I1868" s="83" t="s">
        <v>2483</v>
      </c>
      <c r="L1868" s="78">
        <f t="shared" si="143"/>
        <v>20</v>
      </c>
      <c r="M1868" s="78" t="str">
        <f>VLOOKUP(B1868,Fragnet!$A$2:$P$150,4,FALSE)</f>
        <v>Structural</v>
      </c>
      <c r="N1868" s="78">
        <f>VLOOKUP(B1868,Fragnet!$A$2:$P$150,16,FALSE)</f>
        <v>22</v>
      </c>
      <c r="O1868" s="78">
        <v>1867</v>
      </c>
      <c r="P1868" s="78" t="str">
        <f>VLOOKUP(C1868,FragnetSteps!$B$2:$C$674,2,FALSE)</f>
        <v>V005.030</v>
      </c>
      <c r="Q1868" s="78" t="str">
        <f>IF(VLOOKUP(E1868,GigDependencies!$A$2:$B$2075,1,FALSE)=FragnetGigs!E1868,"Y","N")</f>
        <v>Y</v>
      </c>
      <c r="R1868" s="78" t="str">
        <f>IF(VLOOKUP(E1868,GigDependencies!$B$2:$B$2075,1,FALSE)=FragnetGigs!E1868,"Y","N")</f>
        <v>Y</v>
      </c>
    </row>
    <row r="1869" spans="1:18" ht="29" x14ac:dyDescent="0.35">
      <c r="A1869" s="78">
        <v>1868</v>
      </c>
      <c r="B1869" s="61" t="s">
        <v>238</v>
      </c>
      <c r="C1869" s="18" t="s">
        <v>283</v>
      </c>
      <c r="D1869" s="18" t="s">
        <v>220</v>
      </c>
      <c r="E1869" s="18" t="str">
        <f t="shared" si="144"/>
        <v>UPDATE MODEL &amp; IFC MINOR EQUIPMENT FOUNDATION DRAWINGS - PDE Review / Approve Calculations and Drawings / Stamp</v>
      </c>
      <c r="F1869" s="168" t="str">
        <f t="shared" si="145"/>
        <v>V005.030.2</v>
      </c>
      <c r="G1869" s="12">
        <f t="shared" si="146"/>
        <v>2</v>
      </c>
      <c r="H1869" s="61"/>
      <c r="I1869" s="83" t="s">
        <v>2483</v>
      </c>
      <c r="L1869" s="78">
        <f t="shared" si="143"/>
        <v>21</v>
      </c>
      <c r="M1869" s="78" t="str">
        <f>VLOOKUP(B1869,Fragnet!$A$2:$P$150,4,FALSE)</f>
        <v>Structural</v>
      </c>
      <c r="N1869" s="78">
        <f>VLOOKUP(B1869,Fragnet!$A$2:$P$150,16,FALSE)</f>
        <v>22</v>
      </c>
      <c r="O1869" s="78">
        <v>1868</v>
      </c>
      <c r="P1869" s="78" t="str">
        <f>VLOOKUP(C1869,FragnetSteps!$B$2:$C$674,2,FALSE)</f>
        <v>V005.030</v>
      </c>
      <c r="Q1869" s="78" t="str">
        <f>IF(VLOOKUP(E1869,GigDependencies!$A$2:$B$2075,1,FALSE)=FragnetGigs!E1869,"Y","N")</f>
        <v>Y</v>
      </c>
      <c r="R1869" s="78" t="str">
        <f>IF(VLOOKUP(E1869,GigDependencies!$B$2:$B$2075,1,FALSE)=FragnetGigs!E1869,"Y","N")</f>
        <v>Y</v>
      </c>
    </row>
    <row r="1870" spans="1:18" ht="29" x14ac:dyDescent="0.35">
      <c r="A1870" s="78">
        <v>1869</v>
      </c>
      <c r="B1870" s="61" t="s">
        <v>238</v>
      </c>
      <c r="C1870" s="18" t="s">
        <v>283</v>
      </c>
      <c r="D1870" s="18" t="s">
        <v>218</v>
      </c>
      <c r="E1870" s="18" t="str">
        <f t="shared" si="144"/>
        <v>UPDATE MODEL &amp; IFC MINOR EQUIPMENT FOUNDATION DRAWINGS - Place Drawings into IFC</v>
      </c>
      <c r="F1870" s="168" t="str">
        <f t="shared" si="145"/>
        <v>V005.030.3</v>
      </c>
      <c r="G1870" s="12">
        <f t="shared" si="146"/>
        <v>3</v>
      </c>
      <c r="H1870" s="61"/>
      <c r="I1870" s="83" t="s">
        <v>2483</v>
      </c>
      <c r="L1870" s="78">
        <f t="shared" si="143"/>
        <v>22</v>
      </c>
      <c r="M1870" s="78" t="str">
        <f>VLOOKUP(B1870,Fragnet!$A$2:$P$150,4,FALSE)</f>
        <v>Structural</v>
      </c>
      <c r="N1870" s="78">
        <f>VLOOKUP(B1870,Fragnet!$A$2:$P$150,16,FALSE)</f>
        <v>22</v>
      </c>
      <c r="O1870" s="78">
        <v>1869</v>
      </c>
      <c r="P1870" s="78" t="str">
        <f>VLOOKUP(C1870,FragnetSteps!$B$2:$C$674,2,FALSE)</f>
        <v>V005.030</v>
      </c>
      <c r="Q1870" s="78" t="str">
        <f>IF(VLOOKUP(E1870,GigDependencies!$A$2:$B$2075,1,FALSE)=FragnetGigs!E1870,"Y","N")</f>
        <v>Y</v>
      </c>
      <c r="R1870" s="78" t="e">
        <f>IF(VLOOKUP(E1870,GigDependencies!$B$2:$B$2075,1,FALSE)=FragnetGigs!E1870,"Y","N")</f>
        <v>#N/A</v>
      </c>
    </row>
    <row r="1871" spans="1:18" ht="29" x14ac:dyDescent="0.35">
      <c r="A1871" s="78">
        <v>1870</v>
      </c>
      <c r="B1871" s="61" t="s">
        <v>239</v>
      </c>
      <c r="C1871" s="18" t="s">
        <v>495</v>
      </c>
      <c r="D1871" s="18" t="s">
        <v>207</v>
      </c>
      <c r="E1871" s="18" t="str">
        <f t="shared" si="144"/>
        <v>DESIGN / MODEL MISC SUPPORT FOUNDATION - Complete Preliminary Layout in 3D Model</v>
      </c>
      <c r="F1871" s="168" t="str">
        <f t="shared" si="145"/>
        <v>V006.010.1</v>
      </c>
      <c r="G1871" s="12">
        <f t="shared" si="146"/>
        <v>1</v>
      </c>
      <c r="H1871" s="61"/>
      <c r="I1871" s="83" t="s">
        <v>2483</v>
      </c>
      <c r="L1871" s="78">
        <f t="shared" si="143"/>
        <v>1</v>
      </c>
      <c r="M1871" s="78" t="str">
        <f>VLOOKUP(B1871,Fragnet!$A$2:$P$150,4,FALSE)</f>
        <v>Structural</v>
      </c>
      <c r="N1871" s="78">
        <f>VLOOKUP(B1871,Fragnet!$A$2:$P$150,16,FALSE)</f>
        <v>22</v>
      </c>
      <c r="O1871" s="78">
        <v>1870</v>
      </c>
      <c r="P1871" s="78" t="str">
        <f>VLOOKUP(C1871,FragnetSteps!$B$2:$C$674,2,FALSE)</f>
        <v>V006.010</v>
      </c>
      <c r="Q1871" s="78" t="e">
        <f>IF(VLOOKUP(E1871,GigDependencies!$A$2:$B$2075,1,FALSE)=FragnetGigs!E1871,"Y","N")</f>
        <v>#N/A</v>
      </c>
      <c r="R1871" s="78" t="str">
        <f>IF(VLOOKUP(E1871,GigDependencies!$B$2:$B$2075,1,FALSE)=FragnetGigs!E1871,"Y","N")</f>
        <v>Y</v>
      </c>
    </row>
    <row r="1872" spans="1:18" ht="29" x14ac:dyDescent="0.35">
      <c r="A1872" s="78">
        <v>1871</v>
      </c>
      <c r="B1872" s="61" t="s">
        <v>239</v>
      </c>
      <c r="C1872" s="18" t="s">
        <v>495</v>
      </c>
      <c r="D1872" s="18" t="s">
        <v>420</v>
      </c>
      <c r="E1872" s="18" t="str">
        <f t="shared" si="144"/>
        <v>DESIGN / MODEL MISC SUPPORT FOUNDATION - Engineer Foundation / Prepare Calculation</v>
      </c>
      <c r="F1872" s="168" t="str">
        <f t="shared" si="145"/>
        <v>V006.010.2</v>
      </c>
      <c r="G1872" s="12">
        <f t="shared" si="146"/>
        <v>2</v>
      </c>
      <c r="H1872" s="61"/>
      <c r="I1872" s="83" t="s">
        <v>2483</v>
      </c>
      <c r="L1872" s="78">
        <f t="shared" si="143"/>
        <v>2</v>
      </c>
      <c r="M1872" s="78" t="str">
        <f>VLOOKUP(B1872,Fragnet!$A$2:$P$150,4,FALSE)</f>
        <v>Structural</v>
      </c>
      <c r="N1872" s="78">
        <f>VLOOKUP(B1872,Fragnet!$A$2:$P$150,16,FALSE)</f>
        <v>22</v>
      </c>
      <c r="O1872" s="78">
        <v>1871</v>
      </c>
      <c r="P1872" s="78" t="str">
        <f>VLOOKUP(C1872,FragnetSteps!$B$2:$C$674,2,FALSE)</f>
        <v>V006.010</v>
      </c>
      <c r="Q1872" s="78" t="str">
        <f>IF(VLOOKUP(E1872,GigDependencies!$A$2:$B$2075,1,FALSE)=FragnetGigs!E1872,"Y","N")</f>
        <v>Y</v>
      </c>
      <c r="R1872" s="78" t="str">
        <f>IF(VLOOKUP(E1872,GigDependencies!$B$2:$B$2075,1,FALSE)=FragnetGigs!E1872,"Y","N")</f>
        <v>Y</v>
      </c>
    </row>
    <row r="1873" spans="1:18" ht="29" x14ac:dyDescent="0.35">
      <c r="A1873" s="78">
        <v>1872</v>
      </c>
      <c r="B1873" s="61" t="s">
        <v>239</v>
      </c>
      <c r="C1873" s="18" t="s">
        <v>495</v>
      </c>
      <c r="D1873" s="18" t="s">
        <v>1960</v>
      </c>
      <c r="E1873" s="18" t="str">
        <f t="shared" si="144"/>
        <v xml:space="preserve">DESIGN / MODEL MISC SUPPORT FOUNDATION - Lead Engineer Review/Approve Calculation </v>
      </c>
      <c r="F1873" s="168" t="str">
        <f t="shared" si="145"/>
        <v>V006.010.3</v>
      </c>
      <c r="G1873" s="12">
        <f t="shared" si="146"/>
        <v>3</v>
      </c>
      <c r="H1873" s="61"/>
      <c r="I1873" s="83" t="s">
        <v>2483</v>
      </c>
      <c r="L1873" s="78">
        <f t="shared" si="143"/>
        <v>3</v>
      </c>
      <c r="M1873" s="78" t="str">
        <f>VLOOKUP(B1873,Fragnet!$A$2:$P$150,4,FALSE)</f>
        <v>Structural</v>
      </c>
      <c r="N1873" s="78">
        <f>VLOOKUP(B1873,Fragnet!$A$2:$P$150,16,FALSE)</f>
        <v>22</v>
      </c>
      <c r="O1873" s="78">
        <v>1872</v>
      </c>
      <c r="P1873" s="78" t="str">
        <f>VLOOKUP(C1873,FragnetSteps!$B$2:$C$674,2,FALSE)</f>
        <v>V006.010</v>
      </c>
      <c r="Q1873" s="78" t="str">
        <f>IF(VLOOKUP(E1873,GigDependencies!$A$2:$B$2075,1,FALSE)=FragnetGigs!E1873,"Y","N")</f>
        <v>Y</v>
      </c>
      <c r="R1873" s="78" t="str">
        <f>IF(VLOOKUP(E1873,GigDependencies!$B$2:$B$2075,1,FALSE)=FragnetGigs!E1873,"Y","N")</f>
        <v>Y</v>
      </c>
    </row>
    <row r="1874" spans="1:18" ht="29" x14ac:dyDescent="0.35">
      <c r="A1874" s="78">
        <v>1873</v>
      </c>
      <c r="B1874" s="61" t="s">
        <v>239</v>
      </c>
      <c r="C1874" s="18" t="s">
        <v>495</v>
      </c>
      <c r="D1874" s="18" t="s">
        <v>1957</v>
      </c>
      <c r="E1874" s="18" t="str">
        <f t="shared" si="144"/>
        <v>DESIGN / MODEL MISC SUPPORT FOUNDATION - Produce 2D Sketch</v>
      </c>
      <c r="F1874" s="168" t="str">
        <f t="shared" si="145"/>
        <v>V006.010.4</v>
      </c>
      <c r="G1874" s="12">
        <f t="shared" si="146"/>
        <v>4</v>
      </c>
      <c r="H1874" s="61"/>
      <c r="I1874" s="83" t="s">
        <v>2483</v>
      </c>
      <c r="L1874" s="78">
        <f t="shared" si="143"/>
        <v>4</v>
      </c>
      <c r="M1874" s="78" t="str">
        <f>VLOOKUP(B1874,Fragnet!$A$2:$P$150,4,FALSE)</f>
        <v>Structural</v>
      </c>
      <c r="N1874" s="78">
        <f>VLOOKUP(B1874,Fragnet!$A$2:$P$150,16,FALSE)</f>
        <v>22</v>
      </c>
      <c r="O1874" s="78">
        <v>1873</v>
      </c>
      <c r="P1874" s="78" t="str">
        <f>VLOOKUP(C1874,FragnetSteps!$B$2:$C$674,2,FALSE)</f>
        <v>V006.010</v>
      </c>
      <c r="Q1874" s="78" t="str">
        <f>IF(VLOOKUP(E1874,GigDependencies!$A$2:$B$2075,1,FALSE)=FragnetGigs!E1874,"Y","N")</f>
        <v>Y</v>
      </c>
      <c r="R1874" s="78" t="str">
        <f>IF(VLOOKUP(E1874,GigDependencies!$B$2:$B$2075,1,FALSE)=FragnetGigs!E1874,"Y","N")</f>
        <v>Y</v>
      </c>
    </row>
    <row r="1875" spans="1:18" ht="29" x14ac:dyDescent="0.35">
      <c r="A1875" s="78">
        <v>1874</v>
      </c>
      <c r="B1875" s="61" t="s">
        <v>239</v>
      </c>
      <c r="C1875" s="18" t="s">
        <v>495</v>
      </c>
      <c r="D1875" s="18" t="s">
        <v>1955</v>
      </c>
      <c r="E1875" s="18" t="str">
        <f t="shared" si="144"/>
        <v>DESIGN / MODEL MISC SUPPORT FOUNDATION - Engineer Markup Sketch for Design</v>
      </c>
      <c r="F1875" s="168" t="str">
        <f t="shared" si="145"/>
        <v>V006.010.5</v>
      </c>
      <c r="G1875" s="12">
        <f t="shared" si="146"/>
        <v>5</v>
      </c>
      <c r="H1875" s="61"/>
      <c r="I1875" s="83" t="s">
        <v>2483</v>
      </c>
      <c r="L1875" s="78">
        <f t="shared" si="143"/>
        <v>5</v>
      </c>
      <c r="M1875" s="78" t="str">
        <f>VLOOKUP(B1875,Fragnet!$A$2:$P$150,4,FALSE)</f>
        <v>Structural</v>
      </c>
      <c r="N1875" s="78">
        <f>VLOOKUP(B1875,Fragnet!$A$2:$P$150,16,FALSE)</f>
        <v>22</v>
      </c>
      <c r="O1875" s="78">
        <v>1874</v>
      </c>
      <c r="P1875" s="78" t="str">
        <f>VLOOKUP(C1875,FragnetSteps!$B$2:$C$674,2,FALSE)</f>
        <v>V006.010</v>
      </c>
      <c r="Q1875" s="78" t="str">
        <f>IF(VLOOKUP(E1875,GigDependencies!$A$2:$B$2075,1,FALSE)=FragnetGigs!E1875,"Y","N")</f>
        <v>Y</v>
      </c>
      <c r="R1875" s="78" t="str">
        <f>IF(VLOOKUP(E1875,GigDependencies!$B$2:$B$2075,1,FALSE)=FragnetGigs!E1875,"Y","N")</f>
        <v>Y</v>
      </c>
    </row>
    <row r="1876" spans="1:18" ht="29" x14ac:dyDescent="0.35">
      <c r="A1876" s="78">
        <v>1875</v>
      </c>
      <c r="B1876" s="61" t="s">
        <v>239</v>
      </c>
      <c r="C1876" s="18" t="s">
        <v>495</v>
      </c>
      <c r="D1876" s="18" t="s">
        <v>1956</v>
      </c>
      <c r="E1876" s="18" t="str">
        <f t="shared" si="144"/>
        <v>DESIGN / MODEL MISC SUPPORT FOUNDATION - Designer Markup Sketch for Quality/Completeness</v>
      </c>
      <c r="F1876" s="168" t="str">
        <f t="shared" si="145"/>
        <v>V006.010.6</v>
      </c>
      <c r="G1876" s="12">
        <f t="shared" si="146"/>
        <v>6</v>
      </c>
      <c r="H1876" s="61"/>
      <c r="I1876" s="83" t="s">
        <v>2483</v>
      </c>
      <c r="L1876" s="78">
        <f t="shared" si="143"/>
        <v>6</v>
      </c>
      <c r="M1876" s="78" t="str">
        <f>VLOOKUP(B1876,Fragnet!$A$2:$P$150,4,FALSE)</f>
        <v>Structural</v>
      </c>
      <c r="N1876" s="78">
        <f>VLOOKUP(B1876,Fragnet!$A$2:$P$150,16,FALSE)</f>
        <v>22</v>
      </c>
      <c r="O1876" s="78">
        <v>1875</v>
      </c>
      <c r="P1876" s="78" t="str">
        <f>VLOOKUP(C1876,FragnetSteps!$B$2:$C$674,2,FALSE)</f>
        <v>V006.010</v>
      </c>
      <c r="Q1876" s="78" t="str">
        <f>IF(VLOOKUP(E1876,GigDependencies!$A$2:$B$2075,1,FALSE)=FragnetGigs!E1876,"Y","N")</f>
        <v>Y</v>
      </c>
      <c r="R1876" s="78" t="str">
        <f>IF(VLOOKUP(E1876,GigDependencies!$B$2:$B$2075,1,FALSE)=FragnetGigs!E1876,"Y","N")</f>
        <v>Y</v>
      </c>
    </row>
    <row r="1877" spans="1:18" ht="29" x14ac:dyDescent="0.35">
      <c r="A1877" s="78">
        <v>1876</v>
      </c>
      <c r="B1877" s="61" t="s">
        <v>239</v>
      </c>
      <c r="C1877" s="18" t="s">
        <v>495</v>
      </c>
      <c r="D1877" s="18" t="s">
        <v>515</v>
      </c>
      <c r="E1877" s="18" t="str">
        <f t="shared" si="144"/>
        <v>DESIGN / MODEL MISC SUPPORT FOUNDATION - Update 3D Model</v>
      </c>
      <c r="F1877" s="168" t="str">
        <f t="shared" si="145"/>
        <v>V006.010.7</v>
      </c>
      <c r="G1877" s="12">
        <f t="shared" si="146"/>
        <v>7</v>
      </c>
      <c r="H1877" s="61"/>
      <c r="I1877" s="83" t="s">
        <v>2483</v>
      </c>
      <c r="L1877" s="78">
        <f t="shared" si="143"/>
        <v>7</v>
      </c>
      <c r="M1877" s="78" t="str">
        <f>VLOOKUP(B1877,Fragnet!$A$2:$P$150,4,FALSE)</f>
        <v>Structural</v>
      </c>
      <c r="N1877" s="78">
        <f>VLOOKUP(B1877,Fragnet!$A$2:$P$150,16,FALSE)</f>
        <v>22</v>
      </c>
      <c r="O1877" s="78">
        <v>1876</v>
      </c>
      <c r="P1877" s="78" t="str">
        <f>VLOOKUP(C1877,FragnetSteps!$B$2:$C$674,2,FALSE)</f>
        <v>V006.010</v>
      </c>
      <c r="Q1877" s="78" t="str">
        <f>IF(VLOOKUP(E1877,GigDependencies!$A$2:$B$2075,1,FALSE)=FragnetGigs!E1877,"Y","N")</f>
        <v>Y</v>
      </c>
      <c r="R1877" s="78" t="str">
        <f>IF(VLOOKUP(E1877,GigDependencies!$B$2:$B$2075,1,FALSE)=FragnetGigs!E1877,"Y","N")</f>
        <v>Y</v>
      </c>
    </row>
    <row r="1878" spans="1:18" ht="29" x14ac:dyDescent="0.35">
      <c r="A1878" s="78">
        <v>1877</v>
      </c>
      <c r="B1878" s="61" t="s">
        <v>239</v>
      </c>
      <c r="C1878" s="18" t="s">
        <v>487</v>
      </c>
      <c r="D1878" s="18" t="s">
        <v>2368</v>
      </c>
      <c r="E1878" s="18" t="str">
        <f t="shared" si="144"/>
        <v>EXTRACT / PREPARE / IHR MISC SUPPORT FOUNDATION DRAWINGS - Update 2D Sketch / Produce Formal 2D Drawings for IHR</v>
      </c>
      <c r="F1878" s="168" t="str">
        <f t="shared" si="145"/>
        <v>V006.020.1</v>
      </c>
      <c r="G1878" s="12">
        <f t="shared" si="146"/>
        <v>1</v>
      </c>
      <c r="H1878" s="61"/>
      <c r="I1878" s="83" t="s">
        <v>2483</v>
      </c>
      <c r="L1878" s="78">
        <f t="shared" si="143"/>
        <v>8</v>
      </c>
      <c r="M1878" s="78" t="str">
        <f>VLOOKUP(B1878,Fragnet!$A$2:$P$150,4,FALSE)</f>
        <v>Structural</v>
      </c>
      <c r="N1878" s="78">
        <f>VLOOKUP(B1878,Fragnet!$A$2:$P$150,16,FALSE)</f>
        <v>22</v>
      </c>
      <c r="O1878" s="78">
        <v>1877</v>
      </c>
      <c r="P1878" s="78" t="str">
        <f>VLOOKUP(C1878,FragnetSteps!$B$2:$C$674,2,FALSE)</f>
        <v>V006.020</v>
      </c>
      <c r="Q1878" s="78" t="str">
        <f>IF(VLOOKUP(E1878,GigDependencies!$A$2:$B$2075,1,FALSE)=FragnetGigs!E1878,"Y","N")</f>
        <v>Y</v>
      </c>
      <c r="R1878" s="78" t="str">
        <f>IF(VLOOKUP(E1878,GigDependencies!$B$2:$B$2075,1,FALSE)=FragnetGigs!E1878,"Y","N")</f>
        <v>Y</v>
      </c>
    </row>
    <row r="1879" spans="1:18" ht="29" x14ac:dyDescent="0.35">
      <c r="A1879" s="78">
        <v>1878</v>
      </c>
      <c r="B1879" s="61" t="s">
        <v>239</v>
      </c>
      <c r="C1879" s="18" t="s">
        <v>487</v>
      </c>
      <c r="D1879" s="18" t="s">
        <v>208</v>
      </c>
      <c r="E1879" s="18" t="str">
        <f t="shared" si="144"/>
        <v>EXTRACT / PREPARE / IHR MISC SUPPORT FOUNDATION DRAWINGS - Engineer Check Drawings</v>
      </c>
      <c r="F1879" s="168" t="str">
        <f t="shared" si="145"/>
        <v>V006.020.2</v>
      </c>
      <c r="G1879" s="12">
        <f t="shared" si="146"/>
        <v>2</v>
      </c>
      <c r="H1879" s="61"/>
      <c r="I1879" s="83" t="s">
        <v>2483</v>
      </c>
      <c r="L1879" s="78">
        <f t="shared" si="143"/>
        <v>9</v>
      </c>
      <c r="M1879" s="78" t="str">
        <f>VLOOKUP(B1879,Fragnet!$A$2:$P$150,4,FALSE)</f>
        <v>Structural</v>
      </c>
      <c r="N1879" s="78">
        <f>VLOOKUP(B1879,Fragnet!$A$2:$P$150,16,FALSE)</f>
        <v>22</v>
      </c>
      <c r="O1879" s="78">
        <v>1878</v>
      </c>
      <c r="P1879" s="78" t="str">
        <f>VLOOKUP(C1879,FragnetSteps!$B$2:$C$674,2,FALSE)</f>
        <v>V006.020</v>
      </c>
      <c r="Q1879" s="78" t="str">
        <f>IF(VLOOKUP(E1879,GigDependencies!$A$2:$B$2075,1,FALSE)=FragnetGigs!E1879,"Y","N")</f>
        <v>Y</v>
      </c>
      <c r="R1879" s="78" t="str">
        <f>IF(VLOOKUP(E1879,GigDependencies!$B$2:$B$2075,1,FALSE)=FragnetGigs!E1879,"Y","N")</f>
        <v>Y</v>
      </c>
    </row>
    <row r="1880" spans="1:18" ht="29" x14ac:dyDescent="0.35">
      <c r="A1880" s="78">
        <v>1879</v>
      </c>
      <c r="B1880" s="61" t="s">
        <v>239</v>
      </c>
      <c r="C1880" s="18" t="s">
        <v>487</v>
      </c>
      <c r="D1880" s="18" t="s">
        <v>215</v>
      </c>
      <c r="E1880" s="18" t="str">
        <f t="shared" si="144"/>
        <v>EXTRACT / PREPARE / IHR MISC SUPPORT FOUNDATION DRAWINGS - Designer Check Drawings</v>
      </c>
      <c r="F1880" s="168" t="str">
        <f t="shared" si="145"/>
        <v>V006.020.3</v>
      </c>
      <c r="G1880" s="12">
        <f t="shared" si="146"/>
        <v>3</v>
      </c>
      <c r="H1880" s="61"/>
      <c r="I1880" s="83" t="s">
        <v>2483</v>
      </c>
      <c r="L1880" s="78">
        <f t="shared" si="143"/>
        <v>10</v>
      </c>
      <c r="M1880" s="78" t="str">
        <f>VLOOKUP(B1880,Fragnet!$A$2:$P$150,4,FALSE)</f>
        <v>Structural</v>
      </c>
      <c r="N1880" s="78">
        <f>VLOOKUP(B1880,Fragnet!$A$2:$P$150,16,FALSE)</f>
        <v>22</v>
      </c>
      <c r="O1880" s="78">
        <v>1879</v>
      </c>
      <c r="P1880" s="78" t="str">
        <f>VLOOKUP(C1880,FragnetSteps!$B$2:$C$674,2,FALSE)</f>
        <v>V006.020</v>
      </c>
      <c r="Q1880" s="78" t="str">
        <f>IF(VLOOKUP(E1880,GigDependencies!$A$2:$B$2075,1,FALSE)=FragnetGigs!E1880,"Y","N")</f>
        <v>Y</v>
      </c>
      <c r="R1880" s="78" t="str">
        <f>IF(VLOOKUP(E1880,GigDependencies!$B$2:$B$2075,1,FALSE)=FragnetGigs!E1880,"Y","N")</f>
        <v>Y</v>
      </c>
    </row>
    <row r="1881" spans="1:18" ht="29" x14ac:dyDescent="0.35">
      <c r="A1881" s="78">
        <v>1880</v>
      </c>
      <c r="B1881" s="61" t="s">
        <v>239</v>
      </c>
      <c r="C1881" s="18" t="s">
        <v>487</v>
      </c>
      <c r="D1881" s="18" t="s">
        <v>219</v>
      </c>
      <c r="E1881" s="18" t="str">
        <f t="shared" si="144"/>
        <v>EXTRACT / PREPARE / IHR MISC SUPPORT FOUNDATION DRAWINGS - Update 3D Model / 2D Drawings as Needed</v>
      </c>
      <c r="F1881" s="168" t="str">
        <f t="shared" si="145"/>
        <v>V006.020.4</v>
      </c>
      <c r="G1881" s="12">
        <f t="shared" si="146"/>
        <v>4</v>
      </c>
      <c r="H1881" s="61"/>
      <c r="I1881" s="83" t="s">
        <v>2483</v>
      </c>
      <c r="L1881" s="78">
        <f t="shared" si="143"/>
        <v>11</v>
      </c>
      <c r="M1881" s="78" t="str">
        <f>VLOOKUP(B1881,Fragnet!$A$2:$P$150,4,FALSE)</f>
        <v>Structural</v>
      </c>
      <c r="N1881" s="78">
        <f>VLOOKUP(B1881,Fragnet!$A$2:$P$150,16,FALSE)</f>
        <v>22</v>
      </c>
      <c r="O1881" s="78">
        <v>1880</v>
      </c>
      <c r="P1881" s="78" t="str">
        <f>VLOOKUP(C1881,FragnetSteps!$B$2:$C$674,2,FALSE)</f>
        <v>V006.020</v>
      </c>
      <c r="Q1881" s="78" t="str">
        <f>IF(VLOOKUP(E1881,GigDependencies!$A$2:$B$2075,1,FALSE)=FragnetGigs!E1881,"Y","N")</f>
        <v>Y</v>
      </c>
      <c r="R1881" s="78" t="str">
        <f>IF(VLOOKUP(E1881,GigDependencies!$B$2:$B$2075,1,FALSE)=FragnetGigs!E1881,"Y","N")</f>
        <v>Y</v>
      </c>
    </row>
    <row r="1882" spans="1:18" ht="29" x14ac:dyDescent="0.35">
      <c r="A1882" s="78">
        <v>1881</v>
      </c>
      <c r="B1882" s="61" t="s">
        <v>239</v>
      </c>
      <c r="C1882" s="18" t="s">
        <v>487</v>
      </c>
      <c r="D1882" s="18" t="s">
        <v>209</v>
      </c>
      <c r="E1882" s="18" t="str">
        <f t="shared" si="144"/>
        <v>EXTRACT / PREPARE / IHR MISC SUPPORT FOUNDATION DRAWINGS - Lead Engineer Approve Drawing for IHR</v>
      </c>
      <c r="F1882" s="168" t="str">
        <f t="shared" si="145"/>
        <v>V006.020.5</v>
      </c>
      <c r="G1882" s="12">
        <f t="shared" si="146"/>
        <v>5</v>
      </c>
      <c r="H1882" s="61"/>
      <c r="I1882" s="83" t="s">
        <v>2483</v>
      </c>
      <c r="L1882" s="78">
        <f t="shared" si="143"/>
        <v>12</v>
      </c>
      <c r="M1882" s="78" t="str">
        <f>VLOOKUP(B1882,Fragnet!$A$2:$P$150,4,FALSE)</f>
        <v>Structural</v>
      </c>
      <c r="N1882" s="78">
        <f>VLOOKUP(B1882,Fragnet!$A$2:$P$150,16,FALSE)</f>
        <v>22</v>
      </c>
      <c r="O1882" s="78">
        <v>1881</v>
      </c>
      <c r="P1882" s="78" t="str">
        <f>VLOOKUP(C1882,FragnetSteps!$B$2:$C$674,2,FALSE)</f>
        <v>V006.020</v>
      </c>
      <c r="Q1882" s="78" t="str">
        <f>IF(VLOOKUP(E1882,GigDependencies!$A$2:$B$2075,1,FALSE)=FragnetGigs!E1882,"Y","N")</f>
        <v>Y</v>
      </c>
      <c r="R1882" s="78" t="str">
        <f>IF(VLOOKUP(E1882,GigDependencies!$B$2:$B$2075,1,FALSE)=FragnetGigs!E1882,"Y","N")</f>
        <v>Y</v>
      </c>
    </row>
    <row r="1883" spans="1:18" ht="29" x14ac:dyDescent="0.35">
      <c r="A1883" s="78">
        <v>1882</v>
      </c>
      <c r="B1883" s="61" t="s">
        <v>239</v>
      </c>
      <c r="C1883" s="18" t="s">
        <v>487</v>
      </c>
      <c r="D1883" s="18" t="s">
        <v>2370</v>
      </c>
      <c r="E1883" s="18" t="str">
        <f t="shared" si="144"/>
        <v>EXTRACT / PREPARE / IHR MISC SUPPORT FOUNDATION DRAWINGS - Place Drawing into IHR &amp; Conduct IHR</v>
      </c>
      <c r="F1883" s="168" t="str">
        <f t="shared" si="145"/>
        <v>V006.020.6</v>
      </c>
      <c r="G1883" s="12">
        <f t="shared" si="146"/>
        <v>6</v>
      </c>
      <c r="H1883" s="61"/>
      <c r="I1883" s="83" t="s">
        <v>2483</v>
      </c>
      <c r="L1883" s="78">
        <f t="shared" si="143"/>
        <v>13</v>
      </c>
      <c r="M1883" s="78" t="str">
        <f>VLOOKUP(B1883,Fragnet!$A$2:$P$150,4,FALSE)</f>
        <v>Structural</v>
      </c>
      <c r="N1883" s="78">
        <f>VLOOKUP(B1883,Fragnet!$A$2:$P$150,16,FALSE)</f>
        <v>22</v>
      </c>
      <c r="O1883" s="78">
        <v>1882</v>
      </c>
      <c r="P1883" s="78" t="str">
        <f>VLOOKUP(C1883,FragnetSteps!$B$2:$C$674,2,FALSE)</f>
        <v>V006.020</v>
      </c>
      <c r="Q1883" s="78" t="str">
        <f>IF(VLOOKUP(E1883,GigDependencies!$A$2:$B$2075,1,FALSE)=FragnetGigs!E1883,"Y","N")</f>
        <v>Y</v>
      </c>
      <c r="R1883" s="78" t="str">
        <f>IF(VLOOKUP(E1883,GigDependencies!$B$2:$B$2075,1,FALSE)=FragnetGigs!E1883,"Y","N")</f>
        <v>Y</v>
      </c>
    </row>
    <row r="1884" spans="1:18" ht="29" x14ac:dyDescent="0.35">
      <c r="A1884" s="78">
        <v>1883</v>
      </c>
      <c r="B1884" s="61" t="s">
        <v>239</v>
      </c>
      <c r="C1884" s="18" t="s">
        <v>487</v>
      </c>
      <c r="D1884" s="18" t="s">
        <v>1959</v>
      </c>
      <c r="E1884" s="18" t="str">
        <f t="shared" si="144"/>
        <v>EXTRACT / PREPARE / IHR MISC SUPPORT FOUNDATION DRAWINGS - Engineer Review / Approve Comments</v>
      </c>
      <c r="F1884" s="168" t="str">
        <f t="shared" si="145"/>
        <v>V006.020.7</v>
      </c>
      <c r="G1884" s="12">
        <f t="shared" si="146"/>
        <v>7</v>
      </c>
      <c r="H1884" s="61"/>
      <c r="I1884" s="83" t="s">
        <v>2483</v>
      </c>
      <c r="L1884" s="78">
        <f t="shared" si="143"/>
        <v>14</v>
      </c>
      <c r="M1884" s="78" t="str">
        <f>VLOOKUP(B1884,Fragnet!$A$2:$P$150,4,FALSE)</f>
        <v>Structural</v>
      </c>
      <c r="N1884" s="78">
        <f>VLOOKUP(B1884,Fragnet!$A$2:$P$150,16,FALSE)</f>
        <v>22</v>
      </c>
      <c r="O1884" s="78">
        <v>1883</v>
      </c>
      <c r="P1884" s="78" t="str">
        <f>VLOOKUP(C1884,FragnetSteps!$B$2:$C$674,2,FALSE)</f>
        <v>V006.020</v>
      </c>
      <c r="Q1884" s="78" t="str">
        <f>IF(VLOOKUP(E1884,GigDependencies!$A$2:$B$2075,1,FALSE)=FragnetGigs!E1884,"Y","N")</f>
        <v>Y</v>
      </c>
      <c r="R1884" s="78" t="str">
        <f>IF(VLOOKUP(E1884,GigDependencies!$B$2:$B$2075,1,FALSE)=FragnetGigs!E1884,"Y","N")</f>
        <v>Y</v>
      </c>
    </row>
    <row r="1885" spans="1:18" ht="29" x14ac:dyDescent="0.35">
      <c r="A1885" s="78">
        <v>1884</v>
      </c>
      <c r="B1885" s="61" t="s">
        <v>239</v>
      </c>
      <c r="C1885" s="18" t="s">
        <v>291</v>
      </c>
      <c r="D1885" s="18" t="s">
        <v>219</v>
      </c>
      <c r="E1885" s="18" t="str">
        <f t="shared" si="144"/>
        <v>CLIENT REVIEW MISC SUPPORT FOUNDATION DRAWINGS - Update 3D Model / 2D Drawings as Needed</v>
      </c>
      <c r="F1885" s="168" t="str">
        <f t="shared" si="145"/>
        <v>V006.025.1</v>
      </c>
      <c r="G1885" s="12">
        <f t="shared" si="146"/>
        <v>1</v>
      </c>
      <c r="H1885" s="61"/>
      <c r="I1885" s="83" t="s">
        <v>2483</v>
      </c>
      <c r="L1885" s="78">
        <f t="shared" si="143"/>
        <v>15</v>
      </c>
      <c r="M1885" s="78" t="str">
        <f>VLOOKUP(B1885,Fragnet!$A$2:$P$150,4,FALSE)</f>
        <v>Structural</v>
      </c>
      <c r="N1885" s="78">
        <f>VLOOKUP(B1885,Fragnet!$A$2:$P$150,16,FALSE)</f>
        <v>22</v>
      </c>
      <c r="O1885" s="78">
        <v>1884</v>
      </c>
      <c r="P1885" s="78" t="str">
        <f>VLOOKUP(C1885,FragnetSteps!$B$2:$C$674,2,FALSE)</f>
        <v>V006.025</v>
      </c>
      <c r="Q1885" s="78" t="str">
        <f>IF(VLOOKUP(E1885,GigDependencies!$A$2:$B$2075,1,FALSE)=FragnetGigs!E1885,"Y","N")</f>
        <v>Y</v>
      </c>
      <c r="R1885" s="78" t="str">
        <f>IF(VLOOKUP(E1885,GigDependencies!$B$2:$B$2075,1,FALSE)=FragnetGigs!E1885,"Y","N")</f>
        <v>Y</v>
      </c>
    </row>
    <row r="1886" spans="1:18" ht="29" x14ac:dyDescent="0.35">
      <c r="A1886" s="78">
        <v>1885</v>
      </c>
      <c r="B1886" s="61" t="s">
        <v>239</v>
      </c>
      <c r="C1886" s="18" t="s">
        <v>291</v>
      </c>
      <c r="D1886" s="18" t="s">
        <v>2369</v>
      </c>
      <c r="E1886" s="18" t="str">
        <f t="shared" si="144"/>
        <v>CLIENT REVIEW MISC SUPPORT FOUNDATION DRAWINGS - Place Drawing into Client Review &amp; Conduct Client Review</v>
      </c>
      <c r="F1886" s="168" t="str">
        <f t="shared" si="145"/>
        <v>V006.025.2</v>
      </c>
      <c r="G1886" s="12">
        <f t="shared" si="146"/>
        <v>2</v>
      </c>
      <c r="H1886" s="61"/>
      <c r="I1886" s="83" t="s">
        <v>2483</v>
      </c>
      <c r="L1886" s="78">
        <f t="shared" si="143"/>
        <v>16</v>
      </c>
      <c r="M1886" s="78" t="str">
        <f>VLOOKUP(B1886,Fragnet!$A$2:$P$150,4,FALSE)</f>
        <v>Structural</v>
      </c>
      <c r="N1886" s="78">
        <f>VLOOKUP(B1886,Fragnet!$A$2:$P$150,16,FALSE)</f>
        <v>22</v>
      </c>
      <c r="O1886" s="78">
        <v>1885</v>
      </c>
      <c r="P1886" s="78" t="str">
        <f>VLOOKUP(C1886,FragnetSteps!$B$2:$C$674,2,FALSE)</f>
        <v>V006.025</v>
      </c>
      <c r="Q1886" s="78" t="str">
        <f>IF(VLOOKUP(E1886,GigDependencies!$A$2:$B$2075,1,FALSE)=FragnetGigs!E1886,"Y","N")</f>
        <v>Y</v>
      </c>
      <c r="R1886" s="78" t="str">
        <f>IF(VLOOKUP(E1886,GigDependencies!$B$2:$B$2075,1,FALSE)=FragnetGigs!E1886,"Y","N")</f>
        <v>Y</v>
      </c>
    </row>
    <row r="1887" spans="1:18" ht="29" x14ac:dyDescent="0.35">
      <c r="A1887" s="78">
        <v>1886</v>
      </c>
      <c r="B1887" s="61" t="s">
        <v>239</v>
      </c>
      <c r="C1887" s="18" t="s">
        <v>291</v>
      </c>
      <c r="D1887" s="18" t="s">
        <v>1959</v>
      </c>
      <c r="E1887" s="18" t="str">
        <f t="shared" si="144"/>
        <v>CLIENT REVIEW MISC SUPPORT FOUNDATION DRAWINGS - Engineer Review / Approve Comments</v>
      </c>
      <c r="F1887" s="168" t="str">
        <f t="shared" si="145"/>
        <v>V006.025.3</v>
      </c>
      <c r="G1887" s="12">
        <f t="shared" si="146"/>
        <v>3</v>
      </c>
      <c r="H1887" s="61"/>
      <c r="I1887" s="83" t="s">
        <v>2483</v>
      </c>
      <c r="L1887" s="78">
        <f t="shared" si="143"/>
        <v>17</v>
      </c>
      <c r="M1887" s="78" t="str">
        <f>VLOOKUP(B1887,Fragnet!$A$2:$P$150,4,FALSE)</f>
        <v>Structural</v>
      </c>
      <c r="N1887" s="78">
        <f>VLOOKUP(B1887,Fragnet!$A$2:$P$150,16,FALSE)</f>
        <v>22</v>
      </c>
      <c r="O1887" s="78">
        <v>1886</v>
      </c>
      <c r="P1887" s="78" t="str">
        <f>VLOOKUP(C1887,FragnetSteps!$B$2:$C$674,2,FALSE)</f>
        <v>V006.025</v>
      </c>
      <c r="Q1887" s="78" t="str">
        <f>IF(VLOOKUP(E1887,GigDependencies!$A$2:$B$2075,1,FALSE)=FragnetGigs!E1887,"Y","N")</f>
        <v>Y</v>
      </c>
      <c r="R1887" s="78" t="str">
        <f>IF(VLOOKUP(E1887,GigDependencies!$B$2:$B$2075,1,FALSE)=FragnetGigs!E1887,"Y","N")</f>
        <v>Y</v>
      </c>
    </row>
    <row r="1888" spans="1:18" x14ac:dyDescent="0.35">
      <c r="A1888" s="78">
        <v>1887</v>
      </c>
      <c r="B1888" s="61" t="s">
        <v>239</v>
      </c>
      <c r="C1888" s="18" t="s">
        <v>290</v>
      </c>
      <c r="D1888" s="18" t="s">
        <v>216</v>
      </c>
      <c r="E1888" s="18" t="str">
        <f t="shared" si="144"/>
        <v>CHECK CALCS MISC SUPPORT FOUNDATION - Calculation QA</v>
      </c>
      <c r="F1888" s="168" t="str">
        <f t="shared" si="145"/>
        <v>V006.015.1</v>
      </c>
      <c r="G1888" s="12">
        <f t="shared" si="146"/>
        <v>1</v>
      </c>
      <c r="H1888" s="61"/>
      <c r="I1888" s="83" t="s">
        <v>2483</v>
      </c>
      <c r="L1888" s="78">
        <f t="shared" si="143"/>
        <v>18</v>
      </c>
      <c r="M1888" s="78" t="str">
        <f>VLOOKUP(B1888,Fragnet!$A$2:$P$150,4,FALSE)</f>
        <v>Structural</v>
      </c>
      <c r="N1888" s="78">
        <f>VLOOKUP(B1888,Fragnet!$A$2:$P$150,16,FALSE)</f>
        <v>22</v>
      </c>
      <c r="O1888" s="78">
        <v>1887</v>
      </c>
      <c r="P1888" s="78" t="str">
        <f>VLOOKUP(C1888,FragnetSteps!$B$2:$C$674,2,FALSE)</f>
        <v>V006.015</v>
      </c>
      <c r="Q1888" s="78" t="str">
        <f>IF(VLOOKUP(E1888,GigDependencies!$A$2:$B$2075,1,FALSE)=FragnetGigs!E1888,"Y","N")</f>
        <v>Y</v>
      </c>
      <c r="R1888" s="78" t="str">
        <f>IF(VLOOKUP(E1888,GigDependencies!$B$2:$B$2075,1,FALSE)=FragnetGigs!E1888,"Y","N")</f>
        <v>Y</v>
      </c>
    </row>
    <row r="1889" spans="1:18" ht="29" x14ac:dyDescent="0.35">
      <c r="A1889" s="78">
        <v>1888</v>
      </c>
      <c r="B1889" s="61" t="s">
        <v>239</v>
      </c>
      <c r="C1889" s="18" t="s">
        <v>290</v>
      </c>
      <c r="D1889" s="18" t="s">
        <v>217</v>
      </c>
      <c r="E1889" s="18" t="str">
        <f t="shared" si="144"/>
        <v>CHECK CALCS MISC SUPPORT FOUNDATION - Engineer Address Calculation Comments</v>
      </c>
      <c r="F1889" s="168" t="str">
        <f t="shared" si="145"/>
        <v>V006.015.2</v>
      </c>
      <c r="G1889" s="12">
        <f t="shared" si="146"/>
        <v>2</v>
      </c>
      <c r="H1889" s="61"/>
      <c r="I1889" s="83" t="s">
        <v>2483</v>
      </c>
      <c r="L1889" s="78">
        <f t="shared" si="143"/>
        <v>19</v>
      </c>
      <c r="M1889" s="78" t="str">
        <f>VLOOKUP(B1889,Fragnet!$A$2:$P$150,4,FALSE)</f>
        <v>Structural</v>
      </c>
      <c r="N1889" s="78">
        <f>VLOOKUP(B1889,Fragnet!$A$2:$P$150,16,FALSE)</f>
        <v>22</v>
      </c>
      <c r="O1889" s="78">
        <v>1888</v>
      </c>
      <c r="P1889" s="78" t="str">
        <f>VLOOKUP(C1889,FragnetSteps!$B$2:$C$674,2,FALSE)</f>
        <v>V006.015</v>
      </c>
      <c r="Q1889" s="78" t="str">
        <f>IF(VLOOKUP(E1889,GigDependencies!$A$2:$B$2075,1,FALSE)=FragnetGigs!E1889,"Y","N")</f>
        <v>Y</v>
      </c>
      <c r="R1889" s="78" t="str">
        <f>IF(VLOOKUP(E1889,GigDependencies!$B$2:$B$2075,1,FALSE)=FragnetGigs!E1889,"Y","N")</f>
        <v>Y</v>
      </c>
    </row>
    <row r="1890" spans="1:18" ht="29" x14ac:dyDescent="0.35">
      <c r="A1890" s="78">
        <v>1889</v>
      </c>
      <c r="B1890" s="61" t="s">
        <v>239</v>
      </c>
      <c r="C1890" s="18" t="s">
        <v>292</v>
      </c>
      <c r="D1890" s="18" t="s">
        <v>219</v>
      </c>
      <c r="E1890" s="18" t="str">
        <f t="shared" si="144"/>
        <v>UPDATE MODEL &amp; IFC MISC SUPPORT FOUNDATION DRAWINGS - Update 3D Model / 2D Drawings as Needed</v>
      </c>
      <c r="F1890" s="168" t="str">
        <f t="shared" si="145"/>
        <v>V006.030.1</v>
      </c>
      <c r="G1890" s="12">
        <f t="shared" si="146"/>
        <v>1</v>
      </c>
      <c r="H1890" s="61"/>
      <c r="I1890" s="83" t="s">
        <v>2483</v>
      </c>
      <c r="L1890" s="78">
        <f t="shared" si="143"/>
        <v>20</v>
      </c>
      <c r="M1890" s="78" t="str">
        <f>VLOOKUP(B1890,Fragnet!$A$2:$P$150,4,FALSE)</f>
        <v>Structural</v>
      </c>
      <c r="N1890" s="78">
        <f>VLOOKUP(B1890,Fragnet!$A$2:$P$150,16,FALSE)</f>
        <v>22</v>
      </c>
      <c r="O1890" s="78">
        <v>1889</v>
      </c>
      <c r="P1890" s="78" t="str">
        <f>VLOOKUP(C1890,FragnetSteps!$B$2:$C$674,2,FALSE)</f>
        <v>V006.030</v>
      </c>
      <c r="Q1890" s="78" t="str">
        <f>IF(VLOOKUP(E1890,GigDependencies!$A$2:$B$2075,1,FALSE)=FragnetGigs!E1890,"Y","N")</f>
        <v>Y</v>
      </c>
      <c r="R1890" s="78" t="str">
        <f>IF(VLOOKUP(E1890,GigDependencies!$B$2:$B$2075,1,FALSE)=FragnetGigs!E1890,"Y","N")</f>
        <v>Y</v>
      </c>
    </row>
    <row r="1891" spans="1:18" ht="29" x14ac:dyDescent="0.35">
      <c r="A1891" s="78">
        <v>1890</v>
      </c>
      <c r="B1891" s="61" t="s">
        <v>239</v>
      </c>
      <c r="C1891" s="18" t="s">
        <v>292</v>
      </c>
      <c r="D1891" s="18" t="s">
        <v>220</v>
      </c>
      <c r="E1891" s="18" t="str">
        <f t="shared" si="144"/>
        <v>UPDATE MODEL &amp; IFC MISC SUPPORT FOUNDATION DRAWINGS - PDE Review / Approve Calculations and Drawings / Stamp</v>
      </c>
      <c r="F1891" s="168" t="str">
        <f t="shared" si="145"/>
        <v>V006.030.2</v>
      </c>
      <c r="G1891" s="12">
        <f t="shared" si="146"/>
        <v>2</v>
      </c>
      <c r="H1891" s="61"/>
      <c r="I1891" s="83" t="s">
        <v>2483</v>
      </c>
      <c r="L1891" s="78">
        <f t="shared" si="143"/>
        <v>21</v>
      </c>
      <c r="M1891" s="78" t="str">
        <f>VLOOKUP(B1891,Fragnet!$A$2:$P$150,4,FALSE)</f>
        <v>Structural</v>
      </c>
      <c r="N1891" s="78">
        <f>VLOOKUP(B1891,Fragnet!$A$2:$P$150,16,FALSE)</f>
        <v>22</v>
      </c>
      <c r="O1891" s="78">
        <v>1890</v>
      </c>
      <c r="P1891" s="78" t="str">
        <f>VLOOKUP(C1891,FragnetSteps!$B$2:$C$674,2,FALSE)</f>
        <v>V006.030</v>
      </c>
      <c r="Q1891" s="78" t="str">
        <f>IF(VLOOKUP(E1891,GigDependencies!$A$2:$B$2075,1,FALSE)=FragnetGigs!E1891,"Y","N")</f>
        <v>Y</v>
      </c>
      <c r="R1891" s="78" t="str">
        <f>IF(VLOOKUP(E1891,GigDependencies!$B$2:$B$2075,1,FALSE)=FragnetGigs!E1891,"Y","N")</f>
        <v>Y</v>
      </c>
    </row>
    <row r="1892" spans="1:18" ht="29" x14ac:dyDescent="0.35">
      <c r="A1892" s="78">
        <v>1891</v>
      </c>
      <c r="B1892" s="61" t="s">
        <v>239</v>
      </c>
      <c r="C1892" s="18" t="s">
        <v>292</v>
      </c>
      <c r="D1892" s="18" t="s">
        <v>218</v>
      </c>
      <c r="E1892" s="18" t="str">
        <f t="shared" si="144"/>
        <v>UPDATE MODEL &amp; IFC MISC SUPPORT FOUNDATION DRAWINGS - Place Drawings into IFC</v>
      </c>
      <c r="F1892" s="168" t="str">
        <f t="shared" si="145"/>
        <v>V006.030.3</v>
      </c>
      <c r="G1892" s="12">
        <f t="shared" si="146"/>
        <v>3</v>
      </c>
      <c r="H1892" s="61"/>
      <c r="I1892" s="83" t="s">
        <v>2483</v>
      </c>
      <c r="L1892" s="78">
        <f t="shared" si="143"/>
        <v>22</v>
      </c>
      <c r="M1892" s="78" t="str">
        <f>VLOOKUP(B1892,Fragnet!$A$2:$P$150,4,FALSE)</f>
        <v>Structural</v>
      </c>
      <c r="N1892" s="78">
        <f>VLOOKUP(B1892,Fragnet!$A$2:$P$150,16,FALSE)</f>
        <v>22</v>
      </c>
      <c r="O1892" s="78">
        <v>1891</v>
      </c>
      <c r="P1892" s="78" t="str">
        <f>VLOOKUP(C1892,FragnetSteps!$B$2:$C$674,2,FALSE)</f>
        <v>V006.030</v>
      </c>
      <c r="Q1892" s="78" t="str">
        <f>IF(VLOOKUP(E1892,GigDependencies!$A$2:$B$2075,1,FALSE)=FragnetGigs!E1892,"Y","N")</f>
        <v>Y</v>
      </c>
      <c r="R1892" s="78" t="e">
        <f>IF(VLOOKUP(E1892,GigDependencies!$B$2:$B$2075,1,FALSE)=FragnetGigs!E1892,"Y","N")</f>
        <v>#N/A</v>
      </c>
    </row>
    <row r="1893" spans="1:18" ht="29" x14ac:dyDescent="0.35">
      <c r="A1893" s="78">
        <v>1892</v>
      </c>
      <c r="B1893" s="61" t="s">
        <v>246</v>
      </c>
      <c r="C1893" s="18" t="s">
        <v>399</v>
      </c>
      <c r="D1893" s="18" t="s">
        <v>207</v>
      </c>
      <c r="E1893" s="18" t="str">
        <f t="shared" si="144"/>
        <v>PRELIM MODEL / LAYOUT MISC SUPPORT - Complete Preliminary Layout in 3D Model</v>
      </c>
      <c r="F1893" s="168" t="str">
        <f t="shared" si="145"/>
        <v>V013.002.1</v>
      </c>
      <c r="G1893" s="12">
        <f t="shared" si="146"/>
        <v>1</v>
      </c>
      <c r="H1893" s="61"/>
      <c r="I1893" s="83" t="s">
        <v>2483</v>
      </c>
      <c r="L1893" s="78">
        <f t="shared" si="143"/>
        <v>1</v>
      </c>
      <c r="M1893" s="78" t="str">
        <f>VLOOKUP(B1893,Fragnet!$A$2:$P$150,4,FALSE)</f>
        <v>Structural</v>
      </c>
      <c r="N1893" s="78">
        <f>VLOOKUP(B1893,Fragnet!$A$2:$P$150,16,FALSE)</f>
        <v>23</v>
      </c>
      <c r="O1893" s="78">
        <v>1892</v>
      </c>
      <c r="P1893" s="78" t="str">
        <f>VLOOKUP(C1893,FragnetSteps!$B$2:$C$674,2,FALSE)</f>
        <v>V013.002</v>
      </c>
      <c r="Q1893" s="78" t="e">
        <f>IF(VLOOKUP(E1893,GigDependencies!$A$2:$B$2075,1,FALSE)=FragnetGigs!E1893,"Y","N")</f>
        <v>#N/A</v>
      </c>
      <c r="R1893" s="78" t="str">
        <f>IF(VLOOKUP(E1893,GigDependencies!$B$2:$B$2075,1,FALSE)=FragnetGigs!E1893,"Y","N")</f>
        <v>Y</v>
      </c>
    </row>
    <row r="1894" spans="1:18" ht="29" x14ac:dyDescent="0.35">
      <c r="A1894" s="78">
        <v>1893</v>
      </c>
      <c r="B1894" s="61" t="s">
        <v>246</v>
      </c>
      <c r="C1894" s="18" t="s">
        <v>399</v>
      </c>
      <c r="D1894" s="18" t="s">
        <v>117</v>
      </c>
      <c r="E1894" s="18" t="str">
        <f t="shared" si="144"/>
        <v>PRELIM MODEL / LAYOUT MISC SUPPORT - Lead Engineer Review / Approve Layout</v>
      </c>
      <c r="F1894" s="168" t="str">
        <f t="shared" si="145"/>
        <v>V013.002.2</v>
      </c>
      <c r="G1894" s="12">
        <f t="shared" si="146"/>
        <v>2</v>
      </c>
      <c r="H1894" s="61"/>
      <c r="I1894" s="83" t="s">
        <v>2483</v>
      </c>
      <c r="L1894" s="78">
        <f t="shared" si="143"/>
        <v>2</v>
      </c>
      <c r="M1894" s="78" t="str">
        <f>VLOOKUP(B1894,Fragnet!$A$2:$P$150,4,FALSE)</f>
        <v>Structural</v>
      </c>
      <c r="N1894" s="78">
        <f>VLOOKUP(B1894,Fragnet!$A$2:$P$150,16,FALSE)</f>
        <v>23</v>
      </c>
      <c r="O1894" s="78">
        <v>1893</v>
      </c>
      <c r="P1894" s="78" t="str">
        <f>VLOOKUP(C1894,FragnetSteps!$B$2:$C$674,2,FALSE)</f>
        <v>V013.002</v>
      </c>
      <c r="Q1894" s="78" t="str">
        <f>IF(VLOOKUP(E1894,GigDependencies!$A$2:$B$2075,1,FALSE)=FragnetGigs!E1894,"Y","N")</f>
        <v>Y</v>
      </c>
      <c r="R1894" s="78" t="str">
        <f>IF(VLOOKUP(E1894,GigDependencies!$B$2:$B$2075,1,FALSE)=FragnetGigs!E1894,"Y","N")</f>
        <v>Y</v>
      </c>
    </row>
    <row r="1895" spans="1:18" ht="29" x14ac:dyDescent="0.35">
      <c r="A1895" s="78">
        <v>1894</v>
      </c>
      <c r="B1895" s="61" t="s">
        <v>246</v>
      </c>
      <c r="C1895" s="18" t="s">
        <v>514</v>
      </c>
      <c r="D1895" s="18" t="s">
        <v>425</v>
      </c>
      <c r="E1895" s="18" t="str">
        <f t="shared" si="144"/>
        <v>DSGN / UPDATE MODEL / DETAIL FIRE &amp; COLDPROOFING MISC SUPPORT STRUCT STEEL - Engineer Steel / Prepare Calculation</v>
      </c>
      <c r="F1895" s="168" t="str">
        <f t="shared" si="145"/>
        <v>V013.010.1</v>
      </c>
      <c r="G1895" s="12">
        <f t="shared" si="146"/>
        <v>1</v>
      </c>
      <c r="H1895" s="61"/>
      <c r="I1895" s="83" t="s">
        <v>2483</v>
      </c>
      <c r="L1895" s="78">
        <f t="shared" si="143"/>
        <v>3</v>
      </c>
      <c r="M1895" s="78" t="str">
        <f>VLOOKUP(B1895,Fragnet!$A$2:$P$150,4,FALSE)</f>
        <v>Structural</v>
      </c>
      <c r="N1895" s="78">
        <f>VLOOKUP(B1895,Fragnet!$A$2:$P$150,16,FALSE)</f>
        <v>23</v>
      </c>
      <c r="O1895" s="78">
        <v>1894</v>
      </c>
      <c r="P1895" s="78" t="str">
        <f>VLOOKUP(C1895,FragnetSteps!$B$2:$C$674,2,FALSE)</f>
        <v>V013.010</v>
      </c>
      <c r="Q1895" s="78" t="str">
        <f>IF(VLOOKUP(E1895,GigDependencies!$A$2:$B$2075,1,FALSE)=FragnetGigs!E1895,"Y","N")</f>
        <v>Y</v>
      </c>
      <c r="R1895" s="78" t="str">
        <f>IF(VLOOKUP(E1895,GigDependencies!$B$2:$B$2075,1,FALSE)=FragnetGigs!E1895,"Y","N")</f>
        <v>Y</v>
      </c>
    </row>
    <row r="1896" spans="1:18" ht="29" x14ac:dyDescent="0.35">
      <c r="A1896" s="78">
        <v>1895</v>
      </c>
      <c r="B1896" s="61" t="s">
        <v>246</v>
      </c>
      <c r="C1896" s="18" t="s">
        <v>514</v>
      </c>
      <c r="D1896" s="18" t="s">
        <v>1960</v>
      </c>
      <c r="E1896" s="18" t="str">
        <f t="shared" si="144"/>
        <v xml:space="preserve">DSGN / UPDATE MODEL / DETAIL FIRE &amp; COLDPROOFING MISC SUPPORT STRUCT STEEL - Lead Engineer Review/Approve Calculation </v>
      </c>
      <c r="F1896" s="168" t="str">
        <f t="shared" si="145"/>
        <v>V013.010.2</v>
      </c>
      <c r="G1896" s="12">
        <f t="shared" si="146"/>
        <v>2</v>
      </c>
      <c r="H1896" s="61"/>
      <c r="I1896" s="83" t="s">
        <v>2483</v>
      </c>
      <c r="L1896" s="78">
        <f t="shared" si="143"/>
        <v>4</v>
      </c>
      <c r="M1896" s="78" t="str">
        <f>VLOOKUP(B1896,Fragnet!$A$2:$P$150,4,FALSE)</f>
        <v>Structural</v>
      </c>
      <c r="N1896" s="78">
        <f>VLOOKUP(B1896,Fragnet!$A$2:$P$150,16,FALSE)</f>
        <v>23</v>
      </c>
      <c r="O1896" s="78">
        <v>1895</v>
      </c>
      <c r="P1896" s="78" t="str">
        <f>VLOOKUP(C1896,FragnetSteps!$B$2:$C$674,2,FALSE)</f>
        <v>V013.010</v>
      </c>
      <c r="Q1896" s="78" t="str">
        <f>IF(VLOOKUP(E1896,GigDependencies!$A$2:$B$2075,1,FALSE)=FragnetGigs!E1896,"Y","N")</f>
        <v>Y</v>
      </c>
      <c r="R1896" s="78" t="str">
        <f>IF(VLOOKUP(E1896,GigDependencies!$B$2:$B$2075,1,FALSE)=FragnetGigs!E1896,"Y","N")</f>
        <v>Y</v>
      </c>
    </row>
    <row r="1897" spans="1:18" ht="29" x14ac:dyDescent="0.35">
      <c r="A1897" s="78">
        <v>1896</v>
      </c>
      <c r="B1897" s="61" t="s">
        <v>246</v>
      </c>
      <c r="C1897" s="18" t="s">
        <v>514</v>
      </c>
      <c r="D1897" s="18" t="s">
        <v>1957</v>
      </c>
      <c r="E1897" s="18" t="str">
        <f t="shared" si="144"/>
        <v>DSGN / UPDATE MODEL / DETAIL FIRE &amp; COLDPROOFING MISC SUPPORT STRUCT STEEL - Produce 2D Sketch</v>
      </c>
      <c r="F1897" s="168" t="str">
        <f t="shared" si="145"/>
        <v>V013.010.3</v>
      </c>
      <c r="G1897" s="12">
        <f t="shared" si="146"/>
        <v>3</v>
      </c>
      <c r="H1897" s="61"/>
      <c r="I1897" s="83" t="s">
        <v>2483</v>
      </c>
      <c r="L1897" s="78">
        <f t="shared" si="143"/>
        <v>5</v>
      </c>
      <c r="M1897" s="78" t="str">
        <f>VLOOKUP(B1897,Fragnet!$A$2:$P$150,4,FALSE)</f>
        <v>Structural</v>
      </c>
      <c r="N1897" s="78">
        <f>VLOOKUP(B1897,Fragnet!$A$2:$P$150,16,FALSE)</f>
        <v>23</v>
      </c>
      <c r="O1897" s="78">
        <v>1896</v>
      </c>
      <c r="P1897" s="78" t="str">
        <f>VLOOKUP(C1897,FragnetSteps!$B$2:$C$674,2,FALSE)</f>
        <v>V013.010</v>
      </c>
      <c r="Q1897" s="78" t="str">
        <f>IF(VLOOKUP(E1897,GigDependencies!$A$2:$B$2075,1,FALSE)=FragnetGigs!E1897,"Y","N")</f>
        <v>Y</v>
      </c>
      <c r="R1897" s="78" t="str">
        <f>IF(VLOOKUP(E1897,GigDependencies!$B$2:$B$2075,1,FALSE)=FragnetGigs!E1897,"Y","N")</f>
        <v>Y</v>
      </c>
    </row>
    <row r="1898" spans="1:18" ht="29" x14ac:dyDescent="0.35">
      <c r="A1898" s="78">
        <v>1897</v>
      </c>
      <c r="B1898" s="61" t="s">
        <v>246</v>
      </c>
      <c r="C1898" s="18" t="s">
        <v>514</v>
      </c>
      <c r="D1898" s="18" t="s">
        <v>1955</v>
      </c>
      <c r="E1898" s="18" t="str">
        <f t="shared" si="144"/>
        <v>DSGN / UPDATE MODEL / DETAIL FIRE &amp; COLDPROOFING MISC SUPPORT STRUCT STEEL - Engineer Markup Sketch for Design</v>
      </c>
      <c r="F1898" s="168" t="str">
        <f t="shared" si="145"/>
        <v>V013.010.4</v>
      </c>
      <c r="G1898" s="12">
        <f t="shared" si="146"/>
        <v>4</v>
      </c>
      <c r="H1898" s="61"/>
      <c r="I1898" s="83" t="s">
        <v>2483</v>
      </c>
      <c r="L1898" s="78">
        <f t="shared" si="143"/>
        <v>6</v>
      </c>
      <c r="M1898" s="78" t="str">
        <f>VLOOKUP(B1898,Fragnet!$A$2:$P$150,4,FALSE)</f>
        <v>Structural</v>
      </c>
      <c r="N1898" s="78">
        <f>VLOOKUP(B1898,Fragnet!$A$2:$P$150,16,FALSE)</f>
        <v>23</v>
      </c>
      <c r="O1898" s="78">
        <v>1897</v>
      </c>
      <c r="P1898" s="78" t="str">
        <f>VLOOKUP(C1898,FragnetSteps!$B$2:$C$674,2,FALSE)</f>
        <v>V013.010</v>
      </c>
      <c r="Q1898" s="78" t="str">
        <f>IF(VLOOKUP(E1898,GigDependencies!$A$2:$B$2075,1,FALSE)=FragnetGigs!E1898,"Y","N")</f>
        <v>Y</v>
      </c>
      <c r="R1898" s="78" t="str">
        <f>IF(VLOOKUP(E1898,GigDependencies!$B$2:$B$2075,1,FALSE)=FragnetGigs!E1898,"Y","N")</f>
        <v>Y</v>
      </c>
    </row>
    <row r="1899" spans="1:18" ht="43.5" x14ac:dyDescent="0.35">
      <c r="A1899" s="78">
        <v>1898</v>
      </c>
      <c r="B1899" s="61" t="s">
        <v>246</v>
      </c>
      <c r="C1899" s="18" t="s">
        <v>514</v>
      </c>
      <c r="D1899" s="18" t="s">
        <v>1956</v>
      </c>
      <c r="E1899" s="18" t="str">
        <f t="shared" si="144"/>
        <v>DSGN / UPDATE MODEL / DETAIL FIRE &amp; COLDPROOFING MISC SUPPORT STRUCT STEEL - Designer Markup Sketch for Quality/Completeness</v>
      </c>
      <c r="F1899" s="168" t="str">
        <f t="shared" si="145"/>
        <v>V013.010.5</v>
      </c>
      <c r="G1899" s="12">
        <f t="shared" si="146"/>
        <v>5</v>
      </c>
      <c r="H1899" s="61"/>
      <c r="I1899" s="83" t="s">
        <v>2483</v>
      </c>
      <c r="L1899" s="78">
        <f t="shared" si="143"/>
        <v>7</v>
      </c>
      <c r="M1899" s="78" t="str">
        <f>VLOOKUP(B1899,Fragnet!$A$2:$P$150,4,FALSE)</f>
        <v>Structural</v>
      </c>
      <c r="N1899" s="78">
        <f>VLOOKUP(B1899,Fragnet!$A$2:$P$150,16,FALSE)</f>
        <v>23</v>
      </c>
      <c r="O1899" s="78">
        <v>1898</v>
      </c>
      <c r="P1899" s="78" t="str">
        <f>VLOOKUP(C1899,FragnetSteps!$B$2:$C$674,2,FALSE)</f>
        <v>V013.010</v>
      </c>
      <c r="Q1899" s="78" t="str">
        <f>IF(VLOOKUP(E1899,GigDependencies!$A$2:$B$2075,1,FALSE)=FragnetGigs!E1899,"Y","N")</f>
        <v>Y</v>
      </c>
      <c r="R1899" s="78" t="str">
        <f>IF(VLOOKUP(E1899,GigDependencies!$B$2:$B$2075,1,FALSE)=FragnetGigs!E1899,"Y","N")</f>
        <v>Y</v>
      </c>
    </row>
    <row r="1900" spans="1:18" ht="29" x14ac:dyDescent="0.35">
      <c r="A1900" s="78">
        <v>1899</v>
      </c>
      <c r="B1900" s="61" t="s">
        <v>246</v>
      </c>
      <c r="C1900" s="18" t="s">
        <v>514</v>
      </c>
      <c r="D1900" s="18" t="s">
        <v>515</v>
      </c>
      <c r="E1900" s="18" t="str">
        <f t="shared" si="144"/>
        <v>DSGN / UPDATE MODEL / DETAIL FIRE &amp; COLDPROOFING MISC SUPPORT STRUCT STEEL - Update 3D Model</v>
      </c>
      <c r="F1900" s="168" t="str">
        <f t="shared" si="145"/>
        <v>V013.010.6</v>
      </c>
      <c r="G1900" s="12">
        <f t="shared" si="146"/>
        <v>6</v>
      </c>
      <c r="H1900" s="61"/>
      <c r="I1900" s="83" t="s">
        <v>2483</v>
      </c>
      <c r="L1900" s="78">
        <f t="shared" si="143"/>
        <v>8</v>
      </c>
      <c r="M1900" s="78" t="str">
        <f>VLOOKUP(B1900,Fragnet!$A$2:$P$150,4,FALSE)</f>
        <v>Structural</v>
      </c>
      <c r="N1900" s="78">
        <f>VLOOKUP(B1900,Fragnet!$A$2:$P$150,16,FALSE)</f>
        <v>23</v>
      </c>
      <c r="O1900" s="78">
        <v>1899</v>
      </c>
      <c r="P1900" s="78" t="str">
        <f>VLOOKUP(C1900,FragnetSteps!$B$2:$C$674,2,FALSE)</f>
        <v>V013.010</v>
      </c>
      <c r="Q1900" s="78" t="str">
        <f>IF(VLOOKUP(E1900,GigDependencies!$A$2:$B$2075,1,FALSE)=FragnetGigs!E1900,"Y","N")</f>
        <v>Y</v>
      </c>
      <c r="R1900" s="78" t="str">
        <f>IF(VLOOKUP(E1900,GigDependencies!$B$2:$B$2075,1,FALSE)=FragnetGigs!E1900,"Y","N")</f>
        <v>Y</v>
      </c>
    </row>
    <row r="1901" spans="1:18" ht="29" x14ac:dyDescent="0.35">
      <c r="A1901" s="78">
        <v>1900</v>
      </c>
      <c r="B1901" s="61" t="s">
        <v>246</v>
      </c>
      <c r="C1901" s="18" t="s">
        <v>508</v>
      </c>
      <c r="D1901" s="18" t="s">
        <v>2368</v>
      </c>
      <c r="E1901" s="18" t="str">
        <f t="shared" si="144"/>
        <v>EXTRACT / PREPARE / IHR MISC SUPPORT STRUCTURAL STEEL DWGS - Update 2D Sketch / Produce Formal 2D Drawings for IHR</v>
      </c>
      <c r="F1901" s="168" t="str">
        <f t="shared" si="145"/>
        <v>V013.020.1</v>
      </c>
      <c r="G1901" s="12">
        <f t="shared" si="146"/>
        <v>1</v>
      </c>
      <c r="H1901" s="61"/>
      <c r="I1901" s="83" t="s">
        <v>2483</v>
      </c>
      <c r="L1901" s="78">
        <f t="shared" si="143"/>
        <v>9</v>
      </c>
      <c r="M1901" s="78" t="str">
        <f>VLOOKUP(B1901,Fragnet!$A$2:$P$150,4,FALSE)</f>
        <v>Structural</v>
      </c>
      <c r="N1901" s="78">
        <f>VLOOKUP(B1901,Fragnet!$A$2:$P$150,16,FALSE)</f>
        <v>23</v>
      </c>
      <c r="O1901" s="78">
        <v>1900</v>
      </c>
      <c r="P1901" s="78" t="str">
        <f>VLOOKUP(C1901,FragnetSteps!$B$2:$C$674,2,FALSE)</f>
        <v>V013.020</v>
      </c>
      <c r="Q1901" s="78" t="str">
        <f>IF(VLOOKUP(E1901,GigDependencies!$A$2:$B$2075,1,FALSE)=FragnetGigs!E1901,"Y","N")</f>
        <v>Y</v>
      </c>
      <c r="R1901" s="78" t="str">
        <f>IF(VLOOKUP(E1901,GigDependencies!$B$2:$B$2075,1,FALSE)=FragnetGigs!E1901,"Y","N")</f>
        <v>Y</v>
      </c>
    </row>
    <row r="1902" spans="1:18" ht="29" x14ac:dyDescent="0.35">
      <c r="A1902" s="78">
        <v>1901</v>
      </c>
      <c r="B1902" s="61" t="s">
        <v>246</v>
      </c>
      <c r="C1902" s="18" t="s">
        <v>508</v>
      </c>
      <c r="D1902" s="18" t="s">
        <v>208</v>
      </c>
      <c r="E1902" s="18" t="str">
        <f t="shared" si="144"/>
        <v>EXTRACT / PREPARE / IHR MISC SUPPORT STRUCTURAL STEEL DWGS - Engineer Check Drawings</v>
      </c>
      <c r="F1902" s="168" t="str">
        <f t="shared" si="145"/>
        <v>V013.020.2</v>
      </c>
      <c r="G1902" s="12">
        <f t="shared" si="146"/>
        <v>2</v>
      </c>
      <c r="H1902" s="61"/>
      <c r="I1902" s="83" t="s">
        <v>2483</v>
      </c>
      <c r="L1902" s="78">
        <f t="shared" si="143"/>
        <v>10</v>
      </c>
      <c r="M1902" s="78" t="str">
        <f>VLOOKUP(B1902,Fragnet!$A$2:$P$150,4,FALSE)</f>
        <v>Structural</v>
      </c>
      <c r="N1902" s="78">
        <f>VLOOKUP(B1902,Fragnet!$A$2:$P$150,16,FALSE)</f>
        <v>23</v>
      </c>
      <c r="O1902" s="78">
        <v>1901</v>
      </c>
      <c r="P1902" s="78" t="str">
        <f>VLOOKUP(C1902,FragnetSteps!$B$2:$C$674,2,FALSE)</f>
        <v>V013.020</v>
      </c>
      <c r="Q1902" s="78" t="str">
        <f>IF(VLOOKUP(E1902,GigDependencies!$A$2:$B$2075,1,FALSE)=FragnetGigs!E1902,"Y","N")</f>
        <v>Y</v>
      </c>
      <c r="R1902" s="78" t="str">
        <f>IF(VLOOKUP(E1902,GigDependencies!$B$2:$B$2075,1,FALSE)=FragnetGigs!E1902,"Y","N")</f>
        <v>Y</v>
      </c>
    </row>
    <row r="1903" spans="1:18" ht="29" x14ac:dyDescent="0.35">
      <c r="A1903" s="78">
        <v>1902</v>
      </c>
      <c r="B1903" s="61" t="s">
        <v>246</v>
      </c>
      <c r="C1903" s="18" t="s">
        <v>508</v>
      </c>
      <c r="D1903" s="18" t="s">
        <v>215</v>
      </c>
      <c r="E1903" s="18" t="str">
        <f t="shared" si="144"/>
        <v>EXTRACT / PREPARE / IHR MISC SUPPORT STRUCTURAL STEEL DWGS - Designer Check Drawings</v>
      </c>
      <c r="F1903" s="168" t="str">
        <f t="shared" si="145"/>
        <v>V013.020.3</v>
      </c>
      <c r="G1903" s="12">
        <f t="shared" si="146"/>
        <v>3</v>
      </c>
      <c r="H1903" s="61"/>
      <c r="I1903" s="83" t="s">
        <v>2483</v>
      </c>
      <c r="L1903" s="78">
        <f t="shared" si="143"/>
        <v>11</v>
      </c>
      <c r="M1903" s="78" t="str">
        <f>VLOOKUP(B1903,Fragnet!$A$2:$P$150,4,FALSE)</f>
        <v>Structural</v>
      </c>
      <c r="N1903" s="78">
        <f>VLOOKUP(B1903,Fragnet!$A$2:$P$150,16,FALSE)</f>
        <v>23</v>
      </c>
      <c r="O1903" s="78">
        <v>1902</v>
      </c>
      <c r="P1903" s="78" t="str">
        <f>VLOOKUP(C1903,FragnetSteps!$B$2:$C$674,2,FALSE)</f>
        <v>V013.020</v>
      </c>
      <c r="Q1903" s="78" t="str">
        <f>IF(VLOOKUP(E1903,GigDependencies!$A$2:$B$2075,1,FALSE)=FragnetGigs!E1903,"Y","N")</f>
        <v>Y</v>
      </c>
      <c r="R1903" s="78" t="str">
        <f>IF(VLOOKUP(E1903,GigDependencies!$B$2:$B$2075,1,FALSE)=FragnetGigs!E1903,"Y","N")</f>
        <v>Y</v>
      </c>
    </row>
    <row r="1904" spans="1:18" ht="29" x14ac:dyDescent="0.35">
      <c r="A1904" s="78">
        <v>1903</v>
      </c>
      <c r="B1904" s="61" t="s">
        <v>246</v>
      </c>
      <c r="C1904" s="18" t="s">
        <v>508</v>
      </c>
      <c r="D1904" s="18" t="s">
        <v>219</v>
      </c>
      <c r="E1904" s="18" t="str">
        <f t="shared" si="144"/>
        <v>EXTRACT / PREPARE / IHR MISC SUPPORT STRUCTURAL STEEL DWGS - Update 3D Model / 2D Drawings as Needed</v>
      </c>
      <c r="F1904" s="168" t="str">
        <f t="shared" si="145"/>
        <v>V013.020.4</v>
      </c>
      <c r="G1904" s="12">
        <f t="shared" si="146"/>
        <v>4</v>
      </c>
      <c r="H1904" s="61"/>
      <c r="I1904" s="83" t="s">
        <v>2483</v>
      </c>
      <c r="L1904" s="78">
        <f t="shared" si="143"/>
        <v>12</v>
      </c>
      <c r="M1904" s="78" t="str">
        <f>VLOOKUP(B1904,Fragnet!$A$2:$P$150,4,FALSE)</f>
        <v>Structural</v>
      </c>
      <c r="N1904" s="78">
        <f>VLOOKUP(B1904,Fragnet!$A$2:$P$150,16,FALSE)</f>
        <v>23</v>
      </c>
      <c r="O1904" s="78">
        <v>1903</v>
      </c>
      <c r="P1904" s="78" t="str">
        <f>VLOOKUP(C1904,FragnetSteps!$B$2:$C$674,2,FALSE)</f>
        <v>V013.020</v>
      </c>
      <c r="Q1904" s="78" t="str">
        <f>IF(VLOOKUP(E1904,GigDependencies!$A$2:$B$2075,1,FALSE)=FragnetGigs!E1904,"Y","N")</f>
        <v>Y</v>
      </c>
      <c r="R1904" s="78" t="str">
        <f>IF(VLOOKUP(E1904,GigDependencies!$B$2:$B$2075,1,FALSE)=FragnetGigs!E1904,"Y","N")</f>
        <v>Y</v>
      </c>
    </row>
    <row r="1905" spans="1:18" ht="29" x14ac:dyDescent="0.35">
      <c r="A1905" s="78">
        <v>1904</v>
      </c>
      <c r="B1905" s="61" t="s">
        <v>246</v>
      </c>
      <c r="C1905" s="18" t="s">
        <v>508</v>
      </c>
      <c r="D1905" s="18" t="s">
        <v>209</v>
      </c>
      <c r="E1905" s="18" t="str">
        <f t="shared" si="144"/>
        <v>EXTRACT / PREPARE / IHR MISC SUPPORT STRUCTURAL STEEL DWGS - Lead Engineer Approve Drawing for IHR</v>
      </c>
      <c r="F1905" s="168" t="str">
        <f t="shared" si="145"/>
        <v>V013.020.5</v>
      </c>
      <c r="G1905" s="12">
        <f t="shared" si="146"/>
        <v>5</v>
      </c>
      <c r="H1905" s="61"/>
      <c r="I1905" s="83" t="s">
        <v>2483</v>
      </c>
      <c r="L1905" s="78">
        <f t="shared" si="143"/>
        <v>13</v>
      </c>
      <c r="M1905" s="78" t="str">
        <f>VLOOKUP(B1905,Fragnet!$A$2:$P$150,4,FALSE)</f>
        <v>Structural</v>
      </c>
      <c r="N1905" s="78">
        <f>VLOOKUP(B1905,Fragnet!$A$2:$P$150,16,FALSE)</f>
        <v>23</v>
      </c>
      <c r="O1905" s="78">
        <v>1904</v>
      </c>
      <c r="P1905" s="78" t="str">
        <f>VLOOKUP(C1905,FragnetSteps!$B$2:$C$674,2,FALSE)</f>
        <v>V013.020</v>
      </c>
      <c r="Q1905" s="78" t="str">
        <f>IF(VLOOKUP(E1905,GigDependencies!$A$2:$B$2075,1,FALSE)=FragnetGigs!E1905,"Y","N")</f>
        <v>Y</v>
      </c>
      <c r="R1905" s="78" t="str">
        <f>IF(VLOOKUP(E1905,GigDependencies!$B$2:$B$2075,1,FALSE)=FragnetGigs!E1905,"Y","N")</f>
        <v>Y</v>
      </c>
    </row>
    <row r="1906" spans="1:18" ht="29" x14ac:dyDescent="0.35">
      <c r="A1906" s="78">
        <v>1905</v>
      </c>
      <c r="B1906" s="61" t="s">
        <v>246</v>
      </c>
      <c r="C1906" s="18" t="s">
        <v>508</v>
      </c>
      <c r="D1906" s="18" t="s">
        <v>2370</v>
      </c>
      <c r="E1906" s="18" t="str">
        <f t="shared" si="144"/>
        <v>EXTRACT / PREPARE / IHR MISC SUPPORT STRUCTURAL STEEL DWGS - Place Drawing into IHR &amp; Conduct IHR</v>
      </c>
      <c r="F1906" s="168" t="str">
        <f t="shared" si="145"/>
        <v>V013.020.6</v>
      </c>
      <c r="G1906" s="12">
        <f t="shared" si="146"/>
        <v>6</v>
      </c>
      <c r="H1906" s="61"/>
      <c r="I1906" s="83" t="s">
        <v>2483</v>
      </c>
      <c r="L1906" s="78">
        <f t="shared" si="143"/>
        <v>14</v>
      </c>
      <c r="M1906" s="78" t="str">
        <f>VLOOKUP(B1906,Fragnet!$A$2:$P$150,4,FALSE)</f>
        <v>Structural</v>
      </c>
      <c r="N1906" s="78">
        <f>VLOOKUP(B1906,Fragnet!$A$2:$P$150,16,FALSE)</f>
        <v>23</v>
      </c>
      <c r="O1906" s="78">
        <v>1905</v>
      </c>
      <c r="P1906" s="78" t="str">
        <f>VLOOKUP(C1906,FragnetSteps!$B$2:$C$674,2,FALSE)</f>
        <v>V013.020</v>
      </c>
      <c r="Q1906" s="78" t="str">
        <f>IF(VLOOKUP(E1906,GigDependencies!$A$2:$B$2075,1,FALSE)=FragnetGigs!E1906,"Y","N")</f>
        <v>Y</v>
      </c>
      <c r="R1906" s="78" t="str">
        <f>IF(VLOOKUP(E1906,GigDependencies!$B$2:$B$2075,1,FALSE)=FragnetGigs!E1906,"Y","N")</f>
        <v>Y</v>
      </c>
    </row>
    <row r="1907" spans="1:18" ht="29" x14ac:dyDescent="0.35">
      <c r="A1907" s="78">
        <v>1906</v>
      </c>
      <c r="B1907" s="61" t="s">
        <v>246</v>
      </c>
      <c r="C1907" s="18" t="s">
        <v>508</v>
      </c>
      <c r="D1907" s="18" t="s">
        <v>1959</v>
      </c>
      <c r="E1907" s="18" t="str">
        <f t="shared" si="144"/>
        <v>EXTRACT / PREPARE / IHR MISC SUPPORT STRUCTURAL STEEL DWGS - Engineer Review / Approve Comments</v>
      </c>
      <c r="F1907" s="168" t="str">
        <f t="shared" si="145"/>
        <v>V013.020.7</v>
      </c>
      <c r="G1907" s="12">
        <f t="shared" si="146"/>
        <v>7</v>
      </c>
      <c r="H1907" s="61"/>
      <c r="I1907" s="83" t="s">
        <v>2483</v>
      </c>
      <c r="L1907" s="78">
        <f t="shared" si="143"/>
        <v>15</v>
      </c>
      <c r="M1907" s="78" t="str">
        <f>VLOOKUP(B1907,Fragnet!$A$2:$P$150,4,FALSE)</f>
        <v>Structural</v>
      </c>
      <c r="N1907" s="78">
        <f>VLOOKUP(B1907,Fragnet!$A$2:$P$150,16,FALSE)</f>
        <v>23</v>
      </c>
      <c r="O1907" s="78">
        <v>1906</v>
      </c>
      <c r="P1907" s="78" t="str">
        <f>VLOOKUP(C1907,FragnetSteps!$B$2:$C$674,2,FALSE)</f>
        <v>V013.020</v>
      </c>
      <c r="Q1907" s="78" t="str">
        <f>IF(VLOOKUP(E1907,GigDependencies!$A$2:$B$2075,1,FALSE)=FragnetGigs!E1907,"Y","N")</f>
        <v>Y</v>
      </c>
      <c r="R1907" s="78" t="str">
        <f>IF(VLOOKUP(E1907,GigDependencies!$B$2:$B$2075,1,FALSE)=FragnetGigs!E1907,"Y","N")</f>
        <v>Y</v>
      </c>
    </row>
    <row r="1908" spans="1:18" ht="29" x14ac:dyDescent="0.35">
      <c r="A1908" s="78">
        <v>1907</v>
      </c>
      <c r="B1908" s="61" t="s">
        <v>246</v>
      </c>
      <c r="C1908" s="18" t="s">
        <v>401</v>
      </c>
      <c r="D1908" s="18" t="s">
        <v>219</v>
      </c>
      <c r="E1908" s="18" t="str">
        <f t="shared" si="144"/>
        <v>CLIENT REVIEW MISC SUPPORT STRUCTURAL STEEL DWGS - Update 3D Model / 2D Drawings as Needed</v>
      </c>
      <c r="F1908" s="168" t="str">
        <f t="shared" si="145"/>
        <v>V013.025.1</v>
      </c>
      <c r="G1908" s="12">
        <f t="shared" si="146"/>
        <v>1</v>
      </c>
      <c r="H1908" s="61"/>
      <c r="I1908" s="83" t="s">
        <v>2483</v>
      </c>
      <c r="L1908" s="78">
        <f t="shared" si="143"/>
        <v>16</v>
      </c>
      <c r="M1908" s="78" t="str">
        <f>VLOOKUP(B1908,Fragnet!$A$2:$P$150,4,FALSE)</f>
        <v>Structural</v>
      </c>
      <c r="N1908" s="78">
        <f>VLOOKUP(B1908,Fragnet!$A$2:$P$150,16,FALSE)</f>
        <v>23</v>
      </c>
      <c r="O1908" s="78">
        <v>1907</v>
      </c>
      <c r="P1908" s="78" t="str">
        <f>VLOOKUP(C1908,FragnetSteps!$B$2:$C$674,2,FALSE)</f>
        <v>V013.025</v>
      </c>
      <c r="Q1908" s="78" t="str">
        <f>IF(VLOOKUP(E1908,GigDependencies!$A$2:$B$2075,1,FALSE)=FragnetGigs!E1908,"Y","N")</f>
        <v>Y</v>
      </c>
      <c r="R1908" s="78" t="str">
        <f>IF(VLOOKUP(E1908,GigDependencies!$B$2:$B$2075,1,FALSE)=FragnetGigs!E1908,"Y","N")</f>
        <v>Y</v>
      </c>
    </row>
    <row r="1909" spans="1:18" ht="29" x14ac:dyDescent="0.35">
      <c r="A1909" s="78">
        <v>1908</v>
      </c>
      <c r="B1909" s="61" t="s">
        <v>246</v>
      </c>
      <c r="C1909" s="18" t="s">
        <v>401</v>
      </c>
      <c r="D1909" s="18" t="s">
        <v>2369</v>
      </c>
      <c r="E1909" s="18" t="str">
        <f t="shared" si="144"/>
        <v>CLIENT REVIEW MISC SUPPORT STRUCTURAL STEEL DWGS - Place Drawing into Client Review &amp; Conduct Client Review</v>
      </c>
      <c r="F1909" s="168" t="str">
        <f t="shared" si="145"/>
        <v>V013.025.2</v>
      </c>
      <c r="G1909" s="12">
        <f t="shared" si="146"/>
        <v>2</v>
      </c>
      <c r="H1909" s="61"/>
      <c r="I1909" s="83" t="s">
        <v>2483</v>
      </c>
      <c r="L1909" s="78">
        <f t="shared" si="143"/>
        <v>17</v>
      </c>
      <c r="M1909" s="78" t="str">
        <f>VLOOKUP(B1909,Fragnet!$A$2:$P$150,4,FALSE)</f>
        <v>Structural</v>
      </c>
      <c r="N1909" s="78">
        <f>VLOOKUP(B1909,Fragnet!$A$2:$P$150,16,FALSE)</f>
        <v>23</v>
      </c>
      <c r="O1909" s="78">
        <v>1908</v>
      </c>
      <c r="P1909" s="78" t="str">
        <f>VLOOKUP(C1909,FragnetSteps!$B$2:$C$674,2,FALSE)</f>
        <v>V013.025</v>
      </c>
      <c r="Q1909" s="78" t="str">
        <f>IF(VLOOKUP(E1909,GigDependencies!$A$2:$B$2075,1,FALSE)=FragnetGigs!E1909,"Y","N")</f>
        <v>Y</v>
      </c>
      <c r="R1909" s="78" t="str">
        <f>IF(VLOOKUP(E1909,GigDependencies!$B$2:$B$2075,1,FALSE)=FragnetGigs!E1909,"Y","N")</f>
        <v>Y</v>
      </c>
    </row>
    <row r="1910" spans="1:18" ht="29" x14ac:dyDescent="0.35">
      <c r="A1910" s="78">
        <v>1909</v>
      </c>
      <c r="B1910" s="61" t="s">
        <v>246</v>
      </c>
      <c r="C1910" s="18" t="s">
        <v>401</v>
      </c>
      <c r="D1910" s="18" t="s">
        <v>1959</v>
      </c>
      <c r="E1910" s="18" t="str">
        <f t="shared" si="144"/>
        <v>CLIENT REVIEW MISC SUPPORT STRUCTURAL STEEL DWGS - Engineer Review / Approve Comments</v>
      </c>
      <c r="F1910" s="168" t="str">
        <f t="shared" si="145"/>
        <v>V013.025.3</v>
      </c>
      <c r="G1910" s="12">
        <f t="shared" si="146"/>
        <v>3</v>
      </c>
      <c r="H1910" s="61"/>
      <c r="I1910" s="83" t="s">
        <v>2483</v>
      </c>
      <c r="L1910" s="78">
        <f t="shared" si="143"/>
        <v>18</v>
      </c>
      <c r="M1910" s="78" t="str">
        <f>VLOOKUP(B1910,Fragnet!$A$2:$P$150,4,FALSE)</f>
        <v>Structural</v>
      </c>
      <c r="N1910" s="78">
        <f>VLOOKUP(B1910,Fragnet!$A$2:$P$150,16,FALSE)</f>
        <v>23</v>
      </c>
      <c r="O1910" s="78">
        <v>1909</v>
      </c>
      <c r="P1910" s="78" t="str">
        <f>VLOOKUP(C1910,FragnetSteps!$B$2:$C$674,2,FALSE)</f>
        <v>V013.025</v>
      </c>
      <c r="Q1910" s="78" t="str">
        <f>IF(VLOOKUP(E1910,GigDependencies!$A$2:$B$2075,1,FALSE)=FragnetGigs!E1910,"Y","N")</f>
        <v>Y</v>
      </c>
      <c r="R1910" s="78" t="str">
        <f>IF(VLOOKUP(E1910,GigDependencies!$B$2:$B$2075,1,FALSE)=FragnetGigs!E1910,"Y","N")</f>
        <v>Y</v>
      </c>
    </row>
    <row r="1911" spans="1:18" ht="29" x14ac:dyDescent="0.35">
      <c r="A1911" s="78">
        <v>1910</v>
      </c>
      <c r="B1911" s="61" t="s">
        <v>246</v>
      </c>
      <c r="C1911" s="18" t="s">
        <v>400</v>
      </c>
      <c r="D1911" s="18" t="s">
        <v>216</v>
      </c>
      <c r="E1911" s="18" t="str">
        <f t="shared" si="144"/>
        <v>CHECK CALCS MISC SUPPORT STRUCTURAL STEEL - Calculation QA</v>
      </c>
      <c r="F1911" s="168" t="str">
        <f t="shared" si="145"/>
        <v>V013.015.1</v>
      </c>
      <c r="G1911" s="12">
        <f t="shared" si="146"/>
        <v>1</v>
      </c>
      <c r="H1911" s="61"/>
      <c r="I1911" s="83" t="s">
        <v>2483</v>
      </c>
      <c r="L1911" s="78">
        <f t="shared" si="143"/>
        <v>19</v>
      </c>
      <c r="M1911" s="78" t="str">
        <f>VLOOKUP(B1911,Fragnet!$A$2:$P$150,4,FALSE)</f>
        <v>Structural</v>
      </c>
      <c r="N1911" s="78">
        <f>VLOOKUP(B1911,Fragnet!$A$2:$P$150,16,FALSE)</f>
        <v>23</v>
      </c>
      <c r="O1911" s="78">
        <v>1910</v>
      </c>
      <c r="P1911" s="78" t="str">
        <f>VLOOKUP(C1911,FragnetSteps!$B$2:$C$674,2,FALSE)</f>
        <v>V013.015</v>
      </c>
      <c r="Q1911" s="78" t="str">
        <f>IF(VLOOKUP(E1911,GigDependencies!$A$2:$B$2075,1,FALSE)=FragnetGigs!E1911,"Y","N")</f>
        <v>Y</v>
      </c>
      <c r="R1911" s="78" t="str">
        <f>IF(VLOOKUP(E1911,GigDependencies!$B$2:$B$2075,1,FALSE)=FragnetGigs!E1911,"Y","N")</f>
        <v>Y</v>
      </c>
    </row>
    <row r="1912" spans="1:18" ht="29" x14ac:dyDescent="0.35">
      <c r="A1912" s="78">
        <v>1911</v>
      </c>
      <c r="B1912" s="61" t="s">
        <v>246</v>
      </c>
      <c r="C1912" s="18" t="s">
        <v>400</v>
      </c>
      <c r="D1912" s="18" t="s">
        <v>217</v>
      </c>
      <c r="E1912" s="18" t="str">
        <f t="shared" si="144"/>
        <v>CHECK CALCS MISC SUPPORT STRUCTURAL STEEL - Engineer Address Calculation Comments</v>
      </c>
      <c r="F1912" s="168" t="str">
        <f t="shared" si="145"/>
        <v>V013.015.2</v>
      </c>
      <c r="G1912" s="12">
        <f t="shared" si="146"/>
        <v>2</v>
      </c>
      <c r="H1912" s="61"/>
      <c r="I1912" s="83" t="s">
        <v>2483</v>
      </c>
      <c r="L1912" s="78">
        <f t="shared" si="143"/>
        <v>20</v>
      </c>
      <c r="M1912" s="78" t="str">
        <f>VLOOKUP(B1912,Fragnet!$A$2:$P$150,4,FALSE)</f>
        <v>Structural</v>
      </c>
      <c r="N1912" s="78">
        <f>VLOOKUP(B1912,Fragnet!$A$2:$P$150,16,FALSE)</f>
        <v>23</v>
      </c>
      <c r="O1912" s="78">
        <v>1911</v>
      </c>
      <c r="P1912" s="78" t="str">
        <f>VLOOKUP(C1912,FragnetSteps!$B$2:$C$674,2,FALSE)</f>
        <v>V013.015</v>
      </c>
      <c r="Q1912" s="78" t="str">
        <f>IF(VLOOKUP(E1912,GigDependencies!$A$2:$B$2075,1,FALSE)=FragnetGigs!E1912,"Y","N")</f>
        <v>Y</v>
      </c>
      <c r="R1912" s="78" t="str">
        <f>IF(VLOOKUP(E1912,GigDependencies!$B$2:$B$2075,1,FALSE)=FragnetGigs!E1912,"Y","N")</f>
        <v>Y</v>
      </c>
    </row>
    <row r="1913" spans="1:18" ht="29" x14ac:dyDescent="0.35">
      <c r="A1913" s="78">
        <v>1912</v>
      </c>
      <c r="B1913" s="61" t="s">
        <v>246</v>
      </c>
      <c r="C1913" s="18" t="s">
        <v>402</v>
      </c>
      <c r="D1913" s="18" t="s">
        <v>219</v>
      </c>
      <c r="E1913" s="18" t="str">
        <f t="shared" si="144"/>
        <v>UPDATE MODEL &amp; IFC MISC SUPPORT STRUCTURAL STEEL DWGS - Update 3D Model / 2D Drawings as Needed</v>
      </c>
      <c r="F1913" s="168" t="str">
        <f t="shared" si="145"/>
        <v>V013.030.1</v>
      </c>
      <c r="G1913" s="12">
        <f t="shared" si="146"/>
        <v>1</v>
      </c>
      <c r="H1913" s="61"/>
      <c r="I1913" s="83" t="s">
        <v>2483</v>
      </c>
      <c r="L1913" s="78">
        <f t="shared" ref="L1913:L1976" si="147">IF(B1913=B1912,L1912+1,1)</f>
        <v>21</v>
      </c>
      <c r="M1913" s="78" t="str">
        <f>VLOOKUP(B1913,Fragnet!$A$2:$P$150,4,FALSE)</f>
        <v>Structural</v>
      </c>
      <c r="N1913" s="78">
        <f>VLOOKUP(B1913,Fragnet!$A$2:$P$150,16,FALSE)</f>
        <v>23</v>
      </c>
      <c r="O1913" s="78">
        <v>1912</v>
      </c>
      <c r="P1913" s="78" t="str">
        <f>VLOOKUP(C1913,FragnetSteps!$B$2:$C$674,2,FALSE)</f>
        <v>V013.030</v>
      </c>
      <c r="Q1913" s="78" t="str">
        <f>IF(VLOOKUP(E1913,GigDependencies!$A$2:$B$2075,1,FALSE)=FragnetGigs!E1913,"Y","N")</f>
        <v>Y</v>
      </c>
      <c r="R1913" s="78" t="str">
        <f>IF(VLOOKUP(E1913,GigDependencies!$B$2:$B$2075,1,FALSE)=FragnetGigs!E1913,"Y","N")</f>
        <v>Y</v>
      </c>
    </row>
    <row r="1914" spans="1:18" ht="29" x14ac:dyDescent="0.35">
      <c r="A1914" s="78">
        <v>1913</v>
      </c>
      <c r="B1914" s="61" t="s">
        <v>246</v>
      </c>
      <c r="C1914" s="18" t="s">
        <v>402</v>
      </c>
      <c r="D1914" s="18" t="s">
        <v>220</v>
      </c>
      <c r="E1914" s="18" t="str">
        <f t="shared" si="144"/>
        <v>UPDATE MODEL &amp; IFC MISC SUPPORT STRUCTURAL STEEL DWGS - PDE Review / Approve Calculations and Drawings / Stamp</v>
      </c>
      <c r="F1914" s="168" t="str">
        <f t="shared" si="145"/>
        <v>V013.030.2</v>
      </c>
      <c r="G1914" s="12">
        <f t="shared" si="146"/>
        <v>2</v>
      </c>
      <c r="H1914" s="61"/>
      <c r="I1914" s="83" t="s">
        <v>2483</v>
      </c>
      <c r="L1914" s="78">
        <f t="shared" si="147"/>
        <v>22</v>
      </c>
      <c r="M1914" s="78" t="str">
        <f>VLOOKUP(B1914,Fragnet!$A$2:$P$150,4,FALSE)</f>
        <v>Structural</v>
      </c>
      <c r="N1914" s="78">
        <f>VLOOKUP(B1914,Fragnet!$A$2:$P$150,16,FALSE)</f>
        <v>23</v>
      </c>
      <c r="O1914" s="78">
        <v>1913</v>
      </c>
      <c r="P1914" s="78" t="str">
        <f>VLOOKUP(C1914,FragnetSteps!$B$2:$C$674,2,FALSE)</f>
        <v>V013.030</v>
      </c>
      <c r="Q1914" s="78" t="str">
        <f>IF(VLOOKUP(E1914,GigDependencies!$A$2:$B$2075,1,FALSE)=FragnetGigs!E1914,"Y","N")</f>
        <v>Y</v>
      </c>
      <c r="R1914" s="78" t="str">
        <f>IF(VLOOKUP(E1914,GigDependencies!$B$2:$B$2075,1,FALSE)=FragnetGigs!E1914,"Y","N")</f>
        <v>Y</v>
      </c>
    </row>
    <row r="1915" spans="1:18" ht="29" x14ac:dyDescent="0.35">
      <c r="A1915" s="78">
        <v>1914</v>
      </c>
      <c r="B1915" s="61" t="s">
        <v>246</v>
      </c>
      <c r="C1915" s="18" t="s">
        <v>402</v>
      </c>
      <c r="D1915" s="18" t="s">
        <v>218</v>
      </c>
      <c r="E1915" s="18" t="str">
        <f t="shared" si="144"/>
        <v>UPDATE MODEL &amp; IFC MISC SUPPORT STRUCTURAL STEEL DWGS - Place Drawings into IFC</v>
      </c>
      <c r="F1915" s="168" t="str">
        <f t="shared" si="145"/>
        <v>V013.030.3</v>
      </c>
      <c r="G1915" s="12">
        <f t="shared" si="146"/>
        <v>3</v>
      </c>
      <c r="H1915" s="61"/>
      <c r="I1915" s="83" t="s">
        <v>2483</v>
      </c>
      <c r="L1915" s="78">
        <f t="shared" si="147"/>
        <v>23</v>
      </c>
      <c r="M1915" s="78" t="str">
        <f>VLOOKUP(B1915,Fragnet!$A$2:$P$150,4,FALSE)</f>
        <v>Structural</v>
      </c>
      <c r="N1915" s="78">
        <f>VLOOKUP(B1915,Fragnet!$A$2:$P$150,16,FALSE)</f>
        <v>23</v>
      </c>
      <c r="O1915" s="78">
        <v>1914</v>
      </c>
      <c r="P1915" s="78" t="str">
        <f>VLOOKUP(C1915,FragnetSteps!$B$2:$C$674,2,FALSE)</f>
        <v>V013.030</v>
      </c>
      <c r="Q1915" s="78" t="str">
        <f>IF(VLOOKUP(E1915,GigDependencies!$A$2:$B$2075,1,FALSE)=FragnetGigs!E1915,"Y","N")</f>
        <v>Y</v>
      </c>
      <c r="R1915" s="78" t="e">
        <f>IF(VLOOKUP(E1915,GigDependencies!$B$2:$B$2075,1,FALSE)=FragnetGigs!E1915,"Y","N")</f>
        <v>#N/A</v>
      </c>
    </row>
    <row r="1916" spans="1:18" ht="29" x14ac:dyDescent="0.35">
      <c r="A1916" s="78">
        <v>1915</v>
      </c>
      <c r="B1916" s="61" t="s">
        <v>240</v>
      </c>
      <c r="C1916" s="18" t="s">
        <v>496</v>
      </c>
      <c r="D1916" s="18" t="s">
        <v>207</v>
      </c>
      <c r="E1916" s="18" t="str">
        <f t="shared" si="144"/>
        <v>PERFORM PRELIM MODEL / LAYOUT OTHER FOUNDATION - Complete Preliminary Layout in 3D Model</v>
      </c>
      <c r="F1916" s="168" t="str">
        <f t="shared" si="145"/>
        <v>V007.005.1</v>
      </c>
      <c r="G1916" s="12">
        <f t="shared" si="146"/>
        <v>1</v>
      </c>
      <c r="H1916" s="61"/>
      <c r="I1916" s="83" t="s">
        <v>2483</v>
      </c>
      <c r="L1916" s="78">
        <f t="shared" si="147"/>
        <v>1</v>
      </c>
      <c r="M1916" s="78" t="str">
        <f>VLOOKUP(B1916,Fragnet!$A$2:$P$150,4,FALSE)</f>
        <v>Structural</v>
      </c>
      <c r="N1916" s="78">
        <f>VLOOKUP(B1916,Fragnet!$A$2:$P$150,16,FALSE)</f>
        <v>23</v>
      </c>
      <c r="O1916" s="78">
        <v>1915</v>
      </c>
      <c r="P1916" s="78" t="str">
        <f>VLOOKUP(C1916,FragnetSteps!$B$2:$C$674,2,FALSE)</f>
        <v>V007.005</v>
      </c>
      <c r="Q1916" s="78" t="e">
        <f>IF(VLOOKUP(E1916,GigDependencies!$A$2:$B$2075,1,FALSE)=FragnetGigs!E1916,"Y","N")</f>
        <v>#N/A</v>
      </c>
      <c r="R1916" s="78" t="str">
        <f>IF(VLOOKUP(E1916,GigDependencies!$B$2:$B$2075,1,FALSE)=FragnetGigs!E1916,"Y","N")</f>
        <v>Y</v>
      </c>
    </row>
    <row r="1917" spans="1:18" ht="29" x14ac:dyDescent="0.35">
      <c r="A1917" s="78">
        <v>1916</v>
      </c>
      <c r="B1917" s="61" t="s">
        <v>240</v>
      </c>
      <c r="C1917" s="18" t="s">
        <v>496</v>
      </c>
      <c r="D1917" s="18" t="s">
        <v>117</v>
      </c>
      <c r="E1917" s="18" t="str">
        <f t="shared" si="144"/>
        <v>PERFORM PRELIM MODEL / LAYOUT OTHER FOUNDATION - Lead Engineer Review / Approve Layout</v>
      </c>
      <c r="F1917" s="168" t="str">
        <f t="shared" si="145"/>
        <v>V007.005.2</v>
      </c>
      <c r="G1917" s="12">
        <f t="shared" si="146"/>
        <v>2</v>
      </c>
      <c r="H1917" s="61"/>
      <c r="I1917" s="83" t="s">
        <v>2483</v>
      </c>
      <c r="L1917" s="78">
        <f t="shared" si="147"/>
        <v>2</v>
      </c>
      <c r="M1917" s="78" t="str">
        <f>VLOOKUP(B1917,Fragnet!$A$2:$P$150,4,FALSE)</f>
        <v>Structural</v>
      </c>
      <c r="N1917" s="78">
        <f>VLOOKUP(B1917,Fragnet!$A$2:$P$150,16,FALSE)</f>
        <v>23</v>
      </c>
      <c r="O1917" s="78">
        <v>1916</v>
      </c>
      <c r="P1917" s="78" t="str">
        <f>VLOOKUP(C1917,FragnetSteps!$B$2:$C$674,2,FALSE)</f>
        <v>V007.005</v>
      </c>
      <c r="Q1917" s="78" t="str">
        <f>IF(VLOOKUP(E1917,GigDependencies!$A$2:$B$2075,1,FALSE)=FragnetGigs!E1917,"Y","N")</f>
        <v>Y</v>
      </c>
      <c r="R1917" s="78" t="str">
        <f>IF(VLOOKUP(E1917,GigDependencies!$B$2:$B$2075,1,FALSE)=FragnetGigs!E1917,"Y","N")</f>
        <v>Y</v>
      </c>
    </row>
    <row r="1918" spans="1:18" ht="29" x14ac:dyDescent="0.35">
      <c r="A1918" s="78">
        <v>1917</v>
      </c>
      <c r="B1918" s="61" t="s">
        <v>240</v>
      </c>
      <c r="C1918" s="18" t="s">
        <v>497</v>
      </c>
      <c r="D1918" s="18" t="s">
        <v>420</v>
      </c>
      <c r="E1918" s="18" t="str">
        <f t="shared" si="144"/>
        <v>DESIGN / UPDATE OTHER FOUNDATION MODEL - Engineer Foundation / Prepare Calculation</v>
      </c>
      <c r="F1918" s="168" t="str">
        <f t="shared" si="145"/>
        <v>V007.010.1</v>
      </c>
      <c r="G1918" s="12">
        <f t="shared" si="146"/>
        <v>1</v>
      </c>
      <c r="H1918" s="61"/>
      <c r="I1918" s="83" t="s">
        <v>2483</v>
      </c>
      <c r="L1918" s="78">
        <f t="shared" si="147"/>
        <v>3</v>
      </c>
      <c r="M1918" s="78" t="str">
        <f>VLOOKUP(B1918,Fragnet!$A$2:$P$150,4,FALSE)</f>
        <v>Structural</v>
      </c>
      <c r="N1918" s="78">
        <f>VLOOKUP(B1918,Fragnet!$A$2:$P$150,16,FALSE)</f>
        <v>23</v>
      </c>
      <c r="O1918" s="78">
        <v>1917</v>
      </c>
      <c r="P1918" s="78" t="str">
        <f>VLOOKUP(C1918,FragnetSteps!$B$2:$C$674,2,FALSE)</f>
        <v>V007.010</v>
      </c>
      <c r="Q1918" s="78" t="str">
        <f>IF(VLOOKUP(E1918,GigDependencies!$A$2:$B$2075,1,FALSE)=FragnetGigs!E1918,"Y","N")</f>
        <v>Y</v>
      </c>
      <c r="R1918" s="78" t="str">
        <f>IF(VLOOKUP(E1918,GigDependencies!$B$2:$B$2075,1,FALSE)=FragnetGigs!E1918,"Y","N")</f>
        <v>Y</v>
      </c>
    </row>
    <row r="1919" spans="1:18" ht="29" x14ac:dyDescent="0.35">
      <c r="A1919" s="78">
        <v>1918</v>
      </c>
      <c r="B1919" s="61" t="s">
        <v>240</v>
      </c>
      <c r="C1919" s="18" t="s">
        <v>497</v>
      </c>
      <c r="D1919" s="18" t="s">
        <v>1960</v>
      </c>
      <c r="E1919" s="18" t="str">
        <f t="shared" si="144"/>
        <v xml:space="preserve">DESIGN / UPDATE OTHER FOUNDATION MODEL - Lead Engineer Review/Approve Calculation </v>
      </c>
      <c r="F1919" s="168" t="str">
        <f t="shared" si="145"/>
        <v>V007.010.2</v>
      </c>
      <c r="G1919" s="12">
        <f t="shared" si="146"/>
        <v>2</v>
      </c>
      <c r="H1919" s="61"/>
      <c r="I1919" s="83" t="s">
        <v>2483</v>
      </c>
      <c r="L1919" s="78">
        <f t="shared" si="147"/>
        <v>4</v>
      </c>
      <c r="M1919" s="78" t="str">
        <f>VLOOKUP(B1919,Fragnet!$A$2:$P$150,4,FALSE)</f>
        <v>Structural</v>
      </c>
      <c r="N1919" s="78">
        <f>VLOOKUP(B1919,Fragnet!$A$2:$P$150,16,FALSE)</f>
        <v>23</v>
      </c>
      <c r="O1919" s="78">
        <v>1918</v>
      </c>
      <c r="P1919" s="78" t="str">
        <f>VLOOKUP(C1919,FragnetSteps!$B$2:$C$674,2,FALSE)</f>
        <v>V007.010</v>
      </c>
      <c r="Q1919" s="78" t="str">
        <f>IF(VLOOKUP(E1919,GigDependencies!$A$2:$B$2075,1,FALSE)=FragnetGigs!E1919,"Y","N")</f>
        <v>Y</v>
      </c>
      <c r="R1919" s="78" t="str">
        <f>IF(VLOOKUP(E1919,GigDependencies!$B$2:$B$2075,1,FALSE)=FragnetGigs!E1919,"Y","N")</f>
        <v>Y</v>
      </c>
    </row>
    <row r="1920" spans="1:18" ht="29" x14ac:dyDescent="0.35">
      <c r="A1920" s="78">
        <v>1919</v>
      </c>
      <c r="B1920" s="61" t="s">
        <v>240</v>
      </c>
      <c r="C1920" s="18" t="s">
        <v>497</v>
      </c>
      <c r="D1920" s="18" t="s">
        <v>1957</v>
      </c>
      <c r="E1920" s="18" t="str">
        <f t="shared" si="144"/>
        <v>DESIGN / UPDATE OTHER FOUNDATION MODEL - Produce 2D Sketch</v>
      </c>
      <c r="F1920" s="168" t="str">
        <f t="shared" si="145"/>
        <v>V007.010.3</v>
      </c>
      <c r="G1920" s="12">
        <f t="shared" si="146"/>
        <v>3</v>
      </c>
      <c r="H1920" s="61"/>
      <c r="I1920" s="83" t="s">
        <v>2483</v>
      </c>
      <c r="L1920" s="78">
        <f t="shared" si="147"/>
        <v>5</v>
      </c>
      <c r="M1920" s="78" t="str">
        <f>VLOOKUP(B1920,Fragnet!$A$2:$P$150,4,FALSE)</f>
        <v>Structural</v>
      </c>
      <c r="N1920" s="78">
        <f>VLOOKUP(B1920,Fragnet!$A$2:$P$150,16,FALSE)</f>
        <v>23</v>
      </c>
      <c r="O1920" s="78">
        <v>1919</v>
      </c>
      <c r="P1920" s="78" t="str">
        <f>VLOOKUP(C1920,FragnetSteps!$B$2:$C$674,2,FALSE)</f>
        <v>V007.010</v>
      </c>
      <c r="Q1920" s="78" t="str">
        <f>IF(VLOOKUP(E1920,GigDependencies!$A$2:$B$2075,1,FALSE)=FragnetGigs!E1920,"Y","N")</f>
        <v>Y</v>
      </c>
      <c r="R1920" s="78" t="str">
        <f>IF(VLOOKUP(E1920,GigDependencies!$B$2:$B$2075,1,FALSE)=FragnetGigs!E1920,"Y","N")</f>
        <v>Y</v>
      </c>
    </row>
    <row r="1921" spans="1:18" ht="29" x14ac:dyDescent="0.35">
      <c r="A1921" s="78">
        <v>1920</v>
      </c>
      <c r="B1921" s="61" t="s">
        <v>240</v>
      </c>
      <c r="C1921" s="18" t="s">
        <v>497</v>
      </c>
      <c r="D1921" s="18" t="s">
        <v>1955</v>
      </c>
      <c r="E1921" s="18" t="str">
        <f t="shared" si="144"/>
        <v>DESIGN / UPDATE OTHER FOUNDATION MODEL - Engineer Markup Sketch for Design</v>
      </c>
      <c r="F1921" s="168" t="str">
        <f t="shared" si="145"/>
        <v>V007.010.4</v>
      </c>
      <c r="G1921" s="12">
        <f t="shared" si="146"/>
        <v>4</v>
      </c>
      <c r="H1921" s="61"/>
      <c r="I1921" s="83" t="s">
        <v>2483</v>
      </c>
      <c r="L1921" s="78">
        <f t="shared" si="147"/>
        <v>6</v>
      </c>
      <c r="M1921" s="78" t="str">
        <f>VLOOKUP(B1921,Fragnet!$A$2:$P$150,4,FALSE)</f>
        <v>Structural</v>
      </c>
      <c r="N1921" s="78">
        <f>VLOOKUP(B1921,Fragnet!$A$2:$P$150,16,FALSE)</f>
        <v>23</v>
      </c>
      <c r="O1921" s="78">
        <v>1920</v>
      </c>
      <c r="P1921" s="78" t="str">
        <f>VLOOKUP(C1921,FragnetSteps!$B$2:$C$674,2,FALSE)</f>
        <v>V007.010</v>
      </c>
      <c r="Q1921" s="78" t="str">
        <f>IF(VLOOKUP(E1921,GigDependencies!$A$2:$B$2075,1,FALSE)=FragnetGigs!E1921,"Y","N")</f>
        <v>Y</v>
      </c>
      <c r="R1921" s="78" t="str">
        <f>IF(VLOOKUP(E1921,GigDependencies!$B$2:$B$2075,1,FALSE)=FragnetGigs!E1921,"Y","N")</f>
        <v>Y</v>
      </c>
    </row>
    <row r="1922" spans="1:18" ht="29" x14ac:dyDescent="0.35">
      <c r="A1922" s="78">
        <v>1921</v>
      </c>
      <c r="B1922" s="61" t="s">
        <v>240</v>
      </c>
      <c r="C1922" s="18" t="s">
        <v>497</v>
      </c>
      <c r="D1922" s="18" t="s">
        <v>1956</v>
      </c>
      <c r="E1922" s="18" t="str">
        <f t="shared" ref="E1922:E1985" si="148">CONCATENATE(C1922," - ",D1922)</f>
        <v>DESIGN / UPDATE OTHER FOUNDATION MODEL - Designer Markup Sketch for Quality/Completeness</v>
      </c>
      <c r="F1922" s="168" t="str">
        <f t="shared" si="145"/>
        <v>V007.010.5</v>
      </c>
      <c r="G1922" s="12">
        <f t="shared" si="146"/>
        <v>5</v>
      </c>
      <c r="H1922" s="61"/>
      <c r="I1922" s="83" t="s">
        <v>2483</v>
      </c>
      <c r="L1922" s="78">
        <f t="shared" si="147"/>
        <v>7</v>
      </c>
      <c r="M1922" s="78" t="str">
        <f>VLOOKUP(B1922,Fragnet!$A$2:$P$150,4,FALSE)</f>
        <v>Structural</v>
      </c>
      <c r="N1922" s="78">
        <f>VLOOKUP(B1922,Fragnet!$A$2:$P$150,16,FALSE)</f>
        <v>23</v>
      </c>
      <c r="O1922" s="78">
        <v>1921</v>
      </c>
      <c r="P1922" s="78" t="str">
        <f>VLOOKUP(C1922,FragnetSteps!$B$2:$C$674,2,FALSE)</f>
        <v>V007.010</v>
      </c>
      <c r="Q1922" s="78" t="str">
        <f>IF(VLOOKUP(E1922,GigDependencies!$A$2:$B$2075,1,FALSE)=FragnetGigs!E1922,"Y","N")</f>
        <v>Y</v>
      </c>
      <c r="R1922" s="78" t="str">
        <f>IF(VLOOKUP(E1922,GigDependencies!$B$2:$B$2075,1,FALSE)=FragnetGigs!E1922,"Y","N")</f>
        <v>Y</v>
      </c>
    </row>
    <row r="1923" spans="1:18" ht="29" x14ac:dyDescent="0.35">
      <c r="A1923" s="78">
        <v>1922</v>
      </c>
      <c r="B1923" s="61" t="s">
        <v>240</v>
      </c>
      <c r="C1923" s="18" t="s">
        <v>497</v>
      </c>
      <c r="D1923" s="18" t="s">
        <v>515</v>
      </c>
      <c r="E1923" s="18" t="str">
        <f t="shared" si="148"/>
        <v>DESIGN / UPDATE OTHER FOUNDATION MODEL - Update 3D Model</v>
      </c>
      <c r="F1923" s="168" t="str">
        <f t="shared" ref="F1923:F1986" si="149">CONCATENATE(P1923,".",G1923)</f>
        <v>V007.010.6</v>
      </c>
      <c r="G1923" s="12">
        <f t="shared" ref="G1923:G1986" si="150">IF(C1923=C1922,G1922+1,1)</f>
        <v>6</v>
      </c>
      <c r="H1923" s="61"/>
      <c r="I1923" s="83" t="s">
        <v>2483</v>
      </c>
      <c r="L1923" s="78">
        <f t="shared" si="147"/>
        <v>8</v>
      </c>
      <c r="M1923" s="78" t="str">
        <f>VLOOKUP(B1923,Fragnet!$A$2:$P$150,4,FALSE)</f>
        <v>Structural</v>
      </c>
      <c r="N1923" s="78">
        <f>VLOOKUP(B1923,Fragnet!$A$2:$P$150,16,FALSE)</f>
        <v>23</v>
      </c>
      <c r="O1923" s="78">
        <v>1922</v>
      </c>
      <c r="P1923" s="78" t="str">
        <f>VLOOKUP(C1923,FragnetSteps!$B$2:$C$674,2,FALSE)</f>
        <v>V007.010</v>
      </c>
      <c r="Q1923" s="78" t="str">
        <f>IF(VLOOKUP(E1923,GigDependencies!$A$2:$B$2075,1,FALSE)=FragnetGigs!E1923,"Y","N")</f>
        <v>Y</v>
      </c>
      <c r="R1923" s="78" t="str">
        <f>IF(VLOOKUP(E1923,GigDependencies!$B$2:$B$2075,1,FALSE)=FragnetGigs!E1923,"Y","N")</f>
        <v>Y</v>
      </c>
    </row>
    <row r="1924" spans="1:18" ht="29" x14ac:dyDescent="0.35">
      <c r="A1924" s="78">
        <v>1923</v>
      </c>
      <c r="B1924" s="61" t="s">
        <v>240</v>
      </c>
      <c r="C1924" s="18" t="s">
        <v>488</v>
      </c>
      <c r="D1924" s="18" t="s">
        <v>2368</v>
      </c>
      <c r="E1924" s="18" t="str">
        <f t="shared" si="148"/>
        <v>EXTRACT / PREPARE / IHR OTHER FOUNDATION DRAWINGS - Update 2D Sketch / Produce Formal 2D Drawings for IHR</v>
      </c>
      <c r="F1924" s="168" t="str">
        <f t="shared" si="149"/>
        <v>V007.020.1</v>
      </c>
      <c r="G1924" s="12">
        <f t="shared" si="150"/>
        <v>1</v>
      </c>
      <c r="H1924" s="61"/>
      <c r="I1924" s="83" t="s">
        <v>2483</v>
      </c>
      <c r="L1924" s="78">
        <f t="shared" si="147"/>
        <v>9</v>
      </c>
      <c r="M1924" s="78" t="str">
        <f>VLOOKUP(B1924,Fragnet!$A$2:$P$150,4,FALSE)</f>
        <v>Structural</v>
      </c>
      <c r="N1924" s="78">
        <f>VLOOKUP(B1924,Fragnet!$A$2:$P$150,16,FALSE)</f>
        <v>23</v>
      </c>
      <c r="O1924" s="78">
        <v>1923</v>
      </c>
      <c r="P1924" s="78" t="str">
        <f>VLOOKUP(C1924,FragnetSteps!$B$2:$C$674,2,FALSE)</f>
        <v>V007.020</v>
      </c>
      <c r="Q1924" s="78" t="str">
        <f>IF(VLOOKUP(E1924,GigDependencies!$A$2:$B$2075,1,FALSE)=FragnetGigs!E1924,"Y","N")</f>
        <v>Y</v>
      </c>
      <c r="R1924" s="78" t="str">
        <f>IF(VLOOKUP(E1924,GigDependencies!$B$2:$B$2075,1,FALSE)=FragnetGigs!E1924,"Y","N")</f>
        <v>Y</v>
      </c>
    </row>
    <row r="1925" spans="1:18" ht="29" x14ac:dyDescent="0.35">
      <c r="A1925" s="78">
        <v>1924</v>
      </c>
      <c r="B1925" s="61" t="s">
        <v>240</v>
      </c>
      <c r="C1925" s="18" t="s">
        <v>488</v>
      </c>
      <c r="D1925" s="18" t="s">
        <v>208</v>
      </c>
      <c r="E1925" s="18" t="str">
        <f t="shared" si="148"/>
        <v>EXTRACT / PREPARE / IHR OTHER FOUNDATION DRAWINGS - Engineer Check Drawings</v>
      </c>
      <c r="F1925" s="168" t="str">
        <f t="shared" si="149"/>
        <v>V007.020.2</v>
      </c>
      <c r="G1925" s="12">
        <f t="shared" si="150"/>
        <v>2</v>
      </c>
      <c r="H1925" s="61"/>
      <c r="I1925" s="83" t="s">
        <v>2483</v>
      </c>
      <c r="L1925" s="78">
        <f t="shared" si="147"/>
        <v>10</v>
      </c>
      <c r="M1925" s="78" t="str">
        <f>VLOOKUP(B1925,Fragnet!$A$2:$P$150,4,FALSE)</f>
        <v>Structural</v>
      </c>
      <c r="N1925" s="78">
        <f>VLOOKUP(B1925,Fragnet!$A$2:$P$150,16,FALSE)</f>
        <v>23</v>
      </c>
      <c r="O1925" s="78">
        <v>1924</v>
      </c>
      <c r="P1925" s="78" t="str">
        <f>VLOOKUP(C1925,FragnetSteps!$B$2:$C$674,2,FALSE)</f>
        <v>V007.020</v>
      </c>
      <c r="Q1925" s="78" t="str">
        <f>IF(VLOOKUP(E1925,GigDependencies!$A$2:$B$2075,1,FALSE)=FragnetGigs!E1925,"Y","N")</f>
        <v>Y</v>
      </c>
      <c r="R1925" s="78" t="str">
        <f>IF(VLOOKUP(E1925,GigDependencies!$B$2:$B$2075,1,FALSE)=FragnetGigs!E1925,"Y","N")</f>
        <v>Y</v>
      </c>
    </row>
    <row r="1926" spans="1:18" ht="29" x14ac:dyDescent="0.35">
      <c r="A1926" s="78">
        <v>1925</v>
      </c>
      <c r="B1926" s="61" t="s">
        <v>240</v>
      </c>
      <c r="C1926" s="18" t="s">
        <v>488</v>
      </c>
      <c r="D1926" s="18" t="s">
        <v>215</v>
      </c>
      <c r="E1926" s="18" t="str">
        <f t="shared" si="148"/>
        <v>EXTRACT / PREPARE / IHR OTHER FOUNDATION DRAWINGS - Designer Check Drawings</v>
      </c>
      <c r="F1926" s="168" t="str">
        <f t="shared" si="149"/>
        <v>V007.020.3</v>
      </c>
      <c r="G1926" s="12">
        <f t="shared" si="150"/>
        <v>3</v>
      </c>
      <c r="H1926" s="61"/>
      <c r="I1926" s="83" t="s">
        <v>2483</v>
      </c>
      <c r="L1926" s="78">
        <f t="shared" si="147"/>
        <v>11</v>
      </c>
      <c r="M1926" s="78" t="str">
        <f>VLOOKUP(B1926,Fragnet!$A$2:$P$150,4,FALSE)</f>
        <v>Structural</v>
      </c>
      <c r="N1926" s="78">
        <f>VLOOKUP(B1926,Fragnet!$A$2:$P$150,16,FALSE)</f>
        <v>23</v>
      </c>
      <c r="O1926" s="78">
        <v>1925</v>
      </c>
      <c r="P1926" s="78" t="str">
        <f>VLOOKUP(C1926,FragnetSteps!$B$2:$C$674,2,FALSE)</f>
        <v>V007.020</v>
      </c>
      <c r="Q1926" s="78" t="str">
        <f>IF(VLOOKUP(E1926,GigDependencies!$A$2:$B$2075,1,FALSE)=FragnetGigs!E1926,"Y","N")</f>
        <v>Y</v>
      </c>
      <c r="R1926" s="78" t="str">
        <f>IF(VLOOKUP(E1926,GigDependencies!$B$2:$B$2075,1,FALSE)=FragnetGigs!E1926,"Y","N")</f>
        <v>Y</v>
      </c>
    </row>
    <row r="1927" spans="1:18" ht="29" x14ac:dyDescent="0.35">
      <c r="A1927" s="78">
        <v>1926</v>
      </c>
      <c r="B1927" s="61" t="s">
        <v>240</v>
      </c>
      <c r="C1927" s="18" t="s">
        <v>488</v>
      </c>
      <c r="D1927" s="18" t="s">
        <v>219</v>
      </c>
      <c r="E1927" s="18" t="str">
        <f t="shared" si="148"/>
        <v>EXTRACT / PREPARE / IHR OTHER FOUNDATION DRAWINGS - Update 3D Model / 2D Drawings as Needed</v>
      </c>
      <c r="F1927" s="168" t="str">
        <f t="shared" si="149"/>
        <v>V007.020.4</v>
      </c>
      <c r="G1927" s="12">
        <f t="shared" si="150"/>
        <v>4</v>
      </c>
      <c r="H1927" s="61"/>
      <c r="I1927" s="83" t="s">
        <v>2483</v>
      </c>
      <c r="L1927" s="78">
        <f t="shared" si="147"/>
        <v>12</v>
      </c>
      <c r="M1927" s="78" t="str">
        <f>VLOOKUP(B1927,Fragnet!$A$2:$P$150,4,FALSE)</f>
        <v>Structural</v>
      </c>
      <c r="N1927" s="78">
        <f>VLOOKUP(B1927,Fragnet!$A$2:$P$150,16,FALSE)</f>
        <v>23</v>
      </c>
      <c r="O1927" s="78">
        <v>1926</v>
      </c>
      <c r="P1927" s="78" t="str">
        <f>VLOOKUP(C1927,FragnetSteps!$B$2:$C$674,2,FALSE)</f>
        <v>V007.020</v>
      </c>
      <c r="Q1927" s="78" t="str">
        <f>IF(VLOOKUP(E1927,GigDependencies!$A$2:$B$2075,1,FALSE)=FragnetGigs!E1927,"Y","N")</f>
        <v>Y</v>
      </c>
      <c r="R1927" s="78" t="str">
        <f>IF(VLOOKUP(E1927,GigDependencies!$B$2:$B$2075,1,FALSE)=FragnetGigs!E1927,"Y","N")</f>
        <v>Y</v>
      </c>
    </row>
    <row r="1928" spans="1:18" ht="29" x14ac:dyDescent="0.35">
      <c r="A1928" s="78">
        <v>1927</v>
      </c>
      <c r="B1928" s="61" t="s">
        <v>240</v>
      </c>
      <c r="C1928" s="18" t="s">
        <v>488</v>
      </c>
      <c r="D1928" s="18" t="s">
        <v>209</v>
      </c>
      <c r="E1928" s="18" t="str">
        <f t="shared" si="148"/>
        <v>EXTRACT / PREPARE / IHR OTHER FOUNDATION DRAWINGS - Lead Engineer Approve Drawing for IHR</v>
      </c>
      <c r="F1928" s="168" t="str">
        <f t="shared" si="149"/>
        <v>V007.020.5</v>
      </c>
      <c r="G1928" s="12">
        <f t="shared" si="150"/>
        <v>5</v>
      </c>
      <c r="H1928" s="61"/>
      <c r="I1928" s="83" t="s">
        <v>2483</v>
      </c>
      <c r="L1928" s="78">
        <f t="shared" si="147"/>
        <v>13</v>
      </c>
      <c r="M1928" s="78" t="str">
        <f>VLOOKUP(B1928,Fragnet!$A$2:$P$150,4,FALSE)</f>
        <v>Structural</v>
      </c>
      <c r="N1928" s="78">
        <f>VLOOKUP(B1928,Fragnet!$A$2:$P$150,16,FALSE)</f>
        <v>23</v>
      </c>
      <c r="O1928" s="78">
        <v>1927</v>
      </c>
      <c r="P1928" s="78" t="str">
        <f>VLOOKUP(C1928,FragnetSteps!$B$2:$C$674,2,FALSE)</f>
        <v>V007.020</v>
      </c>
      <c r="Q1928" s="78" t="str">
        <f>IF(VLOOKUP(E1928,GigDependencies!$A$2:$B$2075,1,FALSE)=FragnetGigs!E1928,"Y","N")</f>
        <v>Y</v>
      </c>
      <c r="R1928" s="78" t="str">
        <f>IF(VLOOKUP(E1928,GigDependencies!$B$2:$B$2075,1,FALSE)=FragnetGigs!E1928,"Y","N")</f>
        <v>Y</v>
      </c>
    </row>
    <row r="1929" spans="1:18" ht="29" x14ac:dyDescent="0.35">
      <c r="A1929" s="78">
        <v>1928</v>
      </c>
      <c r="B1929" s="61" t="s">
        <v>240</v>
      </c>
      <c r="C1929" s="18" t="s">
        <v>488</v>
      </c>
      <c r="D1929" s="18" t="s">
        <v>2370</v>
      </c>
      <c r="E1929" s="18" t="str">
        <f t="shared" si="148"/>
        <v>EXTRACT / PREPARE / IHR OTHER FOUNDATION DRAWINGS - Place Drawing into IHR &amp; Conduct IHR</v>
      </c>
      <c r="F1929" s="168" t="str">
        <f t="shared" si="149"/>
        <v>V007.020.6</v>
      </c>
      <c r="G1929" s="12">
        <f t="shared" si="150"/>
        <v>6</v>
      </c>
      <c r="H1929" s="61"/>
      <c r="I1929" s="83" t="s">
        <v>2483</v>
      </c>
      <c r="L1929" s="78">
        <f t="shared" si="147"/>
        <v>14</v>
      </c>
      <c r="M1929" s="78" t="str">
        <f>VLOOKUP(B1929,Fragnet!$A$2:$P$150,4,FALSE)</f>
        <v>Structural</v>
      </c>
      <c r="N1929" s="78">
        <f>VLOOKUP(B1929,Fragnet!$A$2:$P$150,16,FALSE)</f>
        <v>23</v>
      </c>
      <c r="O1929" s="78">
        <v>1928</v>
      </c>
      <c r="P1929" s="78" t="str">
        <f>VLOOKUP(C1929,FragnetSteps!$B$2:$C$674,2,FALSE)</f>
        <v>V007.020</v>
      </c>
      <c r="Q1929" s="78" t="str">
        <f>IF(VLOOKUP(E1929,GigDependencies!$A$2:$B$2075,1,FALSE)=FragnetGigs!E1929,"Y","N")</f>
        <v>Y</v>
      </c>
      <c r="R1929" s="78" t="str">
        <f>IF(VLOOKUP(E1929,GigDependencies!$B$2:$B$2075,1,FALSE)=FragnetGigs!E1929,"Y","N")</f>
        <v>Y</v>
      </c>
    </row>
    <row r="1930" spans="1:18" ht="29" x14ac:dyDescent="0.35">
      <c r="A1930" s="78">
        <v>1929</v>
      </c>
      <c r="B1930" s="61" t="s">
        <v>240</v>
      </c>
      <c r="C1930" s="18" t="s">
        <v>488</v>
      </c>
      <c r="D1930" s="18" t="s">
        <v>1959</v>
      </c>
      <c r="E1930" s="18" t="str">
        <f t="shared" si="148"/>
        <v>EXTRACT / PREPARE / IHR OTHER FOUNDATION DRAWINGS - Engineer Review / Approve Comments</v>
      </c>
      <c r="F1930" s="168" t="str">
        <f t="shared" si="149"/>
        <v>V007.020.7</v>
      </c>
      <c r="G1930" s="12">
        <f t="shared" si="150"/>
        <v>7</v>
      </c>
      <c r="H1930" s="61"/>
      <c r="I1930" s="83" t="s">
        <v>2483</v>
      </c>
      <c r="L1930" s="78">
        <f t="shared" si="147"/>
        <v>15</v>
      </c>
      <c r="M1930" s="78" t="str">
        <f>VLOOKUP(B1930,Fragnet!$A$2:$P$150,4,FALSE)</f>
        <v>Structural</v>
      </c>
      <c r="N1930" s="78">
        <f>VLOOKUP(B1930,Fragnet!$A$2:$P$150,16,FALSE)</f>
        <v>23</v>
      </c>
      <c r="O1930" s="78">
        <v>1929</v>
      </c>
      <c r="P1930" s="78" t="str">
        <f>VLOOKUP(C1930,FragnetSteps!$B$2:$C$674,2,FALSE)</f>
        <v>V007.020</v>
      </c>
      <c r="Q1930" s="78" t="str">
        <f>IF(VLOOKUP(E1930,GigDependencies!$A$2:$B$2075,1,FALSE)=FragnetGigs!E1930,"Y","N")</f>
        <v>Y</v>
      </c>
      <c r="R1930" s="78" t="str">
        <f>IF(VLOOKUP(E1930,GigDependencies!$B$2:$B$2075,1,FALSE)=FragnetGigs!E1930,"Y","N")</f>
        <v>Y</v>
      </c>
    </row>
    <row r="1931" spans="1:18" ht="29" x14ac:dyDescent="0.35">
      <c r="A1931" s="78">
        <v>1930</v>
      </c>
      <c r="B1931" s="61" t="s">
        <v>240</v>
      </c>
      <c r="C1931" s="18" t="s">
        <v>300</v>
      </c>
      <c r="D1931" s="18" t="s">
        <v>219</v>
      </c>
      <c r="E1931" s="18" t="str">
        <f t="shared" si="148"/>
        <v>CLIENT REVIEW OTHER FOUNDATION DRAWINGS - Update 3D Model / 2D Drawings as Needed</v>
      </c>
      <c r="F1931" s="168" t="str">
        <f t="shared" si="149"/>
        <v>V007.025.1</v>
      </c>
      <c r="G1931" s="12">
        <f t="shared" si="150"/>
        <v>1</v>
      </c>
      <c r="H1931" s="61"/>
      <c r="I1931" s="83" t="s">
        <v>2483</v>
      </c>
      <c r="L1931" s="78">
        <f t="shared" si="147"/>
        <v>16</v>
      </c>
      <c r="M1931" s="78" t="str">
        <f>VLOOKUP(B1931,Fragnet!$A$2:$P$150,4,FALSE)</f>
        <v>Structural</v>
      </c>
      <c r="N1931" s="78">
        <f>VLOOKUP(B1931,Fragnet!$A$2:$P$150,16,FALSE)</f>
        <v>23</v>
      </c>
      <c r="O1931" s="78">
        <v>1930</v>
      </c>
      <c r="P1931" s="78" t="str">
        <f>VLOOKUP(C1931,FragnetSteps!$B$2:$C$674,2,FALSE)</f>
        <v>V007.025</v>
      </c>
      <c r="Q1931" s="78" t="str">
        <f>IF(VLOOKUP(E1931,GigDependencies!$A$2:$B$2075,1,FALSE)=FragnetGigs!E1931,"Y","N")</f>
        <v>Y</v>
      </c>
      <c r="R1931" s="78" t="str">
        <f>IF(VLOOKUP(E1931,GigDependencies!$B$2:$B$2075,1,FALSE)=FragnetGigs!E1931,"Y","N")</f>
        <v>Y</v>
      </c>
    </row>
    <row r="1932" spans="1:18" ht="29" x14ac:dyDescent="0.35">
      <c r="A1932" s="78">
        <v>1931</v>
      </c>
      <c r="B1932" s="61" t="s">
        <v>240</v>
      </c>
      <c r="C1932" s="18" t="s">
        <v>300</v>
      </c>
      <c r="D1932" s="18" t="s">
        <v>2369</v>
      </c>
      <c r="E1932" s="18" t="str">
        <f t="shared" si="148"/>
        <v>CLIENT REVIEW OTHER FOUNDATION DRAWINGS - Place Drawing into Client Review &amp; Conduct Client Review</v>
      </c>
      <c r="F1932" s="168" t="str">
        <f t="shared" si="149"/>
        <v>V007.025.2</v>
      </c>
      <c r="G1932" s="12">
        <f t="shared" si="150"/>
        <v>2</v>
      </c>
      <c r="H1932" s="61"/>
      <c r="I1932" s="83" t="s">
        <v>2483</v>
      </c>
      <c r="L1932" s="78">
        <f t="shared" si="147"/>
        <v>17</v>
      </c>
      <c r="M1932" s="78" t="str">
        <f>VLOOKUP(B1932,Fragnet!$A$2:$P$150,4,FALSE)</f>
        <v>Structural</v>
      </c>
      <c r="N1932" s="78">
        <f>VLOOKUP(B1932,Fragnet!$A$2:$P$150,16,FALSE)</f>
        <v>23</v>
      </c>
      <c r="O1932" s="78">
        <v>1931</v>
      </c>
      <c r="P1932" s="78" t="str">
        <f>VLOOKUP(C1932,FragnetSteps!$B$2:$C$674,2,FALSE)</f>
        <v>V007.025</v>
      </c>
      <c r="Q1932" s="78" t="str">
        <f>IF(VLOOKUP(E1932,GigDependencies!$A$2:$B$2075,1,FALSE)=FragnetGigs!E1932,"Y","N")</f>
        <v>Y</v>
      </c>
      <c r="R1932" s="78" t="str">
        <f>IF(VLOOKUP(E1932,GigDependencies!$B$2:$B$2075,1,FALSE)=FragnetGigs!E1932,"Y","N")</f>
        <v>Y</v>
      </c>
    </row>
    <row r="1933" spans="1:18" ht="29" x14ac:dyDescent="0.35">
      <c r="A1933" s="78">
        <v>1932</v>
      </c>
      <c r="B1933" s="61" t="s">
        <v>240</v>
      </c>
      <c r="C1933" s="18" t="s">
        <v>300</v>
      </c>
      <c r="D1933" s="18" t="s">
        <v>1959</v>
      </c>
      <c r="E1933" s="18" t="str">
        <f t="shared" si="148"/>
        <v>CLIENT REVIEW OTHER FOUNDATION DRAWINGS - Engineer Review / Approve Comments</v>
      </c>
      <c r="F1933" s="168" t="str">
        <f t="shared" si="149"/>
        <v>V007.025.3</v>
      </c>
      <c r="G1933" s="12">
        <f t="shared" si="150"/>
        <v>3</v>
      </c>
      <c r="H1933" s="61"/>
      <c r="I1933" s="83" t="s">
        <v>2483</v>
      </c>
      <c r="L1933" s="78">
        <f t="shared" si="147"/>
        <v>18</v>
      </c>
      <c r="M1933" s="78" t="str">
        <f>VLOOKUP(B1933,Fragnet!$A$2:$P$150,4,FALSE)</f>
        <v>Structural</v>
      </c>
      <c r="N1933" s="78">
        <f>VLOOKUP(B1933,Fragnet!$A$2:$P$150,16,FALSE)</f>
        <v>23</v>
      </c>
      <c r="O1933" s="78">
        <v>1932</v>
      </c>
      <c r="P1933" s="78" t="str">
        <f>VLOOKUP(C1933,FragnetSteps!$B$2:$C$674,2,FALSE)</f>
        <v>V007.025</v>
      </c>
      <c r="Q1933" s="78" t="str">
        <f>IF(VLOOKUP(E1933,GigDependencies!$A$2:$B$2075,1,FALSE)=FragnetGigs!E1933,"Y","N")</f>
        <v>Y</v>
      </c>
      <c r="R1933" s="78" t="str">
        <f>IF(VLOOKUP(E1933,GigDependencies!$B$2:$B$2075,1,FALSE)=FragnetGigs!E1933,"Y","N")</f>
        <v>Y</v>
      </c>
    </row>
    <row r="1934" spans="1:18" x14ac:dyDescent="0.35">
      <c r="A1934" s="78">
        <v>1933</v>
      </c>
      <c r="B1934" s="61" t="s">
        <v>240</v>
      </c>
      <c r="C1934" s="18" t="s">
        <v>299</v>
      </c>
      <c r="D1934" s="18" t="s">
        <v>216</v>
      </c>
      <c r="E1934" s="18" t="str">
        <f t="shared" si="148"/>
        <v>CHECK CALCS OTHER FOUNDATION - Calculation QA</v>
      </c>
      <c r="F1934" s="168" t="str">
        <f t="shared" si="149"/>
        <v>V007.015.1</v>
      </c>
      <c r="G1934" s="12">
        <f t="shared" si="150"/>
        <v>1</v>
      </c>
      <c r="H1934" s="61"/>
      <c r="I1934" s="83" t="s">
        <v>2483</v>
      </c>
      <c r="L1934" s="78">
        <f t="shared" si="147"/>
        <v>19</v>
      </c>
      <c r="M1934" s="78" t="str">
        <f>VLOOKUP(B1934,Fragnet!$A$2:$P$150,4,FALSE)</f>
        <v>Structural</v>
      </c>
      <c r="N1934" s="78">
        <f>VLOOKUP(B1934,Fragnet!$A$2:$P$150,16,FALSE)</f>
        <v>23</v>
      </c>
      <c r="O1934" s="78">
        <v>1933</v>
      </c>
      <c r="P1934" s="78" t="str">
        <f>VLOOKUP(C1934,FragnetSteps!$B$2:$C$674,2,FALSE)</f>
        <v>V007.015</v>
      </c>
      <c r="Q1934" s="78" t="str">
        <f>IF(VLOOKUP(E1934,GigDependencies!$A$2:$B$2075,1,FALSE)=FragnetGigs!E1934,"Y","N")</f>
        <v>Y</v>
      </c>
      <c r="R1934" s="78" t="str">
        <f>IF(VLOOKUP(E1934,GigDependencies!$B$2:$B$2075,1,FALSE)=FragnetGigs!E1934,"Y","N")</f>
        <v>Y</v>
      </c>
    </row>
    <row r="1935" spans="1:18" ht="29" x14ac:dyDescent="0.35">
      <c r="A1935" s="78">
        <v>1934</v>
      </c>
      <c r="B1935" s="61" t="s">
        <v>240</v>
      </c>
      <c r="C1935" s="18" t="s">
        <v>299</v>
      </c>
      <c r="D1935" s="18" t="s">
        <v>217</v>
      </c>
      <c r="E1935" s="18" t="str">
        <f t="shared" si="148"/>
        <v>CHECK CALCS OTHER FOUNDATION - Engineer Address Calculation Comments</v>
      </c>
      <c r="F1935" s="168" t="str">
        <f t="shared" si="149"/>
        <v>V007.015.2</v>
      </c>
      <c r="G1935" s="12">
        <f t="shared" si="150"/>
        <v>2</v>
      </c>
      <c r="H1935" s="61"/>
      <c r="I1935" s="83" t="s">
        <v>2483</v>
      </c>
      <c r="L1935" s="78">
        <f t="shared" si="147"/>
        <v>20</v>
      </c>
      <c r="M1935" s="78" t="str">
        <f>VLOOKUP(B1935,Fragnet!$A$2:$P$150,4,FALSE)</f>
        <v>Structural</v>
      </c>
      <c r="N1935" s="78">
        <f>VLOOKUP(B1935,Fragnet!$A$2:$P$150,16,FALSE)</f>
        <v>23</v>
      </c>
      <c r="O1935" s="78">
        <v>1934</v>
      </c>
      <c r="P1935" s="78" t="str">
        <f>VLOOKUP(C1935,FragnetSteps!$B$2:$C$674,2,FALSE)</f>
        <v>V007.015</v>
      </c>
      <c r="Q1935" s="78" t="str">
        <f>IF(VLOOKUP(E1935,GigDependencies!$A$2:$B$2075,1,FALSE)=FragnetGigs!E1935,"Y","N")</f>
        <v>Y</v>
      </c>
      <c r="R1935" s="78" t="str">
        <f>IF(VLOOKUP(E1935,GigDependencies!$B$2:$B$2075,1,FALSE)=FragnetGigs!E1935,"Y","N")</f>
        <v>Y</v>
      </c>
    </row>
    <row r="1936" spans="1:18" ht="29" x14ac:dyDescent="0.35">
      <c r="A1936" s="78">
        <v>1935</v>
      </c>
      <c r="B1936" s="61" t="s">
        <v>240</v>
      </c>
      <c r="C1936" s="18" t="s">
        <v>301</v>
      </c>
      <c r="D1936" s="18" t="s">
        <v>219</v>
      </c>
      <c r="E1936" s="18" t="str">
        <f t="shared" si="148"/>
        <v>UPDATE MODEL &amp; IFC OTHER FOUNDATION DRAWINGS - Update 3D Model / 2D Drawings as Needed</v>
      </c>
      <c r="F1936" s="168" t="str">
        <f t="shared" si="149"/>
        <v>V007.030.1</v>
      </c>
      <c r="G1936" s="12">
        <f t="shared" si="150"/>
        <v>1</v>
      </c>
      <c r="H1936" s="61"/>
      <c r="I1936" s="83" t="s">
        <v>2483</v>
      </c>
      <c r="L1936" s="78">
        <f t="shared" si="147"/>
        <v>21</v>
      </c>
      <c r="M1936" s="78" t="str">
        <f>VLOOKUP(B1936,Fragnet!$A$2:$P$150,4,FALSE)</f>
        <v>Structural</v>
      </c>
      <c r="N1936" s="78">
        <f>VLOOKUP(B1936,Fragnet!$A$2:$P$150,16,FALSE)</f>
        <v>23</v>
      </c>
      <c r="O1936" s="78">
        <v>1935</v>
      </c>
      <c r="P1936" s="78" t="str">
        <f>VLOOKUP(C1936,FragnetSteps!$B$2:$C$674,2,FALSE)</f>
        <v>V007.030</v>
      </c>
      <c r="Q1936" s="78" t="str">
        <f>IF(VLOOKUP(E1936,GigDependencies!$A$2:$B$2075,1,FALSE)=FragnetGigs!E1936,"Y","N")</f>
        <v>Y</v>
      </c>
      <c r="R1936" s="78" t="str">
        <f>IF(VLOOKUP(E1936,GigDependencies!$B$2:$B$2075,1,FALSE)=FragnetGigs!E1936,"Y","N")</f>
        <v>Y</v>
      </c>
    </row>
    <row r="1937" spans="1:18" ht="29" x14ac:dyDescent="0.35">
      <c r="A1937" s="78">
        <v>1936</v>
      </c>
      <c r="B1937" s="61" t="s">
        <v>240</v>
      </c>
      <c r="C1937" s="18" t="s">
        <v>301</v>
      </c>
      <c r="D1937" s="18" t="s">
        <v>220</v>
      </c>
      <c r="E1937" s="18" t="str">
        <f t="shared" si="148"/>
        <v>UPDATE MODEL &amp; IFC OTHER FOUNDATION DRAWINGS - PDE Review / Approve Calculations and Drawings / Stamp</v>
      </c>
      <c r="F1937" s="168" t="str">
        <f t="shared" si="149"/>
        <v>V007.030.2</v>
      </c>
      <c r="G1937" s="12">
        <f t="shared" si="150"/>
        <v>2</v>
      </c>
      <c r="H1937" s="61"/>
      <c r="I1937" s="83" t="s">
        <v>2483</v>
      </c>
      <c r="L1937" s="78">
        <f t="shared" si="147"/>
        <v>22</v>
      </c>
      <c r="M1937" s="78" t="str">
        <f>VLOOKUP(B1937,Fragnet!$A$2:$P$150,4,FALSE)</f>
        <v>Structural</v>
      </c>
      <c r="N1937" s="78">
        <f>VLOOKUP(B1937,Fragnet!$A$2:$P$150,16,FALSE)</f>
        <v>23</v>
      </c>
      <c r="O1937" s="78">
        <v>1936</v>
      </c>
      <c r="P1937" s="78" t="str">
        <f>VLOOKUP(C1937,FragnetSteps!$B$2:$C$674,2,FALSE)</f>
        <v>V007.030</v>
      </c>
      <c r="Q1937" s="78" t="str">
        <f>IF(VLOOKUP(E1937,GigDependencies!$A$2:$B$2075,1,FALSE)=FragnetGigs!E1937,"Y","N")</f>
        <v>Y</v>
      </c>
      <c r="R1937" s="78" t="str">
        <f>IF(VLOOKUP(E1937,GigDependencies!$B$2:$B$2075,1,FALSE)=FragnetGigs!E1937,"Y","N")</f>
        <v>Y</v>
      </c>
    </row>
    <row r="1938" spans="1:18" ht="29" x14ac:dyDescent="0.35">
      <c r="A1938" s="78">
        <v>1937</v>
      </c>
      <c r="B1938" s="61" t="s">
        <v>240</v>
      </c>
      <c r="C1938" s="18" t="s">
        <v>301</v>
      </c>
      <c r="D1938" s="18" t="s">
        <v>218</v>
      </c>
      <c r="E1938" s="18" t="str">
        <f t="shared" si="148"/>
        <v>UPDATE MODEL &amp; IFC OTHER FOUNDATION DRAWINGS - Place Drawings into IFC</v>
      </c>
      <c r="F1938" s="168" t="str">
        <f t="shared" si="149"/>
        <v>V007.030.3</v>
      </c>
      <c r="G1938" s="12">
        <f t="shared" si="150"/>
        <v>3</v>
      </c>
      <c r="H1938" s="61"/>
      <c r="I1938" s="83" t="s">
        <v>2483</v>
      </c>
      <c r="L1938" s="78">
        <f t="shared" si="147"/>
        <v>23</v>
      </c>
      <c r="M1938" s="78" t="str">
        <f>VLOOKUP(B1938,Fragnet!$A$2:$P$150,4,FALSE)</f>
        <v>Structural</v>
      </c>
      <c r="N1938" s="78">
        <f>VLOOKUP(B1938,Fragnet!$A$2:$P$150,16,FALSE)</f>
        <v>23</v>
      </c>
      <c r="O1938" s="78">
        <v>1937</v>
      </c>
      <c r="P1938" s="78" t="str">
        <f>VLOOKUP(C1938,FragnetSteps!$B$2:$C$674,2,FALSE)</f>
        <v>V007.030</v>
      </c>
      <c r="Q1938" s="78" t="str">
        <f>IF(VLOOKUP(E1938,GigDependencies!$A$2:$B$2075,1,FALSE)=FragnetGigs!E1938,"Y","N")</f>
        <v>Y</v>
      </c>
      <c r="R1938" s="78" t="e">
        <f>IF(VLOOKUP(E1938,GigDependencies!$B$2:$B$2075,1,FALSE)=FragnetGigs!E1938,"Y","N")</f>
        <v>#N/A</v>
      </c>
    </row>
    <row r="1939" spans="1:18" ht="29" x14ac:dyDescent="0.35">
      <c r="A1939" s="78">
        <v>1938</v>
      </c>
      <c r="B1939" s="61" t="s">
        <v>243</v>
      </c>
      <c r="C1939" s="18" t="s">
        <v>325</v>
      </c>
      <c r="D1939" s="18" t="s">
        <v>207</v>
      </c>
      <c r="E1939" s="18" t="str">
        <f t="shared" si="148"/>
        <v>PRELIM MODEL / LAYOUT OTHER STRUCTURE - Complete Preliminary Layout in 3D Model</v>
      </c>
      <c r="F1939" s="168" t="str">
        <f t="shared" si="149"/>
        <v>V010.002.1</v>
      </c>
      <c r="G1939" s="12">
        <f t="shared" si="150"/>
        <v>1</v>
      </c>
      <c r="H1939" s="61"/>
      <c r="I1939" s="83" t="s">
        <v>2483</v>
      </c>
      <c r="L1939" s="78">
        <f t="shared" si="147"/>
        <v>1</v>
      </c>
      <c r="M1939" s="78" t="str">
        <f>VLOOKUP(B1939,Fragnet!$A$2:$P$150,4,FALSE)</f>
        <v>Structural</v>
      </c>
      <c r="N1939" s="78">
        <f>VLOOKUP(B1939,Fragnet!$A$2:$P$150,16,FALSE)</f>
        <v>23</v>
      </c>
      <c r="O1939" s="78">
        <v>1938</v>
      </c>
      <c r="P1939" s="78" t="str">
        <f>VLOOKUP(C1939,FragnetSteps!$B$2:$C$674,2,FALSE)</f>
        <v>V010.002</v>
      </c>
      <c r="Q1939" s="78" t="e">
        <f>IF(VLOOKUP(E1939,GigDependencies!$A$2:$B$2075,1,FALSE)=FragnetGigs!E1939,"Y","N")</f>
        <v>#N/A</v>
      </c>
      <c r="R1939" s="78" t="str">
        <f>IF(VLOOKUP(E1939,GigDependencies!$B$2:$B$2075,1,FALSE)=FragnetGigs!E1939,"Y","N")</f>
        <v>Y</v>
      </c>
    </row>
    <row r="1940" spans="1:18" ht="29" x14ac:dyDescent="0.35">
      <c r="A1940" s="78">
        <v>1939</v>
      </c>
      <c r="B1940" s="61" t="s">
        <v>243</v>
      </c>
      <c r="C1940" s="18" t="s">
        <v>325</v>
      </c>
      <c r="D1940" s="18" t="s">
        <v>117</v>
      </c>
      <c r="E1940" s="18" t="str">
        <f t="shared" si="148"/>
        <v>PRELIM MODEL / LAYOUT OTHER STRUCTURE - Lead Engineer Review / Approve Layout</v>
      </c>
      <c r="F1940" s="168" t="str">
        <f t="shared" si="149"/>
        <v>V010.002.2</v>
      </c>
      <c r="G1940" s="12">
        <f t="shared" si="150"/>
        <v>2</v>
      </c>
      <c r="H1940" s="61"/>
      <c r="I1940" s="83" t="s">
        <v>2483</v>
      </c>
      <c r="L1940" s="78">
        <f t="shared" si="147"/>
        <v>2</v>
      </c>
      <c r="M1940" s="78" t="str">
        <f>VLOOKUP(B1940,Fragnet!$A$2:$P$150,4,FALSE)</f>
        <v>Structural</v>
      </c>
      <c r="N1940" s="78">
        <f>VLOOKUP(B1940,Fragnet!$A$2:$P$150,16,FALSE)</f>
        <v>23</v>
      </c>
      <c r="O1940" s="78">
        <v>1939</v>
      </c>
      <c r="P1940" s="78" t="str">
        <f>VLOOKUP(C1940,FragnetSteps!$B$2:$C$674,2,FALSE)</f>
        <v>V010.002</v>
      </c>
      <c r="Q1940" s="78" t="str">
        <f>IF(VLOOKUP(E1940,GigDependencies!$A$2:$B$2075,1,FALSE)=FragnetGigs!E1940,"Y","N")</f>
        <v>Y</v>
      </c>
      <c r="R1940" s="78" t="str">
        <f>IF(VLOOKUP(E1940,GigDependencies!$B$2:$B$2075,1,FALSE)=FragnetGigs!E1940,"Y","N")</f>
        <v>Y</v>
      </c>
    </row>
    <row r="1941" spans="1:18" ht="43.5" x14ac:dyDescent="0.35">
      <c r="A1941" s="78">
        <v>1940</v>
      </c>
      <c r="B1941" s="61" t="s">
        <v>243</v>
      </c>
      <c r="C1941" s="18" t="s">
        <v>509</v>
      </c>
      <c r="D1941" s="18" t="s">
        <v>425</v>
      </c>
      <c r="E1941" s="18" t="str">
        <f t="shared" si="148"/>
        <v>DSGN / UPDATE MODEL / DETAIL FIRE &amp; COLDPROOFING OTHER STRUCTURE STRUCT STEEL - Engineer Steel / Prepare Calculation</v>
      </c>
      <c r="F1941" s="168" t="str">
        <f t="shared" si="149"/>
        <v>V010.010.1</v>
      </c>
      <c r="G1941" s="12">
        <f t="shared" si="150"/>
        <v>1</v>
      </c>
      <c r="H1941" s="61"/>
      <c r="I1941" s="83" t="s">
        <v>2483</v>
      </c>
      <c r="L1941" s="78">
        <f t="shared" si="147"/>
        <v>3</v>
      </c>
      <c r="M1941" s="78" t="str">
        <f>VLOOKUP(B1941,Fragnet!$A$2:$P$150,4,FALSE)</f>
        <v>Structural</v>
      </c>
      <c r="N1941" s="78">
        <f>VLOOKUP(B1941,Fragnet!$A$2:$P$150,16,FALSE)</f>
        <v>23</v>
      </c>
      <c r="O1941" s="78">
        <v>1940</v>
      </c>
      <c r="P1941" s="78" t="str">
        <f>VLOOKUP(C1941,FragnetSteps!$B$2:$C$674,2,FALSE)</f>
        <v>V010.010</v>
      </c>
      <c r="Q1941" s="78" t="str">
        <f>IF(VLOOKUP(E1941,GigDependencies!$A$2:$B$2075,1,FALSE)=FragnetGigs!E1941,"Y","N")</f>
        <v>Y</v>
      </c>
      <c r="R1941" s="78" t="str">
        <f>IF(VLOOKUP(E1941,GigDependencies!$B$2:$B$2075,1,FALSE)=FragnetGigs!E1941,"Y","N")</f>
        <v>Y</v>
      </c>
    </row>
    <row r="1942" spans="1:18" ht="43.5" x14ac:dyDescent="0.35">
      <c r="A1942" s="78">
        <v>1941</v>
      </c>
      <c r="B1942" s="61" t="s">
        <v>243</v>
      </c>
      <c r="C1942" s="18" t="s">
        <v>509</v>
      </c>
      <c r="D1942" s="18" t="s">
        <v>1960</v>
      </c>
      <c r="E1942" s="18" t="str">
        <f t="shared" si="148"/>
        <v xml:space="preserve">DSGN / UPDATE MODEL / DETAIL FIRE &amp; COLDPROOFING OTHER STRUCTURE STRUCT STEEL - Lead Engineer Review/Approve Calculation </v>
      </c>
      <c r="F1942" s="168" t="str">
        <f t="shared" si="149"/>
        <v>V010.010.2</v>
      </c>
      <c r="G1942" s="12">
        <f t="shared" si="150"/>
        <v>2</v>
      </c>
      <c r="H1942" s="61"/>
      <c r="I1942" s="83" t="s">
        <v>2483</v>
      </c>
      <c r="L1942" s="78">
        <f t="shared" si="147"/>
        <v>4</v>
      </c>
      <c r="M1942" s="78" t="str">
        <f>VLOOKUP(B1942,Fragnet!$A$2:$P$150,4,FALSE)</f>
        <v>Structural</v>
      </c>
      <c r="N1942" s="78">
        <f>VLOOKUP(B1942,Fragnet!$A$2:$P$150,16,FALSE)</f>
        <v>23</v>
      </c>
      <c r="O1942" s="78">
        <v>1941</v>
      </c>
      <c r="P1942" s="78" t="str">
        <f>VLOOKUP(C1942,FragnetSteps!$B$2:$C$674,2,FALSE)</f>
        <v>V010.010</v>
      </c>
      <c r="Q1942" s="78" t="str">
        <f>IF(VLOOKUP(E1942,GigDependencies!$A$2:$B$2075,1,FALSE)=FragnetGigs!E1942,"Y","N")</f>
        <v>Y</v>
      </c>
      <c r="R1942" s="78" t="str">
        <f>IF(VLOOKUP(E1942,GigDependencies!$B$2:$B$2075,1,FALSE)=FragnetGigs!E1942,"Y","N")</f>
        <v>Y</v>
      </c>
    </row>
    <row r="1943" spans="1:18" ht="43.5" x14ac:dyDescent="0.35">
      <c r="A1943" s="78">
        <v>1942</v>
      </c>
      <c r="B1943" s="61" t="s">
        <v>243</v>
      </c>
      <c r="C1943" s="18" t="s">
        <v>509</v>
      </c>
      <c r="D1943" s="18" t="s">
        <v>1957</v>
      </c>
      <c r="E1943" s="18" t="str">
        <f t="shared" si="148"/>
        <v>DSGN / UPDATE MODEL / DETAIL FIRE &amp; COLDPROOFING OTHER STRUCTURE STRUCT STEEL - Produce 2D Sketch</v>
      </c>
      <c r="F1943" s="168" t="str">
        <f t="shared" si="149"/>
        <v>V010.010.3</v>
      </c>
      <c r="G1943" s="12">
        <f t="shared" si="150"/>
        <v>3</v>
      </c>
      <c r="H1943" s="61"/>
      <c r="I1943" s="83" t="s">
        <v>2483</v>
      </c>
      <c r="L1943" s="78">
        <f t="shared" si="147"/>
        <v>5</v>
      </c>
      <c r="M1943" s="78" t="str">
        <f>VLOOKUP(B1943,Fragnet!$A$2:$P$150,4,FALSE)</f>
        <v>Structural</v>
      </c>
      <c r="N1943" s="78">
        <f>VLOOKUP(B1943,Fragnet!$A$2:$P$150,16,FALSE)</f>
        <v>23</v>
      </c>
      <c r="O1943" s="78">
        <v>1942</v>
      </c>
      <c r="P1943" s="78" t="str">
        <f>VLOOKUP(C1943,FragnetSteps!$B$2:$C$674,2,FALSE)</f>
        <v>V010.010</v>
      </c>
      <c r="Q1943" s="78" t="str">
        <f>IF(VLOOKUP(E1943,GigDependencies!$A$2:$B$2075,1,FALSE)=FragnetGigs!E1943,"Y","N")</f>
        <v>Y</v>
      </c>
      <c r="R1943" s="78" t="str">
        <f>IF(VLOOKUP(E1943,GigDependencies!$B$2:$B$2075,1,FALSE)=FragnetGigs!E1943,"Y","N")</f>
        <v>Y</v>
      </c>
    </row>
    <row r="1944" spans="1:18" ht="43.5" x14ac:dyDescent="0.35">
      <c r="A1944" s="78">
        <v>1943</v>
      </c>
      <c r="B1944" s="61" t="s">
        <v>243</v>
      </c>
      <c r="C1944" s="18" t="s">
        <v>509</v>
      </c>
      <c r="D1944" s="18" t="s">
        <v>1955</v>
      </c>
      <c r="E1944" s="18" t="str">
        <f t="shared" si="148"/>
        <v>DSGN / UPDATE MODEL / DETAIL FIRE &amp; COLDPROOFING OTHER STRUCTURE STRUCT STEEL - Engineer Markup Sketch for Design</v>
      </c>
      <c r="F1944" s="168" t="str">
        <f t="shared" si="149"/>
        <v>V010.010.4</v>
      </c>
      <c r="G1944" s="12">
        <f t="shared" si="150"/>
        <v>4</v>
      </c>
      <c r="H1944" s="61"/>
      <c r="I1944" s="83" t="s">
        <v>2483</v>
      </c>
      <c r="L1944" s="78">
        <f t="shared" si="147"/>
        <v>6</v>
      </c>
      <c r="M1944" s="78" t="str">
        <f>VLOOKUP(B1944,Fragnet!$A$2:$P$150,4,FALSE)</f>
        <v>Structural</v>
      </c>
      <c r="N1944" s="78">
        <f>VLOOKUP(B1944,Fragnet!$A$2:$P$150,16,FALSE)</f>
        <v>23</v>
      </c>
      <c r="O1944" s="78">
        <v>1943</v>
      </c>
      <c r="P1944" s="78" t="str">
        <f>VLOOKUP(C1944,FragnetSteps!$B$2:$C$674,2,FALSE)</f>
        <v>V010.010</v>
      </c>
      <c r="Q1944" s="78" t="str">
        <f>IF(VLOOKUP(E1944,GigDependencies!$A$2:$B$2075,1,FALSE)=FragnetGigs!E1944,"Y","N")</f>
        <v>Y</v>
      </c>
      <c r="R1944" s="78" t="str">
        <f>IF(VLOOKUP(E1944,GigDependencies!$B$2:$B$2075,1,FALSE)=FragnetGigs!E1944,"Y","N")</f>
        <v>Y</v>
      </c>
    </row>
    <row r="1945" spans="1:18" ht="43.5" x14ac:dyDescent="0.35">
      <c r="A1945" s="78">
        <v>1944</v>
      </c>
      <c r="B1945" s="61" t="s">
        <v>243</v>
      </c>
      <c r="C1945" s="18" t="s">
        <v>509</v>
      </c>
      <c r="D1945" s="18" t="s">
        <v>1956</v>
      </c>
      <c r="E1945" s="18" t="str">
        <f t="shared" si="148"/>
        <v>DSGN / UPDATE MODEL / DETAIL FIRE &amp; COLDPROOFING OTHER STRUCTURE STRUCT STEEL - Designer Markup Sketch for Quality/Completeness</v>
      </c>
      <c r="F1945" s="168" t="str">
        <f t="shared" si="149"/>
        <v>V010.010.5</v>
      </c>
      <c r="G1945" s="12">
        <f t="shared" si="150"/>
        <v>5</v>
      </c>
      <c r="H1945" s="61"/>
      <c r="I1945" s="83" t="s">
        <v>2483</v>
      </c>
      <c r="L1945" s="78">
        <f t="shared" si="147"/>
        <v>7</v>
      </c>
      <c r="M1945" s="78" t="str">
        <f>VLOOKUP(B1945,Fragnet!$A$2:$P$150,4,FALSE)</f>
        <v>Structural</v>
      </c>
      <c r="N1945" s="78">
        <f>VLOOKUP(B1945,Fragnet!$A$2:$P$150,16,FALSE)</f>
        <v>23</v>
      </c>
      <c r="O1945" s="78">
        <v>1944</v>
      </c>
      <c r="P1945" s="78" t="str">
        <f>VLOOKUP(C1945,FragnetSteps!$B$2:$C$674,2,FALSE)</f>
        <v>V010.010</v>
      </c>
      <c r="Q1945" s="78" t="str">
        <f>IF(VLOOKUP(E1945,GigDependencies!$A$2:$B$2075,1,FALSE)=FragnetGigs!E1945,"Y","N")</f>
        <v>Y</v>
      </c>
      <c r="R1945" s="78" t="str">
        <f>IF(VLOOKUP(E1945,GigDependencies!$B$2:$B$2075,1,FALSE)=FragnetGigs!E1945,"Y","N")</f>
        <v>Y</v>
      </c>
    </row>
    <row r="1946" spans="1:18" ht="43.5" x14ac:dyDescent="0.35">
      <c r="A1946" s="78">
        <v>1945</v>
      </c>
      <c r="B1946" s="61" t="s">
        <v>243</v>
      </c>
      <c r="C1946" s="18" t="s">
        <v>509</v>
      </c>
      <c r="D1946" s="18" t="s">
        <v>515</v>
      </c>
      <c r="E1946" s="18" t="str">
        <f t="shared" si="148"/>
        <v>DSGN / UPDATE MODEL / DETAIL FIRE &amp; COLDPROOFING OTHER STRUCTURE STRUCT STEEL - Update 3D Model</v>
      </c>
      <c r="F1946" s="168" t="str">
        <f t="shared" si="149"/>
        <v>V010.010.6</v>
      </c>
      <c r="G1946" s="12">
        <f t="shared" si="150"/>
        <v>6</v>
      </c>
      <c r="H1946" s="61"/>
      <c r="I1946" s="83" t="s">
        <v>2483</v>
      </c>
      <c r="L1946" s="78">
        <f t="shared" si="147"/>
        <v>8</v>
      </c>
      <c r="M1946" s="78" t="str">
        <f>VLOOKUP(B1946,Fragnet!$A$2:$P$150,4,FALSE)</f>
        <v>Structural</v>
      </c>
      <c r="N1946" s="78">
        <f>VLOOKUP(B1946,Fragnet!$A$2:$P$150,16,FALSE)</f>
        <v>23</v>
      </c>
      <c r="O1946" s="78">
        <v>1945</v>
      </c>
      <c r="P1946" s="78" t="str">
        <f>VLOOKUP(C1946,FragnetSteps!$B$2:$C$674,2,FALSE)</f>
        <v>V010.010</v>
      </c>
      <c r="Q1946" s="78" t="str">
        <f>IF(VLOOKUP(E1946,GigDependencies!$A$2:$B$2075,1,FALSE)=FragnetGigs!E1946,"Y","N")</f>
        <v>Y</v>
      </c>
      <c r="R1946" s="78" t="str">
        <f>IF(VLOOKUP(E1946,GigDependencies!$B$2:$B$2075,1,FALSE)=FragnetGigs!E1946,"Y","N")</f>
        <v>Y</v>
      </c>
    </row>
    <row r="1947" spans="1:18" ht="29" x14ac:dyDescent="0.35">
      <c r="A1947" s="78">
        <v>1946</v>
      </c>
      <c r="B1947" s="61" t="s">
        <v>243</v>
      </c>
      <c r="C1947" s="18" t="s">
        <v>505</v>
      </c>
      <c r="D1947" s="18" t="s">
        <v>2368</v>
      </c>
      <c r="E1947" s="18" t="str">
        <f t="shared" si="148"/>
        <v>EXTRACT / PREPARE / IHR OTHER STRUCTURE STRUCTURAL STEEL DWGS - Update 2D Sketch / Produce Formal 2D Drawings for IHR</v>
      </c>
      <c r="F1947" s="168" t="str">
        <f t="shared" si="149"/>
        <v>V010.020.1</v>
      </c>
      <c r="G1947" s="12">
        <f t="shared" si="150"/>
        <v>1</v>
      </c>
      <c r="H1947" s="61"/>
      <c r="I1947" s="83" t="s">
        <v>2483</v>
      </c>
      <c r="L1947" s="78">
        <f t="shared" si="147"/>
        <v>9</v>
      </c>
      <c r="M1947" s="78" t="str">
        <f>VLOOKUP(B1947,Fragnet!$A$2:$P$150,4,FALSE)</f>
        <v>Structural</v>
      </c>
      <c r="N1947" s="78">
        <f>VLOOKUP(B1947,Fragnet!$A$2:$P$150,16,FALSE)</f>
        <v>23</v>
      </c>
      <c r="O1947" s="78">
        <v>1946</v>
      </c>
      <c r="P1947" s="78" t="str">
        <f>VLOOKUP(C1947,FragnetSteps!$B$2:$C$674,2,FALSE)</f>
        <v>V010.020</v>
      </c>
      <c r="Q1947" s="78" t="str">
        <f>IF(VLOOKUP(E1947,GigDependencies!$A$2:$B$2075,1,FALSE)=FragnetGigs!E1947,"Y","N")</f>
        <v>Y</v>
      </c>
      <c r="R1947" s="78" t="str">
        <f>IF(VLOOKUP(E1947,GigDependencies!$B$2:$B$2075,1,FALSE)=FragnetGigs!E1947,"Y","N")</f>
        <v>Y</v>
      </c>
    </row>
    <row r="1948" spans="1:18" ht="29" x14ac:dyDescent="0.35">
      <c r="A1948" s="78">
        <v>1947</v>
      </c>
      <c r="B1948" s="61" t="s">
        <v>243</v>
      </c>
      <c r="C1948" s="18" t="s">
        <v>505</v>
      </c>
      <c r="D1948" s="18" t="s">
        <v>208</v>
      </c>
      <c r="E1948" s="18" t="str">
        <f t="shared" si="148"/>
        <v>EXTRACT / PREPARE / IHR OTHER STRUCTURE STRUCTURAL STEEL DWGS - Engineer Check Drawings</v>
      </c>
      <c r="F1948" s="168" t="str">
        <f t="shared" si="149"/>
        <v>V010.020.2</v>
      </c>
      <c r="G1948" s="12">
        <f t="shared" si="150"/>
        <v>2</v>
      </c>
      <c r="H1948" s="61"/>
      <c r="I1948" s="83" t="s">
        <v>2483</v>
      </c>
      <c r="L1948" s="78">
        <f t="shared" si="147"/>
        <v>10</v>
      </c>
      <c r="M1948" s="78" t="str">
        <f>VLOOKUP(B1948,Fragnet!$A$2:$P$150,4,FALSE)</f>
        <v>Structural</v>
      </c>
      <c r="N1948" s="78">
        <f>VLOOKUP(B1948,Fragnet!$A$2:$P$150,16,FALSE)</f>
        <v>23</v>
      </c>
      <c r="O1948" s="78">
        <v>1947</v>
      </c>
      <c r="P1948" s="78" t="str">
        <f>VLOOKUP(C1948,FragnetSteps!$B$2:$C$674,2,FALSE)</f>
        <v>V010.020</v>
      </c>
      <c r="Q1948" s="78" t="str">
        <f>IF(VLOOKUP(E1948,GigDependencies!$A$2:$B$2075,1,FALSE)=FragnetGigs!E1948,"Y","N")</f>
        <v>Y</v>
      </c>
      <c r="R1948" s="78" t="str">
        <f>IF(VLOOKUP(E1948,GigDependencies!$B$2:$B$2075,1,FALSE)=FragnetGigs!E1948,"Y","N")</f>
        <v>Y</v>
      </c>
    </row>
    <row r="1949" spans="1:18" ht="29" x14ac:dyDescent="0.35">
      <c r="A1949" s="78">
        <v>1948</v>
      </c>
      <c r="B1949" s="61" t="s">
        <v>243</v>
      </c>
      <c r="C1949" s="18" t="s">
        <v>505</v>
      </c>
      <c r="D1949" s="18" t="s">
        <v>215</v>
      </c>
      <c r="E1949" s="18" t="str">
        <f t="shared" si="148"/>
        <v>EXTRACT / PREPARE / IHR OTHER STRUCTURE STRUCTURAL STEEL DWGS - Designer Check Drawings</v>
      </c>
      <c r="F1949" s="168" t="str">
        <f t="shared" si="149"/>
        <v>V010.020.3</v>
      </c>
      <c r="G1949" s="12">
        <f t="shared" si="150"/>
        <v>3</v>
      </c>
      <c r="H1949" s="61"/>
      <c r="I1949" s="83" t="s">
        <v>2483</v>
      </c>
      <c r="L1949" s="78">
        <f t="shared" si="147"/>
        <v>11</v>
      </c>
      <c r="M1949" s="78" t="str">
        <f>VLOOKUP(B1949,Fragnet!$A$2:$P$150,4,FALSE)</f>
        <v>Structural</v>
      </c>
      <c r="N1949" s="78">
        <f>VLOOKUP(B1949,Fragnet!$A$2:$P$150,16,FALSE)</f>
        <v>23</v>
      </c>
      <c r="O1949" s="78">
        <v>1948</v>
      </c>
      <c r="P1949" s="78" t="str">
        <f>VLOOKUP(C1949,FragnetSteps!$B$2:$C$674,2,FALSE)</f>
        <v>V010.020</v>
      </c>
      <c r="Q1949" s="78" t="str">
        <f>IF(VLOOKUP(E1949,GigDependencies!$A$2:$B$2075,1,FALSE)=FragnetGigs!E1949,"Y","N")</f>
        <v>Y</v>
      </c>
      <c r="R1949" s="78" t="str">
        <f>IF(VLOOKUP(E1949,GigDependencies!$B$2:$B$2075,1,FALSE)=FragnetGigs!E1949,"Y","N")</f>
        <v>Y</v>
      </c>
    </row>
    <row r="1950" spans="1:18" ht="29" x14ac:dyDescent="0.35">
      <c r="A1950" s="78">
        <v>1949</v>
      </c>
      <c r="B1950" s="61" t="s">
        <v>243</v>
      </c>
      <c r="C1950" s="18" t="s">
        <v>505</v>
      </c>
      <c r="D1950" s="18" t="s">
        <v>219</v>
      </c>
      <c r="E1950" s="18" t="str">
        <f t="shared" si="148"/>
        <v>EXTRACT / PREPARE / IHR OTHER STRUCTURE STRUCTURAL STEEL DWGS - Update 3D Model / 2D Drawings as Needed</v>
      </c>
      <c r="F1950" s="168" t="str">
        <f t="shared" si="149"/>
        <v>V010.020.4</v>
      </c>
      <c r="G1950" s="12">
        <f t="shared" si="150"/>
        <v>4</v>
      </c>
      <c r="H1950" s="61"/>
      <c r="I1950" s="83" t="s">
        <v>2483</v>
      </c>
      <c r="L1950" s="78">
        <f t="shared" si="147"/>
        <v>12</v>
      </c>
      <c r="M1950" s="78" t="str">
        <f>VLOOKUP(B1950,Fragnet!$A$2:$P$150,4,FALSE)</f>
        <v>Structural</v>
      </c>
      <c r="N1950" s="78">
        <f>VLOOKUP(B1950,Fragnet!$A$2:$P$150,16,FALSE)</f>
        <v>23</v>
      </c>
      <c r="O1950" s="78">
        <v>1949</v>
      </c>
      <c r="P1950" s="78" t="str">
        <f>VLOOKUP(C1950,FragnetSteps!$B$2:$C$674,2,FALSE)</f>
        <v>V010.020</v>
      </c>
      <c r="Q1950" s="78" t="str">
        <f>IF(VLOOKUP(E1950,GigDependencies!$A$2:$B$2075,1,FALSE)=FragnetGigs!E1950,"Y","N")</f>
        <v>Y</v>
      </c>
      <c r="R1950" s="78" t="str">
        <f>IF(VLOOKUP(E1950,GigDependencies!$B$2:$B$2075,1,FALSE)=FragnetGigs!E1950,"Y","N")</f>
        <v>Y</v>
      </c>
    </row>
    <row r="1951" spans="1:18" ht="29" x14ac:dyDescent="0.35">
      <c r="A1951" s="78">
        <v>1950</v>
      </c>
      <c r="B1951" s="61" t="s">
        <v>243</v>
      </c>
      <c r="C1951" s="18" t="s">
        <v>505</v>
      </c>
      <c r="D1951" s="18" t="s">
        <v>209</v>
      </c>
      <c r="E1951" s="18" t="str">
        <f t="shared" si="148"/>
        <v>EXTRACT / PREPARE / IHR OTHER STRUCTURE STRUCTURAL STEEL DWGS - Lead Engineer Approve Drawing for IHR</v>
      </c>
      <c r="F1951" s="168" t="str">
        <f t="shared" si="149"/>
        <v>V010.020.5</v>
      </c>
      <c r="G1951" s="12">
        <f t="shared" si="150"/>
        <v>5</v>
      </c>
      <c r="H1951" s="61"/>
      <c r="I1951" s="83" t="s">
        <v>2483</v>
      </c>
      <c r="L1951" s="78">
        <f t="shared" si="147"/>
        <v>13</v>
      </c>
      <c r="M1951" s="78" t="str">
        <f>VLOOKUP(B1951,Fragnet!$A$2:$P$150,4,FALSE)</f>
        <v>Structural</v>
      </c>
      <c r="N1951" s="78">
        <f>VLOOKUP(B1951,Fragnet!$A$2:$P$150,16,FALSE)</f>
        <v>23</v>
      </c>
      <c r="O1951" s="78">
        <v>1950</v>
      </c>
      <c r="P1951" s="78" t="str">
        <f>VLOOKUP(C1951,FragnetSteps!$B$2:$C$674,2,FALSE)</f>
        <v>V010.020</v>
      </c>
      <c r="Q1951" s="78" t="str">
        <f>IF(VLOOKUP(E1951,GigDependencies!$A$2:$B$2075,1,FALSE)=FragnetGigs!E1951,"Y","N")</f>
        <v>Y</v>
      </c>
      <c r="R1951" s="78" t="str">
        <f>IF(VLOOKUP(E1951,GigDependencies!$B$2:$B$2075,1,FALSE)=FragnetGigs!E1951,"Y","N")</f>
        <v>Y</v>
      </c>
    </row>
    <row r="1952" spans="1:18" ht="29" x14ac:dyDescent="0.35">
      <c r="A1952" s="78">
        <v>1951</v>
      </c>
      <c r="B1952" s="61" t="s">
        <v>243</v>
      </c>
      <c r="C1952" s="18" t="s">
        <v>505</v>
      </c>
      <c r="D1952" s="18" t="s">
        <v>2370</v>
      </c>
      <c r="E1952" s="18" t="str">
        <f t="shared" si="148"/>
        <v>EXTRACT / PREPARE / IHR OTHER STRUCTURE STRUCTURAL STEEL DWGS - Place Drawing into IHR &amp; Conduct IHR</v>
      </c>
      <c r="F1952" s="168" t="str">
        <f t="shared" si="149"/>
        <v>V010.020.6</v>
      </c>
      <c r="G1952" s="12">
        <f t="shared" si="150"/>
        <v>6</v>
      </c>
      <c r="H1952" s="61"/>
      <c r="I1952" s="83" t="s">
        <v>2483</v>
      </c>
      <c r="L1952" s="78">
        <f t="shared" si="147"/>
        <v>14</v>
      </c>
      <c r="M1952" s="78" t="str">
        <f>VLOOKUP(B1952,Fragnet!$A$2:$P$150,4,FALSE)</f>
        <v>Structural</v>
      </c>
      <c r="N1952" s="78">
        <f>VLOOKUP(B1952,Fragnet!$A$2:$P$150,16,FALSE)</f>
        <v>23</v>
      </c>
      <c r="O1952" s="78">
        <v>1951</v>
      </c>
      <c r="P1952" s="78" t="str">
        <f>VLOOKUP(C1952,FragnetSteps!$B$2:$C$674,2,FALSE)</f>
        <v>V010.020</v>
      </c>
      <c r="Q1952" s="78" t="str">
        <f>IF(VLOOKUP(E1952,GigDependencies!$A$2:$B$2075,1,FALSE)=FragnetGigs!E1952,"Y","N")</f>
        <v>Y</v>
      </c>
      <c r="R1952" s="78" t="str">
        <f>IF(VLOOKUP(E1952,GigDependencies!$B$2:$B$2075,1,FALSE)=FragnetGigs!E1952,"Y","N")</f>
        <v>Y</v>
      </c>
    </row>
    <row r="1953" spans="1:18" ht="29" x14ac:dyDescent="0.35">
      <c r="A1953" s="78">
        <v>1952</v>
      </c>
      <c r="B1953" s="61" t="s">
        <v>243</v>
      </c>
      <c r="C1953" s="18" t="s">
        <v>505</v>
      </c>
      <c r="D1953" s="18" t="s">
        <v>1959</v>
      </c>
      <c r="E1953" s="18" t="str">
        <f t="shared" si="148"/>
        <v>EXTRACT / PREPARE / IHR OTHER STRUCTURE STRUCTURAL STEEL DWGS - Engineer Review / Approve Comments</v>
      </c>
      <c r="F1953" s="168" t="str">
        <f t="shared" si="149"/>
        <v>V010.020.7</v>
      </c>
      <c r="G1953" s="12">
        <f t="shared" si="150"/>
        <v>7</v>
      </c>
      <c r="H1953" s="61"/>
      <c r="I1953" s="83" t="s">
        <v>2483</v>
      </c>
      <c r="L1953" s="78">
        <f t="shared" si="147"/>
        <v>15</v>
      </c>
      <c r="M1953" s="78" t="str">
        <f>VLOOKUP(B1953,Fragnet!$A$2:$P$150,4,FALSE)</f>
        <v>Structural</v>
      </c>
      <c r="N1953" s="78">
        <f>VLOOKUP(B1953,Fragnet!$A$2:$P$150,16,FALSE)</f>
        <v>23</v>
      </c>
      <c r="O1953" s="78">
        <v>1952</v>
      </c>
      <c r="P1953" s="78" t="str">
        <f>VLOOKUP(C1953,FragnetSteps!$B$2:$C$674,2,FALSE)</f>
        <v>V010.020</v>
      </c>
      <c r="Q1953" s="78" t="str">
        <f>IF(VLOOKUP(E1953,GigDependencies!$A$2:$B$2075,1,FALSE)=FragnetGigs!E1953,"Y","N")</f>
        <v>Y</v>
      </c>
      <c r="R1953" s="78" t="str">
        <f>IF(VLOOKUP(E1953,GigDependencies!$B$2:$B$2075,1,FALSE)=FragnetGigs!E1953,"Y","N")</f>
        <v>Y</v>
      </c>
    </row>
    <row r="1954" spans="1:18" ht="29" x14ac:dyDescent="0.35">
      <c r="A1954" s="78">
        <v>1953</v>
      </c>
      <c r="B1954" s="61" t="s">
        <v>243</v>
      </c>
      <c r="C1954" s="18" t="s">
        <v>327</v>
      </c>
      <c r="D1954" s="18" t="s">
        <v>219</v>
      </c>
      <c r="E1954" s="18" t="str">
        <f t="shared" si="148"/>
        <v>CLIENT REVIEW OTHER STRUCTURE STRUCTURAL STEEL DWGS - Update 3D Model / 2D Drawings as Needed</v>
      </c>
      <c r="F1954" s="168" t="str">
        <f t="shared" si="149"/>
        <v>V010.025.1</v>
      </c>
      <c r="G1954" s="12">
        <f t="shared" si="150"/>
        <v>1</v>
      </c>
      <c r="H1954" s="61"/>
      <c r="I1954" s="83" t="s">
        <v>2483</v>
      </c>
      <c r="L1954" s="78">
        <f t="shared" si="147"/>
        <v>16</v>
      </c>
      <c r="M1954" s="78" t="str">
        <f>VLOOKUP(B1954,Fragnet!$A$2:$P$150,4,FALSE)</f>
        <v>Structural</v>
      </c>
      <c r="N1954" s="78">
        <f>VLOOKUP(B1954,Fragnet!$A$2:$P$150,16,FALSE)</f>
        <v>23</v>
      </c>
      <c r="O1954" s="78">
        <v>1953</v>
      </c>
      <c r="P1954" s="78" t="str">
        <f>VLOOKUP(C1954,FragnetSteps!$B$2:$C$674,2,FALSE)</f>
        <v>V010.025</v>
      </c>
      <c r="Q1954" s="78" t="str">
        <f>IF(VLOOKUP(E1954,GigDependencies!$A$2:$B$2075,1,FALSE)=FragnetGigs!E1954,"Y","N")</f>
        <v>Y</v>
      </c>
      <c r="R1954" s="78" t="str">
        <f>IF(VLOOKUP(E1954,GigDependencies!$B$2:$B$2075,1,FALSE)=FragnetGigs!E1954,"Y","N")</f>
        <v>Y</v>
      </c>
    </row>
    <row r="1955" spans="1:18" ht="29" x14ac:dyDescent="0.35">
      <c r="A1955" s="78">
        <v>1954</v>
      </c>
      <c r="B1955" s="61" t="s">
        <v>243</v>
      </c>
      <c r="C1955" s="18" t="s">
        <v>327</v>
      </c>
      <c r="D1955" s="18" t="s">
        <v>2369</v>
      </c>
      <c r="E1955" s="18" t="str">
        <f t="shared" si="148"/>
        <v>CLIENT REVIEW OTHER STRUCTURE STRUCTURAL STEEL DWGS - Place Drawing into Client Review &amp; Conduct Client Review</v>
      </c>
      <c r="F1955" s="168" t="str">
        <f t="shared" si="149"/>
        <v>V010.025.2</v>
      </c>
      <c r="G1955" s="12">
        <f t="shared" si="150"/>
        <v>2</v>
      </c>
      <c r="H1955" s="61"/>
      <c r="I1955" s="83" t="s">
        <v>2483</v>
      </c>
      <c r="L1955" s="78">
        <f t="shared" si="147"/>
        <v>17</v>
      </c>
      <c r="M1955" s="78" t="str">
        <f>VLOOKUP(B1955,Fragnet!$A$2:$P$150,4,FALSE)</f>
        <v>Structural</v>
      </c>
      <c r="N1955" s="78">
        <f>VLOOKUP(B1955,Fragnet!$A$2:$P$150,16,FALSE)</f>
        <v>23</v>
      </c>
      <c r="O1955" s="78">
        <v>1954</v>
      </c>
      <c r="P1955" s="78" t="str">
        <f>VLOOKUP(C1955,FragnetSteps!$B$2:$C$674,2,FALSE)</f>
        <v>V010.025</v>
      </c>
      <c r="Q1955" s="78" t="str">
        <f>IF(VLOOKUP(E1955,GigDependencies!$A$2:$B$2075,1,FALSE)=FragnetGigs!E1955,"Y","N")</f>
        <v>Y</v>
      </c>
      <c r="R1955" s="78" t="str">
        <f>IF(VLOOKUP(E1955,GigDependencies!$B$2:$B$2075,1,FALSE)=FragnetGigs!E1955,"Y","N")</f>
        <v>Y</v>
      </c>
    </row>
    <row r="1956" spans="1:18" ht="29" x14ac:dyDescent="0.35">
      <c r="A1956" s="78">
        <v>1955</v>
      </c>
      <c r="B1956" s="61" t="s">
        <v>243</v>
      </c>
      <c r="C1956" s="18" t="s">
        <v>327</v>
      </c>
      <c r="D1956" s="18" t="s">
        <v>1959</v>
      </c>
      <c r="E1956" s="18" t="str">
        <f t="shared" si="148"/>
        <v>CLIENT REVIEW OTHER STRUCTURE STRUCTURAL STEEL DWGS - Engineer Review / Approve Comments</v>
      </c>
      <c r="F1956" s="168" t="str">
        <f t="shared" si="149"/>
        <v>V010.025.3</v>
      </c>
      <c r="G1956" s="12">
        <f t="shared" si="150"/>
        <v>3</v>
      </c>
      <c r="H1956" s="61"/>
      <c r="I1956" s="83" t="s">
        <v>2483</v>
      </c>
      <c r="L1956" s="78">
        <f t="shared" si="147"/>
        <v>18</v>
      </c>
      <c r="M1956" s="78" t="str">
        <f>VLOOKUP(B1956,Fragnet!$A$2:$P$150,4,FALSE)</f>
        <v>Structural</v>
      </c>
      <c r="N1956" s="78">
        <f>VLOOKUP(B1956,Fragnet!$A$2:$P$150,16,FALSE)</f>
        <v>23</v>
      </c>
      <c r="O1956" s="78">
        <v>1955</v>
      </c>
      <c r="P1956" s="78" t="str">
        <f>VLOOKUP(C1956,FragnetSteps!$B$2:$C$674,2,FALSE)</f>
        <v>V010.025</v>
      </c>
      <c r="Q1956" s="78" t="str">
        <f>IF(VLOOKUP(E1956,GigDependencies!$A$2:$B$2075,1,FALSE)=FragnetGigs!E1956,"Y","N")</f>
        <v>Y</v>
      </c>
      <c r="R1956" s="78" t="str">
        <f>IF(VLOOKUP(E1956,GigDependencies!$B$2:$B$2075,1,FALSE)=FragnetGigs!E1956,"Y","N")</f>
        <v>Y</v>
      </c>
    </row>
    <row r="1957" spans="1:18" ht="29" x14ac:dyDescent="0.35">
      <c r="A1957" s="78">
        <v>1956</v>
      </c>
      <c r="B1957" s="61" t="s">
        <v>243</v>
      </c>
      <c r="C1957" s="18" t="s">
        <v>326</v>
      </c>
      <c r="D1957" s="18" t="s">
        <v>216</v>
      </c>
      <c r="E1957" s="18" t="str">
        <f t="shared" si="148"/>
        <v>CHECK CALCS OTHER STRUCTURE STRUCTURAL STEEL - Calculation QA</v>
      </c>
      <c r="F1957" s="168" t="str">
        <f t="shared" si="149"/>
        <v>V010.015.1</v>
      </c>
      <c r="G1957" s="12">
        <f t="shared" si="150"/>
        <v>1</v>
      </c>
      <c r="H1957" s="61"/>
      <c r="I1957" s="83" t="s">
        <v>2483</v>
      </c>
      <c r="L1957" s="78">
        <f t="shared" si="147"/>
        <v>19</v>
      </c>
      <c r="M1957" s="78" t="str">
        <f>VLOOKUP(B1957,Fragnet!$A$2:$P$150,4,FALSE)</f>
        <v>Structural</v>
      </c>
      <c r="N1957" s="78">
        <f>VLOOKUP(B1957,Fragnet!$A$2:$P$150,16,FALSE)</f>
        <v>23</v>
      </c>
      <c r="O1957" s="78">
        <v>1956</v>
      </c>
      <c r="P1957" s="78" t="str">
        <f>VLOOKUP(C1957,FragnetSteps!$B$2:$C$674,2,FALSE)</f>
        <v>V010.015</v>
      </c>
      <c r="Q1957" s="78" t="str">
        <f>IF(VLOOKUP(E1957,GigDependencies!$A$2:$B$2075,1,FALSE)=FragnetGigs!E1957,"Y","N")</f>
        <v>Y</v>
      </c>
      <c r="R1957" s="78" t="str">
        <f>IF(VLOOKUP(E1957,GigDependencies!$B$2:$B$2075,1,FALSE)=FragnetGigs!E1957,"Y","N")</f>
        <v>Y</v>
      </c>
    </row>
    <row r="1958" spans="1:18" ht="29" x14ac:dyDescent="0.35">
      <c r="A1958" s="78">
        <v>1957</v>
      </c>
      <c r="B1958" s="61" t="s">
        <v>243</v>
      </c>
      <c r="C1958" s="18" t="s">
        <v>326</v>
      </c>
      <c r="D1958" s="18" t="s">
        <v>217</v>
      </c>
      <c r="E1958" s="18" t="str">
        <f t="shared" si="148"/>
        <v>CHECK CALCS OTHER STRUCTURE STRUCTURAL STEEL - Engineer Address Calculation Comments</v>
      </c>
      <c r="F1958" s="168" t="str">
        <f t="shared" si="149"/>
        <v>V010.015.2</v>
      </c>
      <c r="G1958" s="12">
        <f t="shared" si="150"/>
        <v>2</v>
      </c>
      <c r="H1958" s="61"/>
      <c r="I1958" s="83" t="s">
        <v>2483</v>
      </c>
      <c r="L1958" s="78">
        <f t="shared" si="147"/>
        <v>20</v>
      </c>
      <c r="M1958" s="78" t="str">
        <f>VLOOKUP(B1958,Fragnet!$A$2:$P$150,4,FALSE)</f>
        <v>Structural</v>
      </c>
      <c r="N1958" s="78">
        <f>VLOOKUP(B1958,Fragnet!$A$2:$P$150,16,FALSE)</f>
        <v>23</v>
      </c>
      <c r="O1958" s="78">
        <v>1957</v>
      </c>
      <c r="P1958" s="78" t="str">
        <f>VLOOKUP(C1958,FragnetSteps!$B$2:$C$674,2,FALSE)</f>
        <v>V010.015</v>
      </c>
      <c r="Q1958" s="78" t="str">
        <f>IF(VLOOKUP(E1958,GigDependencies!$A$2:$B$2075,1,FALSE)=FragnetGigs!E1958,"Y","N")</f>
        <v>Y</v>
      </c>
      <c r="R1958" s="78" t="str">
        <f>IF(VLOOKUP(E1958,GigDependencies!$B$2:$B$2075,1,FALSE)=FragnetGigs!E1958,"Y","N")</f>
        <v>Y</v>
      </c>
    </row>
    <row r="1959" spans="1:18" ht="29" x14ac:dyDescent="0.35">
      <c r="A1959" s="78">
        <v>1958</v>
      </c>
      <c r="B1959" s="61" t="s">
        <v>243</v>
      </c>
      <c r="C1959" s="18" t="s">
        <v>328</v>
      </c>
      <c r="D1959" s="18" t="s">
        <v>219</v>
      </c>
      <c r="E1959" s="18" t="str">
        <f t="shared" si="148"/>
        <v>UPDATE MODEL &amp; IFC OTHER STRUCTURE STRUCTURAL STEEL DWGS - Update 3D Model / 2D Drawings as Needed</v>
      </c>
      <c r="F1959" s="168" t="str">
        <f t="shared" si="149"/>
        <v>V010.030.1</v>
      </c>
      <c r="G1959" s="12">
        <f t="shared" si="150"/>
        <v>1</v>
      </c>
      <c r="H1959" s="61"/>
      <c r="I1959" s="83" t="s">
        <v>2483</v>
      </c>
      <c r="L1959" s="78">
        <f t="shared" si="147"/>
        <v>21</v>
      </c>
      <c r="M1959" s="78" t="str">
        <f>VLOOKUP(B1959,Fragnet!$A$2:$P$150,4,FALSE)</f>
        <v>Structural</v>
      </c>
      <c r="N1959" s="78">
        <f>VLOOKUP(B1959,Fragnet!$A$2:$P$150,16,FALSE)</f>
        <v>23</v>
      </c>
      <c r="O1959" s="78">
        <v>1958</v>
      </c>
      <c r="P1959" s="78" t="str">
        <f>VLOOKUP(C1959,FragnetSteps!$B$2:$C$674,2,FALSE)</f>
        <v>V010.030</v>
      </c>
      <c r="Q1959" s="78" t="str">
        <f>IF(VLOOKUP(E1959,GigDependencies!$A$2:$B$2075,1,FALSE)=FragnetGigs!E1959,"Y","N")</f>
        <v>Y</v>
      </c>
      <c r="R1959" s="78" t="str">
        <f>IF(VLOOKUP(E1959,GigDependencies!$B$2:$B$2075,1,FALSE)=FragnetGigs!E1959,"Y","N")</f>
        <v>Y</v>
      </c>
    </row>
    <row r="1960" spans="1:18" ht="29" x14ac:dyDescent="0.35">
      <c r="A1960" s="78">
        <v>1959</v>
      </c>
      <c r="B1960" s="61" t="s">
        <v>243</v>
      </c>
      <c r="C1960" s="18" t="s">
        <v>328</v>
      </c>
      <c r="D1960" s="18" t="s">
        <v>220</v>
      </c>
      <c r="E1960" s="18" t="str">
        <f t="shared" si="148"/>
        <v>UPDATE MODEL &amp; IFC OTHER STRUCTURE STRUCTURAL STEEL DWGS - PDE Review / Approve Calculations and Drawings / Stamp</v>
      </c>
      <c r="F1960" s="168" t="str">
        <f t="shared" si="149"/>
        <v>V010.030.2</v>
      </c>
      <c r="G1960" s="12">
        <f t="shared" si="150"/>
        <v>2</v>
      </c>
      <c r="H1960" s="61"/>
      <c r="I1960" s="83" t="s">
        <v>2483</v>
      </c>
      <c r="L1960" s="78">
        <f t="shared" si="147"/>
        <v>22</v>
      </c>
      <c r="M1960" s="78" t="str">
        <f>VLOOKUP(B1960,Fragnet!$A$2:$P$150,4,FALSE)</f>
        <v>Structural</v>
      </c>
      <c r="N1960" s="78">
        <f>VLOOKUP(B1960,Fragnet!$A$2:$P$150,16,FALSE)</f>
        <v>23</v>
      </c>
      <c r="O1960" s="78">
        <v>1959</v>
      </c>
      <c r="P1960" s="78" t="str">
        <f>VLOOKUP(C1960,FragnetSteps!$B$2:$C$674,2,FALSE)</f>
        <v>V010.030</v>
      </c>
      <c r="Q1960" s="78" t="str">
        <f>IF(VLOOKUP(E1960,GigDependencies!$A$2:$B$2075,1,FALSE)=FragnetGigs!E1960,"Y","N")</f>
        <v>Y</v>
      </c>
      <c r="R1960" s="78" t="str">
        <f>IF(VLOOKUP(E1960,GigDependencies!$B$2:$B$2075,1,FALSE)=FragnetGigs!E1960,"Y","N")</f>
        <v>Y</v>
      </c>
    </row>
    <row r="1961" spans="1:18" ht="29" x14ac:dyDescent="0.35">
      <c r="A1961" s="78">
        <v>1960</v>
      </c>
      <c r="B1961" s="61" t="s">
        <v>243</v>
      </c>
      <c r="C1961" s="18" t="s">
        <v>328</v>
      </c>
      <c r="D1961" s="18" t="s">
        <v>218</v>
      </c>
      <c r="E1961" s="18" t="str">
        <f t="shared" si="148"/>
        <v>UPDATE MODEL &amp; IFC OTHER STRUCTURE STRUCTURAL STEEL DWGS - Place Drawings into IFC</v>
      </c>
      <c r="F1961" s="168" t="str">
        <f t="shared" si="149"/>
        <v>V010.030.3</v>
      </c>
      <c r="G1961" s="12">
        <f t="shared" si="150"/>
        <v>3</v>
      </c>
      <c r="H1961" s="61"/>
      <c r="I1961" s="83" t="s">
        <v>2483</v>
      </c>
      <c r="L1961" s="78">
        <f t="shared" si="147"/>
        <v>23</v>
      </c>
      <c r="M1961" s="78" t="str">
        <f>VLOOKUP(B1961,Fragnet!$A$2:$P$150,4,FALSE)</f>
        <v>Structural</v>
      </c>
      <c r="N1961" s="78">
        <f>VLOOKUP(B1961,Fragnet!$A$2:$P$150,16,FALSE)</f>
        <v>23</v>
      </c>
      <c r="O1961" s="78">
        <v>1960</v>
      </c>
      <c r="P1961" s="78" t="str">
        <f>VLOOKUP(C1961,FragnetSteps!$B$2:$C$674,2,FALSE)</f>
        <v>V010.030</v>
      </c>
      <c r="Q1961" s="78" t="str">
        <f>IF(VLOOKUP(E1961,GigDependencies!$A$2:$B$2075,1,FALSE)=FragnetGigs!E1961,"Y","N")</f>
        <v>Y</v>
      </c>
      <c r="R1961" s="78" t="e">
        <f>IF(VLOOKUP(E1961,GigDependencies!$B$2:$B$2075,1,FALSE)=FragnetGigs!E1961,"Y","N")</f>
        <v>#N/A</v>
      </c>
    </row>
    <row r="1962" spans="1:18" ht="29" x14ac:dyDescent="0.35">
      <c r="A1962" s="78">
        <v>1961</v>
      </c>
      <c r="B1962" s="61" t="s">
        <v>241</v>
      </c>
      <c r="C1962" s="18" t="s">
        <v>422</v>
      </c>
      <c r="D1962" s="18" t="s">
        <v>421</v>
      </c>
      <c r="E1962" s="18" t="str">
        <f t="shared" si="148"/>
        <v>DESIGN / PREPARE PILING DETAIL DWGS - Engineer Piling Anchorage and Rebar Details / Prepare Calculation</v>
      </c>
      <c r="F1962" s="168" t="str">
        <f t="shared" si="149"/>
        <v>V008.005.1</v>
      </c>
      <c r="G1962" s="12">
        <f t="shared" si="150"/>
        <v>1</v>
      </c>
      <c r="H1962" s="61"/>
      <c r="I1962" s="83" t="s">
        <v>2483</v>
      </c>
      <c r="L1962" s="78">
        <f t="shared" si="147"/>
        <v>1</v>
      </c>
      <c r="M1962" s="78" t="str">
        <f>VLOOKUP(B1962,Fragnet!$A$2:$P$150,4,FALSE)</f>
        <v>Structural</v>
      </c>
      <c r="N1962" s="78">
        <f>VLOOKUP(B1962,Fragnet!$A$2:$P$150,16,FALSE)</f>
        <v>22</v>
      </c>
      <c r="O1962" s="78">
        <v>1961</v>
      </c>
      <c r="P1962" s="78" t="str">
        <f>VLOOKUP(C1962,FragnetSteps!$B$2:$C$674,2,FALSE)</f>
        <v>V008.005</v>
      </c>
      <c r="Q1962" s="78" t="e">
        <f>IF(VLOOKUP(E1962,GigDependencies!$A$2:$B$2075,1,FALSE)=FragnetGigs!E1962,"Y","N")</f>
        <v>#N/A</v>
      </c>
      <c r="R1962" s="78" t="str">
        <f>IF(VLOOKUP(E1962,GigDependencies!$B$2:$B$2075,1,FALSE)=FragnetGigs!E1962,"Y","N")</f>
        <v>Y</v>
      </c>
    </row>
    <row r="1963" spans="1:18" ht="29" x14ac:dyDescent="0.35">
      <c r="A1963" s="78">
        <v>1962</v>
      </c>
      <c r="B1963" s="61" t="s">
        <v>241</v>
      </c>
      <c r="C1963" s="18" t="s">
        <v>422</v>
      </c>
      <c r="D1963" s="18" t="s">
        <v>2368</v>
      </c>
      <c r="E1963" s="18" t="str">
        <f t="shared" si="148"/>
        <v>DESIGN / PREPARE PILING DETAIL DWGS - Update 2D Sketch / Produce Formal 2D Drawings for IHR</v>
      </c>
      <c r="F1963" s="168" t="str">
        <f t="shared" si="149"/>
        <v>V008.005.2</v>
      </c>
      <c r="G1963" s="12">
        <f t="shared" si="150"/>
        <v>2</v>
      </c>
      <c r="H1963" s="61"/>
      <c r="I1963" s="83" t="s">
        <v>2483</v>
      </c>
      <c r="L1963" s="78">
        <f t="shared" si="147"/>
        <v>2</v>
      </c>
      <c r="M1963" s="78" t="str">
        <f>VLOOKUP(B1963,Fragnet!$A$2:$P$150,4,FALSE)</f>
        <v>Structural</v>
      </c>
      <c r="N1963" s="78">
        <f>VLOOKUP(B1963,Fragnet!$A$2:$P$150,16,FALSE)</f>
        <v>22</v>
      </c>
      <c r="O1963" s="78">
        <v>1962</v>
      </c>
      <c r="P1963" s="78" t="str">
        <f>VLOOKUP(C1963,FragnetSteps!$B$2:$C$674,2,FALSE)</f>
        <v>V008.005</v>
      </c>
      <c r="Q1963" s="78" t="str">
        <f>IF(VLOOKUP(E1963,GigDependencies!$A$2:$B$2075,1,FALSE)=FragnetGigs!E1963,"Y","N")</f>
        <v>Y</v>
      </c>
      <c r="R1963" s="78" t="str">
        <f>IF(VLOOKUP(E1963,GigDependencies!$B$2:$B$2075,1,FALSE)=FragnetGigs!E1963,"Y","N")</f>
        <v>Y</v>
      </c>
    </row>
    <row r="1964" spans="1:18" x14ac:dyDescent="0.35">
      <c r="A1964" s="78">
        <v>1963</v>
      </c>
      <c r="B1964" s="61" t="s">
        <v>241</v>
      </c>
      <c r="C1964" s="18" t="s">
        <v>422</v>
      </c>
      <c r="D1964" s="18" t="s">
        <v>208</v>
      </c>
      <c r="E1964" s="18" t="str">
        <f t="shared" si="148"/>
        <v>DESIGN / PREPARE PILING DETAIL DWGS - Engineer Check Drawings</v>
      </c>
      <c r="F1964" s="168" t="str">
        <f t="shared" si="149"/>
        <v>V008.005.3</v>
      </c>
      <c r="G1964" s="12">
        <f t="shared" si="150"/>
        <v>3</v>
      </c>
      <c r="H1964" s="61"/>
      <c r="I1964" s="83" t="s">
        <v>2483</v>
      </c>
      <c r="L1964" s="78">
        <f t="shared" si="147"/>
        <v>3</v>
      </c>
      <c r="M1964" s="78" t="str">
        <f>VLOOKUP(B1964,Fragnet!$A$2:$P$150,4,FALSE)</f>
        <v>Structural</v>
      </c>
      <c r="N1964" s="78">
        <f>VLOOKUP(B1964,Fragnet!$A$2:$P$150,16,FALSE)</f>
        <v>22</v>
      </c>
      <c r="O1964" s="78">
        <v>1963</v>
      </c>
      <c r="P1964" s="78" t="str">
        <f>VLOOKUP(C1964,FragnetSteps!$B$2:$C$674,2,FALSE)</f>
        <v>V008.005</v>
      </c>
      <c r="Q1964" s="78" t="str">
        <f>IF(VLOOKUP(E1964,GigDependencies!$A$2:$B$2075,1,FALSE)=FragnetGigs!E1964,"Y","N")</f>
        <v>Y</v>
      </c>
      <c r="R1964" s="78" t="str">
        <f>IF(VLOOKUP(E1964,GigDependencies!$B$2:$B$2075,1,FALSE)=FragnetGigs!E1964,"Y","N")</f>
        <v>Y</v>
      </c>
    </row>
    <row r="1965" spans="1:18" x14ac:dyDescent="0.35">
      <c r="A1965" s="78">
        <v>1964</v>
      </c>
      <c r="B1965" s="61" t="s">
        <v>241</v>
      </c>
      <c r="C1965" s="18" t="s">
        <v>422</v>
      </c>
      <c r="D1965" s="18" t="s">
        <v>215</v>
      </c>
      <c r="E1965" s="18" t="str">
        <f t="shared" si="148"/>
        <v>DESIGN / PREPARE PILING DETAIL DWGS - Designer Check Drawings</v>
      </c>
      <c r="F1965" s="168" t="str">
        <f t="shared" si="149"/>
        <v>V008.005.4</v>
      </c>
      <c r="G1965" s="12">
        <f t="shared" si="150"/>
        <v>4</v>
      </c>
      <c r="H1965" s="61"/>
      <c r="I1965" s="83" t="s">
        <v>2483</v>
      </c>
      <c r="L1965" s="78">
        <f t="shared" si="147"/>
        <v>4</v>
      </c>
      <c r="M1965" s="78" t="str">
        <f>VLOOKUP(B1965,Fragnet!$A$2:$P$150,4,FALSE)</f>
        <v>Structural</v>
      </c>
      <c r="N1965" s="78">
        <f>VLOOKUP(B1965,Fragnet!$A$2:$P$150,16,FALSE)</f>
        <v>22</v>
      </c>
      <c r="O1965" s="78">
        <v>1964</v>
      </c>
      <c r="P1965" s="78" t="str">
        <f>VLOOKUP(C1965,FragnetSteps!$B$2:$C$674,2,FALSE)</f>
        <v>V008.005</v>
      </c>
      <c r="Q1965" s="78" t="str">
        <f>IF(VLOOKUP(E1965,GigDependencies!$A$2:$B$2075,1,FALSE)=FragnetGigs!E1965,"Y","N")</f>
        <v>Y</v>
      </c>
      <c r="R1965" s="78" t="str">
        <f>IF(VLOOKUP(E1965,GigDependencies!$B$2:$B$2075,1,FALSE)=FragnetGigs!E1965,"Y","N")</f>
        <v>Y</v>
      </c>
    </row>
    <row r="1966" spans="1:18" ht="29" x14ac:dyDescent="0.35">
      <c r="A1966" s="78">
        <v>1965</v>
      </c>
      <c r="B1966" s="61" t="s">
        <v>241</v>
      </c>
      <c r="C1966" s="18" t="s">
        <v>422</v>
      </c>
      <c r="D1966" s="18" t="s">
        <v>219</v>
      </c>
      <c r="E1966" s="18" t="str">
        <f t="shared" si="148"/>
        <v>DESIGN / PREPARE PILING DETAIL DWGS - Update 3D Model / 2D Drawings as Needed</v>
      </c>
      <c r="F1966" s="168" t="str">
        <f t="shared" si="149"/>
        <v>V008.005.5</v>
      </c>
      <c r="G1966" s="12">
        <f t="shared" si="150"/>
        <v>5</v>
      </c>
      <c r="H1966" s="61"/>
      <c r="I1966" s="83" t="s">
        <v>2483</v>
      </c>
      <c r="L1966" s="78">
        <f t="shared" si="147"/>
        <v>5</v>
      </c>
      <c r="M1966" s="78" t="str">
        <f>VLOOKUP(B1966,Fragnet!$A$2:$P$150,4,FALSE)</f>
        <v>Structural</v>
      </c>
      <c r="N1966" s="78">
        <f>VLOOKUP(B1966,Fragnet!$A$2:$P$150,16,FALSE)</f>
        <v>22</v>
      </c>
      <c r="O1966" s="78">
        <v>1965</v>
      </c>
      <c r="P1966" s="78" t="str">
        <f>VLOOKUP(C1966,FragnetSteps!$B$2:$C$674,2,FALSE)</f>
        <v>V008.005</v>
      </c>
      <c r="Q1966" s="78" t="str">
        <f>IF(VLOOKUP(E1966,GigDependencies!$A$2:$B$2075,1,FALSE)=FragnetGigs!E1966,"Y","N")</f>
        <v>Y</v>
      </c>
      <c r="R1966" s="78" t="str">
        <f>IF(VLOOKUP(E1966,GigDependencies!$B$2:$B$2075,1,FALSE)=FragnetGigs!E1966,"Y","N")</f>
        <v>Y</v>
      </c>
    </row>
    <row r="1967" spans="1:18" ht="29" x14ac:dyDescent="0.35">
      <c r="A1967" s="78">
        <v>1966</v>
      </c>
      <c r="B1967" s="61" t="s">
        <v>241</v>
      </c>
      <c r="C1967" s="18" t="s">
        <v>422</v>
      </c>
      <c r="D1967" s="18" t="s">
        <v>209</v>
      </c>
      <c r="E1967" s="18" t="str">
        <f t="shared" si="148"/>
        <v>DESIGN / PREPARE PILING DETAIL DWGS - Lead Engineer Approve Drawing for IHR</v>
      </c>
      <c r="F1967" s="168" t="str">
        <f t="shared" si="149"/>
        <v>V008.005.6</v>
      </c>
      <c r="G1967" s="12">
        <f t="shared" si="150"/>
        <v>6</v>
      </c>
      <c r="H1967" s="61"/>
      <c r="I1967" s="83" t="s">
        <v>2483</v>
      </c>
      <c r="L1967" s="78">
        <f t="shared" si="147"/>
        <v>6</v>
      </c>
      <c r="M1967" s="78" t="str">
        <f>VLOOKUP(B1967,Fragnet!$A$2:$P$150,4,FALSE)</f>
        <v>Structural</v>
      </c>
      <c r="N1967" s="78">
        <f>VLOOKUP(B1967,Fragnet!$A$2:$P$150,16,FALSE)</f>
        <v>22</v>
      </c>
      <c r="O1967" s="78">
        <v>1966</v>
      </c>
      <c r="P1967" s="78" t="str">
        <f>VLOOKUP(C1967,FragnetSteps!$B$2:$C$674,2,FALSE)</f>
        <v>V008.005</v>
      </c>
      <c r="Q1967" s="78" t="str">
        <f>IF(VLOOKUP(E1967,GigDependencies!$A$2:$B$2075,1,FALSE)=FragnetGigs!E1967,"Y","N")</f>
        <v>Y</v>
      </c>
      <c r="R1967" s="78" t="str">
        <f>IF(VLOOKUP(E1967,GigDependencies!$B$2:$B$2075,1,FALSE)=FragnetGigs!E1967,"Y","N")</f>
        <v>Y</v>
      </c>
    </row>
    <row r="1968" spans="1:18" x14ac:dyDescent="0.35">
      <c r="A1968" s="78">
        <v>1967</v>
      </c>
      <c r="B1968" s="121" t="s">
        <v>241</v>
      </c>
      <c r="C1968" s="18" t="s">
        <v>498</v>
      </c>
      <c r="D1968" s="18" t="s">
        <v>515</v>
      </c>
      <c r="E1968" s="18" t="str">
        <f t="shared" si="148"/>
        <v>UPDATE MODEL / GEOTECH CHECK PILING - Update 3D Model</v>
      </c>
      <c r="F1968" s="168" t="str">
        <f t="shared" si="149"/>
        <v>V008.010.1</v>
      </c>
      <c r="G1968" s="12">
        <f t="shared" si="150"/>
        <v>1</v>
      </c>
      <c r="H1968" s="121"/>
      <c r="I1968" s="83" t="s">
        <v>2483</v>
      </c>
      <c r="L1968" s="78">
        <f t="shared" si="147"/>
        <v>7</v>
      </c>
      <c r="M1968" s="78" t="str">
        <f>VLOOKUP(B1968,Fragnet!$A$2:$P$150,4,FALSE)</f>
        <v>Structural</v>
      </c>
      <c r="N1968" s="78">
        <f>VLOOKUP(B1968,Fragnet!$A$2:$P$150,16,FALSE)</f>
        <v>22</v>
      </c>
      <c r="O1968" s="78">
        <v>1967</v>
      </c>
      <c r="P1968" s="78" t="str">
        <f>VLOOKUP(C1968,FragnetSteps!$B$2:$C$674,2,FALSE)</f>
        <v>V008.010</v>
      </c>
      <c r="Q1968" s="78" t="e">
        <f>IF(VLOOKUP(E1968,GigDependencies!$A$2:$B$2075,1,FALSE)=FragnetGigs!E1968,"Y","N")</f>
        <v>#N/A</v>
      </c>
      <c r="R1968" s="78" t="str">
        <f>IF(VLOOKUP(E1968,GigDependencies!$B$2:$B$2075,1,FALSE)=FragnetGigs!E1968,"Y","N")</f>
        <v>Y</v>
      </c>
    </row>
    <row r="1969" spans="1:18" ht="29" x14ac:dyDescent="0.35">
      <c r="A1969" s="78">
        <v>1968</v>
      </c>
      <c r="B1969" s="121" t="s">
        <v>241</v>
      </c>
      <c r="C1969" s="18" t="s">
        <v>489</v>
      </c>
      <c r="D1969" s="18" t="s">
        <v>2368</v>
      </c>
      <c r="E1969" s="18" t="str">
        <f t="shared" si="148"/>
        <v>EXTRACT / PREPARE / IHR / QC PILING DRAWINGS - Update 2D Sketch / Produce Formal 2D Drawings for IHR</v>
      </c>
      <c r="F1969" s="168" t="str">
        <f t="shared" si="149"/>
        <v>V008.020.1</v>
      </c>
      <c r="G1969" s="12">
        <f t="shared" si="150"/>
        <v>1</v>
      </c>
      <c r="H1969" s="61"/>
      <c r="I1969" s="83" t="s">
        <v>2483</v>
      </c>
      <c r="L1969" s="78">
        <f t="shared" si="147"/>
        <v>8</v>
      </c>
      <c r="M1969" s="78" t="str">
        <f>VLOOKUP(B1969,Fragnet!$A$2:$P$150,4,FALSE)</f>
        <v>Structural</v>
      </c>
      <c r="N1969" s="78">
        <f>VLOOKUP(B1969,Fragnet!$A$2:$P$150,16,FALSE)</f>
        <v>22</v>
      </c>
      <c r="O1969" s="78">
        <v>1968</v>
      </c>
      <c r="P1969" s="78" t="str">
        <f>VLOOKUP(C1969,FragnetSteps!$B$2:$C$674,2,FALSE)</f>
        <v>V008.020</v>
      </c>
      <c r="Q1969" s="78" t="str">
        <f>IF(VLOOKUP(E1969,GigDependencies!$A$2:$B$2075,1,FALSE)=FragnetGigs!E1969,"Y","N")</f>
        <v>Y</v>
      </c>
      <c r="R1969" s="78" t="str">
        <f>IF(VLOOKUP(E1969,GigDependencies!$B$2:$B$2075,1,FALSE)=FragnetGigs!E1969,"Y","N")</f>
        <v>Y</v>
      </c>
    </row>
    <row r="1970" spans="1:18" ht="29" x14ac:dyDescent="0.35">
      <c r="A1970" s="78">
        <v>1969</v>
      </c>
      <c r="B1970" s="61" t="s">
        <v>241</v>
      </c>
      <c r="C1970" s="18" t="s">
        <v>489</v>
      </c>
      <c r="D1970" s="18" t="s">
        <v>208</v>
      </c>
      <c r="E1970" s="18" t="str">
        <f t="shared" si="148"/>
        <v>EXTRACT / PREPARE / IHR / QC PILING DRAWINGS - Engineer Check Drawings</v>
      </c>
      <c r="F1970" s="168" t="str">
        <f t="shared" si="149"/>
        <v>V008.020.2</v>
      </c>
      <c r="G1970" s="12">
        <f t="shared" si="150"/>
        <v>2</v>
      </c>
      <c r="H1970" s="61"/>
      <c r="I1970" s="83" t="s">
        <v>2483</v>
      </c>
      <c r="L1970" s="78">
        <f t="shared" si="147"/>
        <v>9</v>
      </c>
      <c r="M1970" s="78" t="str">
        <f>VLOOKUP(B1970,Fragnet!$A$2:$P$150,4,FALSE)</f>
        <v>Structural</v>
      </c>
      <c r="N1970" s="78">
        <f>VLOOKUP(B1970,Fragnet!$A$2:$P$150,16,FALSE)</f>
        <v>22</v>
      </c>
      <c r="O1970" s="78">
        <v>1969</v>
      </c>
      <c r="P1970" s="78" t="str">
        <f>VLOOKUP(C1970,FragnetSteps!$B$2:$C$674,2,FALSE)</f>
        <v>V008.020</v>
      </c>
      <c r="Q1970" s="78" t="str">
        <f>IF(VLOOKUP(E1970,GigDependencies!$A$2:$B$2075,1,FALSE)=FragnetGigs!E1970,"Y","N")</f>
        <v>Y</v>
      </c>
      <c r="R1970" s="78" t="str">
        <f>IF(VLOOKUP(E1970,GigDependencies!$B$2:$B$2075,1,FALSE)=FragnetGigs!E1970,"Y","N")</f>
        <v>Y</v>
      </c>
    </row>
    <row r="1971" spans="1:18" ht="29" x14ac:dyDescent="0.35">
      <c r="A1971" s="78">
        <v>1970</v>
      </c>
      <c r="B1971" s="61" t="s">
        <v>241</v>
      </c>
      <c r="C1971" s="18" t="s">
        <v>489</v>
      </c>
      <c r="D1971" s="18" t="s">
        <v>215</v>
      </c>
      <c r="E1971" s="18" t="str">
        <f t="shared" si="148"/>
        <v>EXTRACT / PREPARE / IHR / QC PILING DRAWINGS - Designer Check Drawings</v>
      </c>
      <c r="F1971" s="168" t="str">
        <f t="shared" si="149"/>
        <v>V008.020.3</v>
      </c>
      <c r="G1971" s="12">
        <f t="shared" si="150"/>
        <v>3</v>
      </c>
      <c r="H1971" s="61"/>
      <c r="I1971" s="83" t="s">
        <v>2483</v>
      </c>
      <c r="L1971" s="78">
        <f t="shared" si="147"/>
        <v>10</v>
      </c>
      <c r="M1971" s="78" t="str">
        <f>VLOOKUP(B1971,Fragnet!$A$2:$P$150,4,FALSE)</f>
        <v>Structural</v>
      </c>
      <c r="N1971" s="78">
        <f>VLOOKUP(B1971,Fragnet!$A$2:$P$150,16,FALSE)</f>
        <v>22</v>
      </c>
      <c r="O1971" s="78">
        <v>1970</v>
      </c>
      <c r="P1971" s="78" t="str">
        <f>VLOOKUP(C1971,FragnetSteps!$B$2:$C$674,2,FALSE)</f>
        <v>V008.020</v>
      </c>
      <c r="Q1971" s="78" t="str">
        <f>IF(VLOOKUP(E1971,GigDependencies!$A$2:$B$2075,1,FALSE)=FragnetGigs!E1971,"Y","N")</f>
        <v>Y</v>
      </c>
      <c r="R1971" s="78" t="str">
        <f>IF(VLOOKUP(E1971,GigDependencies!$B$2:$B$2075,1,FALSE)=FragnetGigs!E1971,"Y","N")</f>
        <v>Y</v>
      </c>
    </row>
    <row r="1972" spans="1:18" ht="29" x14ac:dyDescent="0.35">
      <c r="A1972" s="78">
        <v>1971</v>
      </c>
      <c r="B1972" s="61" t="s">
        <v>241</v>
      </c>
      <c r="C1972" s="18" t="s">
        <v>489</v>
      </c>
      <c r="D1972" s="18" t="s">
        <v>219</v>
      </c>
      <c r="E1972" s="18" t="str">
        <f t="shared" si="148"/>
        <v>EXTRACT / PREPARE / IHR / QC PILING DRAWINGS - Update 3D Model / 2D Drawings as Needed</v>
      </c>
      <c r="F1972" s="168" t="str">
        <f t="shared" si="149"/>
        <v>V008.020.4</v>
      </c>
      <c r="G1972" s="12">
        <f t="shared" si="150"/>
        <v>4</v>
      </c>
      <c r="H1972" s="61"/>
      <c r="I1972" s="83" t="s">
        <v>2483</v>
      </c>
      <c r="L1972" s="78">
        <f t="shared" si="147"/>
        <v>11</v>
      </c>
      <c r="M1972" s="78" t="str">
        <f>VLOOKUP(B1972,Fragnet!$A$2:$P$150,4,FALSE)</f>
        <v>Structural</v>
      </c>
      <c r="N1972" s="78">
        <f>VLOOKUP(B1972,Fragnet!$A$2:$P$150,16,FALSE)</f>
        <v>22</v>
      </c>
      <c r="O1972" s="78">
        <v>1971</v>
      </c>
      <c r="P1972" s="78" t="str">
        <f>VLOOKUP(C1972,FragnetSteps!$B$2:$C$674,2,FALSE)</f>
        <v>V008.020</v>
      </c>
      <c r="Q1972" s="78" t="str">
        <f>IF(VLOOKUP(E1972,GigDependencies!$A$2:$B$2075,1,FALSE)=FragnetGigs!E1972,"Y","N")</f>
        <v>Y</v>
      </c>
      <c r="R1972" s="78" t="str">
        <f>IF(VLOOKUP(E1972,GigDependencies!$B$2:$B$2075,1,FALSE)=FragnetGigs!E1972,"Y","N")</f>
        <v>Y</v>
      </c>
    </row>
    <row r="1973" spans="1:18" ht="29" x14ac:dyDescent="0.35">
      <c r="A1973" s="78">
        <v>1972</v>
      </c>
      <c r="B1973" s="61" t="s">
        <v>241</v>
      </c>
      <c r="C1973" s="18" t="s">
        <v>489</v>
      </c>
      <c r="D1973" s="18" t="s">
        <v>209</v>
      </c>
      <c r="E1973" s="18" t="str">
        <f t="shared" si="148"/>
        <v>EXTRACT / PREPARE / IHR / QC PILING DRAWINGS - Lead Engineer Approve Drawing for IHR</v>
      </c>
      <c r="F1973" s="168" t="str">
        <f t="shared" si="149"/>
        <v>V008.020.5</v>
      </c>
      <c r="G1973" s="12">
        <f t="shared" si="150"/>
        <v>5</v>
      </c>
      <c r="H1973" s="61"/>
      <c r="I1973" s="83" t="s">
        <v>2483</v>
      </c>
      <c r="L1973" s="78">
        <f t="shared" si="147"/>
        <v>12</v>
      </c>
      <c r="M1973" s="78" t="str">
        <f>VLOOKUP(B1973,Fragnet!$A$2:$P$150,4,FALSE)</f>
        <v>Structural</v>
      </c>
      <c r="N1973" s="78">
        <f>VLOOKUP(B1973,Fragnet!$A$2:$P$150,16,FALSE)</f>
        <v>22</v>
      </c>
      <c r="O1973" s="78">
        <v>1972</v>
      </c>
      <c r="P1973" s="78" t="str">
        <f>VLOOKUP(C1973,FragnetSteps!$B$2:$C$674,2,FALSE)</f>
        <v>V008.020</v>
      </c>
      <c r="Q1973" s="78" t="str">
        <f>IF(VLOOKUP(E1973,GigDependencies!$A$2:$B$2075,1,FALSE)=FragnetGigs!E1973,"Y","N")</f>
        <v>Y</v>
      </c>
      <c r="R1973" s="78" t="str">
        <f>IF(VLOOKUP(E1973,GigDependencies!$B$2:$B$2075,1,FALSE)=FragnetGigs!E1973,"Y","N")</f>
        <v>Y</v>
      </c>
    </row>
    <row r="1974" spans="1:18" ht="29" x14ac:dyDescent="0.35">
      <c r="A1974" s="78">
        <v>1973</v>
      </c>
      <c r="B1974" s="61" t="s">
        <v>241</v>
      </c>
      <c r="C1974" s="18" t="s">
        <v>489</v>
      </c>
      <c r="D1974" s="18" t="s">
        <v>2370</v>
      </c>
      <c r="E1974" s="18" t="str">
        <f t="shared" si="148"/>
        <v>EXTRACT / PREPARE / IHR / QC PILING DRAWINGS - Place Drawing into IHR &amp; Conduct IHR</v>
      </c>
      <c r="F1974" s="168" t="str">
        <f t="shared" si="149"/>
        <v>V008.020.6</v>
      </c>
      <c r="G1974" s="12">
        <f t="shared" si="150"/>
        <v>6</v>
      </c>
      <c r="H1974" s="61"/>
      <c r="I1974" s="83" t="s">
        <v>2483</v>
      </c>
      <c r="L1974" s="78">
        <f t="shared" si="147"/>
        <v>13</v>
      </c>
      <c r="M1974" s="78" t="str">
        <f>VLOOKUP(B1974,Fragnet!$A$2:$P$150,4,FALSE)</f>
        <v>Structural</v>
      </c>
      <c r="N1974" s="78">
        <f>VLOOKUP(B1974,Fragnet!$A$2:$P$150,16,FALSE)</f>
        <v>22</v>
      </c>
      <c r="O1974" s="78">
        <v>1973</v>
      </c>
      <c r="P1974" s="78" t="str">
        <f>VLOOKUP(C1974,FragnetSteps!$B$2:$C$674,2,FALSE)</f>
        <v>V008.020</v>
      </c>
      <c r="Q1974" s="78" t="str">
        <f>IF(VLOOKUP(E1974,GigDependencies!$A$2:$B$2075,1,FALSE)=FragnetGigs!E1974,"Y","N")</f>
        <v>Y</v>
      </c>
      <c r="R1974" s="78" t="str">
        <f>IF(VLOOKUP(E1974,GigDependencies!$B$2:$B$2075,1,FALSE)=FragnetGigs!E1974,"Y","N")</f>
        <v>Y</v>
      </c>
    </row>
    <row r="1975" spans="1:18" ht="29" x14ac:dyDescent="0.35">
      <c r="A1975" s="78">
        <v>1974</v>
      </c>
      <c r="B1975" s="61" t="s">
        <v>241</v>
      </c>
      <c r="C1975" s="18" t="s">
        <v>489</v>
      </c>
      <c r="D1975" s="18" t="s">
        <v>1959</v>
      </c>
      <c r="E1975" s="18" t="str">
        <f t="shared" si="148"/>
        <v>EXTRACT / PREPARE / IHR / QC PILING DRAWINGS - Engineer Review / Approve Comments</v>
      </c>
      <c r="F1975" s="168" t="str">
        <f t="shared" si="149"/>
        <v>V008.020.7</v>
      </c>
      <c r="G1975" s="12">
        <f t="shared" si="150"/>
        <v>7</v>
      </c>
      <c r="H1975" s="61"/>
      <c r="I1975" s="83" t="s">
        <v>2483</v>
      </c>
      <c r="L1975" s="78">
        <f t="shared" si="147"/>
        <v>14</v>
      </c>
      <c r="M1975" s="78" t="str">
        <f>VLOOKUP(B1975,Fragnet!$A$2:$P$150,4,FALSE)</f>
        <v>Structural</v>
      </c>
      <c r="N1975" s="78">
        <f>VLOOKUP(B1975,Fragnet!$A$2:$P$150,16,FALSE)</f>
        <v>22</v>
      </c>
      <c r="O1975" s="78">
        <v>1974</v>
      </c>
      <c r="P1975" s="78" t="str">
        <f>VLOOKUP(C1975,FragnetSteps!$B$2:$C$674,2,FALSE)</f>
        <v>V008.020</v>
      </c>
      <c r="Q1975" s="78" t="str">
        <f>IF(VLOOKUP(E1975,GigDependencies!$A$2:$B$2075,1,FALSE)=FragnetGigs!E1975,"Y","N")</f>
        <v>Y</v>
      </c>
      <c r="R1975" s="78" t="str">
        <f>IF(VLOOKUP(E1975,GigDependencies!$B$2:$B$2075,1,FALSE)=FragnetGigs!E1975,"Y","N")</f>
        <v>Y</v>
      </c>
    </row>
    <row r="1976" spans="1:18" ht="29" x14ac:dyDescent="0.35">
      <c r="A1976" s="78">
        <v>1975</v>
      </c>
      <c r="B1976" s="121" t="s">
        <v>241</v>
      </c>
      <c r="C1976" s="18" t="s">
        <v>489</v>
      </c>
      <c r="D1976" s="18" t="s">
        <v>216</v>
      </c>
      <c r="E1976" s="18" t="str">
        <f t="shared" si="148"/>
        <v>EXTRACT / PREPARE / IHR / QC PILING DRAWINGS - Calculation QA</v>
      </c>
      <c r="F1976" s="168" t="str">
        <f t="shared" si="149"/>
        <v>V008.020.8</v>
      </c>
      <c r="G1976" s="12">
        <f t="shared" si="150"/>
        <v>8</v>
      </c>
      <c r="H1976" s="61"/>
      <c r="I1976" s="83" t="s">
        <v>2483</v>
      </c>
      <c r="L1976" s="78">
        <f t="shared" si="147"/>
        <v>15</v>
      </c>
      <c r="M1976" s="78" t="str">
        <f>VLOOKUP(B1976,Fragnet!$A$2:$P$150,4,FALSE)</f>
        <v>Structural</v>
      </c>
      <c r="N1976" s="78">
        <f>VLOOKUP(B1976,Fragnet!$A$2:$P$150,16,FALSE)</f>
        <v>22</v>
      </c>
      <c r="O1976" s="78">
        <v>1975</v>
      </c>
      <c r="P1976" s="78" t="str">
        <f>VLOOKUP(C1976,FragnetSteps!$B$2:$C$674,2,FALSE)</f>
        <v>V008.020</v>
      </c>
      <c r="Q1976" s="78" t="str">
        <f>IF(VLOOKUP(E1976,GigDependencies!$A$2:$B$2075,1,FALSE)=FragnetGigs!E1976,"Y","N")</f>
        <v>Y</v>
      </c>
      <c r="R1976" s="78" t="str">
        <f>IF(VLOOKUP(E1976,GigDependencies!$B$2:$B$2075,1,FALSE)=FragnetGigs!E1976,"Y","N")</f>
        <v>Y</v>
      </c>
    </row>
    <row r="1977" spans="1:18" ht="29" x14ac:dyDescent="0.35">
      <c r="A1977" s="78">
        <v>1976</v>
      </c>
      <c r="B1977" s="61" t="s">
        <v>241</v>
      </c>
      <c r="C1977" s="18" t="s">
        <v>489</v>
      </c>
      <c r="D1977" s="18" t="s">
        <v>217</v>
      </c>
      <c r="E1977" s="18" t="str">
        <f t="shared" si="148"/>
        <v>EXTRACT / PREPARE / IHR / QC PILING DRAWINGS - Engineer Address Calculation Comments</v>
      </c>
      <c r="F1977" s="168" t="str">
        <f t="shared" si="149"/>
        <v>V008.020.9</v>
      </c>
      <c r="G1977" s="12">
        <f t="shared" si="150"/>
        <v>9</v>
      </c>
      <c r="H1977" s="61"/>
      <c r="I1977" s="83" t="s">
        <v>2483</v>
      </c>
      <c r="L1977" s="78">
        <f t="shared" ref="L1977:L2040" si="151">IF(B1977=B1976,L1976+1,1)</f>
        <v>16</v>
      </c>
      <c r="M1977" s="78" t="str">
        <f>VLOOKUP(B1977,Fragnet!$A$2:$P$150,4,FALSE)</f>
        <v>Structural</v>
      </c>
      <c r="N1977" s="78">
        <f>VLOOKUP(B1977,Fragnet!$A$2:$P$150,16,FALSE)</f>
        <v>22</v>
      </c>
      <c r="O1977" s="78">
        <v>1976</v>
      </c>
      <c r="P1977" s="78" t="str">
        <f>VLOOKUP(C1977,FragnetSteps!$B$2:$C$674,2,FALSE)</f>
        <v>V008.020</v>
      </c>
      <c r="Q1977" s="78" t="str">
        <f>IF(VLOOKUP(E1977,GigDependencies!$A$2:$B$2075,1,FALSE)=FragnetGigs!E1977,"Y","N")</f>
        <v>Y</v>
      </c>
      <c r="R1977" s="78" t="str">
        <f>IF(VLOOKUP(E1977,GigDependencies!$B$2:$B$2075,1,FALSE)=FragnetGigs!E1977,"Y","N")</f>
        <v>Y</v>
      </c>
    </row>
    <row r="1978" spans="1:18" ht="29" x14ac:dyDescent="0.35">
      <c r="A1978" s="78">
        <v>1977</v>
      </c>
      <c r="B1978" s="61" t="s">
        <v>241</v>
      </c>
      <c r="C1978" s="18" t="s">
        <v>309</v>
      </c>
      <c r="D1978" s="18" t="s">
        <v>219</v>
      </c>
      <c r="E1978" s="18" t="str">
        <f t="shared" si="148"/>
        <v>CLIENT REVIEW PILING DRAWINGS - Update 3D Model / 2D Drawings as Needed</v>
      </c>
      <c r="F1978" s="168" t="str">
        <f t="shared" si="149"/>
        <v>V008.025.1</v>
      </c>
      <c r="G1978" s="12">
        <f t="shared" si="150"/>
        <v>1</v>
      </c>
      <c r="H1978" s="61"/>
      <c r="I1978" s="83" t="s">
        <v>2483</v>
      </c>
      <c r="L1978" s="78">
        <f t="shared" si="151"/>
        <v>17</v>
      </c>
      <c r="M1978" s="78" t="str">
        <f>VLOOKUP(B1978,Fragnet!$A$2:$P$150,4,FALSE)</f>
        <v>Structural</v>
      </c>
      <c r="N1978" s="78">
        <f>VLOOKUP(B1978,Fragnet!$A$2:$P$150,16,FALSE)</f>
        <v>22</v>
      </c>
      <c r="O1978" s="78">
        <v>1977</v>
      </c>
      <c r="P1978" s="78" t="str">
        <f>VLOOKUP(C1978,FragnetSteps!$B$2:$C$674,2,FALSE)</f>
        <v>V008.025</v>
      </c>
      <c r="Q1978" s="78" t="str">
        <f>IF(VLOOKUP(E1978,GigDependencies!$A$2:$B$2075,1,FALSE)=FragnetGigs!E1978,"Y","N")</f>
        <v>Y</v>
      </c>
      <c r="R1978" s="78" t="str">
        <f>IF(VLOOKUP(E1978,GigDependencies!$B$2:$B$2075,1,FALSE)=FragnetGigs!E1978,"Y","N")</f>
        <v>Y</v>
      </c>
    </row>
    <row r="1979" spans="1:18" ht="29" x14ac:dyDescent="0.35">
      <c r="A1979" s="78">
        <v>1978</v>
      </c>
      <c r="B1979" s="61" t="s">
        <v>241</v>
      </c>
      <c r="C1979" s="18" t="s">
        <v>309</v>
      </c>
      <c r="D1979" s="18" t="s">
        <v>2369</v>
      </c>
      <c r="E1979" s="18" t="str">
        <f t="shared" si="148"/>
        <v>CLIENT REVIEW PILING DRAWINGS - Place Drawing into Client Review &amp; Conduct Client Review</v>
      </c>
      <c r="F1979" s="168" t="str">
        <f t="shared" si="149"/>
        <v>V008.025.2</v>
      </c>
      <c r="G1979" s="12">
        <f t="shared" si="150"/>
        <v>2</v>
      </c>
      <c r="H1979" s="61"/>
      <c r="I1979" s="83" t="s">
        <v>2483</v>
      </c>
      <c r="L1979" s="78">
        <f t="shared" si="151"/>
        <v>18</v>
      </c>
      <c r="M1979" s="78" t="str">
        <f>VLOOKUP(B1979,Fragnet!$A$2:$P$150,4,FALSE)</f>
        <v>Structural</v>
      </c>
      <c r="N1979" s="78">
        <f>VLOOKUP(B1979,Fragnet!$A$2:$P$150,16,FALSE)</f>
        <v>22</v>
      </c>
      <c r="O1979" s="78">
        <v>1978</v>
      </c>
      <c r="P1979" s="78" t="str">
        <f>VLOOKUP(C1979,FragnetSteps!$B$2:$C$674,2,FALSE)</f>
        <v>V008.025</v>
      </c>
      <c r="Q1979" s="78" t="str">
        <f>IF(VLOOKUP(E1979,GigDependencies!$A$2:$B$2075,1,FALSE)=FragnetGigs!E1979,"Y","N")</f>
        <v>Y</v>
      </c>
      <c r="R1979" s="78" t="str">
        <f>IF(VLOOKUP(E1979,GigDependencies!$B$2:$B$2075,1,FALSE)=FragnetGigs!E1979,"Y","N")</f>
        <v>Y</v>
      </c>
    </row>
    <row r="1980" spans="1:18" ht="29" x14ac:dyDescent="0.35">
      <c r="A1980" s="78">
        <v>1979</v>
      </c>
      <c r="B1980" s="61" t="s">
        <v>241</v>
      </c>
      <c r="C1980" s="18" t="s">
        <v>309</v>
      </c>
      <c r="D1980" s="18" t="s">
        <v>1959</v>
      </c>
      <c r="E1980" s="18" t="str">
        <f t="shared" si="148"/>
        <v>CLIENT REVIEW PILING DRAWINGS - Engineer Review / Approve Comments</v>
      </c>
      <c r="F1980" s="168" t="str">
        <f t="shared" si="149"/>
        <v>V008.025.3</v>
      </c>
      <c r="G1980" s="12">
        <f t="shared" si="150"/>
        <v>3</v>
      </c>
      <c r="H1980" s="61"/>
      <c r="I1980" s="83" t="s">
        <v>2483</v>
      </c>
      <c r="L1980" s="78">
        <f t="shared" si="151"/>
        <v>19</v>
      </c>
      <c r="M1980" s="78" t="str">
        <f>VLOOKUP(B1980,Fragnet!$A$2:$P$150,4,FALSE)</f>
        <v>Structural</v>
      </c>
      <c r="N1980" s="78">
        <f>VLOOKUP(B1980,Fragnet!$A$2:$P$150,16,FALSE)</f>
        <v>22</v>
      </c>
      <c r="O1980" s="78">
        <v>1979</v>
      </c>
      <c r="P1980" s="78" t="str">
        <f>VLOOKUP(C1980,FragnetSteps!$B$2:$C$674,2,FALSE)</f>
        <v>V008.025</v>
      </c>
      <c r="Q1980" s="78" t="str">
        <f>IF(VLOOKUP(E1980,GigDependencies!$A$2:$B$2075,1,FALSE)=FragnetGigs!E1980,"Y","N")</f>
        <v>Y</v>
      </c>
      <c r="R1980" s="78" t="str">
        <f>IF(VLOOKUP(E1980,GigDependencies!$B$2:$B$2075,1,FALSE)=FragnetGigs!E1980,"Y","N")</f>
        <v>Y</v>
      </c>
    </row>
    <row r="1981" spans="1:18" ht="29" x14ac:dyDescent="0.35">
      <c r="A1981" s="78">
        <v>1980</v>
      </c>
      <c r="B1981" s="61" t="s">
        <v>241</v>
      </c>
      <c r="C1981" s="18" t="s">
        <v>310</v>
      </c>
      <c r="D1981" s="18" t="s">
        <v>219</v>
      </c>
      <c r="E1981" s="18" t="str">
        <f t="shared" si="148"/>
        <v>UPDATE MODEL &amp; IFC PILING DRAWINGS - Update 3D Model / 2D Drawings as Needed</v>
      </c>
      <c r="F1981" s="168" t="str">
        <f t="shared" si="149"/>
        <v>V008.030.1</v>
      </c>
      <c r="G1981" s="12">
        <f t="shared" si="150"/>
        <v>1</v>
      </c>
      <c r="H1981" s="61"/>
      <c r="I1981" s="83" t="s">
        <v>2483</v>
      </c>
      <c r="L1981" s="78">
        <f t="shared" si="151"/>
        <v>20</v>
      </c>
      <c r="M1981" s="78" t="str">
        <f>VLOOKUP(B1981,Fragnet!$A$2:$P$150,4,FALSE)</f>
        <v>Structural</v>
      </c>
      <c r="N1981" s="78">
        <f>VLOOKUP(B1981,Fragnet!$A$2:$P$150,16,FALSE)</f>
        <v>22</v>
      </c>
      <c r="O1981" s="78">
        <v>1980</v>
      </c>
      <c r="P1981" s="78" t="str">
        <f>VLOOKUP(C1981,FragnetSteps!$B$2:$C$674,2,FALSE)</f>
        <v>V008.030</v>
      </c>
      <c r="Q1981" s="78" t="str">
        <f>IF(VLOOKUP(E1981,GigDependencies!$A$2:$B$2075,1,FALSE)=FragnetGigs!E1981,"Y","N")</f>
        <v>Y</v>
      </c>
      <c r="R1981" s="78" t="str">
        <f>IF(VLOOKUP(E1981,GigDependencies!$B$2:$B$2075,1,FALSE)=FragnetGigs!E1981,"Y","N")</f>
        <v>Y</v>
      </c>
    </row>
    <row r="1982" spans="1:18" ht="29" x14ac:dyDescent="0.35">
      <c r="A1982" s="78">
        <v>1981</v>
      </c>
      <c r="B1982" s="61" t="s">
        <v>241</v>
      </c>
      <c r="C1982" s="18" t="s">
        <v>310</v>
      </c>
      <c r="D1982" s="18" t="s">
        <v>220</v>
      </c>
      <c r="E1982" s="18" t="str">
        <f t="shared" si="148"/>
        <v>UPDATE MODEL &amp; IFC PILING DRAWINGS - PDE Review / Approve Calculations and Drawings / Stamp</v>
      </c>
      <c r="F1982" s="168" t="str">
        <f t="shared" si="149"/>
        <v>V008.030.2</v>
      </c>
      <c r="G1982" s="12">
        <f t="shared" si="150"/>
        <v>2</v>
      </c>
      <c r="H1982" s="61"/>
      <c r="I1982" s="83" t="s">
        <v>2483</v>
      </c>
      <c r="L1982" s="78">
        <f t="shared" si="151"/>
        <v>21</v>
      </c>
      <c r="M1982" s="78" t="str">
        <f>VLOOKUP(B1982,Fragnet!$A$2:$P$150,4,FALSE)</f>
        <v>Structural</v>
      </c>
      <c r="N1982" s="78">
        <f>VLOOKUP(B1982,Fragnet!$A$2:$P$150,16,FALSE)</f>
        <v>22</v>
      </c>
      <c r="O1982" s="78">
        <v>1981</v>
      </c>
      <c r="P1982" s="78" t="str">
        <f>VLOOKUP(C1982,FragnetSteps!$B$2:$C$674,2,FALSE)</f>
        <v>V008.030</v>
      </c>
      <c r="Q1982" s="78" t="str">
        <f>IF(VLOOKUP(E1982,GigDependencies!$A$2:$B$2075,1,FALSE)=FragnetGigs!E1982,"Y","N")</f>
        <v>Y</v>
      </c>
      <c r="R1982" s="78" t="str">
        <f>IF(VLOOKUP(E1982,GigDependencies!$B$2:$B$2075,1,FALSE)=FragnetGigs!E1982,"Y","N")</f>
        <v>Y</v>
      </c>
    </row>
    <row r="1983" spans="1:18" x14ac:dyDescent="0.35">
      <c r="A1983" s="78">
        <v>1982</v>
      </c>
      <c r="B1983" s="61" t="s">
        <v>241</v>
      </c>
      <c r="C1983" s="18" t="s">
        <v>310</v>
      </c>
      <c r="D1983" s="18" t="s">
        <v>218</v>
      </c>
      <c r="E1983" s="18" t="str">
        <f t="shared" si="148"/>
        <v>UPDATE MODEL &amp; IFC PILING DRAWINGS - Place Drawings into IFC</v>
      </c>
      <c r="F1983" s="168" t="str">
        <f t="shared" si="149"/>
        <v>V008.030.3</v>
      </c>
      <c r="G1983" s="12">
        <f t="shared" si="150"/>
        <v>3</v>
      </c>
      <c r="H1983" s="61"/>
      <c r="I1983" s="83" t="s">
        <v>2483</v>
      </c>
      <c r="L1983" s="78">
        <f t="shared" si="151"/>
        <v>22</v>
      </c>
      <c r="M1983" s="78" t="str">
        <f>VLOOKUP(B1983,Fragnet!$A$2:$P$150,4,FALSE)</f>
        <v>Structural</v>
      </c>
      <c r="N1983" s="78">
        <f>VLOOKUP(B1983,Fragnet!$A$2:$P$150,16,FALSE)</f>
        <v>22</v>
      </c>
      <c r="O1983" s="78">
        <v>1982</v>
      </c>
      <c r="P1983" s="78" t="str">
        <f>VLOOKUP(C1983,FragnetSteps!$B$2:$C$674,2,FALSE)</f>
        <v>V008.030</v>
      </c>
      <c r="Q1983" s="78" t="str">
        <f>IF(VLOOKUP(E1983,GigDependencies!$A$2:$B$2075,1,FALSE)=FragnetGigs!E1983,"Y","N")</f>
        <v>Y</v>
      </c>
      <c r="R1983" s="78" t="e">
        <f>IF(VLOOKUP(E1983,GigDependencies!$B$2:$B$2075,1,FALSE)=FragnetGigs!E1983,"Y","N")</f>
        <v>#N/A</v>
      </c>
    </row>
    <row r="1984" spans="1:18" ht="29" x14ac:dyDescent="0.35">
      <c r="A1984" s="78">
        <v>1983</v>
      </c>
      <c r="B1984" s="61" t="s">
        <v>245</v>
      </c>
      <c r="C1984" s="18" t="s">
        <v>321</v>
      </c>
      <c r="D1984" s="18" t="s">
        <v>207</v>
      </c>
      <c r="E1984" s="18" t="str">
        <f t="shared" si="148"/>
        <v>PRELIM MODEL / LAYOUT PIPERACK - Complete Preliminary Layout in 3D Model</v>
      </c>
      <c r="F1984" s="168" t="str">
        <f t="shared" si="149"/>
        <v>V012.002.1</v>
      </c>
      <c r="G1984" s="12">
        <f t="shared" si="150"/>
        <v>1</v>
      </c>
      <c r="H1984" s="61"/>
      <c r="I1984" s="83" t="s">
        <v>2483</v>
      </c>
      <c r="L1984" s="78">
        <f t="shared" si="151"/>
        <v>1</v>
      </c>
      <c r="M1984" s="78" t="str">
        <f>VLOOKUP(B1984,Fragnet!$A$2:$P$150,4,FALSE)</f>
        <v>Structural</v>
      </c>
      <c r="N1984" s="78">
        <f>VLOOKUP(B1984,Fragnet!$A$2:$P$150,16,FALSE)</f>
        <v>25</v>
      </c>
      <c r="O1984" s="78">
        <v>1983</v>
      </c>
      <c r="P1984" s="78" t="str">
        <f>VLOOKUP(C1984,FragnetSteps!$B$2:$C$674,2,FALSE)</f>
        <v>V012.002</v>
      </c>
      <c r="Q1984" s="78" t="e">
        <f>IF(VLOOKUP(E1984,GigDependencies!$A$2:$B$2075,1,FALSE)=FragnetGigs!E1984,"Y","N")</f>
        <v>#N/A</v>
      </c>
      <c r="R1984" s="78" t="str">
        <f>IF(VLOOKUP(E1984,GigDependencies!$B$2:$B$2075,1,FALSE)=FragnetGigs!E1984,"Y","N")</f>
        <v>Y</v>
      </c>
    </row>
    <row r="1985" spans="1:18" ht="29" x14ac:dyDescent="0.35">
      <c r="A1985" s="78">
        <v>1984</v>
      </c>
      <c r="B1985" s="61" t="s">
        <v>245</v>
      </c>
      <c r="C1985" s="18" t="s">
        <v>321</v>
      </c>
      <c r="D1985" s="18" t="s">
        <v>117</v>
      </c>
      <c r="E1985" s="18" t="str">
        <f t="shared" si="148"/>
        <v>PRELIM MODEL / LAYOUT PIPERACK - Lead Engineer Review / Approve Layout</v>
      </c>
      <c r="F1985" s="168" t="str">
        <f t="shared" si="149"/>
        <v>V012.002.2</v>
      </c>
      <c r="G1985" s="12">
        <f t="shared" si="150"/>
        <v>2</v>
      </c>
      <c r="H1985" s="61"/>
      <c r="I1985" s="83" t="s">
        <v>2483</v>
      </c>
      <c r="L1985" s="78">
        <f t="shared" si="151"/>
        <v>2</v>
      </c>
      <c r="M1985" s="78" t="str">
        <f>VLOOKUP(B1985,Fragnet!$A$2:$P$150,4,FALSE)</f>
        <v>Structural</v>
      </c>
      <c r="N1985" s="78">
        <f>VLOOKUP(B1985,Fragnet!$A$2:$P$150,16,FALSE)</f>
        <v>25</v>
      </c>
      <c r="O1985" s="78">
        <v>1984</v>
      </c>
      <c r="P1985" s="78" t="str">
        <f>VLOOKUP(C1985,FragnetSteps!$B$2:$C$674,2,FALSE)</f>
        <v>V012.002</v>
      </c>
      <c r="Q1985" s="78" t="str">
        <f>IF(VLOOKUP(E1985,GigDependencies!$A$2:$B$2075,1,FALSE)=FragnetGigs!E1985,"Y","N")</f>
        <v>Y</v>
      </c>
      <c r="R1985" s="78" t="str">
        <f>IF(VLOOKUP(E1985,GigDependencies!$B$2:$B$2075,1,FALSE)=FragnetGigs!E1985,"Y","N")</f>
        <v>Y</v>
      </c>
    </row>
    <row r="1986" spans="1:18" ht="58" x14ac:dyDescent="0.35">
      <c r="A1986" s="78">
        <v>1985</v>
      </c>
      <c r="B1986" s="61" t="s">
        <v>245</v>
      </c>
      <c r="C1986" s="18" t="s">
        <v>512</v>
      </c>
      <c r="D1986" s="18" t="s">
        <v>8879</v>
      </c>
      <c r="E1986" s="18" t="str">
        <f t="shared" ref="E1986:E2049" si="152">CONCATENATE(C1986," - ",D1986)</f>
        <v>PERFORM PRELIM DSGN / UPDATE PIPERACK MODEL INCL FIRE &amp; COLDPROOFING - Preliminary Engineer Design: Steel / Develop Analysis Model / Size Members / Generate Foundation Reactions</v>
      </c>
      <c r="F1986" s="168" t="str">
        <f t="shared" si="149"/>
        <v>V012.005.1</v>
      </c>
      <c r="G1986" s="12">
        <f t="shared" si="150"/>
        <v>1</v>
      </c>
      <c r="H1986" s="61"/>
      <c r="I1986" s="83" t="s">
        <v>2483</v>
      </c>
      <c r="L1986" s="78">
        <f t="shared" si="151"/>
        <v>3</v>
      </c>
      <c r="M1986" s="78" t="str">
        <f>VLOOKUP(B1986,Fragnet!$A$2:$P$150,4,FALSE)</f>
        <v>Structural</v>
      </c>
      <c r="N1986" s="78">
        <f>VLOOKUP(B1986,Fragnet!$A$2:$P$150,16,FALSE)</f>
        <v>25</v>
      </c>
      <c r="O1986" s="78">
        <v>1985</v>
      </c>
      <c r="P1986" s="78" t="str">
        <f>VLOOKUP(C1986,FragnetSteps!$B$2:$C$674,2,FALSE)</f>
        <v>V012.005</v>
      </c>
      <c r="Q1986" s="78" t="str">
        <f>IF(VLOOKUP(E1986,GigDependencies!$A$2:$B$2075,1,FALSE)=FragnetGigs!E1986,"Y","N")</f>
        <v>Y</v>
      </c>
      <c r="R1986" s="78" t="str">
        <f>IF(VLOOKUP(E1986,GigDependencies!$B$2:$B$2075,1,FALSE)=FragnetGigs!E1986,"Y","N")</f>
        <v>Y</v>
      </c>
    </row>
    <row r="1987" spans="1:18" ht="29" x14ac:dyDescent="0.35">
      <c r="A1987" s="78">
        <v>1986</v>
      </c>
      <c r="B1987" s="61" t="s">
        <v>245</v>
      </c>
      <c r="C1987" s="18" t="s">
        <v>512</v>
      </c>
      <c r="D1987" s="18" t="s">
        <v>1960</v>
      </c>
      <c r="E1987" s="18" t="str">
        <f t="shared" si="152"/>
        <v xml:space="preserve">PERFORM PRELIM DSGN / UPDATE PIPERACK MODEL INCL FIRE &amp; COLDPROOFING - Lead Engineer Review/Approve Calculation </v>
      </c>
      <c r="F1987" s="168" t="str">
        <f t="shared" ref="F1987:F2050" si="153">CONCATENATE(P1987,".",G1987)</f>
        <v>V012.005.2</v>
      </c>
      <c r="G1987" s="12">
        <f t="shared" ref="G1987:G2050" si="154">IF(C1987=C1986,G1986+1,1)</f>
        <v>2</v>
      </c>
      <c r="H1987" s="61"/>
      <c r="I1987" s="83" t="s">
        <v>2483</v>
      </c>
      <c r="L1987" s="78">
        <f t="shared" si="151"/>
        <v>4</v>
      </c>
      <c r="M1987" s="78" t="str">
        <f>VLOOKUP(B1987,Fragnet!$A$2:$P$150,4,FALSE)</f>
        <v>Structural</v>
      </c>
      <c r="N1987" s="78">
        <f>VLOOKUP(B1987,Fragnet!$A$2:$P$150,16,FALSE)</f>
        <v>25</v>
      </c>
      <c r="O1987" s="78">
        <v>1986</v>
      </c>
      <c r="P1987" s="78" t="str">
        <f>VLOOKUP(C1987,FragnetSteps!$B$2:$C$674,2,FALSE)</f>
        <v>V012.005</v>
      </c>
      <c r="Q1987" s="78" t="str">
        <f>IF(VLOOKUP(E1987,GigDependencies!$A$2:$B$2075,1,FALSE)=FragnetGigs!E1987,"Y","N")</f>
        <v>Y</v>
      </c>
      <c r="R1987" s="78" t="str">
        <f>IF(VLOOKUP(E1987,GigDependencies!$B$2:$B$2075,1,FALSE)=FragnetGigs!E1987,"Y","N")</f>
        <v>Y</v>
      </c>
    </row>
    <row r="1988" spans="1:18" ht="29" x14ac:dyDescent="0.35">
      <c r="A1988" s="78">
        <v>1987</v>
      </c>
      <c r="B1988" s="61" t="s">
        <v>245</v>
      </c>
      <c r="C1988" s="18" t="s">
        <v>512</v>
      </c>
      <c r="D1988" s="18" t="s">
        <v>1957</v>
      </c>
      <c r="E1988" s="18" t="str">
        <f t="shared" si="152"/>
        <v>PERFORM PRELIM DSGN / UPDATE PIPERACK MODEL INCL FIRE &amp; COLDPROOFING - Produce 2D Sketch</v>
      </c>
      <c r="F1988" s="168" t="str">
        <f t="shared" si="153"/>
        <v>V012.005.3</v>
      </c>
      <c r="G1988" s="12">
        <f t="shared" si="154"/>
        <v>3</v>
      </c>
      <c r="H1988" s="61"/>
      <c r="I1988" s="83" t="s">
        <v>2483</v>
      </c>
      <c r="L1988" s="78">
        <f t="shared" si="151"/>
        <v>5</v>
      </c>
      <c r="M1988" s="78" t="str">
        <f>VLOOKUP(B1988,Fragnet!$A$2:$P$150,4,FALSE)</f>
        <v>Structural</v>
      </c>
      <c r="N1988" s="78">
        <f>VLOOKUP(B1988,Fragnet!$A$2:$P$150,16,FALSE)</f>
        <v>25</v>
      </c>
      <c r="O1988" s="78">
        <v>1987</v>
      </c>
      <c r="P1988" s="78" t="str">
        <f>VLOOKUP(C1988,FragnetSteps!$B$2:$C$674,2,FALSE)</f>
        <v>V012.005</v>
      </c>
      <c r="Q1988" s="78" t="str">
        <f>IF(VLOOKUP(E1988,GigDependencies!$A$2:$B$2075,1,FALSE)=FragnetGigs!E1988,"Y","N")</f>
        <v>Y</v>
      </c>
      <c r="R1988" s="78" t="str">
        <f>IF(VLOOKUP(E1988,GigDependencies!$B$2:$B$2075,1,FALSE)=FragnetGigs!E1988,"Y","N")</f>
        <v>Y</v>
      </c>
    </row>
    <row r="1989" spans="1:18" ht="29" x14ac:dyDescent="0.35">
      <c r="A1989" s="78">
        <v>1988</v>
      </c>
      <c r="B1989" s="61" t="s">
        <v>245</v>
      </c>
      <c r="C1989" s="18" t="s">
        <v>512</v>
      </c>
      <c r="D1989" s="18" t="s">
        <v>1955</v>
      </c>
      <c r="E1989" s="18" t="str">
        <f t="shared" si="152"/>
        <v>PERFORM PRELIM DSGN / UPDATE PIPERACK MODEL INCL FIRE &amp; COLDPROOFING - Engineer Markup Sketch for Design</v>
      </c>
      <c r="F1989" s="168" t="str">
        <f t="shared" si="153"/>
        <v>V012.005.4</v>
      </c>
      <c r="G1989" s="12">
        <f t="shared" si="154"/>
        <v>4</v>
      </c>
      <c r="H1989" s="61"/>
      <c r="I1989" s="83" t="s">
        <v>2483</v>
      </c>
      <c r="L1989" s="78">
        <f t="shared" si="151"/>
        <v>6</v>
      </c>
      <c r="M1989" s="78" t="str">
        <f>VLOOKUP(B1989,Fragnet!$A$2:$P$150,4,FALSE)</f>
        <v>Structural</v>
      </c>
      <c r="N1989" s="78">
        <f>VLOOKUP(B1989,Fragnet!$A$2:$P$150,16,FALSE)</f>
        <v>25</v>
      </c>
      <c r="O1989" s="78">
        <v>1988</v>
      </c>
      <c r="P1989" s="78" t="str">
        <f>VLOOKUP(C1989,FragnetSteps!$B$2:$C$674,2,FALSE)</f>
        <v>V012.005</v>
      </c>
      <c r="Q1989" s="78" t="str">
        <f>IF(VLOOKUP(E1989,GigDependencies!$A$2:$B$2075,1,FALSE)=FragnetGigs!E1989,"Y","N")</f>
        <v>Y</v>
      </c>
      <c r="R1989" s="78" t="str">
        <f>IF(VLOOKUP(E1989,GigDependencies!$B$2:$B$2075,1,FALSE)=FragnetGigs!E1989,"Y","N")</f>
        <v>Y</v>
      </c>
    </row>
    <row r="1990" spans="1:18" ht="29" x14ac:dyDescent="0.35">
      <c r="A1990" s="78">
        <v>1989</v>
      </c>
      <c r="B1990" s="61" t="s">
        <v>245</v>
      </c>
      <c r="C1990" s="18" t="s">
        <v>512</v>
      </c>
      <c r="D1990" s="18" t="s">
        <v>1956</v>
      </c>
      <c r="E1990" s="18" t="str">
        <f t="shared" si="152"/>
        <v>PERFORM PRELIM DSGN / UPDATE PIPERACK MODEL INCL FIRE &amp; COLDPROOFING - Designer Markup Sketch for Quality/Completeness</v>
      </c>
      <c r="F1990" s="168" t="str">
        <f t="shared" si="153"/>
        <v>V012.005.5</v>
      </c>
      <c r="G1990" s="12">
        <f t="shared" si="154"/>
        <v>5</v>
      </c>
      <c r="H1990" s="61"/>
      <c r="I1990" s="83" t="s">
        <v>2483</v>
      </c>
      <c r="L1990" s="78">
        <f t="shared" si="151"/>
        <v>7</v>
      </c>
      <c r="M1990" s="78" t="str">
        <f>VLOOKUP(B1990,Fragnet!$A$2:$P$150,4,FALSE)</f>
        <v>Structural</v>
      </c>
      <c r="N1990" s="78">
        <f>VLOOKUP(B1990,Fragnet!$A$2:$P$150,16,FALSE)</f>
        <v>25</v>
      </c>
      <c r="O1990" s="78">
        <v>1989</v>
      </c>
      <c r="P1990" s="78" t="str">
        <f>VLOOKUP(C1990,FragnetSteps!$B$2:$C$674,2,FALSE)</f>
        <v>V012.005</v>
      </c>
      <c r="Q1990" s="78" t="str">
        <f>IF(VLOOKUP(E1990,GigDependencies!$A$2:$B$2075,1,FALSE)=FragnetGigs!E1990,"Y","N")</f>
        <v>Y</v>
      </c>
      <c r="R1990" s="78" t="str">
        <f>IF(VLOOKUP(E1990,GigDependencies!$B$2:$B$2075,1,FALSE)=FragnetGigs!E1990,"Y","N")</f>
        <v>Y</v>
      </c>
    </row>
    <row r="1991" spans="1:18" ht="29" x14ac:dyDescent="0.35">
      <c r="A1991" s="78">
        <v>1990</v>
      </c>
      <c r="B1991" s="61" t="s">
        <v>245</v>
      </c>
      <c r="C1991" s="18" t="s">
        <v>512</v>
      </c>
      <c r="D1991" s="18" t="s">
        <v>417</v>
      </c>
      <c r="E1991" s="18" t="str">
        <f t="shared" si="152"/>
        <v>PERFORM PRELIM DSGN / UPDATE PIPERACK MODEL INCL FIRE &amp; COLDPROOFING - Update 3D Model / Model FP/CP</v>
      </c>
      <c r="F1991" s="168" t="str">
        <f t="shared" si="153"/>
        <v>V012.005.6</v>
      </c>
      <c r="G1991" s="12">
        <f t="shared" si="154"/>
        <v>6</v>
      </c>
      <c r="H1991" s="61"/>
      <c r="I1991" s="83" t="s">
        <v>2483</v>
      </c>
      <c r="L1991" s="78">
        <f t="shared" si="151"/>
        <v>8</v>
      </c>
      <c r="M1991" s="78" t="str">
        <f>VLOOKUP(B1991,Fragnet!$A$2:$P$150,4,FALSE)</f>
        <v>Structural</v>
      </c>
      <c r="N1991" s="78">
        <f>VLOOKUP(B1991,Fragnet!$A$2:$P$150,16,FALSE)</f>
        <v>25</v>
      </c>
      <c r="O1991" s="78">
        <v>1990</v>
      </c>
      <c r="P1991" s="78" t="str">
        <f>VLOOKUP(C1991,FragnetSteps!$B$2:$C$674,2,FALSE)</f>
        <v>V012.005</v>
      </c>
      <c r="Q1991" s="78" t="str">
        <f>IF(VLOOKUP(E1991,GigDependencies!$A$2:$B$2075,1,FALSE)=FragnetGigs!E1991,"Y","N")</f>
        <v>Y</v>
      </c>
      <c r="R1991" s="78" t="str">
        <f>IF(VLOOKUP(E1991,GigDependencies!$B$2:$B$2075,1,FALSE)=FragnetGigs!E1991,"Y","N")</f>
        <v>Y</v>
      </c>
    </row>
    <row r="1992" spans="1:18" ht="43.5" x14ac:dyDescent="0.35">
      <c r="A1992" s="78">
        <v>1991</v>
      </c>
      <c r="B1992" s="61" t="s">
        <v>245</v>
      </c>
      <c r="C1992" s="18" t="s">
        <v>513</v>
      </c>
      <c r="D1992" s="18" t="s">
        <v>418</v>
      </c>
      <c r="E1992" s="18" t="str">
        <f t="shared" si="152"/>
        <v>PERFORM FINAL DSGN / CONNECTION DSGN / DETAIL FIRE &amp; COLD PROOFING PIPERACK STEEL - Final Engineer Steel / Complete Analysis Model / Connection Design / Complete Calculation</v>
      </c>
      <c r="F1992" s="168" t="str">
        <f t="shared" si="153"/>
        <v>V012.010.1</v>
      </c>
      <c r="G1992" s="12">
        <f t="shared" si="154"/>
        <v>1</v>
      </c>
      <c r="H1992" s="61"/>
      <c r="I1992" s="83" t="s">
        <v>2483</v>
      </c>
      <c r="L1992" s="78">
        <f t="shared" si="151"/>
        <v>9</v>
      </c>
      <c r="M1992" s="78" t="str">
        <f>VLOOKUP(B1992,Fragnet!$A$2:$P$150,4,FALSE)</f>
        <v>Structural</v>
      </c>
      <c r="N1992" s="78">
        <f>VLOOKUP(B1992,Fragnet!$A$2:$P$150,16,FALSE)</f>
        <v>25</v>
      </c>
      <c r="O1992" s="78">
        <v>1991</v>
      </c>
      <c r="P1992" s="78" t="str">
        <f>VLOOKUP(C1992,FragnetSteps!$B$2:$C$674,2,FALSE)</f>
        <v>V012.010</v>
      </c>
      <c r="Q1992" s="78" t="str">
        <f>IF(VLOOKUP(E1992,GigDependencies!$A$2:$B$2075,1,FALSE)=FragnetGigs!E1992,"Y","N")</f>
        <v>Y</v>
      </c>
      <c r="R1992" s="78" t="str">
        <f>IF(VLOOKUP(E1992,GigDependencies!$B$2:$B$2075,1,FALSE)=FragnetGigs!E1992,"Y","N")</f>
        <v>Y</v>
      </c>
    </row>
    <row r="1993" spans="1:18" ht="43.5" x14ac:dyDescent="0.35">
      <c r="A1993" s="78">
        <v>1992</v>
      </c>
      <c r="B1993" s="61" t="s">
        <v>245</v>
      </c>
      <c r="C1993" s="18" t="s">
        <v>513</v>
      </c>
      <c r="D1993" s="18" t="s">
        <v>515</v>
      </c>
      <c r="E1993" s="18" t="str">
        <f t="shared" si="152"/>
        <v>PERFORM FINAL DSGN / CONNECTION DSGN / DETAIL FIRE &amp; COLD PROOFING PIPERACK STEEL - Update 3D Model</v>
      </c>
      <c r="F1993" s="168" t="str">
        <f t="shared" si="153"/>
        <v>V012.010.2</v>
      </c>
      <c r="G1993" s="12">
        <f t="shared" si="154"/>
        <v>2</v>
      </c>
      <c r="H1993" s="61"/>
      <c r="I1993" s="83" t="s">
        <v>2483</v>
      </c>
      <c r="L1993" s="78">
        <f t="shared" si="151"/>
        <v>10</v>
      </c>
      <c r="M1993" s="78" t="str">
        <f>VLOOKUP(B1993,Fragnet!$A$2:$P$150,4,FALSE)</f>
        <v>Structural</v>
      </c>
      <c r="N1993" s="78">
        <f>VLOOKUP(B1993,Fragnet!$A$2:$P$150,16,FALSE)</f>
        <v>25</v>
      </c>
      <c r="O1993" s="78">
        <v>1992</v>
      </c>
      <c r="P1993" s="78" t="str">
        <f>VLOOKUP(C1993,FragnetSteps!$B$2:$C$674,2,FALSE)</f>
        <v>V012.010</v>
      </c>
      <c r="Q1993" s="78" t="str">
        <f>IF(VLOOKUP(E1993,GigDependencies!$A$2:$B$2075,1,FALSE)=FragnetGigs!E1993,"Y","N")</f>
        <v>Y</v>
      </c>
      <c r="R1993" s="78" t="str">
        <f>IF(VLOOKUP(E1993,GigDependencies!$B$2:$B$2075,1,FALSE)=FragnetGigs!E1993,"Y","N")</f>
        <v>Y</v>
      </c>
    </row>
    <row r="1994" spans="1:18" ht="29" x14ac:dyDescent="0.35">
      <c r="A1994" s="78">
        <v>1993</v>
      </c>
      <c r="B1994" s="61" t="s">
        <v>245</v>
      </c>
      <c r="C1994" s="18" t="s">
        <v>507</v>
      </c>
      <c r="D1994" s="18" t="s">
        <v>2368</v>
      </c>
      <c r="E1994" s="18" t="str">
        <f t="shared" si="152"/>
        <v>EXTRACT / PREPARE / IHR PIPERACK STRUCTURAL STEEL DWGS - Update 2D Sketch / Produce Formal 2D Drawings for IHR</v>
      </c>
      <c r="F1994" s="168" t="str">
        <f t="shared" si="153"/>
        <v>V012.020.1</v>
      </c>
      <c r="G1994" s="12">
        <f t="shared" si="154"/>
        <v>1</v>
      </c>
      <c r="H1994" s="61"/>
      <c r="I1994" s="83" t="s">
        <v>2483</v>
      </c>
      <c r="L1994" s="78">
        <f t="shared" si="151"/>
        <v>11</v>
      </c>
      <c r="M1994" s="78" t="str">
        <f>VLOOKUP(B1994,Fragnet!$A$2:$P$150,4,FALSE)</f>
        <v>Structural</v>
      </c>
      <c r="N1994" s="78">
        <f>VLOOKUP(B1994,Fragnet!$A$2:$P$150,16,FALSE)</f>
        <v>25</v>
      </c>
      <c r="O1994" s="78">
        <v>1993</v>
      </c>
      <c r="P1994" s="78" t="str">
        <f>VLOOKUP(C1994,FragnetSteps!$B$2:$C$674,2,FALSE)</f>
        <v>V012.020</v>
      </c>
      <c r="Q1994" s="78" t="str">
        <f>IF(VLOOKUP(E1994,GigDependencies!$A$2:$B$2075,1,FALSE)=FragnetGigs!E1994,"Y","N")</f>
        <v>Y</v>
      </c>
      <c r="R1994" s="78" t="str">
        <f>IF(VLOOKUP(E1994,GigDependencies!$B$2:$B$2075,1,FALSE)=FragnetGigs!E1994,"Y","N")</f>
        <v>Y</v>
      </c>
    </row>
    <row r="1995" spans="1:18" ht="29" x14ac:dyDescent="0.35">
      <c r="A1995" s="78">
        <v>1994</v>
      </c>
      <c r="B1995" s="61" t="s">
        <v>245</v>
      </c>
      <c r="C1995" s="18" t="s">
        <v>507</v>
      </c>
      <c r="D1995" s="18" t="s">
        <v>208</v>
      </c>
      <c r="E1995" s="18" t="str">
        <f t="shared" si="152"/>
        <v>EXTRACT / PREPARE / IHR PIPERACK STRUCTURAL STEEL DWGS - Engineer Check Drawings</v>
      </c>
      <c r="F1995" s="168" t="str">
        <f t="shared" si="153"/>
        <v>V012.020.2</v>
      </c>
      <c r="G1995" s="12">
        <f t="shared" si="154"/>
        <v>2</v>
      </c>
      <c r="H1995" s="61"/>
      <c r="I1995" s="83" t="s">
        <v>2483</v>
      </c>
      <c r="L1995" s="78">
        <f t="shared" si="151"/>
        <v>12</v>
      </c>
      <c r="M1995" s="78" t="str">
        <f>VLOOKUP(B1995,Fragnet!$A$2:$P$150,4,FALSE)</f>
        <v>Structural</v>
      </c>
      <c r="N1995" s="78">
        <f>VLOOKUP(B1995,Fragnet!$A$2:$P$150,16,FALSE)</f>
        <v>25</v>
      </c>
      <c r="O1995" s="78">
        <v>1994</v>
      </c>
      <c r="P1995" s="78" t="str">
        <f>VLOOKUP(C1995,FragnetSteps!$B$2:$C$674,2,FALSE)</f>
        <v>V012.020</v>
      </c>
      <c r="Q1995" s="78" t="str">
        <f>IF(VLOOKUP(E1995,GigDependencies!$A$2:$B$2075,1,FALSE)=FragnetGigs!E1995,"Y","N")</f>
        <v>Y</v>
      </c>
      <c r="R1995" s="78" t="str">
        <f>IF(VLOOKUP(E1995,GigDependencies!$B$2:$B$2075,1,FALSE)=FragnetGigs!E1995,"Y","N")</f>
        <v>Y</v>
      </c>
    </row>
    <row r="1996" spans="1:18" ht="29" x14ac:dyDescent="0.35">
      <c r="A1996" s="78">
        <v>1995</v>
      </c>
      <c r="B1996" s="61" t="s">
        <v>245</v>
      </c>
      <c r="C1996" s="18" t="s">
        <v>507</v>
      </c>
      <c r="D1996" s="18" t="s">
        <v>215</v>
      </c>
      <c r="E1996" s="18" t="str">
        <f t="shared" si="152"/>
        <v>EXTRACT / PREPARE / IHR PIPERACK STRUCTURAL STEEL DWGS - Designer Check Drawings</v>
      </c>
      <c r="F1996" s="168" t="str">
        <f t="shared" si="153"/>
        <v>V012.020.3</v>
      </c>
      <c r="G1996" s="12">
        <f t="shared" si="154"/>
        <v>3</v>
      </c>
      <c r="H1996" s="61"/>
      <c r="I1996" s="83" t="s">
        <v>2483</v>
      </c>
      <c r="L1996" s="78">
        <f t="shared" si="151"/>
        <v>13</v>
      </c>
      <c r="M1996" s="78" t="str">
        <f>VLOOKUP(B1996,Fragnet!$A$2:$P$150,4,FALSE)</f>
        <v>Structural</v>
      </c>
      <c r="N1996" s="78">
        <f>VLOOKUP(B1996,Fragnet!$A$2:$P$150,16,FALSE)</f>
        <v>25</v>
      </c>
      <c r="O1996" s="78">
        <v>1995</v>
      </c>
      <c r="P1996" s="78" t="str">
        <f>VLOOKUP(C1996,FragnetSteps!$B$2:$C$674,2,FALSE)</f>
        <v>V012.020</v>
      </c>
      <c r="Q1996" s="78" t="str">
        <f>IF(VLOOKUP(E1996,GigDependencies!$A$2:$B$2075,1,FALSE)=FragnetGigs!E1996,"Y","N")</f>
        <v>Y</v>
      </c>
      <c r="R1996" s="78" t="str">
        <f>IF(VLOOKUP(E1996,GigDependencies!$B$2:$B$2075,1,FALSE)=FragnetGigs!E1996,"Y","N")</f>
        <v>Y</v>
      </c>
    </row>
    <row r="1997" spans="1:18" ht="29" x14ac:dyDescent="0.35">
      <c r="A1997" s="78">
        <v>1996</v>
      </c>
      <c r="B1997" s="61" t="s">
        <v>245</v>
      </c>
      <c r="C1997" s="18" t="s">
        <v>507</v>
      </c>
      <c r="D1997" s="18" t="s">
        <v>219</v>
      </c>
      <c r="E1997" s="18" t="str">
        <f t="shared" si="152"/>
        <v>EXTRACT / PREPARE / IHR PIPERACK STRUCTURAL STEEL DWGS - Update 3D Model / 2D Drawings as Needed</v>
      </c>
      <c r="F1997" s="168" t="str">
        <f t="shared" si="153"/>
        <v>V012.020.4</v>
      </c>
      <c r="G1997" s="12">
        <f t="shared" si="154"/>
        <v>4</v>
      </c>
      <c r="H1997" s="61"/>
      <c r="I1997" s="83" t="s">
        <v>2483</v>
      </c>
      <c r="L1997" s="78">
        <f t="shared" si="151"/>
        <v>14</v>
      </c>
      <c r="M1997" s="78" t="str">
        <f>VLOOKUP(B1997,Fragnet!$A$2:$P$150,4,FALSE)</f>
        <v>Structural</v>
      </c>
      <c r="N1997" s="78">
        <f>VLOOKUP(B1997,Fragnet!$A$2:$P$150,16,FALSE)</f>
        <v>25</v>
      </c>
      <c r="O1997" s="78">
        <v>1996</v>
      </c>
      <c r="P1997" s="78" t="str">
        <f>VLOOKUP(C1997,FragnetSteps!$B$2:$C$674,2,FALSE)</f>
        <v>V012.020</v>
      </c>
      <c r="Q1997" s="78" t="str">
        <f>IF(VLOOKUP(E1997,GigDependencies!$A$2:$B$2075,1,FALSE)=FragnetGigs!E1997,"Y","N")</f>
        <v>Y</v>
      </c>
      <c r="R1997" s="78" t="str">
        <f>IF(VLOOKUP(E1997,GigDependencies!$B$2:$B$2075,1,FALSE)=FragnetGigs!E1997,"Y","N")</f>
        <v>Y</v>
      </c>
    </row>
    <row r="1998" spans="1:18" ht="29" x14ac:dyDescent="0.35">
      <c r="A1998" s="78">
        <v>1997</v>
      </c>
      <c r="B1998" s="61" t="s">
        <v>245</v>
      </c>
      <c r="C1998" s="18" t="s">
        <v>507</v>
      </c>
      <c r="D1998" s="18" t="s">
        <v>209</v>
      </c>
      <c r="E1998" s="18" t="str">
        <f t="shared" si="152"/>
        <v>EXTRACT / PREPARE / IHR PIPERACK STRUCTURAL STEEL DWGS - Lead Engineer Approve Drawing for IHR</v>
      </c>
      <c r="F1998" s="168" t="str">
        <f t="shared" si="153"/>
        <v>V012.020.5</v>
      </c>
      <c r="G1998" s="12">
        <f t="shared" si="154"/>
        <v>5</v>
      </c>
      <c r="H1998" s="61"/>
      <c r="I1998" s="83" t="s">
        <v>2483</v>
      </c>
      <c r="L1998" s="78">
        <f t="shared" si="151"/>
        <v>15</v>
      </c>
      <c r="M1998" s="78" t="str">
        <f>VLOOKUP(B1998,Fragnet!$A$2:$P$150,4,FALSE)</f>
        <v>Structural</v>
      </c>
      <c r="N1998" s="78">
        <f>VLOOKUP(B1998,Fragnet!$A$2:$P$150,16,FALSE)</f>
        <v>25</v>
      </c>
      <c r="O1998" s="78">
        <v>1997</v>
      </c>
      <c r="P1998" s="78" t="str">
        <f>VLOOKUP(C1998,FragnetSteps!$B$2:$C$674,2,FALSE)</f>
        <v>V012.020</v>
      </c>
      <c r="Q1998" s="78" t="str">
        <f>IF(VLOOKUP(E1998,GigDependencies!$A$2:$B$2075,1,FALSE)=FragnetGigs!E1998,"Y","N")</f>
        <v>Y</v>
      </c>
      <c r="R1998" s="78" t="str">
        <f>IF(VLOOKUP(E1998,GigDependencies!$B$2:$B$2075,1,FALSE)=FragnetGigs!E1998,"Y","N")</f>
        <v>Y</v>
      </c>
    </row>
    <row r="1999" spans="1:18" ht="29" x14ac:dyDescent="0.35">
      <c r="A1999" s="78">
        <v>1998</v>
      </c>
      <c r="B1999" s="61" t="s">
        <v>245</v>
      </c>
      <c r="C1999" s="18" t="s">
        <v>507</v>
      </c>
      <c r="D1999" s="18" t="s">
        <v>2370</v>
      </c>
      <c r="E1999" s="18" t="str">
        <f t="shared" si="152"/>
        <v>EXTRACT / PREPARE / IHR PIPERACK STRUCTURAL STEEL DWGS - Place Drawing into IHR &amp; Conduct IHR</v>
      </c>
      <c r="F1999" s="168" t="str">
        <f t="shared" si="153"/>
        <v>V012.020.6</v>
      </c>
      <c r="G1999" s="12">
        <f t="shared" si="154"/>
        <v>6</v>
      </c>
      <c r="H1999" s="61"/>
      <c r="I1999" s="83" t="s">
        <v>2483</v>
      </c>
      <c r="L1999" s="78">
        <f t="shared" si="151"/>
        <v>16</v>
      </c>
      <c r="M1999" s="78" t="str">
        <f>VLOOKUP(B1999,Fragnet!$A$2:$P$150,4,FALSE)</f>
        <v>Structural</v>
      </c>
      <c r="N1999" s="78">
        <f>VLOOKUP(B1999,Fragnet!$A$2:$P$150,16,FALSE)</f>
        <v>25</v>
      </c>
      <c r="O1999" s="78">
        <v>1998</v>
      </c>
      <c r="P1999" s="78" t="str">
        <f>VLOOKUP(C1999,FragnetSteps!$B$2:$C$674,2,FALSE)</f>
        <v>V012.020</v>
      </c>
      <c r="Q1999" s="78" t="str">
        <f>IF(VLOOKUP(E1999,GigDependencies!$A$2:$B$2075,1,FALSE)=FragnetGigs!E1999,"Y","N")</f>
        <v>Y</v>
      </c>
      <c r="R1999" s="78" t="str">
        <f>IF(VLOOKUP(E1999,GigDependencies!$B$2:$B$2075,1,FALSE)=FragnetGigs!E1999,"Y","N")</f>
        <v>Y</v>
      </c>
    </row>
    <row r="2000" spans="1:18" ht="29" x14ac:dyDescent="0.35">
      <c r="A2000" s="78">
        <v>1999</v>
      </c>
      <c r="B2000" s="61" t="s">
        <v>245</v>
      </c>
      <c r="C2000" s="18" t="s">
        <v>507</v>
      </c>
      <c r="D2000" s="18" t="s">
        <v>1959</v>
      </c>
      <c r="E2000" s="18" t="str">
        <f t="shared" si="152"/>
        <v>EXTRACT / PREPARE / IHR PIPERACK STRUCTURAL STEEL DWGS - Engineer Review / Approve Comments</v>
      </c>
      <c r="F2000" s="168" t="str">
        <f t="shared" si="153"/>
        <v>V012.020.7</v>
      </c>
      <c r="G2000" s="12">
        <f t="shared" si="154"/>
        <v>7</v>
      </c>
      <c r="H2000" s="61"/>
      <c r="I2000" s="83" t="s">
        <v>2483</v>
      </c>
      <c r="L2000" s="78">
        <f t="shared" si="151"/>
        <v>17</v>
      </c>
      <c r="M2000" s="78" t="str">
        <f>VLOOKUP(B2000,Fragnet!$A$2:$P$150,4,FALSE)</f>
        <v>Structural</v>
      </c>
      <c r="N2000" s="78">
        <f>VLOOKUP(B2000,Fragnet!$A$2:$P$150,16,FALSE)</f>
        <v>25</v>
      </c>
      <c r="O2000" s="78">
        <v>1999</v>
      </c>
      <c r="P2000" s="78" t="str">
        <f>VLOOKUP(C2000,FragnetSteps!$B$2:$C$674,2,FALSE)</f>
        <v>V012.020</v>
      </c>
      <c r="Q2000" s="78" t="str">
        <f>IF(VLOOKUP(E2000,GigDependencies!$A$2:$B$2075,1,FALSE)=FragnetGigs!E2000,"Y","N")</f>
        <v>Y</v>
      </c>
      <c r="R2000" s="78" t="str">
        <f>IF(VLOOKUP(E2000,GigDependencies!$B$2:$B$2075,1,FALSE)=FragnetGigs!E2000,"Y","N")</f>
        <v>Y</v>
      </c>
    </row>
    <row r="2001" spans="1:18" ht="29" x14ac:dyDescent="0.35">
      <c r="A2001" s="78">
        <v>2000</v>
      </c>
      <c r="B2001" s="61" t="s">
        <v>245</v>
      </c>
      <c r="C2001" s="18" t="s">
        <v>323</v>
      </c>
      <c r="D2001" s="18" t="s">
        <v>219</v>
      </c>
      <c r="E2001" s="18" t="str">
        <f t="shared" si="152"/>
        <v>CLIENT REVIEW PIPERACK STRUCTURAL STEEL DWGS - Update 3D Model / 2D Drawings as Needed</v>
      </c>
      <c r="F2001" s="168" t="str">
        <f t="shared" si="153"/>
        <v>V012.025.1</v>
      </c>
      <c r="G2001" s="12">
        <f t="shared" si="154"/>
        <v>1</v>
      </c>
      <c r="H2001" s="61"/>
      <c r="I2001" s="83" t="s">
        <v>2483</v>
      </c>
      <c r="L2001" s="78">
        <f t="shared" si="151"/>
        <v>18</v>
      </c>
      <c r="M2001" s="78" t="str">
        <f>VLOOKUP(B2001,Fragnet!$A$2:$P$150,4,FALSE)</f>
        <v>Structural</v>
      </c>
      <c r="N2001" s="78">
        <f>VLOOKUP(B2001,Fragnet!$A$2:$P$150,16,FALSE)</f>
        <v>25</v>
      </c>
      <c r="O2001" s="78">
        <v>2000</v>
      </c>
      <c r="P2001" s="78" t="str">
        <f>VLOOKUP(C2001,FragnetSteps!$B$2:$C$674,2,FALSE)</f>
        <v>V012.025</v>
      </c>
      <c r="Q2001" s="78" t="str">
        <f>IF(VLOOKUP(E2001,GigDependencies!$A$2:$B$2075,1,FALSE)=FragnetGigs!E2001,"Y","N")</f>
        <v>Y</v>
      </c>
      <c r="R2001" s="78" t="str">
        <f>IF(VLOOKUP(E2001,GigDependencies!$B$2:$B$2075,1,FALSE)=FragnetGigs!E2001,"Y","N")</f>
        <v>Y</v>
      </c>
    </row>
    <row r="2002" spans="1:18" ht="29" x14ac:dyDescent="0.35">
      <c r="A2002" s="78">
        <v>2001</v>
      </c>
      <c r="B2002" s="61" t="s">
        <v>245</v>
      </c>
      <c r="C2002" s="18" t="s">
        <v>323</v>
      </c>
      <c r="D2002" s="18" t="s">
        <v>2369</v>
      </c>
      <c r="E2002" s="18" t="str">
        <f t="shared" si="152"/>
        <v>CLIENT REVIEW PIPERACK STRUCTURAL STEEL DWGS - Place Drawing into Client Review &amp; Conduct Client Review</v>
      </c>
      <c r="F2002" s="168" t="str">
        <f t="shared" si="153"/>
        <v>V012.025.2</v>
      </c>
      <c r="G2002" s="12">
        <f t="shared" si="154"/>
        <v>2</v>
      </c>
      <c r="H2002" s="61"/>
      <c r="I2002" s="83" t="s">
        <v>2483</v>
      </c>
      <c r="L2002" s="78">
        <f t="shared" si="151"/>
        <v>19</v>
      </c>
      <c r="M2002" s="78" t="str">
        <f>VLOOKUP(B2002,Fragnet!$A$2:$P$150,4,FALSE)</f>
        <v>Structural</v>
      </c>
      <c r="N2002" s="78">
        <f>VLOOKUP(B2002,Fragnet!$A$2:$P$150,16,FALSE)</f>
        <v>25</v>
      </c>
      <c r="O2002" s="78">
        <v>2001</v>
      </c>
      <c r="P2002" s="78" t="str">
        <f>VLOOKUP(C2002,FragnetSteps!$B$2:$C$674,2,FALSE)</f>
        <v>V012.025</v>
      </c>
      <c r="Q2002" s="78" t="str">
        <f>IF(VLOOKUP(E2002,GigDependencies!$A$2:$B$2075,1,FALSE)=FragnetGigs!E2002,"Y","N")</f>
        <v>Y</v>
      </c>
      <c r="R2002" s="78" t="str">
        <f>IF(VLOOKUP(E2002,GigDependencies!$B$2:$B$2075,1,FALSE)=FragnetGigs!E2002,"Y","N")</f>
        <v>Y</v>
      </c>
    </row>
    <row r="2003" spans="1:18" ht="29" x14ac:dyDescent="0.35">
      <c r="A2003" s="78">
        <v>2002</v>
      </c>
      <c r="B2003" s="61" t="s">
        <v>245</v>
      </c>
      <c r="C2003" s="18" t="s">
        <v>323</v>
      </c>
      <c r="D2003" s="18" t="s">
        <v>1959</v>
      </c>
      <c r="E2003" s="18" t="str">
        <f t="shared" si="152"/>
        <v>CLIENT REVIEW PIPERACK STRUCTURAL STEEL DWGS - Engineer Review / Approve Comments</v>
      </c>
      <c r="F2003" s="168" t="str">
        <f t="shared" si="153"/>
        <v>V012.025.3</v>
      </c>
      <c r="G2003" s="12">
        <f t="shared" si="154"/>
        <v>3</v>
      </c>
      <c r="H2003" s="61"/>
      <c r="I2003" s="83" t="s">
        <v>2483</v>
      </c>
      <c r="L2003" s="78">
        <f t="shared" si="151"/>
        <v>20</v>
      </c>
      <c r="M2003" s="78" t="str">
        <f>VLOOKUP(B2003,Fragnet!$A$2:$P$150,4,FALSE)</f>
        <v>Structural</v>
      </c>
      <c r="N2003" s="78">
        <f>VLOOKUP(B2003,Fragnet!$A$2:$P$150,16,FALSE)</f>
        <v>25</v>
      </c>
      <c r="O2003" s="78">
        <v>2002</v>
      </c>
      <c r="P2003" s="78" t="str">
        <f>VLOOKUP(C2003,FragnetSteps!$B$2:$C$674,2,FALSE)</f>
        <v>V012.025</v>
      </c>
      <c r="Q2003" s="78" t="str">
        <f>IF(VLOOKUP(E2003,GigDependencies!$A$2:$B$2075,1,FALSE)=FragnetGigs!E2003,"Y","N")</f>
        <v>Y</v>
      </c>
      <c r="R2003" s="78" t="str">
        <f>IF(VLOOKUP(E2003,GigDependencies!$B$2:$B$2075,1,FALSE)=FragnetGigs!E2003,"Y","N")</f>
        <v>Y</v>
      </c>
    </row>
    <row r="2004" spans="1:18" x14ac:dyDescent="0.35">
      <c r="A2004" s="78">
        <v>2003</v>
      </c>
      <c r="B2004" s="61" t="s">
        <v>245</v>
      </c>
      <c r="C2004" s="18" t="s">
        <v>322</v>
      </c>
      <c r="D2004" s="18" t="s">
        <v>216</v>
      </c>
      <c r="E2004" s="18" t="str">
        <f t="shared" si="152"/>
        <v>CHECK CALCS PIPERACK STRUCTURAL STEEL - Calculation QA</v>
      </c>
      <c r="F2004" s="168" t="str">
        <f t="shared" si="153"/>
        <v>V012.015.1</v>
      </c>
      <c r="G2004" s="12">
        <f t="shared" si="154"/>
        <v>1</v>
      </c>
      <c r="H2004" s="61"/>
      <c r="I2004" s="83" t="s">
        <v>2483</v>
      </c>
      <c r="L2004" s="78">
        <f t="shared" si="151"/>
        <v>21</v>
      </c>
      <c r="M2004" s="78" t="str">
        <f>VLOOKUP(B2004,Fragnet!$A$2:$P$150,4,FALSE)</f>
        <v>Structural</v>
      </c>
      <c r="N2004" s="78">
        <f>VLOOKUP(B2004,Fragnet!$A$2:$P$150,16,FALSE)</f>
        <v>25</v>
      </c>
      <c r="O2004" s="78">
        <v>2003</v>
      </c>
      <c r="P2004" s="78" t="str">
        <f>VLOOKUP(C2004,FragnetSteps!$B$2:$C$674,2,FALSE)</f>
        <v>V012.015</v>
      </c>
      <c r="Q2004" s="78" t="str">
        <f>IF(VLOOKUP(E2004,GigDependencies!$A$2:$B$2075,1,FALSE)=FragnetGigs!E2004,"Y","N")</f>
        <v>Y</v>
      </c>
      <c r="R2004" s="78" t="str">
        <f>IF(VLOOKUP(E2004,GigDependencies!$B$2:$B$2075,1,FALSE)=FragnetGigs!E2004,"Y","N")</f>
        <v>Y</v>
      </c>
    </row>
    <row r="2005" spans="1:18" ht="29" x14ac:dyDescent="0.35">
      <c r="A2005" s="78">
        <v>2004</v>
      </c>
      <c r="B2005" s="61" t="s">
        <v>245</v>
      </c>
      <c r="C2005" s="18" t="s">
        <v>322</v>
      </c>
      <c r="D2005" s="18" t="s">
        <v>217</v>
      </c>
      <c r="E2005" s="18" t="str">
        <f t="shared" si="152"/>
        <v>CHECK CALCS PIPERACK STRUCTURAL STEEL - Engineer Address Calculation Comments</v>
      </c>
      <c r="F2005" s="168" t="str">
        <f t="shared" si="153"/>
        <v>V012.015.2</v>
      </c>
      <c r="G2005" s="12">
        <f t="shared" si="154"/>
        <v>2</v>
      </c>
      <c r="H2005" s="61"/>
      <c r="I2005" s="83" t="s">
        <v>2483</v>
      </c>
      <c r="L2005" s="78">
        <f t="shared" si="151"/>
        <v>22</v>
      </c>
      <c r="M2005" s="78" t="str">
        <f>VLOOKUP(B2005,Fragnet!$A$2:$P$150,4,FALSE)</f>
        <v>Structural</v>
      </c>
      <c r="N2005" s="78">
        <f>VLOOKUP(B2005,Fragnet!$A$2:$P$150,16,FALSE)</f>
        <v>25</v>
      </c>
      <c r="O2005" s="78">
        <v>2004</v>
      </c>
      <c r="P2005" s="78" t="str">
        <f>VLOOKUP(C2005,FragnetSteps!$B$2:$C$674,2,FALSE)</f>
        <v>V012.015</v>
      </c>
      <c r="Q2005" s="78" t="str">
        <f>IF(VLOOKUP(E2005,GigDependencies!$A$2:$B$2075,1,FALSE)=FragnetGigs!E2005,"Y","N")</f>
        <v>Y</v>
      </c>
      <c r="R2005" s="78" t="str">
        <f>IF(VLOOKUP(E2005,GigDependencies!$B$2:$B$2075,1,FALSE)=FragnetGigs!E2005,"Y","N")</f>
        <v>Y</v>
      </c>
    </row>
    <row r="2006" spans="1:18" ht="29" x14ac:dyDescent="0.35">
      <c r="A2006" s="78">
        <v>2005</v>
      </c>
      <c r="B2006" s="61" t="s">
        <v>245</v>
      </c>
      <c r="C2006" s="18" t="s">
        <v>324</v>
      </c>
      <c r="D2006" s="18" t="s">
        <v>219</v>
      </c>
      <c r="E2006" s="18" t="str">
        <f t="shared" si="152"/>
        <v>UPDATE MODEL &amp; IFC PIPERACK STRUCTURAL STEEL DWGS - Update 3D Model / 2D Drawings as Needed</v>
      </c>
      <c r="F2006" s="168" t="str">
        <f t="shared" si="153"/>
        <v>V012.030.1</v>
      </c>
      <c r="G2006" s="12">
        <f t="shared" si="154"/>
        <v>1</v>
      </c>
      <c r="H2006" s="61"/>
      <c r="I2006" s="83" t="s">
        <v>2483</v>
      </c>
      <c r="L2006" s="78">
        <f t="shared" si="151"/>
        <v>23</v>
      </c>
      <c r="M2006" s="78" t="str">
        <f>VLOOKUP(B2006,Fragnet!$A$2:$P$150,4,FALSE)</f>
        <v>Structural</v>
      </c>
      <c r="N2006" s="78">
        <f>VLOOKUP(B2006,Fragnet!$A$2:$P$150,16,FALSE)</f>
        <v>25</v>
      </c>
      <c r="O2006" s="78">
        <v>2005</v>
      </c>
      <c r="P2006" s="78" t="str">
        <f>VLOOKUP(C2006,FragnetSteps!$B$2:$C$674,2,FALSE)</f>
        <v>V012.030</v>
      </c>
      <c r="Q2006" s="78" t="str">
        <f>IF(VLOOKUP(E2006,GigDependencies!$A$2:$B$2075,1,FALSE)=FragnetGigs!E2006,"Y","N")</f>
        <v>Y</v>
      </c>
      <c r="R2006" s="78" t="str">
        <f>IF(VLOOKUP(E2006,GigDependencies!$B$2:$B$2075,1,FALSE)=FragnetGigs!E2006,"Y","N")</f>
        <v>Y</v>
      </c>
    </row>
    <row r="2007" spans="1:18" ht="29" x14ac:dyDescent="0.35">
      <c r="A2007" s="78">
        <v>2006</v>
      </c>
      <c r="B2007" s="61" t="s">
        <v>245</v>
      </c>
      <c r="C2007" s="18" t="s">
        <v>324</v>
      </c>
      <c r="D2007" s="18" t="s">
        <v>220</v>
      </c>
      <c r="E2007" s="18" t="str">
        <f t="shared" si="152"/>
        <v>UPDATE MODEL &amp; IFC PIPERACK STRUCTURAL STEEL DWGS - PDE Review / Approve Calculations and Drawings / Stamp</v>
      </c>
      <c r="F2007" s="168" t="str">
        <f t="shared" si="153"/>
        <v>V012.030.2</v>
      </c>
      <c r="G2007" s="12">
        <f t="shared" si="154"/>
        <v>2</v>
      </c>
      <c r="H2007" s="61"/>
      <c r="I2007" s="83" t="s">
        <v>2483</v>
      </c>
      <c r="L2007" s="78">
        <f t="shared" si="151"/>
        <v>24</v>
      </c>
      <c r="M2007" s="78" t="str">
        <f>VLOOKUP(B2007,Fragnet!$A$2:$P$150,4,FALSE)</f>
        <v>Structural</v>
      </c>
      <c r="N2007" s="78">
        <f>VLOOKUP(B2007,Fragnet!$A$2:$P$150,16,FALSE)</f>
        <v>25</v>
      </c>
      <c r="O2007" s="78">
        <v>2006</v>
      </c>
      <c r="P2007" s="78" t="str">
        <f>VLOOKUP(C2007,FragnetSteps!$B$2:$C$674,2,FALSE)</f>
        <v>V012.030</v>
      </c>
      <c r="Q2007" s="78" t="str">
        <f>IF(VLOOKUP(E2007,GigDependencies!$A$2:$B$2075,1,FALSE)=FragnetGigs!E2007,"Y","N")</f>
        <v>Y</v>
      </c>
      <c r="R2007" s="78" t="str">
        <f>IF(VLOOKUP(E2007,GigDependencies!$B$2:$B$2075,1,FALSE)=FragnetGigs!E2007,"Y","N")</f>
        <v>Y</v>
      </c>
    </row>
    <row r="2008" spans="1:18" ht="29" x14ac:dyDescent="0.35">
      <c r="A2008" s="78">
        <v>2007</v>
      </c>
      <c r="B2008" s="61" t="s">
        <v>245</v>
      </c>
      <c r="C2008" s="18" t="s">
        <v>324</v>
      </c>
      <c r="D2008" s="18" t="s">
        <v>218</v>
      </c>
      <c r="E2008" s="18" t="str">
        <f t="shared" si="152"/>
        <v>UPDATE MODEL &amp; IFC PIPERACK STRUCTURAL STEEL DWGS - Place Drawings into IFC</v>
      </c>
      <c r="F2008" s="168" t="str">
        <f t="shared" si="153"/>
        <v>V012.030.3</v>
      </c>
      <c r="G2008" s="12">
        <f t="shared" si="154"/>
        <v>3</v>
      </c>
      <c r="H2008" s="61"/>
      <c r="I2008" s="83" t="s">
        <v>2483</v>
      </c>
      <c r="L2008" s="78">
        <f t="shared" si="151"/>
        <v>25</v>
      </c>
      <c r="M2008" s="78" t="str">
        <f>VLOOKUP(B2008,Fragnet!$A$2:$P$150,4,FALSE)</f>
        <v>Structural</v>
      </c>
      <c r="N2008" s="78">
        <f>VLOOKUP(B2008,Fragnet!$A$2:$P$150,16,FALSE)</f>
        <v>25</v>
      </c>
      <c r="O2008" s="78">
        <v>2007</v>
      </c>
      <c r="P2008" s="78" t="str">
        <f>VLOOKUP(C2008,FragnetSteps!$B$2:$C$674,2,FALSE)</f>
        <v>V012.030</v>
      </c>
      <c r="Q2008" s="78" t="str">
        <f>IF(VLOOKUP(E2008,GigDependencies!$A$2:$B$2075,1,FALSE)=FragnetGigs!E2008,"Y","N")</f>
        <v>Y</v>
      </c>
      <c r="R2008" s="78" t="e">
        <f>IF(VLOOKUP(E2008,GigDependencies!$B$2:$B$2075,1,FALSE)=FragnetGigs!E2008,"Y","N")</f>
        <v>#N/A</v>
      </c>
    </row>
    <row r="2009" spans="1:18" ht="29" x14ac:dyDescent="0.35">
      <c r="A2009" s="78">
        <v>2008</v>
      </c>
      <c r="B2009" s="61" t="s">
        <v>237</v>
      </c>
      <c r="C2009" s="18" t="s">
        <v>491</v>
      </c>
      <c r="D2009" s="18" t="s">
        <v>207</v>
      </c>
      <c r="E2009" s="18" t="str">
        <f t="shared" si="152"/>
        <v>PERFORM PRELIM MODEL / LAYOUT STRUCT &amp; EQUIP FOUNDATION &amp; PILING - Complete Preliminary Layout in 3D Model</v>
      </c>
      <c r="F2009" s="168" t="str">
        <f t="shared" si="153"/>
        <v>V004.005.1</v>
      </c>
      <c r="G2009" s="12">
        <f t="shared" si="154"/>
        <v>1</v>
      </c>
      <c r="H2009" s="61"/>
      <c r="I2009" s="83" t="s">
        <v>2483</v>
      </c>
      <c r="L2009" s="78">
        <f t="shared" si="151"/>
        <v>1</v>
      </c>
      <c r="M2009" s="78" t="str">
        <f>VLOOKUP(B2009,Fragnet!$A$2:$P$150,4,FALSE)</f>
        <v>Structural</v>
      </c>
      <c r="N2009" s="78">
        <f>VLOOKUP(B2009,Fragnet!$A$2:$P$150,16,FALSE)</f>
        <v>23</v>
      </c>
      <c r="O2009" s="78">
        <v>2008</v>
      </c>
      <c r="P2009" s="78" t="str">
        <f>VLOOKUP(C2009,FragnetSteps!$B$2:$C$674,2,FALSE)</f>
        <v>V004.005</v>
      </c>
      <c r="Q2009" s="78" t="e">
        <f>IF(VLOOKUP(E2009,GigDependencies!$A$2:$B$2075,1,FALSE)=FragnetGigs!E2009,"Y","N")</f>
        <v>#N/A</v>
      </c>
      <c r="R2009" s="78" t="str">
        <f>IF(VLOOKUP(E2009,GigDependencies!$B$2:$B$2075,1,FALSE)=FragnetGigs!E2009,"Y","N")</f>
        <v>Y</v>
      </c>
    </row>
    <row r="2010" spans="1:18" ht="29" x14ac:dyDescent="0.35">
      <c r="A2010" s="78">
        <v>2009</v>
      </c>
      <c r="B2010" s="61" t="s">
        <v>237</v>
      </c>
      <c r="C2010" s="18" t="s">
        <v>491</v>
      </c>
      <c r="D2010" s="18" t="s">
        <v>117</v>
      </c>
      <c r="E2010" s="18" t="str">
        <f t="shared" si="152"/>
        <v>PERFORM PRELIM MODEL / LAYOUT STRUCT &amp; EQUIP FOUNDATION &amp; PILING - Lead Engineer Review / Approve Layout</v>
      </c>
      <c r="F2010" s="168" t="str">
        <f t="shared" si="153"/>
        <v>V004.005.2</v>
      </c>
      <c r="G2010" s="12">
        <f t="shared" si="154"/>
        <v>2</v>
      </c>
      <c r="H2010" s="61"/>
      <c r="I2010" s="83" t="s">
        <v>2483</v>
      </c>
      <c r="L2010" s="78">
        <f t="shared" si="151"/>
        <v>2</v>
      </c>
      <c r="M2010" s="78" t="str">
        <f>VLOOKUP(B2010,Fragnet!$A$2:$P$150,4,FALSE)</f>
        <v>Structural</v>
      </c>
      <c r="N2010" s="78">
        <f>VLOOKUP(B2010,Fragnet!$A$2:$P$150,16,FALSE)</f>
        <v>23</v>
      </c>
      <c r="O2010" s="78">
        <v>2009</v>
      </c>
      <c r="P2010" s="78" t="str">
        <f>VLOOKUP(C2010,FragnetSteps!$B$2:$C$674,2,FALSE)</f>
        <v>V004.005</v>
      </c>
      <c r="Q2010" s="78" t="str">
        <f>IF(VLOOKUP(E2010,GigDependencies!$A$2:$B$2075,1,FALSE)=FragnetGigs!E2010,"Y","N")</f>
        <v>Y</v>
      </c>
      <c r="R2010" s="78" t="str">
        <f>IF(VLOOKUP(E2010,GigDependencies!$B$2:$B$2075,1,FALSE)=FragnetGigs!E2010,"Y","N")</f>
        <v>Y</v>
      </c>
    </row>
    <row r="2011" spans="1:18" ht="29" x14ac:dyDescent="0.35">
      <c r="A2011" s="78">
        <v>2010</v>
      </c>
      <c r="B2011" s="61" t="s">
        <v>237</v>
      </c>
      <c r="C2011" s="18" t="s">
        <v>493</v>
      </c>
      <c r="D2011" s="18" t="s">
        <v>420</v>
      </c>
      <c r="E2011" s="18" t="str">
        <f t="shared" si="152"/>
        <v>DESIGN / UPDATE STRUCT &amp; EQUIP FOUNDATION MODEL - Engineer Foundation / Prepare Calculation</v>
      </c>
      <c r="F2011" s="168" t="str">
        <f t="shared" si="153"/>
        <v>V004.010.1</v>
      </c>
      <c r="G2011" s="12">
        <f t="shared" si="154"/>
        <v>1</v>
      </c>
      <c r="H2011" s="61"/>
      <c r="I2011" s="83" t="s">
        <v>2483</v>
      </c>
      <c r="L2011" s="78">
        <f t="shared" si="151"/>
        <v>3</v>
      </c>
      <c r="M2011" s="78" t="str">
        <f>VLOOKUP(B2011,Fragnet!$A$2:$P$150,4,FALSE)</f>
        <v>Structural</v>
      </c>
      <c r="N2011" s="78">
        <f>VLOOKUP(B2011,Fragnet!$A$2:$P$150,16,FALSE)</f>
        <v>23</v>
      </c>
      <c r="O2011" s="78">
        <v>2010</v>
      </c>
      <c r="P2011" s="78" t="str">
        <f>VLOOKUP(C2011,FragnetSteps!$B$2:$C$674,2,FALSE)</f>
        <v>V004.010</v>
      </c>
      <c r="Q2011" s="78" t="str">
        <f>IF(VLOOKUP(E2011,GigDependencies!$A$2:$B$2075,1,FALSE)=FragnetGigs!E2011,"Y","N")</f>
        <v>Y</v>
      </c>
      <c r="R2011" s="78" t="str">
        <f>IF(VLOOKUP(E2011,GigDependencies!$B$2:$B$2075,1,FALSE)=FragnetGigs!E2011,"Y","N")</f>
        <v>Y</v>
      </c>
    </row>
    <row r="2012" spans="1:18" ht="29" x14ac:dyDescent="0.35">
      <c r="A2012" s="78">
        <v>2011</v>
      </c>
      <c r="B2012" s="61" t="s">
        <v>237</v>
      </c>
      <c r="C2012" s="18" t="s">
        <v>493</v>
      </c>
      <c r="D2012" s="18" t="s">
        <v>1960</v>
      </c>
      <c r="E2012" s="18" t="str">
        <f t="shared" si="152"/>
        <v xml:space="preserve">DESIGN / UPDATE STRUCT &amp; EQUIP FOUNDATION MODEL - Lead Engineer Review/Approve Calculation </v>
      </c>
      <c r="F2012" s="168" t="str">
        <f t="shared" si="153"/>
        <v>V004.010.2</v>
      </c>
      <c r="G2012" s="12">
        <f t="shared" si="154"/>
        <v>2</v>
      </c>
      <c r="H2012" s="61"/>
      <c r="I2012" s="83" t="s">
        <v>2483</v>
      </c>
      <c r="L2012" s="78">
        <f t="shared" si="151"/>
        <v>4</v>
      </c>
      <c r="M2012" s="78" t="str">
        <f>VLOOKUP(B2012,Fragnet!$A$2:$P$150,4,FALSE)</f>
        <v>Structural</v>
      </c>
      <c r="N2012" s="78">
        <f>VLOOKUP(B2012,Fragnet!$A$2:$P$150,16,FALSE)</f>
        <v>23</v>
      </c>
      <c r="O2012" s="78">
        <v>2011</v>
      </c>
      <c r="P2012" s="78" t="str">
        <f>VLOOKUP(C2012,FragnetSteps!$B$2:$C$674,2,FALSE)</f>
        <v>V004.010</v>
      </c>
      <c r="Q2012" s="78" t="str">
        <f>IF(VLOOKUP(E2012,GigDependencies!$A$2:$B$2075,1,FALSE)=FragnetGigs!E2012,"Y","N")</f>
        <v>Y</v>
      </c>
      <c r="R2012" s="78" t="str">
        <f>IF(VLOOKUP(E2012,GigDependencies!$B$2:$B$2075,1,FALSE)=FragnetGigs!E2012,"Y","N")</f>
        <v>Y</v>
      </c>
    </row>
    <row r="2013" spans="1:18" ht="29" x14ac:dyDescent="0.35">
      <c r="A2013" s="78">
        <v>2012</v>
      </c>
      <c r="B2013" s="61" t="s">
        <v>237</v>
      </c>
      <c r="C2013" s="18" t="s">
        <v>493</v>
      </c>
      <c r="D2013" s="18" t="s">
        <v>1957</v>
      </c>
      <c r="E2013" s="18" t="str">
        <f t="shared" si="152"/>
        <v>DESIGN / UPDATE STRUCT &amp; EQUIP FOUNDATION MODEL - Produce 2D Sketch</v>
      </c>
      <c r="F2013" s="168" t="str">
        <f t="shared" si="153"/>
        <v>V004.010.3</v>
      </c>
      <c r="G2013" s="12">
        <f t="shared" si="154"/>
        <v>3</v>
      </c>
      <c r="H2013" s="61"/>
      <c r="I2013" s="83" t="s">
        <v>2483</v>
      </c>
      <c r="L2013" s="78">
        <f t="shared" si="151"/>
        <v>5</v>
      </c>
      <c r="M2013" s="78" t="str">
        <f>VLOOKUP(B2013,Fragnet!$A$2:$P$150,4,FALSE)</f>
        <v>Structural</v>
      </c>
      <c r="N2013" s="78">
        <f>VLOOKUP(B2013,Fragnet!$A$2:$P$150,16,FALSE)</f>
        <v>23</v>
      </c>
      <c r="O2013" s="78">
        <v>2012</v>
      </c>
      <c r="P2013" s="78" t="str">
        <f>VLOOKUP(C2013,FragnetSteps!$B$2:$C$674,2,FALSE)</f>
        <v>V004.010</v>
      </c>
      <c r="Q2013" s="78" t="str">
        <f>IF(VLOOKUP(E2013,GigDependencies!$A$2:$B$2075,1,FALSE)=FragnetGigs!E2013,"Y","N")</f>
        <v>Y</v>
      </c>
      <c r="R2013" s="78" t="str">
        <f>IF(VLOOKUP(E2013,GigDependencies!$B$2:$B$2075,1,FALSE)=FragnetGigs!E2013,"Y","N")</f>
        <v>Y</v>
      </c>
    </row>
    <row r="2014" spans="1:18" ht="29" x14ac:dyDescent="0.35">
      <c r="A2014" s="78">
        <v>2013</v>
      </c>
      <c r="B2014" s="61" t="s">
        <v>237</v>
      </c>
      <c r="C2014" s="18" t="s">
        <v>493</v>
      </c>
      <c r="D2014" s="18" t="s">
        <v>1955</v>
      </c>
      <c r="E2014" s="18" t="str">
        <f t="shared" si="152"/>
        <v>DESIGN / UPDATE STRUCT &amp; EQUIP FOUNDATION MODEL - Engineer Markup Sketch for Design</v>
      </c>
      <c r="F2014" s="168" t="str">
        <f t="shared" si="153"/>
        <v>V004.010.4</v>
      </c>
      <c r="G2014" s="12">
        <f t="shared" si="154"/>
        <v>4</v>
      </c>
      <c r="H2014" s="61"/>
      <c r="I2014" s="83" t="s">
        <v>2483</v>
      </c>
      <c r="L2014" s="78">
        <f t="shared" si="151"/>
        <v>6</v>
      </c>
      <c r="M2014" s="78" t="str">
        <f>VLOOKUP(B2014,Fragnet!$A$2:$P$150,4,FALSE)</f>
        <v>Structural</v>
      </c>
      <c r="N2014" s="78">
        <f>VLOOKUP(B2014,Fragnet!$A$2:$P$150,16,FALSE)</f>
        <v>23</v>
      </c>
      <c r="O2014" s="78">
        <v>2013</v>
      </c>
      <c r="P2014" s="78" t="str">
        <f>VLOOKUP(C2014,FragnetSteps!$B$2:$C$674,2,FALSE)</f>
        <v>V004.010</v>
      </c>
      <c r="Q2014" s="78" t="str">
        <f>IF(VLOOKUP(E2014,GigDependencies!$A$2:$B$2075,1,FALSE)=FragnetGigs!E2014,"Y","N")</f>
        <v>Y</v>
      </c>
      <c r="R2014" s="78" t="str">
        <f>IF(VLOOKUP(E2014,GigDependencies!$B$2:$B$2075,1,FALSE)=FragnetGigs!E2014,"Y","N")</f>
        <v>Y</v>
      </c>
    </row>
    <row r="2015" spans="1:18" ht="29" x14ac:dyDescent="0.35">
      <c r="A2015" s="78">
        <v>2014</v>
      </c>
      <c r="B2015" s="61" t="s">
        <v>237</v>
      </c>
      <c r="C2015" s="18" t="s">
        <v>493</v>
      </c>
      <c r="D2015" s="18" t="s">
        <v>1956</v>
      </c>
      <c r="E2015" s="18" t="str">
        <f t="shared" si="152"/>
        <v>DESIGN / UPDATE STRUCT &amp; EQUIP FOUNDATION MODEL - Designer Markup Sketch for Quality/Completeness</v>
      </c>
      <c r="F2015" s="168" t="str">
        <f t="shared" si="153"/>
        <v>V004.010.5</v>
      </c>
      <c r="G2015" s="12">
        <f t="shared" si="154"/>
        <v>5</v>
      </c>
      <c r="H2015" s="61"/>
      <c r="I2015" s="83" t="s">
        <v>2483</v>
      </c>
      <c r="L2015" s="78">
        <f t="shared" si="151"/>
        <v>7</v>
      </c>
      <c r="M2015" s="78" t="str">
        <f>VLOOKUP(B2015,Fragnet!$A$2:$P$150,4,FALSE)</f>
        <v>Structural</v>
      </c>
      <c r="N2015" s="78">
        <f>VLOOKUP(B2015,Fragnet!$A$2:$P$150,16,FALSE)</f>
        <v>23</v>
      </c>
      <c r="O2015" s="78">
        <v>2014</v>
      </c>
      <c r="P2015" s="78" t="str">
        <f>VLOOKUP(C2015,FragnetSteps!$B$2:$C$674,2,FALSE)</f>
        <v>V004.010</v>
      </c>
      <c r="Q2015" s="78" t="str">
        <f>IF(VLOOKUP(E2015,GigDependencies!$A$2:$B$2075,1,FALSE)=FragnetGigs!E2015,"Y","N")</f>
        <v>Y</v>
      </c>
      <c r="R2015" s="78" t="str">
        <f>IF(VLOOKUP(E2015,GigDependencies!$B$2:$B$2075,1,FALSE)=FragnetGigs!E2015,"Y","N")</f>
        <v>Y</v>
      </c>
    </row>
    <row r="2016" spans="1:18" ht="29" x14ac:dyDescent="0.35">
      <c r="A2016" s="78">
        <v>2015</v>
      </c>
      <c r="B2016" s="61" t="s">
        <v>237</v>
      </c>
      <c r="C2016" s="18" t="s">
        <v>493</v>
      </c>
      <c r="D2016" s="18" t="s">
        <v>515</v>
      </c>
      <c r="E2016" s="18" t="str">
        <f t="shared" si="152"/>
        <v>DESIGN / UPDATE STRUCT &amp; EQUIP FOUNDATION MODEL - Update 3D Model</v>
      </c>
      <c r="F2016" s="168" t="str">
        <f t="shared" si="153"/>
        <v>V004.010.6</v>
      </c>
      <c r="G2016" s="12">
        <f t="shared" si="154"/>
        <v>6</v>
      </c>
      <c r="H2016" s="61"/>
      <c r="I2016" s="83" t="s">
        <v>2483</v>
      </c>
      <c r="L2016" s="78">
        <f t="shared" si="151"/>
        <v>8</v>
      </c>
      <c r="M2016" s="78" t="str">
        <f>VLOOKUP(B2016,Fragnet!$A$2:$P$150,4,FALSE)</f>
        <v>Structural</v>
      </c>
      <c r="N2016" s="78">
        <f>VLOOKUP(B2016,Fragnet!$A$2:$P$150,16,FALSE)</f>
        <v>23</v>
      </c>
      <c r="O2016" s="78">
        <v>2015</v>
      </c>
      <c r="P2016" s="78" t="str">
        <f>VLOOKUP(C2016,FragnetSteps!$B$2:$C$674,2,FALSE)</f>
        <v>V004.010</v>
      </c>
      <c r="Q2016" s="78" t="str">
        <f>IF(VLOOKUP(E2016,GigDependencies!$A$2:$B$2075,1,FALSE)=FragnetGigs!E2016,"Y","N")</f>
        <v>Y</v>
      </c>
      <c r="R2016" s="78" t="str">
        <f>IF(VLOOKUP(E2016,GigDependencies!$B$2:$B$2075,1,FALSE)=FragnetGigs!E2016,"Y","N")</f>
        <v>Y</v>
      </c>
    </row>
    <row r="2017" spans="1:18" ht="29" x14ac:dyDescent="0.35">
      <c r="A2017" s="78">
        <v>2016</v>
      </c>
      <c r="B2017" s="61" t="s">
        <v>237</v>
      </c>
      <c r="C2017" s="18" t="s">
        <v>485</v>
      </c>
      <c r="D2017" s="18" t="s">
        <v>2368</v>
      </c>
      <c r="E2017" s="18" t="str">
        <f t="shared" si="152"/>
        <v>EXTRACT / PREPARE / IHR STRUCT &amp; EQUIP FOUNDATION DRAWINGS - Update 2D Sketch / Produce Formal 2D Drawings for IHR</v>
      </c>
      <c r="F2017" s="168" t="str">
        <f t="shared" si="153"/>
        <v>V004.020.1</v>
      </c>
      <c r="G2017" s="12">
        <f t="shared" si="154"/>
        <v>1</v>
      </c>
      <c r="H2017" s="61"/>
      <c r="I2017" s="83" t="s">
        <v>2483</v>
      </c>
      <c r="L2017" s="78">
        <f t="shared" si="151"/>
        <v>9</v>
      </c>
      <c r="M2017" s="78" t="str">
        <f>VLOOKUP(B2017,Fragnet!$A$2:$P$150,4,FALSE)</f>
        <v>Structural</v>
      </c>
      <c r="N2017" s="78">
        <f>VLOOKUP(B2017,Fragnet!$A$2:$P$150,16,FALSE)</f>
        <v>23</v>
      </c>
      <c r="O2017" s="78">
        <v>2016</v>
      </c>
      <c r="P2017" s="78" t="str">
        <f>VLOOKUP(C2017,FragnetSteps!$B$2:$C$674,2,FALSE)</f>
        <v>V004.020</v>
      </c>
      <c r="Q2017" s="78" t="str">
        <f>IF(VLOOKUP(E2017,GigDependencies!$A$2:$B$2075,1,FALSE)=FragnetGigs!E2017,"Y","N")</f>
        <v>Y</v>
      </c>
      <c r="R2017" s="78" t="str">
        <f>IF(VLOOKUP(E2017,GigDependencies!$B$2:$B$2075,1,FALSE)=FragnetGigs!E2017,"Y","N")</f>
        <v>Y</v>
      </c>
    </row>
    <row r="2018" spans="1:18" ht="29" x14ac:dyDescent="0.35">
      <c r="A2018" s="78">
        <v>2017</v>
      </c>
      <c r="B2018" s="61" t="s">
        <v>237</v>
      </c>
      <c r="C2018" s="18" t="s">
        <v>485</v>
      </c>
      <c r="D2018" s="18" t="s">
        <v>208</v>
      </c>
      <c r="E2018" s="18" t="str">
        <f t="shared" si="152"/>
        <v>EXTRACT / PREPARE / IHR STRUCT &amp; EQUIP FOUNDATION DRAWINGS - Engineer Check Drawings</v>
      </c>
      <c r="F2018" s="168" t="str">
        <f t="shared" si="153"/>
        <v>V004.020.2</v>
      </c>
      <c r="G2018" s="12">
        <f t="shared" si="154"/>
        <v>2</v>
      </c>
      <c r="H2018" s="61"/>
      <c r="I2018" s="83" t="s">
        <v>2483</v>
      </c>
      <c r="L2018" s="78">
        <f t="shared" si="151"/>
        <v>10</v>
      </c>
      <c r="M2018" s="78" t="str">
        <f>VLOOKUP(B2018,Fragnet!$A$2:$P$150,4,FALSE)</f>
        <v>Structural</v>
      </c>
      <c r="N2018" s="78">
        <f>VLOOKUP(B2018,Fragnet!$A$2:$P$150,16,FALSE)</f>
        <v>23</v>
      </c>
      <c r="O2018" s="78">
        <v>2017</v>
      </c>
      <c r="P2018" s="78" t="str">
        <f>VLOOKUP(C2018,FragnetSteps!$B$2:$C$674,2,FALSE)</f>
        <v>V004.020</v>
      </c>
      <c r="Q2018" s="78" t="str">
        <f>IF(VLOOKUP(E2018,GigDependencies!$A$2:$B$2075,1,FALSE)=FragnetGigs!E2018,"Y","N")</f>
        <v>Y</v>
      </c>
      <c r="R2018" s="78" t="str">
        <f>IF(VLOOKUP(E2018,GigDependencies!$B$2:$B$2075,1,FALSE)=FragnetGigs!E2018,"Y","N")</f>
        <v>Y</v>
      </c>
    </row>
    <row r="2019" spans="1:18" ht="29" x14ac:dyDescent="0.35">
      <c r="A2019" s="78">
        <v>2018</v>
      </c>
      <c r="B2019" s="61" t="s">
        <v>237</v>
      </c>
      <c r="C2019" s="18" t="s">
        <v>485</v>
      </c>
      <c r="D2019" s="18" t="s">
        <v>215</v>
      </c>
      <c r="E2019" s="18" t="str">
        <f t="shared" si="152"/>
        <v>EXTRACT / PREPARE / IHR STRUCT &amp; EQUIP FOUNDATION DRAWINGS - Designer Check Drawings</v>
      </c>
      <c r="F2019" s="168" t="str">
        <f t="shared" si="153"/>
        <v>V004.020.3</v>
      </c>
      <c r="G2019" s="12">
        <f t="shared" si="154"/>
        <v>3</v>
      </c>
      <c r="H2019" s="61"/>
      <c r="I2019" s="83" t="s">
        <v>2483</v>
      </c>
      <c r="L2019" s="78">
        <f t="shared" si="151"/>
        <v>11</v>
      </c>
      <c r="M2019" s="78" t="str">
        <f>VLOOKUP(B2019,Fragnet!$A$2:$P$150,4,FALSE)</f>
        <v>Structural</v>
      </c>
      <c r="N2019" s="78">
        <f>VLOOKUP(B2019,Fragnet!$A$2:$P$150,16,FALSE)</f>
        <v>23</v>
      </c>
      <c r="O2019" s="78">
        <v>2018</v>
      </c>
      <c r="P2019" s="78" t="str">
        <f>VLOOKUP(C2019,FragnetSteps!$B$2:$C$674,2,FALSE)</f>
        <v>V004.020</v>
      </c>
      <c r="Q2019" s="78" t="str">
        <f>IF(VLOOKUP(E2019,GigDependencies!$A$2:$B$2075,1,FALSE)=FragnetGigs!E2019,"Y","N")</f>
        <v>Y</v>
      </c>
      <c r="R2019" s="78" t="str">
        <f>IF(VLOOKUP(E2019,GigDependencies!$B$2:$B$2075,1,FALSE)=FragnetGigs!E2019,"Y","N")</f>
        <v>Y</v>
      </c>
    </row>
    <row r="2020" spans="1:18" ht="29" x14ac:dyDescent="0.35">
      <c r="A2020" s="78">
        <v>2019</v>
      </c>
      <c r="B2020" s="61" t="s">
        <v>237</v>
      </c>
      <c r="C2020" s="18" t="s">
        <v>485</v>
      </c>
      <c r="D2020" s="18" t="s">
        <v>219</v>
      </c>
      <c r="E2020" s="18" t="str">
        <f t="shared" si="152"/>
        <v>EXTRACT / PREPARE / IHR STRUCT &amp; EQUIP FOUNDATION DRAWINGS - Update 3D Model / 2D Drawings as Needed</v>
      </c>
      <c r="F2020" s="168" t="str">
        <f t="shared" si="153"/>
        <v>V004.020.4</v>
      </c>
      <c r="G2020" s="12">
        <f t="shared" si="154"/>
        <v>4</v>
      </c>
      <c r="H2020" s="61"/>
      <c r="I2020" s="83" t="s">
        <v>2483</v>
      </c>
      <c r="L2020" s="78">
        <f t="shared" si="151"/>
        <v>12</v>
      </c>
      <c r="M2020" s="78" t="str">
        <f>VLOOKUP(B2020,Fragnet!$A$2:$P$150,4,FALSE)</f>
        <v>Structural</v>
      </c>
      <c r="N2020" s="78">
        <f>VLOOKUP(B2020,Fragnet!$A$2:$P$150,16,FALSE)</f>
        <v>23</v>
      </c>
      <c r="O2020" s="78">
        <v>2019</v>
      </c>
      <c r="P2020" s="78" t="str">
        <f>VLOOKUP(C2020,FragnetSteps!$B$2:$C$674,2,FALSE)</f>
        <v>V004.020</v>
      </c>
      <c r="Q2020" s="78" t="str">
        <f>IF(VLOOKUP(E2020,GigDependencies!$A$2:$B$2075,1,FALSE)=FragnetGigs!E2020,"Y","N")</f>
        <v>Y</v>
      </c>
      <c r="R2020" s="78" t="str">
        <f>IF(VLOOKUP(E2020,GigDependencies!$B$2:$B$2075,1,FALSE)=FragnetGigs!E2020,"Y","N")</f>
        <v>Y</v>
      </c>
    </row>
    <row r="2021" spans="1:18" ht="29" x14ac:dyDescent="0.35">
      <c r="A2021" s="78">
        <v>2020</v>
      </c>
      <c r="B2021" s="61" t="s">
        <v>237</v>
      </c>
      <c r="C2021" s="18" t="s">
        <v>485</v>
      </c>
      <c r="D2021" s="18" t="s">
        <v>209</v>
      </c>
      <c r="E2021" s="18" t="str">
        <f t="shared" si="152"/>
        <v>EXTRACT / PREPARE / IHR STRUCT &amp; EQUIP FOUNDATION DRAWINGS - Lead Engineer Approve Drawing for IHR</v>
      </c>
      <c r="F2021" s="168" t="str">
        <f t="shared" si="153"/>
        <v>V004.020.5</v>
      </c>
      <c r="G2021" s="12">
        <f t="shared" si="154"/>
        <v>5</v>
      </c>
      <c r="H2021" s="61"/>
      <c r="I2021" s="83" t="s">
        <v>2483</v>
      </c>
      <c r="L2021" s="78">
        <f t="shared" si="151"/>
        <v>13</v>
      </c>
      <c r="M2021" s="78" t="str">
        <f>VLOOKUP(B2021,Fragnet!$A$2:$P$150,4,FALSE)</f>
        <v>Structural</v>
      </c>
      <c r="N2021" s="78">
        <f>VLOOKUP(B2021,Fragnet!$A$2:$P$150,16,FALSE)</f>
        <v>23</v>
      </c>
      <c r="O2021" s="78">
        <v>2020</v>
      </c>
      <c r="P2021" s="78" t="str">
        <f>VLOOKUP(C2021,FragnetSteps!$B$2:$C$674,2,FALSE)</f>
        <v>V004.020</v>
      </c>
      <c r="Q2021" s="78" t="str">
        <f>IF(VLOOKUP(E2021,GigDependencies!$A$2:$B$2075,1,FALSE)=FragnetGigs!E2021,"Y","N")</f>
        <v>Y</v>
      </c>
      <c r="R2021" s="78" t="str">
        <f>IF(VLOOKUP(E2021,GigDependencies!$B$2:$B$2075,1,FALSE)=FragnetGigs!E2021,"Y","N")</f>
        <v>Y</v>
      </c>
    </row>
    <row r="2022" spans="1:18" ht="29" x14ac:dyDescent="0.35">
      <c r="A2022" s="78">
        <v>2021</v>
      </c>
      <c r="B2022" s="61" t="s">
        <v>237</v>
      </c>
      <c r="C2022" s="18" t="s">
        <v>485</v>
      </c>
      <c r="D2022" s="18" t="s">
        <v>2370</v>
      </c>
      <c r="E2022" s="18" t="str">
        <f t="shared" si="152"/>
        <v>EXTRACT / PREPARE / IHR STRUCT &amp; EQUIP FOUNDATION DRAWINGS - Place Drawing into IHR &amp; Conduct IHR</v>
      </c>
      <c r="F2022" s="168" t="str">
        <f t="shared" si="153"/>
        <v>V004.020.6</v>
      </c>
      <c r="G2022" s="12">
        <f t="shared" si="154"/>
        <v>6</v>
      </c>
      <c r="H2022" s="61"/>
      <c r="I2022" s="83" t="s">
        <v>2483</v>
      </c>
      <c r="L2022" s="78">
        <f t="shared" si="151"/>
        <v>14</v>
      </c>
      <c r="M2022" s="78" t="str">
        <f>VLOOKUP(B2022,Fragnet!$A$2:$P$150,4,FALSE)</f>
        <v>Structural</v>
      </c>
      <c r="N2022" s="78">
        <f>VLOOKUP(B2022,Fragnet!$A$2:$P$150,16,FALSE)</f>
        <v>23</v>
      </c>
      <c r="O2022" s="78">
        <v>2021</v>
      </c>
      <c r="P2022" s="78" t="str">
        <f>VLOOKUP(C2022,FragnetSteps!$B$2:$C$674,2,FALSE)</f>
        <v>V004.020</v>
      </c>
      <c r="Q2022" s="78" t="str">
        <f>IF(VLOOKUP(E2022,GigDependencies!$A$2:$B$2075,1,FALSE)=FragnetGigs!E2022,"Y","N")</f>
        <v>Y</v>
      </c>
      <c r="R2022" s="78" t="str">
        <f>IF(VLOOKUP(E2022,GigDependencies!$B$2:$B$2075,1,FALSE)=FragnetGigs!E2022,"Y","N")</f>
        <v>Y</v>
      </c>
    </row>
    <row r="2023" spans="1:18" ht="29" x14ac:dyDescent="0.35">
      <c r="A2023" s="78">
        <v>2022</v>
      </c>
      <c r="B2023" s="61" t="s">
        <v>237</v>
      </c>
      <c r="C2023" s="18" t="s">
        <v>485</v>
      </c>
      <c r="D2023" s="18" t="s">
        <v>1959</v>
      </c>
      <c r="E2023" s="18" t="str">
        <f t="shared" si="152"/>
        <v>EXTRACT / PREPARE / IHR STRUCT &amp; EQUIP FOUNDATION DRAWINGS - Engineer Review / Approve Comments</v>
      </c>
      <c r="F2023" s="168" t="str">
        <f t="shared" si="153"/>
        <v>V004.020.7</v>
      </c>
      <c r="G2023" s="12">
        <f t="shared" si="154"/>
        <v>7</v>
      </c>
      <c r="H2023" s="61"/>
      <c r="I2023" s="83" t="s">
        <v>2483</v>
      </c>
      <c r="L2023" s="78">
        <f t="shared" si="151"/>
        <v>15</v>
      </c>
      <c r="M2023" s="78" t="str">
        <f>VLOOKUP(B2023,Fragnet!$A$2:$P$150,4,FALSE)</f>
        <v>Structural</v>
      </c>
      <c r="N2023" s="78">
        <f>VLOOKUP(B2023,Fragnet!$A$2:$P$150,16,FALSE)</f>
        <v>23</v>
      </c>
      <c r="O2023" s="78">
        <v>2022</v>
      </c>
      <c r="P2023" s="78" t="str">
        <f>VLOOKUP(C2023,FragnetSteps!$B$2:$C$674,2,FALSE)</f>
        <v>V004.020</v>
      </c>
      <c r="Q2023" s="78" t="str">
        <f>IF(VLOOKUP(E2023,GigDependencies!$A$2:$B$2075,1,FALSE)=FragnetGigs!E2023,"Y","N")</f>
        <v>Y</v>
      </c>
      <c r="R2023" s="78" t="str">
        <f>IF(VLOOKUP(E2023,GigDependencies!$B$2:$B$2075,1,FALSE)=FragnetGigs!E2023,"Y","N")</f>
        <v>Y</v>
      </c>
    </row>
    <row r="2024" spans="1:18" ht="29" x14ac:dyDescent="0.35">
      <c r="A2024" s="78">
        <v>2023</v>
      </c>
      <c r="B2024" s="61" t="s">
        <v>237</v>
      </c>
      <c r="C2024" s="18" t="s">
        <v>271</v>
      </c>
      <c r="D2024" s="18" t="s">
        <v>219</v>
      </c>
      <c r="E2024" s="18" t="str">
        <f t="shared" si="152"/>
        <v>CLIENT REVIEW STRUCT &amp; EQUIP FOUNDATION DRAWINGS - Update 3D Model / 2D Drawings as Needed</v>
      </c>
      <c r="F2024" s="168" t="str">
        <f t="shared" si="153"/>
        <v>V004.025.1</v>
      </c>
      <c r="G2024" s="12">
        <f t="shared" si="154"/>
        <v>1</v>
      </c>
      <c r="H2024" s="61"/>
      <c r="I2024" s="83" t="s">
        <v>2483</v>
      </c>
      <c r="L2024" s="78">
        <f t="shared" si="151"/>
        <v>16</v>
      </c>
      <c r="M2024" s="78" t="str">
        <f>VLOOKUP(B2024,Fragnet!$A$2:$P$150,4,FALSE)</f>
        <v>Structural</v>
      </c>
      <c r="N2024" s="78">
        <f>VLOOKUP(B2024,Fragnet!$A$2:$P$150,16,FALSE)</f>
        <v>23</v>
      </c>
      <c r="O2024" s="78">
        <v>2023</v>
      </c>
      <c r="P2024" s="78" t="str">
        <f>VLOOKUP(C2024,FragnetSteps!$B$2:$C$674,2,FALSE)</f>
        <v>V004.025</v>
      </c>
      <c r="Q2024" s="78" t="str">
        <f>IF(VLOOKUP(E2024,GigDependencies!$A$2:$B$2075,1,FALSE)=FragnetGigs!E2024,"Y","N")</f>
        <v>Y</v>
      </c>
      <c r="R2024" s="78" t="str">
        <f>IF(VLOOKUP(E2024,GigDependencies!$B$2:$B$2075,1,FALSE)=FragnetGigs!E2024,"Y","N")</f>
        <v>Y</v>
      </c>
    </row>
    <row r="2025" spans="1:18" ht="29" x14ac:dyDescent="0.35">
      <c r="A2025" s="78">
        <v>2024</v>
      </c>
      <c r="B2025" s="61" t="s">
        <v>237</v>
      </c>
      <c r="C2025" s="18" t="s">
        <v>271</v>
      </c>
      <c r="D2025" s="18" t="s">
        <v>2369</v>
      </c>
      <c r="E2025" s="18" t="str">
        <f t="shared" si="152"/>
        <v>CLIENT REVIEW STRUCT &amp; EQUIP FOUNDATION DRAWINGS - Place Drawing into Client Review &amp; Conduct Client Review</v>
      </c>
      <c r="F2025" s="168" t="str">
        <f t="shared" si="153"/>
        <v>V004.025.2</v>
      </c>
      <c r="G2025" s="12">
        <f t="shared" si="154"/>
        <v>2</v>
      </c>
      <c r="H2025" s="61"/>
      <c r="I2025" s="83" t="s">
        <v>2483</v>
      </c>
      <c r="L2025" s="78">
        <f t="shared" si="151"/>
        <v>17</v>
      </c>
      <c r="M2025" s="78" t="str">
        <f>VLOOKUP(B2025,Fragnet!$A$2:$P$150,4,FALSE)</f>
        <v>Structural</v>
      </c>
      <c r="N2025" s="78">
        <f>VLOOKUP(B2025,Fragnet!$A$2:$P$150,16,FALSE)</f>
        <v>23</v>
      </c>
      <c r="O2025" s="78">
        <v>2024</v>
      </c>
      <c r="P2025" s="78" t="str">
        <f>VLOOKUP(C2025,FragnetSteps!$B$2:$C$674,2,FALSE)</f>
        <v>V004.025</v>
      </c>
      <c r="Q2025" s="78" t="str">
        <f>IF(VLOOKUP(E2025,GigDependencies!$A$2:$B$2075,1,FALSE)=FragnetGigs!E2025,"Y","N")</f>
        <v>Y</v>
      </c>
      <c r="R2025" s="78" t="str">
        <f>IF(VLOOKUP(E2025,GigDependencies!$B$2:$B$2075,1,FALSE)=FragnetGigs!E2025,"Y","N")</f>
        <v>Y</v>
      </c>
    </row>
    <row r="2026" spans="1:18" ht="29" x14ac:dyDescent="0.35">
      <c r="A2026" s="78">
        <v>2025</v>
      </c>
      <c r="B2026" s="61" t="s">
        <v>237</v>
      </c>
      <c r="C2026" s="18" t="s">
        <v>271</v>
      </c>
      <c r="D2026" s="18" t="s">
        <v>1959</v>
      </c>
      <c r="E2026" s="18" t="str">
        <f t="shared" si="152"/>
        <v>CLIENT REVIEW STRUCT &amp; EQUIP FOUNDATION DRAWINGS - Engineer Review / Approve Comments</v>
      </c>
      <c r="F2026" s="168" t="str">
        <f t="shared" si="153"/>
        <v>V004.025.3</v>
      </c>
      <c r="G2026" s="12">
        <f t="shared" si="154"/>
        <v>3</v>
      </c>
      <c r="H2026" s="61"/>
      <c r="I2026" s="83" t="s">
        <v>2483</v>
      </c>
      <c r="L2026" s="78">
        <f t="shared" si="151"/>
        <v>18</v>
      </c>
      <c r="M2026" s="78" t="str">
        <f>VLOOKUP(B2026,Fragnet!$A$2:$P$150,4,FALSE)</f>
        <v>Structural</v>
      </c>
      <c r="N2026" s="78">
        <f>VLOOKUP(B2026,Fragnet!$A$2:$P$150,16,FALSE)</f>
        <v>23</v>
      </c>
      <c r="O2026" s="78">
        <v>2025</v>
      </c>
      <c r="P2026" s="78" t="str">
        <f>VLOOKUP(C2026,FragnetSteps!$B$2:$C$674,2,FALSE)</f>
        <v>V004.025</v>
      </c>
      <c r="Q2026" s="78" t="str">
        <f>IF(VLOOKUP(E2026,GigDependencies!$A$2:$B$2075,1,FALSE)=FragnetGigs!E2026,"Y","N")</f>
        <v>Y</v>
      </c>
      <c r="R2026" s="78" t="str">
        <f>IF(VLOOKUP(E2026,GigDependencies!$B$2:$B$2075,1,FALSE)=FragnetGigs!E2026,"Y","N")</f>
        <v>Y</v>
      </c>
    </row>
    <row r="2027" spans="1:18" x14ac:dyDescent="0.35">
      <c r="A2027" s="78">
        <v>2026</v>
      </c>
      <c r="B2027" s="61" t="s">
        <v>237</v>
      </c>
      <c r="C2027" s="18" t="s">
        <v>269</v>
      </c>
      <c r="D2027" s="18" t="s">
        <v>216</v>
      </c>
      <c r="E2027" s="18" t="str">
        <f t="shared" si="152"/>
        <v>CHECK CALCS STRUCT &amp; EQUIP FOUNDATION - Calculation QA</v>
      </c>
      <c r="F2027" s="168" t="str">
        <f t="shared" si="153"/>
        <v>V004.015.1</v>
      </c>
      <c r="G2027" s="12">
        <f t="shared" si="154"/>
        <v>1</v>
      </c>
      <c r="H2027" s="61"/>
      <c r="I2027" s="83" t="s">
        <v>2483</v>
      </c>
      <c r="L2027" s="78">
        <f t="shared" si="151"/>
        <v>19</v>
      </c>
      <c r="M2027" s="78" t="str">
        <f>VLOOKUP(B2027,Fragnet!$A$2:$P$150,4,FALSE)</f>
        <v>Structural</v>
      </c>
      <c r="N2027" s="78">
        <f>VLOOKUP(B2027,Fragnet!$A$2:$P$150,16,FALSE)</f>
        <v>23</v>
      </c>
      <c r="O2027" s="78">
        <v>2026</v>
      </c>
      <c r="P2027" s="78" t="str">
        <f>VLOOKUP(C2027,FragnetSteps!$B$2:$C$674,2,FALSE)</f>
        <v>V004.015</v>
      </c>
      <c r="Q2027" s="78" t="str">
        <f>IF(VLOOKUP(E2027,GigDependencies!$A$2:$B$2075,1,FALSE)=FragnetGigs!E2027,"Y","N")</f>
        <v>Y</v>
      </c>
      <c r="R2027" s="78" t="str">
        <f>IF(VLOOKUP(E2027,GigDependencies!$B$2:$B$2075,1,FALSE)=FragnetGigs!E2027,"Y","N")</f>
        <v>Y</v>
      </c>
    </row>
    <row r="2028" spans="1:18" ht="29" x14ac:dyDescent="0.35">
      <c r="A2028" s="78">
        <v>2027</v>
      </c>
      <c r="B2028" s="61" t="s">
        <v>237</v>
      </c>
      <c r="C2028" s="18" t="s">
        <v>269</v>
      </c>
      <c r="D2028" s="18" t="s">
        <v>217</v>
      </c>
      <c r="E2028" s="18" t="str">
        <f t="shared" si="152"/>
        <v>CHECK CALCS STRUCT &amp; EQUIP FOUNDATION - Engineer Address Calculation Comments</v>
      </c>
      <c r="F2028" s="168" t="str">
        <f t="shared" si="153"/>
        <v>V004.015.2</v>
      </c>
      <c r="G2028" s="12">
        <f t="shared" si="154"/>
        <v>2</v>
      </c>
      <c r="H2028" s="61"/>
      <c r="I2028" s="83" t="s">
        <v>2483</v>
      </c>
      <c r="L2028" s="78">
        <f t="shared" si="151"/>
        <v>20</v>
      </c>
      <c r="M2028" s="78" t="str">
        <f>VLOOKUP(B2028,Fragnet!$A$2:$P$150,4,FALSE)</f>
        <v>Structural</v>
      </c>
      <c r="N2028" s="78">
        <f>VLOOKUP(B2028,Fragnet!$A$2:$P$150,16,FALSE)</f>
        <v>23</v>
      </c>
      <c r="O2028" s="78">
        <v>2027</v>
      </c>
      <c r="P2028" s="78" t="str">
        <f>VLOOKUP(C2028,FragnetSteps!$B$2:$C$674,2,FALSE)</f>
        <v>V004.015</v>
      </c>
      <c r="Q2028" s="78" t="str">
        <f>IF(VLOOKUP(E2028,GigDependencies!$A$2:$B$2075,1,FALSE)=FragnetGigs!E2028,"Y","N")</f>
        <v>Y</v>
      </c>
      <c r="R2028" s="78" t="str">
        <f>IF(VLOOKUP(E2028,GigDependencies!$B$2:$B$2075,1,FALSE)=FragnetGigs!E2028,"Y","N")</f>
        <v>Y</v>
      </c>
    </row>
    <row r="2029" spans="1:18" ht="29" x14ac:dyDescent="0.35">
      <c r="A2029" s="78">
        <v>2028</v>
      </c>
      <c r="B2029" s="61" t="s">
        <v>237</v>
      </c>
      <c r="C2029" s="18" t="s">
        <v>272</v>
      </c>
      <c r="D2029" s="18" t="s">
        <v>219</v>
      </c>
      <c r="E2029" s="18" t="str">
        <f t="shared" si="152"/>
        <v>UPDATE MODEL &amp; IFC STRUCT &amp; EQUIP FOUNDATION DRAWINGS - Update 3D Model / 2D Drawings as Needed</v>
      </c>
      <c r="F2029" s="168" t="str">
        <f t="shared" si="153"/>
        <v>V004.030.1</v>
      </c>
      <c r="G2029" s="12">
        <f t="shared" si="154"/>
        <v>1</v>
      </c>
      <c r="H2029" s="61"/>
      <c r="I2029" s="83" t="s">
        <v>2483</v>
      </c>
      <c r="L2029" s="78">
        <f t="shared" si="151"/>
        <v>21</v>
      </c>
      <c r="M2029" s="78" t="str">
        <f>VLOOKUP(B2029,Fragnet!$A$2:$P$150,4,FALSE)</f>
        <v>Structural</v>
      </c>
      <c r="N2029" s="78">
        <f>VLOOKUP(B2029,Fragnet!$A$2:$P$150,16,FALSE)</f>
        <v>23</v>
      </c>
      <c r="O2029" s="78">
        <v>2028</v>
      </c>
      <c r="P2029" s="78" t="str">
        <f>VLOOKUP(C2029,FragnetSteps!$B$2:$C$674,2,FALSE)</f>
        <v>V004.030</v>
      </c>
      <c r="Q2029" s="78" t="str">
        <f>IF(VLOOKUP(E2029,GigDependencies!$A$2:$B$2075,1,FALSE)=FragnetGigs!E2029,"Y","N")</f>
        <v>Y</v>
      </c>
      <c r="R2029" s="78" t="str">
        <f>IF(VLOOKUP(E2029,GigDependencies!$B$2:$B$2075,1,FALSE)=FragnetGigs!E2029,"Y","N")</f>
        <v>Y</v>
      </c>
    </row>
    <row r="2030" spans="1:18" ht="29" x14ac:dyDescent="0.35">
      <c r="A2030" s="78">
        <v>2029</v>
      </c>
      <c r="B2030" s="61" t="s">
        <v>237</v>
      </c>
      <c r="C2030" s="18" t="s">
        <v>272</v>
      </c>
      <c r="D2030" s="18" t="s">
        <v>220</v>
      </c>
      <c r="E2030" s="18" t="str">
        <f t="shared" si="152"/>
        <v>UPDATE MODEL &amp; IFC STRUCT &amp; EQUIP FOUNDATION DRAWINGS - PDE Review / Approve Calculations and Drawings / Stamp</v>
      </c>
      <c r="F2030" s="168" t="str">
        <f t="shared" si="153"/>
        <v>V004.030.2</v>
      </c>
      <c r="G2030" s="12">
        <f t="shared" si="154"/>
        <v>2</v>
      </c>
      <c r="H2030" s="61"/>
      <c r="I2030" s="83" t="s">
        <v>2483</v>
      </c>
      <c r="L2030" s="78">
        <f t="shared" si="151"/>
        <v>22</v>
      </c>
      <c r="M2030" s="78" t="str">
        <f>VLOOKUP(B2030,Fragnet!$A$2:$P$150,4,FALSE)</f>
        <v>Structural</v>
      </c>
      <c r="N2030" s="78">
        <f>VLOOKUP(B2030,Fragnet!$A$2:$P$150,16,FALSE)</f>
        <v>23</v>
      </c>
      <c r="O2030" s="78">
        <v>2029</v>
      </c>
      <c r="P2030" s="78" t="str">
        <f>VLOOKUP(C2030,FragnetSteps!$B$2:$C$674,2,FALSE)</f>
        <v>V004.030</v>
      </c>
      <c r="Q2030" s="78" t="str">
        <f>IF(VLOOKUP(E2030,GigDependencies!$A$2:$B$2075,1,FALSE)=FragnetGigs!E2030,"Y","N")</f>
        <v>Y</v>
      </c>
      <c r="R2030" s="78" t="str">
        <f>IF(VLOOKUP(E2030,GigDependencies!$B$2:$B$2075,1,FALSE)=FragnetGigs!E2030,"Y","N")</f>
        <v>Y</v>
      </c>
    </row>
    <row r="2031" spans="1:18" ht="29" x14ac:dyDescent="0.35">
      <c r="A2031" s="78">
        <v>2030</v>
      </c>
      <c r="B2031" s="61" t="s">
        <v>237</v>
      </c>
      <c r="C2031" s="18" t="s">
        <v>272</v>
      </c>
      <c r="D2031" s="18" t="s">
        <v>218</v>
      </c>
      <c r="E2031" s="18" t="str">
        <f t="shared" si="152"/>
        <v>UPDATE MODEL &amp; IFC STRUCT &amp; EQUIP FOUNDATION DRAWINGS - Place Drawings into IFC</v>
      </c>
      <c r="F2031" s="168" t="str">
        <f t="shared" si="153"/>
        <v>V004.030.3</v>
      </c>
      <c r="G2031" s="12">
        <f t="shared" si="154"/>
        <v>3</v>
      </c>
      <c r="H2031" s="61"/>
      <c r="I2031" s="83" t="s">
        <v>2483</v>
      </c>
      <c r="L2031" s="78">
        <f t="shared" si="151"/>
        <v>23</v>
      </c>
      <c r="M2031" s="78" t="str">
        <f>VLOOKUP(B2031,Fragnet!$A$2:$P$150,4,FALSE)</f>
        <v>Structural</v>
      </c>
      <c r="N2031" s="78">
        <f>VLOOKUP(B2031,Fragnet!$A$2:$P$150,16,FALSE)</f>
        <v>23</v>
      </c>
      <c r="O2031" s="78">
        <v>2030</v>
      </c>
      <c r="P2031" s="78" t="str">
        <f>VLOOKUP(C2031,FragnetSteps!$B$2:$C$674,2,FALSE)</f>
        <v>V004.030</v>
      </c>
      <c r="Q2031" s="78" t="str">
        <f>IF(VLOOKUP(E2031,GigDependencies!$A$2:$B$2075,1,FALSE)=FragnetGigs!E2031,"Y","N")</f>
        <v>Y</v>
      </c>
      <c r="R2031" s="78" t="e">
        <f>IF(VLOOKUP(E2031,GigDependencies!$B$2:$B$2075,1,FALSE)=FragnetGigs!E2031,"Y","N")</f>
        <v>#N/A</v>
      </c>
    </row>
    <row r="2032" spans="1:18" ht="29" x14ac:dyDescent="0.35">
      <c r="A2032" s="78">
        <v>2031</v>
      </c>
      <c r="B2032" s="61" t="s">
        <v>236</v>
      </c>
      <c r="C2032" s="18" t="s">
        <v>490</v>
      </c>
      <c r="D2032" s="18" t="s">
        <v>207</v>
      </c>
      <c r="E2032" s="18" t="str">
        <f t="shared" si="152"/>
        <v>PERFORM PRELIM MODEL / LAYOUT STRUCTURE FOUNDATION &amp; PILING - Complete Preliminary Layout in 3D Model</v>
      </c>
      <c r="F2032" s="168" t="str">
        <f t="shared" si="153"/>
        <v>V003.005.1</v>
      </c>
      <c r="G2032" s="12">
        <f t="shared" si="154"/>
        <v>1</v>
      </c>
      <c r="H2032" s="61"/>
      <c r="I2032" s="83" t="s">
        <v>2483</v>
      </c>
      <c r="L2032" s="78">
        <f t="shared" si="151"/>
        <v>1</v>
      </c>
      <c r="M2032" s="78" t="str">
        <f>VLOOKUP(B2032,Fragnet!$A$2:$P$150,4,FALSE)</f>
        <v>Structural</v>
      </c>
      <c r="N2032" s="78">
        <f>VLOOKUP(B2032,Fragnet!$A$2:$P$150,16,FALSE)</f>
        <v>23</v>
      </c>
      <c r="O2032" s="78">
        <v>2031</v>
      </c>
      <c r="P2032" s="78" t="str">
        <f>VLOOKUP(C2032,FragnetSteps!$B$2:$C$674,2,FALSE)</f>
        <v>V003.005</v>
      </c>
      <c r="Q2032" s="78" t="e">
        <f>IF(VLOOKUP(E2032,GigDependencies!$A$2:$B$2075,1,FALSE)=FragnetGigs!E2032,"Y","N")</f>
        <v>#N/A</v>
      </c>
      <c r="R2032" s="78" t="str">
        <f>IF(VLOOKUP(E2032,GigDependencies!$B$2:$B$2075,1,FALSE)=FragnetGigs!E2032,"Y","N")</f>
        <v>Y</v>
      </c>
    </row>
    <row r="2033" spans="1:18" ht="29" x14ac:dyDescent="0.35">
      <c r="A2033" s="78">
        <v>2032</v>
      </c>
      <c r="B2033" s="61" t="s">
        <v>236</v>
      </c>
      <c r="C2033" s="18" t="s">
        <v>490</v>
      </c>
      <c r="D2033" s="18" t="s">
        <v>117</v>
      </c>
      <c r="E2033" s="18" t="str">
        <f t="shared" si="152"/>
        <v>PERFORM PRELIM MODEL / LAYOUT STRUCTURE FOUNDATION &amp; PILING - Lead Engineer Review / Approve Layout</v>
      </c>
      <c r="F2033" s="168" t="str">
        <f t="shared" si="153"/>
        <v>V003.005.2</v>
      </c>
      <c r="G2033" s="12">
        <f t="shared" si="154"/>
        <v>2</v>
      </c>
      <c r="H2033" s="61"/>
      <c r="I2033" s="83" t="s">
        <v>2483</v>
      </c>
      <c r="L2033" s="78">
        <f t="shared" si="151"/>
        <v>2</v>
      </c>
      <c r="M2033" s="78" t="str">
        <f>VLOOKUP(B2033,Fragnet!$A$2:$P$150,4,FALSE)</f>
        <v>Structural</v>
      </c>
      <c r="N2033" s="78">
        <f>VLOOKUP(B2033,Fragnet!$A$2:$P$150,16,FALSE)</f>
        <v>23</v>
      </c>
      <c r="O2033" s="78">
        <v>2032</v>
      </c>
      <c r="P2033" s="78" t="str">
        <f>VLOOKUP(C2033,FragnetSteps!$B$2:$C$674,2,FALSE)</f>
        <v>V003.005</v>
      </c>
      <c r="Q2033" s="78" t="str">
        <f>IF(VLOOKUP(E2033,GigDependencies!$A$2:$B$2075,1,FALSE)=FragnetGigs!E2033,"Y","N")</f>
        <v>Y</v>
      </c>
      <c r="R2033" s="78" t="str">
        <f>IF(VLOOKUP(E2033,GigDependencies!$B$2:$B$2075,1,FALSE)=FragnetGigs!E2033,"Y","N")</f>
        <v>Y</v>
      </c>
    </row>
    <row r="2034" spans="1:18" ht="29" x14ac:dyDescent="0.35">
      <c r="A2034" s="78">
        <v>2033</v>
      </c>
      <c r="B2034" s="61" t="s">
        <v>236</v>
      </c>
      <c r="C2034" s="18" t="s">
        <v>492</v>
      </c>
      <c r="D2034" s="18" t="s">
        <v>420</v>
      </c>
      <c r="E2034" s="18" t="str">
        <f t="shared" si="152"/>
        <v>DESIGN / UPDATE STRUCTURE FOUNDATION MODEL - Engineer Foundation / Prepare Calculation</v>
      </c>
      <c r="F2034" s="168" t="str">
        <f t="shared" si="153"/>
        <v>V003.010.1</v>
      </c>
      <c r="G2034" s="12">
        <f t="shared" si="154"/>
        <v>1</v>
      </c>
      <c r="H2034" s="61"/>
      <c r="I2034" s="83" t="s">
        <v>2483</v>
      </c>
      <c r="L2034" s="78">
        <f t="shared" si="151"/>
        <v>3</v>
      </c>
      <c r="M2034" s="78" t="str">
        <f>VLOOKUP(B2034,Fragnet!$A$2:$P$150,4,FALSE)</f>
        <v>Structural</v>
      </c>
      <c r="N2034" s="78">
        <f>VLOOKUP(B2034,Fragnet!$A$2:$P$150,16,FALSE)</f>
        <v>23</v>
      </c>
      <c r="O2034" s="78">
        <v>2033</v>
      </c>
      <c r="P2034" s="78" t="str">
        <f>VLOOKUP(C2034,FragnetSteps!$B$2:$C$674,2,FALSE)</f>
        <v>V003.010</v>
      </c>
      <c r="Q2034" s="78" t="str">
        <f>IF(VLOOKUP(E2034,GigDependencies!$A$2:$B$2075,1,FALSE)=FragnetGigs!E2034,"Y","N")</f>
        <v>Y</v>
      </c>
      <c r="R2034" s="78" t="str">
        <f>IF(VLOOKUP(E2034,GigDependencies!$B$2:$B$2075,1,FALSE)=FragnetGigs!E2034,"Y","N")</f>
        <v>Y</v>
      </c>
    </row>
    <row r="2035" spans="1:18" ht="29" x14ac:dyDescent="0.35">
      <c r="A2035" s="78">
        <v>2034</v>
      </c>
      <c r="B2035" s="61" t="s">
        <v>236</v>
      </c>
      <c r="C2035" s="18" t="s">
        <v>492</v>
      </c>
      <c r="D2035" s="18" t="s">
        <v>1960</v>
      </c>
      <c r="E2035" s="18" t="str">
        <f t="shared" si="152"/>
        <v xml:space="preserve">DESIGN / UPDATE STRUCTURE FOUNDATION MODEL - Lead Engineer Review/Approve Calculation </v>
      </c>
      <c r="F2035" s="168" t="str">
        <f t="shared" si="153"/>
        <v>V003.010.2</v>
      </c>
      <c r="G2035" s="12">
        <f t="shared" si="154"/>
        <v>2</v>
      </c>
      <c r="H2035" s="61"/>
      <c r="I2035" s="83" t="s">
        <v>2483</v>
      </c>
      <c r="L2035" s="78">
        <f t="shared" si="151"/>
        <v>4</v>
      </c>
      <c r="M2035" s="78" t="str">
        <f>VLOOKUP(B2035,Fragnet!$A$2:$P$150,4,FALSE)</f>
        <v>Structural</v>
      </c>
      <c r="N2035" s="78">
        <f>VLOOKUP(B2035,Fragnet!$A$2:$P$150,16,FALSE)</f>
        <v>23</v>
      </c>
      <c r="O2035" s="78">
        <v>2034</v>
      </c>
      <c r="P2035" s="78" t="str">
        <f>VLOOKUP(C2035,FragnetSteps!$B$2:$C$674,2,FALSE)</f>
        <v>V003.010</v>
      </c>
      <c r="Q2035" s="78" t="str">
        <f>IF(VLOOKUP(E2035,GigDependencies!$A$2:$B$2075,1,FALSE)=FragnetGigs!E2035,"Y","N")</f>
        <v>Y</v>
      </c>
      <c r="R2035" s="78" t="str">
        <f>IF(VLOOKUP(E2035,GigDependencies!$B$2:$B$2075,1,FALSE)=FragnetGigs!E2035,"Y","N")</f>
        <v>Y</v>
      </c>
    </row>
    <row r="2036" spans="1:18" ht="29" x14ac:dyDescent="0.35">
      <c r="A2036" s="78">
        <v>2035</v>
      </c>
      <c r="B2036" s="61" t="s">
        <v>236</v>
      </c>
      <c r="C2036" s="18" t="s">
        <v>492</v>
      </c>
      <c r="D2036" s="18" t="s">
        <v>1957</v>
      </c>
      <c r="E2036" s="18" t="str">
        <f t="shared" si="152"/>
        <v>DESIGN / UPDATE STRUCTURE FOUNDATION MODEL - Produce 2D Sketch</v>
      </c>
      <c r="F2036" s="168" t="str">
        <f t="shared" si="153"/>
        <v>V003.010.3</v>
      </c>
      <c r="G2036" s="12">
        <f t="shared" si="154"/>
        <v>3</v>
      </c>
      <c r="H2036" s="61"/>
      <c r="I2036" s="83" t="s">
        <v>2483</v>
      </c>
      <c r="L2036" s="78">
        <f t="shared" si="151"/>
        <v>5</v>
      </c>
      <c r="M2036" s="78" t="str">
        <f>VLOOKUP(B2036,Fragnet!$A$2:$P$150,4,FALSE)</f>
        <v>Structural</v>
      </c>
      <c r="N2036" s="78">
        <f>VLOOKUP(B2036,Fragnet!$A$2:$P$150,16,FALSE)</f>
        <v>23</v>
      </c>
      <c r="O2036" s="78">
        <v>2035</v>
      </c>
      <c r="P2036" s="78" t="str">
        <f>VLOOKUP(C2036,FragnetSteps!$B$2:$C$674,2,FALSE)</f>
        <v>V003.010</v>
      </c>
      <c r="Q2036" s="78" t="str">
        <f>IF(VLOOKUP(E2036,GigDependencies!$A$2:$B$2075,1,FALSE)=FragnetGigs!E2036,"Y","N")</f>
        <v>Y</v>
      </c>
      <c r="R2036" s="78" t="str">
        <f>IF(VLOOKUP(E2036,GigDependencies!$B$2:$B$2075,1,FALSE)=FragnetGigs!E2036,"Y","N")</f>
        <v>Y</v>
      </c>
    </row>
    <row r="2037" spans="1:18" ht="29" x14ac:dyDescent="0.35">
      <c r="A2037" s="78">
        <v>2036</v>
      </c>
      <c r="B2037" s="61" t="s">
        <v>236</v>
      </c>
      <c r="C2037" s="18" t="s">
        <v>492</v>
      </c>
      <c r="D2037" s="18" t="s">
        <v>1955</v>
      </c>
      <c r="E2037" s="18" t="str">
        <f t="shared" si="152"/>
        <v>DESIGN / UPDATE STRUCTURE FOUNDATION MODEL - Engineer Markup Sketch for Design</v>
      </c>
      <c r="F2037" s="168" t="str">
        <f t="shared" si="153"/>
        <v>V003.010.4</v>
      </c>
      <c r="G2037" s="12">
        <f t="shared" si="154"/>
        <v>4</v>
      </c>
      <c r="H2037" s="61"/>
      <c r="I2037" s="83" t="s">
        <v>2483</v>
      </c>
      <c r="L2037" s="78">
        <f t="shared" si="151"/>
        <v>6</v>
      </c>
      <c r="M2037" s="78" t="str">
        <f>VLOOKUP(B2037,Fragnet!$A$2:$P$150,4,FALSE)</f>
        <v>Structural</v>
      </c>
      <c r="N2037" s="78">
        <f>VLOOKUP(B2037,Fragnet!$A$2:$P$150,16,FALSE)</f>
        <v>23</v>
      </c>
      <c r="O2037" s="78">
        <v>2036</v>
      </c>
      <c r="P2037" s="78" t="str">
        <f>VLOOKUP(C2037,FragnetSteps!$B$2:$C$674,2,FALSE)</f>
        <v>V003.010</v>
      </c>
      <c r="Q2037" s="78" t="str">
        <f>IF(VLOOKUP(E2037,GigDependencies!$A$2:$B$2075,1,FALSE)=FragnetGigs!E2037,"Y","N")</f>
        <v>Y</v>
      </c>
      <c r="R2037" s="78" t="str">
        <f>IF(VLOOKUP(E2037,GigDependencies!$B$2:$B$2075,1,FALSE)=FragnetGigs!E2037,"Y","N")</f>
        <v>Y</v>
      </c>
    </row>
    <row r="2038" spans="1:18" ht="29" x14ac:dyDescent="0.35">
      <c r="A2038" s="78">
        <v>2037</v>
      </c>
      <c r="B2038" s="61" t="s">
        <v>236</v>
      </c>
      <c r="C2038" s="18" t="s">
        <v>492</v>
      </c>
      <c r="D2038" s="18" t="s">
        <v>1956</v>
      </c>
      <c r="E2038" s="18" t="str">
        <f t="shared" si="152"/>
        <v>DESIGN / UPDATE STRUCTURE FOUNDATION MODEL - Designer Markup Sketch for Quality/Completeness</v>
      </c>
      <c r="F2038" s="168" t="str">
        <f t="shared" si="153"/>
        <v>V003.010.5</v>
      </c>
      <c r="G2038" s="12">
        <f t="shared" si="154"/>
        <v>5</v>
      </c>
      <c r="H2038" s="61"/>
      <c r="I2038" s="83" t="s">
        <v>2483</v>
      </c>
      <c r="L2038" s="78">
        <f t="shared" si="151"/>
        <v>7</v>
      </c>
      <c r="M2038" s="78" t="str">
        <f>VLOOKUP(B2038,Fragnet!$A$2:$P$150,4,FALSE)</f>
        <v>Structural</v>
      </c>
      <c r="N2038" s="78">
        <f>VLOOKUP(B2038,Fragnet!$A$2:$P$150,16,FALSE)</f>
        <v>23</v>
      </c>
      <c r="O2038" s="78">
        <v>2037</v>
      </c>
      <c r="P2038" s="78" t="str">
        <f>VLOOKUP(C2038,FragnetSteps!$B$2:$C$674,2,FALSE)</f>
        <v>V003.010</v>
      </c>
      <c r="Q2038" s="78" t="str">
        <f>IF(VLOOKUP(E2038,GigDependencies!$A$2:$B$2075,1,FALSE)=FragnetGigs!E2038,"Y","N")</f>
        <v>Y</v>
      </c>
      <c r="R2038" s="78" t="str">
        <f>IF(VLOOKUP(E2038,GigDependencies!$B$2:$B$2075,1,FALSE)=FragnetGigs!E2038,"Y","N")</f>
        <v>Y</v>
      </c>
    </row>
    <row r="2039" spans="1:18" ht="29" x14ac:dyDescent="0.35">
      <c r="A2039" s="78">
        <v>2038</v>
      </c>
      <c r="B2039" s="61" t="s">
        <v>236</v>
      </c>
      <c r="C2039" s="18" t="s">
        <v>492</v>
      </c>
      <c r="D2039" s="18" t="s">
        <v>515</v>
      </c>
      <c r="E2039" s="18" t="str">
        <f t="shared" si="152"/>
        <v>DESIGN / UPDATE STRUCTURE FOUNDATION MODEL - Update 3D Model</v>
      </c>
      <c r="F2039" s="168" t="str">
        <f t="shared" si="153"/>
        <v>V003.010.6</v>
      </c>
      <c r="G2039" s="12">
        <f t="shared" si="154"/>
        <v>6</v>
      </c>
      <c r="H2039" s="61"/>
      <c r="I2039" s="83" t="s">
        <v>2483</v>
      </c>
      <c r="L2039" s="78">
        <f t="shared" si="151"/>
        <v>8</v>
      </c>
      <c r="M2039" s="78" t="str">
        <f>VLOOKUP(B2039,Fragnet!$A$2:$P$150,4,FALSE)</f>
        <v>Structural</v>
      </c>
      <c r="N2039" s="78">
        <f>VLOOKUP(B2039,Fragnet!$A$2:$P$150,16,FALSE)</f>
        <v>23</v>
      </c>
      <c r="O2039" s="78">
        <v>2038</v>
      </c>
      <c r="P2039" s="78" t="str">
        <f>VLOOKUP(C2039,FragnetSteps!$B$2:$C$674,2,FALSE)</f>
        <v>V003.010</v>
      </c>
      <c r="Q2039" s="78" t="str">
        <f>IF(VLOOKUP(E2039,GigDependencies!$A$2:$B$2075,1,FALSE)=FragnetGigs!E2039,"Y","N")</f>
        <v>Y</v>
      </c>
      <c r="R2039" s="78" t="str">
        <f>IF(VLOOKUP(E2039,GigDependencies!$B$2:$B$2075,1,FALSE)=FragnetGigs!E2039,"Y","N")</f>
        <v>Y</v>
      </c>
    </row>
    <row r="2040" spans="1:18" ht="29" x14ac:dyDescent="0.35">
      <c r="A2040" s="78">
        <v>2039</v>
      </c>
      <c r="B2040" s="61" t="s">
        <v>236</v>
      </c>
      <c r="C2040" s="18" t="s">
        <v>484</v>
      </c>
      <c r="D2040" s="18" t="s">
        <v>2368</v>
      </c>
      <c r="E2040" s="18" t="str">
        <f t="shared" si="152"/>
        <v>EXTRACT / PREPARE / IHR STRUCTURE FOUNDATION DRAWINGS - Update 2D Sketch / Produce Formal 2D Drawings for IHR</v>
      </c>
      <c r="F2040" s="168" t="str">
        <f t="shared" si="153"/>
        <v>V003.020.1</v>
      </c>
      <c r="G2040" s="12">
        <f t="shared" si="154"/>
        <v>1</v>
      </c>
      <c r="H2040" s="61"/>
      <c r="I2040" s="83" t="s">
        <v>2483</v>
      </c>
      <c r="L2040" s="78">
        <f t="shared" si="151"/>
        <v>9</v>
      </c>
      <c r="M2040" s="78" t="str">
        <f>VLOOKUP(B2040,Fragnet!$A$2:$P$150,4,FALSE)</f>
        <v>Structural</v>
      </c>
      <c r="N2040" s="78">
        <f>VLOOKUP(B2040,Fragnet!$A$2:$P$150,16,FALSE)</f>
        <v>23</v>
      </c>
      <c r="O2040" s="78">
        <v>2039</v>
      </c>
      <c r="P2040" s="78" t="str">
        <f>VLOOKUP(C2040,FragnetSteps!$B$2:$C$674,2,FALSE)</f>
        <v>V003.020</v>
      </c>
      <c r="Q2040" s="78" t="str">
        <f>IF(VLOOKUP(E2040,GigDependencies!$A$2:$B$2075,1,FALSE)=FragnetGigs!E2040,"Y","N")</f>
        <v>Y</v>
      </c>
      <c r="R2040" s="78" t="str">
        <f>IF(VLOOKUP(E2040,GigDependencies!$B$2:$B$2075,1,FALSE)=FragnetGigs!E2040,"Y","N")</f>
        <v>Y</v>
      </c>
    </row>
    <row r="2041" spans="1:18" ht="29" x14ac:dyDescent="0.35">
      <c r="A2041" s="78">
        <v>2040</v>
      </c>
      <c r="B2041" s="61" t="s">
        <v>236</v>
      </c>
      <c r="C2041" s="18" t="s">
        <v>484</v>
      </c>
      <c r="D2041" s="18" t="s">
        <v>208</v>
      </c>
      <c r="E2041" s="18" t="str">
        <f t="shared" si="152"/>
        <v>EXTRACT / PREPARE / IHR STRUCTURE FOUNDATION DRAWINGS - Engineer Check Drawings</v>
      </c>
      <c r="F2041" s="168" t="str">
        <f t="shared" si="153"/>
        <v>V003.020.2</v>
      </c>
      <c r="G2041" s="12">
        <f t="shared" si="154"/>
        <v>2</v>
      </c>
      <c r="H2041" s="61"/>
      <c r="I2041" s="83" t="s">
        <v>2483</v>
      </c>
      <c r="L2041" s="78">
        <f t="shared" ref="L2041:L2079" si="155">IF(B2041=B2040,L2040+1,1)</f>
        <v>10</v>
      </c>
      <c r="M2041" s="78" t="str">
        <f>VLOOKUP(B2041,Fragnet!$A$2:$P$150,4,FALSE)</f>
        <v>Structural</v>
      </c>
      <c r="N2041" s="78">
        <f>VLOOKUP(B2041,Fragnet!$A$2:$P$150,16,FALSE)</f>
        <v>23</v>
      </c>
      <c r="O2041" s="78">
        <v>2040</v>
      </c>
      <c r="P2041" s="78" t="str">
        <f>VLOOKUP(C2041,FragnetSteps!$B$2:$C$674,2,FALSE)</f>
        <v>V003.020</v>
      </c>
      <c r="Q2041" s="78" t="str">
        <f>IF(VLOOKUP(E2041,GigDependencies!$A$2:$B$2075,1,FALSE)=FragnetGigs!E2041,"Y","N")</f>
        <v>Y</v>
      </c>
      <c r="R2041" s="78" t="str">
        <f>IF(VLOOKUP(E2041,GigDependencies!$B$2:$B$2075,1,FALSE)=FragnetGigs!E2041,"Y","N")</f>
        <v>Y</v>
      </c>
    </row>
    <row r="2042" spans="1:18" ht="29" x14ac:dyDescent="0.35">
      <c r="A2042" s="78">
        <v>2041</v>
      </c>
      <c r="B2042" s="61" t="s">
        <v>236</v>
      </c>
      <c r="C2042" s="18" t="s">
        <v>484</v>
      </c>
      <c r="D2042" s="18" t="s">
        <v>215</v>
      </c>
      <c r="E2042" s="18" t="str">
        <f t="shared" si="152"/>
        <v>EXTRACT / PREPARE / IHR STRUCTURE FOUNDATION DRAWINGS - Designer Check Drawings</v>
      </c>
      <c r="F2042" s="168" t="str">
        <f t="shared" si="153"/>
        <v>V003.020.3</v>
      </c>
      <c r="G2042" s="12">
        <f t="shared" si="154"/>
        <v>3</v>
      </c>
      <c r="H2042" s="61"/>
      <c r="I2042" s="83" t="s">
        <v>2483</v>
      </c>
      <c r="L2042" s="78">
        <f t="shared" si="155"/>
        <v>11</v>
      </c>
      <c r="M2042" s="78" t="str">
        <f>VLOOKUP(B2042,Fragnet!$A$2:$P$150,4,FALSE)</f>
        <v>Structural</v>
      </c>
      <c r="N2042" s="78">
        <f>VLOOKUP(B2042,Fragnet!$A$2:$P$150,16,FALSE)</f>
        <v>23</v>
      </c>
      <c r="O2042" s="78">
        <v>2041</v>
      </c>
      <c r="P2042" s="78" t="str">
        <f>VLOOKUP(C2042,FragnetSteps!$B$2:$C$674,2,FALSE)</f>
        <v>V003.020</v>
      </c>
      <c r="Q2042" s="78" t="str">
        <f>IF(VLOOKUP(E2042,GigDependencies!$A$2:$B$2075,1,FALSE)=FragnetGigs!E2042,"Y","N")</f>
        <v>Y</v>
      </c>
      <c r="R2042" s="78" t="str">
        <f>IF(VLOOKUP(E2042,GigDependencies!$B$2:$B$2075,1,FALSE)=FragnetGigs!E2042,"Y","N")</f>
        <v>Y</v>
      </c>
    </row>
    <row r="2043" spans="1:18" ht="29" x14ac:dyDescent="0.35">
      <c r="A2043" s="78">
        <v>2042</v>
      </c>
      <c r="B2043" s="61" t="s">
        <v>236</v>
      </c>
      <c r="C2043" s="18" t="s">
        <v>484</v>
      </c>
      <c r="D2043" s="18" t="s">
        <v>219</v>
      </c>
      <c r="E2043" s="18" t="str">
        <f t="shared" si="152"/>
        <v>EXTRACT / PREPARE / IHR STRUCTURE FOUNDATION DRAWINGS - Update 3D Model / 2D Drawings as Needed</v>
      </c>
      <c r="F2043" s="168" t="str">
        <f t="shared" si="153"/>
        <v>V003.020.4</v>
      </c>
      <c r="G2043" s="12">
        <f t="shared" si="154"/>
        <v>4</v>
      </c>
      <c r="H2043" s="61"/>
      <c r="I2043" s="83" t="s">
        <v>2483</v>
      </c>
      <c r="L2043" s="78">
        <f t="shared" si="155"/>
        <v>12</v>
      </c>
      <c r="M2043" s="78" t="str">
        <f>VLOOKUP(B2043,Fragnet!$A$2:$P$150,4,FALSE)</f>
        <v>Structural</v>
      </c>
      <c r="N2043" s="78">
        <f>VLOOKUP(B2043,Fragnet!$A$2:$P$150,16,FALSE)</f>
        <v>23</v>
      </c>
      <c r="O2043" s="78">
        <v>2042</v>
      </c>
      <c r="P2043" s="78" t="str">
        <f>VLOOKUP(C2043,FragnetSteps!$B$2:$C$674,2,FALSE)</f>
        <v>V003.020</v>
      </c>
      <c r="Q2043" s="78" t="str">
        <f>IF(VLOOKUP(E2043,GigDependencies!$A$2:$B$2075,1,FALSE)=FragnetGigs!E2043,"Y","N")</f>
        <v>Y</v>
      </c>
      <c r="R2043" s="78" t="str">
        <f>IF(VLOOKUP(E2043,GigDependencies!$B$2:$B$2075,1,FALSE)=FragnetGigs!E2043,"Y","N")</f>
        <v>Y</v>
      </c>
    </row>
    <row r="2044" spans="1:18" ht="29" x14ac:dyDescent="0.35">
      <c r="A2044" s="78">
        <v>2043</v>
      </c>
      <c r="B2044" s="61" t="s">
        <v>236</v>
      </c>
      <c r="C2044" s="18" t="s">
        <v>484</v>
      </c>
      <c r="D2044" s="18" t="s">
        <v>209</v>
      </c>
      <c r="E2044" s="18" t="str">
        <f t="shared" si="152"/>
        <v>EXTRACT / PREPARE / IHR STRUCTURE FOUNDATION DRAWINGS - Lead Engineer Approve Drawing for IHR</v>
      </c>
      <c r="F2044" s="168" t="str">
        <f t="shared" si="153"/>
        <v>V003.020.5</v>
      </c>
      <c r="G2044" s="12">
        <f t="shared" si="154"/>
        <v>5</v>
      </c>
      <c r="H2044" s="61"/>
      <c r="I2044" s="83" t="s">
        <v>2483</v>
      </c>
      <c r="L2044" s="78">
        <f t="shared" si="155"/>
        <v>13</v>
      </c>
      <c r="M2044" s="78" t="str">
        <f>VLOOKUP(B2044,Fragnet!$A$2:$P$150,4,FALSE)</f>
        <v>Structural</v>
      </c>
      <c r="N2044" s="78">
        <f>VLOOKUP(B2044,Fragnet!$A$2:$P$150,16,FALSE)</f>
        <v>23</v>
      </c>
      <c r="O2044" s="78">
        <v>2043</v>
      </c>
      <c r="P2044" s="78" t="str">
        <f>VLOOKUP(C2044,FragnetSteps!$B$2:$C$674,2,FALSE)</f>
        <v>V003.020</v>
      </c>
      <c r="Q2044" s="78" t="str">
        <f>IF(VLOOKUP(E2044,GigDependencies!$A$2:$B$2075,1,FALSE)=FragnetGigs!E2044,"Y","N")</f>
        <v>Y</v>
      </c>
      <c r="R2044" s="78" t="str">
        <f>IF(VLOOKUP(E2044,GigDependencies!$B$2:$B$2075,1,FALSE)=FragnetGigs!E2044,"Y","N")</f>
        <v>Y</v>
      </c>
    </row>
    <row r="2045" spans="1:18" ht="29" x14ac:dyDescent="0.35">
      <c r="A2045" s="78">
        <v>2044</v>
      </c>
      <c r="B2045" s="61" t="s">
        <v>236</v>
      </c>
      <c r="C2045" s="18" t="s">
        <v>484</v>
      </c>
      <c r="D2045" s="18" t="s">
        <v>2370</v>
      </c>
      <c r="E2045" s="18" t="str">
        <f t="shared" si="152"/>
        <v>EXTRACT / PREPARE / IHR STRUCTURE FOUNDATION DRAWINGS - Place Drawing into IHR &amp; Conduct IHR</v>
      </c>
      <c r="F2045" s="168" t="str">
        <f t="shared" si="153"/>
        <v>V003.020.6</v>
      </c>
      <c r="G2045" s="12">
        <f t="shared" si="154"/>
        <v>6</v>
      </c>
      <c r="H2045" s="61"/>
      <c r="I2045" s="83" t="s">
        <v>2483</v>
      </c>
      <c r="L2045" s="78">
        <f t="shared" si="155"/>
        <v>14</v>
      </c>
      <c r="M2045" s="78" t="str">
        <f>VLOOKUP(B2045,Fragnet!$A$2:$P$150,4,FALSE)</f>
        <v>Structural</v>
      </c>
      <c r="N2045" s="78">
        <f>VLOOKUP(B2045,Fragnet!$A$2:$P$150,16,FALSE)</f>
        <v>23</v>
      </c>
      <c r="O2045" s="78">
        <v>2044</v>
      </c>
      <c r="P2045" s="78" t="str">
        <f>VLOOKUP(C2045,FragnetSteps!$B$2:$C$674,2,FALSE)</f>
        <v>V003.020</v>
      </c>
      <c r="Q2045" s="78" t="str">
        <f>IF(VLOOKUP(E2045,GigDependencies!$A$2:$B$2075,1,FALSE)=FragnetGigs!E2045,"Y","N")</f>
        <v>Y</v>
      </c>
      <c r="R2045" s="78" t="str">
        <f>IF(VLOOKUP(E2045,GigDependencies!$B$2:$B$2075,1,FALSE)=FragnetGigs!E2045,"Y","N")</f>
        <v>Y</v>
      </c>
    </row>
    <row r="2046" spans="1:18" ht="29" x14ac:dyDescent="0.35">
      <c r="A2046" s="78">
        <v>2045</v>
      </c>
      <c r="B2046" s="61" t="s">
        <v>236</v>
      </c>
      <c r="C2046" s="18" t="s">
        <v>484</v>
      </c>
      <c r="D2046" s="18" t="s">
        <v>1959</v>
      </c>
      <c r="E2046" s="18" t="str">
        <f t="shared" si="152"/>
        <v>EXTRACT / PREPARE / IHR STRUCTURE FOUNDATION DRAWINGS - Engineer Review / Approve Comments</v>
      </c>
      <c r="F2046" s="168" t="str">
        <f t="shared" si="153"/>
        <v>V003.020.7</v>
      </c>
      <c r="G2046" s="12">
        <f t="shared" si="154"/>
        <v>7</v>
      </c>
      <c r="H2046" s="61"/>
      <c r="I2046" s="83" t="s">
        <v>2483</v>
      </c>
      <c r="L2046" s="78">
        <f t="shared" si="155"/>
        <v>15</v>
      </c>
      <c r="M2046" s="78" t="str">
        <f>VLOOKUP(B2046,Fragnet!$A$2:$P$150,4,FALSE)</f>
        <v>Structural</v>
      </c>
      <c r="N2046" s="78">
        <f>VLOOKUP(B2046,Fragnet!$A$2:$P$150,16,FALSE)</f>
        <v>23</v>
      </c>
      <c r="O2046" s="78">
        <v>2045</v>
      </c>
      <c r="P2046" s="78" t="str">
        <f>VLOOKUP(C2046,FragnetSteps!$B$2:$C$674,2,FALSE)</f>
        <v>V003.020</v>
      </c>
      <c r="Q2046" s="78" t="str">
        <f>IF(VLOOKUP(E2046,GigDependencies!$A$2:$B$2075,1,FALSE)=FragnetGigs!E2046,"Y","N")</f>
        <v>Y</v>
      </c>
      <c r="R2046" s="78" t="str">
        <f>IF(VLOOKUP(E2046,GigDependencies!$B$2:$B$2075,1,FALSE)=FragnetGigs!E2046,"Y","N")</f>
        <v>Y</v>
      </c>
    </row>
    <row r="2047" spans="1:18" ht="29" x14ac:dyDescent="0.35">
      <c r="A2047" s="78">
        <v>2046</v>
      </c>
      <c r="B2047" s="61" t="s">
        <v>236</v>
      </c>
      <c r="C2047" s="18" t="s">
        <v>270</v>
      </c>
      <c r="D2047" s="18" t="s">
        <v>219</v>
      </c>
      <c r="E2047" s="18" t="str">
        <f t="shared" si="152"/>
        <v>CLIENT REVIEW STRUCTURE FOUNDATION DRAWINGS - Update 3D Model / 2D Drawings as Needed</v>
      </c>
      <c r="F2047" s="168" t="str">
        <f t="shared" si="153"/>
        <v>V003.025.1</v>
      </c>
      <c r="G2047" s="12">
        <f t="shared" si="154"/>
        <v>1</v>
      </c>
      <c r="H2047" s="61"/>
      <c r="I2047" s="83" t="s">
        <v>2483</v>
      </c>
      <c r="L2047" s="78">
        <f t="shared" si="155"/>
        <v>16</v>
      </c>
      <c r="M2047" s="78" t="str">
        <f>VLOOKUP(B2047,Fragnet!$A$2:$P$150,4,FALSE)</f>
        <v>Structural</v>
      </c>
      <c r="N2047" s="78">
        <f>VLOOKUP(B2047,Fragnet!$A$2:$P$150,16,FALSE)</f>
        <v>23</v>
      </c>
      <c r="O2047" s="78">
        <v>2046</v>
      </c>
      <c r="P2047" s="78" t="str">
        <f>VLOOKUP(C2047,FragnetSteps!$B$2:$C$674,2,FALSE)</f>
        <v>V003.025</v>
      </c>
      <c r="Q2047" s="78" t="str">
        <f>IF(VLOOKUP(E2047,GigDependencies!$A$2:$B$2075,1,FALSE)=FragnetGigs!E2047,"Y","N")</f>
        <v>Y</v>
      </c>
      <c r="R2047" s="78" t="str">
        <f>IF(VLOOKUP(E2047,GigDependencies!$B$2:$B$2075,1,FALSE)=FragnetGigs!E2047,"Y","N")</f>
        <v>Y</v>
      </c>
    </row>
    <row r="2048" spans="1:18" ht="29" x14ac:dyDescent="0.35">
      <c r="A2048" s="78">
        <v>2047</v>
      </c>
      <c r="B2048" s="61" t="s">
        <v>236</v>
      </c>
      <c r="C2048" s="18" t="s">
        <v>270</v>
      </c>
      <c r="D2048" s="18" t="s">
        <v>2369</v>
      </c>
      <c r="E2048" s="18" t="str">
        <f t="shared" si="152"/>
        <v>CLIENT REVIEW STRUCTURE FOUNDATION DRAWINGS - Place Drawing into Client Review &amp; Conduct Client Review</v>
      </c>
      <c r="F2048" s="168" t="str">
        <f t="shared" si="153"/>
        <v>V003.025.2</v>
      </c>
      <c r="G2048" s="12">
        <f t="shared" si="154"/>
        <v>2</v>
      </c>
      <c r="H2048" s="61"/>
      <c r="I2048" s="83" t="s">
        <v>2483</v>
      </c>
      <c r="L2048" s="78">
        <f t="shared" si="155"/>
        <v>17</v>
      </c>
      <c r="M2048" s="78" t="str">
        <f>VLOOKUP(B2048,Fragnet!$A$2:$P$150,4,FALSE)</f>
        <v>Structural</v>
      </c>
      <c r="N2048" s="78">
        <f>VLOOKUP(B2048,Fragnet!$A$2:$P$150,16,FALSE)</f>
        <v>23</v>
      </c>
      <c r="O2048" s="78">
        <v>2047</v>
      </c>
      <c r="P2048" s="78" t="str">
        <f>VLOOKUP(C2048,FragnetSteps!$B$2:$C$674,2,FALSE)</f>
        <v>V003.025</v>
      </c>
      <c r="Q2048" s="78" t="str">
        <f>IF(VLOOKUP(E2048,GigDependencies!$A$2:$B$2075,1,FALSE)=FragnetGigs!E2048,"Y","N")</f>
        <v>Y</v>
      </c>
      <c r="R2048" s="78" t="str">
        <f>IF(VLOOKUP(E2048,GigDependencies!$B$2:$B$2075,1,FALSE)=FragnetGigs!E2048,"Y","N")</f>
        <v>Y</v>
      </c>
    </row>
    <row r="2049" spans="1:18" ht="29" x14ac:dyDescent="0.35">
      <c r="A2049" s="78">
        <v>2048</v>
      </c>
      <c r="B2049" s="61" t="s">
        <v>236</v>
      </c>
      <c r="C2049" s="18" t="s">
        <v>270</v>
      </c>
      <c r="D2049" s="18" t="s">
        <v>1959</v>
      </c>
      <c r="E2049" s="18" t="str">
        <f t="shared" si="152"/>
        <v>CLIENT REVIEW STRUCTURE FOUNDATION DRAWINGS - Engineer Review / Approve Comments</v>
      </c>
      <c r="F2049" s="168" t="str">
        <f t="shared" si="153"/>
        <v>V003.025.3</v>
      </c>
      <c r="G2049" s="12">
        <f t="shared" si="154"/>
        <v>3</v>
      </c>
      <c r="H2049" s="61"/>
      <c r="I2049" s="83" t="s">
        <v>2483</v>
      </c>
      <c r="L2049" s="78">
        <f t="shared" si="155"/>
        <v>18</v>
      </c>
      <c r="M2049" s="78" t="str">
        <f>VLOOKUP(B2049,Fragnet!$A$2:$P$150,4,FALSE)</f>
        <v>Structural</v>
      </c>
      <c r="N2049" s="78">
        <f>VLOOKUP(B2049,Fragnet!$A$2:$P$150,16,FALSE)</f>
        <v>23</v>
      </c>
      <c r="O2049" s="78">
        <v>2048</v>
      </c>
      <c r="P2049" s="78" t="str">
        <f>VLOOKUP(C2049,FragnetSteps!$B$2:$C$674,2,FALSE)</f>
        <v>V003.025</v>
      </c>
      <c r="Q2049" s="78" t="str">
        <f>IF(VLOOKUP(E2049,GigDependencies!$A$2:$B$2075,1,FALSE)=FragnetGigs!E2049,"Y","N")</f>
        <v>Y</v>
      </c>
      <c r="R2049" s="78" t="str">
        <f>IF(VLOOKUP(E2049,GigDependencies!$B$2:$B$2075,1,FALSE)=FragnetGigs!E2049,"Y","N")</f>
        <v>Y</v>
      </c>
    </row>
    <row r="2050" spans="1:18" x14ac:dyDescent="0.35">
      <c r="A2050" s="78">
        <v>2049</v>
      </c>
      <c r="B2050" s="61" t="s">
        <v>236</v>
      </c>
      <c r="C2050" s="18" t="s">
        <v>267</v>
      </c>
      <c r="D2050" s="18" t="s">
        <v>216</v>
      </c>
      <c r="E2050" s="18" t="str">
        <f t="shared" ref="E2050:E2079" si="156">CONCATENATE(C2050," - ",D2050)</f>
        <v>CHECK CALCS STRUCTURE FOUNDATION - Calculation QA</v>
      </c>
      <c r="F2050" s="168" t="str">
        <f t="shared" si="153"/>
        <v>V003.015.1</v>
      </c>
      <c r="G2050" s="12">
        <f t="shared" si="154"/>
        <v>1</v>
      </c>
      <c r="H2050" s="61"/>
      <c r="I2050" s="83" t="s">
        <v>2483</v>
      </c>
      <c r="L2050" s="78">
        <f t="shared" si="155"/>
        <v>19</v>
      </c>
      <c r="M2050" s="78" t="str">
        <f>VLOOKUP(B2050,Fragnet!$A$2:$P$150,4,FALSE)</f>
        <v>Structural</v>
      </c>
      <c r="N2050" s="78">
        <f>VLOOKUP(B2050,Fragnet!$A$2:$P$150,16,FALSE)</f>
        <v>23</v>
      </c>
      <c r="O2050" s="78">
        <v>2049</v>
      </c>
      <c r="P2050" s="78" t="str">
        <f>VLOOKUP(C2050,FragnetSteps!$B$2:$C$674,2,FALSE)</f>
        <v>V003.015</v>
      </c>
      <c r="Q2050" s="78" t="str">
        <f>IF(VLOOKUP(E2050,GigDependencies!$A$2:$B$2075,1,FALSE)=FragnetGigs!E2050,"Y","N")</f>
        <v>Y</v>
      </c>
      <c r="R2050" s="78" t="str">
        <f>IF(VLOOKUP(E2050,GigDependencies!$B$2:$B$2075,1,FALSE)=FragnetGigs!E2050,"Y","N")</f>
        <v>Y</v>
      </c>
    </row>
    <row r="2051" spans="1:18" ht="29" x14ac:dyDescent="0.35">
      <c r="A2051" s="78">
        <v>2050</v>
      </c>
      <c r="B2051" s="61" t="s">
        <v>236</v>
      </c>
      <c r="C2051" s="18" t="s">
        <v>267</v>
      </c>
      <c r="D2051" s="18" t="s">
        <v>217</v>
      </c>
      <c r="E2051" s="18" t="str">
        <f t="shared" si="156"/>
        <v>CHECK CALCS STRUCTURE FOUNDATION - Engineer Address Calculation Comments</v>
      </c>
      <c r="F2051" s="168" t="str">
        <f t="shared" ref="F2051:F2079" si="157">CONCATENATE(P2051,".",G2051)</f>
        <v>V003.015.2</v>
      </c>
      <c r="G2051" s="12">
        <f t="shared" ref="G2051:G2079" si="158">IF(C2051=C2050,G2050+1,1)</f>
        <v>2</v>
      </c>
      <c r="H2051" s="61"/>
      <c r="I2051" s="83" t="s">
        <v>2483</v>
      </c>
      <c r="L2051" s="78">
        <f t="shared" si="155"/>
        <v>20</v>
      </c>
      <c r="M2051" s="78" t="str">
        <f>VLOOKUP(B2051,Fragnet!$A$2:$P$150,4,FALSE)</f>
        <v>Structural</v>
      </c>
      <c r="N2051" s="78">
        <f>VLOOKUP(B2051,Fragnet!$A$2:$P$150,16,FALSE)</f>
        <v>23</v>
      </c>
      <c r="O2051" s="78">
        <v>2050</v>
      </c>
      <c r="P2051" s="78" t="str">
        <f>VLOOKUP(C2051,FragnetSteps!$B$2:$C$674,2,FALSE)</f>
        <v>V003.015</v>
      </c>
      <c r="Q2051" s="78" t="str">
        <f>IF(VLOOKUP(E2051,GigDependencies!$A$2:$B$2075,1,FALSE)=FragnetGigs!E2051,"Y","N")</f>
        <v>Y</v>
      </c>
      <c r="R2051" s="78" t="str">
        <f>IF(VLOOKUP(E2051,GigDependencies!$B$2:$B$2075,1,FALSE)=FragnetGigs!E2051,"Y","N")</f>
        <v>Y</v>
      </c>
    </row>
    <row r="2052" spans="1:18" ht="29" x14ac:dyDescent="0.35">
      <c r="A2052" s="78">
        <v>2051</v>
      </c>
      <c r="B2052" s="61" t="s">
        <v>236</v>
      </c>
      <c r="C2052" s="18" t="s">
        <v>273</v>
      </c>
      <c r="D2052" s="18" t="s">
        <v>219</v>
      </c>
      <c r="E2052" s="18" t="str">
        <f t="shared" si="156"/>
        <v>UPDATE MODEL &amp; IFC STRUCTURE FOUNDATION DRAWINGS - Update 3D Model / 2D Drawings as Needed</v>
      </c>
      <c r="F2052" s="168" t="str">
        <f t="shared" si="157"/>
        <v>V003.030.1</v>
      </c>
      <c r="G2052" s="12">
        <f t="shared" si="158"/>
        <v>1</v>
      </c>
      <c r="H2052" s="61"/>
      <c r="I2052" s="83" t="s">
        <v>2483</v>
      </c>
      <c r="L2052" s="78">
        <f t="shared" si="155"/>
        <v>21</v>
      </c>
      <c r="M2052" s="78" t="str">
        <f>VLOOKUP(B2052,Fragnet!$A$2:$P$150,4,FALSE)</f>
        <v>Structural</v>
      </c>
      <c r="N2052" s="78">
        <f>VLOOKUP(B2052,Fragnet!$A$2:$P$150,16,FALSE)</f>
        <v>23</v>
      </c>
      <c r="O2052" s="78">
        <v>2051</v>
      </c>
      <c r="P2052" s="78" t="str">
        <f>VLOOKUP(C2052,FragnetSteps!$B$2:$C$674,2,FALSE)</f>
        <v>V003.030</v>
      </c>
      <c r="Q2052" s="78" t="str">
        <f>IF(VLOOKUP(E2052,GigDependencies!$A$2:$B$2075,1,FALSE)=FragnetGigs!E2052,"Y","N")</f>
        <v>Y</v>
      </c>
      <c r="R2052" s="78" t="str">
        <f>IF(VLOOKUP(E2052,GigDependencies!$B$2:$B$2075,1,FALSE)=FragnetGigs!E2052,"Y","N")</f>
        <v>Y</v>
      </c>
    </row>
    <row r="2053" spans="1:18" ht="29" x14ac:dyDescent="0.35">
      <c r="A2053" s="78">
        <v>2052</v>
      </c>
      <c r="B2053" s="61" t="s">
        <v>236</v>
      </c>
      <c r="C2053" s="18" t="s">
        <v>273</v>
      </c>
      <c r="D2053" s="18" t="s">
        <v>220</v>
      </c>
      <c r="E2053" s="18" t="str">
        <f t="shared" si="156"/>
        <v>UPDATE MODEL &amp; IFC STRUCTURE FOUNDATION DRAWINGS - PDE Review / Approve Calculations and Drawings / Stamp</v>
      </c>
      <c r="F2053" s="168" t="str">
        <f t="shared" si="157"/>
        <v>V003.030.2</v>
      </c>
      <c r="G2053" s="12">
        <f t="shared" si="158"/>
        <v>2</v>
      </c>
      <c r="H2053" s="61"/>
      <c r="I2053" s="83" t="s">
        <v>2483</v>
      </c>
      <c r="L2053" s="78">
        <f t="shared" si="155"/>
        <v>22</v>
      </c>
      <c r="M2053" s="78" t="str">
        <f>VLOOKUP(B2053,Fragnet!$A$2:$P$150,4,FALSE)</f>
        <v>Structural</v>
      </c>
      <c r="N2053" s="78">
        <f>VLOOKUP(B2053,Fragnet!$A$2:$P$150,16,FALSE)</f>
        <v>23</v>
      </c>
      <c r="O2053" s="78">
        <v>2052</v>
      </c>
      <c r="P2053" s="78" t="str">
        <f>VLOOKUP(C2053,FragnetSteps!$B$2:$C$674,2,FALSE)</f>
        <v>V003.030</v>
      </c>
      <c r="Q2053" s="78" t="str">
        <f>IF(VLOOKUP(E2053,GigDependencies!$A$2:$B$2075,1,FALSE)=FragnetGigs!E2053,"Y","N")</f>
        <v>Y</v>
      </c>
      <c r="R2053" s="78" t="str">
        <f>IF(VLOOKUP(E2053,GigDependencies!$B$2:$B$2075,1,FALSE)=FragnetGigs!E2053,"Y","N")</f>
        <v>Y</v>
      </c>
    </row>
    <row r="2054" spans="1:18" ht="29" x14ac:dyDescent="0.35">
      <c r="A2054" s="78">
        <v>2053</v>
      </c>
      <c r="B2054" s="61" t="s">
        <v>236</v>
      </c>
      <c r="C2054" s="18" t="s">
        <v>273</v>
      </c>
      <c r="D2054" s="18" t="s">
        <v>218</v>
      </c>
      <c r="E2054" s="18" t="str">
        <f t="shared" si="156"/>
        <v>UPDATE MODEL &amp; IFC STRUCTURE FOUNDATION DRAWINGS - Place Drawings into IFC</v>
      </c>
      <c r="F2054" s="168" t="str">
        <f t="shared" si="157"/>
        <v>V003.030.3</v>
      </c>
      <c r="G2054" s="12">
        <f t="shared" si="158"/>
        <v>3</v>
      </c>
      <c r="H2054" s="61"/>
      <c r="I2054" s="83" t="s">
        <v>2483</v>
      </c>
      <c r="L2054" s="78">
        <f t="shared" si="155"/>
        <v>23</v>
      </c>
      <c r="M2054" s="78" t="str">
        <f>VLOOKUP(B2054,Fragnet!$A$2:$P$150,4,FALSE)</f>
        <v>Structural</v>
      </c>
      <c r="N2054" s="78">
        <f>VLOOKUP(B2054,Fragnet!$A$2:$P$150,16,FALSE)</f>
        <v>23</v>
      </c>
      <c r="O2054" s="78">
        <v>2053</v>
      </c>
      <c r="P2054" s="78" t="str">
        <f>VLOOKUP(C2054,FragnetSteps!$B$2:$C$674,2,FALSE)</f>
        <v>V003.030</v>
      </c>
      <c r="Q2054" s="78" t="str">
        <f>IF(VLOOKUP(E2054,GigDependencies!$A$2:$B$2075,1,FALSE)=FragnetGigs!E2054,"Y","N")</f>
        <v>Y</v>
      </c>
      <c r="R2054" s="78" t="e">
        <f>IF(VLOOKUP(E2054,GigDependencies!$B$2:$B$2075,1,FALSE)=FragnetGigs!E2054,"Y","N")</f>
        <v>#N/A</v>
      </c>
    </row>
    <row r="2055" spans="1:18" ht="29" x14ac:dyDescent="0.35">
      <c r="A2055" s="78">
        <v>2054</v>
      </c>
      <c r="B2055" s="61" t="s">
        <v>244</v>
      </c>
      <c r="C2055" s="18" t="s">
        <v>510</v>
      </c>
      <c r="D2055" s="18" t="s">
        <v>207</v>
      </c>
      <c r="E2055" s="18" t="str">
        <f t="shared" si="156"/>
        <v>PERFORM PRELIM MODEL / LAYOUT VESSEL PLATFORM - Complete Preliminary Layout in 3D Model</v>
      </c>
      <c r="F2055" s="168" t="str">
        <f t="shared" si="157"/>
        <v>V011.002.1</v>
      </c>
      <c r="G2055" s="12">
        <f t="shared" si="158"/>
        <v>1</v>
      </c>
      <c r="H2055" s="61"/>
      <c r="I2055" s="83" t="s">
        <v>2483</v>
      </c>
      <c r="L2055" s="78">
        <f t="shared" si="155"/>
        <v>1</v>
      </c>
      <c r="M2055" s="78" t="str">
        <f>VLOOKUP(B2055,Fragnet!$A$2:$P$150,4,FALSE)</f>
        <v>Structural</v>
      </c>
      <c r="N2055" s="78">
        <f>VLOOKUP(B2055,Fragnet!$A$2:$P$150,16,FALSE)</f>
        <v>25</v>
      </c>
      <c r="O2055" s="78">
        <v>2054</v>
      </c>
      <c r="P2055" s="78" t="str">
        <f>VLOOKUP(C2055,FragnetSteps!$B$2:$C$674,2,FALSE)</f>
        <v>V011.002</v>
      </c>
      <c r="Q2055" s="78" t="e">
        <f>IF(VLOOKUP(E2055,GigDependencies!$A$2:$B$2075,1,FALSE)=FragnetGigs!E2055,"Y","N")</f>
        <v>#N/A</v>
      </c>
      <c r="R2055" s="78" t="str">
        <f>IF(VLOOKUP(E2055,GigDependencies!$B$2:$B$2075,1,FALSE)=FragnetGigs!E2055,"Y","N")</f>
        <v>Y</v>
      </c>
    </row>
    <row r="2056" spans="1:18" ht="29" x14ac:dyDescent="0.35">
      <c r="A2056" s="78">
        <v>2055</v>
      </c>
      <c r="B2056" s="61" t="s">
        <v>244</v>
      </c>
      <c r="C2056" s="18" t="s">
        <v>510</v>
      </c>
      <c r="D2056" s="18" t="s">
        <v>117</v>
      </c>
      <c r="E2056" s="18" t="str">
        <f t="shared" si="156"/>
        <v>PERFORM PRELIM MODEL / LAYOUT VESSEL PLATFORM - Lead Engineer Review / Approve Layout</v>
      </c>
      <c r="F2056" s="168" t="str">
        <f t="shared" si="157"/>
        <v>V011.002.2</v>
      </c>
      <c r="G2056" s="12">
        <f t="shared" si="158"/>
        <v>2</v>
      </c>
      <c r="H2056" s="61"/>
      <c r="I2056" s="83" t="s">
        <v>2483</v>
      </c>
      <c r="L2056" s="78">
        <f t="shared" si="155"/>
        <v>2</v>
      </c>
      <c r="M2056" s="78" t="str">
        <f>VLOOKUP(B2056,Fragnet!$A$2:$P$150,4,FALSE)</f>
        <v>Structural</v>
      </c>
      <c r="N2056" s="78">
        <f>VLOOKUP(B2056,Fragnet!$A$2:$P$150,16,FALSE)</f>
        <v>25</v>
      </c>
      <c r="O2056" s="78">
        <v>2055</v>
      </c>
      <c r="P2056" s="78" t="str">
        <f>VLOOKUP(C2056,FragnetSteps!$B$2:$C$674,2,FALSE)</f>
        <v>V011.002</v>
      </c>
      <c r="Q2056" s="78" t="str">
        <f>IF(VLOOKUP(E2056,GigDependencies!$A$2:$B$2075,1,FALSE)=FragnetGigs!E2056,"Y","N")</f>
        <v>Y</v>
      </c>
      <c r="R2056" s="78" t="str">
        <f>IF(VLOOKUP(E2056,GigDependencies!$B$2:$B$2075,1,FALSE)=FragnetGigs!E2056,"Y","N")</f>
        <v>Y</v>
      </c>
    </row>
    <row r="2057" spans="1:18" ht="43.5" x14ac:dyDescent="0.35">
      <c r="A2057" s="78">
        <v>2056</v>
      </c>
      <c r="B2057" s="61" t="s">
        <v>244</v>
      </c>
      <c r="C2057" s="18" t="s">
        <v>511</v>
      </c>
      <c r="D2057" s="18" t="s">
        <v>425</v>
      </c>
      <c r="E2057" s="18" t="str">
        <f t="shared" si="156"/>
        <v>DSGN / UPDATE MODEL / DETAIL FIRE &amp; COLDPROOFING VESSEL PLATFORM STRUCT STEEL - Engineer Steel / Prepare Calculation</v>
      </c>
      <c r="F2057" s="168" t="str">
        <f t="shared" si="157"/>
        <v>V011.010.1</v>
      </c>
      <c r="G2057" s="12">
        <f t="shared" si="158"/>
        <v>1</v>
      </c>
      <c r="H2057" s="61"/>
      <c r="I2057" s="83" t="s">
        <v>2483</v>
      </c>
      <c r="L2057" s="78">
        <f t="shared" si="155"/>
        <v>3</v>
      </c>
      <c r="M2057" s="78" t="str">
        <f>VLOOKUP(B2057,Fragnet!$A$2:$P$150,4,FALSE)</f>
        <v>Structural</v>
      </c>
      <c r="N2057" s="78">
        <f>VLOOKUP(B2057,Fragnet!$A$2:$P$150,16,FALSE)</f>
        <v>25</v>
      </c>
      <c r="O2057" s="78">
        <v>2056</v>
      </c>
      <c r="P2057" s="78" t="str">
        <f>VLOOKUP(C2057,FragnetSteps!$B$2:$C$674,2,FALSE)</f>
        <v>V011.010</v>
      </c>
      <c r="Q2057" s="78" t="str">
        <f>IF(VLOOKUP(E2057,GigDependencies!$A$2:$B$2075,1,FALSE)=FragnetGigs!E2057,"Y","N")</f>
        <v>Y</v>
      </c>
      <c r="R2057" s="78" t="str">
        <f>IF(VLOOKUP(E2057,GigDependencies!$B$2:$B$2075,1,FALSE)=FragnetGigs!E2057,"Y","N")</f>
        <v>Y</v>
      </c>
    </row>
    <row r="2058" spans="1:18" ht="43.5" x14ac:dyDescent="0.35">
      <c r="A2058" s="78">
        <v>2057</v>
      </c>
      <c r="B2058" s="61" t="s">
        <v>244</v>
      </c>
      <c r="C2058" s="18" t="s">
        <v>511</v>
      </c>
      <c r="D2058" s="18" t="s">
        <v>1960</v>
      </c>
      <c r="E2058" s="18" t="str">
        <f t="shared" si="156"/>
        <v xml:space="preserve">DSGN / UPDATE MODEL / DETAIL FIRE &amp; COLDPROOFING VESSEL PLATFORM STRUCT STEEL - Lead Engineer Review/Approve Calculation </v>
      </c>
      <c r="F2058" s="168" t="str">
        <f t="shared" si="157"/>
        <v>V011.010.2</v>
      </c>
      <c r="G2058" s="12">
        <f t="shared" si="158"/>
        <v>2</v>
      </c>
      <c r="H2058" s="61"/>
      <c r="I2058" s="83" t="s">
        <v>2483</v>
      </c>
      <c r="L2058" s="78">
        <f t="shared" si="155"/>
        <v>4</v>
      </c>
      <c r="M2058" s="78" t="str">
        <f>VLOOKUP(B2058,Fragnet!$A$2:$P$150,4,FALSE)</f>
        <v>Structural</v>
      </c>
      <c r="N2058" s="78">
        <f>VLOOKUP(B2058,Fragnet!$A$2:$P$150,16,FALSE)</f>
        <v>25</v>
      </c>
      <c r="O2058" s="78">
        <v>2057</v>
      </c>
      <c r="P2058" s="78" t="str">
        <f>VLOOKUP(C2058,FragnetSteps!$B$2:$C$674,2,FALSE)</f>
        <v>V011.010</v>
      </c>
      <c r="Q2058" s="78" t="str">
        <f>IF(VLOOKUP(E2058,GigDependencies!$A$2:$B$2075,1,FALSE)=FragnetGigs!E2058,"Y","N")</f>
        <v>Y</v>
      </c>
      <c r="R2058" s="78" t="str">
        <f>IF(VLOOKUP(E2058,GigDependencies!$B$2:$B$2075,1,FALSE)=FragnetGigs!E2058,"Y","N")</f>
        <v>Y</v>
      </c>
    </row>
    <row r="2059" spans="1:18" ht="43.5" x14ac:dyDescent="0.35">
      <c r="A2059" s="78">
        <v>2058</v>
      </c>
      <c r="B2059" s="61" t="s">
        <v>244</v>
      </c>
      <c r="C2059" s="18" t="s">
        <v>511</v>
      </c>
      <c r="D2059" s="18" t="s">
        <v>1957</v>
      </c>
      <c r="E2059" s="18" t="str">
        <f t="shared" si="156"/>
        <v>DSGN / UPDATE MODEL / DETAIL FIRE &amp; COLDPROOFING VESSEL PLATFORM STRUCT STEEL - Produce 2D Sketch</v>
      </c>
      <c r="F2059" s="168" t="str">
        <f t="shared" si="157"/>
        <v>V011.010.3</v>
      </c>
      <c r="G2059" s="12">
        <f t="shared" si="158"/>
        <v>3</v>
      </c>
      <c r="H2059" s="61"/>
      <c r="I2059" s="83" t="s">
        <v>2483</v>
      </c>
      <c r="L2059" s="78">
        <f t="shared" si="155"/>
        <v>5</v>
      </c>
      <c r="M2059" s="78" t="str">
        <f>VLOOKUP(B2059,Fragnet!$A$2:$P$150,4,FALSE)</f>
        <v>Structural</v>
      </c>
      <c r="N2059" s="78">
        <f>VLOOKUP(B2059,Fragnet!$A$2:$P$150,16,FALSE)</f>
        <v>25</v>
      </c>
      <c r="O2059" s="78">
        <v>2058</v>
      </c>
      <c r="P2059" s="78" t="str">
        <f>VLOOKUP(C2059,FragnetSteps!$B$2:$C$674,2,FALSE)</f>
        <v>V011.010</v>
      </c>
      <c r="Q2059" s="78" t="str">
        <f>IF(VLOOKUP(E2059,GigDependencies!$A$2:$B$2075,1,FALSE)=FragnetGigs!E2059,"Y","N")</f>
        <v>Y</v>
      </c>
      <c r="R2059" s="78" t="str">
        <f>IF(VLOOKUP(E2059,GigDependencies!$B$2:$B$2075,1,FALSE)=FragnetGigs!E2059,"Y","N")</f>
        <v>Y</v>
      </c>
    </row>
    <row r="2060" spans="1:18" ht="43.5" x14ac:dyDescent="0.35">
      <c r="A2060" s="78">
        <v>2059</v>
      </c>
      <c r="B2060" s="61" t="s">
        <v>244</v>
      </c>
      <c r="C2060" s="18" t="s">
        <v>511</v>
      </c>
      <c r="D2060" s="18" t="s">
        <v>1955</v>
      </c>
      <c r="E2060" s="18" t="str">
        <f t="shared" si="156"/>
        <v>DSGN / UPDATE MODEL / DETAIL FIRE &amp; COLDPROOFING VESSEL PLATFORM STRUCT STEEL - Engineer Markup Sketch for Design</v>
      </c>
      <c r="F2060" s="168" t="str">
        <f t="shared" si="157"/>
        <v>V011.010.4</v>
      </c>
      <c r="G2060" s="12">
        <f t="shared" si="158"/>
        <v>4</v>
      </c>
      <c r="H2060" s="61"/>
      <c r="I2060" s="83" t="s">
        <v>2483</v>
      </c>
      <c r="L2060" s="78">
        <f t="shared" si="155"/>
        <v>6</v>
      </c>
      <c r="M2060" s="78" t="str">
        <f>VLOOKUP(B2060,Fragnet!$A$2:$P$150,4,FALSE)</f>
        <v>Structural</v>
      </c>
      <c r="N2060" s="78">
        <f>VLOOKUP(B2060,Fragnet!$A$2:$P$150,16,FALSE)</f>
        <v>25</v>
      </c>
      <c r="O2060" s="78">
        <v>2059</v>
      </c>
      <c r="P2060" s="78" t="str">
        <f>VLOOKUP(C2060,FragnetSteps!$B$2:$C$674,2,FALSE)</f>
        <v>V011.010</v>
      </c>
      <c r="Q2060" s="78" t="str">
        <f>IF(VLOOKUP(E2060,GigDependencies!$A$2:$B$2075,1,FALSE)=FragnetGigs!E2060,"Y","N")</f>
        <v>Y</v>
      </c>
      <c r="R2060" s="78" t="str">
        <f>IF(VLOOKUP(E2060,GigDependencies!$B$2:$B$2075,1,FALSE)=FragnetGigs!E2060,"Y","N")</f>
        <v>Y</v>
      </c>
    </row>
    <row r="2061" spans="1:18" ht="43.5" x14ac:dyDescent="0.35">
      <c r="A2061" s="78">
        <v>2060</v>
      </c>
      <c r="B2061" s="61" t="s">
        <v>244</v>
      </c>
      <c r="C2061" s="18" t="s">
        <v>511</v>
      </c>
      <c r="D2061" s="18" t="s">
        <v>1956</v>
      </c>
      <c r="E2061" s="18" t="str">
        <f t="shared" si="156"/>
        <v>DSGN / UPDATE MODEL / DETAIL FIRE &amp; COLDPROOFING VESSEL PLATFORM STRUCT STEEL - Designer Markup Sketch for Quality/Completeness</v>
      </c>
      <c r="F2061" s="168" t="str">
        <f t="shared" si="157"/>
        <v>V011.010.5</v>
      </c>
      <c r="G2061" s="12">
        <f t="shared" si="158"/>
        <v>5</v>
      </c>
      <c r="H2061" s="61"/>
      <c r="I2061" s="83" t="s">
        <v>2483</v>
      </c>
      <c r="L2061" s="78">
        <f t="shared" si="155"/>
        <v>7</v>
      </c>
      <c r="M2061" s="78" t="str">
        <f>VLOOKUP(B2061,Fragnet!$A$2:$P$150,4,FALSE)</f>
        <v>Structural</v>
      </c>
      <c r="N2061" s="78">
        <f>VLOOKUP(B2061,Fragnet!$A$2:$P$150,16,FALSE)</f>
        <v>25</v>
      </c>
      <c r="O2061" s="78">
        <v>2060</v>
      </c>
      <c r="P2061" s="78" t="str">
        <f>VLOOKUP(C2061,FragnetSteps!$B$2:$C$674,2,FALSE)</f>
        <v>V011.010</v>
      </c>
      <c r="Q2061" s="78" t="str">
        <f>IF(VLOOKUP(E2061,GigDependencies!$A$2:$B$2075,1,FALSE)=FragnetGigs!E2061,"Y","N")</f>
        <v>Y</v>
      </c>
      <c r="R2061" s="78" t="str">
        <f>IF(VLOOKUP(E2061,GigDependencies!$B$2:$B$2075,1,FALSE)=FragnetGigs!E2061,"Y","N")</f>
        <v>Y</v>
      </c>
    </row>
    <row r="2062" spans="1:18" ht="43.5" x14ac:dyDescent="0.35">
      <c r="A2062" s="78">
        <v>2061</v>
      </c>
      <c r="B2062" s="61" t="s">
        <v>244</v>
      </c>
      <c r="C2062" s="18" t="s">
        <v>511</v>
      </c>
      <c r="D2062" s="18" t="s">
        <v>515</v>
      </c>
      <c r="E2062" s="18" t="str">
        <f t="shared" si="156"/>
        <v>DSGN / UPDATE MODEL / DETAIL FIRE &amp; COLDPROOFING VESSEL PLATFORM STRUCT STEEL - Update 3D Model</v>
      </c>
      <c r="F2062" s="168" t="str">
        <f t="shared" si="157"/>
        <v>V011.010.6</v>
      </c>
      <c r="G2062" s="12">
        <f t="shared" si="158"/>
        <v>6</v>
      </c>
      <c r="H2062" s="61"/>
      <c r="I2062" s="83" t="s">
        <v>2483</v>
      </c>
      <c r="L2062" s="78">
        <f t="shared" si="155"/>
        <v>8</v>
      </c>
      <c r="M2062" s="78" t="str">
        <f>VLOOKUP(B2062,Fragnet!$A$2:$P$150,4,FALSE)</f>
        <v>Structural</v>
      </c>
      <c r="N2062" s="78">
        <f>VLOOKUP(B2062,Fragnet!$A$2:$P$150,16,FALSE)</f>
        <v>25</v>
      </c>
      <c r="O2062" s="78">
        <v>2061</v>
      </c>
      <c r="P2062" s="78" t="str">
        <f>VLOOKUP(C2062,FragnetSteps!$B$2:$C$674,2,FALSE)</f>
        <v>V011.010</v>
      </c>
      <c r="Q2062" s="78" t="str">
        <f>IF(VLOOKUP(E2062,GigDependencies!$A$2:$B$2075,1,FALSE)=FragnetGigs!E2062,"Y","N")</f>
        <v>Y</v>
      </c>
      <c r="R2062" s="78" t="str">
        <f>IF(VLOOKUP(E2062,GigDependencies!$B$2:$B$2075,1,FALSE)=FragnetGigs!E2062,"Y","N")</f>
        <v>Y</v>
      </c>
    </row>
    <row r="2063" spans="1:18" ht="29" x14ac:dyDescent="0.35">
      <c r="A2063" s="78">
        <v>2062</v>
      </c>
      <c r="B2063" s="61" t="s">
        <v>244</v>
      </c>
      <c r="C2063" s="18" t="s">
        <v>506</v>
      </c>
      <c r="D2063" s="18" t="s">
        <v>2368</v>
      </c>
      <c r="E2063" s="18" t="str">
        <f t="shared" si="156"/>
        <v>EXTRACT / PREPARE / IHR VESSEL PLATFORM STRUCTURAL STEEL DWGS - Update 2D Sketch / Produce Formal 2D Drawings for IHR</v>
      </c>
      <c r="F2063" s="168" t="str">
        <f t="shared" si="157"/>
        <v>V011.020.1</v>
      </c>
      <c r="G2063" s="12">
        <f t="shared" si="158"/>
        <v>1</v>
      </c>
      <c r="H2063" s="61"/>
      <c r="I2063" s="83" t="s">
        <v>2483</v>
      </c>
      <c r="L2063" s="78">
        <f t="shared" si="155"/>
        <v>9</v>
      </c>
      <c r="M2063" s="78" t="str">
        <f>VLOOKUP(B2063,Fragnet!$A$2:$P$150,4,FALSE)</f>
        <v>Structural</v>
      </c>
      <c r="N2063" s="78">
        <f>VLOOKUP(B2063,Fragnet!$A$2:$P$150,16,FALSE)</f>
        <v>25</v>
      </c>
      <c r="O2063" s="78">
        <v>2062</v>
      </c>
      <c r="P2063" s="78" t="str">
        <f>VLOOKUP(C2063,FragnetSteps!$B$2:$C$674,2,FALSE)</f>
        <v>V011.020</v>
      </c>
      <c r="Q2063" s="78" t="str">
        <f>IF(VLOOKUP(E2063,GigDependencies!$A$2:$B$2075,1,FALSE)=FragnetGigs!E2063,"Y","N")</f>
        <v>Y</v>
      </c>
      <c r="R2063" s="78" t="str">
        <f>IF(VLOOKUP(E2063,GigDependencies!$B$2:$B$2075,1,FALSE)=FragnetGigs!E2063,"Y","N")</f>
        <v>Y</v>
      </c>
    </row>
    <row r="2064" spans="1:18" ht="29" x14ac:dyDescent="0.35">
      <c r="A2064" s="78">
        <v>2063</v>
      </c>
      <c r="B2064" s="61" t="s">
        <v>244</v>
      </c>
      <c r="C2064" s="18" t="s">
        <v>506</v>
      </c>
      <c r="D2064" s="18" t="s">
        <v>208</v>
      </c>
      <c r="E2064" s="18" t="str">
        <f t="shared" si="156"/>
        <v>EXTRACT / PREPARE / IHR VESSEL PLATFORM STRUCTURAL STEEL DWGS - Engineer Check Drawings</v>
      </c>
      <c r="F2064" s="168" t="str">
        <f t="shared" si="157"/>
        <v>V011.020.2</v>
      </c>
      <c r="G2064" s="12">
        <f t="shared" si="158"/>
        <v>2</v>
      </c>
      <c r="H2064" s="61"/>
      <c r="I2064" s="83" t="s">
        <v>2483</v>
      </c>
      <c r="L2064" s="78">
        <f t="shared" si="155"/>
        <v>10</v>
      </c>
      <c r="M2064" s="78" t="str">
        <f>VLOOKUP(B2064,Fragnet!$A$2:$P$150,4,FALSE)</f>
        <v>Structural</v>
      </c>
      <c r="N2064" s="78">
        <f>VLOOKUP(B2064,Fragnet!$A$2:$P$150,16,FALSE)</f>
        <v>25</v>
      </c>
      <c r="O2064" s="78">
        <v>2063</v>
      </c>
      <c r="P2064" s="78" t="str">
        <f>VLOOKUP(C2064,FragnetSteps!$B$2:$C$674,2,FALSE)</f>
        <v>V011.020</v>
      </c>
      <c r="Q2064" s="78" t="str">
        <f>IF(VLOOKUP(E2064,GigDependencies!$A$2:$B$2075,1,FALSE)=FragnetGigs!E2064,"Y","N")</f>
        <v>Y</v>
      </c>
      <c r="R2064" s="78" t="str">
        <f>IF(VLOOKUP(E2064,GigDependencies!$B$2:$B$2075,1,FALSE)=FragnetGigs!E2064,"Y","N")</f>
        <v>Y</v>
      </c>
    </row>
    <row r="2065" spans="1:18" ht="29" x14ac:dyDescent="0.35">
      <c r="A2065" s="78">
        <v>2064</v>
      </c>
      <c r="B2065" s="61" t="s">
        <v>244</v>
      </c>
      <c r="C2065" s="18" t="s">
        <v>506</v>
      </c>
      <c r="D2065" s="18" t="s">
        <v>215</v>
      </c>
      <c r="E2065" s="18" t="str">
        <f t="shared" si="156"/>
        <v>EXTRACT / PREPARE / IHR VESSEL PLATFORM STRUCTURAL STEEL DWGS - Designer Check Drawings</v>
      </c>
      <c r="F2065" s="168" t="str">
        <f t="shared" si="157"/>
        <v>V011.020.3</v>
      </c>
      <c r="G2065" s="12">
        <f t="shared" si="158"/>
        <v>3</v>
      </c>
      <c r="H2065" s="61"/>
      <c r="I2065" s="83" t="s">
        <v>2483</v>
      </c>
      <c r="L2065" s="78">
        <f t="shared" si="155"/>
        <v>11</v>
      </c>
      <c r="M2065" s="78" t="str">
        <f>VLOOKUP(B2065,Fragnet!$A$2:$P$150,4,FALSE)</f>
        <v>Structural</v>
      </c>
      <c r="N2065" s="78">
        <f>VLOOKUP(B2065,Fragnet!$A$2:$P$150,16,FALSE)</f>
        <v>25</v>
      </c>
      <c r="O2065" s="78">
        <v>2064</v>
      </c>
      <c r="P2065" s="78" t="str">
        <f>VLOOKUP(C2065,FragnetSteps!$B$2:$C$674,2,FALSE)</f>
        <v>V011.020</v>
      </c>
      <c r="Q2065" s="78" t="str">
        <f>IF(VLOOKUP(E2065,GigDependencies!$A$2:$B$2075,1,FALSE)=FragnetGigs!E2065,"Y","N")</f>
        <v>Y</v>
      </c>
      <c r="R2065" s="78" t="str">
        <f>IF(VLOOKUP(E2065,GigDependencies!$B$2:$B$2075,1,FALSE)=FragnetGigs!E2065,"Y","N")</f>
        <v>Y</v>
      </c>
    </row>
    <row r="2066" spans="1:18" ht="29" x14ac:dyDescent="0.35">
      <c r="A2066" s="78">
        <v>2065</v>
      </c>
      <c r="B2066" s="61" t="s">
        <v>244</v>
      </c>
      <c r="C2066" s="18" t="s">
        <v>506</v>
      </c>
      <c r="D2066" s="18" t="s">
        <v>219</v>
      </c>
      <c r="E2066" s="18" t="str">
        <f t="shared" si="156"/>
        <v>EXTRACT / PREPARE / IHR VESSEL PLATFORM STRUCTURAL STEEL DWGS - Update 3D Model / 2D Drawings as Needed</v>
      </c>
      <c r="F2066" s="168" t="str">
        <f t="shared" si="157"/>
        <v>V011.020.4</v>
      </c>
      <c r="G2066" s="12">
        <f t="shared" si="158"/>
        <v>4</v>
      </c>
      <c r="H2066" s="61"/>
      <c r="I2066" s="83" t="s">
        <v>2483</v>
      </c>
      <c r="L2066" s="78">
        <f t="shared" si="155"/>
        <v>12</v>
      </c>
      <c r="M2066" s="78" t="str">
        <f>VLOOKUP(B2066,Fragnet!$A$2:$P$150,4,FALSE)</f>
        <v>Structural</v>
      </c>
      <c r="N2066" s="78">
        <f>VLOOKUP(B2066,Fragnet!$A$2:$P$150,16,FALSE)</f>
        <v>25</v>
      </c>
      <c r="O2066" s="78">
        <v>2065</v>
      </c>
      <c r="P2066" s="78" t="str">
        <f>VLOOKUP(C2066,FragnetSteps!$B$2:$C$674,2,FALSE)</f>
        <v>V011.020</v>
      </c>
      <c r="Q2066" s="78" t="str">
        <f>IF(VLOOKUP(E2066,GigDependencies!$A$2:$B$2075,1,FALSE)=FragnetGigs!E2066,"Y","N")</f>
        <v>Y</v>
      </c>
      <c r="R2066" s="78" t="str">
        <f>IF(VLOOKUP(E2066,GigDependencies!$B$2:$B$2075,1,FALSE)=FragnetGigs!E2066,"Y","N")</f>
        <v>Y</v>
      </c>
    </row>
    <row r="2067" spans="1:18" ht="29" x14ac:dyDescent="0.35">
      <c r="A2067" s="78">
        <v>2066</v>
      </c>
      <c r="B2067" s="61" t="s">
        <v>244</v>
      </c>
      <c r="C2067" s="18" t="s">
        <v>506</v>
      </c>
      <c r="D2067" s="18" t="s">
        <v>209</v>
      </c>
      <c r="E2067" s="18" t="str">
        <f t="shared" si="156"/>
        <v>EXTRACT / PREPARE / IHR VESSEL PLATFORM STRUCTURAL STEEL DWGS - Lead Engineer Approve Drawing for IHR</v>
      </c>
      <c r="F2067" s="168" t="str">
        <f t="shared" si="157"/>
        <v>V011.020.5</v>
      </c>
      <c r="G2067" s="12">
        <f t="shared" si="158"/>
        <v>5</v>
      </c>
      <c r="H2067" s="61"/>
      <c r="I2067" s="83" t="s">
        <v>2483</v>
      </c>
      <c r="L2067" s="78">
        <f t="shared" si="155"/>
        <v>13</v>
      </c>
      <c r="M2067" s="78" t="str">
        <f>VLOOKUP(B2067,Fragnet!$A$2:$P$150,4,FALSE)</f>
        <v>Structural</v>
      </c>
      <c r="N2067" s="78">
        <f>VLOOKUP(B2067,Fragnet!$A$2:$P$150,16,FALSE)</f>
        <v>25</v>
      </c>
      <c r="O2067" s="78">
        <v>2066</v>
      </c>
      <c r="P2067" s="78" t="str">
        <f>VLOOKUP(C2067,FragnetSteps!$B$2:$C$674,2,FALSE)</f>
        <v>V011.020</v>
      </c>
      <c r="Q2067" s="78" t="str">
        <f>IF(VLOOKUP(E2067,GigDependencies!$A$2:$B$2075,1,FALSE)=FragnetGigs!E2067,"Y","N")</f>
        <v>Y</v>
      </c>
      <c r="R2067" s="78" t="str">
        <f>IF(VLOOKUP(E2067,GigDependencies!$B$2:$B$2075,1,FALSE)=FragnetGigs!E2067,"Y","N")</f>
        <v>Y</v>
      </c>
    </row>
    <row r="2068" spans="1:18" ht="29" x14ac:dyDescent="0.35">
      <c r="A2068" s="78">
        <v>2067</v>
      </c>
      <c r="B2068" s="61" t="s">
        <v>244</v>
      </c>
      <c r="C2068" s="18" t="s">
        <v>506</v>
      </c>
      <c r="D2068" s="18" t="s">
        <v>2370</v>
      </c>
      <c r="E2068" s="18" t="str">
        <f t="shared" si="156"/>
        <v>EXTRACT / PREPARE / IHR VESSEL PLATFORM STRUCTURAL STEEL DWGS - Place Drawing into IHR &amp; Conduct IHR</v>
      </c>
      <c r="F2068" s="168" t="str">
        <f t="shared" si="157"/>
        <v>V011.020.6</v>
      </c>
      <c r="G2068" s="12">
        <f t="shared" si="158"/>
        <v>6</v>
      </c>
      <c r="H2068" s="61"/>
      <c r="I2068" s="83" t="s">
        <v>2483</v>
      </c>
      <c r="L2068" s="78">
        <f t="shared" si="155"/>
        <v>14</v>
      </c>
      <c r="M2068" s="78" t="str">
        <f>VLOOKUP(B2068,Fragnet!$A$2:$P$150,4,FALSE)</f>
        <v>Structural</v>
      </c>
      <c r="N2068" s="78">
        <f>VLOOKUP(B2068,Fragnet!$A$2:$P$150,16,FALSE)</f>
        <v>25</v>
      </c>
      <c r="O2068" s="78">
        <v>2067</v>
      </c>
      <c r="P2068" s="78" t="str">
        <f>VLOOKUP(C2068,FragnetSteps!$B$2:$C$674,2,FALSE)</f>
        <v>V011.020</v>
      </c>
      <c r="Q2068" s="78" t="str">
        <f>IF(VLOOKUP(E2068,GigDependencies!$A$2:$B$2075,1,FALSE)=FragnetGigs!E2068,"Y","N")</f>
        <v>Y</v>
      </c>
      <c r="R2068" s="78" t="str">
        <f>IF(VLOOKUP(E2068,GigDependencies!$B$2:$B$2075,1,FALSE)=FragnetGigs!E2068,"Y","N")</f>
        <v>Y</v>
      </c>
    </row>
    <row r="2069" spans="1:18" ht="29" x14ac:dyDescent="0.35">
      <c r="A2069" s="78">
        <v>2068</v>
      </c>
      <c r="B2069" s="61" t="s">
        <v>244</v>
      </c>
      <c r="C2069" s="18" t="s">
        <v>506</v>
      </c>
      <c r="D2069" s="18" t="s">
        <v>1959</v>
      </c>
      <c r="E2069" s="18" t="str">
        <f t="shared" si="156"/>
        <v>EXTRACT / PREPARE / IHR VESSEL PLATFORM STRUCTURAL STEEL DWGS - Engineer Review / Approve Comments</v>
      </c>
      <c r="F2069" s="168" t="str">
        <f t="shared" si="157"/>
        <v>V011.020.7</v>
      </c>
      <c r="G2069" s="12">
        <f t="shared" si="158"/>
        <v>7</v>
      </c>
      <c r="H2069" s="61"/>
      <c r="I2069" s="83" t="s">
        <v>2483</v>
      </c>
      <c r="L2069" s="78">
        <f t="shared" si="155"/>
        <v>15</v>
      </c>
      <c r="M2069" s="78" t="str">
        <f>VLOOKUP(B2069,Fragnet!$A$2:$P$150,4,FALSE)</f>
        <v>Structural</v>
      </c>
      <c r="N2069" s="78">
        <f>VLOOKUP(B2069,Fragnet!$A$2:$P$150,16,FALSE)</f>
        <v>25</v>
      </c>
      <c r="O2069" s="78">
        <v>2068</v>
      </c>
      <c r="P2069" s="78" t="str">
        <f>VLOOKUP(C2069,FragnetSteps!$B$2:$C$674,2,FALSE)</f>
        <v>V011.020</v>
      </c>
      <c r="Q2069" s="78" t="str">
        <f>IF(VLOOKUP(E2069,GigDependencies!$A$2:$B$2075,1,FALSE)=FragnetGigs!E2069,"Y","N")</f>
        <v>Y</v>
      </c>
      <c r="R2069" s="78" t="str">
        <f>IF(VLOOKUP(E2069,GigDependencies!$B$2:$B$2075,1,FALSE)=FragnetGigs!E2069,"Y","N")</f>
        <v>Y</v>
      </c>
    </row>
    <row r="2070" spans="1:18" ht="29" x14ac:dyDescent="0.35">
      <c r="A2070" s="78">
        <v>2069</v>
      </c>
      <c r="B2070" s="61" t="s">
        <v>244</v>
      </c>
      <c r="C2070" s="18" t="s">
        <v>382</v>
      </c>
      <c r="D2070" s="18" t="s">
        <v>219</v>
      </c>
      <c r="E2070" s="18" t="str">
        <f t="shared" si="156"/>
        <v>CLIENT REVIEW VESSEL PLATFORM STRUCTURAL STEEL DWGS - Update 3D Model / 2D Drawings as Needed</v>
      </c>
      <c r="F2070" s="168" t="str">
        <f t="shared" si="157"/>
        <v>V011.025.1</v>
      </c>
      <c r="G2070" s="12">
        <f t="shared" si="158"/>
        <v>1</v>
      </c>
      <c r="H2070" s="61"/>
      <c r="I2070" s="83" t="s">
        <v>2483</v>
      </c>
      <c r="L2070" s="78">
        <f t="shared" si="155"/>
        <v>16</v>
      </c>
      <c r="M2070" s="78" t="str">
        <f>VLOOKUP(B2070,Fragnet!$A$2:$P$150,4,FALSE)</f>
        <v>Structural</v>
      </c>
      <c r="N2070" s="78">
        <f>VLOOKUP(B2070,Fragnet!$A$2:$P$150,16,FALSE)</f>
        <v>25</v>
      </c>
      <c r="O2070" s="78">
        <v>2069</v>
      </c>
      <c r="P2070" s="78" t="str">
        <f>VLOOKUP(C2070,FragnetSteps!$B$2:$C$674,2,FALSE)</f>
        <v>V011.025</v>
      </c>
      <c r="Q2070" s="78" t="str">
        <f>IF(VLOOKUP(E2070,GigDependencies!$A$2:$B$2075,1,FALSE)=FragnetGigs!E2070,"Y","N")</f>
        <v>Y</v>
      </c>
      <c r="R2070" s="78" t="str">
        <f>IF(VLOOKUP(E2070,GigDependencies!$B$2:$B$2075,1,FALSE)=FragnetGigs!E2070,"Y","N")</f>
        <v>Y</v>
      </c>
    </row>
    <row r="2071" spans="1:18" ht="29" x14ac:dyDescent="0.35">
      <c r="A2071" s="78">
        <v>2070</v>
      </c>
      <c r="B2071" s="61" t="s">
        <v>244</v>
      </c>
      <c r="C2071" s="18" t="s">
        <v>382</v>
      </c>
      <c r="D2071" s="18" t="s">
        <v>2369</v>
      </c>
      <c r="E2071" s="18" t="str">
        <f t="shared" si="156"/>
        <v>CLIENT REVIEW VESSEL PLATFORM STRUCTURAL STEEL DWGS - Place Drawing into Client Review &amp; Conduct Client Review</v>
      </c>
      <c r="F2071" s="168" t="str">
        <f t="shared" si="157"/>
        <v>V011.025.2</v>
      </c>
      <c r="G2071" s="12">
        <f t="shared" si="158"/>
        <v>2</v>
      </c>
      <c r="H2071" s="61"/>
      <c r="I2071" s="83" t="s">
        <v>2483</v>
      </c>
      <c r="L2071" s="78">
        <f t="shared" si="155"/>
        <v>17</v>
      </c>
      <c r="M2071" s="78" t="str">
        <f>VLOOKUP(B2071,Fragnet!$A$2:$P$150,4,FALSE)</f>
        <v>Structural</v>
      </c>
      <c r="N2071" s="78">
        <f>VLOOKUP(B2071,Fragnet!$A$2:$P$150,16,FALSE)</f>
        <v>25</v>
      </c>
      <c r="O2071" s="78">
        <v>2070</v>
      </c>
      <c r="P2071" s="78" t="str">
        <f>VLOOKUP(C2071,FragnetSteps!$B$2:$C$674,2,FALSE)</f>
        <v>V011.025</v>
      </c>
      <c r="Q2071" s="78" t="str">
        <f>IF(VLOOKUP(E2071,GigDependencies!$A$2:$B$2075,1,FALSE)=FragnetGigs!E2071,"Y","N")</f>
        <v>Y</v>
      </c>
      <c r="R2071" s="78" t="str">
        <f>IF(VLOOKUP(E2071,GigDependencies!$B$2:$B$2075,1,FALSE)=FragnetGigs!E2071,"Y","N")</f>
        <v>Y</v>
      </c>
    </row>
    <row r="2072" spans="1:18" ht="29" x14ac:dyDescent="0.35">
      <c r="A2072" s="78">
        <v>2071</v>
      </c>
      <c r="B2072" s="61" t="s">
        <v>244</v>
      </c>
      <c r="C2072" s="18" t="s">
        <v>382</v>
      </c>
      <c r="D2072" s="18" t="s">
        <v>1959</v>
      </c>
      <c r="E2072" s="18" t="str">
        <f t="shared" si="156"/>
        <v>CLIENT REVIEW VESSEL PLATFORM STRUCTURAL STEEL DWGS - Engineer Review / Approve Comments</v>
      </c>
      <c r="F2072" s="168" t="str">
        <f t="shared" si="157"/>
        <v>V011.025.3</v>
      </c>
      <c r="G2072" s="12">
        <f t="shared" si="158"/>
        <v>3</v>
      </c>
      <c r="H2072" s="61"/>
      <c r="I2072" s="83" t="s">
        <v>2483</v>
      </c>
      <c r="L2072" s="78">
        <f t="shared" si="155"/>
        <v>18</v>
      </c>
      <c r="M2072" s="78" t="str">
        <f>VLOOKUP(B2072,Fragnet!$A$2:$P$150,4,FALSE)</f>
        <v>Structural</v>
      </c>
      <c r="N2072" s="78">
        <f>VLOOKUP(B2072,Fragnet!$A$2:$P$150,16,FALSE)</f>
        <v>25</v>
      </c>
      <c r="O2072" s="78">
        <v>2071</v>
      </c>
      <c r="P2072" s="78" t="str">
        <f>VLOOKUP(C2072,FragnetSteps!$B$2:$C$674,2,FALSE)</f>
        <v>V011.025</v>
      </c>
      <c r="Q2072" s="78" t="str">
        <f>IF(VLOOKUP(E2072,GigDependencies!$A$2:$B$2075,1,FALSE)=FragnetGigs!E2072,"Y","N")</f>
        <v>Y</v>
      </c>
      <c r="R2072" s="78" t="str">
        <f>IF(VLOOKUP(E2072,GigDependencies!$B$2:$B$2075,1,FALSE)=FragnetGigs!E2072,"Y","N")</f>
        <v>Y</v>
      </c>
    </row>
    <row r="2073" spans="1:18" ht="43.5" x14ac:dyDescent="0.35">
      <c r="A2073" s="78">
        <v>2072</v>
      </c>
      <c r="B2073" s="61" t="s">
        <v>244</v>
      </c>
      <c r="C2073" s="18" t="s">
        <v>381</v>
      </c>
      <c r="D2073" s="18" t="s">
        <v>426</v>
      </c>
      <c r="E2073" s="18" t="str">
        <f t="shared" si="156"/>
        <v>DESIGN PLATFORM / LADDER &amp; PIPE SUPPORT LUGS - Locate Vessel Platform Lugs / Prepare Sketch (select lug type from equipment standard options)</v>
      </c>
      <c r="F2073" s="168" t="str">
        <f t="shared" si="157"/>
        <v>V011.017.1</v>
      </c>
      <c r="G2073" s="12">
        <f t="shared" si="158"/>
        <v>1</v>
      </c>
      <c r="H2073" s="61"/>
      <c r="I2073" s="83" t="s">
        <v>2483</v>
      </c>
      <c r="L2073" s="78">
        <f t="shared" si="155"/>
        <v>19</v>
      </c>
      <c r="M2073" s="78" t="str">
        <f>VLOOKUP(B2073,Fragnet!$A$2:$P$150,4,FALSE)</f>
        <v>Structural</v>
      </c>
      <c r="N2073" s="78">
        <f>VLOOKUP(B2073,Fragnet!$A$2:$P$150,16,FALSE)</f>
        <v>25</v>
      </c>
      <c r="O2073" s="78">
        <v>2072</v>
      </c>
      <c r="P2073" s="78" t="str">
        <f>VLOOKUP(C2073,FragnetSteps!$B$2:$C$674,2,FALSE)</f>
        <v>V011.017</v>
      </c>
      <c r="Q2073" s="78" t="str">
        <f>IF(VLOOKUP(E2073,GigDependencies!$A$2:$B$2075,1,FALSE)=FragnetGigs!E2073,"Y","N")</f>
        <v>Y</v>
      </c>
      <c r="R2073" s="78" t="e">
        <f>IF(VLOOKUP(E2073,GigDependencies!$B$2:$B$2075,1,FALSE)=FragnetGigs!E2073,"Y","N")</f>
        <v>#N/A</v>
      </c>
    </row>
    <row r="2074" spans="1:18" ht="43.5" x14ac:dyDescent="0.35">
      <c r="A2074" s="78">
        <v>2073</v>
      </c>
      <c r="B2074" s="61" t="s">
        <v>244</v>
      </c>
      <c r="C2074" s="18" t="s">
        <v>381</v>
      </c>
      <c r="D2074" s="18" t="s">
        <v>427</v>
      </c>
      <c r="E2074" s="18" t="str">
        <f t="shared" si="156"/>
        <v>DESIGN PLATFORM / LADDER &amp; PIPE SUPPORT LUGS - Determine Vessel Platform Lug Loads / Prepare Loads Table (for non-standard cases only)</v>
      </c>
      <c r="F2074" s="168" t="str">
        <f t="shared" si="157"/>
        <v>V011.017.2</v>
      </c>
      <c r="G2074" s="12">
        <f t="shared" si="158"/>
        <v>2</v>
      </c>
      <c r="H2074" s="61"/>
      <c r="I2074" s="83" t="s">
        <v>2483</v>
      </c>
      <c r="L2074" s="78">
        <f t="shared" si="155"/>
        <v>20</v>
      </c>
      <c r="M2074" s="78" t="str">
        <f>VLOOKUP(B2074,Fragnet!$A$2:$P$150,4,FALSE)</f>
        <v>Structural</v>
      </c>
      <c r="N2074" s="78">
        <f>VLOOKUP(B2074,Fragnet!$A$2:$P$150,16,FALSE)</f>
        <v>25</v>
      </c>
      <c r="O2074" s="78">
        <v>2073</v>
      </c>
      <c r="P2074" s="78" t="str">
        <f>VLOOKUP(C2074,FragnetSteps!$B$2:$C$674,2,FALSE)</f>
        <v>V011.017</v>
      </c>
      <c r="Q2074" s="78" t="str">
        <f>IF(VLOOKUP(E2074,GigDependencies!$A$2:$B$2075,1,FALSE)=FragnetGigs!E2074,"Y","N")</f>
        <v>Y</v>
      </c>
      <c r="R2074" s="78" t="e">
        <f>IF(VLOOKUP(E2074,GigDependencies!$B$2:$B$2075,1,FALSE)=FragnetGigs!E2074,"Y","N")</f>
        <v>#N/A</v>
      </c>
    </row>
    <row r="2075" spans="1:18" ht="29" x14ac:dyDescent="0.35">
      <c r="A2075" s="78">
        <v>2074</v>
      </c>
      <c r="B2075" s="61" t="s">
        <v>244</v>
      </c>
      <c r="C2075" s="18" t="s">
        <v>380</v>
      </c>
      <c r="D2075" s="18" t="s">
        <v>216</v>
      </c>
      <c r="E2075" s="18" t="str">
        <f t="shared" si="156"/>
        <v>CHECK CALCS VESSEL PLATFORM STRUCTURAL STEEL - Calculation QA</v>
      </c>
      <c r="F2075" s="168" t="str">
        <f t="shared" si="157"/>
        <v>V011.015.1</v>
      </c>
      <c r="G2075" s="12">
        <f t="shared" si="158"/>
        <v>1</v>
      </c>
      <c r="H2075" s="61"/>
      <c r="I2075" s="83" t="s">
        <v>2483</v>
      </c>
      <c r="L2075" s="78">
        <f t="shared" si="155"/>
        <v>21</v>
      </c>
      <c r="M2075" s="78" t="str">
        <f>VLOOKUP(B2075,Fragnet!$A$2:$P$150,4,FALSE)</f>
        <v>Structural</v>
      </c>
      <c r="N2075" s="78">
        <f>VLOOKUP(B2075,Fragnet!$A$2:$P$150,16,FALSE)</f>
        <v>25</v>
      </c>
      <c r="O2075" s="78">
        <v>2074</v>
      </c>
      <c r="P2075" s="78" t="str">
        <f>VLOOKUP(C2075,FragnetSteps!$B$2:$C$674,2,FALSE)</f>
        <v>V011.015</v>
      </c>
      <c r="Q2075" s="78" t="str">
        <f>IF(VLOOKUP(E2075,GigDependencies!$A$2:$B$2075,1,FALSE)=FragnetGigs!E2075,"Y","N")</f>
        <v>Y</v>
      </c>
      <c r="R2075" s="78" t="str">
        <f>IF(VLOOKUP(E2075,GigDependencies!$B$2:$B$2075,1,FALSE)=FragnetGigs!E2075,"Y","N")</f>
        <v>Y</v>
      </c>
    </row>
    <row r="2076" spans="1:18" ht="29" x14ac:dyDescent="0.35">
      <c r="A2076" s="78">
        <v>2075</v>
      </c>
      <c r="B2076" s="61" t="s">
        <v>244</v>
      </c>
      <c r="C2076" s="18" t="s">
        <v>380</v>
      </c>
      <c r="D2076" s="18" t="s">
        <v>217</v>
      </c>
      <c r="E2076" s="18" t="str">
        <f t="shared" si="156"/>
        <v>CHECK CALCS VESSEL PLATFORM STRUCTURAL STEEL - Engineer Address Calculation Comments</v>
      </c>
      <c r="F2076" s="168" t="str">
        <f t="shared" si="157"/>
        <v>V011.015.2</v>
      </c>
      <c r="G2076" s="12">
        <f t="shared" si="158"/>
        <v>2</v>
      </c>
      <c r="H2076" s="61"/>
      <c r="I2076" s="83" t="s">
        <v>2483</v>
      </c>
      <c r="L2076" s="78">
        <f t="shared" si="155"/>
        <v>22</v>
      </c>
      <c r="M2076" s="78" t="str">
        <f>VLOOKUP(B2076,Fragnet!$A$2:$P$150,4,FALSE)</f>
        <v>Structural</v>
      </c>
      <c r="N2076" s="78">
        <f>VLOOKUP(B2076,Fragnet!$A$2:$P$150,16,FALSE)</f>
        <v>25</v>
      </c>
      <c r="O2076" s="78">
        <v>2075</v>
      </c>
      <c r="P2076" s="78" t="str">
        <f>VLOOKUP(C2076,FragnetSteps!$B$2:$C$674,2,FALSE)</f>
        <v>V011.015</v>
      </c>
      <c r="Q2076" s="78" t="str">
        <f>IF(VLOOKUP(E2076,GigDependencies!$A$2:$B$2075,1,FALSE)=FragnetGigs!E2076,"Y","N")</f>
        <v>Y</v>
      </c>
      <c r="R2076" s="78" t="str">
        <f>IF(VLOOKUP(E2076,GigDependencies!$B$2:$B$2075,1,FALSE)=FragnetGigs!E2076,"Y","N")</f>
        <v>Y</v>
      </c>
    </row>
    <row r="2077" spans="1:18" ht="29" x14ac:dyDescent="0.35">
      <c r="A2077" s="78">
        <v>2076</v>
      </c>
      <c r="B2077" s="61" t="s">
        <v>244</v>
      </c>
      <c r="C2077" s="18" t="s">
        <v>383</v>
      </c>
      <c r="D2077" s="18" t="s">
        <v>219</v>
      </c>
      <c r="E2077" s="18" t="str">
        <f t="shared" si="156"/>
        <v>UPDATE MODEL &amp; IFC VESSEL PLATFORM STRUCTURAL STEEL DWGS - Update 3D Model / 2D Drawings as Needed</v>
      </c>
      <c r="F2077" s="168" t="str">
        <f t="shared" si="157"/>
        <v>V011.030.1</v>
      </c>
      <c r="G2077" s="12">
        <f t="shared" si="158"/>
        <v>1</v>
      </c>
      <c r="H2077" s="61"/>
      <c r="I2077" s="83" t="s">
        <v>2483</v>
      </c>
      <c r="L2077" s="78">
        <f t="shared" si="155"/>
        <v>23</v>
      </c>
      <c r="M2077" s="78" t="str">
        <f>VLOOKUP(B2077,Fragnet!$A$2:$P$150,4,FALSE)</f>
        <v>Structural</v>
      </c>
      <c r="N2077" s="78">
        <f>VLOOKUP(B2077,Fragnet!$A$2:$P$150,16,FALSE)</f>
        <v>25</v>
      </c>
      <c r="O2077" s="78">
        <v>2076</v>
      </c>
      <c r="P2077" s="78" t="str">
        <f>VLOOKUP(C2077,FragnetSteps!$B$2:$C$674,2,FALSE)</f>
        <v>V011.030</v>
      </c>
      <c r="Q2077" s="78" t="str">
        <f>IF(VLOOKUP(E2077,GigDependencies!$A$2:$B$2075,1,FALSE)=FragnetGigs!E2077,"Y","N")</f>
        <v>Y</v>
      </c>
      <c r="R2077" s="78" t="str">
        <f>IF(VLOOKUP(E2077,GigDependencies!$B$2:$B$2075,1,FALSE)=FragnetGigs!E2077,"Y","N")</f>
        <v>Y</v>
      </c>
    </row>
    <row r="2078" spans="1:18" ht="29" x14ac:dyDescent="0.35">
      <c r="A2078" s="78">
        <v>2077</v>
      </c>
      <c r="B2078" s="61" t="s">
        <v>244</v>
      </c>
      <c r="C2078" s="18" t="s">
        <v>383</v>
      </c>
      <c r="D2078" s="18" t="s">
        <v>220</v>
      </c>
      <c r="E2078" s="18" t="str">
        <f t="shared" si="156"/>
        <v>UPDATE MODEL &amp; IFC VESSEL PLATFORM STRUCTURAL STEEL DWGS - PDE Review / Approve Calculations and Drawings / Stamp</v>
      </c>
      <c r="F2078" s="168" t="str">
        <f t="shared" si="157"/>
        <v>V011.030.2</v>
      </c>
      <c r="G2078" s="12">
        <f t="shared" si="158"/>
        <v>2</v>
      </c>
      <c r="H2078" s="61"/>
      <c r="I2078" s="83" t="s">
        <v>2483</v>
      </c>
      <c r="L2078" s="78">
        <f t="shared" si="155"/>
        <v>24</v>
      </c>
      <c r="M2078" s="78" t="str">
        <f>VLOOKUP(B2078,Fragnet!$A$2:$P$150,4,FALSE)</f>
        <v>Structural</v>
      </c>
      <c r="N2078" s="78">
        <f>VLOOKUP(B2078,Fragnet!$A$2:$P$150,16,FALSE)</f>
        <v>25</v>
      </c>
      <c r="O2078" s="78">
        <v>2077</v>
      </c>
      <c r="P2078" s="78" t="str">
        <f>VLOOKUP(C2078,FragnetSteps!$B$2:$C$674,2,FALSE)</f>
        <v>V011.030</v>
      </c>
      <c r="Q2078" s="78" t="str">
        <f>IF(VLOOKUP(E2078,GigDependencies!$A$2:$B$2075,1,FALSE)=FragnetGigs!E2078,"Y","N")</f>
        <v>Y</v>
      </c>
      <c r="R2078" s="78" t="str">
        <f>IF(VLOOKUP(E2078,GigDependencies!$B$2:$B$2075,1,FALSE)=FragnetGigs!E2078,"Y","N")</f>
        <v>Y</v>
      </c>
    </row>
    <row r="2079" spans="1:18" ht="29" x14ac:dyDescent="0.35">
      <c r="A2079" s="78">
        <v>2078</v>
      </c>
      <c r="B2079" s="61" t="s">
        <v>244</v>
      </c>
      <c r="C2079" s="18" t="s">
        <v>383</v>
      </c>
      <c r="D2079" s="18" t="s">
        <v>218</v>
      </c>
      <c r="E2079" s="18" t="str">
        <f t="shared" si="156"/>
        <v>UPDATE MODEL &amp; IFC VESSEL PLATFORM STRUCTURAL STEEL DWGS - Place Drawings into IFC</v>
      </c>
      <c r="F2079" s="168" t="str">
        <f t="shared" si="157"/>
        <v>V011.030.3</v>
      </c>
      <c r="G2079" s="12">
        <f t="shared" si="158"/>
        <v>3</v>
      </c>
      <c r="H2079" s="61"/>
      <c r="I2079" s="83" t="s">
        <v>2483</v>
      </c>
      <c r="L2079" s="78">
        <f t="shared" si="155"/>
        <v>25</v>
      </c>
      <c r="M2079" s="78" t="str">
        <f>VLOOKUP(B2079,Fragnet!$A$2:$P$150,4,FALSE)</f>
        <v>Structural</v>
      </c>
      <c r="N2079" s="78">
        <f>VLOOKUP(B2079,Fragnet!$A$2:$P$150,16,FALSE)</f>
        <v>25</v>
      </c>
      <c r="O2079" s="78">
        <v>2078</v>
      </c>
      <c r="P2079" s="78" t="str">
        <f>VLOOKUP(C2079,FragnetSteps!$B$2:$C$674,2,FALSE)</f>
        <v>V011.030</v>
      </c>
      <c r="Q2079" s="78" t="str">
        <f>IF(VLOOKUP(E2079,GigDependencies!$A$2:$B$2075,1,FALSE)=FragnetGigs!E2079,"Y","N")</f>
        <v>Y</v>
      </c>
      <c r="R2079" s="78" t="e">
        <f>IF(VLOOKUP(E2079,GigDependencies!$B$2:$B$2075,1,FALSE)=FragnetGigs!E2079,"Y","N")</f>
        <v>#N/A</v>
      </c>
    </row>
  </sheetData>
  <sortState xmlns:xlrd2="http://schemas.microsoft.com/office/spreadsheetml/2017/richdata2" ref="B2:N2079">
    <sortCondition ref="M2:M2079"/>
    <sortCondition ref="B2:B2079"/>
    <sortCondition ref="L2:L2079"/>
  </sortState>
  <conditionalFormatting sqref="J1012:J1015 J624:J957 J591:J615 J2:J582">
    <cfRule type="expression" dxfId="46" priority="16">
      <formula>$I2="hours"</formula>
    </cfRule>
  </conditionalFormatting>
  <conditionalFormatting sqref="K1012:K1015 K624:K957 K591:K615 K2:K582">
    <cfRule type="expression" dxfId="45" priority="14">
      <formula>$I2="%"</formula>
    </cfRule>
  </conditionalFormatting>
  <conditionalFormatting sqref="J1012:K1015 J624:K957 J591:K615 J2:K582">
    <cfRule type="expression" dxfId="44" priority="13">
      <formula>$I2=""</formula>
    </cfRule>
  </conditionalFormatting>
  <conditionalFormatting sqref="J958:J984">
    <cfRule type="expression" dxfId="43" priority="12">
      <formula>$I958="hours"</formula>
    </cfRule>
  </conditionalFormatting>
  <conditionalFormatting sqref="K958:K984">
    <cfRule type="expression" dxfId="42" priority="11">
      <formula>$I958="%"</formula>
    </cfRule>
  </conditionalFormatting>
  <conditionalFormatting sqref="J958:K984">
    <cfRule type="expression" dxfId="41" priority="10">
      <formula>$I958=""</formula>
    </cfRule>
  </conditionalFormatting>
  <conditionalFormatting sqref="J985:J1011">
    <cfRule type="expression" dxfId="40" priority="9">
      <formula>$I985="hours"</formula>
    </cfRule>
  </conditionalFormatting>
  <conditionalFormatting sqref="K985:K1011">
    <cfRule type="expression" dxfId="39" priority="8">
      <formula>$I985="%"</formula>
    </cfRule>
  </conditionalFormatting>
  <conditionalFormatting sqref="J985:K1011">
    <cfRule type="expression" dxfId="38" priority="7">
      <formula>$I985=""</formula>
    </cfRule>
  </conditionalFormatting>
  <conditionalFormatting sqref="J616:J623">
    <cfRule type="expression" dxfId="37" priority="6">
      <formula>$I616="hours"</formula>
    </cfRule>
  </conditionalFormatting>
  <conditionalFormatting sqref="K616:K623">
    <cfRule type="expression" dxfId="36" priority="5">
      <formula>$I616="%"</formula>
    </cfRule>
  </conditionalFormatting>
  <conditionalFormatting sqref="J616:K623">
    <cfRule type="expression" dxfId="35" priority="4">
      <formula>$I616=""</formula>
    </cfRule>
  </conditionalFormatting>
  <conditionalFormatting sqref="J583:J590">
    <cfRule type="expression" dxfId="34" priority="3">
      <formula>$I583="hours"</formula>
    </cfRule>
  </conditionalFormatting>
  <conditionalFormatting sqref="K583:K590">
    <cfRule type="expression" dxfId="33" priority="2">
      <formula>$I583="%"</formula>
    </cfRule>
  </conditionalFormatting>
  <conditionalFormatting sqref="J583:K590">
    <cfRule type="expression" dxfId="32" priority="1">
      <formula>$I583=""</formula>
    </cfRule>
  </conditionalFormatting>
  <pageMargins left="0.7" right="0.7" top="0.75" bottom="0.75" header="0.3" footer="0.3"/>
  <pageSetup orientation="portrait" r:id="rId1"/>
  <headerFooter>
    <oddFooter>&amp;C&amp;1#&amp;"Arial"&amp;7&amp;K000000Sensitivity: Internal &amp; Restricted</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5F4B874B-FDB2-4A6C-BA54-14D4D2CD7F75}">
          <x14:formula1>
            <xm:f>Fragnet!$A$2:$A$173</xm:f>
          </x14:formula1>
          <xm:sqref>B1:B1048576</xm:sqref>
        </x14:dataValidation>
        <x14:dataValidation type="list" allowBlank="1" showInputMessage="1" showErrorMessage="1" xr:uid="{D783833C-C77F-4F89-8C77-3A343DAC490D}">
          <x14:formula1>
            <xm:f>FragnetSteps!$B$2:$B$1003</xm:f>
          </x14:formula1>
          <xm:sqref>C1:C1048576</xm:sqref>
        </x14:dataValidation>
        <x14:dataValidation type="list" allowBlank="1" showInputMessage="1" showErrorMessage="1" xr:uid="{AE711988-35BD-4EB1-80FB-F0EF74731153}">
          <x14:formula1>
            <xm:f>GigType!$A$2:$A$590</xm:f>
          </x14:formula1>
          <xm:sqref>D1:D1048576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E3691-632D-4DE8-BA44-97AA761F629F}">
  <sheetPr codeName="Sheet14">
    <tabColor rgb="FFFFFF00"/>
  </sheetPr>
  <dimension ref="A1:G2075"/>
  <sheetViews>
    <sheetView zoomScaleNormal="100" workbookViewId="0">
      <pane ySplit="1" topLeftCell="A11" activePane="bottomLeft" state="frozen"/>
      <selection pane="bottomLeft" activeCell="A19" sqref="A19"/>
    </sheetView>
  </sheetViews>
  <sheetFormatPr defaultRowHeight="14.5" x14ac:dyDescent="0.35"/>
  <cols>
    <col min="1" max="1" width="95.453125" style="20" bestFit="1" customWidth="1"/>
    <col min="2" max="2" width="92.7265625" style="20" customWidth="1"/>
    <col min="3" max="3" width="12.7265625" style="12" bestFit="1" customWidth="1"/>
    <col min="4" max="4" width="16.7265625" customWidth="1"/>
  </cols>
  <sheetData>
    <row r="1" spans="1:7" x14ac:dyDescent="0.35">
      <c r="A1" s="122" t="s">
        <v>1879</v>
      </c>
      <c r="B1" s="122" t="s">
        <v>1878</v>
      </c>
      <c r="C1" s="194" t="s">
        <v>196</v>
      </c>
      <c r="G1" s="1" t="s">
        <v>6150</v>
      </c>
    </row>
    <row r="2" spans="1:7" ht="29" x14ac:dyDescent="0.35">
      <c r="A2" s="227" t="s">
        <v>1666</v>
      </c>
      <c r="B2" s="227" t="s">
        <v>1665</v>
      </c>
      <c r="C2" s="152"/>
      <c r="G2" s="59" t="s">
        <v>6151</v>
      </c>
    </row>
    <row r="3" spans="1:7" ht="29" x14ac:dyDescent="0.35">
      <c r="A3" s="227" t="s">
        <v>1667</v>
      </c>
      <c r="B3" s="227" t="s">
        <v>1666</v>
      </c>
      <c r="C3" s="152"/>
      <c r="G3" s="59" t="s">
        <v>6152</v>
      </c>
    </row>
    <row r="4" spans="1:7" x14ac:dyDescent="0.35">
      <c r="A4" s="227" t="s">
        <v>1962</v>
      </c>
      <c r="B4" s="227" t="s">
        <v>1667</v>
      </c>
      <c r="C4" s="152"/>
      <c r="G4" s="59" t="s">
        <v>6153</v>
      </c>
    </row>
    <row r="5" spans="1:7" ht="29" x14ac:dyDescent="0.35">
      <c r="A5" s="227" t="s">
        <v>1963</v>
      </c>
      <c r="B5" s="227" t="s">
        <v>1666</v>
      </c>
      <c r="C5" s="152"/>
      <c r="G5" s="2"/>
    </row>
    <row r="6" spans="1:7" x14ac:dyDescent="0.35">
      <c r="A6" s="227" t="s">
        <v>1964</v>
      </c>
      <c r="B6" s="227" t="s">
        <v>1963</v>
      </c>
      <c r="C6" s="152"/>
    </row>
    <row r="7" spans="1:7" x14ac:dyDescent="0.35">
      <c r="A7" s="227" t="s">
        <v>1965</v>
      </c>
      <c r="B7" s="227" t="s">
        <v>1963</v>
      </c>
      <c r="C7" s="152"/>
    </row>
    <row r="8" spans="1:7" x14ac:dyDescent="0.35">
      <c r="A8" s="227" t="s">
        <v>1964</v>
      </c>
      <c r="B8" s="227" t="s">
        <v>1667</v>
      </c>
      <c r="C8" s="152" t="s">
        <v>174</v>
      </c>
    </row>
    <row r="9" spans="1:7" x14ac:dyDescent="0.35">
      <c r="A9" s="227" t="s">
        <v>1668</v>
      </c>
      <c r="B9" s="227" t="s">
        <v>1964</v>
      </c>
      <c r="C9" s="152" t="s">
        <v>174</v>
      </c>
    </row>
    <row r="10" spans="1:7" x14ac:dyDescent="0.35">
      <c r="A10" s="227" t="s">
        <v>1668</v>
      </c>
      <c r="B10" s="227" t="s">
        <v>1965</v>
      </c>
      <c r="C10" s="152" t="s">
        <v>174</v>
      </c>
    </row>
    <row r="11" spans="1:7" ht="29" x14ac:dyDescent="0.35">
      <c r="A11" s="227" t="s">
        <v>2371</v>
      </c>
      <c r="B11" s="227" t="s">
        <v>1668</v>
      </c>
      <c r="C11" s="152" t="s">
        <v>174</v>
      </c>
    </row>
    <row r="12" spans="1:7" ht="29" x14ac:dyDescent="0.35">
      <c r="A12" s="227" t="s">
        <v>1669</v>
      </c>
      <c r="B12" s="227" t="s">
        <v>2371</v>
      </c>
      <c r="C12" s="152"/>
    </row>
    <row r="13" spans="1:7" ht="29" x14ac:dyDescent="0.35">
      <c r="A13" s="227" t="s">
        <v>1670</v>
      </c>
      <c r="B13" s="227" t="s">
        <v>2371</v>
      </c>
      <c r="C13" s="152"/>
    </row>
    <row r="14" spans="1:7" x14ac:dyDescent="0.35">
      <c r="A14" s="227" t="s">
        <v>1671</v>
      </c>
      <c r="B14" s="227" t="s">
        <v>1669</v>
      </c>
      <c r="C14" s="152" t="s">
        <v>174</v>
      </c>
    </row>
    <row r="15" spans="1:7" x14ac:dyDescent="0.35">
      <c r="A15" s="227" t="s">
        <v>1671</v>
      </c>
      <c r="B15" s="227" t="s">
        <v>1670</v>
      </c>
      <c r="C15" s="152" t="s">
        <v>174</v>
      </c>
    </row>
    <row r="16" spans="1:7" ht="29" x14ac:dyDescent="0.35">
      <c r="A16" s="227" t="s">
        <v>1672</v>
      </c>
      <c r="B16" s="227" t="s">
        <v>1671</v>
      </c>
      <c r="C16" s="152"/>
    </row>
    <row r="17" spans="1:3" x14ac:dyDescent="0.35">
      <c r="A17" s="227" t="s">
        <v>2372</v>
      </c>
      <c r="B17" s="227" t="s">
        <v>1672</v>
      </c>
      <c r="C17" s="152"/>
    </row>
    <row r="18" spans="1:3" x14ac:dyDescent="0.35">
      <c r="A18" s="227" t="s">
        <v>1673</v>
      </c>
      <c r="B18" s="227" t="s">
        <v>2372</v>
      </c>
      <c r="C18" s="152"/>
    </row>
    <row r="19" spans="1:3" x14ac:dyDescent="0.35">
      <c r="A19" s="227" t="s">
        <v>1674</v>
      </c>
      <c r="B19" s="227" t="s">
        <v>1673</v>
      </c>
      <c r="C19" s="152"/>
    </row>
    <row r="20" spans="1:3" ht="29" x14ac:dyDescent="0.35">
      <c r="A20" s="227" t="s">
        <v>2373</v>
      </c>
      <c r="B20" s="227" t="s">
        <v>1674</v>
      </c>
      <c r="C20" s="152"/>
    </row>
    <row r="21" spans="1:3" ht="29" x14ac:dyDescent="0.35">
      <c r="A21" s="227" t="s">
        <v>1675</v>
      </c>
      <c r="B21" s="227" t="s">
        <v>2373</v>
      </c>
      <c r="C21" s="152"/>
    </row>
    <row r="22" spans="1:3" x14ac:dyDescent="0.35">
      <c r="A22" s="227" t="s">
        <v>1678</v>
      </c>
      <c r="B22" s="227" t="s">
        <v>1675</v>
      </c>
      <c r="C22" s="152"/>
    </row>
    <row r="23" spans="1:3" x14ac:dyDescent="0.35">
      <c r="A23" s="227" t="s">
        <v>1676</v>
      </c>
      <c r="B23" s="227" t="s">
        <v>1962</v>
      </c>
      <c r="C23" s="152"/>
    </row>
    <row r="24" spans="1:3" x14ac:dyDescent="0.35">
      <c r="A24" s="227" t="s">
        <v>1677</v>
      </c>
      <c r="B24" s="227" t="s">
        <v>1676</v>
      </c>
      <c r="C24" s="152" t="s">
        <v>174</v>
      </c>
    </row>
    <row r="25" spans="1:3" x14ac:dyDescent="0.35">
      <c r="A25" s="227" t="s">
        <v>1678</v>
      </c>
      <c r="B25" s="227" t="s">
        <v>1677</v>
      </c>
      <c r="C25" s="152" t="s">
        <v>174</v>
      </c>
    </row>
    <row r="26" spans="1:3" ht="29" x14ac:dyDescent="0.35">
      <c r="A26" s="227" t="s">
        <v>1679</v>
      </c>
      <c r="B26" s="227" t="s">
        <v>1677</v>
      </c>
      <c r="C26" s="152"/>
    </row>
    <row r="27" spans="1:3" ht="29" x14ac:dyDescent="0.35">
      <c r="A27" s="227" t="s">
        <v>1679</v>
      </c>
      <c r="B27" s="227" t="s">
        <v>1678</v>
      </c>
      <c r="C27" s="152" t="s">
        <v>174</v>
      </c>
    </row>
    <row r="28" spans="1:3" ht="29" x14ac:dyDescent="0.35">
      <c r="A28" s="227" t="s">
        <v>1680</v>
      </c>
      <c r="B28" s="227" t="s">
        <v>1679</v>
      </c>
      <c r="C28" s="152"/>
    </row>
    <row r="29" spans="1:3" ht="29" x14ac:dyDescent="0.35">
      <c r="A29" s="227" t="s">
        <v>1688</v>
      </c>
      <c r="B29" s="227" t="s">
        <v>1866</v>
      </c>
      <c r="C29" s="152"/>
    </row>
    <row r="30" spans="1:3" ht="29" x14ac:dyDescent="0.35">
      <c r="A30" s="227" t="s">
        <v>1689</v>
      </c>
      <c r="B30" s="227" t="s">
        <v>1688</v>
      </c>
      <c r="C30" s="152"/>
    </row>
    <row r="31" spans="1:3" x14ac:dyDescent="0.35">
      <c r="A31" s="227" t="s">
        <v>1966</v>
      </c>
      <c r="B31" s="227" t="s">
        <v>1689</v>
      </c>
      <c r="C31" s="152"/>
    </row>
    <row r="32" spans="1:3" ht="29" x14ac:dyDescent="0.35">
      <c r="A32" s="227" t="s">
        <v>1967</v>
      </c>
      <c r="B32" s="227" t="s">
        <v>1688</v>
      </c>
      <c r="C32" s="152"/>
    </row>
    <row r="33" spans="1:3" x14ac:dyDescent="0.35">
      <c r="A33" s="227" t="s">
        <v>1968</v>
      </c>
      <c r="B33" s="227" t="s">
        <v>1967</v>
      </c>
      <c r="C33" s="152"/>
    </row>
    <row r="34" spans="1:3" x14ac:dyDescent="0.35">
      <c r="A34" s="227" t="s">
        <v>1969</v>
      </c>
      <c r="B34" s="227" t="s">
        <v>1967</v>
      </c>
      <c r="C34" s="152"/>
    </row>
    <row r="35" spans="1:3" x14ac:dyDescent="0.35">
      <c r="A35" s="227" t="s">
        <v>1968</v>
      </c>
      <c r="B35" s="227" t="s">
        <v>1689</v>
      </c>
      <c r="C35" s="152" t="s">
        <v>174</v>
      </c>
    </row>
    <row r="36" spans="1:3" x14ac:dyDescent="0.35">
      <c r="A36" s="227" t="s">
        <v>1690</v>
      </c>
      <c r="B36" s="227" t="s">
        <v>1968</v>
      </c>
      <c r="C36" s="152" t="s">
        <v>174</v>
      </c>
    </row>
    <row r="37" spans="1:3" x14ac:dyDescent="0.35">
      <c r="A37" s="227" t="s">
        <v>1690</v>
      </c>
      <c r="B37" s="227" t="s">
        <v>1969</v>
      </c>
      <c r="C37" s="152" t="s">
        <v>174</v>
      </c>
    </row>
    <row r="38" spans="1:3" ht="29" x14ac:dyDescent="0.35">
      <c r="A38" s="227" t="s">
        <v>2374</v>
      </c>
      <c r="B38" s="227" t="s">
        <v>1690</v>
      </c>
      <c r="C38" s="152" t="s">
        <v>174</v>
      </c>
    </row>
    <row r="39" spans="1:3" ht="29" x14ac:dyDescent="0.35">
      <c r="A39" s="227" t="s">
        <v>1691</v>
      </c>
      <c r="B39" s="227" t="s">
        <v>2374</v>
      </c>
      <c r="C39" s="152"/>
    </row>
    <row r="40" spans="1:3" ht="29" x14ac:dyDescent="0.35">
      <c r="A40" s="227" t="s">
        <v>1692</v>
      </c>
      <c r="B40" s="227" t="s">
        <v>2374</v>
      </c>
      <c r="C40" s="152"/>
    </row>
    <row r="41" spans="1:3" x14ac:dyDescent="0.35">
      <c r="A41" s="227" t="s">
        <v>1693</v>
      </c>
      <c r="B41" s="227" t="s">
        <v>1691</v>
      </c>
      <c r="C41" s="152" t="s">
        <v>174</v>
      </c>
    </row>
    <row r="42" spans="1:3" x14ac:dyDescent="0.35">
      <c r="A42" s="227" t="s">
        <v>1693</v>
      </c>
      <c r="B42" s="227" t="s">
        <v>1692</v>
      </c>
      <c r="C42" s="152" t="s">
        <v>174</v>
      </c>
    </row>
    <row r="43" spans="1:3" ht="29" x14ac:dyDescent="0.35">
      <c r="A43" s="227" t="s">
        <v>1694</v>
      </c>
      <c r="B43" s="227" t="s">
        <v>1693</v>
      </c>
      <c r="C43" s="152"/>
    </row>
    <row r="44" spans="1:3" x14ac:dyDescent="0.35">
      <c r="A44" s="227" t="s">
        <v>2375</v>
      </c>
      <c r="B44" s="227" t="s">
        <v>1694</v>
      </c>
      <c r="C44" s="152"/>
    </row>
    <row r="45" spans="1:3" x14ac:dyDescent="0.35">
      <c r="A45" s="227" t="s">
        <v>1697</v>
      </c>
      <c r="B45" s="227" t="s">
        <v>2375</v>
      </c>
      <c r="C45" s="194"/>
    </row>
    <row r="46" spans="1:3" x14ac:dyDescent="0.35">
      <c r="A46" s="227" t="s">
        <v>1698</v>
      </c>
      <c r="B46" s="227" t="s">
        <v>1697</v>
      </c>
      <c r="C46" s="194"/>
    </row>
    <row r="47" spans="1:3" ht="29" x14ac:dyDescent="0.35">
      <c r="A47" s="227" t="s">
        <v>2376</v>
      </c>
      <c r="B47" s="227" t="s">
        <v>1698</v>
      </c>
      <c r="C47" s="194"/>
    </row>
    <row r="48" spans="1:3" ht="29" x14ac:dyDescent="0.35">
      <c r="A48" s="227" t="s">
        <v>1699</v>
      </c>
      <c r="B48" s="227" t="s">
        <v>2376</v>
      </c>
      <c r="C48" s="194"/>
    </row>
    <row r="49" spans="1:3" x14ac:dyDescent="0.35">
      <c r="A49" s="227" t="s">
        <v>1700</v>
      </c>
      <c r="B49" s="227" t="s">
        <v>1699</v>
      </c>
      <c r="C49" s="194"/>
    </row>
    <row r="50" spans="1:3" x14ac:dyDescent="0.35">
      <c r="A50" s="227" t="s">
        <v>1695</v>
      </c>
      <c r="B50" s="227" t="s">
        <v>1966</v>
      </c>
      <c r="C50" s="152"/>
    </row>
    <row r="51" spans="1:3" x14ac:dyDescent="0.35">
      <c r="A51" s="227" t="s">
        <v>1696</v>
      </c>
      <c r="B51" s="227" t="s">
        <v>1695</v>
      </c>
      <c r="C51" s="152" t="s">
        <v>174</v>
      </c>
    </row>
    <row r="52" spans="1:3" x14ac:dyDescent="0.35">
      <c r="A52" s="227" t="s">
        <v>1700</v>
      </c>
      <c r="B52" s="227" t="s">
        <v>1696</v>
      </c>
      <c r="C52" s="152" t="s">
        <v>174</v>
      </c>
    </row>
    <row r="53" spans="1:3" ht="29" x14ac:dyDescent="0.35">
      <c r="A53" s="227" t="s">
        <v>1701</v>
      </c>
      <c r="B53" s="227" t="s">
        <v>1696</v>
      </c>
      <c r="C53" s="152"/>
    </row>
    <row r="54" spans="1:3" ht="29" x14ac:dyDescent="0.35">
      <c r="A54" s="227" t="s">
        <v>1701</v>
      </c>
      <c r="B54" s="227" t="s">
        <v>1700</v>
      </c>
      <c r="C54" s="152" t="s">
        <v>174</v>
      </c>
    </row>
    <row r="55" spans="1:3" ht="29" x14ac:dyDescent="0.35">
      <c r="A55" s="227" t="s">
        <v>1702</v>
      </c>
      <c r="B55" s="227" t="s">
        <v>1701</v>
      </c>
      <c r="C55" s="152"/>
    </row>
    <row r="56" spans="1:3" ht="29" x14ac:dyDescent="0.35">
      <c r="A56" s="227" t="s">
        <v>1703</v>
      </c>
      <c r="B56" s="227" t="s">
        <v>1867</v>
      </c>
      <c r="C56" s="152"/>
    </row>
    <row r="57" spans="1:3" ht="29" x14ac:dyDescent="0.35">
      <c r="A57" s="227" t="s">
        <v>1704</v>
      </c>
      <c r="B57" s="227" t="s">
        <v>1703</v>
      </c>
      <c r="C57" s="152"/>
    </row>
    <row r="58" spans="1:3" x14ac:dyDescent="0.35">
      <c r="A58" s="227" t="s">
        <v>1970</v>
      </c>
      <c r="B58" s="227" t="s">
        <v>1704</v>
      </c>
      <c r="C58" s="152"/>
    </row>
    <row r="59" spans="1:3" ht="29" x14ac:dyDescent="0.35">
      <c r="A59" s="227" t="s">
        <v>1971</v>
      </c>
      <c r="B59" s="227" t="s">
        <v>1703</v>
      </c>
      <c r="C59" s="152"/>
    </row>
    <row r="60" spans="1:3" x14ac:dyDescent="0.35">
      <c r="A60" s="227" t="s">
        <v>1972</v>
      </c>
      <c r="B60" s="227" t="s">
        <v>1971</v>
      </c>
      <c r="C60" s="152"/>
    </row>
    <row r="61" spans="1:3" x14ac:dyDescent="0.35">
      <c r="A61" s="227" t="s">
        <v>1973</v>
      </c>
      <c r="B61" s="227" t="s">
        <v>1971</v>
      </c>
      <c r="C61" s="152"/>
    </row>
    <row r="62" spans="1:3" x14ac:dyDescent="0.35">
      <c r="A62" s="227" t="s">
        <v>1972</v>
      </c>
      <c r="B62" s="227" t="s">
        <v>1704</v>
      </c>
      <c r="C62" s="152" t="s">
        <v>174</v>
      </c>
    </row>
    <row r="63" spans="1:3" x14ac:dyDescent="0.35">
      <c r="A63" s="227" t="s">
        <v>1705</v>
      </c>
      <c r="B63" s="227" t="s">
        <v>1972</v>
      </c>
      <c r="C63" s="152" t="s">
        <v>174</v>
      </c>
    </row>
    <row r="64" spans="1:3" ht="29" x14ac:dyDescent="0.35">
      <c r="A64" s="227" t="s">
        <v>1705</v>
      </c>
      <c r="B64" s="227" t="s">
        <v>1973</v>
      </c>
      <c r="C64" s="152" t="s">
        <v>174</v>
      </c>
    </row>
    <row r="65" spans="1:3" ht="29" x14ac:dyDescent="0.35">
      <c r="A65" s="227" t="s">
        <v>2377</v>
      </c>
      <c r="B65" s="227" t="s">
        <v>1705</v>
      </c>
      <c r="C65" s="152" t="s">
        <v>174</v>
      </c>
    </row>
    <row r="66" spans="1:3" ht="29" x14ac:dyDescent="0.35">
      <c r="A66" s="227" t="s">
        <v>1706</v>
      </c>
      <c r="B66" s="227" t="s">
        <v>2377</v>
      </c>
      <c r="C66" s="152"/>
    </row>
    <row r="67" spans="1:3" ht="29" x14ac:dyDescent="0.35">
      <c r="A67" s="227" t="s">
        <v>1707</v>
      </c>
      <c r="B67" s="227" t="s">
        <v>2377</v>
      </c>
      <c r="C67" s="152"/>
    </row>
    <row r="68" spans="1:3" ht="29" x14ac:dyDescent="0.35">
      <c r="A68" s="227" t="s">
        <v>1708</v>
      </c>
      <c r="B68" s="227" t="s">
        <v>1706</v>
      </c>
      <c r="C68" s="152" t="s">
        <v>174</v>
      </c>
    </row>
    <row r="69" spans="1:3" ht="29" x14ac:dyDescent="0.35">
      <c r="A69" s="227" t="s">
        <v>1708</v>
      </c>
      <c r="B69" s="227" t="s">
        <v>1707</v>
      </c>
      <c r="C69" s="152" t="s">
        <v>174</v>
      </c>
    </row>
    <row r="70" spans="1:3" ht="29" x14ac:dyDescent="0.35">
      <c r="A70" s="227" t="s">
        <v>1709</v>
      </c>
      <c r="B70" s="227" t="s">
        <v>1708</v>
      </c>
      <c r="C70" s="194"/>
    </row>
    <row r="71" spans="1:3" ht="29" x14ac:dyDescent="0.35">
      <c r="A71" s="227" t="s">
        <v>2378</v>
      </c>
      <c r="B71" s="227" t="s">
        <v>1709</v>
      </c>
      <c r="C71" s="194"/>
    </row>
    <row r="72" spans="1:3" x14ac:dyDescent="0.35">
      <c r="A72" s="227" t="s">
        <v>1712</v>
      </c>
      <c r="B72" s="227" t="s">
        <v>2378</v>
      </c>
      <c r="C72" s="152"/>
    </row>
    <row r="73" spans="1:3" x14ac:dyDescent="0.35">
      <c r="A73" s="227" t="s">
        <v>1713</v>
      </c>
      <c r="B73" s="227" t="s">
        <v>1712</v>
      </c>
      <c r="C73" s="152"/>
    </row>
    <row r="74" spans="1:3" ht="29" x14ac:dyDescent="0.35">
      <c r="A74" s="227" t="s">
        <v>2379</v>
      </c>
      <c r="B74" s="227" t="s">
        <v>1713</v>
      </c>
      <c r="C74" s="152"/>
    </row>
    <row r="75" spans="1:3" ht="29" x14ac:dyDescent="0.35">
      <c r="A75" s="227" t="s">
        <v>1714</v>
      </c>
      <c r="B75" s="227" t="s">
        <v>2379</v>
      </c>
      <c r="C75" s="152"/>
    </row>
    <row r="76" spans="1:3" x14ac:dyDescent="0.35">
      <c r="A76" s="227" t="s">
        <v>1715</v>
      </c>
      <c r="B76" s="227" t="s">
        <v>1714</v>
      </c>
      <c r="C76" s="152"/>
    </row>
    <row r="77" spans="1:3" x14ac:dyDescent="0.35">
      <c r="A77" s="227" t="s">
        <v>1710</v>
      </c>
      <c r="B77" s="227" t="s">
        <v>1970</v>
      </c>
      <c r="C77" s="152"/>
    </row>
    <row r="78" spans="1:3" x14ac:dyDescent="0.35">
      <c r="A78" s="227" t="s">
        <v>1711</v>
      </c>
      <c r="B78" s="227" t="s">
        <v>1710</v>
      </c>
      <c r="C78" s="152" t="s">
        <v>174</v>
      </c>
    </row>
    <row r="79" spans="1:3" x14ac:dyDescent="0.35">
      <c r="A79" s="227" t="s">
        <v>1715</v>
      </c>
      <c r="B79" s="227" t="s">
        <v>1711</v>
      </c>
      <c r="C79" s="152" t="s">
        <v>174</v>
      </c>
    </row>
    <row r="80" spans="1:3" ht="29" x14ac:dyDescent="0.35">
      <c r="A80" s="227" t="s">
        <v>1716</v>
      </c>
      <c r="B80" s="227" t="s">
        <v>1711</v>
      </c>
      <c r="C80" s="152"/>
    </row>
    <row r="81" spans="1:3" ht="29" x14ac:dyDescent="0.35">
      <c r="A81" s="227" t="s">
        <v>1716</v>
      </c>
      <c r="B81" s="227" t="s">
        <v>1715</v>
      </c>
      <c r="C81" s="152" t="s">
        <v>174</v>
      </c>
    </row>
    <row r="82" spans="1:3" ht="29" x14ac:dyDescent="0.35">
      <c r="A82" s="227" t="s">
        <v>1717</v>
      </c>
      <c r="B82" s="227" t="s">
        <v>1716</v>
      </c>
      <c r="C82" s="152"/>
    </row>
    <row r="83" spans="1:3" x14ac:dyDescent="0.35">
      <c r="A83" s="227" t="s">
        <v>1718</v>
      </c>
      <c r="B83" s="227" t="s">
        <v>1868</v>
      </c>
      <c r="C83" s="152"/>
    </row>
    <row r="84" spans="1:3" x14ac:dyDescent="0.35">
      <c r="A84" s="227" t="s">
        <v>1974</v>
      </c>
      <c r="B84" s="227" t="s">
        <v>1718</v>
      </c>
      <c r="C84" s="152"/>
    </row>
    <row r="85" spans="1:3" x14ac:dyDescent="0.35">
      <c r="A85" s="227" t="s">
        <v>1975</v>
      </c>
      <c r="B85" s="227" t="s">
        <v>1868</v>
      </c>
      <c r="C85" s="152"/>
    </row>
    <row r="86" spans="1:3" x14ac:dyDescent="0.35">
      <c r="A86" s="227" t="s">
        <v>1976</v>
      </c>
      <c r="B86" s="227" t="s">
        <v>1975</v>
      </c>
      <c r="C86" s="152"/>
    </row>
    <row r="87" spans="1:3" x14ac:dyDescent="0.35">
      <c r="A87" s="227" t="s">
        <v>1977</v>
      </c>
      <c r="B87" s="227" t="s">
        <v>1975</v>
      </c>
      <c r="C87" s="152"/>
    </row>
    <row r="88" spans="1:3" x14ac:dyDescent="0.35">
      <c r="A88" s="227" t="s">
        <v>1976</v>
      </c>
      <c r="B88" s="227" t="s">
        <v>1718</v>
      </c>
      <c r="C88" s="152" t="s">
        <v>174</v>
      </c>
    </row>
    <row r="89" spans="1:3" x14ac:dyDescent="0.35">
      <c r="A89" s="227" t="s">
        <v>1719</v>
      </c>
      <c r="B89" s="227" t="s">
        <v>1976</v>
      </c>
      <c r="C89" s="152" t="s">
        <v>174</v>
      </c>
    </row>
    <row r="90" spans="1:3" x14ac:dyDescent="0.35">
      <c r="A90" s="227" t="s">
        <v>1719</v>
      </c>
      <c r="B90" s="227" t="s">
        <v>1977</v>
      </c>
      <c r="C90" s="152" t="s">
        <v>174</v>
      </c>
    </row>
    <row r="91" spans="1:3" ht="29" x14ac:dyDescent="0.35">
      <c r="A91" s="227" t="s">
        <v>2380</v>
      </c>
      <c r="B91" s="227" t="s">
        <v>1719</v>
      </c>
      <c r="C91" s="152" t="s">
        <v>174</v>
      </c>
    </row>
    <row r="92" spans="1:3" ht="29" x14ac:dyDescent="0.35">
      <c r="A92" s="227" t="s">
        <v>1720</v>
      </c>
      <c r="B92" s="227" t="s">
        <v>2380</v>
      </c>
      <c r="C92" s="194"/>
    </row>
    <row r="93" spans="1:3" ht="29" x14ac:dyDescent="0.35">
      <c r="A93" s="227" t="s">
        <v>1721</v>
      </c>
      <c r="B93" s="227" t="s">
        <v>2380</v>
      </c>
      <c r="C93" s="194"/>
    </row>
    <row r="94" spans="1:3" ht="29" x14ac:dyDescent="0.35">
      <c r="A94" s="227" t="s">
        <v>1722</v>
      </c>
      <c r="B94" s="227" t="s">
        <v>1720</v>
      </c>
      <c r="C94" s="152" t="s">
        <v>174</v>
      </c>
    </row>
    <row r="95" spans="1:3" ht="29" x14ac:dyDescent="0.35">
      <c r="A95" s="227" t="s">
        <v>1722</v>
      </c>
      <c r="B95" s="227" t="s">
        <v>1721</v>
      </c>
      <c r="C95" s="152" t="s">
        <v>174</v>
      </c>
    </row>
    <row r="96" spans="1:3" ht="29" x14ac:dyDescent="0.35">
      <c r="A96" s="227" t="s">
        <v>1723</v>
      </c>
      <c r="B96" s="227" t="s">
        <v>1722</v>
      </c>
      <c r="C96" s="152"/>
    </row>
    <row r="97" spans="1:3" ht="29" x14ac:dyDescent="0.35">
      <c r="A97" s="227" t="s">
        <v>2381</v>
      </c>
      <c r="B97" s="227" t="s">
        <v>1723</v>
      </c>
      <c r="C97" s="152"/>
    </row>
    <row r="98" spans="1:3" ht="29" x14ac:dyDescent="0.35">
      <c r="A98" s="227" t="s">
        <v>1726</v>
      </c>
      <c r="B98" s="227" t="s">
        <v>2381</v>
      </c>
      <c r="C98" s="152"/>
    </row>
    <row r="99" spans="1:3" ht="29" x14ac:dyDescent="0.35">
      <c r="A99" s="227" t="s">
        <v>1727</v>
      </c>
      <c r="B99" s="227" t="s">
        <v>1726</v>
      </c>
      <c r="C99" s="152"/>
    </row>
    <row r="100" spans="1:3" ht="29" x14ac:dyDescent="0.35">
      <c r="A100" s="227" t="s">
        <v>2382</v>
      </c>
      <c r="B100" s="227" t="s">
        <v>1727</v>
      </c>
      <c r="C100" s="152"/>
    </row>
    <row r="101" spans="1:3" ht="29" x14ac:dyDescent="0.35">
      <c r="A101" s="227" t="s">
        <v>1728</v>
      </c>
      <c r="B101" s="227" t="s">
        <v>2382</v>
      </c>
      <c r="C101" s="152"/>
    </row>
    <row r="102" spans="1:3" ht="29" x14ac:dyDescent="0.35">
      <c r="A102" s="227" t="s">
        <v>1729</v>
      </c>
      <c r="B102" s="227" t="s">
        <v>1728</v>
      </c>
      <c r="C102" s="152"/>
    </row>
    <row r="103" spans="1:3" x14ac:dyDescent="0.35">
      <c r="A103" s="227" t="s">
        <v>1724</v>
      </c>
      <c r="B103" s="227" t="s">
        <v>1974</v>
      </c>
      <c r="C103" s="152"/>
    </row>
    <row r="104" spans="1:3" x14ac:dyDescent="0.35">
      <c r="A104" s="227" t="s">
        <v>1725</v>
      </c>
      <c r="B104" s="227" t="s">
        <v>1724</v>
      </c>
      <c r="C104" s="152" t="s">
        <v>174</v>
      </c>
    </row>
    <row r="105" spans="1:3" ht="29" x14ac:dyDescent="0.35">
      <c r="A105" s="227" t="s">
        <v>1729</v>
      </c>
      <c r="B105" s="227" t="s">
        <v>1725</v>
      </c>
      <c r="C105" s="152" t="s">
        <v>174</v>
      </c>
    </row>
    <row r="106" spans="1:3" ht="29" x14ac:dyDescent="0.35">
      <c r="A106" s="227" t="s">
        <v>1730</v>
      </c>
      <c r="B106" s="227" t="s">
        <v>1725</v>
      </c>
      <c r="C106" s="152"/>
    </row>
    <row r="107" spans="1:3" ht="29" x14ac:dyDescent="0.35">
      <c r="A107" s="227" t="s">
        <v>1730</v>
      </c>
      <c r="B107" s="227" t="s">
        <v>1729</v>
      </c>
      <c r="C107" s="152" t="s">
        <v>174</v>
      </c>
    </row>
    <row r="108" spans="1:3" ht="29" x14ac:dyDescent="0.35">
      <c r="A108" s="227" t="s">
        <v>1731</v>
      </c>
      <c r="B108" s="227" t="s">
        <v>1730</v>
      </c>
      <c r="C108" s="152"/>
    </row>
    <row r="109" spans="1:3" x14ac:dyDescent="0.35">
      <c r="A109" s="227" t="s">
        <v>1732</v>
      </c>
      <c r="B109" s="227" t="s">
        <v>1869</v>
      </c>
      <c r="C109" s="152"/>
    </row>
    <row r="110" spans="1:3" x14ac:dyDescent="0.35">
      <c r="A110" s="227" t="s">
        <v>1978</v>
      </c>
      <c r="B110" s="227" t="s">
        <v>1732</v>
      </c>
      <c r="C110" s="152"/>
    </row>
    <row r="111" spans="1:3" x14ac:dyDescent="0.35">
      <c r="A111" s="227" t="s">
        <v>1979</v>
      </c>
      <c r="B111" s="227" t="s">
        <v>1869</v>
      </c>
      <c r="C111" s="152"/>
    </row>
    <row r="112" spans="1:3" x14ac:dyDescent="0.35">
      <c r="A112" s="227" t="s">
        <v>1980</v>
      </c>
      <c r="B112" s="227" t="s">
        <v>1979</v>
      </c>
      <c r="C112" s="152"/>
    </row>
    <row r="113" spans="1:3" x14ac:dyDescent="0.35">
      <c r="A113" s="227" t="s">
        <v>1981</v>
      </c>
      <c r="B113" s="227" t="s">
        <v>1979</v>
      </c>
      <c r="C113" s="194"/>
    </row>
    <row r="114" spans="1:3" x14ac:dyDescent="0.35">
      <c r="A114" s="227" t="s">
        <v>1980</v>
      </c>
      <c r="B114" s="227" t="s">
        <v>1732</v>
      </c>
      <c r="C114" s="194" t="s">
        <v>174</v>
      </c>
    </row>
    <row r="115" spans="1:3" x14ac:dyDescent="0.35">
      <c r="A115" s="227" t="s">
        <v>1733</v>
      </c>
      <c r="B115" s="227" t="s">
        <v>1980</v>
      </c>
      <c r="C115" s="194" t="s">
        <v>174</v>
      </c>
    </row>
    <row r="116" spans="1:3" x14ac:dyDescent="0.35">
      <c r="A116" s="227" t="s">
        <v>1733</v>
      </c>
      <c r="B116" s="227" t="s">
        <v>1981</v>
      </c>
      <c r="C116" s="194" t="s">
        <v>174</v>
      </c>
    </row>
    <row r="117" spans="1:3" s="4" customFormat="1" ht="29" x14ac:dyDescent="0.35">
      <c r="A117" s="227" t="s">
        <v>2409</v>
      </c>
      <c r="B117" s="227" t="s">
        <v>1733</v>
      </c>
      <c r="C117" s="194" t="s">
        <v>174</v>
      </c>
    </row>
    <row r="118" spans="1:3" s="4" customFormat="1" ht="29" x14ac:dyDescent="0.35">
      <c r="A118" s="227" t="s">
        <v>1734</v>
      </c>
      <c r="B118" s="227" t="s">
        <v>2409</v>
      </c>
      <c r="C118" s="152"/>
    </row>
    <row r="119" spans="1:3" s="4" customFormat="1" ht="29" x14ac:dyDescent="0.35">
      <c r="A119" s="227" t="s">
        <v>1735</v>
      </c>
      <c r="B119" s="227" t="s">
        <v>2409</v>
      </c>
      <c r="C119" s="152"/>
    </row>
    <row r="120" spans="1:3" s="4" customFormat="1" x14ac:dyDescent="0.35">
      <c r="A120" s="227" t="s">
        <v>1736</v>
      </c>
      <c r="B120" s="227" t="s">
        <v>1734</v>
      </c>
      <c r="C120" s="152" t="s">
        <v>174</v>
      </c>
    </row>
    <row r="121" spans="1:3" s="4" customFormat="1" x14ac:dyDescent="0.35">
      <c r="A121" s="227" t="s">
        <v>1736</v>
      </c>
      <c r="B121" s="227" t="s">
        <v>1735</v>
      </c>
      <c r="C121" s="152" t="s">
        <v>174</v>
      </c>
    </row>
    <row r="122" spans="1:3" s="4" customFormat="1" ht="29" x14ac:dyDescent="0.35">
      <c r="A122" s="227" t="s">
        <v>1737</v>
      </c>
      <c r="B122" s="227" t="s">
        <v>1736</v>
      </c>
      <c r="C122" s="152"/>
    </row>
    <row r="123" spans="1:3" s="4" customFormat="1" x14ac:dyDescent="0.35">
      <c r="A123" s="227" t="s">
        <v>2410</v>
      </c>
      <c r="B123" s="227" t="s">
        <v>1737</v>
      </c>
      <c r="C123" s="152"/>
    </row>
    <row r="124" spans="1:3" s="4" customFormat="1" x14ac:dyDescent="0.35">
      <c r="A124" s="227" t="s">
        <v>1740</v>
      </c>
      <c r="B124" s="227" t="s">
        <v>2410</v>
      </c>
      <c r="C124" s="152"/>
    </row>
    <row r="125" spans="1:3" s="4" customFormat="1" x14ac:dyDescent="0.35">
      <c r="A125" s="227" t="s">
        <v>1741</v>
      </c>
      <c r="B125" s="227" t="s">
        <v>1740</v>
      </c>
      <c r="C125" s="152"/>
    </row>
    <row r="126" spans="1:3" s="4" customFormat="1" ht="29" x14ac:dyDescent="0.35">
      <c r="A126" s="227" t="s">
        <v>2411</v>
      </c>
      <c r="B126" s="227" t="s">
        <v>1741</v>
      </c>
      <c r="C126" s="152"/>
    </row>
    <row r="127" spans="1:3" s="4" customFormat="1" ht="29" x14ac:dyDescent="0.35">
      <c r="A127" s="227" t="s">
        <v>1742</v>
      </c>
      <c r="B127" s="227" t="s">
        <v>2411</v>
      </c>
      <c r="C127" s="152"/>
    </row>
    <row r="128" spans="1:3" s="4" customFormat="1" x14ac:dyDescent="0.35">
      <c r="A128" s="227" t="s">
        <v>1743</v>
      </c>
      <c r="B128" s="227" t="s">
        <v>1742</v>
      </c>
      <c r="C128" s="152"/>
    </row>
    <row r="129" spans="1:5" s="4" customFormat="1" x14ac:dyDescent="0.35">
      <c r="A129" s="227" t="s">
        <v>1738</v>
      </c>
      <c r="B129" s="227" t="s">
        <v>1978</v>
      </c>
      <c r="C129" s="152"/>
    </row>
    <row r="130" spans="1:5" s="4" customFormat="1" x14ac:dyDescent="0.35">
      <c r="A130" s="227" t="s">
        <v>1739</v>
      </c>
      <c r="B130" s="227" t="s">
        <v>1738</v>
      </c>
      <c r="C130" s="152" t="s">
        <v>174</v>
      </c>
    </row>
    <row r="131" spans="1:5" s="4" customFormat="1" x14ac:dyDescent="0.35">
      <c r="A131" s="227" t="s">
        <v>1743</v>
      </c>
      <c r="B131" s="227" t="s">
        <v>1739</v>
      </c>
      <c r="C131" s="152" t="s">
        <v>174</v>
      </c>
    </row>
    <row r="132" spans="1:5" s="4" customFormat="1" ht="29" x14ac:dyDescent="0.35">
      <c r="A132" s="227" t="s">
        <v>1744</v>
      </c>
      <c r="B132" s="227" t="s">
        <v>1739</v>
      </c>
      <c r="C132" s="152"/>
    </row>
    <row r="133" spans="1:5" s="4" customFormat="1" ht="29" x14ac:dyDescent="0.35">
      <c r="A133" s="227" t="s">
        <v>1744</v>
      </c>
      <c r="B133" s="227" t="s">
        <v>1743</v>
      </c>
      <c r="C133" s="152" t="s">
        <v>174</v>
      </c>
    </row>
    <row r="134" spans="1:5" s="4" customFormat="1" ht="29" x14ac:dyDescent="0.35">
      <c r="A134" s="227" t="s">
        <v>1745</v>
      </c>
      <c r="B134" s="227" t="s">
        <v>1744</v>
      </c>
      <c r="C134" s="152"/>
    </row>
    <row r="135" spans="1:5" s="4" customFormat="1" x14ac:dyDescent="0.35">
      <c r="A135" s="227" t="s">
        <v>1746</v>
      </c>
      <c r="B135" s="227" t="s">
        <v>1870</v>
      </c>
      <c r="C135" s="152"/>
    </row>
    <row r="136" spans="1:5" s="4" customFormat="1" x14ac:dyDescent="0.35">
      <c r="A136" s="227" t="s">
        <v>1747</v>
      </c>
      <c r="B136" s="227" t="s">
        <v>1746</v>
      </c>
      <c r="C136" s="152"/>
    </row>
    <row r="137" spans="1:5" s="4" customFormat="1" x14ac:dyDescent="0.35">
      <c r="A137" s="227" t="s">
        <v>1982</v>
      </c>
      <c r="B137" s="227" t="s">
        <v>1747</v>
      </c>
      <c r="C137" s="194"/>
    </row>
    <row r="138" spans="1:5" s="4" customFormat="1" x14ac:dyDescent="0.35">
      <c r="A138" s="227" t="s">
        <v>1983</v>
      </c>
      <c r="B138" s="227" t="s">
        <v>1746</v>
      </c>
      <c r="C138" s="152"/>
    </row>
    <row r="139" spans="1:5" x14ac:dyDescent="0.35">
      <c r="A139" s="227" t="s">
        <v>1984</v>
      </c>
      <c r="B139" s="227" t="s">
        <v>1983</v>
      </c>
      <c r="C139" s="194"/>
    </row>
    <row r="140" spans="1:5" x14ac:dyDescent="0.35">
      <c r="A140" s="227" t="s">
        <v>1985</v>
      </c>
      <c r="B140" s="227" t="s">
        <v>1983</v>
      </c>
      <c r="C140" s="194"/>
      <c r="D140" s="3"/>
      <c r="E140" s="5"/>
    </row>
    <row r="141" spans="1:5" x14ac:dyDescent="0.35">
      <c r="A141" s="227" t="s">
        <v>1984</v>
      </c>
      <c r="B141" s="227" t="s">
        <v>1747</v>
      </c>
      <c r="C141" s="194" t="s">
        <v>174</v>
      </c>
      <c r="D141" s="3"/>
      <c r="E141" s="5"/>
    </row>
    <row r="142" spans="1:5" x14ac:dyDescent="0.35">
      <c r="A142" s="227" t="s">
        <v>1748</v>
      </c>
      <c r="B142" s="227" t="s">
        <v>1984</v>
      </c>
      <c r="C142" s="194" t="s">
        <v>174</v>
      </c>
      <c r="D142" s="3"/>
      <c r="E142" s="5"/>
    </row>
    <row r="143" spans="1:5" x14ac:dyDescent="0.35">
      <c r="A143" s="227" t="s">
        <v>1748</v>
      </c>
      <c r="B143" s="227" t="s">
        <v>1985</v>
      </c>
      <c r="C143" s="194" t="s">
        <v>174</v>
      </c>
      <c r="D143" s="3"/>
      <c r="E143" s="5"/>
    </row>
    <row r="144" spans="1:5" ht="29" x14ac:dyDescent="0.35">
      <c r="A144" s="227" t="s">
        <v>2386</v>
      </c>
      <c r="B144" s="227" t="s">
        <v>1748</v>
      </c>
      <c r="C144" s="152" t="s">
        <v>174</v>
      </c>
      <c r="D144" s="3"/>
      <c r="E144" s="5"/>
    </row>
    <row r="145" spans="1:5" ht="29" x14ac:dyDescent="0.35">
      <c r="A145" s="227" t="s">
        <v>1749</v>
      </c>
      <c r="B145" s="227" t="s">
        <v>2386</v>
      </c>
      <c r="C145" s="194"/>
      <c r="D145" s="3"/>
      <c r="E145" s="5"/>
    </row>
    <row r="146" spans="1:5" ht="29" x14ac:dyDescent="0.35">
      <c r="A146" s="227" t="s">
        <v>1750</v>
      </c>
      <c r="B146" s="227" t="s">
        <v>2386</v>
      </c>
      <c r="C146" s="194"/>
      <c r="D146" s="3"/>
      <c r="E146" s="5"/>
    </row>
    <row r="147" spans="1:5" x14ac:dyDescent="0.35">
      <c r="A147" s="227" t="s">
        <v>1751</v>
      </c>
      <c r="B147" s="227" t="s">
        <v>1749</v>
      </c>
      <c r="C147" s="194" t="s">
        <v>174</v>
      </c>
      <c r="D147" s="3"/>
      <c r="E147" s="5"/>
    </row>
    <row r="148" spans="1:5" x14ac:dyDescent="0.35">
      <c r="A148" s="227" t="s">
        <v>1751</v>
      </c>
      <c r="B148" s="227" t="s">
        <v>1750</v>
      </c>
      <c r="C148" s="194" t="s">
        <v>174</v>
      </c>
      <c r="D148" s="3"/>
      <c r="E148" s="5"/>
    </row>
    <row r="149" spans="1:5" x14ac:dyDescent="0.35">
      <c r="A149" s="227" t="s">
        <v>1752</v>
      </c>
      <c r="B149" s="227" t="s">
        <v>1751</v>
      </c>
      <c r="C149" s="194"/>
      <c r="D149" s="3"/>
      <c r="E149" s="5"/>
    </row>
    <row r="150" spans="1:5" x14ac:dyDescent="0.35">
      <c r="A150" s="227" t="s">
        <v>2387</v>
      </c>
      <c r="B150" s="227" t="s">
        <v>1752</v>
      </c>
      <c r="C150" s="152"/>
      <c r="D150" s="3"/>
      <c r="E150" s="5"/>
    </row>
    <row r="151" spans="1:5" x14ac:dyDescent="0.35">
      <c r="A151" s="227" t="s">
        <v>1755</v>
      </c>
      <c r="B151" s="227" t="s">
        <v>2387</v>
      </c>
      <c r="C151" s="194"/>
      <c r="D151" s="3"/>
      <c r="E151" s="5"/>
    </row>
    <row r="152" spans="1:5" x14ac:dyDescent="0.35">
      <c r="A152" s="227" t="s">
        <v>1756</v>
      </c>
      <c r="B152" s="227" t="s">
        <v>1755</v>
      </c>
      <c r="C152" s="194"/>
      <c r="D152" s="3"/>
      <c r="E152" s="5"/>
    </row>
    <row r="153" spans="1:5" x14ac:dyDescent="0.35">
      <c r="A153" s="227" t="s">
        <v>2388</v>
      </c>
      <c r="B153" s="227" t="s">
        <v>1756</v>
      </c>
      <c r="C153" s="194"/>
      <c r="D153" s="3"/>
      <c r="E153" s="5"/>
    </row>
    <row r="154" spans="1:5" x14ac:dyDescent="0.35">
      <c r="A154" s="227" t="s">
        <v>1757</v>
      </c>
      <c r="B154" s="227" t="s">
        <v>2388</v>
      </c>
      <c r="C154" s="152"/>
      <c r="D154" s="3"/>
      <c r="E154" s="5"/>
    </row>
    <row r="155" spans="1:5" x14ac:dyDescent="0.35">
      <c r="A155" s="227" t="s">
        <v>1758</v>
      </c>
      <c r="B155" s="227" t="s">
        <v>1757</v>
      </c>
      <c r="C155" s="152"/>
      <c r="D155" s="3"/>
      <c r="E155" s="5"/>
    </row>
    <row r="156" spans="1:5" x14ac:dyDescent="0.35">
      <c r="A156" s="227" t="s">
        <v>1753</v>
      </c>
      <c r="B156" s="227" t="s">
        <v>1982</v>
      </c>
      <c r="C156" s="194"/>
      <c r="D156" s="3"/>
      <c r="E156" s="5"/>
    </row>
    <row r="157" spans="1:5" x14ac:dyDescent="0.35">
      <c r="A157" s="227" t="s">
        <v>1754</v>
      </c>
      <c r="B157" s="227" t="s">
        <v>1753</v>
      </c>
      <c r="C157" s="194" t="s">
        <v>174</v>
      </c>
      <c r="D157" s="3"/>
      <c r="E157" s="5"/>
    </row>
    <row r="158" spans="1:5" x14ac:dyDescent="0.35">
      <c r="A158" s="227" t="s">
        <v>1758</v>
      </c>
      <c r="B158" s="227" t="s">
        <v>1754</v>
      </c>
      <c r="C158" s="194" t="s">
        <v>174</v>
      </c>
      <c r="D158" s="3"/>
      <c r="E158" s="5"/>
    </row>
    <row r="159" spans="1:5" ht="29" x14ac:dyDescent="0.35">
      <c r="A159" s="227" t="s">
        <v>1759</v>
      </c>
      <c r="B159" s="227" t="s">
        <v>1754</v>
      </c>
      <c r="C159" s="194"/>
      <c r="D159" s="3"/>
      <c r="E159" s="5"/>
    </row>
    <row r="160" spans="1:5" ht="29" x14ac:dyDescent="0.35">
      <c r="A160" s="227" t="s">
        <v>1759</v>
      </c>
      <c r="B160" s="227" t="s">
        <v>1758</v>
      </c>
      <c r="C160" s="194" t="s">
        <v>174</v>
      </c>
      <c r="D160" s="3"/>
      <c r="E160" s="5"/>
    </row>
    <row r="161" spans="1:5" ht="29" x14ac:dyDescent="0.35">
      <c r="A161" s="227" t="s">
        <v>1760</v>
      </c>
      <c r="B161" s="227" t="s">
        <v>1759</v>
      </c>
      <c r="C161" s="194"/>
      <c r="D161" s="3"/>
      <c r="E161" s="5"/>
    </row>
    <row r="162" spans="1:5" s="4" customFormat="1" x14ac:dyDescent="0.35">
      <c r="A162" s="227" t="s">
        <v>2412</v>
      </c>
      <c r="B162" s="227" t="s">
        <v>1871</v>
      </c>
      <c r="C162" s="152"/>
      <c r="D162" s="5"/>
      <c r="E162" s="5"/>
    </row>
    <row r="163" spans="1:5" s="4" customFormat="1" x14ac:dyDescent="0.35">
      <c r="A163" s="227" t="s">
        <v>2413</v>
      </c>
      <c r="B163" s="227" t="s">
        <v>2412</v>
      </c>
      <c r="C163" s="194"/>
      <c r="D163" s="5"/>
      <c r="E163" s="5"/>
    </row>
    <row r="164" spans="1:5" s="4" customFormat="1" x14ac:dyDescent="0.35">
      <c r="A164" s="227" t="s">
        <v>2414</v>
      </c>
      <c r="B164" s="227" t="s">
        <v>2412</v>
      </c>
      <c r="C164" s="194"/>
      <c r="D164" s="5"/>
      <c r="E164" s="5"/>
    </row>
    <row r="165" spans="1:5" s="4" customFormat="1" x14ac:dyDescent="0.35">
      <c r="A165" s="227" t="s">
        <v>2413</v>
      </c>
      <c r="B165" s="227" t="s">
        <v>1871</v>
      </c>
      <c r="C165" s="194" t="s">
        <v>174</v>
      </c>
      <c r="D165" s="5"/>
      <c r="E165" s="5"/>
    </row>
    <row r="166" spans="1:5" s="4" customFormat="1" x14ac:dyDescent="0.35">
      <c r="A166" s="227" t="s">
        <v>1761</v>
      </c>
      <c r="B166" s="227" t="s">
        <v>2413</v>
      </c>
      <c r="C166" s="194" t="s">
        <v>174</v>
      </c>
      <c r="D166" s="5"/>
      <c r="E166" s="5"/>
    </row>
    <row r="167" spans="1:5" s="4" customFormat="1" x14ac:dyDescent="0.35">
      <c r="A167" s="227" t="s">
        <v>1761</v>
      </c>
      <c r="B167" s="227" t="s">
        <v>2414</v>
      </c>
      <c r="C167" s="194" t="s">
        <v>174</v>
      </c>
    </row>
    <row r="168" spans="1:5" s="4" customFormat="1" x14ac:dyDescent="0.35">
      <c r="A168" s="227" t="s">
        <v>1762</v>
      </c>
      <c r="B168" s="227" t="s">
        <v>1761</v>
      </c>
      <c r="C168" s="194"/>
    </row>
    <row r="169" spans="1:5" s="4" customFormat="1" x14ac:dyDescent="0.35">
      <c r="A169" s="227" t="s">
        <v>2415</v>
      </c>
      <c r="B169" s="227" t="s">
        <v>1872</v>
      </c>
      <c r="C169" s="194"/>
      <c r="D169" s="5"/>
      <c r="E169" s="5"/>
    </row>
    <row r="170" spans="1:5" s="4" customFormat="1" x14ac:dyDescent="0.35">
      <c r="A170" s="227" t="s">
        <v>1763</v>
      </c>
      <c r="B170" s="227" t="s">
        <v>2415</v>
      </c>
      <c r="C170" s="194"/>
      <c r="D170" s="5"/>
      <c r="E170" s="5"/>
    </row>
    <row r="171" spans="1:5" s="4" customFormat="1" x14ac:dyDescent="0.35">
      <c r="A171" s="227" t="s">
        <v>1764</v>
      </c>
      <c r="B171" s="227" t="s">
        <v>2415</v>
      </c>
      <c r="C171" s="194"/>
      <c r="D171" s="5"/>
      <c r="E171" s="5"/>
    </row>
    <row r="172" spans="1:5" s="4" customFormat="1" x14ac:dyDescent="0.35">
      <c r="A172" s="227" t="s">
        <v>1765</v>
      </c>
      <c r="B172" s="227" t="s">
        <v>1763</v>
      </c>
      <c r="C172" s="194" t="s">
        <v>174</v>
      </c>
      <c r="D172" s="5"/>
      <c r="E172" s="5"/>
    </row>
    <row r="173" spans="1:5" s="4" customFormat="1" x14ac:dyDescent="0.35">
      <c r="A173" s="227" t="s">
        <v>1765</v>
      </c>
      <c r="B173" s="227" t="s">
        <v>1764</v>
      </c>
      <c r="C173" s="194" t="s">
        <v>174</v>
      </c>
      <c r="D173" s="5"/>
      <c r="E173" s="5"/>
    </row>
    <row r="174" spans="1:5" s="4" customFormat="1" x14ac:dyDescent="0.35">
      <c r="A174" s="227" t="s">
        <v>1766</v>
      </c>
      <c r="B174" s="227" t="s">
        <v>1765</v>
      </c>
      <c r="C174" s="194"/>
      <c r="D174" s="5"/>
      <c r="E174" s="5"/>
    </row>
    <row r="175" spans="1:5" s="4" customFormat="1" x14ac:dyDescent="0.35">
      <c r="A175" s="227" t="s">
        <v>2416</v>
      </c>
      <c r="B175" s="227" t="s">
        <v>1762</v>
      </c>
      <c r="C175" s="194"/>
      <c r="D175" s="5"/>
      <c r="E175" s="5"/>
    </row>
    <row r="176" spans="1:5" s="4" customFormat="1" x14ac:dyDescent="0.35">
      <c r="A176" s="227" t="s">
        <v>2416</v>
      </c>
      <c r="B176" s="227" t="s">
        <v>1766</v>
      </c>
      <c r="C176" s="194"/>
      <c r="D176" s="5"/>
      <c r="E176" s="5"/>
    </row>
    <row r="177" spans="1:6" s="4" customFormat="1" x14ac:dyDescent="0.35">
      <c r="A177" s="227" t="s">
        <v>1768</v>
      </c>
      <c r="B177" s="227" t="s">
        <v>2416</v>
      </c>
      <c r="C177" s="194"/>
      <c r="D177" s="5"/>
      <c r="E177" s="5"/>
    </row>
    <row r="178" spans="1:6" s="4" customFormat="1" x14ac:dyDescent="0.35">
      <c r="A178" s="227" t="s">
        <v>2417</v>
      </c>
      <c r="B178" s="227" t="s">
        <v>1871</v>
      </c>
      <c r="C178" s="194"/>
      <c r="D178" s="5"/>
      <c r="E178" s="5"/>
    </row>
    <row r="179" spans="1:6" s="4" customFormat="1" x14ac:dyDescent="0.35">
      <c r="A179" s="227" t="s">
        <v>1767</v>
      </c>
      <c r="B179" s="227" t="s">
        <v>2417</v>
      </c>
      <c r="C179" s="194" t="s">
        <v>174</v>
      </c>
      <c r="D179" s="5"/>
      <c r="E179" s="5"/>
    </row>
    <row r="180" spans="1:6" s="4" customFormat="1" x14ac:dyDescent="0.35">
      <c r="A180" s="227" t="s">
        <v>1771</v>
      </c>
      <c r="B180" s="227" t="s">
        <v>1767</v>
      </c>
      <c r="C180" s="194" t="s">
        <v>174</v>
      </c>
      <c r="D180" s="5"/>
      <c r="E180" s="5"/>
    </row>
    <row r="181" spans="1:6" s="4" customFormat="1" x14ac:dyDescent="0.35">
      <c r="A181" s="227" t="s">
        <v>1769</v>
      </c>
      <c r="B181" s="227" t="s">
        <v>1768</v>
      </c>
      <c r="C181" s="194"/>
      <c r="D181" s="5"/>
      <c r="E181" s="5"/>
    </row>
    <row r="182" spans="1:6" s="4" customFormat="1" x14ac:dyDescent="0.35">
      <c r="A182" s="227" t="s">
        <v>2418</v>
      </c>
      <c r="B182" s="227" t="s">
        <v>1769</v>
      </c>
      <c r="C182" s="194"/>
      <c r="D182" s="5"/>
      <c r="E182" s="5"/>
    </row>
    <row r="183" spans="1:6" s="4" customFormat="1" x14ac:dyDescent="0.35">
      <c r="A183" s="227" t="s">
        <v>1770</v>
      </c>
      <c r="B183" s="227" t="s">
        <v>2418</v>
      </c>
      <c r="C183" s="194"/>
      <c r="D183" s="5"/>
      <c r="E183" s="5"/>
    </row>
    <row r="184" spans="1:6" s="4" customFormat="1" x14ac:dyDescent="0.35">
      <c r="A184" s="227" t="s">
        <v>1771</v>
      </c>
      <c r="B184" s="227" t="s">
        <v>1770</v>
      </c>
      <c r="C184" s="194"/>
      <c r="D184" s="5"/>
      <c r="E184" s="5"/>
    </row>
    <row r="185" spans="1:6" s="4" customFormat="1" x14ac:dyDescent="0.35">
      <c r="A185" s="227" t="s">
        <v>1772</v>
      </c>
      <c r="B185" s="227" t="s">
        <v>1767</v>
      </c>
      <c r="C185" s="194"/>
      <c r="D185" s="5"/>
      <c r="E185" s="5"/>
    </row>
    <row r="186" spans="1:6" s="4" customFormat="1" x14ac:dyDescent="0.35">
      <c r="A186" s="227" t="s">
        <v>1772</v>
      </c>
      <c r="B186" s="227" t="s">
        <v>1771</v>
      </c>
      <c r="C186" s="194" t="s">
        <v>174</v>
      </c>
      <c r="D186" s="5"/>
      <c r="E186" s="5"/>
    </row>
    <row r="187" spans="1:6" s="4" customFormat="1" x14ac:dyDescent="0.35">
      <c r="A187" s="227" t="s">
        <v>1773</v>
      </c>
      <c r="B187" s="227" t="s">
        <v>1772</v>
      </c>
      <c r="C187" s="152"/>
      <c r="D187" s="5"/>
      <c r="E187" s="5"/>
    </row>
    <row r="188" spans="1:6" x14ac:dyDescent="0.35">
      <c r="A188" s="227" t="s">
        <v>1774</v>
      </c>
      <c r="B188" s="227" t="s">
        <v>1873</v>
      </c>
      <c r="C188" s="194"/>
      <c r="D188" s="5"/>
      <c r="E188" s="5"/>
      <c r="F188" s="4"/>
    </row>
    <row r="189" spans="1:6" ht="29" x14ac:dyDescent="0.35">
      <c r="A189" s="227" t="s">
        <v>8880</v>
      </c>
      <c r="B189" s="227" t="s">
        <v>1774</v>
      </c>
      <c r="C189" s="152"/>
      <c r="D189" s="5"/>
      <c r="E189" s="5"/>
      <c r="F189" s="4"/>
    </row>
    <row r="190" spans="1:6" ht="29" x14ac:dyDescent="0.35">
      <c r="A190" s="227" t="s">
        <v>2389</v>
      </c>
      <c r="B190" s="227" t="s">
        <v>8880</v>
      </c>
      <c r="C190" s="152"/>
      <c r="D190" s="5"/>
      <c r="E190" s="5"/>
      <c r="F190" s="4"/>
    </row>
    <row r="191" spans="1:6" ht="29" x14ac:dyDescent="0.35">
      <c r="A191" s="227" t="s">
        <v>1986</v>
      </c>
      <c r="B191" s="227" t="s">
        <v>1774</v>
      </c>
      <c r="C191" s="194"/>
      <c r="D191" s="5"/>
      <c r="E191" s="5"/>
      <c r="F191" s="4"/>
    </row>
    <row r="192" spans="1:6" ht="29" x14ac:dyDescent="0.35">
      <c r="A192" s="227" t="s">
        <v>2366</v>
      </c>
      <c r="B192" s="227" t="s">
        <v>1986</v>
      </c>
      <c r="C192" s="194"/>
      <c r="D192" s="5"/>
      <c r="E192" s="5"/>
      <c r="F192" s="4"/>
    </row>
    <row r="193" spans="1:6" ht="29" x14ac:dyDescent="0.35">
      <c r="A193" s="227" t="s">
        <v>2367</v>
      </c>
      <c r="B193" s="227" t="s">
        <v>1986</v>
      </c>
      <c r="C193" s="194"/>
      <c r="D193" s="5"/>
      <c r="E193" s="5"/>
      <c r="F193" s="4"/>
    </row>
    <row r="194" spans="1:6" ht="29" x14ac:dyDescent="0.35">
      <c r="A194" s="227" t="s">
        <v>2366</v>
      </c>
      <c r="B194" s="227" t="s">
        <v>8880</v>
      </c>
      <c r="C194" s="194" t="s">
        <v>174</v>
      </c>
      <c r="D194" s="5"/>
      <c r="E194" s="5"/>
      <c r="F194" s="4"/>
    </row>
    <row r="195" spans="1:6" ht="29" x14ac:dyDescent="0.35">
      <c r="A195" s="227" t="s">
        <v>1775</v>
      </c>
      <c r="B195" s="227" t="s">
        <v>2366</v>
      </c>
      <c r="C195" s="194" t="s">
        <v>174</v>
      </c>
      <c r="D195" s="5"/>
      <c r="E195" s="5"/>
      <c r="F195" s="4"/>
    </row>
    <row r="196" spans="1:6" ht="29" x14ac:dyDescent="0.35">
      <c r="A196" s="227" t="s">
        <v>1775</v>
      </c>
      <c r="B196" s="227" t="s">
        <v>2367</v>
      </c>
      <c r="C196" s="194" t="s">
        <v>174</v>
      </c>
      <c r="D196" s="5"/>
      <c r="E196" s="5"/>
      <c r="F196" s="4"/>
    </row>
    <row r="197" spans="1:6" ht="29" x14ac:dyDescent="0.35">
      <c r="A197" s="227" t="s">
        <v>1776</v>
      </c>
      <c r="B197" s="227" t="s">
        <v>2389</v>
      </c>
      <c r="C197" s="194"/>
      <c r="D197" s="5"/>
      <c r="E197" s="5"/>
      <c r="F197" s="4"/>
    </row>
    <row r="198" spans="1:6" ht="29" x14ac:dyDescent="0.35">
      <c r="A198" s="227" t="s">
        <v>1777</v>
      </c>
      <c r="B198" s="227" t="s">
        <v>1775</v>
      </c>
      <c r="C198" s="194"/>
      <c r="D198" s="5"/>
      <c r="E198" s="5"/>
      <c r="F198" s="4"/>
    </row>
    <row r="199" spans="1:6" ht="29" x14ac:dyDescent="0.35">
      <c r="A199" s="227" t="s">
        <v>1777</v>
      </c>
      <c r="B199" s="227" t="s">
        <v>1776</v>
      </c>
      <c r="C199" s="152" t="s">
        <v>174</v>
      </c>
      <c r="D199" s="5"/>
      <c r="E199" s="5"/>
      <c r="F199" s="4"/>
    </row>
    <row r="200" spans="1:6" ht="29" x14ac:dyDescent="0.35">
      <c r="A200" s="227" t="s">
        <v>2390</v>
      </c>
      <c r="B200" s="227" t="s">
        <v>1777</v>
      </c>
      <c r="C200" s="194" t="s">
        <v>174</v>
      </c>
      <c r="D200" s="5"/>
      <c r="E200" s="5"/>
      <c r="F200" s="4"/>
    </row>
    <row r="201" spans="1:6" ht="29" x14ac:dyDescent="0.35">
      <c r="A201" s="227" t="s">
        <v>1778</v>
      </c>
      <c r="B201" s="227" t="s">
        <v>2390</v>
      </c>
      <c r="C201" s="194"/>
      <c r="D201" s="5"/>
      <c r="E201" s="5"/>
      <c r="F201" s="4"/>
    </row>
    <row r="202" spans="1:6" ht="29" x14ac:dyDescent="0.35">
      <c r="A202" s="227" t="s">
        <v>1779</v>
      </c>
      <c r="B202" s="227" t="s">
        <v>2390</v>
      </c>
      <c r="C202" s="194"/>
      <c r="D202" s="5"/>
      <c r="E202" s="5"/>
      <c r="F202" s="4"/>
    </row>
    <row r="203" spans="1:6" ht="29" x14ac:dyDescent="0.35">
      <c r="A203" s="227" t="s">
        <v>1780</v>
      </c>
      <c r="B203" s="227" t="s">
        <v>1778</v>
      </c>
      <c r="C203" s="194" t="s">
        <v>174</v>
      </c>
      <c r="D203" s="5"/>
      <c r="E203" s="5"/>
      <c r="F203" s="4"/>
    </row>
    <row r="204" spans="1:6" ht="29" x14ac:dyDescent="0.35">
      <c r="A204" s="227" t="s">
        <v>1780</v>
      </c>
      <c r="B204" s="227" t="s">
        <v>1779</v>
      </c>
      <c r="C204" s="194" t="s">
        <v>174</v>
      </c>
      <c r="D204" s="5"/>
      <c r="E204" s="5"/>
      <c r="F204" s="4"/>
    </row>
    <row r="205" spans="1:6" ht="29" x14ac:dyDescent="0.35">
      <c r="A205" s="227" t="s">
        <v>1781</v>
      </c>
      <c r="B205" s="227" t="s">
        <v>1780</v>
      </c>
      <c r="C205" s="152"/>
      <c r="D205" s="5"/>
      <c r="E205" s="5"/>
      <c r="F205" s="4"/>
    </row>
    <row r="206" spans="1:6" ht="29" x14ac:dyDescent="0.35">
      <c r="A206" s="227" t="s">
        <v>2391</v>
      </c>
      <c r="B206" s="227" t="s">
        <v>1781</v>
      </c>
      <c r="C206" s="194"/>
      <c r="D206" s="5"/>
      <c r="E206" s="5"/>
      <c r="F206" s="4"/>
    </row>
    <row r="207" spans="1:6" ht="29" x14ac:dyDescent="0.35">
      <c r="A207" s="227" t="s">
        <v>1782</v>
      </c>
      <c r="B207" s="227" t="s">
        <v>2391</v>
      </c>
      <c r="C207" s="194"/>
      <c r="D207" s="5"/>
      <c r="E207" s="5"/>
      <c r="F207" s="4"/>
    </row>
    <row r="208" spans="1:6" ht="29" x14ac:dyDescent="0.35">
      <c r="A208" s="227" t="s">
        <v>1783</v>
      </c>
      <c r="B208" s="227" t="s">
        <v>1782</v>
      </c>
      <c r="C208" s="194"/>
      <c r="D208" s="5"/>
      <c r="E208" s="5"/>
      <c r="F208" s="4"/>
    </row>
    <row r="209" spans="1:6" ht="29" x14ac:dyDescent="0.35">
      <c r="A209" s="227" t="s">
        <v>2392</v>
      </c>
      <c r="B209" s="227" t="s">
        <v>1783</v>
      </c>
      <c r="C209" s="194"/>
      <c r="D209" s="5"/>
      <c r="E209" s="5"/>
      <c r="F209" s="4"/>
    </row>
    <row r="210" spans="1:6" ht="29" x14ac:dyDescent="0.35">
      <c r="A210" s="227" t="s">
        <v>1784</v>
      </c>
      <c r="B210" s="227" t="s">
        <v>2392</v>
      </c>
      <c r="C210" s="194"/>
      <c r="D210" s="5"/>
      <c r="E210" s="5"/>
      <c r="F210" s="4"/>
    </row>
    <row r="211" spans="1:6" ht="29" x14ac:dyDescent="0.35">
      <c r="A211" s="227" t="s">
        <v>1787</v>
      </c>
      <c r="B211" s="227" t="s">
        <v>1784</v>
      </c>
      <c r="C211" s="194"/>
      <c r="D211" s="5"/>
      <c r="E211" s="5"/>
      <c r="F211" s="4"/>
    </row>
    <row r="212" spans="1:6" ht="29" x14ac:dyDescent="0.35">
      <c r="A212" s="227" t="s">
        <v>1785</v>
      </c>
      <c r="B212" s="227" t="s">
        <v>1776</v>
      </c>
      <c r="C212" s="194"/>
      <c r="D212" s="5"/>
      <c r="E212" s="5"/>
      <c r="F212" s="4"/>
    </row>
    <row r="213" spans="1:6" x14ac:dyDescent="0.35">
      <c r="A213" s="227" t="s">
        <v>1786</v>
      </c>
      <c r="B213" s="227" t="s">
        <v>1785</v>
      </c>
      <c r="C213" s="152" t="s">
        <v>174</v>
      </c>
      <c r="D213" s="5"/>
      <c r="E213" s="5"/>
      <c r="F213" s="4"/>
    </row>
    <row r="214" spans="1:6" ht="29" x14ac:dyDescent="0.35">
      <c r="A214" s="227" t="s">
        <v>1787</v>
      </c>
      <c r="B214" s="227" t="s">
        <v>1786</v>
      </c>
      <c r="C214" s="194" t="s">
        <v>174</v>
      </c>
      <c r="D214" s="5"/>
      <c r="E214" s="5"/>
      <c r="F214" s="4"/>
    </row>
    <row r="215" spans="1:6" ht="29" x14ac:dyDescent="0.35">
      <c r="A215" s="227" t="s">
        <v>1788</v>
      </c>
      <c r="B215" s="227" t="s">
        <v>1787</v>
      </c>
      <c r="C215" s="194" t="s">
        <v>174</v>
      </c>
    </row>
    <row r="216" spans="1:6" ht="29" x14ac:dyDescent="0.35">
      <c r="A216" s="227" t="s">
        <v>1789</v>
      </c>
      <c r="B216" s="227" t="s">
        <v>1788</v>
      </c>
      <c r="C216" s="152"/>
    </row>
    <row r="217" spans="1:6" ht="29" x14ac:dyDescent="0.35">
      <c r="A217" s="227" t="s">
        <v>1790</v>
      </c>
      <c r="B217" s="227" t="s">
        <v>8880</v>
      </c>
      <c r="C217" s="194"/>
    </row>
    <row r="218" spans="1:6" ht="29" x14ac:dyDescent="0.35">
      <c r="A218" s="227" t="s">
        <v>1791</v>
      </c>
      <c r="B218" s="227" t="s">
        <v>1790</v>
      </c>
      <c r="C218" s="194" t="s">
        <v>174</v>
      </c>
    </row>
    <row r="219" spans="1:6" ht="29" x14ac:dyDescent="0.35">
      <c r="A219" s="227" t="s">
        <v>1792</v>
      </c>
      <c r="B219" s="227" t="s">
        <v>1791</v>
      </c>
      <c r="C219" s="194" t="s">
        <v>174</v>
      </c>
    </row>
    <row r="220" spans="1:6" ht="29" x14ac:dyDescent="0.35">
      <c r="A220" s="227" t="s">
        <v>1793</v>
      </c>
      <c r="B220" s="227" t="s">
        <v>1792</v>
      </c>
      <c r="C220" s="194"/>
    </row>
    <row r="221" spans="1:6" ht="29" x14ac:dyDescent="0.35">
      <c r="A221" s="227" t="s">
        <v>1794</v>
      </c>
      <c r="B221" s="227" t="s">
        <v>1792</v>
      </c>
      <c r="C221" s="152"/>
      <c r="D221" s="3"/>
      <c r="E221" s="5"/>
    </row>
    <row r="222" spans="1:6" ht="29" x14ac:dyDescent="0.35">
      <c r="A222" s="227" t="s">
        <v>1795</v>
      </c>
      <c r="B222" s="227" t="s">
        <v>1793</v>
      </c>
      <c r="C222" s="152" t="s">
        <v>174</v>
      </c>
      <c r="D222" s="3"/>
      <c r="E222" s="5"/>
    </row>
    <row r="223" spans="1:6" ht="29" x14ac:dyDescent="0.35">
      <c r="A223" s="227" t="s">
        <v>1795</v>
      </c>
      <c r="B223" s="227" t="s">
        <v>1794</v>
      </c>
      <c r="C223" s="152" t="s">
        <v>174</v>
      </c>
      <c r="D223" s="3"/>
      <c r="E223" s="5"/>
    </row>
    <row r="224" spans="1:6" ht="29" x14ac:dyDescent="0.35">
      <c r="A224" s="227" t="s">
        <v>1796</v>
      </c>
      <c r="B224" s="227" t="s">
        <v>1795</v>
      </c>
      <c r="C224" s="194"/>
      <c r="D224" s="3"/>
      <c r="E224" s="5"/>
    </row>
    <row r="225" spans="1:5" ht="29" x14ac:dyDescent="0.35">
      <c r="A225" s="227" t="s">
        <v>2393</v>
      </c>
      <c r="B225" s="227" t="s">
        <v>1796</v>
      </c>
      <c r="C225" s="194"/>
      <c r="D225" s="3"/>
      <c r="E225" s="5"/>
    </row>
    <row r="226" spans="1:5" ht="29" x14ac:dyDescent="0.35">
      <c r="A226" s="227" t="s">
        <v>1797</v>
      </c>
      <c r="B226" s="227" t="s">
        <v>2393</v>
      </c>
      <c r="C226" s="152"/>
      <c r="D226" s="3"/>
      <c r="E226" s="5"/>
    </row>
    <row r="227" spans="1:5" ht="29" x14ac:dyDescent="0.35">
      <c r="A227" s="227" t="s">
        <v>1798</v>
      </c>
      <c r="B227" s="227" t="s">
        <v>1797</v>
      </c>
      <c r="C227" s="194"/>
      <c r="D227" s="3"/>
      <c r="E227" s="5"/>
    </row>
    <row r="228" spans="1:5" ht="29" x14ac:dyDescent="0.35">
      <c r="A228" s="227" t="s">
        <v>2394</v>
      </c>
      <c r="B228" s="227" t="s">
        <v>1798</v>
      </c>
      <c r="C228" s="194"/>
      <c r="D228" s="3"/>
      <c r="E228" s="5"/>
    </row>
    <row r="229" spans="1:5" ht="29" x14ac:dyDescent="0.35">
      <c r="A229" s="227" t="s">
        <v>1799</v>
      </c>
      <c r="B229" s="227" t="s">
        <v>2394</v>
      </c>
      <c r="C229" s="194"/>
      <c r="D229" s="3"/>
      <c r="E229" s="5"/>
    </row>
    <row r="230" spans="1:5" ht="29" x14ac:dyDescent="0.35">
      <c r="A230" s="227" t="s">
        <v>1802</v>
      </c>
      <c r="B230" s="227" t="s">
        <v>1799</v>
      </c>
      <c r="C230" s="194"/>
      <c r="D230" s="3"/>
      <c r="E230" s="5"/>
    </row>
    <row r="231" spans="1:5" ht="29" x14ac:dyDescent="0.35">
      <c r="A231" s="227" t="s">
        <v>1800</v>
      </c>
      <c r="B231" s="227" t="s">
        <v>1790</v>
      </c>
      <c r="C231" s="194"/>
      <c r="D231" s="3"/>
      <c r="E231" s="5"/>
    </row>
    <row r="232" spans="1:5" ht="29" x14ac:dyDescent="0.35">
      <c r="A232" s="227" t="s">
        <v>1801</v>
      </c>
      <c r="B232" s="227" t="s">
        <v>1800</v>
      </c>
      <c r="C232" s="194" t="s">
        <v>174</v>
      </c>
      <c r="D232" s="3"/>
      <c r="E232" s="5"/>
    </row>
    <row r="233" spans="1:5" ht="29" x14ac:dyDescent="0.35">
      <c r="A233" s="227" t="s">
        <v>1802</v>
      </c>
      <c r="B233" s="227" t="s">
        <v>1801</v>
      </c>
      <c r="C233" s="194" t="s">
        <v>174</v>
      </c>
      <c r="D233" s="3"/>
      <c r="E233" s="5"/>
    </row>
    <row r="234" spans="1:5" ht="29" x14ac:dyDescent="0.35">
      <c r="A234" s="227" t="s">
        <v>1803</v>
      </c>
      <c r="B234" s="227" t="s">
        <v>1802</v>
      </c>
      <c r="C234" s="194" t="s">
        <v>174</v>
      </c>
      <c r="D234" s="3"/>
      <c r="E234" s="5"/>
    </row>
    <row r="235" spans="1:5" ht="29" x14ac:dyDescent="0.35">
      <c r="A235" s="227" t="s">
        <v>1804</v>
      </c>
      <c r="B235" s="227" t="s">
        <v>1803</v>
      </c>
      <c r="C235" s="152"/>
      <c r="D235" s="3"/>
      <c r="E235" s="5"/>
    </row>
    <row r="236" spans="1:5" x14ac:dyDescent="0.35">
      <c r="A236" s="227" t="s">
        <v>1805</v>
      </c>
      <c r="B236" s="227" t="s">
        <v>1874</v>
      </c>
      <c r="C236" s="194"/>
      <c r="D236" s="3"/>
      <c r="E236" s="5"/>
    </row>
    <row r="237" spans="1:5" ht="29" x14ac:dyDescent="0.35">
      <c r="A237" s="227" t="s">
        <v>1806</v>
      </c>
      <c r="B237" s="227" t="s">
        <v>1805</v>
      </c>
      <c r="C237" s="152"/>
      <c r="D237" s="3"/>
      <c r="E237" s="5"/>
    </row>
    <row r="238" spans="1:5" ht="29" x14ac:dyDescent="0.35">
      <c r="A238" s="227" t="s">
        <v>1987</v>
      </c>
      <c r="B238" s="227" t="s">
        <v>1806</v>
      </c>
      <c r="C238" s="194"/>
      <c r="D238" s="3"/>
      <c r="E238" s="5"/>
    </row>
    <row r="239" spans="1:5" x14ac:dyDescent="0.35">
      <c r="A239" s="227" t="s">
        <v>1988</v>
      </c>
      <c r="B239" s="227" t="s">
        <v>1805</v>
      </c>
      <c r="C239" s="194"/>
    </row>
    <row r="240" spans="1:5" ht="29" x14ac:dyDescent="0.35">
      <c r="A240" s="227" t="s">
        <v>1989</v>
      </c>
      <c r="B240" s="227" t="s">
        <v>1988</v>
      </c>
      <c r="C240" s="194"/>
    </row>
    <row r="241" spans="1:5" ht="29" x14ac:dyDescent="0.35">
      <c r="A241" s="227" t="s">
        <v>1990</v>
      </c>
      <c r="B241" s="227" t="s">
        <v>1988</v>
      </c>
      <c r="C241" s="194"/>
    </row>
    <row r="242" spans="1:5" ht="29" x14ac:dyDescent="0.35">
      <c r="A242" s="227" t="s">
        <v>1989</v>
      </c>
      <c r="B242" s="227" t="s">
        <v>1806</v>
      </c>
      <c r="C242" s="194" t="s">
        <v>174</v>
      </c>
    </row>
    <row r="243" spans="1:5" ht="29" x14ac:dyDescent="0.35">
      <c r="A243" s="227" t="s">
        <v>1807</v>
      </c>
      <c r="B243" s="227" t="s">
        <v>1989</v>
      </c>
      <c r="C243" s="194" t="s">
        <v>174</v>
      </c>
    </row>
    <row r="244" spans="1:5" ht="29" x14ac:dyDescent="0.35">
      <c r="A244" s="227" t="s">
        <v>1807</v>
      </c>
      <c r="B244" s="227" t="s">
        <v>1990</v>
      </c>
      <c r="C244" s="152" t="s">
        <v>174</v>
      </c>
    </row>
    <row r="245" spans="1:5" ht="29" x14ac:dyDescent="0.35">
      <c r="A245" s="227" t="s">
        <v>2395</v>
      </c>
      <c r="B245" s="227" t="s">
        <v>1807</v>
      </c>
      <c r="C245" s="152" t="s">
        <v>174</v>
      </c>
    </row>
    <row r="246" spans="1:5" ht="29" x14ac:dyDescent="0.35">
      <c r="A246" s="227" t="s">
        <v>1808</v>
      </c>
      <c r="B246" s="227" t="s">
        <v>2395</v>
      </c>
      <c r="C246" s="194"/>
      <c r="D246" s="3"/>
      <c r="E246" s="5"/>
    </row>
    <row r="247" spans="1:5" ht="29" x14ac:dyDescent="0.35">
      <c r="A247" s="227" t="s">
        <v>1809</v>
      </c>
      <c r="B247" s="227" t="s">
        <v>2395</v>
      </c>
      <c r="C247" s="194"/>
      <c r="D247" s="3"/>
      <c r="E247" s="5"/>
    </row>
    <row r="248" spans="1:5" ht="29" x14ac:dyDescent="0.35">
      <c r="A248" s="227" t="s">
        <v>1810</v>
      </c>
      <c r="B248" s="227" t="s">
        <v>1808</v>
      </c>
      <c r="C248" s="152" t="s">
        <v>174</v>
      </c>
      <c r="D248" s="3"/>
      <c r="E248" s="5"/>
    </row>
    <row r="249" spans="1:5" ht="29" x14ac:dyDescent="0.35">
      <c r="A249" s="227" t="s">
        <v>1810</v>
      </c>
      <c r="B249" s="227" t="s">
        <v>1809</v>
      </c>
      <c r="C249" s="152" t="s">
        <v>174</v>
      </c>
      <c r="D249" s="3"/>
      <c r="E249" s="5"/>
    </row>
    <row r="250" spans="1:5" ht="29" x14ac:dyDescent="0.35">
      <c r="A250" s="227" t="s">
        <v>1811</v>
      </c>
      <c r="B250" s="227" t="s">
        <v>1810</v>
      </c>
      <c r="C250" s="194"/>
      <c r="D250" s="3"/>
      <c r="E250" s="5"/>
    </row>
    <row r="251" spans="1:5" ht="29" x14ac:dyDescent="0.35">
      <c r="A251" s="227" t="s">
        <v>2396</v>
      </c>
      <c r="B251" s="227" t="s">
        <v>1811</v>
      </c>
      <c r="C251" s="194"/>
      <c r="D251" s="3"/>
      <c r="E251" s="5"/>
    </row>
    <row r="252" spans="1:5" ht="29" x14ac:dyDescent="0.35">
      <c r="A252" s="227" t="s">
        <v>1812</v>
      </c>
      <c r="B252" s="227" t="s">
        <v>2396</v>
      </c>
      <c r="C252" s="152"/>
      <c r="D252" s="3"/>
      <c r="E252" s="5"/>
    </row>
    <row r="253" spans="1:5" ht="29" x14ac:dyDescent="0.35">
      <c r="A253" s="227" t="s">
        <v>1813</v>
      </c>
      <c r="B253" s="227" t="s">
        <v>1812</v>
      </c>
      <c r="C253" s="194"/>
      <c r="D253" s="3"/>
      <c r="E253" s="5"/>
    </row>
    <row r="254" spans="1:5" ht="29" x14ac:dyDescent="0.35">
      <c r="A254" s="227" t="s">
        <v>2397</v>
      </c>
      <c r="B254" s="227" t="s">
        <v>1813</v>
      </c>
      <c r="C254" s="194"/>
      <c r="D254" s="3"/>
      <c r="E254" s="5"/>
    </row>
    <row r="255" spans="1:5" ht="29" x14ac:dyDescent="0.35">
      <c r="A255" s="227" t="s">
        <v>1814</v>
      </c>
      <c r="B255" s="227" t="s">
        <v>2397</v>
      </c>
      <c r="C255" s="194"/>
      <c r="D255" s="3"/>
      <c r="E255" s="5"/>
    </row>
    <row r="256" spans="1:5" ht="29" x14ac:dyDescent="0.35">
      <c r="A256" s="227" t="s">
        <v>1817</v>
      </c>
      <c r="B256" s="227" t="s">
        <v>1814</v>
      </c>
      <c r="C256" s="194"/>
      <c r="D256" s="3"/>
      <c r="E256" s="5"/>
    </row>
    <row r="257" spans="1:5" ht="29" x14ac:dyDescent="0.35">
      <c r="A257" s="227" t="s">
        <v>1815</v>
      </c>
      <c r="B257" s="227" t="s">
        <v>1987</v>
      </c>
      <c r="C257" s="194"/>
      <c r="D257" s="3"/>
      <c r="E257" s="5"/>
    </row>
    <row r="258" spans="1:5" x14ac:dyDescent="0.35">
      <c r="A258" s="227" t="s">
        <v>1816</v>
      </c>
      <c r="B258" s="227" t="s">
        <v>1815</v>
      </c>
      <c r="C258" s="194" t="s">
        <v>174</v>
      </c>
      <c r="D258" s="3"/>
      <c r="E258" s="5"/>
    </row>
    <row r="259" spans="1:5" ht="29" x14ac:dyDescent="0.35">
      <c r="A259" s="227" t="s">
        <v>1817</v>
      </c>
      <c r="B259" s="227" t="s">
        <v>1816</v>
      </c>
      <c r="C259" s="194" t="s">
        <v>174</v>
      </c>
      <c r="D259" s="3"/>
      <c r="E259" s="5"/>
    </row>
    <row r="260" spans="1:5" ht="29" x14ac:dyDescent="0.35">
      <c r="A260" s="227" t="s">
        <v>1818</v>
      </c>
      <c r="B260" s="227" t="s">
        <v>1817</v>
      </c>
      <c r="C260" s="152" t="s">
        <v>174</v>
      </c>
      <c r="D260" s="3"/>
      <c r="E260" s="5"/>
    </row>
    <row r="261" spans="1:5" ht="29" x14ac:dyDescent="0.35">
      <c r="A261" s="227" t="s">
        <v>1819</v>
      </c>
      <c r="B261" s="227" t="s">
        <v>1818</v>
      </c>
      <c r="C261" s="152"/>
      <c r="D261" s="3"/>
      <c r="E261" s="5"/>
    </row>
    <row r="262" spans="1:5" x14ac:dyDescent="0.35">
      <c r="A262" s="227" t="s">
        <v>1820</v>
      </c>
      <c r="B262" s="227" t="s">
        <v>1875</v>
      </c>
      <c r="C262" s="152"/>
      <c r="D262" s="3"/>
      <c r="E262" s="5"/>
    </row>
    <row r="263" spans="1:5" ht="29" x14ac:dyDescent="0.35">
      <c r="A263" s="227" t="s">
        <v>1821</v>
      </c>
      <c r="B263" s="227" t="s">
        <v>1820</v>
      </c>
      <c r="C263" s="194"/>
      <c r="D263" s="3"/>
      <c r="E263" s="5"/>
    </row>
    <row r="264" spans="1:5" ht="29" x14ac:dyDescent="0.35">
      <c r="A264" s="227" t="s">
        <v>1991</v>
      </c>
      <c r="B264" s="227" t="s">
        <v>1821</v>
      </c>
      <c r="C264" s="194"/>
      <c r="D264" s="3"/>
      <c r="E264" s="5"/>
    </row>
    <row r="265" spans="1:5" x14ac:dyDescent="0.35">
      <c r="A265" s="227" t="s">
        <v>1992</v>
      </c>
      <c r="B265" s="227" t="s">
        <v>1820</v>
      </c>
      <c r="C265" s="194"/>
      <c r="D265" s="3"/>
      <c r="E265" s="5"/>
    </row>
    <row r="266" spans="1:5" ht="29" x14ac:dyDescent="0.35">
      <c r="A266" s="227" t="s">
        <v>1993</v>
      </c>
      <c r="B266" s="227" t="s">
        <v>1992</v>
      </c>
      <c r="C266" s="194"/>
      <c r="D266" s="3"/>
      <c r="E266" s="5"/>
    </row>
    <row r="267" spans="1:5" ht="29" x14ac:dyDescent="0.35">
      <c r="A267" s="227" t="s">
        <v>1994</v>
      </c>
      <c r="B267" s="227" t="s">
        <v>1992</v>
      </c>
      <c r="C267" s="152"/>
      <c r="D267" s="3"/>
      <c r="E267" s="5"/>
    </row>
    <row r="268" spans="1:5" ht="29" x14ac:dyDescent="0.35">
      <c r="A268" s="227" t="s">
        <v>1993</v>
      </c>
      <c r="B268" s="227" t="s">
        <v>1821</v>
      </c>
      <c r="C268" s="152" t="s">
        <v>174</v>
      </c>
      <c r="D268" s="3"/>
      <c r="E268" s="5"/>
    </row>
    <row r="269" spans="1:5" ht="29" x14ac:dyDescent="0.35">
      <c r="A269" s="227" t="s">
        <v>1822</v>
      </c>
      <c r="B269" s="227" t="s">
        <v>1993</v>
      </c>
      <c r="C269" s="152" t="s">
        <v>174</v>
      </c>
      <c r="D269" s="3"/>
      <c r="E269" s="5"/>
    </row>
    <row r="270" spans="1:5" ht="29" x14ac:dyDescent="0.35">
      <c r="A270" s="227" t="s">
        <v>1822</v>
      </c>
      <c r="B270" s="227" t="s">
        <v>1994</v>
      </c>
      <c r="C270" s="194" t="s">
        <v>174</v>
      </c>
    </row>
    <row r="271" spans="1:5" ht="29" x14ac:dyDescent="0.35">
      <c r="A271" s="227" t="s">
        <v>2398</v>
      </c>
      <c r="B271" s="227" t="s">
        <v>1822</v>
      </c>
      <c r="C271" s="152" t="s">
        <v>174</v>
      </c>
    </row>
    <row r="272" spans="1:5" ht="29" x14ac:dyDescent="0.35">
      <c r="A272" s="227" t="s">
        <v>1823</v>
      </c>
      <c r="B272" s="227" t="s">
        <v>2398</v>
      </c>
      <c r="C272" s="194"/>
    </row>
    <row r="273" spans="1:5" ht="29" x14ac:dyDescent="0.35">
      <c r="A273" s="227" t="s">
        <v>1824</v>
      </c>
      <c r="B273" s="227" t="s">
        <v>2398</v>
      </c>
      <c r="C273" s="194"/>
      <c r="D273" s="3"/>
      <c r="E273" s="5"/>
    </row>
    <row r="274" spans="1:5" ht="29" x14ac:dyDescent="0.35">
      <c r="A274" s="227" t="s">
        <v>1825</v>
      </c>
      <c r="B274" s="227" t="s">
        <v>1823</v>
      </c>
      <c r="C274" s="194" t="s">
        <v>174</v>
      </c>
      <c r="D274" s="3"/>
      <c r="E274" s="5"/>
    </row>
    <row r="275" spans="1:5" ht="29" x14ac:dyDescent="0.35">
      <c r="A275" s="227" t="s">
        <v>1825</v>
      </c>
      <c r="B275" s="227" t="s">
        <v>1824</v>
      </c>
      <c r="C275" s="194" t="s">
        <v>174</v>
      </c>
      <c r="D275" s="3"/>
      <c r="E275" s="5"/>
    </row>
    <row r="276" spans="1:5" ht="29" x14ac:dyDescent="0.35">
      <c r="A276" s="227" t="s">
        <v>1826</v>
      </c>
      <c r="B276" s="227" t="s">
        <v>1825</v>
      </c>
      <c r="C276" s="194"/>
      <c r="D276" s="3"/>
      <c r="E276" s="5"/>
    </row>
    <row r="277" spans="1:5" ht="29" x14ac:dyDescent="0.35">
      <c r="A277" s="227" t="s">
        <v>2399</v>
      </c>
      <c r="B277" s="227" t="s">
        <v>1826</v>
      </c>
      <c r="C277" s="152"/>
      <c r="D277" s="3"/>
      <c r="E277" s="5"/>
    </row>
    <row r="278" spans="1:5" ht="29" x14ac:dyDescent="0.35">
      <c r="A278" s="227" t="s">
        <v>1829</v>
      </c>
      <c r="B278" s="227" t="s">
        <v>2399</v>
      </c>
      <c r="C278" s="194"/>
      <c r="D278" s="3"/>
      <c r="E278" s="5"/>
    </row>
    <row r="279" spans="1:5" ht="29" x14ac:dyDescent="0.35">
      <c r="A279" s="227" t="s">
        <v>1830</v>
      </c>
      <c r="B279" s="227" t="s">
        <v>1829</v>
      </c>
      <c r="C279" s="194"/>
      <c r="D279" s="3"/>
      <c r="E279" s="5"/>
    </row>
    <row r="280" spans="1:5" ht="29" x14ac:dyDescent="0.35">
      <c r="A280" s="227" t="s">
        <v>2400</v>
      </c>
      <c r="B280" s="227" t="s">
        <v>1830</v>
      </c>
      <c r="C280" s="194"/>
      <c r="D280" s="3"/>
      <c r="E280" s="5"/>
    </row>
    <row r="281" spans="1:5" ht="29" x14ac:dyDescent="0.35">
      <c r="A281" s="227" t="s">
        <v>1831</v>
      </c>
      <c r="B281" s="227" t="s">
        <v>2400</v>
      </c>
      <c r="C281" s="194"/>
      <c r="D281" s="3"/>
      <c r="E281" s="5"/>
    </row>
    <row r="282" spans="1:5" ht="29" x14ac:dyDescent="0.35">
      <c r="A282" s="227" t="s">
        <v>1827</v>
      </c>
      <c r="B282" s="227" t="s">
        <v>1991</v>
      </c>
      <c r="C282" s="194"/>
      <c r="D282" s="3"/>
      <c r="E282" s="5"/>
    </row>
    <row r="283" spans="1:5" ht="29" x14ac:dyDescent="0.35">
      <c r="A283" s="227" t="s">
        <v>1880</v>
      </c>
      <c r="B283" s="227" t="s">
        <v>1991</v>
      </c>
      <c r="C283" s="194"/>
      <c r="D283" s="3"/>
      <c r="E283" s="5"/>
    </row>
    <row r="284" spans="1:5" ht="29" x14ac:dyDescent="0.35">
      <c r="A284" s="227" t="s">
        <v>1833</v>
      </c>
      <c r="B284" s="227" t="s">
        <v>1831</v>
      </c>
      <c r="C284" s="194"/>
      <c r="D284" s="3"/>
      <c r="E284" s="5"/>
    </row>
    <row r="285" spans="1:5" ht="29" x14ac:dyDescent="0.35">
      <c r="A285" s="227" t="s">
        <v>1828</v>
      </c>
      <c r="B285" s="227" t="s">
        <v>1991</v>
      </c>
      <c r="C285" s="152"/>
      <c r="D285" s="3"/>
      <c r="E285" s="5"/>
    </row>
    <row r="286" spans="1:5" x14ac:dyDescent="0.35">
      <c r="A286" s="227" t="s">
        <v>1832</v>
      </c>
      <c r="B286" s="227" t="s">
        <v>1828</v>
      </c>
      <c r="C286" s="152" t="s">
        <v>174</v>
      </c>
      <c r="D286" s="3"/>
      <c r="E286" s="5"/>
    </row>
    <row r="287" spans="1:5" ht="29" x14ac:dyDescent="0.35">
      <c r="A287" s="227" t="s">
        <v>1833</v>
      </c>
      <c r="B287" s="227" t="s">
        <v>1832</v>
      </c>
      <c r="C287" s="194" t="s">
        <v>174</v>
      </c>
      <c r="D287" s="3"/>
      <c r="E287" s="5"/>
    </row>
    <row r="288" spans="1:5" ht="29" x14ac:dyDescent="0.35">
      <c r="A288" s="227" t="s">
        <v>1834</v>
      </c>
      <c r="B288" s="227" t="s">
        <v>1833</v>
      </c>
      <c r="C288" s="152" t="s">
        <v>174</v>
      </c>
      <c r="D288" s="3"/>
      <c r="E288" s="5"/>
    </row>
    <row r="289" spans="1:5" ht="29" x14ac:dyDescent="0.35">
      <c r="A289" s="227" t="s">
        <v>1835</v>
      </c>
      <c r="B289" s="227" t="s">
        <v>1834</v>
      </c>
      <c r="C289" s="194"/>
      <c r="D289" s="3"/>
      <c r="E289" s="5"/>
    </row>
    <row r="290" spans="1:5" x14ac:dyDescent="0.35">
      <c r="A290" s="227" t="s">
        <v>1836</v>
      </c>
      <c r="B290" s="227" t="s">
        <v>1876</v>
      </c>
      <c r="C290" s="194"/>
      <c r="D290" s="3"/>
      <c r="E290" s="5"/>
    </row>
    <row r="291" spans="1:5" ht="29" x14ac:dyDescent="0.35">
      <c r="A291" s="227" t="s">
        <v>8881</v>
      </c>
      <c r="B291" s="227" t="s">
        <v>1836</v>
      </c>
      <c r="C291" s="194"/>
      <c r="D291" s="3"/>
      <c r="E291" s="5"/>
    </row>
    <row r="292" spans="1:5" ht="29" x14ac:dyDescent="0.35">
      <c r="A292" s="227" t="s">
        <v>2401</v>
      </c>
      <c r="B292" s="227" t="s">
        <v>8881</v>
      </c>
      <c r="C292" s="152"/>
    </row>
    <row r="293" spans="1:5" x14ac:dyDescent="0.35">
      <c r="A293" s="227" t="s">
        <v>2402</v>
      </c>
      <c r="B293" s="227" t="s">
        <v>1836</v>
      </c>
      <c r="C293" s="152"/>
    </row>
    <row r="294" spans="1:5" ht="29" x14ac:dyDescent="0.35">
      <c r="A294" s="227" t="s">
        <v>2403</v>
      </c>
      <c r="B294" s="227" t="s">
        <v>2402</v>
      </c>
      <c r="C294" s="152"/>
    </row>
    <row r="295" spans="1:5" ht="29" x14ac:dyDescent="0.35">
      <c r="A295" s="227" t="s">
        <v>2404</v>
      </c>
      <c r="B295" s="227" t="s">
        <v>2402</v>
      </c>
      <c r="C295" s="152"/>
    </row>
    <row r="296" spans="1:5" ht="29" x14ac:dyDescent="0.35">
      <c r="A296" s="227" t="s">
        <v>2403</v>
      </c>
      <c r="B296" s="227" t="s">
        <v>8881</v>
      </c>
      <c r="C296" s="152" t="s">
        <v>174</v>
      </c>
    </row>
    <row r="297" spans="1:5" ht="29" x14ac:dyDescent="0.35">
      <c r="A297" s="227" t="s">
        <v>1682</v>
      </c>
      <c r="B297" s="227" t="s">
        <v>2403</v>
      </c>
      <c r="C297" s="152" t="s">
        <v>174</v>
      </c>
    </row>
    <row r="298" spans="1:5" ht="29" x14ac:dyDescent="0.35">
      <c r="A298" s="227" t="s">
        <v>1682</v>
      </c>
      <c r="B298" s="227" t="s">
        <v>2404</v>
      </c>
      <c r="C298" s="152" t="s">
        <v>174</v>
      </c>
    </row>
    <row r="299" spans="1:5" ht="29" x14ac:dyDescent="0.35">
      <c r="A299" s="227" t="s">
        <v>1837</v>
      </c>
      <c r="B299" s="227" t="s">
        <v>2401</v>
      </c>
      <c r="C299" s="152"/>
    </row>
    <row r="300" spans="1:5" ht="29" x14ac:dyDescent="0.35">
      <c r="A300" s="227" t="s">
        <v>1838</v>
      </c>
      <c r="B300" s="227" t="s">
        <v>1682</v>
      </c>
      <c r="C300" s="152"/>
    </row>
    <row r="301" spans="1:5" ht="29" x14ac:dyDescent="0.35">
      <c r="A301" s="227" t="s">
        <v>1838</v>
      </c>
      <c r="B301" s="227" t="s">
        <v>1837</v>
      </c>
      <c r="C301" s="152" t="s">
        <v>174</v>
      </c>
    </row>
    <row r="302" spans="1:5" ht="29" x14ac:dyDescent="0.35">
      <c r="A302" s="227" t="s">
        <v>2405</v>
      </c>
      <c r="B302" s="227" t="s">
        <v>1838</v>
      </c>
      <c r="C302" s="152" t="s">
        <v>174</v>
      </c>
      <c r="D302" s="3"/>
      <c r="E302" s="5"/>
    </row>
    <row r="303" spans="1:5" ht="29" x14ac:dyDescent="0.35">
      <c r="A303" s="227" t="s">
        <v>1839</v>
      </c>
      <c r="B303" s="227" t="s">
        <v>2405</v>
      </c>
      <c r="C303" s="152"/>
      <c r="D303" s="3"/>
      <c r="E303" s="5"/>
    </row>
    <row r="304" spans="1:5" ht="29" x14ac:dyDescent="0.35">
      <c r="A304" s="227" t="s">
        <v>1840</v>
      </c>
      <c r="B304" s="227" t="s">
        <v>2405</v>
      </c>
      <c r="C304" s="194"/>
      <c r="D304" s="3"/>
      <c r="E304" s="5"/>
    </row>
    <row r="305" spans="1:5" x14ac:dyDescent="0.35">
      <c r="A305" s="227" t="s">
        <v>1841</v>
      </c>
      <c r="B305" s="227" t="s">
        <v>1839</v>
      </c>
      <c r="C305" s="194" t="s">
        <v>174</v>
      </c>
      <c r="D305" s="3"/>
      <c r="E305" s="5"/>
    </row>
    <row r="306" spans="1:5" x14ac:dyDescent="0.35">
      <c r="A306" s="227" t="s">
        <v>1841</v>
      </c>
      <c r="B306" s="227" t="s">
        <v>1840</v>
      </c>
      <c r="C306" s="152" t="s">
        <v>174</v>
      </c>
      <c r="D306" s="3"/>
      <c r="E306" s="5"/>
    </row>
    <row r="307" spans="1:5" x14ac:dyDescent="0.35">
      <c r="A307" s="227" t="s">
        <v>1842</v>
      </c>
      <c r="B307" s="227" t="s">
        <v>1841</v>
      </c>
      <c r="C307" s="194"/>
      <c r="D307" s="3"/>
      <c r="E307" s="5"/>
    </row>
    <row r="308" spans="1:5" x14ac:dyDescent="0.35">
      <c r="A308" s="227" t="s">
        <v>2406</v>
      </c>
      <c r="B308" s="227" t="s">
        <v>1842</v>
      </c>
      <c r="C308" s="194"/>
      <c r="D308" s="3"/>
      <c r="E308" s="5"/>
    </row>
    <row r="309" spans="1:5" x14ac:dyDescent="0.35">
      <c r="A309" s="227" t="s">
        <v>1843</v>
      </c>
      <c r="B309" s="227" t="s">
        <v>2406</v>
      </c>
      <c r="C309" s="194"/>
      <c r="D309" s="3"/>
      <c r="E309" s="5"/>
    </row>
    <row r="310" spans="1:5" x14ac:dyDescent="0.35">
      <c r="A310" s="227" t="s">
        <v>1844</v>
      </c>
      <c r="B310" s="227" t="s">
        <v>1843</v>
      </c>
      <c r="C310" s="194"/>
      <c r="D310" s="3"/>
      <c r="E310" s="5"/>
    </row>
    <row r="311" spans="1:5" x14ac:dyDescent="0.35">
      <c r="A311" s="227" t="s">
        <v>2407</v>
      </c>
      <c r="B311" s="227" t="s">
        <v>1844</v>
      </c>
      <c r="C311" s="152"/>
      <c r="D311" s="3"/>
      <c r="E311" s="5"/>
    </row>
    <row r="312" spans="1:5" ht="29" x14ac:dyDescent="0.35">
      <c r="A312" s="227" t="s">
        <v>1845</v>
      </c>
      <c r="B312" s="227" t="s">
        <v>2407</v>
      </c>
      <c r="C312" s="152"/>
      <c r="D312" s="3"/>
      <c r="E312" s="5"/>
    </row>
    <row r="313" spans="1:5" x14ac:dyDescent="0.35">
      <c r="A313" s="227" t="s">
        <v>1848</v>
      </c>
      <c r="B313" s="227" t="s">
        <v>1845</v>
      </c>
      <c r="C313" s="152"/>
      <c r="D313" s="3"/>
      <c r="E313" s="5"/>
    </row>
    <row r="314" spans="1:5" ht="29" x14ac:dyDescent="0.35">
      <c r="A314" s="227" t="s">
        <v>1846</v>
      </c>
      <c r="B314" s="227" t="s">
        <v>1837</v>
      </c>
      <c r="C314" s="194"/>
      <c r="D314" s="3"/>
      <c r="E314" s="5"/>
    </row>
    <row r="315" spans="1:5" x14ac:dyDescent="0.35">
      <c r="A315" s="227" t="s">
        <v>1847</v>
      </c>
      <c r="B315" s="227" t="s">
        <v>1846</v>
      </c>
      <c r="C315" s="152" t="s">
        <v>174</v>
      </c>
      <c r="D315" s="3"/>
      <c r="E315" s="5"/>
    </row>
    <row r="316" spans="1:5" x14ac:dyDescent="0.35">
      <c r="A316" s="227" t="s">
        <v>1848</v>
      </c>
      <c r="B316" s="227" t="s">
        <v>1847</v>
      </c>
      <c r="C316" s="194" t="s">
        <v>174</v>
      </c>
      <c r="D316" s="3"/>
      <c r="E316" s="5"/>
    </row>
    <row r="317" spans="1:5" ht="29" x14ac:dyDescent="0.35">
      <c r="A317" s="227" t="s">
        <v>1849</v>
      </c>
      <c r="B317" s="227" t="s">
        <v>1848</v>
      </c>
      <c r="C317" s="194" t="s">
        <v>174</v>
      </c>
      <c r="D317" s="3"/>
      <c r="E317" s="5"/>
    </row>
    <row r="318" spans="1:5" ht="29" x14ac:dyDescent="0.35">
      <c r="A318" s="122" t="s">
        <v>1850</v>
      </c>
      <c r="B318" s="122" t="s">
        <v>1849</v>
      </c>
      <c r="C318" s="194"/>
      <c r="D318" s="3"/>
      <c r="E318" s="5"/>
    </row>
    <row r="319" spans="1:5" x14ac:dyDescent="0.35">
      <c r="A319" s="122" t="s">
        <v>1851</v>
      </c>
      <c r="B319" s="122" t="s">
        <v>1877</v>
      </c>
      <c r="C319" s="194"/>
    </row>
    <row r="320" spans="1:5" ht="29" x14ac:dyDescent="0.35">
      <c r="A320" s="122" t="s">
        <v>1852</v>
      </c>
      <c r="B320" s="122" t="s">
        <v>1851</v>
      </c>
      <c r="C320" s="194"/>
    </row>
    <row r="321" spans="1:3" ht="29" x14ac:dyDescent="0.35">
      <c r="A321" s="122" t="s">
        <v>1995</v>
      </c>
      <c r="B321" s="122" t="s">
        <v>1852</v>
      </c>
      <c r="C321" s="194"/>
    </row>
    <row r="322" spans="1:3" x14ac:dyDescent="0.35">
      <c r="A322" s="122" t="s">
        <v>1996</v>
      </c>
      <c r="B322" s="122" t="s">
        <v>1851</v>
      </c>
      <c r="C322" s="194"/>
    </row>
    <row r="323" spans="1:3" ht="29" x14ac:dyDescent="0.35">
      <c r="A323" s="122" t="s">
        <v>1997</v>
      </c>
      <c r="B323" s="122" t="s">
        <v>1996</v>
      </c>
      <c r="C323" s="194"/>
    </row>
    <row r="324" spans="1:3" ht="29" x14ac:dyDescent="0.35">
      <c r="A324" s="122" t="s">
        <v>1998</v>
      </c>
      <c r="B324" s="122" t="s">
        <v>1996</v>
      </c>
      <c r="C324" s="194"/>
    </row>
    <row r="325" spans="1:3" ht="29" x14ac:dyDescent="0.35">
      <c r="A325" s="122" t="s">
        <v>1997</v>
      </c>
      <c r="B325" s="122" t="s">
        <v>1852</v>
      </c>
      <c r="C325" s="194" t="s">
        <v>174</v>
      </c>
    </row>
    <row r="326" spans="1:3" ht="29" x14ac:dyDescent="0.35">
      <c r="A326" s="122" t="s">
        <v>1853</v>
      </c>
      <c r="B326" s="122" t="s">
        <v>1997</v>
      </c>
      <c r="C326" s="194" t="s">
        <v>174</v>
      </c>
    </row>
    <row r="327" spans="1:3" ht="29" x14ac:dyDescent="0.35">
      <c r="A327" s="122" t="s">
        <v>1853</v>
      </c>
      <c r="B327" s="122" t="s">
        <v>1998</v>
      </c>
      <c r="C327" s="194" t="s">
        <v>174</v>
      </c>
    </row>
    <row r="328" spans="1:3" ht="29" x14ac:dyDescent="0.35">
      <c r="A328" s="122" t="s">
        <v>2383</v>
      </c>
      <c r="B328" s="122" t="s">
        <v>1853</v>
      </c>
      <c r="C328" s="194" t="s">
        <v>174</v>
      </c>
    </row>
    <row r="329" spans="1:3" ht="29" x14ac:dyDescent="0.35">
      <c r="A329" s="122" t="s">
        <v>1854</v>
      </c>
      <c r="B329" s="122" t="s">
        <v>2383</v>
      </c>
      <c r="C329" s="194"/>
    </row>
    <row r="330" spans="1:3" ht="29" x14ac:dyDescent="0.35">
      <c r="A330" s="122" t="s">
        <v>1855</v>
      </c>
      <c r="B330" s="122" t="s">
        <v>2383</v>
      </c>
      <c r="C330" s="194"/>
    </row>
    <row r="331" spans="1:3" ht="29" x14ac:dyDescent="0.35">
      <c r="A331" s="122" t="s">
        <v>1856</v>
      </c>
      <c r="B331" s="122" t="s">
        <v>1854</v>
      </c>
      <c r="C331" s="194" t="s">
        <v>174</v>
      </c>
    </row>
    <row r="332" spans="1:3" ht="29" x14ac:dyDescent="0.35">
      <c r="A332" s="122" t="s">
        <v>1856</v>
      </c>
      <c r="B332" s="122" t="s">
        <v>1855</v>
      </c>
      <c r="C332" s="194" t="s">
        <v>174</v>
      </c>
    </row>
    <row r="333" spans="1:3" ht="29" x14ac:dyDescent="0.35">
      <c r="A333" s="122" t="s">
        <v>1857</v>
      </c>
      <c r="B333" s="122" t="s">
        <v>1856</v>
      </c>
      <c r="C333" s="194"/>
    </row>
    <row r="334" spans="1:3" ht="29" x14ac:dyDescent="0.35">
      <c r="A334" s="122" t="s">
        <v>2384</v>
      </c>
      <c r="B334" s="122" t="s">
        <v>1857</v>
      </c>
      <c r="C334" s="194"/>
    </row>
    <row r="335" spans="1:3" x14ac:dyDescent="0.35">
      <c r="A335" s="122" t="s">
        <v>1858</v>
      </c>
      <c r="B335" s="122" t="s">
        <v>2384</v>
      </c>
      <c r="C335" s="194"/>
    </row>
    <row r="336" spans="1:3" x14ac:dyDescent="0.35">
      <c r="A336" s="122" t="s">
        <v>1859</v>
      </c>
      <c r="B336" s="122" t="s">
        <v>1858</v>
      </c>
      <c r="C336" s="194"/>
    </row>
    <row r="337" spans="1:3" ht="29" x14ac:dyDescent="0.35">
      <c r="A337" s="122" t="s">
        <v>2385</v>
      </c>
      <c r="B337" s="122" t="s">
        <v>1859</v>
      </c>
      <c r="C337" s="194"/>
    </row>
    <row r="338" spans="1:3" ht="29" x14ac:dyDescent="0.35">
      <c r="A338" s="122" t="s">
        <v>1860</v>
      </c>
      <c r="B338" s="122" t="s">
        <v>2385</v>
      </c>
      <c r="C338" s="194"/>
    </row>
    <row r="339" spans="1:3" x14ac:dyDescent="0.35">
      <c r="A339" s="122" t="s">
        <v>1863</v>
      </c>
      <c r="B339" s="122" t="s">
        <v>1860</v>
      </c>
      <c r="C339" s="194"/>
    </row>
    <row r="340" spans="1:3" ht="29" x14ac:dyDescent="0.35">
      <c r="A340" s="122" t="s">
        <v>1861</v>
      </c>
      <c r="B340" s="122" t="s">
        <v>1995</v>
      </c>
      <c r="C340" s="194"/>
    </row>
    <row r="341" spans="1:3" x14ac:dyDescent="0.35">
      <c r="A341" s="122" t="s">
        <v>1862</v>
      </c>
      <c r="B341" s="122" t="s">
        <v>1861</v>
      </c>
      <c r="C341" s="194" t="s">
        <v>174</v>
      </c>
    </row>
    <row r="342" spans="1:3" x14ac:dyDescent="0.35">
      <c r="A342" s="122" t="s">
        <v>1863</v>
      </c>
      <c r="B342" s="122" t="s">
        <v>1862</v>
      </c>
      <c r="C342" s="194" t="s">
        <v>174</v>
      </c>
    </row>
    <row r="343" spans="1:3" ht="29" x14ac:dyDescent="0.35">
      <c r="A343" s="122" t="s">
        <v>1864</v>
      </c>
      <c r="B343" s="122" t="s">
        <v>1863</v>
      </c>
      <c r="C343" s="194" t="s">
        <v>174</v>
      </c>
    </row>
    <row r="344" spans="1:3" ht="29" x14ac:dyDescent="0.35">
      <c r="A344" s="122" t="s">
        <v>1865</v>
      </c>
      <c r="B344" s="122" t="s">
        <v>1864</v>
      </c>
      <c r="C344" s="194"/>
    </row>
    <row r="345" spans="1:3" x14ac:dyDescent="0.35">
      <c r="A345" s="122" t="s">
        <v>8166</v>
      </c>
      <c r="B345" s="122" t="s">
        <v>8167</v>
      </c>
      <c r="C345" s="194"/>
    </row>
    <row r="346" spans="1:3" x14ac:dyDescent="0.35">
      <c r="A346" s="122" t="s">
        <v>8168</v>
      </c>
      <c r="B346" s="122" t="s">
        <v>8166</v>
      </c>
      <c r="C346" s="194"/>
    </row>
    <row r="347" spans="1:3" x14ac:dyDescent="0.35">
      <c r="A347" s="122" t="s">
        <v>8169</v>
      </c>
      <c r="B347" s="122" t="s">
        <v>8168</v>
      </c>
      <c r="C347" s="194"/>
    </row>
    <row r="348" spans="1:3" x14ac:dyDescent="0.35">
      <c r="A348" s="122" t="s">
        <v>8170</v>
      </c>
      <c r="B348" s="122" t="s">
        <v>8169</v>
      </c>
      <c r="C348" s="194"/>
    </row>
    <row r="349" spans="1:3" x14ac:dyDescent="0.35">
      <c r="A349" s="122" t="s">
        <v>8171</v>
      </c>
      <c r="B349" s="122" t="s">
        <v>8170</v>
      </c>
      <c r="C349" s="194"/>
    </row>
    <row r="350" spans="1:3" ht="29" x14ac:dyDescent="0.35">
      <c r="A350" s="122" t="s">
        <v>8172</v>
      </c>
      <c r="B350" s="122" t="s">
        <v>8171</v>
      </c>
      <c r="C350" s="194"/>
    </row>
    <row r="351" spans="1:3" x14ac:dyDescent="0.35">
      <c r="A351" s="122" t="s">
        <v>8173</v>
      </c>
      <c r="B351" s="122" t="s">
        <v>8172</v>
      </c>
      <c r="C351" s="194"/>
    </row>
    <row r="352" spans="1:3" x14ac:dyDescent="0.35">
      <c r="A352" s="122" t="s">
        <v>8174</v>
      </c>
      <c r="B352" s="122" t="s">
        <v>8166</v>
      </c>
      <c r="C352" s="194" t="s">
        <v>8175</v>
      </c>
    </row>
    <row r="353" spans="1:3" ht="29" x14ac:dyDescent="0.35">
      <c r="A353" s="122" t="s">
        <v>8176</v>
      </c>
      <c r="B353" s="122" t="s">
        <v>8174</v>
      </c>
      <c r="C353" s="194"/>
    </row>
    <row r="354" spans="1:3" ht="29" x14ac:dyDescent="0.35">
      <c r="A354" s="122" t="s">
        <v>8177</v>
      </c>
      <c r="B354" s="122" t="s">
        <v>8176</v>
      </c>
      <c r="C354" s="194"/>
    </row>
    <row r="355" spans="1:3" ht="29" x14ac:dyDescent="0.35">
      <c r="A355" s="122" t="s">
        <v>8178</v>
      </c>
      <c r="B355" s="122" t="s">
        <v>8177</v>
      </c>
      <c r="C355" s="194"/>
    </row>
    <row r="356" spans="1:3" x14ac:dyDescent="0.35">
      <c r="A356" s="122" t="s">
        <v>8837</v>
      </c>
      <c r="B356" s="122" t="s">
        <v>8178</v>
      </c>
      <c r="C356" s="194"/>
    </row>
    <row r="357" spans="1:3" ht="29" x14ac:dyDescent="0.35">
      <c r="A357" s="122" t="s">
        <v>8179</v>
      </c>
      <c r="B357" s="122" t="s">
        <v>8837</v>
      </c>
      <c r="C357" s="194"/>
    </row>
    <row r="358" spans="1:3" x14ac:dyDescent="0.35">
      <c r="A358" s="122" t="s">
        <v>8180</v>
      </c>
      <c r="B358" s="122" t="s">
        <v>8179</v>
      </c>
      <c r="C358" s="194"/>
    </row>
    <row r="359" spans="1:3" x14ac:dyDescent="0.35">
      <c r="A359" s="122" t="s">
        <v>8181</v>
      </c>
      <c r="B359" s="122" t="s">
        <v>8180</v>
      </c>
      <c r="C359" s="194"/>
    </row>
    <row r="360" spans="1:3" x14ac:dyDescent="0.35">
      <c r="A360" s="122" t="s">
        <v>8182</v>
      </c>
      <c r="B360" s="122" t="s">
        <v>8181</v>
      </c>
      <c r="C360" s="194"/>
    </row>
    <row r="361" spans="1:3" x14ac:dyDescent="0.35">
      <c r="A361" s="122" t="s">
        <v>8183</v>
      </c>
      <c r="B361" s="122" t="s">
        <v>8182</v>
      </c>
      <c r="C361" s="194"/>
    </row>
    <row r="362" spans="1:3" ht="29" x14ac:dyDescent="0.35">
      <c r="A362" s="122" t="s">
        <v>8184</v>
      </c>
      <c r="B362" s="122" t="s">
        <v>8183</v>
      </c>
      <c r="C362" s="194"/>
    </row>
    <row r="363" spans="1:3" ht="29" x14ac:dyDescent="0.35">
      <c r="A363" s="122" t="s">
        <v>8185</v>
      </c>
      <c r="B363" s="122" t="s">
        <v>8184</v>
      </c>
      <c r="C363" s="194"/>
    </row>
    <row r="364" spans="1:3" ht="29" x14ac:dyDescent="0.35">
      <c r="A364" s="122" t="s">
        <v>8186</v>
      </c>
      <c r="B364" s="122" t="s">
        <v>8185</v>
      </c>
      <c r="C364" s="194"/>
    </row>
    <row r="365" spans="1:3" ht="29" x14ac:dyDescent="0.35">
      <c r="A365" s="122" t="s">
        <v>8187</v>
      </c>
      <c r="B365" s="122" t="s">
        <v>8186</v>
      </c>
      <c r="C365" s="194"/>
    </row>
    <row r="366" spans="1:3" ht="29" x14ac:dyDescent="0.35">
      <c r="A366" s="122" t="s">
        <v>8188</v>
      </c>
      <c r="B366" s="122" t="s">
        <v>8187</v>
      </c>
      <c r="C366" s="194"/>
    </row>
    <row r="367" spans="1:3" ht="29" x14ac:dyDescent="0.35">
      <c r="A367" s="122" t="s">
        <v>8838</v>
      </c>
      <c r="B367" s="122" t="s">
        <v>8188</v>
      </c>
      <c r="C367" s="194"/>
    </row>
    <row r="368" spans="1:3" ht="29" x14ac:dyDescent="0.35">
      <c r="A368" s="122" t="s">
        <v>8839</v>
      </c>
      <c r="B368" s="122" t="s">
        <v>8838</v>
      </c>
      <c r="C368" s="194"/>
    </row>
    <row r="369" spans="1:3" ht="29" x14ac:dyDescent="0.35">
      <c r="A369" s="122" t="s">
        <v>8189</v>
      </c>
      <c r="B369" s="122" t="s">
        <v>8839</v>
      </c>
      <c r="C369" s="194"/>
    </row>
    <row r="370" spans="1:3" x14ac:dyDescent="0.35">
      <c r="A370" s="122" t="s">
        <v>8190</v>
      </c>
      <c r="B370" s="122" t="s">
        <v>8189</v>
      </c>
      <c r="C370" s="194"/>
    </row>
    <row r="371" spans="1:3" ht="29" x14ac:dyDescent="0.35">
      <c r="A371" s="122" t="s">
        <v>8191</v>
      </c>
      <c r="B371" s="122" t="s">
        <v>8190</v>
      </c>
      <c r="C371" s="194"/>
    </row>
    <row r="372" spans="1:3" ht="29" x14ac:dyDescent="0.35">
      <c r="A372" s="122" t="s">
        <v>8192</v>
      </c>
      <c r="B372" s="122" t="s">
        <v>8191</v>
      </c>
      <c r="C372" s="194"/>
    </row>
    <row r="373" spans="1:3" ht="29" x14ac:dyDescent="0.35">
      <c r="A373" s="122" t="s">
        <v>8193</v>
      </c>
      <c r="B373" s="122" t="s">
        <v>8192</v>
      </c>
      <c r="C373" s="194"/>
    </row>
    <row r="374" spans="1:3" ht="29" x14ac:dyDescent="0.35">
      <c r="A374" s="122" t="s">
        <v>8194</v>
      </c>
      <c r="B374" s="122" t="s">
        <v>8193</v>
      </c>
      <c r="C374" s="194"/>
    </row>
    <row r="375" spans="1:3" ht="29" x14ac:dyDescent="0.35">
      <c r="A375" s="122" t="s">
        <v>8195</v>
      </c>
      <c r="B375" s="122" t="s">
        <v>8194</v>
      </c>
      <c r="C375" s="194"/>
    </row>
    <row r="376" spans="1:3" ht="29" x14ac:dyDescent="0.35">
      <c r="A376" s="122" t="s">
        <v>8196</v>
      </c>
      <c r="B376" s="122" t="s">
        <v>8195</v>
      </c>
      <c r="C376" s="194"/>
    </row>
    <row r="377" spans="1:3" ht="29" x14ac:dyDescent="0.35">
      <c r="A377" s="122" t="s">
        <v>8197</v>
      </c>
      <c r="B377" s="122" t="s">
        <v>8196</v>
      </c>
      <c r="C377" s="194"/>
    </row>
    <row r="378" spans="1:3" x14ac:dyDescent="0.35">
      <c r="A378" s="122" t="s">
        <v>8198</v>
      </c>
      <c r="B378" s="122" t="s">
        <v>8197</v>
      </c>
      <c r="C378" s="194" t="s">
        <v>8175</v>
      </c>
    </row>
    <row r="379" spans="1:3" x14ac:dyDescent="0.35">
      <c r="A379" s="122" t="s">
        <v>8199</v>
      </c>
      <c r="B379" s="122" t="s">
        <v>8200</v>
      </c>
      <c r="C379" s="194"/>
    </row>
    <row r="380" spans="1:3" x14ac:dyDescent="0.35">
      <c r="A380" s="122" t="s">
        <v>8201</v>
      </c>
      <c r="B380" s="122" t="s">
        <v>8199</v>
      </c>
      <c r="C380" s="194"/>
    </row>
    <row r="381" spans="1:3" x14ac:dyDescent="0.35">
      <c r="A381" s="122" t="s">
        <v>8202</v>
      </c>
      <c r="B381" s="122" t="s">
        <v>8201</v>
      </c>
      <c r="C381" s="194"/>
    </row>
    <row r="382" spans="1:3" x14ac:dyDescent="0.35">
      <c r="A382" s="122" t="s">
        <v>8203</v>
      </c>
      <c r="B382" s="122" t="s">
        <v>8202</v>
      </c>
      <c r="C382" s="194"/>
    </row>
    <row r="383" spans="1:3" x14ac:dyDescent="0.35">
      <c r="A383" s="122" t="s">
        <v>8204</v>
      </c>
      <c r="B383" s="122" t="s">
        <v>8203</v>
      </c>
      <c r="C383" s="194"/>
    </row>
    <row r="384" spans="1:3" x14ac:dyDescent="0.35">
      <c r="A384" s="122" t="s">
        <v>8205</v>
      </c>
      <c r="B384" s="122" t="s">
        <v>8204</v>
      </c>
      <c r="C384" s="194"/>
    </row>
    <row r="385" spans="1:3" x14ac:dyDescent="0.35">
      <c r="A385" s="122" t="s">
        <v>8206</v>
      </c>
      <c r="B385" s="122" t="s">
        <v>8205</v>
      </c>
      <c r="C385" s="194"/>
    </row>
    <row r="386" spans="1:3" x14ac:dyDescent="0.35">
      <c r="A386" s="122" t="s">
        <v>8207</v>
      </c>
      <c r="B386" s="122" t="s">
        <v>8206</v>
      </c>
      <c r="C386" s="194" t="s">
        <v>174</v>
      </c>
    </row>
    <row r="387" spans="1:3" x14ac:dyDescent="0.35">
      <c r="A387" s="122" t="s">
        <v>8208</v>
      </c>
      <c r="B387" s="122" t="s">
        <v>8201</v>
      </c>
      <c r="C387" s="194"/>
    </row>
    <row r="388" spans="1:3" x14ac:dyDescent="0.35">
      <c r="A388" s="122" t="s">
        <v>8209</v>
      </c>
      <c r="B388" s="122" t="s">
        <v>8208</v>
      </c>
      <c r="C388" s="194"/>
    </row>
    <row r="389" spans="1:3" x14ac:dyDescent="0.35">
      <c r="A389" s="122" t="s">
        <v>8210</v>
      </c>
      <c r="B389" s="122" t="s">
        <v>8209</v>
      </c>
      <c r="C389" s="194"/>
    </row>
    <row r="390" spans="1:3" x14ac:dyDescent="0.35">
      <c r="A390" s="122" t="s">
        <v>8211</v>
      </c>
      <c r="B390" s="122" t="s">
        <v>8210</v>
      </c>
      <c r="C390" s="194"/>
    </row>
    <row r="391" spans="1:3" x14ac:dyDescent="0.35">
      <c r="A391" s="122" t="s">
        <v>8851</v>
      </c>
      <c r="B391" s="122" t="s">
        <v>8211</v>
      </c>
      <c r="C391" s="194"/>
    </row>
    <row r="392" spans="1:3" x14ac:dyDescent="0.35">
      <c r="A392" s="122" t="s">
        <v>8212</v>
      </c>
      <c r="B392" s="122" t="s">
        <v>8851</v>
      </c>
      <c r="C392" s="194"/>
    </row>
    <row r="393" spans="1:3" x14ac:dyDescent="0.35">
      <c r="A393" s="122" t="s">
        <v>8213</v>
      </c>
      <c r="B393" s="122" t="s">
        <v>8212</v>
      </c>
      <c r="C393" s="194"/>
    </row>
    <row r="394" spans="1:3" x14ac:dyDescent="0.35">
      <c r="A394" s="122" t="s">
        <v>8214</v>
      </c>
      <c r="B394" s="122" t="s">
        <v>8213</v>
      </c>
      <c r="C394" s="194"/>
    </row>
    <row r="395" spans="1:3" x14ac:dyDescent="0.35">
      <c r="A395" s="122" t="s">
        <v>8215</v>
      </c>
      <c r="B395" s="122" t="s">
        <v>8214</v>
      </c>
      <c r="C395" s="194"/>
    </row>
    <row r="396" spans="1:3" x14ac:dyDescent="0.35">
      <c r="A396" s="122" t="s">
        <v>8216</v>
      </c>
      <c r="B396" s="122" t="s">
        <v>8215</v>
      </c>
      <c r="C396" s="194"/>
    </row>
    <row r="397" spans="1:3" ht="29" x14ac:dyDescent="0.35">
      <c r="A397" s="122" t="s">
        <v>8217</v>
      </c>
      <c r="B397" s="122" t="s">
        <v>8216</v>
      </c>
      <c r="C397" s="194"/>
    </row>
    <row r="398" spans="1:3" ht="29" x14ac:dyDescent="0.35">
      <c r="A398" s="122" t="s">
        <v>8218</v>
      </c>
      <c r="B398" s="122" t="s">
        <v>8217</v>
      </c>
      <c r="C398" s="194"/>
    </row>
    <row r="399" spans="1:3" ht="29" x14ac:dyDescent="0.35">
      <c r="A399" s="122" t="s">
        <v>8219</v>
      </c>
      <c r="B399" s="122" t="s">
        <v>8218</v>
      </c>
      <c r="C399" s="194"/>
    </row>
    <row r="400" spans="1:3" ht="29" x14ac:dyDescent="0.35">
      <c r="A400" s="122" t="s">
        <v>8220</v>
      </c>
      <c r="B400" s="122" t="s">
        <v>8219</v>
      </c>
      <c r="C400" s="194"/>
    </row>
    <row r="401" spans="1:3" ht="29" x14ac:dyDescent="0.35">
      <c r="A401" s="122" t="s">
        <v>8221</v>
      </c>
      <c r="B401" s="122" t="s">
        <v>8220</v>
      </c>
      <c r="C401" s="194"/>
    </row>
    <row r="402" spans="1:3" ht="29" x14ac:dyDescent="0.35">
      <c r="A402" s="122" t="s">
        <v>8222</v>
      </c>
      <c r="B402" s="122" t="s">
        <v>8221</v>
      </c>
      <c r="C402" s="194"/>
    </row>
    <row r="403" spans="1:3" ht="29" x14ac:dyDescent="0.35">
      <c r="A403" s="122" t="s">
        <v>8223</v>
      </c>
      <c r="B403" s="122" t="s">
        <v>8222</v>
      </c>
      <c r="C403" s="194"/>
    </row>
    <row r="404" spans="1:3" x14ac:dyDescent="0.35">
      <c r="A404" s="122" t="s">
        <v>8224</v>
      </c>
      <c r="B404" s="122" t="s">
        <v>8223</v>
      </c>
      <c r="C404" s="194"/>
    </row>
    <row r="405" spans="1:3" x14ac:dyDescent="0.35">
      <c r="A405" s="122" t="s">
        <v>8225</v>
      </c>
      <c r="B405" s="122" t="s">
        <v>8224</v>
      </c>
      <c r="C405" s="194"/>
    </row>
    <row r="406" spans="1:3" ht="29" x14ac:dyDescent="0.35">
      <c r="A406" s="122" t="s">
        <v>8226</v>
      </c>
      <c r="B406" s="122" t="s">
        <v>8225</v>
      </c>
      <c r="C406" s="194"/>
    </row>
    <row r="407" spans="1:3" ht="29" x14ac:dyDescent="0.35">
      <c r="A407" s="122" t="s">
        <v>8227</v>
      </c>
      <c r="B407" s="122" t="s">
        <v>8226</v>
      </c>
      <c r="C407" s="194"/>
    </row>
    <row r="408" spans="1:3" x14ac:dyDescent="0.35">
      <c r="A408" s="122" t="s">
        <v>8228</v>
      </c>
      <c r="B408" s="122" t="s">
        <v>8227</v>
      </c>
      <c r="C408" s="194"/>
    </row>
    <row r="409" spans="1:3" ht="29" x14ac:dyDescent="0.35">
      <c r="A409" s="122" t="s">
        <v>8229</v>
      </c>
      <c r="B409" s="122" t="s">
        <v>8228</v>
      </c>
      <c r="C409" s="194"/>
    </row>
    <row r="410" spans="1:3" ht="29" x14ac:dyDescent="0.35">
      <c r="A410" s="122" t="s">
        <v>8230</v>
      </c>
      <c r="B410" s="122" t="s">
        <v>8229</v>
      </c>
      <c r="C410" s="194"/>
    </row>
    <row r="411" spans="1:3" x14ac:dyDescent="0.35">
      <c r="A411" s="122" t="s">
        <v>8231</v>
      </c>
      <c r="B411" s="122" t="s">
        <v>8230</v>
      </c>
      <c r="C411" s="194"/>
    </row>
    <row r="412" spans="1:3" x14ac:dyDescent="0.35">
      <c r="A412" s="122" t="s">
        <v>8232</v>
      </c>
      <c r="B412" s="122" t="s">
        <v>8231</v>
      </c>
      <c r="C412" s="194"/>
    </row>
    <row r="413" spans="1:3" x14ac:dyDescent="0.35">
      <c r="A413" s="122" t="s">
        <v>8233</v>
      </c>
      <c r="B413" s="122" t="s">
        <v>8232</v>
      </c>
      <c r="C413" s="194" t="s">
        <v>174</v>
      </c>
    </row>
    <row r="414" spans="1:3" x14ac:dyDescent="0.35">
      <c r="A414" s="122" t="s">
        <v>8234</v>
      </c>
      <c r="B414" s="122" t="s">
        <v>8235</v>
      </c>
      <c r="C414" s="194"/>
    </row>
    <row r="415" spans="1:3" x14ac:dyDescent="0.35">
      <c r="A415" s="122" t="s">
        <v>8236</v>
      </c>
      <c r="B415" s="122" t="s">
        <v>8234</v>
      </c>
      <c r="C415" s="194"/>
    </row>
    <row r="416" spans="1:3" x14ac:dyDescent="0.35">
      <c r="A416" s="122" t="s">
        <v>8237</v>
      </c>
      <c r="B416" s="122" t="s">
        <v>8236</v>
      </c>
      <c r="C416" s="194"/>
    </row>
    <row r="417" spans="1:3" x14ac:dyDescent="0.35">
      <c r="A417" s="122" t="s">
        <v>8238</v>
      </c>
      <c r="B417" s="122" t="s">
        <v>8237</v>
      </c>
      <c r="C417" s="194"/>
    </row>
    <row r="418" spans="1:3" x14ac:dyDescent="0.35">
      <c r="A418" s="122" t="s">
        <v>8239</v>
      </c>
      <c r="B418" s="122" t="s">
        <v>8238</v>
      </c>
      <c r="C418" s="194"/>
    </row>
    <row r="419" spans="1:3" x14ac:dyDescent="0.35">
      <c r="A419" s="122" t="s">
        <v>8240</v>
      </c>
      <c r="B419" s="122" t="s">
        <v>8239</v>
      </c>
      <c r="C419" s="194"/>
    </row>
    <row r="420" spans="1:3" x14ac:dyDescent="0.35">
      <c r="A420" s="122" t="s">
        <v>8241</v>
      </c>
      <c r="B420" s="122" t="s">
        <v>8240</v>
      </c>
      <c r="C420" s="194"/>
    </row>
    <row r="421" spans="1:3" x14ac:dyDescent="0.35">
      <c r="A421" s="122" t="s">
        <v>8242</v>
      </c>
      <c r="B421" s="122" t="s">
        <v>8241</v>
      </c>
      <c r="C421" s="194"/>
    </row>
    <row r="422" spans="1:3" x14ac:dyDescent="0.35">
      <c r="A422" s="122" t="s">
        <v>8243</v>
      </c>
      <c r="B422" s="122" t="s">
        <v>8242</v>
      </c>
      <c r="C422" s="194"/>
    </row>
    <row r="423" spans="1:3" x14ac:dyDescent="0.35">
      <c r="A423" s="122" t="s">
        <v>8244</v>
      </c>
      <c r="B423" s="122" t="s">
        <v>8243</v>
      </c>
      <c r="C423" s="194"/>
    </row>
    <row r="424" spans="1:3" x14ac:dyDescent="0.35">
      <c r="A424" s="122" t="s">
        <v>8245</v>
      </c>
      <c r="B424" s="122" t="s">
        <v>8237</v>
      </c>
      <c r="C424" s="194" t="s">
        <v>174</v>
      </c>
    </row>
    <row r="425" spans="1:3" x14ac:dyDescent="0.35">
      <c r="A425" s="122" t="s">
        <v>8246</v>
      </c>
      <c r="B425" s="122" t="s">
        <v>8245</v>
      </c>
      <c r="C425" s="194"/>
    </row>
    <row r="426" spans="1:3" x14ac:dyDescent="0.35">
      <c r="A426" s="122" t="s">
        <v>8247</v>
      </c>
      <c r="B426" s="122" t="s">
        <v>8246</v>
      </c>
      <c r="C426" s="194"/>
    </row>
    <row r="427" spans="1:3" x14ac:dyDescent="0.35">
      <c r="A427" s="122" t="s">
        <v>8850</v>
      </c>
      <c r="B427" s="122" t="s">
        <v>8247</v>
      </c>
      <c r="C427" s="194"/>
    </row>
    <row r="428" spans="1:3" x14ac:dyDescent="0.35">
      <c r="A428" s="122" t="s">
        <v>8248</v>
      </c>
      <c r="B428" s="122" t="s">
        <v>8850</v>
      </c>
      <c r="C428" s="194"/>
    </row>
    <row r="429" spans="1:3" x14ac:dyDescent="0.35">
      <c r="A429" s="122" t="s">
        <v>8249</v>
      </c>
      <c r="B429" s="122" t="s">
        <v>8248</v>
      </c>
      <c r="C429" s="194"/>
    </row>
    <row r="430" spans="1:3" x14ac:dyDescent="0.35">
      <c r="A430" s="122" t="s">
        <v>8250</v>
      </c>
      <c r="B430" s="122" t="s">
        <v>8249</v>
      </c>
      <c r="C430" s="194"/>
    </row>
    <row r="431" spans="1:3" x14ac:dyDescent="0.35">
      <c r="A431" s="122" t="s">
        <v>8251</v>
      </c>
      <c r="B431" s="122" t="s">
        <v>8250</v>
      </c>
      <c r="C431" s="194"/>
    </row>
    <row r="432" spans="1:3" x14ac:dyDescent="0.35">
      <c r="A432" s="122" t="s">
        <v>8252</v>
      </c>
      <c r="B432" s="122" t="s">
        <v>8251</v>
      </c>
      <c r="C432" s="194"/>
    </row>
    <row r="433" spans="1:3" ht="29" x14ac:dyDescent="0.35">
      <c r="A433" s="122" t="s">
        <v>8253</v>
      </c>
      <c r="B433" s="122" t="s">
        <v>8252</v>
      </c>
      <c r="C433" s="194"/>
    </row>
    <row r="434" spans="1:3" ht="29" x14ac:dyDescent="0.35">
      <c r="A434" s="122" t="s">
        <v>8254</v>
      </c>
      <c r="B434" s="122" t="s">
        <v>8253</v>
      </c>
      <c r="C434" s="194"/>
    </row>
    <row r="435" spans="1:3" ht="29" x14ac:dyDescent="0.35">
      <c r="A435" s="122" t="s">
        <v>8255</v>
      </c>
      <c r="B435" s="122" t="s">
        <v>8254</v>
      </c>
      <c r="C435" s="194"/>
    </row>
    <row r="436" spans="1:3" ht="29" x14ac:dyDescent="0.35">
      <c r="A436" s="122" t="s">
        <v>8256</v>
      </c>
      <c r="B436" s="122" t="s">
        <v>8255</v>
      </c>
      <c r="C436" s="194"/>
    </row>
    <row r="437" spans="1:3" ht="29" x14ac:dyDescent="0.35">
      <c r="A437" s="122" t="s">
        <v>8257</v>
      </c>
      <c r="B437" s="122" t="s">
        <v>8256</v>
      </c>
      <c r="C437" s="194"/>
    </row>
    <row r="438" spans="1:3" ht="29" x14ac:dyDescent="0.35">
      <c r="A438" s="122" t="s">
        <v>8258</v>
      </c>
      <c r="B438" s="122" t="s">
        <v>8257</v>
      </c>
      <c r="C438" s="194"/>
    </row>
    <row r="439" spans="1:3" ht="29" x14ac:dyDescent="0.35">
      <c r="A439" s="122" t="s">
        <v>8259</v>
      </c>
      <c r="B439" s="122" t="s">
        <v>8258</v>
      </c>
      <c r="C439" s="194"/>
    </row>
    <row r="440" spans="1:3" ht="29" x14ac:dyDescent="0.35">
      <c r="A440" s="122" t="s">
        <v>8260</v>
      </c>
      <c r="B440" s="122" t="s">
        <v>8258</v>
      </c>
      <c r="C440" s="194"/>
    </row>
    <row r="441" spans="1:3" x14ac:dyDescent="0.35">
      <c r="A441" s="122" t="s">
        <v>8261</v>
      </c>
      <c r="B441" s="122" t="s">
        <v>8259</v>
      </c>
      <c r="C441" s="194"/>
    </row>
    <row r="442" spans="1:3" ht="29" x14ac:dyDescent="0.35">
      <c r="A442" s="122" t="s">
        <v>8262</v>
      </c>
      <c r="B442" s="122" t="s">
        <v>8261</v>
      </c>
      <c r="C442" s="194"/>
    </row>
    <row r="443" spans="1:3" ht="29" x14ac:dyDescent="0.35">
      <c r="A443" s="122" t="s">
        <v>8263</v>
      </c>
      <c r="B443" s="122" t="s">
        <v>8262</v>
      </c>
      <c r="C443" s="194"/>
    </row>
    <row r="444" spans="1:3" x14ac:dyDescent="0.35">
      <c r="A444" s="122" t="s">
        <v>8264</v>
      </c>
      <c r="B444" s="122" t="s">
        <v>8263</v>
      </c>
      <c r="C444" s="194"/>
    </row>
    <row r="445" spans="1:3" ht="29" x14ac:dyDescent="0.35">
      <c r="A445" s="122" t="s">
        <v>8265</v>
      </c>
      <c r="B445" s="122" t="s">
        <v>8264</v>
      </c>
      <c r="C445" s="194"/>
    </row>
    <row r="446" spans="1:3" ht="29" x14ac:dyDescent="0.35">
      <c r="A446" s="122" t="s">
        <v>8833</v>
      </c>
      <c r="B446" s="122" t="s">
        <v>8265</v>
      </c>
      <c r="C446" s="194"/>
    </row>
    <row r="447" spans="1:3" x14ac:dyDescent="0.35">
      <c r="A447" s="122" t="s">
        <v>8266</v>
      </c>
      <c r="B447" s="122" t="s">
        <v>8833</v>
      </c>
      <c r="C447" s="194"/>
    </row>
    <row r="448" spans="1:3" x14ac:dyDescent="0.35">
      <c r="A448" s="122" t="s">
        <v>8267</v>
      </c>
      <c r="B448" s="122" t="s">
        <v>8266</v>
      </c>
      <c r="C448" s="194"/>
    </row>
    <row r="449" spans="1:3" x14ac:dyDescent="0.35">
      <c r="A449" s="122" t="s">
        <v>8268</v>
      </c>
      <c r="B449" s="122" t="s">
        <v>8267</v>
      </c>
      <c r="C449" s="194" t="s">
        <v>174</v>
      </c>
    </row>
    <row r="450" spans="1:3" x14ac:dyDescent="0.35">
      <c r="A450" s="122" t="s">
        <v>8269</v>
      </c>
      <c r="B450" s="122" t="s">
        <v>8270</v>
      </c>
      <c r="C450" s="194"/>
    </row>
    <row r="451" spans="1:3" x14ac:dyDescent="0.35">
      <c r="A451" s="122" t="s">
        <v>8271</v>
      </c>
      <c r="B451" s="122" t="s">
        <v>8269</v>
      </c>
      <c r="C451" s="194"/>
    </row>
    <row r="452" spans="1:3" x14ac:dyDescent="0.35">
      <c r="A452" s="122" t="s">
        <v>8272</v>
      </c>
      <c r="B452" s="122" t="s">
        <v>8271</v>
      </c>
      <c r="C452" s="194"/>
    </row>
    <row r="453" spans="1:3" x14ac:dyDescent="0.35">
      <c r="A453" s="122" t="s">
        <v>8273</v>
      </c>
      <c r="B453" s="122" t="s">
        <v>8272</v>
      </c>
      <c r="C453" s="194"/>
    </row>
    <row r="454" spans="1:3" x14ac:dyDescent="0.35">
      <c r="A454" s="122" t="s">
        <v>8274</v>
      </c>
      <c r="B454" s="122" t="s">
        <v>8273</v>
      </c>
      <c r="C454" s="194"/>
    </row>
    <row r="455" spans="1:3" x14ac:dyDescent="0.35">
      <c r="A455" s="122" t="s">
        <v>8275</v>
      </c>
      <c r="B455" s="122" t="s">
        <v>8274</v>
      </c>
      <c r="C455" s="194"/>
    </row>
    <row r="456" spans="1:3" x14ac:dyDescent="0.35">
      <c r="A456" s="122" t="s">
        <v>8276</v>
      </c>
      <c r="B456" s="122" t="s">
        <v>8275</v>
      </c>
      <c r="C456" s="194"/>
    </row>
    <row r="457" spans="1:3" x14ac:dyDescent="0.35">
      <c r="A457" s="122" t="s">
        <v>8277</v>
      </c>
      <c r="B457" s="122" t="s">
        <v>8269</v>
      </c>
      <c r="C457" s="194" t="s">
        <v>174</v>
      </c>
    </row>
    <row r="458" spans="1:3" x14ac:dyDescent="0.35">
      <c r="A458" s="122" t="s">
        <v>8278</v>
      </c>
      <c r="B458" s="122" t="s">
        <v>8277</v>
      </c>
      <c r="C458" s="194"/>
    </row>
    <row r="459" spans="1:3" x14ac:dyDescent="0.35">
      <c r="A459" s="122" t="s">
        <v>8279</v>
      </c>
      <c r="B459" s="122" t="s">
        <v>8278</v>
      </c>
      <c r="C459" s="194"/>
    </row>
    <row r="460" spans="1:3" x14ac:dyDescent="0.35">
      <c r="A460" s="122" t="s">
        <v>8280</v>
      </c>
      <c r="B460" s="122" t="s">
        <v>8279</v>
      </c>
      <c r="C460" s="194"/>
    </row>
    <row r="461" spans="1:3" x14ac:dyDescent="0.35">
      <c r="A461" s="122" t="s">
        <v>8849</v>
      </c>
      <c r="B461" s="122" t="s">
        <v>8280</v>
      </c>
      <c r="C461" s="194"/>
    </row>
    <row r="462" spans="1:3" x14ac:dyDescent="0.35">
      <c r="A462" s="122" t="s">
        <v>8281</v>
      </c>
      <c r="B462" s="122" t="s">
        <v>8849</v>
      </c>
      <c r="C462" s="194"/>
    </row>
    <row r="463" spans="1:3" x14ac:dyDescent="0.35">
      <c r="A463" s="122" t="s">
        <v>8282</v>
      </c>
      <c r="B463" s="122" t="s">
        <v>8281</v>
      </c>
      <c r="C463" s="194"/>
    </row>
    <row r="464" spans="1:3" x14ac:dyDescent="0.35">
      <c r="A464" s="122" t="s">
        <v>8283</v>
      </c>
      <c r="B464" s="122" t="s">
        <v>8282</v>
      </c>
      <c r="C464" s="194"/>
    </row>
    <row r="465" spans="1:3" x14ac:dyDescent="0.35">
      <c r="A465" s="122" t="s">
        <v>8284</v>
      </c>
      <c r="B465" s="122" t="s">
        <v>8283</v>
      </c>
      <c r="C465" s="194"/>
    </row>
    <row r="466" spans="1:3" x14ac:dyDescent="0.35">
      <c r="A466" s="122" t="s">
        <v>8285</v>
      </c>
      <c r="B466" s="122" t="s">
        <v>8284</v>
      </c>
      <c r="C466" s="194"/>
    </row>
    <row r="467" spans="1:3" ht="29" x14ac:dyDescent="0.35">
      <c r="A467" s="122" t="s">
        <v>8286</v>
      </c>
      <c r="B467" s="122" t="s">
        <v>8285</v>
      </c>
      <c r="C467" s="194"/>
    </row>
    <row r="468" spans="1:3" ht="29" x14ac:dyDescent="0.35">
      <c r="A468" s="122" t="s">
        <v>8287</v>
      </c>
      <c r="B468" s="122" t="s">
        <v>8286</v>
      </c>
      <c r="C468" s="194"/>
    </row>
    <row r="469" spans="1:3" ht="29" x14ac:dyDescent="0.35">
      <c r="A469" s="122" t="s">
        <v>8288</v>
      </c>
      <c r="B469" s="122" t="s">
        <v>8287</v>
      </c>
      <c r="C469" s="194"/>
    </row>
    <row r="470" spans="1:3" ht="29" x14ac:dyDescent="0.35">
      <c r="A470" s="122" t="s">
        <v>8289</v>
      </c>
      <c r="B470" s="122" t="s">
        <v>8288</v>
      </c>
      <c r="C470" s="194"/>
    </row>
    <row r="471" spans="1:3" ht="29" x14ac:dyDescent="0.35">
      <c r="A471" s="122" t="s">
        <v>8290</v>
      </c>
      <c r="B471" s="122" t="s">
        <v>8289</v>
      </c>
      <c r="C471" s="194"/>
    </row>
    <row r="472" spans="1:3" ht="29" x14ac:dyDescent="0.35">
      <c r="A472" s="122" t="s">
        <v>8291</v>
      </c>
      <c r="B472" s="122" t="s">
        <v>8290</v>
      </c>
      <c r="C472" s="194"/>
    </row>
    <row r="473" spans="1:3" ht="29" x14ac:dyDescent="0.35">
      <c r="A473" s="122" t="s">
        <v>8292</v>
      </c>
      <c r="B473" s="122" t="s">
        <v>8291</v>
      </c>
      <c r="C473" s="194"/>
    </row>
    <row r="474" spans="1:3" x14ac:dyDescent="0.35">
      <c r="A474" s="122" t="s">
        <v>8293</v>
      </c>
      <c r="B474" s="122" t="s">
        <v>8292</v>
      </c>
      <c r="C474" s="194"/>
    </row>
    <row r="475" spans="1:3" x14ac:dyDescent="0.35">
      <c r="A475" s="122" t="s">
        <v>8294</v>
      </c>
      <c r="B475" s="122" t="s">
        <v>8293</v>
      </c>
      <c r="C475" s="194"/>
    </row>
    <row r="476" spans="1:3" ht="29" x14ac:dyDescent="0.35">
      <c r="A476" s="122" t="s">
        <v>8295</v>
      </c>
      <c r="B476" s="122" t="s">
        <v>8294</v>
      </c>
      <c r="C476" s="194"/>
    </row>
    <row r="477" spans="1:3" ht="29" x14ac:dyDescent="0.35">
      <c r="A477" s="122" t="s">
        <v>8296</v>
      </c>
      <c r="B477" s="122" t="s">
        <v>8295</v>
      </c>
      <c r="C477" s="194"/>
    </row>
    <row r="478" spans="1:3" ht="29" x14ac:dyDescent="0.35">
      <c r="A478" s="122" t="s">
        <v>8297</v>
      </c>
      <c r="B478" s="122" t="s">
        <v>8296</v>
      </c>
      <c r="C478" s="194"/>
    </row>
    <row r="479" spans="1:3" ht="29" x14ac:dyDescent="0.35">
      <c r="A479" s="122" t="s">
        <v>8298</v>
      </c>
      <c r="B479" s="122" t="s">
        <v>8297</v>
      </c>
      <c r="C479" s="194"/>
    </row>
    <row r="480" spans="1:3" ht="29" x14ac:dyDescent="0.35">
      <c r="A480" s="122" t="s">
        <v>8299</v>
      </c>
      <c r="B480" s="122" t="s">
        <v>8298</v>
      </c>
      <c r="C480" s="194"/>
    </row>
    <row r="481" spans="1:3" ht="29" x14ac:dyDescent="0.35">
      <c r="A481" s="122" t="s">
        <v>8300</v>
      </c>
      <c r="B481" s="122" t="s">
        <v>8299</v>
      </c>
      <c r="C481" s="194"/>
    </row>
    <row r="482" spans="1:3" x14ac:dyDescent="0.35">
      <c r="A482" s="122" t="s">
        <v>8301</v>
      </c>
      <c r="B482" s="122" t="s">
        <v>8300</v>
      </c>
      <c r="C482" s="194"/>
    </row>
    <row r="483" spans="1:3" x14ac:dyDescent="0.35">
      <c r="A483" s="122" t="s">
        <v>8302</v>
      </c>
      <c r="B483" s="122" t="s">
        <v>8301</v>
      </c>
      <c r="C483" s="194" t="s">
        <v>174</v>
      </c>
    </row>
    <row r="484" spans="1:3" x14ac:dyDescent="0.35">
      <c r="A484" s="122" t="s">
        <v>8303</v>
      </c>
      <c r="B484" s="122" t="s">
        <v>8304</v>
      </c>
      <c r="C484" s="194"/>
    </row>
    <row r="485" spans="1:3" x14ac:dyDescent="0.35">
      <c r="A485" s="122" t="s">
        <v>8305</v>
      </c>
      <c r="B485" s="122" t="s">
        <v>8303</v>
      </c>
      <c r="C485" s="194"/>
    </row>
    <row r="486" spans="1:3" x14ac:dyDescent="0.35">
      <c r="A486" s="122" t="s">
        <v>8306</v>
      </c>
      <c r="B486" s="122" t="s">
        <v>8305</v>
      </c>
      <c r="C486" s="194"/>
    </row>
    <row r="487" spans="1:3" x14ac:dyDescent="0.35">
      <c r="A487" s="122" t="s">
        <v>8307</v>
      </c>
      <c r="B487" s="122" t="s">
        <v>8306</v>
      </c>
      <c r="C487" s="194"/>
    </row>
    <row r="488" spans="1:3" ht="29" x14ac:dyDescent="0.35">
      <c r="A488" s="122" t="s">
        <v>8308</v>
      </c>
      <c r="B488" s="122" t="s">
        <v>8307</v>
      </c>
      <c r="C488" s="194"/>
    </row>
    <row r="489" spans="1:3" ht="29" x14ac:dyDescent="0.35">
      <c r="A489" s="122" t="s">
        <v>8309</v>
      </c>
      <c r="B489" s="122" t="s">
        <v>8308</v>
      </c>
      <c r="C489" s="194"/>
    </row>
    <row r="490" spans="1:3" ht="29" x14ac:dyDescent="0.35">
      <c r="A490" s="122" t="s">
        <v>8310</v>
      </c>
      <c r="B490" s="122" t="s">
        <v>8309</v>
      </c>
      <c r="C490" s="194"/>
    </row>
    <row r="491" spans="1:3" ht="29" x14ac:dyDescent="0.35">
      <c r="A491" s="122" t="s">
        <v>8311</v>
      </c>
      <c r="B491" s="122" t="s">
        <v>8310</v>
      </c>
      <c r="C491" s="194"/>
    </row>
    <row r="492" spans="1:3" x14ac:dyDescent="0.35">
      <c r="A492" s="122" t="s">
        <v>8312</v>
      </c>
      <c r="B492" s="122" t="s">
        <v>8311</v>
      </c>
      <c r="C492" s="194"/>
    </row>
    <row r="493" spans="1:3" x14ac:dyDescent="0.35">
      <c r="A493" s="122" t="s">
        <v>8313</v>
      </c>
      <c r="B493" s="122" t="s">
        <v>8306</v>
      </c>
      <c r="C493" s="194" t="s">
        <v>174</v>
      </c>
    </row>
    <row r="494" spans="1:3" ht="29" x14ac:dyDescent="0.35">
      <c r="A494" s="122" t="s">
        <v>8314</v>
      </c>
      <c r="B494" s="122" t="s">
        <v>8313</v>
      </c>
      <c r="C494" s="194"/>
    </row>
    <row r="495" spans="1:3" ht="29" x14ac:dyDescent="0.35">
      <c r="A495" s="122" t="s">
        <v>8315</v>
      </c>
      <c r="B495" s="122" t="s">
        <v>8314</v>
      </c>
      <c r="C495" s="194"/>
    </row>
    <row r="496" spans="1:3" ht="29" x14ac:dyDescent="0.35">
      <c r="A496" s="122" t="s">
        <v>8316</v>
      </c>
      <c r="B496" s="122" t="s">
        <v>8315</v>
      </c>
      <c r="C496" s="194"/>
    </row>
    <row r="497" spans="1:3" ht="29" x14ac:dyDescent="0.35">
      <c r="A497" s="122" t="s">
        <v>8848</v>
      </c>
      <c r="B497" s="122" t="s">
        <v>8316</v>
      </c>
      <c r="C497" s="194"/>
    </row>
    <row r="498" spans="1:3" ht="29" x14ac:dyDescent="0.35">
      <c r="A498" s="122" t="s">
        <v>8317</v>
      </c>
      <c r="B498" s="122" t="s">
        <v>8848</v>
      </c>
      <c r="C498" s="194"/>
    </row>
    <row r="499" spans="1:3" ht="29" x14ac:dyDescent="0.35">
      <c r="A499" s="122" t="s">
        <v>8318</v>
      </c>
      <c r="B499" s="122" t="s">
        <v>8317</v>
      </c>
      <c r="C499" s="194"/>
    </row>
    <row r="500" spans="1:3" x14ac:dyDescent="0.35">
      <c r="A500" s="122" t="s">
        <v>8319</v>
      </c>
      <c r="B500" s="122" t="s">
        <v>8318</v>
      </c>
      <c r="C500" s="194"/>
    </row>
    <row r="501" spans="1:3" x14ac:dyDescent="0.35">
      <c r="A501" s="122" t="s">
        <v>8320</v>
      </c>
      <c r="B501" s="122" t="s">
        <v>8319</v>
      </c>
      <c r="C501" s="194"/>
    </row>
    <row r="502" spans="1:3" x14ac:dyDescent="0.35">
      <c r="A502" s="122" t="s">
        <v>8321</v>
      </c>
      <c r="B502" s="122" t="s">
        <v>8320</v>
      </c>
      <c r="C502" s="194"/>
    </row>
    <row r="503" spans="1:3" ht="29" x14ac:dyDescent="0.35">
      <c r="A503" s="122" t="s">
        <v>8322</v>
      </c>
      <c r="B503" s="122" t="s">
        <v>8321</v>
      </c>
      <c r="C503" s="194"/>
    </row>
    <row r="504" spans="1:3" ht="29" x14ac:dyDescent="0.35">
      <c r="A504" s="122" t="s">
        <v>8323</v>
      </c>
      <c r="B504" s="122" t="s">
        <v>8322</v>
      </c>
      <c r="C504" s="194"/>
    </row>
    <row r="505" spans="1:3" ht="29" x14ac:dyDescent="0.35">
      <c r="A505" s="122" t="s">
        <v>8324</v>
      </c>
      <c r="B505" s="122" t="s">
        <v>8323</v>
      </c>
      <c r="C505" s="194"/>
    </row>
    <row r="506" spans="1:3" ht="29" x14ac:dyDescent="0.35">
      <c r="A506" s="122" t="s">
        <v>8325</v>
      </c>
      <c r="B506" s="122" t="s">
        <v>8324</v>
      </c>
      <c r="C506" s="194"/>
    </row>
    <row r="507" spans="1:3" ht="29" x14ac:dyDescent="0.35">
      <c r="A507" s="122" t="s">
        <v>8326</v>
      </c>
      <c r="B507" s="122" t="s">
        <v>8325</v>
      </c>
      <c r="C507" s="194"/>
    </row>
    <row r="508" spans="1:3" ht="29" x14ac:dyDescent="0.35">
      <c r="A508" s="122" t="s">
        <v>8327</v>
      </c>
      <c r="B508" s="122" t="s">
        <v>8328</v>
      </c>
      <c r="C508" s="194"/>
    </row>
    <row r="509" spans="1:3" ht="29" x14ac:dyDescent="0.35">
      <c r="A509" s="122" t="s">
        <v>8329</v>
      </c>
      <c r="B509" s="122" t="s">
        <v>8326</v>
      </c>
      <c r="C509" s="194"/>
    </row>
    <row r="510" spans="1:3" ht="29" x14ac:dyDescent="0.35">
      <c r="A510" s="122" t="s">
        <v>8329</v>
      </c>
      <c r="B510" s="122" t="s">
        <v>8327</v>
      </c>
      <c r="C510" s="194"/>
    </row>
    <row r="511" spans="1:3" ht="29" x14ac:dyDescent="0.35">
      <c r="A511" s="122" t="s">
        <v>8330</v>
      </c>
      <c r="B511" s="122" t="s">
        <v>8329</v>
      </c>
      <c r="C511" s="194"/>
    </row>
    <row r="512" spans="1:3" ht="29" x14ac:dyDescent="0.35">
      <c r="A512" s="122" t="s">
        <v>8331</v>
      </c>
      <c r="B512" s="122" t="s">
        <v>8330</v>
      </c>
      <c r="C512" s="194"/>
    </row>
    <row r="513" spans="1:3" ht="29" x14ac:dyDescent="0.35">
      <c r="A513" s="122" t="s">
        <v>8332</v>
      </c>
      <c r="B513" s="122" t="s">
        <v>8331</v>
      </c>
      <c r="C513" s="194"/>
    </row>
    <row r="514" spans="1:3" ht="29" x14ac:dyDescent="0.35">
      <c r="A514" s="122" t="s">
        <v>8333</v>
      </c>
      <c r="B514" s="122" t="s">
        <v>8332</v>
      </c>
      <c r="C514" s="194"/>
    </row>
    <row r="515" spans="1:3" ht="29" x14ac:dyDescent="0.35">
      <c r="A515" s="122" t="s">
        <v>8334</v>
      </c>
      <c r="B515" s="122" t="s">
        <v>8333</v>
      </c>
      <c r="C515" s="194"/>
    </row>
    <row r="516" spans="1:3" ht="29" x14ac:dyDescent="0.35">
      <c r="A516" s="122" t="s">
        <v>8335</v>
      </c>
      <c r="B516" s="122" t="s">
        <v>8334</v>
      </c>
      <c r="C516" s="194"/>
    </row>
    <row r="517" spans="1:3" ht="29" x14ac:dyDescent="0.35">
      <c r="A517" s="122" t="s">
        <v>8336</v>
      </c>
      <c r="B517" s="122" t="s">
        <v>8335</v>
      </c>
      <c r="C517" s="194"/>
    </row>
    <row r="518" spans="1:3" ht="29" x14ac:dyDescent="0.35">
      <c r="A518" s="122" t="s">
        <v>8337</v>
      </c>
      <c r="B518" s="122" t="s">
        <v>8336</v>
      </c>
      <c r="C518" s="194" t="s">
        <v>174</v>
      </c>
    </row>
    <row r="519" spans="1:3" x14ac:dyDescent="0.35">
      <c r="A519" s="122" t="s">
        <v>8338</v>
      </c>
      <c r="B519" s="122" t="s">
        <v>8337</v>
      </c>
      <c r="C519" s="194"/>
    </row>
    <row r="520" spans="1:3" x14ac:dyDescent="0.35">
      <c r="A520" s="122" t="s">
        <v>8339</v>
      </c>
      <c r="B520" s="122" t="s">
        <v>8340</v>
      </c>
      <c r="C520" s="194"/>
    </row>
    <row r="521" spans="1:3" x14ac:dyDescent="0.35">
      <c r="A521" s="122" t="s">
        <v>8341</v>
      </c>
      <c r="B521" s="122" t="s">
        <v>8339</v>
      </c>
      <c r="C521" s="194"/>
    </row>
    <row r="522" spans="1:3" ht="29" x14ac:dyDescent="0.35">
      <c r="A522" s="122" t="s">
        <v>8342</v>
      </c>
      <c r="B522" s="122" t="s">
        <v>8341</v>
      </c>
      <c r="C522" s="194"/>
    </row>
    <row r="523" spans="1:3" ht="29" x14ac:dyDescent="0.35">
      <c r="A523" s="122" t="s">
        <v>8343</v>
      </c>
      <c r="B523" s="122" t="s">
        <v>8342</v>
      </c>
      <c r="C523" s="194"/>
    </row>
    <row r="524" spans="1:3" ht="29" x14ac:dyDescent="0.35">
      <c r="A524" s="122" t="s">
        <v>8344</v>
      </c>
      <c r="B524" s="122" t="s">
        <v>8343</v>
      </c>
      <c r="C524" s="194"/>
    </row>
    <row r="525" spans="1:3" ht="29" x14ac:dyDescent="0.35">
      <c r="A525" s="122" t="s">
        <v>8345</v>
      </c>
      <c r="B525" s="122" t="s">
        <v>8344</v>
      </c>
      <c r="C525" s="194"/>
    </row>
    <row r="526" spans="1:3" ht="29" x14ac:dyDescent="0.35">
      <c r="A526" s="122" t="s">
        <v>8346</v>
      </c>
      <c r="B526" s="122" t="s">
        <v>8345</v>
      </c>
      <c r="C526" s="194"/>
    </row>
    <row r="527" spans="1:3" x14ac:dyDescent="0.35">
      <c r="A527" s="122" t="s">
        <v>8347</v>
      </c>
      <c r="B527" s="122" t="s">
        <v>8346</v>
      </c>
      <c r="C527" s="194"/>
    </row>
    <row r="528" spans="1:3" ht="29" x14ac:dyDescent="0.35">
      <c r="A528" s="122" t="s">
        <v>8348</v>
      </c>
      <c r="B528" s="122" t="s">
        <v>8341</v>
      </c>
      <c r="C528" s="194" t="s">
        <v>174</v>
      </c>
    </row>
    <row r="529" spans="1:3" ht="29" x14ac:dyDescent="0.35">
      <c r="A529" s="122" t="s">
        <v>8349</v>
      </c>
      <c r="B529" s="122" t="s">
        <v>8348</v>
      </c>
      <c r="C529" s="194"/>
    </row>
    <row r="530" spans="1:3" ht="29" x14ac:dyDescent="0.35">
      <c r="A530" s="122" t="s">
        <v>8350</v>
      </c>
      <c r="B530" s="122" t="s">
        <v>8349</v>
      </c>
      <c r="C530" s="194"/>
    </row>
    <row r="531" spans="1:3" ht="29" x14ac:dyDescent="0.35">
      <c r="A531" s="122" t="s">
        <v>8351</v>
      </c>
      <c r="B531" s="122" t="s">
        <v>8350</v>
      </c>
      <c r="C531" s="194"/>
    </row>
    <row r="532" spans="1:3" ht="29" x14ac:dyDescent="0.35">
      <c r="A532" s="122" t="s">
        <v>8847</v>
      </c>
      <c r="B532" s="122" t="s">
        <v>8351</v>
      </c>
      <c r="C532" s="194"/>
    </row>
    <row r="533" spans="1:3" ht="29" x14ac:dyDescent="0.35">
      <c r="A533" s="122" t="s">
        <v>8352</v>
      </c>
      <c r="B533" s="122" t="s">
        <v>8847</v>
      </c>
      <c r="C533" s="194"/>
    </row>
    <row r="534" spans="1:3" ht="29" x14ac:dyDescent="0.35">
      <c r="A534" s="122" t="s">
        <v>8353</v>
      </c>
      <c r="B534" s="122" t="s">
        <v>8352</v>
      </c>
      <c r="C534" s="194"/>
    </row>
    <row r="535" spans="1:3" x14ac:dyDescent="0.35">
      <c r="A535" s="122" t="s">
        <v>8354</v>
      </c>
      <c r="B535" s="122" t="s">
        <v>8353</v>
      </c>
      <c r="C535" s="194"/>
    </row>
    <row r="536" spans="1:3" x14ac:dyDescent="0.35">
      <c r="A536" s="122" t="s">
        <v>8355</v>
      </c>
      <c r="B536" s="122" t="s">
        <v>8354</v>
      </c>
      <c r="C536" s="194"/>
    </row>
    <row r="537" spans="1:3" x14ac:dyDescent="0.35">
      <c r="A537" s="122" t="s">
        <v>8356</v>
      </c>
      <c r="B537" s="122" t="s">
        <v>8355</v>
      </c>
      <c r="C537" s="194"/>
    </row>
    <row r="538" spans="1:3" ht="29" x14ac:dyDescent="0.35">
      <c r="A538" s="122" t="s">
        <v>8357</v>
      </c>
      <c r="B538" s="122" t="s">
        <v>8356</v>
      </c>
      <c r="C538" s="194"/>
    </row>
    <row r="539" spans="1:3" ht="29" x14ac:dyDescent="0.35">
      <c r="A539" s="122" t="s">
        <v>8358</v>
      </c>
      <c r="B539" s="122" t="s">
        <v>8357</v>
      </c>
      <c r="C539" s="194"/>
    </row>
    <row r="540" spans="1:3" ht="29" x14ac:dyDescent="0.35">
      <c r="A540" s="122" t="s">
        <v>8359</v>
      </c>
      <c r="B540" s="122" t="s">
        <v>8358</v>
      </c>
      <c r="C540" s="194"/>
    </row>
    <row r="541" spans="1:3" ht="29" x14ac:dyDescent="0.35">
      <c r="A541" s="122" t="s">
        <v>8360</v>
      </c>
      <c r="B541" s="122" t="s">
        <v>8359</v>
      </c>
      <c r="C541" s="194"/>
    </row>
    <row r="542" spans="1:3" ht="29" x14ac:dyDescent="0.35">
      <c r="A542" s="122" t="s">
        <v>8361</v>
      </c>
      <c r="B542" s="122" t="s">
        <v>8360</v>
      </c>
      <c r="C542" s="194"/>
    </row>
    <row r="543" spans="1:3" ht="29" x14ac:dyDescent="0.35">
      <c r="A543" s="122" t="s">
        <v>8362</v>
      </c>
      <c r="B543" s="122" t="s">
        <v>8361</v>
      </c>
      <c r="C543" s="194"/>
    </row>
    <row r="544" spans="1:3" ht="29" x14ac:dyDescent="0.35">
      <c r="A544" s="122" t="s">
        <v>8363</v>
      </c>
      <c r="B544" s="122" t="s">
        <v>8362</v>
      </c>
      <c r="C544" s="194"/>
    </row>
    <row r="545" spans="1:3" ht="29" x14ac:dyDescent="0.35">
      <c r="A545" s="122" t="s">
        <v>8364</v>
      </c>
      <c r="B545" s="122" t="s">
        <v>8363</v>
      </c>
      <c r="C545" s="194"/>
    </row>
    <row r="546" spans="1:3" ht="29" x14ac:dyDescent="0.35">
      <c r="A546" s="122" t="s">
        <v>8365</v>
      </c>
      <c r="B546" s="122" t="s">
        <v>8364</v>
      </c>
      <c r="C546" s="194"/>
    </row>
    <row r="547" spans="1:3" ht="29" x14ac:dyDescent="0.35">
      <c r="A547" s="122" t="s">
        <v>8366</v>
      </c>
      <c r="B547" s="122" t="s">
        <v>8365</v>
      </c>
      <c r="C547" s="194"/>
    </row>
    <row r="548" spans="1:3" ht="29" x14ac:dyDescent="0.35">
      <c r="A548" s="122" t="s">
        <v>8367</v>
      </c>
      <c r="B548" s="122" t="s">
        <v>8366</v>
      </c>
      <c r="C548" s="194"/>
    </row>
    <row r="549" spans="1:3" ht="29" x14ac:dyDescent="0.35">
      <c r="A549" s="122" t="s">
        <v>8368</v>
      </c>
      <c r="B549" s="122" t="s">
        <v>8367</v>
      </c>
      <c r="C549" s="194"/>
    </row>
    <row r="550" spans="1:3" ht="29" x14ac:dyDescent="0.35">
      <c r="A550" s="122" t="s">
        <v>8369</v>
      </c>
      <c r="B550" s="122" t="s">
        <v>8368</v>
      </c>
      <c r="C550" s="194"/>
    </row>
    <row r="551" spans="1:3" ht="29" x14ac:dyDescent="0.35">
      <c r="A551" s="122" t="s">
        <v>8370</v>
      </c>
      <c r="B551" s="122" t="s">
        <v>8369</v>
      </c>
      <c r="C551" s="194"/>
    </row>
    <row r="552" spans="1:3" ht="29" x14ac:dyDescent="0.35">
      <c r="A552" s="122" t="s">
        <v>8371</v>
      </c>
      <c r="B552" s="122" t="s">
        <v>8370</v>
      </c>
      <c r="C552" s="194"/>
    </row>
    <row r="553" spans="1:3" ht="29" x14ac:dyDescent="0.35">
      <c r="A553" s="122" t="s">
        <v>8372</v>
      </c>
      <c r="B553" s="122" t="s">
        <v>8371</v>
      </c>
      <c r="C553" s="194"/>
    </row>
    <row r="554" spans="1:3" x14ac:dyDescent="0.35">
      <c r="A554" s="122" t="s">
        <v>8373</v>
      </c>
      <c r="B554" s="122" t="s">
        <v>8372</v>
      </c>
      <c r="C554" s="194" t="s">
        <v>174</v>
      </c>
    </row>
    <row r="555" spans="1:3" x14ac:dyDescent="0.35">
      <c r="A555" s="122" t="s">
        <v>8374</v>
      </c>
      <c r="B555" s="122" t="s">
        <v>8375</v>
      </c>
      <c r="C555" s="194"/>
    </row>
    <row r="556" spans="1:3" x14ac:dyDescent="0.35">
      <c r="A556" s="122" t="s">
        <v>8376</v>
      </c>
      <c r="B556" s="122" t="s">
        <v>8374</v>
      </c>
      <c r="C556" s="194"/>
    </row>
    <row r="557" spans="1:3" x14ac:dyDescent="0.35">
      <c r="A557" s="122" t="s">
        <v>8377</v>
      </c>
      <c r="B557" s="122" t="s">
        <v>8376</v>
      </c>
      <c r="C557" s="194"/>
    </row>
    <row r="558" spans="1:3" x14ac:dyDescent="0.35">
      <c r="A558" s="122" t="s">
        <v>8378</v>
      </c>
      <c r="B558" s="122" t="s">
        <v>8377</v>
      </c>
      <c r="C558" s="194"/>
    </row>
    <row r="559" spans="1:3" x14ac:dyDescent="0.35">
      <c r="A559" s="122" t="s">
        <v>8379</v>
      </c>
      <c r="B559" s="122" t="s">
        <v>8378</v>
      </c>
      <c r="C559" s="194"/>
    </row>
    <row r="560" spans="1:3" ht="29" x14ac:dyDescent="0.35">
      <c r="A560" s="122" t="s">
        <v>8380</v>
      </c>
      <c r="B560" s="122" t="s">
        <v>8379</v>
      </c>
      <c r="C560" s="194"/>
    </row>
    <row r="561" spans="1:3" x14ac:dyDescent="0.35">
      <c r="A561" s="122" t="s">
        <v>8381</v>
      </c>
      <c r="B561" s="122" t="s">
        <v>8380</v>
      </c>
      <c r="C561" s="194"/>
    </row>
    <row r="562" spans="1:3" x14ac:dyDescent="0.35">
      <c r="A562" s="122" t="s">
        <v>8382</v>
      </c>
      <c r="B562" s="122" t="s">
        <v>8374</v>
      </c>
      <c r="C562" s="194" t="s">
        <v>174</v>
      </c>
    </row>
    <row r="563" spans="1:3" ht="29" x14ac:dyDescent="0.35">
      <c r="A563" s="122" t="s">
        <v>8383</v>
      </c>
      <c r="B563" s="122" t="s">
        <v>8382</v>
      </c>
      <c r="C563" s="194"/>
    </row>
    <row r="564" spans="1:3" ht="29" x14ac:dyDescent="0.35">
      <c r="A564" s="122" t="s">
        <v>8384</v>
      </c>
      <c r="B564" s="122" t="s">
        <v>8383</v>
      </c>
      <c r="C564" s="194"/>
    </row>
    <row r="565" spans="1:3" x14ac:dyDescent="0.35">
      <c r="A565" s="122" t="s">
        <v>8385</v>
      </c>
      <c r="B565" s="122" t="s">
        <v>8384</v>
      </c>
      <c r="C565" s="194"/>
    </row>
    <row r="566" spans="1:3" x14ac:dyDescent="0.35">
      <c r="A566" s="122" t="s">
        <v>8846</v>
      </c>
      <c r="B566" s="122" t="s">
        <v>8385</v>
      </c>
      <c r="C566" s="194"/>
    </row>
    <row r="567" spans="1:3" ht="29" x14ac:dyDescent="0.35">
      <c r="A567" s="122" t="s">
        <v>8386</v>
      </c>
      <c r="B567" s="122" t="s">
        <v>8846</v>
      </c>
      <c r="C567" s="194"/>
    </row>
    <row r="568" spans="1:3" x14ac:dyDescent="0.35">
      <c r="A568" s="122" t="s">
        <v>8387</v>
      </c>
      <c r="B568" s="122" t="s">
        <v>8386</v>
      </c>
      <c r="C568" s="194"/>
    </row>
    <row r="569" spans="1:3" x14ac:dyDescent="0.35">
      <c r="A569" s="122" t="s">
        <v>8388</v>
      </c>
      <c r="B569" s="122" t="s">
        <v>8387</v>
      </c>
      <c r="C569" s="194"/>
    </row>
    <row r="570" spans="1:3" x14ac:dyDescent="0.35">
      <c r="A570" s="122" t="s">
        <v>8389</v>
      </c>
      <c r="B570" s="122" t="s">
        <v>8388</v>
      </c>
      <c r="C570" s="194"/>
    </row>
    <row r="571" spans="1:3" x14ac:dyDescent="0.35">
      <c r="A571" s="122" t="s">
        <v>8390</v>
      </c>
      <c r="B571" s="122" t="s">
        <v>8389</v>
      </c>
      <c r="C571" s="194"/>
    </row>
    <row r="572" spans="1:3" ht="29" x14ac:dyDescent="0.35">
      <c r="A572" s="122" t="s">
        <v>8391</v>
      </c>
      <c r="B572" s="122" t="s">
        <v>8390</v>
      </c>
      <c r="C572" s="194"/>
    </row>
    <row r="573" spans="1:3" ht="29" x14ac:dyDescent="0.35">
      <c r="A573" s="122" t="s">
        <v>8392</v>
      </c>
      <c r="B573" s="122" t="s">
        <v>8391</v>
      </c>
      <c r="C573" s="194"/>
    </row>
    <row r="574" spans="1:3" ht="29" x14ac:dyDescent="0.35">
      <c r="A574" s="122" t="s">
        <v>8393</v>
      </c>
      <c r="B574" s="122" t="s">
        <v>8392</v>
      </c>
      <c r="C574" s="194"/>
    </row>
    <row r="575" spans="1:3" ht="29" x14ac:dyDescent="0.35">
      <c r="A575" s="122" t="s">
        <v>8394</v>
      </c>
      <c r="B575" s="122" t="s">
        <v>8393</v>
      </c>
      <c r="C575" s="194"/>
    </row>
    <row r="576" spans="1:3" ht="29" x14ac:dyDescent="0.35">
      <c r="A576" s="122" t="s">
        <v>8395</v>
      </c>
      <c r="B576" s="122" t="s">
        <v>8394</v>
      </c>
      <c r="C576" s="194"/>
    </row>
    <row r="577" spans="1:3" ht="29" x14ac:dyDescent="0.35">
      <c r="A577" s="122" t="s">
        <v>8396</v>
      </c>
      <c r="B577" s="122" t="s">
        <v>8395</v>
      </c>
      <c r="C577" s="194"/>
    </row>
    <row r="578" spans="1:3" ht="29" x14ac:dyDescent="0.35">
      <c r="A578" s="122" t="s">
        <v>8397</v>
      </c>
      <c r="B578" s="122" t="s">
        <v>8396</v>
      </c>
      <c r="C578" s="194"/>
    </row>
    <row r="579" spans="1:3" ht="29" x14ac:dyDescent="0.35">
      <c r="A579" s="122" t="s">
        <v>8398</v>
      </c>
      <c r="B579" s="122" t="s">
        <v>8397</v>
      </c>
      <c r="C579" s="194"/>
    </row>
    <row r="580" spans="1:3" x14ac:dyDescent="0.35">
      <c r="A580" s="122" t="s">
        <v>8399</v>
      </c>
      <c r="B580" s="122" t="s">
        <v>8398</v>
      </c>
      <c r="C580" s="194"/>
    </row>
    <row r="581" spans="1:3" ht="29" x14ac:dyDescent="0.35">
      <c r="A581" s="122" t="s">
        <v>8400</v>
      </c>
      <c r="B581" s="122" t="s">
        <v>8399</v>
      </c>
      <c r="C581" s="194"/>
    </row>
    <row r="582" spans="1:3" ht="29" x14ac:dyDescent="0.35">
      <c r="A582" s="122" t="s">
        <v>8401</v>
      </c>
      <c r="B582" s="122" t="s">
        <v>8400</v>
      </c>
      <c r="C582" s="194"/>
    </row>
    <row r="583" spans="1:3" ht="29" x14ac:dyDescent="0.35">
      <c r="A583" s="122" t="s">
        <v>8402</v>
      </c>
      <c r="B583" s="122" t="s">
        <v>8401</v>
      </c>
      <c r="C583" s="194"/>
    </row>
    <row r="584" spans="1:3" ht="29" x14ac:dyDescent="0.35">
      <c r="A584" s="122" t="s">
        <v>8403</v>
      </c>
      <c r="B584" s="122" t="s">
        <v>8402</v>
      </c>
      <c r="C584" s="194"/>
    </row>
    <row r="585" spans="1:3" ht="29" x14ac:dyDescent="0.35">
      <c r="A585" s="122" t="s">
        <v>8404</v>
      </c>
      <c r="B585" s="122" t="s">
        <v>8403</v>
      </c>
      <c r="C585" s="194"/>
    </row>
    <row r="586" spans="1:3" ht="29" x14ac:dyDescent="0.35">
      <c r="A586" s="122" t="s">
        <v>8405</v>
      </c>
      <c r="B586" s="122" t="s">
        <v>8404</v>
      </c>
      <c r="C586" s="194"/>
    </row>
    <row r="587" spans="1:3" ht="29" x14ac:dyDescent="0.35">
      <c r="A587" s="122" t="s">
        <v>8406</v>
      </c>
      <c r="B587" s="122" t="s">
        <v>8405</v>
      </c>
      <c r="C587" s="194"/>
    </row>
    <row r="588" spans="1:3" x14ac:dyDescent="0.35">
      <c r="A588" s="122" t="s">
        <v>8407</v>
      </c>
      <c r="B588" s="122" t="s">
        <v>8406</v>
      </c>
      <c r="C588" s="194" t="s">
        <v>174</v>
      </c>
    </row>
    <row r="589" spans="1:3" x14ac:dyDescent="0.35">
      <c r="A589" s="122" t="s">
        <v>8408</v>
      </c>
      <c r="B589" s="122" t="s">
        <v>8409</v>
      </c>
      <c r="C589" s="194"/>
    </row>
    <row r="590" spans="1:3" x14ac:dyDescent="0.35">
      <c r="A590" s="122" t="s">
        <v>8410</v>
      </c>
      <c r="B590" s="122" t="s">
        <v>8408</v>
      </c>
      <c r="C590" s="194"/>
    </row>
    <row r="591" spans="1:3" x14ac:dyDescent="0.35">
      <c r="A591" s="122" t="s">
        <v>8411</v>
      </c>
      <c r="B591" s="122" t="s">
        <v>8410</v>
      </c>
      <c r="C591" s="194"/>
    </row>
    <row r="592" spans="1:3" ht="29" x14ac:dyDescent="0.35">
      <c r="A592" s="122" t="s">
        <v>8412</v>
      </c>
      <c r="B592" s="122" t="s">
        <v>8411</v>
      </c>
      <c r="C592" s="194"/>
    </row>
    <row r="593" spans="1:3" ht="29" x14ac:dyDescent="0.35">
      <c r="A593" s="122" t="s">
        <v>8413</v>
      </c>
      <c r="B593" s="122" t="s">
        <v>8412</v>
      </c>
      <c r="C593" s="194"/>
    </row>
    <row r="594" spans="1:3" ht="29" x14ac:dyDescent="0.35">
      <c r="A594" s="122" t="s">
        <v>8414</v>
      </c>
      <c r="B594" s="122" t="s">
        <v>8413</v>
      </c>
      <c r="C594" s="194"/>
    </row>
    <row r="595" spans="1:3" x14ac:dyDescent="0.35">
      <c r="A595" s="122" t="s">
        <v>8415</v>
      </c>
      <c r="B595" s="122" t="s">
        <v>8414</v>
      </c>
      <c r="C595" s="194"/>
    </row>
    <row r="596" spans="1:3" x14ac:dyDescent="0.35">
      <c r="A596" s="122" t="s">
        <v>8416</v>
      </c>
      <c r="B596" s="122" t="s">
        <v>8408</v>
      </c>
      <c r="C596" s="194" t="s">
        <v>174</v>
      </c>
    </row>
    <row r="597" spans="1:3" ht="29" x14ac:dyDescent="0.35">
      <c r="A597" s="122" t="s">
        <v>8417</v>
      </c>
      <c r="B597" s="122" t="s">
        <v>8416</v>
      </c>
      <c r="C597" s="194"/>
    </row>
    <row r="598" spans="1:3" ht="29" x14ac:dyDescent="0.35">
      <c r="A598" s="122" t="s">
        <v>8418</v>
      </c>
      <c r="B598" s="122" t="s">
        <v>8417</v>
      </c>
      <c r="C598" s="194"/>
    </row>
    <row r="599" spans="1:3" ht="29" x14ac:dyDescent="0.35">
      <c r="A599" s="122" t="s">
        <v>8419</v>
      </c>
      <c r="B599" s="122" t="s">
        <v>8418</v>
      </c>
      <c r="C599" s="194"/>
    </row>
    <row r="600" spans="1:3" ht="29" x14ac:dyDescent="0.35">
      <c r="A600" s="122" t="s">
        <v>8845</v>
      </c>
      <c r="B600" s="122" t="s">
        <v>8419</v>
      </c>
      <c r="C600" s="194"/>
    </row>
    <row r="601" spans="1:3" ht="29" x14ac:dyDescent="0.35">
      <c r="A601" s="122" t="s">
        <v>8420</v>
      </c>
      <c r="B601" s="122" t="s">
        <v>8845</v>
      </c>
      <c r="C601" s="194"/>
    </row>
    <row r="602" spans="1:3" ht="29" x14ac:dyDescent="0.35">
      <c r="A602" s="122" t="s">
        <v>8421</v>
      </c>
      <c r="B602" s="122" t="s">
        <v>8420</v>
      </c>
      <c r="C602" s="194"/>
    </row>
    <row r="603" spans="1:3" x14ac:dyDescent="0.35">
      <c r="A603" s="122" t="s">
        <v>8422</v>
      </c>
      <c r="B603" s="122" t="s">
        <v>8421</v>
      </c>
      <c r="C603" s="194"/>
    </row>
    <row r="604" spans="1:3" x14ac:dyDescent="0.35">
      <c r="A604" s="122" t="s">
        <v>8423</v>
      </c>
      <c r="B604" s="122" t="s">
        <v>8422</v>
      </c>
      <c r="C604" s="194"/>
    </row>
    <row r="605" spans="1:3" x14ac:dyDescent="0.35">
      <c r="A605" s="122" t="s">
        <v>8424</v>
      </c>
      <c r="B605" s="122" t="s">
        <v>8423</v>
      </c>
      <c r="C605" s="194"/>
    </row>
    <row r="606" spans="1:3" ht="29" x14ac:dyDescent="0.35">
      <c r="A606" s="122" t="s">
        <v>8425</v>
      </c>
      <c r="B606" s="122" t="s">
        <v>8424</v>
      </c>
      <c r="C606" s="194"/>
    </row>
    <row r="607" spans="1:3" ht="29" x14ac:dyDescent="0.35">
      <c r="A607" s="122" t="s">
        <v>8426</v>
      </c>
      <c r="B607" s="122" t="s">
        <v>8425</v>
      </c>
      <c r="C607" s="194"/>
    </row>
    <row r="608" spans="1:3" ht="29" x14ac:dyDescent="0.35">
      <c r="A608" s="122" t="s">
        <v>8427</v>
      </c>
      <c r="B608" s="122" t="s">
        <v>8426</v>
      </c>
      <c r="C608" s="194"/>
    </row>
    <row r="609" spans="1:3" ht="29" x14ac:dyDescent="0.35">
      <c r="A609" s="122" t="s">
        <v>8428</v>
      </c>
      <c r="B609" s="122" t="s">
        <v>8427</v>
      </c>
      <c r="C609" s="194"/>
    </row>
    <row r="610" spans="1:3" ht="29" x14ac:dyDescent="0.35">
      <c r="A610" s="122" t="s">
        <v>8429</v>
      </c>
      <c r="B610" s="122" t="s">
        <v>8428</v>
      </c>
      <c r="C610" s="194"/>
    </row>
    <row r="611" spans="1:3" ht="29" x14ac:dyDescent="0.35">
      <c r="A611" s="122" t="s">
        <v>8430</v>
      </c>
      <c r="B611" s="122" t="s">
        <v>8429</v>
      </c>
      <c r="C611" s="194"/>
    </row>
    <row r="612" spans="1:3" ht="29" x14ac:dyDescent="0.35">
      <c r="A612" s="122" t="s">
        <v>8431</v>
      </c>
      <c r="B612" s="122" t="s">
        <v>8430</v>
      </c>
      <c r="C612" s="194"/>
    </row>
    <row r="613" spans="1:3" ht="29" x14ac:dyDescent="0.35">
      <c r="A613" s="122" t="s">
        <v>8432</v>
      </c>
      <c r="B613" s="122" t="s">
        <v>8431</v>
      </c>
      <c r="C613" s="194"/>
    </row>
    <row r="614" spans="1:3" ht="29" x14ac:dyDescent="0.35">
      <c r="A614" s="122" t="s">
        <v>8433</v>
      </c>
      <c r="B614" s="122" t="s">
        <v>8432</v>
      </c>
      <c r="C614" s="194"/>
    </row>
    <row r="615" spans="1:3" ht="29" x14ac:dyDescent="0.35">
      <c r="A615" s="122" t="s">
        <v>8434</v>
      </c>
      <c r="B615" s="122" t="s">
        <v>8433</v>
      </c>
      <c r="C615" s="194"/>
    </row>
    <row r="616" spans="1:3" ht="29" x14ac:dyDescent="0.35">
      <c r="A616" s="122" t="s">
        <v>8435</v>
      </c>
      <c r="B616" s="122" t="s">
        <v>8434</v>
      </c>
      <c r="C616" s="194"/>
    </row>
    <row r="617" spans="1:3" ht="29" x14ac:dyDescent="0.35">
      <c r="A617" s="122" t="s">
        <v>8436</v>
      </c>
      <c r="B617" s="122" t="s">
        <v>8435</v>
      </c>
      <c r="C617" s="194"/>
    </row>
    <row r="618" spans="1:3" ht="29" x14ac:dyDescent="0.35">
      <c r="A618" s="122" t="s">
        <v>8437</v>
      </c>
      <c r="B618" s="122" t="s">
        <v>8436</v>
      </c>
      <c r="C618" s="194"/>
    </row>
    <row r="619" spans="1:3" ht="29" x14ac:dyDescent="0.35">
      <c r="A619" s="122" t="s">
        <v>8438</v>
      </c>
      <c r="B619" s="122" t="s">
        <v>8437</v>
      </c>
      <c r="C619" s="194"/>
    </row>
    <row r="620" spans="1:3" ht="29" x14ac:dyDescent="0.35">
      <c r="A620" s="122" t="s">
        <v>8439</v>
      </c>
      <c r="B620" s="122" t="s">
        <v>8438</v>
      </c>
      <c r="C620" s="194"/>
    </row>
    <row r="621" spans="1:3" ht="29" x14ac:dyDescent="0.35">
      <c r="A621" s="122" t="s">
        <v>8440</v>
      </c>
      <c r="B621" s="122" t="s">
        <v>8439</v>
      </c>
      <c r="C621" s="194"/>
    </row>
    <row r="622" spans="1:3" x14ac:dyDescent="0.35">
      <c r="A622" s="122" t="s">
        <v>8441</v>
      </c>
      <c r="B622" s="122" t="s">
        <v>8440</v>
      </c>
      <c r="C622" s="194" t="s">
        <v>174</v>
      </c>
    </row>
    <row r="623" spans="1:3" x14ac:dyDescent="0.35">
      <c r="A623" s="122" t="s">
        <v>8443</v>
      </c>
      <c r="B623" s="122" t="s">
        <v>8442</v>
      </c>
      <c r="C623" s="194"/>
    </row>
    <row r="624" spans="1:3" ht="29" x14ac:dyDescent="0.35">
      <c r="A624" s="122" t="s">
        <v>8444</v>
      </c>
      <c r="B624" s="122" t="s">
        <v>8443</v>
      </c>
      <c r="C624" s="194"/>
    </row>
    <row r="625" spans="1:3" ht="29" x14ac:dyDescent="0.35">
      <c r="A625" s="122" t="s">
        <v>8445</v>
      </c>
      <c r="B625" s="122" t="s">
        <v>8444</v>
      </c>
      <c r="C625" s="194"/>
    </row>
    <row r="626" spans="1:3" ht="29" x14ac:dyDescent="0.35">
      <c r="A626" s="122" t="s">
        <v>8446</v>
      </c>
      <c r="B626" s="122" t="s">
        <v>8445</v>
      </c>
      <c r="C626" s="194"/>
    </row>
    <row r="627" spans="1:3" ht="29" x14ac:dyDescent="0.35">
      <c r="A627" s="122" t="s">
        <v>8447</v>
      </c>
      <c r="B627" s="122" t="s">
        <v>8446</v>
      </c>
      <c r="C627" s="194"/>
    </row>
    <row r="628" spans="1:3" ht="29" x14ac:dyDescent="0.35">
      <c r="A628" s="122" t="s">
        <v>8448</v>
      </c>
      <c r="B628" s="122" t="s">
        <v>8447</v>
      </c>
      <c r="C628" s="194"/>
    </row>
    <row r="629" spans="1:3" x14ac:dyDescent="0.35">
      <c r="A629" s="122" t="s">
        <v>8449</v>
      </c>
      <c r="B629" s="122" t="s">
        <v>8448</v>
      </c>
      <c r="C629" s="194"/>
    </row>
    <row r="630" spans="1:3" ht="29" x14ac:dyDescent="0.35">
      <c r="A630" s="122" t="s">
        <v>8450</v>
      </c>
      <c r="B630" s="122" t="s">
        <v>8443</v>
      </c>
      <c r="C630" s="194" t="s">
        <v>174</v>
      </c>
    </row>
    <row r="631" spans="1:3" ht="29" x14ac:dyDescent="0.35">
      <c r="A631" s="122" t="s">
        <v>8451</v>
      </c>
      <c r="B631" s="122" t="s">
        <v>8450</v>
      </c>
      <c r="C631" s="194"/>
    </row>
    <row r="632" spans="1:3" ht="29" x14ac:dyDescent="0.35">
      <c r="A632" s="122" t="s">
        <v>8452</v>
      </c>
      <c r="B632" s="122" t="s">
        <v>8451</v>
      </c>
      <c r="C632" s="194"/>
    </row>
    <row r="633" spans="1:3" ht="29" x14ac:dyDescent="0.35">
      <c r="A633" s="122" t="s">
        <v>8453</v>
      </c>
      <c r="B633" s="122" t="s">
        <v>8452</v>
      </c>
      <c r="C633" s="194"/>
    </row>
    <row r="634" spans="1:3" ht="29" x14ac:dyDescent="0.35">
      <c r="A634" s="122" t="s">
        <v>8844</v>
      </c>
      <c r="B634" s="122" t="s">
        <v>8453</v>
      </c>
      <c r="C634" s="194"/>
    </row>
    <row r="635" spans="1:3" ht="29" x14ac:dyDescent="0.35">
      <c r="A635" s="122" t="s">
        <v>8454</v>
      </c>
      <c r="B635" s="122" t="s">
        <v>8844</v>
      </c>
      <c r="C635" s="194"/>
    </row>
    <row r="636" spans="1:3" ht="29" x14ac:dyDescent="0.35">
      <c r="A636" s="122" t="s">
        <v>8455</v>
      </c>
      <c r="B636" s="122" t="s">
        <v>8454</v>
      </c>
      <c r="C636" s="194"/>
    </row>
    <row r="637" spans="1:3" x14ac:dyDescent="0.35">
      <c r="A637" s="122" t="s">
        <v>8456</v>
      </c>
      <c r="B637" s="122" t="s">
        <v>8455</v>
      </c>
      <c r="C637" s="194"/>
    </row>
    <row r="638" spans="1:3" x14ac:dyDescent="0.35">
      <c r="A638" s="122" t="s">
        <v>8457</v>
      </c>
      <c r="B638" s="122" t="s">
        <v>8456</v>
      </c>
      <c r="C638" s="194"/>
    </row>
    <row r="639" spans="1:3" x14ac:dyDescent="0.35">
      <c r="A639" s="122" t="s">
        <v>8458</v>
      </c>
      <c r="B639" s="122" t="s">
        <v>8457</v>
      </c>
      <c r="C639" s="194"/>
    </row>
    <row r="640" spans="1:3" ht="29" x14ac:dyDescent="0.35">
      <c r="A640" s="122" t="s">
        <v>8459</v>
      </c>
      <c r="B640" s="122" t="s">
        <v>8458</v>
      </c>
      <c r="C640" s="194"/>
    </row>
    <row r="641" spans="1:3" ht="29" x14ac:dyDescent="0.35">
      <c r="A641" s="122" t="s">
        <v>8460</v>
      </c>
      <c r="B641" s="122" t="s">
        <v>8459</v>
      </c>
      <c r="C641" s="194"/>
    </row>
    <row r="642" spans="1:3" ht="29" x14ac:dyDescent="0.35">
      <c r="A642" s="122" t="s">
        <v>8461</v>
      </c>
      <c r="B642" s="122" t="s">
        <v>8460</v>
      </c>
      <c r="C642" s="194"/>
    </row>
    <row r="643" spans="1:3" ht="29" x14ac:dyDescent="0.35">
      <c r="A643" s="122" t="s">
        <v>8462</v>
      </c>
      <c r="B643" s="122" t="s">
        <v>8461</v>
      </c>
      <c r="C643" s="194"/>
    </row>
    <row r="644" spans="1:3" ht="29" x14ac:dyDescent="0.35">
      <c r="A644" s="122" t="s">
        <v>8463</v>
      </c>
      <c r="B644" s="122" t="s">
        <v>8462</v>
      </c>
      <c r="C644" s="194"/>
    </row>
    <row r="645" spans="1:3" ht="29" x14ac:dyDescent="0.35">
      <c r="A645" s="122" t="s">
        <v>8464</v>
      </c>
      <c r="B645" s="122" t="s">
        <v>8463</v>
      </c>
      <c r="C645" s="194"/>
    </row>
    <row r="646" spans="1:3" ht="29" x14ac:dyDescent="0.35">
      <c r="A646" s="122" t="s">
        <v>8465</v>
      </c>
      <c r="B646" s="122" t="s">
        <v>8464</v>
      </c>
      <c r="C646" s="194"/>
    </row>
    <row r="647" spans="1:3" ht="29" x14ac:dyDescent="0.35">
      <c r="A647" s="122" t="s">
        <v>8466</v>
      </c>
      <c r="B647" s="122" t="s">
        <v>8465</v>
      </c>
      <c r="C647" s="194"/>
    </row>
    <row r="648" spans="1:3" ht="29" x14ac:dyDescent="0.35">
      <c r="A648" s="122" t="s">
        <v>8467</v>
      </c>
      <c r="B648" s="122" t="s">
        <v>8466</v>
      </c>
      <c r="C648" s="194"/>
    </row>
    <row r="649" spans="1:3" ht="29" x14ac:dyDescent="0.35">
      <c r="A649" s="122" t="s">
        <v>8468</v>
      </c>
      <c r="B649" s="122" t="s">
        <v>8467</v>
      </c>
      <c r="C649" s="194"/>
    </row>
    <row r="650" spans="1:3" ht="29" x14ac:dyDescent="0.35">
      <c r="A650" s="122" t="s">
        <v>8469</v>
      </c>
      <c r="B650" s="122" t="s">
        <v>8468</v>
      </c>
      <c r="C650" s="194"/>
    </row>
    <row r="651" spans="1:3" ht="29" x14ac:dyDescent="0.35">
      <c r="A651" s="122" t="s">
        <v>8470</v>
      </c>
      <c r="B651" s="122" t="s">
        <v>8469</v>
      </c>
      <c r="C651" s="194"/>
    </row>
    <row r="652" spans="1:3" ht="29" x14ac:dyDescent="0.35">
      <c r="A652" s="122" t="s">
        <v>8471</v>
      </c>
      <c r="B652" s="122" t="s">
        <v>8470</v>
      </c>
      <c r="C652" s="194"/>
    </row>
    <row r="653" spans="1:3" ht="29" x14ac:dyDescent="0.35">
      <c r="A653" s="122" t="s">
        <v>8472</v>
      </c>
      <c r="B653" s="122" t="s">
        <v>8471</v>
      </c>
      <c r="C653" s="194"/>
    </row>
    <row r="654" spans="1:3" ht="29" x14ac:dyDescent="0.35">
      <c r="A654" s="122" t="s">
        <v>8473</v>
      </c>
      <c r="B654" s="122" t="s">
        <v>8472</v>
      </c>
      <c r="C654" s="194"/>
    </row>
    <row r="655" spans="1:3" ht="29" x14ac:dyDescent="0.35">
      <c r="A655" s="122" t="s">
        <v>8474</v>
      </c>
      <c r="B655" s="122" t="s">
        <v>8473</v>
      </c>
      <c r="C655" s="194"/>
    </row>
    <row r="656" spans="1:3" x14ac:dyDescent="0.35">
      <c r="A656" s="122" t="s">
        <v>8475</v>
      </c>
      <c r="B656" s="122" t="s">
        <v>8474</v>
      </c>
      <c r="C656" s="194" t="s">
        <v>174</v>
      </c>
    </row>
    <row r="657" spans="1:3" x14ac:dyDescent="0.35">
      <c r="A657" s="122" t="s">
        <v>8852</v>
      </c>
      <c r="B657" s="122" t="s">
        <v>8477</v>
      </c>
      <c r="C657" s="194"/>
    </row>
    <row r="658" spans="1:3" x14ac:dyDescent="0.35">
      <c r="A658" s="122" t="s">
        <v>8476</v>
      </c>
      <c r="B658" s="122" t="s">
        <v>8852</v>
      </c>
      <c r="C658" s="194"/>
    </row>
    <row r="659" spans="1:3" x14ac:dyDescent="0.35">
      <c r="A659" s="122" t="s">
        <v>8478</v>
      </c>
      <c r="B659" s="122" t="s">
        <v>8476</v>
      </c>
      <c r="C659" s="194"/>
    </row>
    <row r="660" spans="1:3" x14ac:dyDescent="0.35">
      <c r="A660" s="122" t="s">
        <v>8479</v>
      </c>
      <c r="B660" s="122" t="s">
        <v>8478</v>
      </c>
      <c r="C660" s="194"/>
    </row>
    <row r="661" spans="1:3" ht="29" x14ac:dyDescent="0.35">
      <c r="A661" s="122" t="s">
        <v>8480</v>
      </c>
      <c r="B661" s="122" t="s">
        <v>8479</v>
      </c>
      <c r="C661" s="194"/>
    </row>
    <row r="662" spans="1:3" ht="29" x14ac:dyDescent="0.35">
      <c r="A662" s="122" t="s">
        <v>8481</v>
      </c>
      <c r="B662" s="122" t="s">
        <v>8480</v>
      </c>
      <c r="C662" s="194"/>
    </row>
    <row r="663" spans="1:3" ht="29" x14ac:dyDescent="0.35">
      <c r="A663" s="122" t="s">
        <v>8482</v>
      </c>
      <c r="B663" s="122" t="s">
        <v>8481</v>
      </c>
      <c r="C663" s="194"/>
    </row>
    <row r="664" spans="1:3" x14ac:dyDescent="0.35">
      <c r="A664" s="122" t="s">
        <v>8483</v>
      </c>
      <c r="B664" s="122" t="s">
        <v>8482</v>
      </c>
      <c r="C664" s="194"/>
    </row>
    <row r="665" spans="1:3" x14ac:dyDescent="0.35">
      <c r="A665" s="122" t="s">
        <v>8484</v>
      </c>
      <c r="B665" s="122" t="s">
        <v>8476</v>
      </c>
      <c r="C665" s="194" t="s">
        <v>174</v>
      </c>
    </row>
    <row r="666" spans="1:3" ht="29" x14ac:dyDescent="0.35">
      <c r="A666" s="122" t="s">
        <v>8485</v>
      </c>
      <c r="B666" s="122" t="s">
        <v>8484</v>
      </c>
      <c r="C666" s="194"/>
    </row>
    <row r="667" spans="1:3" ht="29" x14ac:dyDescent="0.35">
      <c r="A667" s="122" t="s">
        <v>8486</v>
      </c>
      <c r="B667" s="122" t="s">
        <v>8485</v>
      </c>
      <c r="C667" s="194"/>
    </row>
    <row r="668" spans="1:3" ht="29" x14ac:dyDescent="0.35">
      <c r="A668" s="122" t="s">
        <v>8487</v>
      </c>
      <c r="B668" s="122" t="s">
        <v>8486</v>
      </c>
      <c r="C668" s="194"/>
    </row>
    <row r="669" spans="1:3" ht="29" x14ac:dyDescent="0.35">
      <c r="A669" s="122" t="s">
        <v>8843</v>
      </c>
      <c r="B669" s="122" t="s">
        <v>8487</v>
      </c>
      <c r="C669" s="194"/>
    </row>
    <row r="670" spans="1:3" ht="29" x14ac:dyDescent="0.35">
      <c r="A670" s="122" t="s">
        <v>8488</v>
      </c>
      <c r="B670" s="122" t="s">
        <v>8843</v>
      </c>
      <c r="C670" s="194"/>
    </row>
    <row r="671" spans="1:3" ht="29" x14ac:dyDescent="0.35">
      <c r="A671" s="122" t="s">
        <v>8489</v>
      </c>
      <c r="B671" s="122" t="s">
        <v>8488</v>
      </c>
      <c r="C671" s="194"/>
    </row>
    <row r="672" spans="1:3" x14ac:dyDescent="0.35">
      <c r="A672" s="122" t="s">
        <v>8490</v>
      </c>
      <c r="B672" s="122" t="s">
        <v>8489</v>
      </c>
      <c r="C672" s="194"/>
    </row>
    <row r="673" spans="1:3" x14ac:dyDescent="0.35">
      <c r="A673" s="122" t="s">
        <v>8491</v>
      </c>
      <c r="B673" s="122" t="s">
        <v>8490</v>
      </c>
      <c r="C673" s="194"/>
    </row>
    <row r="674" spans="1:3" x14ac:dyDescent="0.35">
      <c r="A674" s="122" t="s">
        <v>8492</v>
      </c>
      <c r="B674" s="122" t="s">
        <v>8491</v>
      </c>
      <c r="C674" s="194"/>
    </row>
    <row r="675" spans="1:3" ht="29" x14ac:dyDescent="0.35">
      <c r="A675" s="122" t="s">
        <v>8493</v>
      </c>
      <c r="B675" s="122" t="s">
        <v>8492</v>
      </c>
      <c r="C675" s="194"/>
    </row>
    <row r="676" spans="1:3" ht="29" x14ac:dyDescent="0.35">
      <c r="A676" s="122" t="s">
        <v>8494</v>
      </c>
      <c r="B676" s="122" t="s">
        <v>8493</v>
      </c>
      <c r="C676" s="194"/>
    </row>
    <row r="677" spans="1:3" ht="29" x14ac:dyDescent="0.35">
      <c r="A677" s="122" t="s">
        <v>8495</v>
      </c>
      <c r="B677" s="122" t="s">
        <v>8494</v>
      </c>
      <c r="C677" s="194"/>
    </row>
    <row r="678" spans="1:3" ht="29" x14ac:dyDescent="0.35">
      <c r="A678" s="122" t="s">
        <v>8496</v>
      </c>
      <c r="B678" s="122" t="s">
        <v>8495</v>
      </c>
      <c r="C678" s="194"/>
    </row>
    <row r="679" spans="1:3" ht="29" x14ac:dyDescent="0.35">
      <c r="A679" s="122" t="s">
        <v>8497</v>
      </c>
      <c r="B679" s="122" t="s">
        <v>8496</v>
      </c>
      <c r="C679" s="194"/>
    </row>
    <row r="680" spans="1:3" ht="29" x14ac:dyDescent="0.35">
      <c r="A680" s="122" t="s">
        <v>8498</v>
      </c>
      <c r="B680" s="122" t="s">
        <v>8497</v>
      </c>
      <c r="C680" s="194"/>
    </row>
    <row r="681" spans="1:3" ht="29" x14ac:dyDescent="0.35">
      <c r="A681" s="122" t="s">
        <v>8499</v>
      </c>
      <c r="B681" s="122" t="s">
        <v>8498</v>
      </c>
      <c r="C681" s="194"/>
    </row>
    <row r="682" spans="1:3" ht="29" x14ac:dyDescent="0.35">
      <c r="A682" s="122" t="s">
        <v>8500</v>
      </c>
      <c r="B682" s="122" t="s">
        <v>8499</v>
      </c>
      <c r="C682" s="194"/>
    </row>
    <row r="683" spans="1:3" ht="29" x14ac:dyDescent="0.35">
      <c r="A683" s="122" t="s">
        <v>8501</v>
      </c>
      <c r="B683" s="122" t="s">
        <v>8500</v>
      </c>
      <c r="C683" s="194"/>
    </row>
    <row r="684" spans="1:3" ht="29" x14ac:dyDescent="0.35">
      <c r="A684" s="122" t="s">
        <v>8502</v>
      </c>
      <c r="B684" s="122" t="s">
        <v>8501</v>
      </c>
      <c r="C684" s="194"/>
    </row>
    <row r="685" spans="1:3" ht="29" x14ac:dyDescent="0.35">
      <c r="A685" s="122" t="s">
        <v>8503</v>
      </c>
      <c r="B685" s="122" t="s">
        <v>8502</v>
      </c>
      <c r="C685" s="194"/>
    </row>
    <row r="686" spans="1:3" ht="29" x14ac:dyDescent="0.35">
      <c r="A686" s="122" t="s">
        <v>8504</v>
      </c>
      <c r="B686" s="122" t="s">
        <v>8503</v>
      </c>
      <c r="C686" s="194"/>
    </row>
    <row r="687" spans="1:3" ht="29" x14ac:dyDescent="0.35">
      <c r="A687" s="122" t="s">
        <v>8505</v>
      </c>
      <c r="B687" s="122" t="s">
        <v>8504</v>
      </c>
      <c r="C687" s="194"/>
    </row>
    <row r="688" spans="1:3" ht="29" x14ac:dyDescent="0.35">
      <c r="A688" s="122" t="s">
        <v>8506</v>
      </c>
      <c r="B688" s="122" t="s">
        <v>8505</v>
      </c>
      <c r="C688" s="194"/>
    </row>
    <row r="689" spans="1:3" ht="29" x14ac:dyDescent="0.35">
      <c r="A689" s="122" t="s">
        <v>8507</v>
      </c>
      <c r="B689" s="122" t="s">
        <v>8506</v>
      </c>
      <c r="C689" s="194"/>
    </row>
    <row r="690" spans="1:3" ht="29" x14ac:dyDescent="0.35">
      <c r="A690" s="122" t="s">
        <v>8508</v>
      </c>
      <c r="B690" s="122" t="s">
        <v>8507</v>
      </c>
      <c r="C690" s="194"/>
    </row>
    <row r="691" spans="1:3" x14ac:dyDescent="0.35">
      <c r="A691" s="122" t="s">
        <v>8509</v>
      </c>
      <c r="B691" s="122" t="s">
        <v>8508</v>
      </c>
      <c r="C691" s="194" t="s">
        <v>174</v>
      </c>
    </row>
    <row r="692" spans="1:3" x14ac:dyDescent="0.35">
      <c r="A692" s="122" t="s">
        <v>8510</v>
      </c>
      <c r="B692" s="122" t="s">
        <v>8511</v>
      </c>
      <c r="C692" s="194"/>
    </row>
    <row r="693" spans="1:3" x14ac:dyDescent="0.35">
      <c r="A693" s="122" t="s">
        <v>8512</v>
      </c>
      <c r="B693" s="122" t="s">
        <v>8510</v>
      </c>
      <c r="C693" s="194"/>
    </row>
    <row r="694" spans="1:3" ht="29" x14ac:dyDescent="0.35">
      <c r="A694" s="122" t="s">
        <v>8513</v>
      </c>
      <c r="B694" s="122" t="s">
        <v>8512</v>
      </c>
      <c r="C694" s="194"/>
    </row>
    <row r="695" spans="1:3" ht="29" x14ac:dyDescent="0.35">
      <c r="A695" s="122" t="s">
        <v>8514</v>
      </c>
      <c r="B695" s="122" t="s">
        <v>8513</v>
      </c>
      <c r="C695" s="194"/>
    </row>
    <row r="696" spans="1:3" ht="29" x14ac:dyDescent="0.35">
      <c r="A696" s="122" t="s">
        <v>8515</v>
      </c>
      <c r="B696" s="122" t="s">
        <v>8514</v>
      </c>
      <c r="C696" s="194"/>
    </row>
    <row r="697" spans="1:3" ht="29" x14ac:dyDescent="0.35">
      <c r="A697" s="122" t="s">
        <v>8516</v>
      </c>
      <c r="B697" s="122" t="s">
        <v>8515</v>
      </c>
      <c r="C697" s="194"/>
    </row>
    <row r="698" spans="1:3" x14ac:dyDescent="0.35">
      <c r="A698" s="122" t="s">
        <v>8517</v>
      </c>
      <c r="B698" s="122" t="s">
        <v>8516</v>
      </c>
      <c r="C698" s="194"/>
    </row>
    <row r="699" spans="1:3" x14ac:dyDescent="0.35">
      <c r="A699" s="122" t="s">
        <v>8518</v>
      </c>
      <c r="B699" s="122" t="s">
        <v>8510</v>
      </c>
      <c r="C699" s="194" t="s">
        <v>174</v>
      </c>
    </row>
    <row r="700" spans="1:3" ht="29" x14ac:dyDescent="0.35">
      <c r="A700" s="122" t="s">
        <v>8519</v>
      </c>
      <c r="B700" s="122" t="s">
        <v>8518</v>
      </c>
      <c r="C700" s="194"/>
    </row>
    <row r="701" spans="1:3" ht="29" x14ac:dyDescent="0.35">
      <c r="A701" s="122" t="s">
        <v>8520</v>
      </c>
      <c r="B701" s="122" t="s">
        <v>8519</v>
      </c>
      <c r="C701" s="194"/>
    </row>
    <row r="702" spans="1:3" ht="29" x14ac:dyDescent="0.35">
      <c r="A702" s="122" t="s">
        <v>8521</v>
      </c>
      <c r="B702" s="122" t="s">
        <v>8520</v>
      </c>
      <c r="C702" s="194"/>
    </row>
    <row r="703" spans="1:3" ht="29" x14ac:dyDescent="0.35">
      <c r="A703" s="122" t="s">
        <v>8842</v>
      </c>
      <c r="B703" s="122" t="s">
        <v>8521</v>
      </c>
      <c r="C703" s="194"/>
    </row>
    <row r="704" spans="1:3" ht="29" x14ac:dyDescent="0.35">
      <c r="A704" s="122" t="s">
        <v>8522</v>
      </c>
      <c r="B704" s="122" t="s">
        <v>8842</v>
      </c>
      <c r="C704" s="194"/>
    </row>
    <row r="705" spans="1:3" ht="29" x14ac:dyDescent="0.35">
      <c r="A705" s="122" t="s">
        <v>8523</v>
      </c>
      <c r="B705" s="122" t="s">
        <v>8522</v>
      </c>
      <c r="C705" s="194"/>
    </row>
    <row r="706" spans="1:3" x14ac:dyDescent="0.35">
      <c r="A706" s="122" t="s">
        <v>8524</v>
      </c>
      <c r="B706" s="122" t="s">
        <v>8523</v>
      </c>
      <c r="C706" s="194"/>
    </row>
    <row r="707" spans="1:3" x14ac:dyDescent="0.35">
      <c r="A707" s="122" t="s">
        <v>8525</v>
      </c>
      <c r="B707" s="122" t="s">
        <v>8524</v>
      </c>
      <c r="C707" s="194"/>
    </row>
    <row r="708" spans="1:3" x14ac:dyDescent="0.35">
      <c r="A708" s="122" t="s">
        <v>8526</v>
      </c>
      <c r="B708" s="122" t="s">
        <v>8525</v>
      </c>
      <c r="C708" s="194"/>
    </row>
    <row r="709" spans="1:3" ht="29" x14ac:dyDescent="0.35">
      <c r="A709" s="122" t="s">
        <v>8527</v>
      </c>
      <c r="B709" s="122" t="s">
        <v>8526</v>
      </c>
      <c r="C709" s="194"/>
    </row>
    <row r="710" spans="1:3" ht="29" x14ac:dyDescent="0.35">
      <c r="A710" s="122" t="s">
        <v>8528</v>
      </c>
      <c r="B710" s="122" t="s">
        <v>8527</v>
      </c>
      <c r="C710" s="194"/>
    </row>
    <row r="711" spans="1:3" ht="29" x14ac:dyDescent="0.35">
      <c r="A711" s="122" t="s">
        <v>8529</v>
      </c>
      <c r="B711" s="122" t="s">
        <v>8528</v>
      </c>
      <c r="C711" s="194"/>
    </row>
    <row r="712" spans="1:3" ht="29" x14ac:dyDescent="0.35">
      <c r="A712" s="122" t="s">
        <v>8530</v>
      </c>
      <c r="B712" s="122" t="s">
        <v>8529</v>
      </c>
      <c r="C712" s="194"/>
    </row>
    <row r="713" spans="1:3" ht="29" x14ac:dyDescent="0.35">
      <c r="A713" s="122" t="s">
        <v>8531</v>
      </c>
      <c r="B713" s="122" t="s">
        <v>8530</v>
      </c>
      <c r="C713" s="194"/>
    </row>
    <row r="714" spans="1:3" ht="29" x14ac:dyDescent="0.35">
      <c r="A714" s="122" t="s">
        <v>8532</v>
      </c>
      <c r="B714" s="122" t="s">
        <v>8531</v>
      </c>
      <c r="C714" s="194"/>
    </row>
    <row r="715" spans="1:3" ht="29" x14ac:dyDescent="0.35">
      <c r="A715" s="122" t="s">
        <v>8533</v>
      </c>
      <c r="B715" s="122" t="s">
        <v>8532</v>
      </c>
      <c r="C715" s="194"/>
    </row>
    <row r="716" spans="1:3" ht="29" x14ac:dyDescent="0.35">
      <c r="A716" s="122" t="s">
        <v>8534</v>
      </c>
      <c r="B716" s="122" t="s">
        <v>8533</v>
      </c>
      <c r="C716" s="194"/>
    </row>
    <row r="717" spans="1:3" ht="29" x14ac:dyDescent="0.35">
      <c r="A717" s="122" t="s">
        <v>8535</v>
      </c>
      <c r="B717" s="122" t="s">
        <v>8534</v>
      </c>
      <c r="C717" s="194"/>
    </row>
    <row r="718" spans="1:3" ht="29" x14ac:dyDescent="0.35">
      <c r="A718" s="122" t="s">
        <v>8536</v>
      </c>
      <c r="B718" s="122" t="s">
        <v>8535</v>
      </c>
      <c r="C718" s="194"/>
    </row>
    <row r="719" spans="1:3" ht="29" x14ac:dyDescent="0.35">
      <c r="A719" s="122" t="s">
        <v>8537</v>
      </c>
      <c r="B719" s="122" t="s">
        <v>8536</v>
      </c>
      <c r="C719" s="194"/>
    </row>
    <row r="720" spans="1:3" ht="29" x14ac:dyDescent="0.35">
      <c r="A720" s="122" t="s">
        <v>8538</v>
      </c>
      <c r="B720" s="122" t="s">
        <v>8537</v>
      </c>
      <c r="C720" s="194"/>
    </row>
    <row r="721" spans="1:3" ht="29" x14ac:dyDescent="0.35">
      <c r="A721" s="122" t="s">
        <v>8539</v>
      </c>
      <c r="B721" s="122" t="s">
        <v>8538</v>
      </c>
      <c r="C721" s="194"/>
    </row>
    <row r="722" spans="1:3" ht="29" x14ac:dyDescent="0.35">
      <c r="A722" s="122" t="s">
        <v>8540</v>
      </c>
      <c r="B722" s="122" t="s">
        <v>8539</v>
      </c>
      <c r="C722" s="194"/>
    </row>
    <row r="723" spans="1:3" ht="29" x14ac:dyDescent="0.35">
      <c r="A723" s="122" t="s">
        <v>8541</v>
      </c>
      <c r="B723" s="122" t="s">
        <v>8540</v>
      </c>
      <c r="C723" s="194"/>
    </row>
    <row r="724" spans="1:3" ht="29" x14ac:dyDescent="0.35">
      <c r="A724" s="122" t="s">
        <v>8542</v>
      </c>
      <c r="B724" s="122" t="s">
        <v>8541</v>
      </c>
      <c r="C724" s="194"/>
    </row>
    <row r="725" spans="1:3" x14ac:dyDescent="0.35">
      <c r="A725" s="122" t="s">
        <v>8543</v>
      </c>
      <c r="B725" s="122" t="s">
        <v>8542</v>
      </c>
      <c r="C725" s="194" t="s">
        <v>174</v>
      </c>
    </row>
    <row r="726" spans="1:3" x14ac:dyDescent="0.35">
      <c r="A726" s="122" t="s">
        <v>8544</v>
      </c>
      <c r="B726" s="122" t="s">
        <v>8545</v>
      </c>
      <c r="C726" s="194"/>
    </row>
    <row r="727" spans="1:3" x14ac:dyDescent="0.35">
      <c r="A727" s="122" t="s">
        <v>8546</v>
      </c>
      <c r="B727" s="122" t="s">
        <v>8544</v>
      </c>
      <c r="C727" s="194"/>
    </row>
    <row r="728" spans="1:3" x14ac:dyDescent="0.35">
      <c r="A728" s="122" t="s">
        <v>8547</v>
      </c>
      <c r="B728" s="122" t="s">
        <v>8546</v>
      </c>
      <c r="C728" s="194"/>
    </row>
    <row r="729" spans="1:3" x14ac:dyDescent="0.35">
      <c r="A729" s="122" t="s">
        <v>8548</v>
      </c>
      <c r="B729" s="122" t="s">
        <v>8547</v>
      </c>
      <c r="C729" s="194"/>
    </row>
    <row r="730" spans="1:3" ht="29" x14ac:dyDescent="0.35">
      <c r="A730" s="122" t="s">
        <v>8549</v>
      </c>
      <c r="B730" s="122" t="s">
        <v>8548</v>
      </c>
      <c r="C730" s="194"/>
    </row>
    <row r="731" spans="1:3" ht="29" x14ac:dyDescent="0.35">
      <c r="A731" s="122" t="s">
        <v>8550</v>
      </c>
      <c r="B731" s="122" t="s">
        <v>8549</v>
      </c>
      <c r="C731" s="194"/>
    </row>
    <row r="732" spans="1:3" x14ac:dyDescent="0.35">
      <c r="A732" s="122" t="s">
        <v>8551</v>
      </c>
      <c r="B732" s="122" t="s">
        <v>8550</v>
      </c>
      <c r="C732" s="194"/>
    </row>
    <row r="733" spans="1:3" x14ac:dyDescent="0.35">
      <c r="A733" s="122" t="s">
        <v>8552</v>
      </c>
      <c r="B733" s="122" t="s">
        <v>8544</v>
      </c>
      <c r="C733" s="194" t="s">
        <v>174</v>
      </c>
    </row>
    <row r="734" spans="1:3" ht="29" x14ac:dyDescent="0.35">
      <c r="A734" s="122" t="s">
        <v>8553</v>
      </c>
      <c r="B734" s="122" t="s">
        <v>8552</v>
      </c>
      <c r="C734" s="194"/>
    </row>
    <row r="735" spans="1:3" ht="29" x14ac:dyDescent="0.35">
      <c r="A735" s="122" t="s">
        <v>8554</v>
      </c>
      <c r="B735" s="122" t="s">
        <v>8553</v>
      </c>
      <c r="C735" s="194"/>
    </row>
    <row r="736" spans="1:3" ht="29" x14ac:dyDescent="0.35">
      <c r="A736" s="122" t="s">
        <v>8555</v>
      </c>
      <c r="B736" s="122" t="s">
        <v>8554</v>
      </c>
      <c r="C736" s="194"/>
    </row>
    <row r="737" spans="1:3" ht="29" x14ac:dyDescent="0.35">
      <c r="A737" s="122" t="s">
        <v>8841</v>
      </c>
      <c r="B737" s="122" t="s">
        <v>8555</v>
      </c>
      <c r="C737" s="194"/>
    </row>
    <row r="738" spans="1:3" ht="29" x14ac:dyDescent="0.35">
      <c r="A738" s="122" t="s">
        <v>8556</v>
      </c>
      <c r="B738" s="122" t="s">
        <v>8841</v>
      </c>
      <c r="C738" s="194"/>
    </row>
    <row r="739" spans="1:3" x14ac:dyDescent="0.35">
      <c r="A739" s="122" t="s">
        <v>8557</v>
      </c>
      <c r="B739" s="122" t="s">
        <v>8556</v>
      </c>
      <c r="C739" s="194"/>
    </row>
    <row r="740" spans="1:3" x14ac:dyDescent="0.35">
      <c r="A740" s="122" t="s">
        <v>8558</v>
      </c>
      <c r="B740" s="122" t="s">
        <v>8557</v>
      </c>
      <c r="C740" s="194"/>
    </row>
    <row r="741" spans="1:3" x14ac:dyDescent="0.35">
      <c r="A741" s="122" t="s">
        <v>8559</v>
      </c>
      <c r="B741" s="122" t="s">
        <v>8558</v>
      </c>
      <c r="C741" s="194"/>
    </row>
    <row r="742" spans="1:3" x14ac:dyDescent="0.35">
      <c r="A742" s="122" t="s">
        <v>8560</v>
      </c>
      <c r="B742" s="122" t="s">
        <v>8559</v>
      </c>
      <c r="C742" s="194"/>
    </row>
    <row r="743" spans="1:3" ht="29" x14ac:dyDescent="0.35">
      <c r="A743" s="122" t="s">
        <v>8561</v>
      </c>
      <c r="B743" s="122" t="s">
        <v>8560</v>
      </c>
      <c r="C743" s="194"/>
    </row>
    <row r="744" spans="1:3" ht="29" x14ac:dyDescent="0.35">
      <c r="A744" s="122" t="s">
        <v>8562</v>
      </c>
      <c r="B744" s="122" t="s">
        <v>8561</v>
      </c>
      <c r="C744" s="194"/>
    </row>
    <row r="745" spans="1:3" ht="29" x14ac:dyDescent="0.35">
      <c r="A745" s="122" t="s">
        <v>8563</v>
      </c>
      <c r="B745" s="122" t="s">
        <v>8562</v>
      </c>
      <c r="C745" s="194"/>
    </row>
    <row r="746" spans="1:3" ht="29" x14ac:dyDescent="0.35">
      <c r="A746" s="122" t="s">
        <v>8564</v>
      </c>
      <c r="B746" s="122" t="s">
        <v>8563</v>
      </c>
      <c r="C746" s="194"/>
    </row>
    <row r="747" spans="1:3" ht="29" x14ac:dyDescent="0.35">
      <c r="A747" s="122" t="s">
        <v>8565</v>
      </c>
      <c r="B747" s="122" t="s">
        <v>8564</v>
      </c>
      <c r="C747" s="194"/>
    </row>
    <row r="748" spans="1:3" ht="29" x14ac:dyDescent="0.35">
      <c r="A748" s="122" t="s">
        <v>8566</v>
      </c>
      <c r="B748" s="122" t="s">
        <v>8565</v>
      </c>
      <c r="C748" s="194"/>
    </row>
    <row r="749" spans="1:3" ht="29" x14ac:dyDescent="0.35">
      <c r="A749" s="122" t="s">
        <v>8567</v>
      </c>
      <c r="B749" s="122" t="s">
        <v>8566</v>
      </c>
      <c r="C749" s="194"/>
    </row>
    <row r="750" spans="1:3" ht="29" x14ac:dyDescent="0.35">
      <c r="A750" s="122" t="s">
        <v>8568</v>
      </c>
      <c r="B750" s="122" t="s">
        <v>8567</v>
      </c>
      <c r="C750" s="194"/>
    </row>
    <row r="751" spans="1:3" x14ac:dyDescent="0.35">
      <c r="A751" s="122" t="s">
        <v>8569</v>
      </c>
      <c r="B751" s="122" t="s">
        <v>8568</v>
      </c>
      <c r="C751" s="194"/>
    </row>
    <row r="752" spans="1:3" ht="29" x14ac:dyDescent="0.35">
      <c r="A752" s="122" t="s">
        <v>8570</v>
      </c>
      <c r="B752" s="122" t="s">
        <v>8569</v>
      </c>
      <c r="C752" s="194"/>
    </row>
    <row r="753" spans="1:3" ht="29" x14ac:dyDescent="0.35">
      <c r="A753" s="122" t="s">
        <v>8571</v>
      </c>
      <c r="B753" s="122" t="s">
        <v>8570</v>
      </c>
      <c r="C753" s="194"/>
    </row>
    <row r="754" spans="1:3" ht="29" x14ac:dyDescent="0.35">
      <c r="A754" s="122" t="s">
        <v>8572</v>
      </c>
      <c r="B754" s="122" t="s">
        <v>8571</v>
      </c>
      <c r="C754" s="194"/>
    </row>
    <row r="755" spans="1:3" ht="29" x14ac:dyDescent="0.35">
      <c r="A755" s="122" t="s">
        <v>8573</v>
      </c>
      <c r="B755" s="122" t="s">
        <v>8572</v>
      </c>
      <c r="C755" s="194"/>
    </row>
    <row r="756" spans="1:3" ht="29" x14ac:dyDescent="0.35">
      <c r="A756" s="122" t="s">
        <v>8574</v>
      </c>
      <c r="B756" s="122" t="s">
        <v>8573</v>
      </c>
      <c r="C756" s="194"/>
    </row>
    <row r="757" spans="1:3" ht="29" x14ac:dyDescent="0.35">
      <c r="A757" s="122" t="s">
        <v>8575</v>
      </c>
      <c r="B757" s="122" t="s">
        <v>8574</v>
      </c>
      <c r="C757" s="194"/>
    </row>
    <row r="758" spans="1:3" ht="29" x14ac:dyDescent="0.35">
      <c r="A758" s="122" t="s">
        <v>8576</v>
      </c>
      <c r="B758" s="122" t="s">
        <v>8575</v>
      </c>
      <c r="C758" s="194"/>
    </row>
    <row r="759" spans="1:3" x14ac:dyDescent="0.35">
      <c r="A759" s="122" t="s">
        <v>8577</v>
      </c>
      <c r="B759" s="122" t="s">
        <v>8576</v>
      </c>
      <c r="C759" s="194" t="s">
        <v>174</v>
      </c>
    </row>
    <row r="760" spans="1:3" x14ac:dyDescent="0.35">
      <c r="A760" s="122" t="s">
        <v>8578</v>
      </c>
      <c r="B760" s="122" t="s">
        <v>8579</v>
      </c>
      <c r="C760" s="194"/>
    </row>
    <row r="761" spans="1:3" x14ac:dyDescent="0.35">
      <c r="A761" s="122" t="s">
        <v>8580</v>
      </c>
      <c r="B761" s="122" t="s">
        <v>8578</v>
      </c>
      <c r="C761" s="194"/>
    </row>
    <row r="762" spans="1:3" x14ac:dyDescent="0.35">
      <c r="A762" s="122" t="s">
        <v>8581</v>
      </c>
      <c r="B762" s="122" t="s">
        <v>8580</v>
      </c>
      <c r="C762" s="194"/>
    </row>
    <row r="763" spans="1:3" x14ac:dyDescent="0.35">
      <c r="A763" s="122" t="s">
        <v>8582</v>
      </c>
      <c r="B763" s="122" t="s">
        <v>8581</v>
      </c>
      <c r="C763" s="194"/>
    </row>
    <row r="764" spans="1:3" x14ac:dyDescent="0.35">
      <c r="A764" s="122" t="s">
        <v>8583</v>
      </c>
      <c r="B764" s="122" t="s">
        <v>8582</v>
      </c>
      <c r="C764" s="194"/>
    </row>
    <row r="765" spans="1:3" x14ac:dyDescent="0.35">
      <c r="A765" s="122" t="s">
        <v>8584</v>
      </c>
      <c r="B765" s="122" t="s">
        <v>8583</v>
      </c>
      <c r="C765" s="194"/>
    </row>
    <row r="766" spans="1:3" x14ac:dyDescent="0.35">
      <c r="A766" s="122" t="s">
        <v>8585</v>
      </c>
      <c r="B766" s="122" t="s">
        <v>8584</v>
      </c>
      <c r="C766" s="194"/>
    </row>
    <row r="767" spans="1:3" x14ac:dyDescent="0.35">
      <c r="A767" s="122" t="s">
        <v>8586</v>
      </c>
      <c r="B767" s="122" t="s">
        <v>8578</v>
      </c>
      <c r="C767" s="194" t="s">
        <v>174</v>
      </c>
    </row>
    <row r="768" spans="1:3" x14ac:dyDescent="0.35">
      <c r="A768" s="122" t="s">
        <v>8587</v>
      </c>
      <c r="B768" s="122" t="s">
        <v>8586</v>
      </c>
      <c r="C768" s="194"/>
    </row>
    <row r="769" spans="1:3" x14ac:dyDescent="0.35">
      <c r="A769" s="122" t="s">
        <v>8588</v>
      </c>
      <c r="B769" s="122" t="s">
        <v>8587</v>
      </c>
      <c r="C769" s="194"/>
    </row>
    <row r="770" spans="1:3" x14ac:dyDescent="0.35">
      <c r="A770" s="122" t="s">
        <v>8589</v>
      </c>
      <c r="B770" s="122" t="s">
        <v>8588</v>
      </c>
      <c r="C770" s="194"/>
    </row>
    <row r="771" spans="1:3" x14ac:dyDescent="0.35">
      <c r="A771" s="122" t="s">
        <v>8840</v>
      </c>
      <c r="B771" s="122" t="s">
        <v>8589</v>
      </c>
      <c r="C771" s="194"/>
    </row>
    <row r="772" spans="1:3" x14ac:dyDescent="0.35">
      <c r="A772" s="122" t="s">
        <v>8590</v>
      </c>
      <c r="B772" s="122" t="s">
        <v>8840</v>
      </c>
      <c r="C772" s="194"/>
    </row>
    <row r="773" spans="1:3" x14ac:dyDescent="0.35">
      <c r="A773" s="122" t="s">
        <v>8591</v>
      </c>
      <c r="B773" s="122" t="s">
        <v>8590</v>
      </c>
      <c r="C773" s="194"/>
    </row>
    <row r="774" spans="1:3" x14ac:dyDescent="0.35">
      <c r="A774" s="122" t="s">
        <v>8592</v>
      </c>
      <c r="B774" s="122" t="s">
        <v>8591</v>
      </c>
      <c r="C774" s="194"/>
    </row>
    <row r="775" spans="1:3" x14ac:dyDescent="0.35">
      <c r="A775" s="122" t="s">
        <v>8593</v>
      </c>
      <c r="B775" s="122" t="s">
        <v>8592</v>
      </c>
      <c r="C775" s="194"/>
    </row>
    <row r="776" spans="1:3" x14ac:dyDescent="0.35">
      <c r="A776" s="122" t="s">
        <v>8594</v>
      </c>
      <c r="B776" s="122" t="s">
        <v>8593</v>
      </c>
      <c r="C776" s="194"/>
    </row>
    <row r="777" spans="1:3" ht="29" x14ac:dyDescent="0.35">
      <c r="A777" s="122" t="s">
        <v>8595</v>
      </c>
      <c r="B777" s="122" t="s">
        <v>8594</v>
      </c>
      <c r="C777" s="194"/>
    </row>
    <row r="778" spans="1:3" ht="29" x14ac:dyDescent="0.35">
      <c r="A778" s="122" t="s">
        <v>8596</v>
      </c>
      <c r="B778" s="122" t="s">
        <v>8595</v>
      </c>
      <c r="C778" s="194"/>
    </row>
    <row r="779" spans="1:3" ht="29" x14ac:dyDescent="0.35">
      <c r="A779" s="122" t="s">
        <v>8597</v>
      </c>
      <c r="B779" s="122" t="s">
        <v>8596</v>
      </c>
      <c r="C779" s="194"/>
    </row>
    <row r="780" spans="1:3" ht="29" x14ac:dyDescent="0.35">
      <c r="A780" s="122" t="s">
        <v>8598</v>
      </c>
      <c r="B780" s="122" t="s">
        <v>8597</v>
      </c>
      <c r="C780" s="194"/>
    </row>
    <row r="781" spans="1:3" ht="29" x14ac:dyDescent="0.35">
      <c r="A781" s="122" t="s">
        <v>8599</v>
      </c>
      <c r="B781" s="122" t="s">
        <v>8598</v>
      </c>
      <c r="C781" s="194"/>
    </row>
    <row r="782" spans="1:3" ht="29" x14ac:dyDescent="0.35">
      <c r="A782" s="122" t="s">
        <v>8600</v>
      </c>
      <c r="B782" s="122" t="s">
        <v>8599</v>
      </c>
      <c r="C782" s="194"/>
    </row>
    <row r="783" spans="1:3" ht="29" x14ac:dyDescent="0.35">
      <c r="A783" s="122" t="s">
        <v>8601</v>
      </c>
      <c r="B783" s="122" t="s">
        <v>8600</v>
      </c>
      <c r="C783" s="194"/>
    </row>
    <row r="784" spans="1:3" x14ac:dyDescent="0.35">
      <c r="A784" s="122" t="s">
        <v>8602</v>
      </c>
      <c r="B784" s="122" t="s">
        <v>8601</v>
      </c>
      <c r="C784" s="194"/>
    </row>
    <row r="785" spans="1:3" x14ac:dyDescent="0.35">
      <c r="A785" s="122" t="s">
        <v>8603</v>
      </c>
      <c r="B785" s="122" t="s">
        <v>8602</v>
      </c>
      <c r="C785" s="194"/>
    </row>
    <row r="786" spans="1:3" ht="29" x14ac:dyDescent="0.35">
      <c r="A786" s="122" t="s">
        <v>8604</v>
      </c>
      <c r="B786" s="122" t="s">
        <v>8603</v>
      </c>
      <c r="C786" s="194"/>
    </row>
    <row r="787" spans="1:3" ht="29" x14ac:dyDescent="0.35">
      <c r="A787" s="122" t="s">
        <v>8605</v>
      </c>
      <c r="B787" s="122" t="s">
        <v>8604</v>
      </c>
      <c r="C787" s="194"/>
    </row>
    <row r="788" spans="1:3" x14ac:dyDescent="0.35">
      <c r="A788" s="122" t="s">
        <v>8606</v>
      </c>
      <c r="B788" s="122" t="s">
        <v>8605</v>
      </c>
      <c r="C788" s="194"/>
    </row>
    <row r="789" spans="1:3" ht="29" x14ac:dyDescent="0.35">
      <c r="A789" s="122" t="s">
        <v>8607</v>
      </c>
      <c r="B789" s="122" t="s">
        <v>8606</v>
      </c>
      <c r="C789" s="194"/>
    </row>
    <row r="790" spans="1:3" ht="29" x14ac:dyDescent="0.35">
      <c r="A790" s="122" t="s">
        <v>8608</v>
      </c>
      <c r="B790" s="122" t="s">
        <v>8607</v>
      </c>
      <c r="C790" s="194"/>
    </row>
    <row r="791" spans="1:3" ht="29" x14ac:dyDescent="0.35">
      <c r="A791" s="122" t="s">
        <v>8609</v>
      </c>
      <c r="B791" s="122" t="s">
        <v>8608</v>
      </c>
      <c r="C791" s="194"/>
    </row>
    <row r="792" spans="1:3" x14ac:dyDescent="0.35">
      <c r="A792" s="122" t="s">
        <v>8610</v>
      </c>
      <c r="B792" s="122" t="s">
        <v>8609</v>
      </c>
      <c r="C792" s="194"/>
    </row>
    <row r="793" spans="1:3" x14ac:dyDescent="0.35">
      <c r="A793" s="122" t="s">
        <v>8611</v>
      </c>
      <c r="B793" s="122" t="s">
        <v>8610</v>
      </c>
      <c r="C793" s="194" t="s">
        <v>174</v>
      </c>
    </row>
    <row r="794" spans="1:3" x14ac:dyDescent="0.35">
      <c r="A794" s="122" t="s">
        <v>8159</v>
      </c>
      <c r="B794" s="122" t="s">
        <v>8158</v>
      </c>
      <c r="C794" s="194"/>
    </row>
    <row r="795" spans="1:3" x14ac:dyDescent="0.35">
      <c r="A795" s="122" t="s">
        <v>8160</v>
      </c>
      <c r="B795" s="122" t="s">
        <v>8159</v>
      </c>
      <c r="C795" s="194"/>
    </row>
    <row r="796" spans="1:3" x14ac:dyDescent="0.35">
      <c r="A796" s="122" t="s">
        <v>8161</v>
      </c>
      <c r="B796" s="122" t="s">
        <v>8160</v>
      </c>
      <c r="C796" s="194"/>
    </row>
    <row r="797" spans="1:3" x14ac:dyDescent="0.35">
      <c r="A797" s="122" t="s">
        <v>8162</v>
      </c>
      <c r="B797" s="122" t="s">
        <v>8161</v>
      </c>
      <c r="C797" s="194"/>
    </row>
    <row r="798" spans="1:3" x14ac:dyDescent="0.35">
      <c r="A798" s="122" t="s">
        <v>8163</v>
      </c>
      <c r="B798" s="122" t="s">
        <v>8162</v>
      </c>
      <c r="C798" s="194"/>
    </row>
    <row r="799" spans="1:3" x14ac:dyDescent="0.35">
      <c r="A799" s="122" t="s">
        <v>8164</v>
      </c>
      <c r="B799" s="122" t="s">
        <v>8163</v>
      </c>
      <c r="C799" s="194"/>
    </row>
    <row r="800" spans="1:3" x14ac:dyDescent="0.35">
      <c r="A800" s="122" t="s">
        <v>8165</v>
      </c>
      <c r="B800" s="122" t="s">
        <v>8164</v>
      </c>
      <c r="C800" s="194"/>
    </row>
    <row r="801" spans="1:3" x14ac:dyDescent="0.35">
      <c r="A801" s="122" t="s">
        <v>8132</v>
      </c>
      <c r="B801" s="122" t="s">
        <v>8159</v>
      </c>
      <c r="C801" s="194" t="s">
        <v>174</v>
      </c>
    </row>
    <row r="802" spans="1:3" ht="29" x14ac:dyDescent="0.35">
      <c r="A802" s="122" t="s">
        <v>8133</v>
      </c>
      <c r="B802" s="122" t="s">
        <v>8132</v>
      </c>
      <c r="C802" s="194"/>
    </row>
    <row r="803" spans="1:3" ht="29" x14ac:dyDescent="0.35">
      <c r="A803" s="122" t="s">
        <v>8134</v>
      </c>
      <c r="B803" s="122" t="s">
        <v>8133</v>
      </c>
      <c r="C803" s="194"/>
    </row>
    <row r="804" spans="1:3" x14ac:dyDescent="0.35">
      <c r="A804" s="122" t="s">
        <v>8135</v>
      </c>
      <c r="B804" s="122" t="s">
        <v>8134</v>
      </c>
      <c r="C804" s="194"/>
    </row>
    <row r="805" spans="1:3" x14ac:dyDescent="0.35">
      <c r="A805" s="122" t="s">
        <v>8836</v>
      </c>
      <c r="B805" s="122" t="s">
        <v>8135</v>
      </c>
      <c r="C805" s="194"/>
    </row>
    <row r="806" spans="1:3" x14ac:dyDescent="0.35">
      <c r="A806" s="122" t="s">
        <v>8136</v>
      </c>
      <c r="B806" s="122" t="s">
        <v>8836</v>
      </c>
      <c r="C806" s="194"/>
    </row>
    <row r="807" spans="1:3" x14ac:dyDescent="0.35">
      <c r="A807" s="122" t="s">
        <v>8137</v>
      </c>
      <c r="B807" s="122" t="s">
        <v>8136</v>
      </c>
      <c r="C807" s="194"/>
    </row>
    <row r="808" spans="1:3" x14ac:dyDescent="0.35">
      <c r="A808" s="122" t="s">
        <v>8138</v>
      </c>
      <c r="B808" s="122" t="s">
        <v>8137</v>
      </c>
      <c r="C808" s="194"/>
    </row>
    <row r="809" spans="1:3" x14ac:dyDescent="0.35">
      <c r="A809" s="122" t="s">
        <v>8139</v>
      </c>
      <c r="B809" s="122" t="s">
        <v>8138</v>
      </c>
      <c r="C809" s="194"/>
    </row>
    <row r="810" spans="1:3" x14ac:dyDescent="0.35">
      <c r="A810" s="122" t="s">
        <v>8140</v>
      </c>
      <c r="B810" s="122" t="s">
        <v>8139</v>
      </c>
      <c r="C810" s="194"/>
    </row>
    <row r="811" spans="1:3" ht="29" x14ac:dyDescent="0.35">
      <c r="A811" s="122" t="s">
        <v>8141</v>
      </c>
      <c r="B811" s="122" t="s">
        <v>8140</v>
      </c>
      <c r="C811" s="194"/>
    </row>
    <row r="812" spans="1:3" ht="29" x14ac:dyDescent="0.35">
      <c r="A812" s="122" t="s">
        <v>8142</v>
      </c>
      <c r="B812" s="122" t="s">
        <v>8141</v>
      </c>
      <c r="C812" s="194"/>
    </row>
    <row r="813" spans="1:3" ht="29" x14ac:dyDescent="0.35">
      <c r="A813" s="122" t="s">
        <v>8143</v>
      </c>
      <c r="B813" s="122" t="s">
        <v>8142</v>
      </c>
      <c r="C813" s="194"/>
    </row>
    <row r="814" spans="1:3" ht="29" x14ac:dyDescent="0.35">
      <c r="A814" s="122" t="s">
        <v>8144</v>
      </c>
      <c r="B814" s="122" t="s">
        <v>8143</v>
      </c>
      <c r="C814" s="194"/>
    </row>
    <row r="815" spans="1:3" ht="29" x14ac:dyDescent="0.35">
      <c r="A815" s="122" t="s">
        <v>8145</v>
      </c>
      <c r="B815" s="122" t="s">
        <v>8144</v>
      </c>
      <c r="C815" s="194"/>
    </row>
    <row r="816" spans="1:3" ht="29" x14ac:dyDescent="0.35">
      <c r="A816" s="122" t="s">
        <v>8146</v>
      </c>
      <c r="B816" s="122" t="s">
        <v>8145</v>
      </c>
      <c r="C816" s="194"/>
    </row>
    <row r="817" spans="1:3" ht="29" x14ac:dyDescent="0.35">
      <c r="A817" s="122" t="s">
        <v>8147</v>
      </c>
      <c r="B817" s="122" t="s">
        <v>8146</v>
      </c>
      <c r="C817" s="194"/>
    </row>
    <row r="818" spans="1:3" x14ac:dyDescent="0.35">
      <c r="A818" s="122" t="s">
        <v>8148</v>
      </c>
      <c r="B818" s="122" t="s">
        <v>8147</v>
      </c>
      <c r="C818" s="194"/>
    </row>
    <row r="819" spans="1:3" x14ac:dyDescent="0.35">
      <c r="A819" s="122" t="s">
        <v>8149</v>
      </c>
      <c r="B819" s="122" t="s">
        <v>8148</v>
      </c>
      <c r="C819" s="194"/>
    </row>
    <row r="820" spans="1:3" ht="29" x14ac:dyDescent="0.35">
      <c r="A820" s="122" t="s">
        <v>8150</v>
      </c>
      <c r="B820" s="122" t="s">
        <v>8149</v>
      </c>
      <c r="C820" s="194"/>
    </row>
    <row r="821" spans="1:3" ht="29" x14ac:dyDescent="0.35">
      <c r="A821" s="122" t="s">
        <v>8151</v>
      </c>
      <c r="B821" s="122" t="s">
        <v>8150</v>
      </c>
      <c r="C821" s="194"/>
    </row>
    <row r="822" spans="1:3" ht="29" x14ac:dyDescent="0.35">
      <c r="A822" s="122" t="s">
        <v>8152</v>
      </c>
      <c r="B822" s="122" t="s">
        <v>8151</v>
      </c>
      <c r="C822" s="194"/>
    </row>
    <row r="823" spans="1:3" ht="29" x14ac:dyDescent="0.35">
      <c r="A823" s="122" t="s">
        <v>8153</v>
      </c>
      <c r="B823" s="122" t="s">
        <v>8152</v>
      </c>
      <c r="C823" s="194"/>
    </row>
    <row r="824" spans="1:3" ht="29" x14ac:dyDescent="0.35">
      <c r="A824" s="122" t="s">
        <v>8154</v>
      </c>
      <c r="B824" s="122" t="s">
        <v>8153</v>
      </c>
      <c r="C824" s="194"/>
    </row>
    <row r="825" spans="1:3" ht="29" x14ac:dyDescent="0.35">
      <c r="A825" s="122" t="s">
        <v>8155</v>
      </c>
      <c r="B825" s="122" t="s">
        <v>8154</v>
      </c>
      <c r="C825" s="194"/>
    </row>
    <row r="826" spans="1:3" x14ac:dyDescent="0.35">
      <c r="A826" s="122" t="s">
        <v>8156</v>
      </c>
      <c r="B826" s="122" t="s">
        <v>8155</v>
      </c>
      <c r="C826" s="194"/>
    </row>
    <row r="827" spans="1:3" x14ac:dyDescent="0.35">
      <c r="A827" s="122" t="s">
        <v>8157</v>
      </c>
      <c r="B827" s="122" t="s">
        <v>8156</v>
      </c>
      <c r="C827" s="194" t="s">
        <v>174</v>
      </c>
    </row>
    <row r="828" spans="1:3" x14ac:dyDescent="0.35">
      <c r="A828" s="122" t="s">
        <v>3119</v>
      </c>
      <c r="B828" s="122" t="s">
        <v>3120</v>
      </c>
      <c r="C828" s="194"/>
    </row>
    <row r="829" spans="1:3" x14ac:dyDescent="0.35">
      <c r="A829" s="122" t="s">
        <v>3121</v>
      </c>
      <c r="B829" s="122" t="s">
        <v>3119</v>
      </c>
      <c r="C829" s="194"/>
    </row>
    <row r="830" spans="1:3" x14ac:dyDescent="0.35">
      <c r="A830" s="122" t="s">
        <v>3122</v>
      </c>
      <c r="B830" s="122" t="s">
        <v>3121</v>
      </c>
      <c r="C830" s="194"/>
    </row>
    <row r="831" spans="1:3" x14ac:dyDescent="0.35">
      <c r="A831" s="122" t="s">
        <v>3123</v>
      </c>
      <c r="B831" s="122" t="s">
        <v>3122</v>
      </c>
      <c r="C831" s="194"/>
    </row>
    <row r="832" spans="1:3" x14ac:dyDescent="0.35">
      <c r="A832" s="122" t="s">
        <v>3124</v>
      </c>
      <c r="B832" s="122" t="s">
        <v>3123</v>
      </c>
      <c r="C832" s="194"/>
    </row>
    <row r="833" spans="1:3" x14ac:dyDescent="0.35">
      <c r="A833" s="122" t="s">
        <v>3125</v>
      </c>
      <c r="B833" s="122" t="s">
        <v>3124</v>
      </c>
      <c r="C833" s="194" t="s">
        <v>174</v>
      </c>
    </row>
    <row r="834" spans="1:3" x14ac:dyDescent="0.35">
      <c r="A834" s="122" t="s">
        <v>3126</v>
      </c>
      <c r="B834" s="122" t="s">
        <v>3125</v>
      </c>
      <c r="C834" s="194" t="s">
        <v>174</v>
      </c>
    </row>
    <row r="835" spans="1:3" x14ac:dyDescent="0.35">
      <c r="A835" s="122" t="s">
        <v>3127</v>
      </c>
      <c r="B835" s="122" t="s">
        <v>3126</v>
      </c>
      <c r="C835" s="194"/>
    </row>
    <row r="836" spans="1:3" x14ac:dyDescent="0.35">
      <c r="A836" s="122" t="s">
        <v>3128</v>
      </c>
      <c r="B836" s="122" t="s">
        <v>3127</v>
      </c>
      <c r="C836" s="194"/>
    </row>
    <row r="837" spans="1:3" x14ac:dyDescent="0.35">
      <c r="A837" s="122" t="s">
        <v>3129</v>
      </c>
      <c r="B837" s="122" t="s">
        <v>3128</v>
      </c>
      <c r="C837" s="194"/>
    </row>
    <row r="838" spans="1:3" x14ac:dyDescent="0.35">
      <c r="A838" s="122" t="s">
        <v>3130</v>
      </c>
      <c r="B838" s="122" t="s">
        <v>3129</v>
      </c>
      <c r="C838" s="194"/>
    </row>
    <row r="839" spans="1:3" x14ac:dyDescent="0.35">
      <c r="A839" s="122" t="s">
        <v>3131</v>
      </c>
      <c r="B839" s="122" t="s">
        <v>3130</v>
      </c>
      <c r="C839" s="194"/>
    </row>
    <row r="840" spans="1:3" x14ac:dyDescent="0.35">
      <c r="A840" s="122" t="s">
        <v>3132</v>
      </c>
      <c r="B840" s="122" t="s">
        <v>3131</v>
      </c>
      <c r="C840" s="194"/>
    </row>
    <row r="841" spans="1:3" x14ac:dyDescent="0.35">
      <c r="A841" s="122" t="s">
        <v>3133</v>
      </c>
      <c r="B841" s="122" t="s">
        <v>3132</v>
      </c>
      <c r="C841" s="194" t="s">
        <v>174</v>
      </c>
    </row>
    <row r="842" spans="1:3" x14ac:dyDescent="0.35">
      <c r="A842" s="122" t="s">
        <v>3134</v>
      </c>
      <c r="B842" s="122" t="s">
        <v>3133</v>
      </c>
      <c r="C842" s="194" t="s">
        <v>174</v>
      </c>
    </row>
    <row r="843" spans="1:3" x14ac:dyDescent="0.35">
      <c r="A843" s="122" t="s">
        <v>3135</v>
      </c>
      <c r="B843" s="122" t="s">
        <v>3134</v>
      </c>
      <c r="C843" s="194"/>
    </row>
    <row r="844" spans="1:3" x14ac:dyDescent="0.35">
      <c r="A844" s="122" t="s">
        <v>3136</v>
      </c>
      <c r="B844" s="122" t="s">
        <v>3135</v>
      </c>
      <c r="C844" s="194"/>
    </row>
    <row r="845" spans="1:3" x14ac:dyDescent="0.35">
      <c r="A845" s="122" t="s">
        <v>3137</v>
      </c>
      <c r="B845" s="122" t="s">
        <v>3136</v>
      </c>
      <c r="C845" s="194"/>
    </row>
    <row r="846" spans="1:3" x14ac:dyDescent="0.35">
      <c r="A846" s="122" t="s">
        <v>3138</v>
      </c>
      <c r="B846" s="122" t="s">
        <v>3137</v>
      </c>
      <c r="C846" s="194"/>
    </row>
    <row r="847" spans="1:3" x14ac:dyDescent="0.35">
      <c r="A847" s="122" t="s">
        <v>3139</v>
      </c>
      <c r="B847" s="122" t="s">
        <v>3138</v>
      </c>
      <c r="C847" s="194"/>
    </row>
    <row r="848" spans="1:3" x14ac:dyDescent="0.35">
      <c r="A848" s="122" t="s">
        <v>3140</v>
      </c>
      <c r="B848" s="122" t="s">
        <v>3139</v>
      </c>
      <c r="C848" s="194"/>
    </row>
    <row r="849" spans="1:3" x14ac:dyDescent="0.35">
      <c r="A849" s="122" t="s">
        <v>3141</v>
      </c>
      <c r="B849" s="122" t="s">
        <v>3140</v>
      </c>
      <c r="C849" s="194" t="s">
        <v>174</v>
      </c>
    </row>
    <row r="850" spans="1:3" x14ac:dyDescent="0.35">
      <c r="A850" s="122" t="s">
        <v>3142</v>
      </c>
      <c r="B850" s="122" t="s">
        <v>3141</v>
      </c>
      <c r="C850" s="194" t="s">
        <v>174</v>
      </c>
    </row>
    <row r="851" spans="1:3" x14ac:dyDescent="0.35">
      <c r="A851" s="122" t="s">
        <v>3143</v>
      </c>
      <c r="B851" s="122" t="s">
        <v>3142</v>
      </c>
      <c r="C851" s="194"/>
    </row>
    <row r="852" spans="1:3" x14ac:dyDescent="0.35">
      <c r="A852" s="122" t="s">
        <v>3144</v>
      </c>
      <c r="B852" s="122" t="s">
        <v>3143</v>
      </c>
      <c r="C852" s="194"/>
    </row>
    <row r="853" spans="1:3" x14ac:dyDescent="0.35">
      <c r="A853" s="122" t="s">
        <v>3145</v>
      </c>
      <c r="B853" s="122" t="s">
        <v>3144</v>
      </c>
      <c r="C853" s="194"/>
    </row>
    <row r="854" spans="1:3" x14ac:dyDescent="0.35">
      <c r="A854" s="122" t="s">
        <v>3146</v>
      </c>
      <c r="B854" s="122" t="s">
        <v>3145</v>
      </c>
      <c r="C854" s="194"/>
    </row>
    <row r="855" spans="1:3" x14ac:dyDescent="0.35">
      <c r="A855" s="122" t="s">
        <v>3147</v>
      </c>
      <c r="B855" s="122" t="s">
        <v>3146</v>
      </c>
      <c r="C855" s="194"/>
    </row>
    <row r="856" spans="1:3" x14ac:dyDescent="0.35">
      <c r="A856" s="122" t="s">
        <v>3148</v>
      </c>
      <c r="B856" s="122" t="s">
        <v>3147</v>
      </c>
      <c r="C856" s="194"/>
    </row>
    <row r="857" spans="1:3" x14ac:dyDescent="0.35">
      <c r="A857" s="122" t="s">
        <v>3149</v>
      </c>
      <c r="B857" s="122" t="s">
        <v>3148</v>
      </c>
      <c r="C857" s="194" t="s">
        <v>174</v>
      </c>
    </row>
    <row r="858" spans="1:3" x14ac:dyDescent="0.35">
      <c r="A858" s="122" t="s">
        <v>3150</v>
      </c>
      <c r="B858" s="122" t="s">
        <v>3149</v>
      </c>
      <c r="C858" s="194"/>
    </row>
    <row r="859" spans="1:3" x14ac:dyDescent="0.35">
      <c r="A859" s="122" t="s">
        <v>3151</v>
      </c>
      <c r="B859" s="122" t="s">
        <v>3150</v>
      </c>
      <c r="C859" s="194"/>
    </row>
    <row r="860" spans="1:3" x14ac:dyDescent="0.35">
      <c r="A860" s="122" t="s">
        <v>3152</v>
      </c>
      <c r="B860" s="122" t="s">
        <v>3151</v>
      </c>
      <c r="C860" s="194"/>
    </row>
    <row r="861" spans="1:3" x14ac:dyDescent="0.35">
      <c r="A861" s="122" t="s">
        <v>3153</v>
      </c>
      <c r="B861" s="122" t="s">
        <v>3152</v>
      </c>
      <c r="C861" s="194"/>
    </row>
    <row r="862" spans="1:3" x14ac:dyDescent="0.35">
      <c r="A862" s="122" t="s">
        <v>3154</v>
      </c>
      <c r="B862" s="122" t="s">
        <v>3153</v>
      </c>
      <c r="C862" s="194"/>
    </row>
    <row r="863" spans="1:3" x14ac:dyDescent="0.35">
      <c r="A863" s="122" t="s">
        <v>3155</v>
      </c>
      <c r="B863" s="122" t="s">
        <v>3154</v>
      </c>
      <c r="C863" s="194"/>
    </row>
    <row r="864" spans="1:3" x14ac:dyDescent="0.35">
      <c r="A864" s="122" t="s">
        <v>3156</v>
      </c>
      <c r="B864" s="122" t="s">
        <v>3155</v>
      </c>
      <c r="C864" s="194"/>
    </row>
    <row r="865" spans="1:3" x14ac:dyDescent="0.35">
      <c r="A865" s="122" t="s">
        <v>3157</v>
      </c>
      <c r="B865" s="122" t="s">
        <v>3156</v>
      </c>
      <c r="C865" s="194" t="s">
        <v>174</v>
      </c>
    </row>
    <row r="866" spans="1:3" x14ac:dyDescent="0.35">
      <c r="A866" s="122" t="s">
        <v>3158</v>
      </c>
      <c r="B866" s="122" t="s">
        <v>3157</v>
      </c>
      <c r="C866" s="194" t="s">
        <v>174</v>
      </c>
    </row>
    <row r="867" spans="1:3" x14ac:dyDescent="0.35">
      <c r="A867" s="122" t="s">
        <v>3159</v>
      </c>
      <c r="B867" s="122" t="s">
        <v>3150</v>
      </c>
      <c r="C867" s="194"/>
    </row>
    <row r="868" spans="1:3" x14ac:dyDescent="0.35">
      <c r="A868" s="122" t="s">
        <v>3160</v>
      </c>
      <c r="B868" s="122" t="s">
        <v>3159</v>
      </c>
      <c r="C868" s="194"/>
    </row>
    <row r="869" spans="1:3" x14ac:dyDescent="0.35">
      <c r="A869" s="122" t="s">
        <v>3161</v>
      </c>
      <c r="B869" s="122" t="s">
        <v>3160</v>
      </c>
      <c r="C869" s="194"/>
    </row>
    <row r="870" spans="1:3" x14ac:dyDescent="0.35">
      <c r="A870" s="122" t="s">
        <v>3162</v>
      </c>
      <c r="B870" s="122" t="s">
        <v>3161</v>
      </c>
      <c r="C870" s="194"/>
    </row>
    <row r="871" spans="1:3" x14ac:dyDescent="0.35">
      <c r="A871" s="122" t="s">
        <v>3163</v>
      </c>
      <c r="B871" s="122" t="s">
        <v>3162</v>
      </c>
      <c r="C871" s="194"/>
    </row>
    <row r="872" spans="1:3" x14ac:dyDescent="0.35">
      <c r="A872" s="122" t="s">
        <v>3164</v>
      </c>
      <c r="B872" s="122" t="s">
        <v>3163</v>
      </c>
      <c r="C872" s="194"/>
    </row>
    <row r="873" spans="1:3" x14ac:dyDescent="0.35">
      <c r="A873" s="122" t="s">
        <v>3165</v>
      </c>
      <c r="B873" s="122" t="s">
        <v>3164</v>
      </c>
      <c r="C873" s="194" t="s">
        <v>174</v>
      </c>
    </row>
    <row r="874" spans="1:3" x14ac:dyDescent="0.35">
      <c r="A874" s="122" t="s">
        <v>3166</v>
      </c>
      <c r="B874" s="122" t="s">
        <v>3165</v>
      </c>
      <c r="C874" s="194" t="s">
        <v>174</v>
      </c>
    </row>
    <row r="875" spans="1:3" x14ac:dyDescent="0.35">
      <c r="A875" s="122" t="s">
        <v>3167</v>
      </c>
      <c r="B875" s="122" t="s">
        <v>3150</v>
      </c>
      <c r="C875" s="194"/>
    </row>
    <row r="876" spans="1:3" x14ac:dyDescent="0.35">
      <c r="A876" s="122" t="s">
        <v>3168</v>
      </c>
      <c r="B876" s="122" t="s">
        <v>3167</v>
      </c>
      <c r="C876" s="194"/>
    </row>
    <row r="877" spans="1:3" x14ac:dyDescent="0.35">
      <c r="A877" s="122" t="s">
        <v>3169</v>
      </c>
      <c r="B877" s="122" t="s">
        <v>3168</v>
      </c>
      <c r="C877" s="194"/>
    </row>
    <row r="878" spans="1:3" x14ac:dyDescent="0.35">
      <c r="A878" s="122" t="s">
        <v>3170</v>
      </c>
      <c r="B878" s="122" t="s">
        <v>3169</v>
      </c>
      <c r="C878" s="194"/>
    </row>
    <row r="879" spans="1:3" x14ac:dyDescent="0.35">
      <c r="A879" s="122" t="s">
        <v>3171</v>
      </c>
      <c r="B879" s="122" t="s">
        <v>3170</v>
      </c>
      <c r="C879" s="194"/>
    </row>
    <row r="880" spans="1:3" x14ac:dyDescent="0.35">
      <c r="A880" s="122" t="s">
        <v>3172</v>
      </c>
      <c r="B880" s="122" t="s">
        <v>3171</v>
      </c>
      <c r="C880" s="194"/>
    </row>
    <row r="881" spans="1:3" x14ac:dyDescent="0.35">
      <c r="A881" s="122" t="s">
        <v>3173</v>
      </c>
      <c r="B881" s="122" t="s">
        <v>3172</v>
      </c>
      <c r="C881" s="194" t="s">
        <v>174</v>
      </c>
    </row>
    <row r="882" spans="1:3" x14ac:dyDescent="0.35">
      <c r="A882" s="122" t="s">
        <v>3174</v>
      </c>
      <c r="B882" s="122" t="s">
        <v>3173</v>
      </c>
      <c r="C882" s="194" t="s">
        <v>174</v>
      </c>
    </row>
    <row r="883" spans="1:3" x14ac:dyDescent="0.35">
      <c r="A883" s="122" t="s">
        <v>3175</v>
      </c>
      <c r="B883" s="122" t="s">
        <v>3176</v>
      </c>
      <c r="C883" s="194"/>
    </row>
    <row r="884" spans="1:3" x14ac:dyDescent="0.35">
      <c r="A884" s="122" t="s">
        <v>3177</v>
      </c>
      <c r="B884" s="122" t="s">
        <v>3175</v>
      </c>
      <c r="C884" s="194"/>
    </row>
    <row r="885" spans="1:3" x14ac:dyDescent="0.35">
      <c r="A885" s="122" t="s">
        <v>3178</v>
      </c>
      <c r="B885" s="122" t="s">
        <v>3177</v>
      </c>
      <c r="C885" s="194"/>
    </row>
    <row r="886" spans="1:3" x14ac:dyDescent="0.35">
      <c r="A886" s="122" t="s">
        <v>3179</v>
      </c>
      <c r="B886" s="122" t="s">
        <v>3178</v>
      </c>
      <c r="C886" s="194"/>
    </row>
    <row r="887" spans="1:3" x14ac:dyDescent="0.35">
      <c r="A887" s="122" t="s">
        <v>3180</v>
      </c>
      <c r="B887" s="122" t="s">
        <v>3179</v>
      </c>
      <c r="C887" s="194"/>
    </row>
    <row r="888" spans="1:3" x14ac:dyDescent="0.35">
      <c r="A888" s="122" t="s">
        <v>3181</v>
      </c>
      <c r="B888" s="122" t="s">
        <v>3180</v>
      </c>
      <c r="C888" s="194" t="s">
        <v>174</v>
      </c>
    </row>
    <row r="889" spans="1:3" x14ac:dyDescent="0.35">
      <c r="A889" s="122" t="s">
        <v>3182</v>
      </c>
      <c r="B889" s="122" t="s">
        <v>3150</v>
      </c>
      <c r="C889" s="194"/>
    </row>
    <row r="890" spans="1:3" x14ac:dyDescent="0.35">
      <c r="A890" s="122" t="s">
        <v>3183</v>
      </c>
      <c r="B890" s="122" t="s">
        <v>3182</v>
      </c>
      <c r="C890" s="194"/>
    </row>
    <row r="891" spans="1:3" x14ac:dyDescent="0.35">
      <c r="A891" s="122" t="s">
        <v>3184</v>
      </c>
      <c r="B891" s="122" t="s">
        <v>3183</v>
      </c>
      <c r="C891" s="194"/>
    </row>
    <row r="892" spans="1:3" x14ac:dyDescent="0.35">
      <c r="A892" s="122" t="s">
        <v>3185</v>
      </c>
      <c r="B892" s="122" t="s">
        <v>3184</v>
      </c>
      <c r="C892" s="194"/>
    </row>
    <row r="893" spans="1:3" x14ac:dyDescent="0.35">
      <c r="A893" s="122" t="s">
        <v>3186</v>
      </c>
      <c r="B893" s="122" t="s">
        <v>3185</v>
      </c>
      <c r="C893" s="194"/>
    </row>
    <row r="894" spans="1:3" x14ac:dyDescent="0.35">
      <c r="A894" s="122" t="s">
        <v>3176</v>
      </c>
      <c r="B894" s="122" t="s">
        <v>3186</v>
      </c>
      <c r="C894" s="194" t="s">
        <v>174</v>
      </c>
    </row>
    <row r="895" spans="1:3" x14ac:dyDescent="0.35">
      <c r="A895" s="122" t="s">
        <v>3187</v>
      </c>
      <c r="B895" s="122" t="s">
        <v>3150</v>
      </c>
      <c r="C895" s="194"/>
    </row>
    <row r="896" spans="1:3" x14ac:dyDescent="0.35">
      <c r="A896" s="122" t="s">
        <v>3188</v>
      </c>
      <c r="B896" s="122" t="s">
        <v>3187</v>
      </c>
      <c r="C896" s="194"/>
    </row>
    <row r="897" spans="1:3" x14ac:dyDescent="0.35">
      <c r="A897" s="122" t="s">
        <v>3189</v>
      </c>
      <c r="B897" s="122" t="s">
        <v>3188</v>
      </c>
      <c r="C897" s="194"/>
    </row>
    <row r="898" spans="1:3" x14ac:dyDescent="0.35">
      <c r="A898" s="122" t="s">
        <v>3190</v>
      </c>
      <c r="B898" s="122" t="s">
        <v>3189</v>
      </c>
      <c r="C898" s="194"/>
    </row>
    <row r="899" spans="1:3" x14ac:dyDescent="0.35">
      <c r="A899" s="122" t="s">
        <v>3191</v>
      </c>
      <c r="B899" s="122" t="s">
        <v>3190</v>
      </c>
      <c r="C899" s="194"/>
    </row>
    <row r="900" spans="1:3" x14ac:dyDescent="0.35">
      <c r="A900" s="122" t="s">
        <v>3192</v>
      </c>
      <c r="B900" s="122" t="s">
        <v>3191</v>
      </c>
      <c r="C900" s="194"/>
    </row>
    <row r="901" spans="1:3" x14ac:dyDescent="0.35">
      <c r="A901" s="122" t="s">
        <v>3193</v>
      </c>
      <c r="B901" s="122" t="s">
        <v>3192</v>
      </c>
      <c r="C901" s="194" t="s">
        <v>174</v>
      </c>
    </row>
    <row r="902" spans="1:3" x14ac:dyDescent="0.35">
      <c r="A902" s="122" t="s">
        <v>3194</v>
      </c>
      <c r="B902" s="122" t="s">
        <v>3193</v>
      </c>
      <c r="C902" s="194" t="s">
        <v>174</v>
      </c>
    </row>
    <row r="903" spans="1:3" x14ac:dyDescent="0.35">
      <c r="A903" s="122" t="s">
        <v>3195</v>
      </c>
      <c r="B903" s="122" t="s">
        <v>3194</v>
      </c>
      <c r="C903" s="194"/>
    </row>
    <row r="904" spans="1:3" x14ac:dyDescent="0.35">
      <c r="A904" s="122" t="s">
        <v>3196</v>
      </c>
      <c r="B904" s="122" t="s">
        <v>3195</v>
      </c>
      <c r="C904" s="194"/>
    </row>
    <row r="905" spans="1:3" x14ac:dyDescent="0.35">
      <c r="A905" s="122" t="s">
        <v>3197</v>
      </c>
      <c r="B905" s="122" t="s">
        <v>3196</v>
      </c>
      <c r="C905" s="194"/>
    </row>
    <row r="906" spans="1:3" x14ac:dyDescent="0.35">
      <c r="A906" s="122" t="s">
        <v>3198</v>
      </c>
      <c r="B906" s="122" t="s">
        <v>3197</v>
      </c>
      <c r="C906" s="194"/>
    </row>
    <row r="907" spans="1:3" x14ac:dyDescent="0.35">
      <c r="A907" s="122" t="s">
        <v>3199</v>
      </c>
      <c r="B907" s="122" t="s">
        <v>3198</v>
      </c>
      <c r="C907" s="194"/>
    </row>
    <row r="908" spans="1:3" x14ac:dyDescent="0.35">
      <c r="A908" s="122" t="s">
        <v>3200</v>
      </c>
      <c r="B908" s="122" t="s">
        <v>3199</v>
      </c>
      <c r="C908" s="194"/>
    </row>
    <row r="909" spans="1:3" x14ac:dyDescent="0.35">
      <c r="A909" s="122" t="s">
        <v>3201</v>
      </c>
      <c r="B909" s="122" t="s">
        <v>3200</v>
      </c>
      <c r="C909" s="194" t="s">
        <v>174</v>
      </c>
    </row>
    <row r="910" spans="1:3" x14ac:dyDescent="0.35">
      <c r="A910" s="122" t="s">
        <v>3202</v>
      </c>
      <c r="B910" s="122" t="s">
        <v>3201</v>
      </c>
      <c r="C910" s="194" t="s">
        <v>174</v>
      </c>
    </row>
    <row r="911" spans="1:3" x14ac:dyDescent="0.35">
      <c r="A911" s="122" t="s">
        <v>3203</v>
      </c>
      <c r="B911" s="122" t="s">
        <v>3150</v>
      </c>
      <c r="C911" s="194"/>
    </row>
    <row r="912" spans="1:3" x14ac:dyDescent="0.35">
      <c r="A912" s="122" t="s">
        <v>3204</v>
      </c>
      <c r="B912" s="122" t="s">
        <v>3203</v>
      </c>
      <c r="C912" s="194"/>
    </row>
    <row r="913" spans="1:3" x14ac:dyDescent="0.35">
      <c r="A913" s="122" t="s">
        <v>3205</v>
      </c>
      <c r="B913" s="122" t="s">
        <v>3204</v>
      </c>
      <c r="C913" s="194"/>
    </row>
    <row r="914" spans="1:3" x14ac:dyDescent="0.35">
      <c r="A914" s="122" t="s">
        <v>3206</v>
      </c>
      <c r="B914" s="122" t="s">
        <v>3205</v>
      </c>
      <c r="C914" s="194"/>
    </row>
    <row r="915" spans="1:3" x14ac:dyDescent="0.35">
      <c r="A915" s="122" t="s">
        <v>3207</v>
      </c>
      <c r="B915" s="122" t="s">
        <v>3206</v>
      </c>
      <c r="C915" s="194"/>
    </row>
    <row r="916" spans="1:3" x14ac:dyDescent="0.35">
      <c r="A916" s="122" t="s">
        <v>3208</v>
      </c>
      <c r="B916" s="122" t="s">
        <v>3207</v>
      </c>
      <c r="C916" s="194"/>
    </row>
    <row r="917" spans="1:3" ht="29" x14ac:dyDescent="0.35">
      <c r="A917" s="122" t="s">
        <v>3209</v>
      </c>
      <c r="B917" s="122" t="s">
        <v>3208</v>
      </c>
      <c r="C917" s="194" t="s">
        <v>174</v>
      </c>
    </row>
    <row r="918" spans="1:3" ht="29" x14ac:dyDescent="0.35">
      <c r="A918" s="122" t="s">
        <v>3210</v>
      </c>
      <c r="B918" s="122" t="s">
        <v>3209</v>
      </c>
      <c r="C918" s="194" t="s">
        <v>174</v>
      </c>
    </row>
    <row r="919" spans="1:3" ht="29" x14ac:dyDescent="0.35">
      <c r="A919" s="122" t="s">
        <v>3211</v>
      </c>
      <c r="B919" s="122" t="s">
        <v>3210</v>
      </c>
      <c r="C919" s="194"/>
    </row>
    <row r="920" spans="1:3" x14ac:dyDescent="0.35">
      <c r="A920" s="122" t="s">
        <v>3212</v>
      </c>
      <c r="B920" s="122" t="s">
        <v>3211</v>
      </c>
      <c r="C920" s="194"/>
    </row>
    <row r="921" spans="1:3" x14ac:dyDescent="0.35">
      <c r="A921" s="122" t="s">
        <v>3213</v>
      </c>
      <c r="B921" s="122" t="s">
        <v>3212</v>
      </c>
      <c r="C921" s="194"/>
    </row>
    <row r="922" spans="1:3" x14ac:dyDescent="0.35">
      <c r="A922" s="122" t="s">
        <v>3214</v>
      </c>
      <c r="B922" s="122" t="s">
        <v>3213</v>
      </c>
      <c r="C922" s="194"/>
    </row>
    <row r="923" spans="1:3" x14ac:dyDescent="0.35">
      <c r="A923" s="122" t="s">
        <v>3215</v>
      </c>
      <c r="B923" s="122" t="s">
        <v>3214</v>
      </c>
      <c r="C923" s="194"/>
    </row>
    <row r="924" spans="1:3" x14ac:dyDescent="0.35">
      <c r="A924" s="122" t="s">
        <v>3216</v>
      </c>
      <c r="B924" s="122" t="s">
        <v>3215</v>
      </c>
      <c r="C924" s="194"/>
    </row>
    <row r="925" spans="1:3" ht="29" x14ac:dyDescent="0.35">
      <c r="A925" s="122" t="s">
        <v>3217</v>
      </c>
      <c r="B925" s="122" t="s">
        <v>3216</v>
      </c>
      <c r="C925" s="194" t="s">
        <v>174</v>
      </c>
    </row>
    <row r="926" spans="1:3" ht="29" x14ac:dyDescent="0.35">
      <c r="A926" s="122" t="s">
        <v>3218</v>
      </c>
      <c r="B926" s="122" t="s">
        <v>3217</v>
      </c>
      <c r="C926" s="194" t="s">
        <v>174</v>
      </c>
    </row>
    <row r="927" spans="1:3" x14ac:dyDescent="0.35">
      <c r="A927" s="122" t="s">
        <v>3219</v>
      </c>
      <c r="B927" s="122" t="s">
        <v>3150</v>
      </c>
      <c r="C927" s="194"/>
    </row>
    <row r="928" spans="1:3" x14ac:dyDescent="0.35">
      <c r="A928" s="122" t="s">
        <v>3220</v>
      </c>
      <c r="B928" s="122" t="s">
        <v>3219</v>
      </c>
      <c r="C928" s="194"/>
    </row>
    <row r="929" spans="1:3" x14ac:dyDescent="0.35">
      <c r="A929" s="122" t="s">
        <v>3221</v>
      </c>
      <c r="B929" s="122" t="s">
        <v>3220</v>
      </c>
      <c r="C929" s="194"/>
    </row>
    <row r="930" spans="1:3" x14ac:dyDescent="0.35">
      <c r="A930" s="122" t="s">
        <v>3222</v>
      </c>
      <c r="B930" s="122" t="s">
        <v>3221</v>
      </c>
      <c r="C930" s="194"/>
    </row>
    <row r="931" spans="1:3" x14ac:dyDescent="0.35">
      <c r="A931" s="122" t="s">
        <v>3223</v>
      </c>
      <c r="B931" s="122" t="s">
        <v>3222</v>
      </c>
      <c r="C931" s="194"/>
    </row>
    <row r="932" spans="1:3" x14ac:dyDescent="0.35">
      <c r="A932" s="122" t="s">
        <v>3224</v>
      </c>
      <c r="B932" s="122" t="s">
        <v>3223</v>
      </c>
      <c r="C932" s="194"/>
    </row>
    <row r="933" spans="1:3" ht="29" x14ac:dyDescent="0.35">
      <c r="A933" s="122" t="s">
        <v>3225</v>
      </c>
      <c r="B933" s="122" t="s">
        <v>3224</v>
      </c>
      <c r="C933" s="194" t="s">
        <v>174</v>
      </c>
    </row>
    <row r="934" spans="1:3" ht="29" x14ac:dyDescent="0.35">
      <c r="A934" s="122" t="s">
        <v>3226</v>
      </c>
      <c r="B934" s="122" t="s">
        <v>3225</v>
      </c>
      <c r="C934" s="194" t="s">
        <v>174</v>
      </c>
    </row>
    <row r="935" spans="1:3" ht="29" x14ac:dyDescent="0.35">
      <c r="A935" s="122" t="s">
        <v>3227</v>
      </c>
      <c r="B935" s="122" t="s">
        <v>3226</v>
      </c>
      <c r="C935" s="194"/>
    </row>
    <row r="936" spans="1:3" x14ac:dyDescent="0.35">
      <c r="A936" s="122" t="s">
        <v>3228</v>
      </c>
      <c r="B936" s="122" t="s">
        <v>3227</v>
      </c>
      <c r="C936" s="194"/>
    </row>
    <row r="937" spans="1:3" x14ac:dyDescent="0.35">
      <c r="A937" s="122" t="s">
        <v>3229</v>
      </c>
      <c r="B937" s="122" t="s">
        <v>3228</v>
      </c>
      <c r="C937" s="194"/>
    </row>
    <row r="938" spans="1:3" x14ac:dyDescent="0.35">
      <c r="A938" s="122" t="s">
        <v>3230</v>
      </c>
      <c r="B938" s="122" t="s">
        <v>3229</v>
      </c>
      <c r="C938" s="194"/>
    </row>
    <row r="939" spans="1:3" x14ac:dyDescent="0.35">
      <c r="A939" s="122" t="s">
        <v>3231</v>
      </c>
      <c r="B939" s="122" t="s">
        <v>3230</v>
      </c>
      <c r="C939" s="194"/>
    </row>
    <row r="940" spans="1:3" x14ac:dyDescent="0.35">
      <c r="A940" s="122" t="s">
        <v>3232</v>
      </c>
      <c r="B940" s="122" t="s">
        <v>3231</v>
      </c>
      <c r="C940" s="194"/>
    </row>
    <row r="941" spans="1:3" ht="29" x14ac:dyDescent="0.35">
      <c r="A941" s="122" t="s">
        <v>3233</v>
      </c>
      <c r="B941" s="122" t="s">
        <v>3232</v>
      </c>
      <c r="C941" s="194" t="s">
        <v>174</v>
      </c>
    </row>
    <row r="942" spans="1:3" ht="29" x14ac:dyDescent="0.35">
      <c r="A942" s="122" t="s">
        <v>3234</v>
      </c>
      <c r="B942" s="122" t="s">
        <v>3233</v>
      </c>
      <c r="C942" s="194" t="s">
        <v>174</v>
      </c>
    </row>
    <row r="943" spans="1:3" ht="29" x14ac:dyDescent="0.35">
      <c r="A943" s="122" t="s">
        <v>3235</v>
      </c>
      <c r="B943" s="122" t="s">
        <v>3150</v>
      </c>
      <c r="C943" s="194"/>
    </row>
    <row r="944" spans="1:3" ht="29" x14ac:dyDescent="0.35">
      <c r="A944" s="122" t="s">
        <v>3236</v>
      </c>
      <c r="B944" s="122" t="s">
        <v>3235</v>
      </c>
      <c r="C944" s="194"/>
    </row>
    <row r="945" spans="1:3" x14ac:dyDescent="0.35">
      <c r="A945" s="122" t="s">
        <v>3237</v>
      </c>
      <c r="B945" s="122" t="s">
        <v>3236</v>
      </c>
      <c r="C945" s="194"/>
    </row>
    <row r="946" spans="1:3" ht="29" x14ac:dyDescent="0.35">
      <c r="A946" s="122" t="s">
        <v>3238</v>
      </c>
      <c r="B946" s="122" t="s">
        <v>3237</v>
      </c>
      <c r="C946" s="194"/>
    </row>
    <row r="947" spans="1:3" ht="29" x14ac:dyDescent="0.35">
      <c r="A947" s="122" t="s">
        <v>3239</v>
      </c>
      <c r="B947" s="122" t="s">
        <v>3238</v>
      </c>
      <c r="C947" s="194"/>
    </row>
    <row r="948" spans="1:3" ht="29" x14ac:dyDescent="0.35">
      <c r="A948" s="122" t="s">
        <v>3240</v>
      </c>
      <c r="B948" s="122" t="s">
        <v>3239</v>
      </c>
      <c r="C948" s="194"/>
    </row>
    <row r="949" spans="1:3" ht="29" x14ac:dyDescent="0.35">
      <c r="A949" s="122" t="s">
        <v>3241</v>
      </c>
      <c r="B949" s="122" t="s">
        <v>3240</v>
      </c>
      <c r="C949" s="194" t="s">
        <v>174</v>
      </c>
    </row>
    <row r="950" spans="1:3" ht="29" x14ac:dyDescent="0.35">
      <c r="A950" s="122" t="s">
        <v>3242</v>
      </c>
      <c r="B950" s="122" t="s">
        <v>3241</v>
      </c>
      <c r="C950" s="194" t="s">
        <v>174</v>
      </c>
    </row>
    <row r="951" spans="1:3" ht="29" x14ac:dyDescent="0.35">
      <c r="A951" s="122" t="s">
        <v>3243</v>
      </c>
      <c r="B951" s="122" t="s">
        <v>3242</v>
      </c>
      <c r="C951" s="194"/>
    </row>
    <row r="952" spans="1:3" ht="29" x14ac:dyDescent="0.35">
      <c r="A952" s="122" t="s">
        <v>3244</v>
      </c>
      <c r="B952" s="122" t="s">
        <v>3243</v>
      </c>
      <c r="C952" s="194"/>
    </row>
    <row r="953" spans="1:3" x14ac:dyDescent="0.35">
      <c r="A953" s="122" t="s">
        <v>3245</v>
      </c>
      <c r="B953" s="122" t="s">
        <v>3244</v>
      </c>
      <c r="C953" s="194"/>
    </row>
    <row r="954" spans="1:3" ht="29" x14ac:dyDescent="0.35">
      <c r="A954" s="122" t="s">
        <v>3246</v>
      </c>
      <c r="B954" s="122" t="s">
        <v>3245</v>
      </c>
      <c r="C954" s="194"/>
    </row>
    <row r="955" spans="1:3" ht="29" x14ac:dyDescent="0.35">
      <c r="A955" s="122" t="s">
        <v>3247</v>
      </c>
      <c r="B955" s="122" t="s">
        <v>3246</v>
      </c>
      <c r="C955" s="194"/>
    </row>
    <row r="956" spans="1:3" ht="29" x14ac:dyDescent="0.35">
      <c r="A956" s="122" t="s">
        <v>3248</v>
      </c>
      <c r="B956" s="122" t="s">
        <v>3247</v>
      </c>
      <c r="C956" s="194"/>
    </row>
    <row r="957" spans="1:3" ht="29" x14ac:dyDescent="0.35">
      <c r="A957" s="122" t="s">
        <v>3249</v>
      </c>
      <c r="B957" s="122" t="s">
        <v>3248</v>
      </c>
      <c r="C957" s="194" t="s">
        <v>174</v>
      </c>
    </row>
    <row r="958" spans="1:3" ht="29" x14ac:dyDescent="0.35">
      <c r="A958" s="122" t="s">
        <v>3250</v>
      </c>
      <c r="B958" s="122" t="s">
        <v>3249</v>
      </c>
      <c r="C958" s="194" t="s">
        <v>174</v>
      </c>
    </row>
    <row r="959" spans="1:3" x14ac:dyDescent="0.35">
      <c r="A959" s="122" t="s">
        <v>3251</v>
      </c>
      <c r="B959" s="122" t="s">
        <v>3150</v>
      </c>
      <c r="C959" s="194"/>
    </row>
    <row r="960" spans="1:3" x14ac:dyDescent="0.35">
      <c r="A960" s="122" t="s">
        <v>3252</v>
      </c>
      <c r="B960" s="122" t="s">
        <v>3251</v>
      </c>
      <c r="C960" s="194"/>
    </row>
    <row r="961" spans="1:3" x14ac:dyDescent="0.35">
      <c r="A961" s="122" t="s">
        <v>3253</v>
      </c>
      <c r="B961" s="122" t="s">
        <v>3252</v>
      </c>
      <c r="C961" s="194"/>
    </row>
    <row r="962" spans="1:3" x14ac:dyDescent="0.35">
      <c r="A962" s="122" t="s">
        <v>3254</v>
      </c>
      <c r="B962" s="122" t="s">
        <v>3253</v>
      </c>
      <c r="C962" s="194"/>
    </row>
    <row r="963" spans="1:3" x14ac:dyDescent="0.35">
      <c r="A963" s="122" t="s">
        <v>3255</v>
      </c>
      <c r="B963" s="122" t="s">
        <v>3254</v>
      </c>
      <c r="C963" s="194"/>
    </row>
    <row r="964" spans="1:3" x14ac:dyDescent="0.35">
      <c r="A964" s="122" t="s">
        <v>3256</v>
      </c>
      <c r="B964" s="122" t="s">
        <v>3255</v>
      </c>
      <c r="C964" s="194"/>
    </row>
    <row r="965" spans="1:3" ht="29" x14ac:dyDescent="0.35">
      <c r="A965" s="122" t="s">
        <v>3257</v>
      </c>
      <c r="B965" s="122" t="s">
        <v>3256</v>
      </c>
      <c r="C965" s="194" t="s">
        <v>174</v>
      </c>
    </row>
    <row r="966" spans="1:3" ht="29" x14ac:dyDescent="0.35">
      <c r="A966" s="122" t="s">
        <v>3258</v>
      </c>
      <c r="B966" s="122" t="s">
        <v>3257</v>
      </c>
      <c r="C966" s="194" t="s">
        <v>174</v>
      </c>
    </row>
    <row r="967" spans="1:3" ht="29" x14ac:dyDescent="0.35">
      <c r="A967" s="122" t="s">
        <v>3259</v>
      </c>
      <c r="B967" s="122" t="s">
        <v>3258</v>
      </c>
      <c r="C967" s="194"/>
    </row>
    <row r="968" spans="1:3" x14ac:dyDescent="0.35">
      <c r="A968" s="122" t="s">
        <v>3260</v>
      </c>
      <c r="B968" s="122" t="s">
        <v>3259</v>
      </c>
      <c r="C968" s="194"/>
    </row>
    <row r="969" spans="1:3" x14ac:dyDescent="0.35">
      <c r="A969" s="122" t="s">
        <v>3261</v>
      </c>
      <c r="B969" s="122" t="s">
        <v>3260</v>
      </c>
      <c r="C969" s="194"/>
    </row>
    <row r="970" spans="1:3" x14ac:dyDescent="0.35">
      <c r="A970" s="122" t="s">
        <v>3262</v>
      </c>
      <c r="B970" s="122" t="s">
        <v>3261</v>
      </c>
      <c r="C970" s="194"/>
    </row>
    <row r="971" spans="1:3" x14ac:dyDescent="0.35">
      <c r="A971" s="122" t="s">
        <v>3263</v>
      </c>
      <c r="B971" s="122" t="s">
        <v>3262</v>
      </c>
      <c r="C971" s="194"/>
    </row>
    <row r="972" spans="1:3" x14ac:dyDescent="0.35">
      <c r="A972" s="122" t="s">
        <v>3264</v>
      </c>
      <c r="B972" s="122" t="s">
        <v>3263</v>
      </c>
      <c r="C972" s="194"/>
    </row>
    <row r="973" spans="1:3" ht="29" x14ac:dyDescent="0.35">
      <c r="A973" s="122" t="s">
        <v>3265</v>
      </c>
      <c r="B973" s="122" t="s">
        <v>3264</v>
      </c>
      <c r="C973" s="194" t="s">
        <v>174</v>
      </c>
    </row>
    <row r="974" spans="1:3" ht="29" x14ac:dyDescent="0.35">
      <c r="A974" s="122" t="s">
        <v>3266</v>
      </c>
      <c r="B974" s="122" t="s">
        <v>3265</v>
      </c>
      <c r="C974" s="194" t="s">
        <v>174</v>
      </c>
    </row>
    <row r="975" spans="1:3" x14ac:dyDescent="0.35">
      <c r="A975" s="122" t="s">
        <v>3268</v>
      </c>
      <c r="B975" s="122" t="s">
        <v>3267</v>
      </c>
      <c r="C975" s="194"/>
    </row>
    <row r="976" spans="1:3" x14ac:dyDescent="0.35">
      <c r="A976" s="122" t="s">
        <v>3269</v>
      </c>
      <c r="B976" s="122" t="s">
        <v>3268</v>
      </c>
      <c r="C976" s="194"/>
    </row>
    <row r="977" spans="1:3" x14ac:dyDescent="0.35">
      <c r="A977" s="122" t="s">
        <v>3270</v>
      </c>
      <c r="B977" s="122" t="s">
        <v>3269</v>
      </c>
      <c r="C977" s="194"/>
    </row>
    <row r="978" spans="1:3" x14ac:dyDescent="0.35">
      <c r="A978" s="122" t="s">
        <v>3271</v>
      </c>
      <c r="B978" s="122" t="s">
        <v>3270</v>
      </c>
      <c r="C978" s="194"/>
    </row>
    <row r="979" spans="1:3" x14ac:dyDescent="0.35">
      <c r="A979" s="122" t="s">
        <v>3272</v>
      </c>
      <c r="B979" s="122" t="s">
        <v>3271</v>
      </c>
      <c r="C979" s="194" t="s">
        <v>174</v>
      </c>
    </row>
    <row r="980" spans="1:3" x14ac:dyDescent="0.35">
      <c r="A980" s="122" t="s">
        <v>3273</v>
      </c>
      <c r="B980" s="122" t="s">
        <v>3272</v>
      </c>
      <c r="C980" s="194"/>
    </row>
    <row r="981" spans="1:3" x14ac:dyDescent="0.35">
      <c r="A981" s="122" t="s">
        <v>3274</v>
      </c>
      <c r="B981" s="122" t="s">
        <v>3273</v>
      </c>
      <c r="C981" s="194"/>
    </row>
    <row r="982" spans="1:3" x14ac:dyDescent="0.35">
      <c r="A982" s="122" t="s">
        <v>3275</v>
      </c>
      <c r="B982" s="122" t="s">
        <v>3274</v>
      </c>
      <c r="C982" s="194"/>
    </row>
    <row r="983" spans="1:3" x14ac:dyDescent="0.35">
      <c r="A983" s="122" t="s">
        <v>3276</v>
      </c>
      <c r="B983" s="122" t="s">
        <v>3275</v>
      </c>
      <c r="C983" s="194"/>
    </row>
    <row r="984" spans="1:3" x14ac:dyDescent="0.35">
      <c r="A984" s="122" t="s">
        <v>3277</v>
      </c>
      <c r="B984" s="122" t="s">
        <v>3276</v>
      </c>
      <c r="C984" s="194"/>
    </row>
    <row r="985" spans="1:3" x14ac:dyDescent="0.35">
      <c r="A985" s="122" t="s">
        <v>3278</v>
      </c>
      <c r="B985" s="122" t="s">
        <v>3277</v>
      </c>
      <c r="C985" s="194"/>
    </row>
    <row r="986" spans="1:3" x14ac:dyDescent="0.35">
      <c r="A986" s="122" t="s">
        <v>3279</v>
      </c>
      <c r="B986" s="122" t="s">
        <v>3278</v>
      </c>
      <c r="C986" s="194"/>
    </row>
    <row r="987" spans="1:3" x14ac:dyDescent="0.35">
      <c r="A987" s="122" t="s">
        <v>3280</v>
      </c>
      <c r="B987" s="122" t="s">
        <v>3279</v>
      </c>
      <c r="C987" s="194" t="s">
        <v>174</v>
      </c>
    </row>
    <row r="988" spans="1:3" x14ac:dyDescent="0.35">
      <c r="A988" s="122" t="s">
        <v>3281</v>
      </c>
      <c r="B988" s="122" t="s">
        <v>3280</v>
      </c>
      <c r="C988" s="194"/>
    </row>
    <row r="989" spans="1:3" x14ac:dyDescent="0.35">
      <c r="A989" s="122" t="s">
        <v>3282</v>
      </c>
      <c r="B989" s="122" t="s">
        <v>3281</v>
      </c>
      <c r="C989" s="194"/>
    </row>
    <row r="990" spans="1:3" x14ac:dyDescent="0.35">
      <c r="A990" s="122" t="s">
        <v>3283</v>
      </c>
      <c r="B990" s="122" t="s">
        <v>3282</v>
      </c>
      <c r="C990" s="194"/>
    </row>
    <row r="991" spans="1:3" x14ac:dyDescent="0.35">
      <c r="A991" s="122" t="s">
        <v>3284</v>
      </c>
      <c r="B991" s="122" t="s">
        <v>3283</v>
      </c>
      <c r="C991" s="194"/>
    </row>
    <row r="992" spans="1:3" x14ac:dyDescent="0.35">
      <c r="A992" s="122" t="s">
        <v>3285</v>
      </c>
      <c r="B992" s="122" t="s">
        <v>3284</v>
      </c>
      <c r="C992" s="194"/>
    </row>
    <row r="993" spans="1:3" x14ac:dyDescent="0.35">
      <c r="A993" s="122" t="s">
        <v>3286</v>
      </c>
      <c r="B993" s="122" t="s">
        <v>3285</v>
      </c>
      <c r="C993" s="194"/>
    </row>
    <row r="994" spans="1:3" x14ac:dyDescent="0.35">
      <c r="A994" s="122" t="s">
        <v>3287</v>
      </c>
      <c r="B994" s="122" t="s">
        <v>3286</v>
      </c>
      <c r="C994" s="194"/>
    </row>
    <row r="995" spans="1:3" x14ac:dyDescent="0.35">
      <c r="A995" s="122" t="s">
        <v>3288</v>
      </c>
      <c r="B995" s="122" t="s">
        <v>3287</v>
      </c>
      <c r="C995" s="194" t="s">
        <v>174</v>
      </c>
    </row>
    <row r="996" spans="1:3" x14ac:dyDescent="0.35">
      <c r="A996" s="122" t="s">
        <v>3289</v>
      </c>
      <c r="B996" s="122" t="s">
        <v>3288</v>
      </c>
      <c r="C996" s="194"/>
    </row>
    <row r="997" spans="1:3" x14ac:dyDescent="0.35">
      <c r="A997" s="122" t="s">
        <v>3290</v>
      </c>
      <c r="B997" s="122" t="s">
        <v>3289</v>
      </c>
      <c r="C997" s="194"/>
    </row>
    <row r="998" spans="1:3" x14ac:dyDescent="0.35">
      <c r="A998" s="122" t="s">
        <v>3291</v>
      </c>
      <c r="B998" s="122" t="s">
        <v>3290</v>
      </c>
      <c r="C998" s="194"/>
    </row>
    <row r="999" spans="1:3" x14ac:dyDescent="0.35">
      <c r="A999" s="122" t="s">
        <v>3292</v>
      </c>
      <c r="B999" s="122" t="s">
        <v>3291</v>
      </c>
      <c r="C999" s="194"/>
    </row>
    <row r="1000" spans="1:3" x14ac:dyDescent="0.35">
      <c r="A1000" s="122" t="s">
        <v>3293</v>
      </c>
      <c r="B1000" s="122" t="s">
        <v>3292</v>
      </c>
      <c r="C1000" s="194"/>
    </row>
    <row r="1001" spans="1:3" x14ac:dyDescent="0.35">
      <c r="A1001" s="122" t="s">
        <v>3294</v>
      </c>
      <c r="B1001" s="122" t="s">
        <v>3293</v>
      </c>
      <c r="C1001" s="194"/>
    </row>
    <row r="1002" spans="1:3" x14ac:dyDescent="0.35">
      <c r="A1002" s="122" t="s">
        <v>3295</v>
      </c>
      <c r="B1002" s="122" t="s">
        <v>3294</v>
      </c>
      <c r="C1002" s="194"/>
    </row>
    <row r="1003" spans="1:3" x14ac:dyDescent="0.35">
      <c r="A1003" s="122" t="s">
        <v>3296</v>
      </c>
      <c r="B1003" s="122" t="s">
        <v>3295</v>
      </c>
      <c r="C1003" s="194" t="s">
        <v>174</v>
      </c>
    </row>
    <row r="1004" spans="1:3" x14ac:dyDescent="0.35">
      <c r="A1004" s="122" t="s">
        <v>3297</v>
      </c>
      <c r="B1004" s="122" t="s">
        <v>3296</v>
      </c>
      <c r="C1004" s="194"/>
    </row>
    <row r="1005" spans="1:3" x14ac:dyDescent="0.35">
      <c r="A1005" s="122" t="s">
        <v>3298</v>
      </c>
      <c r="B1005" s="122" t="s">
        <v>3297</v>
      </c>
      <c r="C1005" s="194"/>
    </row>
    <row r="1006" spans="1:3" x14ac:dyDescent="0.35">
      <c r="A1006" s="122" t="s">
        <v>3299</v>
      </c>
      <c r="B1006" s="122" t="s">
        <v>3150</v>
      </c>
      <c r="C1006" s="194"/>
    </row>
    <row r="1007" spans="1:3" x14ac:dyDescent="0.35">
      <c r="A1007" s="122" t="s">
        <v>3300</v>
      </c>
      <c r="B1007" s="122" t="s">
        <v>3299</v>
      </c>
      <c r="C1007" s="194"/>
    </row>
    <row r="1008" spans="1:3" x14ac:dyDescent="0.35">
      <c r="A1008" s="122" t="s">
        <v>3301</v>
      </c>
      <c r="B1008" s="122" t="s">
        <v>3300</v>
      </c>
      <c r="C1008" s="194"/>
    </row>
    <row r="1009" spans="1:3" x14ac:dyDescent="0.35">
      <c r="A1009" s="122" t="s">
        <v>3302</v>
      </c>
      <c r="B1009" s="122" t="s">
        <v>3301</v>
      </c>
      <c r="C1009" s="194"/>
    </row>
    <row r="1010" spans="1:3" x14ac:dyDescent="0.35">
      <c r="A1010" s="122" t="s">
        <v>3303</v>
      </c>
      <c r="B1010" s="122" t="s">
        <v>3302</v>
      </c>
      <c r="C1010" s="194"/>
    </row>
    <row r="1011" spans="1:3" x14ac:dyDescent="0.35">
      <c r="A1011" s="122" t="s">
        <v>3304</v>
      </c>
      <c r="B1011" s="122" t="s">
        <v>3303</v>
      </c>
      <c r="C1011" s="194" t="s">
        <v>174</v>
      </c>
    </row>
    <row r="1012" spans="1:3" x14ac:dyDescent="0.35">
      <c r="A1012" s="122" t="s">
        <v>3305</v>
      </c>
      <c r="B1012" s="122" t="s">
        <v>3304</v>
      </c>
      <c r="C1012" s="194"/>
    </row>
    <row r="1013" spans="1:3" x14ac:dyDescent="0.35">
      <c r="A1013" s="122" t="s">
        <v>3306</v>
      </c>
      <c r="B1013" s="122" t="s">
        <v>3305</v>
      </c>
      <c r="C1013" s="194"/>
    </row>
    <row r="1014" spans="1:3" x14ac:dyDescent="0.35">
      <c r="A1014" s="122" t="s">
        <v>3307</v>
      </c>
      <c r="B1014" s="122" t="s">
        <v>3306</v>
      </c>
      <c r="C1014" s="194"/>
    </row>
    <row r="1015" spans="1:3" x14ac:dyDescent="0.35">
      <c r="A1015" s="122" t="s">
        <v>3308</v>
      </c>
      <c r="B1015" s="122" t="s">
        <v>3307</v>
      </c>
      <c r="C1015" s="194"/>
    </row>
    <row r="1016" spans="1:3" x14ac:dyDescent="0.35">
      <c r="A1016" s="122" t="s">
        <v>3309</v>
      </c>
      <c r="B1016" s="122" t="s">
        <v>3308</v>
      </c>
      <c r="C1016" s="194"/>
    </row>
    <row r="1017" spans="1:3" x14ac:dyDescent="0.35">
      <c r="A1017" s="122" t="s">
        <v>3310</v>
      </c>
      <c r="B1017" s="122" t="s">
        <v>3309</v>
      </c>
      <c r="C1017" s="194" t="s">
        <v>174</v>
      </c>
    </row>
    <row r="1018" spans="1:3" x14ac:dyDescent="0.35">
      <c r="A1018" s="122" t="s">
        <v>3311</v>
      </c>
      <c r="B1018" s="122" t="s">
        <v>3310</v>
      </c>
      <c r="C1018" s="194"/>
    </row>
    <row r="1019" spans="1:3" x14ac:dyDescent="0.35">
      <c r="A1019" s="122" t="s">
        <v>3312</v>
      </c>
      <c r="B1019" s="122" t="s">
        <v>3311</v>
      </c>
      <c r="C1019" s="194"/>
    </row>
    <row r="1020" spans="1:3" x14ac:dyDescent="0.35">
      <c r="A1020" s="122" t="s">
        <v>3313</v>
      </c>
      <c r="B1020" s="122" t="s">
        <v>3312</v>
      </c>
      <c r="C1020" s="194"/>
    </row>
    <row r="1021" spans="1:3" x14ac:dyDescent="0.35">
      <c r="A1021" s="122" t="s">
        <v>3314</v>
      </c>
      <c r="B1021" s="122" t="s">
        <v>3313</v>
      </c>
      <c r="C1021" s="194"/>
    </row>
    <row r="1022" spans="1:3" x14ac:dyDescent="0.35">
      <c r="A1022" s="122" t="s">
        <v>3315</v>
      </c>
      <c r="B1022" s="122" t="s">
        <v>3314</v>
      </c>
      <c r="C1022" s="194"/>
    </row>
    <row r="1023" spans="1:3" x14ac:dyDescent="0.35">
      <c r="A1023" s="122" t="s">
        <v>3316</v>
      </c>
      <c r="B1023" s="122" t="s">
        <v>3315</v>
      </c>
      <c r="C1023" s="194" t="s">
        <v>174</v>
      </c>
    </row>
    <row r="1024" spans="1:3" x14ac:dyDescent="0.35">
      <c r="A1024" s="122" t="s">
        <v>3318</v>
      </c>
      <c r="B1024" s="122" t="s">
        <v>3317</v>
      </c>
      <c r="C1024" s="194"/>
    </row>
    <row r="1025" spans="1:3" x14ac:dyDescent="0.35">
      <c r="A1025" s="122" t="s">
        <v>3319</v>
      </c>
      <c r="B1025" s="122" t="s">
        <v>3318</v>
      </c>
      <c r="C1025" s="194"/>
    </row>
    <row r="1026" spans="1:3" x14ac:dyDescent="0.35">
      <c r="A1026" s="122" t="s">
        <v>3320</v>
      </c>
      <c r="B1026" s="122" t="s">
        <v>3319</v>
      </c>
      <c r="C1026" s="194"/>
    </row>
    <row r="1027" spans="1:3" x14ac:dyDescent="0.35">
      <c r="A1027" s="122" t="s">
        <v>3321</v>
      </c>
      <c r="B1027" s="122" t="s">
        <v>3320</v>
      </c>
      <c r="C1027" s="194"/>
    </row>
    <row r="1028" spans="1:3" x14ac:dyDescent="0.35">
      <c r="A1028" s="122" t="s">
        <v>3322</v>
      </c>
      <c r="B1028" s="122" t="s">
        <v>3321</v>
      </c>
      <c r="C1028" s="194" t="s">
        <v>174</v>
      </c>
    </row>
    <row r="1029" spans="1:3" x14ac:dyDescent="0.35">
      <c r="A1029" s="122" t="s">
        <v>3324</v>
      </c>
      <c r="B1029" s="122" t="s">
        <v>3323</v>
      </c>
      <c r="C1029" s="194"/>
    </row>
    <row r="1030" spans="1:3" x14ac:dyDescent="0.35">
      <c r="A1030" s="122" t="s">
        <v>3325</v>
      </c>
      <c r="B1030" s="122" t="s">
        <v>3324</v>
      </c>
      <c r="C1030" s="194"/>
    </row>
    <row r="1031" spans="1:3" x14ac:dyDescent="0.35">
      <c r="A1031" s="122" t="s">
        <v>3326</v>
      </c>
      <c r="B1031" s="122" t="s">
        <v>3325</v>
      </c>
      <c r="C1031" s="194"/>
    </row>
    <row r="1032" spans="1:3" x14ac:dyDescent="0.35">
      <c r="A1032" s="122" t="s">
        <v>3327</v>
      </c>
      <c r="B1032" s="122" t="s">
        <v>3326</v>
      </c>
      <c r="C1032" s="194"/>
    </row>
    <row r="1033" spans="1:3" x14ac:dyDescent="0.35">
      <c r="A1033" s="122" t="s">
        <v>3328</v>
      </c>
      <c r="B1033" s="122" t="s">
        <v>3327</v>
      </c>
      <c r="C1033" s="194" t="s">
        <v>174</v>
      </c>
    </row>
    <row r="1034" spans="1:3" x14ac:dyDescent="0.35">
      <c r="A1034" s="122" t="s">
        <v>3330</v>
      </c>
      <c r="B1034" s="122" t="s">
        <v>3329</v>
      </c>
      <c r="C1034" s="194"/>
    </row>
    <row r="1035" spans="1:3" x14ac:dyDescent="0.35">
      <c r="A1035" s="122" t="s">
        <v>3331</v>
      </c>
      <c r="B1035" s="122" t="s">
        <v>3330</v>
      </c>
      <c r="C1035" s="194"/>
    </row>
    <row r="1036" spans="1:3" x14ac:dyDescent="0.35">
      <c r="A1036" s="122" t="s">
        <v>3332</v>
      </c>
      <c r="B1036" s="122" t="s">
        <v>3331</v>
      </c>
      <c r="C1036" s="194"/>
    </row>
    <row r="1037" spans="1:3" x14ac:dyDescent="0.35">
      <c r="A1037" s="122" t="s">
        <v>3333</v>
      </c>
      <c r="B1037" s="122" t="s">
        <v>3332</v>
      </c>
      <c r="C1037" s="194"/>
    </row>
    <row r="1038" spans="1:3" x14ac:dyDescent="0.35">
      <c r="A1038" s="122" t="s">
        <v>3334</v>
      </c>
      <c r="B1038" s="122" t="s">
        <v>3333</v>
      </c>
      <c r="C1038" s="194" t="s">
        <v>174</v>
      </c>
    </row>
    <row r="1039" spans="1:3" ht="29" x14ac:dyDescent="0.35">
      <c r="A1039" s="122" t="s">
        <v>3335</v>
      </c>
      <c r="B1039" s="122" t="s">
        <v>3334</v>
      </c>
      <c r="C1039" s="194"/>
    </row>
    <row r="1040" spans="1:3" x14ac:dyDescent="0.35">
      <c r="A1040" s="122" t="s">
        <v>3336</v>
      </c>
      <c r="B1040" s="122" t="s">
        <v>3335</v>
      </c>
      <c r="C1040" s="194"/>
    </row>
    <row r="1041" spans="1:3" x14ac:dyDescent="0.35">
      <c r="A1041" s="122" t="s">
        <v>3337</v>
      </c>
      <c r="B1041" s="122" t="s">
        <v>3336</v>
      </c>
      <c r="C1041" s="194"/>
    </row>
    <row r="1042" spans="1:3" x14ac:dyDescent="0.35">
      <c r="A1042" s="122" t="s">
        <v>3338</v>
      </c>
      <c r="B1042" s="122" t="s">
        <v>3337</v>
      </c>
      <c r="C1042" s="194"/>
    </row>
    <row r="1043" spans="1:3" x14ac:dyDescent="0.35">
      <c r="A1043" s="122" t="s">
        <v>3339</v>
      </c>
      <c r="B1043" s="122" t="s">
        <v>3338</v>
      </c>
      <c r="C1043" s="194"/>
    </row>
    <row r="1044" spans="1:3" x14ac:dyDescent="0.35">
      <c r="A1044" s="122" t="s">
        <v>3340</v>
      </c>
      <c r="B1044" s="122" t="s">
        <v>3339</v>
      </c>
      <c r="C1044" s="194" t="s">
        <v>174</v>
      </c>
    </row>
    <row r="1045" spans="1:3" x14ac:dyDescent="0.35">
      <c r="A1045" s="122" t="s">
        <v>3342</v>
      </c>
      <c r="B1045" s="122" t="s">
        <v>3341</v>
      </c>
      <c r="C1045" s="194"/>
    </row>
    <row r="1046" spans="1:3" x14ac:dyDescent="0.35">
      <c r="A1046" s="122" t="s">
        <v>3343</v>
      </c>
      <c r="B1046" s="122" t="s">
        <v>3342</v>
      </c>
      <c r="C1046" s="194"/>
    </row>
    <row r="1047" spans="1:3" x14ac:dyDescent="0.35">
      <c r="A1047" s="122" t="s">
        <v>3344</v>
      </c>
      <c r="B1047" s="122" t="s">
        <v>3343</v>
      </c>
      <c r="C1047" s="194"/>
    </row>
    <row r="1048" spans="1:3" x14ac:dyDescent="0.35">
      <c r="A1048" s="122" t="s">
        <v>3345</v>
      </c>
      <c r="B1048" s="122" t="s">
        <v>3344</v>
      </c>
      <c r="C1048" s="194"/>
    </row>
    <row r="1049" spans="1:3" x14ac:dyDescent="0.35">
      <c r="A1049" s="122" t="s">
        <v>3346</v>
      </c>
      <c r="B1049" s="122" t="s">
        <v>3345</v>
      </c>
      <c r="C1049" s="194" t="s">
        <v>174</v>
      </c>
    </row>
    <row r="1050" spans="1:3" x14ac:dyDescent="0.35">
      <c r="A1050" s="122" t="s">
        <v>3348</v>
      </c>
      <c r="B1050" s="122" t="s">
        <v>3347</v>
      </c>
      <c r="C1050" s="194"/>
    </row>
    <row r="1051" spans="1:3" x14ac:dyDescent="0.35">
      <c r="A1051" s="122" t="s">
        <v>3349</v>
      </c>
      <c r="B1051" s="122" t="s">
        <v>3348</v>
      </c>
      <c r="C1051" s="194"/>
    </row>
    <row r="1052" spans="1:3" x14ac:dyDescent="0.35">
      <c r="A1052" s="122" t="s">
        <v>3350</v>
      </c>
      <c r="B1052" s="122" t="s">
        <v>3349</v>
      </c>
      <c r="C1052" s="194"/>
    </row>
    <row r="1053" spans="1:3" x14ac:dyDescent="0.35">
      <c r="A1053" s="122" t="s">
        <v>3351</v>
      </c>
      <c r="B1053" s="122" t="s">
        <v>3350</v>
      </c>
      <c r="C1053" s="194"/>
    </row>
    <row r="1054" spans="1:3" x14ac:dyDescent="0.35">
      <c r="A1054" s="122" t="s">
        <v>3352</v>
      </c>
      <c r="B1054" s="122" t="s">
        <v>3351</v>
      </c>
      <c r="C1054" s="194" t="s">
        <v>174</v>
      </c>
    </row>
    <row r="1055" spans="1:3" x14ac:dyDescent="0.35">
      <c r="A1055" s="122" t="s">
        <v>3354</v>
      </c>
      <c r="B1055" s="122" t="s">
        <v>3353</v>
      </c>
      <c r="C1055" s="194"/>
    </row>
    <row r="1056" spans="1:3" x14ac:dyDescent="0.35">
      <c r="A1056" s="122" t="s">
        <v>3355</v>
      </c>
      <c r="B1056" s="122" t="s">
        <v>3354</v>
      </c>
      <c r="C1056" s="194"/>
    </row>
    <row r="1057" spans="1:3" x14ac:dyDescent="0.35">
      <c r="A1057" s="122" t="s">
        <v>3356</v>
      </c>
      <c r="B1057" s="122" t="s">
        <v>3355</v>
      </c>
      <c r="C1057" s="194"/>
    </row>
    <row r="1058" spans="1:3" x14ac:dyDescent="0.35">
      <c r="A1058" s="122" t="s">
        <v>3357</v>
      </c>
      <c r="B1058" s="122" t="s">
        <v>3356</v>
      </c>
      <c r="C1058" s="194"/>
    </row>
    <row r="1059" spans="1:3" x14ac:dyDescent="0.35">
      <c r="A1059" s="122" t="s">
        <v>8884</v>
      </c>
      <c r="B1059" s="122" t="s">
        <v>3357</v>
      </c>
      <c r="C1059" s="194"/>
    </row>
    <row r="1060" spans="1:3" x14ac:dyDescent="0.35">
      <c r="A1060" s="122" t="s">
        <v>8885</v>
      </c>
      <c r="B1060" s="122" t="s">
        <v>8884</v>
      </c>
      <c r="C1060" s="194"/>
    </row>
    <row r="1061" spans="1:3" x14ac:dyDescent="0.35">
      <c r="A1061" s="122" t="s">
        <v>8886</v>
      </c>
      <c r="B1061" s="122" t="s">
        <v>8885</v>
      </c>
      <c r="C1061" s="194" t="s">
        <v>174</v>
      </c>
    </row>
    <row r="1062" spans="1:3" x14ac:dyDescent="0.35">
      <c r="A1062" s="122" t="s">
        <v>3359</v>
      </c>
      <c r="B1062" s="122" t="s">
        <v>3358</v>
      </c>
      <c r="C1062" s="194"/>
    </row>
    <row r="1063" spans="1:3" x14ac:dyDescent="0.35">
      <c r="A1063" s="122" t="s">
        <v>3360</v>
      </c>
      <c r="B1063" s="122" t="s">
        <v>3359</v>
      </c>
      <c r="C1063" s="194"/>
    </row>
    <row r="1064" spans="1:3" x14ac:dyDescent="0.35">
      <c r="A1064" s="122" t="s">
        <v>3361</v>
      </c>
      <c r="B1064" s="122" t="s">
        <v>3360</v>
      </c>
      <c r="C1064" s="194"/>
    </row>
    <row r="1065" spans="1:3" x14ac:dyDescent="0.35">
      <c r="A1065" s="122" t="s">
        <v>3362</v>
      </c>
      <c r="B1065" s="122" t="s">
        <v>3361</v>
      </c>
      <c r="C1065" s="194"/>
    </row>
    <row r="1066" spans="1:3" x14ac:dyDescent="0.35">
      <c r="A1066" s="122" t="s">
        <v>3363</v>
      </c>
      <c r="B1066" s="122" t="s">
        <v>3362</v>
      </c>
      <c r="C1066" s="194"/>
    </row>
    <row r="1067" spans="1:3" x14ac:dyDescent="0.35">
      <c r="A1067" s="122" t="s">
        <v>3364</v>
      </c>
      <c r="B1067" s="122" t="s">
        <v>3363</v>
      </c>
      <c r="C1067" s="194"/>
    </row>
    <row r="1068" spans="1:3" x14ac:dyDescent="0.35">
      <c r="A1068" s="122" t="s">
        <v>3365</v>
      </c>
      <c r="B1068" s="122" t="s">
        <v>3364</v>
      </c>
      <c r="C1068" s="194" t="s">
        <v>174</v>
      </c>
    </row>
    <row r="1069" spans="1:3" x14ac:dyDescent="0.35">
      <c r="A1069" s="122" t="s">
        <v>8887</v>
      </c>
      <c r="B1069" s="122" t="s">
        <v>3365</v>
      </c>
      <c r="C1069" s="194"/>
    </row>
    <row r="1070" spans="1:3" x14ac:dyDescent="0.35">
      <c r="A1070" s="122" t="s">
        <v>8888</v>
      </c>
      <c r="B1070" s="122" t="s">
        <v>8887</v>
      </c>
      <c r="C1070" s="194"/>
    </row>
    <row r="1071" spans="1:3" x14ac:dyDescent="0.35">
      <c r="A1071" s="122" t="s">
        <v>8889</v>
      </c>
      <c r="B1071" s="122" t="s">
        <v>8888</v>
      </c>
      <c r="C1071" s="194"/>
    </row>
    <row r="1072" spans="1:3" x14ac:dyDescent="0.35">
      <c r="A1072" s="122" t="s">
        <v>8890</v>
      </c>
      <c r="B1072" s="122" t="s">
        <v>8889</v>
      </c>
      <c r="C1072" s="194"/>
    </row>
    <row r="1073" spans="1:3" x14ac:dyDescent="0.35">
      <c r="A1073" s="122" t="s">
        <v>8891</v>
      </c>
      <c r="B1073" s="122" t="s">
        <v>8890</v>
      </c>
      <c r="C1073" s="194"/>
    </row>
    <row r="1074" spans="1:3" x14ac:dyDescent="0.35">
      <c r="A1074" s="122" t="s">
        <v>8892</v>
      </c>
      <c r="B1074" s="122" t="s">
        <v>8891</v>
      </c>
      <c r="C1074" s="194" t="s">
        <v>174</v>
      </c>
    </row>
    <row r="1075" spans="1:3" ht="29" x14ac:dyDescent="0.35">
      <c r="A1075" s="122" t="s">
        <v>6236</v>
      </c>
      <c r="B1075" s="122" t="s">
        <v>6237</v>
      </c>
      <c r="C1075" s="194"/>
    </row>
    <row r="1076" spans="1:3" ht="29" x14ac:dyDescent="0.35">
      <c r="A1076" s="122" t="s">
        <v>6238</v>
      </c>
      <c r="B1076" s="122" t="s">
        <v>6236</v>
      </c>
      <c r="C1076" s="194"/>
    </row>
    <row r="1077" spans="1:3" x14ac:dyDescent="0.35">
      <c r="A1077" s="122" t="s">
        <v>6239</v>
      </c>
      <c r="B1077" s="122" t="s">
        <v>6238</v>
      </c>
      <c r="C1077" s="194" t="s">
        <v>174</v>
      </c>
    </row>
    <row r="1078" spans="1:3" x14ac:dyDescent="0.35">
      <c r="A1078" s="122" t="s">
        <v>6240</v>
      </c>
      <c r="B1078" s="122" t="s">
        <v>6239</v>
      </c>
      <c r="C1078" s="194"/>
    </row>
    <row r="1079" spans="1:3" x14ac:dyDescent="0.35">
      <c r="A1079" s="122" t="s">
        <v>6241</v>
      </c>
      <c r="B1079" s="122" t="s">
        <v>6240</v>
      </c>
      <c r="C1079" s="194"/>
    </row>
    <row r="1080" spans="1:3" ht="29" x14ac:dyDescent="0.35">
      <c r="A1080" s="122" t="s">
        <v>6242</v>
      </c>
      <c r="B1080" s="122" t="s">
        <v>6241</v>
      </c>
      <c r="C1080" s="194" t="s">
        <v>174</v>
      </c>
    </row>
    <row r="1081" spans="1:3" x14ac:dyDescent="0.35">
      <c r="A1081" s="122" t="s">
        <v>6243</v>
      </c>
      <c r="B1081" s="122" t="s">
        <v>6242</v>
      </c>
      <c r="C1081" s="194" t="s">
        <v>174</v>
      </c>
    </row>
    <row r="1082" spans="1:3" x14ac:dyDescent="0.35">
      <c r="A1082" s="122" t="s">
        <v>6244</v>
      </c>
      <c r="B1082" s="122" t="s">
        <v>6243</v>
      </c>
      <c r="C1082" s="194"/>
    </row>
    <row r="1083" spans="1:3" ht="29" x14ac:dyDescent="0.35">
      <c r="A1083" s="122" t="s">
        <v>3572</v>
      </c>
      <c r="B1083" s="122" t="s">
        <v>6244</v>
      </c>
      <c r="C1083" s="194"/>
    </row>
    <row r="1084" spans="1:3" ht="29" x14ac:dyDescent="0.35">
      <c r="A1084" s="122" t="s">
        <v>3572</v>
      </c>
      <c r="B1084" s="122" t="s">
        <v>3573</v>
      </c>
      <c r="C1084" s="194"/>
    </row>
    <row r="1085" spans="1:3" ht="29" x14ac:dyDescent="0.35">
      <c r="A1085" s="122" t="s">
        <v>3574</v>
      </c>
      <c r="B1085" s="122" t="s">
        <v>3572</v>
      </c>
      <c r="C1085" s="194"/>
    </row>
    <row r="1086" spans="1:3" x14ac:dyDescent="0.35">
      <c r="A1086" s="122" t="s">
        <v>10961</v>
      </c>
      <c r="B1086" s="122" t="s">
        <v>3574</v>
      </c>
      <c r="C1086" s="194" t="s">
        <v>174</v>
      </c>
    </row>
    <row r="1087" spans="1:3" x14ac:dyDescent="0.35">
      <c r="A1087" s="122" t="s">
        <v>3575</v>
      </c>
      <c r="B1087" s="122" t="s">
        <v>10961</v>
      </c>
      <c r="C1087" s="194"/>
    </row>
    <row r="1088" spans="1:3" ht="29" x14ac:dyDescent="0.35">
      <c r="A1088" s="122" t="s">
        <v>3576</v>
      </c>
      <c r="B1088" s="122" t="s">
        <v>3575</v>
      </c>
      <c r="C1088" s="194" t="s">
        <v>174</v>
      </c>
    </row>
    <row r="1089" spans="1:3" x14ac:dyDescent="0.35">
      <c r="A1089" s="122" t="s">
        <v>3577</v>
      </c>
      <c r="B1089" s="122" t="s">
        <v>3576</v>
      </c>
      <c r="C1089" s="194"/>
    </row>
    <row r="1090" spans="1:3" ht="29" x14ac:dyDescent="0.35">
      <c r="A1090" s="122" t="s">
        <v>3577</v>
      </c>
      <c r="B1090" s="122" t="s">
        <v>3578</v>
      </c>
      <c r="C1090" s="194"/>
    </row>
    <row r="1091" spans="1:3" x14ac:dyDescent="0.35">
      <c r="A1091" s="122" t="s">
        <v>3579</v>
      </c>
      <c r="B1091" s="122" t="s">
        <v>3577</v>
      </c>
      <c r="C1091" s="194"/>
    </row>
    <row r="1092" spans="1:3" x14ac:dyDescent="0.35">
      <c r="A1092" s="122" t="s">
        <v>10962</v>
      </c>
      <c r="B1092" s="122" t="s">
        <v>10962</v>
      </c>
      <c r="C1092" s="194" t="s">
        <v>174</v>
      </c>
    </row>
    <row r="1093" spans="1:3" x14ac:dyDescent="0.35">
      <c r="A1093" s="122" t="s">
        <v>3580</v>
      </c>
      <c r="B1093" s="122" t="s">
        <v>3577</v>
      </c>
      <c r="C1093" s="194"/>
    </row>
    <row r="1094" spans="1:3" x14ac:dyDescent="0.35">
      <c r="A1094" s="122" t="s">
        <v>3581</v>
      </c>
      <c r="B1094" s="122" t="s">
        <v>3580</v>
      </c>
      <c r="C1094" s="194" t="s">
        <v>174</v>
      </c>
    </row>
    <row r="1095" spans="1:3" ht="29" x14ac:dyDescent="0.35">
      <c r="A1095" s="122" t="s">
        <v>6245</v>
      </c>
      <c r="B1095" s="122" t="s">
        <v>6246</v>
      </c>
      <c r="C1095" s="194"/>
    </row>
    <row r="1096" spans="1:3" ht="29" x14ac:dyDescent="0.35">
      <c r="A1096" s="122" t="s">
        <v>6247</v>
      </c>
      <c r="B1096" s="122" t="s">
        <v>6245</v>
      </c>
      <c r="C1096" s="194"/>
    </row>
    <row r="1097" spans="1:3" x14ac:dyDescent="0.35">
      <c r="A1097" s="122" t="s">
        <v>6248</v>
      </c>
      <c r="B1097" s="122" t="s">
        <v>6247</v>
      </c>
      <c r="C1097" s="194" t="s">
        <v>174</v>
      </c>
    </row>
    <row r="1098" spans="1:3" x14ac:dyDescent="0.35">
      <c r="A1098" s="122" t="s">
        <v>6249</v>
      </c>
      <c r="B1098" s="122" t="s">
        <v>6248</v>
      </c>
      <c r="C1098" s="194"/>
    </row>
    <row r="1099" spans="1:3" ht="29" x14ac:dyDescent="0.35">
      <c r="A1099" s="122" t="s">
        <v>6250</v>
      </c>
      <c r="B1099" s="122" t="s">
        <v>6249</v>
      </c>
      <c r="C1099" s="194"/>
    </row>
    <row r="1100" spans="1:3" ht="29" x14ac:dyDescent="0.35">
      <c r="A1100" s="122" t="s">
        <v>6251</v>
      </c>
      <c r="B1100" s="122" t="s">
        <v>6250</v>
      </c>
      <c r="C1100" s="194" t="s">
        <v>174</v>
      </c>
    </row>
    <row r="1101" spans="1:3" x14ac:dyDescent="0.35">
      <c r="A1101" s="122" t="s">
        <v>6252</v>
      </c>
      <c r="B1101" s="122" t="s">
        <v>6251</v>
      </c>
      <c r="C1101" s="194" t="s">
        <v>174</v>
      </c>
    </row>
    <row r="1102" spans="1:3" x14ac:dyDescent="0.35">
      <c r="A1102" s="122" t="s">
        <v>6253</v>
      </c>
      <c r="B1102" s="122" t="s">
        <v>6252</v>
      </c>
      <c r="C1102" s="194"/>
    </row>
    <row r="1103" spans="1:3" x14ac:dyDescent="0.35">
      <c r="A1103" s="122" t="s">
        <v>3582</v>
      </c>
      <c r="B1103" s="122" t="s">
        <v>6253</v>
      </c>
      <c r="C1103" s="194"/>
    </row>
    <row r="1104" spans="1:3" x14ac:dyDescent="0.35">
      <c r="A1104" s="122" t="s">
        <v>3583</v>
      </c>
      <c r="B1104" s="122" t="s">
        <v>3582</v>
      </c>
      <c r="C1104" s="194" t="s">
        <v>174</v>
      </c>
    </row>
    <row r="1105" spans="1:3" x14ac:dyDescent="0.35">
      <c r="A1105" s="122" t="s">
        <v>3584</v>
      </c>
      <c r="B1105" s="122" t="s">
        <v>3583</v>
      </c>
      <c r="C1105" s="194"/>
    </row>
    <row r="1106" spans="1:3" ht="29" x14ac:dyDescent="0.35">
      <c r="A1106" s="122" t="s">
        <v>3585</v>
      </c>
      <c r="B1106" s="122" t="s">
        <v>3584</v>
      </c>
      <c r="C1106" s="194"/>
    </row>
    <row r="1107" spans="1:3" ht="29" x14ac:dyDescent="0.35">
      <c r="A1107" s="122" t="s">
        <v>3585</v>
      </c>
      <c r="B1107" s="122" t="s">
        <v>3586</v>
      </c>
      <c r="C1107" s="194"/>
    </row>
    <row r="1108" spans="1:3" ht="29" x14ac:dyDescent="0.35">
      <c r="A1108" s="122" t="s">
        <v>3587</v>
      </c>
      <c r="B1108" s="122" t="s">
        <v>3585</v>
      </c>
      <c r="C1108" s="194"/>
    </row>
    <row r="1109" spans="1:3" x14ac:dyDescent="0.35">
      <c r="A1109" s="122" t="s">
        <v>10963</v>
      </c>
      <c r="B1109" s="122" t="s">
        <v>3587</v>
      </c>
      <c r="C1109" s="194" t="s">
        <v>174</v>
      </c>
    </row>
    <row r="1110" spans="1:3" x14ac:dyDescent="0.35">
      <c r="A1110" s="122" t="s">
        <v>3588</v>
      </c>
      <c r="B1110" s="122" t="s">
        <v>10963</v>
      </c>
      <c r="C1110" s="194"/>
    </row>
    <row r="1111" spans="1:3" ht="29" x14ac:dyDescent="0.35">
      <c r="A1111" s="122" t="s">
        <v>3589</v>
      </c>
      <c r="B1111" s="122" t="s">
        <v>3588</v>
      </c>
      <c r="C1111" s="194" t="s">
        <v>174</v>
      </c>
    </row>
    <row r="1112" spans="1:3" x14ac:dyDescent="0.35">
      <c r="A1112" s="122" t="s">
        <v>3590</v>
      </c>
      <c r="B1112" s="122" t="s">
        <v>3589</v>
      </c>
      <c r="C1112" s="194"/>
    </row>
    <row r="1113" spans="1:3" ht="29" x14ac:dyDescent="0.35">
      <c r="A1113" s="122" t="s">
        <v>3590</v>
      </c>
      <c r="B1113" s="122" t="s">
        <v>3591</v>
      </c>
      <c r="C1113" s="194"/>
    </row>
    <row r="1114" spans="1:3" x14ac:dyDescent="0.35">
      <c r="A1114" s="122" t="s">
        <v>3592</v>
      </c>
      <c r="B1114" s="122" t="s">
        <v>3590</v>
      </c>
      <c r="C1114" s="194"/>
    </row>
    <row r="1115" spans="1:3" x14ac:dyDescent="0.35">
      <c r="A1115" s="122" t="s">
        <v>10964</v>
      </c>
      <c r="B1115" s="122" t="s">
        <v>3592</v>
      </c>
      <c r="C1115" s="194" t="s">
        <v>174</v>
      </c>
    </row>
    <row r="1116" spans="1:3" x14ac:dyDescent="0.35">
      <c r="A1116" s="122" t="s">
        <v>3593</v>
      </c>
      <c r="B1116" s="122" t="s">
        <v>10964</v>
      </c>
      <c r="C1116" s="194"/>
    </row>
    <row r="1117" spans="1:3" x14ac:dyDescent="0.35">
      <c r="A1117" s="122" t="s">
        <v>3594</v>
      </c>
      <c r="B1117" s="122" t="s">
        <v>3593</v>
      </c>
      <c r="C1117" s="194" t="s">
        <v>174</v>
      </c>
    </row>
    <row r="1118" spans="1:3" ht="29" x14ac:dyDescent="0.35">
      <c r="A1118" s="122" t="s">
        <v>3595</v>
      </c>
      <c r="B1118" s="122" t="s">
        <v>3596</v>
      </c>
      <c r="C1118" s="194"/>
    </row>
    <row r="1119" spans="1:3" ht="29" x14ac:dyDescent="0.35">
      <c r="A1119" s="122" t="s">
        <v>3597</v>
      </c>
      <c r="B1119" s="122" t="s">
        <v>3595</v>
      </c>
      <c r="C1119" s="194"/>
    </row>
    <row r="1120" spans="1:3" x14ac:dyDescent="0.35">
      <c r="A1120" s="122" t="s">
        <v>3598</v>
      </c>
      <c r="B1120" s="122" t="s">
        <v>3597</v>
      </c>
      <c r="C1120" s="194" t="s">
        <v>174</v>
      </c>
    </row>
    <row r="1121" spans="1:3" x14ac:dyDescent="0.35">
      <c r="A1121" s="122" t="s">
        <v>3599</v>
      </c>
      <c r="B1121" s="122" t="s">
        <v>3598</v>
      </c>
      <c r="C1121" s="194"/>
    </row>
    <row r="1122" spans="1:3" x14ac:dyDescent="0.35">
      <c r="A1122" s="122" t="s">
        <v>3600</v>
      </c>
      <c r="B1122" s="122" t="s">
        <v>3599</v>
      </c>
      <c r="C1122" s="194"/>
    </row>
    <row r="1123" spans="1:3" x14ac:dyDescent="0.35">
      <c r="A1123" s="122" t="s">
        <v>6254</v>
      </c>
      <c r="B1123" s="122" t="s">
        <v>3600</v>
      </c>
      <c r="C1123" s="194"/>
    </row>
    <row r="1124" spans="1:3" ht="29" x14ac:dyDescent="0.35">
      <c r="A1124" s="122" t="s">
        <v>6255</v>
      </c>
      <c r="B1124" s="122" t="s">
        <v>6254</v>
      </c>
      <c r="C1124" s="194"/>
    </row>
    <row r="1125" spans="1:3" ht="29" x14ac:dyDescent="0.35">
      <c r="A1125" s="122" t="s">
        <v>6256</v>
      </c>
      <c r="B1125" s="122" t="s">
        <v>6255</v>
      </c>
      <c r="C1125" s="194"/>
    </row>
    <row r="1126" spans="1:3" x14ac:dyDescent="0.35">
      <c r="A1126" s="122" t="s">
        <v>6257</v>
      </c>
      <c r="B1126" s="122" t="s">
        <v>6256</v>
      </c>
      <c r="C1126" s="194" t="s">
        <v>174</v>
      </c>
    </row>
    <row r="1127" spans="1:3" x14ac:dyDescent="0.35">
      <c r="A1127" s="122" t="s">
        <v>6258</v>
      </c>
      <c r="B1127" s="122" t="s">
        <v>6257</v>
      </c>
      <c r="C1127" s="194"/>
    </row>
    <row r="1128" spans="1:3" ht="29" x14ac:dyDescent="0.35">
      <c r="A1128" s="122" t="s">
        <v>6259</v>
      </c>
      <c r="B1128" s="122" t="s">
        <v>6258</v>
      </c>
      <c r="C1128" s="194"/>
    </row>
    <row r="1129" spans="1:3" ht="29" x14ac:dyDescent="0.35">
      <c r="A1129" s="122" t="s">
        <v>6260</v>
      </c>
      <c r="B1129" s="122" t="s">
        <v>6259</v>
      </c>
      <c r="C1129" s="194" t="s">
        <v>174</v>
      </c>
    </row>
    <row r="1130" spans="1:3" x14ac:dyDescent="0.35">
      <c r="A1130" s="122" t="s">
        <v>6261</v>
      </c>
      <c r="B1130" s="122" t="s">
        <v>6260</v>
      </c>
      <c r="C1130" s="194" t="s">
        <v>174</v>
      </c>
    </row>
    <row r="1131" spans="1:3" x14ac:dyDescent="0.35">
      <c r="A1131" s="122" t="s">
        <v>6262</v>
      </c>
      <c r="B1131" s="122" t="s">
        <v>6261</v>
      </c>
      <c r="C1131" s="194"/>
    </row>
    <row r="1132" spans="1:3" x14ac:dyDescent="0.35">
      <c r="A1132" s="122" t="s">
        <v>3601</v>
      </c>
      <c r="B1132" s="122" t="s">
        <v>6262</v>
      </c>
      <c r="C1132" s="194"/>
    </row>
    <row r="1133" spans="1:3" x14ac:dyDescent="0.35">
      <c r="A1133" s="122" t="s">
        <v>3602</v>
      </c>
      <c r="B1133" s="122" t="s">
        <v>3601</v>
      </c>
      <c r="C1133" s="194" t="s">
        <v>174</v>
      </c>
    </row>
    <row r="1134" spans="1:3" x14ac:dyDescent="0.35">
      <c r="A1134" s="122" t="s">
        <v>3603</v>
      </c>
      <c r="B1134" s="122" t="s">
        <v>3602</v>
      </c>
      <c r="C1134" s="194"/>
    </row>
    <row r="1135" spans="1:3" ht="29" x14ac:dyDescent="0.35">
      <c r="A1135" s="122" t="s">
        <v>3604</v>
      </c>
      <c r="B1135" s="122" t="s">
        <v>6262</v>
      </c>
      <c r="C1135" s="194"/>
    </row>
    <row r="1136" spans="1:3" ht="29" x14ac:dyDescent="0.35">
      <c r="A1136" s="122" t="s">
        <v>3604</v>
      </c>
      <c r="B1136" s="122" t="s">
        <v>3605</v>
      </c>
      <c r="C1136" s="194"/>
    </row>
    <row r="1137" spans="1:3" ht="29" x14ac:dyDescent="0.35">
      <c r="A1137" s="122" t="s">
        <v>3606</v>
      </c>
      <c r="B1137" s="122" t="s">
        <v>3604</v>
      </c>
      <c r="C1137" s="194"/>
    </row>
    <row r="1138" spans="1:3" x14ac:dyDescent="0.35">
      <c r="A1138" s="122" t="s">
        <v>3607</v>
      </c>
      <c r="B1138" s="122" t="s">
        <v>3606</v>
      </c>
      <c r="C1138" s="194" t="s">
        <v>174</v>
      </c>
    </row>
    <row r="1139" spans="1:3" x14ac:dyDescent="0.35">
      <c r="A1139" s="122" t="s">
        <v>3608</v>
      </c>
      <c r="B1139" s="122" t="s">
        <v>3607</v>
      </c>
      <c r="C1139" s="194"/>
    </row>
    <row r="1140" spans="1:3" x14ac:dyDescent="0.35">
      <c r="A1140" s="122" t="s">
        <v>3609</v>
      </c>
      <c r="B1140" s="122" t="s">
        <v>3608</v>
      </c>
      <c r="C1140" s="194"/>
    </row>
    <row r="1141" spans="1:3" ht="29" x14ac:dyDescent="0.35">
      <c r="A1141" s="122" t="s">
        <v>3610</v>
      </c>
      <c r="B1141" s="122" t="s">
        <v>3609</v>
      </c>
      <c r="C1141" s="194"/>
    </row>
    <row r="1142" spans="1:3" ht="29" x14ac:dyDescent="0.35">
      <c r="A1142" s="122" t="s">
        <v>3610</v>
      </c>
      <c r="B1142" s="122" t="s">
        <v>3603</v>
      </c>
      <c r="C1142" s="194"/>
    </row>
    <row r="1143" spans="1:3" ht="29" x14ac:dyDescent="0.35">
      <c r="A1143" s="122" t="s">
        <v>3610</v>
      </c>
      <c r="B1143" s="122" t="s">
        <v>3611</v>
      </c>
      <c r="C1143" s="194"/>
    </row>
    <row r="1144" spans="1:3" ht="29" x14ac:dyDescent="0.35">
      <c r="A1144" s="122" t="s">
        <v>3612</v>
      </c>
      <c r="B1144" s="122" t="s">
        <v>3610</v>
      </c>
      <c r="C1144" s="194"/>
    </row>
    <row r="1145" spans="1:3" ht="29" x14ac:dyDescent="0.35">
      <c r="A1145" s="122" t="s">
        <v>10965</v>
      </c>
      <c r="B1145" s="122" t="s">
        <v>3612</v>
      </c>
      <c r="C1145" s="194" t="s">
        <v>174</v>
      </c>
    </row>
    <row r="1146" spans="1:3" ht="29" x14ac:dyDescent="0.35">
      <c r="A1146" s="122" t="s">
        <v>3613</v>
      </c>
      <c r="B1146" s="122" t="s">
        <v>10965</v>
      </c>
      <c r="C1146" s="194"/>
    </row>
    <row r="1147" spans="1:3" ht="29" x14ac:dyDescent="0.35">
      <c r="A1147" s="122" t="s">
        <v>3614</v>
      </c>
      <c r="B1147" s="122" t="s">
        <v>3613</v>
      </c>
      <c r="C1147" s="194" t="s">
        <v>174</v>
      </c>
    </row>
    <row r="1148" spans="1:3" ht="29" x14ac:dyDescent="0.35">
      <c r="A1148" s="122" t="s">
        <v>3615</v>
      </c>
      <c r="B1148" s="122" t="s">
        <v>3614</v>
      </c>
      <c r="C1148" s="194"/>
    </row>
    <row r="1149" spans="1:3" ht="29" x14ac:dyDescent="0.35">
      <c r="A1149" s="122" t="s">
        <v>3615</v>
      </c>
      <c r="B1149" s="122" t="s">
        <v>3616</v>
      </c>
      <c r="C1149" s="194"/>
    </row>
    <row r="1150" spans="1:3" x14ac:dyDescent="0.35">
      <c r="A1150" s="122" t="s">
        <v>3617</v>
      </c>
      <c r="B1150" s="122" t="s">
        <v>3615</v>
      </c>
      <c r="C1150" s="194"/>
    </row>
    <row r="1151" spans="1:3" x14ac:dyDescent="0.35">
      <c r="A1151" s="122" t="s">
        <v>10966</v>
      </c>
      <c r="B1151" s="122" t="s">
        <v>3617</v>
      </c>
      <c r="C1151" s="194" t="s">
        <v>174</v>
      </c>
    </row>
    <row r="1152" spans="1:3" x14ac:dyDescent="0.35">
      <c r="A1152" s="122" t="s">
        <v>3618</v>
      </c>
      <c r="B1152" s="122" t="s">
        <v>10966</v>
      </c>
      <c r="C1152" s="194"/>
    </row>
    <row r="1153" spans="1:3" x14ac:dyDescent="0.35">
      <c r="A1153" s="122" t="s">
        <v>3619</v>
      </c>
      <c r="B1153" s="122" t="s">
        <v>3618</v>
      </c>
      <c r="C1153" s="194" t="s">
        <v>174</v>
      </c>
    </row>
    <row r="1154" spans="1:3" ht="29" x14ac:dyDescent="0.35">
      <c r="A1154" s="122" t="s">
        <v>6263</v>
      </c>
      <c r="B1154" s="122" t="s">
        <v>6264</v>
      </c>
      <c r="C1154" s="194"/>
    </row>
    <row r="1155" spans="1:3" ht="29" x14ac:dyDescent="0.35">
      <c r="A1155" s="122" t="s">
        <v>6265</v>
      </c>
      <c r="B1155" s="122" t="s">
        <v>6263</v>
      </c>
      <c r="C1155" s="194"/>
    </row>
    <row r="1156" spans="1:3" x14ac:dyDescent="0.35">
      <c r="A1156" s="122" t="s">
        <v>6266</v>
      </c>
      <c r="B1156" s="122" t="s">
        <v>6265</v>
      </c>
      <c r="C1156" s="194" t="s">
        <v>174</v>
      </c>
    </row>
    <row r="1157" spans="1:3" x14ac:dyDescent="0.35">
      <c r="A1157" s="122" t="s">
        <v>6267</v>
      </c>
      <c r="B1157" s="122" t="s">
        <v>6266</v>
      </c>
      <c r="C1157" s="194"/>
    </row>
    <row r="1158" spans="1:3" x14ac:dyDescent="0.35">
      <c r="A1158" s="122" t="s">
        <v>6268</v>
      </c>
      <c r="B1158" s="122" t="s">
        <v>6267</v>
      </c>
      <c r="C1158" s="194"/>
    </row>
    <row r="1159" spans="1:3" x14ac:dyDescent="0.35">
      <c r="A1159" s="122" t="s">
        <v>6269</v>
      </c>
      <c r="B1159" s="122" t="s">
        <v>6268</v>
      </c>
      <c r="C1159" s="194" t="s">
        <v>174</v>
      </c>
    </row>
    <row r="1160" spans="1:3" x14ac:dyDescent="0.35">
      <c r="A1160" s="122" t="s">
        <v>6270</v>
      </c>
      <c r="B1160" s="122" t="s">
        <v>6269</v>
      </c>
      <c r="C1160" s="194" t="s">
        <v>174</v>
      </c>
    </row>
    <row r="1161" spans="1:3" x14ac:dyDescent="0.35">
      <c r="A1161" s="122" t="s">
        <v>6271</v>
      </c>
      <c r="B1161" s="122" t="s">
        <v>6270</v>
      </c>
      <c r="C1161" s="194"/>
    </row>
    <row r="1162" spans="1:3" x14ac:dyDescent="0.35">
      <c r="A1162" s="122" t="s">
        <v>3620</v>
      </c>
      <c r="B1162" s="122" t="s">
        <v>6271</v>
      </c>
      <c r="C1162" s="194"/>
    </row>
    <row r="1163" spans="1:3" x14ac:dyDescent="0.35">
      <c r="A1163" s="122" t="s">
        <v>3621</v>
      </c>
      <c r="B1163" s="122" t="s">
        <v>3620</v>
      </c>
      <c r="C1163" s="194" t="s">
        <v>174</v>
      </c>
    </row>
    <row r="1164" spans="1:3" x14ac:dyDescent="0.35">
      <c r="A1164" s="122" t="s">
        <v>3622</v>
      </c>
      <c r="B1164" s="122" t="s">
        <v>3621</v>
      </c>
      <c r="C1164" s="194" t="s">
        <v>174</v>
      </c>
    </row>
    <row r="1165" spans="1:3" ht="29" x14ac:dyDescent="0.35">
      <c r="A1165" s="122" t="s">
        <v>3623</v>
      </c>
      <c r="B1165" s="122" t="s">
        <v>3622</v>
      </c>
      <c r="C1165" s="194"/>
    </row>
    <row r="1166" spans="1:3" ht="29" x14ac:dyDescent="0.35">
      <c r="A1166" s="122" t="s">
        <v>3623</v>
      </c>
      <c r="B1166" s="122" t="s">
        <v>3624</v>
      </c>
      <c r="C1166" s="194"/>
    </row>
    <row r="1167" spans="1:3" ht="29" x14ac:dyDescent="0.35">
      <c r="A1167" s="122" t="s">
        <v>3625</v>
      </c>
      <c r="B1167" s="122" t="s">
        <v>3623</v>
      </c>
      <c r="C1167" s="194"/>
    </row>
    <row r="1168" spans="1:3" x14ac:dyDescent="0.35">
      <c r="A1168" s="122" t="s">
        <v>3626</v>
      </c>
      <c r="B1168" s="122" t="s">
        <v>3625</v>
      </c>
      <c r="C1168" s="194" t="s">
        <v>174</v>
      </c>
    </row>
    <row r="1169" spans="1:3" x14ac:dyDescent="0.35">
      <c r="A1169" s="122" t="s">
        <v>3627</v>
      </c>
      <c r="B1169" s="122" t="s">
        <v>3626</v>
      </c>
      <c r="C1169" s="194"/>
    </row>
    <row r="1170" spans="1:3" x14ac:dyDescent="0.35">
      <c r="A1170" s="122" t="s">
        <v>3628</v>
      </c>
      <c r="B1170" s="122" t="s">
        <v>3627</v>
      </c>
      <c r="C1170" s="194"/>
    </row>
    <row r="1171" spans="1:3" x14ac:dyDescent="0.35">
      <c r="A1171" s="122" t="s">
        <v>3629</v>
      </c>
      <c r="B1171" s="122" t="s">
        <v>3628</v>
      </c>
      <c r="C1171" s="194" t="s">
        <v>174</v>
      </c>
    </row>
    <row r="1172" spans="1:3" x14ac:dyDescent="0.35">
      <c r="A1172" s="122" t="s">
        <v>3630</v>
      </c>
      <c r="B1172" s="122" t="s">
        <v>3629</v>
      </c>
      <c r="C1172" s="194"/>
    </row>
    <row r="1173" spans="1:3" ht="29" x14ac:dyDescent="0.35">
      <c r="A1173" s="122" t="s">
        <v>3630</v>
      </c>
      <c r="B1173" s="122" t="s">
        <v>3631</v>
      </c>
      <c r="C1173" s="194"/>
    </row>
    <row r="1174" spans="1:3" x14ac:dyDescent="0.35">
      <c r="A1174" s="122" t="s">
        <v>3632</v>
      </c>
      <c r="B1174" s="122" t="s">
        <v>3630</v>
      </c>
      <c r="C1174" s="194"/>
    </row>
    <row r="1175" spans="1:3" x14ac:dyDescent="0.35">
      <c r="A1175" s="122" t="s">
        <v>10967</v>
      </c>
      <c r="B1175" s="122" t="s">
        <v>3632</v>
      </c>
      <c r="C1175" s="194" t="s">
        <v>174</v>
      </c>
    </row>
    <row r="1176" spans="1:3" x14ac:dyDescent="0.35">
      <c r="A1176" s="122" t="s">
        <v>3633</v>
      </c>
      <c r="B1176" s="122" t="s">
        <v>10967</v>
      </c>
      <c r="C1176" s="194"/>
    </row>
    <row r="1177" spans="1:3" x14ac:dyDescent="0.35">
      <c r="A1177" s="122" t="s">
        <v>3634</v>
      </c>
      <c r="B1177" s="122" t="s">
        <v>3633</v>
      </c>
      <c r="C1177" s="194" t="s">
        <v>174</v>
      </c>
    </row>
    <row r="1178" spans="1:3" x14ac:dyDescent="0.35">
      <c r="A1178" s="122" t="s">
        <v>3635</v>
      </c>
      <c r="B1178" s="122" t="s">
        <v>3634</v>
      </c>
      <c r="C1178" s="194"/>
    </row>
    <row r="1179" spans="1:3" ht="29" x14ac:dyDescent="0.35">
      <c r="A1179" s="122" t="s">
        <v>3635</v>
      </c>
      <c r="B1179" s="122" t="s">
        <v>3636</v>
      </c>
      <c r="C1179" s="194"/>
    </row>
    <row r="1180" spans="1:3" x14ac:dyDescent="0.35">
      <c r="A1180" s="122" t="s">
        <v>3637</v>
      </c>
      <c r="B1180" s="122" t="s">
        <v>3635</v>
      </c>
      <c r="C1180" s="194"/>
    </row>
    <row r="1181" spans="1:3" x14ac:dyDescent="0.35">
      <c r="A1181" s="122" t="s">
        <v>10968</v>
      </c>
      <c r="B1181" s="122" t="s">
        <v>3637</v>
      </c>
      <c r="C1181" s="194" t="s">
        <v>174</v>
      </c>
    </row>
    <row r="1182" spans="1:3" x14ac:dyDescent="0.35">
      <c r="A1182" s="122" t="s">
        <v>3638</v>
      </c>
      <c r="B1182" s="122" t="s">
        <v>10968</v>
      </c>
      <c r="C1182" s="194"/>
    </row>
    <row r="1183" spans="1:3" x14ac:dyDescent="0.35">
      <c r="A1183" s="122" t="s">
        <v>3639</v>
      </c>
      <c r="B1183" s="122" t="s">
        <v>3638</v>
      </c>
      <c r="C1183" s="194" t="s">
        <v>174</v>
      </c>
    </row>
    <row r="1184" spans="1:3" ht="29" x14ac:dyDescent="0.35">
      <c r="A1184" s="122" t="s">
        <v>3640</v>
      </c>
      <c r="B1184" s="122" t="s">
        <v>3641</v>
      </c>
      <c r="C1184" s="194"/>
    </row>
    <row r="1185" spans="1:3" ht="29" x14ac:dyDescent="0.35">
      <c r="A1185" s="122" t="s">
        <v>3642</v>
      </c>
      <c r="B1185" s="122" t="s">
        <v>3640</v>
      </c>
      <c r="C1185" s="194"/>
    </row>
    <row r="1186" spans="1:3" ht="29" x14ac:dyDescent="0.35">
      <c r="A1186" s="122" t="s">
        <v>3643</v>
      </c>
      <c r="B1186" s="122" t="s">
        <v>6268</v>
      </c>
      <c r="C1186" s="194"/>
    </row>
    <row r="1187" spans="1:3" ht="29" x14ac:dyDescent="0.35">
      <c r="A1187" s="122" t="s">
        <v>3643</v>
      </c>
      <c r="B1187" s="122" t="s">
        <v>3644</v>
      </c>
      <c r="C1187" s="194"/>
    </row>
    <row r="1188" spans="1:3" ht="29" x14ac:dyDescent="0.35">
      <c r="A1188" s="122" t="s">
        <v>3645</v>
      </c>
      <c r="B1188" s="122" t="s">
        <v>3643</v>
      </c>
      <c r="C1188" s="194"/>
    </row>
    <row r="1189" spans="1:3" x14ac:dyDescent="0.35">
      <c r="A1189" s="122" t="s">
        <v>3646</v>
      </c>
      <c r="B1189" s="122" t="s">
        <v>3645</v>
      </c>
      <c r="C1189" s="194" t="s">
        <v>174</v>
      </c>
    </row>
    <row r="1190" spans="1:3" x14ac:dyDescent="0.35">
      <c r="A1190" s="122" t="s">
        <v>3647</v>
      </c>
      <c r="B1190" s="122" t="s">
        <v>3646</v>
      </c>
      <c r="C1190" s="194"/>
    </row>
    <row r="1191" spans="1:3" x14ac:dyDescent="0.35">
      <c r="A1191" s="122" t="s">
        <v>3648</v>
      </c>
      <c r="B1191" s="122" t="s">
        <v>3647</v>
      </c>
      <c r="C1191" s="194"/>
    </row>
    <row r="1192" spans="1:3" ht="29" x14ac:dyDescent="0.35">
      <c r="A1192" s="122" t="s">
        <v>3649</v>
      </c>
      <c r="B1192" s="122" t="s">
        <v>3650</v>
      </c>
      <c r="C1192" s="194"/>
    </row>
    <row r="1193" spans="1:3" ht="29" x14ac:dyDescent="0.35">
      <c r="A1193" s="122" t="s">
        <v>3651</v>
      </c>
      <c r="B1193" s="122" t="s">
        <v>3649</v>
      </c>
      <c r="C1193" s="194"/>
    </row>
    <row r="1194" spans="1:3" x14ac:dyDescent="0.35">
      <c r="A1194" s="122" t="s">
        <v>3652</v>
      </c>
      <c r="B1194" s="122" t="s">
        <v>3651</v>
      </c>
      <c r="C1194" s="194" t="s">
        <v>174</v>
      </c>
    </row>
    <row r="1195" spans="1:3" x14ac:dyDescent="0.35">
      <c r="A1195" s="122" t="s">
        <v>3653</v>
      </c>
      <c r="B1195" s="122" t="s">
        <v>3652</v>
      </c>
      <c r="C1195" s="194"/>
    </row>
    <row r="1196" spans="1:3" x14ac:dyDescent="0.35">
      <c r="A1196" s="122" t="s">
        <v>3654</v>
      </c>
      <c r="B1196" s="122" t="s">
        <v>3653</v>
      </c>
      <c r="C1196" s="194"/>
    </row>
    <row r="1197" spans="1:3" ht="29" x14ac:dyDescent="0.35">
      <c r="A1197" s="122" t="s">
        <v>3655</v>
      </c>
      <c r="B1197" s="122" t="s">
        <v>3654</v>
      </c>
      <c r="C1197" s="194" t="s">
        <v>174</v>
      </c>
    </row>
    <row r="1198" spans="1:3" x14ac:dyDescent="0.35">
      <c r="A1198" s="122" t="s">
        <v>3656</v>
      </c>
      <c r="B1198" s="122" t="s">
        <v>3655</v>
      </c>
      <c r="C1198" s="194" t="s">
        <v>174</v>
      </c>
    </row>
    <row r="1199" spans="1:3" x14ac:dyDescent="0.35">
      <c r="A1199" s="122" t="s">
        <v>3657</v>
      </c>
      <c r="B1199" s="122" t="s">
        <v>3656</v>
      </c>
      <c r="C1199" s="194"/>
    </row>
    <row r="1200" spans="1:3" x14ac:dyDescent="0.35">
      <c r="A1200" s="122" t="s">
        <v>3658</v>
      </c>
      <c r="B1200" s="122" t="s">
        <v>3657</v>
      </c>
      <c r="C1200" s="194"/>
    </row>
    <row r="1201" spans="1:3" x14ac:dyDescent="0.35">
      <c r="A1201" s="122" t="s">
        <v>3659</v>
      </c>
      <c r="B1201" s="122" t="s">
        <v>3658</v>
      </c>
      <c r="C1201" s="194" t="s">
        <v>174</v>
      </c>
    </row>
    <row r="1202" spans="1:3" x14ac:dyDescent="0.35">
      <c r="A1202" s="122" t="s">
        <v>3660</v>
      </c>
      <c r="B1202" s="122" t="s">
        <v>3659</v>
      </c>
      <c r="C1202" s="194"/>
    </row>
    <row r="1203" spans="1:3" ht="29" x14ac:dyDescent="0.35">
      <c r="A1203" s="122" t="s">
        <v>3661</v>
      </c>
      <c r="B1203" s="122" t="s">
        <v>3660</v>
      </c>
      <c r="C1203" s="194"/>
    </row>
    <row r="1204" spans="1:3" ht="29" x14ac:dyDescent="0.35">
      <c r="A1204" s="122" t="s">
        <v>3661</v>
      </c>
      <c r="B1204" s="122" t="s">
        <v>3662</v>
      </c>
      <c r="C1204" s="194"/>
    </row>
    <row r="1205" spans="1:3" ht="29" x14ac:dyDescent="0.35">
      <c r="A1205" s="122" t="s">
        <v>3663</v>
      </c>
      <c r="B1205" s="122" t="s">
        <v>3661</v>
      </c>
      <c r="C1205" s="194"/>
    </row>
    <row r="1206" spans="1:3" ht="29" x14ac:dyDescent="0.35">
      <c r="A1206" s="122" t="s">
        <v>10969</v>
      </c>
      <c r="B1206" s="122" t="s">
        <v>3663</v>
      </c>
      <c r="C1206" s="194" t="s">
        <v>174</v>
      </c>
    </row>
    <row r="1207" spans="1:3" ht="29" x14ac:dyDescent="0.35">
      <c r="A1207" s="122" t="s">
        <v>3664</v>
      </c>
      <c r="B1207" s="122" t="s">
        <v>10969</v>
      </c>
      <c r="C1207" s="194"/>
    </row>
    <row r="1208" spans="1:3" ht="29" x14ac:dyDescent="0.35">
      <c r="A1208" s="122" t="s">
        <v>3665</v>
      </c>
      <c r="B1208" s="122" t="s">
        <v>3664</v>
      </c>
      <c r="C1208" s="194" t="s">
        <v>174</v>
      </c>
    </row>
    <row r="1209" spans="1:3" ht="29" x14ac:dyDescent="0.35">
      <c r="A1209" s="122" t="s">
        <v>3666</v>
      </c>
      <c r="B1209" s="122" t="s">
        <v>3665</v>
      </c>
      <c r="C1209" s="194"/>
    </row>
    <row r="1210" spans="1:3" ht="29" x14ac:dyDescent="0.35">
      <c r="A1210" s="122" t="s">
        <v>3666</v>
      </c>
      <c r="B1210" s="122" t="s">
        <v>3667</v>
      </c>
      <c r="C1210" s="194"/>
    </row>
    <row r="1211" spans="1:3" ht="29" x14ac:dyDescent="0.35">
      <c r="A1211" s="122" t="s">
        <v>3668</v>
      </c>
      <c r="B1211" s="122" t="s">
        <v>3666</v>
      </c>
      <c r="C1211" s="194"/>
    </row>
    <row r="1212" spans="1:3" x14ac:dyDescent="0.35">
      <c r="A1212" s="122" t="s">
        <v>10970</v>
      </c>
      <c r="B1212" s="122" t="s">
        <v>3668</v>
      </c>
      <c r="C1212" s="194" t="s">
        <v>174</v>
      </c>
    </row>
    <row r="1213" spans="1:3" x14ac:dyDescent="0.35">
      <c r="A1213" s="122" t="s">
        <v>3669</v>
      </c>
      <c r="B1213" s="122" t="s">
        <v>10970</v>
      </c>
      <c r="C1213" s="194"/>
    </row>
    <row r="1214" spans="1:3" x14ac:dyDescent="0.35">
      <c r="A1214" s="122" t="s">
        <v>3670</v>
      </c>
      <c r="B1214" s="122" t="s">
        <v>3669</v>
      </c>
      <c r="C1214" s="194" t="s">
        <v>174</v>
      </c>
    </row>
    <row r="1215" spans="1:3" ht="29" x14ac:dyDescent="0.35">
      <c r="A1215" s="122" t="s">
        <v>3671</v>
      </c>
      <c r="B1215" s="122" t="s">
        <v>3672</v>
      </c>
      <c r="C1215" s="194"/>
    </row>
    <row r="1216" spans="1:3" ht="29" x14ac:dyDescent="0.35">
      <c r="A1216" s="122" t="s">
        <v>3671</v>
      </c>
      <c r="B1216" s="122" t="s">
        <v>3665</v>
      </c>
      <c r="C1216" s="194"/>
    </row>
    <row r="1217" spans="1:3" ht="29" x14ac:dyDescent="0.35">
      <c r="A1217" s="122" t="s">
        <v>3673</v>
      </c>
      <c r="B1217" s="122" t="s">
        <v>3671</v>
      </c>
      <c r="C1217" s="194"/>
    </row>
    <row r="1218" spans="1:3" x14ac:dyDescent="0.35">
      <c r="A1218" s="122" t="s">
        <v>3674</v>
      </c>
      <c r="B1218" s="122" t="s">
        <v>3673</v>
      </c>
      <c r="C1218" s="194" t="s">
        <v>174</v>
      </c>
    </row>
    <row r="1219" spans="1:3" x14ac:dyDescent="0.35">
      <c r="A1219" s="122" t="s">
        <v>3675</v>
      </c>
      <c r="B1219" s="122" t="s">
        <v>3674</v>
      </c>
      <c r="C1219" s="194"/>
    </row>
    <row r="1220" spans="1:3" x14ac:dyDescent="0.35">
      <c r="A1220" s="122" t="s">
        <v>3676</v>
      </c>
      <c r="B1220" s="122" t="s">
        <v>3675</v>
      </c>
      <c r="C1220" s="194"/>
    </row>
    <row r="1221" spans="1:3" ht="29" x14ac:dyDescent="0.35">
      <c r="A1221" s="122" t="s">
        <v>3677</v>
      </c>
      <c r="B1221" s="122" t="s">
        <v>3678</v>
      </c>
      <c r="C1221" s="194"/>
    </row>
    <row r="1222" spans="1:3" ht="29" x14ac:dyDescent="0.35">
      <c r="A1222" s="122" t="s">
        <v>3679</v>
      </c>
      <c r="B1222" s="122" t="s">
        <v>3677</v>
      </c>
      <c r="C1222" s="194"/>
    </row>
    <row r="1223" spans="1:3" x14ac:dyDescent="0.35">
      <c r="A1223" s="122" t="s">
        <v>3680</v>
      </c>
      <c r="B1223" s="122" t="s">
        <v>3679</v>
      </c>
      <c r="C1223" s="194" t="s">
        <v>174</v>
      </c>
    </row>
    <row r="1224" spans="1:3" x14ac:dyDescent="0.35">
      <c r="A1224" s="122" t="s">
        <v>3681</v>
      </c>
      <c r="B1224" s="122" t="s">
        <v>3680</v>
      </c>
      <c r="C1224" s="194"/>
    </row>
    <row r="1225" spans="1:3" x14ac:dyDescent="0.35">
      <c r="A1225" s="122" t="s">
        <v>3682</v>
      </c>
      <c r="B1225" s="122" t="s">
        <v>3681</v>
      </c>
      <c r="C1225" s="194"/>
    </row>
    <row r="1226" spans="1:3" x14ac:dyDescent="0.35">
      <c r="A1226" s="122" t="s">
        <v>3683</v>
      </c>
      <c r="B1226" s="122" t="s">
        <v>3682</v>
      </c>
      <c r="C1226" s="194" t="s">
        <v>174</v>
      </c>
    </row>
    <row r="1227" spans="1:3" x14ac:dyDescent="0.35">
      <c r="A1227" s="122" t="s">
        <v>3684</v>
      </c>
      <c r="B1227" s="122" t="s">
        <v>3683</v>
      </c>
      <c r="C1227" s="194" t="s">
        <v>174</v>
      </c>
    </row>
    <row r="1228" spans="1:3" x14ac:dyDescent="0.35">
      <c r="A1228" s="122" t="s">
        <v>3685</v>
      </c>
      <c r="B1228" s="122" t="s">
        <v>3684</v>
      </c>
      <c r="C1228" s="194"/>
    </row>
    <row r="1229" spans="1:3" x14ac:dyDescent="0.35">
      <c r="A1229" s="122" t="s">
        <v>3686</v>
      </c>
      <c r="B1229" s="122" t="s">
        <v>3685</v>
      </c>
      <c r="C1229" s="194"/>
    </row>
    <row r="1230" spans="1:3" x14ac:dyDescent="0.35">
      <c r="A1230" s="122" t="s">
        <v>3687</v>
      </c>
      <c r="B1230" s="122" t="s">
        <v>3686</v>
      </c>
      <c r="C1230" s="194" t="s">
        <v>174</v>
      </c>
    </row>
    <row r="1231" spans="1:3" x14ac:dyDescent="0.35">
      <c r="A1231" s="122" t="s">
        <v>3688</v>
      </c>
      <c r="B1231" s="122" t="s">
        <v>3687</v>
      </c>
      <c r="C1231" s="194"/>
    </row>
    <row r="1232" spans="1:3" ht="29" x14ac:dyDescent="0.35">
      <c r="A1232" s="122" t="s">
        <v>6272</v>
      </c>
      <c r="B1232" s="122" t="s">
        <v>3688</v>
      </c>
      <c r="C1232" s="194"/>
    </row>
    <row r="1233" spans="1:3" ht="29" x14ac:dyDescent="0.35">
      <c r="A1233" s="122" t="s">
        <v>6273</v>
      </c>
      <c r="B1233" s="122" t="s">
        <v>6272</v>
      </c>
      <c r="C1233" s="194"/>
    </row>
    <row r="1234" spans="1:3" ht="29" x14ac:dyDescent="0.35">
      <c r="A1234" s="122" t="s">
        <v>6274</v>
      </c>
      <c r="B1234" s="122" t="s">
        <v>6273</v>
      </c>
      <c r="C1234" s="194"/>
    </row>
    <row r="1235" spans="1:3" x14ac:dyDescent="0.35">
      <c r="A1235" s="122" t="s">
        <v>6275</v>
      </c>
      <c r="B1235" s="122" t="s">
        <v>6274</v>
      </c>
      <c r="C1235" s="194" t="s">
        <v>174</v>
      </c>
    </row>
    <row r="1236" spans="1:3" x14ac:dyDescent="0.35">
      <c r="A1236" s="122" t="s">
        <v>6276</v>
      </c>
      <c r="B1236" s="122" t="s">
        <v>6275</v>
      </c>
      <c r="C1236" s="194"/>
    </row>
    <row r="1237" spans="1:3" x14ac:dyDescent="0.35">
      <c r="A1237" s="122" t="s">
        <v>6277</v>
      </c>
      <c r="B1237" s="122" t="s">
        <v>6276</v>
      </c>
      <c r="C1237" s="194"/>
    </row>
    <row r="1238" spans="1:3" x14ac:dyDescent="0.35">
      <c r="A1238" s="122" t="s">
        <v>6278</v>
      </c>
      <c r="B1238" s="122" t="s">
        <v>6277</v>
      </c>
      <c r="C1238" s="194"/>
    </row>
    <row r="1239" spans="1:3" x14ac:dyDescent="0.35">
      <c r="A1239" s="122" t="s">
        <v>6279</v>
      </c>
      <c r="B1239" s="122" t="s">
        <v>6278</v>
      </c>
      <c r="C1239" s="194" t="s">
        <v>174</v>
      </c>
    </row>
    <row r="1240" spans="1:3" x14ac:dyDescent="0.35">
      <c r="A1240" s="122" t="s">
        <v>6280</v>
      </c>
      <c r="B1240" s="122" t="s">
        <v>6279</v>
      </c>
      <c r="C1240" s="194"/>
    </row>
    <row r="1241" spans="1:3" x14ac:dyDescent="0.35">
      <c r="A1241" s="122" t="s">
        <v>3689</v>
      </c>
      <c r="B1241" s="122" t="s">
        <v>6280</v>
      </c>
      <c r="C1241" s="194"/>
    </row>
    <row r="1242" spans="1:3" ht="29" x14ac:dyDescent="0.35">
      <c r="A1242" s="122" t="s">
        <v>3689</v>
      </c>
      <c r="B1242" s="122" t="s">
        <v>3690</v>
      </c>
      <c r="C1242" s="194"/>
    </row>
    <row r="1243" spans="1:3" x14ac:dyDescent="0.35">
      <c r="A1243" s="122" t="s">
        <v>3691</v>
      </c>
      <c r="B1243" s="122" t="s">
        <v>3689</v>
      </c>
      <c r="C1243" s="194"/>
    </row>
    <row r="1244" spans="1:3" x14ac:dyDescent="0.35">
      <c r="A1244" s="122" t="s">
        <v>10971</v>
      </c>
      <c r="B1244" s="122" t="s">
        <v>3691</v>
      </c>
      <c r="C1244" s="194" t="s">
        <v>174</v>
      </c>
    </row>
    <row r="1245" spans="1:3" x14ac:dyDescent="0.35">
      <c r="A1245" s="122" t="s">
        <v>3692</v>
      </c>
      <c r="B1245" s="122" t="s">
        <v>10971</v>
      </c>
      <c r="C1245" s="194"/>
    </row>
    <row r="1246" spans="1:3" x14ac:dyDescent="0.35">
      <c r="A1246" s="122" t="s">
        <v>3693</v>
      </c>
      <c r="B1246" s="122" t="s">
        <v>3692</v>
      </c>
      <c r="C1246" s="194" t="s">
        <v>174</v>
      </c>
    </row>
    <row r="1247" spans="1:3" ht="29" x14ac:dyDescent="0.35">
      <c r="A1247" s="122" t="s">
        <v>6281</v>
      </c>
      <c r="B1247" s="122" t="s">
        <v>6282</v>
      </c>
      <c r="C1247" s="194"/>
    </row>
    <row r="1248" spans="1:3" ht="29" x14ac:dyDescent="0.35">
      <c r="A1248" s="122" t="s">
        <v>6283</v>
      </c>
      <c r="B1248" s="122" t="s">
        <v>6281</v>
      </c>
      <c r="C1248" s="194"/>
    </row>
    <row r="1249" spans="1:3" x14ac:dyDescent="0.35">
      <c r="A1249" s="122" t="s">
        <v>6284</v>
      </c>
      <c r="B1249" s="122" t="s">
        <v>6283</v>
      </c>
      <c r="C1249" s="194" t="s">
        <v>174</v>
      </c>
    </row>
    <row r="1250" spans="1:3" x14ac:dyDescent="0.35">
      <c r="A1250" s="122" t="s">
        <v>6285</v>
      </c>
      <c r="B1250" s="122" t="s">
        <v>6284</v>
      </c>
      <c r="C1250" s="194"/>
    </row>
    <row r="1251" spans="1:3" ht="29" x14ac:dyDescent="0.35">
      <c r="A1251" s="122" t="s">
        <v>6286</v>
      </c>
      <c r="B1251" s="122" t="s">
        <v>6285</v>
      </c>
      <c r="C1251" s="194"/>
    </row>
    <row r="1252" spans="1:3" ht="29" x14ac:dyDescent="0.35">
      <c r="A1252" s="122" t="s">
        <v>6287</v>
      </c>
      <c r="B1252" s="122" t="s">
        <v>6286</v>
      </c>
      <c r="C1252" s="194" t="s">
        <v>174</v>
      </c>
    </row>
    <row r="1253" spans="1:3" x14ac:dyDescent="0.35">
      <c r="A1253" s="122" t="s">
        <v>6288</v>
      </c>
      <c r="B1253" s="122" t="s">
        <v>6287</v>
      </c>
      <c r="C1253" s="194" t="s">
        <v>174</v>
      </c>
    </row>
    <row r="1254" spans="1:3" x14ac:dyDescent="0.35">
      <c r="A1254" s="122" t="s">
        <v>6289</v>
      </c>
      <c r="B1254" s="122" t="s">
        <v>6288</v>
      </c>
      <c r="C1254" s="194"/>
    </row>
    <row r="1255" spans="1:3" x14ac:dyDescent="0.35">
      <c r="A1255" s="122" t="s">
        <v>3694</v>
      </c>
      <c r="B1255" s="122" t="s">
        <v>6289</v>
      </c>
      <c r="C1255" s="194"/>
    </row>
    <row r="1256" spans="1:3" x14ac:dyDescent="0.35">
      <c r="A1256" s="122" t="s">
        <v>3695</v>
      </c>
      <c r="B1256" s="122" t="s">
        <v>3694</v>
      </c>
      <c r="C1256" s="194" t="s">
        <v>174</v>
      </c>
    </row>
    <row r="1257" spans="1:3" x14ac:dyDescent="0.35">
      <c r="A1257" s="122" t="s">
        <v>3696</v>
      </c>
      <c r="B1257" s="122" t="s">
        <v>3695</v>
      </c>
      <c r="C1257" s="194"/>
    </row>
    <row r="1258" spans="1:3" ht="29" x14ac:dyDescent="0.35">
      <c r="A1258" s="122" t="s">
        <v>3697</v>
      </c>
      <c r="B1258" s="122" t="s">
        <v>3696</v>
      </c>
      <c r="C1258" s="194"/>
    </row>
    <row r="1259" spans="1:3" ht="29" x14ac:dyDescent="0.35">
      <c r="A1259" s="122" t="s">
        <v>3697</v>
      </c>
      <c r="B1259" s="122" t="s">
        <v>3698</v>
      </c>
      <c r="C1259" s="194"/>
    </row>
    <row r="1260" spans="1:3" ht="29" x14ac:dyDescent="0.35">
      <c r="A1260" s="122" t="s">
        <v>3699</v>
      </c>
      <c r="B1260" s="122" t="s">
        <v>3697</v>
      </c>
      <c r="C1260" s="194"/>
    </row>
    <row r="1261" spans="1:3" x14ac:dyDescent="0.35">
      <c r="A1261" s="122" t="s">
        <v>10972</v>
      </c>
      <c r="B1261" s="122" t="s">
        <v>3699</v>
      </c>
      <c r="C1261" s="194" t="s">
        <v>174</v>
      </c>
    </row>
    <row r="1262" spans="1:3" ht="29" x14ac:dyDescent="0.35">
      <c r="A1262" s="122" t="s">
        <v>3700</v>
      </c>
      <c r="B1262" s="122" t="s">
        <v>10972</v>
      </c>
      <c r="C1262" s="194"/>
    </row>
    <row r="1263" spans="1:3" ht="29" x14ac:dyDescent="0.35">
      <c r="A1263" s="122" t="s">
        <v>3701</v>
      </c>
      <c r="B1263" s="122" t="s">
        <v>3700</v>
      </c>
      <c r="C1263" s="194" t="s">
        <v>174</v>
      </c>
    </row>
    <row r="1264" spans="1:3" ht="29" x14ac:dyDescent="0.35">
      <c r="A1264" s="122" t="s">
        <v>3702</v>
      </c>
      <c r="B1264" s="122" t="s">
        <v>3701</v>
      </c>
      <c r="C1264" s="194"/>
    </row>
    <row r="1265" spans="1:3" ht="29" x14ac:dyDescent="0.35">
      <c r="A1265" s="122" t="s">
        <v>3702</v>
      </c>
      <c r="B1265" s="122" t="s">
        <v>3703</v>
      </c>
      <c r="C1265" s="194"/>
    </row>
    <row r="1266" spans="1:3" ht="29" x14ac:dyDescent="0.35">
      <c r="A1266" s="122" t="s">
        <v>3704</v>
      </c>
      <c r="B1266" s="122" t="s">
        <v>3702</v>
      </c>
      <c r="C1266" s="194"/>
    </row>
    <row r="1267" spans="1:3" x14ac:dyDescent="0.35">
      <c r="A1267" s="122" t="s">
        <v>10973</v>
      </c>
      <c r="B1267" s="122" t="s">
        <v>3704</v>
      </c>
      <c r="C1267" s="194" t="s">
        <v>174</v>
      </c>
    </row>
    <row r="1268" spans="1:3" x14ac:dyDescent="0.35">
      <c r="A1268" s="122" t="s">
        <v>3705</v>
      </c>
      <c r="B1268" s="122" t="s">
        <v>10973</v>
      </c>
      <c r="C1268" s="194"/>
    </row>
    <row r="1269" spans="1:3" x14ac:dyDescent="0.35">
      <c r="A1269" s="122" t="s">
        <v>3706</v>
      </c>
      <c r="B1269" s="122" t="s">
        <v>3705</v>
      </c>
      <c r="C1269" s="194" t="s">
        <v>174</v>
      </c>
    </row>
    <row r="1270" spans="1:3" x14ac:dyDescent="0.35">
      <c r="A1270" s="122" t="s">
        <v>3707</v>
      </c>
      <c r="B1270" s="122" t="s">
        <v>3708</v>
      </c>
      <c r="C1270" s="194"/>
    </row>
    <row r="1271" spans="1:3" x14ac:dyDescent="0.35">
      <c r="A1271" s="122" t="s">
        <v>3709</v>
      </c>
      <c r="B1271" s="122" t="s">
        <v>3707</v>
      </c>
      <c r="C1271" s="194"/>
    </row>
    <row r="1272" spans="1:3" x14ac:dyDescent="0.35">
      <c r="A1272" s="122" t="s">
        <v>3710</v>
      </c>
      <c r="B1272" s="122" t="s">
        <v>3709</v>
      </c>
      <c r="C1272" s="194" t="s">
        <v>174</v>
      </c>
    </row>
    <row r="1273" spans="1:3" x14ac:dyDescent="0.35">
      <c r="A1273" s="122" t="s">
        <v>3711</v>
      </c>
      <c r="B1273" s="122" t="s">
        <v>3710</v>
      </c>
      <c r="C1273" s="194"/>
    </row>
    <row r="1274" spans="1:3" x14ac:dyDescent="0.35">
      <c r="A1274" s="122" t="s">
        <v>3712</v>
      </c>
      <c r="B1274" s="122" t="s">
        <v>3711</v>
      </c>
      <c r="C1274" s="194"/>
    </row>
    <row r="1275" spans="1:3" x14ac:dyDescent="0.35">
      <c r="A1275" s="122" t="s">
        <v>3713</v>
      </c>
      <c r="B1275" s="122" t="s">
        <v>3712</v>
      </c>
      <c r="C1275" s="194" t="s">
        <v>174</v>
      </c>
    </row>
    <row r="1276" spans="1:3" x14ac:dyDescent="0.35">
      <c r="A1276" s="122" t="s">
        <v>3714</v>
      </c>
      <c r="B1276" s="122" t="s">
        <v>3713</v>
      </c>
      <c r="C1276" s="194" t="s">
        <v>174</v>
      </c>
    </row>
    <row r="1277" spans="1:3" x14ac:dyDescent="0.35">
      <c r="A1277" s="122" t="s">
        <v>3715</v>
      </c>
      <c r="B1277" s="122" t="s">
        <v>3714</v>
      </c>
      <c r="C1277" s="194"/>
    </row>
    <row r="1278" spans="1:3" x14ac:dyDescent="0.35">
      <c r="A1278" s="122" t="s">
        <v>3716</v>
      </c>
      <c r="B1278" s="122" t="s">
        <v>3715</v>
      </c>
      <c r="C1278" s="194"/>
    </row>
    <row r="1279" spans="1:3" x14ac:dyDescent="0.35">
      <c r="A1279" s="122" t="s">
        <v>3717</v>
      </c>
      <c r="B1279" s="122" t="s">
        <v>3716</v>
      </c>
      <c r="C1279" s="194" t="s">
        <v>174</v>
      </c>
    </row>
    <row r="1280" spans="1:3" x14ac:dyDescent="0.35">
      <c r="A1280" s="122" t="s">
        <v>3718</v>
      </c>
      <c r="B1280" s="122" t="s">
        <v>3717</v>
      </c>
      <c r="C1280" s="194"/>
    </row>
    <row r="1281" spans="1:3" x14ac:dyDescent="0.35">
      <c r="A1281" s="122" t="s">
        <v>3719</v>
      </c>
      <c r="B1281" s="122" t="s">
        <v>3718</v>
      </c>
      <c r="C1281" s="194"/>
    </row>
    <row r="1282" spans="1:3" ht="29" x14ac:dyDescent="0.35">
      <c r="A1282" s="122" t="s">
        <v>3719</v>
      </c>
      <c r="B1282" s="122" t="s">
        <v>3720</v>
      </c>
      <c r="C1282" s="194"/>
    </row>
    <row r="1283" spans="1:3" ht="29" x14ac:dyDescent="0.35">
      <c r="A1283" s="122" t="s">
        <v>3721</v>
      </c>
      <c r="B1283" s="122" t="s">
        <v>3719</v>
      </c>
      <c r="C1283" s="194" t="s">
        <v>174</v>
      </c>
    </row>
    <row r="1284" spans="1:3" x14ac:dyDescent="0.35">
      <c r="A1284" s="122" t="s">
        <v>3722</v>
      </c>
      <c r="B1284" s="122" t="s">
        <v>3721</v>
      </c>
      <c r="C1284" s="194" t="s">
        <v>174</v>
      </c>
    </row>
    <row r="1285" spans="1:3" ht="29" x14ac:dyDescent="0.35">
      <c r="A1285" s="122" t="s">
        <v>3723</v>
      </c>
      <c r="B1285" s="122" t="s">
        <v>3724</v>
      </c>
      <c r="C1285" s="194"/>
    </row>
    <row r="1286" spans="1:3" x14ac:dyDescent="0.35">
      <c r="A1286" s="122" t="s">
        <v>3725</v>
      </c>
      <c r="B1286" s="122" t="s">
        <v>3723</v>
      </c>
      <c r="C1286" s="194"/>
    </row>
    <row r="1287" spans="1:3" x14ac:dyDescent="0.35">
      <c r="A1287" s="122" t="s">
        <v>3726</v>
      </c>
      <c r="B1287" s="122" t="s">
        <v>3725</v>
      </c>
      <c r="C1287" s="194"/>
    </row>
    <row r="1288" spans="1:3" x14ac:dyDescent="0.35">
      <c r="A1288" s="122" t="s">
        <v>3726</v>
      </c>
      <c r="B1288" s="122" t="s">
        <v>3722</v>
      </c>
      <c r="C1288" s="194"/>
    </row>
    <row r="1289" spans="1:3" ht="29" x14ac:dyDescent="0.35">
      <c r="A1289" s="122" t="s">
        <v>3726</v>
      </c>
      <c r="B1289" s="122" t="s">
        <v>3727</v>
      </c>
      <c r="C1289" s="194"/>
    </row>
    <row r="1290" spans="1:3" x14ac:dyDescent="0.35">
      <c r="A1290" s="122" t="s">
        <v>3728</v>
      </c>
      <c r="B1290" s="122" t="s">
        <v>3726</v>
      </c>
      <c r="C1290" s="194"/>
    </row>
    <row r="1291" spans="1:3" x14ac:dyDescent="0.35">
      <c r="A1291" s="122" t="s">
        <v>10974</v>
      </c>
      <c r="B1291" s="122" t="s">
        <v>3728</v>
      </c>
      <c r="C1291" s="194" t="s">
        <v>174</v>
      </c>
    </row>
    <row r="1292" spans="1:3" x14ac:dyDescent="0.35">
      <c r="A1292" s="122" t="s">
        <v>3729</v>
      </c>
      <c r="B1292" s="122" t="s">
        <v>10974</v>
      </c>
      <c r="C1292" s="194"/>
    </row>
    <row r="1293" spans="1:3" x14ac:dyDescent="0.35">
      <c r="A1293" s="122" t="s">
        <v>3730</v>
      </c>
      <c r="B1293" s="122" t="s">
        <v>3729</v>
      </c>
      <c r="C1293" s="194" t="s">
        <v>174</v>
      </c>
    </row>
    <row r="1294" spans="1:3" x14ac:dyDescent="0.35">
      <c r="A1294" s="122" t="s">
        <v>3731</v>
      </c>
      <c r="B1294" s="122" t="s">
        <v>3730</v>
      </c>
      <c r="C1294" s="194"/>
    </row>
    <row r="1295" spans="1:3" ht="29" x14ac:dyDescent="0.35">
      <c r="A1295" s="122" t="s">
        <v>3731</v>
      </c>
      <c r="B1295" s="122" t="s">
        <v>3732</v>
      </c>
      <c r="C1295" s="194"/>
    </row>
    <row r="1296" spans="1:3" x14ac:dyDescent="0.35">
      <c r="A1296" s="122" t="s">
        <v>3733</v>
      </c>
      <c r="B1296" s="122" t="s">
        <v>3731</v>
      </c>
      <c r="C1296" s="194"/>
    </row>
    <row r="1297" spans="1:3" x14ac:dyDescent="0.35">
      <c r="A1297" s="122" t="s">
        <v>10975</v>
      </c>
      <c r="B1297" s="122" t="s">
        <v>3733</v>
      </c>
      <c r="C1297" s="194" t="s">
        <v>174</v>
      </c>
    </row>
    <row r="1298" spans="1:3" x14ac:dyDescent="0.35">
      <c r="A1298" s="122" t="s">
        <v>3734</v>
      </c>
      <c r="B1298" s="122" t="s">
        <v>10975</v>
      </c>
      <c r="C1298" s="194"/>
    </row>
    <row r="1299" spans="1:3" x14ac:dyDescent="0.35">
      <c r="A1299" s="122" t="s">
        <v>3735</v>
      </c>
      <c r="B1299" s="122" t="s">
        <v>3734</v>
      </c>
      <c r="C1299" s="194" t="s">
        <v>174</v>
      </c>
    </row>
    <row r="1300" spans="1:3" ht="29" x14ac:dyDescent="0.35">
      <c r="A1300" s="122" t="s">
        <v>3736</v>
      </c>
      <c r="B1300" s="122" t="s">
        <v>3737</v>
      </c>
      <c r="C1300" s="194"/>
    </row>
    <row r="1301" spans="1:3" ht="29" x14ac:dyDescent="0.35">
      <c r="A1301" s="122" t="s">
        <v>3738</v>
      </c>
      <c r="B1301" s="122" t="s">
        <v>3736</v>
      </c>
      <c r="C1301" s="194"/>
    </row>
    <row r="1302" spans="1:3" x14ac:dyDescent="0.35">
      <c r="A1302" s="122" t="s">
        <v>3739</v>
      </c>
      <c r="B1302" s="122" t="s">
        <v>3738</v>
      </c>
      <c r="C1302" s="194" t="s">
        <v>174</v>
      </c>
    </row>
    <row r="1303" spans="1:3" x14ac:dyDescent="0.35">
      <c r="A1303" s="122" t="s">
        <v>3740</v>
      </c>
      <c r="B1303" s="122" t="s">
        <v>3739</v>
      </c>
      <c r="C1303" s="194"/>
    </row>
    <row r="1304" spans="1:3" ht="29" x14ac:dyDescent="0.35">
      <c r="A1304" s="122" t="s">
        <v>3741</v>
      </c>
      <c r="B1304" s="122" t="s">
        <v>3740</v>
      </c>
      <c r="C1304" s="194"/>
    </row>
    <row r="1305" spans="1:3" ht="29" x14ac:dyDescent="0.35">
      <c r="A1305" s="122" t="s">
        <v>3742</v>
      </c>
      <c r="B1305" s="122" t="s">
        <v>3741</v>
      </c>
      <c r="C1305" s="194" t="s">
        <v>174</v>
      </c>
    </row>
    <row r="1306" spans="1:3" ht="29" x14ac:dyDescent="0.35">
      <c r="A1306" s="122" t="s">
        <v>3743</v>
      </c>
      <c r="B1306" s="122" t="s">
        <v>3742</v>
      </c>
      <c r="C1306" s="194"/>
    </row>
    <row r="1307" spans="1:3" ht="29" x14ac:dyDescent="0.35">
      <c r="A1307" s="122" t="s">
        <v>3743</v>
      </c>
      <c r="B1307" s="122" t="s">
        <v>3744</v>
      </c>
      <c r="C1307" s="194"/>
    </row>
    <row r="1308" spans="1:3" ht="29" x14ac:dyDescent="0.35">
      <c r="A1308" s="122" t="s">
        <v>3745</v>
      </c>
      <c r="B1308" s="122" t="s">
        <v>3743</v>
      </c>
      <c r="C1308" s="194"/>
    </row>
    <row r="1309" spans="1:3" x14ac:dyDescent="0.35">
      <c r="A1309" s="122" t="s">
        <v>3746</v>
      </c>
      <c r="B1309" s="122" t="s">
        <v>3745</v>
      </c>
      <c r="C1309" s="194" t="s">
        <v>174</v>
      </c>
    </row>
    <row r="1310" spans="1:3" x14ac:dyDescent="0.35">
      <c r="A1310" s="122" t="s">
        <v>3747</v>
      </c>
      <c r="B1310" s="122" t="s">
        <v>3746</v>
      </c>
      <c r="C1310" s="194"/>
    </row>
    <row r="1311" spans="1:3" ht="29" x14ac:dyDescent="0.35">
      <c r="A1311" s="122" t="s">
        <v>3748</v>
      </c>
      <c r="B1311" s="122" t="s">
        <v>3747</v>
      </c>
      <c r="C1311" s="194"/>
    </row>
    <row r="1312" spans="1:3" ht="29" x14ac:dyDescent="0.35">
      <c r="A1312" s="122" t="s">
        <v>3749</v>
      </c>
      <c r="B1312" s="122" t="s">
        <v>3748</v>
      </c>
      <c r="C1312" s="194" t="s">
        <v>174</v>
      </c>
    </row>
    <row r="1313" spans="1:3" ht="29" x14ac:dyDescent="0.35">
      <c r="A1313" s="122" t="s">
        <v>3750</v>
      </c>
      <c r="B1313" s="122" t="s">
        <v>3751</v>
      </c>
      <c r="C1313" s="194"/>
    </row>
    <row r="1314" spans="1:3" x14ac:dyDescent="0.35">
      <c r="A1314" s="122" t="s">
        <v>3750</v>
      </c>
      <c r="B1314" s="122" t="s">
        <v>3752</v>
      </c>
      <c r="C1314" s="194"/>
    </row>
    <row r="1315" spans="1:3" x14ac:dyDescent="0.35">
      <c r="A1315" s="122" t="s">
        <v>3750</v>
      </c>
      <c r="B1315" s="122" t="s">
        <v>3753</v>
      </c>
      <c r="C1315" s="194"/>
    </row>
    <row r="1316" spans="1:3" x14ac:dyDescent="0.35">
      <c r="A1316" s="122" t="s">
        <v>3754</v>
      </c>
      <c r="B1316" s="122" t="s">
        <v>3750</v>
      </c>
      <c r="C1316" s="194"/>
    </row>
    <row r="1317" spans="1:3" x14ac:dyDescent="0.35">
      <c r="A1317" s="122" t="s">
        <v>3755</v>
      </c>
      <c r="B1317" s="122" t="s">
        <v>3754</v>
      </c>
      <c r="C1317" s="194"/>
    </row>
    <row r="1318" spans="1:3" x14ac:dyDescent="0.35">
      <c r="A1318" s="122" t="s">
        <v>3756</v>
      </c>
      <c r="B1318" s="122" t="s">
        <v>3755</v>
      </c>
      <c r="C1318" s="194" t="s">
        <v>174</v>
      </c>
    </row>
    <row r="1319" spans="1:3" x14ac:dyDescent="0.35">
      <c r="A1319" s="122" t="s">
        <v>3757</v>
      </c>
      <c r="B1319" s="122" t="s">
        <v>3756</v>
      </c>
      <c r="C1319" s="194"/>
    </row>
    <row r="1320" spans="1:3" x14ac:dyDescent="0.35">
      <c r="A1320" s="122" t="s">
        <v>3758</v>
      </c>
      <c r="B1320" s="122" t="s">
        <v>3757</v>
      </c>
      <c r="C1320" s="194"/>
    </row>
    <row r="1321" spans="1:3" x14ac:dyDescent="0.35">
      <c r="A1321" s="122" t="s">
        <v>3759</v>
      </c>
      <c r="B1321" s="122" t="s">
        <v>3758</v>
      </c>
      <c r="C1321" s="194" t="s">
        <v>174</v>
      </c>
    </row>
    <row r="1322" spans="1:3" x14ac:dyDescent="0.35">
      <c r="A1322" s="122" t="s">
        <v>3760</v>
      </c>
      <c r="B1322" s="122" t="s">
        <v>3759</v>
      </c>
      <c r="C1322" s="194" t="s">
        <v>174</v>
      </c>
    </row>
    <row r="1323" spans="1:3" x14ac:dyDescent="0.35">
      <c r="A1323" s="122" t="s">
        <v>3761</v>
      </c>
      <c r="B1323" s="122" t="s">
        <v>3762</v>
      </c>
      <c r="C1323" s="194"/>
    </row>
    <row r="1324" spans="1:3" ht="29" x14ac:dyDescent="0.35">
      <c r="A1324" s="122" t="s">
        <v>3761</v>
      </c>
      <c r="B1324" s="122" t="s">
        <v>3763</v>
      </c>
      <c r="C1324" s="194"/>
    </row>
    <row r="1325" spans="1:3" x14ac:dyDescent="0.35">
      <c r="A1325" s="122" t="s">
        <v>3764</v>
      </c>
      <c r="B1325" s="122" t="s">
        <v>3761</v>
      </c>
      <c r="C1325" s="194"/>
    </row>
    <row r="1326" spans="1:3" x14ac:dyDescent="0.35">
      <c r="A1326" s="122" t="s">
        <v>3765</v>
      </c>
      <c r="B1326" s="122" t="s">
        <v>3764</v>
      </c>
      <c r="C1326" s="194" t="s">
        <v>174</v>
      </c>
    </row>
    <row r="1327" spans="1:3" x14ac:dyDescent="0.35">
      <c r="A1327" s="122" t="s">
        <v>3766</v>
      </c>
      <c r="B1327" s="122" t="s">
        <v>3765</v>
      </c>
      <c r="C1327" s="194"/>
    </row>
    <row r="1328" spans="1:3" x14ac:dyDescent="0.35">
      <c r="A1328" s="122" t="s">
        <v>3767</v>
      </c>
      <c r="B1328" s="122" t="s">
        <v>3766</v>
      </c>
      <c r="C1328" s="194" t="s">
        <v>174</v>
      </c>
    </row>
    <row r="1329" spans="1:3" x14ac:dyDescent="0.35">
      <c r="A1329" s="122" t="s">
        <v>3768</v>
      </c>
      <c r="B1329" s="122" t="s">
        <v>3767</v>
      </c>
      <c r="C1329" s="194" t="s">
        <v>174</v>
      </c>
    </row>
    <row r="1330" spans="1:3" x14ac:dyDescent="0.35">
      <c r="A1330" s="122" t="s">
        <v>3769</v>
      </c>
      <c r="B1330" s="122" t="s">
        <v>3770</v>
      </c>
      <c r="C1330" s="194"/>
    </row>
    <row r="1331" spans="1:3" ht="29" x14ac:dyDescent="0.35">
      <c r="A1331" s="122" t="s">
        <v>3769</v>
      </c>
      <c r="B1331" s="122" t="s">
        <v>3771</v>
      </c>
      <c r="C1331" s="194"/>
    </row>
    <row r="1332" spans="1:3" x14ac:dyDescent="0.35">
      <c r="A1332" s="122" t="s">
        <v>3772</v>
      </c>
      <c r="B1332" s="122" t="s">
        <v>3769</v>
      </c>
      <c r="C1332" s="194"/>
    </row>
    <row r="1333" spans="1:3" x14ac:dyDescent="0.35">
      <c r="A1333" s="122" t="s">
        <v>3773</v>
      </c>
      <c r="B1333" s="122" t="s">
        <v>3772</v>
      </c>
      <c r="C1333" s="194" t="s">
        <v>174</v>
      </c>
    </row>
    <row r="1334" spans="1:3" x14ac:dyDescent="0.35">
      <c r="A1334" s="122" t="s">
        <v>3774</v>
      </c>
      <c r="B1334" s="122" t="s">
        <v>3773</v>
      </c>
      <c r="C1334" s="194"/>
    </row>
    <row r="1335" spans="1:3" x14ac:dyDescent="0.35">
      <c r="A1335" s="122" t="s">
        <v>3775</v>
      </c>
      <c r="B1335" s="122" t="s">
        <v>3774</v>
      </c>
      <c r="C1335" s="194" t="s">
        <v>174</v>
      </c>
    </row>
    <row r="1336" spans="1:3" x14ac:dyDescent="0.35">
      <c r="A1336" s="122" t="s">
        <v>3776</v>
      </c>
      <c r="B1336" s="122" t="s">
        <v>3775</v>
      </c>
      <c r="C1336" s="194" t="s">
        <v>174</v>
      </c>
    </row>
    <row r="1337" spans="1:3" ht="29" x14ac:dyDescent="0.35">
      <c r="A1337" s="122" t="s">
        <v>3777</v>
      </c>
      <c r="B1337" s="122" t="s">
        <v>3778</v>
      </c>
      <c r="C1337" s="194"/>
    </row>
    <row r="1338" spans="1:3" x14ac:dyDescent="0.35">
      <c r="A1338" s="122" t="s">
        <v>3777</v>
      </c>
      <c r="B1338" s="122" t="s">
        <v>3779</v>
      </c>
      <c r="C1338" s="194"/>
    </row>
    <row r="1339" spans="1:3" x14ac:dyDescent="0.35">
      <c r="A1339" s="122" t="s">
        <v>3777</v>
      </c>
      <c r="B1339" s="122" t="s">
        <v>3780</v>
      </c>
      <c r="C1339" s="194"/>
    </row>
    <row r="1340" spans="1:3" x14ac:dyDescent="0.35">
      <c r="A1340" s="122" t="s">
        <v>3781</v>
      </c>
      <c r="B1340" s="122" t="s">
        <v>3777</v>
      </c>
      <c r="C1340" s="194"/>
    </row>
    <row r="1341" spans="1:3" x14ac:dyDescent="0.35">
      <c r="A1341" s="122" t="s">
        <v>3782</v>
      </c>
      <c r="B1341" s="122" t="s">
        <v>3781</v>
      </c>
      <c r="C1341" s="194"/>
    </row>
    <row r="1342" spans="1:3" x14ac:dyDescent="0.35">
      <c r="A1342" s="122" t="s">
        <v>3783</v>
      </c>
      <c r="B1342" s="122" t="s">
        <v>3782</v>
      </c>
      <c r="C1342" s="194" t="s">
        <v>174</v>
      </c>
    </row>
    <row r="1343" spans="1:3" x14ac:dyDescent="0.35">
      <c r="A1343" s="122" t="s">
        <v>3784</v>
      </c>
      <c r="B1343" s="122" t="s">
        <v>3783</v>
      </c>
      <c r="C1343" s="194"/>
    </row>
    <row r="1344" spans="1:3" x14ac:dyDescent="0.35">
      <c r="A1344" s="122" t="s">
        <v>3785</v>
      </c>
      <c r="B1344" s="122" t="s">
        <v>3784</v>
      </c>
      <c r="C1344" s="194"/>
    </row>
    <row r="1345" spans="1:3" x14ac:dyDescent="0.35">
      <c r="A1345" s="122" t="s">
        <v>3786</v>
      </c>
      <c r="B1345" s="122" t="s">
        <v>3785</v>
      </c>
      <c r="C1345" s="194" t="s">
        <v>174</v>
      </c>
    </row>
    <row r="1346" spans="1:3" x14ac:dyDescent="0.35">
      <c r="A1346" s="122" t="s">
        <v>3787</v>
      </c>
      <c r="B1346" s="122" t="s">
        <v>3786</v>
      </c>
      <c r="C1346" s="194" t="s">
        <v>174</v>
      </c>
    </row>
    <row r="1347" spans="1:3" x14ac:dyDescent="0.35">
      <c r="A1347" s="122" t="s">
        <v>3788</v>
      </c>
      <c r="B1347" s="122" t="s">
        <v>3789</v>
      </c>
      <c r="C1347" s="194"/>
    </row>
    <row r="1348" spans="1:3" ht="29" x14ac:dyDescent="0.35">
      <c r="A1348" s="122" t="s">
        <v>3788</v>
      </c>
      <c r="B1348" s="122" t="s">
        <v>3790</v>
      </c>
      <c r="C1348" s="194"/>
    </row>
    <row r="1349" spans="1:3" ht="29" x14ac:dyDescent="0.35">
      <c r="A1349" s="122" t="s">
        <v>3791</v>
      </c>
      <c r="B1349" s="122" t="s">
        <v>3788</v>
      </c>
      <c r="C1349" s="194"/>
    </row>
    <row r="1350" spans="1:3" x14ac:dyDescent="0.35">
      <c r="A1350" s="122" t="s">
        <v>3792</v>
      </c>
      <c r="B1350" s="122" t="s">
        <v>3791</v>
      </c>
      <c r="C1350" s="194" t="s">
        <v>174</v>
      </c>
    </row>
    <row r="1351" spans="1:3" x14ac:dyDescent="0.35">
      <c r="A1351" s="122" t="s">
        <v>3793</v>
      </c>
      <c r="B1351" s="122" t="s">
        <v>3792</v>
      </c>
      <c r="C1351" s="194"/>
    </row>
    <row r="1352" spans="1:3" x14ac:dyDescent="0.35">
      <c r="A1352" s="122" t="s">
        <v>3794</v>
      </c>
      <c r="B1352" s="122" t="s">
        <v>3793</v>
      </c>
      <c r="C1352" s="194" t="s">
        <v>174</v>
      </c>
    </row>
    <row r="1353" spans="1:3" x14ac:dyDescent="0.35">
      <c r="A1353" s="122" t="s">
        <v>3795</v>
      </c>
      <c r="B1353" s="122" t="s">
        <v>3794</v>
      </c>
      <c r="C1353" s="194" t="s">
        <v>174</v>
      </c>
    </row>
    <row r="1354" spans="1:3" x14ac:dyDescent="0.35">
      <c r="A1354" s="122" t="s">
        <v>3796</v>
      </c>
      <c r="B1354" s="122" t="s">
        <v>3797</v>
      </c>
      <c r="C1354" s="194"/>
    </row>
    <row r="1355" spans="1:3" ht="29" x14ac:dyDescent="0.35">
      <c r="A1355" s="122" t="s">
        <v>3796</v>
      </c>
      <c r="B1355" s="122" t="s">
        <v>3798</v>
      </c>
      <c r="C1355" s="194"/>
    </row>
    <row r="1356" spans="1:3" x14ac:dyDescent="0.35">
      <c r="A1356" s="122" t="s">
        <v>3799</v>
      </c>
      <c r="B1356" s="122" t="s">
        <v>3796</v>
      </c>
      <c r="C1356" s="194"/>
    </row>
    <row r="1357" spans="1:3" x14ac:dyDescent="0.35">
      <c r="A1357" s="122" t="s">
        <v>3800</v>
      </c>
      <c r="B1357" s="122" t="s">
        <v>3799</v>
      </c>
      <c r="C1357" s="194" t="s">
        <v>174</v>
      </c>
    </row>
    <row r="1358" spans="1:3" x14ac:dyDescent="0.35">
      <c r="A1358" s="122" t="s">
        <v>3801</v>
      </c>
      <c r="B1358" s="122" t="s">
        <v>3800</v>
      </c>
      <c r="C1358" s="194"/>
    </row>
    <row r="1359" spans="1:3" x14ac:dyDescent="0.35">
      <c r="A1359" s="122" t="s">
        <v>3802</v>
      </c>
      <c r="B1359" s="122" t="s">
        <v>3801</v>
      </c>
      <c r="C1359" s="194" t="s">
        <v>174</v>
      </c>
    </row>
    <row r="1360" spans="1:3" x14ac:dyDescent="0.35">
      <c r="A1360" s="122" t="s">
        <v>3803</v>
      </c>
      <c r="B1360" s="122" t="s">
        <v>3802</v>
      </c>
      <c r="C1360" s="194" t="s">
        <v>174</v>
      </c>
    </row>
    <row r="1361" spans="1:3" ht="29" x14ac:dyDescent="0.35">
      <c r="A1361" s="122" t="s">
        <v>4733</v>
      </c>
      <c r="B1361" s="122" t="s">
        <v>4734</v>
      </c>
      <c r="C1361" s="194"/>
    </row>
    <row r="1362" spans="1:3" x14ac:dyDescent="0.35">
      <c r="A1362" s="122" t="s">
        <v>4733</v>
      </c>
      <c r="B1362" s="122" t="s">
        <v>4735</v>
      </c>
      <c r="C1362" s="194"/>
    </row>
    <row r="1363" spans="1:3" ht="29" x14ac:dyDescent="0.35">
      <c r="A1363" s="122" t="s">
        <v>4733</v>
      </c>
      <c r="B1363" s="122" t="s">
        <v>4736</v>
      </c>
      <c r="C1363" s="194"/>
    </row>
    <row r="1364" spans="1:3" ht="29" x14ac:dyDescent="0.35">
      <c r="A1364" s="122" t="s">
        <v>3804</v>
      </c>
      <c r="B1364" s="122" t="s">
        <v>4733</v>
      </c>
      <c r="C1364" s="194"/>
    </row>
    <row r="1365" spans="1:3" ht="29" x14ac:dyDescent="0.35">
      <c r="A1365" s="122" t="s">
        <v>3805</v>
      </c>
      <c r="B1365" s="122" t="s">
        <v>3804</v>
      </c>
      <c r="C1365" s="194"/>
    </row>
    <row r="1366" spans="1:3" x14ac:dyDescent="0.35">
      <c r="A1366" s="122" t="s">
        <v>3806</v>
      </c>
      <c r="B1366" s="122" t="s">
        <v>3805</v>
      </c>
      <c r="C1366" s="194" t="s">
        <v>174</v>
      </c>
    </row>
    <row r="1367" spans="1:3" x14ac:dyDescent="0.35">
      <c r="A1367" s="122" t="s">
        <v>3807</v>
      </c>
      <c r="B1367" s="122" t="s">
        <v>3806</v>
      </c>
      <c r="C1367" s="194"/>
    </row>
    <row r="1368" spans="1:3" ht="29" x14ac:dyDescent="0.35">
      <c r="A1368" s="122" t="s">
        <v>3808</v>
      </c>
      <c r="B1368" s="122" t="s">
        <v>3807</v>
      </c>
      <c r="C1368" s="194"/>
    </row>
    <row r="1369" spans="1:3" ht="29" x14ac:dyDescent="0.35">
      <c r="A1369" s="122" t="s">
        <v>3809</v>
      </c>
      <c r="B1369" s="122" t="s">
        <v>3808</v>
      </c>
      <c r="C1369" s="194" t="s">
        <v>174</v>
      </c>
    </row>
    <row r="1370" spans="1:3" x14ac:dyDescent="0.35">
      <c r="A1370" s="122" t="s">
        <v>3810</v>
      </c>
      <c r="B1370" s="122" t="s">
        <v>3809</v>
      </c>
      <c r="C1370" s="194" t="s">
        <v>174</v>
      </c>
    </row>
    <row r="1371" spans="1:3" x14ac:dyDescent="0.35">
      <c r="A1371" s="122" t="s">
        <v>3811</v>
      </c>
      <c r="B1371" s="122" t="s">
        <v>3812</v>
      </c>
      <c r="C1371" s="194"/>
    </row>
    <row r="1372" spans="1:3" ht="29" x14ac:dyDescent="0.35">
      <c r="A1372" s="122" t="s">
        <v>3811</v>
      </c>
      <c r="B1372" s="122" t="s">
        <v>3813</v>
      </c>
      <c r="C1372" s="194"/>
    </row>
    <row r="1373" spans="1:3" ht="29" x14ac:dyDescent="0.35">
      <c r="A1373" s="122" t="s">
        <v>3814</v>
      </c>
      <c r="B1373" s="122" t="s">
        <v>3811</v>
      </c>
      <c r="C1373" s="194"/>
    </row>
    <row r="1374" spans="1:3" x14ac:dyDescent="0.35">
      <c r="A1374" s="122" t="s">
        <v>3815</v>
      </c>
      <c r="B1374" s="122" t="s">
        <v>3814</v>
      </c>
      <c r="C1374" s="194" t="s">
        <v>174</v>
      </c>
    </row>
    <row r="1375" spans="1:3" x14ac:dyDescent="0.35">
      <c r="A1375" s="122" t="s">
        <v>3816</v>
      </c>
      <c r="B1375" s="122" t="s">
        <v>3815</v>
      </c>
      <c r="C1375" s="194"/>
    </row>
    <row r="1376" spans="1:3" ht="29" x14ac:dyDescent="0.35">
      <c r="A1376" s="122" t="s">
        <v>3817</v>
      </c>
      <c r="B1376" s="122" t="s">
        <v>3816</v>
      </c>
      <c r="C1376" s="194" t="s">
        <v>174</v>
      </c>
    </row>
    <row r="1377" spans="1:3" x14ac:dyDescent="0.35">
      <c r="A1377" s="122" t="s">
        <v>3818</v>
      </c>
      <c r="B1377" s="122" t="s">
        <v>3817</v>
      </c>
      <c r="C1377" s="194" t="s">
        <v>174</v>
      </c>
    </row>
    <row r="1378" spans="1:3" x14ac:dyDescent="0.35">
      <c r="A1378" s="122" t="s">
        <v>3819</v>
      </c>
      <c r="B1378" s="122" t="s">
        <v>3820</v>
      </c>
      <c r="C1378" s="194"/>
    </row>
    <row r="1379" spans="1:3" ht="29" x14ac:dyDescent="0.35">
      <c r="A1379" s="122" t="s">
        <v>3819</v>
      </c>
      <c r="B1379" s="122" t="s">
        <v>3821</v>
      </c>
      <c r="C1379" s="194"/>
    </row>
    <row r="1380" spans="1:3" ht="29" x14ac:dyDescent="0.35">
      <c r="A1380" s="122" t="s">
        <v>3822</v>
      </c>
      <c r="B1380" s="122" t="s">
        <v>3819</v>
      </c>
      <c r="C1380" s="194"/>
    </row>
    <row r="1381" spans="1:3" x14ac:dyDescent="0.35">
      <c r="A1381" s="122" t="s">
        <v>3823</v>
      </c>
      <c r="B1381" s="122" t="s">
        <v>3822</v>
      </c>
      <c r="C1381" s="194" t="s">
        <v>174</v>
      </c>
    </row>
    <row r="1382" spans="1:3" x14ac:dyDescent="0.35">
      <c r="A1382" s="122" t="s">
        <v>3824</v>
      </c>
      <c r="B1382" s="122" t="s">
        <v>3823</v>
      </c>
      <c r="C1382" s="194"/>
    </row>
    <row r="1383" spans="1:3" ht="29" x14ac:dyDescent="0.35">
      <c r="A1383" s="122" t="s">
        <v>3825</v>
      </c>
      <c r="B1383" s="122" t="s">
        <v>3824</v>
      </c>
      <c r="C1383" s="194" t="s">
        <v>174</v>
      </c>
    </row>
    <row r="1384" spans="1:3" x14ac:dyDescent="0.35">
      <c r="A1384" s="122" t="s">
        <v>3826</v>
      </c>
      <c r="B1384" s="122" t="s">
        <v>3825</v>
      </c>
      <c r="C1384" s="194" t="s">
        <v>174</v>
      </c>
    </row>
    <row r="1385" spans="1:3" ht="29" x14ac:dyDescent="0.35">
      <c r="A1385" s="122" t="s">
        <v>6290</v>
      </c>
      <c r="B1385" s="122" t="s">
        <v>6291</v>
      </c>
      <c r="C1385" s="194"/>
    </row>
    <row r="1386" spans="1:3" ht="29" x14ac:dyDescent="0.35">
      <c r="A1386" s="122" t="s">
        <v>6292</v>
      </c>
      <c r="B1386" s="122" t="s">
        <v>6290</v>
      </c>
      <c r="C1386" s="194"/>
    </row>
    <row r="1387" spans="1:3" x14ac:dyDescent="0.35">
      <c r="A1387" s="122" t="s">
        <v>6293</v>
      </c>
      <c r="B1387" s="122" t="s">
        <v>6292</v>
      </c>
      <c r="C1387" s="194" t="s">
        <v>174</v>
      </c>
    </row>
    <row r="1388" spans="1:3" x14ac:dyDescent="0.35">
      <c r="A1388" s="122" t="s">
        <v>6294</v>
      </c>
      <c r="B1388" s="122" t="s">
        <v>6293</v>
      </c>
      <c r="C1388" s="194"/>
    </row>
    <row r="1389" spans="1:3" x14ac:dyDescent="0.35">
      <c r="A1389" s="122" t="s">
        <v>6295</v>
      </c>
      <c r="B1389" s="122" t="s">
        <v>6294</v>
      </c>
      <c r="C1389" s="194"/>
    </row>
    <row r="1390" spans="1:3" x14ac:dyDescent="0.35">
      <c r="A1390" s="122" t="s">
        <v>6296</v>
      </c>
      <c r="B1390" s="122" t="s">
        <v>6295</v>
      </c>
      <c r="C1390" s="194" t="s">
        <v>174</v>
      </c>
    </row>
    <row r="1391" spans="1:3" x14ac:dyDescent="0.35">
      <c r="A1391" s="122" t="s">
        <v>6297</v>
      </c>
      <c r="B1391" s="122" t="s">
        <v>6296</v>
      </c>
      <c r="C1391" s="194" t="s">
        <v>174</v>
      </c>
    </row>
    <row r="1392" spans="1:3" x14ac:dyDescent="0.35">
      <c r="A1392" s="122" t="s">
        <v>6298</v>
      </c>
      <c r="B1392" s="122" t="s">
        <v>6297</v>
      </c>
      <c r="C1392" s="194"/>
    </row>
    <row r="1393" spans="1:3" x14ac:dyDescent="0.35">
      <c r="A1393" s="122" t="s">
        <v>3827</v>
      </c>
      <c r="B1393" s="122" t="s">
        <v>6298</v>
      </c>
      <c r="C1393" s="194"/>
    </row>
    <row r="1394" spans="1:3" ht="29" x14ac:dyDescent="0.35">
      <c r="A1394" s="122" t="s">
        <v>3827</v>
      </c>
      <c r="B1394" s="122" t="s">
        <v>3828</v>
      </c>
      <c r="C1394" s="194"/>
    </row>
    <row r="1395" spans="1:3" x14ac:dyDescent="0.35">
      <c r="A1395" s="122" t="s">
        <v>6299</v>
      </c>
      <c r="B1395" s="122" t="s">
        <v>3827</v>
      </c>
      <c r="C1395" s="194" t="s">
        <v>174</v>
      </c>
    </row>
    <row r="1396" spans="1:3" x14ac:dyDescent="0.35">
      <c r="A1396" s="122" t="s">
        <v>6300</v>
      </c>
      <c r="B1396" s="122" t="s">
        <v>6299</v>
      </c>
      <c r="C1396" s="194" t="s">
        <v>174</v>
      </c>
    </row>
    <row r="1397" spans="1:3" x14ac:dyDescent="0.35">
      <c r="A1397" s="122" t="s">
        <v>3829</v>
      </c>
      <c r="B1397" s="122" t="s">
        <v>6300</v>
      </c>
      <c r="C1397" s="194"/>
    </row>
    <row r="1398" spans="1:3" x14ac:dyDescent="0.35">
      <c r="A1398" s="122" t="s">
        <v>3830</v>
      </c>
      <c r="B1398" s="122" t="s">
        <v>3829</v>
      </c>
      <c r="C1398" s="194" t="s">
        <v>174</v>
      </c>
    </row>
    <row r="1399" spans="1:3" ht="29" x14ac:dyDescent="0.35">
      <c r="A1399" s="122" t="s">
        <v>6301</v>
      </c>
      <c r="B1399" s="122" t="s">
        <v>6302</v>
      </c>
      <c r="C1399" s="194"/>
    </row>
    <row r="1400" spans="1:3" ht="29" x14ac:dyDescent="0.35">
      <c r="A1400" s="122" t="s">
        <v>6303</v>
      </c>
      <c r="B1400" s="122" t="s">
        <v>6301</v>
      </c>
      <c r="C1400" s="194"/>
    </row>
    <row r="1401" spans="1:3" x14ac:dyDescent="0.35">
      <c r="A1401" s="122" t="s">
        <v>6304</v>
      </c>
      <c r="B1401" s="122" t="s">
        <v>6303</v>
      </c>
      <c r="C1401" s="194" t="s">
        <v>174</v>
      </c>
    </row>
    <row r="1402" spans="1:3" x14ac:dyDescent="0.35">
      <c r="A1402" s="122" t="s">
        <v>6305</v>
      </c>
      <c r="B1402" s="122" t="s">
        <v>6304</v>
      </c>
      <c r="C1402" s="194"/>
    </row>
    <row r="1403" spans="1:3" x14ac:dyDescent="0.35">
      <c r="A1403" s="122" t="s">
        <v>6306</v>
      </c>
      <c r="B1403" s="122" t="s">
        <v>6305</v>
      </c>
      <c r="C1403" s="194"/>
    </row>
    <row r="1404" spans="1:3" ht="29" x14ac:dyDescent="0.35">
      <c r="A1404" s="122" t="s">
        <v>6307</v>
      </c>
      <c r="B1404" s="122" t="s">
        <v>6306</v>
      </c>
      <c r="C1404" s="194" t="s">
        <v>174</v>
      </c>
    </row>
    <row r="1405" spans="1:3" x14ac:dyDescent="0.35">
      <c r="A1405" s="122" t="s">
        <v>6308</v>
      </c>
      <c r="B1405" s="122" t="s">
        <v>6307</v>
      </c>
      <c r="C1405" s="194" t="s">
        <v>174</v>
      </c>
    </row>
    <row r="1406" spans="1:3" x14ac:dyDescent="0.35">
      <c r="A1406" s="122" t="s">
        <v>6309</v>
      </c>
      <c r="B1406" s="122" t="s">
        <v>6308</v>
      </c>
      <c r="C1406" s="194"/>
    </row>
    <row r="1407" spans="1:3" ht="29" x14ac:dyDescent="0.35">
      <c r="A1407" s="122" t="s">
        <v>3831</v>
      </c>
      <c r="B1407" s="122" t="s">
        <v>6309</v>
      </c>
      <c r="C1407" s="194"/>
    </row>
    <row r="1408" spans="1:3" ht="29" x14ac:dyDescent="0.35">
      <c r="A1408" s="122" t="s">
        <v>3831</v>
      </c>
      <c r="B1408" s="122" t="s">
        <v>3832</v>
      </c>
      <c r="C1408" s="194"/>
    </row>
    <row r="1409" spans="1:3" ht="29" x14ac:dyDescent="0.35">
      <c r="A1409" s="122" t="s">
        <v>6310</v>
      </c>
      <c r="B1409" s="122" t="s">
        <v>3831</v>
      </c>
      <c r="C1409" s="194" t="s">
        <v>174</v>
      </c>
    </row>
    <row r="1410" spans="1:3" x14ac:dyDescent="0.35">
      <c r="A1410" s="122" t="s">
        <v>6311</v>
      </c>
      <c r="B1410" s="122" t="s">
        <v>6310</v>
      </c>
      <c r="C1410" s="194" t="s">
        <v>174</v>
      </c>
    </row>
    <row r="1411" spans="1:3" x14ac:dyDescent="0.35">
      <c r="A1411" s="122" t="s">
        <v>3833</v>
      </c>
      <c r="B1411" s="122" t="s">
        <v>6311</v>
      </c>
      <c r="C1411" s="194"/>
    </row>
    <row r="1412" spans="1:3" x14ac:dyDescent="0.35">
      <c r="A1412" s="122" t="s">
        <v>3834</v>
      </c>
      <c r="B1412" s="122" t="s">
        <v>3833</v>
      </c>
      <c r="C1412" s="194" t="s">
        <v>174</v>
      </c>
    </row>
    <row r="1413" spans="1:3" x14ac:dyDescent="0.35">
      <c r="A1413" s="122" t="s">
        <v>4186</v>
      </c>
      <c r="B1413" s="122" t="s">
        <v>4187</v>
      </c>
      <c r="C1413" s="194" t="s">
        <v>174</v>
      </c>
    </row>
    <row r="1414" spans="1:3" x14ac:dyDescent="0.35">
      <c r="A1414" s="122" t="s">
        <v>9299</v>
      </c>
      <c r="B1414" s="122" t="s">
        <v>4186</v>
      </c>
      <c r="C1414" s="194"/>
    </row>
    <row r="1415" spans="1:3" x14ac:dyDescent="0.35">
      <c r="A1415" s="122" t="s">
        <v>9300</v>
      </c>
      <c r="B1415" s="122" t="s">
        <v>9299</v>
      </c>
      <c r="C1415" s="194"/>
    </row>
    <row r="1416" spans="1:3" x14ac:dyDescent="0.35">
      <c r="A1416" s="122" t="s">
        <v>4190</v>
      </c>
      <c r="B1416" s="122" t="s">
        <v>9300</v>
      </c>
      <c r="C1416" s="194" t="s">
        <v>174</v>
      </c>
    </row>
    <row r="1417" spans="1:3" x14ac:dyDescent="0.35">
      <c r="A1417" s="122" t="s">
        <v>9301</v>
      </c>
      <c r="B1417" s="122" t="s">
        <v>4190</v>
      </c>
      <c r="C1417" s="194"/>
    </row>
    <row r="1418" spans="1:3" x14ac:dyDescent="0.35">
      <c r="A1418" s="122" t="s">
        <v>4188</v>
      </c>
      <c r="B1418" s="122" t="s">
        <v>9301</v>
      </c>
      <c r="C1418" s="194"/>
    </row>
    <row r="1419" spans="1:3" x14ac:dyDescent="0.35">
      <c r="A1419" s="122" t="s">
        <v>4189</v>
      </c>
      <c r="B1419" s="122" t="s">
        <v>4188</v>
      </c>
      <c r="C1419" s="194" t="s">
        <v>174</v>
      </c>
    </row>
    <row r="1420" spans="1:3" ht="29" x14ac:dyDescent="0.35">
      <c r="A1420" s="122" t="s">
        <v>9302</v>
      </c>
      <c r="B1420" s="122" t="s">
        <v>4189</v>
      </c>
      <c r="C1420" s="194"/>
    </row>
    <row r="1421" spans="1:3" ht="29" x14ac:dyDescent="0.35">
      <c r="A1421" s="122" t="s">
        <v>9303</v>
      </c>
      <c r="B1421" s="122" t="s">
        <v>9302</v>
      </c>
      <c r="C1421" s="194"/>
    </row>
    <row r="1422" spans="1:3" ht="29" x14ac:dyDescent="0.35">
      <c r="A1422" s="122" t="s">
        <v>9304</v>
      </c>
      <c r="B1422" s="122" t="s">
        <v>9303</v>
      </c>
      <c r="C1422" s="194"/>
    </row>
    <row r="1423" spans="1:3" ht="29" x14ac:dyDescent="0.35">
      <c r="A1423" s="122" t="s">
        <v>4191</v>
      </c>
      <c r="B1423" s="122" t="s">
        <v>9304</v>
      </c>
      <c r="C1423" s="194"/>
    </row>
    <row r="1424" spans="1:3" ht="29" x14ac:dyDescent="0.35">
      <c r="A1424" s="122" t="s">
        <v>4192</v>
      </c>
      <c r="B1424" s="122" t="s">
        <v>4191</v>
      </c>
      <c r="C1424" s="194"/>
    </row>
    <row r="1425" spans="1:3" ht="29" x14ac:dyDescent="0.35">
      <c r="A1425" s="122" t="s">
        <v>9302</v>
      </c>
      <c r="B1425" s="122" t="s">
        <v>4192</v>
      </c>
      <c r="C1425" s="194"/>
    </row>
    <row r="1426" spans="1:3" ht="29" x14ac:dyDescent="0.35">
      <c r="A1426" s="122" t="s">
        <v>9305</v>
      </c>
      <c r="B1426" s="122" t="s">
        <v>9302</v>
      </c>
      <c r="C1426" s="194"/>
    </row>
    <row r="1427" spans="1:3" ht="29" x14ac:dyDescent="0.35">
      <c r="A1427" s="122" t="s">
        <v>9303</v>
      </c>
      <c r="B1427" s="122" t="s">
        <v>9305</v>
      </c>
      <c r="C1427" s="194"/>
    </row>
    <row r="1428" spans="1:3" ht="29" x14ac:dyDescent="0.35">
      <c r="A1428" s="122" t="s">
        <v>9306</v>
      </c>
      <c r="B1428" s="122" t="s">
        <v>9303</v>
      </c>
      <c r="C1428" s="194"/>
    </row>
    <row r="1429" spans="1:3" x14ac:dyDescent="0.35">
      <c r="A1429" s="122" t="s">
        <v>4193</v>
      </c>
      <c r="B1429" s="122" t="s">
        <v>9306</v>
      </c>
      <c r="C1429" s="194"/>
    </row>
    <row r="1430" spans="1:3" x14ac:dyDescent="0.35">
      <c r="A1430" s="122" t="s">
        <v>4737</v>
      </c>
      <c r="B1430" s="122" t="s">
        <v>4193</v>
      </c>
      <c r="C1430" s="194"/>
    </row>
    <row r="1431" spans="1:3" x14ac:dyDescent="0.35">
      <c r="A1431" s="122" t="s">
        <v>4194</v>
      </c>
      <c r="B1431" s="122" t="s">
        <v>4737</v>
      </c>
      <c r="C1431" s="194"/>
    </row>
    <row r="1432" spans="1:3" x14ac:dyDescent="0.35">
      <c r="A1432" s="122" t="s">
        <v>4195</v>
      </c>
      <c r="B1432" s="122" t="s">
        <v>4194</v>
      </c>
      <c r="C1432" s="194" t="s">
        <v>174</v>
      </c>
    </row>
    <row r="1433" spans="1:3" x14ac:dyDescent="0.35">
      <c r="A1433" s="122" t="s">
        <v>4196</v>
      </c>
      <c r="B1433" s="122" t="s">
        <v>4195</v>
      </c>
      <c r="C1433" s="194" t="s">
        <v>174</v>
      </c>
    </row>
    <row r="1434" spans="1:3" x14ac:dyDescent="0.35">
      <c r="A1434" s="122" t="s">
        <v>4197</v>
      </c>
      <c r="B1434" s="122" t="s">
        <v>4196</v>
      </c>
      <c r="C1434" s="194"/>
    </row>
    <row r="1435" spans="1:3" x14ac:dyDescent="0.35">
      <c r="A1435" s="122" t="s">
        <v>4198</v>
      </c>
      <c r="B1435" s="122" t="s">
        <v>4199</v>
      </c>
      <c r="C1435" s="194"/>
    </row>
    <row r="1436" spans="1:3" x14ac:dyDescent="0.35">
      <c r="A1436" s="122" t="s">
        <v>4200</v>
      </c>
      <c r="B1436" s="122" t="s">
        <v>4198</v>
      </c>
      <c r="C1436" s="194"/>
    </row>
    <row r="1437" spans="1:3" x14ac:dyDescent="0.35">
      <c r="A1437" s="122" t="s">
        <v>4201</v>
      </c>
      <c r="B1437" s="122" t="s">
        <v>4200</v>
      </c>
      <c r="C1437" s="194"/>
    </row>
    <row r="1438" spans="1:3" x14ac:dyDescent="0.35">
      <c r="A1438" s="122" t="s">
        <v>4202</v>
      </c>
      <c r="B1438" s="122" t="s">
        <v>4201</v>
      </c>
      <c r="C1438" s="194" t="s">
        <v>174</v>
      </c>
    </row>
    <row r="1439" spans="1:3" x14ac:dyDescent="0.35">
      <c r="A1439" s="122" t="s">
        <v>4203</v>
      </c>
      <c r="B1439" s="122" t="s">
        <v>4202</v>
      </c>
      <c r="C1439" s="194" t="s">
        <v>174</v>
      </c>
    </row>
    <row r="1440" spans="1:3" x14ac:dyDescent="0.35">
      <c r="A1440" s="122" t="s">
        <v>4204</v>
      </c>
      <c r="B1440" s="122" t="s">
        <v>4203</v>
      </c>
      <c r="C1440" s="194"/>
    </row>
    <row r="1441" spans="1:3" x14ac:dyDescent="0.35">
      <c r="A1441" s="122" t="s">
        <v>4205</v>
      </c>
      <c r="B1441" s="122" t="s">
        <v>4204</v>
      </c>
      <c r="C1441" s="194"/>
    </row>
    <row r="1442" spans="1:3" x14ac:dyDescent="0.35">
      <c r="A1442" s="122" t="s">
        <v>4206</v>
      </c>
      <c r="B1442" s="122" t="s">
        <v>4205</v>
      </c>
      <c r="C1442" s="194"/>
    </row>
    <row r="1443" spans="1:3" x14ac:dyDescent="0.35">
      <c r="A1443" s="122" t="s">
        <v>4207</v>
      </c>
      <c r="B1443" s="122" t="s">
        <v>4206</v>
      </c>
      <c r="C1443" s="194"/>
    </row>
    <row r="1444" spans="1:3" x14ac:dyDescent="0.35">
      <c r="A1444" s="122" t="s">
        <v>4208</v>
      </c>
      <c r="B1444" s="122" t="s">
        <v>4207</v>
      </c>
      <c r="C1444" s="194" t="s">
        <v>174</v>
      </c>
    </row>
    <row r="1445" spans="1:3" x14ac:dyDescent="0.35">
      <c r="A1445" s="122" t="s">
        <v>4209</v>
      </c>
      <c r="B1445" s="122" t="s">
        <v>4208</v>
      </c>
      <c r="C1445" s="194"/>
    </row>
    <row r="1446" spans="1:3" x14ac:dyDescent="0.35">
      <c r="A1446" s="122" t="s">
        <v>9307</v>
      </c>
      <c r="B1446" s="122" t="s">
        <v>4209</v>
      </c>
      <c r="C1446" s="194"/>
    </row>
    <row r="1447" spans="1:3" x14ac:dyDescent="0.35">
      <c r="A1447" s="122" t="s">
        <v>4210</v>
      </c>
      <c r="B1447" s="122" t="s">
        <v>9307</v>
      </c>
      <c r="C1447" s="194"/>
    </row>
    <row r="1448" spans="1:3" x14ac:dyDescent="0.35">
      <c r="A1448" s="122" t="s">
        <v>4211</v>
      </c>
      <c r="B1448" s="122" t="s">
        <v>4210</v>
      </c>
      <c r="C1448" s="194" t="s">
        <v>174</v>
      </c>
    </row>
    <row r="1449" spans="1:3" x14ac:dyDescent="0.35">
      <c r="A1449" s="122" t="s">
        <v>9308</v>
      </c>
      <c r="B1449" s="122" t="s">
        <v>4206</v>
      </c>
      <c r="C1449" s="194"/>
    </row>
    <row r="1450" spans="1:3" x14ac:dyDescent="0.35">
      <c r="A1450" s="122" t="s">
        <v>4212</v>
      </c>
      <c r="B1450" s="122" t="s">
        <v>9308</v>
      </c>
      <c r="C1450" s="194"/>
    </row>
    <row r="1451" spans="1:3" x14ac:dyDescent="0.35">
      <c r="A1451" s="122" t="s">
        <v>4213</v>
      </c>
      <c r="B1451" s="122" t="s">
        <v>4211</v>
      </c>
      <c r="C1451" s="194"/>
    </row>
    <row r="1452" spans="1:3" x14ac:dyDescent="0.35">
      <c r="A1452" s="122" t="s">
        <v>4214</v>
      </c>
      <c r="B1452" s="122" t="s">
        <v>4213</v>
      </c>
      <c r="C1452" s="194"/>
    </row>
    <row r="1453" spans="1:3" x14ac:dyDescent="0.35">
      <c r="A1453" s="122" t="s">
        <v>4215</v>
      </c>
      <c r="B1453" s="122" t="s">
        <v>4214</v>
      </c>
      <c r="C1453" s="194"/>
    </row>
    <row r="1454" spans="1:3" x14ac:dyDescent="0.35">
      <c r="A1454" s="122" t="s">
        <v>4216</v>
      </c>
      <c r="B1454" s="122" t="s">
        <v>4211</v>
      </c>
      <c r="C1454" s="194"/>
    </row>
    <row r="1455" spans="1:3" x14ac:dyDescent="0.35">
      <c r="A1455" s="122" t="s">
        <v>4217</v>
      </c>
      <c r="B1455" s="122" t="s">
        <v>4216</v>
      </c>
      <c r="C1455" s="194" t="s">
        <v>174</v>
      </c>
    </row>
    <row r="1456" spans="1:3" x14ac:dyDescent="0.35">
      <c r="A1456" s="122" t="s">
        <v>4218</v>
      </c>
      <c r="B1456" s="122" t="s">
        <v>4217</v>
      </c>
      <c r="C1456" s="194" t="s">
        <v>174</v>
      </c>
    </row>
    <row r="1457" spans="1:3" x14ac:dyDescent="0.35">
      <c r="A1457" s="122" t="s">
        <v>4219</v>
      </c>
      <c r="B1457" s="122" t="s">
        <v>4218</v>
      </c>
      <c r="C1457" s="194" t="s">
        <v>174</v>
      </c>
    </row>
    <row r="1458" spans="1:3" x14ac:dyDescent="0.35">
      <c r="A1458" s="122" t="s">
        <v>4220</v>
      </c>
      <c r="B1458" s="122" t="s">
        <v>4219</v>
      </c>
      <c r="C1458" s="194"/>
    </row>
    <row r="1459" spans="1:3" x14ac:dyDescent="0.35">
      <c r="A1459" s="122" t="s">
        <v>4221</v>
      </c>
      <c r="B1459" s="122" t="s">
        <v>4220</v>
      </c>
      <c r="C1459" s="194"/>
    </row>
    <row r="1460" spans="1:3" x14ac:dyDescent="0.35">
      <c r="A1460" s="122" t="s">
        <v>4222</v>
      </c>
      <c r="B1460" s="122" t="s">
        <v>4223</v>
      </c>
      <c r="C1460" s="194"/>
    </row>
    <row r="1461" spans="1:3" x14ac:dyDescent="0.35">
      <c r="A1461" s="122" t="s">
        <v>9309</v>
      </c>
      <c r="B1461" s="122" t="s">
        <v>4222</v>
      </c>
      <c r="C1461" s="194"/>
    </row>
    <row r="1462" spans="1:3" x14ac:dyDescent="0.35">
      <c r="A1462" s="122" t="s">
        <v>4224</v>
      </c>
      <c r="B1462" s="122" t="s">
        <v>9309</v>
      </c>
      <c r="C1462" s="194"/>
    </row>
    <row r="1463" spans="1:3" x14ac:dyDescent="0.35">
      <c r="A1463" s="122" t="s">
        <v>4225</v>
      </c>
      <c r="B1463" s="122" t="s">
        <v>4224</v>
      </c>
      <c r="C1463" s="194"/>
    </row>
    <row r="1464" spans="1:3" x14ac:dyDescent="0.35">
      <c r="A1464" s="122" t="s">
        <v>4226</v>
      </c>
      <c r="B1464" s="122" t="s">
        <v>4225</v>
      </c>
      <c r="C1464" s="194"/>
    </row>
    <row r="1465" spans="1:3" x14ac:dyDescent="0.35">
      <c r="A1465" s="122" t="s">
        <v>4227</v>
      </c>
      <c r="B1465" s="122" t="s">
        <v>4226</v>
      </c>
      <c r="C1465" s="194"/>
    </row>
    <row r="1466" spans="1:3" x14ac:dyDescent="0.35">
      <c r="A1466" s="122" t="s">
        <v>4228</v>
      </c>
      <c r="B1466" s="122" t="s">
        <v>4227</v>
      </c>
      <c r="C1466" s="194"/>
    </row>
    <row r="1467" spans="1:3" x14ac:dyDescent="0.35">
      <c r="A1467" s="122" t="s">
        <v>4229</v>
      </c>
      <c r="B1467" s="122" t="s">
        <v>4228</v>
      </c>
      <c r="C1467" s="194" t="s">
        <v>174</v>
      </c>
    </row>
    <row r="1468" spans="1:3" x14ac:dyDescent="0.35">
      <c r="A1468" s="122" t="s">
        <v>4230</v>
      </c>
      <c r="B1468" s="122" t="s">
        <v>4229</v>
      </c>
      <c r="C1468" s="194"/>
    </row>
    <row r="1469" spans="1:3" x14ac:dyDescent="0.35">
      <c r="A1469" s="122" t="s">
        <v>4231</v>
      </c>
      <c r="B1469" s="122" t="s">
        <v>4230</v>
      </c>
      <c r="C1469" s="194"/>
    </row>
    <row r="1470" spans="1:3" x14ac:dyDescent="0.35">
      <c r="A1470" s="122" t="s">
        <v>4232</v>
      </c>
      <c r="B1470" s="122" t="s">
        <v>4233</v>
      </c>
      <c r="C1470" s="194"/>
    </row>
    <row r="1471" spans="1:3" x14ac:dyDescent="0.35">
      <c r="A1471" s="122" t="s">
        <v>4234</v>
      </c>
      <c r="B1471" s="122" t="s">
        <v>4232</v>
      </c>
      <c r="C1471" s="194"/>
    </row>
    <row r="1472" spans="1:3" x14ac:dyDescent="0.35">
      <c r="A1472" s="122" t="s">
        <v>9310</v>
      </c>
      <c r="B1472" s="122" t="s">
        <v>4234</v>
      </c>
      <c r="C1472" s="194"/>
    </row>
    <row r="1473" spans="1:3" x14ac:dyDescent="0.35">
      <c r="A1473" s="122" t="s">
        <v>4235</v>
      </c>
      <c r="B1473" s="122" t="s">
        <v>9310</v>
      </c>
      <c r="C1473" s="194"/>
    </row>
    <row r="1474" spans="1:3" x14ac:dyDescent="0.35">
      <c r="A1474" s="122" t="s">
        <v>4236</v>
      </c>
      <c r="B1474" s="122" t="s">
        <v>4235</v>
      </c>
      <c r="C1474" s="194"/>
    </row>
    <row r="1475" spans="1:3" x14ac:dyDescent="0.35">
      <c r="A1475" s="122" t="s">
        <v>4237</v>
      </c>
      <c r="B1475" s="122" t="s">
        <v>4236</v>
      </c>
      <c r="C1475" s="194"/>
    </row>
    <row r="1476" spans="1:3" x14ac:dyDescent="0.35">
      <c r="A1476" s="122" t="s">
        <v>4238</v>
      </c>
      <c r="B1476" s="122" t="s">
        <v>4237</v>
      </c>
      <c r="C1476" s="194" t="s">
        <v>174</v>
      </c>
    </row>
    <row r="1477" spans="1:3" x14ac:dyDescent="0.35">
      <c r="A1477" s="122" t="s">
        <v>4239</v>
      </c>
      <c r="B1477" s="122" t="s">
        <v>4238</v>
      </c>
      <c r="C1477" s="194" t="s">
        <v>174</v>
      </c>
    </row>
    <row r="1478" spans="1:3" x14ac:dyDescent="0.35">
      <c r="A1478" s="122" t="s">
        <v>4240</v>
      </c>
      <c r="B1478" s="122" t="s">
        <v>4239</v>
      </c>
      <c r="C1478" s="194"/>
    </row>
    <row r="1479" spans="1:3" x14ac:dyDescent="0.35">
      <c r="A1479" s="122" t="s">
        <v>4241</v>
      </c>
      <c r="B1479" s="122" t="s">
        <v>4242</v>
      </c>
      <c r="C1479" s="194"/>
    </row>
    <row r="1480" spans="1:3" x14ac:dyDescent="0.35">
      <c r="A1480" s="122" t="s">
        <v>4243</v>
      </c>
      <c r="B1480" s="122" t="s">
        <v>4241</v>
      </c>
      <c r="C1480" s="194"/>
    </row>
    <row r="1481" spans="1:3" x14ac:dyDescent="0.35">
      <c r="A1481" s="122" t="s">
        <v>9311</v>
      </c>
      <c r="B1481" s="122" t="s">
        <v>4243</v>
      </c>
      <c r="C1481" s="194"/>
    </row>
    <row r="1482" spans="1:3" x14ac:dyDescent="0.35">
      <c r="A1482" s="122" t="s">
        <v>9312</v>
      </c>
      <c r="B1482" s="122" t="s">
        <v>9311</v>
      </c>
      <c r="C1482" s="194" t="s">
        <v>174</v>
      </c>
    </row>
    <row r="1483" spans="1:3" x14ac:dyDescent="0.35">
      <c r="A1483" s="122" t="s">
        <v>4244</v>
      </c>
      <c r="B1483" s="122" t="s">
        <v>9312</v>
      </c>
      <c r="C1483" s="194" t="s">
        <v>174</v>
      </c>
    </row>
    <row r="1484" spans="1:3" x14ac:dyDescent="0.35">
      <c r="A1484" s="122" t="s">
        <v>9313</v>
      </c>
      <c r="B1484" s="122" t="s">
        <v>4244</v>
      </c>
      <c r="C1484" s="194"/>
    </row>
    <row r="1485" spans="1:3" x14ac:dyDescent="0.35">
      <c r="A1485" s="122" t="s">
        <v>4245</v>
      </c>
      <c r="B1485" s="122" t="s">
        <v>9313</v>
      </c>
      <c r="C1485" s="194"/>
    </row>
    <row r="1486" spans="1:3" x14ac:dyDescent="0.35">
      <c r="A1486" s="122" t="s">
        <v>4246</v>
      </c>
      <c r="B1486" s="122" t="s">
        <v>4245</v>
      </c>
      <c r="C1486" s="194"/>
    </row>
    <row r="1487" spans="1:3" x14ac:dyDescent="0.35">
      <c r="A1487" s="122" t="s">
        <v>4247</v>
      </c>
      <c r="B1487" s="122" t="s">
        <v>4246</v>
      </c>
      <c r="C1487" s="194" t="s">
        <v>174</v>
      </c>
    </row>
    <row r="1488" spans="1:3" x14ac:dyDescent="0.35">
      <c r="A1488" s="122" t="s">
        <v>4248</v>
      </c>
      <c r="B1488" s="122" t="s">
        <v>4247</v>
      </c>
      <c r="C1488" s="194"/>
    </row>
    <row r="1489" spans="1:3" x14ac:dyDescent="0.35">
      <c r="A1489" s="122" t="s">
        <v>4249</v>
      </c>
      <c r="B1489" s="122" t="s">
        <v>4248</v>
      </c>
      <c r="C1489" s="194"/>
    </row>
    <row r="1490" spans="1:3" x14ac:dyDescent="0.35">
      <c r="A1490" s="122" t="s">
        <v>4250</v>
      </c>
      <c r="B1490" s="122" t="s">
        <v>4249</v>
      </c>
      <c r="C1490" s="194"/>
    </row>
    <row r="1491" spans="1:3" x14ac:dyDescent="0.35">
      <c r="A1491" s="122" t="s">
        <v>4251</v>
      </c>
      <c r="B1491" s="122" t="s">
        <v>4250</v>
      </c>
      <c r="C1491" s="194" t="s">
        <v>174</v>
      </c>
    </row>
    <row r="1492" spans="1:3" x14ac:dyDescent="0.35">
      <c r="A1492" s="122" t="s">
        <v>4252</v>
      </c>
      <c r="B1492" s="122" t="s">
        <v>4251</v>
      </c>
      <c r="C1492" s="194" t="s">
        <v>174</v>
      </c>
    </row>
    <row r="1493" spans="1:3" x14ac:dyDescent="0.35">
      <c r="A1493" s="122" t="s">
        <v>4253</v>
      </c>
      <c r="B1493" s="122" t="s">
        <v>4252</v>
      </c>
      <c r="C1493" s="194" t="s">
        <v>174</v>
      </c>
    </row>
    <row r="1494" spans="1:3" x14ac:dyDescent="0.35">
      <c r="A1494" s="122" t="s">
        <v>4254</v>
      </c>
      <c r="B1494" s="122" t="s">
        <v>4253</v>
      </c>
      <c r="C1494" s="194" t="s">
        <v>174</v>
      </c>
    </row>
    <row r="1495" spans="1:3" x14ac:dyDescent="0.35">
      <c r="A1495" s="122" t="s">
        <v>4255</v>
      </c>
      <c r="B1495" s="122" t="s">
        <v>4254</v>
      </c>
      <c r="C1495" s="194"/>
    </row>
    <row r="1496" spans="1:3" x14ac:dyDescent="0.35">
      <c r="A1496" s="122" t="s">
        <v>4256</v>
      </c>
      <c r="B1496" s="122" t="s">
        <v>4257</v>
      </c>
      <c r="C1496" s="194"/>
    </row>
    <row r="1497" spans="1:3" x14ac:dyDescent="0.35">
      <c r="A1497" s="122" t="s">
        <v>4258</v>
      </c>
      <c r="B1497" s="122" t="s">
        <v>4256</v>
      </c>
      <c r="C1497" s="194" t="s">
        <v>174</v>
      </c>
    </row>
    <row r="1498" spans="1:3" x14ac:dyDescent="0.35">
      <c r="A1498" s="122" t="s">
        <v>9314</v>
      </c>
      <c r="B1498" s="122" t="s">
        <v>4258</v>
      </c>
      <c r="C1498" s="194"/>
    </row>
    <row r="1499" spans="1:3" x14ac:dyDescent="0.35">
      <c r="A1499" s="122" t="s">
        <v>4259</v>
      </c>
      <c r="B1499" s="122" t="s">
        <v>9314</v>
      </c>
      <c r="C1499" s="194"/>
    </row>
    <row r="1500" spans="1:3" x14ac:dyDescent="0.35">
      <c r="A1500" s="122" t="s">
        <v>4260</v>
      </c>
      <c r="B1500" s="122" t="s">
        <v>4259</v>
      </c>
      <c r="C1500" s="194"/>
    </row>
    <row r="1501" spans="1:3" x14ac:dyDescent="0.35">
      <c r="A1501" s="122" t="s">
        <v>4261</v>
      </c>
      <c r="B1501" s="122" t="s">
        <v>4260</v>
      </c>
      <c r="C1501" s="194" t="s">
        <v>174</v>
      </c>
    </row>
    <row r="1502" spans="1:3" x14ac:dyDescent="0.35">
      <c r="A1502" s="122" t="s">
        <v>4262</v>
      </c>
      <c r="B1502" s="122" t="s">
        <v>4261</v>
      </c>
      <c r="C1502" s="194"/>
    </row>
    <row r="1503" spans="1:3" x14ac:dyDescent="0.35">
      <c r="A1503" s="122" t="s">
        <v>4263</v>
      </c>
      <c r="B1503" s="122" t="s">
        <v>4262</v>
      </c>
      <c r="C1503" s="194"/>
    </row>
    <row r="1504" spans="1:3" x14ac:dyDescent="0.35">
      <c r="A1504" s="122" t="s">
        <v>4264</v>
      </c>
      <c r="B1504" s="122" t="s">
        <v>4263</v>
      </c>
      <c r="C1504" s="194"/>
    </row>
    <row r="1505" spans="1:3" x14ac:dyDescent="0.35">
      <c r="A1505" s="122" t="s">
        <v>4265</v>
      </c>
      <c r="B1505" s="122" t="s">
        <v>4264</v>
      </c>
      <c r="C1505" s="194" t="s">
        <v>174</v>
      </c>
    </row>
    <row r="1506" spans="1:3" x14ac:dyDescent="0.35">
      <c r="A1506" s="122" t="s">
        <v>4266</v>
      </c>
      <c r="B1506" s="122" t="s">
        <v>4265</v>
      </c>
      <c r="C1506" s="194" t="s">
        <v>174</v>
      </c>
    </row>
    <row r="1507" spans="1:3" x14ac:dyDescent="0.35">
      <c r="A1507" s="122" t="s">
        <v>4267</v>
      </c>
      <c r="B1507" s="122" t="s">
        <v>4266</v>
      </c>
      <c r="C1507" s="194" t="s">
        <v>174</v>
      </c>
    </row>
    <row r="1508" spans="1:3" x14ac:dyDescent="0.35">
      <c r="A1508" s="122" t="s">
        <v>4268</v>
      </c>
      <c r="B1508" s="122" t="s">
        <v>4267</v>
      </c>
      <c r="C1508" s="194"/>
    </row>
    <row r="1509" spans="1:3" x14ac:dyDescent="0.35">
      <c r="A1509" s="122" t="s">
        <v>4269</v>
      </c>
      <c r="B1509" s="122" t="s">
        <v>4268</v>
      </c>
      <c r="C1509" s="194" t="s">
        <v>174</v>
      </c>
    </row>
    <row r="1510" spans="1:3" x14ac:dyDescent="0.35">
      <c r="A1510" s="122" t="s">
        <v>4270</v>
      </c>
      <c r="B1510" s="122" t="s">
        <v>4269</v>
      </c>
      <c r="C1510" s="194" t="s">
        <v>174</v>
      </c>
    </row>
    <row r="1511" spans="1:3" x14ac:dyDescent="0.35">
      <c r="A1511" s="122" t="s">
        <v>4271</v>
      </c>
      <c r="B1511" s="122" t="s">
        <v>4270</v>
      </c>
      <c r="C1511" s="194" t="s">
        <v>174</v>
      </c>
    </row>
    <row r="1512" spans="1:3" x14ac:dyDescent="0.35">
      <c r="A1512" s="122" t="s">
        <v>4272</v>
      </c>
      <c r="B1512" s="122" t="s">
        <v>4271</v>
      </c>
      <c r="C1512" s="194" t="s">
        <v>174</v>
      </c>
    </row>
    <row r="1513" spans="1:3" x14ac:dyDescent="0.35">
      <c r="A1513" s="122" t="s">
        <v>4273</v>
      </c>
      <c r="B1513" s="122" t="s">
        <v>4272</v>
      </c>
      <c r="C1513" s="194"/>
    </row>
    <row r="1514" spans="1:3" x14ac:dyDescent="0.35">
      <c r="A1514" s="122" t="s">
        <v>4274</v>
      </c>
      <c r="B1514" s="122" t="s">
        <v>4275</v>
      </c>
      <c r="C1514" s="194" t="s">
        <v>174</v>
      </c>
    </row>
    <row r="1515" spans="1:3" x14ac:dyDescent="0.35">
      <c r="A1515" s="122" t="s">
        <v>4276</v>
      </c>
      <c r="B1515" s="122" t="s">
        <v>4274</v>
      </c>
      <c r="C1515" s="194" t="s">
        <v>174</v>
      </c>
    </row>
    <row r="1516" spans="1:3" x14ac:dyDescent="0.35">
      <c r="A1516" s="122" t="s">
        <v>9315</v>
      </c>
      <c r="B1516" s="122" t="s">
        <v>4276</v>
      </c>
      <c r="C1516" s="194"/>
    </row>
    <row r="1517" spans="1:3" x14ac:dyDescent="0.35">
      <c r="A1517" s="122" t="s">
        <v>4277</v>
      </c>
      <c r="B1517" s="122" t="s">
        <v>9315</v>
      </c>
      <c r="C1517" s="194"/>
    </row>
    <row r="1518" spans="1:3" x14ac:dyDescent="0.35">
      <c r="A1518" s="122" t="s">
        <v>4278</v>
      </c>
      <c r="B1518" s="122" t="s">
        <v>4277</v>
      </c>
      <c r="C1518" s="194" t="s">
        <v>174</v>
      </c>
    </row>
    <row r="1519" spans="1:3" x14ac:dyDescent="0.35">
      <c r="A1519" s="122" t="s">
        <v>4279</v>
      </c>
      <c r="B1519" s="122" t="s">
        <v>4278</v>
      </c>
      <c r="C1519" s="194" t="s">
        <v>174</v>
      </c>
    </row>
    <row r="1520" spans="1:3" x14ac:dyDescent="0.35">
      <c r="A1520" s="122" t="s">
        <v>4280</v>
      </c>
      <c r="B1520" s="122" t="s">
        <v>4279</v>
      </c>
      <c r="C1520" s="194"/>
    </row>
    <row r="1521" spans="1:3" x14ac:dyDescent="0.35">
      <c r="A1521" s="122" t="s">
        <v>4281</v>
      </c>
      <c r="B1521" s="122" t="s">
        <v>4280</v>
      </c>
      <c r="C1521" s="194" t="s">
        <v>174</v>
      </c>
    </row>
    <row r="1522" spans="1:3" x14ac:dyDescent="0.35">
      <c r="A1522" s="122" t="s">
        <v>4282</v>
      </c>
      <c r="B1522" s="122" t="s">
        <v>4281</v>
      </c>
      <c r="C1522" s="194"/>
    </row>
    <row r="1523" spans="1:3" x14ac:dyDescent="0.35">
      <c r="A1523" s="122" t="s">
        <v>4283</v>
      </c>
      <c r="B1523" s="122" t="s">
        <v>4282</v>
      </c>
      <c r="C1523" s="194" t="s">
        <v>174</v>
      </c>
    </row>
    <row r="1524" spans="1:3" x14ac:dyDescent="0.35">
      <c r="A1524" s="122" t="s">
        <v>4284</v>
      </c>
      <c r="B1524" s="122" t="s">
        <v>4283</v>
      </c>
      <c r="C1524" s="194" t="s">
        <v>174</v>
      </c>
    </row>
    <row r="1525" spans="1:3" x14ac:dyDescent="0.35">
      <c r="A1525" s="122" t="s">
        <v>4285</v>
      </c>
      <c r="B1525" s="122" t="s">
        <v>4284</v>
      </c>
      <c r="C1525" s="194" t="s">
        <v>174</v>
      </c>
    </row>
    <row r="1526" spans="1:3" x14ac:dyDescent="0.35">
      <c r="A1526" s="122" t="s">
        <v>4286</v>
      </c>
      <c r="B1526" s="122" t="s">
        <v>4285</v>
      </c>
      <c r="C1526" s="194" t="s">
        <v>174</v>
      </c>
    </row>
    <row r="1527" spans="1:3" x14ac:dyDescent="0.35">
      <c r="A1527" s="122" t="s">
        <v>4287</v>
      </c>
      <c r="B1527" s="122" t="s">
        <v>4286</v>
      </c>
      <c r="C1527" s="194"/>
    </row>
    <row r="1528" spans="1:3" x14ac:dyDescent="0.35">
      <c r="A1528" s="122" t="s">
        <v>4288</v>
      </c>
      <c r="B1528" s="122" t="s">
        <v>4289</v>
      </c>
      <c r="C1528" s="194" t="s">
        <v>174</v>
      </c>
    </row>
    <row r="1529" spans="1:3" x14ac:dyDescent="0.35">
      <c r="A1529" s="122" t="s">
        <v>4290</v>
      </c>
      <c r="B1529" s="122" t="s">
        <v>4288</v>
      </c>
      <c r="C1529" s="194"/>
    </row>
    <row r="1530" spans="1:3" x14ac:dyDescent="0.35">
      <c r="A1530" s="122" t="s">
        <v>9316</v>
      </c>
      <c r="B1530" s="122" t="s">
        <v>4290</v>
      </c>
      <c r="C1530" s="194"/>
    </row>
    <row r="1531" spans="1:3" x14ac:dyDescent="0.35">
      <c r="A1531" s="122" t="s">
        <v>4291</v>
      </c>
      <c r="B1531" s="122" t="s">
        <v>9316</v>
      </c>
      <c r="C1531" s="194"/>
    </row>
    <row r="1532" spans="1:3" x14ac:dyDescent="0.35">
      <c r="A1532" s="122" t="s">
        <v>4292</v>
      </c>
      <c r="B1532" s="122" t="s">
        <v>4291</v>
      </c>
      <c r="C1532" s="194" t="s">
        <v>174</v>
      </c>
    </row>
    <row r="1533" spans="1:3" x14ac:dyDescent="0.35">
      <c r="A1533" s="122" t="s">
        <v>4293</v>
      </c>
      <c r="B1533" s="122" t="s">
        <v>4292</v>
      </c>
      <c r="C1533" s="194" t="s">
        <v>174</v>
      </c>
    </row>
    <row r="1534" spans="1:3" x14ac:dyDescent="0.35">
      <c r="A1534" s="122" t="s">
        <v>4294</v>
      </c>
      <c r="B1534" s="122" t="s">
        <v>4293</v>
      </c>
      <c r="C1534" s="194"/>
    </row>
    <row r="1535" spans="1:3" x14ac:dyDescent="0.35">
      <c r="A1535" s="122" t="s">
        <v>4295</v>
      </c>
      <c r="B1535" s="122" t="s">
        <v>4294</v>
      </c>
      <c r="C1535" s="194" t="s">
        <v>174</v>
      </c>
    </row>
    <row r="1536" spans="1:3" x14ac:dyDescent="0.35">
      <c r="A1536" s="122" t="s">
        <v>4296</v>
      </c>
      <c r="B1536" s="122" t="s">
        <v>4295</v>
      </c>
      <c r="C1536" s="194"/>
    </row>
    <row r="1537" spans="1:3" x14ac:dyDescent="0.35">
      <c r="A1537" s="122" t="s">
        <v>4297</v>
      </c>
      <c r="B1537" s="122" t="s">
        <v>4296</v>
      </c>
      <c r="C1537" s="194" t="s">
        <v>174</v>
      </c>
    </row>
    <row r="1538" spans="1:3" x14ac:dyDescent="0.35">
      <c r="A1538" s="122" t="s">
        <v>4298</v>
      </c>
      <c r="B1538" s="122" t="s">
        <v>4297</v>
      </c>
      <c r="C1538" s="194" t="s">
        <v>174</v>
      </c>
    </row>
    <row r="1539" spans="1:3" x14ac:dyDescent="0.35">
      <c r="A1539" s="122" t="s">
        <v>4299</v>
      </c>
      <c r="B1539" s="122" t="s">
        <v>4298</v>
      </c>
      <c r="C1539" s="194" t="s">
        <v>174</v>
      </c>
    </row>
    <row r="1540" spans="1:3" x14ac:dyDescent="0.35">
      <c r="A1540" s="122" t="s">
        <v>4300</v>
      </c>
      <c r="B1540" s="122" t="s">
        <v>4299</v>
      </c>
      <c r="C1540" s="194" t="s">
        <v>174</v>
      </c>
    </row>
    <row r="1541" spans="1:3" x14ac:dyDescent="0.35">
      <c r="A1541" s="122" t="s">
        <v>4301</v>
      </c>
      <c r="B1541" s="122" t="s">
        <v>4300</v>
      </c>
      <c r="C1541" s="194"/>
    </row>
    <row r="1542" spans="1:3" x14ac:dyDescent="0.35">
      <c r="A1542" s="122" t="s">
        <v>4302</v>
      </c>
      <c r="B1542" s="122" t="s">
        <v>4303</v>
      </c>
      <c r="C1542" s="194" t="s">
        <v>174</v>
      </c>
    </row>
    <row r="1543" spans="1:3" x14ac:dyDescent="0.35">
      <c r="A1543" s="122" t="s">
        <v>4304</v>
      </c>
      <c r="B1543" s="122" t="s">
        <v>4302</v>
      </c>
      <c r="C1543" s="194" t="s">
        <v>174</v>
      </c>
    </row>
    <row r="1544" spans="1:3" x14ac:dyDescent="0.35">
      <c r="A1544" s="122" t="s">
        <v>9317</v>
      </c>
      <c r="B1544" s="122" t="s">
        <v>4304</v>
      </c>
      <c r="C1544" s="194"/>
    </row>
    <row r="1545" spans="1:3" x14ac:dyDescent="0.35">
      <c r="A1545" s="122" t="s">
        <v>4305</v>
      </c>
      <c r="B1545" s="122" t="s">
        <v>9317</v>
      </c>
      <c r="C1545" s="194"/>
    </row>
    <row r="1546" spans="1:3" x14ac:dyDescent="0.35">
      <c r="A1546" s="122" t="s">
        <v>4306</v>
      </c>
      <c r="B1546" s="122" t="s">
        <v>4305</v>
      </c>
      <c r="C1546" s="194" t="s">
        <v>174</v>
      </c>
    </row>
    <row r="1547" spans="1:3" x14ac:dyDescent="0.35">
      <c r="A1547" s="122" t="s">
        <v>4307</v>
      </c>
      <c r="B1547" s="122" t="s">
        <v>4306</v>
      </c>
      <c r="C1547" s="194" t="s">
        <v>174</v>
      </c>
    </row>
    <row r="1548" spans="1:3" x14ac:dyDescent="0.35">
      <c r="A1548" s="122" t="s">
        <v>4308</v>
      </c>
      <c r="B1548" s="122" t="s">
        <v>4307</v>
      </c>
      <c r="C1548" s="194" t="s">
        <v>174</v>
      </c>
    </row>
    <row r="1549" spans="1:3" x14ac:dyDescent="0.35">
      <c r="A1549" s="122" t="s">
        <v>4309</v>
      </c>
      <c r="B1549" s="122" t="s">
        <v>4308</v>
      </c>
      <c r="C1549" s="194"/>
    </row>
    <row r="1550" spans="1:3" x14ac:dyDescent="0.35">
      <c r="A1550" s="122" t="s">
        <v>4310</v>
      </c>
      <c r="B1550" s="122" t="s">
        <v>4309</v>
      </c>
      <c r="C1550" s="194" t="s">
        <v>174</v>
      </c>
    </row>
    <row r="1551" spans="1:3" x14ac:dyDescent="0.35">
      <c r="A1551" s="122" t="s">
        <v>4311</v>
      </c>
      <c r="B1551" s="122" t="s">
        <v>4310</v>
      </c>
      <c r="C1551" s="194" t="s">
        <v>174</v>
      </c>
    </row>
    <row r="1552" spans="1:3" x14ac:dyDescent="0.35">
      <c r="A1552" s="122" t="s">
        <v>4312</v>
      </c>
      <c r="B1552" s="122" t="s">
        <v>4311</v>
      </c>
      <c r="C1552" s="194" t="s">
        <v>174</v>
      </c>
    </row>
    <row r="1553" spans="1:3" x14ac:dyDescent="0.35">
      <c r="A1553" s="122" t="s">
        <v>4313</v>
      </c>
      <c r="B1553" s="122" t="s">
        <v>4312</v>
      </c>
      <c r="C1553" s="194" t="s">
        <v>174</v>
      </c>
    </row>
    <row r="1554" spans="1:3" x14ac:dyDescent="0.35">
      <c r="A1554" s="122" t="s">
        <v>4314</v>
      </c>
      <c r="B1554" s="122" t="s">
        <v>4313</v>
      </c>
      <c r="C1554" s="194"/>
    </row>
    <row r="1555" spans="1:3" x14ac:dyDescent="0.35">
      <c r="A1555" s="122" t="s">
        <v>4315</v>
      </c>
      <c r="B1555" s="122" t="s">
        <v>4316</v>
      </c>
      <c r="C1555" s="194"/>
    </row>
    <row r="1556" spans="1:3" x14ac:dyDescent="0.35">
      <c r="A1556" s="122" t="s">
        <v>4317</v>
      </c>
      <c r="B1556" s="122" t="s">
        <v>4315</v>
      </c>
      <c r="C1556" s="194"/>
    </row>
    <row r="1557" spans="1:3" x14ac:dyDescent="0.35">
      <c r="A1557" s="122" t="s">
        <v>9318</v>
      </c>
      <c r="B1557" s="122" t="s">
        <v>4317</v>
      </c>
      <c r="C1557" s="194"/>
    </row>
    <row r="1558" spans="1:3" x14ac:dyDescent="0.35">
      <c r="A1558" s="122" t="s">
        <v>4318</v>
      </c>
      <c r="B1558" s="122" t="s">
        <v>9318</v>
      </c>
      <c r="C1558" s="194"/>
    </row>
    <row r="1559" spans="1:3" x14ac:dyDescent="0.35">
      <c r="A1559" s="122" t="s">
        <v>4319</v>
      </c>
      <c r="B1559" s="122" t="s">
        <v>4318</v>
      </c>
      <c r="C1559" s="194"/>
    </row>
    <row r="1560" spans="1:3" x14ac:dyDescent="0.35">
      <c r="A1560" s="122" t="s">
        <v>4320</v>
      </c>
      <c r="B1560" s="122" t="s">
        <v>4319</v>
      </c>
      <c r="C1560" s="194"/>
    </row>
    <row r="1561" spans="1:3" x14ac:dyDescent="0.35">
      <c r="A1561" s="122" t="s">
        <v>4321</v>
      </c>
      <c r="B1561" s="122" t="s">
        <v>4320</v>
      </c>
      <c r="C1561" s="194" t="s">
        <v>174</v>
      </c>
    </row>
    <row r="1562" spans="1:3" x14ac:dyDescent="0.35">
      <c r="A1562" s="122" t="s">
        <v>4322</v>
      </c>
      <c r="B1562" s="122" t="s">
        <v>4321</v>
      </c>
      <c r="C1562" s="194"/>
    </row>
    <row r="1563" spans="1:3" x14ac:dyDescent="0.35">
      <c r="A1563" s="122" t="s">
        <v>4323</v>
      </c>
      <c r="B1563" s="122" t="s">
        <v>4322</v>
      </c>
      <c r="C1563" s="194"/>
    </row>
    <row r="1564" spans="1:3" x14ac:dyDescent="0.35">
      <c r="A1564" s="122" t="s">
        <v>4324</v>
      </c>
      <c r="B1564" s="122" t="s">
        <v>4323</v>
      </c>
      <c r="C1564" s="194"/>
    </row>
    <row r="1565" spans="1:3" x14ac:dyDescent="0.35">
      <c r="A1565" s="122" t="s">
        <v>4325</v>
      </c>
      <c r="B1565" s="122" t="s">
        <v>4324</v>
      </c>
      <c r="C1565" s="194" t="s">
        <v>174</v>
      </c>
    </row>
    <row r="1566" spans="1:3" x14ac:dyDescent="0.35">
      <c r="A1566" s="122" t="s">
        <v>4326</v>
      </c>
      <c r="B1566" s="122" t="s">
        <v>4325</v>
      </c>
      <c r="C1566" s="194"/>
    </row>
    <row r="1567" spans="1:3" x14ac:dyDescent="0.35">
      <c r="A1567" s="122" t="s">
        <v>4327</v>
      </c>
      <c r="B1567" s="122" t="s">
        <v>4326</v>
      </c>
      <c r="C1567" s="194"/>
    </row>
    <row r="1568" spans="1:3" x14ac:dyDescent="0.35">
      <c r="A1568" s="122" t="s">
        <v>4328</v>
      </c>
      <c r="B1568" s="122" t="s">
        <v>4327</v>
      </c>
      <c r="C1568" s="194"/>
    </row>
    <row r="1569" spans="1:3" x14ac:dyDescent="0.35">
      <c r="A1569" s="122" t="s">
        <v>4329</v>
      </c>
      <c r="B1569" s="122" t="s">
        <v>4328</v>
      </c>
      <c r="C1569" s="194" t="s">
        <v>174</v>
      </c>
    </row>
    <row r="1570" spans="1:3" x14ac:dyDescent="0.35">
      <c r="A1570" s="122" t="s">
        <v>4330</v>
      </c>
      <c r="B1570" s="122" t="s">
        <v>4329</v>
      </c>
      <c r="C1570" s="194"/>
    </row>
    <row r="1571" spans="1:3" x14ac:dyDescent="0.35">
      <c r="A1571" s="122" t="s">
        <v>4331</v>
      </c>
      <c r="B1571" s="122" t="s">
        <v>4330</v>
      </c>
      <c r="C1571" s="194"/>
    </row>
    <row r="1572" spans="1:3" ht="29" x14ac:dyDescent="0.35">
      <c r="A1572" s="122" t="s">
        <v>4332</v>
      </c>
      <c r="B1572" s="122" t="s">
        <v>4333</v>
      </c>
      <c r="C1572" s="194"/>
    </row>
    <row r="1573" spans="1:3" x14ac:dyDescent="0.35">
      <c r="A1573" s="122" t="s">
        <v>4334</v>
      </c>
      <c r="B1573" s="122" t="s">
        <v>4332</v>
      </c>
      <c r="C1573" s="194"/>
    </row>
    <row r="1574" spans="1:3" x14ac:dyDescent="0.35">
      <c r="A1574" s="122" t="s">
        <v>4335</v>
      </c>
      <c r="B1574" s="122" t="s">
        <v>4334</v>
      </c>
      <c r="C1574" s="194"/>
    </row>
    <row r="1575" spans="1:3" ht="29" x14ac:dyDescent="0.35">
      <c r="A1575" s="122" t="s">
        <v>4336</v>
      </c>
      <c r="B1575" s="122" t="s">
        <v>4335</v>
      </c>
      <c r="C1575" s="194"/>
    </row>
    <row r="1576" spans="1:3" x14ac:dyDescent="0.35">
      <c r="A1576" s="122" t="s">
        <v>9319</v>
      </c>
      <c r="B1576" s="122" t="s">
        <v>4336</v>
      </c>
      <c r="C1576" s="194"/>
    </row>
    <row r="1577" spans="1:3" x14ac:dyDescent="0.35">
      <c r="A1577" s="122" t="s">
        <v>4337</v>
      </c>
      <c r="B1577" s="122" t="s">
        <v>9319</v>
      </c>
      <c r="C1577" s="194"/>
    </row>
    <row r="1578" spans="1:3" x14ac:dyDescent="0.35">
      <c r="A1578" s="122" t="s">
        <v>4338</v>
      </c>
      <c r="B1578" s="122" t="s">
        <v>4337</v>
      </c>
      <c r="C1578" s="194" t="s">
        <v>174</v>
      </c>
    </row>
    <row r="1579" spans="1:3" ht="29" x14ac:dyDescent="0.35">
      <c r="A1579" s="122" t="s">
        <v>4339</v>
      </c>
      <c r="B1579" s="122" t="s">
        <v>4338</v>
      </c>
      <c r="C1579" s="194"/>
    </row>
    <row r="1580" spans="1:3" ht="29" x14ac:dyDescent="0.35">
      <c r="A1580" s="122" t="s">
        <v>9320</v>
      </c>
      <c r="B1580" s="122" t="s">
        <v>4339</v>
      </c>
      <c r="C1580" s="194"/>
    </row>
    <row r="1581" spans="1:3" ht="29" x14ac:dyDescent="0.35">
      <c r="A1581" s="122" t="s">
        <v>4340</v>
      </c>
      <c r="B1581" s="122" t="s">
        <v>9320</v>
      </c>
      <c r="C1581" s="194"/>
    </row>
    <row r="1582" spans="1:3" ht="29" x14ac:dyDescent="0.35">
      <c r="A1582" s="122" t="s">
        <v>4341</v>
      </c>
      <c r="B1582" s="122" t="s">
        <v>4340</v>
      </c>
      <c r="C1582" s="194" t="s">
        <v>174</v>
      </c>
    </row>
    <row r="1583" spans="1:3" x14ac:dyDescent="0.35">
      <c r="A1583" s="122" t="s">
        <v>4342</v>
      </c>
      <c r="B1583" s="122" t="s">
        <v>4341</v>
      </c>
      <c r="C1583" s="194"/>
    </row>
    <row r="1584" spans="1:3" x14ac:dyDescent="0.35">
      <c r="A1584" s="122" t="s">
        <v>4343</v>
      </c>
      <c r="B1584" s="122" t="s">
        <v>4342</v>
      </c>
      <c r="C1584" s="194"/>
    </row>
    <row r="1585" spans="1:3" x14ac:dyDescent="0.35">
      <c r="A1585" s="122" t="s">
        <v>4344</v>
      </c>
      <c r="B1585" s="122" t="s">
        <v>4343</v>
      </c>
      <c r="C1585" s="194"/>
    </row>
    <row r="1586" spans="1:3" x14ac:dyDescent="0.35">
      <c r="A1586" s="122" t="s">
        <v>4345</v>
      </c>
      <c r="B1586" s="122" t="s">
        <v>4344</v>
      </c>
      <c r="C1586" s="194"/>
    </row>
    <row r="1587" spans="1:3" x14ac:dyDescent="0.35">
      <c r="A1587" s="122" t="s">
        <v>4346</v>
      </c>
      <c r="B1587" s="122" t="s">
        <v>4345</v>
      </c>
      <c r="C1587" s="194" t="s">
        <v>174</v>
      </c>
    </row>
    <row r="1588" spans="1:3" x14ac:dyDescent="0.35">
      <c r="A1588" s="122" t="s">
        <v>9321</v>
      </c>
      <c r="B1588" s="122" t="s">
        <v>4346</v>
      </c>
      <c r="C1588" s="194" t="s">
        <v>174</v>
      </c>
    </row>
    <row r="1589" spans="1:3" x14ac:dyDescent="0.35">
      <c r="A1589" s="122" t="s">
        <v>4347</v>
      </c>
      <c r="B1589" s="122" t="s">
        <v>9321</v>
      </c>
      <c r="C1589" s="194"/>
    </row>
    <row r="1590" spans="1:3" ht="29" x14ac:dyDescent="0.35">
      <c r="A1590" s="122" t="s">
        <v>4348</v>
      </c>
      <c r="B1590" s="122" t="s">
        <v>4349</v>
      </c>
      <c r="C1590" s="194"/>
    </row>
    <row r="1591" spans="1:3" ht="29" x14ac:dyDescent="0.35">
      <c r="A1591" s="122" t="s">
        <v>4350</v>
      </c>
      <c r="B1591" s="122" t="s">
        <v>4348</v>
      </c>
      <c r="C1591" s="194"/>
    </row>
    <row r="1592" spans="1:3" x14ac:dyDescent="0.35">
      <c r="A1592" s="122" t="s">
        <v>4351</v>
      </c>
      <c r="B1592" s="122" t="s">
        <v>4350</v>
      </c>
      <c r="C1592" s="194"/>
    </row>
    <row r="1593" spans="1:3" x14ac:dyDescent="0.35">
      <c r="A1593" s="122" t="s">
        <v>4352</v>
      </c>
      <c r="B1593" s="122" t="s">
        <v>4351</v>
      </c>
      <c r="C1593" s="194"/>
    </row>
    <row r="1594" spans="1:3" x14ac:dyDescent="0.35">
      <c r="A1594" s="122" t="s">
        <v>4353</v>
      </c>
      <c r="B1594" s="122" t="s">
        <v>4352</v>
      </c>
      <c r="C1594" s="194"/>
    </row>
    <row r="1595" spans="1:3" x14ac:dyDescent="0.35">
      <c r="A1595" s="122" t="s">
        <v>9322</v>
      </c>
      <c r="B1595" s="122" t="s">
        <v>4353</v>
      </c>
      <c r="C1595" s="194"/>
    </row>
    <row r="1596" spans="1:3" x14ac:dyDescent="0.35">
      <c r="A1596" s="122" t="s">
        <v>4354</v>
      </c>
      <c r="B1596" s="122" t="s">
        <v>9322</v>
      </c>
      <c r="C1596" s="194"/>
    </row>
    <row r="1597" spans="1:3" x14ac:dyDescent="0.35">
      <c r="A1597" s="122" t="s">
        <v>4355</v>
      </c>
      <c r="B1597" s="122" t="s">
        <v>4354</v>
      </c>
      <c r="C1597" s="194" t="s">
        <v>174</v>
      </c>
    </row>
    <row r="1598" spans="1:3" x14ac:dyDescent="0.35">
      <c r="A1598" s="122" t="s">
        <v>4356</v>
      </c>
      <c r="B1598" s="122" t="s">
        <v>4355</v>
      </c>
      <c r="C1598" s="194"/>
    </row>
    <row r="1599" spans="1:3" x14ac:dyDescent="0.35">
      <c r="A1599" s="122" t="s">
        <v>4357</v>
      </c>
      <c r="B1599" s="122" t="s">
        <v>4356</v>
      </c>
      <c r="C1599" s="194"/>
    </row>
    <row r="1600" spans="1:3" x14ac:dyDescent="0.35">
      <c r="A1600" s="122" t="s">
        <v>4358</v>
      </c>
      <c r="B1600" s="122" t="s">
        <v>4357</v>
      </c>
      <c r="C1600" s="194"/>
    </row>
    <row r="1601" spans="1:3" x14ac:dyDescent="0.35">
      <c r="A1601" s="122" t="s">
        <v>9323</v>
      </c>
      <c r="B1601" s="122" t="s">
        <v>4358</v>
      </c>
      <c r="C1601" s="194"/>
    </row>
    <row r="1602" spans="1:3" x14ac:dyDescent="0.35">
      <c r="A1602" s="122" t="s">
        <v>4359</v>
      </c>
      <c r="B1602" s="122" t="s">
        <v>9323</v>
      </c>
      <c r="C1602" s="194"/>
    </row>
    <row r="1603" spans="1:3" x14ac:dyDescent="0.35">
      <c r="A1603" s="122" t="s">
        <v>4360</v>
      </c>
      <c r="B1603" s="122" t="s">
        <v>4359</v>
      </c>
      <c r="C1603" s="194" t="s">
        <v>174</v>
      </c>
    </row>
    <row r="1604" spans="1:3" x14ac:dyDescent="0.35">
      <c r="A1604" s="122" t="s">
        <v>9324</v>
      </c>
      <c r="B1604" s="122" t="s">
        <v>4360</v>
      </c>
      <c r="C1604" s="194" t="s">
        <v>174</v>
      </c>
    </row>
    <row r="1605" spans="1:3" x14ac:dyDescent="0.35">
      <c r="A1605" s="122" t="s">
        <v>4361</v>
      </c>
      <c r="B1605" s="122" t="s">
        <v>9324</v>
      </c>
      <c r="C1605" s="194"/>
    </row>
    <row r="1606" spans="1:3" x14ac:dyDescent="0.35">
      <c r="A1606" s="122" t="s">
        <v>4362</v>
      </c>
      <c r="B1606" s="122" t="s">
        <v>4363</v>
      </c>
      <c r="C1606" s="194"/>
    </row>
    <row r="1607" spans="1:3" x14ac:dyDescent="0.35">
      <c r="A1607" s="122" t="s">
        <v>4364</v>
      </c>
      <c r="B1607" s="122" t="s">
        <v>4362</v>
      </c>
      <c r="C1607" s="194"/>
    </row>
    <row r="1608" spans="1:3" x14ac:dyDescent="0.35">
      <c r="A1608" s="122" t="s">
        <v>4365</v>
      </c>
      <c r="B1608" s="122" t="s">
        <v>4364</v>
      </c>
      <c r="C1608" s="194"/>
    </row>
    <row r="1609" spans="1:3" x14ac:dyDescent="0.35">
      <c r="A1609" s="122" t="s">
        <v>4366</v>
      </c>
      <c r="B1609" s="122" t="s">
        <v>4365</v>
      </c>
      <c r="C1609" s="194"/>
    </row>
    <row r="1610" spans="1:3" x14ac:dyDescent="0.35">
      <c r="A1610" s="122" t="s">
        <v>9325</v>
      </c>
      <c r="B1610" s="122" t="s">
        <v>4366</v>
      </c>
      <c r="C1610" s="194"/>
    </row>
    <row r="1611" spans="1:3" x14ac:dyDescent="0.35">
      <c r="A1611" s="122" t="s">
        <v>4366</v>
      </c>
      <c r="B1611" s="122" t="s">
        <v>9325</v>
      </c>
      <c r="C1611" s="194"/>
    </row>
    <row r="1612" spans="1:3" x14ac:dyDescent="0.35">
      <c r="A1612" s="122" t="s">
        <v>4367</v>
      </c>
      <c r="B1612" s="122" t="s">
        <v>4366</v>
      </c>
      <c r="C1612" s="194" t="s">
        <v>174</v>
      </c>
    </row>
    <row r="1613" spans="1:3" x14ac:dyDescent="0.35">
      <c r="A1613" s="122" t="s">
        <v>4368</v>
      </c>
      <c r="B1613" s="122" t="s">
        <v>4367</v>
      </c>
      <c r="C1613" s="194"/>
    </row>
    <row r="1614" spans="1:3" x14ac:dyDescent="0.35">
      <c r="A1614" s="122" t="s">
        <v>9326</v>
      </c>
      <c r="B1614" s="122" t="s">
        <v>4368</v>
      </c>
      <c r="C1614" s="194"/>
    </row>
    <row r="1615" spans="1:3" ht="29" x14ac:dyDescent="0.35">
      <c r="A1615" s="122" t="s">
        <v>4369</v>
      </c>
      <c r="B1615" s="122" t="s">
        <v>9326</v>
      </c>
      <c r="C1615" s="194"/>
    </row>
    <row r="1616" spans="1:3" x14ac:dyDescent="0.35">
      <c r="A1616" s="122" t="s">
        <v>4370</v>
      </c>
      <c r="B1616" s="122" t="s">
        <v>4369</v>
      </c>
      <c r="C1616" s="194" t="s">
        <v>174</v>
      </c>
    </row>
    <row r="1617" spans="1:3" x14ac:dyDescent="0.35">
      <c r="A1617" s="122" t="s">
        <v>4371</v>
      </c>
      <c r="B1617" s="122" t="s">
        <v>4370</v>
      </c>
      <c r="C1617" s="194"/>
    </row>
    <row r="1618" spans="1:3" x14ac:dyDescent="0.35">
      <c r="A1618" s="122" t="s">
        <v>9327</v>
      </c>
      <c r="B1618" s="122" t="s">
        <v>4371</v>
      </c>
      <c r="C1618" s="194"/>
    </row>
    <row r="1619" spans="1:3" x14ac:dyDescent="0.35">
      <c r="A1619" s="122" t="s">
        <v>4372</v>
      </c>
      <c r="B1619" s="122" t="s">
        <v>9327</v>
      </c>
      <c r="C1619" s="194"/>
    </row>
    <row r="1620" spans="1:3" x14ac:dyDescent="0.35">
      <c r="A1620" s="122" t="s">
        <v>4373</v>
      </c>
      <c r="B1620" s="122" t="s">
        <v>4372</v>
      </c>
      <c r="C1620" s="194" t="s">
        <v>174</v>
      </c>
    </row>
    <row r="1621" spans="1:3" x14ac:dyDescent="0.35">
      <c r="A1621" s="122" t="s">
        <v>9328</v>
      </c>
      <c r="B1621" s="122" t="s">
        <v>4373</v>
      </c>
      <c r="C1621" s="194" t="s">
        <v>174</v>
      </c>
    </row>
    <row r="1622" spans="1:3" x14ac:dyDescent="0.35">
      <c r="A1622" s="122" t="s">
        <v>4374</v>
      </c>
      <c r="B1622" s="122" t="s">
        <v>9328</v>
      </c>
      <c r="C1622" s="194"/>
    </row>
    <row r="1623" spans="1:3" x14ac:dyDescent="0.35">
      <c r="A1623" s="122" t="s">
        <v>4375</v>
      </c>
      <c r="B1623" s="122" t="s">
        <v>4376</v>
      </c>
      <c r="C1623" s="194"/>
    </row>
    <row r="1624" spans="1:3" x14ac:dyDescent="0.35">
      <c r="A1624" s="122" t="s">
        <v>9329</v>
      </c>
      <c r="B1624" s="122" t="s">
        <v>4375</v>
      </c>
      <c r="C1624" s="194"/>
    </row>
    <row r="1625" spans="1:3" x14ac:dyDescent="0.35">
      <c r="A1625" s="122" t="s">
        <v>4377</v>
      </c>
      <c r="B1625" s="122" t="s">
        <v>9329</v>
      </c>
      <c r="C1625" s="194"/>
    </row>
    <row r="1626" spans="1:3" x14ac:dyDescent="0.35">
      <c r="A1626" s="122" t="s">
        <v>4378</v>
      </c>
      <c r="B1626" s="122" t="s">
        <v>4377</v>
      </c>
      <c r="C1626" s="194" t="s">
        <v>174</v>
      </c>
    </row>
    <row r="1627" spans="1:3" x14ac:dyDescent="0.35">
      <c r="A1627" s="122" t="s">
        <v>4379</v>
      </c>
      <c r="B1627" s="122" t="s">
        <v>4378</v>
      </c>
      <c r="C1627" s="194"/>
    </row>
    <row r="1628" spans="1:3" x14ac:dyDescent="0.35">
      <c r="A1628" s="122" t="s">
        <v>4380</v>
      </c>
      <c r="B1628" s="122" t="s">
        <v>4379</v>
      </c>
      <c r="C1628" s="194"/>
    </row>
    <row r="1629" spans="1:3" x14ac:dyDescent="0.35">
      <c r="A1629" s="122" t="s">
        <v>4381</v>
      </c>
      <c r="B1629" s="122" t="s">
        <v>4380</v>
      </c>
      <c r="C1629" s="194" t="s">
        <v>174</v>
      </c>
    </row>
    <row r="1630" spans="1:3" x14ac:dyDescent="0.35">
      <c r="A1630" s="122" t="s">
        <v>4382</v>
      </c>
      <c r="B1630" s="122" t="s">
        <v>4381</v>
      </c>
      <c r="C1630" s="194"/>
    </row>
    <row r="1631" spans="1:3" x14ac:dyDescent="0.35">
      <c r="A1631" s="122" t="s">
        <v>4383</v>
      </c>
      <c r="B1631" s="122" t="s">
        <v>4382</v>
      </c>
      <c r="C1631" s="194"/>
    </row>
    <row r="1632" spans="1:3" x14ac:dyDescent="0.35">
      <c r="A1632" s="122" t="s">
        <v>4384</v>
      </c>
      <c r="B1632" s="122" t="s">
        <v>4383</v>
      </c>
      <c r="C1632" s="194" t="s">
        <v>174</v>
      </c>
    </row>
    <row r="1633" spans="1:3" x14ac:dyDescent="0.35">
      <c r="A1633" s="122" t="s">
        <v>4385</v>
      </c>
      <c r="B1633" s="122" t="s">
        <v>4384</v>
      </c>
      <c r="C1633" s="194"/>
    </row>
    <row r="1634" spans="1:3" x14ac:dyDescent="0.35">
      <c r="A1634" s="122" t="s">
        <v>4386</v>
      </c>
      <c r="B1634" s="122" t="s">
        <v>4385</v>
      </c>
      <c r="C1634" s="194"/>
    </row>
    <row r="1635" spans="1:3" x14ac:dyDescent="0.35">
      <c r="A1635" s="122" t="s">
        <v>4387</v>
      </c>
      <c r="B1635" s="122" t="s">
        <v>4386</v>
      </c>
      <c r="C1635" s="194" t="s">
        <v>174</v>
      </c>
    </row>
    <row r="1636" spans="1:3" x14ac:dyDescent="0.35">
      <c r="A1636" s="122" t="s">
        <v>9330</v>
      </c>
      <c r="B1636" s="122" t="s">
        <v>4387</v>
      </c>
      <c r="C1636" s="194" t="s">
        <v>174</v>
      </c>
    </row>
    <row r="1637" spans="1:3" x14ac:dyDescent="0.35">
      <c r="A1637" s="122" t="s">
        <v>4388</v>
      </c>
      <c r="B1637" s="122" t="s">
        <v>9330</v>
      </c>
      <c r="C1637" s="194"/>
    </row>
    <row r="1638" spans="1:3" x14ac:dyDescent="0.35">
      <c r="A1638" s="122" t="s">
        <v>4389</v>
      </c>
      <c r="B1638" s="122" t="s">
        <v>4390</v>
      </c>
      <c r="C1638" s="194"/>
    </row>
    <row r="1639" spans="1:3" x14ac:dyDescent="0.35">
      <c r="A1639" s="122" t="s">
        <v>4391</v>
      </c>
      <c r="B1639" s="122" t="s">
        <v>4389</v>
      </c>
      <c r="C1639" s="194"/>
    </row>
    <row r="1640" spans="1:3" x14ac:dyDescent="0.35">
      <c r="A1640" s="122" t="s">
        <v>4392</v>
      </c>
      <c r="B1640" s="122" t="s">
        <v>4391</v>
      </c>
      <c r="C1640" s="194"/>
    </row>
    <row r="1641" spans="1:3" x14ac:dyDescent="0.35">
      <c r="A1641" s="122" t="s">
        <v>4393</v>
      </c>
      <c r="B1641" s="122" t="s">
        <v>4392</v>
      </c>
      <c r="C1641" s="194"/>
    </row>
    <row r="1642" spans="1:3" x14ac:dyDescent="0.35">
      <c r="A1642" s="122" t="s">
        <v>9331</v>
      </c>
      <c r="B1642" s="122" t="s">
        <v>4393</v>
      </c>
      <c r="C1642" s="194"/>
    </row>
    <row r="1643" spans="1:3" x14ac:dyDescent="0.35">
      <c r="A1643" s="122" t="s">
        <v>4394</v>
      </c>
      <c r="B1643" s="122" t="s">
        <v>9331</v>
      </c>
      <c r="C1643" s="194"/>
    </row>
    <row r="1644" spans="1:3" x14ac:dyDescent="0.35">
      <c r="A1644" s="122" t="s">
        <v>4395</v>
      </c>
      <c r="B1644" s="122" t="s">
        <v>4394</v>
      </c>
      <c r="C1644" s="194" t="s">
        <v>174</v>
      </c>
    </row>
    <row r="1645" spans="1:3" x14ac:dyDescent="0.35">
      <c r="A1645" s="122" t="s">
        <v>4394</v>
      </c>
      <c r="B1645" s="122" t="s">
        <v>4395</v>
      </c>
      <c r="C1645" s="194"/>
    </row>
    <row r="1646" spans="1:3" x14ac:dyDescent="0.35">
      <c r="A1646" s="122" t="s">
        <v>4396</v>
      </c>
      <c r="B1646" s="122" t="s">
        <v>4394</v>
      </c>
      <c r="C1646" s="194"/>
    </row>
    <row r="1647" spans="1:3" ht="29" x14ac:dyDescent="0.35">
      <c r="A1647" s="122" t="s">
        <v>4397</v>
      </c>
      <c r="B1647" s="122" t="s">
        <v>4396</v>
      </c>
      <c r="C1647" s="194" t="s">
        <v>174</v>
      </c>
    </row>
    <row r="1648" spans="1:3" x14ac:dyDescent="0.35">
      <c r="A1648" s="122" t="s">
        <v>4398</v>
      </c>
      <c r="B1648" s="122" t="s">
        <v>4397</v>
      </c>
      <c r="C1648" s="194"/>
    </row>
    <row r="1649" spans="1:3" x14ac:dyDescent="0.35">
      <c r="A1649" s="122" t="s">
        <v>4399</v>
      </c>
      <c r="B1649" s="122" t="s">
        <v>4398</v>
      </c>
      <c r="C1649" s="194"/>
    </row>
    <row r="1650" spans="1:3" x14ac:dyDescent="0.35">
      <c r="A1650" s="122" t="s">
        <v>4400</v>
      </c>
      <c r="B1650" s="122" t="s">
        <v>4399</v>
      </c>
      <c r="C1650" s="194"/>
    </row>
    <row r="1651" spans="1:3" x14ac:dyDescent="0.35">
      <c r="A1651" s="122" t="s">
        <v>4401</v>
      </c>
      <c r="B1651" s="122" t="s">
        <v>4400</v>
      </c>
      <c r="C1651" s="194" t="s">
        <v>174</v>
      </c>
    </row>
    <row r="1652" spans="1:3" x14ac:dyDescent="0.35">
      <c r="A1652" s="122" t="s">
        <v>9332</v>
      </c>
      <c r="B1652" s="122" t="s">
        <v>4401</v>
      </c>
      <c r="C1652" s="194" t="s">
        <v>174</v>
      </c>
    </row>
    <row r="1653" spans="1:3" x14ac:dyDescent="0.35">
      <c r="A1653" s="122" t="s">
        <v>4402</v>
      </c>
      <c r="B1653" s="122" t="s">
        <v>9332</v>
      </c>
      <c r="C1653" s="194"/>
    </row>
    <row r="1654" spans="1:3" ht="29" x14ac:dyDescent="0.35">
      <c r="A1654" s="122" t="s">
        <v>4403</v>
      </c>
      <c r="B1654" s="122" t="s">
        <v>4404</v>
      </c>
      <c r="C1654" s="194"/>
    </row>
    <row r="1655" spans="1:3" x14ac:dyDescent="0.35">
      <c r="A1655" s="122" t="s">
        <v>4405</v>
      </c>
      <c r="B1655" s="122" t="s">
        <v>4403</v>
      </c>
      <c r="C1655" s="194"/>
    </row>
    <row r="1656" spans="1:3" x14ac:dyDescent="0.35">
      <c r="A1656" s="122" t="s">
        <v>4406</v>
      </c>
      <c r="B1656" s="122" t="s">
        <v>4405</v>
      </c>
      <c r="C1656" s="194"/>
    </row>
    <row r="1657" spans="1:3" x14ac:dyDescent="0.35">
      <c r="A1657" s="122" t="s">
        <v>4407</v>
      </c>
      <c r="B1657" s="122" t="s">
        <v>4406</v>
      </c>
      <c r="C1657" s="194"/>
    </row>
    <row r="1658" spans="1:3" x14ac:dyDescent="0.35">
      <c r="A1658" s="122" t="s">
        <v>4408</v>
      </c>
      <c r="B1658" s="122" t="s">
        <v>4407</v>
      </c>
      <c r="C1658" s="194"/>
    </row>
    <row r="1659" spans="1:3" x14ac:dyDescent="0.35">
      <c r="A1659" s="122" t="s">
        <v>4409</v>
      </c>
      <c r="B1659" s="122" t="s">
        <v>4408</v>
      </c>
      <c r="C1659" s="194"/>
    </row>
    <row r="1660" spans="1:3" x14ac:dyDescent="0.35">
      <c r="A1660" s="122" t="s">
        <v>4410</v>
      </c>
      <c r="B1660" s="122" t="s">
        <v>4409</v>
      </c>
      <c r="C1660" s="194"/>
    </row>
    <row r="1661" spans="1:3" x14ac:dyDescent="0.35">
      <c r="A1661" s="122" t="s">
        <v>4411</v>
      </c>
      <c r="B1661" s="122" t="s">
        <v>4410</v>
      </c>
      <c r="C1661" s="194"/>
    </row>
    <row r="1662" spans="1:3" x14ac:dyDescent="0.35">
      <c r="A1662" s="122" t="s">
        <v>4412</v>
      </c>
      <c r="B1662" s="122" t="s">
        <v>4411</v>
      </c>
      <c r="C1662" s="194"/>
    </row>
    <row r="1663" spans="1:3" x14ac:dyDescent="0.35">
      <c r="A1663" s="122" t="s">
        <v>4413</v>
      </c>
      <c r="B1663" s="122" t="s">
        <v>4412</v>
      </c>
      <c r="C1663" s="194"/>
    </row>
    <row r="1664" spans="1:3" x14ac:dyDescent="0.35">
      <c r="A1664" s="122" t="s">
        <v>9333</v>
      </c>
      <c r="B1664" s="122" t="s">
        <v>4413</v>
      </c>
      <c r="C1664" s="194"/>
    </row>
    <row r="1665" spans="1:3" x14ac:dyDescent="0.35">
      <c r="A1665" s="122" t="s">
        <v>4414</v>
      </c>
      <c r="B1665" s="122" t="s">
        <v>9333</v>
      </c>
      <c r="C1665" s="194"/>
    </row>
    <row r="1666" spans="1:3" x14ac:dyDescent="0.35">
      <c r="A1666" s="122" t="s">
        <v>4415</v>
      </c>
      <c r="B1666" s="122" t="s">
        <v>4414</v>
      </c>
      <c r="C1666" s="194" t="s">
        <v>174</v>
      </c>
    </row>
    <row r="1667" spans="1:3" x14ac:dyDescent="0.35">
      <c r="A1667" s="122" t="s">
        <v>4414</v>
      </c>
      <c r="B1667" s="122" t="s">
        <v>4415</v>
      </c>
      <c r="C1667" s="194"/>
    </row>
    <row r="1668" spans="1:3" x14ac:dyDescent="0.35">
      <c r="A1668" s="122" t="s">
        <v>4416</v>
      </c>
      <c r="B1668" s="122" t="s">
        <v>4414</v>
      </c>
      <c r="C1668" s="194"/>
    </row>
    <row r="1669" spans="1:3" x14ac:dyDescent="0.35">
      <c r="A1669" s="122" t="s">
        <v>9334</v>
      </c>
      <c r="B1669" s="122" t="s">
        <v>4416</v>
      </c>
      <c r="C1669" s="194"/>
    </row>
    <row r="1670" spans="1:3" x14ac:dyDescent="0.35">
      <c r="A1670" s="122" t="s">
        <v>4417</v>
      </c>
      <c r="B1670" s="122" t="s">
        <v>9334</v>
      </c>
      <c r="C1670" s="194"/>
    </row>
    <row r="1671" spans="1:3" x14ac:dyDescent="0.35">
      <c r="A1671" s="122" t="s">
        <v>9335</v>
      </c>
      <c r="B1671" s="122" t="s">
        <v>4417</v>
      </c>
      <c r="C1671" s="194"/>
    </row>
    <row r="1672" spans="1:3" x14ac:dyDescent="0.35">
      <c r="A1672" s="122" t="s">
        <v>4418</v>
      </c>
      <c r="B1672" s="122" t="s">
        <v>9335</v>
      </c>
      <c r="C1672" s="194"/>
    </row>
    <row r="1673" spans="1:3" x14ac:dyDescent="0.35">
      <c r="A1673" s="122" t="s">
        <v>4419</v>
      </c>
      <c r="B1673" s="122" t="s">
        <v>4418</v>
      </c>
      <c r="C1673" s="194" t="s">
        <v>174</v>
      </c>
    </row>
    <row r="1674" spans="1:3" x14ac:dyDescent="0.35">
      <c r="A1674" s="122" t="s">
        <v>9336</v>
      </c>
      <c r="B1674" s="122" t="s">
        <v>4419</v>
      </c>
      <c r="C1674" s="194" t="s">
        <v>174</v>
      </c>
    </row>
    <row r="1675" spans="1:3" x14ac:dyDescent="0.35">
      <c r="A1675" s="122" t="s">
        <v>4420</v>
      </c>
      <c r="B1675" s="122" t="s">
        <v>9336</v>
      </c>
      <c r="C1675" s="194"/>
    </row>
    <row r="1676" spans="1:3" x14ac:dyDescent="0.35">
      <c r="A1676" s="122" t="s">
        <v>4421</v>
      </c>
      <c r="B1676" s="122" t="s">
        <v>4422</v>
      </c>
      <c r="C1676" s="194"/>
    </row>
    <row r="1677" spans="1:3" x14ac:dyDescent="0.35">
      <c r="A1677" s="122" t="s">
        <v>4423</v>
      </c>
      <c r="B1677" s="122" t="s">
        <v>4421</v>
      </c>
      <c r="C1677" s="194"/>
    </row>
    <row r="1678" spans="1:3" x14ac:dyDescent="0.35">
      <c r="A1678" s="122" t="s">
        <v>4424</v>
      </c>
      <c r="B1678" s="122" t="s">
        <v>4423</v>
      </c>
      <c r="C1678" s="194"/>
    </row>
    <row r="1679" spans="1:3" x14ac:dyDescent="0.35">
      <c r="A1679" s="122" t="s">
        <v>4425</v>
      </c>
      <c r="B1679" s="122" t="s">
        <v>4424</v>
      </c>
      <c r="C1679" s="194"/>
    </row>
    <row r="1680" spans="1:3" x14ac:dyDescent="0.35">
      <c r="A1680" s="122" t="s">
        <v>4426</v>
      </c>
      <c r="B1680" s="122" t="s">
        <v>4425</v>
      </c>
      <c r="C1680" s="194"/>
    </row>
    <row r="1681" spans="1:3" x14ac:dyDescent="0.35">
      <c r="A1681" s="122" t="s">
        <v>4427</v>
      </c>
      <c r="B1681" s="122" t="s">
        <v>4426</v>
      </c>
      <c r="C1681" s="194"/>
    </row>
    <row r="1682" spans="1:3" x14ac:dyDescent="0.35">
      <c r="A1682" s="122" t="s">
        <v>4428</v>
      </c>
      <c r="B1682" s="122" t="s">
        <v>4427</v>
      </c>
      <c r="C1682" s="194"/>
    </row>
    <row r="1683" spans="1:3" x14ac:dyDescent="0.35">
      <c r="A1683" s="122" t="s">
        <v>4429</v>
      </c>
      <c r="B1683" s="122" t="s">
        <v>4428</v>
      </c>
      <c r="C1683" s="194"/>
    </row>
    <row r="1684" spans="1:3" x14ac:dyDescent="0.35">
      <c r="A1684" s="122" t="s">
        <v>9337</v>
      </c>
      <c r="B1684" s="122" t="s">
        <v>4429</v>
      </c>
      <c r="C1684" s="194"/>
    </row>
    <row r="1685" spans="1:3" ht="29" x14ac:dyDescent="0.35">
      <c r="A1685" s="122" t="s">
        <v>4430</v>
      </c>
      <c r="B1685" s="122" t="s">
        <v>9337</v>
      </c>
      <c r="C1685" s="194"/>
    </row>
    <row r="1686" spans="1:3" x14ac:dyDescent="0.35">
      <c r="A1686" s="122" t="s">
        <v>4431</v>
      </c>
      <c r="B1686" s="122" t="s">
        <v>4430</v>
      </c>
      <c r="C1686" s="194" t="s">
        <v>174</v>
      </c>
    </row>
    <row r="1687" spans="1:3" x14ac:dyDescent="0.35">
      <c r="A1687" s="122" t="s">
        <v>4432</v>
      </c>
      <c r="B1687" s="122" t="s">
        <v>4431</v>
      </c>
      <c r="C1687" s="194"/>
    </row>
    <row r="1688" spans="1:3" x14ac:dyDescent="0.35">
      <c r="A1688" s="122" t="s">
        <v>9338</v>
      </c>
      <c r="B1688" s="122" t="s">
        <v>4432</v>
      </c>
      <c r="C1688" s="194"/>
    </row>
    <row r="1689" spans="1:3" x14ac:dyDescent="0.35">
      <c r="A1689" s="122" t="s">
        <v>4433</v>
      </c>
      <c r="B1689" s="122" t="s">
        <v>9338</v>
      </c>
      <c r="C1689" s="194"/>
    </row>
    <row r="1690" spans="1:3" x14ac:dyDescent="0.35">
      <c r="A1690" s="122" t="s">
        <v>4434</v>
      </c>
      <c r="B1690" s="122" t="s">
        <v>4433</v>
      </c>
      <c r="C1690" s="194"/>
    </row>
    <row r="1691" spans="1:3" x14ac:dyDescent="0.35">
      <c r="A1691" s="122" t="s">
        <v>4435</v>
      </c>
      <c r="B1691" s="122" t="s">
        <v>4434</v>
      </c>
      <c r="C1691" s="194" t="s">
        <v>174</v>
      </c>
    </row>
    <row r="1692" spans="1:3" x14ac:dyDescent="0.35">
      <c r="A1692" s="122" t="s">
        <v>4436</v>
      </c>
      <c r="B1692" s="122" t="s">
        <v>4435</v>
      </c>
      <c r="C1692" s="194"/>
    </row>
    <row r="1693" spans="1:3" x14ac:dyDescent="0.35">
      <c r="A1693" s="122" t="s">
        <v>4437</v>
      </c>
      <c r="B1693" s="122" t="s">
        <v>4436</v>
      </c>
      <c r="C1693" s="194"/>
    </row>
    <row r="1694" spans="1:3" x14ac:dyDescent="0.35">
      <c r="A1694" s="122" t="s">
        <v>4438</v>
      </c>
      <c r="B1694" s="122" t="s">
        <v>4437</v>
      </c>
      <c r="C1694" s="194"/>
    </row>
    <row r="1695" spans="1:3" x14ac:dyDescent="0.35">
      <c r="A1695" s="122" t="s">
        <v>4439</v>
      </c>
      <c r="B1695" s="122" t="s">
        <v>4438</v>
      </c>
      <c r="C1695" s="194"/>
    </row>
    <row r="1696" spans="1:3" x14ac:dyDescent="0.35">
      <c r="A1696" s="122" t="s">
        <v>4440</v>
      </c>
      <c r="B1696" s="122" t="s">
        <v>4439</v>
      </c>
      <c r="C1696" s="194" t="s">
        <v>174</v>
      </c>
    </row>
    <row r="1697" spans="1:3" x14ac:dyDescent="0.35">
      <c r="A1697" s="122" t="s">
        <v>9339</v>
      </c>
      <c r="B1697" s="122" t="s">
        <v>4440</v>
      </c>
      <c r="C1697" s="194" t="s">
        <v>174</v>
      </c>
    </row>
    <row r="1698" spans="1:3" x14ac:dyDescent="0.35">
      <c r="A1698" s="122" t="s">
        <v>4441</v>
      </c>
      <c r="B1698" s="122" t="s">
        <v>9339</v>
      </c>
      <c r="C1698" s="194"/>
    </row>
    <row r="1699" spans="1:3" x14ac:dyDescent="0.35">
      <c r="A1699" s="122" t="s">
        <v>4442</v>
      </c>
      <c r="B1699" s="122" t="s">
        <v>4443</v>
      </c>
      <c r="C1699" s="194"/>
    </row>
    <row r="1700" spans="1:3" x14ac:dyDescent="0.35">
      <c r="A1700" s="122" t="s">
        <v>4444</v>
      </c>
      <c r="B1700" s="122" t="s">
        <v>4442</v>
      </c>
      <c r="C1700" s="194"/>
    </row>
    <row r="1701" spans="1:3" x14ac:dyDescent="0.35">
      <c r="A1701" s="122" t="s">
        <v>4445</v>
      </c>
      <c r="B1701" s="122" t="s">
        <v>4444</v>
      </c>
      <c r="C1701" s="194"/>
    </row>
    <row r="1702" spans="1:3" x14ac:dyDescent="0.35">
      <c r="A1702" s="122" t="s">
        <v>4446</v>
      </c>
      <c r="B1702" s="122" t="s">
        <v>4445</v>
      </c>
      <c r="C1702" s="194"/>
    </row>
    <row r="1703" spans="1:3" x14ac:dyDescent="0.35">
      <c r="A1703" s="122" t="s">
        <v>9340</v>
      </c>
      <c r="B1703" s="122" t="s">
        <v>4446</v>
      </c>
      <c r="C1703" s="194"/>
    </row>
    <row r="1704" spans="1:3" x14ac:dyDescent="0.35">
      <c r="A1704" s="122" t="s">
        <v>4447</v>
      </c>
      <c r="B1704" s="122" t="s">
        <v>9340</v>
      </c>
      <c r="C1704" s="194"/>
    </row>
    <row r="1705" spans="1:3" x14ac:dyDescent="0.35">
      <c r="A1705" s="122" t="s">
        <v>4448</v>
      </c>
      <c r="B1705" s="122" t="s">
        <v>4447</v>
      </c>
      <c r="C1705" s="194" t="s">
        <v>174</v>
      </c>
    </row>
    <row r="1706" spans="1:3" x14ac:dyDescent="0.35">
      <c r="A1706" s="122" t="s">
        <v>4449</v>
      </c>
      <c r="B1706" s="122" t="s">
        <v>4448</v>
      </c>
      <c r="C1706" s="194"/>
    </row>
    <row r="1707" spans="1:3" x14ac:dyDescent="0.35">
      <c r="A1707" s="122" t="s">
        <v>4450</v>
      </c>
      <c r="B1707" s="122" t="s">
        <v>4449</v>
      </c>
      <c r="C1707" s="194"/>
    </row>
    <row r="1708" spans="1:3" x14ac:dyDescent="0.35">
      <c r="A1708" s="122" t="s">
        <v>4451</v>
      </c>
      <c r="B1708" s="122" t="s">
        <v>4450</v>
      </c>
      <c r="C1708" s="194" t="s">
        <v>174</v>
      </c>
    </row>
    <row r="1709" spans="1:3" x14ac:dyDescent="0.35">
      <c r="A1709" s="122" t="s">
        <v>9341</v>
      </c>
      <c r="B1709" s="122" t="s">
        <v>4451</v>
      </c>
      <c r="C1709" s="194" t="s">
        <v>174</v>
      </c>
    </row>
    <row r="1710" spans="1:3" x14ac:dyDescent="0.35">
      <c r="A1710" s="122" t="s">
        <v>4452</v>
      </c>
      <c r="B1710" s="122" t="s">
        <v>9341</v>
      </c>
      <c r="C1710" s="194"/>
    </row>
    <row r="1711" spans="1:3" x14ac:dyDescent="0.35">
      <c r="A1711" s="122" t="s">
        <v>4453</v>
      </c>
      <c r="B1711" s="122" t="s">
        <v>4454</v>
      </c>
      <c r="C1711" s="194"/>
    </row>
    <row r="1712" spans="1:3" x14ac:dyDescent="0.35">
      <c r="A1712" s="122" t="s">
        <v>4455</v>
      </c>
      <c r="B1712" s="122" t="s">
        <v>4453</v>
      </c>
      <c r="C1712" s="194"/>
    </row>
    <row r="1713" spans="1:3" x14ac:dyDescent="0.35">
      <c r="A1713" s="122" t="s">
        <v>4456</v>
      </c>
      <c r="B1713" s="122" t="s">
        <v>4455</v>
      </c>
      <c r="C1713" s="194"/>
    </row>
    <row r="1714" spans="1:3" x14ac:dyDescent="0.35">
      <c r="A1714" s="122" t="s">
        <v>4457</v>
      </c>
      <c r="B1714" s="122" t="s">
        <v>4456</v>
      </c>
      <c r="C1714" s="194"/>
    </row>
    <row r="1715" spans="1:3" x14ac:dyDescent="0.35">
      <c r="A1715" s="122" t="s">
        <v>4458</v>
      </c>
      <c r="B1715" s="122" t="s">
        <v>4457</v>
      </c>
      <c r="C1715" s="194"/>
    </row>
    <row r="1716" spans="1:3" x14ac:dyDescent="0.35">
      <c r="A1716" s="122" t="s">
        <v>9342</v>
      </c>
      <c r="B1716" s="122" t="s">
        <v>4458</v>
      </c>
      <c r="C1716" s="194"/>
    </row>
    <row r="1717" spans="1:3" x14ac:dyDescent="0.35">
      <c r="A1717" s="122" t="s">
        <v>4459</v>
      </c>
      <c r="B1717" s="122" t="s">
        <v>9342</v>
      </c>
      <c r="C1717" s="194"/>
    </row>
    <row r="1718" spans="1:3" x14ac:dyDescent="0.35">
      <c r="A1718" s="122" t="s">
        <v>4460</v>
      </c>
      <c r="B1718" s="122" t="s">
        <v>4459</v>
      </c>
      <c r="C1718" s="194"/>
    </row>
    <row r="1719" spans="1:3" x14ac:dyDescent="0.35">
      <c r="A1719" s="122" t="s">
        <v>4461</v>
      </c>
      <c r="B1719" s="122" t="s">
        <v>4460</v>
      </c>
      <c r="C1719" s="194"/>
    </row>
    <row r="1720" spans="1:3" x14ac:dyDescent="0.35">
      <c r="A1720" s="122" t="s">
        <v>4462</v>
      </c>
      <c r="B1720" s="122" t="s">
        <v>4461</v>
      </c>
      <c r="C1720" s="194"/>
    </row>
    <row r="1721" spans="1:3" x14ac:dyDescent="0.35">
      <c r="A1721" s="122" t="s">
        <v>4463</v>
      </c>
      <c r="B1721" s="122" t="s">
        <v>4462</v>
      </c>
      <c r="C1721" s="194" t="s">
        <v>174</v>
      </c>
    </row>
    <row r="1722" spans="1:3" x14ac:dyDescent="0.35">
      <c r="A1722" s="122" t="s">
        <v>4464</v>
      </c>
      <c r="B1722" s="122" t="s">
        <v>4463</v>
      </c>
      <c r="C1722" s="194"/>
    </row>
    <row r="1723" spans="1:3" x14ac:dyDescent="0.35">
      <c r="A1723" s="122" t="s">
        <v>4465</v>
      </c>
      <c r="B1723" s="122" t="s">
        <v>4464</v>
      </c>
      <c r="C1723" s="194"/>
    </row>
    <row r="1724" spans="1:3" x14ac:dyDescent="0.35">
      <c r="A1724" s="122" t="s">
        <v>4466</v>
      </c>
      <c r="B1724" s="122" t="s">
        <v>4465</v>
      </c>
      <c r="C1724" s="194"/>
    </row>
    <row r="1725" spans="1:3" x14ac:dyDescent="0.35">
      <c r="A1725" s="122" t="s">
        <v>4467</v>
      </c>
      <c r="B1725" s="122" t="s">
        <v>4466</v>
      </c>
      <c r="C1725" s="194" t="s">
        <v>174</v>
      </c>
    </row>
    <row r="1726" spans="1:3" x14ac:dyDescent="0.35">
      <c r="A1726" s="122" t="s">
        <v>4468</v>
      </c>
      <c r="B1726" s="122" t="s">
        <v>4467</v>
      </c>
      <c r="C1726" s="194"/>
    </row>
    <row r="1727" spans="1:3" x14ac:dyDescent="0.35">
      <c r="A1727" s="122" t="s">
        <v>4469</v>
      </c>
      <c r="B1727" s="122" t="s">
        <v>4468</v>
      </c>
      <c r="C1727" s="194"/>
    </row>
    <row r="1728" spans="1:3" x14ac:dyDescent="0.35">
      <c r="A1728" s="122" t="s">
        <v>4470</v>
      </c>
      <c r="B1728" s="122" t="s">
        <v>4469</v>
      </c>
      <c r="C1728" s="194"/>
    </row>
    <row r="1729" spans="1:3" x14ac:dyDescent="0.35">
      <c r="A1729" s="122" t="s">
        <v>4471</v>
      </c>
      <c r="B1729" s="122" t="s">
        <v>4470</v>
      </c>
      <c r="C1729" s="194" t="s">
        <v>174</v>
      </c>
    </row>
    <row r="1730" spans="1:3" x14ac:dyDescent="0.35">
      <c r="A1730" s="122" t="s">
        <v>4472</v>
      </c>
      <c r="B1730" s="122" t="s">
        <v>4471</v>
      </c>
      <c r="C1730" s="194"/>
    </row>
    <row r="1731" spans="1:3" x14ac:dyDescent="0.35">
      <c r="A1731" s="122" t="s">
        <v>4473</v>
      </c>
      <c r="B1731" s="122" t="s">
        <v>4472</v>
      </c>
      <c r="C1731" s="194"/>
    </row>
    <row r="1732" spans="1:3" x14ac:dyDescent="0.35">
      <c r="A1732" s="122" t="s">
        <v>4474</v>
      </c>
      <c r="B1732" s="122" t="s">
        <v>4473</v>
      </c>
      <c r="C1732" s="194"/>
    </row>
    <row r="1733" spans="1:3" x14ac:dyDescent="0.35">
      <c r="A1733" s="122" t="s">
        <v>4475</v>
      </c>
      <c r="B1733" s="122" t="s">
        <v>4474</v>
      </c>
      <c r="C1733" s="194" t="s">
        <v>174</v>
      </c>
    </row>
    <row r="1734" spans="1:3" x14ac:dyDescent="0.35">
      <c r="A1734" s="122" t="s">
        <v>4476</v>
      </c>
      <c r="B1734" s="122" t="s">
        <v>4475</v>
      </c>
      <c r="C1734" s="194" t="s">
        <v>174</v>
      </c>
    </row>
    <row r="1735" spans="1:3" x14ac:dyDescent="0.35">
      <c r="A1735" s="122" t="s">
        <v>4477</v>
      </c>
      <c r="B1735" s="122" t="s">
        <v>4476</v>
      </c>
      <c r="C1735" s="194"/>
    </row>
    <row r="1736" spans="1:3" x14ac:dyDescent="0.35">
      <c r="A1736" s="122" t="s">
        <v>4478</v>
      </c>
      <c r="B1736" s="122" t="s">
        <v>4479</v>
      </c>
      <c r="C1736" s="194"/>
    </row>
    <row r="1737" spans="1:3" x14ac:dyDescent="0.35">
      <c r="A1737" s="122" t="s">
        <v>4480</v>
      </c>
      <c r="B1737" s="122" t="s">
        <v>4478</v>
      </c>
      <c r="C1737" s="194"/>
    </row>
    <row r="1738" spans="1:3" x14ac:dyDescent="0.35">
      <c r="A1738" s="122" t="s">
        <v>9343</v>
      </c>
      <c r="B1738" s="122" t="s">
        <v>4480</v>
      </c>
      <c r="C1738" s="194"/>
    </row>
    <row r="1739" spans="1:3" x14ac:dyDescent="0.35">
      <c r="A1739" s="122" t="s">
        <v>4481</v>
      </c>
      <c r="B1739" s="122" t="s">
        <v>9343</v>
      </c>
      <c r="C1739" s="194"/>
    </row>
    <row r="1740" spans="1:3" x14ac:dyDescent="0.35">
      <c r="A1740" s="122" t="s">
        <v>4482</v>
      </c>
      <c r="B1740" s="122" t="s">
        <v>4481</v>
      </c>
      <c r="C1740" s="194"/>
    </row>
    <row r="1741" spans="1:3" x14ac:dyDescent="0.35">
      <c r="A1741" s="122" t="s">
        <v>4483</v>
      </c>
      <c r="B1741" s="122" t="s">
        <v>4482</v>
      </c>
      <c r="C1741" s="194"/>
    </row>
    <row r="1742" spans="1:3" x14ac:dyDescent="0.35">
      <c r="A1742" s="122" t="s">
        <v>4484</v>
      </c>
      <c r="B1742" s="122" t="s">
        <v>4483</v>
      </c>
      <c r="C1742" s="194" t="s">
        <v>174</v>
      </c>
    </row>
    <row r="1743" spans="1:3" x14ac:dyDescent="0.35">
      <c r="A1743" s="122" t="s">
        <v>4485</v>
      </c>
      <c r="B1743" s="122" t="s">
        <v>4484</v>
      </c>
      <c r="C1743" s="194"/>
    </row>
    <row r="1744" spans="1:3" x14ac:dyDescent="0.35">
      <c r="A1744" s="122" t="s">
        <v>4486</v>
      </c>
      <c r="B1744" s="122" t="s">
        <v>4485</v>
      </c>
      <c r="C1744" s="194"/>
    </row>
    <row r="1745" spans="1:3" x14ac:dyDescent="0.35">
      <c r="A1745" s="122" t="s">
        <v>4487</v>
      </c>
      <c r="B1745" s="122" t="s">
        <v>4486</v>
      </c>
      <c r="C1745" s="194"/>
    </row>
    <row r="1746" spans="1:3" x14ac:dyDescent="0.35">
      <c r="A1746" s="122" t="s">
        <v>4488</v>
      </c>
      <c r="B1746" s="122" t="s">
        <v>4487</v>
      </c>
      <c r="C1746" s="194" t="s">
        <v>174</v>
      </c>
    </row>
    <row r="1747" spans="1:3" x14ac:dyDescent="0.35">
      <c r="A1747" s="122" t="s">
        <v>4489</v>
      </c>
      <c r="B1747" s="122" t="s">
        <v>4488</v>
      </c>
      <c r="C1747" s="194"/>
    </row>
    <row r="1748" spans="1:3" x14ac:dyDescent="0.35">
      <c r="A1748" s="122" t="s">
        <v>4490</v>
      </c>
      <c r="B1748" s="122" t="s">
        <v>4489</v>
      </c>
      <c r="C1748" s="194"/>
    </row>
    <row r="1749" spans="1:3" x14ac:dyDescent="0.35">
      <c r="A1749" s="122" t="s">
        <v>4491</v>
      </c>
      <c r="B1749" s="122" t="s">
        <v>4490</v>
      </c>
      <c r="C1749" s="194"/>
    </row>
    <row r="1750" spans="1:3" x14ac:dyDescent="0.35">
      <c r="A1750" s="122" t="s">
        <v>4492</v>
      </c>
      <c r="B1750" s="122" t="s">
        <v>4491</v>
      </c>
      <c r="C1750" s="194" t="s">
        <v>174</v>
      </c>
    </row>
    <row r="1751" spans="1:3" x14ac:dyDescent="0.35">
      <c r="A1751" s="122" t="s">
        <v>4493</v>
      </c>
      <c r="B1751" s="122" t="s">
        <v>4492</v>
      </c>
      <c r="C1751" s="194" t="s">
        <v>174</v>
      </c>
    </row>
    <row r="1752" spans="1:3" x14ac:dyDescent="0.35">
      <c r="A1752" s="122" t="s">
        <v>4494</v>
      </c>
      <c r="B1752" s="122" t="s">
        <v>4493</v>
      </c>
      <c r="C1752" s="194"/>
    </row>
    <row r="1753" spans="1:3" x14ac:dyDescent="0.35">
      <c r="A1753" s="122" t="s">
        <v>9905</v>
      </c>
      <c r="B1753" s="122" t="s">
        <v>4738</v>
      </c>
      <c r="C1753" s="194"/>
    </row>
    <row r="1754" spans="1:3" x14ac:dyDescent="0.35">
      <c r="A1754" s="122" t="s">
        <v>9906</v>
      </c>
      <c r="B1754" s="122" t="s">
        <v>4738</v>
      </c>
      <c r="C1754" s="194"/>
    </row>
    <row r="1755" spans="1:3" x14ac:dyDescent="0.35">
      <c r="A1755" s="122" t="s">
        <v>10976</v>
      </c>
      <c r="B1755" s="122" t="s">
        <v>9905</v>
      </c>
      <c r="C1755" s="194"/>
    </row>
    <row r="1756" spans="1:3" x14ac:dyDescent="0.35">
      <c r="A1756" s="122" t="s">
        <v>10976</v>
      </c>
      <c r="B1756" s="122" t="s">
        <v>9906</v>
      </c>
      <c r="C1756" s="194"/>
    </row>
    <row r="1757" spans="1:3" x14ac:dyDescent="0.35">
      <c r="A1757" s="122" t="s">
        <v>9907</v>
      </c>
      <c r="B1757" s="122" t="s">
        <v>4738</v>
      </c>
      <c r="C1757" s="194"/>
    </row>
    <row r="1758" spans="1:3" x14ac:dyDescent="0.35">
      <c r="A1758" s="122" t="s">
        <v>11082</v>
      </c>
      <c r="B1758" s="122" t="s">
        <v>4738</v>
      </c>
      <c r="C1758" s="194"/>
    </row>
    <row r="1759" spans="1:3" x14ac:dyDescent="0.35">
      <c r="A1759" s="122" t="s">
        <v>9909</v>
      </c>
      <c r="B1759" s="122" t="s">
        <v>4739</v>
      </c>
      <c r="C1759" s="194"/>
    </row>
    <row r="1760" spans="1:3" x14ac:dyDescent="0.35">
      <c r="A1760" s="122" t="s">
        <v>9910</v>
      </c>
      <c r="B1760" s="122" t="s">
        <v>4739</v>
      </c>
      <c r="C1760" s="194"/>
    </row>
    <row r="1761" spans="1:3" x14ac:dyDescent="0.35">
      <c r="A1761" s="122" t="s">
        <v>10977</v>
      </c>
      <c r="B1761" s="122" t="s">
        <v>9909</v>
      </c>
      <c r="C1761" s="194"/>
    </row>
    <row r="1762" spans="1:3" x14ac:dyDescent="0.35">
      <c r="A1762" s="122" t="s">
        <v>10977</v>
      </c>
      <c r="B1762" s="122" t="s">
        <v>9910</v>
      </c>
      <c r="C1762" s="194"/>
    </row>
    <row r="1763" spans="1:3" x14ac:dyDescent="0.35">
      <c r="A1763" s="122" t="s">
        <v>9911</v>
      </c>
      <c r="B1763" s="122" t="s">
        <v>10977</v>
      </c>
      <c r="C1763" s="194"/>
    </row>
    <row r="1764" spans="1:3" x14ac:dyDescent="0.35">
      <c r="A1764" s="122" t="s">
        <v>9912</v>
      </c>
      <c r="B1764" s="122" t="s">
        <v>10977</v>
      </c>
      <c r="C1764" s="194"/>
    </row>
    <row r="1765" spans="1:3" x14ac:dyDescent="0.35">
      <c r="A1765" s="122" t="s">
        <v>9913</v>
      </c>
      <c r="B1765" s="122" t="s">
        <v>4740</v>
      </c>
      <c r="C1765" s="194"/>
    </row>
    <row r="1766" spans="1:3" x14ac:dyDescent="0.35">
      <c r="A1766" s="122" t="s">
        <v>9914</v>
      </c>
      <c r="B1766" s="122" t="s">
        <v>4740</v>
      </c>
      <c r="C1766" s="194"/>
    </row>
    <row r="1767" spans="1:3" x14ac:dyDescent="0.35">
      <c r="A1767" s="122" t="s">
        <v>10978</v>
      </c>
      <c r="B1767" s="122" t="s">
        <v>9913</v>
      </c>
      <c r="C1767" s="194"/>
    </row>
    <row r="1768" spans="1:3" x14ac:dyDescent="0.35">
      <c r="A1768" s="122" t="s">
        <v>10978</v>
      </c>
      <c r="B1768" s="122" t="s">
        <v>9914</v>
      </c>
      <c r="C1768" s="194"/>
    </row>
    <row r="1769" spans="1:3" x14ac:dyDescent="0.35">
      <c r="A1769" s="122" t="s">
        <v>9915</v>
      </c>
      <c r="B1769" s="122" t="s">
        <v>10978</v>
      </c>
      <c r="C1769" s="194"/>
    </row>
    <row r="1770" spans="1:3" x14ac:dyDescent="0.35">
      <c r="A1770" s="122" t="s">
        <v>11083</v>
      </c>
      <c r="B1770" s="122" t="s">
        <v>10978</v>
      </c>
      <c r="C1770" s="194"/>
    </row>
    <row r="1771" spans="1:3" ht="29" x14ac:dyDescent="0.35">
      <c r="A1771" s="122" t="s">
        <v>9918</v>
      </c>
      <c r="B1771" s="122" t="s">
        <v>9915</v>
      </c>
      <c r="C1771" s="194"/>
    </row>
    <row r="1772" spans="1:3" ht="29" x14ac:dyDescent="0.35">
      <c r="A1772" s="122" t="s">
        <v>9917</v>
      </c>
      <c r="B1772" s="122" t="s">
        <v>9914</v>
      </c>
      <c r="C1772" s="194"/>
    </row>
    <row r="1773" spans="1:3" ht="29" x14ac:dyDescent="0.35">
      <c r="A1773" s="122" t="s">
        <v>9920</v>
      </c>
      <c r="B1773" s="122" t="s">
        <v>9918</v>
      </c>
      <c r="C1773" s="194"/>
    </row>
    <row r="1774" spans="1:3" ht="29" x14ac:dyDescent="0.35">
      <c r="A1774" s="122" t="s">
        <v>9920</v>
      </c>
      <c r="B1774" s="122" t="s">
        <v>9917</v>
      </c>
      <c r="C1774" s="194"/>
    </row>
    <row r="1775" spans="1:3" ht="29" x14ac:dyDescent="0.35">
      <c r="A1775" s="122" t="s">
        <v>9919</v>
      </c>
      <c r="B1775" s="122" t="s">
        <v>9918</v>
      </c>
      <c r="C1775" s="194"/>
    </row>
    <row r="1776" spans="1:3" ht="29" x14ac:dyDescent="0.35">
      <c r="A1776" s="122" t="s">
        <v>9919</v>
      </c>
      <c r="B1776" s="122" t="s">
        <v>9917</v>
      </c>
      <c r="C1776" s="194"/>
    </row>
    <row r="1777" spans="1:3" x14ac:dyDescent="0.35">
      <c r="A1777" s="122" t="s">
        <v>4741</v>
      </c>
      <c r="B1777" s="122" t="s">
        <v>9920</v>
      </c>
      <c r="C1777" s="194"/>
    </row>
    <row r="1778" spans="1:3" x14ac:dyDescent="0.35">
      <c r="A1778" s="122" t="s">
        <v>4741</v>
      </c>
      <c r="B1778" s="122" t="s">
        <v>9919</v>
      </c>
      <c r="C1778" s="194"/>
    </row>
    <row r="1779" spans="1:3" x14ac:dyDescent="0.35">
      <c r="A1779" s="122" t="s">
        <v>9922</v>
      </c>
      <c r="B1779" s="122" t="s">
        <v>9921</v>
      </c>
      <c r="C1779" s="194"/>
    </row>
    <row r="1780" spans="1:3" x14ac:dyDescent="0.35">
      <c r="A1780" s="122" t="s">
        <v>4742</v>
      </c>
      <c r="B1780" s="122" t="s">
        <v>9922</v>
      </c>
      <c r="C1780" s="194"/>
    </row>
    <row r="1781" spans="1:3" x14ac:dyDescent="0.35">
      <c r="A1781" s="122" t="s">
        <v>4743</v>
      </c>
      <c r="B1781" s="122" t="s">
        <v>4742</v>
      </c>
      <c r="C1781" s="194"/>
    </row>
    <row r="1782" spans="1:3" x14ac:dyDescent="0.35">
      <c r="A1782" s="122" t="s">
        <v>9923</v>
      </c>
      <c r="B1782" s="122" t="s">
        <v>4743</v>
      </c>
      <c r="C1782" s="194"/>
    </row>
    <row r="1783" spans="1:3" x14ac:dyDescent="0.35">
      <c r="A1783" s="122" t="s">
        <v>9924</v>
      </c>
      <c r="B1783" s="122" t="s">
        <v>4743</v>
      </c>
      <c r="C1783" s="194"/>
    </row>
    <row r="1784" spans="1:3" x14ac:dyDescent="0.35">
      <c r="A1784" s="122" t="s">
        <v>9924</v>
      </c>
      <c r="B1784" s="122" t="s">
        <v>9923</v>
      </c>
      <c r="C1784" s="194"/>
    </row>
    <row r="1785" spans="1:3" x14ac:dyDescent="0.35">
      <c r="A1785" s="122" t="s">
        <v>4744</v>
      </c>
      <c r="B1785" s="122" t="s">
        <v>9924</v>
      </c>
      <c r="C1785" s="194"/>
    </row>
    <row r="1786" spans="1:3" ht="29" x14ac:dyDescent="0.35">
      <c r="A1786" s="122" t="s">
        <v>9925</v>
      </c>
      <c r="B1786" s="122" t="s">
        <v>4744</v>
      </c>
      <c r="C1786" s="194"/>
    </row>
    <row r="1787" spans="1:3" x14ac:dyDescent="0.35">
      <c r="A1787" s="122" t="s">
        <v>9926</v>
      </c>
      <c r="B1787" s="122" t="s">
        <v>4744</v>
      </c>
      <c r="C1787" s="194"/>
    </row>
    <row r="1788" spans="1:3" ht="29" x14ac:dyDescent="0.35">
      <c r="A1788" s="122" t="s">
        <v>9927</v>
      </c>
      <c r="B1788" s="122" t="s">
        <v>9925</v>
      </c>
      <c r="C1788" s="194"/>
    </row>
    <row r="1789" spans="1:3" x14ac:dyDescent="0.35">
      <c r="A1789" s="122" t="s">
        <v>9927</v>
      </c>
      <c r="B1789" s="122" t="s">
        <v>9926</v>
      </c>
      <c r="C1789" s="194"/>
    </row>
    <row r="1790" spans="1:3" x14ac:dyDescent="0.35">
      <c r="A1790" s="122" t="s">
        <v>9928</v>
      </c>
      <c r="B1790" s="122" t="s">
        <v>9927</v>
      </c>
      <c r="C1790" s="194"/>
    </row>
    <row r="1791" spans="1:3" ht="29" x14ac:dyDescent="0.35">
      <c r="A1791" s="122" t="s">
        <v>9929</v>
      </c>
      <c r="B1791" s="122" t="s">
        <v>9922</v>
      </c>
      <c r="C1791" s="194"/>
    </row>
    <row r="1792" spans="1:3" ht="29" x14ac:dyDescent="0.35">
      <c r="A1792" s="122" t="s">
        <v>4745</v>
      </c>
      <c r="B1792" s="122" t="s">
        <v>9929</v>
      </c>
      <c r="C1792" s="194"/>
    </row>
    <row r="1793" spans="1:3" ht="29" x14ac:dyDescent="0.35">
      <c r="A1793" s="122" t="s">
        <v>4745</v>
      </c>
      <c r="B1793" s="122" t="s">
        <v>4744</v>
      </c>
      <c r="C1793" s="194" t="s">
        <v>174</v>
      </c>
    </row>
    <row r="1794" spans="1:3" x14ac:dyDescent="0.35">
      <c r="A1794" s="122" t="s">
        <v>4746</v>
      </c>
      <c r="B1794" s="122" t="s">
        <v>9927</v>
      </c>
      <c r="C1794" s="194"/>
    </row>
    <row r="1795" spans="1:3" x14ac:dyDescent="0.35">
      <c r="A1795" s="122" t="s">
        <v>9930</v>
      </c>
      <c r="B1795" s="122" t="s">
        <v>4746</v>
      </c>
      <c r="C1795" s="194"/>
    </row>
    <row r="1796" spans="1:3" x14ac:dyDescent="0.35">
      <c r="A1796" s="122" t="s">
        <v>4747</v>
      </c>
      <c r="B1796" s="122" t="s">
        <v>4746</v>
      </c>
      <c r="C1796" s="194"/>
    </row>
    <row r="1797" spans="1:3" x14ac:dyDescent="0.35">
      <c r="A1797" s="122" t="s">
        <v>9931</v>
      </c>
      <c r="B1797" s="122" t="s">
        <v>4747</v>
      </c>
      <c r="C1797" s="194"/>
    </row>
    <row r="1798" spans="1:3" x14ac:dyDescent="0.35">
      <c r="A1798" s="122" t="s">
        <v>9932</v>
      </c>
      <c r="B1798" s="122" t="s">
        <v>9931</v>
      </c>
      <c r="C1798" s="194"/>
    </row>
    <row r="1799" spans="1:3" ht="29" x14ac:dyDescent="0.35">
      <c r="A1799" s="122" t="s">
        <v>4748</v>
      </c>
      <c r="B1799" s="122" t="s">
        <v>9932</v>
      </c>
      <c r="C1799" s="194"/>
    </row>
    <row r="1800" spans="1:3" x14ac:dyDescent="0.35">
      <c r="A1800" s="122" t="s">
        <v>9933</v>
      </c>
      <c r="B1800" s="122" t="s">
        <v>4748</v>
      </c>
      <c r="C1800" s="194"/>
    </row>
    <row r="1801" spans="1:3" x14ac:dyDescent="0.35">
      <c r="A1801" s="122" t="s">
        <v>9934</v>
      </c>
      <c r="B1801" s="122" t="s">
        <v>9933</v>
      </c>
      <c r="C1801" s="194"/>
    </row>
    <row r="1802" spans="1:3" x14ac:dyDescent="0.35">
      <c r="A1802" s="122" t="s">
        <v>9935</v>
      </c>
      <c r="B1802" s="122" t="s">
        <v>9934</v>
      </c>
      <c r="C1802" s="194"/>
    </row>
    <row r="1803" spans="1:3" x14ac:dyDescent="0.35">
      <c r="A1803" s="122" t="s">
        <v>9936</v>
      </c>
      <c r="B1803" s="122" t="s">
        <v>9935</v>
      </c>
      <c r="C1803" s="194"/>
    </row>
    <row r="1804" spans="1:3" x14ac:dyDescent="0.35">
      <c r="A1804" s="122" t="s">
        <v>9937</v>
      </c>
      <c r="B1804" s="122" t="s">
        <v>9936</v>
      </c>
      <c r="C1804" s="194"/>
    </row>
    <row r="1805" spans="1:3" ht="29" x14ac:dyDescent="0.35">
      <c r="A1805" s="122" t="s">
        <v>4749</v>
      </c>
      <c r="B1805" s="122" t="s">
        <v>9932</v>
      </c>
      <c r="C1805" s="194"/>
    </row>
    <row r="1806" spans="1:3" x14ac:dyDescent="0.35">
      <c r="A1806" s="122" t="s">
        <v>9938</v>
      </c>
      <c r="B1806" s="122" t="s">
        <v>4749</v>
      </c>
      <c r="C1806" s="194"/>
    </row>
    <row r="1807" spans="1:3" x14ac:dyDescent="0.35">
      <c r="A1807" s="122" t="s">
        <v>9939</v>
      </c>
      <c r="B1807" s="122" t="s">
        <v>9938</v>
      </c>
      <c r="C1807" s="194"/>
    </row>
    <row r="1808" spans="1:3" x14ac:dyDescent="0.35">
      <c r="A1808" s="122" t="s">
        <v>4750</v>
      </c>
      <c r="B1808" s="122" t="s">
        <v>9939</v>
      </c>
      <c r="C1808" s="194"/>
    </row>
    <row r="1809" spans="1:3" x14ac:dyDescent="0.35">
      <c r="A1809" s="122" t="s">
        <v>9940</v>
      </c>
      <c r="B1809" s="122" t="s">
        <v>4750</v>
      </c>
      <c r="C1809" s="194"/>
    </row>
    <row r="1810" spans="1:3" x14ac:dyDescent="0.35">
      <c r="A1810" s="122" t="s">
        <v>9941</v>
      </c>
      <c r="B1810" s="122" t="s">
        <v>9940</v>
      </c>
      <c r="C1810" s="194"/>
    </row>
    <row r="1811" spans="1:3" x14ac:dyDescent="0.35">
      <c r="A1811" s="122" t="s">
        <v>9942</v>
      </c>
      <c r="B1811" s="122" t="s">
        <v>9941</v>
      </c>
      <c r="C1811" s="194"/>
    </row>
    <row r="1812" spans="1:3" x14ac:dyDescent="0.35">
      <c r="A1812" s="122" t="s">
        <v>9943</v>
      </c>
      <c r="B1812" s="122" t="s">
        <v>9942</v>
      </c>
      <c r="C1812" s="194"/>
    </row>
    <row r="1813" spans="1:3" x14ac:dyDescent="0.35">
      <c r="A1813" s="122" t="s">
        <v>9944</v>
      </c>
      <c r="B1813" s="122" t="s">
        <v>9943</v>
      </c>
      <c r="C1813" s="194"/>
    </row>
    <row r="1814" spans="1:3" x14ac:dyDescent="0.35">
      <c r="A1814" s="122" t="s">
        <v>4751</v>
      </c>
      <c r="B1814" s="122" t="s">
        <v>9939</v>
      </c>
      <c r="C1814" s="194"/>
    </row>
    <row r="1815" spans="1:3" x14ac:dyDescent="0.35">
      <c r="A1815" s="122" t="s">
        <v>9945</v>
      </c>
      <c r="B1815" s="122" t="s">
        <v>4751</v>
      </c>
      <c r="C1815" s="194"/>
    </row>
    <row r="1816" spans="1:3" x14ac:dyDescent="0.35">
      <c r="A1816" s="122" t="s">
        <v>9946</v>
      </c>
      <c r="B1816" s="122" t="s">
        <v>9945</v>
      </c>
      <c r="C1816" s="194"/>
    </row>
    <row r="1817" spans="1:3" x14ac:dyDescent="0.35">
      <c r="A1817" s="122" t="s">
        <v>4752</v>
      </c>
      <c r="B1817" s="122" t="s">
        <v>9946</v>
      </c>
      <c r="C1817" s="194"/>
    </row>
    <row r="1818" spans="1:3" x14ac:dyDescent="0.35">
      <c r="A1818" s="122" t="s">
        <v>9947</v>
      </c>
      <c r="B1818" s="122" t="s">
        <v>4752</v>
      </c>
      <c r="C1818" s="194"/>
    </row>
    <row r="1819" spans="1:3" x14ac:dyDescent="0.35">
      <c r="A1819" s="122" t="s">
        <v>4753</v>
      </c>
      <c r="B1819" s="122" t="s">
        <v>9946</v>
      </c>
      <c r="C1819" s="194"/>
    </row>
    <row r="1820" spans="1:3" x14ac:dyDescent="0.35">
      <c r="A1820" s="122" t="s">
        <v>9948</v>
      </c>
      <c r="B1820" s="122" t="s">
        <v>4753</v>
      </c>
      <c r="C1820" s="194"/>
    </row>
    <row r="1821" spans="1:3" x14ac:dyDescent="0.35">
      <c r="A1821" s="122" t="s">
        <v>9949</v>
      </c>
      <c r="B1821" s="122" t="s">
        <v>9948</v>
      </c>
      <c r="C1821" s="194"/>
    </row>
    <row r="1822" spans="1:3" x14ac:dyDescent="0.35">
      <c r="A1822" s="122" t="s">
        <v>4754</v>
      </c>
      <c r="B1822" s="122" t="s">
        <v>9949</v>
      </c>
      <c r="C1822" s="194"/>
    </row>
    <row r="1823" spans="1:3" x14ac:dyDescent="0.35">
      <c r="A1823" s="122" t="s">
        <v>4755</v>
      </c>
      <c r="B1823" s="122" t="s">
        <v>4754</v>
      </c>
      <c r="C1823" s="194"/>
    </row>
    <row r="1824" spans="1:3" x14ac:dyDescent="0.35">
      <c r="A1824" s="122" t="s">
        <v>9950</v>
      </c>
      <c r="B1824" s="122" t="s">
        <v>4755</v>
      </c>
      <c r="C1824" s="194"/>
    </row>
    <row r="1825" spans="1:3" x14ac:dyDescent="0.35">
      <c r="A1825" s="122" t="s">
        <v>4756</v>
      </c>
      <c r="B1825" s="122" t="s">
        <v>9950</v>
      </c>
      <c r="C1825" s="194"/>
    </row>
    <row r="1826" spans="1:3" x14ac:dyDescent="0.35">
      <c r="A1826" s="122" t="s">
        <v>9951</v>
      </c>
      <c r="B1826" s="122" t="s">
        <v>4756</v>
      </c>
      <c r="C1826" s="194"/>
    </row>
    <row r="1827" spans="1:3" x14ac:dyDescent="0.35">
      <c r="A1827" s="122" t="s">
        <v>9952</v>
      </c>
      <c r="B1827" s="122" t="s">
        <v>9951</v>
      </c>
      <c r="C1827" s="194"/>
    </row>
    <row r="1828" spans="1:3" x14ac:dyDescent="0.35">
      <c r="A1828" s="122" t="s">
        <v>9953</v>
      </c>
      <c r="B1828" s="122" t="s">
        <v>9952</v>
      </c>
      <c r="C1828" s="194"/>
    </row>
    <row r="1829" spans="1:3" x14ac:dyDescent="0.35">
      <c r="A1829" s="122" t="s">
        <v>9954</v>
      </c>
      <c r="B1829" s="122" t="s">
        <v>9953</v>
      </c>
      <c r="C1829" s="194"/>
    </row>
    <row r="1830" spans="1:3" x14ac:dyDescent="0.35">
      <c r="A1830" s="122" t="s">
        <v>4757</v>
      </c>
      <c r="B1830" s="122" t="s">
        <v>9953</v>
      </c>
      <c r="C1830" s="194"/>
    </row>
    <row r="1831" spans="1:3" x14ac:dyDescent="0.35">
      <c r="A1831" s="122" t="s">
        <v>9955</v>
      </c>
      <c r="B1831" s="122" t="s">
        <v>4757</v>
      </c>
      <c r="C1831" s="194"/>
    </row>
    <row r="1832" spans="1:3" x14ac:dyDescent="0.35">
      <c r="A1832" s="122" t="s">
        <v>9956</v>
      </c>
      <c r="B1832" s="122" t="s">
        <v>9955</v>
      </c>
      <c r="C1832" s="194"/>
    </row>
    <row r="1833" spans="1:3" x14ac:dyDescent="0.35">
      <c r="A1833" s="122" t="s">
        <v>4758</v>
      </c>
      <c r="B1833" s="122" t="s">
        <v>9956</v>
      </c>
      <c r="C1833" s="194"/>
    </row>
    <row r="1834" spans="1:3" x14ac:dyDescent="0.35">
      <c r="A1834" s="122" t="s">
        <v>4759</v>
      </c>
      <c r="B1834" s="122" t="s">
        <v>4758</v>
      </c>
      <c r="C1834" s="194"/>
    </row>
    <row r="1835" spans="1:3" x14ac:dyDescent="0.35">
      <c r="A1835" s="122" t="s">
        <v>4760</v>
      </c>
      <c r="B1835" s="122" t="s">
        <v>4759</v>
      </c>
      <c r="C1835" s="194"/>
    </row>
    <row r="1836" spans="1:3" x14ac:dyDescent="0.35">
      <c r="A1836" s="122" t="s">
        <v>4761</v>
      </c>
      <c r="B1836" s="122" t="s">
        <v>4760</v>
      </c>
      <c r="C1836" s="194"/>
    </row>
    <row r="1837" spans="1:3" x14ac:dyDescent="0.35">
      <c r="A1837" s="122" t="s">
        <v>9957</v>
      </c>
      <c r="B1837" s="122" t="s">
        <v>4761</v>
      </c>
      <c r="C1837" s="194"/>
    </row>
    <row r="1838" spans="1:3" x14ac:dyDescent="0.35">
      <c r="A1838" s="122" t="s">
        <v>9958</v>
      </c>
      <c r="B1838" s="122" t="s">
        <v>9936</v>
      </c>
      <c r="C1838" s="194"/>
    </row>
    <row r="1839" spans="1:3" x14ac:dyDescent="0.35">
      <c r="A1839" s="122" t="s">
        <v>4762</v>
      </c>
      <c r="B1839" s="122" t="s">
        <v>9958</v>
      </c>
      <c r="C1839" s="194"/>
    </row>
    <row r="1840" spans="1:3" x14ac:dyDescent="0.35">
      <c r="A1840" s="122" t="s">
        <v>4763</v>
      </c>
      <c r="B1840" s="122" t="s">
        <v>4762</v>
      </c>
      <c r="C1840" s="194"/>
    </row>
    <row r="1841" spans="1:3" x14ac:dyDescent="0.35">
      <c r="A1841" s="122" t="s">
        <v>4764</v>
      </c>
      <c r="B1841" s="122" t="s">
        <v>4763</v>
      </c>
      <c r="C1841" s="194"/>
    </row>
    <row r="1842" spans="1:3" x14ac:dyDescent="0.35">
      <c r="A1842" s="122" t="s">
        <v>9959</v>
      </c>
      <c r="B1842" s="122" t="s">
        <v>4764</v>
      </c>
      <c r="C1842" s="194"/>
    </row>
    <row r="1843" spans="1:3" x14ac:dyDescent="0.35">
      <c r="A1843" s="122" t="s">
        <v>9960</v>
      </c>
      <c r="B1843" s="122" t="s">
        <v>9959</v>
      </c>
      <c r="C1843" s="194"/>
    </row>
    <row r="1844" spans="1:3" x14ac:dyDescent="0.35">
      <c r="A1844" s="122" t="s">
        <v>9961</v>
      </c>
      <c r="B1844" s="122" t="s">
        <v>9944</v>
      </c>
      <c r="C1844" s="194"/>
    </row>
    <row r="1845" spans="1:3" x14ac:dyDescent="0.35">
      <c r="A1845" s="122" t="s">
        <v>9961</v>
      </c>
      <c r="B1845" s="122" t="s">
        <v>9960</v>
      </c>
      <c r="C1845" s="194"/>
    </row>
    <row r="1846" spans="1:3" x14ac:dyDescent="0.35">
      <c r="A1846" s="122" t="s">
        <v>9962</v>
      </c>
      <c r="B1846" s="122" t="s">
        <v>9961</v>
      </c>
      <c r="C1846" s="194"/>
    </row>
    <row r="1847" spans="1:3" x14ac:dyDescent="0.35">
      <c r="A1847" s="122" t="s">
        <v>9963</v>
      </c>
      <c r="B1847" s="122" t="s">
        <v>9962</v>
      </c>
      <c r="C1847" s="194"/>
    </row>
    <row r="1848" spans="1:3" x14ac:dyDescent="0.35">
      <c r="A1848" s="122" t="s">
        <v>9964</v>
      </c>
      <c r="B1848" s="122" t="s">
        <v>9963</v>
      </c>
      <c r="C1848" s="194"/>
    </row>
    <row r="1849" spans="1:3" x14ac:dyDescent="0.35">
      <c r="A1849" s="122" t="s">
        <v>9965</v>
      </c>
      <c r="B1849" s="122" t="s">
        <v>9963</v>
      </c>
      <c r="C1849" s="194"/>
    </row>
    <row r="1850" spans="1:3" x14ac:dyDescent="0.35">
      <c r="A1850" s="122" t="s">
        <v>4765</v>
      </c>
      <c r="B1850" s="122" t="s">
        <v>9964</v>
      </c>
      <c r="C1850" s="194"/>
    </row>
    <row r="1851" spans="1:3" x14ac:dyDescent="0.35">
      <c r="A1851" s="122" t="s">
        <v>4765</v>
      </c>
      <c r="B1851" s="122" t="s">
        <v>9965</v>
      </c>
      <c r="C1851" s="194"/>
    </row>
    <row r="1852" spans="1:3" x14ac:dyDescent="0.35">
      <c r="A1852" s="122" t="s">
        <v>4766</v>
      </c>
      <c r="B1852" s="122" t="s">
        <v>4765</v>
      </c>
      <c r="C1852" s="194"/>
    </row>
    <row r="1853" spans="1:3" x14ac:dyDescent="0.35">
      <c r="A1853" s="122" t="s">
        <v>9966</v>
      </c>
      <c r="B1853" s="122" t="s">
        <v>4766</v>
      </c>
      <c r="C1853" s="194"/>
    </row>
    <row r="1854" spans="1:3" x14ac:dyDescent="0.35">
      <c r="A1854" s="122" t="s">
        <v>4767</v>
      </c>
      <c r="B1854" s="122" t="s">
        <v>9966</v>
      </c>
      <c r="C1854" s="194"/>
    </row>
    <row r="1855" spans="1:3" x14ac:dyDescent="0.35">
      <c r="A1855" s="122" t="s">
        <v>9967</v>
      </c>
      <c r="B1855" s="122" t="s">
        <v>4767</v>
      </c>
      <c r="C1855" s="194"/>
    </row>
    <row r="1856" spans="1:3" x14ac:dyDescent="0.35">
      <c r="A1856" s="122" t="s">
        <v>9968</v>
      </c>
      <c r="B1856" s="122" t="s">
        <v>9967</v>
      </c>
      <c r="C1856" s="194"/>
    </row>
    <row r="1857" spans="1:3" x14ac:dyDescent="0.35">
      <c r="A1857" s="122" t="s">
        <v>9969</v>
      </c>
      <c r="B1857" s="122" t="s">
        <v>9968</v>
      </c>
      <c r="C1857" s="194"/>
    </row>
    <row r="1858" spans="1:3" x14ac:dyDescent="0.35">
      <c r="A1858" s="122" t="s">
        <v>4768</v>
      </c>
      <c r="B1858" s="122" t="s">
        <v>9957</v>
      </c>
      <c r="C1858" s="194"/>
    </row>
    <row r="1859" spans="1:3" x14ac:dyDescent="0.35">
      <c r="A1859" s="122" t="s">
        <v>4768</v>
      </c>
      <c r="B1859" s="122" t="s">
        <v>9969</v>
      </c>
      <c r="C1859" s="194"/>
    </row>
    <row r="1860" spans="1:3" x14ac:dyDescent="0.35">
      <c r="A1860" s="122" t="s">
        <v>4769</v>
      </c>
      <c r="B1860" s="122" t="s">
        <v>4768</v>
      </c>
      <c r="C1860" s="194"/>
    </row>
    <row r="1861" spans="1:3" x14ac:dyDescent="0.35">
      <c r="A1861" s="122" t="s">
        <v>4770</v>
      </c>
      <c r="B1861" s="122" t="s">
        <v>4769</v>
      </c>
      <c r="C1861" s="194"/>
    </row>
    <row r="1862" spans="1:3" x14ac:dyDescent="0.35">
      <c r="A1862" s="122" t="s">
        <v>4771</v>
      </c>
      <c r="B1862" s="122" t="s">
        <v>4770</v>
      </c>
      <c r="C1862" s="194"/>
    </row>
    <row r="1863" spans="1:3" x14ac:dyDescent="0.35">
      <c r="A1863" s="122" t="s">
        <v>9970</v>
      </c>
      <c r="B1863" s="122" t="s">
        <v>4771</v>
      </c>
      <c r="C1863" s="194"/>
    </row>
    <row r="1864" spans="1:3" ht="29" x14ac:dyDescent="0.35">
      <c r="A1864" s="122" t="s">
        <v>9997</v>
      </c>
      <c r="B1864" s="122" t="s">
        <v>4772</v>
      </c>
      <c r="C1864" s="194"/>
    </row>
    <row r="1865" spans="1:3" ht="29" x14ac:dyDescent="0.35">
      <c r="A1865" s="122" t="s">
        <v>9971</v>
      </c>
      <c r="B1865" s="122" t="s">
        <v>9997</v>
      </c>
      <c r="C1865" s="194"/>
    </row>
    <row r="1866" spans="1:3" ht="29" x14ac:dyDescent="0.35">
      <c r="A1866" s="122" t="s">
        <v>4773</v>
      </c>
      <c r="B1866" s="122" t="s">
        <v>4772</v>
      </c>
      <c r="C1866" s="194"/>
    </row>
    <row r="1867" spans="1:3" ht="29" x14ac:dyDescent="0.35">
      <c r="A1867" s="122" t="s">
        <v>9972</v>
      </c>
      <c r="B1867" s="122" t="s">
        <v>4773</v>
      </c>
      <c r="C1867" s="194"/>
    </row>
    <row r="1868" spans="1:3" ht="29" x14ac:dyDescent="0.35">
      <c r="A1868" s="122" t="s">
        <v>9973</v>
      </c>
      <c r="B1868" s="122" t="s">
        <v>9972</v>
      </c>
      <c r="C1868" s="194"/>
    </row>
    <row r="1869" spans="1:3" ht="29" x14ac:dyDescent="0.35">
      <c r="A1869" s="122" t="s">
        <v>9974</v>
      </c>
      <c r="B1869" s="122" t="s">
        <v>9973</v>
      </c>
      <c r="C1869" s="194"/>
    </row>
    <row r="1870" spans="1:3" ht="29" x14ac:dyDescent="0.35">
      <c r="A1870" s="122" t="s">
        <v>9975</v>
      </c>
      <c r="B1870" s="122" t="s">
        <v>9973</v>
      </c>
      <c r="C1870" s="194"/>
    </row>
    <row r="1871" spans="1:3" x14ac:dyDescent="0.35">
      <c r="A1871" s="122" t="s">
        <v>9975</v>
      </c>
      <c r="B1871" s="122" t="s">
        <v>9974</v>
      </c>
      <c r="C1871" s="194"/>
    </row>
    <row r="1872" spans="1:3" ht="29" x14ac:dyDescent="0.35">
      <c r="A1872" s="122" t="s">
        <v>4774</v>
      </c>
      <c r="B1872" s="122" t="s">
        <v>9975</v>
      </c>
      <c r="C1872" s="194"/>
    </row>
    <row r="1873" spans="1:3" x14ac:dyDescent="0.35">
      <c r="A1873" s="122" t="s">
        <v>9976</v>
      </c>
      <c r="B1873" s="122" t="s">
        <v>4774</v>
      </c>
      <c r="C1873" s="194"/>
    </row>
    <row r="1874" spans="1:3" x14ac:dyDescent="0.35">
      <c r="A1874" s="122" t="s">
        <v>4775</v>
      </c>
      <c r="B1874" s="122" t="s">
        <v>9976</v>
      </c>
      <c r="C1874" s="194"/>
    </row>
    <row r="1875" spans="1:3" x14ac:dyDescent="0.35">
      <c r="A1875" s="122" t="s">
        <v>4855</v>
      </c>
      <c r="B1875" s="122" t="s">
        <v>4775</v>
      </c>
      <c r="C1875" s="194"/>
    </row>
    <row r="1876" spans="1:3" ht="29" x14ac:dyDescent="0.35">
      <c r="A1876" s="122" t="s">
        <v>4776</v>
      </c>
      <c r="B1876" s="122" t="s">
        <v>4855</v>
      </c>
      <c r="C1876" s="194"/>
    </row>
    <row r="1877" spans="1:3" ht="29" x14ac:dyDescent="0.35">
      <c r="A1877" s="122" t="s">
        <v>4777</v>
      </c>
      <c r="B1877" s="122" t="s">
        <v>4776</v>
      </c>
      <c r="C1877" s="194"/>
    </row>
    <row r="1878" spans="1:3" x14ac:dyDescent="0.35">
      <c r="A1878" s="122" t="s">
        <v>4778</v>
      </c>
      <c r="B1878" s="122" t="s">
        <v>4777</v>
      </c>
      <c r="C1878" s="194"/>
    </row>
    <row r="1879" spans="1:3" ht="29" x14ac:dyDescent="0.35">
      <c r="A1879" s="122" t="s">
        <v>4779</v>
      </c>
      <c r="B1879" s="122" t="s">
        <v>4778</v>
      </c>
      <c r="C1879" s="194"/>
    </row>
    <row r="1880" spans="1:3" ht="29" x14ac:dyDescent="0.35">
      <c r="A1880" s="122" t="s">
        <v>9977</v>
      </c>
      <c r="B1880" s="122" t="s">
        <v>4779</v>
      </c>
      <c r="C1880" s="194"/>
    </row>
    <row r="1881" spans="1:3" x14ac:dyDescent="0.35">
      <c r="A1881" s="122" t="s">
        <v>4780</v>
      </c>
      <c r="B1881" s="122" t="s">
        <v>9977</v>
      </c>
      <c r="C1881" s="194"/>
    </row>
    <row r="1882" spans="1:3" x14ac:dyDescent="0.35">
      <c r="A1882" s="122" t="s">
        <v>9978</v>
      </c>
      <c r="B1882" s="122" t="s">
        <v>4780</v>
      </c>
      <c r="C1882" s="194"/>
    </row>
    <row r="1883" spans="1:3" x14ac:dyDescent="0.35">
      <c r="A1883" s="122" t="s">
        <v>9979</v>
      </c>
      <c r="B1883" s="122" t="s">
        <v>4780</v>
      </c>
      <c r="C1883" s="194"/>
    </row>
    <row r="1884" spans="1:3" x14ac:dyDescent="0.35">
      <c r="A1884" s="122" t="s">
        <v>4781</v>
      </c>
      <c r="B1884" s="122" t="s">
        <v>9978</v>
      </c>
      <c r="C1884" s="194"/>
    </row>
    <row r="1885" spans="1:3" x14ac:dyDescent="0.35">
      <c r="A1885" s="122" t="s">
        <v>4781</v>
      </c>
      <c r="B1885" s="122" t="s">
        <v>9979</v>
      </c>
      <c r="C1885" s="194"/>
    </row>
    <row r="1886" spans="1:3" x14ac:dyDescent="0.35">
      <c r="A1886" s="122" t="s">
        <v>4782</v>
      </c>
      <c r="B1886" s="122" t="s">
        <v>4781</v>
      </c>
      <c r="C1886" s="194"/>
    </row>
    <row r="1887" spans="1:3" x14ac:dyDescent="0.35">
      <c r="A1887" s="122" t="s">
        <v>4783</v>
      </c>
      <c r="B1887" s="122" t="s">
        <v>4782</v>
      </c>
      <c r="C1887" s="194"/>
    </row>
    <row r="1888" spans="1:3" x14ac:dyDescent="0.35">
      <c r="A1888" s="122" t="s">
        <v>9980</v>
      </c>
      <c r="B1888" s="122" t="s">
        <v>4773</v>
      </c>
      <c r="C1888" s="194"/>
    </row>
    <row r="1889" spans="1:3" ht="29" x14ac:dyDescent="0.35">
      <c r="A1889" s="122" t="s">
        <v>9981</v>
      </c>
      <c r="B1889" s="122" t="s">
        <v>9980</v>
      </c>
      <c r="C1889" s="194"/>
    </row>
    <row r="1890" spans="1:3" x14ac:dyDescent="0.35">
      <c r="A1890" s="122" t="s">
        <v>4784</v>
      </c>
      <c r="B1890" s="122" t="s">
        <v>9981</v>
      </c>
      <c r="C1890" s="194"/>
    </row>
    <row r="1891" spans="1:3" ht="29" x14ac:dyDescent="0.35">
      <c r="A1891" s="122" t="s">
        <v>9982</v>
      </c>
      <c r="B1891" s="122" t="s">
        <v>4784</v>
      </c>
      <c r="C1891" s="194"/>
    </row>
    <row r="1892" spans="1:3" ht="29" x14ac:dyDescent="0.35">
      <c r="A1892" s="122" t="s">
        <v>9983</v>
      </c>
      <c r="B1892" s="122" t="s">
        <v>9982</v>
      </c>
      <c r="C1892" s="194"/>
    </row>
    <row r="1893" spans="1:3" ht="29" x14ac:dyDescent="0.35">
      <c r="A1893" s="122" t="s">
        <v>9984</v>
      </c>
      <c r="B1893" s="122" t="s">
        <v>9983</v>
      </c>
      <c r="C1893" s="194"/>
    </row>
    <row r="1894" spans="1:3" ht="29" x14ac:dyDescent="0.35">
      <c r="A1894" s="122" t="s">
        <v>9985</v>
      </c>
      <c r="B1894" s="122" t="s">
        <v>9983</v>
      </c>
      <c r="C1894" s="194"/>
    </row>
    <row r="1895" spans="1:3" ht="29" x14ac:dyDescent="0.35">
      <c r="A1895" s="122" t="s">
        <v>9985</v>
      </c>
      <c r="B1895" s="122" t="s">
        <v>9984</v>
      </c>
      <c r="C1895" s="194"/>
    </row>
    <row r="1896" spans="1:3" ht="29" x14ac:dyDescent="0.35">
      <c r="A1896" s="122" t="s">
        <v>4785</v>
      </c>
      <c r="B1896" s="122" t="s">
        <v>9985</v>
      </c>
      <c r="C1896" s="194"/>
    </row>
    <row r="1897" spans="1:3" ht="29" x14ac:dyDescent="0.35">
      <c r="A1897" s="122" t="s">
        <v>4786</v>
      </c>
      <c r="B1897" s="122" t="s">
        <v>4785</v>
      </c>
      <c r="C1897" s="194"/>
    </row>
    <row r="1898" spans="1:3" ht="29" x14ac:dyDescent="0.35">
      <c r="A1898" s="122" t="s">
        <v>9986</v>
      </c>
      <c r="B1898" s="122" t="s">
        <v>4786</v>
      </c>
      <c r="C1898" s="194"/>
    </row>
    <row r="1899" spans="1:3" x14ac:dyDescent="0.35">
      <c r="A1899" s="122" t="s">
        <v>9987</v>
      </c>
      <c r="B1899" s="122" t="s">
        <v>4785</v>
      </c>
      <c r="C1899" s="194"/>
    </row>
    <row r="1900" spans="1:3" x14ac:dyDescent="0.35">
      <c r="A1900" s="122" t="s">
        <v>4787</v>
      </c>
      <c r="B1900" s="122" t="s">
        <v>9987</v>
      </c>
      <c r="C1900" s="194"/>
    </row>
    <row r="1901" spans="1:3" x14ac:dyDescent="0.35">
      <c r="A1901" s="122" t="s">
        <v>4856</v>
      </c>
      <c r="B1901" s="122" t="s">
        <v>4787</v>
      </c>
      <c r="C1901" s="194"/>
    </row>
    <row r="1902" spans="1:3" ht="29" x14ac:dyDescent="0.35">
      <c r="A1902" s="122" t="s">
        <v>4788</v>
      </c>
      <c r="B1902" s="122" t="s">
        <v>4856</v>
      </c>
      <c r="C1902" s="194"/>
    </row>
    <row r="1903" spans="1:3" ht="29" x14ac:dyDescent="0.35">
      <c r="A1903" s="122" t="s">
        <v>4797</v>
      </c>
      <c r="B1903" s="122" t="s">
        <v>4788</v>
      </c>
      <c r="C1903" s="194"/>
    </row>
    <row r="1904" spans="1:3" x14ac:dyDescent="0.35">
      <c r="A1904" s="122" t="s">
        <v>4789</v>
      </c>
      <c r="B1904" s="122" t="s">
        <v>4797</v>
      </c>
      <c r="C1904" s="194"/>
    </row>
    <row r="1905" spans="1:3" ht="29" x14ac:dyDescent="0.35">
      <c r="A1905" s="122" t="s">
        <v>4790</v>
      </c>
      <c r="B1905" s="122" t="s">
        <v>4789</v>
      </c>
      <c r="C1905" s="194"/>
    </row>
    <row r="1906" spans="1:3" ht="29" x14ac:dyDescent="0.35">
      <c r="A1906" s="122" t="s">
        <v>9988</v>
      </c>
      <c r="B1906" s="122" t="s">
        <v>4790</v>
      </c>
      <c r="C1906" s="194"/>
    </row>
    <row r="1907" spans="1:3" x14ac:dyDescent="0.35">
      <c r="A1907" s="122" t="s">
        <v>4791</v>
      </c>
      <c r="B1907" s="122" t="s">
        <v>9988</v>
      </c>
      <c r="C1907" s="194"/>
    </row>
    <row r="1908" spans="1:3" x14ac:dyDescent="0.35">
      <c r="A1908" s="122" t="s">
        <v>9989</v>
      </c>
      <c r="B1908" s="122" t="s">
        <v>4791</v>
      </c>
      <c r="C1908" s="194"/>
    </row>
    <row r="1909" spans="1:3" x14ac:dyDescent="0.35">
      <c r="A1909" s="122" t="s">
        <v>9990</v>
      </c>
      <c r="B1909" s="122" t="s">
        <v>4791</v>
      </c>
      <c r="C1909" s="194"/>
    </row>
    <row r="1910" spans="1:3" x14ac:dyDescent="0.35">
      <c r="A1910" s="122" t="s">
        <v>4792</v>
      </c>
      <c r="B1910" s="122" t="s">
        <v>9989</v>
      </c>
      <c r="C1910" s="194"/>
    </row>
    <row r="1911" spans="1:3" x14ac:dyDescent="0.35">
      <c r="A1911" s="122" t="s">
        <v>4792</v>
      </c>
      <c r="B1911" s="122" t="s">
        <v>9990</v>
      </c>
      <c r="C1911" s="194"/>
    </row>
    <row r="1912" spans="1:3" x14ac:dyDescent="0.35">
      <c r="A1912" s="122" t="s">
        <v>4793</v>
      </c>
      <c r="B1912" s="122" t="s">
        <v>4792</v>
      </c>
      <c r="C1912" s="194"/>
    </row>
    <row r="1913" spans="1:3" x14ac:dyDescent="0.35">
      <c r="A1913" s="122" t="s">
        <v>4794</v>
      </c>
      <c r="B1913" s="122" t="s">
        <v>4793</v>
      </c>
      <c r="C1913" s="194"/>
    </row>
    <row r="1914" spans="1:3" x14ac:dyDescent="0.35">
      <c r="A1914" s="122" t="s">
        <v>9991</v>
      </c>
      <c r="B1914" s="122" t="s">
        <v>4783</v>
      </c>
      <c r="C1914" s="194"/>
    </row>
    <row r="1915" spans="1:3" x14ac:dyDescent="0.35">
      <c r="A1915" s="122" t="s">
        <v>9992</v>
      </c>
      <c r="B1915" s="122" t="s">
        <v>9991</v>
      </c>
      <c r="C1915" s="194"/>
    </row>
    <row r="1916" spans="1:3" x14ac:dyDescent="0.35">
      <c r="A1916" s="122" t="s">
        <v>9993</v>
      </c>
      <c r="B1916" s="122" t="s">
        <v>9992</v>
      </c>
      <c r="C1916" s="194"/>
    </row>
    <row r="1917" spans="1:3" x14ac:dyDescent="0.35">
      <c r="A1917" s="122" t="s">
        <v>9994</v>
      </c>
      <c r="B1917" s="122" t="s">
        <v>9993</v>
      </c>
      <c r="C1917" s="194"/>
    </row>
    <row r="1918" spans="1:3" x14ac:dyDescent="0.35">
      <c r="A1918" s="122" t="s">
        <v>9995</v>
      </c>
      <c r="B1918" s="122" t="s">
        <v>9994</v>
      </c>
      <c r="C1918" s="194"/>
    </row>
    <row r="1919" spans="1:3" x14ac:dyDescent="0.35">
      <c r="A1919" s="122" t="s">
        <v>9996</v>
      </c>
      <c r="B1919" s="122" t="s">
        <v>9995</v>
      </c>
      <c r="C1919" s="194"/>
    </row>
    <row r="1920" spans="1:3" ht="29" x14ac:dyDescent="0.35">
      <c r="A1920" s="122" t="s">
        <v>9997</v>
      </c>
      <c r="B1920" s="122" t="s">
        <v>4772</v>
      </c>
      <c r="C1920" s="194"/>
    </row>
    <row r="1921" spans="1:3" ht="29" x14ac:dyDescent="0.35">
      <c r="A1921" s="122" t="s">
        <v>9971</v>
      </c>
      <c r="B1921" s="122" t="s">
        <v>9997</v>
      </c>
      <c r="C1921" s="194"/>
    </row>
    <row r="1922" spans="1:3" ht="29" x14ac:dyDescent="0.35">
      <c r="A1922" s="122" t="s">
        <v>4795</v>
      </c>
      <c r="B1922" s="122" t="s">
        <v>4772</v>
      </c>
      <c r="C1922" s="194"/>
    </row>
    <row r="1923" spans="1:3" x14ac:dyDescent="0.35">
      <c r="A1923" s="122" t="s">
        <v>9998</v>
      </c>
      <c r="B1923" s="122" t="s">
        <v>4795</v>
      </c>
      <c r="C1923" s="194"/>
    </row>
    <row r="1924" spans="1:3" x14ac:dyDescent="0.35">
      <c r="A1924" s="122" t="s">
        <v>9999</v>
      </c>
      <c r="B1924" s="122" t="s">
        <v>9998</v>
      </c>
      <c r="C1924" s="194"/>
    </row>
    <row r="1925" spans="1:3" x14ac:dyDescent="0.35">
      <c r="A1925" s="122" t="s">
        <v>10000</v>
      </c>
      <c r="B1925" s="122" t="s">
        <v>9999</v>
      </c>
      <c r="C1925" s="194"/>
    </row>
    <row r="1926" spans="1:3" x14ac:dyDescent="0.35">
      <c r="A1926" s="122" t="s">
        <v>10001</v>
      </c>
      <c r="B1926" s="122" t="s">
        <v>9999</v>
      </c>
      <c r="C1926" s="194"/>
    </row>
    <row r="1927" spans="1:3" x14ac:dyDescent="0.35">
      <c r="A1927" s="122" t="s">
        <v>10001</v>
      </c>
      <c r="B1927" s="122" t="s">
        <v>10000</v>
      </c>
      <c r="C1927" s="194"/>
    </row>
    <row r="1928" spans="1:3" x14ac:dyDescent="0.35">
      <c r="A1928" s="122" t="s">
        <v>4777</v>
      </c>
      <c r="B1928" s="122" t="s">
        <v>10001</v>
      </c>
      <c r="C1928" s="194"/>
    </row>
    <row r="1929" spans="1:3" x14ac:dyDescent="0.35">
      <c r="A1929" s="122" t="s">
        <v>4778</v>
      </c>
      <c r="B1929" s="122" t="s">
        <v>4777</v>
      </c>
      <c r="C1929" s="194"/>
    </row>
    <row r="1930" spans="1:3" ht="29" x14ac:dyDescent="0.35">
      <c r="A1930" s="122" t="s">
        <v>4779</v>
      </c>
      <c r="B1930" s="122" t="s">
        <v>4778</v>
      </c>
      <c r="C1930" s="194"/>
    </row>
    <row r="1931" spans="1:3" ht="29" x14ac:dyDescent="0.35">
      <c r="A1931" s="122" t="s">
        <v>9977</v>
      </c>
      <c r="B1931" s="122" t="s">
        <v>4779</v>
      </c>
      <c r="C1931" s="194"/>
    </row>
    <row r="1932" spans="1:3" x14ac:dyDescent="0.35">
      <c r="A1932" s="122" t="s">
        <v>10950</v>
      </c>
      <c r="B1932" s="122" t="s">
        <v>9977</v>
      </c>
      <c r="C1932" s="194"/>
    </row>
    <row r="1933" spans="1:3" x14ac:dyDescent="0.35">
      <c r="A1933" s="122" t="s">
        <v>10951</v>
      </c>
      <c r="B1933" s="122" t="s">
        <v>10950</v>
      </c>
      <c r="C1933" s="194"/>
    </row>
    <row r="1934" spans="1:3" x14ac:dyDescent="0.35">
      <c r="A1934" s="122" t="s">
        <v>10952</v>
      </c>
      <c r="B1934" s="122" t="s">
        <v>10950</v>
      </c>
      <c r="C1934" s="194"/>
    </row>
    <row r="1935" spans="1:3" x14ac:dyDescent="0.35">
      <c r="A1935" s="122" t="s">
        <v>10953</v>
      </c>
      <c r="B1935" s="122" t="s">
        <v>10951</v>
      </c>
      <c r="C1935" s="194"/>
    </row>
    <row r="1936" spans="1:3" x14ac:dyDescent="0.35">
      <c r="A1936" s="122" t="s">
        <v>10953</v>
      </c>
      <c r="B1936" s="122" t="s">
        <v>10952</v>
      </c>
      <c r="C1936" s="194"/>
    </row>
    <row r="1937" spans="1:3" x14ac:dyDescent="0.35">
      <c r="A1937" s="122" t="s">
        <v>10955</v>
      </c>
      <c r="B1937" s="122" t="s">
        <v>10953</v>
      </c>
      <c r="C1937" s="194"/>
    </row>
    <row r="1938" spans="1:3" x14ac:dyDescent="0.35">
      <c r="A1938" s="122" t="s">
        <v>10956</v>
      </c>
      <c r="B1938" s="122" t="s">
        <v>10955</v>
      </c>
      <c r="C1938" s="194"/>
    </row>
    <row r="1939" spans="1:3" ht="29" x14ac:dyDescent="0.35">
      <c r="A1939" s="122" t="s">
        <v>9980</v>
      </c>
      <c r="B1939" s="122" t="s">
        <v>9975</v>
      </c>
      <c r="C1939" s="194"/>
    </row>
    <row r="1940" spans="1:3" ht="29" x14ac:dyDescent="0.35">
      <c r="A1940" s="122" t="s">
        <v>9981</v>
      </c>
      <c r="B1940" s="122" t="s">
        <v>9980</v>
      </c>
      <c r="C1940" s="194"/>
    </row>
    <row r="1941" spans="1:3" x14ac:dyDescent="0.35">
      <c r="A1941" s="122" t="s">
        <v>4796</v>
      </c>
      <c r="B1941" s="122" t="s">
        <v>9981</v>
      </c>
      <c r="C1941" s="194"/>
    </row>
    <row r="1942" spans="1:3" ht="29" x14ac:dyDescent="0.35">
      <c r="A1942" s="122" t="s">
        <v>10002</v>
      </c>
      <c r="B1942" s="122" t="s">
        <v>4796</v>
      </c>
      <c r="C1942" s="194"/>
    </row>
    <row r="1943" spans="1:3" ht="29" x14ac:dyDescent="0.35">
      <c r="A1943" s="122" t="s">
        <v>10003</v>
      </c>
      <c r="B1943" s="122" t="s">
        <v>10002</v>
      </c>
      <c r="C1943" s="194"/>
    </row>
    <row r="1944" spans="1:3" x14ac:dyDescent="0.35">
      <c r="A1944" s="122" t="s">
        <v>10004</v>
      </c>
      <c r="B1944" s="122" t="s">
        <v>10003</v>
      </c>
      <c r="C1944" s="194"/>
    </row>
    <row r="1945" spans="1:3" x14ac:dyDescent="0.35">
      <c r="A1945" s="122" t="s">
        <v>10005</v>
      </c>
      <c r="B1945" s="122" t="s">
        <v>10003</v>
      </c>
      <c r="C1945" s="194"/>
    </row>
    <row r="1946" spans="1:3" x14ac:dyDescent="0.35">
      <c r="A1946" s="122" t="s">
        <v>10005</v>
      </c>
      <c r="B1946" s="122" t="s">
        <v>10004</v>
      </c>
      <c r="C1946" s="194"/>
    </row>
    <row r="1947" spans="1:3" ht="29" x14ac:dyDescent="0.35">
      <c r="A1947" s="122" t="s">
        <v>4857</v>
      </c>
      <c r="B1947" s="122" t="s">
        <v>10005</v>
      </c>
      <c r="C1947" s="194"/>
    </row>
    <row r="1948" spans="1:3" ht="29" x14ac:dyDescent="0.35">
      <c r="A1948" s="122" t="s">
        <v>10006</v>
      </c>
      <c r="B1948" s="122" t="s">
        <v>4857</v>
      </c>
      <c r="C1948" s="194"/>
    </row>
    <row r="1949" spans="1:3" ht="29" x14ac:dyDescent="0.35">
      <c r="A1949" s="122" t="s">
        <v>4797</v>
      </c>
      <c r="B1949" s="122" t="s">
        <v>4857</v>
      </c>
      <c r="C1949" s="194"/>
    </row>
    <row r="1950" spans="1:3" x14ac:dyDescent="0.35">
      <c r="A1950" s="122" t="s">
        <v>4789</v>
      </c>
      <c r="B1950" s="122" t="s">
        <v>4797</v>
      </c>
      <c r="C1950" s="194"/>
    </row>
    <row r="1951" spans="1:3" ht="29" x14ac:dyDescent="0.35">
      <c r="A1951" s="122" t="s">
        <v>4790</v>
      </c>
      <c r="B1951" s="122" t="s">
        <v>4789</v>
      </c>
      <c r="C1951" s="194"/>
    </row>
    <row r="1952" spans="1:3" ht="29" x14ac:dyDescent="0.35">
      <c r="A1952" s="122" t="s">
        <v>9988</v>
      </c>
      <c r="B1952" s="122" t="s">
        <v>4790</v>
      </c>
      <c r="C1952" s="194"/>
    </row>
    <row r="1953" spans="1:3" x14ac:dyDescent="0.35">
      <c r="A1953" s="122" t="s">
        <v>10944</v>
      </c>
      <c r="B1953" s="122" t="s">
        <v>9988</v>
      </c>
      <c r="C1953" s="194"/>
    </row>
    <row r="1954" spans="1:3" x14ac:dyDescent="0.35">
      <c r="A1954" s="122" t="s">
        <v>10945</v>
      </c>
      <c r="B1954" s="122" t="s">
        <v>10944</v>
      </c>
      <c r="C1954" s="194"/>
    </row>
    <row r="1955" spans="1:3" x14ac:dyDescent="0.35">
      <c r="A1955" s="122" t="s">
        <v>10946</v>
      </c>
      <c r="B1955" s="122" t="s">
        <v>10944</v>
      </c>
      <c r="C1955" s="194"/>
    </row>
    <row r="1956" spans="1:3" x14ac:dyDescent="0.35">
      <c r="A1956" s="122" t="s">
        <v>10947</v>
      </c>
      <c r="B1956" s="122" t="s">
        <v>10945</v>
      </c>
      <c r="C1956" s="194"/>
    </row>
    <row r="1957" spans="1:3" x14ac:dyDescent="0.35">
      <c r="A1957" s="122" t="s">
        <v>10947</v>
      </c>
      <c r="B1957" s="122" t="s">
        <v>10946</v>
      </c>
      <c r="C1957" s="194"/>
    </row>
    <row r="1958" spans="1:3" x14ac:dyDescent="0.35">
      <c r="A1958" s="122" t="s">
        <v>10948</v>
      </c>
      <c r="B1958" s="122" t="s">
        <v>10947</v>
      </c>
      <c r="C1958" s="194"/>
    </row>
    <row r="1959" spans="1:3" x14ac:dyDescent="0.35">
      <c r="A1959" s="122" t="s">
        <v>10949</v>
      </c>
      <c r="B1959" s="122" t="s">
        <v>10948</v>
      </c>
      <c r="C1959" s="194"/>
    </row>
    <row r="1960" spans="1:3" x14ac:dyDescent="0.35">
      <c r="A1960" s="122" t="s">
        <v>9991</v>
      </c>
      <c r="B1960" s="122" t="s">
        <v>10949</v>
      </c>
      <c r="C1960" s="194"/>
    </row>
    <row r="1961" spans="1:3" x14ac:dyDescent="0.35">
      <c r="A1961" s="122" t="s">
        <v>9992</v>
      </c>
      <c r="B1961" s="122" t="s">
        <v>9991</v>
      </c>
      <c r="C1961" s="194"/>
    </row>
    <row r="1962" spans="1:3" x14ac:dyDescent="0.35">
      <c r="A1962" s="122" t="s">
        <v>9993</v>
      </c>
      <c r="B1962" s="122" t="s">
        <v>9992</v>
      </c>
      <c r="C1962" s="194"/>
    </row>
    <row r="1963" spans="1:3" x14ac:dyDescent="0.35">
      <c r="A1963" s="122" t="s">
        <v>9994</v>
      </c>
      <c r="B1963" s="122" t="s">
        <v>9993</v>
      </c>
      <c r="C1963" s="194"/>
    </row>
    <row r="1964" spans="1:3" x14ac:dyDescent="0.35">
      <c r="A1964" s="122" t="s">
        <v>9995</v>
      </c>
      <c r="B1964" s="122" t="s">
        <v>9994</v>
      </c>
      <c r="C1964" s="194"/>
    </row>
    <row r="1965" spans="1:3" x14ac:dyDescent="0.35">
      <c r="A1965" s="122" t="s">
        <v>9996</v>
      </c>
      <c r="B1965" s="122" t="s">
        <v>9995</v>
      </c>
      <c r="C1965" s="194"/>
    </row>
    <row r="1966" spans="1:3" x14ac:dyDescent="0.35">
      <c r="A1966" s="122" t="s">
        <v>4798</v>
      </c>
      <c r="B1966" s="122" t="s">
        <v>10007</v>
      </c>
      <c r="C1966" s="194"/>
    </row>
    <row r="1967" spans="1:3" x14ac:dyDescent="0.35">
      <c r="A1967" s="122" t="s">
        <v>4799</v>
      </c>
      <c r="B1967" s="122" t="s">
        <v>4798</v>
      </c>
      <c r="C1967" s="194"/>
    </row>
    <row r="1968" spans="1:3" x14ac:dyDescent="0.35">
      <c r="A1968" s="122" t="s">
        <v>10008</v>
      </c>
      <c r="B1968" s="122" t="s">
        <v>4799</v>
      </c>
      <c r="C1968" s="194"/>
    </row>
    <row r="1969" spans="1:3" x14ac:dyDescent="0.35">
      <c r="A1969" s="122" t="s">
        <v>4800</v>
      </c>
      <c r="B1969" s="122" t="s">
        <v>4799</v>
      </c>
      <c r="C1969" s="194"/>
    </row>
    <row r="1970" spans="1:3" x14ac:dyDescent="0.35">
      <c r="A1970" s="122" t="s">
        <v>4800</v>
      </c>
      <c r="B1970" s="122" t="s">
        <v>10008</v>
      </c>
      <c r="C1970" s="194"/>
    </row>
    <row r="1971" spans="1:3" x14ac:dyDescent="0.35">
      <c r="A1971" s="122" t="s">
        <v>4801</v>
      </c>
      <c r="B1971" s="122" t="s">
        <v>4800</v>
      </c>
      <c r="C1971" s="194"/>
    </row>
    <row r="1972" spans="1:3" x14ac:dyDescent="0.35">
      <c r="A1972" s="122" t="s">
        <v>10009</v>
      </c>
      <c r="B1972" s="122" t="s">
        <v>4801</v>
      </c>
      <c r="C1972" s="194"/>
    </row>
    <row r="1973" spans="1:3" x14ac:dyDescent="0.35">
      <c r="A1973" s="122" t="s">
        <v>4802</v>
      </c>
      <c r="B1973" s="122" t="s">
        <v>10009</v>
      </c>
      <c r="C1973" s="194"/>
    </row>
    <row r="1974" spans="1:3" x14ac:dyDescent="0.35">
      <c r="A1974" s="122" t="s">
        <v>10010</v>
      </c>
      <c r="B1974" s="122" t="s">
        <v>4802</v>
      </c>
      <c r="C1974" s="194"/>
    </row>
    <row r="1975" spans="1:3" x14ac:dyDescent="0.35">
      <c r="A1975" s="122" t="s">
        <v>4803</v>
      </c>
      <c r="B1975" s="122" t="s">
        <v>10010</v>
      </c>
      <c r="C1975" s="194"/>
    </row>
    <row r="1976" spans="1:3" x14ac:dyDescent="0.35">
      <c r="A1976" s="122" t="s">
        <v>4804</v>
      </c>
      <c r="B1976" s="122" t="s">
        <v>4803</v>
      </c>
      <c r="C1976" s="194"/>
    </row>
    <row r="1977" spans="1:3" x14ac:dyDescent="0.35">
      <c r="A1977" s="122" t="s">
        <v>10011</v>
      </c>
      <c r="B1977" s="122" t="s">
        <v>4804</v>
      </c>
      <c r="C1977" s="194" t="s">
        <v>174</v>
      </c>
    </row>
    <row r="1978" spans="1:3" x14ac:dyDescent="0.35">
      <c r="A1978" s="122" t="s">
        <v>10012</v>
      </c>
      <c r="B1978" s="122" t="s">
        <v>10011</v>
      </c>
      <c r="C1978" s="194"/>
    </row>
    <row r="1979" spans="1:3" x14ac:dyDescent="0.35">
      <c r="A1979" s="122" t="s">
        <v>10012</v>
      </c>
      <c r="B1979" s="122" t="s">
        <v>4804</v>
      </c>
      <c r="C1979" s="194"/>
    </row>
    <row r="1980" spans="1:3" x14ac:dyDescent="0.35">
      <c r="A1980" s="122" t="s">
        <v>10954</v>
      </c>
      <c r="B1980" s="122" t="s">
        <v>10012</v>
      </c>
      <c r="C1980" s="194"/>
    </row>
    <row r="1981" spans="1:3" x14ac:dyDescent="0.35">
      <c r="A1981" s="122" t="s">
        <v>11084</v>
      </c>
      <c r="B1981" s="122" t="s">
        <v>10954</v>
      </c>
      <c r="C1981" s="194"/>
    </row>
    <row r="1982" spans="1:3" x14ac:dyDescent="0.35">
      <c r="A1982" s="122" t="s">
        <v>11085</v>
      </c>
      <c r="B1982" s="122" t="s">
        <v>11084</v>
      </c>
      <c r="C1982" s="194"/>
    </row>
    <row r="1983" spans="1:3" x14ac:dyDescent="0.35">
      <c r="A1983" s="122" t="s">
        <v>11086</v>
      </c>
      <c r="B1983" s="122" t="s">
        <v>11085</v>
      </c>
      <c r="C1983" s="194"/>
    </row>
    <row r="1984" spans="1:3" x14ac:dyDescent="0.35">
      <c r="A1984" s="122" t="s">
        <v>11087</v>
      </c>
      <c r="B1984" s="122" t="s">
        <v>11086</v>
      </c>
      <c r="C1984" s="194"/>
    </row>
    <row r="1985" spans="1:3" x14ac:dyDescent="0.35">
      <c r="A1985" s="122" t="s">
        <v>11088</v>
      </c>
      <c r="B1985" s="122" t="s">
        <v>11087</v>
      </c>
      <c r="C1985" s="194"/>
    </row>
    <row r="1986" spans="1:3" x14ac:dyDescent="0.35">
      <c r="A1986" s="122" t="s">
        <v>11089</v>
      </c>
      <c r="B1986" s="122" t="s">
        <v>11088</v>
      </c>
      <c r="C1986" s="194"/>
    </row>
    <row r="1987" spans="1:3" x14ac:dyDescent="0.35">
      <c r="A1987" s="122" t="s">
        <v>11090</v>
      </c>
      <c r="B1987" s="122" t="s">
        <v>11089</v>
      </c>
      <c r="C1987" s="194"/>
    </row>
    <row r="1988" spans="1:3" x14ac:dyDescent="0.35">
      <c r="A1988" s="122" t="s">
        <v>4806</v>
      </c>
      <c r="B1988" s="122" t="s">
        <v>4805</v>
      </c>
      <c r="C1988" s="194"/>
    </row>
    <row r="1989" spans="1:3" x14ac:dyDescent="0.35">
      <c r="A1989" s="122" t="s">
        <v>4807</v>
      </c>
      <c r="B1989" s="122" t="s">
        <v>4806</v>
      </c>
      <c r="C1989" s="194"/>
    </row>
    <row r="1990" spans="1:3" x14ac:dyDescent="0.35">
      <c r="A1990" s="122" t="s">
        <v>4808</v>
      </c>
      <c r="B1990" s="122" t="s">
        <v>4807</v>
      </c>
      <c r="C1990" s="194"/>
    </row>
    <row r="1991" spans="1:3" x14ac:dyDescent="0.35">
      <c r="A1991" s="122" t="s">
        <v>4809</v>
      </c>
      <c r="B1991" s="122" t="s">
        <v>4808</v>
      </c>
      <c r="C1991" s="194"/>
    </row>
    <row r="1992" spans="1:3" x14ac:dyDescent="0.35">
      <c r="A1992" s="122" t="s">
        <v>4810</v>
      </c>
      <c r="B1992" s="122" t="s">
        <v>4809</v>
      </c>
      <c r="C1992" s="194"/>
    </row>
    <row r="1993" spans="1:3" x14ac:dyDescent="0.35">
      <c r="A1993" s="122" t="s">
        <v>4811</v>
      </c>
      <c r="B1993" s="122" t="s">
        <v>4810</v>
      </c>
      <c r="C1993" s="194"/>
    </row>
    <row r="1994" spans="1:3" x14ac:dyDescent="0.35">
      <c r="A1994" s="122" t="s">
        <v>10013</v>
      </c>
      <c r="B1994" s="122" t="s">
        <v>4811</v>
      </c>
      <c r="C1994" s="194"/>
    </row>
    <row r="1995" spans="1:3" x14ac:dyDescent="0.35">
      <c r="A1995" s="122" t="s">
        <v>4812</v>
      </c>
      <c r="B1995" s="122" t="s">
        <v>4811</v>
      </c>
      <c r="C1995" s="194"/>
    </row>
    <row r="1996" spans="1:3" x14ac:dyDescent="0.35">
      <c r="A1996" s="122" t="s">
        <v>4812</v>
      </c>
      <c r="B1996" s="122" t="s">
        <v>10013</v>
      </c>
      <c r="C1996" s="194"/>
    </row>
    <row r="1997" spans="1:3" x14ac:dyDescent="0.35">
      <c r="A1997" s="122" t="s">
        <v>4813</v>
      </c>
      <c r="B1997" s="122" t="s">
        <v>4812</v>
      </c>
      <c r="C1997" s="194"/>
    </row>
    <row r="1998" spans="1:3" x14ac:dyDescent="0.35">
      <c r="A1998" s="122" t="s">
        <v>4814</v>
      </c>
      <c r="B1998" s="122" t="s">
        <v>4813</v>
      </c>
      <c r="C1998" s="194"/>
    </row>
    <row r="1999" spans="1:3" x14ac:dyDescent="0.35">
      <c r="A1999" s="122" t="s">
        <v>4815</v>
      </c>
      <c r="B1999" s="122" t="s">
        <v>4814</v>
      </c>
      <c r="C1999" s="194"/>
    </row>
    <row r="2000" spans="1:3" x14ac:dyDescent="0.35">
      <c r="A2000" s="122" t="s">
        <v>10014</v>
      </c>
      <c r="B2000" s="122" t="s">
        <v>4815</v>
      </c>
      <c r="C2000" s="194"/>
    </row>
    <row r="2001" spans="1:3" x14ac:dyDescent="0.35">
      <c r="A2001" s="122" t="s">
        <v>4816</v>
      </c>
      <c r="B2001" s="122" t="s">
        <v>10014</v>
      </c>
      <c r="C2001" s="194"/>
    </row>
    <row r="2002" spans="1:3" x14ac:dyDescent="0.35">
      <c r="A2002" s="122" t="s">
        <v>4817</v>
      </c>
      <c r="B2002" s="122" t="s">
        <v>4816</v>
      </c>
      <c r="C2002" s="194"/>
    </row>
    <row r="2003" spans="1:3" x14ac:dyDescent="0.35">
      <c r="A2003" s="122" t="s">
        <v>4812</v>
      </c>
      <c r="B2003" s="122" t="s">
        <v>4817</v>
      </c>
      <c r="C2003" s="194"/>
    </row>
    <row r="2004" spans="1:3" x14ac:dyDescent="0.35">
      <c r="A2004" s="122" t="s">
        <v>4818</v>
      </c>
      <c r="B2004" s="122" t="s">
        <v>4818</v>
      </c>
      <c r="C2004" s="194"/>
    </row>
    <row r="2005" spans="1:3" x14ac:dyDescent="0.35">
      <c r="A2005" s="122" t="s">
        <v>4819</v>
      </c>
      <c r="B2005" s="122" t="s">
        <v>4812</v>
      </c>
      <c r="C2005" s="194"/>
    </row>
    <row r="2006" spans="1:3" ht="29" x14ac:dyDescent="0.35">
      <c r="A2006" s="122" t="s">
        <v>4820</v>
      </c>
      <c r="B2006" s="122" t="s">
        <v>10015</v>
      </c>
      <c r="C2006" s="194"/>
    </row>
    <row r="2007" spans="1:3" ht="29" x14ac:dyDescent="0.35">
      <c r="A2007" s="122" t="s">
        <v>4821</v>
      </c>
      <c r="B2007" s="122" t="s">
        <v>4820</v>
      </c>
      <c r="C2007" s="194"/>
    </row>
    <row r="2008" spans="1:3" ht="29" x14ac:dyDescent="0.35">
      <c r="A2008" s="122" t="s">
        <v>4822</v>
      </c>
      <c r="B2008" s="122" t="s">
        <v>4821</v>
      </c>
      <c r="C2008" s="194"/>
    </row>
    <row r="2009" spans="1:3" x14ac:dyDescent="0.35">
      <c r="A2009" s="122" t="s">
        <v>10051</v>
      </c>
      <c r="B2009" s="122" t="s">
        <v>4822</v>
      </c>
      <c r="C2009" s="194"/>
    </row>
    <row r="2010" spans="1:3" x14ac:dyDescent="0.35">
      <c r="A2010" s="122" t="s">
        <v>4858</v>
      </c>
      <c r="B2010" s="122" t="s">
        <v>10051</v>
      </c>
      <c r="C2010" s="194"/>
    </row>
    <row r="2011" spans="1:3" x14ac:dyDescent="0.35">
      <c r="A2011" s="122" t="s">
        <v>10016</v>
      </c>
      <c r="B2011" s="122" t="s">
        <v>4858</v>
      </c>
      <c r="C2011" s="194"/>
    </row>
    <row r="2012" spans="1:3" x14ac:dyDescent="0.35">
      <c r="A2012" s="122" t="s">
        <v>4823</v>
      </c>
      <c r="B2012" s="122" t="s">
        <v>10016</v>
      </c>
      <c r="C2012" s="194"/>
    </row>
    <row r="2013" spans="1:3" ht="29" x14ac:dyDescent="0.35">
      <c r="A2013" s="122" t="s">
        <v>10017</v>
      </c>
      <c r="B2013" s="122" t="s">
        <v>4823</v>
      </c>
      <c r="C2013" s="194"/>
    </row>
    <row r="2014" spans="1:3" ht="29" x14ac:dyDescent="0.35">
      <c r="A2014" s="122" t="s">
        <v>10018</v>
      </c>
      <c r="B2014" s="122" t="s">
        <v>10017</v>
      </c>
      <c r="C2014" s="194"/>
    </row>
    <row r="2015" spans="1:3" x14ac:dyDescent="0.35">
      <c r="A2015" s="122" t="s">
        <v>4824</v>
      </c>
      <c r="B2015" s="122" t="s">
        <v>10018</v>
      </c>
      <c r="C2015" s="194"/>
    </row>
    <row r="2016" spans="1:3" x14ac:dyDescent="0.35">
      <c r="A2016" s="122" t="s">
        <v>10019</v>
      </c>
      <c r="B2016" s="122" t="s">
        <v>4824</v>
      </c>
      <c r="C2016" s="194"/>
    </row>
    <row r="2017" spans="1:3" x14ac:dyDescent="0.35">
      <c r="A2017" s="122" t="s">
        <v>10021</v>
      </c>
      <c r="B2017" s="122" t="s">
        <v>10020</v>
      </c>
      <c r="C2017" s="194"/>
    </row>
    <row r="2018" spans="1:3" x14ac:dyDescent="0.35">
      <c r="A2018" s="122" t="s">
        <v>10022</v>
      </c>
      <c r="B2018" s="122" t="s">
        <v>10021</v>
      </c>
      <c r="C2018" s="194"/>
    </row>
    <row r="2019" spans="1:3" x14ac:dyDescent="0.35">
      <c r="A2019" s="122" t="s">
        <v>10023</v>
      </c>
      <c r="B2019" s="122" t="s">
        <v>10022</v>
      </c>
      <c r="C2019" s="194"/>
    </row>
    <row r="2020" spans="1:3" x14ac:dyDescent="0.35">
      <c r="A2020" s="122" t="s">
        <v>10024</v>
      </c>
      <c r="B2020" s="122" t="s">
        <v>10023</v>
      </c>
      <c r="C2020" s="194"/>
    </row>
    <row r="2021" spans="1:3" x14ac:dyDescent="0.35">
      <c r="A2021" s="122" t="s">
        <v>10025</v>
      </c>
      <c r="B2021" s="122" t="s">
        <v>10024</v>
      </c>
      <c r="C2021" s="194"/>
    </row>
    <row r="2022" spans="1:3" x14ac:dyDescent="0.35">
      <c r="A2022" s="122" t="s">
        <v>4825</v>
      </c>
      <c r="B2022" s="122" t="s">
        <v>10025</v>
      </c>
      <c r="C2022" s="194"/>
    </row>
    <row r="2023" spans="1:3" x14ac:dyDescent="0.35">
      <c r="A2023" s="122" t="s">
        <v>10026</v>
      </c>
      <c r="B2023" s="122" t="s">
        <v>4825</v>
      </c>
      <c r="C2023" s="194"/>
    </row>
    <row r="2024" spans="1:3" x14ac:dyDescent="0.35">
      <c r="A2024" s="122" t="s">
        <v>10027</v>
      </c>
      <c r="B2024" s="122" t="s">
        <v>10026</v>
      </c>
      <c r="C2024" s="194"/>
    </row>
    <row r="2025" spans="1:3" x14ac:dyDescent="0.35">
      <c r="A2025" s="122" t="s">
        <v>4826</v>
      </c>
      <c r="B2025" s="122" t="s">
        <v>10027</v>
      </c>
      <c r="C2025" s="194"/>
    </row>
    <row r="2026" spans="1:3" x14ac:dyDescent="0.35">
      <c r="A2026" s="122" t="s">
        <v>4827</v>
      </c>
      <c r="B2026" s="122" t="s">
        <v>4826</v>
      </c>
      <c r="C2026" s="194"/>
    </row>
    <row r="2027" spans="1:3" x14ac:dyDescent="0.35">
      <c r="A2027" s="122" t="s">
        <v>4828</v>
      </c>
      <c r="B2027" s="122" t="s">
        <v>4827</v>
      </c>
      <c r="C2027" s="194"/>
    </row>
    <row r="2028" spans="1:3" x14ac:dyDescent="0.35">
      <c r="A2028" s="122" t="s">
        <v>4829</v>
      </c>
      <c r="B2028" s="122" t="s">
        <v>4828</v>
      </c>
      <c r="C2028" s="194"/>
    </row>
    <row r="2029" spans="1:3" x14ac:dyDescent="0.35">
      <c r="A2029" s="122" t="s">
        <v>4830</v>
      </c>
      <c r="B2029" s="122" t="s">
        <v>4829</v>
      </c>
      <c r="C2029" s="194"/>
    </row>
    <row r="2030" spans="1:3" x14ac:dyDescent="0.35">
      <c r="A2030" s="122" t="s">
        <v>4831</v>
      </c>
      <c r="B2030" s="122" t="s">
        <v>10028</v>
      </c>
      <c r="C2030" s="194"/>
    </row>
    <row r="2031" spans="1:3" x14ac:dyDescent="0.35">
      <c r="A2031" s="122" t="s">
        <v>4832</v>
      </c>
      <c r="B2031" s="122" t="s">
        <v>4831</v>
      </c>
      <c r="C2031" s="194"/>
    </row>
    <row r="2032" spans="1:3" x14ac:dyDescent="0.35">
      <c r="A2032" s="122" t="s">
        <v>10029</v>
      </c>
      <c r="B2032" s="122" t="s">
        <v>4832</v>
      </c>
      <c r="C2032" s="194"/>
    </row>
    <row r="2033" spans="1:3" x14ac:dyDescent="0.35">
      <c r="A2033" s="122" t="s">
        <v>4833</v>
      </c>
      <c r="B2033" s="122" t="s">
        <v>10029</v>
      </c>
      <c r="C2033" s="194"/>
    </row>
    <row r="2034" spans="1:3" x14ac:dyDescent="0.35">
      <c r="A2034" s="122" t="s">
        <v>4834</v>
      </c>
      <c r="B2034" s="122" t="s">
        <v>4833</v>
      </c>
      <c r="C2034" s="194"/>
    </row>
    <row r="2035" spans="1:3" x14ac:dyDescent="0.35">
      <c r="A2035" s="122" t="s">
        <v>4835</v>
      </c>
      <c r="B2035" s="122" t="s">
        <v>4834</v>
      </c>
      <c r="C2035" s="194"/>
    </row>
    <row r="2036" spans="1:3" x14ac:dyDescent="0.35">
      <c r="A2036" s="122" t="s">
        <v>4837</v>
      </c>
      <c r="B2036" s="122" t="s">
        <v>4836</v>
      </c>
      <c r="C2036" s="194"/>
    </row>
    <row r="2037" spans="1:3" x14ac:dyDescent="0.35">
      <c r="A2037" s="122" t="s">
        <v>4838</v>
      </c>
      <c r="B2037" s="122" t="s">
        <v>4837</v>
      </c>
      <c r="C2037" s="194"/>
    </row>
    <row r="2038" spans="1:3" x14ac:dyDescent="0.35">
      <c r="A2038" s="122" t="s">
        <v>4839</v>
      </c>
      <c r="B2038" s="122" t="s">
        <v>4838</v>
      </c>
      <c r="C2038" s="194"/>
    </row>
    <row r="2039" spans="1:3" x14ac:dyDescent="0.35">
      <c r="A2039" s="122" t="s">
        <v>4840</v>
      </c>
      <c r="B2039" s="122" t="s">
        <v>4839</v>
      </c>
      <c r="C2039" s="194"/>
    </row>
    <row r="2040" spans="1:3" x14ac:dyDescent="0.35">
      <c r="A2040" s="122" t="s">
        <v>10030</v>
      </c>
      <c r="B2040" s="122" t="s">
        <v>4840</v>
      </c>
      <c r="C2040" s="194"/>
    </row>
    <row r="2041" spans="1:3" x14ac:dyDescent="0.35">
      <c r="A2041" s="122" t="s">
        <v>4841</v>
      </c>
      <c r="B2041" s="122" t="s">
        <v>10030</v>
      </c>
      <c r="C2041" s="194"/>
    </row>
    <row r="2042" spans="1:3" x14ac:dyDescent="0.35">
      <c r="A2042" s="122" t="s">
        <v>4842</v>
      </c>
      <c r="B2042" s="122" t="s">
        <v>4841</v>
      </c>
      <c r="C2042" s="194"/>
    </row>
    <row r="2043" spans="1:3" x14ac:dyDescent="0.35">
      <c r="A2043" s="122" t="s">
        <v>4843</v>
      </c>
      <c r="B2043" s="122" t="s">
        <v>4842</v>
      </c>
      <c r="C2043" s="194"/>
    </row>
    <row r="2044" spans="1:3" x14ac:dyDescent="0.35">
      <c r="A2044" s="122" t="s">
        <v>4844</v>
      </c>
      <c r="B2044" s="122" t="s">
        <v>4843</v>
      </c>
      <c r="C2044" s="194"/>
    </row>
    <row r="2045" spans="1:3" x14ac:dyDescent="0.35">
      <c r="A2045" s="122" t="s">
        <v>4845</v>
      </c>
      <c r="B2045" s="122" t="s">
        <v>4844</v>
      </c>
      <c r="C2045" s="194"/>
    </row>
    <row r="2046" spans="1:3" x14ac:dyDescent="0.35">
      <c r="A2046" s="122" t="s">
        <v>10032</v>
      </c>
      <c r="B2046" s="122" t="s">
        <v>10031</v>
      </c>
      <c r="C2046" s="194"/>
    </row>
    <row r="2047" spans="1:3" x14ac:dyDescent="0.35">
      <c r="A2047" s="122" t="s">
        <v>4846</v>
      </c>
      <c r="B2047" s="122" t="s">
        <v>10032</v>
      </c>
      <c r="C2047" s="194"/>
    </row>
    <row r="2048" spans="1:3" x14ac:dyDescent="0.35">
      <c r="A2048" s="122" t="s">
        <v>10033</v>
      </c>
      <c r="B2048" s="122" t="s">
        <v>4846</v>
      </c>
      <c r="C2048" s="194"/>
    </row>
    <row r="2049" spans="1:3" x14ac:dyDescent="0.35">
      <c r="A2049" s="122" t="s">
        <v>4847</v>
      </c>
      <c r="B2049" s="122" t="s">
        <v>4846</v>
      </c>
      <c r="C2049" s="194"/>
    </row>
    <row r="2050" spans="1:3" x14ac:dyDescent="0.35">
      <c r="A2050" s="122" t="s">
        <v>4848</v>
      </c>
      <c r="B2050" s="122" t="s">
        <v>4847</v>
      </c>
      <c r="C2050" s="194"/>
    </row>
    <row r="2051" spans="1:3" x14ac:dyDescent="0.35">
      <c r="A2051" s="122" t="s">
        <v>10034</v>
      </c>
      <c r="B2051" s="122" t="s">
        <v>4848</v>
      </c>
      <c r="C2051" s="194"/>
    </row>
    <row r="2052" spans="1:3" x14ac:dyDescent="0.35">
      <c r="A2052" s="122" t="s">
        <v>4849</v>
      </c>
      <c r="B2052" s="122" t="s">
        <v>10034</v>
      </c>
      <c r="C2052" s="194"/>
    </row>
    <row r="2053" spans="1:3" x14ac:dyDescent="0.35">
      <c r="A2053" s="122" t="s">
        <v>10035</v>
      </c>
      <c r="B2053" s="122" t="s">
        <v>4849</v>
      </c>
      <c r="C2053" s="194"/>
    </row>
    <row r="2054" spans="1:3" x14ac:dyDescent="0.35">
      <c r="A2054" s="122" t="s">
        <v>10036</v>
      </c>
      <c r="B2054" s="122" t="s">
        <v>10035</v>
      </c>
      <c r="C2054" s="194"/>
    </row>
    <row r="2055" spans="1:3" x14ac:dyDescent="0.35">
      <c r="A2055" s="122" t="s">
        <v>4850</v>
      </c>
      <c r="B2055" s="122" t="s">
        <v>10036</v>
      </c>
      <c r="C2055" s="194"/>
    </row>
    <row r="2056" spans="1:3" x14ac:dyDescent="0.35">
      <c r="A2056" s="122" t="s">
        <v>4851</v>
      </c>
      <c r="B2056" s="122" t="s">
        <v>4850</v>
      </c>
      <c r="C2056" s="194"/>
    </row>
    <row r="2057" spans="1:3" x14ac:dyDescent="0.35">
      <c r="A2057" s="122" t="s">
        <v>4852</v>
      </c>
      <c r="B2057" s="122" t="s">
        <v>4851</v>
      </c>
      <c r="C2057" s="194"/>
    </row>
    <row r="2058" spans="1:3" x14ac:dyDescent="0.35">
      <c r="A2058" s="122" t="s">
        <v>10038</v>
      </c>
      <c r="B2058" s="122" t="s">
        <v>10037</v>
      </c>
      <c r="C2058" s="194"/>
    </row>
    <row r="2059" spans="1:3" x14ac:dyDescent="0.35">
      <c r="A2059" s="122" t="s">
        <v>10039</v>
      </c>
      <c r="B2059" s="122" t="s">
        <v>10038</v>
      </c>
      <c r="C2059" s="194"/>
    </row>
    <row r="2060" spans="1:3" x14ac:dyDescent="0.35">
      <c r="A2060" s="122" t="s">
        <v>10040</v>
      </c>
      <c r="B2060" s="122" t="s">
        <v>10038</v>
      </c>
      <c r="C2060" s="194"/>
    </row>
    <row r="2061" spans="1:3" x14ac:dyDescent="0.35">
      <c r="A2061" s="122" t="s">
        <v>10040</v>
      </c>
      <c r="B2061" s="122" t="s">
        <v>10039</v>
      </c>
      <c r="C2061" s="194" t="s">
        <v>174</v>
      </c>
    </row>
    <row r="2062" spans="1:3" x14ac:dyDescent="0.35">
      <c r="A2062" s="122" t="s">
        <v>10041</v>
      </c>
      <c r="B2062" s="122" t="s">
        <v>10039</v>
      </c>
      <c r="C2062" s="194"/>
    </row>
    <row r="2063" spans="1:3" x14ac:dyDescent="0.35">
      <c r="A2063" s="122" t="s">
        <v>10041</v>
      </c>
      <c r="B2063" s="122" t="s">
        <v>10040</v>
      </c>
      <c r="C2063" s="194"/>
    </row>
    <row r="2064" spans="1:3" ht="29" x14ac:dyDescent="0.35">
      <c r="A2064" s="122" t="s">
        <v>10042</v>
      </c>
      <c r="B2064" s="122" t="s">
        <v>4853</v>
      </c>
      <c r="C2064" s="194"/>
    </row>
    <row r="2065" spans="1:3" ht="29" x14ac:dyDescent="0.35">
      <c r="A2065" s="122" t="s">
        <v>10043</v>
      </c>
      <c r="B2065" s="122" t="s">
        <v>4853</v>
      </c>
      <c r="C2065" s="194"/>
    </row>
    <row r="2066" spans="1:3" ht="29" x14ac:dyDescent="0.35">
      <c r="A2066" s="122" t="s">
        <v>10042</v>
      </c>
      <c r="B2066" s="122" t="s">
        <v>10043</v>
      </c>
      <c r="C2066" s="194" t="s">
        <v>174</v>
      </c>
    </row>
    <row r="2067" spans="1:3" ht="29" x14ac:dyDescent="0.35">
      <c r="A2067" s="122" t="s">
        <v>4854</v>
      </c>
      <c r="B2067" s="122" t="s">
        <v>10043</v>
      </c>
      <c r="C2067" s="194"/>
    </row>
    <row r="2068" spans="1:3" ht="29" x14ac:dyDescent="0.35">
      <c r="A2068" s="122" t="s">
        <v>4854</v>
      </c>
      <c r="B2068" s="122" t="s">
        <v>10042</v>
      </c>
      <c r="C2068" s="194"/>
    </row>
    <row r="2069" spans="1:3" x14ac:dyDescent="0.35">
      <c r="A2069" s="122" t="s">
        <v>10045</v>
      </c>
      <c r="B2069" s="122" t="s">
        <v>10044</v>
      </c>
      <c r="C2069" s="194"/>
    </row>
    <row r="2070" spans="1:3" x14ac:dyDescent="0.35">
      <c r="A2070" s="122" t="s">
        <v>10046</v>
      </c>
      <c r="B2070" s="122" t="s">
        <v>10044</v>
      </c>
      <c r="C2070" s="194"/>
    </row>
    <row r="2071" spans="1:3" x14ac:dyDescent="0.35">
      <c r="A2071" s="122" t="s">
        <v>10047</v>
      </c>
      <c r="B2071" s="122" t="s">
        <v>10045</v>
      </c>
      <c r="C2071" s="194"/>
    </row>
    <row r="2072" spans="1:3" x14ac:dyDescent="0.35">
      <c r="A2072" s="122" t="s">
        <v>10047</v>
      </c>
      <c r="B2072" s="122" t="s">
        <v>10046</v>
      </c>
      <c r="C2072" s="194"/>
    </row>
    <row r="2073" spans="1:3" x14ac:dyDescent="0.35">
      <c r="A2073" s="122" t="s">
        <v>10048</v>
      </c>
      <c r="B2073" s="122" t="s">
        <v>10047</v>
      </c>
      <c r="C2073" s="194"/>
    </row>
    <row r="2074" spans="1:3" x14ac:dyDescent="0.35">
      <c r="A2074" s="122" t="s">
        <v>10047</v>
      </c>
      <c r="B2074" s="122" t="s">
        <v>10048</v>
      </c>
      <c r="C2074" s="194"/>
    </row>
    <row r="2075" spans="1:3" x14ac:dyDescent="0.35">
      <c r="A2075" s="122" t="s">
        <v>10049</v>
      </c>
      <c r="B2075" s="122" t="s">
        <v>10047</v>
      </c>
      <c r="C2075" s="194"/>
    </row>
  </sheetData>
  <pageMargins left="0.7" right="0.7" top="0.75" bottom="0.75" header="0.3" footer="0.3"/>
  <pageSetup orientation="portrait" horizontalDpi="90" verticalDpi="90" r:id="rId1"/>
  <headerFooter>
    <oddFooter>&amp;C&amp;1#&amp;"Arial"&amp;7&amp;K000000Sensitivity: Internal &amp; Restricted</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FD33445B-1E28-4195-84B5-C80F32DC3CBF}">
          <x14:formula1>
            <xm:f>FragnetGigs!$E$2:$E$2084</xm:f>
          </x14:formula1>
          <xm:sqref>A1:B1048576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D53BE-852B-42DC-9539-11AFD4D02D1F}">
  <sheetPr codeName="Sheet19">
    <tabColor rgb="FFFFFF00"/>
  </sheetPr>
  <dimension ref="A1:W2079"/>
  <sheetViews>
    <sheetView zoomScale="90" zoomScaleNormal="90" workbookViewId="0">
      <pane ySplit="1" topLeftCell="A2" activePane="bottomLeft" state="frozen"/>
      <selection pane="bottomLeft" activeCell="H9" sqref="H9"/>
    </sheetView>
  </sheetViews>
  <sheetFormatPr defaultColWidth="8.7265625" defaultRowHeight="14.5" x14ac:dyDescent="0.35"/>
  <cols>
    <col min="1" max="1" width="59.54296875" style="9" customWidth="1"/>
    <col min="2" max="2" width="13.81640625" style="9" bestFit="1" customWidth="1"/>
    <col min="3" max="3" width="9.453125" style="12" bestFit="1" customWidth="1"/>
    <col min="4" max="4" width="11.1796875" style="12" customWidth="1"/>
    <col min="5" max="5" width="12.81640625" style="12" bestFit="1" customWidth="1"/>
    <col min="6" max="6" width="15.1796875" style="12" bestFit="1" customWidth="1"/>
    <col min="7" max="7" width="22.54296875" style="12" customWidth="1"/>
    <col min="8" max="8" width="46.453125" style="12" customWidth="1"/>
    <col min="9" max="9" width="16.7265625" style="12" bestFit="1" customWidth="1"/>
    <col min="10" max="10" width="40.1796875" style="62" customWidth="1"/>
    <col min="11" max="11" width="20.81640625" style="62" bestFit="1" customWidth="1"/>
    <col min="12" max="12" width="32.1796875" style="62" customWidth="1"/>
    <col min="13" max="13" width="24.453125" style="62" bestFit="1" customWidth="1"/>
    <col min="14" max="14" width="14.453125" style="62" bestFit="1" customWidth="1"/>
    <col min="15" max="15" width="61" style="62" customWidth="1"/>
    <col min="16" max="16" width="14.453125" style="199" customWidth="1"/>
    <col min="17" max="21" width="14.453125" style="62" customWidth="1"/>
    <col min="22" max="22" width="9.453125" style="12" customWidth="1"/>
    <col min="23" max="16384" width="8.7265625" style="12"/>
  </cols>
  <sheetData>
    <row r="1" spans="1:23" ht="29" x14ac:dyDescent="0.35">
      <c r="A1" s="18" t="s">
        <v>1687</v>
      </c>
      <c r="B1" s="18" t="s">
        <v>11430</v>
      </c>
      <c r="C1" s="18" t="s">
        <v>30</v>
      </c>
      <c r="D1" s="18" t="s">
        <v>11435</v>
      </c>
      <c r="E1" s="18" t="s">
        <v>430</v>
      </c>
      <c r="F1" s="18" t="s">
        <v>0</v>
      </c>
      <c r="G1" s="18" t="s">
        <v>8</v>
      </c>
      <c r="H1" s="18" t="s">
        <v>5000</v>
      </c>
      <c r="I1" s="18" t="s">
        <v>6129</v>
      </c>
      <c r="J1" s="18" t="s">
        <v>6130</v>
      </c>
      <c r="K1" s="18" t="s">
        <v>5001</v>
      </c>
      <c r="L1" s="18" t="s">
        <v>225</v>
      </c>
      <c r="M1" s="18" t="s">
        <v>11492</v>
      </c>
      <c r="N1" s="18" t="s">
        <v>210</v>
      </c>
      <c r="O1" s="18" t="s">
        <v>6201</v>
      </c>
      <c r="P1" s="197" t="s">
        <v>6200</v>
      </c>
      <c r="Q1" s="18" t="s">
        <v>455</v>
      </c>
      <c r="R1" s="18" t="s">
        <v>516</v>
      </c>
      <c r="S1" s="18" t="s">
        <v>561</v>
      </c>
      <c r="T1" s="81"/>
      <c r="U1" s="81"/>
      <c r="V1" s="15"/>
      <c r="W1" s="196"/>
    </row>
    <row r="2" spans="1:23" ht="101.5" x14ac:dyDescent="0.35">
      <c r="A2" s="18" t="s">
        <v>6302</v>
      </c>
      <c r="B2" s="18" t="s">
        <v>11493</v>
      </c>
      <c r="C2" s="12">
        <v>1</v>
      </c>
      <c r="D2" s="12">
        <v>1</v>
      </c>
      <c r="E2" s="12" t="s">
        <v>2639</v>
      </c>
      <c r="F2" s="12" t="s">
        <v>3366</v>
      </c>
      <c r="G2" s="12" t="s">
        <v>3369</v>
      </c>
      <c r="H2" s="12" t="s">
        <v>86</v>
      </c>
      <c r="I2" s="12" t="s">
        <v>1626</v>
      </c>
      <c r="J2" s="62" t="s">
        <v>6234</v>
      </c>
      <c r="K2" s="62" t="s">
        <v>3536</v>
      </c>
      <c r="L2" s="9" t="s">
        <v>3555</v>
      </c>
      <c r="M2" s="9"/>
      <c r="N2" s="9" t="s">
        <v>211</v>
      </c>
      <c r="O2" s="9" t="s">
        <v>11050</v>
      </c>
      <c r="P2" s="198">
        <v>0.15</v>
      </c>
      <c r="Q2" s="9" t="s">
        <v>2599</v>
      </c>
      <c r="R2" s="9" t="s">
        <v>190</v>
      </c>
      <c r="S2" s="9">
        <v>0</v>
      </c>
      <c r="T2" s="9"/>
      <c r="U2" s="9"/>
      <c r="W2" s="120"/>
    </row>
    <row r="3" spans="1:23" ht="43.5" x14ac:dyDescent="0.35">
      <c r="A3" s="18" t="s">
        <v>6301</v>
      </c>
      <c r="B3" s="18" t="s">
        <v>11494</v>
      </c>
      <c r="C3" s="12">
        <v>2</v>
      </c>
      <c r="D3" s="12">
        <v>2</v>
      </c>
      <c r="E3" s="12" t="s">
        <v>2639</v>
      </c>
      <c r="F3" s="12" t="s">
        <v>3366</v>
      </c>
      <c r="G3" s="12" t="s">
        <v>3369</v>
      </c>
      <c r="H3" s="12" t="s">
        <v>86</v>
      </c>
      <c r="I3" s="12" t="s">
        <v>1626</v>
      </c>
      <c r="J3" s="62" t="s">
        <v>6234</v>
      </c>
      <c r="K3" s="62" t="s">
        <v>3536</v>
      </c>
      <c r="L3" s="9" t="s">
        <v>3543</v>
      </c>
      <c r="M3" s="9"/>
      <c r="N3" s="9" t="s">
        <v>211</v>
      </c>
      <c r="O3" s="9" t="s">
        <v>7758</v>
      </c>
      <c r="P3" s="198">
        <v>0.3</v>
      </c>
      <c r="Q3" s="9" t="s">
        <v>2588</v>
      </c>
      <c r="R3" s="9" t="s">
        <v>518</v>
      </c>
      <c r="S3" s="9">
        <v>0</v>
      </c>
      <c r="T3" s="9"/>
      <c r="U3" s="9"/>
      <c r="W3" s="120"/>
    </row>
    <row r="4" spans="1:23" ht="29" x14ac:dyDescent="0.35">
      <c r="A4" s="18" t="s">
        <v>6303</v>
      </c>
      <c r="B4" s="18" t="s">
        <v>11495</v>
      </c>
      <c r="C4" s="12">
        <v>3</v>
      </c>
      <c r="D4" s="12">
        <v>3</v>
      </c>
      <c r="E4" s="12" t="s">
        <v>2639</v>
      </c>
      <c r="F4" s="12" t="s">
        <v>3366</v>
      </c>
      <c r="G4" s="12" t="s">
        <v>3369</v>
      </c>
      <c r="H4" s="12" t="s">
        <v>86</v>
      </c>
      <c r="I4" s="12" t="s">
        <v>1626</v>
      </c>
      <c r="J4" s="62" t="s">
        <v>6234</v>
      </c>
      <c r="K4" s="62" t="s">
        <v>3536</v>
      </c>
      <c r="L4" s="9" t="s">
        <v>3544</v>
      </c>
      <c r="M4" s="9"/>
      <c r="N4" s="9" t="s">
        <v>213</v>
      </c>
      <c r="O4" s="9" t="s">
        <v>7759</v>
      </c>
      <c r="P4" s="198">
        <v>0.3</v>
      </c>
      <c r="Q4" s="9" t="s">
        <v>2599</v>
      </c>
      <c r="R4" s="9" t="s">
        <v>190</v>
      </c>
      <c r="S4" s="9">
        <v>0</v>
      </c>
      <c r="T4" s="9"/>
      <c r="U4" s="9"/>
      <c r="W4" s="120"/>
    </row>
    <row r="5" spans="1:23" ht="29" x14ac:dyDescent="0.35">
      <c r="A5" s="18" t="s">
        <v>6304</v>
      </c>
      <c r="B5" s="18" t="s">
        <v>11496</v>
      </c>
      <c r="C5" s="12">
        <v>4</v>
      </c>
      <c r="D5" s="12">
        <v>4</v>
      </c>
      <c r="E5" s="12" t="s">
        <v>2639</v>
      </c>
      <c r="F5" s="12" t="s">
        <v>3366</v>
      </c>
      <c r="G5" s="12" t="s">
        <v>3369</v>
      </c>
      <c r="H5" s="12" t="s">
        <v>86</v>
      </c>
      <c r="I5" s="12" t="s">
        <v>1626</v>
      </c>
      <c r="J5" s="62" t="s">
        <v>6234</v>
      </c>
      <c r="K5" s="62" t="s">
        <v>3536</v>
      </c>
      <c r="L5" s="9" t="s">
        <v>3545</v>
      </c>
      <c r="M5" s="9"/>
      <c r="N5" s="9" t="s">
        <v>213</v>
      </c>
      <c r="O5" s="9" t="s">
        <v>7555</v>
      </c>
      <c r="P5" s="198">
        <v>0.05</v>
      </c>
      <c r="Q5" s="9" t="s">
        <v>2588</v>
      </c>
      <c r="R5" s="9" t="s">
        <v>518</v>
      </c>
      <c r="S5" s="9">
        <v>0</v>
      </c>
      <c r="T5" s="9"/>
      <c r="U5" s="9"/>
      <c r="W5" s="120"/>
    </row>
    <row r="6" spans="1:23" ht="29" x14ac:dyDescent="0.35">
      <c r="A6" s="18" t="s">
        <v>6305</v>
      </c>
      <c r="B6" s="18" t="s">
        <v>11497</v>
      </c>
      <c r="C6" s="12">
        <v>5</v>
      </c>
      <c r="D6" s="12">
        <v>5</v>
      </c>
      <c r="E6" s="12" t="s">
        <v>2639</v>
      </c>
      <c r="F6" s="12" t="s">
        <v>3366</v>
      </c>
      <c r="G6" s="12" t="s">
        <v>3369</v>
      </c>
      <c r="H6" s="12" t="s">
        <v>86</v>
      </c>
      <c r="I6" s="12" t="s">
        <v>1626</v>
      </c>
      <c r="J6" s="62" t="s">
        <v>6234</v>
      </c>
      <c r="K6" s="62" t="s">
        <v>3536</v>
      </c>
      <c r="L6" s="9" t="s">
        <v>3553</v>
      </c>
      <c r="M6" s="9"/>
      <c r="N6" s="9" t="s">
        <v>211</v>
      </c>
      <c r="O6" s="9" t="s">
        <v>7760</v>
      </c>
      <c r="P6" s="198">
        <v>0.15</v>
      </c>
      <c r="Q6" s="9" t="s">
        <v>2588</v>
      </c>
      <c r="R6" s="9" t="s">
        <v>518</v>
      </c>
      <c r="S6" s="9">
        <v>0</v>
      </c>
      <c r="T6" s="9"/>
      <c r="U6" s="9"/>
      <c r="W6" s="120"/>
    </row>
    <row r="7" spans="1:23" ht="29" x14ac:dyDescent="0.35">
      <c r="A7" s="18" t="s">
        <v>6306</v>
      </c>
      <c r="B7" s="18" t="s">
        <v>11498</v>
      </c>
      <c r="C7" s="12">
        <v>6</v>
      </c>
      <c r="D7" s="12">
        <v>6</v>
      </c>
      <c r="E7" s="12" t="s">
        <v>2639</v>
      </c>
      <c r="F7" s="12" t="s">
        <v>3366</v>
      </c>
      <c r="G7" s="12" t="s">
        <v>3369</v>
      </c>
      <c r="H7" s="12" t="s">
        <v>86</v>
      </c>
      <c r="I7" s="12" t="s">
        <v>1626</v>
      </c>
      <c r="J7" s="62" t="s">
        <v>6234</v>
      </c>
      <c r="K7" s="62" t="s">
        <v>3536</v>
      </c>
      <c r="L7" s="9" t="s">
        <v>3546</v>
      </c>
      <c r="M7" s="9"/>
      <c r="N7" s="9" t="s">
        <v>212</v>
      </c>
      <c r="O7" s="9" t="s">
        <v>7761</v>
      </c>
      <c r="P7" s="198">
        <v>0.05</v>
      </c>
      <c r="Q7" s="9" t="s">
        <v>2599</v>
      </c>
      <c r="R7" s="9" t="s">
        <v>190</v>
      </c>
      <c r="S7" s="9" t="s">
        <v>7558</v>
      </c>
      <c r="T7" s="9"/>
      <c r="U7" s="9"/>
      <c r="W7" s="120"/>
    </row>
    <row r="8" spans="1:23" x14ac:dyDescent="0.35">
      <c r="A8" s="18" t="s">
        <v>6307</v>
      </c>
      <c r="B8" s="18" t="s">
        <v>11499</v>
      </c>
      <c r="C8" s="12">
        <v>1</v>
      </c>
      <c r="D8" s="12">
        <v>7</v>
      </c>
      <c r="E8" s="12" t="s">
        <v>2639</v>
      </c>
      <c r="F8" s="12" t="s">
        <v>3366</v>
      </c>
      <c r="G8" s="12" t="s">
        <v>3369</v>
      </c>
      <c r="H8" s="12" t="s">
        <v>86</v>
      </c>
      <c r="I8" s="12" t="s">
        <v>1626</v>
      </c>
      <c r="J8" s="62" t="s">
        <v>6235</v>
      </c>
      <c r="K8" s="62" t="s">
        <v>3537</v>
      </c>
      <c r="L8" s="9" t="s">
        <v>3549</v>
      </c>
      <c r="M8" s="9"/>
      <c r="N8" s="9" t="s">
        <v>214</v>
      </c>
      <c r="O8" s="9" t="s">
        <v>11051</v>
      </c>
      <c r="P8" s="198">
        <v>1.0000000000000002E-2</v>
      </c>
      <c r="Q8" s="9" t="s">
        <v>2588</v>
      </c>
      <c r="R8" s="9" t="s">
        <v>518</v>
      </c>
      <c r="S8" s="9">
        <v>0</v>
      </c>
      <c r="T8" s="9"/>
      <c r="U8" s="9"/>
      <c r="W8" s="120"/>
    </row>
    <row r="9" spans="1:23" ht="29" x14ac:dyDescent="0.35">
      <c r="A9" s="18" t="s">
        <v>6308</v>
      </c>
      <c r="B9" s="18" t="s">
        <v>11500</v>
      </c>
      <c r="C9" s="12">
        <v>2</v>
      </c>
      <c r="D9" s="12">
        <v>8</v>
      </c>
      <c r="E9" s="12" t="s">
        <v>2639</v>
      </c>
      <c r="F9" s="12" t="s">
        <v>3366</v>
      </c>
      <c r="G9" s="12" t="s">
        <v>3369</v>
      </c>
      <c r="H9" s="12" t="s">
        <v>86</v>
      </c>
      <c r="I9" s="12" t="s">
        <v>1626</v>
      </c>
      <c r="J9" s="62" t="s">
        <v>6235</v>
      </c>
      <c r="K9" s="62" t="s">
        <v>3537</v>
      </c>
      <c r="L9" s="9" t="s">
        <v>3550</v>
      </c>
      <c r="M9" s="9"/>
      <c r="N9" s="9" t="s">
        <v>212</v>
      </c>
      <c r="O9" s="9" t="s">
        <v>7762</v>
      </c>
      <c r="P9" s="198">
        <v>0.1</v>
      </c>
      <c r="Q9" s="9" t="s">
        <v>2599</v>
      </c>
      <c r="R9" s="9" t="s">
        <v>190</v>
      </c>
      <c r="S9" s="9">
        <v>0</v>
      </c>
      <c r="T9" s="9"/>
      <c r="U9" s="9"/>
    </row>
    <row r="10" spans="1:23" x14ac:dyDescent="0.35">
      <c r="A10" s="18" t="s">
        <v>6309</v>
      </c>
      <c r="B10" s="18" t="s">
        <v>11501</v>
      </c>
      <c r="C10" s="12">
        <v>3</v>
      </c>
      <c r="D10" s="12">
        <v>9</v>
      </c>
      <c r="E10" s="12" t="s">
        <v>2639</v>
      </c>
      <c r="F10" s="12" t="s">
        <v>3366</v>
      </c>
      <c r="G10" s="12" t="s">
        <v>3369</v>
      </c>
      <c r="H10" s="12" t="s">
        <v>86</v>
      </c>
      <c r="I10" s="12" t="s">
        <v>1626</v>
      </c>
      <c r="J10" s="62" t="s">
        <v>6235</v>
      </c>
      <c r="K10" s="62" t="s">
        <v>3537</v>
      </c>
      <c r="L10" s="9" t="s">
        <v>3553</v>
      </c>
      <c r="M10" s="9"/>
      <c r="N10" s="9" t="s">
        <v>211</v>
      </c>
      <c r="O10" s="9" t="s">
        <v>7760</v>
      </c>
      <c r="P10" s="198">
        <v>9.0000000000000011E-2</v>
      </c>
      <c r="Q10" s="9" t="s">
        <v>2588</v>
      </c>
      <c r="R10" s="9" t="s">
        <v>518</v>
      </c>
      <c r="S10" s="9">
        <v>0</v>
      </c>
      <c r="T10" s="9"/>
      <c r="U10" s="9"/>
      <c r="W10" s="120"/>
    </row>
    <row r="11" spans="1:23" ht="58" x14ac:dyDescent="0.35">
      <c r="A11" s="18" t="s">
        <v>3832</v>
      </c>
      <c r="B11" s="18" t="s">
        <v>11502</v>
      </c>
      <c r="C11" s="12">
        <v>1</v>
      </c>
      <c r="D11" s="12">
        <v>10</v>
      </c>
      <c r="E11" s="12" t="s">
        <v>2639</v>
      </c>
      <c r="F11" s="12" t="s">
        <v>3366</v>
      </c>
      <c r="G11" s="12" t="s">
        <v>3369</v>
      </c>
      <c r="H11" s="12" t="s">
        <v>86</v>
      </c>
      <c r="I11" s="12" t="s">
        <v>1626</v>
      </c>
      <c r="J11" s="62" t="s">
        <v>3538</v>
      </c>
      <c r="K11" s="62" t="s">
        <v>3539</v>
      </c>
      <c r="L11" s="9" t="s">
        <v>3555</v>
      </c>
      <c r="M11" s="9"/>
      <c r="N11" s="9" t="s">
        <v>211</v>
      </c>
      <c r="O11" s="9" t="s">
        <v>7763</v>
      </c>
      <c r="P11" s="198">
        <v>0.105</v>
      </c>
      <c r="Q11" s="9" t="s">
        <v>2599</v>
      </c>
      <c r="R11" s="9" t="s">
        <v>190</v>
      </c>
      <c r="S11" s="9">
        <v>0</v>
      </c>
      <c r="T11" s="9"/>
      <c r="U11" s="9"/>
      <c r="W11" s="120"/>
    </row>
    <row r="12" spans="1:23" ht="29" x14ac:dyDescent="0.35">
      <c r="A12" s="18" t="s">
        <v>3831</v>
      </c>
      <c r="B12" s="18" t="s">
        <v>11503</v>
      </c>
      <c r="C12" s="12">
        <v>2</v>
      </c>
      <c r="D12" s="12">
        <v>11</v>
      </c>
      <c r="E12" s="12" t="s">
        <v>2639</v>
      </c>
      <c r="F12" s="12" t="s">
        <v>3366</v>
      </c>
      <c r="G12" s="12" t="s">
        <v>3369</v>
      </c>
      <c r="H12" s="12" t="s">
        <v>86</v>
      </c>
      <c r="I12" s="12" t="s">
        <v>1626</v>
      </c>
      <c r="J12" s="62" t="s">
        <v>3538</v>
      </c>
      <c r="K12" s="62" t="s">
        <v>3539</v>
      </c>
      <c r="L12" s="9" t="s">
        <v>3558</v>
      </c>
      <c r="M12" s="9"/>
      <c r="N12" s="9" t="s">
        <v>211</v>
      </c>
      <c r="O12" s="9" t="s">
        <v>7764</v>
      </c>
      <c r="P12" s="198">
        <v>0.21</v>
      </c>
      <c r="Q12" s="9" t="s">
        <v>2588</v>
      </c>
      <c r="R12" s="9" t="s">
        <v>518</v>
      </c>
      <c r="S12" s="9">
        <v>0</v>
      </c>
      <c r="T12" s="9"/>
      <c r="U12" s="9"/>
    </row>
    <row r="13" spans="1:23" ht="29" x14ac:dyDescent="0.35">
      <c r="A13" s="18" t="s">
        <v>6310</v>
      </c>
      <c r="B13" s="18" t="s">
        <v>11504</v>
      </c>
      <c r="C13" s="12">
        <v>3</v>
      </c>
      <c r="D13" s="12">
        <v>12</v>
      </c>
      <c r="E13" s="12" t="s">
        <v>2639</v>
      </c>
      <c r="F13" s="12" t="s">
        <v>3366</v>
      </c>
      <c r="G13" s="12" t="s">
        <v>3369</v>
      </c>
      <c r="H13" s="12" t="s">
        <v>86</v>
      </c>
      <c r="I13" s="12" t="s">
        <v>1626</v>
      </c>
      <c r="J13" s="62" t="s">
        <v>3538</v>
      </c>
      <c r="K13" s="62" t="s">
        <v>3539</v>
      </c>
      <c r="L13" s="9" t="s">
        <v>3548</v>
      </c>
      <c r="M13" s="9"/>
      <c r="N13" s="9" t="s">
        <v>212</v>
      </c>
      <c r="O13" s="9" t="s">
        <v>7765</v>
      </c>
      <c r="P13" s="198">
        <v>0.21</v>
      </c>
      <c r="Q13" s="9" t="s">
        <v>2599</v>
      </c>
      <c r="R13" s="9" t="s">
        <v>190</v>
      </c>
      <c r="S13" s="9">
        <v>0</v>
      </c>
      <c r="T13" s="9"/>
      <c r="U13" s="9"/>
    </row>
    <row r="14" spans="1:23" ht="29" x14ac:dyDescent="0.35">
      <c r="A14" s="18" t="s">
        <v>6311</v>
      </c>
      <c r="B14" s="18" t="s">
        <v>11505</v>
      </c>
      <c r="C14" s="12">
        <v>4</v>
      </c>
      <c r="D14" s="12">
        <v>13</v>
      </c>
      <c r="E14" s="12" t="s">
        <v>2639</v>
      </c>
      <c r="F14" s="12" t="s">
        <v>3366</v>
      </c>
      <c r="G14" s="12" t="s">
        <v>3369</v>
      </c>
      <c r="H14" s="12" t="s">
        <v>86</v>
      </c>
      <c r="I14" s="12" t="s">
        <v>1626</v>
      </c>
      <c r="J14" s="62" t="s">
        <v>3538</v>
      </c>
      <c r="K14" s="62" t="s">
        <v>3539</v>
      </c>
      <c r="L14" s="9" t="s">
        <v>3553</v>
      </c>
      <c r="M14" s="9"/>
      <c r="N14" s="9" t="s">
        <v>211</v>
      </c>
      <c r="O14" s="9" t="s">
        <v>7766</v>
      </c>
      <c r="P14" s="198">
        <v>3.4999999999999996E-2</v>
      </c>
      <c r="Q14" s="9" t="s">
        <v>2588</v>
      </c>
      <c r="R14" s="9" t="s">
        <v>518</v>
      </c>
      <c r="S14" s="9">
        <v>0</v>
      </c>
      <c r="T14" s="9"/>
      <c r="U14" s="9"/>
    </row>
    <row r="15" spans="1:23" ht="29" x14ac:dyDescent="0.35">
      <c r="A15" s="18" t="s">
        <v>3833</v>
      </c>
      <c r="B15" s="18" t="s">
        <v>11506</v>
      </c>
      <c r="C15" s="12">
        <v>5</v>
      </c>
      <c r="D15" s="12">
        <v>14</v>
      </c>
      <c r="E15" s="12" t="s">
        <v>2639</v>
      </c>
      <c r="F15" s="12" t="s">
        <v>3366</v>
      </c>
      <c r="G15" s="12" t="s">
        <v>3369</v>
      </c>
      <c r="H15" s="12" t="s">
        <v>86</v>
      </c>
      <c r="I15" s="12" t="s">
        <v>1626</v>
      </c>
      <c r="J15" s="62" t="s">
        <v>3538</v>
      </c>
      <c r="K15" s="62" t="s">
        <v>3539</v>
      </c>
      <c r="L15" s="9" t="s">
        <v>3561</v>
      </c>
      <c r="M15" s="9"/>
      <c r="N15" s="9" t="s">
        <v>212</v>
      </c>
      <c r="O15" s="9" t="s">
        <v>7767</v>
      </c>
      <c r="P15" s="198">
        <v>0.105</v>
      </c>
      <c r="Q15" s="9" t="s">
        <v>2599</v>
      </c>
      <c r="R15" s="9" t="s">
        <v>190</v>
      </c>
      <c r="S15" s="9" t="s">
        <v>7558</v>
      </c>
      <c r="T15" s="9"/>
      <c r="U15" s="9"/>
    </row>
    <row r="16" spans="1:23" ht="29" x14ac:dyDescent="0.35">
      <c r="A16" s="18" t="s">
        <v>3834</v>
      </c>
      <c r="B16" s="18" t="s">
        <v>11507</v>
      </c>
      <c r="C16" s="12">
        <v>6</v>
      </c>
      <c r="D16" s="12">
        <v>15</v>
      </c>
      <c r="E16" s="12" t="s">
        <v>2639</v>
      </c>
      <c r="F16" s="12" t="s">
        <v>3366</v>
      </c>
      <c r="G16" s="12" t="s">
        <v>3369</v>
      </c>
      <c r="H16" s="12" t="s">
        <v>86</v>
      </c>
      <c r="I16" s="12" t="s">
        <v>1626</v>
      </c>
      <c r="J16" s="62" t="s">
        <v>3538</v>
      </c>
      <c r="K16" s="62" t="s">
        <v>3539</v>
      </c>
      <c r="L16" s="9" t="s">
        <v>3562</v>
      </c>
      <c r="M16" s="9"/>
      <c r="N16" s="9" t="s">
        <v>214</v>
      </c>
      <c r="O16" s="9" t="s">
        <v>7768</v>
      </c>
      <c r="P16" s="198">
        <v>3.4999999999999996E-2</v>
      </c>
      <c r="Q16" s="9" t="s">
        <v>2599</v>
      </c>
      <c r="R16" s="9" t="s">
        <v>190</v>
      </c>
      <c r="S16" s="9">
        <v>0</v>
      </c>
      <c r="T16" s="9"/>
      <c r="U16" s="9"/>
    </row>
    <row r="17" spans="1:22" ht="101.5" x14ac:dyDescent="0.35">
      <c r="A17" s="18" t="s">
        <v>3650</v>
      </c>
      <c r="B17" s="18" t="s">
        <v>11508</v>
      </c>
      <c r="C17" s="12">
        <v>1</v>
      </c>
      <c r="D17" s="12">
        <v>1</v>
      </c>
      <c r="E17" s="12" t="s">
        <v>2639</v>
      </c>
      <c r="F17" s="12" t="s">
        <v>3366</v>
      </c>
      <c r="G17" s="12" t="s">
        <v>3369</v>
      </c>
      <c r="H17" s="15" t="s">
        <v>91</v>
      </c>
      <c r="I17" s="12" t="s">
        <v>1632</v>
      </c>
      <c r="J17" s="20" t="s">
        <v>3446</v>
      </c>
      <c r="K17" s="62" t="s">
        <v>3447</v>
      </c>
      <c r="L17" s="18" t="s">
        <v>3555</v>
      </c>
      <c r="M17" s="18"/>
      <c r="N17" s="9" t="s">
        <v>211</v>
      </c>
      <c r="O17" s="9" t="s">
        <v>11031</v>
      </c>
      <c r="P17" s="198">
        <v>0.03</v>
      </c>
      <c r="Q17" s="9" t="s">
        <v>2579</v>
      </c>
      <c r="R17" s="9" t="s">
        <v>190</v>
      </c>
      <c r="S17" s="9">
        <v>0</v>
      </c>
      <c r="T17" s="9"/>
      <c r="U17" s="9"/>
      <c r="V17" s="15"/>
    </row>
    <row r="18" spans="1:22" ht="43.5" x14ac:dyDescent="0.35">
      <c r="A18" s="18" t="s">
        <v>3649</v>
      </c>
      <c r="B18" s="18" t="s">
        <v>11509</v>
      </c>
      <c r="C18" s="12">
        <v>2</v>
      </c>
      <c r="D18" s="12">
        <v>2</v>
      </c>
      <c r="E18" s="12" t="s">
        <v>2639</v>
      </c>
      <c r="F18" s="12" t="s">
        <v>3366</v>
      </c>
      <c r="G18" s="12" t="s">
        <v>3369</v>
      </c>
      <c r="H18" s="15" t="s">
        <v>91</v>
      </c>
      <c r="I18" s="12" t="s">
        <v>1632</v>
      </c>
      <c r="J18" s="20" t="s">
        <v>3446</v>
      </c>
      <c r="K18" s="62" t="s">
        <v>3447</v>
      </c>
      <c r="L18" s="18" t="s">
        <v>3543</v>
      </c>
      <c r="M18" s="18"/>
      <c r="N18" s="9" t="s">
        <v>211</v>
      </c>
      <c r="O18" s="9" t="s">
        <v>7645</v>
      </c>
      <c r="P18" s="198">
        <v>0.13500000000000001</v>
      </c>
      <c r="Q18" s="9" t="s">
        <v>2569</v>
      </c>
      <c r="R18" s="9" t="s">
        <v>518</v>
      </c>
      <c r="S18" s="9">
        <v>0</v>
      </c>
      <c r="T18" s="9"/>
      <c r="U18" s="9"/>
      <c r="V18" s="15"/>
    </row>
    <row r="19" spans="1:22" ht="29" x14ac:dyDescent="0.35">
      <c r="A19" s="18" t="s">
        <v>3651</v>
      </c>
      <c r="B19" s="18" t="s">
        <v>11510</v>
      </c>
      <c r="C19" s="12">
        <v>3</v>
      </c>
      <c r="D19" s="12">
        <v>3</v>
      </c>
      <c r="E19" s="12" t="s">
        <v>2639</v>
      </c>
      <c r="F19" s="12" t="s">
        <v>3366</v>
      </c>
      <c r="G19" s="12" t="s">
        <v>3369</v>
      </c>
      <c r="H19" s="15" t="s">
        <v>91</v>
      </c>
      <c r="I19" s="12" t="s">
        <v>1632</v>
      </c>
      <c r="J19" s="20" t="s">
        <v>3446</v>
      </c>
      <c r="K19" s="62" t="s">
        <v>3447</v>
      </c>
      <c r="L19" s="18" t="s">
        <v>3544</v>
      </c>
      <c r="M19" s="18"/>
      <c r="N19" s="9" t="s">
        <v>213</v>
      </c>
      <c r="O19" s="9" t="s">
        <v>7646</v>
      </c>
      <c r="P19" s="198">
        <v>0.06</v>
      </c>
      <c r="Q19" s="9" t="s">
        <v>2579</v>
      </c>
      <c r="R19" s="9" t="s">
        <v>190</v>
      </c>
      <c r="S19" s="9">
        <v>0</v>
      </c>
      <c r="T19" s="9"/>
      <c r="U19" s="9"/>
      <c r="V19" s="15"/>
    </row>
    <row r="20" spans="1:22" ht="29" x14ac:dyDescent="0.35">
      <c r="A20" s="18" t="s">
        <v>3652</v>
      </c>
      <c r="B20" s="18" t="s">
        <v>11511</v>
      </c>
      <c r="C20" s="12">
        <v>4</v>
      </c>
      <c r="D20" s="12">
        <v>4</v>
      </c>
      <c r="E20" s="12" t="s">
        <v>2639</v>
      </c>
      <c r="F20" s="12" t="s">
        <v>3366</v>
      </c>
      <c r="G20" s="12" t="s">
        <v>3369</v>
      </c>
      <c r="H20" s="15" t="s">
        <v>91</v>
      </c>
      <c r="I20" s="12" t="s">
        <v>1632</v>
      </c>
      <c r="J20" s="20" t="s">
        <v>3446</v>
      </c>
      <c r="K20" s="62" t="s">
        <v>3447</v>
      </c>
      <c r="L20" s="18" t="s">
        <v>3545</v>
      </c>
      <c r="M20" s="18"/>
      <c r="N20" s="9" t="s">
        <v>213</v>
      </c>
      <c r="O20" s="9" t="s">
        <v>7555</v>
      </c>
      <c r="P20" s="198">
        <v>4.4999999999999998E-2</v>
      </c>
      <c r="Q20" s="9" t="s">
        <v>2569</v>
      </c>
      <c r="R20" s="9" t="s">
        <v>518</v>
      </c>
      <c r="S20" s="9">
        <v>0</v>
      </c>
      <c r="T20" s="9"/>
      <c r="U20" s="9"/>
      <c r="V20" s="15"/>
    </row>
    <row r="21" spans="1:22" ht="29" x14ac:dyDescent="0.35">
      <c r="A21" s="18" t="s">
        <v>3653</v>
      </c>
      <c r="B21" s="18" t="s">
        <v>11512</v>
      </c>
      <c r="C21" s="12">
        <v>5</v>
      </c>
      <c r="D21" s="12">
        <v>5</v>
      </c>
      <c r="E21" s="12" t="s">
        <v>2639</v>
      </c>
      <c r="F21" s="12" t="s">
        <v>3366</v>
      </c>
      <c r="G21" s="12" t="s">
        <v>3369</v>
      </c>
      <c r="H21" s="15" t="s">
        <v>91</v>
      </c>
      <c r="I21" s="12" t="s">
        <v>1632</v>
      </c>
      <c r="J21" s="20" t="s">
        <v>3446</v>
      </c>
      <c r="K21" s="62" t="s">
        <v>3447</v>
      </c>
      <c r="L21" s="18" t="s">
        <v>3553</v>
      </c>
      <c r="M21" s="18"/>
      <c r="N21" s="9" t="s">
        <v>211</v>
      </c>
      <c r="O21" s="9" t="s">
        <v>7647</v>
      </c>
      <c r="P21" s="198">
        <v>1.4999999999999999E-2</v>
      </c>
      <c r="Q21" s="9" t="s">
        <v>2569</v>
      </c>
      <c r="R21" s="9" t="s">
        <v>518</v>
      </c>
      <c r="S21" s="9">
        <v>0</v>
      </c>
      <c r="T21" s="9"/>
      <c r="U21" s="9"/>
      <c r="V21" s="15"/>
    </row>
    <row r="22" spans="1:22" ht="29" x14ac:dyDescent="0.35">
      <c r="A22" s="18" t="s">
        <v>3654</v>
      </c>
      <c r="B22" s="18" t="s">
        <v>11513</v>
      </c>
      <c r="C22" s="12">
        <v>6</v>
      </c>
      <c r="D22" s="12">
        <v>6</v>
      </c>
      <c r="E22" s="12" t="s">
        <v>2639</v>
      </c>
      <c r="F22" s="12" t="s">
        <v>3366</v>
      </c>
      <c r="G22" s="12" t="s">
        <v>3369</v>
      </c>
      <c r="H22" s="15" t="s">
        <v>91</v>
      </c>
      <c r="I22" s="12" t="s">
        <v>1632</v>
      </c>
      <c r="J22" s="20" t="s">
        <v>3446</v>
      </c>
      <c r="K22" s="62" t="s">
        <v>3447</v>
      </c>
      <c r="L22" s="18" t="s">
        <v>3546</v>
      </c>
      <c r="M22" s="18"/>
      <c r="N22" s="9" t="s">
        <v>212</v>
      </c>
      <c r="O22" s="9" t="s">
        <v>7648</v>
      </c>
      <c r="P22" s="198">
        <v>1.4999999999999999E-2</v>
      </c>
      <c r="Q22" s="9" t="s">
        <v>2579</v>
      </c>
      <c r="R22" s="9" t="s">
        <v>190</v>
      </c>
      <c r="S22" s="9" t="s">
        <v>7558</v>
      </c>
      <c r="T22" s="9"/>
      <c r="U22" s="9"/>
      <c r="V22" s="15"/>
    </row>
    <row r="23" spans="1:22" ht="29" x14ac:dyDescent="0.35">
      <c r="A23" s="18" t="s">
        <v>3655</v>
      </c>
      <c r="B23" s="18" t="s">
        <v>11514</v>
      </c>
      <c r="C23" s="12">
        <v>1</v>
      </c>
      <c r="D23" s="12">
        <v>7</v>
      </c>
      <c r="E23" s="12" t="s">
        <v>2639</v>
      </c>
      <c r="F23" s="12" t="s">
        <v>3366</v>
      </c>
      <c r="G23" s="12" t="s">
        <v>3369</v>
      </c>
      <c r="H23" s="15" t="s">
        <v>91</v>
      </c>
      <c r="I23" s="12" t="s">
        <v>1632</v>
      </c>
      <c r="J23" s="20" t="s">
        <v>3448</v>
      </c>
      <c r="K23" s="62" t="s">
        <v>3449</v>
      </c>
      <c r="L23" s="18" t="s">
        <v>3549</v>
      </c>
      <c r="M23" s="18"/>
      <c r="N23" s="9" t="s">
        <v>214</v>
      </c>
      <c r="O23" s="9" t="s">
        <v>7649</v>
      </c>
      <c r="P23" s="198">
        <v>2.5000000000000005E-3</v>
      </c>
      <c r="Q23" s="9" t="s">
        <v>2569</v>
      </c>
      <c r="R23" s="9" t="s">
        <v>518</v>
      </c>
      <c r="S23" s="9">
        <v>0</v>
      </c>
      <c r="T23" s="9"/>
      <c r="U23" s="9"/>
      <c r="V23" s="15"/>
    </row>
    <row r="24" spans="1:22" ht="29" x14ac:dyDescent="0.35">
      <c r="A24" s="18" t="s">
        <v>3656</v>
      </c>
      <c r="B24" s="18" t="s">
        <v>11515</v>
      </c>
      <c r="C24" s="12">
        <v>2</v>
      </c>
      <c r="D24" s="12">
        <v>8</v>
      </c>
      <c r="E24" s="12" t="s">
        <v>2639</v>
      </c>
      <c r="F24" s="12" t="s">
        <v>3366</v>
      </c>
      <c r="G24" s="12" t="s">
        <v>3369</v>
      </c>
      <c r="H24" s="15" t="s">
        <v>91</v>
      </c>
      <c r="I24" s="12" t="s">
        <v>1632</v>
      </c>
      <c r="J24" s="20" t="s">
        <v>3448</v>
      </c>
      <c r="K24" s="62" t="s">
        <v>3449</v>
      </c>
      <c r="L24" s="18" t="s">
        <v>3550</v>
      </c>
      <c r="M24" s="18"/>
      <c r="N24" s="9" t="s">
        <v>212</v>
      </c>
      <c r="O24" s="9" t="s">
        <v>7650</v>
      </c>
      <c r="P24" s="198">
        <v>2.5000000000000001E-2</v>
      </c>
      <c r="Q24" s="9" t="s">
        <v>2579</v>
      </c>
      <c r="R24" s="9" t="s">
        <v>190</v>
      </c>
      <c r="S24" s="9">
        <v>0</v>
      </c>
      <c r="T24" s="9"/>
      <c r="U24" s="9"/>
      <c r="V24" s="15"/>
    </row>
    <row r="25" spans="1:22" ht="29" x14ac:dyDescent="0.35">
      <c r="A25" s="18" t="s">
        <v>3657</v>
      </c>
      <c r="B25" s="18" t="s">
        <v>11516</v>
      </c>
      <c r="C25" s="12">
        <v>3</v>
      </c>
      <c r="D25" s="12">
        <v>9</v>
      </c>
      <c r="E25" s="12" t="s">
        <v>2639</v>
      </c>
      <c r="F25" s="12" t="s">
        <v>3366</v>
      </c>
      <c r="G25" s="12" t="s">
        <v>3369</v>
      </c>
      <c r="H25" s="15" t="s">
        <v>91</v>
      </c>
      <c r="I25" s="12" t="s">
        <v>1632</v>
      </c>
      <c r="J25" s="20" t="s">
        <v>3448</v>
      </c>
      <c r="K25" s="62" t="s">
        <v>3449</v>
      </c>
      <c r="L25" s="18" t="s">
        <v>3553</v>
      </c>
      <c r="M25" s="18"/>
      <c r="N25" s="9" t="s">
        <v>211</v>
      </c>
      <c r="O25" s="9" t="s">
        <v>7647</v>
      </c>
      <c r="P25" s="198">
        <v>2.2500000000000003E-2</v>
      </c>
      <c r="Q25" s="9" t="s">
        <v>2569</v>
      </c>
      <c r="R25" s="9" t="s">
        <v>518</v>
      </c>
      <c r="S25" s="9">
        <v>0</v>
      </c>
      <c r="T25" s="9"/>
      <c r="U25" s="9"/>
      <c r="V25" s="15"/>
    </row>
    <row r="26" spans="1:22" ht="29" x14ac:dyDescent="0.35">
      <c r="A26" s="18" t="s">
        <v>3658</v>
      </c>
      <c r="B26" s="18" t="s">
        <v>11517</v>
      </c>
      <c r="C26" s="12">
        <v>1</v>
      </c>
      <c r="D26" s="12">
        <v>10</v>
      </c>
      <c r="E26" s="12" t="s">
        <v>2639</v>
      </c>
      <c r="F26" s="12" t="s">
        <v>3366</v>
      </c>
      <c r="G26" s="12" t="s">
        <v>3369</v>
      </c>
      <c r="H26" s="15" t="s">
        <v>91</v>
      </c>
      <c r="I26" s="12" t="s">
        <v>1632</v>
      </c>
      <c r="J26" s="20" t="s">
        <v>3450</v>
      </c>
      <c r="K26" s="62" t="s">
        <v>3451</v>
      </c>
      <c r="L26" s="18" t="s">
        <v>3551</v>
      </c>
      <c r="M26" s="18"/>
      <c r="N26" s="9" t="s">
        <v>214</v>
      </c>
      <c r="O26" s="9" t="s">
        <v>7651</v>
      </c>
      <c r="P26" s="198">
        <v>2.5000000000000005E-3</v>
      </c>
      <c r="Q26" s="9" t="s">
        <v>2569</v>
      </c>
      <c r="R26" s="9" t="s">
        <v>518</v>
      </c>
      <c r="S26" s="9">
        <v>0</v>
      </c>
      <c r="T26" s="9"/>
      <c r="U26" s="9"/>
      <c r="V26" s="15"/>
    </row>
    <row r="27" spans="1:22" ht="29" x14ac:dyDescent="0.35">
      <c r="A27" s="18" t="s">
        <v>3659</v>
      </c>
      <c r="B27" s="18" t="s">
        <v>11518</v>
      </c>
      <c r="C27" s="12">
        <v>2</v>
      </c>
      <c r="D27" s="12">
        <v>11</v>
      </c>
      <c r="E27" s="12" t="s">
        <v>2639</v>
      </c>
      <c r="F27" s="12" t="s">
        <v>3366</v>
      </c>
      <c r="G27" s="12" t="s">
        <v>3369</v>
      </c>
      <c r="H27" s="15" t="s">
        <v>91</v>
      </c>
      <c r="I27" s="12" t="s">
        <v>1632</v>
      </c>
      <c r="J27" s="20" t="s">
        <v>3450</v>
      </c>
      <c r="K27" s="62" t="s">
        <v>3451</v>
      </c>
      <c r="L27" s="18" t="s">
        <v>3552</v>
      </c>
      <c r="M27" s="18"/>
      <c r="N27" s="9" t="s">
        <v>212</v>
      </c>
      <c r="O27" s="9" t="s">
        <v>7652</v>
      </c>
      <c r="P27" s="198">
        <v>2.5000000000000001E-2</v>
      </c>
      <c r="Q27" s="9" t="s">
        <v>2579</v>
      </c>
      <c r="R27" s="9" t="s">
        <v>190</v>
      </c>
      <c r="S27" s="9">
        <v>0</v>
      </c>
      <c r="T27" s="9"/>
      <c r="U27" s="9"/>
      <c r="V27" s="15"/>
    </row>
    <row r="28" spans="1:22" ht="29" x14ac:dyDescent="0.35">
      <c r="A28" s="18" t="s">
        <v>3660</v>
      </c>
      <c r="B28" s="18" t="s">
        <v>11519</v>
      </c>
      <c r="C28" s="12">
        <v>3</v>
      </c>
      <c r="D28" s="12">
        <v>12</v>
      </c>
      <c r="E28" s="12" t="s">
        <v>2639</v>
      </c>
      <c r="F28" s="12" t="s">
        <v>3366</v>
      </c>
      <c r="G28" s="12" t="s">
        <v>3369</v>
      </c>
      <c r="H28" s="12" t="s">
        <v>91</v>
      </c>
      <c r="I28" s="12" t="s">
        <v>1632</v>
      </c>
      <c r="J28" s="62" t="s">
        <v>3450</v>
      </c>
      <c r="K28" s="62" t="s">
        <v>3451</v>
      </c>
      <c r="L28" s="9" t="s">
        <v>3553</v>
      </c>
      <c r="M28" s="9"/>
      <c r="N28" s="9" t="s">
        <v>211</v>
      </c>
      <c r="O28" s="9" t="s">
        <v>7647</v>
      </c>
      <c r="P28" s="198">
        <v>2.2500000000000003E-2</v>
      </c>
      <c r="Q28" s="9" t="s">
        <v>2569</v>
      </c>
      <c r="R28" s="9" t="s">
        <v>518</v>
      </c>
      <c r="S28" s="9">
        <v>0</v>
      </c>
      <c r="T28" s="9"/>
      <c r="U28" s="9"/>
    </row>
    <row r="29" spans="1:22" ht="58" x14ac:dyDescent="0.35">
      <c r="A29" s="18" t="s">
        <v>3662</v>
      </c>
      <c r="B29" s="18" t="s">
        <v>11520</v>
      </c>
      <c r="C29" s="12">
        <v>1</v>
      </c>
      <c r="D29" s="12">
        <v>13</v>
      </c>
      <c r="E29" s="12" t="s">
        <v>2639</v>
      </c>
      <c r="F29" s="12" t="s">
        <v>3366</v>
      </c>
      <c r="G29" s="12" t="s">
        <v>3369</v>
      </c>
      <c r="H29" s="12" t="s">
        <v>91</v>
      </c>
      <c r="I29" s="12" t="s">
        <v>1632</v>
      </c>
      <c r="J29" s="62" t="s">
        <v>3452</v>
      </c>
      <c r="K29" s="62" t="s">
        <v>3453</v>
      </c>
      <c r="L29" s="9" t="s">
        <v>3555</v>
      </c>
      <c r="M29" s="9"/>
      <c r="N29" s="9" t="s">
        <v>211</v>
      </c>
      <c r="O29" s="9" t="s">
        <v>7653</v>
      </c>
      <c r="P29" s="198">
        <v>0.05</v>
      </c>
      <c r="Q29" s="9" t="s">
        <v>2579</v>
      </c>
      <c r="R29" s="9" t="s">
        <v>190</v>
      </c>
      <c r="S29" s="9">
        <v>0</v>
      </c>
      <c r="T29" s="9"/>
      <c r="U29" s="9"/>
    </row>
    <row r="30" spans="1:22" ht="29" x14ac:dyDescent="0.35">
      <c r="A30" s="18" t="s">
        <v>3661</v>
      </c>
      <c r="B30" s="18" t="s">
        <v>11521</v>
      </c>
      <c r="C30" s="12">
        <v>2</v>
      </c>
      <c r="D30" s="12">
        <v>14</v>
      </c>
      <c r="E30" s="12" t="s">
        <v>2639</v>
      </c>
      <c r="F30" s="12" t="s">
        <v>3366</v>
      </c>
      <c r="G30" s="12" t="s">
        <v>3369</v>
      </c>
      <c r="H30" s="12" t="s">
        <v>91</v>
      </c>
      <c r="I30" s="12" t="s">
        <v>1632</v>
      </c>
      <c r="J30" s="62" t="s">
        <v>3452</v>
      </c>
      <c r="K30" s="62" t="s">
        <v>3453</v>
      </c>
      <c r="L30" s="9" t="s">
        <v>3558</v>
      </c>
      <c r="M30" s="9"/>
      <c r="N30" s="9" t="s">
        <v>211</v>
      </c>
      <c r="O30" s="9" t="s">
        <v>7654</v>
      </c>
      <c r="P30" s="198">
        <v>0.22500000000000001</v>
      </c>
      <c r="Q30" s="9" t="s">
        <v>2569</v>
      </c>
      <c r="R30" s="9" t="s">
        <v>518</v>
      </c>
      <c r="S30" s="9">
        <v>0</v>
      </c>
      <c r="T30" s="9"/>
      <c r="U30" s="9"/>
    </row>
    <row r="31" spans="1:22" ht="29" x14ac:dyDescent="0.35">
      <c r="A31" s="18" t="s">
        <v>3663</v>
      </c>
      <c r="B31" s="18" t="s">
        <v>11522</v>
      </c>
      <c r="C31" s="12">
        <v>3</v>
      </c>
      <c r="D31" s="12">
        <v>15</v>
      </c>
      <c r="E31" s="12" t="s">
        <v>2639</v>
      </c>
      <c r="F31" s="12" t="s">
        <v>3366</v>
      </c>
      <c r="G31" s="12" t="s">
        <v>3369</v>
      </c>
      <c r="H31" s="12" t="s">
        <v>91</v>
      </c>
      <c r="I31" s="12" t="s">
        <v>1632</v>
      </c>
      <c r="J31" s="62" t="s">
        <v>3452</v>
      </c>
      <c r="K31" s="62" t="s">
        <v>3453</v>
      </c>
      <c r="L31" s="9" t="s">
        <v>3548</v>
      </c>
      <c r="M31" s="9"/>
      <c r="N31" s="9" t="s">
        <v>212</v>
      </c>
      <c r="O31" s="9" t="s">
        <v>7655</v>
      </c>
      <c r="P31" s="198">
        <v>0.1</v>
      </c>
      <c r="Q31" s="9" t="s">
        <v>2579</v>
      </c>
      <c r="R31" s="9" t="s">
        <v>190</v>
      </c>
      <c r="S31" s="9">
        <v>0</v>
      </c>
      <c r="T31" s="9"/>
      <c r="U31" s="9"/>
    </row>
    <row r="32" spans="1:22" ht="29" x14ac:dyDescent="0.35">
      <c r="A32" s="18" t="s">
        <v>10969</v>
      </c>
      <c r="B32" s="18" t="s">
        <v>11523</v>
      </c>
      <c r="C32" s="12">
        <v>4</v>
      </c>
      <c r="D32" s="12">
        <v>16</v>
      </c>
      <c r="E32" s="12" t="s">
        <v>2639</v>
      </c>
      <c r="F32" s="12" t="s">
        <v>3366</v>
      </c>
      <c r="G32" s="12" t="s">
        <v>3369</v>
      </c>
      <c r="H32" s="12" t="s">
        <v>91</v>
      </c>
      <c r="I32" s="12" t="s">
        <v>1632</v>
      </c>
      <c r="J32" s="62" t="s">
        <v>3452</v>
      </c>
      <c r="K32" s="62" t="s">
        <v>3453</v>
      </c>
      <c r="L32" s="9" t="s">
        <v>10958</v>
      </c>
      <c r="M32" s="9"/>
      <c r="N32" s="9" t="s">
        <v>211</v>
      </c>
      <c r="O32" s="9" t="s">
        <v>7656</v>
      </c>
      <c r="P32" s="198">
        <v>7.4999999999999997E-2</v>
      </c>
      <c r="Q32" s="9" t="s">
        <v>2569</v>
      </c>
      <c r="R32" s="9" t="s">
        <v>518</v>
      </c>
      <c r="S32" s="9">
        <v>0</v>
      </c>
      <c r="T32" s="9"/>
      <c r="U32" s="9"/>
    </row>
    <row r="33" spans="1:23" ht="29" x14ac:dyDescent="0.35">
      <c r="A33" s="18" t="s">
        <v>3664</v>
      </c>
      <c r="B33" s="18" t="s">
        <v>11524</v>
      </c>
      <c r="C33" s="12">
        <v>5</v>
      </c>
      <c r="D33" s="12">
        <v>17</v>
      </c>
      <c r="E33" s="12" t="s">
        <v>2639</v>
      </c>
      <c r="F33" s="12" t="s">
        <v>3366</v>
      </c>
      <c r="G33" s="12" t="s">
        <v>3369</v>
      </c>
      <c r="H33" s="12" t="s">
        <v>91</v>
      </c>
      <c r="I33" s="12" t="s">
        <v>1632</v>
      </c>
      <c r="J33" s="62" t="s">
        <v>3452</v>
      </c>
      <c r="K33" s="62" t="s">
        <v>3453</v>
      </c>
      <c r="L33" s="9" t="s">
        <v>3561</v>
      </c>
      <c r="M33" s="9"/>
      <c r="N33" s="9" t="s">
        <v>212</v>
      </c>
      <c r="O33" s="9" t="s">
        <v>7565</v>
      </c>
      <c r="P33" s="198">
        <v>2.5000000000000001E-2</v>
      </c>
      <c r="Q33" s="9" t="s">
        <v>2579</v>
      </c>
      <c r="R33" s="9" t="s">
        <v>190</v>
      </c>
      <c r="S33" s="9" t="s">
        <v>7558</v>
      </c>
      <c r="T33" s="9"/>
      <c r="U33" s="9"/>
    </row>
    <row r="34" spans="1:23" ht="29" x14ac:dyDescent="0.35">
      <c r="A34" s="18" t="s">
        <v>3665</v>
      </c>
      <c r="B34" s="18" t="s">
        <v>11525</v>
      </c>
      <c r="C34" s="12">
        <v>6</v>
      </c>
      <c r="D34" s="12">
        <v>18</v>
      </c>
      <c r="E34" s="12" t="s">
        <v>2639</v>
      </c>
      <c r="F34" s="12" t="s">
        <v>3366</v>
      </c>
      <c r="G34" s="12" t="s">
        <v>3369</v>
      </c>
      <c r="H34" s="12" t="s">
        <v>91</v>
      </c>
      <c r="I34" s="12" t="s">
        <v>1632</v>
      </c>
      <c r="J34" s="62" t="s">
        <v>3452</v>
      </c>
      <c r="K34" s="62" t="s">
        <v>3453</v>
      </c>
      <c r="L34" s="9" t="s">
        <v>3562</v>
      </c>
      <c r="M34" s="9"/>
      <c r="N34" s="9" t="s">
        <v>214</v>
      </c>
      <c r="O34" s="9" t="s">
        <v>7657</v>
      </c>
      <c r="P34" s="198">
        <v>2.5000000000000001E-2</v>
      </c>
      <c r="Q34" s="9" t="s">
        <v>2569</v>
      </c>
      <c r="R34" s="9" t="s">
        <v>518</v>
      </c>
      <c r="S34" s="9">
        <v>0</v>
      </c>
      <c r="T34" s="9"/>
      <c r="U34" s="9"/>
    </row>
    <row r="35" spans="1:23" ht="101.5" x14ac:dyDescent="0.35">
      <c r="A35" s="18" t="s">
        <v>3672</v>
      </c>
      <c r="B35" s="18" t="s">
        <v>11526</v>
      </c>
      <c r="C35" s="12">
        <v>1</v>
      </c>
      <c r="D35" s="12">
        <v>19</v>
      </c>
      <c r="E35" s="12" t="s">
        <v>2639</v>
      </c>
      <c r="F35" s="12" t="s">
        <v>3366</v>
      </c>
      <c r="G35" s="12" t="s">
        <v>3369</v>
      </c>
      <c r="H35" s="12" t="s">
        <v>91</v>
      </c>
      <c r="I35" s="12" t="s">
        <v>1632</v>
      </c>
      <c r="J35" s="62" t="s">
        <v>3454</v>
      </c>
      <c r="K35" s="62" t="s">
        <v>3455</v>
      </c>
      <c r="L35" s="9" t="s">
        <v>3555</v>
      </c>
      <c r="M35" s="9"/>
      <c r="N35" s="9" t="s">
        <v>211</v>
      </c>
      <c r="O35" s="9" t="s">
        <v>11032</v>
      </c>
      <c r="P35" s="198">
        <v>0.3</v>
      </c>
      <c r="Q35" s="9" t="s">
        <v>2580</v>
      </c>
      <c r="R35" s="9" t="s">
        <v>190</v>
      </c>
      <c r="S35" s="9">
        <v>0</v>
      </c>
      <c r="T35" s="9"/>
      <c r="U35" s="9"/>
    </row>
    <row r="36" spans="1:23" ht="43.5" x14ac:dyDescent="0.35">
      <c r="A36" s="18" t="s">
        <v>3671</v>
      </c>
      <c r="B36" s="18" t="s">
        <v>11527</v>
      </c>
      <c r="C36" s="12">
        <v>2</v>
      </c>
      <c r="D36" s="12">
        <v>20</v>
      </c>
      <c r="E36" s="12" t="s">
        <v>2639</v>
      </c>
      <c r="F36" s="12" t="s">
        <v>3366</v>
      </c>
      <c r="G36" s="12" t="s">
        <v>3369</v>
      </c>
      <c r="H36" s="12" t="s">
        <v>91</v>
      </c>
      <c r="I36" s="12" t="s">
        <v>1632</v>
      </c>
      <c r="J36" s="62" t="s">
        <v>3454</v>
      </c>
      <c r="K36" s="62" t="s">
        <v>3455</v>
      </c>
      <c r="L36" s="9" t="s">
        <v>3543</v>
      </c>
      <c r="M36" s="9"/>
      <c r="N36" s="9" t="s">
        <v>211</v>
      </c>
      <c r="O36" s="9" t="s">
        <v>7658</v>
      </c>
      <c r="P36" s="198">
        <v>0.6</v>
      </c>
      <c r="Q36" s="9" t="s">
        <v>2571</v>
      </c>
      <c r="R36" s="9" t="s">
        <v>518</v>
      </c>
      <c r="S36" s="9">
        <v>0</v>
      </c>
      <c r="T36" s="9"/>
      <c r="U36" s="9"/>
    </row>
    <row r="37" spans="1:23" ht="29" x14ac:dyDescent="0.35">
      <c r="A37" s="18" t="s">
        <v>3673</v>
      </c>
      <c r="B37" s="18" t="s">
        <v>11528</v>
      </c>
      <c r="C37" s="12">
        <v>3</v>
      </c>
      <c r="D37" s="12">
        <v>21</v>
      </c>
      <c r="E37" s="12" t="s">
        <v>2639</v>
      </c>
      <c r="F37" s="12" t="s">
        <v>3366</v>
      </c>
      <c r="G37" s="12" t="s">
        <v>3369</v>
      </c>
      <c r="H37" s="12" t="s">
        <v>91</v>
      </c>
      <c r="I37" s="12" t="s">
        <v>1632</v>
      </c>
      <c r="J37" s="62" t="s">
        <v>3454</v>
      </c>
      <c r="K37" s="62" t="s">
        <v>3455</v>
      </c>
      <c r="L37" s="9" t="s">
        <v>3544</v>
      </c>
      <c r="M37" s="9"/>
      <c r="N37" s="9" t="s">
        <v>213</v>
      </c>
      <c r="O37" s="9" t="s">
        <v>7659</v>
      </c>
      <c r="P37" s="198">
        <v>0.6</v>
      </c>
      <c r="Q37" s="9" t="s">
        <v>2580</v>
      </c>
      <c r="R37" s="9" t="s">
        <v>190</v>
      </c>
      <c r="S37" s="9">
        <v>0</v>
      </c>
      <c r="T37" s="9"/>
      <c r="U37" s="9"/>
    </row>
    <row r="38" spans="1:23" ht="29" x14ac:dyDescent="0.35">
      <c r="A38" s="18" t="s">
        <v>3674</v>
      </c>
      <c r="B38" s="18" t="s">
        <v>11529</v>
      </c>
      <c r="C38" s="12">
        <v>4</v>
      </c>
      <c r="D38" s="12">
        <v>22</v>
      </c>
      <c r="E38" s="12" t="s">
        <v>2639</v>
      </c>
      <c r="F38" s="12" t="s">
        <v>3366</v>
      </c>
      <c r="G38" s="12" t="s">
        <v>3369</v>
      </c>
      <c r="H38" s="12" t="s">
        <v>91</v>
      </c>
      <c r="I38" s="12" t="s">
        <v>1632</v>
      </c>
      <c r="J38" s="62" t="s">
        <v>3454</v>
      </c>
      <c r="K38" s="62" t="s">
        <v>3455</v>
      </c>
      <c r="L38" s="9" t="s">
        <v>3545</v>
      </c>
      <c r="M38" s="9"/>
      <c r="N38" s="9" t="s">
        <v>213</v>
      </c>
      <c r="O38" s="9" t="s">
        <v>7555</v>
      </c>
      <c r="P38" s="198">
        <v>0.1</v>
      </c>
      <c r="Q38" s="9" t="s">
        <v>2571</v>
      </c>
      <c r="R38" s="9" t="s">
        <v>518</v>
      </c>
      <c r="S38" s="9">
        <v>0</v>
      </c>
      <c r="T38" s="9"/>
      <c r="U38" s="9"/>
    </row>
    <row r="39" spans="1:23" x14ac:dyDescent="0.35">
      <c r="A39" s="18" t="s">
        <v>3675</v>
      </c>
      <c r="B39" s="18" t="s">
        <v>11530</v>
      </c>
      <c r="C39" s="12">
        <v>5</v>
      </c>
      <c r="D39" s="12">
        <v>23</v>
      </c>
      <c r="E39" s="12" t="s">
        <v>2639</v>
      </c>
      <c r="F39" s="12" t="s">
        <v>3366</v>
      </c>
      <c r="G39" s="12" t="s">
        <v>3369</v>
      </c>
      <c r="H39" s="12" t="s">
        <v>91</v>
      </c>
      <c r="I39" s="12" t="s">
        <v>1632</v>
      </c>
      <c r="J39" s="62" t="s">
        <v>3454</v>
      </c>
      <c r="K39" s="62" t="s">
        <v>3455</v>
      </c>
      <c r="L39" s="9" t="s">
        <v>3553</v>
      </c>
      <c r="M39" s="9"/>
      <c r="N39" s="9" t="s">
        <v>211</v>
      </c>
      <c r="O39" s="9" t="s">
        <v>7660</v>
      </c>
      <c r="P39" s="198">
        <v>0.3</v>
      </c>
      <c r="Q39" s="9" t="s">
        <v>2571</v>
      </c>
      <c r="R39" s="9" t="s">
        <v>518</v>
      </c>
      <c r="S39" s="9">
        <v>0</v>
      </c>
      <c r="T39" s="9"/>
      <c r="U39" s="9"/>
    </row>
    <row r="40" spans="1:23" ht="29" x14ac:dyDescent="0.35">
      <c r="A40" s="18" t="s">
        <v>3676</v>
      </c>
      <c r="B40" s="18" t="s">
        <v>11531</v>
      </c>
      <c r="C40" s="12">
        <v>6</v>
      </c>
      <c r="D40" s="12">
        <v>24</v>
      </c>
      <c r="E40" s="12" t="s">
        <v>2639</v>
      </c>
      <c r="F40" s="12" t="s">
        <v>3366</v>
      </c>
      <c r="G40" s="12" t="s">
        <v>3369</v>
      </c>
      <c r="H40" s="12" t="s">
        <v>91</v>
      </c>
      <c r="I40" s="12" t="s">
        <v>1632</v>
      </c>
      <c r="J40" s="62" t="s">
        <v>3454</v>
      </c>
      <c r="K40" s="62" t="s">
        <v>3455</v>
      </c>
      <c r="L40" s="9" t="s">
        <v>3547</v>
      </c>
      <c r="M40" s="9"/>
      <c r="N40" s="9" t="s">
        <v>212</v>
      </c>
      <c r="O40" s="9" t="s">
        <v>7661</v>
      </c>
      <c r="P40" s="198">
        <v>0.1</v>
      </c>
      <c r="Q40" s="9" t="s">
        <v>2580</v>
      </c>
      <c r="R40" s="9" t="s">
        <v>190</v>
      </c>
      <c r="S40" s="9" t="s">
        <v>7558</v>
      </c>
      <c r="T40" s="9"/>
      <c r="U40" s="9"/>
    </row>
    <row r="41" spans="1:23" ht="58" x14ac:dyDescent="0.35">
      <c r="A41" s="18" t="s">
        <v>3667</v>
      </c>
      <c r="B41" s="18" t="s">
        <v>11532</v>
      </c>
      <c r="C41" s="12">
        <v>1</v>
      </c>
      <c r="D41" s="12">
        <v>25</v>
      </c>
      <c r="E41" s="12" t="s">
        <v>2639</v>
      </c>
      <c r="F41" s="12" t="s">
        <v>3366</v>
      </c>
      <c r="G41" s="12" t="s">
        <v>3369</v>
      </c>
      <c r="H41" s="12" t="s">
        <v>91</v>
      </c>
      <c r="I41" s="12" t="s">
        <v>1632</v>
      </c>
      <c r="J41" s="62" t="s">
        <v>3456</v>
      </c>
      <c r="K41" s="62" t="s">
        <v>3457</v>
      </c>
      <c r="L41" s="9" t="s">
        <v>3555</v>
      </c>
      <c r="M41" s="9"/>
      <c r="N41" s="9" t="s">
        <v>211</v>
      </c>
      <c r="O41" s="9" t="s">
        <v>7662</v>
      </c>
      <c r="P41" s="198">
        <v>0.03</v>
      </c>
      <c r="Q41" s="9" t="s">
        <v>2579</v>
      </c>
      <c r="R41" s="9" t="s">
        <v>190</v>
      </c>
      <c r="S41" s="9">
        <v>0</v>
      </c>
      <c r="T41" s="9"/>
      <c r="U41" s="9"/>
    </row>
    <row r="42" spans="1:23" ht="29" x14ac:dyDescent="0.35">
      <c r="A42" s="18" t="s">
        <v>3666</v>
      </c>
      <c r="B42" s="18" t="s">
        <v>11533</v>
      </c>
      <c r="C42" s="12">
        <v>2</v>
      </c>
      <c r="D42" s="12">
        <v>26</v>
      </c>
      <c r="E42" s="12" t="s">
        <v>2639</v>
      </c>
      <c r="F42" s="12" t="s">
        <v>3366</v>
      </c>
      <c r="G42" s="12" t="s">
        <v>3369</v>
      </c>
      <c r="H42" s="12" t="s">
        <v>91</v>
      </c>
      <c r="I42" s="12" t="s">
        <v>1632</v>
      </c>
      <c r="J42" s="62" t="s">
        <v>3456</v>
      </c>
      <c r="K42" s="62" t="s">
        <v>3457</v>
      </c>
      <c r="L42" s="9" t="s">
        <v>3558</v>
      </c>
      <c r="M42" s="9"/>
      <c r="N42" s="9" t="s">
        <v>211</v>
      </c>
      <c r="O42" s="9" t="s">
        <v>7663</v>
      </c>
      <c r="P42" s="198">
        <v>0.06</v>
      </c>
      <c r="Q42" s="9" t="s">
        <v>2569</v>
      </c>
      <c r="R42" s="9" t="s">
        <v>518</v>
      </c>
      <c r="S42" s="9">
        <v>0</v>
      </c>
      <c r="T42" s="9"/>
      <c r="U42" s="9"/>
    </row>
    <row r="43" spans="1:23" ht="29" x14ac:dyDescent="0.35">
      <c r="A43" s="18" t="s">
        <v>3668</v>
      </c>
      <c r="B43" s="18" t="s">
        <v>11534</v>
      </c>
      <c r="C43" s="12">
        <v>3</v>
      </c>
      <c r="D43" s="12">
        <v>27</v>
      </c>
      <c r="E43" s="12" t="s">
        <v>2639</v>
      </c>
      <c r="F43" s="12" t="s">
        <v>3366</v>
      </c>
      <c r="G43" s="12" t="s">
        <v>3369</v>
      </c>
      <c r="H43" s="12" t="s">
        <v>91</v>
      </c>
      <c r="I43" s="12" t="s">
        <v>1632</v>
      </c>
      <c r="J43" s="62" t="s">
        <v>3456</v>
      </c>
      <c r="K43" s="62" t="s">
        <v>3457</v>
      </c>
      <c r="L43" s="9" t="s">
        <v>3548</v>
      </c>
      <c r="M43" s="9"/>
      <c r="N43" s="9" t="s">
        <v>212</v>
      </c>
      <c r="O43" s="9" t="s">
        <v>7664</v>
      </c>
      <c r="P43" s="198">
        <v>0.06</v>
      </c>
      <c r="Q43" s="9" t="s">
        <v>2579</v>
      </c>
      <c r="R43" s="9" t="s">
        <v>190</v>
      </c>
      <c r="S43" s="9">
        <v>0</v>
      </c>
      <c r="T43" s="9"/>
      <c r="U43" s="9"/>
    </row>
    <row r="44" spans="1:23" ht="29" x14ac:dyDescent="0.35">
      <c r="A44" s="18" t="s">
        <v>10970</v>
      </c>
      <c r="B44" s="18" t="s">
        <v>11535</v>
      </c>
      <c r="C44" s="12">
        <v>4</v>
      </c>
      <c r="D44" s="12">
        <v>28</v>
      </c>
      <c r="E44" s="12" t="s">
        <v>2639</v>
      </c>
      <c r="F44" s="12" t="s">
        <v>3366</v>
      </c>
      <c r="G44" s="12" t="s">
        <v>3369</v>
      </c>
      <c r="H44" s="12" t="s">
        <v>91</v>
      </c>
      <c r="I44" s="12" t="s">
        <v>1632</v>
      </c>
      <c r="J44" s="62" t="s">
        <v>3456</v>
      </c>
      <c r="K44" s="62" t="s">
        <v>3457</v>
      </c>
      <c r="L44" s="9" t="s">
        <v>10958</v>
      </c>
      <c r="M44" s="9"/>
      <c r="N44" s="9" t="s">
        <v>211</v>
      </c>
      <c r="O44" s="9" t="s">
        <v>7665</v>
      </c>
      <c r="P44" s="198">
        <v>1.0000000000000002E-2</v>
      </c>
      <c r="Q44" s="9" t="s">
        <v>2569</v>
      </c>
      <c r="R44" s="9" t="s">
        <v>518</v>
      </c>
      <c r="S44" s="9">
        <v>0</v>
      </c>
      <c r="T44" s="9"/>
      <c r="U44" s="9"/>
    </row>
    <row r="45" spans="1:23" ht="29" x14ac:dyDescent="0.35">
      <c r="A45" s="18" t="s">
        <v>3669</v>
      </c>
      <c r="B45" s="18" t="s">
        <v>11536</v>
      </c>
      <c r="C45" s="12">
        <v>5</v>
      </c>
      <c r="D45" s="12">
        <v>29</v>
      </c>
      <c r="E45" s="12" t="s">
        <v>2639</v>
      </c>
      <c r="F45" s="12" t="s">
        <v>3366</v>
      </c>
      <c r="G45" s="12" t="s">
        <v>3369</v>
      </c>
      <c r="H45" s="12" t="s">
        <v>91</v>
      </c>
      <c r="I45" s="12" t="s">
        <v>1632</v>
      </c>
      <c r="J45" s="62" t="s">
        <v>3456</v>
      </c>
      <c r="K45" s="62" t="s">
        <v>3457</v>
      </c>
      <c r="L45" s="9" t="s">
        <v>3561</v>
      </c>
      <c r="M45" s="9"/>
      <c r="N45" s="9" t="s">
        <v>212</v>
      </c>
      <c r="O45" s="9" t="s">
        <v>7565</v>
      </c>
      <c r="P45" s="198">
        <v>0.03</v>
      </c>
      <c r="Q45" s="9" t="s">
        <v>2579</v>
      </c>
      <c r="R45" s="9" t="s">
        <v>190</v>
      </c>
      <c r="S45" s="9" t="s">
        <v>7558</v>
      </c>
      <c r="T45" s="9"/>
      <c r="U45" s="9"/>
    </row>
    <row r="46" spans="1:23" ht="29" x14ac:dyDescent="0.35">
      <c r="A46" s="18" t="s">
        <v>3670</v>
      </c>
      <c r="B46" s="18" t="s">
        <v>11537</v>
      </c>
      <c r="C46" s="12">
        <v>6</v>
      </c>
      <c r="D46" s="12">
        <v>30</v>
      </c>
      <c r="E46" s="12" t="s">
        <v>2639</v>
      </c>
      <c r="F46" s="12" t="s">
        <v>3366</v>
      </c>
      <c r="G46" s="12" t="s">
        <v>3369</v>
      </c>
      <c r="H46" s="12" t="s">
        <v>91</v>
      </c>
      <c r="I46" s="12" t="s">
        <v>1632</v>
      </c>
      <c r="J46" s="62" t="s">
        <v>3456</v>
      </c>
      <c r="K46" s="62" t="s">
        <v>3457</v>
      </c>
      <c r="L46" s="9" t="s">
        <v>3562</v>
      </c>
      <c r="M46" s="9"/>
      <c r="N46" s="9" t="s">
        <v>214</v>
      </c>
      <c r="O46" s="9" t="s">
        <v>7666</v>
      </c>
      <c r="P46" s="198">
        <v>1.0000000000000002E-2</v>
      </c>
      <c r="Q46" s="9" t="s">
        <v>2569</v>
      </c>
      <c r="R46" s="9" t="s">
        <v>518</v>
      </c>
      <c r="S46" s="9">
        <v>0</v>
      </c>
      <c r="T46" s="9"/>
      <c r="U46" s="9"/>
    </row>
    <row r="47" spans="1:23" ht="87" x14ac:dyDescent="0.35">
      <c r="A47" s="18" t="s">
        <v>3737</v>
      </c>
      <c r="B47" s="18" t="s">
        <v>11538</v>
      </c>
      <c r="C47" s="12">
        <v>1</v>
      </c>
      <c r="D47" s="12">
        <v>1</v>
      </c>
      <c r="E47" s="12" t="s">
        <v>2639</v>
      </c>
      <c r="F47" s="12" t="s">
        <v>3366</v>
      </c>
      <c r="G47" s="12" t="s">
        <v>96</v>
      </c>
      <c r="H47" s="12" t="s">
        <v>96</v>
      </c>
      <c r="I47" s="12" t="s">
        <v>1637</v>
      </c>
      <c r="J47" s="62" t="s">
        <v>3502</v>
      </c>
      <c r="K47" s="62" t="s">
        <v>3503</v>
      </c>
      <c r="L47" s="9" t="s">
        <v>3555</v>
      </c>
      <c r="M47" s="9"/>
      <c r="N47" s="9" t="s">
        <v>211</v>
      </c>
      <c r="O47" s="9" t="s">
        <v>11037</v>
      </c>
      <c r="P47" s="198">
        <v>0.05</v>
      </c>
      <c r="Q47" s="9" t="s">
        <v>2579</v>
      </c>
      <c r="R47" s="9" t="s">
        <v>190</v>
      </c>
      <c r="S47" s="9">
        <v>0</v>
      </c>
      <c r="T47" s="9"/>
      <c r="U47" s="9"/>
    </row>
    <row r="48" spans="1:23" ht="43.5" x14ac:dyDescent="0.35">
      <c r="A48" s="18" t="s">
        <v>3736</v>
      </c>
      <c r="B48" s="18" t="s">
        <v>11539</v>
      </c>
      <c r="C48" s="12">
        <v>2</v>
      </c>
      <c r="D48" s="12">
        <v>2</v>
      </c>
      <c r="E48" s="12" t="s">
        <v>2639</v>
      </c>
      <c r="F48" s="12" t="s">
        <v>3366</v>
      </c>
      <c r="G48" s="12" t="s">
        <v>96</v>
      </c>
      <c r="H48" s="12" t="s">
        <v>96</v>
      </c>
      <c r="I48" s="12" t="s">
        <v>1637</v>
      </c>
      <c r="J48" s="62" t="s">
        <v>3502</v>
      </c>
      <c r="K48" s="62" t="s">
        <v>3503</v>
      </c>
      <c r="L48" s="9" t="s">
        <v>3542</v>
      </c>
      <c r="M48" s="9"/>
      <c r="N48" s="9" t="s">
        <v>211</v>
      </c>
      <c r="O48" s="9" t="s">
        <v>7729</v>
      </c>
      <c r="P48" s="198">
        <v>0.25</v>
      </c>
      <c r="Q48" s="9" t="s">
        <v>2579</v>
      </c>
      <c r="R48" s="9" t="s">
        <v>190</v>
      </c>
      <c r="S48" s="9">
        <v>0</v>
      </c>
      <c r="T48" s="9"/>
      <c r="U48" s="9"/>
      <c r="W48" s="120"/>
    </row>
    <row r="49" spans="1:23" ht="29" x14ac:dyDescent="0.35">
      <c r="A49" s="18" t="s">
        <v>3738</v>
      </c>
      <c r="B49" s="18" t="s">
        <v>11540</v>
      </c>
      <c r="C49" s="12">
        <v>3</v>
      </c>
      <c r="D49" s="12">
        <v>3</v>
      </c>
      <c r="E49" s="12" t="s">
        <v>2639</v>
      </c>
      <c r="F49" s="12" t="s">
        <v>3366</v>
      </c>
      <c r="G49" s="12" t="s">
        <v>96</v>
      </c>
      <c r="H49" s="12" t="s">
        <v>96</v>
      </c>
      <c r="I49" s="12" t="s">
        <v>1637</v>
      </c>
      <c r="J49" s="62" t="s">
        <v>3502</v>
      </c>
      <c r="K49" s="62" t="s">
        <v>3503</v>
      </c>
      <c r="L49" s="9" t="s">
        <v>3544</v>
      </c>
      <c r="M49" s="9"/>
      <c r="N49" s="9" t="s">
        <v>213</v>
      </c>
      <c r="O49" s="9" t="s">
        <v>7730</v>
      </c>
      <c r="P49" s="198">
        <v>0.1</v>
      </c>
      <c r="Q49" s="9" t="s">
        <v>2579</v>
      </c>
      <c r="R49" s="9" t="s">
        <v>190</v>
      </c>
      <c r="S49" s="9">
        <v>0</v>
      </c>
      <c r="T49" s="9"/>
      <c r="U49" s="9"/>
      <c r="W49" s="120"/>
    </row>
    <row r="50" spans="1:23" ht="29" x14ac:dyDescent="0.35">
      <c r="A50" s="18" t="s">
        <v>3739</v>
      </c>
      <c r="B50" s="18" t="s">
        <v>11541</v>
      </c>
      <c r="C50" s="12">
        <v>4</v>
      </c>
      <c r="D50" s="12">
        <v>4</v>
      </c>
      <c r="E50" s="12" t="s">
        <v>2639</v>
      </c>
      <c r="F50" s="12" t="s">
        <v>3366</v>
      </c>
      <c r="G50" s="12" t="s">
        <v>96</v>
      </c>
      <c r="H50" s="12" t="s">
        <v>96</v>
      </c>
      <c r="I50" s="12" t="s">
        <v>1637</v>
      </c>
      <c r="J50" s="62" t="s">
        <v>3502</v>
      </c>
      <c r="K50" s="62" t="s">
        <v>3503</v>
      </c>
      <c r="L50" s="9" t="s">
        <v>3545</v>
      </c>
      <c r="M50" s="9"/>
      <c r="N50" s="9" t="s">
        <v>213</v>
      </c>
      <c r="O50" s="9" t="s">
        <v>7618</v>
      </c>
      <c r="P50" s="198">
        <v>0.05</v>
      </c>
      <c r="Q50" s="9" t="s">
        <v>2579</v>
      </c>
      <c r="R50" s="9" t="s">
        <v>190</v>
      </c>
      <c r="S50" s="9">
        <v>0</v>
      </c>
      <c r="T50" s="9"/>
      <c r="U50" s="9"/>
      <c r="W50" s="120"/>
    </row>
    <row r="51" spans="1:23" ht="29" x14ac:dyDescent="0.35">
      <c r="A51" s="18" t="s">
        <v>3740</v>
      </c>
      <c r="B51" s="18" t="s">
        <v>11542</v>
      </c>
      <c r="C51" s="12">
        <v>5</v>
      </c>
      <c r="D51" s="12">
        <v>5</v>
      </c>
      <c r="E51" s="12" t="s">
        <v>2639</v>
      </c>
      <c r="F51" s="12" t="s">
        <v>3366</v>
      </c>
      <c r="G51" s="12" t="s">
        <v>96</v>
      </c>
      <c r="H51" s="12" t="s">
        <v>96</v>
      </c>
      <c r="I51" s="12" t="s">
        <v>1637</v>
      </c>
      <c r="J51" s="62" t="s">
        <v>3502</v>
      </c>
      <c r="K51" s="62" t="s">
        <v>3503</v>
      </c>
      <c r="L51" s="9" t="s">
        <v>3553</v>
      </c>
      <c r="M51" s="9"/>
      <c r="N51" s="9" t="s">
        <v>211</v>
      </c>
      <c r="O51" s="9" t="s">
        <v>7731</v>
      </c>
      <c r="P51" s="198">
        <v>2.5000000000000001E-2</v>
      </c>
      <c r="Q51" s="9" t="s">
        <v>2579</v>
      </c>
      <c r="R51" s="9" t="s">
        <v>190</v>
      </c>
      <c r="S51" s="9">
        <v>0</v>
      </c>
      <c r="T51" s="9"/>
      <c r="U51" s="9"/>
      <c r="W51" s="120"/>
    </row>
    <row r="52" spans="1:23" ht="29" x14ac:dyDescent="0.35">
      <c r="A52" s="18" t="s">
        <v>3741</v>
      </c>
      <c r="B52" s="18" t="s">
        <v>11543</v>
      </c>
      <c r="C52" s="12">
        <v>6</v>
      </c>
      <c r="D52" s="12">
        <v>6</v>
      </c>
      <c r="E52" s="12" t="s">
        <v>2639</v>
      </c>
      <c r="F52" s="12" t="s">
        <v>3366</v>
      </c>
      <c r="G52" s="12" t="s">
        <v>96</v>
      </c>
      <c r="H52" s="12" t="s">
        <v>96</v>
      </c>
      <c r="I52" s="12" t="s">
        <v>1637</v>
      </c>
      <c r="J52" s="62" t="s">
        <v>3502</v>
      </c>
      <c r="K52" s="62" t="s">
        <v>3503</v>
      </c>
      <c r="L52" s="9" t="s">
        <v>3561</v>
      </c>
      <c r="M52" s="9"/>
      <c r="N52" s="9" t="s">
        <v>212</v>
      </c>
      <c r="O52" s="9" t="s">
        <v>7732</v>
      </c>
      <c r="P52" s="198">
        <v>1.2500000000000001E-2</v>
      </c>
      <c r="Q52" s="9" t="s">
        <v>2579</v>
      </c>
      <c r="R52" s="9" t="s">
        <v>190</v>
      </c>
      <c r="S52" s="9" t="s">
        <v>7558</v>
      </c>
      <c r="T52" s="9"/>
      <c r="U52" s="9"/>
    </row>
    <row r="53" spans="1:23" ht="29" x14ac:dyDescent="0.35">
      <c r="A53" s="18" t="s">
        <v>3742</v>
      </c>
      <c r="B53" s="18" t="s">
        <v>11544</v>
      </c>
      <c r="C53" s="12">
        <v>7</v>
      </c>
      <c r="D53" s="12">
        <v>7</v>
      </c>
      <c r="E53" s="12" t="s">
        <v>2639</v>
      </c>
      <c r="F53" s="12" t="s">
        <v>3366</v>
      </c>
      <c r="G53" s="12" t="s">
        <v>96</v>
      </c>
      <c r="H53" s="12" t="s">
        <v>96</v>
      </c>
      <c r="I53" s="12" t="s">
        <v>1637</v>
      </c>
      <c r="J53" s="62" t="s">
        <v>3502</v>
      </c>
      <c r="K53" s="62" t="s">
        <v>3503</v>
      </c>
      <c r="L53" s="9" t="s">
        <v>3562</v>
      </c>
      <c r="M53" s="9"/>
      <c r="N53" s="9" t="s">
        <v>214</v>
      </c>
      <c r="O53" s="9" t="s">
        <v>7733</v>
      </c>
      <c r="P53" s="198">
        <v>1.2500000000000001E-2</v>
      </c>
      <c r="Q53" s="9" t="s">
        <v>2579</v>
      </c>
      <c r="R53" s="9" t="s">
        <v>190</v>
      </c>
      <c r="S53" s="9">
        <v>0</v>
      </c>
      <c r="T53" s="9"/>
      <c r="U53" s="9"/>
    </row>
    <row r="54" spans="1:23" ht="43.5" x14ac:dyDescent="0.35">
      <c r="A54" s="18" t="s">
        <v>3744</v>
      </c>
      <c r="B54" s="18" t="s">
        <v>11545</v>
      </c>
      <c r="C54" s="12">
        <v>1</v>
      </c>
      <c r="D54" s="12">
        <v>8</v>
      </c>
      <c r="E54" s="12" t="s">
        <v>2639</v>
      </c>
      <c r="F54" s="12" t="s">
        <v>3366</v>
      </c>
      <c r="G54" s="12" t="s">
        <v>96</v>
      </c>
      <c r="H54" s="12" t="s">
        <v>96</v>
      </c>
      <c r="I54" s="12" t="s">
        <v>1637</v>
      </c>
      <c r="J54" s="62" t="s">
        <v>3504</v>
      </c>
      <c r="K54" s="62" t="s">
        <v>3505</v>
      </c>
      <c r="L54" s="9" t="s">
        <v>3555</v>
      </c>
      <c r="M54" s="9"/>
      <c r="N54" s="9" t="s">
        <v>211</v>
      </c>
      <c r="O54" s="9" t="s">
        <v>7734</v>
      </c>
      <c r="P54" s="198">
        <v>0.05</v>
      </c>
      <c r="Q54" s="9" t="s">
        <v>2579</v>
      </c>
      <c r="R54" s="9" t="s">
        <v>190</v>
      </c>
      <c r="S54" s="9">
        <v>0</v>
      </c>
      <c r="T54" s="9"/>
      <c r="U54" s="9"/>
    </row>
    <row r="55" spans="1:23" ht="43.5" x14ac:dyDescent="0.35">
      <c r="A55" s="18" t="s">
        <v>3743</v>
      </c>
      <c r="B55" s="18" t="s">
        <v>11546</v>
      </c>
      <c r="C55" s="12">
        <v>2</v>
      </c>
      <c r="D55" s="12">
        <v>9</v>
      </c>
      <c r="E55" s="12" t="s">
        <v>2639</v>
      </c>
      <c r="F55" s="12" t="s">
        <v>3366</v>
      </c>
      <c r="G55" s="12" t="s">
        <v>96</v>
      </c>
      <c r="H55" s="12" t="s">
        <v>96</v>
      </c>
      <c r="I55" s="12" t="s">
        <v>1637</v>
      </c>
      <c r="J55" s="62" t="s">
        <v>3504</v>
      </c>
      <c r="K55" s="62" t="s">
        <v>3505</v>
      </c>
      <c r="L55" s="9" t="s">
        <v>3542</v>
      </c>
      <c r="M55" s="9"/>
      <c r="N55" s="9" t="s">
        <v>211</v>
      </c>
      <c r="O55" s="9" t="s">
        <v>7735</v>
      </c>
      <c r="P55" s="198">
        <v>0.25</v>
      </c>
      <c r="Q55" s="9" t="s">
        <v>2579</v>
      </c>
      <c r="R55" s="9" t="s">
        <v>190</v>
      </c>
      <c r="S55" s="9">
        <v>0</v>
      </c>
      <c r="T55" s="9"/>
      <c r="U55" s="9"/>
    </row>
    <row r="56" spans="1:23" ht="29" x14ac:dyDescent="0.35">
      <c r="A56" s="18" t="s">
        <v>3745</v>
      </c>
      <c r="B56" s="18" t="s">
        <v>11547</v>
      </c>
      <c r="C56" s="12">
        <v>3</v>
      </c>
      <c r="D56" s="12">
        <v>10</v>
      </c>
      <c r="E56" s="12" t="s">
        <v>2639</v>
      </c>
      <c r="F56" s="12" t="s">
        <v>3366</v>
      </c>
      <c r="G56" s="12" t="s">
        <v>96</v>
      </c>
      <c r="H56" s="12" t="s">
        <v>96</v>
      </c>
      <c r="I56" s="12" t="s">
        <v>1637</v>
      </c>
      <c r="J56" s="62" t="s">
        <v>3504</v>
      </c>
      <c r="K56" s="62" t="s">
        <v>3505</v>
      </c>
      <c r="L56" s="9" t="s">
        <v>3544</v>
      </c>
      <c r="M56" s="9"/>
      <c r="N56" s="9" t="s">
        <v>213</v>
      </c>
      <c r="O56" s="9" t="s">
        <v>7736</v>
      </c>
      <c r="P56" s="198">
        <v>0.1</v>
      </c>
      <c r="Q56" s="9" t="s">
        <v>2579</v>
      </c>
      <c r="R56" s="9" t="s">
        <v>190</v>
      </c>
      <c r="S56" s="9">
        <v>0</v>
      </c>
      <c r="T56" s="9"/>
      <c r="U56" s="9"/>
    </row>
    <row r="57" spans="1:23" ht="29" x14ac:dyDescent="0.35">
      <c r="A57" s="18" t="s">
        <v>3746</v>
      </c>
      <c r="B57" s="18" t="s">
        <v>11548</v>
      </c>
      <c r="C57" s="12">
        <v>4</v>
      </c>
      <c r="D57" s="12">
        <v>11</v>
      </c>
      <c r="E57" s="12" t="s">
        <v>2639</v>
      </c>
      <c r="F57" s="12" t="s">
        <v>3366</v>
      </c>
      <c r="G57" s="12" t="s">
        <v>96</v>
      </c>
      <c r="H57" s="12" t="s">
        <v>96</v>
      </c>
      <c r="I57" s="12" t="s">
        <v>1637</v>
      </c>
      <c r="J57" s="62" t="s">
        <v>3504</v>
      </c>
      <c r="K57" s="62" t="s">
        <v>3505</v>
      </c>
      <c r="L57" s="9" t="s">
        <v>3545</v>
      </c>
      <c r="M57" s="9"/>
      <c r="N57" s="9" t="s">
        <v>213</v>
      </c>
      <c r="O57" s="9" t="s">
        <v>7618</v>
      </c>
      <c r="P57" s="198">
        <v>0.05</v>
      </c>
      <c r="Q57" s="9" t="s">
        <v>2579</v>
      </c>
      <c r="R57" s="9" t="s">
        <v>190</v>
      </c>
      <c r="S57" s="9">
        <v>0</v>
      </c>
      <c r="T57" s="9"/>
      <c r="U57" s="9"/>
    </row>
    <row r="58" spans="1:23" ht="29" x14ac:dyDescent="0.35">
      <c r="A58" s="18" t="s">
        <v>3747</v>
      </c>
      <c r="B58" s="18" t="s">
        <v>11549</v>
      </c>
      <c r="C58" s="12">
        <v>5</v>
      </c>
      <c r="D58" s="12">
        <v>12</v>
      </c>
      <c r="E58" s="12" t="s">
        <v>2639</v>
      </c>
      <c r="F58" s="12" t="s">
        <v>3366</v>
      </c>
      <c r="G58" s="12" t="s">
        <v>96</v>
      </c>
      <c r="H58" s="12" t="s">
        <v>96</v>
      </c>
      <c r="I58" s="12" t="s">
        <v>1637</v>
      </c>
      <c r="J58" s="62" t="s">
        <v>3504</v>
      </c>
      <c r="K58" s="62" t="s">
        <v>3505</v>
      </c>
      <c r="L58" s="9" t="s">
        <v>3553</v>
      </c>
      <c r="M58" s="9"/>
      <c r="N58" s="9" t="s">
        <v>211</v>
      </c>
      <c r="O58" s="9" t="s">
        <v>7737</v>
      </c>
      <c r="P58" s="198">
        <v>2.5000000000000001E-2</v>
      </c>
      <c r="Q58" s="9" t="s">
        <v>2579</v>
      </c>
      <c r="R58" s="9" t="s">
        <v>190</v>
      </c>
      <c r="S58" s="9">
        <v>0</v>
      </c>
      <c r="T58" s="9"/>
      <c r="U58" s="9"/>
    </row>
    <row r="59" spans="1:23" ht="29" x14ac:dyDescent="0.35">
      <c r="A59" s="18" t="s">
        <v>3748</v>
      </c>
      <c r="B59" s="18" t="s">
        <v>11550</v>
      </c>
      <c r="C59" s="12">
        <v>6</v>
      </c>
      <c r="D59" s="12">
        <v>13</v>
      </c>
      <c r="E59" s="12" t="s">
        <v>2639</v>
      </c>
      <c r="F59" s="12" t="s">
        <v>3366</v>
      </c>
      <c r="G59" s="12" t="s">
        <v>96</v>
      </c>
      <c r="H59" s="12" t="s">
        <v>96</v>
      </c>
      <c r="I59" s="12" t="s">
        <v>1637</v>
      </c>
      <c r="J59" s="62" t="s">
        <v>3504</v>
      </c>
      <c r="K59" s="62" t="s">
        <v>3505</v>
      </c>
      <c r="L59" s="9" t="s">
        <v>3561</v>
      </c>
      <c r="M59" s="9"/>
      <c r="N59" s="9" t="s">
        <v>212</v>
      </c>
      <c r="O59" s="9" t="s">
        <v>7738</v>
      </c>
      <c r="P59" s="198">
        <v>1.2500000000000001E-2</v>
      </c>
      <c r="Q59" s="9" t="s">
        <v>2579</v>
      </c>
      <c r="R59" s="9" t="s">
        <v>190</v>
      </c>
      <c r="S59" s="9" t="s">
        <v>7558</v>
      </c>
      <c r="T59" s="9"/>
      <c r="U59" s="9"/>
    </row>
    <row r="60" spans="1:23" ht="29" x14ac:dyDescent="0.35">
      <c r="A60" s="18" t="s">
        <v>3749</v>
      </c>
      <c r="B60" s="18" t="s">
        <v>11551</v>
      </c>
      <c r="C60" s="12">
        <v>7</v>
      </c>
      <c r="D60" s="12">
        <v>14</v>
      </c>
      <c r="E60" s="12" t="s">
        <v>2639</v>
      </c>
      <c r="F60" s="12" t="s">
        <v>3366</v>
      </c>
      <c r="G60" s="12" t="s">
        <v>96</v>
      </c>
      <c r="H60" s="12" t="s">
        <v>96</v>
      </c>
      <c r="I60" s="12" t="s">
        <v>1637</v>
      </c>
      <c r="J60" s="62" t="s">
        <v>3504</v>
      </c>
      <c r="K60" s="62" t="s">
        <v>3505</v>
      </c>
      <c r="L60" s="9" t="s">
        <v>3562</v>
      </c>
      <c r="M60" s="9"/>
      <c r="N60" s="9" t="s">
        <v>214</v>
      </c>
      <c r="O60" s="9" t="s">
        <v>7739</v>
      </c>
      <c r="P60" s="198">
        <v>1.2500000000000001E-2</v>
      </c>
      <c r="Q60" s="9" t="s">
        <v>2579</v>
      </c>
      <c r="R60" s="9" t="s">
        <v>190</v>
      </c>
      <c r="S60" s="9">
        <v>0</v>
      </c>
      <c r="T60" s="9"/>
      <c r="U60" s="9"/>
    </row>
    <row r="61" spans="1:23" ht="87" x14ac:dyDescent="0.35">
      <c r="A61" s="18" t="s">
        <v>3708</v>
      </c>
      <c r="B61" s="18" t="s">
        <v>11552</v>
      </c>
      <c r="C61" s="12">
        <v>1</v>
      </c>
      <c r="D61" s="12">
        <v>1</v>
      </c>
      <c r="E61" s="12" t="s">
        <v>2639</v>
      </c>
      <c r="F61" s="12" t="s">
        <v>3366</v>
      </c>
      <c r="G61" s="12" t="s">
        <v>95</v>
      </c>
      <c r="H61" s="12" t="s">
        <v>95</v>
      </c>
      <c r="I61" s="12" t="s">
        <v>1636</v>
      </c>
      <c r="J61" s="62" t="s">
        <v>3486</v>
      </c>
      <c r="K61" s="62" t="s">
        <v>3487</v>
      </c>
      <c r="L61" s="9" t="s">
        <v>3555</v>
      </c>
      <c r="M61" s="9"/>
      <c r="N61" s="9" t="s">
        <v>211</v>
      </c>
      <c r="O61" s="9" t="s">
        <v>11035</v>
      </c>
      <c r="P61" s="198">
        <v>1.4999999999999999E-2</v>
      </c>
      <c r="Q61" s="9" t="s">
        <v>2579</v>
      </c>
      <c r="R61" s="9" t="s">
        <v>190</v>
      </c>
      <c r="S61" s="9">
        <v>0</v>
      </c>
      <c r="T61" s="9"/>
      <c r="U61" s="9"/>
    </row>
    <row r="62" spans="1:23" ht="43.5" x14ac:dyDescent="0.35">
      <c r="A62" s="18" t="s">
        <v>3707</v>
      </c>
      <c r="B62" s="18" t="s">
        <v>11553</v>
      </c>
      <c r="C62" s="12">
        <v>2</v>
      </c>
      <c r="D62" s="12">
        <v>2</v>
      </c>
      <c r="E62" s="12" t="s">
        <v>2639</v>
      </c>
      <c r="F62" s="12" t="s">
        <v>3366</v>
      </c>
      <c r="G62" s="12" t="s">
        <v>95</v>
      </c>
      <c r="H62" s="12" t="s">
        <v>95</v>
      </c>
      <c r="I62" s="12" t="s">
        <v>1636</v>
      </c>
      <c r="J62" s="62" t="s">
        <v>3486</v>
      </c>
      <c r="K62" s="62" t="s">
        <v>3487</v>
      </c>
      <c r="L62" s="9" t="s">
        <v>3542</v>
      </c>
      <c r="M62" s="9"/>
      <c r="N62" s="9" t="s">
        <v>211</v>
      </c>
      <c r="O62" s="9" t="s">
        <v>7705</v>
      </c>
      <c r="P62" s="198">
        <v>7.4999999999999997E-2</v>
      </c>
      <c r="Q62" s="9" t="s">
        <v>2579</v>
      </c>
      <c r="R62" s="9" t="s">
        <v>190</v>
      </c>
      <c r="S62" s="9">
        <v>0</v>
      </c>
      <c r="T62" s="9"/>
      <c r="U62" s="9"/>
    </row>
    <row r="63" spans="1:23" ht="29" x14ac:dyDescent="0.35">
      <c r="A63" s="18" t="s">
        <v>3709</v>
      </c>
      <c r="B63" s="18" t="s">
        <v>11554</v>
      </c>
      <c r="C63" s="12">
        <v>3</v>
      </c>
      <c r="D63" s="12">
        <v>3</v>
      </c>
      <c r="E63" s="12" t="s">
        <v>2639</v>
      </c>
      <c r="F63" s="12" t="s">
        <v>3366</v>
      </c>
      <c r="G63" s="12" t="s">
        <v>95</v>
      </c>
      <c r="H63" s="12" t="s">
        <v>95</v>
      </c>
      <c r="I63" s="12" t="s">
        <v>1636</v>
      </c>
      <c r="J63" s="62" t="s">
        <v>3486</v>
      </c>
      <c r="K63" s="62" t="s">
        <v>3487</v>
      </c>
      <c r="L63" s="9" t="s">
        <v>3544</v>
      </c>
      <c r="M63" s="9"/>
      <c r="N63" s="9" t="s">
        <v>213</v>
      </c>
      <c r="O63" s="9" t="s">
        <v>7706</v>
      </c>
      <c r="P63" s="198">
        <v>0.03</v>
      </c>
      <c r="Q63" s="9" t="s">
        <v>2579</v>
      </c>
      <c r="R63" s="9" t="s">
        <v>190</v>
      </c>
      <c r="S63" s="9">
        <v>0</v>
      </c>
      <c r="T63" s="9"/>
      <c r="U63" s="9"/>
    </row>
    <row r="64" spans="1:23" ht="29" x14ac:dyDescent="0.35">
      <c r="A64" s="18" t="s">
        <v>3710</v>
      </c>
      <c r="B64" s="18" t="s">
        <v>11555</v>
      </c>
      <c r="C64" s="12">
        <v>4</v>
      </c>
      <c r="D64" s="12">
        <v>4</v>
      </c>
      <c r="E64" s="12" t="s">
        <v>2639</v>
      </c>
      <c r="F64" s="12" t="s">
        <v>3366</v>
      </c>
      <c r="G64" s="12" t="s">
        <v>95</v>
      </c>
      <c r="H64" s="12" t="s">
        <v>95</v>
      </c>
      <c r="I64" s="12" t="s">
        <v>1636</v>
      </c>
      <c r="J64" s="62" t="s">
        <v>3486</v>
      </c>
      <c r="K64" s="62" t="s">
        <v>3487</v>
      </c>
      <c r="L64" s="9" t="s">
        <v>3545</v>
      </c>
      <c r="M64" s="9"/>
      <c r="N64" s="9" t="s">
        <v>213</v>
      </c>
      <c r="O64" s="9" t="s">
        <v>7618</v>
      </c>
      <c r="P64" s="198">
        <v>1.4999999999999999E-2</v>
      </c>
      <c r="Q64" s="9" t="s">
        <v>2579</v>
      </c>
      <c r="R64" s="9" t="s">
        <v>190</v>
      </c>
      <c r="S64" s="9">
        <v>0</v>
      </c>
      <c r="T64" s="9"/>
      <c r="U64" s="9"/>
    </row>
    <row r="65" spans="1:23" x14ac:dyDescent="0.35">
      <c r="A65" s="18" t="s">
        <v>3711</v>
      </c>
      <c r="B65" s="18" t="s">
        <v>11556</v>
      </c>
      <c r="C65" s="12">
        <v>5</v>
      </c>
      <c r="D65" s="12">
        <v>5</v>
      </c>
      <c r="E65" s="12" t="s">
        <v>2639</v>
      </c>
      <c r="F65" s="12" t="s">
        <v>3366</v>
      </c>
      <c r="G65" s="12" t="s">
        <v>95</v>
      </c>
      <c r="H65" s="12" t="s">
        <v>95</v>
      </c>
      <c r="I65" s="12" t="s">
        <v>1636</v>
      </c>
      <c r="J65" s="62" t="s">
        <v>3486</v>
      </c>
      <c r="K65" s="62" t="s">
        <v>3487</v>
      </c>
      <c r="L65" s="9" t="s">
        <v>3553</v>
      </c>
      <c r="M65" s="9"/>
      <c r="N65" s="9" t="s">
        <v>211</v>
      </c>
      <c r="O65" s="9" t="s">
        <v>7707</v>
      </c>
      <c r="P65" s="198">
        <v>7.4999999999999997E-3</v>
      </c>
      <c r="Q65" s="9" t="s">
        <v>2579</v>
      </c>
      <c r="R65" s="9" t="s">
        <v>190</v>
      </c>
      <c r="S65" s="9">
        <v>0</v>
      </c>
      <c r="T65" s="9"/>
      <c r="U65" s="9"/>
    </row>
    <row r="66" spans="1:23" ht="29" x14ac:dyDescent="0.35">
      <c r="A66" s="18" t="s">
        <v>3712</v>
      </c>
      <c r="B66" s="18" t="s">
        <v>11557</v>
      </c>
      <c r="C66" s="12">
        <v>6</v>
      </c>
      <c r="D66" s="12">
        <v>6</v>
      </c>
      <c r="E66" s="12" t="s">
        <v>2639</v>
      </c>
      <c r="F66" s="12" t="s">
        <v>3366</v>
      </c>
      <c r="G66" s="12" t="s">
        <v>95</v>
      </c>
      <c r="H66" s="12" t="s">
        <v>95</v>
      </c>
      <c r="I66" s="12" t="s">
        <v>1636</v>
      </c>
      <c r="J66" s="62" t="s">
        <v>3486</v>
      </c>
      <c r="K66" s="62" t="s">
        <v>3487</v>
      </c>
      <c r="L66" s="9" t="s">
        <v>3546</v>
      </c>
      <c r="M66" s="9"/>
      <c r="N66" s="9" t="s">
        <v>212</v>
      </c>
      <c r="O66" s="9" t="s">
        <v>7708</v>
      </c>
      <c r="P66" s="198">
        <v>7.4999999999999997E-3</v>
      </c>
      <c r="Q66" s="9" t="s">
        <v>2579</v>
      </c>
      <c r="R66" s="9" t="s">
        <v>190</v>
      </c>
      <c r="S66" s="9" t="s">
        <v>7558</v>
      </c>
      <c r="T66" s="9"/>
      <c r="U66" s="9"/>
    </row>
    <row r="67" spans="1:23" x14ac:dyDescent="0.35">
      <c r="A67" s="18" t="s">
        <v>3713</v>
      </c>
      <c r="B67" s="18" t="s">
        <v>11558</v>
      </c>
      <c r="C67" s="12">
        <v>1</v>
      </c>
      <c r="D67" s="12">
        <v>7</v>
      </c>
      <c r="E67" s="12" t="s">
        <v>2639</v>
      </c>
      <c r="F67" s="12" t="s">
        <v>3366</v>
      </c>
      <c r="G67" s="12" t="s">
        <v>95</v>
      </c>
      <c r="H67" s="12" t="s">
        <v>95</v>
      </c>
      <c r="I67" s="12" t="s">
        <v>1636</v>
      </c>
      <c r="J67" s="62" t="s">
        <v>3490</v>
      </c>
      <c r="K67" s="62" t="s">
        <v>3491</v>
      </c>
      <c r="L67" s="9" t="s">
        <v>3549</v>
      </c>
      <c r="M67" s="9"/>
      <c r="N67" s="9" t="s">
        <v>214</v>
      </c>
      <c r="O67" s="9" t="s">
        <v>7709</v>
      </c>
      <c r="P67" s="198">
        <v>2.5000000000000005E-3</v>
      </c>
      <c r="Q67" s="9" t="s">
        <v>2579</v>
      </c>
      <c r="R67" s="9" t="s">
        <v>190</v>
      </c>
      <c r="S67" s="9">
        <v>0</v>
      </c>
      <c r="T67" s="9"/>
      <c r="U67" s="9"/>
    </row>
    <row r="68" spans="1:23" ht="29" x14ac:dyDescent="0.35">
      <c r="A68" s="18" t="s">
        <v>3714</v>
      </c>
      <c r="B68" s="18" t="s">
        <v>11559</v>
      </c>
      <c r="C68" s="12">
        <v>2</v>
      </c>
      <c r="D68" s="12">
        <v>8</v>
      </c>
      <c r="E68" s="12" t="s">
        <v>2639</v>
      </c>
      <c r="F68" s="12" t="s">
        <v>3366</v>
      </c>
      <c r="G68" s="12" t="s">
        <v>95</v>
      </c>
      <c r="H68" s="12" t="s">
        <v>95</v>
      </c>
      <c r="I68" s="12" t="s">
        <v>1636</v>
      </c>
      <c r="J68" s="62" t="s">
        <v>3490</v>
      </c>
      <c r="K68" s="62" t="s">
        <v>3491</v>
      </c>
      <c r="L68" s="9" t="s">
        <v>3550</v>
      </c>
      <c r="M68" s="9"/>
      <c r="N68" s="9" t="s">
        <v>212</v>
      </c>
      <c r="O68" s="9" t="s">
        <v>7710</v>
      </c>
      <c r="P68" s="198">
        <v>7.4999999999999997E-3</v>
      </c>
      <c r="Q68" s="9" t="s">
        <v>2579</v>
      </c>
      <c r="R68" s="9" t="s">
        <v>190</v>
      </c>
      <c r="S68" s="9">
        <v>0</v>
      </c>
      <c r="T68" s="9"/>
      <c r="U68" s="9"/>
    </row>
    <row r="69" spans="1:23" x14ac:dyDescent="0.35">
      <c r="A69" s="18" t="s">
        <v>3715</v>
      </c>
      <c r="B69" s="18" t="s">
        <v>11560</v>
      </c>
      <c r="C69" s="12">
        <v>3</v>
      </c>
      <c r="D69" s="12">
        <v>9</v>
      </c>
      <c r="E69" s="12" t="s">
        <v>2639</v>
      </c>
      <c r="F69" s="12" t="s">
        <v>3366</v>
      </c>
      <c r="G69" s="12" t="s">
        <v>95</v>
      </c>
      <c r="H69" s="12" t="s">
        <v>95</v>
      </c>
      <c r="I69" s="12" t="s">
        <v>1636</v>
      </c>
      <c r="J69" s="62" t="s">
        <v>3490</v>
      </c>
      <c r="K69" s="62" t="s">
        <v>3491</v>
      </c>
      <c r="L69" s="9" t="s">
        <v>3553</v>
      </c>
      <c r="M69" s="9"/>
      <c r="N69" s="9" t="s">
        <v>211</v>
      </c>
      <c r="O69" s="9" t="s">
        <v>7707</v>
      </c>
      <c r="P69" s="198">
        <v>1.4999999999999999E-2</v>
      </c>
      <c r="Q69" s="9" t="s">
        <v>2579</v>
      </c>
      <c r="R69" s="9" t="s">
        <v>190</v>
      </c>
      <c r="S69" s="9">
        <v>0</v>
      </c>
      <c r="T69" s="9"/>
      <c r="U69" s="9"/>
    </row>
    <row r="70" spans="1:23" x14ac:dyDescent="0.35">
      <c r="A70" s="18" t="s">
        <v>3716</v>
      </c>
      <c r="B70" s="18" t="s">
        <v>11561</v>
      </c>
      <c r="C70" s="12">
        <v>1</v>
      </c>
      <c r="D70" s="12">
        <v>10</v>
      </c>
      <c r="E70" s="12" t="s">
        <v>2639</v>
      </c>
      <c r="F70" s="12" t="s">
        <v>3366</v>
      </c>
      <c r="G70" s="12" t="s">
        <v>95</v>
      </c>
      <c r="H70" s="12" t="s">
        <v>95</v>
      </c>
      <c r="I70" s="12" t="s">
        <v>1636</v>
      </c>
      <c r="J70" s="62" t="s">
        <v>3492</v>
      </c>
      <c r="K70" s="62" t="s">
        <v>3493</v>
      </c>
      <c r="L70" s="9" t="s">
        <v>3551</v>
      </c>
      <c r="M70" s="9"/>
      <c r="N70" s="9" t="s">
        <v>214</v>
      </c>
      <c r="O70" s="9" t="s">
        <v>7711</v>
      </c>
      <c r="P70" s="198">
        <v>2.5000000000000005E-3</v>
      </c>
      <c r="Q70" s="9" t="s">
        <v>2579</v>
      </c>
      <c r="R70" s="9" t="s">
        <v>190</v>
      </c>
      <c r="S70" s="9">
        <v>0</v>
      </c>
      <c r="T70" s="9"/>
      <c r="U70" s="9"/>
    </row>
    <row r="71" spans="1:23" ht="29" x14ac:dyDescent="0.35">
      <c r="A71" s="18" t="s">
        <v>3717</v>
      </c>
      <c r="B71" s="18" t="s">
        <v>11562</v>
      </c>
      <c r="C71" s="12">
        <v>2</v>
      </c>
      <c r="D71" s="12">
        <v>11</v>
      </c>
      <c r="E71" s="12" t="s">
        <v>2639</v>
      </c>
      <c r="F71" s="12" t="s">
        <v>3366</v>
      </c>
      <c r="G71" s="12" t="s">
        <v>95</v>
      </c>
      <c r="H71" s="12" t="s">
        <v>95</v>
      </c>
      <c r="I71" s="12" t="s">
        <v>1636</v>
      </c>
      <c r="J71" s="62" t="s">
        <v>3492</v>
      </c>
      <c r="K71" s="62" t="s">
        <v>3493</v>
      </c>
      <c r="L71" s="9" t="s">
        <v>3552</v>
      </c>
      <c r="M71" s="9"/>
      <c r="N71" s="9" t="s">
        <v>212</v>
      </c>
      <c r="O71" s="9" t="s">
        <v>7712</v>
      </c>
      <c r="P71" s="198">
        <v>7.4999999999999997E-3</v>
      </c>
      <c r="Q71" s="9" t="s">
        <v>2579</v>
      </c>
      <c r="R71" s="9" t="s">
        <v>190</v>
      </c>
      <c r="S71" s="9">
        <v>0</v>
      </c>
      <c r="T71" s="9"/>
      <c r="U71" s="9"/>
    </row>
    <row r="72" spans="1:23" x14ac:dyDescent="0.35">
      <c r="A72" s="18" t="s">
        <v>3718</v>
      </c>
      <c r="B72" s="18" t="s">
        <v>11563</v>
      </c>
      <c r="C72" s="12">
        <v>3</v>
      </c>
      <c r="D72" s="12">
        <v>12</v>
      </c>
      <c r="E72" s="12" t="s">
        <v>2639</v>
      </c>
      <c r="F72" s="12" t="s">
        <v>3366</v>
      </c>
      <c r="G72" s="12" t="s">
        <v>95</v>
      </c>
      <c r="H72" s="12" t="s">
        <v>95</v>
      </c>
      <c r="I72" s="12" t="s">
        <v>1636</v>
      </c>
      <c r="J72" s="62" t="s">
        <v>3492</v>
      </c>
      <c r="K72" s="62" t="s">
        <v>3493</v>
      </c>
      <c r="L72" s="9" t="s">
        <v>3553</v>
      </c>
      <c r="M72" s="9"/>
      <c r="N72" s="9" t="s">
        <v>211</v>
      </c>
      <c r="O72" s="9" t="s">
        <v>7707</v>
      </c>
      <c r="P72" s="198">
        <v>1.4999999999999999E-2</v>
      </c>
      <c r="Q72" s="9" t="s">
        <v>2579</v>
      </c>
      <c r="R72" s="9" t="s">
        <v>190</v>
      </c>
      <c r="S72" s="9">
        <v>0</v>
      </c>
      <c r="T72" s="9"/>
      <c r="U72" s="9"/>
    </row>
    <row r="73" spans="1:23" ht="87" x14ac:dyDescent="0.35">
      <c r="A73" s="18" t="s">
        <v>3720</v>
      </c>
      <c r="B73" s="18" t="s">
        <v>11564</v>
      </c>
      <c r="C73" s="12">
        <v>1</v>
      </c>
      <c r="D73" s="12">
        <v>13</v>
      </c>
      <c r="E73" s="12" t="s">
        <v>2639</v>
      </c>
      <c r="F73" s="12" t="s">
        <v>3366</v>
      </c>
      <c r="G73" s="12" t="s">
        <v>95</v>
      </c>
      <c r="H73" s="12" t="s">
        <v>95</v>
      </c>
      <c r="I73" s="12" t="s">
        <v>1636</v>
      </c>
      <c r="J73" s="62" t="s">
        <v>3494</v>
      </c>
      <c r="K73" s="62" t="s">
        <v>3495</v>
      </c>
      <c r="L73" s="9" t="s">
        <v>3555</v>
      </c>
      <c r="M73" s="9"/>
      <c r="N73" s="9" t="s">
        <v>211</v>
      </c>
      <c r="O73" s="9" t="s">
        <v>11036</v>
      </c>
      <c r="P73" s="198">
        <v>0.12</v>
      </c>
      <c r="Q73" s="9" t="s">
        <v>2579</v>
      </c>
      <c r="R73" s="9" t="s">
        <v>190</v>
      </c>
      <c r="S73" s="9">
        <v>0</v>
      </c>
      <c r="T73" s="9"/>
      <c r="U73" s="9"/>
      <c r="W73" s="120"/>
    </row>
    <row r="74" spans="1:23" ht="29" x14ac:dyDescent="0.35">
      <c r="A74" s="18" t="s">
        <v>3719</v>
      </c>
      <c r="B74" s="18" t="s">
        <v>11565</v>
      </c>
      <c r="C74" s="12">
        <v>2</v>
      </c>
      <c r="D74" s="12">
        <v>14</v>
      </c>
      <c r="E74" s="12" t="s">
        <v>2639</v>
      </c>
      <c r="F74" s="12" t="s">
        <v>3366</v>
      </c>
      <c r="G74" s="12" t="s">
        <v>95</v>
      </c>
      <c r="H74" s="12" t="s">
        <v>95</v>
      </c>
      <c r="I74" s="12" t="s">
        <v>1636</v>
      </c>
      <c r="J74" s="62" t="s">
        <v>3494</v>
      </c>
      <c r="K74" s="62" t="s">
        <v>3495</v>
      </c>
      <c r="L74" s="9" t="s">
        <v>3558</v>
      </c>
      <c r="M74" s="9"/>
      <c r="N74" s="9" t="s">
        <v>211</v>
      </c>
      <c r="O74" s="9" t="s">
        <v>7713</v>
      </c>
      <c r="P74" s="198">
        <v>0.18000000000000002</v>
      </c>
      <c r="Q74" s="9" t="s">
        <v>2579</v>
      </c>
      <c r="R74" s="9" t="s">
        <v>518</v>
      </c>
      <c r="S74" s="9">
        <v>0</v>
      </c>
      <c r="T74" s="9"/>
      <c r="U74" s="9"/>
      <c r="W74" s="120"/>
    </row>
    <row r="75" spans="1:23" ht="29" x14ac:dyDescent="0.35">
      <c r="A75" s="18" t="s">
        <v>3721</v>
      </c>
      <c r="B75" s="18" t="s">
        <v>11566</v>
      </c>
      <c r="C75" s="12">
        <v>3</v>
      </c>
      <c r="D75" s="12">
        <v>15</v>
      </c>
      <c r="E75" s="12" t="s">
        <v>2639</v>
      </c>
      <c r="F75" s="12" t="s">
        <v>3366</v>
      </c>
      <c r="G75" s="12" t="s">
        <v>95</v>
      </c>
      <c r="H75" s="12" t="s">
        <v>95</v>
      </c>
      <c r="I75" s="12" t="s">
        <v>1636</v>
      </c>
      <c r="J75" s="62" t="s">
        <v>3494</v>
      </c>
      <c r="K75" s="62" t="s">
        <v>3495</v>
      </c>
      <c r="L75" s="9" t="s">
        <v>3561</v>
      </c>
      <c r="M75" s="9"/>
      <c r="N75" s="9" t="s">
        <v>212</v>
      </c>
      <c r="O75" s="9" t="s">
        <v>7714</v>
      </c>
      <c r="P75" s="198">
        <v>8.0000000000000016E-2</v>
      </c>
      <c r="Q75" s="9" t="s">
        <v>2579</v>
      </c>
      <c r="R75" s="9" t="s">
        <v>190</v>
      </c>
      <c r="S75" s="9" t="s">
        <v>7558</v>
      </c>
      <c r="T75" s="9"/>
      <c r="U75" s="9"/>
      <c r="W75" s="120"/>
    </row>
    <row r="76" spans="1:23" ht="29" x14ac:dyDescent="0.35">
      <c r="A76" s="18" t="s">
        <v>3722</v>
      </c>
      <c r="B76" s="18" t="s">
        <v>11567</v>
      </c>
      <c r="C76" s="12">
        <v>4</v>
      </c>
      <c r="D76" s="12">
        <v>16</v>
      </c>
      <c r="E76" s="12" t="s">
        <v>2639</v>
      </c>
      <c r="F76" s="12" t="s">
        <v>3366</v>
      </c>
      <c r="G76" s="12" t="s">
        <v>95</v>
      </c>
      <c r="H76" s="12" t="s">
        <v>95</v>
      </c>
      <c r="I76" s="12" t="s">
        <v>1636</v>
      </c>
      <c r="J76" s="62" t="s">
        <v>3494</v>
      </c>
      <c r="K76" s="62" t="s">
        <v>3495</v>
      </c>
      <c r="L76" s="9" t="s">
        <v>3562</v>
      </c>
      <c r="M76" s="9"/>
      <c r="N76" s="9" t="s">
        <v>214</v>
      </c>
      <c r="O76" s="9" t="s">
        <v>7715</v>
      </c>
      <c r="P76" s="198">
        <v>2.0000000000000004E-2</v>
      </c>
      <c r="Q76" s="9" t="s">
        <v>2579</v>
      </c>
      <c r="R76" s="9" t="s">
        <v>518</v>
      </c>
      <c r="S76" s="9">
        <v>0</v>
      </c>
      <c r="T76" s="9"/>
      <c r="U76" s="9"/>
      <c r="W76" s="120"/>
    </row>
    <row r="77" spans="1:23" ht="43.5" x14ac:dyDescent="0.35">
      <c r="A77" s="18" t="s">
        <v>3724</v>
      </c>
      <c r="B77" s="18" t="s">
        <v>11568</v>
      </c>
      <c r="C77" s="12">
        <v>1</v>
      </c>
      <c r="D77" s="12">
        <v>17</v>
      </c>
      <c r="E77" s="12" t="s">
        <v>2639</v>
      </c>
      <c r="F77" s="12" t="s">
        <v>3366</v>
      </c>
      <c r="G77" s="12" t="s">
        <v>95</v>
      </c>
      <c r="H77" s="12" t="s">
        <v>95</v>
      </c>
      <c r="I77" s="12" t="s">
        <v>1636</v>
      </c>
      <c r="J77" s="62" t="s">
        <v>3488</v>
      </c>
      <c r="K77" s="62" t="s">
        <v>3489</v>
      </c>
      <c r="L77" s="9" t="s">
        <v>3555</v>
      </c>
      <c r="M77" s="9"/>
      <c r="N77" s="9" t="s">
        <v>211</v>
      </c>
      <c r="O77" s="9" t="s">
        <v>7716</v>
      </c>
      <c r="P77" s="198">
        <v>0.12</v>
      </c>
      <c r="Q77" s="9" t="s">
        <v>2579</v>
      </c>
      <c r="R77" s="9" t="s">
        <v>190</v>
      </c>
      <c r="S77" s="9">
        <v>0</v>
      </c>
      <c r="T77" s="9"/>
      <c r="U77" s="9"/>
    </row>
    <row r="78" spans="1:23" ht="43.5" x14ac:dyDescent="0.35">
      <c r="A78" s="18" t="s">
        <v>3723</v>
      </c>
      <c r="B78" s="18" t="s">
        <v>11569</v>
      </c>
      <c r="C78" s="12">
        <v>2</v>
      </c>
      <c r="D78" s="12">
        <v>18</v>
      </c>
      <c r="E78" s="12" t="s">
        <v>2639</v>
      </c>
      <c r="F78" s="12" t="s">
        <v>3366</v>
      </c>
      <c r="G78" s="12" t="s">
        <v>95</v>
      </c>
      <c r="H78" s="12" t="s">
        <v>95</v>
      </c>
      <c r="I78" s="12" t="s">
        <v>1636</v>
      </c>
      <c r="J78" s="62" t="s">
        <v>3488</v>
      </c>
      <c r="K78" s="62" t="s">
        <v>3489</v>
      </c>
      <c r="L78" s="9" t="s">
        <v>3566</v>
      </c>
      <c r="M78" s="9"/>
      <c r="N78" s="9" t="s">
        <v>211</v>
      </c>
      <c r="O78" s="9" t="s">
        <v>7717</v>
      </c>
      <c r="P78" s="198">
        <v>4.0000000000000008E-2</v>
      </c>
      <c r="Q78" s="9" t="s">
        <v>2579</v>
      </c>
      <c r="R78" s="9" t="s">
        <v>190</v>
      </c>
      <c r="S78" s="9">
        <v>0</v>
      </c>
      <c r="T78" s="9"/>
      <c r="U78" s="9"/>
    </row>
    <row r="79" spans="1:23" ht="29" x14ac:dyDescent="0.35">
      <c r="A79" s="18" t="s">
        <v>3725</v>
      </c>
      <c r="B79" s="18" t="s">
        <v>11570</v>
      </c>
      <c r="C79" s="12">
        <v>3</v>
      </c>
      <c r="D79" s="12">
        <v>19</v>
      </c>
      <c r="E79" s="12" t="s">
        <v>2639</v>
      </c>
      <c r="F79" s="12" t="s">
        <v>3366</v>
      </c>
      <c r="G79" s="12" t="s">
        <v>95</v>
      </c>
      <c r="H79" s="12" t="s">
        <v>95</v>
      </c>
      <c r="I79" s="12" t="s">
        <v>1636</v>
      </c>
      <c r="J79" s="62" t="s">
        <v>3488</v>
      </c>
      <c r="K79" s="62" t="s">
        <v>3489</v>
      </c>
      <c r="L79" s="9" t="s">
        <v>3567</v>
      </c>
      <c r="M79" s="9"/>
      <c r="N79" s="9" t="s">
        <v>211</v>
      </c>
      <c r="O79" s="9" t="s">
        <v>7718</v>
      </c>
      <c r="P79" s="198">
        <v>4.0000000000000008E-2</v>
      </c>
      <c r="Q79" s="9" t="s">
        <v>2579</v>
      </c>
      <c r="R79" s="9" t="s">
        <v>190</v>
      </c>
      <c r="S79" s="9">
        <v>0</v>
      </c>
      <c r="T79" s="9"/>
      <c r="U79" s="9"/>
    </row>
    <row r="80" spans="1:23" ht="43.5" x14ac:dyDescent="0.35">
      <c r="A80" s="18" t="s">
        <v>3727</v>
      </c>
      <c r="B80" s="18" t="s">
        <v>11571</v>
      </c>
      <c r="C80" s="12">
        <v>1</v>
      </c>
      <c r="D80" s="12">
        <v>20</v>
      </c>
      <c r="E80" s="12" t="s">
        <v>2639</v>
      </c>
      <c r="F80" s="12" t="s">
        <v>3366</v>
      </c>
      <c r="G80" s="12" t="s">
        <v>95</v>
      </c>
      <c r="H80" s="12" t="s">
        <v>95</v>
      </c>
      <c r="I80" s="12" t="s">
        <v>1636</v>
      </c>
      <c r="J80" s="62" t="s">
        <v>3496</v>
      </c>
      <c r="K80" s="62" t="s">
        <v>3497</v>
      </c>
      <c r="L80" s="9" t="s">
        <v>3555</v>
      </c>
      <c r="M80" s="9"/>
      <c r="N80" s="9" t="s">
        <v>211</v>
      </c>
      <c r="O80" s="9" t="s">
        <v>7719</v>
      </c>
      <c r="P80" s="198">
        <v>2.5000000000000001E-2</v>
      </c>
      <c r="Q80" s="9" t="s">
        <v>2579</v>
      </c>
      <c r="R80" s="9" t="s">
        <v>190</v>
      </c>
      <c r="S80" s="9">
        <v>0</v>
      </c>
      <c r="T80" s="9"/>
      <c r="U80" s="9"/>
    </row>
    <row r="81" spans="1:21" ht="29" x14ac:dyDescent="0.35">
      <c r="A81" s="18" t="s">
        <v>3726</v>
      </c>
      <c r="B81" s="18" t="s">
        <v>11572</v>
      </c>
      <c r="C81" s="12">
        <v>2</v>
      </c>
      <c r="D81" s="12">
        <v>21</v>
      </c>
      <c r="E81" s="12" t="s">
        <v>2639</v>
      </c>
      <c r="F81" s="12" t="s">
        <v>3366</v>
      </c>
      <c r="G81" s="12" t="s">
        <v>95</v>
      </c>
      <c r="H81" s="12" t="s">
        <v>95</v>
      </c>
      <c r="I81" s="12" t="s">
        <v>1636</v>
      </c>
      <c r="J81" s="62" t="s">
        <v>3496</v>
      </c>
      <c r="K81" s="62" t="s">
        <v>3497</v>
      </c>
      <c r="L81" s="9" t="s">
        <v>3558</v>
      </c>
      <c r="M81" s="9"/>
      <c r="N81" s="9" t="s">
        <v>211</v>
      </c>
      <c r="O81" s="9" t="s">
        <v>7720</v>
      </c>
      <c r="P81" s="198">
        <v>0.125</v>
      </c>
      <c r="Q81" s="9" t="s">
        <v>2579</v>
      </c>
      <c r="R81" s="9" t="s">
        <v>190</v>
      </c>
      <c r="S81" s="9">
        <v>0</v>
      </c>
      <c r="T81" s="9"/>
      <c r="U81" s="9"/>
    </row>
    <row r="82" spans="1:21" ht="29" x14ac:dyDescent="0.35">
      <c r="A82" s="18" t="s">
        <v>3728</v>
      </c>
      <c r="B82" s="18" t="s">
        <v>11573</v>
      </c>
      <c r="C82" s="12">
        <v>3</v>
      </c>
      <c r="D82" s="12">
        <v>22</v>
      </c>
      <c r="E82" s="12" t="s">
        <v>2639</v>
      </c>
      <c r="F82" s="12" t="s">
        <v>3366</v>
      </c>
      <c r="G82" s="12" t="s">
        <v>95</v>
      </c>
      <c r="H82" s="12" t="s">
        <v>95</v>
      </c>
      <c r="I82" s="12" t="s">
        <v>1636</v>
      </c>
      <c r="J82" s="62" t="s">
        <v>3496</v>
      </c>
      <c r="K82" s="62" t="s">
        <v>3497</v>
      </c>
      <c r="L82" s="9" t="s">
        <v>3548</v>
      </c>
      <c r="M82" s="9"/>
      <c r="N82" s="9" t="s">
        <v>212</v>
      </c>
      <c r="O82" s="9" t="s">
        <v>7721</v>
      </c>
      <c r="P82" s="198">
        <v>0.05</v>
      </c>
      <c r="Q82" s="9" t="s">
        <v>2579</v>
      </c>
      <c r="R82" s="9" t="s">
        <v>190</v>
      </c>
      <c r="S82" s="9">
        <v>0</v>
      </c>
      <c r="T82" s="9"/>
      <c r="U82" s="9"/>
    </row>
    <row r="83" spans="1:21" ht="29" x14ac:dyDescent="0.35">
      <c r="A83" s="18" t="s">
        <v>10974</v>
      </c>
      <c r="B83" s="18" t="s">
        <v>11574</v>
      </c>
      <c r="C83" s="12">
        <v>4</v>
      </c>
      <c r="D83" s="12">
        <v>23</v>
      </c>
      <c r="E83" s="12" t="s">
        <v>2639</v>
      </c>
      <c r="F83" s="12" t="s">
        <v>3366</v>
      </c>
      <c r="G83" s="12" t="s">
        <v>95</v>
      </c>
      <c r="H83" s="12" t="s">
        <v>95</v>
      </c>
      <c r="I83" s="12" t="s">
        <v>1636</v>
      </c>
      <c r="J83" s="62" t="s">
        <v>3496</v>
      </c>
      <c r="K83" s="62" t="s">
        <v>3497</v>
      </c>
      <c r="L83" s="9" t="s">
        <v>10958</v>
      </c>
      <c r="M83" s="9"/>
      <c r="N83" s="9" t="s">
        <v>211</v>
      </c>
      <c r="O83" s="9" t="s">
        <v>7722</v>
      </c>
      <c r="P83" s="198">
        <v>2.5000000000000001E-2</v>
      </c>
      <c r="Q83" s="9" t="s">
        <v>2579</v>
      </c>
      <c r="R83" s="9" t="s">
        <v>190</v>
      </c>
      <c r="S83" s="9">
        <v>0</v>
      </c>
      <c r="T83" s="9"/>
      <c r="U83" s="9"/>
    </row>
    <row r="84" spans="1:21" ht="29" x14ac:dyDescent="0.35">
      <c r="A84" s="18" t="s">
        <v>3729</v>
      </c>
      <c r="B84" s="18" t="s">
        <v>11575</v>
      </c>
      <c r="C84" s="12">
        <v>5</v>
      </c>
      <c r="D84" s="12">
        <v>24</v>
      </c>
      <c r="E84" s="12" t="s">
        <v>2639</v>
      </c>
      <c r="F84" s="12" t="s">
        <v>3366</v>
      </c>
      <c r="G84" s="12" t="s">
        <v>95</v>
      </c>
      <c r="H84" s="12" t="s">
        <v>95</v>
      </c>
      <c r="I84" s="12" t="s">
        <v>1636</v>
      </c>
      <c r="J84" s="62" t="s">
        <v>3496</v>
      </c>
      <c r="K84" s="62" t="s">
        <v>3497</v>
      </c>
      <c r="L84" s="9" t="s">
        <v>3561</v>
      </c>
      <c r="M84" s="9"/>
      <c r="N84" s="9" t="s">
        <v>212</v>
      </c>
      <c r="O84" s="9" t="s">
        <v>7565</v>
      </c>
      <c r="P84" s="198">
        <v>1.2500000000000001E-2</v>
      </c>
      <c r="Q84" s="9" t="s">
        <v>2579</v>
      </c>
      <c r="R84" s="9" t="s">
        <v>190</v>
      </c>
      <c r="S84" s="9" t="s">
        <v>7558</v>
      </c>
      <c r="T84" s="9"/>
      <c r="U84" s="9"/>
    </row>
    <row r="85" spans="1:21" ht="29" x14ac:dyDescent="0.35">
      <c r="A85" s="18" t="s">
        <v>3730</v>
      </c>
      <c r="B85" s="18" t="s">
        <v>11576</v>
      </c>
      <c r="C85" s="12">
        <v>6</v>
      </c>
      <c r="D85" s="12">
        <v>25</v>
      </c>
      <c r="E85" s="12" t="s">
        <v>2639</v>
      </c>
      <c r="F85" s="12" t="s">
        <v>3366</v>
      </c>
      <c r="G85" s="12" t="s">
        <v>95</v>
      </c>
      <c r="H85" s="12" t="s">
        <v>95</v>
      </c>
      <c r="I85" s="12" t="s">
        <v>1636</v>
      </c>
      <c r="J85" s="62" t="s">
        <v>3496</v>
      </c>
      <c r="K85" s="62" t="s">
        <v>3497</v>
      </c>
      <c r="L85" s="9" t="s">
        <v>3562</v>
      </c>
      <c r="M85" s="9"/>
      <c r="N85" s="9" t="s">
        <v>214</v>
      </c>
      <c r="O85" s="9" t="s">
        <v>7723</v>
      </c>
      <c r="P85" s="198">
        <v>1.2500000000000001E-2</v>
      </c>
      <c r="Q85" s="9" t="s">
        <v>2579</v>
      </c>
      <c r="R85" s="9" t="s">
        <v>190</v>
      </c>
      <c r="S85" s="9">
        <v>0</v>
      </c>
      <c r="T85" s="9"/>
      <c r="U85" s="9"/>
    </row>
    <row r="86" spans="1:21" ht="43.5" x14ac:dyDescent="0.35">
      <c r="A86" s="18" t="s">
        <v>3732</v>
      </c>
      <c r="B86" s="18" t="s">
        <v>11577</v>
      </c>
      <c r="C86" s="12">
        <v>1</v>
      </c>
      <c r="D86" s="12">
        <v>26</v>
      </c>
      <c r="E86" s="12" t="s">
        <v>2639</v>
      </c>
      <c r="F86" s="12" t="s">
        <v>3366</v>
      </c>
      <c r="G86" s="12" t="s">
        <v>95</v>
      </c>
      <c r="H86" s="12" t="s">
        <v>95</v>
      </c>
      <c r="I86" s="12" t="s">
        <v>1636</v>
      </c>
      <c r="J86" s="62" t="s">
        <v>3498</v>
      </c>
      <c r="K86" s="62" t="s">
        <v>3499</v>
      </c>
      <c r="L86" s="9" t="s">
        <v>3555</v>
      </c>
      <c r="M86" s="9"/>
      <c r="N86" s="9" t="s">
        <v>211</v>
      </c>
      <c r="O86" s="9" t="s">
        <v>7724</v>
      </c>
      <c r="P86" s="198">
        <v>1.0000000000000002E-2</v>
      </c>
      <c r="Q86" s="9" t="s">
        <v>2579</v>
      </c>
      <c r="R86" s="9" t="s">
        <v>190</v>
      </c>
      <c r="S86" s="9">
        <v>0</v>
      </c>
      <c r="T86" s="9"/>
      <c r="U86" s="9"/>
    </row>
    <row r="87" spans="1:21" ht="29" x14ac:dyDescent="0.35">
      <c r="A87" s="18" t="s">
        <v>3731</v>
      </c>
      <c r="B87" s="18" t="s">
        <v>11578</v>
      </c>
      <c r="C87" s="12">
        <v>2</v>
      </c>
      <c r="D87" s="12">
        <v>27</v>
      </c>
      <c r="E87" s="12" t="s">
        <v>2639</v>
      </c>
      <c r="F87" s="12" t="s">
        <v>3366</v>
      </c>
      <c r="G87" s="12" t="s">
        <v>95</v>
      </c>
      <c r="H87" s="12" t="s">
        <v>95</v>
      </c>
      <c r="I87" s="12" t="s">
        <v>1636</v>
      </c>
      <c r="J87" s="62" t="s">
        <v>3498</v>
      </c>
      <c r="K87" s="62" t="s">
        <v>3499</v>
      </c>
      <c r="L87" s="9" t="s">
        <v>3558</v>
      </c>
      <c r="M87" s="9"/>
      <c r="N87" s="9" t="s">
        <v>211</v>
      </c>
      <c r="O87" s="9" t="s">
        <v>7725</v>
      </c>
      <c r="P87" s="198">
        <v>0.05</v>
      </c>
      <c r="Q87" s="9" t="s">
        <v>2579</v>
      </c>
      <c r="R87" s="9" t="s">
        <v>190</v>
      </c>
      <c r="S87" s="9">
        <v>0</v>
      </c>
      <c r="T87" s="9"/>
      <c r="U87" s="9"/>
    </row>
    <row r="88" spans="1:21" ht="29" x14ac:dyDescent="0.35">
      <c r="A88" s="18" t="s">
        <v>3733</v>
      </c>
      <c r="B88" s="18" t="s">
        <v>11579</v>
      </c>
      <c r="C88" s="12">
        <v>3</v>
      </c>
      <c r="D88" s="12">
        <v>28</v>
      </c>
      <c r="E88" s="12" t="s">
        <v>2639</v>
      </c>
      <c r="F88" s="12" t="s">
        <v>3366</v>
      </c>
      <c r="G88" s="12" t="s">
        <v>95</v>
      </c>
      <c r="H88" s="12" t="s">
        <v>95</v>
      </c>
      <c r="I88" s="12" t="s">
        <v>1636</v>
      </c>
      <c r="J88" s="62" t="s">
        <v>3498</v>
      </c>
      <c r="K88" s="62" t="s">
        <v>3499</v>
      </c>
      <c r="L88" s="9" t="s">
        <v>3548</v>
      </c>
      <c r="M88" s="9"/>
      <c r="N88" s="9" t="s">
        <v>212</v>
      </c>
      <c r="O88" s="9" t="s">
        <v>7726</v>
      </c>
      <c r="P88" s="198">
        <v>2.0000000000000004E-2</v>
      </c>
      <c r="Q88" s="9" t="s">
        <v>2579</v>
      </c>
      <c r="R88" s="9" t="s">
        <v>190</v>
      </c>
      <c r="S88" s="9">
        <v>0</v>
      </c>
      <c r="T88" s="9"/>
      <c r="U88" s="9"/>
    </row>
    <row r="89" spans="1:21" ht="29" x14ac:dyDescent="0.35">
      <c r="A89" s="18" t="s">
        <v>10975</v>
      </c>
      <c r="B89" s="18" t="s">
        <v>11580</v>
      </c>
      <c r="C89" s="12">
        <v>4</v>
      </c>
      <c r="D89" s="12">
        <v>29</v>
      </c>
      <c r="E89" s="12" t="s">
        <v>2639</v>
      </c>
      <c r="F89" s="12" t="s">
        <v>3366</v>
      </c>
      <c r="G89" s="12" t="s">
        <v>95</v>
      </c>
      <c r="H89" s="12" t="s">
        <v>95</v>
      </c>
      <c r="I89" s="12" t="s">
        <v>1636</v>
      </c>
      <c r="J89" s="62" t="s">
        <v>3498</v>
      </c>
      <c r="K89" s="62" t="s">
        <v>3499</v>
      </c>
      <c r="L89" s="9" t="s">
        <v>10958</v>
      </c>
      <c r="M89" s="9"/>
      <c r="N89" s="9" t="s">
        <v>211</v>
      </c>
      <c r="O89" s="9" t="s">
        <v>7727</v>
      </c>
      <c r="P89" s="198">
        <v>1.0000000000000002E-2</v>
      </c>
      <c r="Q89" s="9" t="s">
        <v>2579</v>
      </c>
      <c r="R89" s="9" t="s">
        <v>190</v>
      </c>
      <c r="S89" s="9">
        <v>0</v>
      </c>
      <c r="T89" s="9"/>
      <c r="U89" s="9"/>
    </row>
    <row r="90" spans="1:21" ht="29" x14ac:dyDescent="0.35">
      <c r="A90" s="18" t="s">
        <v>3734</v>
      </c>
      <c r="B90" s="18" t="s">
        <v>11581</v>
      </c>
      <c r="C90" s="12">
        <v>5</v>
      </c>
      <c r="D90" s="12">
        <v>30</v>
      </c>
      <c r="E90" s="12" t="s">
        <v>2639</v>
      </c>
      <c r="F90" s="12" t="s">
        <v>3366</v>
      </c>
      <c r="G90" s="12" t="s">
        <v>95</v>
      </c>
      <c r="H90" s="12" t="s">
        <v>95</v>
      </c>
      <c r="I90" s="12" t="s">
        <v>1636</v>
      </c>
      <c r="J90" s="62" t="s">
        <v>3498</v>
      </c>
      <c r="K90" s="62" t="s">
        <v>3499</v>
      </c>
      <c r="L90" s="9" t="s">
        <v>3561</v>
      </c>
      <c r="M90" s="9"/>
      <c r="N90" s="9" t="s">
        <v>212</v>
      </c>
      <c r="O90" s="9" t="s">
        <v>7565</v>
      </c>
      <c r="P90" s="198">
        <v>5.000000000000001E-3</v>
      </c>
      <c r="Q90" s="9" t="s">
        <v>2579</v>
      </c>
      <c r="R90" s="9" t="s">
        <v>190</v>
      </c>
      <c r="S90" s="9" t="s">
        <v>7558</v>
      </c>
      <c r="T90" s="9"/>
      <c r="U90" s="9"/>
    </row>
    <row r="91" spans="1:21" ht="29" x14ac:dyDescent="0.35">
      <c r="A91" s="18" t="s">
        <v>3735</v>
      </c>
      <c r="B91" s="18" t="s">
        <v>11582</v>
      </c>
      <c r="C91" s="12">
        <v>6</v>
      </c>
      <c r="D91" s="12">
        <v>31</v>
      </c>
      <c r="E91" s="12" t="s">
        <v>2639</v>
      </c>
      <c r="F91" s="12" t="s">
        <v>3366</v>
      </c>
      <c r="G91" s="12" t="s">
        <v>95</v>
      </c>
      <c r="H91" s="12" t="s">
        <v>95</v>
      </c>
      <c r="I91" s="12" t="s">
        <v>1636</v>
      </c>
      <c r="J91" s="62" t="s">
        <v>3498</v>
      </c>
      <c r="K91" s="62" t="s">
        <v>3499</v>
      </c>
      <c r="L91" s="9" t="s">
        <v>3562</v>
      </c>
      <c r="M91" s="9"/>
      <c r="N91" s="9" t="s">
        <v>214</v>
      </c>
      <c r="O91" s="9" t="s">
        <v>7728</v>
      </c>
      <c r="P91" s="198">
        <v>5.000000000000001E-3</v>
      </c>
      <c r="Q91" s="9" t="s">
        <v>2579</v>
      </c>
      <c r="R91" s="9" t="s">
        <v>190</v>
      </c>
      <c r="S91" s="9">
        <v>0</v>
      </c>
      <c r="T91" s="9"/>
      <c r="U91" s="9"/>
    </row>
    <row r="92" spans="1:21" ht="87" x14ac:dyDescent="0.35">
      <c r="A92" s="18" t="s">
        <v>3678</v>
      </c>
      <c r="B92" s="18" t="s">
        <v>11583</v>
      </c>
      <c r="C92" s="12">
        <v>1</v>
      </c>
      <c r="D92" s="12">
        <v>1</v>
      </c>
      <c r="E92" s="12" t="s">
        <v>2639</v>
      </c>
      <c r="F92" s="12" t="s">
        <v>3366</v>
      </c>
      <c r="G92" s="12" t="s">
        <v>3370</v>
      </c>
      <c r="H92" s="12" t="s">
        <v>93</v>
      </c>
      <c r="I92" s="12" t="s">
        <v>1634</v>
      </c>
      <c r="J92" s="62" t="s">
        <v>3464</v>
      </c>
      <c r="K92" s="62" t="s">
        <v>3465</v>
      </c>
      <c r="L92" s="9" t="s">
        <v>3555</v>
      </c>
      <c r="M92" s="9"/>
      <c r="N92" s="9" t="s">
        <v>211</v>
      </c>
      <c r="O92" s="9" t="s">
        <v>11033</v>
      </c>
      <c r="P92" s="198">
        <v>0.03</v>
      </c>
      <c r="Q92" s="9" t="s">
        <v>2579</v>
      </c>
      <c r="R92" s="9" t="s">
        <v>190</v>
      </c>
      <c r="S92" s="9">
        <v>0</v>
      </c>
      <c r="T92" s="9"/>
      <c r="U92" s="9"/>
    </row>
    <row r="93" spans="1:21" ht="43.5" x14ac:dyDescent="0.35">
      <c r="A93" s="18" t="s">
        <v>3677</v>
      </c>
      <c r="B93" s="18" t="s">
        <v>11584</v>
      </c>
      <c r="C93" s="12">
        <v>2</v>
      </c>
      <c r="D93" s="12">
        <v>2</v>
      </c>
      <c r="E93" s="12" t="s">
        <v>2639</v>
      </c>
      <c r="F93" s="12" t="s">
        <v>3366</v>
      </c>
      <c r="G93" s="12" t="s">
        <v>3370</v>
      </c>
      <c r="H93" s="12" t="s">
        <v>93</v>
      </c>
      <c r="I93" s="12" t="s">
        <v>1634</v>
      </c>
      <c r="J93" s="62" t="s">
        <v>3464</v>
      </c>
      <c r="K93" s="62" t="s">
        <v>3465</v>
      </c>
      <c r="L93" s="9" t="s">
        <v>3543</v>
      </c>
      <c r="M93" s="9"/>
      <c r="N93" s="9" t="s">
        <v>211</v>
      </c>
      <c r="O93" s="9" t="s">
        <v>7667</v>
      </c>
      <c r="P93" s="198">
        <v>0.06</v>
      </c>
      <c r="Q93" s="9" t="s">
        <v>2569</v>
      </c>
      <c r="R93" s="9" t="s">
        <v>518</v>
      </c>
      <c r="S93" s="9">
        <v>0</v>
      </c>
      <c r="T93" s="9"/>
      <c r="U93" s="9"/>
    </row>
    <row r="94" spans="1:21" ht="29" x14ac:dyDescent="0.35">
      <c r="A94" s="18" t="s">
        <v>3679</v>
      </c>
      <c r="B94" s="18" t="s">
        <v>11585</v>
      </c>
      <c r="C94" s="12">
        <v>3</v>
      </c>
      <c r="D94" s="12">
        <v>3</v>
      </c>
      <c r="E94" s="12" t="s">
        <v>2639</v>
      </c>
      <c r="F94" s="12" t="s">
        <v>3366</v>
      </c>
      <c r="G94" s="12" t="s">
        <v>3370</v>
      </c>
      <c r="H94" s="12" t="s">
        <v>93</v>
      </c>
      <c r="I94" s="12" t="s">
        <v>1634</v>
      </c>
      <c r="J94" s="62" t="s">
        <v>3464</v>
      </c>
      <c r="K94" s="62" t="s">
        <v>3465</v>
      </c>
      <c r="L94" s="9" t="s">
        <v>3544</v>
      </c>
      <c r="M94" s="9"/>
      <c r="N94" s="9" t="s">
        <v>213</v>
      </c>
      <c r="O94" s="9" t="s">
        <v>7668</v>
      </c>
      <c r="P94" s="198">
        <v>0.06</v>
      </c>
      <c r="Q94" s="9" t="s">
        <v>2579</v>
      </c>
      <c r="R94" s="9" t="s">
        <v>190</v>
      </c>
      <c r="S94" s="9">
        <v>0</v>
      </c>
      <c r="T94" s="9"/>
      <c r="U94" s="9"/>
    </row>
    <row r="95" spans="1:21" ht="29" x14ac:dyDescent="0.35">
      <c r="A95" s="18" t="s">
        <v>3680</v>
      </c>
      <c r="B95" s="18" t="s">
        <v>11586</v>
      </c>
      <c r="C95" s="12">
        <v>4</v>
      </c>
      <c r="D95" s="12">
        <v>4</v>
      </c>
      <c r="E95" s="12" t="s">
        <v>2639</v>
      </c>
      <c r="F95" s="12" t="s">
        <v>3366</v>
      </c>
      <c r="G95" s="12" t="s">
        <v>3370</v>
      </c>
      <c r="H95" s="12" t="s">
        <v>93</v>
      </c>
      <c r="I95" s="12" t="s">
        <v>1634</v>
      </c>
      <c r="J95" s="62" t="s">
        <v>3464</v>
      </c>
      <c r="K95" s="62" t="s">
        <v>3465</v>
      </c>
      <c r="L95" s="9" t="s">
        <v>3545</v>
      </c>
      <c r="M95" s="9"/>
      <c r="N95" s="9" t="s">
        <v>213</v>
      </c>
      <c r="O95" s="9" t="s">
        <v>7555</v>
      </c>
      <c r="P95" s="198">
        <v>1.0000000000000002E-2</v>
      </c>
      <c r="Q95" s="9" t="s">
        <v>2569</v>
      </c>
      <c r="R95" s="9" t="s">
        <v>518</v>
      </c>
      <c r="S95" s="9">
        <v>0</v>
      </c>
      <c r="T95" s="9"/>
      <c r="U95" s="9"/>
    </row>
    <row r="96" spans="1:21" x14ac:dyDescent="0.35">
      <c r="A96" s="18" t="s">
        <v>3681</v>
      </c>
      <c r="B96" s="18" t="s">
        <v>11587</v>
      </c>
      <c r="C96" s="12">
        <v>5</v>
      </c>
      <c r="D96" s="12">
        <v>5</v>
      </c>
      <c r="E96" s="12" t="s">
        <v>2639</v>
      </c>
      <c r="F96" s="12" t="s">
        <v>3366</v>
      </c>
      <c r="G96" s="12" t="s">
        <v>3370</v>
      </c>
      <c r="H96" s="12" t="s">
        <v>93</v>
      </c>
      <c r="I96" s="12" t="s">
        <v>1634</v>
      </c>
      <c r="J96" s="62" t="s">
        <v>3464</v>
      </c>
      <c r="K96" s="62" t="s">
        <v>3465</v>
      </c>
      <c r="L96" s="9" t="s">
        <v>3553</v>
      </c>
      <c r="M96" s="9"/>
      <c r="N96" s="9" t="s">
        <v>211</v>
      </c>
      <c r="O96" s="9" t="s">
        <v>7669</v>
      </c>
      <c r="P96" s="198">
        <v>0.03</v>
      </c>
      <c r="Q96" s="9" t="s">
        <v>2569</v>
      </c>
      <c r="R96" s="9" t="s">
        <v>518</v>
      </c>
      <c r="S96" s="9">
        <v>0</v>
      </c>
      <c r="T96" s="9"/>
      <c r="U96" s="9"/>
    </row>
    <row r="97" spans="1:21" ht="29" x14ac:dyDescent="0.35">
      <c r="A97" s="18" t="s">
        <v>3682</v>
      </c>
      <c r="B97" s="18" t="s">
        <v>11588</v>
      </c>
      <c r="C97" s="12">
        <v>6</v>
      </c>
      <c r="D97" s="12">
        <v>6</v>
      </c>
      <c r="E97" s="12" t="s">
        <v>2639</v>
      </c>
      <c r="F97" s="12" t="s">
        <v>3366</v>
      </c>
      <c r="G97" s="12" t="s">
        <v>3370</v>
      </c>
      <c r="H97" s="12" t="s">
        <v>93</v>
      </c>
      <c r="I97" s="12" t="s">
        <v>1634</v>
      </c>
      <c r="J97" s="62" t="s">
        <v>3464</v>
      </c>
      <c r="K97" s="62" t="s">
        <v>3465</v>
      </c>
      <c r="L97" s="9" t="s">
        <v>3546</v>
      </c>
      <c r="M97" s="9"/>
      <c r="N97" s="9" t="s">
        <v>212</v>
      </c>
      <c r="O97" s="9" t="s">
        <v>7670</v>
      </c>
      <c r="P97" s="198">
        <v>1.0000000000000002E-2</v>
      </c>
      <c r="Q97" s="9" t="s">
        <v>2579</v>
      </c>
      <c r="R97" s="9" t="s">
        <v>190</v>
      </c>
      <c r="S97" s="9" t="s">
        <v>7558</v>
      </c>
      <c r="T97" s="9"/>
      <c r="U97" s="9"/>
    </row>
    <row r="98" spans="1:21" x14ac:dyDescent="0.35">
      <c r="A98" s="18" t="s">
        <v>3683</v>
      </c>
      <c r="B98" s="18" t="s">
        <v>11589</v>
      </c>
      <c r="C98" s="12">
        <v>1</v>
      </c>
      <c r="D98" s="12">
        <v>7</v>
      </c>
      <c r="E98" s="12" t="s">
        <v>2639</v>
      </c>
      <c r="F98" s="12" t="s">
        <v>3366</v>
      </c>
      <c r="G98" s="12" t="s">
        <v>3370</v>
      </c>
      <c r="H98" s="12" t="s">
        <v>93</v>
      </c>
      <c r="I98" s="12" t="s">
        <v>1634</v>
      </c>
      <c r="J98" s="62" t="s">
        <v>3466</v>
      </c>
      <c r="K98" s="62" t="s">
        <v>3467</v>
      </c>
      <c r="L98" s="9" t="s">
        <v>3549</v>
      </c>
      <c r="M98" s="9"/>
      <c r="N98" s="9" t="s">
        <v>214</v>
      </c>
      <c r="O98" s="9" t="s">
        <v>7671</v>
      </c>
      <c r="P98" s="198">
        <v>2.5000000000000001E-2</v>
      </c>
      <c r="Q98" s="9" t="s">
        <v>2569</v>
      </c>
      <c r="R98" s="9" t="s">
        <v>518</v>
      </c>
      <c r="S98" s="9">
        <v>0</v>
      </c>
      <c r="T98" s="9"/>
      <c r="U98" s="9"/>
    </row>
    <row r="99" spans="1:21" ht="29" x14ac:dyDescent="0.35">
      <c r="A99" s="18" t="s">
        <v>3684</v>
      </c>
      <c r="B99" s="18" t="s">
        <v>11590</v>
      </c>
      <c r="C99" s="12">
        <v>2</v>
      </c>
      <c r="D99" s="12">
        <v>8</v>
      </c>
      <c r="E99" s="12" t="s">
        <v>2639</v>
      </c>
      <c r="F99" s="12" t="s">
        <v>3366</v>
      </c>
      <c r="G99" s="12" t="s">
        <v>3370</v>
      </c>
      <c r="H99" s="12" t="s">
        <v>93</v>
      </c>
      <c r="I99" s="12" t="s">
        <v>1634</v>
      </c>
      <c r="J99" s="62" t="s">
        <v>3466</v>
      </c>
      <c r="K99" s="62" t="s">
        <v>3467</v>
      </c>
      <c r="L99" s="9" t="s">
        <v>3550</v>
      </c>
      <c r="M99" s="9"/>
      <c r="N99" s="9" t="s">
        <v>212</v>
      </c>
      <c r="O99" s="9" t="s">
        <v>7672</v>
      </c>
      <c r="P99" s="198">
        <v>0.25</v>
      </c>
      <c r="Q99" s="9" t="s">
        <v>2579</v>
      </c>
      <c r="R99" s="9" t="s">
        <v>190</v>
      </c>
      <c r="S99" s="9">
        <v>0</v>
      </c>
      <c r="T99" s="9"/>
      <c r="U99" s="9"/>
    </row>
    <row r="100" spans="1:21" x14ac:dyDescent="0.35">
      <c r="A100" s="18" t="s">
        <v>3685</v>
      </c>
      <c r="B100" s="18" t="s">
        <v>11591</v>
      </c>
      <c r="C100" s="12">
        <v>3</v>
      </c>
      <c r="D100" s="12">
        <v>9</v>
      </c>
      <c r="E100" s="12" t="s">
        <v>2639</v>
      </c>
      <c r="F100" s="12" t="s">
        <v>3366</v>
      </c>
      <c r="G100" s="12" t="s">
        <v>3370</v>
      </c>
      <c r="H100" s="12" t="s">
        <v>93</v>
      </c>
      <c r="I100" s="12" t="s">
        <v>1634</v>
      </c>
      <c r="J100" s="62" t="s">
        <v>3466</v>
      </c>
      <c r="K100" s="62" t="s">
        <v>3467</v>
      </c>
      <c r="L100" s="9" t="s">
        <v>3553</v>
      </c>
      <c r="M100" s="9"/>
      <c r="N100" s="9" t="s">
        <v>211</v>
      </c>
      <c r="O100" s="9" t="s">
        <v>7669</v>
      </c>
      <c r="P100" s="198">
        <v>0.22500000000000001</v>
      </c>
      <c r="Q100" s="9" t="s">
        <v>2569</v>
      </c>
      <c r="R100" s="9" t="s">
        <v>518</v>
      </c>
      <c r="S100" s="9">
        <v>0</v>
      </c>
      <c r="T100" s="9"/>
      <c r="U100" s="9"/>
    </row>
    <row r="101" spans="1:21" x14ac:dyDescent="0.35">
      <c r="A101" s="18" t="s">
        <v>3686</v>
      </c>
      <c r="B101" s="18" t="s">
        <v>11592</v>
      </c>
      <c r="C101" s="12">
        <v>1</v>
      </c>
      <c r="D101" s="12">
        <v>10</v>
      </c>
      <c r="E101" s="12" t="s">
        <v>2639</v>
      </c>
      <c r="F101" s="12" t="s">
        <v>3366</v>
      </c>
      <c r="G101" s="12" t="s">
        <v>3370</v>
      </c>
      <c r="H101" s="12" t="s">
        <v>93</v>
      </c>
      <c r="I101" s="12" t="s">
        <v>1634</v>
      </c>
      <c r="J101" s="62" t="s">
        <v>3468</v>
      </c>
      <c r="K101" s="62" t="s">
        <v>3469</v>
      </c>
      <c r="L101" s="9" t="s">
        <v>3551</v>
      </c>
      <c r="M101" s="9"/>
      <c r="N101" s="9" t="s">
        <v>214</v>
      </c>
      <c r="O101" s="9" t="s">
        <v>7673</v>
      </c>
      <c r="P101" s="198">
        <v>5.000000000000001E-3</v>
      </c>
      <c r="Q101" s="9" t="s">
        <v>2569</v>
      </c>
      <c r="R101" s="9" t="s">
        <v>518</v>
      </c>
      <c r="S101" s="9">
        <v>0</v>
      </c>
      <c r="T101" s="9"/>
      <c r="U101" s="9"/>
    </row>
    <row r="102" spans="1:21" ht="29" x14ac:dyDescent="0.35">
      <c r="A102" s="18" t="s">
        <v>3687</v>
      </c>
      <c r="B102" s="18" t="s">
        <v>11593</v>
      </c>
      <c r="C102" s="12">
        <v>2</v>
      </c>
      <c r="D102" s="12">
        <v>11</v>
      </c>
      <c r="E102" s="12" t="s">
        <v>2639</v>
      </c>
      <c r="F102" s="12" t="s">
        <v>3366</v>
      </c>
      <c r="G102" s="12" t="s">
        <v>3370</v>
      </c>
      <c r="H102" s="12" t="s">
        <v>93</v>
      </c>
      <c r="I102" s="12" t="s">
        <v>1634</v>
      </c>
      <c r="J102" s="62" t="s">
        <v>3468</v>
      </c>
      <c r="K102" s="62" t="s">
        <v>3469</v>
      </c>
      <c r="L102" s="9" t="s">
        <v>3552</v>
      </c>
      <c r="M102" s="9"/>
      <c r="N102" s="9" t="s">
        <v>212</v>
      </c>
      <c r="O102" s="9" t="s">
        <v>7674</v>
      </c>
      <c r="P102" s="198">
        <v>0.05</v>
      </c>
      <c r="Q102" s="9" t="s">
        <v>2579</v>
      </c>
      <c r="R102" s="9" t="s">
        <v>190</v>
      </c>
      <c r="S102" s="9">
        <v>0</v>
      </c>
      <c r="T102" s="9"/>
      <c r="U102" s="9"/>
    </row>
    <row r="103" spans="1:21" x14ac:dyDescent="0.35">
      <c r="A103" s="18" t="s">
        <v>3688</v>
      </c>
      <c r="B103" s="18" t="s">
        <v>11594</v>
      </c>
      <c r="C103" s="12">
        <v>3</v>
      </c>
      <c r="D103" s="12">
        <v>12</v>
      </c>
      <c r="E103" s="12" t="s">
        <v>2639</v>
      </c>
      <c r="F103" s="12" t="s">
        <v>3366</v>
      </c>
      <c r="G103" s="12" t="s">
        <v>3370</v>
      </c>
      <c r="H103" s="12" t="s">
        <v>93</v>
      </c>
      <c r="I103" s="12" t="s">
        <v>1634</v>
      </c>
      <c r="J103" s="62" t="s">
        <v>3468</v>
      </c>
      <c r="K103" s="62" t="s">
        <v>3469</v>
      </c>
      <c r="L103" s="9" t="s">
        <v>3553</v>
      </c>
      <c r="M103" s="9"/>
      <c r="N103" s="9" t="s">
        <v>211</v>
      </c>
      <c r="O103" s="9" t="s">
        <v>7669</v>
      </c>
      <c r="P103" s="198">
        <v>4.5000000000000005E-2</v>
      </c>
      <c r="Q103" s="9" t="s">
        <v>2569</v>
      </c>
      <c r="R103" s="9" t="s">
        <v>518</v>
      </c>
      <c r="S103" s="9">
        <v>0</v>
      </c>
      <c r="T103" s="9"/>
      <c r="U103" s="9"/>
    </row>
    <row r="104" spans="1:21" ht="43.5" x14ac:dyDescent="0.35">
      <c r="A104" s="18" t="s">
        <v>6272</v>
      </c>
      <c r="B104" s="18" t="s">
        <v>11595</v>
      </c>
      <c r="C104" s="12">
        <v>1</v>
      </c>
      <c r="D104" s="12">
        <v>13</v>
      </c>
      <c r="E104" s="12" t="s">
        <v>2639</v>
      </c>
      <c r="F104" s="12" t="s">
        <v>3366</v>
      </c>
      <c r="G104" s="12" t="s">
        <v>3370</v>
      </c>
      <c r="H104" s="12" t="s">
        <v>93</v>
      </c>
      <c r="I104" s="12" t="s">
        <v>1634</v>
      </c>
      <c r="J104" s="62" t="s">
        <v>6228</v>
      </c>
      <c r="K104" s="62" t="s">
        <v>3470</v>
      </c>
      <c r="L104" s="9" t="s">
        <v>3555</v>
      </c>
      <c r="M104" s="9"/>
      <c r="N104" s="9" t="s">
        <v>211</v>
      </c>
      <c r="O104" s="9" t="s">
        <v>7675</v>
      </c>
      <c r="P104" s="198">
        <v>0.09</v>
      </c>
      <c r="Q104" s="9" t="s">
        <v>2579</v>
      </c>
      <c r="R104" s="9" t="s">
        <v>190</v>
      </c>
      <c r="S104" s="9">
        <v>0</v>
      </c>
      <c r="T104" s="9"/>
      <c r="U104" s="9"/>
    </row>
    <row r="105" spans="1:21" ht="43.5" x14ac:dyDescent="0.35">
      <c r="A105" s="18" t="s">
        <v>6273</v>
      </c>
      <c r="B105" s="18" t="s">
        <v>11596</v>
      </c>
      <c r="C105" s="12">
        <v>2</v>
      </c>
      <c r="D105" s="12">
        <v>14</v>
      </c>
      <c r="E105" s="12" t="s">
        <v>2639</v>
      </c>
      <c r="F105" s="12" t="s">
        <v>3366</v>
      </c>
      <c r="G105" s="12" t="s">
        <v>3370</v>
      </c>
      <c r="H105" s="12" t="s">
        <v>93</v>
      </c>
      <c r="I105" s="12" t="s">
        <v>1634</v>
      </c>
      <c r="J105" s="62" t="s">
        <v>6228</v>
      </c>
      <c r="K105" s="62" t="s">
        <v>3470</v>
      </c>
      <c r="L105" s="9" t="s">
        <v>3543</v>
      </c>
      <c r="M105" s="9"/>
      <c r="N105" s="9" t="s">
        <v>211</v>
      </c>
      <c r="O105" s="9" t="s">
        <v>7676</v>
      </c>
      <c r="P105" s="198">
        <v>0.18</v>
      </c>
      <c r="Q105" s="9" t="s">
        <v>2569</v>
      </c>
      <c r="R105" s="9" t="s">
        <v>518</v>
      </c>
      <c r="S105" s="9">
        <v>0</v>
      </c>
      <c r="T105" s="9"/>
      <c r="U105" s="9"/>
    </row>
    <row r="106" spans="1:21" ht="29" x14ac:dyDescent="0.35">
      <c r="A106" s="18" t="s">
        <v>6274</v>
      </c>
      <c r="B106" s="18" t="s">
        <v>11597</v>
      </c>
      <c r="C106" s="12">
        <v>3</v>
      </c>
      <c r="D106" s="12">
        <v>15</v>
      </c>
      <c r="E106" s="12" t="s">
        <v>2639</v>
      </c>
      <c r="F106" s="12" t="s">
        <v>3366</v>
      </c>
      <c r="G106" s="12" t="s">
        <v>3370</v>
      </c>
      <c r="H106" s="12" t="s">
        <v>93</v>
      </c>
      <c r="I106" s="12" t="s">
        <v>1634</v>
      </c>
      <c r="J106" s="62" t="s">
        <v>6228</v>
      </c>
      <c r="K106" s="62" t="s">
        <v>3470</v>
      </c>
      <c r="L106" s="9" t="s">
        <v>3544</v>
      </c>
      <c r="M106" s="9"/>
      <c r="N106" s="9" t="s">
        <v>213</v>
      </c>
      <c r="O106" s="9" t="s">
        <v>7677</v>
      </c>
      <c r="P106" s="198">
        <v>0.18</v>
      </c>
      <c r="Q106" s="9" t="s">
        <v>2579</v>
      </c>
      <c r="R106" s="9" t="s">
        <v>190</v>
      </c>
      <c r="S106" s="9">
        <v>0</v>
      </c>
      <c r="T106" s="9"/>
      <c r="U106" s="9"/>
    </row>
    <row r="107" spans="1:21" ht="29" x14ac:dyDescent="0.35">
      <c r="A107" s="18" t="s">
        <v>6275</v>
      </c>
      <c r="B107" s="18" t="s">
        <v>11598</v>
      </c>
      <c r="C107" s="12">
        <v>4</v>
      </c>
      <c r="D107" s="12">
        <v>16</v>
      </c>
      <c r="E107" s="12" t="s">
        <v>2639</v>
      </c>
      <c r="F107" s="12" t="s">
        <v>3366</v>
      </c>
      <c r="G107" s="12" t="s">
        <v>3370</v>
      </c>
      <c r="H107" s="12" t="s">
        <v>93</v>
      </c>
      <c r="I107" s="12" t="s">
        <v>1634</v>
      </c>
      <c r="J107" s="62" t="s">
        <v>6228</v>
      </c>
      <c r="K107" s="62" t="s">
        <v>3470</v>
      </c>
      <c r="L107" s="9" t="s">
        <v>3545</v>
      </c>
      <c r="M107" s="9"/>
      <c r="N107" s="9" t="s">
        <v>213</v>
      </c>
      <c r="O107" s="9" t="s">
        <v>7555</v>
      </c>
      <c r="P107" s="198">
        <v>0.03</v>
      </c>
      <c r="Q107" s="9" t="s">
        <v>2569</v>
      </c>
      <c r="R107" s="9" t="s">
        <v>518</v>
      </c>
      <c r="S107" s="9">
        <v>0</v>
      </c>
      <c r="T107" s="9"/>
      <c r="U107" s="9"/>
    </row>
    <row r="108" spans="1:21" x14ac:dyDescent="0.35">
      <c r="A108" s="18" t="s">
        <v>6276</v>
      </c>
      <c r="B108" s="18" t="s">
        <v>11599</v>
      </c>
      <c r="C108" s="12">
        <v>5</v>
      </c>
      <c r="D108" s="12">
        <v>17</v>
      </c>
      <c r="E108" s="12" t="s">
        <v>2639</v>
      </c>
      <c r="F108" s="12" t="s">
        <v>3366</v>
      </c>
      <c r="G108" s="12" t="s">
        <v>3370</v>
      </c>
      <c r="H108" s="12" t="s">
        <v>93</v>
      </c>
      <c r="I108" s="12" t="s">
        <v>1634</v>
      </c>
      <c r="J108" s="62" t="s">
        <v>6228</v>
      </c>
      <c r="K108" s="62" t="s">
        <v>3470</v>
      </c>
      <c r="L108" s="9" t="s">
        <v>3553</v>
      </c>
      <c r="M108" s="9"/>
      <c r="N108" s="9" t="s">
        <v>211</v>
      </c>
      <c r="O108" s="9" t="s">
        <v>7678</v>
      </c>
      <c r="P108" s="198">
        <v>0.09</v>
      </c>
      <c r="Q108" s="9" t="s">
        <v>2569</v>
      </c>
      <c r="R108" s="9" t="s">
        <v>518</v>
      </c>
      <c r="S108" s="9">
        <v>0</v>
      </c>
      <c r="T108" s="9"/>
      <c r="U108" s="9"/>
    </row>
    <row r="109" spans="1:21" ht="29" x14ac:dyDescent="0.35">
      <c r="A109" s="18" t="s">
        <v>6277</v>
      </c>
      <c r="B109" s="18" t="s">
        <v>11600</v>
      </c>
      <c r="C109" s="12">
        <v>6</v>
      </c>
      <c r="D109" s="12">
        <v>18</v>
      </c>
      <c r="E109" s="12" t="s">
        <v>2639</v>
      </c>
      <c r="F109" s="12" t="s">
        <v>3366</v>
      </c>
      <c r="G109" s="12" t="s">
        <v>3370</v>
      </c>
      <c r="H109" s="12" t="s">
        <v>93</v>
      </c>
      <c r="I109" s="12" t="s">
        <v>1634</v>
      </c>
      <c r="J109" s="62" t="s">
        <v>6228</v>
      </c>
      <c r="K109" s="62" t="s">
        <v>3470</v>
      </c>
      <c r="L109" s="9" t="s">
        <v>3546</v>
      </c>
      <c r="M109" s="9"/>
      <c r="N109" s="9" t="s">
        <v>212</v>
      </c>
      <c r="O109" s="9" t="s">
        <v>7679</v>
      </c>
      <c r="P109" s="198">
        <v>0.03</v>
      </c>
      <c r="Q109" s="9" t="s">
        <v>2579</v>
      </c>
      <c r="R109" s="9" t="s">
        <v>190</v>
      </c>
      <c r="S109" s="9" t="s">
        <v>7558</v>
      </c>
      <c r="T109" s="9"/>
      <c r="U109" s="9"/>
    </row>
    <row r="110" spans="1:21" x14ac:dyDescent="0.35">
      <c r="A110" s="18" t="s">
        <v>6278</v>
      </c>
      <c r="B110" s="18" t="s">
        <v>11601</v>
      </c>
      <c r="C110" s="12">
        <v>1</v>
      </c>
      <c r="D110" s="12">
        <v>19</v>
      </c>
      <c r="E110" s="12" t="s">
        <v>2639</v>
      </c>
      <c r="F110" s="12" t="s">
        <v>3366</v>
      </c>
      <c r="G110" s="12" t="s">
        <v>3370</v>
      </c>
      <c r="H110" s="12" t="s">
        <v>93</v>
      </c>
      <c r="I110" s="12" t="s">
        <v>1634</v>
      </c>
      <c r="J110" s="62" t="s">
        <v>6229</v>
      </c>
      <c r="K110" s="62" t="s">
        <v>3471</v>
      </c>
      <c r="L110" s="9" t="s">
        <v>3549</v>
      </c>
      <c r="M110" s="9"/>
      <c r="N110" s="9" t="s">
        <v>214</v>
      </c>
      <c r="O110" s="9" t="s">
        <v>7680</v>
      </c>
      <c r="P110" s="198">
        <v>5.000000000000001E-3</v>
      </c>
      <c r="Q110" s="9" t="s">
        <v>2569</v>
      </c>
      <c r="R110" s="9" t="s">
        <v>518</v>
      </c>
      <c r="S110" s="9">
        <v>0</v>
      </c>
      <c r="T110" s="9"/>
      <c r="U110" s="9"/>
    </row>
    <row r="111" spans="1:21" ht="29" x14ac:dyDescent="0.35">
      <c r="A111" s="18" t="s">
        <v>6279</v>
      </c>
      <c r="B111" s="18" t="s">
        <v>11602</v>
      </c>
      <c r="C111" s="12">
        <v>2</v>
      </c>
      <c r="D111" s="12">
        <v>20</v>
      </c>
      <c r="E111" s="12" t="s">
        <v>2639</v>
      </c>
      <c r="F111" s="12" t="s">
        <v>3366</v>
      </c>
      <c r="G111" s="12" t="s">
        <v>3370</v>
      </c>
      <c r="H111" s="12" t="s">
        <v>93</v>
      </c>
      <c r="I111" s="12" t="s">
        <v>1634</v>
      </c>
      <c r="J111" s="62" t="s">
        <v>6229</v>
      </c>
      <c r="K111" s="62" t="s">
        <v>3471</v>
      </c>
      <c r="L111" s="9" t="s">
        <v>3550</v>
      </c>
      <c r="M111" s="9"/>
      <c r="N111" s="9" t="s">
        <v>212</v>
      </c>
      <c r="O111" s="9" t="s">
        <v>7681</v>
      </c>
      <c r="P111" s="198">
        <v>0.05</v>
      </c>
      <c r="Q111" s="9" t="s">
        <v>2579</v>
      </c>
      <c r="R111" s="9" t="s">
        <v>190</v>
      </c>
      <c r="S111" s="9">
        <v>0</v>
      </c>
      <c r="T111" s="9"/>
      <c r="U111" s="9"/>
    </row>
    <row r="112" spans="1:21" x14ac:dyDescent="0.35">
      <c r="A112" s="18" t="s">
        <v>6280</v>
      </c>
      <c r="B112" s="18" t="s">
        <v>11603</v>
      </c>
      <c r="C112" s="12">
        <v>3</v>
      </c>
      <c r="D112" s="12">
        <v>21</v>
      </c>
      <c r="E112" s="12" t="s">
        <v>2639</v>
      </c>
      <c r="F112" s="12" t="s">
        <v>3366</v>
      </c>
      <c r="G112" s="12" t="s">
        <v>3370</v>
      </c>
      <c r="H112" s="12" t="s">
        <v>93</v>
      </c>
      <c r="I112" s="12" t="s">
        <v>1634</v>
      </c>
      <c r="J112" s="62" t="s">
        <v>6229</v>
      </c>
      <c r="K112" s="62" t="s">
        <v>3471</v>
      </c>
      <c r="L112" s="9" t="s">
        <v>3553</v>
      </c>
      <c r="M112" s="9"/>
      <c r="N112" s="9" t="s">
        <v>211</v>
      </c>
      <c r="O112" s="9" t="s">
        <v>7678</v>
      </c>
      <c r="P112" s="198">
        <v>4.5000000000000005E-2</v>
      </c>
      <c r="Q112" s="9" t="s">
        <v>2569</v>
      </c>
      <c r="R112" s="9" t="s">
        <v>518</v>
      </c>
      <c r="S112" s="9">
        <v>0</v>
      </c>
      <c r="T112" s="9"/>
      <c r="U112" s="9"/>
    </row>
    <row r="113" spans="1:21" ht="58" x14ac:dyDescent="0.35">
      <c r="A113" s="18" t="s">
        <v>3690</v>
      </c>
      <c r="B113" s="18" t="s">
        <v>11604</v>
      </c>
      <c r="C113" s="12">
        <v>1</v>
      </c>
      <c r="D113" s="12">
        <v>22</v>
      </c>
      <c r="E113" s="12" t="s">
        <v>2639</v>
      </c>
      <c r="F113" s="12" t="s">
        <v>3366</v>
      </c>
      <c r="G113" s="12" t="s">
        <v>3370</v>
      </c>
      <c r="H113" s="12" t="s">
        <v>93</v>
      </c>
      <c r="I113" s="12" t="s">
        <v>1634</v>
      </c>
      <c r="J113" s="62" t="s">
        <v>3472</v>
      </c>
      <c r="K113" s="62" t="s">
        <v>3473</v>
      </c>
      <c r="L113" s="9" t="s">
        <v>3555</v>
      </c>
      <c r="M113" s="9"/>
      <c r="N113" s="9" t="s">
        <v>211</v>
      </c>
      <c r="O113" s="9" t="s">
        <v>7682</v>
      </c>
      <c r="P113" s="198">
        <v>0.06</v>
      </c>
      <c r="Q113" s="9" t="s">
        <v>2579</v>
      </c>
      <c r="R113" s="9" t="s">
        <v>190</v>
      </c>
      <c r="S113" s="9">
        <v>0</v>
      </c>
      <c r="T113" s="9"/>
      <c r="U113" s="9"/>
    </row>
    <row r="114" spans="1:21" ht="29" x14ac:dyDescent="0.35">
      <c r="A114" s="18" t="s">
        <v>3689</v>
      </c>
      <c r="B114" s="18" t="s">
        <v>11605</v>
      </c>
      <c r="C114" s="12">
        <v>2</v>
      </c>
      <c r="D114" s="12">
        <v>23</v>
      </c>
      <c r="E114" s="12" t="s">
        <v>2639</v>
      </c>
      <c r="F114" s="12" t="s">
        <v>3366</v>
      </c>
      <c r="G114" s="12" t="s">
        <v>3370</v>
      </c>
      <c r="H114" s="12" t="s">
        <v>93</v>
      </c>
      <c r="I114" s="12" t="s">
        <v>1634</v>
      </c>
      <c r="J114" s="62" t="s">
        <v>3472</v>
      </c>
      <c r="K114" s="62" t="s">
        <v>3473</v>
      </c>
      <c r="L114" s="9" t="s">
        <v>3558</v>
      </c>
      <c r="M114" s="9"/>
      <c r="N114" s="9" t="s">
        <v>211</v>
      </c>
      <c r="O114" s="9" t="s">
        <v>7683</v>
      </c>
      <c r="P114" s="198">
        <v>0.12</v>
      </c>
      <c r="Q114" s="9" t="s">
        <v>2569</v>
      </c>
      <c r="R114" s="9" t="s">
        <v>518</v>
      </c>
      <c r="S114" s="9">
        <v>0</v>
      </c>
      <c r="T114" s="9"/>
      <c r="U114" s="9"/>
    </row>
    <row r="115" spans="1:21" ht="29" x14ac:dyDescent="0.35">
      <c r="A115" s="18" t="s">
        <v>3691</v>
      </c>
      <c r="B115" s="18" t="s">
        <v>11606</v>
      </c>
      <c r="C115" s="12">
        <v>3</v>
      </c>
      <c r="D115" s="12">
        <v>24</v>
      </c>
      <c r="E115" s="12" t="s">
        <v>2639</v>
      </c>
      <c r="F115" s="12" t="s">
        <v>3366</v>
      </c>
      <c r="G115" s="12" t="s">
        <v>3370</v>
      </c>
      <c r="H115" s="12" t="s">
        <v>93</v>
      </c>
      <c r="I115" s="12" t="s">
        <v>1634</v>
      </c>
      <c r="J115" s="62" t="s">
        <v>3472</v>
      </c>
      <c r="K115" s="62" t="s">
        <v>3473</v>
      </c>
      <c r="L115" s="9" t="s">
        <v>3548</v>
      </c>
      <c r="M115" s="9"/>
      <c r="N115" s="9" t="s">
        <v>212</v>
      </c>
      <c r="O115" s="9" t="s">
        <v>7684</v>
      </c>
      <c r="P115" s="198">
        <v>0.12</v>
      </c>
      <c r="Q115" s="9" t="s">
        <v>2579</v>
      </c>
      <c r="R115" s="9" t="s">
        <v>190</v>
      </c>
      <c r="S115" s="9">
        <v>0</v>
      </c>
      <c r="T115" s="9"/>
      <c r="U115" s="9"/>
    </row>
    <row r="116" spans="1:21" ht="29" x14ac:dyDescent="0.35">
      <c r="A116" s="18" t="s">
        <v>10971</v>
      </c>
      <c r="B116" s="18" t="s">
        <v>11607</v>
      </c>
      <c r="C116" s="12">
        <v>4</v>
      </c>
      <c r="D116" s="12">
        <v>25</v>
      </c>
      <c r="E116" s="12" t="s">
        <v>2639</v>
      </c>
      <c r="F116" s="12" t="s">
        <v>3366</v>
      </c>
      <c r="G116" s="12" t="s">
        <v>3370</v>
      </c>
      <c r="H116" s="12" t="s">
        <v>93</v>
      </c>
      <c r="I116" s="12" t="s">
        <v>1634</v>
      </c>
      <c r="J116" s="62" t="s">
        <v>3472</v>
      </c>
      <c r="K116" s="62" t="s">
        <v>3473</v>
      </c>
      <c r="L116" s="9" t="s">
        <v>10958</v>
      </c>
      <c r="M116" s="9"/>
      <c r="N116" s="9" t="s">
        <v>211</v>
      </c>
      <c r="O116" s="9" t="s">
        <v>7685</v>
      </c>
      <c r="P116" s="198">
        <v>2.0000000000000004E-2</v>
      </c>
      <c r="Q116" s="9" t="s">
        <v>2569</v>
      </c>
      <c r="R116" s="9" t="s">
        <v>518</v>
      </c>
      <c r="S116" s="9">
        <v>0</v>
      </c>
      <c r="T116" s="9"/>
      <c r="U116" s="9"/>
    </row>
    <row r="117" spans="1:21" ht="29" x14ac:dyDescent="0.35">
      <c r="A117" s="18" t="s">
        <v>3692</v>
      </c>
      <c r="B117" s="18" t="s">
        <v>11608</v>
      </c>
      <c r="C117" s="12">
        <v>5</v>
      </c>
      <c r="D117" s="12">
        <v>26</v>
      </c>
      <c r="E117" s="12" t="s">
        <v>2639</v>
      </c>
      <c r="F117" s="12" t="s">
        <v>3366</v>
      </c>
      <c r="G117" s="12" t="s">
        <v>3370</v>
      </c>
      <c r="H117" s="12" t="s">
        <v>93</v>
      </c>
      <c r="I117" s="12" t="s">
        <v>1634</v>
      </c>
      <c r="J117" s="62" t="s">
        <v>3472</v>
      </c>
      <c r="K117" s="62" t="s">
        <v>3473</v>
      </c>
      <c r="L117" s="9" t="s">
        <v>3561</v>
      </c>
      <c r="M117" s="9"/>
      <c r="N117" s="9" t="s">
        <v>212</v>
      </c>
      <c r="O117" s="9" t="s">
        <v>7565</v>
      </c>
      <c r="P117" s="198">
        <v>0.06</v>
      </c>
      <c r="Q117" s="9" t="s">
        <v>2579</v>
      </c>
      <c r="R117" s="9" t="s">
        <v>190</v>
      </c>
      <c r="S117" s="9" t="s">
        <v>7558</v>
      </c>
      <c r="T117" s="9"/>
      <c r="U117" s="9"/>
    </row>
    <row r="118" spans="1:21" ht="29" x14ac:dyDescent="0.35">
      <c r="A118" s="18" t="s">
        <v>3693</v>
      </c>
      <c r="B118" s="18" t="s">
        <v>11609</v>
      </c>
      <c r="C118" s="12">
        <v>6</v>
      </c>
      <c r="D118" s="12">
        <v>27</v>
      </c>
      <c r="E118" s="12" t="s">
        <v>2639</v>
      </c>
      <c r="F118" s="12" t="s">
        <v>3366</v>
      </c>
      <c r="G118" s="12" t="s">
        <v>3370</v>
      </c>
      <c r="H118" s="12" t="s">
        <v>93</v>
      </c>
      <c r="I118" s="12" t="s">
        <v>1634</v>
      </c>
      <c r="J118" s="62" t="s">
        <v>3472</v>
      </c>
      <c r="K118" s="62" t="s">
        <v>3473</v>
      </c>
      <c r="L118" s="9" t="s">
        <v>3562</v>
      </c>
      <c r="M118" s="9"/>
      <c r="N118" s="9" t="s">
        <v>214</v>
      </c>
      <c r="O118" s="9" t="s">
        <v>7686</v>
      </c>
      <c r="P118" s="198">
        <v>2.0000000000000004E-2</v>
      </c>
      <c r="Q118" s="9" t="s">
        <v>2569</v>
      </c>
      <c r="R118" s="9" t="s">
        <v>518</v>
      </c>
      <c r="S118" s="9">
        <v>0</v>
      </c>
      <c r="T118" s="9"/>
      <c r="U118" s="9"/>
    </row>
    <row r="119" spans="1:21" ht="101.5" x14ac:dyDescent="0.35">
      <c r="A119" s="18" t="s">
        <v>6291</v>
      </c>
      <c r="B119" s="18" t="s">
        <v>11610</v>
      </c>
      <c r="C119" s="12">
        <v>1</v>
      </c>
      <c r="D119" s="12">
        <v>1</v>
      </c>
      <c r="E119" s="12" t="s">
        <v>2639</v>
      </c>
      <c r="F119" s="12" t="s">
        <v>3366</v>
      </c>
      <c r="G119" s="12" t="s">
        <v>3369</v>
      </c>
      <c r="H119" s="12" t="s">
        <v>83</v>
      </c>
      <c r="I119" s="12" t="s">
        <v>1623</v>
      </c>
      <c r="J119" s="62" t="s">
        <v>6232</v>
      </c>
      <c r="K119" s="62" t="s">
        <v>3530</v>
      </c>
      <c r="L119" s="9" t="s">
        <v>3555</v>
      </c>
      <c r="M119" s="9"/>
      <c r="N119" s="9" t="s">
        <v>211</v>
      </c>
      <c r="O119" s="9" t="s">
        <v>11043</v>
      </c>
      <c r="P119" s="198">
        <v>0.15</v>
      </c>
      <c r="Q119" s="9" t="s">
        <v>2599</v>
      </c>
      <c r="R119" s="9" t="s">
        <v>190</v>
      </c>
      <c r="S119" s="9">
        <v>0</v>
      </c>
      <c r="T119" s="9"/>
      <c r="U119" s="9"/>
    </row>
    <row r="120" spans="1:21" ht="43.5" x14ac:dyDescent="0.35">
      <c r="A120" s="18" t="s">
        <v>6290</v>
      </c>
      <c r="B120" s="18" t="s">
        <v>11611</v>
      </c>
      <c r="C120" s="12">
        <v>2</v>
      </c>
      <c r="D120" s="12">
        <v>2</v>
      </c>
      <c r="E120" s="12" t="s">
        <v>2639</v>
      </c>
      <c r="F120" s="12" t="s">
        <v>3366</v>
      </c>
      <c r="G120" s="12" t="s">
        <v>3369</v>
      </c>
      <c r="H120" s="12" t="s">
        <v>83</v>
      </c>
      <c r="I120" s="12" t="s">
        <v>1623</v>
      </c>
      <c r="J120" s="62" t="s">
        <v>6232</v>
      </c>
      <c r="K120" s="62" t="s">
        <v>3530</v>
      </c>
      <c r="L120" s="9" t="s">
        <v>3543</v>
      </c>
      <c r="M120" s="9"/>
      <c r="N120" s="9" t="s">
        <v>211</v>
      </c>
      <c r="O120" s="9" t="s">
        <v>11044</v>
      </c>
      <c r="P120" s="198">
        <v>0.3</v>
      </c>
      <c r="Q120" s="9" t="s">
        <v>2588</v>
      </c>
      <c r="R120" s="9" t="s">
        <v>518</v>
      </c>
      <c r="S120" s="9">
        <v>0</v>
      </c>
      <c r="T120" s="9"/>
      <c r="U120" s="9"/>
    </row>
    <row r="121" spans="1:21" ht="29" x14ac:dyDescent="0.35">
      <c r="A121" s="18" t="s">
        <v>6292</v>
      </c>
      <c r="B121" s="18" t="s">
        <v>11612</v>
      </c>
      <c r="C121" s="12">
        <v>3</v>
      </c>
      <c r="D121" s="12">
        <v>3</v>
      </c>
      <c r="E121" s="12" t="s">
        <v>2639</v>
      </c>
      <c r="F121" s="12" t="s">
        <v>3366</v>
      </c>
      <c r="G121" s="12" t="s">
        <v>3369</v>
      </c>
      <c r="H121" s="12" t="s">
        <v>83</v>
      </c>
      <c r="I121" s="12" t="s">
        <v>1623</v>
      </c>
      <c r="J121" s="62" t="s">
        <v>6232</v>
      </c>
      <c r="K121" s="62" t="s">
        <v>3530</v>
      </c>
      <c r="L121" s="9" t="s">
        <v>3544</v>
      </c>
      <c r="M121" s="9"/>
      <c r="N121" s="9" t="s">
        <v>213</v>
      </c>
      <c r="O121" s="9" t="s">
        <v>11045</v>
      </c>
      <c r="P121" s="198">
        <v>0.3</v>
      </c>
      <c r="Q121" s="9" t="s">
        <v>2599</v>
      </c>
      <c r="R121" s="9" t="s">
        <v>190</v>
      </c>
      <c r="S121" s="9">
        <v>0</v>
      </c>
      <c r="T121" s="9"/>
      <c r="U121" s="9"/>
    </row>
    <row r="122" spans="1:21" ht="29" x14ac:dyDescent="0.35">
      <c r="A122" s="18" t="s">
        <v>6293</v>
      </c>
      <c r="B122" s="18" t="s">
        <v>11613</v>
      </c>
      <c r="C122" s="12">
        <v>4</v>
      </c>
      <c r="D122" s="12">
        <v>4</v>
      </c>
      <c r="E122" s="12" t="s">
        <v>2639</v>
      </c>
      <c r="F122" s="12" t="s">
        <v>3366</v>
      </c>
      <c r="G122" s="12" t="s">
        <v>3369</v>
      </c>
      <c r="H122" s="12" t="s">
        <v>83</v>
      </c>
      <c r="I122" s="12" t="s">
        <v>1623</v>
      </c>
      <c r="J122" s="62" t="s">
        <v>6232</v>
      </c>
      <c r="K122" s="62" t="s">
        <v>3530</v>
      </c>
      <c r="L122" s="9" t="s">
        <v>3545</v>
      </c>
      <c r="M122" s="9"/>
      <c r="N122" s="9" t="s">
        <v>213</v>
      </c>
      <c r="O122" s="9" t="s">
        <v>7555</v>
      </c>
      <c r="P122" s="198">
        <v>0.05</v>
      </c>
      <c r="Q122" s="9" t="s">
        <v>2588</v>
      </c>
      <c r="R122" s="9" t="s">
        <v>518</v>
      </c>
      <c r="S122" s="9">
        <v>0</v>
      </c>
      <c r="T122" s="9"/>
      <c r="U122" s="9"/>
    </row>
    <row r="123" spans="1:21" x14ac:dyDescent="0.35">
      <c r="A123" s="18" t="s">
        <v>6294</v>
      </c>
      <c r="B123" s="18" t="s">
        <v>11614</v>
      </c>
      <c r="C123" s="12">
        <v>5</v>
      </c>
      <c r="D123" s="12">
        <v>5</v>
      </c>
      <c r="E123" s="12" t="s">
        <v>2639</v>
      </c>
      <c r="F123" s="12" t="s">
        <v>3366</v>
      </c>
      <c r="G123" s="12" t="s">
        <v>3369</v>
      </c>
      <c r="H123" s="12" t="s">
        <v>83</v>
      </c>
      <c r="I123" s="12" t="s">
        <v>1623</v>
      </c>
      <c r="J123" s="62" t="s">
        <v>6232</v>
      </c>
      <c r="K123" s="62" t="s">
        <v>3530</v>
      </c>
      <c r="L123" s="9" t="s">
        <v>3553</v>
      </c>
      <c r="M123" s="9"/>
      <c r="N123" s="9" t="s">
        <v>211</v>
      </c>
      <c r="O123" s="9" t="s">
        <v>11046</v>
      </c>
      <c r="P123" s="198">
        <v>0.15</v>
      </c>
      <c r="Q123" s="9" t="s">
        <v>2588</v>
      </c>
      <c r="R123" s="9" t="s">
        <v>518</v>
      </c>
      <c r="S123" s="9">
        <v>0</v>
      </c>
      <c r="T123" s="9"/>
      <c r="U123" s="9"/>
    </row>
    <row r="124" spans="1:21" ht="29" x14ac:dyDescent="0.35">
      <c r="A124" s="18" t="s">
        <v>6295</v>
      </c>
      <c r="B124" s="18" t="s">
        <v>11615</v>
      </c>
      <c r="C124" s="12">
        <v>6</v>
      </c>
      <c r="D124" s="12">
        <v>6</v>
      </c>
      <c r="E124" s="12" t="s">
        <v>2639</v>
      </c>
      <c r="F124" s="12" t="s">
        <v>3366</v>
      </c>
      <c r="G124" s="12" t="s">
        <v>3369</v>
      </c>
      <c r="H124" s="12" t="s">
        <v>83</v>
      </c>
      <c r="I124" s="12" t="s">
        <v>1623</v>
      </c>
      <c r="J124" s="62" t="s">
        <v>6232</v>
      </c>
      <c r="K124" s="62" t="s">
        <v>3530</v>
      </c>
      <c r="L124" s="9" t="s">
        <v>3546</v>
      </c>
      <c r="M124" s="9"/>
      <c r="N124" s="9" t="s">
        <v>212</v>
      </c>
      <c r="O124" s="9" t="s">
        <v>11047</v>
      </c>
      <c r="P124" s="198">
        <v>0.05</v>
      </c>
      <c r="Q124" s="9" t="s">
        <v>2599</v>
      </c>
      <c r="R124" s="9" t="s">
        <v>190</v>
      </c>
      <c r="S124" s="9" t="s">
        <v>7558</v>
      </c>
      <c r="T124" s="9"/>
      <c r="U124" s="9"/>
    </row>
    <row r="125" spans="1:21" x14ac:dyDescent="0.35">
      <c r="A125" s="18" t="s">
        <v>6296</v>
      </c>
      <c r="B125" s="18" t="s">
        <v>11616</v>
      </c>
      <c r="C125" s="12">
        <v>1</v>
      </c>
      <c r="D125" s="12">
        <v>7</v>
      </c>
      <c r="E125" s="12" t="s">
        <v>2639</v>
      </c>
      <c r="F125" s="12" t="s">
        <v>3366</v>
      </c>
      <c r="G125" s="12" t="s">
        <v>3369</v>
      </c>
      <c r="H125" s="12" t="s">
        <v>83</v>
      </c>
      <c r="I125" s="12" t="s">
        <v>1623</v>
      </c>
      <c r="J125" s="62" t="s">
        <v>6233</v>
      </c>
      <c r="K125" s="62" t="s">
        <v>3531</v>
      </c>
      <c r="L125" s="9" t="s">
        <v>3549</v>
      </c>
      <c r="M125" s="9"/>
      <c r="N125" s="9" t="s">
        <v>214</v>
      </c>
      <c r="O125" s="9" t="s">
        <v>11048</v>
      </c>
      <c r="P125" s="198">
        <v>1.0000000000000002E-2</v>
      </c>
      <c r="Q125" s="9" t="s">
        <v>2588</v>
      </c>
      <c r="R125" s="9" t="s">
        <v>518</v>
      </c>
      <c r="S125" s="9">
        <v>0</v>
      </c>
      <c r="T125" s="9"/>
      <c r="U125" s="9"/>
    </row>
    <row r="126" spans="1:21" ht="29" x14ac:dyDescent="0.35">
      <c r="A126" s="18" t="s">
        <v>6297</v>
      </c>
      <c r="B126" s="18" t="s">
        <v>11617</v>
      </c>
      <c r="C126" s="12">
        <v>2</v>
      </c>
      <c r="D126" s="12">
        <v>8</v>
      </c>
      <c r="E126" s="12" t="s">
        <v>2639</v>
      </c>
      <c r="F126" s="12" t="s">
        <v>3366</v>
      </c>
      <c r="G126" s="12" t="s">
        <v>3369</v>
      </c>
      <c r="H126" s="12" t="s">
        <v>83</v>
      </c>
      <c r="I126" s="12" t="s">
        <v>1623</v>
      </c>
      <c r="J126" s="62" t="s">
        <v>6233</v>
      </c>
      <c r="K126" s="62" t="s">
        <v>3531</v>
      </c>
      <c r="L126" s="9" t="s">
        <v>3550</v>
      </c>
      <c r="M126" s="9"/>
      <c r="N126" s="9" t="s">
        <v>212</v>
      </c>
      <c r="O126" s="9" t="s">
        <v>11049</v>
      </c>
      <c r="P126" s="198">
        <v>0.1</v>
      </c>
      <c r="Q126" s="9" t="s">
        <v>2599</v>
      </c>
      <c r="R126" s="9" t="s">
        <v>190</v>
      </c>
      <c r="S126" s="9">
        <v>0</v>
      </c>
      <c r="T126" s="9"/>
      <c r="U126" s="9"/>
    </row>
    <row r="127" spans="1:21" x14ac:dyDescent="0.35">
      <c r="A127" s="18" t="s">
        <v>6298</v>
      </c>
      <c r="B127" s="18" t="s">
        <v>11618</v>
      </c>
      <c r="C127" s="12">
        <v>3</v>
      </c>
      <c r="D127" s="12">
        <v>9</v>
      </c>
      <c r="E127" s="12" t="s">
        <v>2639</v>
      </c>
      <c r="F127" s="12" t="s">
        <v>3366</v>
      </c>
      <c r="G127" s="12" t="s">
        <v>3369</v>
      </c>
      <c r="H127" s="12" t="s">
        <v>83</v>
      </c>
      <c r="I127" s="12" t="s">
        <v>1623</v>
      </c>
      <c r="J127" s="62" t="s">
        <v>6233</v>
      </c>
      <c r="K127" s="62" t="s">
        <v>3531</v>
      </c>
      <c r="L127" s="9" t="s">
        <v>3553</v>
      </c>
      <c r="M127" s="9"/>
      <c r="N127" s="9" t="s">
        <v>211</v>
      </c>
      <c r="O127" s="9" t="s">
        <v>11046</v>
      </c>
      <c r="P127" s="198">
        <v>9.0000000000000011E-2</v>
      </c>
      <c r="Q127" s="9" t="s">
        <v>2588</v>
      </c>
      <c r="R127" s="9" t="s">
        <v>518</v>
      </c>
      <c r="S127" s="9">
        <v>0</v>
      </c>
      <c r="T127" s="9"/>
      <c r="U127" s="9"/>
    </row>
    <row r="128" spans="1:21" ht="58" x14ac:dyDescent="0.35">
      <c r="A128" s="18" t="s">
        <v>3828</v>
      </c>
      <c r="B128" s="18" t="s">
        <v>11619</v>
      </c>
      <c r="C128" s="12">
        <v>1</v>
      </c>
      <c r="D128" s="12">
        <v>10</v>
      </c>
      <c r="E128" s="12" t="s">
        <v>2639</v>
      </c>
      <c r="F128" s="12" t="s">
        <v>3366</v>
      </c>
      <c r="G128" s="12" t="s">
        <v>3369</v>
      </c>
      <c r="H128" s="12" t="s">
        <v>83</v>
      </c>
      <c r="I128" s="12" t="s">
        <v>1623</v>
      </c>
      <c r="J128" s="62" t="s">
        <v>3532</v>
      </c>
      <c r="K128" s="62" t="s">
        <v>3533</v>
      </c>
      <c r="L128" s="9" t="s">
        <v>3555</v>
      </c>
      <c r="M128" s="9"/>
      <c r="N128" s="9" t="s">
        <v>211</v>
      </c>
      <c r="O128" s="9" t="s">
        <v>7752</v>
      </c>
      <c r="P128" s="198">
        <v>0.105</v>
      </c>
      <c r="Q128" s="9" t="s">
        <v>2599</v>
      </c>
      <c r="R128" s="9" t="s">
        <v>190</v>
      </c>
      <c r="S128" s="9">
        <v>0</v>
      </c>
      <c r="T128" s="9"/>
      <c r="U128" s="9"/>
    </row>
    <row r="129" spans="1:22" ht="29" x14ac:dyDescent="0.35">
      <c r="A129" s="18" t="s">
        <v>3827</v>
      </c>
      <c r="B129" s="18" t="s">
        <v>11620</v>
      </c>
      <c r="C129" s="12">
        <v>2</v>
      </c>
      <c r="D129" s="12">
        <v>11</v>
      </c>
      <c r="E129" s="12" t="s">
        <v>2639</v>
      </c>
      <c r="F129" s="12" t="s">
        <v>3366</v>
      </c>
      <c r="G129" s="12" t="s">
        <v>3369</v>
      </c>
      <c r="H129" s="12" t="s">
        <v>83</v>
      </c>
      <c r="I129" s="12" t="s">
        <v>1623</v>
      </c>
      <c r="J129" s="62" t="s">
        <v>3532</v>
      </c>
      <c r="K129" s="62" t="s">
        <v>3533</v>
      </c>
      <c r="L129" s="9" t="s">
        <v>3558</v>
      </c>
      <c r="M129" s="9"/>
      <c r="N129" s="9" t="s">
        <v>211</v>
      </c>
      <c r="O129" s="9" t="s">
        <v>7753</v>
      </c>
      <c r="P129" s="198">
        <v>0.21</v>
      </c>
      <c r="Q129" s="9" t="s">
        <v>2588</v>
      </c>
      <c r="R129" s="9" t="s">
        <v>518</v>
      </c>
      <c r="S129" s="9">
        <v>0</v>
      </c>
      <c r="T129" s="9"/>
      <c r="U129" s="9"/>
    </row>
    <row r="130" spans="1:22" ht="29" x14ac:dyDescent="0.35">
      <c r="A130" s="18" t="s">
        <v>6299</v>
      </c>
      <c r="B130" s="18" t="s">
        <v>11621</v>
      </c>
      <c r="C130" s="12">
        <v>3</v>
      </c>
      <c r="D130" s="12">
        <v>12</v>
      </c>
      <c r="E130" s="12" t="s">
        <v>2639</v>
      </c>
      <c r="F130" s="12" t="s">
        <v>3366</v>
      </c>
      <c r="G130" s="12" t="s">
        <v>3369</v>
      </c>
      <c r="H130" s="12" t="s">
        <v>83</v>
      </c>
      <c r="I130" s="12" t="s">
        <v>1623</v>
      </c>
      <c r="J130" s="62" t="s">
        <v>3532</v>
      </c>
      <c r="K130" s="62" t="s">
        <v>3533</v>
      </c>
      <c r="L130" s="9" t="s">
        <v>3548</v>
      </c>
      <c r="M130" s="9"/>
      <c r="N130" s="9" t="s">
        <v>212</v>
      </c>
      <c r="O130" s="9" t="s">
        <v>7754</v>
      </c>
      <c r="P130" s="198">
        <v>0.21</v>
      </c>
      <c r="Q130" s="9" t="s">
        <v>2599</v>
      </c>
      <c r="R130" s="9" t="s">
        <v>190</v>
      </c>
      <c r="S130" s="9">
        <v>0</v>
      </c>
      <c r="T130" s="9"/>
      <c r="U130" s="9"/>
    </row>
    <row r="131" spans="1:22" ht="29" x14ac:dyDescent="0.35">
      <c r="A131" s="18" t="s">
        <v>6300</v>
      </c>
      <c r="B131" s="18" t="s">
        <v>11622</v>
      </c>
      <c r="C131" s="12">
        <v>4</v>
      </c>
      <c r="D131" s="12">
        <v>13</v>
      </c>
      <c r="E131" s="12" t="s">
        <v>2639</v>
      </c>
      <c r="F131" s="12" t="s">
        <v>3366</v>
      </c>
      <c r="G131" s="12" t="s">
        <v>3369</v>
      </c>
      <c r="H131" s="12" t="s">
        <v>83</v>
      </c>
      <c r="I131" s="12" t="s">
        <v>1623</v>
      </c>
      <c r="J131" s="62" t="s">
        <v>3532</v>
      </c>
      <c r="K131" s="62" t="s">
        <v>3533</v>
      </c>
      <c r="L131" s="9" t="s">
        <v>3553</v>
      </c>
      <c r="M131" s="9"/>
      <c r="N131" s="9" t="s">
        <v>211</v>
      </c>
      <c r="O131" s="9" t="s">
        <v>7755</v>
      </c>
      <c r="P131" s="198">
        <v>3.4999999999999996E-2</v>
      </c>
      <c r="Q131" s="9" t="s">
        <v>2588</v>
      </c>
      <c r="R131" s="9" t="s">
        <v>518</v>
      </c>
      <c r="S131" s="9">
        <v>0</v>
      </c>
      <c r="T131" s="9"/>
      <c r="U131" s="9"/>
    </row>
    <row r="132" spans="1:22" ht="29" x14ac:dyDescent="0.35">
      <c r="A132" s="18" t="s">
        <v>3829</v>
      </c>
      <c r="B132" s="18" t="s">
        <v>11623</v>
      </c>
      <c r="C132" s="12">
        <v>5</v>
      </c>
      <c r="D132" s="12">
        <v>14</v>
      </c>
      <c r="E132" s="12" t="s">
        <v>2639</v>
      </c>
      <c r="F132" s="12" t="s">
        <v>3366</v>
      </c>
      <c r="G132" s="12" t="s">
        <v>3369</v>
      </c>
      <c r="H132" s="12" t="s">
        <v>83</v>
      </c>
      <c r="I132" s="12" t="s">
        <v>1623</v>
      </c>
      <c r="J132" s="62" t="s">
        <v>3532</v>
      </c>
      <c r="K132" s="62" t="s">
        <v>3533</v>
      </c>
      <c r="L132" s="9" t="s">
        <v>3561</v>
      </c>
      <c r="M132" s="9"/>
      <c r="N132" s="9" t="s">
        <v>212</v>
      </c>
      <c r="O132" s="9" t="s">
        <v>7756</v>
      </c>
      <c r="P132" s="198">
        <v>0.105</v>
      </c>
      <c r="Q132" s="9" t="s">
        <v>2599</v>
      </c>
      <c r="R132" s="9" t="s">
        <v>190</v>
      </c>
      <c r="S132" s="9" t="s">
        <v>7558</v>
      </c>
      <c r="T132" s="9"/>
      <c r="U132" s="9"/>
    </row>
    <row r="133" spans="1:22" ht="29" x14ac:dyDescent="0.35">
      <c r="A133" s="18" t="s">
        <v>3830</v>
      </c>
      <c r="B133" s="18" t="s">
        <v>11624</v>
      </c>
      <c r="C133" s="12">
        <v>6</v>
      </c>
      <c r="D133" s="12">
        <v>15</v>
      </c>
      <c r="E133" s="12" t="s">
        <v>2639</v>
      </c>
      <c r="F133" s="12" t="s">
        <v>3366</v>
      </c>
      <c r="G133" s="12" t="s">
        <v>3369</v>
      </c>
      <c r="H133" s="12" t="s">
        <v>83</v>
      </c>
      <c r="I133" s="12" t="s">
        <v>1623</v>
      </c>
      <c r="J133" s="62" t="s">
        <v>3532</v>
      </c>
      <c r="K133" s="62" t="s">
        <v>3533</v>
      </c>
      <c r="L133" s="9" t="s">
        <v>3562</v>
      </c>
      <c r="M133" s="9"/>
      <c r="N133" s="9" t="s">
        <v>214</v>
      </c>
      <c r="O133" s="9" t="s">
        <v>7757</v>
      </c>
      <c r="P133" s="198">
        <v>3.4999999999999996E-2</v>
      </c>
      <c r="Q133" s="9" t="s">
        <v>2599</v>
      </c>
      <c r="R133" s="9" t="s">
        <v>190</v>
      </c>
      <c r="S133" s="9">
        <v>0</v>
      </c>
      <c r="T133" s="9"/>
      <c r="U133" s="9"/>
    </row>
    <row r="134" spans="1:22" ht="87" x14ac:dyDescent="0.35">
      <c r="A134" s="18" t="s">
        <v>6237</v>
      </c>
      <c r="B134" s="18" t="s">
        <v>11625</v>
      </c>
      <c r="C134" s="12">
        <v>1</v>
      </c>
      <c r="D134" s="12">
        <v>1</v>
      </c>
      <c r="E134" s="12" t="s">
        <v>2639</v>
      </c>
      <c r="F134" s="12" t="s">
        <v>3366</v>
      </c>
      <c r="G134" s="12" t="s">
        <v>3370</v>
      </c>
      <c r="H134" s="15" t="s">
        <v>81</v>
      </c>
      <c r="I134" s="12" t="s">
        <v>1620</v>
      </c>
      <c r="J134" s="20" t="s">
        <v>6220</v>
      </c>
      <c r="K134" s="62" t="s">
        <v>3396</v>
      </c>
      <c r="L134" s="18" t="s">
        <v>3555</v>
      </c>
      <c r="M134" s="18"/>
      <c r="N134" s="9" t="s">
        <v>211</v>
      </c>
      <c r="O134" s="9" t="s">
        <v>11022</v>
      </c>
      <c r="P134" s="198">
        <v>0.16000000000000003</v>
      </c>
      <c r="Q134" s="9" t="s">
        <v>2576</v>
      </c>
      <c r="R134" s="9" t="s">
        <v>190</v>
      </c>
      <c r="S134" s="9">
        <v>0</v>
      </c>
      <c r="T134" s="9"/>
      <c r="U134" s="9"/>
      <c r="V134" s="15"/>
    </row>
    <row r="135" spans="1:22" ht="43.5" x14ac:dyDescent="0.35">
      <c r="A135" s="18" t="s">
        <v>6236</v>
      </c>
      <c r="B135" s="18" t="s">
        <v>11626</v>
      </c>
      <c r="C135" s="12">
        <v>2</v>
      </c>
      <c r="D135" s="12">
        <v>2</v>
      </c>
      <c r="E135" s="12" t="s">
        <v>2639</v>
      </c>
      <c r="F135" s="12" t="s">
        <v>3366</v>
      </c>
      <c r="G135" s="12" t="s">
        <v>3370</v>
      </c>
      <c r="H135" s="15" t="s">
        <v>81</v>
      </c>
      <c r="I135" s="12" t="s">
        <v>1620</v>
      </c>
      <c r="J135" s="20" t="s">
        <v>6220</v>
      </c>
      <c r="K135" s="62" t="s">
        <v>3396</v>
      </c>
      <c r="L135" s="18" t="s">
        <v>3543</v>
      </c>
      <c r="M135" s="18"/>
      <c r="N135" s="9" t="s">
        <v>211</v>
      </c>
      <c r="O135" s="9" t="s">
        <v>7553</v>
      </c>
      <c r="P135" s="198">
        <v>0.24</v>
      </c>
      <c r="Q135" s="9" t="s">
        <v>2566</v>
      </c>
      <c r="R135" s="9" t="s">
        <v>518</v>
      </c>
      <c r="S135" s="9">
        <v>0</v>
      </c>
      <c r="T135" s="9"/>
      <c r="U135" s="9"/>
      <c r="V135" s="15"/>
    </row>
    <row r="136" spans="1:22" ht="29" x14ac:dyDescent="0.35">
      <c r="A136" s="18" t="s">
        <v>6238</v>
      </c>
      <c r="B136" s="18" t="s">
        <v>11627</v>
      </c>
      <c r="C136" s="12">
        <v>3</v>
      </c>
      <c r="D136" s="12">
        <v>3</v>
      </c>
      <c r="E136" s="12" t="s">
        <v>2639</v>
      </c>
      <c r="F136" s="12" t="s">
        <v>3366</v>
      </c>
      <c r="G136" s="12" t="s">
        <v>3370</v>
      </c>
      <c r="H136" s="15" t="s">
        <v>81</v>
      </c>
      <c r="I136" s="12" t="s">
        <v>1620</v>
      </c>
      <c r="J136" s="20" t="s">
        <v>6220</v>
      </c>
      <c r="K136" s="62" t="s">
        <v>3396</v>
      </c>
      <c r="L136" s="18" t="s">
        <v>3544</v>
      </c>
      <c r="M136" s="18"/>
      <c r="N136" s="9" t="s">
        <v>213</v>
      </c>
      <c r="O136" s="9" t="s">
        <v>7554</v>
      </c>
      <c r="P136" s="198">
        <v>0.16000000000000003</v>
      </c>
      <c r="Q136" s="9" t="s">
        <v>2576</v>
      </c>
      <c r="R136" s="9" t="s">
        <v>190</v>
      </c>
      <c r="S136" s="9">
        <v>0</v>
      </c>
      <c r="T136" s="9"/>
      <c r="U136" s="9"/>
      <c r="V136" s="15"/>
    </row>
    <row r="137" spans="1:22" ht="29" x14ac:dyDescent="0.35">
      <c r="A137" s="18" t="s">
        <v>6239</v>
      </c>
      <c r="B137" s="18" t="s">
        <v>11628</v>
      </c>
      <c r="C137" s="12">
        <v>4</v>
      </c>
      <c r="D137" s="12">
        <v>4</v>
      </c>
      <c r="E137" s="12" t="s">
        <v>2639</v>
      </c>
      <c r="F137" s="12" t="s">
        <v>3366</v>
      </c>
      <c r="G137" s="12" t="s">
        <v>3370</v>
      </c>
      <c r="H137" s="15" t="s">
        <v>81</v>
      </c>
      <c r="I137" s="12" t="s">
        <v>1620</v>
      </c>
      <c r="J137" s="20" t="s">
        <v>6220</v>
      </c>
      <c r="K137" s="62" t="s">
        <v>3396</v>
      </c>
      <c r="L137" s="18" t="s">
        <v>3545</v>
      </c>
      <c r="M137" s="18"/>
      <c r="N137" s="9" t="s">
        <v>213</v>
      </c>
      <c r="O137" s="9" t="s">
        <v>7555</v>
      </c>
      <c r="P137" s="198">
        <v>4.0000000000000008E-2</v>
      </c>
      <c r="Q137" s="9" t="s">
        <v>2566</v>
      </c>
      <c r="R137" s="9" t="s">
        <v>518</v>
      </c>
      <c r="S137" s="9">
        <v>0</v>
      </c>
      <c r="T137" s="9"/>
      <c r="U137" s="9"/>
      <c r="V137" s="15"/>
    </row>
    <row r="138" spans="1:22" ht="29" x14ac:dyDescent="0.35">
      <c r="A138" s="18" t="s">
        <v>6240</v>
      </c>
      <c r="B138" s="18" t="s">
        <v>11629</v>
      </c>
      <c r="C138" s="12">
        <v>5</v>
      </c>
      <c r="D138" s="12">
        <v>5</v>
      </c>
      <c r="E138" s="12" t="s">
        <v>2639</v>
      </c>
      <c r="F138" s="12" t="s">
        <v>3366</v>
      </c>
      <c r="G138" s="12" t="s">
        <v>3370</v>
      </c>
      <c r="H138" s="15" t="s">
        <v>81</v>
      </c>
      <c r="I138" s="12" t="s">
        <v>1620</v>
      </c>
      <c r="J138" s="20" t="s">
        <v>6220</v>
      </c>
      <c r="K138" s="62" t="s">
        <v>3396</v>
      </c>
      <c r="L138" s="18" t="s">
        <v>3553</v>
      </c>
      <c r="M138" s="18"/>
      <c r="N138" s="9" t="s">
        <v>211</v>
      </c>
      <c r="O138" s="9" t="s">
        <v>7556</v>
      </c>
      <c r="P138" s="198">
        <v>0.12</v>
      </c>
      <c r="Q138" s="9" t="s">
        <v>2566</v>
      </c>
      <c r="R138" s="9" t="s">
        <v>518</v>
      </c>
      <c r="S138" s="9">
        <v>0</v>
      </c>
      <c r="T138" s="9"/>
      <c r="U138" s="9"/>
      <c r="V138" s="15"/>
    </row>
    <row r="139" spans="1:22" ht="29" x14ac:dyDescent="0.35">
      <c r="A139" s="18" t="s">
        <v>6241</v>
      </c>
      <c r="B139" s="18" t="s">
        <v>11630</v>
      </c>
      <c r="C139" s="12">
        <v>6</v>
      </c>
      <c r="D139" s="12">
        <v>6</v>
      </c>
      <c r="E139" s="12" t="s">
        <v>2639</v>
      </c>
      <c r="F139" s="12" t="s">
        <v>3366</v>
      </c>
      <c r="G139" s="12" t="s">
        <v>3370</v>
      </c>
      <c r="H139" s="15" t="s">
        <v>81</v>
      </c>
      <c r="I139" s="12" t="s">
        <v>1620</v>
      </c>
      <c r="J139" s="20" t="s">
        <v>6220</v>
      </c>
      <c r="K139" s="62" t="s">
        <v>3396</v>
      </c>
      <c r="L139" s="18" t="s">
        <v>3546</v>
      </c>
      <c r="M139" s="18"/>
      <c r="N139" s="9" t="s">
        <v>212</v>
      </c>
      <c r="O139" s="9" t="s">
        <v>7557</v>
      </c>
      <c r="P139" s="198">
        <v>8.0000000000000016E-2</v>
      </c>
      <c r="Q139" s="9" t="s">
        <v>2576</v>
      </c>
      <c r="R139" s="9" t="s">
        <v>190</v>
      </c>
      <c r="S139" s="9" t="s">
        <v>7558</v>
      </c>
      <c r="T139" s="9"/>
      <c r="U139" s="9"/>
      <c r="V139" s="15"/>
    </row>
    <row r="140" spans="1:22" x14ac:dyDescent="0.35">
      <c r="A140" s="18" t="s">
        <v>6242</v>
      </c>
      <c r="B140" s="18" t="s">
        <v>11631</v>
      </c>
      <c r="C140" s="12">
        <v>1</v>
      </c>
      <c r="D140" s="12">
        <v>7</v>
      </c>
      <c r="E140" s="12" t="s">
        <v>2639</v>
      </c>
      <c r="F140" s="12" t="s">
        <v>3366</v>
      </c>
      <c r="G140" s="12" t="s">
        <v>3370</v>
      </c>
      <c r="H140" s="15" t="s">
        <v>81</v>
      </c>
      <c r="I140" s="12" t="s">
        <v>1620</v>
      </c>
      <c r="J140" s="20" t="s">
        <v>6221</v>
      </c>
      <c r="K140" s="62" t="s">
        <v>3397</v>
      </c>
      <c r="L140" s="18" t="s">
        <v>3549</v>
      </c>
      <c r="M140" s="18"/>
      <c r="N140" s="9" t="s">
        <v>214</v>
      </c>
      <c r="O140" s="9" t="s">
        <v>7559</v>
      </c>
      <c r="P140" s="198">
        <v>1.0000000000000002E-2</v>
      </c>
      <c r="Q140" s="9" t="s">
        <v>2566</v>
      </c>
      <c r="R140" s="9" t="s">
        <v>518</v>
      </c>
      <c r="S140" s="9">
        <v>0</v>
      </c>
      <c r="T140" s="9"/>
      <c r="U140" s="9"/>
      <c r="V140" s="15"/>
    </row>
    <row r="141" spans="1:22" ht="29" x14ac:dyDescent="0.35">
      <c r="A141" s="18" t="s">
        <v>6243</v>
      </c>
      <c r="B141" s="18" t="s">
        <v>11632</v>
      </c>
      <c r="C141" s="12">
        <v>2</v>
      </c>
      <c r="D141" s="12">
        <v>8</v>
      </c>
      <c r="E141" s="12" t="s">
        <v>2639</v>
      </c>
      <c r="F141" s="12" t="s">
        <v>3366</v>
      </c>
      <c r="G141" s="12" t="s">
        <v>3370</v>
      </c>
      <c r="H141" s="15" t="s">
        <v>81</v>
      </c>
      <c r="I141" s="12" t="s">
        <v>1620</v>
      </c>
      <c r="J141" s="20" t="s">
        <v>6221</v>
      </c>
      <c r="K141" s="62" t="s">
        <v>3397</v>
      </c>
      <c r="L141" s="18" t="s">
        <v>3550</v>
      </c>
      <c r="M141" s="18"/>
      <c r="N141" s="9" t="s">
        <v>212</v>
      </c>
      <c r="O141" s="9" t="s">
        <v>7560</v>
      </c>
      <c r="P141" s="198">
        <v>0.1</v>
      </c>
      <c r="Q141" s="9" t="s">
        <v>2576</v>
      </c>
      <c r="R141" s="9" t="s">
        <v>190</v>
      </c>
      <c r="S141" s="9">
        <v>0</v>
      </c>
      <c r="T141" s="9"/>
      <c r="U141" s="9"/>
      <c r="V141" s="15"/>
    </row>
    <row r="142" spans="1:22" x14ac:dyDescent="0.35">
      <c r="A142" s="18" t="s">
        <v>6244</v>
      </c>
      <c r="B142" s="18" t="s">
        <v>11633</v>
      </c>
      <c r="C142" s="12">
        <v>3</v>
      </c>
      <c r="D142" s="12">
        <v>9</v>
      </c>
      <c r="E142" s="12" t="s">
        <v>2639</v>
      </c>
      <c r="F142" s="12" t="s">
        <v>3366</v>
      </c>
      <c r="G142" s="12" t="s">
        <v>3370</v>
      </c>
      <c r="H142" s="15" t="s">
        <v>81</v>
      </c>
      <c r="I142" s="12" t="s">
        <v>1620</v>
      </c>
      <c r="J142" s="20" t="s">
        <v>6221</v>
      </c>
      <c r="K142" s="62" t="s">
        <v>3397</v>
      </c>
      <c r="L142" s="18" t="s">
        <v>3553</v>
      </c>
      <c r="M142" s="18"/>
      <c r="N142" s="9" t="s">
        <v>211</v>
      </c>
      <c r="O142" s="9" t="s">
        <v>7556</v>
      </c>
      <c r="P142" s="198">
        <v>9.0000000000000011E-2</v>
      </c>
      <c r="Q142" s="9" t="s">
        <v>2566</v>
      </c>
      <c r="R142" s="9" t="s">
        <v>518</v>
      </c>
      <c r="S142" s="9">
        <v>0</v>
      </c>
      <c r="T142" s="9"/>
      <c r="U142" s="9"/>
      <c r="V142" s="15"/>
    </row>
    <row r="143" spans="1:22" ht="58" x14ac:dyDescent="0.35">
      <c r="A143" s="18" t="s">
        <v>3573</v>
      </c>
      <c r="B143" s="18" t="s">
        <v>11634</v>
      </c>
      <c r="C143" s="12">
        <v>1</v>
      </c>
      <c r="D143" s="12">
        <v>10</v>
      </c>
      <c r="E143" s="12" t="s">
        <v>2639</v>
      </c>
      <c r="F143" s="12" t="s">
        <v>3366</v>
      </c>
      <c r="G143" s="12" t="s">
        <v>3370</v>
      </c>
      <c r="H143" s="15" t="s">
        <v>81</v>
      </c>
      <c r="I143" s="12" t="s">
        <v>1620</v>
      </c>
      <c r="J143" s="20" t="s">
        <v>3398</v>
      </c>
      <c r="K143" s="62" t="s">
        <v>3399</v>
      </c>
      <c r="L143" s="18" t="s">
        <v>3555</v>
      </c>
      <c r="M143" s="18"/>
      <c r="N143" s="9" t="s">
        <v>211</v>
      </c>
      <c r="O143" s="9" t="s">
        <v>7561</v>
      </c>
      <c r="P143" s="198">
        <v>0.13999999999999999</v>
      </c>
      <c r="Q143" s="9" t="s">
        <v>2576</v>
      </c>
      <c r="R143" s="9" t="s">
        <v>190</v>
      </c>
      <c r="S143" s="9">
        <v>0</v>
      </c>
      <c r="T143" s="9"/>
      <c r="U143" s="9"/>
      <c r="V143" s="15"/>
    </row>
    <row r="144" spans="1:22" ht="29" x14ac:dyDescent="0.35">
      <c r="A144" s="18" t="s">
        <v>3572</v>
      </c>
      <c r="B144" s="18" t="s">
        <v>11635</v>
      </c>
      <c r="C144" s="12">
        <v>2</v>
      </c>
      <c r="D144" s="12">
        <v>11</v>
      </c>
      <c r="E144" s="12" t="s">
        <v>2639</v>
      </c>
      <c r="F144" s="12" t="s">
        <v>3366</v>
      </c>
      <c r="G144" s="12" t="s">
        <v>3370</v>
      </c>
      <c r="H144" s="15" t="s">
        <v>81</v>
      </c>
      <c r="I144" s="12" t="s">
        <v>1620</v>
      </c>
      <c r="J144" s="20" t="s">
        <v>3398</v>
      </c>
      <c r="K144" s="62" t="s">
        <v>3399</v>
      </c>
      <c r="L144" s="18" t="s">
        <v>3558</v>
      </c>
      <c r="M144" s="18"/>
      <c r="N144" s="9" t="s">
        <v>211</v>
      </c>
      <c r="O144" s="9" t="s">
        <v>7562</v>
      </c>
      <c r="P144" s="198">
        <v>0.21</v>
      </c>
      <c r="Q144" s="9" t="s">
        <v>2566</v>
      </c>
      <c r="R144" s="9" t="s">
        <v>518</v>
      </c>
      <c r="S144" s="9">
        <v>0</v>
      </c>
      <c r="T144" s="9"/>
      <c r="U144" s="9"/>
      <c r="V144" s="15"/>
    </row>
    <row r="145" spans="1:23" ht="29" x14ac:dyDescent="0.35">
      <c r="A145" s="18" t="s">
        <v>3574</v>
      </c>
      <c r="B145" s="18" t="s">
        <v>11636</v>
      </c>
      <c r="C145" s="12">
        <v>3</v>
      </c>
      <c r="D145" s="12">
        <v>12</v>
      </c>
      <c r="E145" s="12" t="s">
        <v>2639</v>
      </c>
      <c r="F145" s="12" t="s">
        <v>3366</v>
      </c>
      <c r="G145" s="12" t="s">
        <v>3370</v>
      </c>
      <c r="H145" s="15" t="s">
        <v>81</v>
      </c>
      <c r="I145" s="12" t="s">
        <v>1620</v>
      </c>
      <c r="J145" s="20" t="s">
        <v>3398</v>
      </c>
      <c r="K145" s="62" t="s">
        <v>3399</v>
      </c>
      <c r="L145" s="18" t="s">
        <v>3548</v>
      </c>
      <c r="M145" s="18"/>
      <c r="N145" s="9" t="s">
        <v>212</v>
      </c>
      <c r="O145" s="9" t="s">
        <v>7563</v>
      </c>
      <c r="P145" s="198">
        <v>0.13999999999999999</v>
      </c>
      <c r="Q145" s="9" t="s">
        <v>2576</v>
      </c>
      <c r="R145" s="9" t="s">
        <v>190</v>
      </c>
      <c r="S145" s="9">
        <v>0</v>
      </c>
      <c r="T145" s="9"/>
      <c r="U145" s="9"/>
      <c r="V145" s="15"/>
    </row>
    <row r="146" spans="1:23" ht="29" x14ac:dyDescent="0.35">
      <c r="A146" s="18" t="s">
        <v>10961</v>
      </c>
      <c r="B146" s="18" t="s">
        <v>11637</v>
      </c>
      <c r="C146" s="12">
        <v>4</v>
      </c>
      <c r="D146" s="12">
        <v>13</v>
      </c>
      <c r="E146" s="12" t="s">
        <v>2639</v>
      </c>
      <c r="F146" s="12" t="s">
        <v>3366</v>
      </c>
      <c r="G146" s="12" t="s">
        <v>3370</v>
      </c>
      <c r="H146" s="15" t="s">
        <v>81</v>
      </c>
      <c r="I146" s="12" t="s">
        <v>1620</v>
      </c>
      <c r="J146" s="20" t="s">
        <v>3398</v>
      </c>
      <c r="K146" s="62" t="s">
        <v>3399</v>
      </c>
      <c r="L146" s="18" t="s">
        <v>10958</v>
      </c>
      <c r="M146" s="18"/>
      <c r="N146" s="9" t="s">
        <v>211</v>
      </c>
      <c r="O146" s="9" t="s">
        <v>7564</v>
      </c>
      <c r="P146" s="198">
        <v>6.9999999999999993E-2</v>
      </c>
      <c r="Q146" s="9" t="s">
        <v>2566</v>
      </c>
      <c r="R146" s="9" t="s">
        <v>518</v>
      </c>
      <c r="S146" s="9">
        <v>0</v>
      </c>
      <c r="T146" s="9"/>
      <c r="U146" s="9"/>
      <c r="V146" s="15"/>
      <c r="W146" s="120"/>
    </row>
    <row r="147" spans="1:23" ht="29" x14ac:dyDescent="0.35">
      <c r="A147" s="18" t="s">
        <v>3575</v>
      </c>
      <c r="B147" s="18" t="s">
        <v>11638</v>
      </c>
      <c r="C147" s="12">
        <v>5</v>
      </c>
      <c r="D147" s="12">
        <v>14</v>
      </c>
      <c r="E147" s="12" t="s">
        <v>2639</v>
      </c>
      <c r="F147" s="12" t="s">
        <v>3366</v>
      </c>
      <c r="G147" s="12" t="s">
        <v>3370</v>
      </c>
      <c r="H147" s="15" t="s">
        <v>81</v>
      </c>
      <c r="I147" s="12" t="s">
        <v>1620</v>
      </c>
      <c r="J147" s="20" t="s">
        <v>3398</v>
      </c>
      <c r="K147" s="62" t="s">
        <v>3399</v>
      </c>
      <c r="L147" s="18" t="s">
        <v>3561</v>
      </c>
      <c r="M147" s="18"/>
      <c r="N147" s="9" t="s">
        <v>212</v>
      </c>
      <c r="O147" s="9" t="s">
        <v>7565</v>
      </c>
      <c r="P147" s="198">
        <v>6.9999999999999993E-2</v>
      </c>
      <c r="Q147" s="9" t="s">
        <v>2576</v>
      </c>
      <c r="R147" s="9" t="s">
        <v>190</v>
      </c>
      <c r="S147" s="9" t="s">
        <v>7558</v>
      </c>
      <c r="T147" s="9"/>
      <c r="U147" s="9"/>
      <c r="V147" s="15"/>
      <c r="W147" s="120"/>
    </row>
    <row r="148" spans="1:23" ht="29" x14ac:dyDescent="0.35">
      <c r="A148" s="18" t="s">
        <v>3576</v>
      </c>
      <c r="B148" s="18" t="s">
        <v>11639</v>
      </c>
      <c r="C148" s="12">
        <v>6</v>
      </c>
      <c r="D148" s="12">
        <v>15</v>
      </c>
      <c r="E148" s="12" t="s">
        <v>2639</v>
      </c>
      <c r="F148" s="12" t="s">
        <v>3366</v>
      </c>
      <c r="G148" s="12" t="s">
        <v>3370</v>
      </c>
      <c r="H148" s="15" t="s">
        <v>81</v>
      </c>
      <c r="I148" s="12" t="s">
        <v>1620</v>
      </c>
      <c r="J148" s="20" t="s">
        <v>3398</v>
      </c>
      <c r="K148" s="62" t="s">
        <v>3399</v>
      </c>
      <c r="L148" s="18" t="s">
        <v>3562</v>
      </c>
      <c r="M148" s="18"/>
      <c r="N148" s="9" t="s">
        <v>214</v>
      </c>
      <c r="O148" s="9" t="s">
        <v>7566</v>
      </c>
      <c r="P148" s="198">
        <v>6.9999999999999993E-2</v>
      </c>
      <c r="Q148" s="9" t="s">
        <v>2566</v>
      </c>
      <c r="R148" s="9" t="s">
        <v>518</v>
      </c>
      <c r="S148" s="9">
        <v>0</v>
      </c>
      <c r="T148" s="9"/>
      <c r="U148" s="9"/>
      <c r="V148" s="15"/>
      <c r="W148" s="120"/>
    </row>
    <row r="149" spans="1:23" ht="58" x14ac:dyDescent="0.35">
      <c r="A149" s="18" t="s">
        <v>3578</v>
      </c>
      <c r="B149" s="18" t="s">
        <v>11640</v>
      </c>
      <c r="C149" s="12">
        <v>1</v>
      </c>
      <c r="D149" s="12">
        <v>16</v>
      </c>
      <c r="E149" s="12" t="s">
        <v>2639</v>
      </c>
      <c r="F149" s="12" t="s">
        <v>3366</v>
      </c>
      <c r="G149" s="12" t="s">
        <v>3370</v>
      </c>
      <c r="H149" s="15" t="s">
        <v>81</v>
      </c>
      <c r="I149" s="12" t="s">
        <v>1620</v>
      </c>
      <c r="J149" s="20" t="s">
        <v>3400</v>
      </c>
      <c r="K149" s="62" t="s">
        <v>3401</v>
      </c>
      <c r="L149" s="18" t="s">
        <v>3555</v>
      </c>
      <c r="M149" s="18"/>
      <c r="N149" s="9" t="s">
        <v>211</v>
      </c>
      <c r="O149" s="9" t="s">
        <v>7567</v>
      </c>
      <c r="P149" s="198">
        <v>4.0000000000000008E-2</v>
      </c>
      <c r="Q149" s="9" t="s">
        <v>2576</v>
      </c>
      <c r="R149" s="9" t="s">
        <v>190</v>
      </c>
      <c r="S149" s="9">
        <v>0</v>
      </c>
      <c r="T149" s="9"/>
      <c r="U149" s="9"/>
      <c r="V149" s="15"/>
      <c r="W149" s="120"/>
    </row>
    <row r="150" spans="1:23" ht="29" x14ac:dyDescent="0.35">
      <c r="A150" s="18" t="s">
        <v>3577</v>
      </c>
      <c r="B150" s="18" t="s">
        <v>11641</v>
      </c>
      <c r="C150" s="12">
        <v>2</v>
      </c>
      <c r="D150" s="12">
        <v>17</v>
      </c>
      <c r="E150" s="12" t="s">
        <v>2639</v>
      </c>
      <c r="F150" s="12" t="s">
        <v>3366</v>
      </c>
      <c r="G150" s="12" t="s">
        <v>3370</v>
      </c>
      <c r="H150" s="15" t="s">
        <v>81</v>
      </c>
      <c r="I150" s="12" t="s">
        <v>1620</v>
      </c>
      <c r="J150" s="20" t="s">
        <v>3400</v>
      </c>
      <c r="K150" s="62" t="s">
        <v>3401</v>
      </c>
      <c r="L150" s="18" t="s">
        <v>3558</v>
      </c>
      <c r="M150" s="18"/>
      <c r="N150" s="9" t="s">
        <v>211</v>
      </c>
      <c r="O150" s="9" t="s">
        <v>7568</v>
      </c>
      <c r="P150" s="198">
        <v>0.06</v>
      </c>
      <c r="Q150" s="9" t="s">
        <v>2566</v>
      </c>
      <c r="R150" s="9" t="s">
        <v>518</v>
      </c>
      <c r="S150" s="9">
        <v>0</v>
      </c>
      <c r="T150" s="9"/>
      <c r="U150" s="9"/>
      <c r="V150" s="15"/>
    </row>
    <row r="151" spans="1:23" ht="29" x14ac:dyDescent="0.35">
      <c r="A151" s="18" t="s">
        <v>3579</v>
      </c>
      <c r="B151" s="18" t="s">
        <v>11642</v>
      </c>
      <c r="C151" s="12">
        <v>3</v>
      </c>
      <c r="D151" s="12">
        <v>18</v>
      </c>
      <c r="E151" s="12" t="s">
        <v>2639</v>
      </c>
      <c r="F151" s="12" t="s">
        <v>3366</v>
      </c>
      <c r="G151" s="12" t="s">
        <v>3370</v>
      </c>
      <c r="H151" s="15" t="s">
        <v>81</v>
      </c>
      <c r="I151" s="12" t="s">
        <v>1620</v>
      </c>
      <c r="J151" s="20" t="s">
        <v>3400</v>
      </c>
      <c r="K151" s="62" t="s">
        <v>3401</v>
      </c>
      <c r="L151" s="18" t="s">
        <v>3548</v>
      </c>
      <c r="M151" s="18"/>
      <c r="N151" s="9" t="s">
        <v>212</v>
      </c>
      <c r="O151" s="9" t="s">
        <v>7569</v>
      </c>
      <c r="P151" s="198">
        <v>4.0000000000000008E-2</v>
      </c>
      <c r="Q151" s="9" t="s">
        <v>2576</v>
      </c>
      <c r="R151" s="9" t="s">
        <v>190</v>
      </c>
      <c r="S151" s="9">
        <v>0</v>
      </c>
      <c r="T151" s="9"/>
      <c r="U151" s="9"/>
      <c r="V151" s="15"/>
    </row>
    <row r="152" spans="1:23" ht="29" x14ac:dyDescent="0.35">
      <c r="A152" s="18" t="s">
        <v>10962</v>
      </c>
      <c r="B152" s="18" t="s">
        <v>11643</v>
      </c>
      <c r="C152" s="12">
        <v>4</v>
      </c>
      <c r="D152" s="12">
        <v>19</v>
      </c>
      <c r="E152" s="12" t="s">
        <v>2639</v>
      </c>
      <c r="F152" s="12" t="s">
        <v>3366</v>
      </c>
      <c r="G152" s="12" t="s">
        <v>3370</v>
      </c>
      <c r="H152" s="15" t="s">
        <v>81</v>
      </c>
      <c r="I152" s="12" t="s">
        <v>1620</v>
      </c>
      <c r="J152" s="20" t="s">
        <v>3400</v>
      </c>
      <c r="K152" s="62" t="s">
        <v>3401</v>
      </c>
      <c r="L152" s="18" t="s">
        <v>10958</v>
      </c>
      <c r="M152" s="18"/>
      <c r="N152" s="9" t="s">
        <v>211</v>
      </c>
      <c r="O152" s="9" t="s">
        <v>7570</v>
      </c>
      <c r="P152" s="198">
        <v>2.0000000000000004E-2</v>
      </c>
      <c r="Q152" s="9" t="s">
        <v>2566</v>
      </c>
      <c r="R152" s="9" t="s">
        <v>518</v>
      </c>
      <c r="S152" s="9">
        <v>0</v>
      </c>
      <c r="T152" s="9"/>
      <c r="U152" s="9"/>
      <c r="V152" s="15"/>
    </row>
    <row r="153" spans="1:23" ht="29" x14ac:dyDescent="0.35">
      <c r="A153" s="18" t="s">
        <v>3580</v>
      </c>
      <c r="B153" s="18" t="s">
        <v>11644</v>
      </c>
      <c r="C153" s="12">
        <v>5</v>
      </c>
      <c r="D153" s="12">
        <v>20</v>
      </c>
      <c r="E153" s="12" t="s">
        <v>2639</v>
      </c>
      <c r="F153" s="12" t="s">
        <v>3366</v>
      </c>
      <c r="G153" s="12" t="s">
        <v>3370</v>
      </c>
      <c r="H153" s="15" t="s">
        <v>81</v>
      </c>
      <c r="I153" s="12" t="s">
        <v>1620</v>
      </c>
      <c r="J153" s="20" t="s">
        <v>3400</v>
      </c>
      <c r="K153" s="62" t="s">
        <v>3401</v>
      </c>
      <c r="L153" s="18" t="s">
        <v>3561</v>
      </c>
      <c r="M153" s="18"/>
      <c r="N153" s="9" t="s">
        <v>212</v>
      </c>
      <c r="O153" s="9" t="s">
        <v>7565</v>
      </c>
      <c r="P153" s="198">
        <v>2.0000000000000004E-2</v>
      </c>
      <c r="Q153" s="9" t="s">
        <v>2576</v>
      </c>
      <c r="R153" s="9" t="s">
        <v>190</v>
      </c>
      <c r="S153" s="9" t="s">
        <v>7558</v>
      </c>
      <c r="T153" s="9"/>
      <c r="U153" s="9"/>
      <c r="V153" s="15"/>
    </row>
    <row r="154" spans="1:23" ht="29" x14ac:dyDescent="0.35">
      <c r="A154" s="18" t="s">
        <v>3581</v>
      </c>
      <c r="B154" s="18" t="s">
        <v>11645</v>
      </c>
      <c r="C154" s="12">
        <v>6</v>
      </c>
      <c r="D154" s="12">
        <v>21</v>
      </c>
      <c r="E154" s="12" t="s">
        <v>2639</v>
      </c>
      <c r="F154" s="12" t="s">
        <v>3366</v>
      </c>
      <c r="G154" s="12" t="s">
        <v>3370</v>
      </c>
      <c r="H154" s="15" t="s">
        <v>81</v>
      </c>
      <c r="I154" s="12" t="s">
        <v>1620</v>
      </c>
      <c r="J154" s="20" t="s">
        <v>3400</v>
      </c>
      <c r="K154" s="62" t="s">
        <v>3401</v>
      </c>
      <c r="L154" s="18" t="s">
        <v>3562</v>
      </c>
      <c r="M154" s="18"/>
      <c r="N154" s="9" t="s">
        <v>214</v>
      </c>
      <c r="O154" s="9" t="s">
        <v>7571</v>
      </c>
      <c r="P154" s="198">
        <v>2.0000000000000004E-2</v>
      </c>
      <c r="Q154" s="9" t="s">
        <v>2566</v>
      </c>
      <c r="R154" s="9" t="s">
        <v>518</v>
      </c>
      <c r="S154" s="9">
        <v>0</v>
      </c>
      <c r="T154" s="9"/>
      <c r="U154" s="9"/>
      <c r="V154" s="15"/>
    </row>
    <row r="155" spans="1:23" ht="29" x14ac:dyDescent="0.35">
      <c r="A155" s="18" t="s">
        <v>4303</v>
      </c>
      <c r="B155" s="18" t="s">
        <v>11646</v>
      </c>
      <c r="C155" s="12">
        <v>1</v>
      </c>
      <c r="D155" s="12">
        <v>1</v>
      </c>
      <c r="E155" s="12" t="s">
        <v>1</v>
      </c>
      <c r="F155" s="12" t="s">
        <v>1</v>
      </c>
      <c r="G155" s="12" t="s">
        <v>3835</v>
      </c>
      <c r="H155" s="12" t="s">
        <v>72</v>
      </c>
      <c r="I155" s="12" t="s">
        <v>1610</v>
      </c>
      <c r="J155" s="62" t="s">
        <v>3958</v>
      </c>
      <c r="K155" s="62" t="s">
        <v>3959</v>
      </c>
      <c r="L155" s="9" t="s">
        <v>4164</v>
      </c>
      <c r="M155" s="9"/>
      <c r="N155" s="9" t="s">
        <v>211</v>
      </c>
      <c r="O155" s="9" t="s">
        <v>9695</v>
      </c>
      <c r="P155" s="198">
        <v>0.2</v>
      </c>
      <c r="Q155" s="9" t="s">
        <v>2597</v>
      </c>
      <c r="R155" s="9" t="s">
        <v>190</v>
      </c>
      <c r="S155" s="9">
        <v>0</v>
      </c>
      <c r="T155" s="9"/>
      <c r="U155" s="9"/>
      <c r="V155" s="8"/>
    </row>
    <row r="156" spans="1:23" ht="43.5" x14ac:dyDescent="0.35">
      <c r="A156" s="18" t="s">
        <v>4302</v>
      </c>
      <c r="B156" s="18" t="s">
        <v>11647</v>
      </c>
      <c r="C156" s="12">
        <v>2</v>
      </c>
      <c r="D156" s="12">
        <v>2</v>
      </c>
      <c r="E156" s="12" t="s">
        <v>1</v>
      </c>
      <c r="F156" s="12" t="s">
        <v>1</v>
      </c>
      <c r="G156" s="12" t="s">
        <v>3835</v>
      </c>
      <c r="H156" s="12" t="s">
        <v>72</v>
      </c>
      <c r="I156" s="12" t="s">
        <v>1610</v>
      </c>
      <c r="J156" s="62" t="s">
        <v>3958</v>
      </c>
      <c r="K156" s="62" t="s">
        <v>3959</v>
      </c>
      <c r="L156" s="9" t="s">
        <v>4115</v>
      </c>
      <c r="M156" s="9"/>
      <c r="N156" s="9" t="s">
        <v>211</v>
      </c>
      <c r="O156" s="9" t="s">
        <v>11067</v>
      </c>
      <c r="P156" s="198">
        <v>0.4</v>
      </c>
      <c r="Q156" s="9" t="s">
        <v>2586</v>
      </c>
      <c r="R156" s="9" t="s">
        <v>518</v>
      </c>
      <c r="S156" s="9">
        <v>0</v>
      </c>
      <c r="T156" s="9"/>
      <c r="U156" s="9"/>
      <c r="V156" s="8"/>
    </row>
    <row r="157" spans="1:23" ht="29" x14ac:dyDescent="0.35">
      <c r="A157" s="18" t="s">
        <v>4304</v>
      </c>
      <c r="B157" s="18" t="s">
        <v>11648</v>
      </c>
      <c r="C157" s="12">
        <v>3</v>
      </c>
      <c r="D157" s="12">
        <v>3</v>
      </c>
      <c r="E157" s="12" t="s">
        <v>1</v>
      </c>
      <c r="F157" s="12" t="s">
        <v>1</v>
      </c>
      <c r="G157" s="12" t="s">
        <v>3835</v>
      </c>
      <c r="H157" s="12" t="s">
        <v>72</v>
      </c>
      <c r="I157" s="12" t="s">
        <v>1610</v>
      </c>
      <c r="J157" s="62" t="s">
        <v>3958</v>
      </c>
      <c r="K157" s="62" t="s">
        <v>3959</v>
      </c>
      <c r="L157" s="9" t="s">
        <v>4116</v>
      </c>
      <c r="M157" s="9"/>
      <c r="N157" s="9" t="s">
        <v>212</v>
      </c>
      <c r="O157" s="9" t="s">
        <v>9671</v>
      </c>
      <c r="P157" s="198">
        <v>0.2</v>
      </c>
      <c r="Q157" s="9" t="s">
        <v>2597</v>
      </c>
      <c r="R157" s="9" t="s">
        <v>190</v>
      </c>
      <c r="S157" s="9">
        <v>0</v>
      </c>
      <c r="T157" s="9"/>
      <c r="U157" s="9"/>
      <c r="V157" s="8"/>
    </row>
    <row r="158" spans="1:23" ht="43.5" x14ac:dyDescent="0.35">
      <c r="A158" s="18" t="s">
        <v>9317</v>
      </c>
      <c r="B158" s="18" t="s">
        <v>11649</v>
      </c>
      <c r="C158" s="12">
        <v>1</v>
      </c>
      <c r="D158" s="12">
        <v>4</v>
      </c>
      <c r="E158" s="12" t="s">
        <v>1</v>
      </c>
      <c r="F158" s="12" t="s">
        <v>1</v>
      </c>
      <c r="G158" s="12" t="s">
        <v>3835</v>
      </c>
      <c r="H158" s="12" t="s">
        <v>72</v>
      </c>
      <c r="I158" s="12" t="s">
        <v>1610</v>
      </c>
      <c r="J158" s="62" t="s">
        <v>3960</v>
      </c>
      <c r="K158" s="62" t="s">
        <v>3961</v>
      </c>
      <c r="L158" s="9" t="s">
        <v>9292</v>
      </c>
      <c r="M158" s="9"/>
      <c r="N158" s="9" t="s">
        <v>214</v>
      </c>
      <c r="O158" s="9" t="s">
        <v>9659</v>
      </c>
      <c r="P158" s="198">
        <v>0.04</v>
      </c>
      <c r="Q158" s="9" t="s">
        <v>2597</v>
      </c>
      <c r="R158" s="9" t="s">
        <v>190</v>
      </c>
      <c r="S158" s="9" t="s">
        <v>9769</v>
      </c>
      <c r="T158" s="9"/>
      <c r="U158" s="9"/>
      <c r="V158" s="8"/>
    </row>
    <row r="159" spans="1:23" ht="29" x14ac:dyDescent="0.35">
      <c r="A159" s="18" t="s">
        <v>4305</v>
      </c>
      <c r="B159" s="18" t="s">
        <v>11650</v>
      </c>
      <c r="C159" s="12">
        <v>2</v>
      </c>
      <c r="D159" s="12">
        <v>5</v>
      </c>
      <c r="E159" s="12" t="s">
        <v>1</v>
      </c>
      <c r="F159" s="12" t="s">
        <v>1</v>
      </c>
      <c r="G159" s="12" t="s">
        <v>3835</v>
      </c>
      <c r="H159" s="12" t="s">
        <v>72</v>
      </c>
      <c r="I159" s="12" t="s">
        <v>1610</v>
      </c>
      <c r="J159" s="62" t="s">
        <v>3960</v>
      </c>
      <c r="K159" s="62" t="s">
        <v>3961</v>
      </c>
      <c r="L159" s="9" t="s">
        <v>4122</v>
      </c>
      <c r="M159" s="9"/>
      <c r="N159" s="9" t="s">
        <v>211</v>
      </c>
      <c r="O159" s="9" t="s">
        <v>9696</v>
      </c>
      <c r="P159" s="198">
        <v>0.02</v>
      </c>
      <c r="Q159" s="9" t="s">
        <v>2597</v>
      </c>
      <c r="R159" s="9" t="s">
        <v>190</v>
      </c>
      <c r="S159" s="9">
        <v>0</v>
      </c>
      <c r="T159" s="9"/>
      <c r="U159" s="9"/>
      <c r="V159" s="8"/>
    </row>
    <row r="160" spans="1:23" ht="43.5" x14ac:dyDescent="0.35">
      <c r="A160" s="18" t="s">
        <v>4306</v>
      </c>
      <c r="B160" s="18" t="s">
        <v>11651</v>
      </c>
      <c r="C160" s="12">
        <v>3</v>
      </c>
      <c r="D160" s="12">
        <v>6</v>
      </c>
      <c r="E160" s="12" t="s">
        <v>1</v>
      </c>
      <c r="F160" s="12" t="s">
        <v>1</v>
      </c>
      <c r="G160" s="12" t="s">
        <v>3835</v>
      </c>
      <c r="H160" s="12" t="s">
        <v>72</v>
      </c>
      <c r="I160" s="12" t="s">
        <v>1610</v>
      </c>
      <c r="J160" s="62" t="s">
        <v>3960</v>
      </c>
      <c r="K160" s="62" t="s">
        <v>3961</v>
      </c>
      <c r="L160" s="9" t="s">
        <v>4117</v>
      </c>
      <c r="M160" s="9"/>
      <c r="N160" s="9" t="s">
        <v>211</v>
      </c>
      <c r="O160" s="9" t="s">
        <v>11067</v>
      </c>
      <c r="P160" s="198">
        <v>0.1</v>
      </c>
      <c r="Q160" s="9" t="s">
        <v>2586</v>
      </c>
      <c r="R160" s="9" t="s">
        <v>518</v>
      </c>
      <c r="S160" s="9">
        <v>0</v>
      </c>
      <c r="T160" s="9"/>
      <c r="U160" s="9"/>
      <c r="V160" s="8"/>
    </row>
    <row r="161" spans="1:23" ht="29" x14ac:dyDescent="0.35">
      <c r="A161" s="18" t="s">
        <v>4307</v>
      </c>
      <c r="B161" s="18" t="s">
        <v>11652</v>
      </c>
      <c r="C161" s="12">
        <v>4</v>
      </c>
      <c r="D161" s="12">
        <v>7</v>
      </c>
      <c r="E161" s="12" t="s">
        <v>1</v>
      </c>
      <c r="F161" s="12" t="s">
        <v>1</v>
      </c>
      <c r="G161" s="12" t="s">
        <v>3835</v>
      </c>
      <c r="H161" s="12" t="s">
        <v>72</v>
      </c>
      <c r="I161" s="12" t="s">
        <v>1610</v>
      </c>
      <c r="J161" s="62" t="s">
        <v>3960</v>
      </c>
      <c r="K161" s="62" t="s">
        <v>3961</v>
      </c>
      <c r="L161" s="9" t="s">
        <v>4116</v>
      </c>
      <c r="M161" s="9"/>
      <c r="N161" s="9" t="s">
        <v>212</v>
      </c>
      <c r="O161" s="9" t="s">
        <v>9662</v>
      </c>
      <c r="P161" s="198">
        <v>0.02</v>
      </c>
      <c r="Q161" s="9" t="s">
        <v>2597</v>
      </c>
      <c r="R161" s="9" t="s">
        <v>190</v>
      </c>
      <c r="S161" s="9">
        <v>0</v>
      </c>
      <c r="T161" s="9"/>
      <c r="U161" s="9"/>
      <c r="V161" s="8"/>
    </row>
    <row r="162" spans="1:23" ht="29" x14ac:dyDescent="0.35">
      <c r="A162" s="18" t="s">
        <v>4308</v>
      </c>
      <c r="B162" s="18" t="s">
        <v>11653</v>
      </c>
      <c r="C162" s="12">
        <v>5</v>
      </c>
      <c r="D162" s="12">
        <v>8</v>
      </c>
      <c r="E162" s="12" t="s">
        <v>1</v>
      </c>
      <c r="F162" s="12" t="s">
        <v>1</v>
      </c>
      <c r="G162" s="12" t="s">
        <v>3835</v>
      </c>
      <c r="H162" s="12" t="s">
        <v>72</v>
      </c>
      <c r="I162" s="12" t="s">
        <v>1610</v>
      </c>
      <c r="J162" s="62" t="s">
        <v>3960</v>
      </c>
      <c r="K162" s="62" t="s">
        <v>3961</v>
      </c>
      <c r="L162" s="9" t="s">
        <v>4127</v>
      </c>
      <c r="M162" s="9"/>
      <c r="N162" s="9" t="s">
        <v>214</v>
      </c>
      <c r="O162" s="9" t="s">
        <v>9660</v>
      </c>
      <c r="P162" s="198">
        <v>0.02</v>
      </c>
      <c r="Q162" s="9" t="s">
        <v>2597</v>
      </c>
      <c r="R162" s="9" t="s">
        <v>190</v>
      </c>
      <c r="S162" s="9" t="s">
        <v>9769</v>
      </c>
      <c r="T162" s="9"/>
      <c r="U162" s="9"/>
      <c r="V162" s="8"/>
    </row>
    <row r="163" spans="1:23" ht="29" x14ac:dyDescent="0.35">
      <c r="A163" s="18" t="s">
        <v>4309</v>
      </c>
      <c r="B163" s="18" t="s">
        <v>11654</v>
      </c>
      <c r="C163" s="12">
        <v>1</v>
      </c>
      <c r="D163" s="12">
        <v>9</v>
      </c>
      <c r="E163" s="12" t="s">
        <v>1</v>
      </c>
      <c r="F163" s="12" t="s">
        <v>1</v>
      </c>
      <c r="G163" s="12" t="s">
        <v>3835</v>
      </c>
      <c r="H163" s="12" t="s">
        <v>72</v>
      </c>
      <c r="I163" s="12" t="s">
        <v>1610</v>
      </c>
      <c r="J163" s="62" t="s">
        <v>3962</v>
      </c>
      <c r="K163" s="62" t="s">
        <v>3963</v>
      </c>
      <c r="L163" s="9" t="s">
        <v>4125</v>
      </c>
      <c r="M163" s="9"/>
      <c r="N163" s="9" t="s">
        <v>211</v>
      </c>
      <c r="O163" s="9" t="s">
        <v>9684</v>
      </c>
      <c r="P163" s="198">
        <v>0.2</v>
      </c>
      <c r="Q163" s="9" t="s">
        <v>2597</v>
      </c>
      <c r="R163" s="9" t="s">
        <v>190</v>
      </c>
      <c r="S163" s="9">
        <v>0</v>
      </c>
      <c r="T163" s="9"/>
      <c r="U163" s="9"/>
      <c r="V163" s="8"/>
    </row>
    <row r="164" spans="1:23" ht="43.5" x14ac:dyDescent="0.35">
      <c r="A164" s="18" t="s">
        <v>4310</v>
      </c>
      <c r="B164" s="18" t="s">
        <v>11655</v>
      </c>
      <c r="C164" s="12">
        <v>2</v>
      </c>
      <c r="D164" s="12">
        <v>10</v>
      </c>
      <c r="E164" s="12" t="s">
        <v>1</v>
      </c>
      <c r="F164" s="12" t="s">
        <v>1</v>
      </c>
      <c r="G164" s="12" t="s">
        <v>3835</v>
      </c>
      <c r="H164" s="12" t="s">
        <v>72</v>
      </c>
      <c r="I164" s="12" t="s">
        <v>1610</v>
      </c>
      <c r="J164" s="62" t="s">
        <v>3962</v>
      </c>
      <c r="K164" s="62" t="s">
        <v>3963</v>
      </c>
      <c r="L164" s="9" t="s">
        <v>4117</v>
      </c>
      <c r="M164" s="9"/>
      <c r="N164" s="9" t="s">
        <v>211</v>
      </c>
      <c r="O164" s="9" t="s">
        <v>11067</v>
      </c>
      <c r="P164" s="198">
        <v>0.2</v>
      </c>
      <c r="Q164" s="9" t="s">
        <v>2586</v>
      </c>
      <c r="R164" s="9" t="s">
        <v>518</v>
      </c>
      <c r="S164" s="9">
        <v>0</v>
      </c>
      <c r="T164" s="9"/>
      <c r="U164" s="9"/>
      <c r="V164" s="8"/>
    </row>
    <row r="165" spans="1:23" ht="29" x14ac:dyDescent="0.35">
      <c r="A165" s="18" t="s">
        <v>4311</v>
      </c>
      <c r="B165" s="18" t="s">
        <v>11656</v>
      </c>
      <c r="C165" s="12">
        <v>3</v>
      </c>
      <c r="D165" s="12">
        <v>11</v>
      </c>
      <c r="E165" s="12" t="s">
        <v>1</v>
      </c>
      <c r="F165" s="12" t="s">
        <v>1</v>
      </c>
      <c r="G165" s="12" t="s">
        <v>3835</v>
      </c>
      <c r="H165" s="12" t="s">
        <v>72</v>
      </c>
      <c r="I165" s="12" t="s">
        <v>1610</v>
      </c>
      <c r="J165" s="62" t="s">
        <v>3962</v>
      </c>
      <c r="K165" s="62" t="s">
        <v>3963</v>
      </c>
      <c r="L165" s="9" t="s">
        <v>4116</v>
      </c>
      <c r="M165" s="9"/>
      <c r="N165" s="9" t="s">
        <v>212</v>
      </c>
      <c r="O165" s="9" t="s">
        <v>9662</v>
      </c>
      <c r="P165" s="198">
        <v>0.25</v>
      </c>
      <c r="Q165" s="9" t="s">
        <v>2597</v>
      </c>
      <c r="R165" s="9" t="s">
        <v>190</v>
      </c>
      <c r="S165" s="9">
        <v>0</v>
      </c>
      <c r="T165" s="9"/>
      <c r="U165" s="9"/>
      <c r="V165" s="8"/>
    </row>
    <row r="166" spans="1:23" ht="29" x14ac:dyDescent="0.35">
      <c r="A166" s="18" t="s">
        <v>4312</v>
      </c>
      <c r="B166" s="18" t="s">
        <v>11657</v>
      </c>
      <c r="C166" s="12">
        <v>4</v>
      </c>
      <c r="D166" s="12">
        <v>12</v>
      </c>
      <c r="E166" s="12" t="s">
        <v>1</v>
      </c>
      <c r="F166" s="12" t="s">
        <v>1</v>
      </c>
      <c r="G166" s="12" t="s">
        <v>3835</v>
      </c>
      <c r="H166" s="12" t="s">
        <v>72</v>
      </c>
      <c r="I166" s="12" t="s">
        <v>1610</v>
      </c>
      <c r="J166" s="62" t="s">
        <v>3962</v>
      </c>
      <c r="K166" s="62" t="s">
        <v>3963</v>
      </c>
      <c r="L166" s="9" t="s">
        <v>4133</v>
      </c>
      <c r="M166" s="9"/>
      <c r="N166" s="9" t="s">
        <v>214</v>
      </c>
      <c r="O166" s="9" t="s">
        <v>9672</v>
      </c>
      <c r="P166" s="198">
        <v>0.25</v>
      </c>
      <c r="Q166" s="9" t="s">
        <v>2586</v>
      </c>
      <c r="R166" s="9" t="s">
        <v>518</v>
      </c>
      <c r="S166" s="9">
        <v>0</v>
      </c>
      <c r="T166" s="9"/>
      <c r="U166" s="9"/>
      <c r="V166" s="8"/>
    </row>
    <row r="167" spans="1:23" ht="29" x14ac:dyDescent="0.35">
      <c r="A167" s="18" t="s">
        <v>4313</v>
      </c>
      <c r="B167" s="18" t="s">
        <v>11658</v>
      </c>
      <c r="C167" s="12">
        <v>1</v>
      </c>
      <c r="D167" s="12">
        <v>13</v>
      </c>
      <c r="E167" s="12" t="s">
        <v>1</v>
      </c>
      <c r="F167" s="12" t="s">
        <v>1</v>
      </c>
      <c r="G167" s="12" t="s">
        <v>3835</v>
      </c>
      <c r="H167" s="12" t="s">
        <v>72</v>
      </c>
      <c r="I167" s="12" t="s">
        <v>1610</v>
      </c>
      <c r="J167" s="62" t="s">
        <v>3964</v>
      </c>
      <c r="K167" s="62" t="s">
        <v>3965</v>
      </c>
      <c r="L167" s="9" t="s">
        <v>4134</v>
      </c>
      <c r="M167" s="9"/>
      <c r="N167" s="9" t="s">
        <v>214</v>
      </c>
      <c r="O167" s="9" t="s">
        <v>9673</v>
      </c>
      <c r="P167" s="198">
        <v>0.05</v>
      </c>
      <c r="Q167" s="9" t="s">
        <v>2586</v>
      </c>
      <c r="R167" s="9" t="s">
        <v>518</v>
      </c>
      <c r="S167" s="9">
        <v>0</v>
      </c>
      <c r="T167" s="9"/>
      <c r="U167" s="9"/>
      <c r="V167" s="8"/>
    </row>
    <row r="168" spans="1:23" ht="29" x14ac:dyDescent="0.35">
      <c r="A168" s="18" t="s">
        <v>4314</v>
      </c>
      <c r="B168" s="18" t="s">
        <v>11659</v>
      </c>
      <c r="C168" s="12">
        <v>2</v>
      </c>
      <c r="D168" s="12">
        <v>14</v>
      </c>
      <c r="E168" s="12" t="s">
        <v>1</v>
      </c>
      <c r="F168" s="12" t="s">
        <v>1</v>
      </c>
      <c r="G168" s="12" t="s">
        <v>3835</v>
      </c>
      <c r="H168" s="12" t="s">
        <v>72</v>
      </c>
      <c r="I168" s="12" t="s">
        <v>1610</v>
      </c>
      <c r="J168" s="62" t="s">
        <v>3964</v>
      </c>
      <c r="K168" s="62" t="s">
        <v>3965</v>
      </c>
      <c r="L168" s="9" t="s">
        <v>4135</v>
      </c>
      <c r="M168" s="9"/>
      <c r="N168" s="9" t="s">
        <v>211</v>
      </c>
      <c r="O168" s="9" t="s">
        <v>9674</v>
      </c>
      <c r="P168" s="198">
        <v>0.05</v>
      </c>
      <c r="Q168" s="9" t="s">
        <v>2597</v>
      </c>
      <c r="R168" s="9" t="s">
        <v>190</v>
      </c>
      <c r="S168" s="9">
        <v>0</v>
      </c>
      <c r="T168" s="9"/>
      <c r="U168" s="9"/>
      <c r="V168" s="8"/>
    </row>
    <row r="169" spans="1:23" ht="29" x14ac:dyDescent="0.35">
      <c r="A169" s="18" t="s">
        <v>4316</v>
      </c>
      <c r="B169" s="18" t="s">
        <v>11660</v>
      </c>
      <c r="C169" s="12">
        <v>1</v>
      </c>
      <c r="D169" s="12">
        <v>1</v>
      </c>
      <c r="E169" s="12" t="s">
        <v>1</v>
      </c>
      <c r="F169" s="12" t="s">
        <v>1</v>
      </c>
      <c r="G169" s="12" t="s">
        <v>3835</v>
      </c>
      <c r="H169" s="12" t="s">
        <v>1660</v>
      </c>
      <c r="I169" s="12" t="s">
        <v>1611</v>
      </c>
      <c r="J169" s="62" t="s">
        <v>3966</v>
      </c>
      <c r="K169" s="62" t="s">
        <v>3967</v>
      </c>
      <c r="L169" s="9" t="s">
        <v>4164</v>
      </c>
      <c r="M169" s="9"/>
      <c r="N169" s="9" t="s">
        <v>211</v>
      </c>
      <c r="O169" s="9" t="s">
        <v>9698</v>
      </c>
      <c r="P169" s="198">
        <v>0.2</v>
      </c>
      <c r="Q169" s="9" t="s">
        <v>2597</v>
      </c>
      <c r="R169" s="9" t="s">
        <v>190</v>
      </c>
      <c r="S169" s="9">
        <v>0</v>
      </c>
      <c r="T169" s="9"/>
      <c r="U169" s="9"/>
      <c r="V169" s="8"/>
      <c r="W169" s="120"/>
    </row>
    <row r="170" spans="1:23" ht="43.5" x14ac:dyDescent="0.35">
      <c r="A170" s="18" t="s">
        <v>4315</v>
      </c>
      <c r="B170" s="18" t="s">
        <v>11661</v>
      </c>
      <c r="C170" s="12">
        <v>2</v>
      </c>
      <c r="D170" s="12">
        <v>2</v>
      </c>
      <c r="E170" s="12" t="s">
        <v>1</v>
      </c>
      <c r="F170" s="12" t="s">
        <v>1</v>
      </c>
      <c r="G170" s="12" t="s">
        <v>3835</v>
      </c>
      <c r="H170" s="12" t="s">
        <v>1660</v>
      </c>
      <c r="I170" s="12" t="s">
        <v>1611</v>
      </c>
      <c r="J170" s="62" t="s">
        <v>3966</v>
      </c>
      <c r="K170" s="62" t="s">
        <v>3967</v>
      </c>
      <c r="L170" s="9" t="s">
        <v>4115</v>
      </c>
      <c r="M170" s="9"/>
      <c r="N170" s="9" t="s">
        <v>211</v>
      </c>
      <c r="O170" s="9" t="s">
        <v>11067</v>
      </c>
      <c r="P170" s="198">
        <v>0.4</v>
      </c>
      <c r="Q170" s="9" t="s">
        <v>2586</v>
      </c>
      <c r="R170" s="9" t="s">
        <v>518</v>
      </c>
      <c r="S170" s="9">
        <v>0</v>
      </c>
      <c r="T170" s="9"/>
      <c r="U170" s="9"/>
      <c r="V170" s="8"/>
      <c r="W170" s="120"/>
    </row>
    <row r="171" spans="1:23" ht="29" x14ac:dyDescent="0.35">
      <c r="A171" s="18" t="s">
        <v>4317</v>
      </c>
      <c r="B171" s="18" t="s">
        <v>11662</v>
      </c>
      <c r="C171" s="12">
        <v>3</v>
      </c>
      <c r="D171" s="12">
        <v>3</v>
      </c>
      <c r="E171" s="12" t="s">
        <v>1</v>
      </c>
      <c r="F171" s="12" t="s">
        <v>1</v>
      </c>
      <c r="G171" s="12" t="s">
        <v>3835</v>
      </c>
      <c r="H171" s="12" t="s">
        <v>1660</v>
      </c>
      <c r="I171" s="12" t="s">
        <v>1611</v>
      </c>
      <c r="J171" s="62" t="s">
        <v>3966</v>
      </c>
      <c r="K171" s="62" t="s">
        <v>3967</v>
      </c>
      <c r="L171" s="9" t="s">
        <v>4116</v>
      </c>
      <c r="M171" s="9"/>
      <c r="N171" s="9" t="s">
        <v>212</v>
      </c>
      <c r="O171" s="9" t="s">
        <v>9671</v>
      </c>
      <c r="P171" s="198">
        <v>0.2</v>
      </c>
      <c r="Q171" s="9" t="s">
        <v>2597</v>
      </c>
      <c r="R171" s="9" t="s">
        <v>190</v>
      </c>
      <c r="S171" s="9">
        <v>0</v>
      </c>
      <c r="T171" s="9"/>
      <c r="U171" s="9"/>
      <c r="V171" s="8"/>
      <c r="W171" s="120"/>
    </row>
    <row r="172" spans="1:23" ht="43.5" x14ac:dyDescent="0.35">
      <c r="A172" s="18" t="s">
        <v>9318</v>
      </c>
      <c r="B172" s="18" t="s">
        <v>11663</v>
      </c>
      <c r="C172" s="12">
        <v>1</v>
      </c>
      <c r="D172" s="12">
        <v>4</v>
      </c>
      <c r="E172" s="12" t="s">
        <v>1</v>
      </c>
      <c r="F172" s="12" t="s">
        <v>1</v>
      </c>
      <c r="G172" s="12" t="s">
        <v>3835</v>
      </c>
      <c r="H172" s="12" t="s">
        <v>1660</v>
      </c>
      <c r="I172" s="12" t="s">
        <v>1611</v>
      </c>
      <c r="J172" s="62" t="s">
        <v>3968</v>
      </c>
      <c r="K172" s="62" t="s">
        <v>3969</v>
      </c>
      <c r="L172" s="9" t="s">
        <v>9292</v>
      </c>
      <c r="M172" s="9"/>
      <c r="N172" s="9" t="s">
        <v>214</v>
      </c>
      <c r="O172" s="9" t="s">
        <v>9659</v>
      </c>
      <c r="P172" s="198">
        <v>0.04</v>
      </c>
      <c r="Q172" s="9" t="s">
        <v>2597</v>
      </c>
      <c r="R172" s="9" t="s">
        <v>190</v>
      </c>
      <c r="S172" s="9" t="s">
        <v>9769</v>
      </c>
      <c r="T172" s="9"/>
      <c r="U172" s="9"/>
      <c r="V172" s="8"/>
      <c r="W172" s="120"/>
    </row>
    <row r="173" spans="1:23" ht="29" x14ac:dyDescent="0.35">
      <c r="A173" s="18" t="s">
        <v>4318</v>
      </c>
      <c r="B173" s="18" t="s">
        <v>11664</v>
      </c>
      <c r="C173" s="12">
        <v>2</v>
      </c>
      <c r="D173" s="12">
        <v>5</v>
      </c>
      <c r="E173" s="12" t="s">
        <v>1</v>
      </c>
      <c r="F173" s="12" t="s">
        <v>1</v>
      </c>
      <c r="G173" s="12" t="s">
        <v>3835</v>
      </c>
      <c r="H173" s="12" t="s">
        <v>1660</v>
      </c>
      <c r="I173" s="12" t="s">
        <v>1611</v>
      </c>
      <c r="J173" s="62" t="s">
        <v>3968</v>
      </c>
      <c r="K173" s="62" t="s">
        <v>3969</v>
      </c>
      <c r="L173" s="9" t="s">
        <v>4122</v>
      </c>
      <c r="M173" s="9"/>
      <c r="N173" s="9" t="s">
        <v>211</v>
      </c>
      <c r="O173" s="9">
        <v>0</v>
      </c>
      <c r="P173" s="198">
        <v>0.02</v>
      </c>
      <c r="Q173" s="9" t="s">
        <v>2597</v>
      </c>
      <c r="R173" s="9" t="s">
        <v>190</v>
      </c>
      <c r="S173" s="9">
        <v>0</v>
      </c>
      <c r="T173" s="9"/>
      <c r="U173" s="9"/>
      <c r="V173" s="8"/>
    </row>
    <row r="174" spans="1:23" ht="43.5" x14ac:dyDescent="0.35">
      <c r="A174" s="18" t="s">
        <v>4319</v>
      </c>
      <c r="B174" s="18" t="s">
        <v>11665</v>
      </c>
      <c r="C174" s="12">
        <v>3</v>
      </c>
      <c r="D174" s="12">
        <v>6</v>
      </c>
      <c r="E174" s="12" t="s">
        <v>1</v>
      </c>
      <c r="F174" s="12" t="s">
        <v>1</v>
      </c>
      <c r="G174" s="12" t="s">
        <v>3835</v>
      </c>
      <c r="H174" s="12" t="s">
        <v>1660</v>
      </c>
      <c r="I174" s="12" t="s">
        <v>1611</v>
      </c>
      <c r="J174" s="62" t="s">
        <v>3968</v>
      </c>
      <c r="K174" s="62" t="s">
        <v>3969</v>
      </c>
      <c r="L174" s="9" t="s">
        <v>4117</v>
      </c>
      <c r="M174" s="9"/>
      <c r="N174" s="9" t="s">
        <v>211</v>
      </c>
      <c r="O174" s="9" t="s">
        <v>11067</v>
      </c>
      <c r="P174" s="198">
        <v>0.1</v>
      </c>
      <c r="Q174" s="9" t="s">
        <v>2586</v>
      </c>
      <c r="R174" s="9" t="s">
        <v>518</v>
      </c>
      <c r="S174" s="9">
        <v>0</v>
      </c>
      <c r="T174" s="9"/>
      <c r="U174" s="9"/>
      <c r="V174" s="8"/>
    </row>
    <row r="175" spans="1:23" ht="29" x14ac:dyDescent="0.35">
      <c r="A175" s="18" t="s">
        <v>4320</v>
      </c>
      <c r="B175" s="18" t="s">
        <v>11666</v>
      </c>
      <c r="C175" s="12">
        <v>4</v>
      </c>
      <c r="D175" s="12">
        <v>7</v>
      </c>
      <c r="E175" s="12" t="s">
        <v>1</v>
      </c>
      <c r="F175" s="12" t="s">
        <v>1</v>
      </c>
      <c r="G175" s="12" t="s">
        <v>3835</v>
      </c>
      <c r="H175" s="12" t="s">
        <v>1660</v>
      </c>
      <c r="I175" s="12" t="s">
        <v>1611</v>
      </c>
      <c r="J175" s="62" t="s">
        <v>3968</v>
      </c>
      <c r="K175" s="62" t="s">
        <v>3969</v>
      </c>
      <c r="L175" s="9" t="s">
        <v>4116</v>
      </c>
      <c r="M175" s="9"/>
      <c r="N175" s="9" t="s">
        <v>212</v>
      </c>
      <c r="O175" s="9" t="s">
        <v>9662</v>
      </c>
      <c r="P175" s="198">
        <v>0.02</v>
      </c>
      <c r="Q175" s="9" t="s">
        <v>2597</v>
      </c>
      <c r="R175" s="9" t="s">
        <v>190</v>
      </c>
      <c r="S175" s="9">
        <v>0</v>
      </c>
      <c r="T175" s="9"/>
      <c r="U175" s="9"/>
      <c r="V175" s="8"/>
    </row>
    <row r="176" spans="1:23" ht="29" x14ac:dyDescent="0.35">
      <c r="A176" s="18" t="s">
        <v>4321</v>
      </c>
      <c r="B176" s="18" t="s">
        <v>11667</v>
      </c>
      <c r="C176" s="12">
        <v>5</v>
      </c>
      <c r="D176" s="12">
        <v>8</v>
      </c>
      <c r="E176" s="12" t="s">
        <v>1</v>
      </c>
      <c r="F176" s="12" t="s">
        <v>1</v>
      </c>
      <c r="G176" s="12" t="s">
        <v>3835</v>
      </c>
      <c r="H176" s="12" t="s">
        <v>1660</v>
      </c>
      <c r="I176" s="12" t="s">
        <v>1611</v>
      </c>
      <c r="J176" s="62" t="s">
        <v>3968</v>
      </c>
      <c r="K176" s="62" t="s">
        <v>3969</v>
      </c>
      <c r="L176" s="9" t="s">
        <v>4127</v>
      </c>
      <c r="M176" s="9"/>
      <c r="N176" s="9" t="s">
        <v>214</v>
      </c>
      <c r="O176" s="9" t="s">
        <v>9660</v>
      </c>
      <c r="P176" s="198">
        <v>0.02</v>
      </c>
      <c r="Q176" s="9" t="s">
        <v>2597</v>
      </c>
      <c r="R176" s="9" t="s">
        <v>190</v>
      </c>
      <c r="S176" s="9" t="s">
        <v>9769</v>
      </c>
      <c r="T176" s="9"/>
      <c r="U176" s="9"/>
      <c r="V176" s="8"/>
    </row>
    <row r="177" spans="1:23" ht="29" x14ac:dyDescent="0.35">
      <c r="A177" s="18" t="s">
        <v>4322</v>
      </c>
      <c r="B177" s="18" t="s">
        <v>11668</v>
      </c>
      <c r="C177" s="12">
        <v>1</v>
      </c>
      <c r="D177" s="12">
        <v>9</v>
      </c>
      <c r="E177" s="12" t="s">
        <v>1</v>
      </c>
      <c r="F177" s="12" t="s">
        <v>1</v>
      </c>
      <c r="G177" s="12" t="s">
        <v>3835</v>
      </c>
      <c r="H177" s="12" t="s">
        <v>1660</v>
      </c>
      <c r="I177" s="12" t="s">
        <v>1611</v>
      </c>
      <c r="J177" s="62" t="s">
        <v>3970</v>
      </c>
      <c r="K177" s="62" t="s">
        <v>3971</v>
      </c>
      <c r="L177" s="9" t="s">
        <v>4125</v>
      </c>
      <c r="M177" s="9"/>
      <c r="N177" s="9" t="s">
        <v>211</v>
      </c>
      <c r="O177" s="9" t="s">
        <v>9684</v>
      </c>
      <c r="P177" s="198">
        <v>0.2</v>
      </c>
      <c r="Q177" s="9" t="s">
        <v>2597</v>
      </c>
      <c r="R177" s="9" t="s">
        <v>190</v>
      </c>
      <c r="S177" s="9">
        <v>0</v>
      </c>
      <c r="T177" s="9"/>
      <c r="U177" s="9"/>
      <c r="V177" s="8"/>
    </row>
    <row r="178" spans="1:23" ht="43.5" x14ac:dyDescent="0.35">
      <c r="A178" s="18" t="s">
        <v>4323</v>
      </c>
      <c r="B178" s="18" t="s">
        <v>11669</v>
      </c>
      <c r="C178" s="12">
        <v>2</v>
      </c>
      <c r="D178" s="12">
        <v>10</v>
      </c>
      <c r="E178" s="12" t="s">
        <v>1</v>
      </c>
      <c r="F178" s="12" t="s">
        <v>1</v>
      </c>
      <c r="G178" s="12" t="s">
        <v>3835</v>
      </c>
      <c r="H178" s="12" t="s">
        <v>1660</v>
      </c>
      <c r="I178" s="12" t="s">
        <v>1611</v>
      </c>
      <c r="J178" s="62" t="s">
        <v>3970</v>
      </c>
      <c r="K178" s="62" t="s">
        <v>3971</v>
      </c>
      <c r="L178" s="9" t="s">
        <v>4117</v>
      </c>
      <c r="M178" s="9"/>
      <c r="N178" s="9" t="s">
        <v>211</v>
      </c>
      <c r="O178" s="9" t="s">
        <v>11067</v>
      </c>
      <c r="P178" s="198">
        <v>0.2</v>
      </c>
      <c r="Q178" s="9" t="s">
        <v>2586</v>
      </c>
      <c r="R178" s="9" t="s">
        <v>518</v>
      </c>
      <c r="S178" s="9">
        <v>0</v>
      </c>
      <c r="T178" s="9"/>
      <c r="U178" s="9"/>
      <c r="V178" s="8"/>
    </row>
    <row r="179" spans="1:23" ht="29" x14ac:dyDescent="0.35">
      <c r="A179" s="18" t="s">
        <v>4324</v>
      </c>
      <c r="B179" s="18" t="s">
        <v>11670</v>
      </c>
      <c r="C179" s="12">
        <v>3</v>
      </c>
      <c r="D179" s="12">
        <v>11</v>
      </c>
      <c r="E179" s="12" t="s">
        <v>1</v>
      </c>
      <c r="F179" s="12" t="s">
        <v>1</v>
      </c>
      <c r="G179" s="12" t="s">
        <v>3835</v>
      </c>
      <c r="H179" s="12" t="s">
        <v>1660</v>
      </c>
      <c r="I179" s="12" t="s">
        <v>1611</v>
      </c>
      <c r="J179" s="62" t="s">
        <v>3970</v>
      </c>
      <c r="K179" s="62" t="s">
        <v>3971</v>
      </c>
      <c r="L179" s="9" t="s">
        <v>4116</v>
      </c>
      <c r="M179" s="9"/>
      <c r="N179" s="9" t="s">
        <v>212</v>
      </c>
      <c r="O179" s="9" t="s">
        <v>9662</v>
      </c>
      <c r="P179" s="198">
        <v>0.15</v>
      </c>
      <c r="Q179" s="9" t="s">
        <v>2597</v>
      </c>
      <c r="R179" s="9" t="s">
        <v>190</v>
      </c>
      <c r="S179" s="9">
        <v>0</v>
      </c>
      <c r="T179" s="9"/>
      <c r="U179" s="9"/>
      <c r="V179" s="8"/>
    </row>
    <row r="180" spans="1:23" ht="29" x14ac:dyDescent="0.35">
      <c r="A180" s="18" t="s">
        <v>4325</v>
      </c>
      <c r="B180" s="18" t="s">
        <v>11671</v>
      </c>
      <c r="C180" s="12">
        <v>4</v>
      </c>
      <c r="D180" s="12">
        <v>12</v>
      </c>
      <c r="E180" s="12" t="s">
        <v>1</v>
      </c>
      <c r="F180" s="12" t="s">
        <v>1</v>
      </c>
      <c r="G180" s="12" t="s">
        <v>3835</v>
      </c>
      <c r="H180" s="12" t="s">
        <v>1660</v>
      </c>
      <c r="I180" s="12" t="s">
        <v>1611</v>
      </c>
      <c r="J180" s="62" t="s">
        <v>3970</v>
      </c>
      <c r="K180" s="62" t="s">
        <v>3971</v>
      </c>
      <c r="L180" s="9" t="s">
        <v>4133</v>
      </c>
      <c r="M180" s="9"/>
      <c r="N180" s="9" t="s">
        <v>214</v>
      </c>
      <c r="O180" s="9" t="s">
        <v>9672</v>
      </c>
      <c r="P180" s="198">
        <v>0.15</v>
      </c>
      <c r="Q180" s="9" t="s">
        <v>2586</v>
      </c>
      <c r="R180" s="9" t="s">
        <v>518</v>
      </c>
      <c r="S180" s="9">
        <v>0</v>
      </c>
      <c r="T180" s="9"/>
      <c r="U180" s="9"/>
      <c r="V180" s="8"/>
    </row>
    <row r="181" spans="1:23" ht="29" x14ac:dyDescent="0.35">
      <c r="A181" s="18" t="s">
        <v>4326</v>
      </c>
      <c r="B181" s="18" t="s">
        <v>11672</v>
      </c>
      <c r="C181" s="12">
        <v>1</v>
      </c>
      <c r="D181" s="12">
        <v>13</v>
      </c>
      <c r="E181" s="12" t="s">
        <v>1</v>
      </c>
      <c r="F181" s="12" t="s">
        <v>1</v>
      </c>
      <c r="G181" s="12" t="s">
        <v>3835</v>
      </c>
      <c r="H181" s="12" t="s">
        <v>1660</v>
      </c>
      <c r="I181" s="12" t="s">
        <v>1611</v>
      </c>
      <c r="J181" s="62" t="s">
        <v>3972</v>
      </c>
      <c r="K181" s="62" t="s">
        <v>3973</v>
      </c>
      <c r="L181" s="9" t="s">
        <v>4125</v>
      </c>
      <c r="M181" s="9"/>
      <c r="N181" s="9" t="s">
        <v>211</v>
      </c>
      <c r="O181" s="9" t="s">
        <v>9684</v>
      </c>
      <c r="P181" s="198">
        <v>0.05</v>
      </c>
      <c r="Q181" s="9" t="s">
        <v>2597</v>
      </c>
      <c r="R181" s="9" t="s">
        <v>190</v>
      </c>
      <c r="S181" s="9">
        <v>0</v>
      </c>
      <c r="T181" s="9"/>
      <c r="U181" s="9"/>
      <c r="V181" s="8"/>
    </row>
    <row r="182" spans="1:23" ht="43.5" x14ac:dyDescent="0.35">
      <c r="A182" s="18" t="s">
        <v>4327</v>
      </c>
      <c r="B182" s="18" t="s">
        <v>11673</v>
      </c>
      <c r="C182" s="12">
        <v>2</v>
      </c>
      <c r="D182" s="12">
        <v>14</v>
      </c>
      <c r="E182" s="12" t="s">
        <v>1</v>
      </c>
      <c r="F182" s="12" t="s">
        <v>1</v>
      </c>
      <c r="G182" s="12" t="s">
        <v>3835</v>
      </c>
      <c r="H182" s="12" t="s">
        <v>1660</v>
      </c>
      <c r="I182" s="12" t="s">
        <v>1611</v>
      </c>
      <c r="J182" s="62" t="s">
        <v>3972</v>
      </c>
      <c r="K182" s="62" t="s">
        <v>3973</v>
      </c>
      <c r="L182" s="9" t="s">
        <v>4117</v>
      </c>
      <c r="M182" s="9"/>
      <c r="N182" s="9" t="s">
        <v>211</v>
      </c>
      <c r="O182" s="9" t="s">
        <v>11067</v>
      </c>
      <c r="P182" s="198">
        <v>0.05</v>
      </c>
      <c r="Q182" s="9" t="s">
        <v>2586</v>
      </c>
      <c r="R182" s="9" t="s">
        <v>518</v>
      </c>
      <c r="S182" s="9">
        <v>0</v>
      </c>
      <c r="T182" s="9"/>
      <c r="U182" s="9"/>
      <c r="V182" s="8"/>
    </row>
    <row r="183" spans="1:23" ht="29" x14ac:dyDescent="0.35">
      <c r="A183" s="18" t="s">
        <v>4328</v>
      </c>
      <c r="B183" s="18" t="s">
        <v>11674</v>
      </c>
      <c r="C183" s="12">
        <v>3</v>
      </c>
      <c r="D183" s="12">
        <v>15</v>
      </c>
      <c r="E183" s="12" t="s">
        <v>1</v>
      </c>
      <c r="F183" s="12" t="s">
        <v>1</v>
      </c>
      <c r="G183" s="12" t="s">
        <v>3835</v>
      </c>
      <c r="H183" s="12" t="s">
        <v>1660</v>
      </c>
      <c r="I183" s="12" t="s">
        <v>1611</v>
      </c>
      <c r="J183" s="62" t="s">
        <v>3972</v>
      </c>
      <c r="K183" s="62" t="s">
        <v>3973</v>
      </c>
      <c r="L183" s="9" t="s">
        <v>4116</v>
      </c>
      <c r="M183" s="9"/>
      <c r="N183" s="9" t="s">
        <v>212</v>
      </c>
      <c r="O183" s="9" t="s">
        <v>9671</v>
      </c>
      <c r="P183" s="198">
        <v>0.05</v>
      </c>
      <c r="Q183" s="9" t="s">
        <v>2597</v>
      </c>
      <c r="R183" s="9" t="s">
        <v>190</v>
      </c>
      <c r="S183" s="9">
        <v>0</v>
      </c>
      <c r="T183" s="9"/>
      <c r="U183" s="9"/>
      <c r="V183" s="8"/>
    </row>
    <row r="184" spans="1:23" ht="29" x14ac:dyDescent="0.35">
      <c r="A184" s="18" t="s">
        <v>4329</v>
      </c>
      <c r="B184" s="18" t="s">
        <v>11675</v>
      </c>
      <c r="C184" s="12">
        <v>4</v>
      </c>
      <c r="D184" s="12">
        <v>16</v>
      </c>
      <c r="E184" s="12" t="s">
        <v>1</v>
      </c>
      <c r="F184" s="12" t="s">
        <v>1</v>
      </c>
      <c r="G184" s="12" t="s">
        <v>3835</v>
      </c>
      <c r="H184" s="12" t="s">
        <v>1660</v>
      </c>
      <c r="I184" s="12" t="s">
        <v>1611</v>
      </c>
      <c r="J184" s="62" t="s">
        <v>3972</v>
      </c>
      <c r="K184" s="62" t="s">
        <v>3973</v>
      </c>
      <c r="L184" s="9" t="s">
        <v>4133</v>
      </c>
      <c r="M184" s="9"/>
      <c r="N184" s="9" t="s">
        <v>214</v>
      </c>
      <c r="O184" s="9" t="s">
        <v>9672</v>
      </c>
      <c r="P184" s="198">
        <v>0.05</v>
      </c>
      <c r="Q184" s="9" t="s">
        <v>2586</v>
      </c>
      <c r="R184" s="9" t="s">
        <v>518</v>
      </c>
      <c r="S184" s="9">
        <v>0</v>
      </c>
      <c r="T184" s="9"/>
      <c r="U184" s="9"/>
      <c r="V184" s="8"/>
    </row>
    <row r="185" spans="1:23" ht="29" x14ac:dyDescent="0.35">
      <c r="A185" s="18" t="s">
        <v>4330</v>
      </c>
      <c r="B185" s="18" t="s">
        <v>11676</v>
      </c>
      <c r="C185" s="12">
        <v>1</v>
      </c>
      <c r="D185" s="12">
        <v>17</v>
      </c>
      <c r="E185" s="12" t="s">
        <v>1</v>
      </c>
      <c r="F185" s="12" t="s">
        <v>1</v>
      </c>
      <c r="G185" s="12" t="s">
        <v>3835</v>
      </c>
      <c r="H185" s="12" t="s">
        <v>1660</v>
      </c>
      <c r="I185" s="12" t="s">
        <v>1611</v>
      </c>
      <c r="J185" s="62" t="s">
        <v>3974</v>
      </c>
      <c r="K185" s="62" t="s">
        <v>3975</v>
      </c>
      <c r="L185" s="9" t="s">
        <v>4134</v>
      </c>
      <c r="M185" s="9"/>
      <c r="N185" s="9" t="s">
        <v>214</v>
      </c>
      <c r="O185" s="9" t="s">
        <v>9673</v>
      </c>
      <c r="P185" s="198">
        <v>0.05</v>
      </c>
      <c r="Q185" s="9" t="s">
        <v>2586</v>
      </c>
      <c r="R185" s="9" t="s">
        <v>518</v>
      </c>
      <c r="S185" s="9">
        <v>0</v>
      </c>
      <c r="T185" s="9"/>
      <c r="U185" s="9"/>
      <c r="V185" s="8"/>
    </row>
    <row r="186" spans="1:23" ht="29" x14ac:dyDescent="0.35">
      <c r="A186" s="18" t="s">
        <v>4331</v>
      </c>
      <c r="B186" s="18" t="s">
        <v>11677</v>
      </c>
      <c r="C186" s="12">
        <v>2</v>
      </c>
      <c r="D186" s="12">
        <v>18</v>
      </c>
      <c r="E186" s="12" t="s">
        <v>1</v>
      </c>
      <c r="F186" s="12" t="s">
        <v>1</v>
      </c>
      <c r="G186" s="12" t="s">
        <v>3835</v>
      </c>
      <c r="H186" s="12" t="s">
        <v>1660</v>
      </c>
      <c r="I186" s="12" t="s">
        <v>1611</v>
      </c>
      <c r="J186" s="62" t="s">
        <v>3974</v>
      </c>
      <c r="K186" s="62" t="s">
        <v>3975</v>
      </c>
      <c r="L186" s="9" t="s">
        <v>4135</v>
      </c>
      <c r="M186" s="9"/>
      <c r="N186" s="9" t="s">
        <v>211</v>
      </c>
      <c r="O186" s="9" t="s">
        <v>9674</v>
      </c>
      <c r="P186" s="198">
        <v>0.05</v>
      </c>
      <c r="Q186" s="9" t="s">
        <v>2597</v>
      </c>
      <c r="R186" s="9" t="s">
        <v>190</v>
      </c>
      <c r="S186" s="9">
        <v>0</v>
      </c>
      <c r="T186" s="9"/>
      <c r="U186" s="9"/>
      <c r="V186" s="8"/>
    </row>
    <row r="187" spans="1:23" x14ac:dyDescent="0.35">
      <c r="A187" s="18" t="s">
        <v>4233</v>
      </c>
      <c r="B187" s="18" t="s">
        <v>11678</v>
      </c>
      <c r="C187" s="12">
        <v>1</v>
      </c>
      <c r="D187" s="12">
        <v>1</v>
      </c>
      <c r="E187" s="12" t="s">
        <v>1</v>
      </c>
      <c r="F187" s="12" t="s">
        <v>1</v>
      </c>
      <c r="G187" s="12" t="s">
        <v>3836</v>
      </c>
      <c r="H187" s="12" t="s">
        <v>67</v>
      </c>
      <c r="I187" s="12" t="s">
        <v>1605</v>
      </c>
      <c r="J187" s="62" t="s">
        <v>3914</v>
      </c>
      <c r="K187" s="62" t="s">
        <v>3915</v>
      </c>
      <c r="L187" s="9" t="s">
        <v>4104</v>
      </c>
      <c r="M187" s="9"/>
      <c r="N187" s="9" t="s">
        <v>211</v>
      </c>
      <c r="O187" s="9" t="s">
        <v>9689</v>
      </c>
      <c r="P187" s="198">
        <v>0.2</v>
      </c>
      <c r="Q187" s="9" t="s">
        <v>2603</v>
      </c>
      <c r="R187" s="9" t="s">
        <v>190</v>
      </c>
      <c r="S187" s="9">
        <v>0</v>
      </c>
      <c r="T187" s="9"/>
      <c r="U187" s="9"/>
      <c r="V187" s="8"/>
    </row>
    <row r="188" spans="1:23" ht="29" x14ac:dyDescent="0.35">
      <c r="A188" s="18" t="s">
        <v>4232</v>
      </c>
      <c r="B188" s="18" t="s">
        <v>11679</v>
      </c>
      <c r="C188" s="12">
        <v>2</v>
      </c>
      <c r="D188" s="12">
        <v>2</v>
      </c>
      <c r="E188" s="12" t="s">
        <v>1</v>
      </c>
      <c r="F188" s="12" t="s">
        <v>1</v>
      </c>
      <c r="G188" s="12" t="s">
        <v>3836</v>
      </c>
      <c r="H188" s="12" t="s">
        <v>67</v>
      </c>
      <c r="I188" s="12" t="s">
        <v>1605</v>
      </c>
      <c r="J188" s="62" t="s">
        <v>3914</v>
      </c>
      <c r="K188" s="62" t="s">
        <v>3915</v>
      </c>
      <c r="L188" s="9" t="s">
        <v>4139</v>
      </c>
      <c r="M188" s="9"/>
      <c r="N188" s="9" t="s">
        <v>211</v>
      </c>
      <c r="O188" s="9" t="s">
        <v>9690</v>
      </c>
      <c r="P188" s="198">
        <v>0.1</v>
      </c>
      <c r="Q188" s="9" t="s">
        <v>2603</v>
      </c>
      <c r="R188" s="9" t="s">
        <v>190</v>
      </c>
      <c r="S188" s="9">
        <v>0</v>
      </c>
      <c r="T188" s="9"/>
      <c r="U188" s="9"/>
      <c r="V188" s="8"/>
    </row>
    <row r="189" spans="1:23" x14ac:dyDescent="0.35">
      <c r="A189" s="18" t="s">
        <v>4234</v>
      </c>
      <c r="B189" s="18" t="s">
        <v>11680</v>
      </c>
      <c r="C189" s="12">
        <v>3</v>
      </c>
      <c r="D189" s="12">
        <v>3</v>
      </c>
      <c r="E189" s="12" t="s">
        <v>1</v>
      </c>
      <c r="F189" s="12" t="s">
        <v>1</v>
      </c>
      <c r="G189" s="12" t="s">
        <v>3836</v>
      </c>
      <c r="H189" s="12" t="s">
        <v>67</v>
      </c>
      <c r="I189" s="12" t="s">
        <v>1605</v>
      </c>
      <c r="J189" s="62" t="s">
        <v>3914</v>
      </c>
      <c r="K189" s="62" t="s">
        <v>3915</v>
      </c>
      <c r="L189" s="9" t="s">
        <v>4120</v>
      </c>
      <c r="M189" s="9"/>
      <c r="N189" s="9" t="s">
        <v>211</v>
      </c>
      <c r="O189" s="9" t="s">
        <v>9691</v>
      </c>
      <c r="P189" s="198">
        <v>0.1</v>
      </c>
      <c r="Q189" s="9" t="s">
        <v>2603</v>
      </c>
      <c r="R189" s="9" t="s">
        <v>190</v>
      </c>
      <c r="S189" s="9" t="s">
        <v>9769</v>
      </c>
      <c r="T189" s="9"/>
      <c r="U189" s="9"/>
      <c r="V189" s="8"/>
    </row>
    <row r="190" spans="1:23" ht="43.5" x14ac:dyDescent="0.35">
      <c r="A190" s="18" t="s">
        <v>9310</v>
      </c>
      <c r="B190" s="18" t="s">
        <v>11681</v>
      </c>
      <c r="C190" s="12">
        <v>1</v>
      </c>
      <c r="D190" s="12">
        <v>4</v>
      </c>
      <c r="E190" s="12" t="s">
        <v>1</v>
      </c>
      <c r="F190" s="12" t="s">
        <v>1</v>
      </c>
      <c r="G190" s="12" t="s">
        <v>3836</v>
      </c>
      <c r="H190" s="12" t="s">
        <v>67</v>
      </c>
      <c r="I190" s="12" t="s">
        <v>1605</v>
      </c>
      <c r="J190" s="62" t="s">
        <v>3916</v>
      </c>
      <c r="K190" s="62" t="s">
        <v>3917</v>
      </c>
      <c r="L190" s="9" t="s">
        <v>9292</v>
      </c>
      <c r="M190" s="9"/>
      <c r="N190" s="9" t="s">
        <v>214</v>
      </c>
      <c r="O190" s="9" t="s">
        <v>9659</v>
      </c>
      <c r="P190" s="198">
        <v>0.1</v>
      </c>
      <c r="Q190" s="9" t="s">
        <v>2603</v>
      </c>
      <c r="R190" s="9" t="s">
        <v>190</v>
      </c>
      <c r="S190" s="9">
        <v>0</v>
      </c>
      <c r="T190" s="9"/>
      <c r="U190" s="9"/>
      <c r="V190" s="8"/>
    </row>
    <row r="191" spans="1:23" x14ac:dyDescent="0.35">
      <c r="A191" s="18" t="s">
        <v>4235</v>
      </c>
      <c r="B191" s="18" t="s">
        <v>11682</v>
      </c>
      <c r="C191" s="12">
        <v>2</v>
      </c>
      <c r="D191" s="12">
        <v>5</v>
      </c>
      <c r="E191" s="12" t="s">
        <v>1</v>
      </c>
      <c r="F191" s="12" t="s">
        <v>1</v>
      </c>
      <c r="G191" s="12" t="s">
        <v>3836</v>
      </c>
      <c r="H191" s="12" t="s">
        <v>67</v>
      </c>
      <c r="I191" s="12" t="s">
        <v>1605</v>
      </c>
      <c r="J191" s="62" t="s">
        <v>3916</v>
      </c>
      <c r="K191" s="62" t="s">
        <v>3917</v>
      </c>
      <c r="L191" s="9" t="s">
        <v>4127</v>
      </c>
      <c r="M191" s="9"/>
      <c r="N191" s="9" t="s">
        <v>214</v>
      </c>
      <c r="O191" s="9" t="s">
        <v>9660</v>
      </c>
      <c r="P191" s="198">
        <v>0.05</v>
      </c>
      <c r="Q191" s="9" t="s">
        <v>2603</v>
      </c>
      <c r="R191" s="9" t="s">
        <v>190</v>
      </c>
      <c r="S191" s="9">
        <v>0</v>
      </c>
      <c r="T191" s="9"/>
      <c r="U191" s="9"/>
      <c r="V191" s="8"/>
    </row>
    <row r="192" spans="1:23" ht="29" x14ac:dyDescent="0.35">
      <c r="A192" s="18" t="s">
        <v>4236</v>
      </c>
      <c r="B192" s="18" t="s">
        <v>11683</v>
      </c>
      <c r="C192" s="12">
        <v>3</v>
      </c>
      <c r="D192" s="12">
        <v>6</v>
      </c>
      <c r="E192" s="12" t="s">
        <v>1</v>
      </c>
      <c r="F192" s="12" t="s">
        <v>1</v>
      </c>
      <c r="G192" s="12" t="s">
        <v>3836</v>
      </c>
      <c r="H192" s="12" t="s">
        <v>67</v>
      </c>
      <c r="I192" s="12" t="s">
        <v>1605</v>
      </c>
      <c r="J192" s="62" t="s">
        <v>3916</v>
      </c>
      <c r="K192" s="62" t="s">
        <v>3917</v>
      </c>
      <c r="L192" s="9" t="s">
        <v>4131</v>
      </c>
      <c r="M192" s="9"/>
      <c r="N192" s="9" t="s">
        <v>211</v>
      </c>
      <c r="O192" s="9" t="s">
        <v>9692</v>
      </c>
      <c r="P192" s="198">
        <v>0.05</v>
      </c>
      <c r="Q192" s="9" t="s">
        <v>2603</v>
      </c>
      <c r="R192" s="9" t="s">
        <v>190</v>
      </c>
      <c r="S192" s="9" t="s">
        <v>9769</v>
      </c>
      <c r="T192" s="9"/>
      <c r="U192" s="9"/>
      <c r="V192" s="8"/>
      <c r="W192" s="120"/>
    </row>
    <row r="193" spans="1:23" ht="29" x14ac:dyDescent="0.35">
      <c r="A193" s="18" t="s">
        <v>4237</v>
      </c>
      <c r="B193" s="18" t="s">
        <v>11684</v>
      </c>
      <c r="C193" s="12">
        <v>1</v>
      </c>
      <c r="D193" s="12">
        <v>7</v>
      </c>
      <c r="E193" s="12" t="s">
        <v>1</v>
      </c>
      <c r="F193" s="12" t="s">
        <v>1</v>
      </c>
      <c r="G193" s="12" t="s">
        <v>3836</v>
      </c>
      <c r="H193" s="12" t="s">
        <v>67</v>
      </c>
      <c r="I193" s="12" t="s">
        <v>1605</v>
      </c>
      <c r="J193" s="62" t="s">
        <v>3918</v>
      </c>
      <c r="K193" s="62" t="s">
        <v>3919</v>
      </c>
      <c r="L193" s="9" t="s">
        <v>4125</v>
      </c>
      <c r="M193" s="9"/>
      <c r="N193" s="9" t="s">
        <v>211</v>
      </c>
      <c r="O193" s="9" t="s">
        <v>9684</v>
      </c>
      <c r="P193" s="198">
        <v>0.2</v>
      </c>
      <c r="Q193" s="9" t="s">
        <v>2603</v>
      </c>
      <c r="R193" s="9" t="s">
        <v>190</v>
      </c>
      <c r="S193" s="9">
        <v>0</v>
      </c>
      <c r="T193" s="9"/>
      <c r="U193" s="9"/>
      <c r="V193" s="8"/>
      <c r="W193" s="120"/>
    </row>
    <row r="194" spans="1:23" x14ac:dyDescent="0.35">
      <c r="A194" s="18" t="s">
        <v>4238</v>
      </c>
      <c r="B194" s="18" t="s">
        <v>11685</v>
      </c>
      <c r="C194" s="12">
        <v>2</v>
      </c>
      <c r="D194" s="12">
        <v>8</v>
      </c>
      <c r="E194" s="12" t="s">
        <v>1</v>
      </c>
      <c r="F194" s="12" t="s">
        <v>1</v>
      </c>
      <c r="G194" s="12" t="s">
        <v>3836</v>
      </c>
      <c r="H194" s="12" t="s">
        <v>67</v>
      </c>
      <c r="I194" s="12" t="s">
        <v>1605</v>
      </c>
      <c r="J194" s="62" t="s">
        <v>3918</v>
      </c>
      <c r="K194" s="62" t="s">
        <v>3919</v>
      </c>
      <c r="L194" s="9" t="s">
        <v>4136</v>
      </c>
      <c r="M194" s="9"/>
      <c r="N194" s="9" t="s">
        <v>214</v>
      </c>
      <c r="O194" s="9" t="s">
        <v>9672</v>
      </c>
      <c r="P194" s="198">
        <v>0.15</v>
      </c>
      <c r="Q194" s="9" t="s">
        <v>2603</v>
      </c>
      <c r="R194" s="9" t="s">
        <v>190</v>
      </c>
      <c r="S194" s="9">
        <v>0</v>
      </c>
      <c r="T194" s="9"/>
      <c r="U194" s="9"/>
      <c r="V194" s="8"/>
      <c r="W194" s="120"/>
    </row>
    <row r="195" spans="1:23" ht="29" x14ac:dyDescent="0.35">
      <c r="A195" s="18" t="s">
        <v>4239</v>
      </c>
      <c r="B195" s="18" t="s">
        <v>11686</v>
      </c>
      <c r="C195" s="12">
        <v>1</v>
      </c>
      <c r="D195" s="12">
        <v>9</v>
      </c>
      <c r="E195" s="12" t="s">
        <v>1</v>
      </c>
      <c r="F195" s="12" t="s">
        <v>1</v>
      </c>
      <c r="G195" s="12" t="s">
        <v>3836</v>
      </c>
      <c r="H195" s="12" t="s">
        <v>67</v>
      </c>
      <c r="I195" s="12" t="s">
        <v>1605</v>
      </c>
      <c r="J195" s="62" t="s">
        <v>3920</v>
      </c>
      <c r="K195" s="62" t="s">
        <v>3921</v>
      </c>
      <c r="L195" s="9" t="s">
        <v>4134</v>
      </c>
      <c r="M195" s="9"/>
      <c r="N195" s="9" t="s">
        <v>214</v>
      </c>
      <c r="O195" s="9" t="s">
        <v>9673</v>
      </c>
      <c r="P195" s="198">
        <v>0.02</v>
      </c>
      <c r="Q195" s="9" t="s">
        <v>2603</v>
      </c>
      <c r="R195" s="9" t="s">
        <v>190</v>
      </c>
      <c r="S195" s="9">
        <v>0</v>
      </c>
      <c r="T195" s="9"/>
      <c r="U195" s="9"/>
      <c r="V195" s="8"/>
      <c r="W195" s="120"/>
    </row>
    <row r="196" spans="1:23" x14ac:dyDescent="0.35">
      <c r="A196" s="18" t="s">
        <v>4240</v>
      </c>
      <c r="B196" s="18" t="s">
        <v>11687</v>
      </c>
      <c r="C196" s="12">
        <v>2</v>
      </c>
      <c r="D196" s="12">
        <v>10</v>
      </c>
      <c r="E196" s="12" t="s">
        <v>1</v>
      </c>
      <c r="F196" s="12" t="s">
        <v>1</v>
      </c>
      <c r="G196" s="12" t="s">
        <v>3836</v>
      </c>
      <c r="H196" s="12" t="s">
        <v>67</v>
      </c>
      <c r="I196" s="12" t="s">
        <v>1605</v>
      </c>
      <c r="J196" s="62" t="s">
        <v>3920</v>
      </c>
      <c r="K196" s="62" t="s">
        <v>3921</v>
      </c>
      <c r="L196" s="9" t="s">
        <v>4135</v>
      </c>
      <c r="M196" s="9"/>
      <c r="N196" s="9" t="s">
        <v>211</v>
      </c>
      <c r="O196" s="9" t="s">
        <v>9674</v>
      </c>
      <c r="P196" s="198">
        <v>0.03</v>
      </c>
      <c r="Q196" s="9" t="s">
        <v>2603</v>
      </c>
      <c r="R196" s="9" t="s">
        <v>190</v>
      </c>
      <c r="S196" s="9">
        <v>0</v>
      </c>
      <c r="T196" s="9"/>
      <c r="U196" s="9"/>
      <c r="V196" s="8"/>
    </row>
    <row r="197" spans="1:23" ht="29" x14ac:dyDescent="0.35">
      <c r="A197" s="18" t="s">
        <v>4376</v>
      </c>
      <c r="B197" s="18" t="s">
        <v>11688</v>
      </c>
      <c r="C197" s="12">
        <v>1</v>
      </c>
      <c r="D197" s="12">
        <v>1</v>
      </c>
      <c r="E197" s="12" t="s">
        <v>1</v>
      </c>
      <c r="F197" s="12" t="s">
        <v>1</v>
      </c>
      <c r="G197" s="12" t="s">
        <v>3842</v>
      </c>
      <c r="H197" s="12" t="s">
        <v>76</v>
      </c>
      <c r="I197" s="12" t="s">
        <v>1615</v>
      </c>
      <c r="J197" s="62" t="s">
        <v>4004</v>
      </c>
      <c r="K197" s="62" t="s">
        <v>4005</v>
      </c>
      <c r="L197" s="9" t="s">
        <v>4145</v>
      </c>
      <c r="M197" s="9"/>
      <c r="N197" s="9" t="s">
        <v>211</v>
      </c>
      <c r="O197" s="9" t="s">
        <v>9728</v>
      </c>
      <c r="P197" s="198">
        <v>0.45</v>
      </c>
      <c r="Q197" s="9" t="s">
        <v>2605</v>
      </c>
      <c r="R197" s="9" t="s">
        <v>190</v>
      </c>
      <c r="S197" s="9">
        <v>0</v>
      </c>
      <c r="T197" s="9"/>
      <c r="U197" s="9"/>
      <c r="V197" s="8"/>
    </row>
    <row r="198" spans="1:23" ht="29" x14ac:dyDescent="0.35">
      <c r="A198" s="18" t="s">
        <v>4375</v>
      </c>
      <c r="B198" s="18" t="s">
        <v>11689</v>
      </c>
      <c r="C198" s="12">
        <v>1</v>
      </c>
      <c r="D198" s="12">
        <v>2</v>
      </c>
      <c r="E198" s="12" t="s">
        <v>1</v>
      </c>
      <c r="F198" s="12" t="s">
        <v>1</v>
      </c>
      <c r="G198" s="12" t="s">
        <v>3842</v>
      </c>
      <c r="H198" s="12" t="s">
        <v>76</v>
      </c>
      <c r="I198" s="12" t="s">
        <v>1615</v>
      </c>
      <c r="J198" s="62" t="s">
        <v>4006</v>
      </c>
      <c r="K198" s="62" t="s">
        <v>4007</v>
      </c>
      <c r="L198" s="9" t="s">
        <v>4167</v>
      </c>
      <c r="M198" s="9"/>
      <c r="N198" s="9" t="s">
        <v>211</v>
      </c>
      <c r="O198" s="9" t="s">
        <v>9729</v>
      </c>
      <c r="P198" s="198">
        <v>0.45</v>
      </c>
      <c r="Q198" s="9" t="s">
        <v>2592</v>
      </c>
      <c r="R198" s="9" t="s">
        <v>518</v>
      </c>
      <c r="S198" s="9">
        <v>0</v>
      </c>
      <c r="T198" s="9"/>
      <c r="U198" s="9"/>
      <c r="V198" s="8"/>
    </row>
    <row r="199" spans="1:23" ht="29" x14ac:dyDescent="0.35">
      <c r="A199" s="18" t="s">
        <v>9329</v>
      </c>
      <c r="B199" s="18" t="s">
        <v>11690</v>
      </c>
      <c r="C199" s="12">
        <v>1</v>
      </c>
      <c r="D199" s="12">
        <v>3</v>
      </c>
      <c r="E199" s="12" t="s">
        <v>1</v>
      </c>
      <c r="F199" s="12" t="s">
        <v>1</v>
      </c>
      <c r="G199" s="12" t="s">
        <v>3842</v>
      </c>
      <c r="H199" s="12" t="s">
        <v>76</v>
      </c>
      <c r="I199" s="12" t="s">
        <v>1615</v>
      </c>
      <c r="J199" s="62" t="s">
        <v>4008</v>
      </c>
      <c r="K199" s="62" t="s">
        <v>4009</v>
      </c>
      <c r="L199" s="9" t="s">
        <v>9293</v>
      </c>
      <c r="M199" s="9"/>
      <c r="N199" s="9" t="s">
        <v>214</v>
      </c>
      <c r="O199" s="9" t="s">
        <v>9729</v>
      </c>
      <c r="P199" s="198">
        <v>0.15</v>
      </c>
      <c r="Q199" s="9" t="s">
        <v>2605</v>
      </c>
      <c r="R199" s="9" t="s">
        <v>190</v>
      </c>
      <c r="S199" s="9" t="s">
        <v>9769</v>
      </c>
      <c r="T199" s="9"/>
      <c r="U199" s="9"/>
      <c r="V199" s="8"/>
    </row>
    <row r="200" spans="1:23" ht="29" x14ac:dyDescent="0.35">
      <c r="A200" s="18" t="s">
        <v>4377</v>
      </c>
      <c r="B200" s="18" t="s">
        <v>11691</v>
      </c>
      <c r="C200" s="12">
        <v>2</v>
      </c>
      <c r="D200" s="12">
        <v>4</v>
      </c>
      <c r="E200" s="12" t="s">
        <v>1</v>
      </c>
      <c r="F200" s="12" t="s">
        <v>1</v>
      </c>
      <c r="G200" s="12" t="s">
        <v>3842</v>
      </c>
      <c r="H200" s="12" t="s">
        <v>76</v>
      </c>
      <c r="I200" s="12" t="s">
        <v>1615</v>
      </c>
      <c r="J200" s="62" t="s">
        <v>4008</v>
      </c>
      <c r="K200" s="62" t="s">
        <v>4009</v>
      </c>
      <c r="L200" s="9" t="s">
        <v>4125</v>
      </c>
      <c r="M200" s="9"/>
      <c r="N200" s="9" t="s">
        <v>211</v>
      </c>
      <c r="O200" s="9" t="s">
        <v>9684</v>
      </c>
      <c r="P200" s="198">
        <v>0.1</v>
      </c>
      <c r="Q200" s="9" t="s">
        <v>2592</v>
      </c>
      <c r="R200" s="9" t="s">
        <v>518</v>
      </c>
      <c r="S200" s="9">
        <v>0</v>
      </c>
      <c r="T200" s="9"/>
      <c r="U200" s="9"/>
      <c r="V200" s="8"/>
    </row>
    <row r="201" spans="1:23" x14ac:dyDescent="0.35">
      <c r="A201" s="18" t="s">
        <v>4378</v>
      </c>
      <c r="B201" s="18" t="s">
        <v>11692</v>
      </c>
      <c r="C201" s="12">
        <v>3</v>
      </c>
      <c r="D201" s="12">
        <v>5</v>
      </c>
      <c r="E201" s="12" t="s">
        <v>1</v>
      </c>
      <c r="F201" s="12" t="s">
        <v>1</v>
      </c>
      <c r="G201" s="12" t="s">
        <v>3842</v>
      </c>
      <c r="H201" s="12" t="s">
        <v>76</v>
      </c>
      <c r="I201" s="12" t="s">
        <v>1615</v>
      </c>
      <c r="J201" s="62" t="s">
        <v>4008</v>
      </c>
      <c r="K201" s="62" t="s">
        <v>4009</v>
      </c>
      <c r="L201" s="9" t="s">
        <v>4127</v>
      </c>
      <c r="M201" s="9"/>
      <c r="N201" s="9" t="s">
        <v>214</v>
      </c>
      <c r="O201" s="9" t="s">
        <v>9704</v>
      </c>
      <c r="P201" s="198">
        <v>0.05</v>
      </c>
      <c r="Q201" s="9" t="s">
        <v>2592</v>
      </c>
      <c r="R201" s="9" t="s">
        <v>518</v>
      </c>
      <c r="S201" s="9">
        <v>0</v>
      </c>
      <c r="T201" s="9"/>
      <c r="U201" s="9"/>
      <c r="V201" s="8"/>
    </row>
    <row r="202" spans="1:23" ht="29" x14ac:dyDescent="0.35">
      <c r="A202" s="18" t="s">
        <v>4379</v>
      </c>
      <c r="B202" s="18" t="s">
        <v>11693</v>
      </c>
      <c r="C202" s="12">
        <v>1</v>
      </c>
      <c r="D202" s="12">
        <v>6</v>
      </c>
      <c r="E202" s="12" t="s">
        <v>1</v>
      </c>
      <c r="F202" s="12" t="s">
        <v>1</v>
      </c>
      <c r="G202" s="12" t="s">
        <v>3842</v>
      </c>
      <c r="H202" s="12" t="s">
        <v>76</v>
      </c>
      <c r="I202" s="12" t="s">
        <v>1615</v>
      </c>
      <c r="J202" s="62" t="s">
        <v>4010</v>
      </c>
      <c r="K202" s="62" t="s">
        <v>4011</v>
      </c>
      <c r="L202" s="9" t="s">
        <v>4167</v>
      </c>
      <c r="M202" s="9"/>
      <c r="N202" s="9" t="s">
        <v>211</v>
      </c>
      <c r="O202" s="9" t="s">
        <v>9729</v>
      </c>
      <c r="P202" s="198">
        <v>0.25</v>
      </c>
      <c r="Q202" s="9" t="s">
        <v>2605</v>
      </c>
      <c r="R202" s="9" t="s">
        <v>190</v>
      </c>
      <c r="S202" s="9">
        <v>0</v>
      </c>
      <c r="T202" s="9"/>
      <c r="U202" s="9"/>
      <c r="V202" s="8"/>
    </row>
    <row r="203" spans="1:23" ht="29" x14ac:dyDescent="0.35">
      <c r="A203" s="18" t="s">
        <v>4380</v>
      </c>
      <c r="B203" s="18" t="s">
        <v>11694</v>
      </c>
      <c r="C203" s="12">
        <v>2</v>
      </c>
      <c r="D203" s="12">
        <v>7</v>
      </c>
      <c r="E203" s="12" t="s">
        <v>1</v>
      </c>
      <c r="F203" s="12" t="s">
        <v>1</v>
      </c>
      <c r="G203" s="12" t="s">
        <v>3842</v>
      </c>
      <c r="H203" s="12" t="s">
        <v>76</v>
      </c>
      <c r="I203" s="12" t="s">
        <v>1615</v>
      </c>
      <c r="J203" s="62" t="s">
        <v>4010</v>
      </c>
      <c r="K203" s="62" t="s">
        <v>4011</v>
      </c>
      <c r="L203" s="9" t="s">
        <v>4125</v>
      </c>
      <c r="M203" s="9"/>
      <c r="N203" s="9" t="s">
        <v>211</v>
      </c>
      <c r="O203" s="9" t="s">
        <v>9684</v>
      </c>
      <c r="P203" s="198">
        <v>0.15</v>
      </c>
      <c r="Q203" s="9" t="s">
        <v>2592</v>
      </c>
      <c r="R203" s="9" t="s">
        <v>518</v>
      </c>
      <c r="S203" s="9">
        <v>0</v>
      </c>
      <c r="T203" s="9"/>
      <c r="U203" s="9"/>
      <c r="V203" s="8"/>
    </row>
    <row r="204" spans="1:23" ht="29" x14ac:dyDescent="0.35">
      <c r="A204" s="18" t="s">
        <v>4381</v>
      </c>
      <c r="B204" s="18" t="s">
        <v>11695</v>
      </c>
      <c r="C204" s="12">
        <v>3</v>
      </c>
      <c r="D204" s="12">
        <v>8</v>
      </c>
      <c r="E204" s="12" t="s">
        <v>1</v>
      </c>
      <c r="F204" s="12" t="s">
        <v>1</v>
      </c>
      <c r="G204" s="12" t="s">
        <v>3842</v>
      </c>
      <c r="H204" s="12" t="s">
        <v>76</v>
      </c>
      <c r="I204" s="12" t="s">
        <v>1615</v>
      </c>
      <c r="J204" s="62" t="s">
        <v>4010</v>
      </c>
      <c r="K204" s="62" t="s">
        <v>4011</v>
      </c>
      <c r="L204" s="9" t="s">
        <v>4133</v>
      </c>
      <c r="M204" s="9"/>
      <c r="N204" s="9" t="s">
        <v>214</v>
      </c>
      <c r="O204" s="9" t="s">
        <v>9672</v>
      </c>
      <c r="P204" s="198">
        <v>0.1</v>
      </c>
      <c r="Q204" s="9" t="s">
        <v>2592</v>
      </c>
      <c r="R204" s="9" t="s">
        <v>518</v>
      </c>
      <c r="S204" s="9">
        <v>0</v>
      </c>
      <c r="T204" s="9"/>
      <c r="U204" s="9"/>
      <c r="V204" s="8"/>
    </row>
    <row r="205" spans="1:23" ht="29" x14ac:dyDescent="0.35">
      <c r="A205" s="18" t="s">
        <v>4382</v>
      </c>
      <c r="B205" s="18" t="s">
        <v>11696</v>
      </c>
      <c r="C205" s="12">
        <v>1</v>
      </c>
      <c r="D205" s="12">
        <v>9</v>
      </c>
      <c r="E205" s="12" t="s">
        <v>1</v>
      </c>
      <c r="F205" s="12" t="s">
        <v>1</v>
      </c>
      <c r="G205" s="12" t="s">
        <v>3842</v>
      </c>
      <c r="H205" s="12" t="s">
        <v>76</v>
      </c>
      <c r="I205" s="12" t="s">
        <v>1615</v>
      </c>
      <c r="J205" s="62" t="s">
        <v>4012</v>
      </c>
      <c r="K205" s="62" t="s">
        <v>4013</v>
      </c>
      <c r="L205" s="9" t="s">
        <v>4167</v>
      </c>
      <c r="M205" s="9"/>
      <c r="N205" s="9" t="s">
        <v>211</v>
      </c>
      <c r="O205" s="9" t="s">
        <v>9729</v>
      </c>
      <c r="P205" s="198">
        <v>0.05</v>
      </c>
      <c r="Q205" s="9" t="s">
        <v>2605</v>
      </c>
      <c r="R205" s="9" t="s">
        <v>190</v>
      </c>
      <c r="S205" s="9">
        <v>0</v>
      </c>
      <c r="T205" s="9"/>
      <c r="U205" s="9"/>
      <c r="V205" s="8"/>
    </row>
    <row r="206" spans="1:23" ht="29" x14ac:dyDescent="0.35">
      <c r="A206" s="18" t="s">
        <v>4383</v>
      </c>
      <c r="B206" s="18" t="s">
        <v>11697</v>
      </c>
      <c r="C206" s="12">
        <v>2</v>
      </c>
      <c r="D206" s="12">
        <v>10</v>
      </c>
      <c r="E206" s="12" t="s">
        <v>1</v>
      </c>
      <c r="F206" s="12" t="s">
        <v>1</v>
      </c>
      <c r="G206" s="12" t="s">
        <v>3842</v>
      </c>
      <c r="H206" s="12" t="s">
        <v>76</v>
      </c>
      <c r="I206" s="12" t="s">
        <v>1615</v>
      </c>
      <c r="J206" s="62" t="s">
        <v>4012</v>
      </c>
      <c r="K206" s="62" t="s">
        <v>4013</v>
      </c>
      <c r="L206" s="9" t="s">
        <v>4125</v>
      </c>
      <c r="M206" s="9"/>
      <c r="N206" s="9" t="s">
        <v>211</v>
      </c>
      <c r="O206" s="9" t="s">
        <v>9684</v>
      </c>
      <c r="P206" s="198">
        <v>0.04</v>
      </c>
      <c r="Q206" s="9" t="s">
        <v>2592</v>
      </c>
      <c r="R206" s="9" t="s">
        <v>518</v>
      </c>
      <c r="S206" s="9">
        <v>0</v>
      </c>
      <c r="T206" s="9"/>
      <c r="U206" s="9"/>
      <c r="V206" s="8"/>
    </row>
    <row r="207" spans="1:23" x14ac:dyDescent="0.35">
      <c r="A207" s="18" t="s">
        <v>4384</v>
      </c>
      <c r="B207" s="18" t="s">
        <v>11698</v>
      </c>
      <c r="C207" s="12">
        <v>3</v>
      </c>
      <c r="D207" s="12">
        <v>11</v>
      </c>
      <c r="E207" s="12" t="s">
        <v>1</v>
      </c>
      <c r="F207" s="12" t="s">
        <v>1</v>
      </c>
      <c r="G207" s="12" t="s">
        <v>3842</v>
      </c>
      <c r="H207" s="12" t="s">
        <v>76</v>
      </c>
      <c r="I207" s="12" t="s">
        <v>1615</v>
      </c>
      <c r="J207" s="62" t="s">
        <v>4012</v>
      </c>
      <c r="K207" s="62" t="s">
        <v>4013</v>
      </c>
      <c r="L207" s="9" t="s">
        <v>4158</v>
      </c>
      <c r="M207" s="9"/>
      <c r="N207" s="9" t="s">
        <v>214</v>
      </c>
      <c r="O207" s="9" t="s">
        <v>9672</v>
      </c>
      <c r="P207" s="198">
        <v>0.01</v>
      </c>
      <c r="Q207" s="9" t="s">
        <v>2592</v>
      </c>
      <c r="R207" s="9" t="s">
        <v>518</v>
      </c>
      <c r="S207" s="9">
        <v>0</v>
      </c>
      <c r="T207" s="9"/>
      <c r="U207" s="9"/>
      <c r="V207" s="8"/>
    </row>
    <row r="208" spans="1:23" ht="29" x14ac:dyDescent="0.35">
      <c r="A208" s="18" t="s">
        <v>4385</v>
      </c>
      <c r="B208" s="18" t="s">
        <v>11699</v>
      </c>
      <c r="C208" s="12">
        <v>1</v>
      </c>
      <c r="D208" s="12">
        <v>12</v>
      </c>
      <c r="E208" s="12" t="s">
        <v>1</v>
      </c>
      <c r="F208" s="12" t="s">
        <v>1</v>
      </c>
      <c r="G208" s="12" t="s">
        <v>3842</v>
      </c>
      <c r="H208" s="12" t="s">
        <v>76</v>
      </c>
      <c r="I208" s="12" t="s">
        <v>1615</v>
      </c>
      <c r="J208" s="62" t="s">
        <v>4014</v>
      </c>
      <c r="K208" s="62" t="s">
        <v>4015</v>
      </c>
      <c r="L208" s="9" t="s">
        <v>4167</v>
      </c>
      <c r="M208" s="9"/>
      <c r="N208" s="9" t="s">
        <v>211</v>
      </c>
      <c r="O208" s="9" t="s">
        <v>9729</v>
      </c>
      <c r="P208" s="198">
        <v>0.05</v>
      </c>
      <c r="Q208" s="9" t="s">
        <v>2605</v>
      </c>
      <c r="R208" s="9" t="s">
        <v>190</v>
      </c>
      <c r="S208" s="9">
        <v>0</v>
      </c>
      <c r="T208" s="9"/>
      <c r="U208" s="9"/>
      <c r="V208" s="8"/>
    </row>
    <row r="209" spans="1:23" ht="29" x14ac:dyDescent="0.35">
      <c r="A209" s="18" t="s">
        <v>4386</v>
      </c>
      <c r="B209" s="18" t="s">
        <v>11700</v>
      </c>
      <c r="C209" s="12">
        <v>2</v>
      </c>
      <c r="D209" s="12">
        <v>13</v>
      </c>
      <c r="E209" s="12" t="s">
        <v>1</v>
      </c>
      <c r="F209" s="12" t="s">
        <v>1</v>
      </c>
      <c r="G209" s="12" t="s">
        <v>3842</v>
      </c>
      <c r="H209" s="12" t="s">
        <v>76</v>
      </c>
      <c r="I209" s="12" t="s">
        <v>1615</v>
      </c>
      <c r="J209" s="62" t="s">
        <v>4014</v>
      </c>
      <c r="K209" s="62" t="s">
        <v>4015</v>
      </c>
      <c r="L209" s="9" t="s">
        <v>4125</v>
      </c>
      <c r="M209" s="9"/>
      <c r="N209" s="9" t="s">
        <v>211</v>
      </c>
      <c r="O209" s="9" t="s">
        <v>9684</v>
      </c>
      <c r="P209" s="198">
        <v>0.04</v>
      </c>
      <c r="Q209" s="9" t="s">
        <v>2592</v>
      </c>
      <c r="R209" s="9" t="s">
        <v>518</v>
      </c>
      <c r="S209" s="9">
        <v>0</v>
      </c>
      <c r="T209" s="9"/>
      <c r="U209" s="9"/>
      <c r="V209" s="8"/>
    </row>
    <row r="210" spans="1:23" x14ac:dyDescent="0.35">
      <c r="A210" s="18" t="s">
        <v>4387</v>
      </c>
      <c r="B210" s="18" t="s">
        <v>11701</v>
      </c>
      <c r="C210" s="12">
        <v>3</v>
      </c>
      <c r="D210" s="12">
        <v>14</v>
      </c>
      <c r="E210" s="12" t="s">
        <v>1</v>
      </c>
      <c r="F210" s="12" t="s">
        <v>1</v>
      </c>
      <c r="G210" s="12" t="s">
        <v>3842</v>
      </c>
      <c r="H210" s="12" t="s">
        <v>76</v>
      </c>
      <c r="I210" s="12" t="s">
        <v>1615</v>
      </c>
      <c r="J210" s="62" t="s">
        <v>4014</v>
      </c>
      <c r="K210" s="62" t="s">
        <v>4015</v>
      </c>
      <c r="L210" s="9" t="s">
        <v>4159</v>
      </c>
      <c r="M210" s="9"/>
      <c r="N210" s="9" t="s">
        <v>214</v>
      </c>
      <c r="O210" s="9" t="s">
        <v>9672</v>
      </c>
      <c r="P210" s="198">
        <v>0.01</v>
      </c>
      <c r="Q210" s="9" t="s">
        <v>2592</v>
      </c>
      <c r="R210" s="9" t="s">
        <v>518</v>
      </c>
      <c r="S210" s="9">
        <v>0</v>
      </c>
      <c r="T210" s="9"/>
      <c r="U210" s="9"/>
      <c r="V210" s="8"/>
    </row>
    <row r="211" spans="1:23" ht="29" x14ac:dyDescent="0.35">
      <c r="A211" s="18" t="s">
        <v>9330</v>
      </c>
      <c r="B211" s="18" t="s">
        <v>11702</v>
      </c>
      <c r="C211" s="12">
        <v>1</v>
      </c>
      <c r="D211" s="12">
        <v>15</v>
      </c>
      <c r="E211" s="12" t="s">
        <v>1</v>
      </c>
      <c r="F211" s="12" t="s">
        <v>1</v>
      </c>
      <c r="G211" s="12" t="s">
        <v>3842</v>
      </c>
      <c r="H211" s="12" t="s">
        <v>76</v>
      </c>
      <c r="I211" s="12" t="s">
        <v>1615</v>
      </c>
      <c r="J211" s="62" t="s">
        <v>4016</v>
      </c>
      <c r="K211" s="62" t="s">
        <v>4017</v>
      </c>
      <c r="L211" s="9" t="s">
        <v>4134</v>
      </c>
      <c r="M211" s="9"/>
      <c r="N211" s="9" t="s">
        <v>214</v>
      </c>
      <c r="O211" s="9" t="s">
        <v>9721</v>
      </c>
      <c r="P211" s="198">
        <v>0.05</v>
      </c>
      <c r="Q211" s="9" t="s">
        <v>2605</v>
      </c>
      <c r="R211" s="9" t="s">
        <v>190</v>
      </c>
      <c r="S211" s="9">
        <v>0</v>
      </c>
      <c r="T211" s="9"/>
      <c r="U211" s="9"/>
      <c r="V211" s="8"/>
    </row>
    <row r="212" spans="1:23" ht="29" x14ac:dyDescent="0.35">
      <c r="A212" s="18" t="s">
        <v>4388</v>
      </c>
      <c r="B212" s="18" t="s">
        <v>11703</v>
      </c>
      <c r="C212" s="12">
        <v>2</v>
      </c>
      <c r="D212" s="12">
        <v>16</v>
      </c>
      <c r="E212" s="12" t="s">
        <v>1</v>
      </c>
      <c r="F212" s="12" t="s">
        <v>1</v>
      </c>
      <c r="G212" s="12" t="s">
        <v>3842</v>
      </c>
      <c r="H212" s="12" t="s">
        <v>76</v>
      </c>
      <c r="I212" s="12" t="s">
        <v>1615</v>
      </c>
      <c r="J212" s="62" t="s">
        <v>4016</v>
      </c>
      <c r="K212" s="62" t="s">
        <v>4017</v>
      </c>
      <c r="L212" s="9" t="s">
        <v>4157</v>
      </c>
      <c r="M212" s="9"/>
      <c r="N212" s="9" t="s">
        <v>211</v>
      </c>
      <c r="O212" s="9" t="s">
        <v>9722</v>
      </c>
      <c r="P212" s="198">
        <v>0.05</v>
      </c>
      <c r="Q212" s="9" t="s">
        <v>2605</v>
      </c>
      <c r="R212" s="9" t="s">
        <v>518</v>
      </c>
      <c r="S212" s="9">
        <v>0</v>
      </c>
      <c r="T212" s="9"/>
      <c r="U212" s="9"/>
      <c r="V212" s="8"/>
    </row>
    <row r="213" spans="1:23" ht="58" x14ac:dyDescent="0.35">
      <c r="A213" s="18" t="s">
        <v>4422</v>
      </c>
      <c r="B213" s="18" t="s">
        <v>11704</v>
      </c>
      <c r="C213" s="12">
        <v>1</v>
      </c>
      <c r="D213" s="12">
        <v>1</v>
      </c>
      <c r="E213" s="12" t="s">
        <v>1</v>
      </c>
      <c r="F213" s="12" t="s">
        <v>1</v>
      </c>
      <c r="G213" s="12" t="s">
        <v>3843</v>
      </c>
      <c r="H213" s="12" t="s">
        <v>79</v>
      </c>
      <c r="I213" s="12" t="s">
        <v>1618</v>
      </c>
      <c r="J213" s="62" t="s">
        <v>4040</v>
      </c>
      <c r="K213" s="62" t="s">
        <v>4041</v>
      </c>
      <c r="L213" s="9" t="s">
        <v>4180</v>
      </c>
      <c r="M213" s="9"/>
      <c r="N213" s="9" t="s">
        <v>211</v>
      </c>
      <c r="O213" s="9" t="s">
        <v>10939</v>
      </c>
      <c r="P213" s="198">
        <v>0.05</v>
      </c>
      <c r="Q213" s="9" t="s">
        <v>2588</v>
      </c>
      <c r="R213" s="9" t="s">
        <v>518</v>
      </c>
      <c r="S213" s="9">
        <v>0</v>
      </c>
      <c r="T213" s="9"/>
      <c r="U213" s="9"/>
      <c r="V213" s="8"/>
    </row>
    <row r="214" spans="1:23" ht="29" x14ac:dyDescent="0.35">
      <c r="A214" s="18" t="s">
        <v>4421</v>
      </c>
      <c r="B214" s="18" t="s">
        <v>11705</v>
      </c>
      <c r="C214" s="12">
        <v>2</v>
      </c>
      <c r="D214" s="12">
        <v>2</v>
      </c>
      <c r="E214" s="12" t="s">
        <v>1</v>
      </c>
      <c r="F214" s="12" t="s">
        <v>1</v>
      </c>
      <c r="G214" s="12" t="s">
        <v>3843</v>
      </c>
      <c r="H214" s="12" t="s">
        <v>79</v>
      </c>
      <c r="I214" s="12" t="s">
        <v>1618</v>
      </c>
      <c r="J214" s="62" t="s">
        <v>4040</v>
      </c>
      <c r="K214" s="62" t="s">
        <v>4041</v>
      </c>
      <c r="L214" s="9" t="s">
        <v>4181</v>
      </c>
      <c r="M214" s="9"/>
      <c r="N214" s="9" t="s">
        <v>211</v>
      </c>
      <c r="O214" s="9" t="s">
        <v>9748</v>
      </c>
      <c r="P214" s="198">
        <v>0.05</v>
      </c>
      <c r="Q214" s="9" t="s">
        <v>2588</v>
      </c>
      <c r="R214" s="9" t="s">
        <v>518</v>
      </c>
      <c r="S214" s="9">
        <v>0</v>
      </c>
      <c r="T214" s="9"/>
      <c r="U214" s="9"/>
      <c r="V214" s="8"/>
      <c r="W214" s="120"/>
    </row>
    <row r="215" spans="1:23" x14ac:dyDescent="0.35">
      <c r="A215" s="18" t="s">
        <v>4423</v>
      </c>
      <c r="B215" s="18" t="s">
        <v>11706</v>
      </c>
      <c r="C215" s="12">
        <v>3</v>
      </c>
      <c r="D215" s="12">
        <v>3</v>
      </c>
      <c r="E215" s="12" t="s">
        <v>1</v>
      </c>
      <c r="F215" s="12" t="s">
        <v>1</v>
      </c>
      <c r="G215" s="12" t="s">
        <v>3843</v>
      </c>
      <c r="H215" s="12" t="s">
        <v>79</v>
      </c>
      <c r="I215" s="12" t="s">
        <v>1618</v>
      </c>
      <c r="J215" s="62" t="s">
        <v>4040</v>
      </c>
      <c r="K215" s="62" t="s">
        <v>4041</v>
      </c>
      <c r="L215" s="9" t="s">
        <v>4116</v>
      </c>
      <c r="M215" s="9"/>
      <c r="N215" s="9" t="s">
        <v>212</v>
      </c>
      <c r="O215" s="9" t="s">
        <v>9736</v>
      </c>
      <c r="P215" s="198">
        <v>0.1</v>
      </c>
      <c r="Q215" s="9" t="s">
        <v>2599</v>
      </c>
      <c r="R215" s="9" t="s">
        <v>190</v>
      </c>
      <c r="S215" s="9">
        <v>0</v>
      </c>
      <c r="T215" s="9"/>
      <c r="U215" s="9"/>
      <c r="V215" s="8"/>
      <c r="W215" s="120"/>
    </row>
    <row r="216" spans="1:23" ht="29" x14ac:dyDescent="0.35">
      <c r="A216" s="18" t="s">
        <v>4424</v>
      </c>
      <c r="B216" s="18" t="s">
        <v>11707</v>
      </c>
      <c r="C216" s="12">
        <v>1</v>
      </c>
      <c r="D216" s="12">
        <v>4</v>
      </c>
      <c r="E216" s="12" t="s">
        <v>1</v>
      </c>
      <c r="F216" s="12" t="s">
        <v>1</v>
      </c>
      <c r="G216" s="12" t="s">
        <v>3843</v>
      </c>
      <c r="H216" s="12" t="s">
        <v>79</v>
      </c>
      <c r="I216" s="12" t="s">
        <v>1618</v>
      </c>
      <c r="J216" s="62" t="s">
        <v>4042</v>
      </c>
      <c r="K216" s="62" t="s">
        <v>4043</v>
      </c>
      <c r="L216" s="9" t="s">
        <v>4179</v>
      </c>
      <c r="M216" s="9"/>
      <c r="N216" s="9" t="s">
        <v>211</v>
      </c>
      <c r="O216" s="9" t="s">
        <v>9749</v>
      </c>
      <c r="P216" s="198">
        <v>0.15</v>
      </c>
      <c r="Q216" s="9" t="s">
        <v>2588</v>
      </c>
      <c r="R216" s="9" t="s">
        <v>518</v>
      </c>
      <c r="S216" s="9">
        <v>0</v>
      </c>
      <c r="T216" s="9"/>
      <c r="U216" s="9"/>
      <c r="V216" s="8"/>
      <c r="W216" s="120"/>
    </row>
    <row r="217" spans="1:23" x14ac:dyDescent="0.35">
      <c r="A217" s="18" t="s">
        <v>4425</v>
      </c>
      <c r="B217" s="18" t="s">
        <v>11708</v>
      </c>
      <c r="C217" s="12">
        <v>2</v>
      </c>
      <c r="D217" s="12">
        <v>5</v>
      </c>
      <c r="E217" s="12" t="s">
        <v>1</v>
      </c>
      <c r="F217" s="12" t="s">
        <v>1</v>
      </c>
      <c r="G217" s="12" t="s">
        <v>3843</v>
      </c>
      <c r="H217" s="12" t="s">
        <v>79</v>
      </c>
      <c r="I217" s="12" t="s">
        <v>1618</v>
      </c>
      <c r="J217" s="62" t="s">
        <v>4042</v>
      </c>
      <c r="K217" s="62" t="s">
        <v>4043</v>
      </c>
      <c r="L217" s="9" t="s">
        <v>4177</v>
      </c>
      <c r="M217" s="9"/>
      <c r="N217" s="9" t="s">
        <v>211</v>
      </c>
      <c r="O217" s="9" t="s">
        <v>9745</v>
      </c>
      <c r="P217" s="198">
        <v>0.1</v>
      </c>
      <c r="Q217" s="9" t="s">
        <v>2588</v>
      </c>
      <c r="R217" s="9" t="s">
        <v>518</v>
      </c>
      <c r="S217" s="9">
        <v>0</v>
      </c>
      <c r="T217" s="9"/>
      <c r="U217" s="9"/>
      <c r="V217" s="8"/>
      <c r="W217" s="120"/>
    </row>
    <row r="218" spans="1:23" ht="29" x14ac:dyDescent="0.35">
      <c r="A218" s="18" t="s">
        <v>4426</v>
      </c>
      <c r="B218" s="18" t="s">
        <v>11709</v>
      </c>
      <c r="C218" s="12">
        <v>3</v>
      </c>
      <c r="D218" s="12">
        <v>6</v>
      </c>
      <c r="E218" s="12" t="s">
        <v>1</v>
      </c>
      <c r="F218" s="12" t="s">
        <v>1</v>
      </c>
      <c r="G218" s="12" t="s">
        <v>3843</v>
      </c>
      <c r="H218" s="12" t="s">
        <v>79</v>
      </c>
      <c r="I218" s="12" t="s">
        <v>1618</v>
      </c>
      <c r="J218" s="62" t="s">
        <v>4042</v>
      </c>
      <c r="K218" s="62" t="s">
        <v>4043</v>
      </c>
      <c r="L218" s="9" t="s">
        <v>4182</v>
      </c>
      <c r="M218" s="9"/>
      <c r="N218" s="9" t="s">
        <v>211</v>
      </c>
      <c r="O218" s="9" t="s">
        <v>9750</v>
      </c>
      <c r="P218" s="198">
        <v>0.35</v>
      </c>
      <c r="Q218" s="9" t="s">
        <v>2599</v>
      </c>
      <c r="R218" s="9" t="s">
        <v>190</v>
      </c>
      <c r="S218" s="9">
        <v>0</v>
      </c>
      <c r="T218" s="9"/>
      <c r="U218" s="9"/>
      <c r="V218" s="8"/>
    </row>
    <row r="219" spans="1:23" x14ac:dyDescent="0.35">
      <c r="A219" s="18" t="s">
        <v>4427</v>
      </c>
      <c r="B219" s="18" t="s">
        <v>11710</v>
      </c>
      <c r="C219" s="12">
        <v>4</v>
      </c>
      <c r="D219" s="12">
        <v>7</v>
      </c>
      <c r="E219" s="12" t="s">
        <v>1</v>
      </c>
      <c r="F219" s="12" t="s">
        <v>1</v>
      </c>
      <c r="G219" s="12" t="s">
        <v>3843</v>
      </c>
      <c r="H219" s="12" t="s">
        <v>79</v>
      </c>
      <c r="I219" s="12" t="s">
        <v>1618</v>
      </c>
      <c r="J219" s="62" t="s">
        <v>4042</v>
      </c>
      <c r="K219" s="62" t="s">
        <v>4043</v>
      </c>
      <c r="L219" s="9" t="s">
        <v>4147</v>
      </c>
      <c r="M219" s="9"/>
      <c r="N219" s="9" t="s">
        <v>211</v>
      </c>
      <c r="O219" s="9" t="s">
        <v>9733</v>
      </c>
      <c r="P219" s="198">
        <v>0.1</v>
      </c>
      <c r="Q219" s="9" t="s">
        <v>2588</v>
      </c>
      <c r="R219" s="9" t="s">
        <v>518</v>
      </c>
      <c r="S219" s="9">
        <v>0</v>
      </c>
      <c r="T219" s="9"/>
      <c r="U219" s="9"/>
      <c r="V219" s="8"/>
    </row>
    <row r="220" spans="1:23" ht="29" x14ac:dyDescent="0.35">
      <c r="A220" s="18" t="s">
        <v>4428</v>
      </c>
      <c r="B220" s="18" t="s">
        <v>11711</v>
      </c>
      <c r="C220" s="12">
        <v>1</v>
      </c>
      <c r="D220" s="12">
        <v>8</v>
      </c>
      <c r="E220" s="12" t="s">
        <v>1</v>
      </c>
      <c r="F220" s="12" t="s">
        <v>1</v>
      </c>
      <c r="G220" s="12" t="s">
        <v>3843</v>
      </c>
      <c r="H220" s="12" t="s">
        <v>79</v>
      </c>
      <c r="I220" s="12" t="s">
        <v>1618</v>
      </c>
      <c r="J220" s="62" t="s">
        <v>4044</v>
      </c>
      <c r="K220" s="62" t="s">
        <v>4045</v>
      </c>
      <c r="L220" s="9" t="s">
        <v>4146</v>
      </c>
      <c r="M220" s="9"/>
      <c r="N220" s="9" t="s">
        <v>211</v>
      </c>
      <c r="O220" s="9" t="s">
        <v>9731</v>
      </c>
      <c r="P220" s="198">
        <v>0.04</v>
      </c>
      <c r="Q220" s="9" t="s">
        <v>2588</v>
      </c>
      <c r="R220" s="9" t="s">
        <v>518</v>
      </c>
      <c r="S220" s="9">
        <v>0</v>
      </c>
      <c r="T220" s="9"/>
      <c r="U220" s="9"/>
      <c r="V220" s="8"/>
    </row>
    <row r="221" spans="1:23" ht="29" x14ac:dyDescent="0.35">
      <c r="A221" s="18" t="s">
        <v>4429</v>
      </c>
      <c r="B221" s="18" t="s">
        <v>11712</v>
      </c>
      <c r="C221" s="12">
        <v>2</v>
      </c>
      <c r="D221" s="12">
        <v>9</v>
      </c>
      <c r="E221" s="12" t="s">
        <v>1</v>
      </c>
      <c r="F221" s="12" t="s">
        <v>1</v>
      </c>
      <c r="G221" s="12" t="s">
        <v>3843</v>
      </c>
      <c r="H221" s="12" t="s">
        <v>79</v>
      </c>
      <c r="I221" s="12" t="s">
        <v>1618</v>
      </c>
      <c r="J221" s="62" t="s">
        <v>4044</v>
      </c>
      <c r="K221" s="62" t="s">
        <v>4045</v>
      </c>
      <c r="L221" s="9" t="s">
        <v>4148</v>
      </c>
      <c r="M221" s="9"/>
      <c r="N221" s="9" t="s">
        <v>211</v>
      </c>
      <c r="O221" s="9" t="s">
        <v>9734</v>
      </c>
      <c r="P221" s="198">
        <v>0.02</v>
      </c>
      <c r="Q221" s="9" t="s">
        <v>2588</v>
      </c>
      <c r="R221" s="9" t="s">
        <v>518</v>
      </c>
      <c r="S221" s="9">
        <v>0</v>
      </c>
      <c r="T221" s="9"/>
      <c r="U221" s="9"/>
      <c r="V221" s="8"/>
    </row>
    <row r="222" spans="1:23" ht="29" x14ac:dyDescent="0.35">
      <c r="A222" s="18" t="s">
        <v>9337</v>
      </c>
      <c r="B222" s="18" t="s">
        <v>11713</v>
      </c>
      <c r="C222" s="12">
        <v>3</v>
      </c>
      <c r="D222" s="12">
        <v>10</v>
      </c>
      <c r="E222" s="12" t="s">
        <v>1</v>
      </c>
      <c r="F222" s="12" t="s">
        <v>1</v>
      </c>
      <c r="G222" s="12" t="s">
        <v>3843</v>
      </c>
      <c r="H222" s="12" t="s">
        <v>79</v>
      </c>
      <c r="I222" s="12" t="s">
        <v>1618</v>
      </c>
      <c r="J222" s="62" t="s">
        <v>4044</v>
      </c>
      <c r="K222" s="62" t="s">
        <v>4045</v>
      </c>
      <c r="L222" s="9" t="s">
        <v>9293</v>
      </c>
      <c r="M222" s="9"/>
      <c r="N222" s="9" t="s">
        <v>214</v>
      </c>
      <c r="O222" s="9" t="s">
        <v>9735</v>
      </c>
      <c r="P222" s="198">
        <v>0.1</v>
      </c>
      <c r="Q222" s="9" t="s">
        <v>2599</v>
      </c>
      <c r="R222" s="9" t="s">
        <v>190</v>
      </c>
      <c r="S222" s="9" t="s">
        <v>9769</v>
      </c>
      <c r="T222" s="9"/>
      <c r="U222" s="9"/>
      <c r="V222" s="8"/>
    </row>
    <row r="223" spans="1:23" ht="29" x14ac:dyDescent="0.35">
      <c r="A223" s="18" t="s">
        <v>4430</v>
      </c>
      <c r="B223" s="18" t="s">
        <v>11714</v>
      </c>
      <c r="C223" s="12">
        <v>4</v>
      </c>
      <c r="D223" s="12">
        <v>11</v>
      </c>
      <c r="E223" s="12" t="s">
        <v>1</v>
      </c>
      <c r="F223" s="12" t="s">
        <v>1</v>
      </c>
      <c r="G223" s="12" t="s">
        <v>3843</v>
      </c>
      <c r="H223" s="12" t="s">
        <v>79</v>
      </c>
      <c r="I223" s="12" t="s">
        <v>1618</v>
      </c>
      <c r="J223" s="62" t="s">
        <v>4044</v>
      </c>
      <c r="K223" s="62" t="s">
        <v>4045</v>
      </c>
      <c r="L223" s="9" t="s">
        <v>4124</v>
      </c>
      <c r="M223" s="9"/>
      <c r="N223" s="9" t="s">
        <v>211</v>
      </c>
      <c r="O223" s="9" t="s">
        <v>9751</v>
      </c>
      <c r="P223" s="198">
        <v>0.02</v>
      </c>
      <c r="Q223" s="9" t="s">
        <v>2588</v>
      </c>
      <c r="R223" s="9" t="s">
        <v>518</v>
      </c>
      <c r="S223" s="9">
        <v>0</v>
      </c>
      <c r="T223" s="9"/>
      <c r="U223" s="9"/>
      <c r="V223" s="8"/>
    </row>
    <row r="224" spans="1:23" ht="29" x14ac:dyDescent="0.35">
      <c r="A224" s="18" t="s">
        <v>4431</v>
      </c>
      <c r="B224" s="18" t="s">
        <v>11715</v>
      </c>
      <c r="C224" s="12">
        <v>5</v>
      </c>
      <c r="D224" s="12">
        <v>12</v>
      </c>
      <c r="E224" s="12" t="s">
        <v>1</v>
      </c>
      <c r="F224" s="12" t="s">
        <v>1</v>
      </c>
      <c r="G224" s="12" t="s">
        <v>3843</v>
      </c>
      <c r="H224" s="12" t="s">
        <v>79</v>
      </c>
      <c r="I224" s="12" t="s">
        <v>1618</v>
      </c>
      <c r="J224" s="62" t="s">
        <v>4044</v>
      </c>
      <c r="K224" s="62" t="s">
        <v>4045</v>
      </c>
      <c r="L224" s="9" t="s">
        <v>4127</v>
      </c>
      <c r="M224" s="9"/>
      <c r="N224" s="9" t="s">
        <v>214</v>
      </c>
      <c r="O224" s="9" t="s">
        <v>9704</v>
      </c>
      <c r="P224" s="198">
        <v>0.02</v>
      </c>
      <c r="Q224" s="9" t="s">
        <v>2588</v>
      </c>
      <c r="R224" s="9" t="s">
        <v>518</v>
      </c>
      <c r="S224" s="9">
        <v>0</v>
      </c>
      <c r="T224" s="9"/>
      <c r="U224" s="9"/>
      <c r="V224" s="8"/>
    </row>
    <row r="225" spans="1:23" ht="29" x14ac:dyDescent="0.35">
      <c r="A225" s="18" t="s">
        <v>4432</v>
      </c>
      <c r="B225" s="18" t="s">
        <v>11716</v>
      </c>
      <c r="C225" s="12">
        <v>1</v>
      </c>
      <c r="D225" s="12">
        <v>13</v>
      </c>
      <c r="E225" s="12" t="s">
        <v>1</v>
      </c>
      <c r="F225" s="12" t="s">
        <v>1</v>
      </c>
      <c r="G225" s="12" t="s">
        <v>3843</v>
      </c>
      <c r="H225" s="12" t="s">
        <v>79</v>
      </c>
      <c r="I225" s="12" t="s">
        <v>1618</v>
      </c>
      <c r="J225" s="62" t="s">
        <v>4046</v>
      </c>
      <c r="K225" s="62" t="s">
        <v>4047</v>
      </c>
      <c r="L225" s="9" t="s">
        <v>4183</v>
      </c>
      <c r="M225" s="9"/>
      <c r="N225" s="9" t="s">
        <v>211</v>
      </c>
      <c r="O225" s="9" t="s">
        <v>9752</v>
      </c>
      <c r="P225" s="198">
        <v>0.1</v>
      </c>
      <c r="Q225" s="9" t="s">
        <v>2588</v>
      </c>
      <c r="R225" s="9" t="s">
        <v>518</v>
      </c>
      <c r="S225" s="9">
        <v>0</v>
      </c>
      <c r="T225" s="9"/>
      <c r="U225" s="9"/>
      <c r="V225" s="8"/>
    </row>
    <row r="226" spans="1:23" ht="29" x14ac:dyDescent="0.35">
      <c r="A226" s="18" t="s">
        <v>9338</v>
      </c>
      <c r="B226" s="18" t="s">
        <v>11717</v>
      </c>
      <c r="C226" s="12">
        <v>2</v>
      </c>
      <c r="D226" s="12">
        <v>14</v>
      </c>
      <c r="E226" s="12" t="s">
        <v>1</v>
      </c>
      <c r="F226" s="12" t="s">
        <v>1</v>
      </c>
      <c r="G226" s="12" t="s">
        <v>3843</v>
      </c>
      <c r="H226" s="12" t="s">
        <v>79</v>
      </c>
      <c r="I226" s="12" t="s">
        <v>1618</v>
      </c>
      <c r="J226" s="62" t="s">
        <v>4046</v>
      </c>
      <c r="K226" s="62" t="s">
        <v>4047</v>
      </c>
      <c r="L226" s="9" t="s">
        <v>9293</v>
      </c>
      <c r="M226" s="9"/>
      <c r="N226" s="9" t="s">
        <v>214</v>
      </c>
      <c r="O226" s="9" t="s">
        <v>9735</v>
      </c>
      <c r="P226" s="198">
        <v>0.3</v>
      </c>
      <c r="Q226" s="9" t="s">
        <v>2599</v>
      </c>
      <c r="R226" s="9" t="s">
        <v>190</v>
      </c>
      <c r="S226" s="9">
        <v>0</v>
      </c>
      <c r="T226" s="9"/>
      <c r="U226" s="9"/>
      <c r="V226" s="8"/>
    </row>
    <row r="227" spans="1:23" ht="29" x14ac:dyDescent="0.35">
      <c r="A227" s="18" t="s">
        <v>4433</v>
      </c>
      <c r="B227" s="18" t="s">
        <v>11718</v>
      </c>
      <c r="C227" s="12">
        <v>3</v>
      </c>
      <c r="D227" s="12">
        <v>15</v>
      </c>
      <c r="E227" s="12" t="s">
        <v>1</v>
      </c>
      <c r="F227" s="12" t="s">
        <v>1</v>
      </c>
      <c r="G227" s="12" t="s">
        <v>3843</v>
      </c>
      <c r="H227" s="12" t="s">
        <v>79</v>
      </c>
      <c r="I227" s="12" t="s">
        <v>1618</v>
      </c>
      <c r="J227" s="62" t="s">
        <v>4046</v>
      </c>
      <c r="K227" s="62" t="s">
        <v>4047</v>
      </c>
      <c r="L227" s="9" t="s">
        <v>4177</v>
      </c>
      <c r="M227" s="9"/>
      <c r="N227" s="9" t="s">
        <v>211</v>
      </c>
      <c r="O227" s="9" t="s">
        <v>9745</v>
      </c>
      <c r="P227" s="198">
        <v>0.1</v>
      </c>
      <c r="Q227" s="9" t="s">
        <v>2588</v>
      </c>
      <c r="R227" s="9" t="s">
        <v>518</v>
      </c>
      <c r="S227" s="9">
        <v>0</v>
      </c>
      <c r="T227" s="9"/>
      <c r="U227" s="9"/>
      <c r="V227" s="8"/>
    </row>
    <row r="228" spans="1:23" ht="29" x14ac:dyDescent="0.35">
      <c r="A228" s="18" t="s">
        <v>4434</v>
      </c>
      <c r="B228" s="18" t="s">
        <v>11719</v>
      </c>
      <c r="C228" s="12">
        <v>4</v>
      </c>
      <c r="D228" s="12">
        <v>16</v>
      </c>
      <c r="E228" s="12" t="s">
        <v>1</v>
      </c>
      <c r="F228" s="12" t="s">
        <v>1</v>
      </c>
      <c r="G228" s="12" t="s">
        <v>3843</v>
      </c>
      <c r="H228" s="12" t="s">
        <v>79</v>
      </c>
      <c r="I228" s="12" t="s">
        <v>1618</v>
      </c>
      <c r="J228" s="62" t="s">
        <v>4046</v>
      </c>
      <c r="K228" s="62" t="s">
        <v>4047</v>
      </c>
      <c r="L228" s="9" t="s">
        <v>4124</v>
      </c>
      <c r="M228" s="9"/>
      <c r="N228" s="9" t="s">
        <v>211</v>
      </c>
      <c r="O228" s="9" t="s">
        <v>9751</v>
      </c>
      <c r="P228" s="198">
        <v>0.05</v>
      </c>
      <c r="Q228" s="9" t="s">
        <v>2588</v>
      </c>
      <c r="R228" s="9" t="s">
        <v>518</v>
      </c>
      <c r="S228" s="9">
        <v>0</v>
      </c>
      <c r="T228" s="9"/>
      <c r="U228" s="9"/>
      <c r="V228" s="8"/>
    </row>
    <row r="229" spans="1:23" ht="29" x14ac:dyDescent="0.35">
      <c r="A229" s="18" t="s">
        <v>4435</v>
      </c>
      <c r="B229" s="18" t="s">
        <v>11720</v>
      </c>
      <c r="C229" s="12">
        <v>5</v>
      </c>
      <c r="D229" s="12">
        <v>17</v>
      </c>
      <c r="E229" s="12" t="s">
        <v>1</v>
      </c>
      <c r="F229" s="12" t="s">
        <v>1</v>
      </c>
      <c r="G229" s="12" t="s">
        <v>3843</v>
      </c>
      <c r="H229" s="12" t="s">
        <v>79</v>
      </c>
      <c r="I229" s="12" t="s">
        <v>1618</v>
      </c>
      <c r="J229" s="62" t="s">
        <v>4046</v>
      </c>
      <c r="K229" s="62" t="s">
        <v>4047</v>
      </c>
      <c r="L229" s="9" t="s">
        <v>4133</v>
      </c>
      <c r="M229" s="9"/>
      <c r="N229" s="9" t="s">
        <v>214</v>
      </c>
      <c r="O229" s="9" t="s">
        <v>9672</v>
      </c>
      <c r="P229" s="198">
        <v>0.05</v>
      </c>
      <c r="Q229" s="9" t="s">
        <v>2588</v>
      </c>
      <c r="R229" s="9" t="s">
        <v>518</v>
      </c>
      <c r="S229" s="9">
        <v>0</v>
      </c>
      <c r="T229" s="9"/>
      <c r="U229" s="9"/>
      <c r="V229" s="8"/>
    </row>
    <row r="230" spans="1:23" x14ac:dyDescent="0.35">
      <c r="A230" s="18" t="s">
        <v>4436</v>
      </c>
      <c r="B230" s="18" t="s">
        <v>11721</v>
      </c>
      <c r="C230" s="12">
        <v>1</v>
      </c>
      <c r="D230" s="12">
        <v>18</v>
      </c>
      <c r="E230" s="12" t="s">
        <v>1</v>
      </c>
      <c r="F230" s="12" t="s">
        <v>1</v>
      </c>
      <c r="G230" s="12" t="s">
        <v>3843</v>
      </c>
      <c r="H230" s="12" t="s">
        <v>79</v>
      </c>
      <c r="I230" s="12" t="s">
        <v>1618</v>
      </c>
      <c r="J230" s="62" t="s">
        <v>4048</v>
      </c>
      <c r="K230" s="62" t="s">
        <v>4049</v>
      </c>
      <c r="L230" s="9" t="s">
        <v>4153</v>
      </c>
      <c r="M230" s="9"/>
      <c r="N230" s="9" t="s">
        <v>211</v>
      </c>
      <c r="O230" s="9" t="s">
        <v>9753</v>
      </c>
      <c r="P230" s="198">
        <v>0.04</v>
      </c>
      <c r="Q230" s="9" t="s">
        <v>2588</v>
      </c>
      <c r="R230" s="9" t="s">
        <v>518</v>
      </c>
      <c r="S230" s="9">
        <v>0</v>
      </c>
      <c r="T230" s="9"/>
      <c r="U230" s="9"/>
      <c r="V230" s="8"/>
    </row>
    <row r="231" spans="1:23" x14ac:dyDescent="0.35">
      <c r="A231" s="18" t="s">
        <v>4437</v>
      </c>
      <c r="B231" s="18" t="s">
        <v>11722</v>
      </c>
      <c r="C231" s="12">
        <v>2</v>
      </c>
      <c r="D231" s="12">
        <v>19</v>
      </c>
      <c r="E231" s="12" t="s">
        <v>1</v>
      </c>
      <c r="F231" s="12" t="s">
        <v>1</v>
      </c>
      <c r="G231" s="12" t="s">
        <v>3843</v>
      </c>
      <c r="H231" s="12" t="s">
        <v>79</v>
      </c>
      <c r="I231" s="12" t="s">
        <v>1618</v>
      </c>
      <c r="J231" s="62" t="s">
        <v>4048</v>
      </c>
      <c r="K231" s="62" t="s">
        <v>4049</v>
      </c>
      <c r="L231" s="9" t="s">
        <v>4154</v>
      </c>
      <c r="M231" s="9"/>
      <c r="N231" s="9" t="s">
        <v>211</v>
      </c>
      <c r="O231" s="9" t="s">
        <v>9754</v>
      </c>
      <c r="P231" s="198">
        <v>0.02</v>
      </c>
      <c r="Q231" s="9" t="s">
        <v>2588</v>
      </c>
      <c r="R231" s="9" t="s">
        <v>518</v>
      </c>
      <c r="S231" s="9">
        <v>0</v>
      </c>
      <c r="T231" s="9"/>
      <c r="U231" s="9"/>
      <c r="V231" s="8"/>
    </row>
    <row r="232" spans="1:23" x14ac:dyDescent="0.35">
      <c r="A232" s="18" t="s">
        <v>4438</v>
      </c>
      <c r="B232" s="18" t="s">
        <v>11723</v>
      </c>
      <c r="C232" s="12">
        <v>3</v>
      </c>
      <c r="D232" s="12">
        <v>20</v>
      </c>
      <c r="E232" s="12" t="s">
        <v>1</v>
      </c>
      <c r="F232" s="12" t="s">
        <v>1</v>
      </c>
      <c r="G232" s="12" t="s">
        <v>3843</v>
      </c>
      <c r="H232" s="12" t="s">
        <v>79</v>
      </c>
      <c r="I232" s="12" t="s">
        <v>1618</v>
      </c>
      <c r="J232" s="62" t="s">
        <v>4048</v>
      </c>
      <c r="K232" s="62" t="s">
        <v>4049</v>
      </c>
      <c r="L232" s="9" t="s">
        <v>4155</v>
      </c>
      <c r="M232" s="9"/>
      <c r="N232" s="9" t="s">
        <v>211</v>
      </c>
      <c r="O232" s="9" t="s">
        <v>9755</v>
      </c>
      <c r="P232" s="198">
        <v>0.02</v>
      </c>
      <c r="Q232" s="9" t="s">
        <v>2588</v>
      </c>
      <c r="R232" s="9" t="s">
        <v>518</v>
      </c>
      <c r="S232" s="9">
        <v>0</v>
      </c>
      <c r="T232" s="9"/>
      <c r="U232" s="9"/>
      <c r="V232" s="8"/>
    </row>
    <row r="233" spans="1:23" x14ac:dyDescent="0.35">
      <c r="A233" s="18" t="s">
        <v>4439</v>
      </c>
      <c r="B233" s="18" t="s">
        <v>11724</v>
      </c>
      <c r="C233" s="12">
        <v>4</v>
      </c>
      <c r="D233" s="12">
        <v>21</v>
      </c>
      <c r="E233" s="12" t="s">
        <v>1</v>
      </c>
      <c r="F233" s="12" t="s">
        <v>1</v>
      </c>
      <c r="G233" s="12" t="s">
        <v>3843</v>
      </c>
      <c r="H233" s="12" t="s">
        <v>79</v>
      </c>
      <c r="I233" s="12" t="s">
        <v>1618</v>
      </c>
      <c r="J233" s="62" t="s">
        <v>4048</v>
      </c>
      <c r="K233" s="62" t="s">
        <v>4049</v>
      </c>
      <c r="L233" s="9" t="s">
        <v>4116</v>
      </c>
      <c r="M233" s="9"/>
      <c r="N233" s="9" t="s">
        <v>212</v>
      </c>
      <c r="O233" s="9" t="s">
        <v>9736</v>
      </c>
      <c r="P233" s="198">
        <v>0.1</v>
      </c>
      <c r="Q233" s="9" t="s">
        <v>2599</v>
      </c>
      <c r="R233" s="9" t="s">
        <v>190</v>
      </c>
      <c r="S233" s="9">
        <v>0</v>
      </c>
      <c r="T233" s="9"/>
      <c r="U233" s="9"/>
      <c r="V233" s="8"/>
    </row>
    <row r="234" spans="1:23" x14ac:dyDescent="0.35">
      <c r="A234" s="18" t="s">
        <v>4440</v>
      </c>
      <c r="B234" s="18" t="s">
        <v>11725</v>
      </c>
      <c r="C234" s="12">
        <v>5</v>
      </c>
      <c r="D234" s="12">
        <v>22</v>
      </c>
      <c r="E234" s="12" t="s">
        <v>1</v>
      </c>
      <c r="F234" s="12" t="s">
        <v>1</v>
      </c>
      <c r="G234" s="12" t="s">
        <v>3843</v>
      </c>
      <c r="H234" s="12" t="s">
        <v>79</v>
      </c>
      <c r="I234" s="12" t="s">
        <v>1618</v>
      </c>
      <c r="J234" s="62" t="s">
        <v>4048</v>
      </c>
      <c r="K234" s="62" t="s">
        <v>4049</v>
      </c>
      <c r="L234" s="9" t="s">
        <v>4158</v>
      </c>
      <c r="M234" s="9"/>
      <c r="N234" s="9" t="s">
        <v>214</v>
      </c>
      <c r="O234" s="9" t="s">
        <v>9672</v>
      </c>
      <c r="P234" s="198">
        <v>0.02</v>
      </c>
      <c r="Q234" s="9" t="s">
        <v>2588</v>
      </c>
      <c r="R234" s="9" t="s">
        <v>518</v>
      </c>
      <c r="S234" s="9">
        <v>0</v>
      </c>
      <c r="T234" s="9"/>
      <c r="U234" s="9"/>
      <c r="V234" s="8"/>
    </row>
    <row r="235" spans="1:23" ht="29" x14ac:dyDescent="0.35">
      <c r="A235" s="18" t="s">
        <v>9339</v>
      </c>
      <c r="B235" s="18" t="s">
        <v>11726</v>
      </c>
      <c r="C235" s="12">
        <v>1</v>
      </c>
      <c r="D235" s="12">
        <v>23</v>
      </c>
      <c r="E235" s="12" t="s">
        <v>1</v>
      </c>
      <c r="F235" s="12" t="s">
        <v>1</v>
      </c>
      <c r="G235" s="12" t="s">
        <v>3843</v>
      </c>
      <c r="H235" s="12" t="s">
        <v>79</v>
      </c>
      <c r="I235" s="12" t="s">
        <v>1618</v>
      </c>
      <c r="J235" s="62" t="s">
        <v>4050</v>
      </c>
      <c r="K235" s="62" t="s">
        <v>4051</v>
      </c>
      <c r="L235" s="9" t="s">
        <v>4134</v>
      </c>
      <c r="M235" s="9"/>
      <c r="N235" s="9" t="s">
        <v>214</v>
      </c>
      <c r="O235" s="9" t="e">
        <v>#N/A</v>
      </c>
      <c r="P235" s="198" t="e">
        <v>#N/A</v>
      </c>
      <c r="Q235" s="9" t="e">
        <v>#N/A</v>
      </c>
      <c r="R235" s="9" t="e">
        <v>#N/A</v>
      </c>
      <c r="S235" s="9" t="e">
        <v>#N/A</v>
      </c>
      <c r="T235" s="9"/>
      <c r="U235" s="9"/>
      <c r="V235" s="8"/>
    </row>
    <row r="236" spans="1:23" ht="29" x14ac:dyDescent="0.35">
      <c r="A236" s="18" t="s">
        <v>4441</v>
      </c>
      <c r="B236" s="18" t="s">
        <v>11727</v>
      </c>
      <c r="C236" s="12">
        <v>2</v>
      </c>
      <c r="D236" s="12">
        <v>24</v>
      </c>
      <c r="E236" s="12" t="s">
        <v>1</v>
      </c>
      <c r="F236" s="12" t="s">
        <v>1</v>
      </c>
      <c r="G236" s="12" t="s">
        <v>3843</v>
      </c>
      <c r="H236" s="12" t="s">
        <v>79</v>
      </c>
      <c r="I236" s="12" t="s">
        <v>1618</v>
      </c>
      <c r="J236" s="62" t="s">
        <v>4050</v>
      </c>
      <c r="K236" s="62" t="s">
        <v>4051</v>
      </c>
      <c r="L236" s="9" t="s">
        <v>4157</v>
      </c>
      <c r="M236" s="9"/>
      <c r="N236" s="9" t="s">
        <v>211</v>
      </c>
      <c r="O236" s="9" t="s">
        <v>9722</v>
      </c>
      <c r="P236" s="198">
        <v>0.05</v>
      </c>
      <c r="Q236" s="9" t="s">
        <v>2588</v>
      </c>
      <c r="R236" s="9" t="s">
        <v>518</v>
      </c>
      <c r="S236" s="9">
        <v>0</v>
      </c>
      <c r="T236" s="9"/>
      <c r="U236" s="9"/>
      <c r="V236" s="8"/>
    </row>
    <row r="237" spans="1:23" x14ac:dyDescent="0.35">
      <c r="A237" s="18" t="s">
        <v>4275</v>
      </c>
      <c r="B237" s="18" t="s">
        <v>11728</v>
      </c>
      <c r="C237" s="12">
        <v>1</v>
      </c>
      <c r="D237" s="12">
        <v>1</v>
      </c>
      <c r="E237" s="12" t="s">
        <v>1</v>
      </c>
      <c r="F237" s="12" t="s">
        <v>1</v>
      </c>
      <c r="G237" s="12" t="s">
        <v>3835</v>
      </c>
      <c r="H237" s="12" t="s">
        <v>70</v>
      </c>
      <c r="I237" s="12" t="s">
        <v>1608</v>
      </c>
      <c r="J237" s="62" t="s">
        <v>3942</v>
      </c>
      <c r="K237" s="62" t="s">
        <v>3943</v>
      </c>
      <c r="L237" s="9" t="s">
        <v>4112</v>
      </c>
      <c r="M237" s="9"/>
      <c r="N237" s="9" t="s">
        <v>211</v>
      </c>
      <c r="O237" s="9" t="s">
        <v>9695</v>
      </c>
      <c r="P237" s="198">
        <v>0.2</v>
      </c>
      <c r="Q237" s="9" t="s">
        <v>2597</v>
      </c>
      <c r="R237" s="9" t="s">
        <v>190</v>
      </c>
      <c r="S237" s="9">
        <v>0</v>
      </c>
      <c r="T237" s="9"/>
      <c r="U237" s="9"/>
      <c r="V237" s="8"/>
      <c r="W237" s="120"/>
    </row>
    <row r="238" spans="1:23" ht="43.5" x14ac:dyDescent="0.35">
      <c r="A238" s="18" t="s">
        <v>4274</v>
      </c>
      <c r="B238" s="18" t="s">
        <v>11729</v>
      </c>
      <c r="C238" s="12">
        <v>2</v>
      </c>
      <c r="D238" s="12">
        <v>2</v>
      </c>
      <c r="E238" s="12" t="s">
        <v>1</v>
      </c>
      <c r="F238" s="12" t="s">
        <v>1</v>
      </c>
      <c r="G238" s="12" t="s">
        <v>3835</v>
      </c>
      <c r="H238" s="12" t="s">
        <v>70</v>
      </c>
      <c r="I238" s="12" t="s">
        <v>1608</v>
      </c>
      <c r="J238" s="62" t="s">
        <v>3942</v>
      </c>
      <c r="K238" s="62" t="s">
        <v>3943</v>
      </c>
      <c r="L238" s="9" t="s">
        <v>4115</v>
      </c>
      <c r="M238" s="9"/>
      <c r="N238" s="9" t="s">
        <v>211</v>
      </c>
      <c r="O238" s="9" t="s">
        <v>11067</v>
      </c>
      <c r="P238" s="198">
        <v>0.4</v>
      </c>
      <c r="Q238" s="9" t="s">
        <v>2586</v>
      </c>
      <c r="R238" s="9" t="s">
        <v>518</v>
      </c>
      <c r="S238" s="9">
        <v>0</v>
      </c>
      <c r="T238" s="9"/>
      <c r="U238" s="9"/>
      <c r="V238" s="8"/>
      <c r="W238" s="120"/>
    </row>
    <row r="239" spans="1:23" ht="29" x14ac:dyDescent="0.35">
      <c r="A239" s="18" t="s">
        <v>4276</v>
      </c>
      <c r="B239" s="18" t="s">
        <v>11730</v>
      </c>
      <c r="C239" s="12">
        <v>3</v>
      </c>
      <c r="D239" s="12">
        <v>3</v>
      </c>
      <c r="E239" s="12" t="s">
        <v>1</v>
      </c>
      <c r="F239" s="12" t="s">
        <v>1</v>
      </c>
      <c r="G239" s="12" t="s">
        <v>3835</v>
      </c>
      <c r="H239" s="12" t="s">
        <v>70</v>
      </c>
      <c r="I239" s="12" t="s">
        <v>1608</v>
      </c>
      <c r="J239" s="62" t="s">
        <v>3942</v>
      </c>
      <c r="K239" s="62" t="s">
        <v>3943</v>
      </c>
      <c r="L239" s="9" t="s">
        <v>4116</v>
      </c>
      <c r="M239" s="9"/>
      <c r="N239" s="9" t="s">
        <v>212</v>
      </c>
      <c r="O239" s="9" t="s">
        <v>9671</v>
      </c>
      <c r="P239" s="198">
        <v>0.2</v>
      </c>
      <c r="Q239" s="9" t="s">
        <v>2597</v>
      </c>
      <c r="R239" s="9" t="s">
        <v>190</v>
      </c>
      <c r="S239" s="9">
        <v>0</v>
      </c>
      <c r="T239" s="9"/>
      <c r="U239" s="9"/>
      <c r="V239" s="8"/>
      <c r="W239" s="120"/>
    </row>
    <row r="240" spans="1:23" ht="43.5" x14ac:dyDescent="0.35">
      <c r="A240" s="18" t="s">
        <v>9315</v>
      </c>
      <c r="B240" s="18" t="s">
        <v>11731</v>
      </c>
      <c r="C240" s="12">
        <v>1</v>
      </c>
      <c r="D240" s="12">
        <v>4</v>
      </c>
      <c r="E240" s="12" t="s">
        <v>1</v>
      </c>
      <c r="F240" s="12" t="s">
        <v>1</v>
      </c>
      <c r="G240" s="12" t="s">
        <v>3835</v>
      </c>
      <c r="H240" s="12" t="s">
        <v>70</v>
      </c>
      <c r="I240" s="12" t="s">
        <v>1608</v>
      </c>
      <c r="J240" s="62" t="s">
        <v>3944</v>
      </c>
      <c r="K240" s="62" t="s">
        <v>3945</v>
      </c>
      <c r="L240" s="9" t="s">
        <v>9292</v>
      </c>
      <c r="M240" s="9"/>
      <c r="N240" s="9" t="s">
        <v>214</v>
      </c>
      <c r="O240" s="9" t="s">
        <v>9659</v>
      </c>
      <c r="P240" s="198">
        <v>0.02</v>
      </c>
      <c r="Q240" s="9" t="s">
        <v>2597</v>
      </c>
      <c r="R240" s="9" t="s">
        <v>190</v>
      </c>
      <c r="S240" s="9">
        <v>0</v>
      </c>
      <c r="T240" s="9"/>
      <c r="U240" s="9"/>
      <c r="V240" s="8"/>
      <c r="W240" s="120"/>
    </row>
    <row r="241" spans="1:22" ht="29" x14ac:dyDescent="0.35">
      <c r="A241" s="18" t="s">
        <v>4277</v>
      </c>
      <c r="B241" s="18" t="s">
        <v>11732</v>
      </c>
      <c r="C241" s="12">
        <v>2</v>
      </c>
      <c r="D241" s="12">
        <v>5</v>
      </c>
      <c r="E241" s="12" t="s">
        <v>1</v>
      </c>
      <c r="F241" s="12" t="s">
        <v>1</v>
      </c>
      <c r="G241" s="12" t="s">
        <v>3835</v>
      </c>
      <c r="H241" s="12" t="s">
        <v>70</v>
      </c>
      <c r="I241" s="12" t="s">
        <v>1608</v>
      </c>
      <c r="J241" s="62" t="s">
        <v>3944</v>
      </c>
      <c r="K241" s="62" t="s">
        <v>3945</v>
      </c>
      <c r="L241" s="9" t="s">
        <v>4122</v>
      </c>
      <c r="M241" s="9"/>
      <c r="N241" s="9" t="s">
        <v>211</v>
      </c>
      <c r="O241" s="9" t="s">
        <v>9696</v>
      </c>
      <c r="P241" s="198">
        <v>0.02</v>
      </c>
      <c r="Q241" s="9" t="s">
        <v>2597</v>
      </c>
      <c r="R241" s="9" t="s">
        <v>190</v>
      </c>
      <c r="S241" s="9">
        <v>0</v>
      </c>
      <c r="T241" s="9"/>
      <c r="U241" s="9"/>
      <c r="V241" s="8"/>
    </row>
    <row r="242" spans="1:22" ht="43.5" x14ac:dyDescent="0.35">
      <c r="A242" s="18" t="s">
        <v>4278</v>
      </c>
      <c r="B242" s="18" t="s">
        <v>11733</v>
      </c>
      <c r="C242" s="12">
        <v>3</v>
      </c>
      <c r="D242" s="12">
        <v>6</v>
      </c>
      <c r="E242" s="12" t="s">
        <v>1</v>
      </c>
      <c r="F242" s="12" t="s">
        <v>1</v>
      </c>
      <c r="G242" s="12" t="s">
        <v>3835</v>
      </c>
      <c r="H242" s="12" t="s">
        <v>70</v>
      </c>
      <c r="I242" s="12" t="s">
        <v>1608</v>
      </c>
      <c r="J242" s="62" t="s">
        <v>3944</v>
      </c>
      <c r="K242" s="62" t="s">
        <v>3945</v>
      </c>
      <c r="L242" s="9" t="s">
        <v>4117</v>
      </c>
      <c r="M242" s="9"/>
      <c r="N242" s="9" t="s">
        <v>211</v>
      </c>
      <c r="O242" s="9" t="s">
        <v>11067</v>
      </c>
      <c r="P242" s="198">
        <v>0.1</v>
      </c>
      <c r="Q242" s="9" t="s">
        <v>2586</v>
      </c>
      <c r="R242" s="9" t="s">
        <v>518</v>
      </c>
      <c r="S242" s="9">
        <v>0</v>
      </c>
      <c r="T242" s="9"/>
      <c r="U242" s="9"/>
      <c r="V242" s="8"/>
    </row>
    <row r="243" spans="1:22" ht="29" x14ac:dyDescent="0.35">
      <c r="A243" s="18" t="s">
        <v>4279</v>
      </c>
      <c r="B243" s="18" t="s">
        <v>11734</v>
      </c>
      <c r="C243" s="12">
        <v>4</v>
      </c>
      <c r="D243" s="12">
        <v>7</v>
      </c>
      <c r="E243" s="12" t="s">
        <v>1</v>
      </c>
      <c r="F243" s="12" t="s">
        <v>1</v>
      </c>
      <c r="G243" s="12" t="s">
        <v>3835</v>
      </c>
      <c r="H243" s="12" t="s">
        <v>70</v>
      </c>
      <c r="I243" s="12" t="s">
        <v>1608</v>
      </c>
      <c r="J243" s="62" t="s">
        <v>3944</v>
      </c>
      <c r="K243" s="62" t="s">
        <v>3945</v>
      </c>
      <c r="L243" s="9" t="s">
        <v>4116</v>
      </c>
      <c r="M243" s="9"/>
      <c r="N243" s="9" t="s">
        <v>212</v>
      </c>
      <c r="O243" s="9" t="s">
        <v>9662</v>
      </c>
      <c r="P243" s="198">
        <v>0.02</v>
      </c>
      <c r="Q243" s="9" t="s">
        <v>2597</v>
      </c>
      <c r="R243" s="9" t="s">
        <v>190</v>
      </c>
      <c r="S243" s="9">
        <v>0</v>
      </c>
      <c r="T243" s="9"/>
      <c r="U243" s="9"/>
      <c r="V243" s="8"/>
    </row>
    <row r="244" spans="1:22" ht="29" x14ac:dyDescent="0.35">
      <c r="A244" s="18" t="s">
        <v>4280</v>
      </c>
      <c r="B244" s="18" t="s">
        <v>11735</v>
      </c>
      <c r="C244" s="12">
        <v>5</v>
      </c>
      <c r="D244" s="12">
        <v>8</v>
      </c>
      <c r="E244" s="12" t="s">
        <v>1</v>
      </c>
      <c r="F244" s="12" t="s">
        <v>1</v>
      </c>
      <c r="G244" s="12" t="s">
        <v>3835</v>
      </c>
      <c r="H244" s="12" t="s">
        <v>70</v>
      </c>
      <c r="I244" s="12" t="s">
        <v>1608</v>
      </c>
      <c r="J244" s="62" t="s">
        <v>3944</v>
      </c>
      <c r="K244" s="62" t="s">
        <v>3945</v>
      </c>
      <c r="L244" s="9" t="s">
        <v>4131</v>
      </c>
      <c r="M244" s="9"/>
      <c r="N244" s="9" t="s">
        <v>211</v>
      </c>
      <c r="O244" s="9" t="s">
        <v>9692</v>
      </c>
      <c r="P244" s="198">
        <v>0.02</v>
      </c>
      <c r="Q244" s="9" t="s">
        <v>2597</v>
      </c>
      <c r="R244" s="9" t="s">
        <v>190</v>
      </c>
      <c r="S244" s="9" t="s">
        <v>9769</v>
      </c>
      <c r="T244" s="9"/>
      <c r="U244" s="9"/>
      <c r="V244" s="8"/>
    </row>
    <row r="245" spans="1:22" x14ac:dyDescent="0.35">
      <c r="A245" s="18" t="s">
        <v>4281</v>
      </c>
      <c r="B245" s="18" t="s">
        <v>11736</v>
      </c>
      <c r="C245" s="12">
        <v>6</v>
      </c>
      <c r="D245" s="12">
        <v>9</v>
      </c>
      <c r="E245" s="12" t="s">
        <v>1</v>
      </c>
      <c r="F245" s="12" t="s">
        <v>1</v>
      </c>
      <c r="G245" s="12" t="s">
        <v>3835</v>
      </c>
      <c r="H245" s="12" t="s">
        <v>70</v>
      </c>
      <c r="I245" s="12" t="s">
        <v>1608</v>
      </c>
      <c r="J245" s="62" t="s">
        <v>3944</v>
      </c>
      <c r="K245" s="62" t="s">
        <v>3945</v>
      </c>
      <c r="L245" s="9" t="s">
        <v>4127</v>
      </c>
      <c r="M245" s="9"/>
      <c r="N245" s="9" t="s">
        <v>214</v>
      </c>
      <c r="O245" s="9" t="s">
        <v>9660</v>
      </c>
      <c r="P245" s="198">
        <v>0.02</v>
      </c>
      <c r="Q245" s="9" t="s">
        <v>2597</v>
      </c>
      <c r="R245" s="9" t="s">
        <v>190</v>
      </c>
      <c r="S245" s="9">
        <v>0</v>
      </c>
      <c r="T245" s="9"/>
      <c r="U245" s="9"/>
      <c r="V245" s="8"/>
    </row>
    <row r="246" spans="1:22" ht="29" x14ac:dyDescent="0.35">
      <c r="A246" s="18" t="s">
        <v>4282</v>
      </c>
      <c r="B246" s="18" t="s">
        <v>11737</v>
      </c>
      <c r="C246" s="12">
        <v>1</v>
      </c>
      <c r="D246" s="12">
        <v>10</v>
      </c>
      <c r="E246" s="12" t="s">
        <v>1</v>
      </c>
      <c r="F246" s="12" t="s">
        <v>1</v>
      </c>
      <c r="G246" s="12" t="s">
        <v>3835</v>
      </c>
      <c r="H246" s="12" t="s">
        <v>70</v>
      </c>
      <c r="I246" s="12" t="s">
        <v>1608</v>
      </c>
      <c r="J246" s="62" t="s">
        <v>3946</v>
      </c>
      <c r="K246" s="62" t="s">
        <v>3947</v>
      </c>
      <c r="L246" s="9" t="s">
        <v>4123</v>
      </c>
      <c r="M246" s="9"/>
      <c r="N246" s="9" t="s">
        <v>211</v>
      </c>
      <c r="O246" s="9" t="s">
        <v>9684</v>
      </c>
      <c r="P246" s="198">
        <v>0.2</v>
      </c>
      <c r="Q246" s="9" t="s">
        <v>2597</v>
      </c>
      <c r="R246" s="9" t="s">
        <v>190</v>
      </c>
      <c r="S246" s="9">
        <v>0</v>
      </c>
      <c r="T246" s="9"/>
      <c r="U246" s="9"/>
      <c r="V246" s="8"/>
    </row>
    <row r="247" spans="1:22" ht="43.5" x14ac:dyDescent="0.35">
      <c r="A247" s="18" t="s">
        <v>4283</v>
      </c>
      <c r="B247" s="18" t="s">
        <v>11738</v>
      </c>
      <c r="C247" s="12">
        <v>2</v>
      </c>
      <c r="D247" s="12">
        <v>11</v>
      </c>
      <c r="E247" s="12" t="s">
        <v>1</v>
      </c>
      <c r="F247" s="12" t="s">
        <v>1</v>
      </c>
      <c r="G247" s="12" t="s">
        <v>3835</v>
      </c>
      <c r="H247" s="12" t="s">
        <v>70</v>
      </c>
      <c r="I247" s="12" t="s">
        <v>1608</v>
      </c>
      <c r="J247" s="62" t="s">
        <v>3946</v>
      </c>
      <c r="K247" s="62" t="s">
        <v>3947</v>
      </c>
      <c r="L247" s="9" t="s">
        <v>4117</v>
      </c>
      <c r="M247" s="9"/>
      <c r="N247" s="9" t="s">
        <v>211</v>
      </c>
      <c r="O247" s="9" t="s">
        <v>11067</v>
      </c>
      <c r="P247" s="198">
        <v>0.2</v>
      </c>
      <c r="Q247" s="9" t="s">
        <v>2586</v>
      </c>
      <c r="R247" s="9" t="s">
        <v>518</v>
      </c>
      <c r="S247" s="9">
        <v>0</v>
      </c>
      <c r="T247" s="9"/>
      <c r="U247" s="9"/>
      <c r="V247" s="8"/>
    </row>
    <row r="248" spans="1:22" ht="29" x14ac:dyDescent="0.35">
      <c r="A248" s="18" t="s">
        <v>4284</v>
      </c>
      <c r="B248" s="18" t="s">
        <v>11739</v>
      </c>
      <c r="C248" s="12">
        <v>3</v>
      </c>
      <c r="D248" s="12">
        <v>12</v>
      </c>
      <c r="E248" s="12" t="s">
        <v>1</v>
      </c>
      <c r="F248" s="12" t="s">
        <v>1</v>
      </c>
      <c r="G248" s="12" t="s">
        <v>3835</v>
      </c>
      <c r="H248" s="12" t="s">
        <v>70</v>
      </c>
      <c r="I248" s="12" t="s">
        <v>1608</v>
      </c>
      <c r="J248" s="62" t="s">
        <v>3946</v>
      </c>
      <c r="K248" s="62" t="s">
        <v>3947</v>
      </c>
      <c r="L248" s="9" t="s">
        <v>4116</v>
      </c>
      <c r="M248" s="9"/>
      <c r="N248" s="9" t="s">
        <v>212</v>
      </c>
      <c r="O248" s="9" t="s">
        <v>9662</v>
      </c>
      <c r="P248" s="198">
        <v>0.15</v>
      </c>
      <c r="Q248" s="9" t="s">
        <v>2597</v>
      </c>
      <c r="R248" s="9" t="s">
        <v>190</v>
      </c>
      <c r="S248" s="9">
        <v>0</v>
      </c>
      <c r="T248" s="9"/>
      <c r="U248" s="9"/>
      <c r="V248" s="8"/>
    </row>
    <row r="249" spans="1:22" x14ac:dyDescent="0.35">
      <c r="A249" s="18" t="s">
        <v>4285</v>
      </c>
      <c r="B249" s="18" t="s">
        <v>11740</v>
      </c>
      <c r="C249" s="12">
        <v>4</v>
      </c>
      <c r="D249" s="12">
        <v>13</v>
      </c>
      <c r="E249" s="12" t="s">
        <v>1</v>
      </c>
      <c r="F249" s="12" t="s">
        <v>1</v>
      </c>
      <c r="G249" s="12" t="s">
        <v>3835</v>
      </c>
      <c r="H249" s="12" t="s">
        <v>70</v>
      </c>
      <c r="I249" s="12" t="s">
        <v>1608</v>
      </c>
      <c r="J249" s="62" t="s">
        <v>3946</v>
      </c>
      <c r="K249" s="62" t="s">
        <v>3947</v>
      </c>
      <c r="L249" s="9" t="s">
        <v>4133</v>
      </c>
      <c r="M249" s="9"/>
      <c r="N249" s="9" t="s">
        <v>214</v>
      </c>
      <c r="O249" s="9" t="s">
        <v>9672</v>
      </c>
      <c r="P249" s="198">
        <v>0.15</v>
      </c>
      <c r="Q249" s="9" t="s">
        <v>2586</v>
      </c>
      <c r="R249" s="9" t="s">
        <v>518</v>
      </c>
      <c r="S249" s="9">
        <v>0</v>
      </c>
      <c r="T249" s="9"/>
      <c r="U249" s="9"/>
      <c r="V249" s="8"/>
    </row>
    <row r="250" spans="1:22" ht="29" x14ac:dyDescent="0.35">
      <c r="A250" s="18" t="s">
        <v>4286</v>
      </c>
      <c r="B250" s="18" t="s">
        <v>11741</v>
      </c>
      <c r="C250" s="12">
        <v>1</v>
      </c>
      <c r="D250" s="12">
        <v>14</v>
      </c>
      <c r="E250" s="12" t="s">
        <v>1</v>
      </c>
      <c r="F250" s="12" t="s">
        <v>1</v>
      </c>
      <c r="G250" s="12" t="s">
        <v>3835</v>
      </c>
      <c r="H250" s="12" t="s">
        <v>70</v>
      </c>
      <c r="I250" s="12" t="s">
        <v>1608</v>
      </c>
      <c r="J250" s="62" t="s">
        <v>3948</v>
      </c>
      <c r="K250" s="62" t="s">
        <v>3949</v>
      </c>
      <c r="L250" s="9" t="s">
        <v>4134</v>
      </c>
      <c r="M250" s="9"/>
      <c r="N250" s="9" t="s">
        <v>214</v>
      </c>
      <c r="O250" s="9" t="s">
        <v>9673</v>
      </c>
      <c r="P250" s="198">
        <v>0.05</v>
      </c>
      <c r="Q250" s="9" t="s">
        <v>2586</v>
      </c>
      <c r="R250" s="9" t="s">
        <v>518</v>
      </c>
      <c r="S250" s="9">
        <v>0</v>
      </c>
      <c r="T250" s="9"/>
      <c r="U250" s="9"/>
      <c r="V250" s="8"/>
    </row>
    <row r="251" spans="1:22" ht="29" x14ac:dyDescent="0.35">
      <c r="A251" s="18" t="s">
        <v>4287</v>
      </c>
      <c r="B251" s="18" t="s">
        <v>11742</v>
      </c>
      <c r="C251" s="12">
        <v>2</v>
      </c>
      <c r="D251" s="12">
        <v>15</v>
      </c>
      <c r="E251" s="12" t="s">
        <v>1</v>
      </c>
      <c r="F251" s="12" t="s">
        <v>1</v>
      </c>
      <c r="G251" s="12" t="s">
        <v>3835</v>
      </c>
      <c r="H251" s="12" t="s">
        <v>70</v>
      </c>
      <c r="I251" s="12" t="s">
        <v>1608</v>
      </c>
      <c r="J251" s="62" t="s">
        <v>3948</v>
      </c>
      <c r="K251" s="62" t="s">
        <v>3949</v>
      </c>
      <c r="L251" s="9" t="s">
        <v>4135</v>
      </c>
      <c r="M251" s="9"/>
      <c r="N251" s="9" t="s">
        <v>211</v>
      </c>
      <c r="O251" s="9" t="s">
        <v>9674</v>
      </c>
      <c r="P251" s="198">
        <v>0.05</v>
      </c>
      <c r="Q251" s="9" t="s">
        <v>2597</v>
      </c>
      <c r="R251" s="9" t="s">
        <v>190</v>
      </c>
      <c r="S251" s="9">
        <v>0</v>
      </c>
      <c r="T251" s="9"/>
      <c r="U251" s="9"/>
      <c r="V251" s="8"/>
    </row>
    <row r="252" spans="1:22" ht="87" x14ac:dyDescent="0.35">
      <c r="A252" s="18" t="s">
        <v>4223</v>
      </c>
      <c r="B252" s="18" t="s">
        <v>11743</v>
      </c>
      <c r="C252" s="12">
        <v>1</v>
      </c>
      <c r="D252" s="12">
        <v>1</v>
      </c>
      <c r="E252" s="12" t="s">
        <v>1</v>
      </c>
      <c r="F252" s="12" t="s">
        <v>1</v>
      </c>
      <c r="G252" s="12" t="s">
        <v>3836</v>
      </c>
      <c r="H252" s="12" t="s">
        <v>66</v>
      </c>
      <c r="I252" s="12" t="s">
        <v>1604</v>
      </c>
      <c r="J252" s="62" t="s">
        <v>3906</v>
      </c>
      <c r="K252" s="62" t="s">
        <v>3907</v>
      </c>
      <c r="L252" s="9" t="s">
        <v>4104</v>
      </c>
      <c r="M252" s="9"/>
      <c r="N252" s="9" t="s">
        <v>211</v>
      </c>
      <c r="O252" s="9" t="s">
        <v>9685</v>
      </c>
      <c r="P252" s="198">
        <v>0.25</v>
      </c>
      <c r="Q252" s="9" t="s">
        <v>2603</v>
      </c>
      <c r="R252" s="9" t="s">
        <v>190</v>
      </c>
      <c r="S252" s="9">
        <v>0</v>
      </c>
      <c r="T252" s="9"/>
      <c r="U252" s="9"/>
      <c r="V252" s="8"/>
    </row>
    <row r="253" spans="1:22" x14ac:dyDescent="0.35">
      <c r="A253" s="18" t="s">
        <v>4222</v>
      </c>
      <c r="B253" s="18" t="s">
        <v>11744</v>
      </c>
      <c r="C253" s="12">
        <v>2</v>
      </c>
      <c r="D253" s="12">
        <v>2</v>
      </c>
      <c r="E253" s="12" t="s">
        <v>1</v>
      </c>
      <c r="F253" s="12" t="s">
        <v>1</v>
      </c>
      <c r="G253" s="12" t="s">
        <v>3836</v>
      </c>
      <c r="H253" s="12" t="s">
        <v>66</v>
      </c>
      <c r="I253" s="12" t="s">
        <v>1604</v>
      </c>
      <c r="J253" s="62" t="s">
        <v>3906</v>
      </c>
      <c r="K253" s="62" t="s">
        <v>3907</v>
      </c>
      <c r="L253" s="9" t="s">
        <v>4140</v>
      </c>
      <c r="M253" s="9"/>
      <c r="N253" s="9" t="s">
        <v>211</v>
      </c>
      <c r="O253" s="9" t="s">
        <v>9686</v>
      </c>
      <c r="P253" s="198">
        <v>0.2</v>
      </c>
      <c r="Q253" s="9" t="s">
        <v>2603</v>
      </c>
      <c r="R253" s="9" t="s">
        <v>190</v>
      </c>
      <c r="S253" s="9">
        <v>0</v>
      </c>
      <c r="T253" s="9"/>
      <c r="U253" s="9"/>
      <c r="V253" s="8"/>
    </row>
    <row r="254" spans="1:22" ht="43.5" x14ac:dyDescent="0.35">
      <c r="A254" s="18" t="s">
        <v>9309</v>
      </c>
      <c r="B254" s="18" t="s">
        <v>11745</v>
      </c>
      <c r="C254" s="12">
        <v>1</v>
      </c>
      <c r="D254" s="12">
        <v>3</v>
      </c>
      <c r="E254" s="12" t="s">
        <v>1</v>
      </c>
      <c r="F254" s="12" t="s">
        <v>1</v>
      </c>
      <c r="G254" s="12" t="s">
        <v>3836</v>
      </c>
      <c r="H254" s="12" t="s">
        <v>66</v>
      </c>
      <c r="I254" s="12" t="s">
        <v>1604</v>
      </c>
      <c r="J254" s="62" t="s">
        <v>3908</v>
      </c>
      <c r="K254" s="62" t="s">
        <v>3909</v>
      </c>
      <c r="L254" s="9" t="s">
        <v>9292</v>
      </c>
      <c r="M254" s="9"/>
      <c r="N254" s="9" t="s">
        <v>214</v>
      </c>
      <c r="O254" s="9" t="s">
        <v>9659</v>
      </c>
      <c r="P254" s="198">
        <v>0.05</v>
      </c>
      <c r="Q254" s="9" t="s">
        <v>2603</v>
      </c>
      <c r="R254" s="9" t="s">
        <v>190</v>
      </c>
      <c r="S254" s="9">
        <v>0</v>
      </c>
      <c r="T254" s="9"/>
      <c r="U254" s="9"/>
      <c r="V254" s="8"/>
    </row>
    <row r="255" spans="1:22" x14ac:dyDescent="0.35">
      <c r="A255" s="18" t="s">
        <v>4224</v>
      </c>
      <c r="B255" s="18" t="s">
        <v>11746</v>
      </c>
      <c r="C255" s="12">
        <v>2</v>
      </c>
      <c r="D255" s="12">
        <v>4</v>
      </c>
      <c r="E255" s="12" t="s">
        <v>1</v>
      </c>
      <c r="F255" s="12" t="s">
        <v>1</v>
      </c>
      <c r="G255" s="12" t="s">
        <v>3836</v>
      </c>
      <c r="H255" s="12" t="s">
        <v>66</v>
      </c>
      <c r="I255" s="12" t="s">
        <v>1604</v>
      </c>
      <c r="J255" s="62" t="s">
        <v>3908</v>
      </c>
      <c r="K255" s="62" t="s">
        <v>3909</v>
      </c>
      <c r="L255" s="9" t="s">
        <v>4108</v>
      </c>
      <c r="M255" s="9"/>
      <c r="N255" s="9" t="s">
        <v>211</v>
      </c>
      <c r="O255" s="9" t="s">
        <v>9687</v>
      </c>
      <c r="P255" s="198">
        <v>0.1</v>
      </c>
      <c r="Q255" s="9" t="s">
        <v>2603</v>
      </c>
      <c r="R255" s="9" t="s">
        <v>190</v>
      </c>
      <c r="S255" s="9">
        <v>0</v>
      </c>
      <c r="T255" s="9"/>
      <c r="U255" s="9"/>
      <c r="V255" s="8"/>
    </row>
    <row r="256" spans="1:22" x14ac:dyDescent="0.35">
      <c r="A256" s="18" t="s">
        <v>4225</v>
      </c>
      <c r="B256" s="18" t="s">
        <v>11747</v>
      </c>
      <c r="C256" s="12">
        <v>3</v>
      </c>
      <c r="D256" s="12">
        <v>5</v>
      </c>
      <c r="E256" s="12" t="s">
        <v>1</v>
      </c>
      <c r="F256" s="12" t="s">
        <v>1</v>
      </c>
      <c r="G256" s="12" t="s">
        <v>3836</v>
      </c>
      <c r="H256" s="12" t="s">
        <v>66</v>
      </c>
      <c r="I256" s="12" t="s">
        <v>1604</v>
      </c>
      <c r="J256" s="62" t="s">
        <v>3908</v>
      </c>
      <c r="K256" s="62" t="s">
        <v>3909</v>
      </c>
      <c r="L256" s="9" t="s">
        <v>4127</v>
      </c>
      <c r="M256" s="9"/>
      <c r="N256" s="9" t="s">
        <v>214</v>
      </c>
      <c r="O256" s="9" t="s">
        <v>9660</v>
      </c>
      <c r="P256" s="198">
        <v>0.05</v>
      </c>
      <c r="Q256" s="9" t="s">
        <v>2603</v>
      </c>
      <c r="R256" s="9" t="s">
        <v>190</v>
      </c>
      <c r="S256" s="9">
        <v>0</v>
      </c>
      <c r="T256" s="9"/>
      <c r="U256" s="9"/>
      <c r="V256" s="8"/>
    </row>
    <row r="257" spans="1:23" ht="29" x14ac:dyDescent="0.35">
      <c r="A257" s="18" t="s">
        <v>4226</v>
      </c>
      <c r="B257" s="18" t="s">
        <v>11748</v>
      </c>
      <c r="C257" s="12">
        <v>1</v>
      </c>
      <c r="D257" s="12">
        <v>6</v>
      </c>
      <c r="E257" s="12" t="s">
        <v>1</v>
      </c>
      <c r="F257" s="12" t="s">
        <v>1</v>
      </c>
      <c r="G257" s="12" t="s">
        <v>3836</v>
      </c>
      <c r="H257" s="12" t="s">
        <v>66</v>
      </c>
      <c r="I257" s="12" t="s">
        <v>1604</v>
      </c>
      <c r="J257" s="62" t="s">
        <v>3910</v>
      </c>
      <c r="K257" s="62" t="s">
        <v>3911</v>
      </c>
      <c r="L257" s="9" t="s">
        <v>4125</v>
      </c>
      <c r="M257" s="9"/>
      <c r="N257" s="9" t="s">
        <v>211</v>
      </c>
      <c r="O257" s="9" t="s">
        <v>9684</v>
      </c>
      <c r="P257" s="198">
        <v>0.1</v>
      </c>
      <c r="Q257" s="9" t="s">
        <v>2603</v>
      </c>
      <c r="R257" s="9" t="s">
        <v>190</v>
      </c>
      <c r="S257" s="9">
        <v>0</v>
      </c>
      <c r="T257" s="9"/>
      <c r="U257" s="9"/>
      <c r="V257" s="8"/>
    </row>
    <row r="258" spans="1:23" ht="43.5" x14ac:dyDescent="0.35">
      <c r="A258" s="18" t="s">
        <v>4227</v>
      </c>
      <c r="B258" s="18" t="s">
        <v>11749</v>
      </c>
      <c r="C258" s="12">
        <v>2</v>
      </c>
      <c r="D258" s="12">
        <v>7</v>
      </c>
      <c r="E258" s="12" t="s">
        <v>1</v>
      </c>
      <c r="F258" s="12" t="s">
        <v>1</v>
      </c>
      <c r="G258" s="12" t="s">
        <v>3836</v>
      </c>
      <c r="H258" s="12" t="s">
        <v>66</v>
      </c>
      <c r="I258" s="12" t="s">
        <v>1604</v>
      </c>
      <c r="J258" s="62" t="s">
        <v>3910</v>
      </c>
      <c r="K258" s="62" t="s">
        <v>3911</v>
      </c>
      <c r="L258" s="9" t="s">
        <v>4114</v>
      </c>
      <c r="M258" s="9"/>
      <c r="N258" s="9" t="s">
        <v>211</v>
      </c>
      <c r="O258" s="9" t="s">
        <v>11070</v>
      </c>
      <c r="P258" s="198">
        <v>0.05</v>
      </c>
      <c r="Q258" s="9" t="s">
        <v>2603</v>
      </c>
      <c r="R258" s="9" t="s">
        <v>190</v>
      </c>
      <c r="S258" s="9">
        <v>0</v>
      </c>
      <c r="T258" s="9"/>
      <c r="U258" s="9"/>
      <c r="V258" s="8"/>
    </row>
    <row r="259" spans="1:23" ht="29" x14ac:dyDescent="0.35">
      <c r="A259" s="18" t="s">
        <v>4228</v>
      </c>
      <c r="B259" s="18" t="s">
        <v>11750</v>
      </c>
      <c r="C259" s="12">
        <v>3</v>
      </c>
      <c r="D259" s="12">
        <v>8</v>
      </c>
      <c r="E259" s="12" t="s">
        <v>1</v>
      </c>
      <c r="F259" s="12" t="s">
        <v>1</v>
      </c>
      <c r="G259" s="12" t="s">
        <v>3836</v>
      </c>
      <c r="H259" s="12" t="s">
        <v>66</v>
      </c>
      <c r="I259" s="12" t="s">
        <v>1604</v>
      </c>
      <c r="J259" s="62" t="s">
        <v>3910</v>
      </c>
      <c r="K259" s="62" t="s">
        <v>3911</v>
      </c>
      <c r="L259" s="9" t="s">
        <v>4143</v>
      </c>
      <c r="M259" s="9"/>
      <c r="N259" s="9" t="s">
        <v>211</v>
      </c>
      <c r="O259" s="9" t="s">
        <v>9688</v>
      </c>
      <c r="P259" s="198">
        <v>0.1</v>
      </c>
      <c r="Q259" s="9" t="s">
        <v>2603</v>
      </c>
      <c r="R259" s="9" t="s">
        <v>190</v>
      </c>
      <c r="S259" s="9">
        <v>0</v>
      </c>
      <c r="T259" s="9"/>
      <c r="U259" s="9"/>
      <c r="V259" s="8"/>
      <c r="W259" s="120"/>
    </row>
    <row r="260" spans="1:23" x14ac:dyDescent="0.35">
      <c r="A260" s="18" t="s">
        <v>4229</v>
      </c>
      <c r="B260" s="18" t="s">
        <v>11751</v>
      </c>
      <c r="C260" s="12">
        <v>4</v>
      </c>
      <c r="D260" s="12">
        <v>9</v>
      </c>
      <c r="E260" s="12" t="s">
        <v>1</v>
      </c>
      <c r="F260" s="12" t="s">
        <v>1</v>
      </c>
      <c r="G260" s="12" t="s">
        <v>3836</v>
      </c>
      <c r="H260" s="12" t="s">
        <v>66</v>
      </c>
      <c r="I260" s="12" t="s">
        <v>1604</v>
      </c>
      <c r="J260" s="62" t="s">
        <v>3910</v>
      </c>
      <c r="K260" s="62" t="s">
        <v>3911</v>
      </c>
      <c r="L260" s="9" t="s">
        <v>4144</v>
      </c>
      <c r="M260" s="9"/>
      <c r="N260" s="9">
        <v>0</v>
      </c>
      <c r="O260" s="9" t="s">
        <v>9672</v>
      </c>
      <c r="P260" s="198">
        <v>0.05</v>
      </c>
      <c r="Q260" s="9" t="s">
        <v>2603</v>
      </c>
      <c r="R260" s="9" t="s">
        <v>190</v>
      </c>
      <c r="S260" s="9" t="s">
        <v>9769</v>
      </c>
      <c r="T260" s="9"/>
      <c r="U260" s="9"/>
      <c r="V260" s="8"/>
      <c r="W260" s="120"/>
    </row>
    <row r="261" spans="1:23" ht="29" x14ac:dyDescent="0.35">
      <c r="A261" s="18" t="s">
        <v>4230</v>
      </c>
      <c r="B261" s="18" t="s">
        <v>11752</v>
      </c>
      <c r="C261" s="12">
        <v>1</v>
      </c>
      <c r="D261" s="12">
        <v>10</v>
      </c>
      <c r="E261" s="12" t="s">
        <v>1</v>
      </c>
      <c r="F261" s="12" t="s">
        <v>1</v>
      </c>
      <c r="G261" s="12" t="s">
        <v>3836</v>
      </c>
      <c r="H261" s="12" t="s">
        <v>66</v>
      </c>
      <c r="I261" s="12" t="s">
        <v>1604</v>
      </c>
      <c r="J261" s="62" t="s">
        <v>3912</v>
      </c>
      <c r="K261" s="62" t="s">
        <v>3913</v>
      </c>
      <c r="L261" s="9" t="s">
        <v>4134</v>
      </c>
      <c r="M261" s="9"/>
      <c r="N261" s="9" t="s">
        <v>214</v>
      </c>
      <c r="O261" s="9" t="s">
        <v>9673</v>
      </c>
      <c r="P261" s="198">
        <v>0.02</v>
      </c>
      <c r="Q261" s="9" t="s">
        <v>2603</v>
      </c>
      <c r="R261" s="9" t="s">
        <v>190</v>
      </c>
      <c r="S261" s="9">
        <v>0</v>
      </c>
      <c r="T261" s="9"/>
      <c r="U261" s="9"/>
      <c r="V261" s="8"/>
      <c r="W261" s="120"/>
    </row>
    <row r="262" spans="1:23" ht="29" x14ac:dyDescent="0.35">
      <c r="A262" s="18" t="s">
        <v>4231</v>
      </c>
      <c r="B262" s="18" t="s">
        <v>11753</v>
      </c>
      <c r="C262" s="12">
        <v>2</v>
      </c>
      <c r="D262" s="12">
        <v>11</v>
      </c>
      <c r="E262" s="12" t="s">
        <v>1</v>
      </c>
      <c r="F262" s="12" t="s">
        <v>1</v>
      </c>
      <c r="G262" s="12" t="s">
        <v>3836</v>
      </c>
      <c r="H262" s="12" t="s">
        <v>66</v>
      </c>
      <c r="I262" s="12" t="s">
        <v>1604</v>
      </c>
      <c r="J262" s="62" t="s">
        <v>3912</v>
      </c>
      <c r="K262" s="62" t="s">
        <v>3913</v>
      </c>
      <c r="L262" s="9" t="s">
        <v>4135</v>
      </c>
      <c r="M262" s="9"/>
      <c r="N262" s="9" t="s">
        <v>211</v>
      </c>
      <c r="O262" s="9" t="s">
        <v>9674</v>
      </c>
      <c r="P262" s="198">
        <v>0.03</v>
      </c>
      <c r="Q262" s="9" t="s">
        <v>2603</v>
      </c>
      <c r="R262" s="9" t="s">
        <v>190</v>
      </c>
      <c r="S262" s="9">
        <v>0</v>
      </c>
      <c r="T262" s="9"/>
      <c r="U262" s="9"/>
      <c r="V262" s="8"/>
      <c r="W262" s="120"/>
    </row>
    <row r="263" spans="1:23" x14ac:dyDescent="0.35">
      <c r="A263" s="18" t="s">
        <v>4289</v>
      </c>
      <c r="B263" s="18" t="s">
        <v>11754</v>
      </c>
      <c r="C263" s="12">
        <v>1</v>
      </c>
      <c r="D263" s="12">
        <v>1</v>
      </c>
      <c r="E263" s="12" t="s">
        <v>1</v>
      </c>
      <c r="F263" s="12" t="s">
        <v>1</v>
      </c>
      <c r="G263" s="12" t="s">
        <v>3835</v>
      </c>
      <c r="H263" s="12" t="s">
        <v>71</v>
      </c>
      <c r="I263" s="12" t="s">
        <v>1609</v>
      </c>
      <c r="J263" s="62" t="s">
        <v>3950</v>
      </c>
      <c r="K263" s="62" t="s">
        <v>3951</v>
      </c>
      <c r="L263" s="9" t="s">
        <v>4112</v>
      </c>
      <c r="M263" s="9"/>
      <c r="N263" s="9" t="s">
        <v>211</v>
      </c>
      <c r="O263" s="9" t="s">
        <v>9695</v>
      </c>
      <c r="P263" s="198">
        <v>0.2</v>
      </c>
      <c r="Q263" s="9" t="s">
        <v>2597</v>
      </c>
      <c r="R263" s="9" t="s">
        <v>190</v>
      </c>
      <c r="S263" s="9">
        <v>0</v>
      </c>
      <c r="T263" s="9"/>
      <c r="U263" s="9"/>
      <c r="V263" s="8"/>
    </row>
    <row r="264" spans="1:23" ht="43.5" x14ac:dyDescent="0.35">
      <c r="A264" s="18" t="s">
        <v>4288</v>
      </c>
      <c r="B264" s="18" t="s">
        <v>11755</v>
      </c>
      <c r="C264" s="12">
        <v>2</v>
      </c>
      <c r="D264" s="12">
        <v>2</v>
      </c>
      <c r="E264" s="12" t="s">
        <v>1</v>
      </c>
      <c r="F264" s="12" t="s">
        <v>1</v>
      </c>
      <c r="G264" s="12" t="s">
        <v>3835</v>
      </c>
      <c r="H264" s="12" t="s">
        <v>71</v>
      </c>
      <c r="I264" s="12" t="s">
        <v>1609</v>
      </c>
      <c r="J264" s="62" t="s">
        <v>3950</v>
      </c>
      <c r="K264" s="62" t="s">
        <v>3951</v>
      </c>
      <c r="L264" s="9" t="s">
        <v>4115</v>
      </c>
      <c r="M264" s="9"/>
      <c r="N264" s="9" t="s">
        <v>211</v>
      </c>
      <c r="O264" s="9" t="s">
        <v>11067</v>
      </c>
      <c r="P264" s="198">
        <v>0.4</v>
      </c>
      <c r="Q264" s="9" t="s">
        <v>2586</v>
      </c>
      <c r="R264" s="9" t="s">
        <v>518</v>
      </c>
      <c r="S264" s="9">
        <v>0</v>
      </c>
      <c r="T264" s="9"/>
      <c r="U264" s="9"/>
      <c r="V264" s="8"/>
    </row>
    <row r="265" spans="1:23" ht="29" x14ac:dyDescent="0.35">
      <c r="A265" s="18" t="s">
        <v>4290</v>
      </c>
      <c r="B265" s="18" t="s">
        <v>11756</v>
      </c>
      <c r="C265" s="12">
        <v>3</v>
      </c>
      <c r="D265" s="12">
        <v>3</v>
      </c>
      <c r="E265" s="12" t="s">
        <v>1</v>
      </c>
      <c r="F265" s="12" t="s">
        <v>1</v>
      </c>
      <c r="G265" s="12" t="s">
        <v>3835</v>
      </c>
      <c r="H265" s="12" t="s">
        <v>71</v>
      </c>
      <c r="I265" s="12" t="s">
        <v>1609</v>
      </c>
      <c r="J265" s="62" t="s">
        <v>3950</v>
      </c>
      <c r="K265" s="62" t="s">
        <v>3951</v>
      </c>
      <c r="L265" s="9" t="s">
        <v>4116</v>
      </c>
      <c r="M265" s="9"/>
      <c r="N265" s="9" t="s">
        <v>212</v>
      </c>
      <c r="O265" s="9" t="s">
        <v>9671</v>
      </c>
      <c r="P265" s="198">
        <v>0.2</v>
      </c>
      <c r="Q265" s="9" t="s">
        <v>2597</v>
      </c>
      <c r="R265" s="9" t="s">
        <v>190</v>
      </c>
      <c r="S265" s="9">
        <v>0</v>
      </c>
      <c r="T265" s="9"/>
      <c r="U265" s="9"/>
      <c r="V265" s="8"/>
    </row>
    <row r="266" spans="1:23" ht="43.5" x14ac:dyDescent="0.35">
      <c r="A266" s="18" t="s">
        <v>9316</v>
      </c>
      <c r="B266" s="18" t="s">
        <v>11757</v>
      </c>
      <c r="C266" s="12">
        <v>1</v>
      </c>
      <c r="D266" s="12">
        <v>4</v>
      </c>
      <c r="E266" s="12" t="s">
        <v>1</v>
      </c>
      <c r="F266" s="12" t="s">
        <v>1</v>
      </c>
      <c r="G266" s="12" t="s">
        <v>3835</v>
      </c>
      <c r="H266" s="12" t="s">
        <v>71</v>
      </c>
      <c r="I266" s="12" t="s">
        <v>1609</v>
      </c>
      <c r="J266" s="62" t="s">
        <v>3952</v>
      </c>
      <c r="K266" s="62" t="s">
        <v>3953</v>
      </c>
      <c r="L266" s="9" t="s">
        <v>9292</v>
      </c>
      <c r="M266" s="9"/>
      <c r="N266" s="9" t="s">
        <v>214</v>
      </c>
      <c r="O266" s="9" t="s">
        <v>9659</v>
      </c>
      <c r="P266" s="198">
        <v>0.02</v>
      </c>
      <c r="Q266" s="9" t="s">
        <v>2597</v>
      </c>
      <c r="R266" s="9" t="s">
        <v>190</v>
      </c>
      <c r="S266" s="9">
        <v>0</v>
      </c>
      <c r="T266" s="9"/>
      <c r="U266" s="9"/>
      <c r="V266" s="8"/>
    </row>
    <row r="267" spans="1:23" ht="29" x14ac:dyDescent="0.35">
      <c r="A267" s="18" t="s">
        <v>4291</v>
      </c>
      <c r="B267" s="18" t="s">
        <v>11758</v>
      </c>
      <c r="C267" s="12">
        <v>2</v>
      </c>
      <c r="D267" s="12">
        <v>5</v>
      </c>
      <c r="E267" s="12" t="s">
        <v>1</v>
      </c>
      <c r="F267" s="12" t="s">
        <v>1</v>
      </c>
      <c r="G267" s="12" t="s">
        <v>3835</v>
      </c>
      <c r="H267" s="12" t="s">
        <v>71</v>
      </c>
      <c r="I267" s="12" t="s">
        <v>1609</v>
      </c>
      <c r="J267" s="62" t="s">
        <v>3952</v>
      </c>
      <c r="K267" s="62" t="s">
        <v>3953</v>
      </c>
      <c r="L267" s="9" t="s">
        <v>4122</v>
      </c>
      <c r="M267" s="9"/>
      <c r="N267" s="9" t="s">
        <v>211</v>
      </c>
      <c r="O267" s="9" t="s">
        <v>9697</v>
      </c>
      <c r="P267" s="198">
        <v>0.02</v>
      </c>
      <c r="Q267" s="9" t="s">
        <v>2597</v>
      </c>
      <c r="R267" s="9" t="s">
        <v>190</v>
      </c>
      <c r="S267" s="9">
        <v>0</v>
      </c>
      <c r="T267" s="9"/>
      <c r="U267" s="9"/>
      <c r="V267" s="8"/>
    </row>
    <row r="268" spans="1:23" ht="43.5" x14ac:dyDescent="0.35">
      <c r="A268" s="18" t="s">
        <v>4292</v>
      </c>
      <c r="B268" s="18" t="s">
        <v>11759</v>
      </c>
      <c r="C268" s="12">
        <v>3</v>
      </c>
      <c r="D268" s="12">
        <v>6</v>
      </c>
      <c r="E268" s="12" t="s">
        <v>1</v>
      </c>
      <c r="F268" s="12" t="s">
        <v>1</v>
      </c>
      <c r="G268" s="12" t="s">
        <v>3835</v>
      </c>
      <c r="H268" s="12" t="s">
        <v>71</v>
      </c>
      <c r="I268" s="12" t="s">
        <v>1609</v>
      </c>
      <c r="J268" s="62" t="s">
        <v>3952</v>
      </c>
      <c r="K268" s="62" t="s">
        <v>3953</v>
      </c>
      <c r="L268" s="9" t="s">
        <v>4117</v>
      </c>
      <c r="M268" s="9"/>
      <c r="N268" s="9" t="s">
        <v>211</v>
      </c>
      <c r="O268" s="9" t="s">
        <v>11067</v>
      </c>
      <c r="P268" s="198">
        <v>0.1</v>
      </c>
      <c r="Q268" s="9" t="s">
        <v>2586</v>
      </c>
      <c r="R268" s="9" t="s">
        <v>518</v>
      </c>
      <c r="S268" s="9">
        <v>0</v>
      </c>
      <c r="T268" s="9"/>
      <c r="U268" s="9"/>
      <c r="V268" s="8"/>
    </row>
    <row r="269" spans="1:23" ht="29" x14ac:dyDescent="0.35">
      <c r="A269" s="18" t="s">
        <v>4293</v>
      </c>
      <c r="B269" s="18" t="s">
        <v>11760</v>
      </c>
      <c r="C269" s="12">
        <v>4</v>
      </c>
      <c r="D269" s="12">
        <v>7</v>
      </c>
      <c r="E269" s="12" t="s">
        <v>1</v>
      </c>
      <c r="F269" s="12" t="s">
        <v>1</v>
      </c>
      <c r="G269" s="12" t="s">
        <v>3835</v>
      </c>
      <c r="H269" s="12" t="s">
        <v>71</v>
      </c>
      <c r="I269" s="12" t="s">
        <v>1609</v>
      </c>
      <c r="J269" s="62" t="s">
        <v>3952</v>
      </c>
      <c r="K269" s="62" t="s">
        <v>3953</v>
      </c>
      <c r="L269" s="9" t="s">
        <v>4116</v>
      </c>
      <c r="M269" s="9"/>
      <c r="N269" s="9" t="s">
        <v>212</v>
      </c>
      <c r="O269" s="9" t="s">
        <v>9662</v>
      </c>
      <c r="P269" s="198">
        <v>0.02</v>
      </c>
      <c r="Q269" s="9" t="s">
        <v>2597</v>
      </c>
      <c r="R269" s="9" t="s">
        <v>190</v>
      </c>
      <c r="S269" s="9">
        <v>0</v>
      </c>
      <c r="T269" s="9"/>
      <c r="U269" s="9"/>
      <c r="V269" s="8"/>
    </row>
    <row r="270" spans="1:23" ht="29" x14ac:dyDescent="0.35">
      <c r="A270" s="18" t="s">
        <v>4294</v>
      </c>
      <c r="B270" s="18" t="s">
        <v>11761</v>
      </c>
      <c r="C270" s="12">
        <v>5</v>
      </c>
      <c r="D270" s="12">
        <v>8</v>
      </c>
      <c r="E270" s="12" t="s">
        <v>1</v>
      </c>
      <c r="F270" s="12" t="s">
        <v>1</v>
      </c>
      <c r="G270" s="12" t="s">
        <v>3835</v>
      </c>
      <c r="H270" s="12" t="s">
        <v>71</v>
      </c>
      <c r="I270" s="12" t="s">
        <v>1609</v>
      </c>
      <c r="J270" s="62" t="s">
        <v>3952</v>
      </c>
      <c r="K270" s="62" t="s">
        <v>3953</v>
      </c>
      <c r="L270" s="9" t="s">
        <v>4131</v>
      </c>
      <c r="M270" s="9"/>
      <c r="N270" s="9" t="s">
        <v>211</v>
      </c>
      <c r="O270" s="9" t="s">
        <v>9692</v>
      </c>
      <c r="P270" s="198">
        <v>0.02</v>
      </c>
      <c r="Q270" s="9" t="s">
        <v>2597</v>
      </c>
      <c r="R270" s="9" t="s">
        <v>190</v>
      </c>
      <c r="S270" s="9" t="s">
        <v>9769</v>
      </c>
      <c r="T270" s="9"/>
      <c r="U270" s="9"/>
      <c r="V270" s="8"/>
    </row>
    <row r="271" spans="1:23" x14ac:dyDescent="0.35">
      <c r="A271" s="18" t="s">
        <v>4295</v>
      </c>
      <c r="B271" s="18" t="s">
        <v>11762</v>
      </c>
      <c r="C271" s="12">
        <v>6</v>
      </c>
      <c r="D271" s="12">
        <v>9</v>
      </c>
      <c r="E271" s="12" t="s">
        <v>1</v>
      </c>
      <c r="F271" s="12" t="s">
        <v>1</v>
      </c>
      <c r="G271" s="12" t="s">
        <v>3835</v>
      </c>
      <c r="H271" s="12" t="s">
        <v>71</v>
      </c>
      <c r="I271" s="12" t="s">
        <v>1609</v>
      </c>
      <c r="J271" s="62" t="s">
        <v>3952</v>
      </c>
      <c r="K271" s="62" t="s">
        <v>3953</v>
      </c>
      <c r="L271" s="9" t="s">
        <v>4127</v>
      </c>
      <c r="M271" s="9"/>
      <c r="N271" s="9" t="s">
        <v>214</v>
      </c>
      <c r="O271" s="9" t="s">
        <v>9660</v>
      </c>
      <c r="P271" s="198">
        <v>0.02</v>
      </c>
      <c r="Q271" s="9" t="s">
        <v>2597</v>
      </c>
      <c r="R271" s="9" t="s">
        <v>190</v>
      </c>
      <c r="S271" s="9">
        <v>0</v>
      </c>
      <c r="T271" s="9"/>
      <c r="U271" s="9"/>
      <c r="V271" s="8"/>
    </row>
    <row r="272" spans="1:23" ht="29" x14ac:dyDescent="0.35">
      <c r="A272" s="18" t="s">
        <v>4296</v>
      </c>
      <c r="B272" s="18" t="s">
        <v>11763</v>
      </c>
      <c r="C272" s="12">
        <v>1</v>
      </c>
      <c r="D272" s="12">
        <v>10</v>
      </c>
      <c r="E272" s="12" t="s">
        <v>1</v>
      </c>
      <c r="F272" s="12" t="s">
        <v>1</v>
      </c>
      <c r="G272" s="12" t="s">
        <v>3835</v>
      </c>
      <c r="H272" s="12" t="s">
        <v>71</v>
      </c>
      <c r="I272" s="12" t="s">
        <v>1609</v>
      </c>
      <c r="J272" s="62" t="s">
        <v>3954</v>
      </c>
      <c r="K272" s="62" t="s">
        <v>3955</v>
      </c>
      <c r="L272" s="9" t="s">
        <v>4123</v>
      </c>
      <c r="M272" s="9"/>
      <c r="N272" s="9" t="s">
        <v>211</v>
      </c>
      <c r="O272" s="9" t="s">
        <v>9684</v>
      </c>
      <c r="P272" s="198">
        <v>0.2</v>
      </c>
      <c r="Q272" s="9" t="s">
        <v>2597</v>
      </c>
      <c r="R272" s="9" t="s">
        <v>190</v>
      </c>
      <c r="S272" s="9">
        <v>0</v>
      </c>
      <c r="T272" s="9"/>
      <c r="U272" s="9"/>
      <c r="V272" s="8"/>
    </row>
    <row r="273" spans="1:22" ht="43.5" x14ac:dyDescent="0.35">
      <c r="A273" s="18" t="s">
        <v>4297</v>
      </c>
      <c r="B273" s="18" t="s">
        <v>11764</v>
      </c>
      <c r="C273" s="12">
        <v>2</v>
      </c>
      <c r="D273" s="12">
        <v>11</v>
      </c>
      <c r="E273" s="12" t="s">
        <v>1</v>
      </c>
      <c r="F273" s="12" t="s">
        <v>1</v>
      </c>
      <c r="G273" s="12" t="s">
        <v>3835</v>
      </c>
      <c r="H273" s="12" t="s">
        <v>71</v>
      </c>
      <c r="I273" s="12" t="s">
        <v>1609</v>
      </c>
      <c r="J273" s="62" t="s">
        <v>3954</v>
      </c>
      <c r="K273" s="62" t="s">
        <v>3955</v>
      </c>
      <c r="L273" s="9" t="s">
        <v>4117</v>
      </c>
      <c r="M273" s="9"/>
      <c r="N273" s="9" t="s">
        <v>211</v>
      </c>
      <c r="O273" s="9" t="s">
        <v>11067</v>
      </c>
      <c r="P273" s="198">
        <v>0.2</v>
      </c>
      <c r="Q273" s="9" t="s">
        <v>2586</v>
      </c>
      <c r="R273" s="9" t="s">
        <v>518</v>
      </c>
      <c r="S273" s="9">
        <v>0</v>
      </c>
      <c r="T273" s="9"/>
      <c r="U273" s="9"/>
      <c r="V273" s="8"/>
    </row>
    <row r="274" spans="1:22" ht="29" x14ac:dyDescent="0.35">
      <c r="A274" s="18" t="s">
        <v>4298</v>
      </c>
      <c r="B274" s="18" t="s">
        <v>11765</v>
      </c>
      <c r="C274" s="12">
        <v>3</v>
      </c>
      <c r="D274" s="12">
        <v>12</v>
      </c>
      <c r="E274" s="12" t="s">
        <v>1</v>
      </c>
      <c r="F274" s="12" t="s">
        <v>1</v>
      </c>
      <c r="G274" s="12" t="s">
        <v>3835</v>
      </c>
      <c r="H274" s="12" t="s">
        <v>71</v>
      </c>
      <c r="I274" s="12" t="s">
        <v>1609</v>
      </c>
      <c r="J274" s="62" t="s">
        <v>3954</v>
      </c>
      <c r="K274" s="62" t="s">
        <v>3955</v>
      </c>
      <c r="L274" s="9" t="s">
        <v>4116</v>
      </c>
      <c r="M274" s="9"/>
      <c r="N274" s="9" t="s">
        <v>212</v>
      </c>
      <c r="O274" s="9" t="s">
        <v>9662</v>
      </c>
      <c r="P274" s="198">
        <v>0.25</v>
      </c>
      <c r="Q274" s="9" t="s">
        <v>2597</v>
      </c>
      <c r="R274" s="9" t="s">
        <v>190</v>
      </c>
      <c r="S274" s="9">
        <v>0</v>
      </c>
      <c r="T274" s="9"/>
      <c r="U274" s="9"/>
      <c r="V274" s="8"/>
    </row>
    <row r="275" spans="1:22" x14ac:dyDescent="0.35">
      <c r="A275" s="18" t="s">
        <v>4299</v>
      </c>
      <c r="B275" s="18" t="s">
        <v>11766</v>
      </c>
      <c r="C275" s="12">
        <v>4</v>
      </c>
      <c r="D275" s="12">
        <v>13</v>
      </c>
      <c r="E275" s="12" t="s">
        <v>1</v>
      </c>
      <c r="F275" s="12" t="s">
        <v>1</v>
      </c>
      <c r="G275" s="12" t="s">
        <v>3835</v>
      </c>
      <c r="H275" s="12" t="s">
        <v>71</v>
      </c>
      <c r="I275" s="12" t="s">
        <v>1609</v>
      </c>
      <c r="J275" s="62" t="s">
        <v>3954</v>
      </c>
      <c r="K275" s="62" t="s">
        <v>3955</v>
      </c>
      <c r="L275" s="9" t="s">
        <v>4133</v>
      </c>
      <c r="M275" s="9"/>
      <c r="N275" s="9" t="s">
        <v>214</v>
      </c>
      <c r="O275" s="9" t="s">
        <v>9672</v>
      </c>
      <c r="P275" s="198">
        <v>0.25</v>
      </c>
      <c r="Q275" s="9" t="s">
        <v>2586</v>
      </c>
      <c r="R275" s="9" t="s">
        <v>518</v>
      </c>
      <c r="S275" s="9">
        <v>0</v>
      </c>
      <c r="T275" s="9"/>
      <c r="U275" s="9"/>
      <c r="V275" s="8"/>
    </row>
    <row r="276" spans="1:22" ht="29" x14ac:dyDescent="0.35">
      <c r="A276" s="18" t="s">
        <v>4300</v>
      </c>
      <c r="B276" s="18" t="s">
        <v>11767</v>
      </c>
      <c r="C276" s="12">
        <v>1</v>
      </c>
      <c r="D276" s="12">
        <v>14</v>
      </c>
      <c r="E276" s="12" t="s">
        <v>1</v>
      </c>
      <c r="F276" s="12" t="s">
        <v>1</v>
      </c>
      <c r="G276" s="12" t="s">
        <v>3835</v>
      </c>
      <c r="H276" s="12" t="s">
        <v>71</v>
      </c>
      <c r="I276" s="12" t="s">
        <v>1609</v>
      </c>
      <c r="J276" s="62" t="s">
        <v>3956</v>
      </c>
      <c r="K276" s="62" t="s">
        <v>3957</v>
      </c>
      <c r="L276" s="9" t="s">
        <v>4134</v>
      </c>
      <c r="M276" s="9"/>
      <c r="N276" s="9" t="s">
        <v>214</v>
      </c>
      <c r="O276" s="9" t="s">
        <v>9673</v>
      </c>
      <c r="P276" s="198">
        <v>0.05</v>
      </c>
      <c r="Q276" s="9" t="s">
        <v>2586</v>
      </c>
      <c r="R276" s="9" t="s">
        <v>518</v>
      </c>
      <c r="S276" s="9">
        <v>0</v>
      </c>
      <c r="T276" s="9"/>
      <c r="U276" s="9"/>
      <c r="V276" s="8"/>
    </row>
    <row r="277" spans="1:22" ht="29" x14ac:dyDescent="0.35">
      <c r="A277" s="18" t="s">
        <v>4301</v>
      </c>
      <c r="B277" s="18" t="s">
        <v>11768</v>
      </c>
      <c r="C277" s="12">
        <v>2</v>
      </c>
      <c r="D277" s="12">
        <v>15</v>
      </c>
      <c r="E277" s="12" t="s">
        <v>1</v>
      </c>
      <c r="F277" s="12" t="s">
        <v>1</v>
      </c>
      <c r="G277" s="12" t="s">
        <v>3835</v>
      </c>
      <c r="H277" s="12" t="s">
        <v>71</v>
      </c>
      <c r="I277" s="12" t="s">
        <v>1609</v>
      </c>
      <c r="J277" s="62" t="s">
        <v>3956</v>
      </c>
      <c r="K277" s="62" t="s">
        <v>3957</v>
      </c>
      <c r="L277" s="9" t="s">
        <v>4135</v>
      </c>
      <c r="M277" s="9"/>
      <c r="N277" s="9" t="s">
        <v>211</v>
      </c>
      <c r="O277" s="9" t="s">
        <v>9674</v>
      </c>
      <c r="P277" s="198">
        <v>0.05</v>
      </c>
      <c r="Q277" s="9" t="s">
        <v>2597</v>
      </c>
      <c r="R277" s="9" t="s">
        <v>190</v>
      </c>
      <c r="S277" s="9">
        <v>0</v>
      </c>
      <c r="T277" s="9"/>
      <c r="U277" s="9"/>
      <c r="V277" s="8"/>
    </row>
    <row r="278" spans="1:22" ht="29" x14ac:dyDescent="0.35">
      <c r="A278" s="18" t="s">
        <v>4390</v>
      </c>
      <c r="B278" s="18" t="s">
        <v>11769</v>
      </c>
      <c r="C278" s="12">
        <v>1</v>
      </c>
      <c r="D278" s="12">
        <v>1</v>
      </c>
      <c r="E278" s="12" t="s">
        <v>1</v>
      </c>
      <c r="F278" s="12" t="s">
        <v>1</v>
      </c>
      <c r="G278" s="12" t="s">
        <v>3838</v>
      </c>
      <c r="H278" s="12" t="s">
        <v>77</v>
      </c>
      <c r="I278" s="12" t="s">
        <v>1616</v>
      </c>
      <c r="J278" s="62" t="s">
        <v>4018</v>
      </c>
      <c r="K278" s="62" t="s">
        <v>4019</v>
      </c>
      <c r="L278" s="9" t="s">
        <v>4169</v>
      </c>
      <c r="M278" s="9"/>
      <c r="N278" s="9" t="s">
        <v>211</v>
      </c>
      <c r="O278" s="9" t="s">
        <v>9730</v>
      </c>
      <c r="P278" s="198">
        <v>0.1</v>
      </c>
      <c r="Q278" s="9" t="s">
        <v>2588</v>
      </c>
      <c r="R278" s="9" t="s">
        <v>518</v>
      </c>
      <c r="S278" s="9">
        <v>0</v>
      </c>
      <c r="T278" s="9"/>
      <c r="U278" s="9"/>
      <c r="V278" s="8"/>
    </row>
    <row r="279" spans="1:22" ht="29" x14ac:dyDescent="0.35">
      <c r="A279" s="18" t="s">
        <v>4389</v>
      </c>
      <c r="B279" s="18" t="s">
        <v>11770</v>
      </c>
      <c r="C279" s="12">
        <v>2</v>
      </c>
      <c r="D279" s="12">
        <v>2</v>
      </c>
      <c r="E279" s="12" t="s">
        <v>1</v>
      </c>
      <c r="F279" s="12" t="s">
        <v>1</v>
      </c>
      <c r="G279" s="12" t="s">
        <v>3838</v>
      </c>
      <c r="H279" s="12" t="s">
        <v>77</v>
      </c>
      <c r="I279" s="12" t="s">
        <v>1616</v>
      </c>
      <c r="J279" s="62" t="s">
        <v>4018</v>
      </c>
      <c r="K279" s="62" t="s">
        <v>4019</v>
      </c>
      <c r="L279" s="9" t="s">
        <v>4146</v>
      </c>
      <c r="M279" s="9"/>
      <c r="N279" s="9" t="s">
        <v>211</v>
      </c>
      <c r="O279" s="9" t="s">
        <v>9731</v>
      </c>
      <c r="P279" s="198">
        <v>0.1</v>
      </c>
      <c r="Q279" s="9" t="s">
        <v>2588</v>
      </c>
      <c r="R279" s="9" t="s">
        <v>518</v>
      </c>
      <c r="S279" s="9">
        <v>0</v>
      </c>
      <c r="T279" s="9"/>
      <c r="U279" s="9"/>
      <c r="V279" s="8"/>
    </row>
    <row r="280" spans="1:22" ht="29" x14ac:dyDescent="0.35">
      <c r="A280" s="18" t="s">
        <v>4391</v>
      </c>
      <c r="B280" s="18" t="s">
        <v>11771</v>
      </c>
      <c r="C280" s="12">
        <v>3</v>
      </c>
      <c r="D280" s="12">
        <v>3</v>
      </c>
      <c r="E280" s="12" t="s">
        <v>1</v>
      </c>
      <c r="F280" s="12" t="s">
        <v>1</v>
      </c>
      <c r="G280" s="12" t="s">
        <v>3838</v>
      </c>
      <c r="H280" s="12" t="s">
        <v>77</v>
      </c>
      <c r="I280" s="12" t="s">
        <v>1616</v>
      </c>
      <c r="J280" s="62" t="s">
        <v>4018</v>
      </c>
      <c r="K280" s="62" t="s">
        <v>4019</v>
      </c>
      <c r="L280" s="9" t="s">
        <v>4170</v>
      </c>
      <c r="M280" s="9"/>
      <c r="N280" s="9" t="s">
        <v>211</v>
      </c>
      <c r="O280" s="9" t="s">
        <v>9732</v>
      </c>
      <c r="P280" s="198">
        <v>0.4</v>
      </c>
      <c r="Q280" s="9" t="s">
        <v>2599</v>
      </c>
      <c r="R280" s="9" t="s">
        <v>190</v>
      </c>
      <c r="S280" s="9">
        <v>0</v>
      </c>
      <c r="T280" s="9"/>
      <c r="U280" s="9"/>
      <c r="V280" s="8"/>
    </row>
    <row r="281" spans="1:22" ht="29" x14ac:dyDescent="0.35">
      <c r="A281" s="18" t="s">
        <v>4392</v>
      </c>
      <c r="B281" s="18" t="s">
        <v>11772</v>
      </c>
      <c r="C281" s="12">
        <v>4</v>
      </c>
      <c r="D281" s="12">
        <v>4</v>
      </c>
      <c r="E281" s="12" t="s">
        <v>1</v>
      </c>
      <c r="F281" s="12" t="s">
        <v>1</v>
      </c>
      <c r="G281" s="12" t="s">
        <v>3838</v>
      </c>
      <c r="H281" s="12" t="s">
        <v>77</v>
      </c>
      <c r="I281" s="12" t="s">
        <v>1616</v>
      </c>
      <c r="J281" s="62" t="s">
        <v>4018</v>
      </c>
      <c r="K281" s="62" t="s">
        <v>4019</v>
      </c>
      <c r="L281" s="9" t="s">
        <v>4147</v>
      </c>
      <c r="M281" s="9"/>
      <c r="N281" s="9" t="s">
        <v>211</v>
      </c>
      <c r="O281" s="9" t="s">
        <v>9733</v>
      </c>
      <c r="P281" s="198">
        <v>0.1</v>
      </c>
      <c r="Q281" s="9" t="s">
        <v>2588</v>
      </c>
      <c r="R281" s="9" t="s">
        <v>518</v>
      </c>
      <c r="S281" s="9">
        <v>0</v>
      </c>
      <c r="T281" s="9"/>
      <c r="U281" s="9"/>
      <c r="V281" s="8"/>
    </row>
    <row r="282" spans="1:22" ht="29" x14ac:dyDescent="0.35">
      <c r="A282" s="18" t="s">
        <v>4393</v>
      </c>
      <c r="B282" s="18" t="s">
        <v>11773</v>
      </c>
      <c r="C282" s="12">
        <v>5</v>
      </c>
      <c r="D282" s="12">
        <v>5</v>
      </c>
      <c r="E282" s="12" t="s">
        <v>1</v>
      </c>
      <c r="F282" s="12" t="s">
        <v>1</v>
      </c>
      <c r="G282" s="12" t="s">
        <v>3838</v>
      </c>
      <c r="H282" s="12" t="s">
        <v>77</v>
      </c>
      <c r="I282" s="12" t="s">
        <v>1616</v>
      </c>
      <c r="J282" s="62" t="s">
        <v>4018</v>
      </c>
      <c r="K282" s="62" t="s">
        <v>4019</v>
      </c>
      <c r="L282" s="9" t="s">
        <v>4148</v>
      </c>
      <c r="M282" s="9"/>
      <c r="N282" s="9" t="s">
        <v>211</v>
      </c>
      <c r="O282" s="9" t="s">
        <v>9734</v>
      </c>
      <c r="P282" s="198">
        <v>0.1</v>
      </c>
      <c r="Q282" s="9" t="s">
        <v>2588</v>
      </c>
      <c r="R282" s="9" t="s">
        <v>518</v>
      </c>
      <c r="S282" s="9">
        <v>0</v>
      </c>
      <c r="T282" s="9"/>
      <c r="U282" s="9"/>
      <c r="V282" s="8"/>
    </row>
    <row r="283" spans="1:22" ht="29" x14ac:dyDescent="0.35">
      <c r="A283" s="18" t="s">
        <v>9331</v>
      </c>
      <c r="B283" s="18" t="s">
        <v>11774</v>
      </c>
      <c r="C283" s="12">
        <v>1</v>
      </c>
      <c r="D283" s="12">
        <v>6</v>
      </c>
      <c r="E283" s="12" t="s">
        <v>1</v>
      </c>
      <c r="F283" s="12" t="s">
        <v>1</v>
      </c>
      <c r="G283" s="12" t="s">
        <v>3838</v>
      </c>
      <c r="H283" s="12" t="s">
        <v>77</v>
      </c>
      <c r="I283" s="12" t="s">
        <v>1616</v>
      </c>
      <c r="J283" s="62" t="s">
        <v>4020</v>
      </c>
      <c r="K283" s="62" t="s">
        <v>4021</v>
      </c>
      <c r="L283" s="9" t="s">
        <v>9293</v>
      </c>
      <c r="M283" s="9"/>
      <c r="N283" s="9" t="s">
        <v>214</v>
      </c>
      <c r="O283" s="9" t="s">
        <v>9735</v>
      </c>
      <c r="P283" s="198">
        <v>0.1</v>
      </c>
      <c r="Q283" s="9" t="s">
        <v>2599</v>
      </c>
      <c r="R283" s="9" t="s">
        <v>190</v>
      </c>
      <c r="S283" s="9" t="s">
        <v>9769</v>
      </c>
      <c r="T283" s="9"/>
      <c r="U283" s="9"/>
      <c r="V283" s="8"/>
    </row>
    <row r="284" spans="1:22" ht="29" x14ac:dyDescent="0.35">
      <c r="A284" s="18" t="s">
        <v>4394</v>
      </c>
      <c r="B284" s="18" t="s">
        <v>11775</v>
      </c>
      <c r="C284" s="12">
        <v>2</v>
      </c>
      <c r="D284" s="12">
        <v>7</v>
      </c>
      <c r="E284" s="12" t="s">
        <v>1</v>
      </c>
      <c r="F284" s="12" t="s">
        <v>1</v>
      </c>
      <c r="G284" s="12" t="s">
        <v>3838</v>
      </c>
      <c r="H284" s="12" t="s">
        <v>77</v>
      </c>
      <c r="I284" s="12" t="s">
        <v>1616</v>
      </c>
      <c r="J284" s="62" t="s">
        <v>4020</v>
      </c>
      <c r="K284" s="62" t="s">
        <v>4021</v>
      </c>
      <c r="L284" s="9" t="s">
        <v>4123</v>
      </c>
      <c r="M284" s="9"/>
      <c r="N284" s="9" t="s">
        <v>211</v>
      </c>
      <c r="O284" s="9" t="s">
        <v>9684</v>
      </c>
      <c r="P284" s="198">
        <v>0.04</v>
      </c>
      <c r="Q284" s="9" t="s">
        <v>2588</v>
      </c>
      <c r="R284" s="9" t="s">
        <v>518</v>
      </c>
      <c r="S284" s="9">
        <v>0</v>
      </c>
      <c r="T284" s="9"/>
      <c r="U284" s="9"/>
      <c r="V284" s="8"/>
    </row>
    <row r="285" spans="1:22" x14ac:dyDescent="0.35">
      <c r="A285" s="18" t="s">
        <v>4395</v>
      </c>
      <c r="B285" s="18" t="s">
        <v>11776</v>
      </c>
      <c r="C285" s="12">
        <v>3</v>
      </c>
      <c r="D285" s="12">
        <v>8</v>
      </c>
      <c r="E285" s="12" t="s">
        <v>1</v>
      </c>
      <c r="F285" s="12" t="s">
        <v>1</v>
      </c>
      <c r="G285" s="12" t="s">
        <v>3838</v>
      </c>
      <c r="H285" s="12" t="s">
        <v>77</v>
      </c>
      <c r="I285" s="12" t="s">
        <v>1616</v>
      </c>
      <c r="J285" s="62" t="s">
        <v>4020</v>
      </c>
      <c r="K285" s="62" t="s">
        <v>4021</v>
      </c>
      <c r="L285" s="9" t="s">
        <v>4127</v>
      </c>
      <c r="M285" s="9"/>
      <c r="N285" s="9" t="s">
        <v>214</v>
      </c>
      <c r="O285" s="9" t="s">
        <v>9704</v>
      </c>
      <c r="P285" s="198">
        <v>0.04</v>
      </c>
      <c r="Q285" s="9" t="s">
        <v>2588</v>
      </c>
      <c r="R285" s="9" t="s">
        <v>518</v>
      </c>
      <c r="S285" s="9">
        <v>0</v>
      </c>
      <c r="T285" s="9"/>
      <c r="U285" s="9"/>
      <c r="V285" s="8"/>
    </row>
    <row r="286" spans="1:22" ht="29" x14ac:dyDescent="0.35">
      <c r="A286" s="18" t="s">
        <v>4394</v>
      </c>
      <c r="B286" s="18" t="s">
        <v>11777</v>
      </c>
      <c r="C286" s="12">
        <v>4</v>
      </c>
      <c r="D286" s="12">
        <v>9</v>
      </c>
      <c r="E286" s="12" t="s">
        <v>1</v>
      </c>
      <c r="F286" s="12" t="s">
        <v>1</v>
      </c>
      <c r="G286" s="12" t="s">
        <v>3838</v>
      </c>
      <c r="H286" s="12" t="s">
        <v>77</v>
      </c>
      <c r="I286" s="12" t="s">
        <v>1616</v>
      </c>
      <c r="J286" s="62" t="s">
        <v>4020</v>
      </c>
      <c r="K286" s="62" t="s">
        <v>4021</v>
      </c>
      <c r="L286" s="9" t="s">
        <v>4123</v>
      </c>
      <c r="M286" s="9"/>
      <c r="N286" s="9" t="s">
        <v>211</v>
      </c>
      <c r="O286" s="9" t="s">
        <v>9684</v>
      </c>
      <c r="P286" s="198">
        <v>0.04</v>
      </c>
      <c r="Q286" s="9" t="s">
        <v>2588</v>
      </c>
      <c r="R286" s="9" t="s">
        <v>518</v>
      </c>
      <c r="S286" s="9">
        <v>0</v>
      </c>
      <c r="T286" s="9"/>
      <c r="U286" s="9"/>
      <c r="V286" s="8"/>
    </row>
    <row r="287" spans="1:22" ht="29" x14ac:dyDescent="0.35">
      <c r="A287" s="18" t="s">
        <v>4396</v>
      </c>
      <c r="B287" s="18" t="s">
        <v>11778</v>
      </c>
      <c r="C287" s="12">
        <v>1</v>
      </c>
      <c r="D287" s="12">
        <v>10</v>
      </c>
      <c r="E287" s="12" t="s">
        <v>1</v>
      </c>
      <c r="F287" s="12" t="s">
        <v>1</v>
      </c>
      <c r="G287" s="12" t="s">
        <v>3838</v>
      </c>
      <c r="H287" s="12" t="s">
        <v>77</v>
      </c>
      <c r="I287" s="12" t="s">
        <v>1616</v>
      </c>
      <c r="J287" s="62" t="s">
        <v>4022</v>
      </c>
      <c r="K287" s="62" t="s">
        <v>4023</v>
      </c>
      <c r="L287" s="9" t="s">
        <v>4126</v>
      </c>
      <c r="M287" s="9"/>
      <c r="N287" s="9" t="s">
        <v>211</v>
      </c>
      <c r="O287" s="9" t="s">
        <v>4126</v>
      </c>
      <c r="P287" s="198">
        <v>0.3</v>
      </c>
      <c r="Q287" s="9" t="s">
        <v>2599</v>
      </c>
      <c r="R287" s="9" t="s">
        <v>190</v>
      </c>
      <c r="S287" s="9">
        <v>0</v>
      </c>
      <c r="T287" s="9"/>
      <c r="U287" s="9"/>
      <c r="V287" s="8"/>
    </row>
    <row r="288" spans="1:22" ht="29" x14ac:dyDescent="0.35">
      <c r="A288" s="18" t="s">
        <v>4397</v>
      </c>
      <c r="B288" s="18" t="s">
        <v>11779</v>
      </c>
      <c r="C288" s="12">
        <v>2</v>
      </c>
      <c r="D288" s="12">
        <v>11</v>
      </c>
      <c r="E288" s="12" t="s">
        <v>1</v>
      </c>
      <c r="F288" s="12" t="s">
        <v>1</v>
      </c>
      <c r="G288" s="12" t="s">
        <v>3838</v>
      </c>
      <c r="H288" s="12" t="s">
        <v>77</v>
      </c>
      <c r="I288" s="12" t="s">
        <v>1616</v>
      </c>
      <c r="J288" s="62" t="s">
        <v>4022</v>
      </c>
      <c r="K288" s="62" t="s">
        <v>4023</v>
      </c>
      <c r="L288" s="9" t="s">
        <v>4133</v>
      </c>
      <c r="M288" s="9"/>
      <c r="N288" s="9" t="s">
        <v>214</v>
      </c>
      <c r="O288" s="9" t="s">
        <v>9672</v>
      </c>
      <c r="P288" s="198">
        <v>0.3</v>
      </c>
      <c r="Q288" s="9" t="s">
        <v>2588</v>
      </c>
      <c r="R288" s="9" t="s">
        <v>518</v>
      </c>
      <c r="S288" s="9">
        <v>0</v>
      </c>
      <c r="T288" s="9"/>
      <c r="U288" s="9"/>
      <c r="V288" s="8"/>
    </row>
    <row r="289" spans="1:22" x14ac:dyDescent="0.35">
      <c r="A289" s="18" t="s">
        <v>4398</v>
      </c>
      <c r="B289" s="18" t="s">
        <v>11780</v>
      </c>
      <c r="C289" s="12">
        <v>1</v>
      </c>
      <c r="D289" s="12">
        <v>12</v>
      </c>
      <c r="E289" s="12" t="s">
        <v>1</v>
      </c>
      <c r="F289" s="12" t="s">
        <v>1</v>
      </c>
      <c r="G289" s="12" t="s">
        <v>3838</v>
      </c>
      <c r="H289" s="12" t="s">
        <v>77</v>
      </c>
      <c r="I289" s="12" t="s">
        <v>1616</v>
      </c>
      <c r="J289" s="62" t="s">
        <v>4024</v>
      </c>
      <c r="K289" s="62" t="s">
        <v>4025</v>
      </c>
      <c r="L289" s="9" t="s">
        <v>4154</v>
      </c>
      <c r="M289" s="9"/>
      <c r="N289" s="9" t="s">
        <v>211</v>
      </c>
      <c r="O289" s="9" t="s">
        <v>9707</v>
      </c>
      <c r="P289" s="198">
        <v>0.05</v>
      </c>
      <c r="Q289" s="9" t="s">
        <v>2588</v>
      </c>
      <c r="R289" s="9" t="s">
        <v>518</v>
      </c>
      <c r="S289" s="9">
        <v>0</v>
      </c>
      <c r="T289" s="9"/>
      <c r="U289" s="9"/>
      <c r="V289" s="8"/>
    </row>
    <row r="290" spans="1:22" x14ac:dyDescent="0.35">
      <c r="A290" s="18" t="s">
        <v>4399</v>
      </c>
      <c r="B290" s="18" t="s">
        <v>11781</v>
      </c>
      <c r="C290" s="12">
        <v>2</v>
      </c>
      <c r="D290" s="12">
        <v>13</v>
      </c>
      <c r="E290" s="12" t="s">
        <v>1</v>
      </c>
      <c r="F290" s="12" t="s">
        <v>1</v>
      </c>
      <c r="G290" s="12" t="s">
        <v>3838</v>
      </c>
      <c r="H290" s="12" t="s">
        <v>77</v>
      </c>
      <c r="I290" s="12" t="s">
        <v>1616</v>
      </c>
      <c r="J290" s="62" t="s">
        <v>4024</v>
      </c>
      <c r="K290" s="62" t="s">
        <v>4025</v>
      </c>
      <c r="L290" s="9" t="s">
        <v>4155</v>
      </c>
      <c r="M290" s="9"/>
      <c r="N290" s="9" t="s">
        <v>211</v>
      </c>
      <c r="O290" s="9" t="s">
        <v>9708</v>
      </c>
      <c r="P290" s="198">
        <v>0.05</v>
      </c>
      <c r="Q290" s="9" t="s">
        <v>2588</v>
      </c>
      <c r="R290" s="9" t="s">
        <v>518</v>
      </c>
      <c r="S290" s="9">
        <v>0</v>
      </c>
      <c r="T290" s="9"/>
      <c r="U290" s="9"/>
      <c r="V290" s="8"/>
    </row>
    <row r="291" spans="1:22" x14ac:dyDescent="0.35">
      <c r="A291" s="18" t="s">
        <v>4400</v>
      </c>
      <c r="B291" s="18" t="s">
        <v>11782</v>
      </c>
      <c r="C291" s="12">
        <v>3</v>
      </c>
      <c r="D291" s="12">
        <v>14</v>
      </c>
      <c r="E291" s="12" t="s">
        <v>1</v>
      </c>
      <c r="F291" s="12" t="s">
        <v>1</v>
      </c>
      <c r="G291" s="12" t="s">
        <v>3838</v>
      </c>
      <c r="H291" s="12" t="s">
        <v>77</v>
      </c>
      <c r="I291" s="12" t="s">
        <v>1616</v>
      </c>
      <c r="J291" s="62" t="s">
        <v>4024</v>
      </c>
      <c r="K291" s="62" t="s">
        <v>4025</v>
      </c>
      <c r="L291" s="9" t="s">
        <v>4116</v>
      </c>
      <c r="M291" s="9"/>
      <c r="N291" s="9" t="s">
        <v>212</v>
      </c>
      <c r="O291" s="9" t="s">
        <v>9736</v>
      </c>
      <c r="P291" s="198">
        <v>0.15</v>
      </c>
      <c r="Q291" s="9" t="s">
        <v>2599</v>
      </c>
      <c r="R291" s="9" t="s">
        <v>190</v>
      </c>
      <c r="S291" s="9">
        <v>0</v>
      </c>
      <c r="T291" s="9"/>
      <c r="U291" s="9"/>
      <c r="V291" s="8"/>
    </row>
    <row r="292" spans="1:22" x14ac:dyDescent="0.35">
      <c r="A292" s="18" t="s">
        <v>4401</v>
      </c>
      <c r="B292" s="18" t="s">
        <v>11783</v>
      </c>
      <c r="C292" s="12">
        <v>4</v>
      </c>
      <c r="D292" s="12">
        <v>15</v>
      </c>
      <c r="E292" s="12" t="s">
        <v>1</v>
      </c>
      <c r="F292" s="12" t="s">
        <v>1</v>
      </c>
      <c r="G292" s="12" t="s">
        <v>3838</v>
      </c>
      <c r="H292" s="12" t="s">
        <v>77</v>
      </c>
      <c r="I292" s="12" t="s">
        <v>1616</v>
      </c>
      <c r="J292" s="62" t="s">
        <v>4024</v>
      </c>
      <c r="K292" s="62" t="s">
        <v>4025</v>
      </c>
      <c r="L292" s="9" t="s">
        <v>4158</v>
      </c>
      <c r="M292" s="9"/>
      <c r="N292" s="9" t="s">
        <v>214</v>
      </c>
      <c r="O292" s="9" t="s">
        <v>9672</v>
      </c>
      <c r="P292" s="198">
        <v>0.05</v>
      </c>
      <c r="Q292" s="9" t="s">
        <v>2588</v>
      </c>
      <c r="R292" s="9" t="s">
        <v>518</v>
      </c>
      <c r="S292" s="9">
        <v>0</v>
      </c>
      <c r="T292" s="9"/>
      <c r="U292" s="9"/>
      <c r="V292" s="8"/>
    </row>
    <row r="293" spans="1:22" ht="29" x14ac:dyDescent="0.35">
      <c r="A293" s="18" t="s">
        <v>9332</v>
      </c>
      <c r="B293" s="18" t="s">
        <v>11784</v>
      </c>
      <c r="C293" s="12">
        <v>1</v>
      </c>
      <c r="D293" s="12">
        <v>16</v>
      </c>
      <c r="E293" s="12" t="s">
        <v>1</v>
      </c>
      <c r="F293" s="12" t="s">
        <v>1</v>
      </c>
      <c r="G293" s="12" t="s">
        <v>3838</v>
      </c>
      <c r="H293" s="12" t="s">
        <v>77</v>
      </c>
      <c r="I293" s="12" t="s">
        <v>1616</v>
      </c>
      <c r="J293" s="62" t="s">
        <v>4026</v>
      </c>
      <c r="K293" s="62" t="s">
        <v>4027</v>
      </c>
      <c r="L293" s="9" t="s">
        <v>4134</v>
      </c>
      <c r="M293" s="9"/>
      <c r="N293" s="9" t="s">
        <v>214</v>
      </c>
      <c r="O293" s="9" t="e">
        <v>#N/A</v>
      </c>
      <c r="P293" s="198" t="e">
        <v>#N/A</v>
      </c>
      <c r="Q293" s="9" t="e">
        <v>#N/A</v>
      </c>
      <c r="R293" s="9" t="e">
        <v>#N/A</v>
      </c>
      <c r="S293" s="9" t="e">
        <v>#N/A</v>
      </c>
      <c r="T293" s="9"/>
      <c r="U293" s="9"/>
      <c r="V293" s="8"/>
    </row>
    <row r="294" spans="1:22" ht="29" x14ac:dyDescent="0.35">
      <c r="A294" s="18" t="s">
        <v>4402</v>
      </c>
      <c r="B294" s="18" t="s">
        <v>11785</v>
      </c>
      <c r="C294" s="12">
        <v>2</v>
      </c>
      <c r="D294" s="12">
        <v>17</v>
      </c>
      <c r="E294" s="12" t="s">
        <v>1</v>
      </c>
      <c r="F294" s="12" t="s">
        <v>1</v>
      </c>
      <c r="G294" s="12" t="s">
        <v>3838</v>
      </c>
      <c r="H294" s="12" t="s">
        <v>77</v>
      </c>
      <c r="I294" s="12" t="s">
        <v>1616</v>
      </c>
      <c r="J294" s="62" t="s">
        <v>4026</v>
      </c>
      <c r="K294" s="62" t="s">
        <v>4027</v>
      </c>
      <c r="L294" s="9" t="s">
        <v>4157</v>
      </c>
      <c r="M294" s="9"/>
      <c r="N294" s="9" t="s">
        <v>211</v>
      </c>
      <c r="O294" s="9" t="s">
        <v>9722</v>
      </c>
      <c r="P294" s="198">
        <v>0.05</v>
      </c>
      <c r="Q294" s="9" t="s">
        <v>2588</v>
      </c>
      <c r="R294" s="9" t="s">
        <v>518</v>
      </c>
      <c r="S294" s="9">
        <v>0</v>
      </c>
      <c r="T294" s="9"/>
      <c r="U294" s="9"/>
      <c r="V294" s="8"/>
    </row>
    <row r="295" spans="1:22" ht="43.5" x14ac:dyDescent="0.35">
      <c r="A295" s="18" t="s">
        <v>4187</v>
      </c>
      <c r="B295" s="18" t="s">
        <v>11786</v>
      </c>
      <c r="C295" s="12">
        <v>1</v>
      </c>
      <c r="D295" s="12">
        <v>1</v>
      </c>
      <c r="E295" s="12" t="s">
        <v>1</v>
      </c>
      <c r="F295" s="12" t="s">
        <v>1</v>
      </c>
      <c r="G295" s="12" t="s">
        <v>64</v>
      </c>
      <c r="H295" s="12" t="s">
        <v>64</v>
      </c>
      <c r="I295" s="12" t="s">
        <v>1602</v>
      </c>
      <c r="J295" s="62" t="s">
        <v>3878</v>
      </c>
      <c r="K295" s="62" t="s">
        <v>3879</v>
      </c>
      <c r="L295" s="9" t="s">
        <v>4104</v>
      </c>
      <c r="M295" s="9"/>
      <c r="N295" s="9" t="s">
        <v>211</v>
      </c>
      <c r="O295" s="9" t="s">
        <v>9656</v>
      </c>
      <c r="P295" s="198">
        <v>0.25</v>
      </c>
      <c r="Q295" s="9" t="s">
        <v>2599</v>
      </c>
      <c r="R295" s="9" t="s">
        <v>190</v>
      </c>
      <c r="S295" s="9">
        <v>0</v>
      </c>
      <c r="T295" s="9"/>
      <c r="U295" s="9"/>
      <c r="V295" s="8"/>
    </row>
    <row r="296" spans="1:22" ht="29" x14ac:dyDescent="0.35">
      <c r="A296" s="18" t="s">
        <v>4186</v>
      </c>
      <c r="B296" s="18" t="s">
        <v>11787</v>
      </c>
      <c r="C296" s="12">
        <v>2</v>
      </c>
      <c r="D296" s="12">
        <v>2</v>
      </c>
      <c r="E296" s="12" t="s">
        <v>1</v>
      </c>
      <c r="F296" s="12" t="s">
        <v>1</v>
      </c>
      <c r="G296" s="12" t="s">
        <v>64</v>
      </c>
      <c r="H296" s="12" t="s">
        <v>64</v>
      </c>
      <c r="I296" s="12" t="s">
        <v>1602</v>
      </c>
      <c r="J296" s="62" t="s">
        <v>3878</v>
      </c>
      <c r="K296" s="62" t="s">
        <v>3879</v>
      </c>
      <c r="L296" s="9" t="s">
        <v>4115</v>
      </c>
      <c r="M296" s="9"/>
      <c r="N296" s="9" t="s">
        <v>211</v>
      </c>
      <c r="O296" s="9" t="s">
        <v>9657</v>
      </c>
      <c r="P296" s="198">
        <v>0.5</v>
      </c>
      <c r="Q296" s="9" t="s">
        <v>2588</v>
      </c>
      <c r="R296" s="9" t="s">
        <v>518</v>
      </c>
      <c r="S296" s="9">
        <v>0</v>
      </c>
      <c r="T296" s="9"/>
      <c r="U296" s="9"/>
      <c r="V296" s="8"/>
    </row>
    <row r="297" spans="1:22" ht="29" x14ac:dyDescent="0.35">
      <c r="A297" s="18" t="s">
        <v>9299</v>
      </c>
      <c r="B297" s="18" t="s">
        <v>11788</v>
      </c>
      <c r="C297" s="12">
        <v>3</v>
      </c>
      <c r="D297" s="12">
        <v>3</v>
      </c>
      <c r="E297" s="12" t="s">
        <v>1</v>
      </c>
      <c r="F297" s="12" t="s">
        <v>1</v>
      </c>
      <c r="G297" s="12" t="s">
        <v>64</v>
      </c>
      <c r="H297" s="12" t="s">
        <v>64</v>
      </c>
      <c r="I297" s="12" t="s">
        <v>1602</v>
      </c>
      <c r="J297" s="62" t="s">
        <v>3878</v>
      </c>
      <c r="K297" s="62" t="s">
        <v>3879</v>
      </c>
      <c r="L297" s="9" t="s">
        <v>9291</v>
      </c>
      <c r="M297" s="9"/>
      <c r="N297" s="9" t="s">
        <v>212</v>
      </c>
      <c r="O297" s="9" t="s">
        <v>9658</v>
      </c>
      <c r="P297" s="198">
        <v>0.25</v>
      </c>
      <c r="Q297" s="9" t="s">
        <v>2599</v>
      </c>
      <c r="R297" s="9" t="s">
        <v>190</v>
      </c>
      <c r="S297" s="9" t="s">
        <v>9769</v>
      </c>
      <c r="T297" s="9"/>
      <c r="U297" s="9"/>
      <c r="V297" s="8"/>
    </row>
    <row r="298" spans="1:22" ht="43.5" x14ac:dyDescent="0.35">
      <c r="A298" s="18" t="s">
        <v>9300</v>
      </c>
      <c r="B298" s="18" t="s">
        <v>11789</v>
      </c>
      <c r="C298" s="12">
        <v>1</v>
      </c>
      <c r="D298" s="12">
        <v>4</v>
      </c>
      <c r="E298" s="12" t="s">
        <v>1</v>
      </c>
      <c r="F298" s="12" t="s">
        <v>1</v>
      </c>
      <c r="G298" s="12" t="s">
        <v>64</v>
      </c>
      <c r="H298" s="12" t="s">
        <v>64</v>
      </c>
      <c r="I298" s="12" t="s">
        <v>1602</v>
      </c>
      <c r="J298" s="62" t="s">
        <v>3880</v>
      </c>
      <c r="K298" s="62" t="s">
        <v>3881</v>
      </c>
      <c r="L298" s="9" t="s">
        <v>9292</v>
      </c>
      <c r="M298" s="9"/>
      <c r="N298" s="9" t="s">
        <v>214</v>
      </c>
      <c r="O298" s="9" t="s">
        <v>9659</v>
      </c>
      <c r="P298" s="198">
        <v>0.04</v>
      </c>
      <c r="Q298" s="9" t="s">
        <v>2599</v>
      </c>
      <c r="R298" s="9" t="s">
        <v>190</v>
      </c>
      <c r="S298" s="9">
        <v>0</v>
      </c>
      <c r="T298" s="9"/>
      <c r="U298" s="9"/>
      <c r="V298" s="8"/>
    </row>
    <row r="299" spans="1:22" x14ac:dyDescent="0.35">
      <c r="A299" s="18" t="s">
        <v>4190</v>
      </c>
      <c r="B299" s="18" t="s">
        <v>11790</v>
      </c>
      <c r="C299" s="12">
        <v>2</v>
      </c>
      <c r="D299" s="12">
        <v>5</v>
      </c>
      <c r="E299" s="12" t="s">
        <v>1</v>
      </c>
      <c r="F299" s="12" t="s">
        <v>1</v>
      </c>
      <c r="G299" s="12" t="s">
        <v>64</v>
      </c>
      <c r="H299" s="12" t="s">
        <v>64</v>
      </c>
      <c r="I299" s="12" t="s">
        <v>1602</v>
      </c>
      <c r="J299" s="62" t="s">
        <v>3880</v>
      </c>
      <c r="K299" s="62" t="s">
        <v>3881</v>
      </c>
      <c r="L299" s="9" t="s">
        <v>4127</v>
      </c>
      <c r="M299" s="9"/>
      <c r="N299" s="9" t="s">
        <v>214</v>
      </c>
      <c r="O299" s="9" t="s">
        <v>9660</v>
      </c>
      <c r="P299" s="198">
        <v>0.02</v>
      </c>
      <c r="Q299" s="9" t="s">
        <v>2599</v>
      </c>
      <c r="R299" s="9" t="s">
        <v>190</v>
      </c>
      <c r="S299" s="9">
        <v>0</v>
      </c>
      <c r="T299" s="9"/>
      <c r="U299" s="9"/>
      <c r="V299" s="8"/>
    </row>
    <row r="300" spans="1:22" ht="29" x14ac:dyDescent="0.35">
      <c r="A300" s="18" t="s">
        <v>9301</v>
      </c>
      <c r="B300" s="18" t="s">
        <v>11791</v>
      </c>
      <c r="C300" s="12">
        <v>3</v>
      </c>
      <c r="D300" s="12">
        <v>6</v>
      </c>
      <c r="E300" s="12" t="s">
        <v>1</v>
      </c>
      <c r="F300" s="12" t="s">
        <v>1</v>
      </c>
      <c r="G300" s="12" t="s">
        <v>64</v>
      </c>
      <c r="H300" s="12" t="s">
        <v>64</v>
      </c>
      <c r="I300" s="12" t="s">
        <v>1602</v>
      </c>
      <c r="J300" s="62" t="s">
        <v>3880</v>
      </c>
      <c r="K300" s="62" t="s">
        <v>3881</v>
      </c>
      <c r="L300" s="9" t="s">
        <v>9290</v>
      </c>
      <c r="M300" s="9"/>
      <c r="N300" s="9" t="s">
        <v>211</v>
      </c>
      <c r="O300" s="9" t="s">
        <v>9661</v>
      </c>
      <c r="P300" s="198">
        <v>0.02</v>
      </c>
      <c r="Q300" s="9" t="s">
        <v>2599</v>
      </c>
      <c r="R300" s="9" t="s">
        <v>190</v>
      </c>
      <c r="S300" s="9">
        <v>0</v>
      </c>
      <c r="T300" s="9"/>
      <c r="U300" s="9"/>
      <c r="V300" s="8"/>
    </row>
    <row r="301" spans="1:22" ht="43.5" x14ac:dyDescent="0.35">
      <c r="A301" s="18" t="s">
        <v>4188</v>
      </c>
      <c r="B301" s="18" t="s">
        <v>11792</v>
      </c>
      <c r="C301" s="12">
        <v>4</v>
      </c>
      <c r="D301" s="12">
        <v>7</v>
      </c>
      <c r="E301" s="12" t="s">
        <v>1</v>
      </c>
      <c r="F301" s="12" t="s">
        <v>1</v>
      </c>
      <c r="G301" s="12" t="s">
        <v>64</v>
      </c>
      <c r="H301" s="12" t="s">
        <v>64</v>
      </c>
      <c r="I301" s="12" t="s">
        <v>1602</v>
      </c>
      <c r="J301" s="62" t="s">
        <v>3880</v>
      </c>
      <c r="K301" s="62" t="s">
        <v>3881</v>
      </c>
      <c r="L301" s="9" t="s">
        <v>4117</v>
      </c>
      <c r="M301" s="9"/>
      <c r="N301" s="9" t="s">
        <v>211</v>
      </c>
      <c r="O301" s="9" t="s">
        <v>11067</v>
      </c>
      <c r="P301" s="198">
        <v>0.1</v>
      </c>
      <c r="Q301" s="9" t="s">
        <v>2588</v>
      </c>
      <c r="R301" s="9" t="s">
        <v>518</v>
      </c>
      <c r="S301" s="9">
        <v>0</v>
      </c>
      <c r="T301" s="9"/>
      <c r="U301" s="9"/>
      <c r="V301" s="8"/>
    </row>
    <row r="302" spans="1:22" ht="29" x14ac:dyDescent="0.35">
      <c r="A302" s="18" t="s">
        <v>4189</v>
      </c>
      <c r="B302" s="18" t="s">
        <v>11793</v>
      </c>
      <c r="C302" s="12">
        <v>5</v>
      </c>
      <c r="D302" s="12">
        <v>8</v>
      </c>
      <c r="E302" s="12" t="s">
        <v>1</v>
      </c>
      <c r="F302" s="12" t="s">
        <v>1</v>
      </c>
      <c r="G302" s="12" t="s">
        <v>64</v>
      </c>
      <c r="H302" s="12" t="s">
        <v>64</v>
      </c>
      <c r="I302" s="12" t="s">
        <v>1602</v>
      </c>
      <c r="J302" s="62" t="s">
        <v>3880</v>
      </c>
      <c r="K302" s="62" t="s">
        <v>3881</v>
      </c>
      <c r="L302" s="9" t="s">
        <v>4116</v>
      </c>
      <c r="M302" s="9"/>
      <c r="N302" s="9" t="s">
        <v>212</v>
      </c>
      <c r="O302" s="9" t="s">
        <v>9662</v>
      </c>
      <c r="P302" s="198">
        <v>0.02</v>
      </c>
      <c r="Q302" s="9" t="s">
        <v>2599</v>
      </c>
      <c r="R302" s="9" t="s">
        <v>190</v>
      </c>
      <c r="S302" s="9">
        <v>0</v>
      </c>
      <c r="T302" s="9"/>
      <c r="U302" s="9"/>
      <c r="V302" s="8"/>
    </row>
    <row r="303" spans="1:22" ht="43.5" x14ac:dyDescent="0.35">
      <c r="A303" s="18" t="s">
        <v>9302</v>
      </c>
      <c r="B303" s="18" t="s">
        <v>11794</v>
      </c>
      <c r="C303" s="12">
        <v>1</v>
      </c>
      <c r="D303" s="12">
        <v>9</v>
      </c>
      <c r="E303" s="12" t="s">
        <v>1</v>
      </c>
      <c r="F303" s="12" t="s">
        <v>1</v>
      </c>
      <c r="G303" s="12" t="s">
        <v>64</v>
      </c>
      <c r="H303" s="12" t="s">
        <v>64</v>
      </c>
      <c r="I303" s="12" t="s">
        <v>1602</v>
      </c>
      <c r="J303" s="62" t="s">
        <v>3882</v>
      </c>
      <c r="K303" s="62" t="s">
        <v>3883</v>
      </c>
      <c r="L303" s="9" t="s">
        <v>9294</v>
      </c>
      <c r="M303" s="9"/>
      <c r="N303" s="9" t="s">
        <v>214</v>
      </c>
      <c r="O303" s="9" t="s">
        <v>9663</v>
      </c>
      <c r="P303" s="198">
        <v>0.01</v>
      </c>
      <c r="Q303" s="9" t="s">
        <v>2599</v>
      </c>
      <c r="R303" s="9" t="s">
        <v>190</v>
      </c>
      <c r="S303" s="9">
        <v>0</v>
      </c>
      <c r="T303" s="9"/>
      <c r="U303" s="9"/>
      <c r="V303" s="8"/>
    </row>
    <row r="304" spans="1:22" ht="29" x14ac:dyDescent="0.35">
      <c r="A304" s="18" t="s">
        <v>9303</v>
      </c>
      <c r="B304" s="18" t="s">
        <v>11795</v>
      </c>
      <c r="C304" s="12">
        <v>2</v>
      </c>
      <c r="D304" s="12">
        <v>10</v>
      </c>
      <c r="E304" s="12" t="s">
        <v>1</v>
      </c>
      <c r="F304" s="12" t="s">
        <v>1</v>
      </c>
      <c r="G304" s="12" t="s">
        <v>64</v>
      </c>
      <c r="H304" s="12" t="s">
        <v>64</v>
      </c>
      <c r="I304" s="12" t="s">
        <v>1602</v>
      </c>
      <c r="J304" s="62" t="s">
        <v>3882</v>
      </c>
      <c r="K304" s="62" t="s">
        <v>3883</v>
      </c>
      <c r="L304" s="9" t="s">
        <v>9295</v>
      </c>
      <c r="M304" s="9"/>
      <c r="N304" s="9" t="s">
        <v>212</v>
      </c>
      <c r="O304" s="9" t="s">
        <v>9664</v>
      </c>
      <c r="P304" s="198">
        <v>0.01</v>
      </c>
      <c r="Q304" s="9" t="s">
        <v>2599</v>
      </c>
      <c r="R304" s="9" t="s">
        <v>190</v>
      </c>
      <c r="S304" s="9" t="s">
        <v>9770</v>
      </c>
      <c r="T304" s="9"/>
      <c r="U304" s="9"/>
      <c r="V304" s="8"/>
    </row>
    <row r="305" spans="1:22" ht="29" x14ac:dyDescent="0.35">
      <c r="A305" s="18" t="s">
        <v>9304</v>
      </c>
      <c r="B305" s="18" t="s">
        <v>11796</v>
      </c>
      <c r="C305" s="12">
        <v>3</v>
      </c>
      <c r="D305" s="12">
        <v>11</v>
      </c>
      <c r="E305" s="12" t="s">
        <v>1</v>
      </c>
      <c r="F305" s="12" t="s">
        <v>1</v>
      </c>
      <c r="G305" s="12" t="s">
        <v>64</v>
      </c>
      <c r="H305" s="12" t="s">
        <v>64</v>
      </c>
      <c r="I305" s="12" t="s">
        <v>1602</v>
      </c>
      <c r="J305" s="62" t="s">
        <v>3882</v>
      </c>
      <c r="K305" s="62" t="s">
        <v>3883</v>
      </c>
      <c r="L305" s="9" t="s">
        <v>9289</v>
      </c>
      <c r="M305" s="9"/>
      <c r="N305" s="9" t="s">
        <v>211</v>
      </c>
      <c r="O305" s="9" t="s">
        <v>9665</v>
      </c>
      <c r="P305" s="198">
        <v>5.0000000000000001E-3</v>
      </c>
      <c r="Q305" s="9" t="s">
        <v>2599</v>
      </c>
      <c r="R305" s="9" t="s">
        <v>190</v>
      </c>
      <c r="S305" s="9">
        <v>0</v>
      </c>
      <c r="T305" s="9"/>
      <c r="U305" s="9"/>
      <c r="V305" s="8"/>
    </row>
    <row r="306" spans="1:22" ht="43.5" x14ac:dyDescent="0.35">
      <c r="A306" s="18" t="s">
        <v>4191</v>
      </c>
      <c r="B306" s="18" t="s">
        <v>11797</v>
      </c>
      <c r="C306" s="12">
        <v>4</v>
      </c>
      <c r="D306" s="12">
        <v>12</v>
      </c>
      <c r="E306" s="12" t="s">
        <v>1</v>
      </c>
      <c r="F306" s="12" t="s">
        <v>1</v>
      </c>
      <c r="G306" s="12" t="s">
        <v>64</v>
      </c>
      <c r="H306" s="12" t="s">
        <v>64</v>
      </c>
      <c r="I306" s="12" t="s">
        <v>1602</v>
      </c>
      <c r="J306" s="62" t="s">
        <v>3882</v>
      </c>
      <c r="K306" s="62" t="s">
        <v>3883</v>
      </c>
      <c r="L306" s="9" t="s">
        <v>4117</v>
      </c>
      <c r="M306" s="9"/>
      <c r="N306" s="9" t="s">
        <v>211</v>
      </c>
      <c r="O306" s="9" t="s">
        <v>11067</v>
      </c>
      <c r="P306" s="198">
        <v>4.4999999999999998E-2</v>
      </c>
      <c r="Q306" s="9" t="s">
        <v>2588</v>
      </c>
      <c r="R306" s="9" t="s">
        <v>518</v>
      </c>
      <c r="S306" s="9">
        <v>0</v>
      </c>
      <c r="T306" s="9"/>
      <c r="U306" s="9"/>
      <c r="V306" s="8"/>
    </row>
    <row r="307" spans="1:22" ht="29" x14ac:dyDescent="0.35">
      <c r="A307" s="18" t="s">
        <v>4192</v>
      </c>
      <c r="B307" s="18" t="s">
        <v>11798</v>
      </c>
      <c r="C307" s="12">
        <v>5</v>
      </c>
      <c r="D307" s="12">
        <v>13</v>
      </c>
      <c r="E307" s="12" t="s">
        <v>1</v>
      </c>
      <c r="F307" s="12" t="s">
        <v>1</v>
      </c>
      <c r="G307" s="12" t="s">
        <v>64</v>
      </c>
      <c r="H307" s="12" t="s">
        <v>64</v>
      </c>
      <c r="I307" s="12" t="s">
        <v>1602</v>
      </c>
      <c r="J307" s="62" t="s">
        <v>3882</v>
      </c>
      <c r="K307" s="62" t="s">
        <v>3883</v>
      </c>
      <c r="L307" s="9" t="s">
        <v>4116</v>
      </c>
      <c r="M307" s="9"/>
      <c r="N307" s="9" t="s">
        <v>212</v>
      </c>
      <c r="O307" s="9" t="s">
        <v>9662</v>
      </c>
      <c r="P307" s="198">
        <v>5.0000000000000001E-3</v>
      </c>
      <c r="Q307" s="9" t="s">
        <v>2599</v>
      </c>
      <c r="R307" s="9" t="s">
        <v>190</v>
      </c>
      <c r="S307" s="9">
        <v>0</v>
      </c>
      <c r="T307" s="9"/>
      <c r="U307" s="9"/>
      <c r="V307" s="8"/>
    </row>
    <row r="308" spans="1:22" ht="43.5" x14ac:dyDescent="0.35">
      <c r="A308" s="18" t="s">
        <v>9302</v>
      </c>
      <c r="B308" s="18" t="s">
        <v>11799</v>
      </c>
      <c r="C308" s="12">
        <v>6</v>
      </c>
      <c r="D308" s="12">
        <v>14</v>
      </c>
      <c r="E308" s="12" t="s">
        <v>1</v>
      </c>
      <c r="F308" s="12" t="s">
        <v>1</v>
      </c>
      <c r="G308" s="12" t="s">
        <v>64</v>
      </c>
      <c r="H308" s="12" t="s">
        <v>64</v>
      </c>
      <c r="I308" s="12" t="s">
        <v>1602</v>
      </c>
      <c r="J308" s="62" t="s">
        <v>3882</v>
      </c>
      <c r="K308" s="62" t="s">
        <v>3883</v>
      </c>
      <c r="L308" s="9" t="s">
        <v>9294</v>
      </c>
      <c r="M308" s="9"/>
      <c r="N308" s="9" t="s">
        <v>214</v>
      </c>
      <c r="O308" s="9" t="s">
        <v>9663</v>
      </c>
      <c r="P308" s="198">
        <v>0.01</v>
      </c>
      <c r="Q308" s="9" t="s">
        <v>2599</v>
      </c>
      <c r="R308" s="9" t="s">
        <v>190</v>
      </c>
      <c r="S308" s="9">
        <v>0</v>
      </c>
      <c r="T308" s="9"/>
      <c r="U308" s="9"/>
      <c r="V308" s="8"/>
    </row>
    <row r="309" spans="1:22" ht="29" x14ac:dyDescent="0.35">
      <c r="A309" s="18" t="s">
        <v>9305</v>
      </c>
      <c r="B309" s="18" t="s">
        <v>11800</v>
      </c>
      <c r="C309" s="12">
        <v>7</v>
      </c>
      <c r="D309" s="12">
        <v>15</v>
      </c>
      <c r="E309" s="12" t="s">
        <v>1</v>
      </c>
      <c r="F309" s="12" t="s">
        <v>1</v>
      </c>
      <c r="G309" s="12" t="s">
        <v>64</v>
      </c>
      <c r="H309" s="12" t="s">
        <v>64</v>
      </c>
      <c r="I309" s="12" t="s">
        <v>1602</v>
      </c>
      <c r="J309" s="62" t="s">
        <v>3882</v>
      </c>
      <c r="K309" s="62" t="s">
        <v>3883</v>
      </c>
      <c r="L309" s="9" t="s">
        <v>4131</v>
      </c>
      <c r="M309" s="9"/>
      <c r="N309" s="9" t="s">
        <v>211</v>
      </c>
      <c r="O309" s="9" t="s">
        <v>9667</v>
      </c>
      <c r="P309" s="198">
        <v>5.0000000000000001E-3</v>
      </c>
      <c r="Q309" s="9" t="s">
        <v>2599</v>
      </c>
      <c r="R309" s="9" t="s">
        <v>190</v>
      </c>
      <c r="S309" s="9" t="s">
        <v>9769</v>
      </c>
      <c r="T309" s="9"/>
      <c r="U309" s="9"/>
      <c r="V309" s="8"/>
    </row>
    <row r="310" spans="1:22" ht="29" x14ac:dyDescent="0.35">
      <c r="A310" s="18" t="s">
        <v>9303</v>
      </c>
      <c r="B310" s="18" t="s">
        <v>11801</v>
      </c>
      <c r="C310" s="12">
        <v>8</v>
      </c>
      <c r="D310" s="12">
        <v>16</v>
      </c>
      <c r="E310" s="12" t="s">
        <v>1</v>
      </c>
      <c r="F310" s="12" t="s">
        <v>1</v>
      </c>
      <c r="G310" s="12" t="s">
        <v>64</v>
      </c>
      <c r="H310" s="12" t="s">
        <v>64</v>
      </c>
      <c r="I310" s="12" t="s">
        <v>1602</v>
      </c>
      <c r="J310" s="62" t="s">
        <v>3882</v>
      </c>
      <c r="K310" s="62" t="s">
        <v>3883</v>
      </c>
      <c r="L310" s="9" t="s">
        <v>9295</v>
      </c>
      <c r="M310" s="9"/>
      <c r="N310" s="9" t="s">
        <v>212</v>
      </c>
      <c r="O310" s="9" t="s">
        <v>9664</v>
      </c>
      <c r="P310" s="198">
        <v>0.01</v>
      </c>
      <c r="Q310" s="9" t="s">
        <v>2599</v>
      </c>
      <c r="R310" s="9" t="s">
        <v>190</v>
      </c>
      <c r="S310" s="9" t="s">
        <v>9770</v>
      </c>
      <c r="T310" s="9"/>
      <c r="U310" s="9"/>
      <c r="V310" s="8"/>
    </row>
    <row r="311" spans="1:22" ht="29" x14ac:dyDescent="0.35">
      <c r="A311" s="18" t="s">
        <v>9306</v>
      </c>
      <c r="B311" s="18" t="s">
        <v>11802</v>
      </c>
      <c r="C311" s="12">
        <v>1</v>
      </c>
      <c r="D311" s="12">
        <v>17</v>
      </c>
      <c r="E311" s="12" t="s">
        <v>1</v>
      </c>
      <c r="F311" s="12" t="s">
        <v>1</v>
      </c>
      <c r="G311" s="12" t="s">
        <v>64</v>
      </c>
      <c r="H311" s="12" t="s">
        <v>64</v>
      </c>
      <c r="I311" s="12" t="s">
        <v>1602</v>
      </c>
      <c r="J311" s="62" t="s">
        <v>3884</v>
      </c>
      <c r="K311" s="62" t="s">
        <v>3885</v>
      </c>
      <c r="L311" s="9" t="s">
        <v>9296</v>
      </c>
      <c r="M311" s="9"/>
      <c r="N311" s="9" t="s">
        <v>214</v>
      </c>
      <c r="O311" s="9" t="s">
        <v>9669</v>
      </c>
      <c r="P311" s="198">
        <v>5.0000000000000001E-3</v>
      </c>
      <c r="Q311" s="9" t="s">
        <v>2588</v>
      </c>
      <c r="R311" s="9" t="s">
        <v>518</v>
      </c>
      <c r="S311" s="9">
        <v>0</v>
      </c>
      <c r="T311" s="9"/>
      <c r="U311" s="9"/>
      <c r="V311" s="8"/>
    </row>
    <row r="312" spans="1:22" ht="29" x14ac:dyDescent="0.35">
      <c r="A312" s="18" t="s">
        <v>4193</v>
      </c>
      <c r="B312" s="18" t="s">
        <v>11803</v>
      </c>
      <c r="C312" s="12">
        <v>1</v>
      </c>
      <c r="D312" s="12">
        <v>18</v>
      </c>
      <c r="E312" s="12" t="s">
        <v>1</v>
      </c>
      <c r="F312" s="12" t="s">
        <v>1</v>
      </c>
      <c r="G312" s="12" t="s">
        <v>64</v>
      </c>
      <c r="H312" s="12" t="s">
        <v>64</v>
      </c>
      <c r="I312" s="12" t="s">
        <v>1602</v>
      </c>
      <c r="J312" s="62" t="s">
        <v>3886</v>
      </c>
      <c r="K312" s="62" t="s">
        <v>3887</v>
      </c>
      <c r="L312" s="9" t="s">
        <v>4110</v>
      </c>
      <c r="M312" s="9"/>
      <c r="N312" s="9" t="s">
        <v>211</v>
      </c>
      <c r="O312" s="9" t="s">
        <v>9670</v>
      </c>
      <c r="P312" s="198">
        <v>0.15</v>
      </c>
      <c r="Q312" s="9" t="s">
        <v>2599</v>
      </c>
      <c r="R312" s="9" t="s">
        <v>190</v>
      </c>
      <c r="S312" s="9">
        <v>0</v>
      </c>
      <c r="T312" s="9"/>
      <c r="U312" s="9"/>
      <c r="V312" s="8"/>
    </row>
    <row r="313" spans="1:22" ht="43.5" x14ac:dyDescent="0.35">
      <c r="A313" s="18" t="s">
        <v>4737</v>
      </c>
      <c r="B313" s="18" t="s">
        <v>11804</v>
      </c>
      <c r="C313" s="12">
        <v>2</v>
      </c>
      <c r="D313" s="12">
        <v>19</v>
      </c>
      <c r="E313" s="12" t="s">
        <v>1</v>
      </c>
      <c r="F313" s="12" t="s">
        <v>1</v>
      </c>
      <c r="G313" s="12" t="s">
        <v>64</v>
      </c>
      <c r="H313" s="12" t="s">
        <v>64</v>
      </c>
      <c r="I313" s="12" t="s">
        <v>1602</v>
      </c>
      <c r="J313" s="62" t="s">
        <v>3886</v>
      </c>
      <c r="K313" s="62" t="s">
        <v>3887</v>
      </c>
      <c r="L313" s="9" t="s">
        <v>4117</v>
      </c>
      <c r="M313" s="9"/>
      <c r="N313" s="9" t="s">
        <v>211</v>
      </c>
      <c r="O313" s="9" t="s">
        <v>11067</v>
      </c>
      <c r="P313" s="198">
        <v>0.15</v>
      </c>
      <c r="Q313" s="9" t="s">
        <v>2588</v>
      </c>
      <c r="R313" s="9" t="s">
        <v>518</v>
      </c>
      <c r="S313" s="9">
        <v>0</v>
      </c>
      <c r="T313" s="9"/>
      <c r="U313" s="9"/>
      <c r="V313" s="8"/>
    </row>
    <row r="314" spans="1:22" ht="29" x14ac:dyDescent="0.35">
      <c r="A314" s="18" t="s">
        <v>4194</v>
      </c>
      <c r="B314" s="18" t="s">
        <v>11805</v>
      </c>
      <c r="C314" s="12">
        <v>3</v>
      </c>
      <c r="D314" s="12">
        <v>20</v>
      </c>
      <c r="E314" s="12" t="s">
        <v>1</v>
      </c>
      <c r="F314" s="12" t="s">
        <v>1</v>
      </c>
      <c r="G314" s="12" t="s">
        <v>64</v>
      </c>
      <c r="H314" s="12" t="s">
        <v>64</v>
      </c>
      <c r="I314" s="12" t="s">
        <v>1602</v>
      </c>
      <c r="J314" s="62" t="s">
        <v>3886</v>
      </c>
      <c r="K314" s="62" t="s">
        <v>3887</v>
      </c>
      <c r="L314" s="9" t="s">
        <v>4116</v>
      </c>
      <c r="M314" s="9"/>
      <c r="N314" s="9" t="s">
        <v>212</v>
      </c>
      <c r="O314" s="9" t="s">
        <v>9671</v>
      </c>
      <c r="P314" s="198">
        <v>0.15</v>
      </c>
      <c r="Q314" s="9" t="s">
        <v>2599</v>
      </c>
      <c r="R314" s="9" t="s">
        <v>190</v>
      </c>
      <c r="S314" s="9">
        <v>0</v>
      </c>
      <c r="T314" s="9"/>
      <c r="U314" s="9"/>
      <c r="V314" s="8"/>
    </row>
    <row r="315" spans="1:22" x14ac:dyDescent="0.35">
      <c r="A315" s="18" t="s">
        <v>4195</v>
      </c>
      <c r="B315" s="18" t="s">
        <v>11806</v>
      </c>
      <c r="C315" s="12">
        <v>4</v>
      </c>
      <c r="D315" s="12">
        <v>21</v>
      </c>
      <c r="E315" s="12" t="s">
        <v>1</v>
      </c>
      <c r="F315" s="12" t="s">
        <v>1</v>
      </c>
      <c r="G315" s="12" t="s">
        <v>64</v>
      </c>
      <c r="H315" s="12" t="s">
        <v>64</v>
      </c>
      <c r="I315" s="12" t="s">
        <v>1602</v>
      </c>
      <c r="J315" s="62" t="s">
        <v>3886</v>
      </c>
      <c r="K315" s="62" t="s">
        <v>3887</v>
      </c>
      <c r="L315" s="9" t="s">
        <v>4133</v>
      </c>
      <c r="M315" s="9"/>
      <c r="N315" s="9" t="s">
        <v>214</v>
      </c>
      <c r="O315" s="9" t="s">
        <v>9672</v>
      </c>
      <c r="P315" s="198">
        <v>0.15</v>
      </c>
      <c r="Q315" s="9" t="s">
        <v>2588</v>
      </c>
      <c r="R315" s="9" t="s">
        <v>518</v>
      </c>
      <c r="S315" s="9">
        <v>0</v>
      </c>
      <c r="T315" s="9"/>
      <c r="U315" s="9"/>
      <c r="V315" s="8"/>
    </row>
    <row r="316" spans="1:22" ht="29" x14ac:dyDescent="0.35">
      <c r="A316" s="18" t="s">
        <v>4196</v>
      </c>
      <c r="B316" s="18" t="s">
        <v>11807</v>
      </c>
      <c r="C316" s="12">
        <v>1</v>
      </c>
      <c r="D316" s="12">
        <v>22</v>
      </c>
      <c r="E316" s="12" t="s">
        <v>1</v>
      </c>
      <c r="F316" s="12" t="s">
        <v>1</v>
      </c>
      <c r="G316" s="12" t="s">
        <v>64</v>
      </c>
      <c r="H316" s="12" t="s">
        <v>64</v>
      </c>
      <c r="I316" s="12" t="s">
        <v>1602</v>
      </c>
      <c r="J316" s="62" t="s">
        <v>3888</v>
      </c>
      <c r="K316" s="62" t="s">
        <v>3889</v>
      </c>
      <c r="L316" s="9" t="s">
        <v>4134</v>
      </c>
      <c r="M316" s="9"/>
      <c r="N316" s="9" t="s">
        <v>214</v>
      </c>
      <c r="O316" s="9" t="s">
        <v>9673</v>
      </c>
      <c r="P316" s="198">
        <v>0.05</v>
      </c>
      <c r="Q316" s="9" t="s">
        <v>2588</v>
      </c>
      <c r="R316" s="9" t="s">
        <v>518</v>
      </c>
      <c r="S316" s="9">
        <v>0</v>
      </c>
      <c r="T316" s="9"/>
      <c r="U316" s="9"/>
      <c r="V316" s="8"/>
    </row>
    <row r="317" spans="1:22" ht="29" x14ac:dyDescent="0.35">
      <c r="A317" s="18" t="s">
        <v>4197</v>
      </c>
      <c r="B317" s="18" t="s">
        <v>11808</v>
      </c>
      <c r="C317" s="12">
        <v>2</v>
      </c>
      <c r="D317" s="12">
        <v>23</v>
      </c>
      <c r="E317" s="12" t="s">
        <v>1</v>
      </c>
      <c r="F317" s="12" t="s">
        <v>1</v>
      </c>
      <c r="G317" s="12" t="s">
        <v>64</v>
      </c>
      <c r="H317" s="12" t="s">
        <v>64</v>
      </c>
      <c r="I317" s="12" t="s">
        <v>1602</v>
      </c>
      <c r="J317" s="62" t="s">
        <v>3888</v>
      </c>
      <c r="K317" s="62" t="s">
        <v>3889</v>
      </c>
      <c r="L317" s="9" t="s">
        <v>4135</v>
      </c>
      <c r="M317" s="9"/>
      <c r="N317" s="9" t="s">
        <v>211</v>
      </c>
      <c r="O317" s="9" t="s">
        <v>9674</v>
      </c>
      <c r="P317" s="198">
        <v>0.05</v>
      </c>
      <c r="Q317" s="9" t="s">
        <v>2599</v>
      </c>
      <c r="R317" s="9" t="s">
        <v>190</v>
      </c>
      <c r="S317" s="9">
        <v>0</v>
      </c>
      <c r="T317" s="9"/>
      <c r="U317" s="9"/>
      <c r="V317" s="8"/>
    </row>
    <row r="318" spans="1:22" ht="29" x14ac:dyDescent="0.35">
      <c r="A318" s="18" t="s">
        <v>4363</v>
      </c>
      <c r="B318" s="18" t="s">
        <v>11809</v>
      </c>
      <c r="C318" s="12">
        <v>1</v>
      </c>
      <c r="D318" s="12">
        <v>1</v>
      </c>
      <c r="E318" s="12" t="s">
        <v>1</v>
      </c>
      <c r="F318" s="12" t="s">
        <v>1</v>
      </c>
      <c r="G318" s="12" t="s">
        <v>3839</v>
      </c>
      <c r="H318" s="12" t="s">
        <v>75</v>
      </c>
      <c r="I318" s="12" t="s">
        <v>1614</v>
      </c>
      <c r="J318" s="62" t="s">
        <v>3994</v>
      </c>
      <c r="K318" s="62" t="s">
        <v>3995</v>
      </c>
      <c r="L318" s="9" t="s">
        <v>4146</v>
      </c>
      <c r="M318" s="9"/>
      <c r="N318" s="9" t="s">
        <v>211</v>
      </c>
      <c r="O318" s="9" t="s">
        <v>9723</v>
      </c>
      <c r="P318" s="198">
        <v>0.1</v>
      </c>
      <c r="Q318" s="9" t="s">
        <v>2592</v>
      </c>
      <c r="R318" s="9" t="s">
        <v>518</v>
      </c>
      <c r="S318" s="9">
        <v>0</v>
      </c>
      <c r="T318" s="9"/>
      <c r="U318" s="9"/>
      <c r="V318" s="8"/>
    </row>
    <row r="319" spans="1:22" ht="29" x14ac:dyDescent="0.35">
      <c r="A319" s="18" t="s">
        <v>4362</v>
      </c>
      <c r="B319" s="18" t="s">
        <v>11810</v>
      </c>
      <c r="C319" s="12">
        <v>2</v>
      </c>
      <c r="D319" s="12">
        <v>2</v>
      </c>
      <c r="E319" s="12" t="s">
        <v>1</v>
      </c>
      <c r="F319" s="12" t="s">
        <v>1</v>
      </c>
      <c r="G319" s="12" t="s">
        <v>3839</v>
      </c>
      <c r="H319" s="12" t="s">
        <v>75</v>
      </c>
      <c r="I319" s="12" t="s">
        <v>1614</v>
      </c>
      <c r="J319" s="62" t="s">
        <v>3994</v>
      </c>
      <c r="K319" s="62" t="s">
        <v>3995</v>
      </c>
      <c r="L319" s="9" t="s">
        <v>4166</v>
      </c>
      <c r="M319" s="9"/>
      <c r="N319" s="9" t="s">
        <v>211</v>
      </c>
      <c r="O319" s="9" t="s">
        <v>9724</v>
      </c>
      <c r="P319" s="198">
        <v>0.2</v>
      </c>
      <c r="Q319" s="9" t="s">
        <v>2592</v>
      </c>
      <c r="R319" s="9" t="s">
        <v>518</v>
      </c>
      <c r="S319" s="9">
        <v>0</v>
      </c>
      <c r="T319" s="9"/>
      <c r="U319" s="9"/>
      <c r="V319" s="8"/>
    </row>
    <row r="320" spans="1:22" ht="87" x14ac:dyDescent="0.35">
      <c r="A320" s="18" t="s">
        <v>4364</v>
      </c>
      <c r="B320" s="18" t="s">
        <v>11811</v>
      </c>
      <c r="C320" s="12">
        <v>3</v>
      </c>
      <c r="D320" s="12">
        <v>3</v>
      </c>
      <c r="E320" s="12" t="s">
        <v>1</v>
      </c>
      <c r="F320" s="12" t="s">
        <v>1</v>
      </c>
      <c r="G320" s="12" t="s">
        <v>3839</v>
      </c>
      <c r="H320" s="12" t="s">
        <v>75</v>
      </c>
      <c r="I320" s="12" t="s">
        <v>1614</v>
      </c>
      <c r="J320" s="62" t="s">
        <v>3994</v>
      </c>
      <c r="K320" s="62" t="s">
        <v>3995</v>
      </c>
      <c r="L320" s="9" t="s">
        <v>4148</v>
      </c>
      <c r="M320" s="9"/>
      <c r="N320" s="9" t="s">
        <v>211</v>
      </c>
      <c r="O320" s="9" t="s">
        <v>11073</v>
      </c>
      <c r="P320" s="198">
        <v>0.1</v>
      </c>
      <c r="Q320" s="9" t="s">
        <v>2592</v>
      </c>
      <c r="R320" s="9" t="s">
        <v>518</v>
      </c>
      <c r="S320" s="9">
        <v>0</v>
      </c>
      <c r="T320" s="9"/>
      <c r="U320" s="9"/>
      <c r="V320" s="8"/>
    </row>
    <row r="321" spans="1:22" ht="29" x14ac:dyDescent="0.35">
      <c r="A321" s="18" t="s">
        <v>4365</v>
      </c>
      <c r="B321" s="18" t="s">
        <v>11812</v>
      </c>
      <c r="C321" s="12">
        <v>4</v>
      </c>
      <c r="D321" s="12">
        <v>4</v>
      </c>
      <c r="E321" s="12" t="s">
        <v>1</v>
      </c>
      <c r="F321" s="12" t="s">
        <v>1</v>
      </c>
      <c r="G321" s="12" t="s">
        <v>3839</v>
      </c>
      <c r="H321" s="12" t="s">
        <v>75</v>
      </c>
      <c r="I321" s="12" t="s">
        <v>1614</v>
      </c>
      <c r="J321" s="62" t="s">
        <v>3994</v>
      </c>
      <c r="K321" s="62" t="s">
        <v>3995</v>
      </c>
      <c r="L321" s="9" t="s">
        <v>4147</v>
      </c>
      <c r="M321" s="9"/>
      <c r="N321" s="9" t="s">
        <v>211</v>
      </c>
      <c r="O321" s="9" t="s">
        <v>9712</v>
      </c>
      <c r="P321" s="198">
        <v>0.4</v>
      </c>
      <c r="Q321" s="9" t="s">
        <v>2605</v>
      </c>
      <c r="R321" s="9" t="s">
        <v>190</v>
      </c>
      <c r="S321" s="9">
        <v>0</v>
      </c>
      <c r="T321" s="9"/>
      <c r="U321" s="9"/>
      <c r="V321" s="8"/>
    </row>
    <row r="322" spans="1:22" ht="29" x14ac:dyDescent="0.35">
      <c r="A322" s="18" t="s">
        <v>4366</v>
      </c>
      <c r="B322" s="18" t="s">
        <v>11813</v>
      </c>
      <c r="C322" s="12">
        <v>1</v>
      </c>
      <c r="D322" s="12">
        <v>5</v>
      </c>
      <c r="E322" s="12" t="s">
        <v>1</v>
      </c>
      <c r="F322" s="12" t="s">
        <v>1</v>
      </c>
      <c r="G322" s="12" t="s">
        <v>3839</v>
      </c>
      <c r="H322" s="12" t="s">
        <v>75</v>
      </c>
      <c r="I322" s="12" t="s">
        <v>1614</v>
      </c>
      <c r="J322" s="62" t="s">
        <v>3996</v>
      </c>
      <c r="K322" s="62" t="s">
        <v>3997</v>
      </c>
      <c r="L322" s="9" t="s">
        <v>4117</v>
      </c>
      <c r="M322" s="9"/>
      <c r="N322" s="9" t="s">
        <v>211</v>
      </c>
      <c r="O322" s="9" t="s">
        <v>9725</v>
      </c>
      <c r="P322" s="198">
        <v>0.04</v>
      </c>
      <c r="Q322" s="9" t="s">
        <v>2592</v>
      </c>
      <c r="R322" s="9" t="s">
        <v>518</v>
      </c>
      <c r="S322" s="9">
        <v>0</v>
      </c>
      <c r="T322" s="9"/>
      <c r="U322" s="9"/>
      <c r="V322" s="8"/>
    </row>
    <row r="323" spans="1:22" ht="29" x14ac:dyDescent="0.35">
      <c r="A323" s="18" t="s">
        <v>9325</v>
      </c>
      <c r="B323" s="18" t="s">
        <v>11814</v>
      </c>
      <c r="C323" s="12">
        <v>2</v>
      </c>
      <c r="D323" s="12">
        <v>6</v>
      </c>
      <c r="E323" s="12" t="s">
        <v>1</v>
      </c>
      <c r="F323" s="12" t="s">
        <v>1</v>
      </c>
      <c r="G323" s="12" t="s">
        <v>3839</v>
      </c>
      <c r="H323" s="12" t="s">
        <v>75</v>
      </c>
      <c r="I323" s="12" t="s">
        <v>1614</v>
      </c>
      <c r="J323" s="62" t="s">
        <v>3996</v>
      </c>
      <c r="K323" s="62" t="s">
        <v>3997</v>
      </c>
      <c r="L323" s="9" t="s">
        <v>9293</v>
      </c>
      <c r="M323" s="9"/>
      <c r="N323" s="9" t="s">
        <v>214</v>
      </c>
      <c r="O323" s="9" t="s">
        <v>9720</v>
      </c>
      <c r="P323" s="198">
        <v>0.1</v>
      </c>
      <c r="Q323" s="9" t="s">
        <v>2605</v>
      </c>
      <c r="R323" s="9" t="s">
        <v>190</v>
      </c>
      <c r="S323" s="9" t="s">
        <v>9769</v>
      </c>
      <c r="T323" s="9"/>
      <c r="U323" s="9"/>
      <c r="V323" s="8"/>
    </row>
    <row r="324" spans="1:22" ht="29" x14ac:dyDescent="0.35">
      <c r="A324" s="18" t="s">
        <v>4366</v>
      </c>
      <c r="B324" s="18" t="s">
        <v>11815</v>
      </c>
      <c r="C324" s="12">
        <v>3</v>
      </c>
      <c r="D324" s="12">
        <v>7</v>
      </c>
      <c r="E324" s="12" t="s">
        <v>1</v>
      </c>
      <c r="F324" s="12" t="s">
        <v>1</v>
      </c>
      <c r="G324" s="12" t="s">
        <v>3839</v>
      </c>
      <c r="H324" s="12" t="s">
        <v>75</v>
      </c>
      <c r="I324" s="12" t="s">
        <v>1614</v>
      </c>
      <c r="J324" s="62" t="s">
        <v>3996</v>
      </c>
      <c r="K324" s="62" t="s">
        <v>3997</v>
      </c>
      <c r="L324" s="9" t="s">
        <v>4117</v>
      </c>
      <c r="M324" s="9"/>
      <c r="N324" s="9" t="s">
        <v>211</v>
      </c>
      <c r="O324" s="9" t="s">
        <v>9725</v>
      </c>
      <c r="P324" s="198">
        <v>0.04</v>
      </c>
      <c r="Q324" s="9" t="s">
        <v>2592</v>
      </c>
      <c r="R324" s="9" t="s">
        <v>518</v>
      </c>
      <c r="S324" s="9">
        <v>0</v>
      </c>
      <c r="T324" s="9"/>
      <c r="U324" s="9"/>
      <c r="V324" s="8"/>
    </row>
    <row r="325" spans="1:22" ht="29" x14ac:dyDescent="0.35">
      <c r="A325" s="18" t="s">
        <v>4367</v>
      </c>
      <c r="B325" s="18" t="s">
        <v>11816</v>
      </c>
      <c r="C325" s="12">
        <v>4</v>
      </c>
      <c r="D325" s="12">
        <v>8</v>
      </c>
      <c r="E325" s="12" t="s">
        <v>1</v>
      </c>
      <c r="F325" s="12" t="s">
        <v>1</v>
      </c>
      <c r="G325" s="12" t="s">
        <v>3839</v>
      </c>
      <c r="H325" s="12" t="s">
        <v>75</v>
      </c>
      <c r="I325" s="12" t="s">
        <v>1614</v>
      </c>
      <c r="J325" s="62" t="s">
        <v>3996</v>
      </c>
      <c r="K325" s="62" t="s">
        <v>3997</v>
      </c>
      <c r="L325" s="9" t="s">
        <v>4127</v>
      </c>
      <c r="M325" s="9"/>
      <c r="N325" s="9" t="s">
        <v>214</v>
      </c>
      <c r="O325" s="9" t="s">
        <v>9704</v>
      </c>
      <c r="P325" s="198">
        <v>0.02</v>
      </c>
      <c r="Q325" s="9" t="s">
        <v>2592</v>
      </c>
      <c r="R325" s="9" t="s">
        <v>518</v>
      </c>
      <c r="S325" s="9">
        <v>0</v>
      </c>
      <c r="T325" s="9"/>
      <c r="U325" s="9"/>
      <c r="V325" s="8"/>
    </row>
    <row r="326" spans="1:22" ht="29" x14ac:dyDescent="0.35">
      <c r="A326" s="18" t="s">
        <v>4368</v>
      </c>
      <c r="B326" s="18" t="s">
        <v>11817</v>
      </c>
      <c r="C326" s="12">
        <v>1</v>
      </c>
      <c r="D326" s="12">
        <v>9</v>
      </c>
      <c r="E326" s="12" t="s">
        <v>1</v>
      </c>
      <c r="F326" s="12" t="s">
        <v>1</v>
      </c>
      <c r="G326" s="12" t="s">
        <v>3839</v>
      </c>
      <c r="H326" s="12" t="s">
        <v>75</v>
      </c>
      <c r="I326" s="12" t="s">
        <v>1614</v>
      </c>
      <c r="J326" s="62" t="s">
        <v>3998</v>
      </c>
      <c r="K326" s="62" t="s">
        <v>3999</v>
      </c>
      <c r="L326" s="9" t="s">
        <v>4117</v>
      </c>
      <c r="M326" s="9"/>
      <c r="N326" s="9" t="s">
        <v>211</v>
      </c>
      <c r="O326" s="9" t="s">
        <v>9726</v>
      </c>
      <c r="P326" s="198">
        <v>0.1</v>
      </c>
      <c r="Q326" s="9" t="s">
        <v>2592</v>
      </c>
      <c r="R326" s="9" t="s">
        <v>518</v>
      </c>
      <c r="S326" s="9">
        <v>0</v>
      </c>
      <c r="T326" s="9"/>
      <c r="U326" s="9"/>
      <c r="V326" s="8"/>
    </row>
    <row r="327" spans="1:22" ht="29" x14ac:dyDescent="0.35">
      <c r="A327" s="18" t="s">
        <v>9326</v>
      </c>
      <c r="B327" s="18" t="s">
        <v>11818</v>
      </c>
      <c r="C327" s="12">
        <v>2</v>
      </c>
      <c r="D327" s="12">
        <v>10</v>
      </c>
      <c r="E327" s="12" t="s">
        <v>1</v>
      </c>
      <c r="F327" s="12" t="s">
        <v>1</v>
      </c>
      <c r="G327" s="12" t="s">
        <v>3839</v>
      </c>
      <c r="H327" s="12" t="s">
        <v>75</v>
      </c>
      <c r="I327" s="12" t="s">
        <v>1614</v>
      </c>
      <c r="J327" s="62" t="s">
        <v>3998</v>
      </c>
      <c r="K327" s="62" t="s">
        <v>3999</v>
      </c>
      <c r="L327" s="9" t="s">
        <v>9293</v>
      </c>
      <c r="M327" s="9"/>
      <c r="N327" s="9" t="s">
        <v>214</v>
      </c>
      <c r="O327" s="9" t="s">
        <v>11072</v>
      </c>
      <c r="P327" s="198">
        <v>0.3</v>
      </c>
      <c r="Q327" s="9" t="s">
        <v>2605</v>
      </c>
      <c r="R327" s="9" t="s">
        <v>190</v>
      </c>
      <c r="S327" s="9" t="s">
        <v>9769</v>
      </c>
      <c r="T327" s="9"/>
      <c r="U327" s="9"/>
      <c r="V327" s="8"/>
    </row>
    <row r="328" spans="1:22" ht="29" x14ac:dyDescent="0.35">
      <c r="A328" s="18" t="s">
        <v>4369</v>
      </c>
      <c r="B328" s="18" t="s">
        <v>11819</v>
      </c>
      <c r="C328" s="12">
        <v>3</v>
      </c>
      <c r="D328" s="12">
        <v>11</v>
      </c>
      <c r="E328" s="12" t="s">
        <v>1</v>
      </c>
      <c r="F328" s="12" t="s">
        <v>1</v>
      </c>
      <c r="G328" s="12" t="s">
        <v>3839</v>
      </c>
      <c r="H328" s="12" t="s">
        <v>75</v>
      </c>
      <c r="I328" s="12" t="s">
        <v>1614</v>
      </c>
      <c r="J328" s="62" t="s">
        <v>3998</v>
      </c>
      <c r="K328" s="62" t="s">
        <v>3999</v>
      </c>
      <c r="L328" s="9" t="s">
        <v>4123</v>
      </c>
      <c r="M328" s="9"/>
      <c r="N328" s="9" t="s">
        <v>211</v>
      </c>
      <c r="O328" s="9" t="s">
        <v>9684</v>
      </c>
      <c r="P328" s="198">
        <v>0.1</v>
      </c>
      <c r="Q328" s="9" t="s">
        <v>2592</v>
      </c>
      <c r="R328" s="9" t="s">
        <v>518</v>
      </c>
      <c r="S328" s="9">
        <v>0</v>
      </c>
      <c r="T328" s="9"/>
      <c r="U328" s="9"/>
      <c r="V328" s="8"/>
    </row>
    <row r="329" spans="1:22" ht="29" x14ac:dyDescent="0.35">
      <c r="A329" s="18" t="s">
        <v>4370</v>
      </c>
      <c r="B329" s="18" t="s">
        <v>11820</v>
      </c>
      <c r="C329" s="12">
        <v>4</v>
      </c>
      <c r="D329" s="12">
        <v>12</v>
      </c>
      <c r="E329" s="12" t="s">
        <v>1</v>
      </c>
      <c r="F329" s="12" t="s">
        <v>1</v>
      </c>
      <c r="G329" s="12" t="s">
        <v>3839</v>
      </c>
      <c r="H329" s="12" t="s">
        <v>75</v>
      </c>
      <c r="I329" s="12" t="s">
        <v>1614</v>
      </c>
      <c r="J329" s="62" t="s">
        <v>3998</v>
      </c>
      <c r="K329" s="62" t="s">
        <v>3999</v>
      </c>
      <c r="L329" s="9" t="s">
        <v>4133</v>
      </c>
      <c r="M329" s="9"/>
      <c r="N329" s="9" t="s">
        <v>214</v>
      </c>
      <c r="O329" s="9" t="s">
        <v>9672</v>
      </c>
      <c r="P329" s="198">
        <v>0.1</v>
      </c>
      <c r="Q329" s="9" t="s">
        <v>2592</v>
      </c>
      <c r="R329" s="9" t="s">
        <v>518</v>
      </c>
      <c r="S329" s="9">
        <v>0</v>
      </c>
      <c r="T329" s="9"/>
      <c r="U329" s="9"/>
      <c r="V329" s="8"/>
    </row>
    <row r="330" spans="1:22" ht="29" x14ac:dyDescent="0.35">
      <c r="A330" s="18" t="s">
        <v>4371</v>
      </c>
      <c r="B330" s="18" t="s">
        <v>11821</v>
      </c>
      <c r="C330" s="12">
        <v>1</v>
      </c>
      <c r="D330" s="12">
        <v>13</v>
      </c>
      <c r="E330" s="12" t="s">
        <v>1</v>
      </c>
      <c r="F330" s="12" t="s">
        <v>1</v>
      </c>
      <c r="G330" s="12" t="s">
        <v>3839</v>
      </c>
      <c r="H330" s="12" t="s">
        <v>75</v>
      </c>
      <c r="I330" s="12" t="s">
        <v>1614</v>
      </c>
      <c r="J330" s="62" t="s">
        <v>4000</v>
      </c>
      <c r="K330" s="62" t="s">
        <v>4001</v>
      </c>
      <c r="L330" s="9" t="s">
        <v>4117</v>
      </c>
      <c r="M330" s="9"/>
      <c r="N330" s="9" t="s">
        <v>211</v>
      </c>
      <c r="O330" s="9" t="s">
        <v>9727</v>
      </c>
      <c r="P330" s="198">
        <v>0.05</v>
      </c>
      <c r="Q330" s="9" t="s">
        <v>2592</v>
      </c>
      <c r="R330" s="9" t="s">
        <v>518</v>
      </c>
      <c r="S330" s="9">
        <v>0</v>
      </c>
      <c r="T330" s="9"/>
      <c r="U330" s="9"/>
      <c r="V330" s="8"/>
    </row>
    <row r="331" spans="1:22" ht="29" x14ac:dyDescent="0.35">
      <c r="A331" s="18" t="s">
        <v>9327</v>
      </c>
      <c r="B331" s="18" t="s">
        <v>11822</v>
      </c>
      <c r="C331" s="12">
        <v>2</v>
      </c>
      <c r="D331" s="12">
        <v>14</v>
      </c>
      <c r="E331" s="12" t="s">
        <v>1</v>
      </c>
      <c r="F331" s="12" t="s">
        <v>1</v>
      </c>
      <c r="G331" s="12" t="s">
        <v>3839</v>
      </c>
      <c r="H331" s="12" t="s">
        <v>75</v>
      </c>
      <c r="I331" s="12" t="s">
        <v>1614</v>
      </c>
      <c r="J331" s="62" t="s">
        <v>4000</v>
      </c>
      <c r="K331" s="62" t="s">
        <v>4001</v>
      </c>
      <c r="L331" s="9" t="s">
        <v>9293</v>
      </c>
      <c r="M331" s="9"/>
      <c r="N331" s="9" t="s">
        <v>214</v>
      </c>
      <c r="O331" s="9" t="s">
        <v>9684</v>
      </c>
      <c r="P331" s="198">
        <v>0.15</v>
      </c>
      <c r="Q331" s="9" t="s">
        <v>2605</v>
      </c>
      <c r="R331" s="9" t="s">
        <v>190</v>
      </c>
      <c r="S331" s="9" t="s">
        <v>9769</v>
      </c>
      <c r="T331" s="9"/>
      <c r="U331" s="9"/>
      <c r="V331" s="8"/>
    </row>
    <row r="332" spans="1:22" ht="29" x14ac:dyDescent="0.35">
      <c r="A332" s="18" t="s">
        <v>4372</v>
      </c>
      <c r="B332" s="18" t="s">
        <v>11823</v>
      </c>
      <c r="C332" s="12">
        <v>3</v>
      </c>
      <c r="D332" s="12">
        <v>15</v>
      </c>
      <c r="E332" s="12" t="s">
        <v>1</v>
      </c>
      <c r="F332" s="12" t="s">
        <v>1</v>
      </c>
      <c r="G332" s="12" t="s">
        <v>3839</v>
      </c>
      <c r="H332" s="12" t="s">
        <v>75</v>
      </c>
      <c r="I332" s="12" t="s">
        <v>1614</v>
      </c>
      <c r="J332" s="62" t="s">
        <v>4000</v>
      </c>
      <c r="K332" s="62" t="s">
        <v>4001</v>
      </c>
      <c r="L332" s="9" t="s">
        <v>4125</v>
      </c>
      <c r="M332" s="9"/>
      <c r="N332" s="9" t="s">
        <v>211</v>
      </c>
      <c r="O332" s="9" t="s">
        <v>9684</v>
      </c>
      <c r="P332" s="198">
        <v>0.05</v>
      </c>
      <c r="Q332" s="9" t="s">
        <v>2592</v>
      </c>
      <c r="R332" s="9" t="s">
        <v>518</v>
      </c>
      <c r="S332" s="9">
        <v>0</v>
      </c>
      <c r="T332" s="9"/>
      <c r="U332" s="9"/>
      <c r="V332" s="8"/>
    </row>
    <row r="333" spans="1:22" ht="29" x14ac:dyDescent="0.35">
      <c r="A333" s="18" t="s">
        <v>4373</v>
      </c>
      <c r="B333" s="18" t="s">
        <v>11824</v>
      </c>
      <c r="C333" s="12">
        <v>4</v>
      </c>
      <c r="D333" s="12">
        <v>16</v>
      </c>
      <c r="E333" s="12" t="s">
        <v>1</v>
      </c>
      <c r="F333" s="12" t="s">
        <v>1</v>
      </c>
      <c r="G333" s="12" t="s">
        <v>3839</v>
      </c>
      <c r="H333" s="12" t="s">
        <v>75</v>
      </c>
      <c r="I333" s="12" t="s">
        <v>1614</v>
      </c>
      <c r="J333" s="62" t="s">
        <v>4000</v>
      </c>
      <c r="K333" s="62" t="s">
        <v>4001</v>
      </c>
      <c r="L333" s="9" t="s">
        <v>4158</v>
      </c>
      <c r="M333" s="9"/>
      <c r="N333" s="9" t="s">
        <v>214</v>
      </c>
      <c r="O333" s="9" t="s">
        <v>9672</v>
      </c>
      <c r="P333" s="198">
        <v>0.05</v>
      </c>
      <c r="Q333" s="9" t="s">
        <v>2592</v>
      </c>
      <c r="R333" s="9" t="s">
        <v>518</v>
      </c>
      <c r="S333" s="9">
        <v>0</v>
      </c>
      <c r="T333" s="9"/>
      <c r="U333" s="9"/>
      <c r="V333" s="8"/>
    </row>
    <row r="334" spans="1:22" ht="29" x14ac:dyDescent="0.35">
      <c r="A334" s="18" t="s">
        <v>9328</v>
      </c>
      <c r="B334" s="18" t="s">
        <v>11825</v>
      </c>
      <c r="C334" s="12">
        <v>1</v>
      </c>
      <c r="D334" s="12">
        <v>17</v>
      </c>
      <c r="E334" s="12" t="s">
        <v>1</v>
      </c>
      <c r="F334" s="12" t="s">
        <v>1</v>
      </c>
      <c r="G334" s="12" t="s">
        <v>3839</v>
      </c>
      <c r="H334" s="12" t="s">
        <v>75</v>
      </c>
      <c r="I334" s="12" t="s">
        <v>1614</v>
      </c>
      <c r="J334" s="62" t="s">
        <v>4002</v>
      </c>
      <c r="K334" s="62" t="s">
        <v>4003</v>
      </c>
      <c r="L334" s="9" t="s">
        <v>4134</v>
      </c>
      <c r="M334" s="9"/>
      <c r="N334" s="9" t="s">
        <v>214</v>
      </c>
      <c r="O334" s="9" t="s">
        <v>9721</v>
      </c>
      <c r="P334" s="198">
        <v>0.05</v>
      </c>
      <c r="Q334" s="9" t="s">
        <v>2605</v>
      </c>
      <c r="R334" s="9" t="s">
        <v>190</v>
      </c>
      <c r="S334" s="9">
        <v>0</v>
      </c>
      <c r="T334" s="9"/>
      <c r="U334" s="9"/>
      <c r="V334" s="8"/>
    </row>
    <row r="335" spans="1:22" ht="29" x14ac:dyDescent="0.35">
      <c r="A335" s="18" t="s">
        <v>4374</v>
      </c>
      <c r="B335" s="18" t="s">
        <v>11826</v>
      </c>
      <c r="C335" s="12">
        <v>2</v>
      </c>
      <c r="D335" s="12">
        <v>18</v>
      </c>
      <c r="E335" s="12" t="s">
        <v>1</v>
      </c>
      <c r="F335" s="12" t="s">
        <v>1</v>
      </c>
      <c r="G335" s="12" t="s">
        <v>3839</v>
      </c>
      <c r="H335" s="12" t="s">
        <v>75</v>
      </c>
      <c r="I335" s="12" t="s">
        <v>1614</v>
      </c>
      <c r="J335" s="62" t="s">
        <v>4002</v>
      </c>
      <c r="K335" s="62" t="s">
        <v>4003</v>
      </c>
      <c r="L335" s="9" t="s">
        <v>4157</v>
      </c>
      <c r="M335" s="9"/>
      <c r="N335" s="9" t="s">
        <v>211</v>
      </c>
      <c r="O335" s="9" t="s">
        <v>9722</v>
      </c>
      <c r="P335" s="198">
        <v>0.05</v>
      </c>
      <c r="Q335" s="9" t="s">
        <v>2592</v>
      </c>
      <c r="R335" s="9" t="s">
        <v>518</v>
      </c>
      <c r="S335" s="9">
        <v>0</v>
      </c>
      <c r="T335" s="9"/>
      <c r="U335" s="9"/>
      <c r="V335" s="8"/>
    </row>
    <row r="336" spans="1:22" ht="43.5" x14ac:dyDescent="0.35">
      <c r="A336" s="18" t="s">
        <v>4349</v>
      </c>
      <c r="B336" s="18" t="s">
        <v>11827</v>
      </c>
      <c r="C336" s="12">
        <v>1</v>
      </c>
      <c r="D336" s="12">
        <v>1</v>
      </c>
      <c r="E336" s="12" t="s">
        <v>1</v>
      </c>
      <c r="F336" s="12" t="s">
        <v>1</v>
      </c>
      <c r="G336" s="12" t="s">
        <v>3837</v>
      </c>
      <c r="H336" s="12" t="s">
        <v>74</v>
      </c>
      <c r="I336" s="12" t="s">
        <v>1613</v>
      </c>
      <c r="J336" s="62" t="s">
        <v>3986</v>
      </c>
      <c r="K336" s="62" t="s">
        <v>3987</v>
      </c>
      <c r="L336" s="9" t="s">
        <v>4160</v>
      </c>
      <c r="M336" s="9"/>
      <c r="N336" s="9" t="s">
        <v>211</v>
      </c>
      <c r="O336" s="9" t="s">
        <v>9710</v>
      </c>
      <c r="P336" s="198">
        <v>0.5</v>
      </c>
      <c r="Q336" s="9" t="s">
        <v>2599</v>
      </c>
      <c r="R336" s="9" t="s">
        <v>190</v>
      </c>
      <c r="S336" s="9">
        <v>0</v>
      </c>
      <c r="T336" s="9"/>
      <c r="U336" s="9"/>
      <c r="V336" s="8"/>
    </row>
    <row r="337" spans="1:22" ht="43.5" x14ac:dyDescent="0.35">
      <c r="A337" s="18" t="s">
        <v>4348</v>
      </c>
      <c r="B337" s="18" t="s">
        <v>11828</v>
      </c>
      <c r="C337" s="12">
        <v>2</v>
      </c>
      <c r="D337" s="12">
        <v>2</v>
      </c>
      <c r="E337" s="12" t="s">
        <v>1</v>
      </c>
      <c r="F337" s="12" t="s">
        <v>1</v>
      </c>
      <c r="G337" s="12" t="s">
        <v>3837</v>
      </c>
      <c r="H337" s="12" t="s">
        <v>74</v>
      </c>
      <c r="I337" s="12" t="s">
        <v>1613</v>
      </c>
      <c r="J337" s="62" t="s">
        <v>3986</v>
      </c>
      <c r="K337" s="62" t="s">
        <v>3987</v>
      </c>
      <c r="L337" s="9" t="s">
        <v>4162</v>
      </c>
      <c r="M337" s="9"/>
      <c r="N337" s="9" t="s">
        <v>211</v>
      </c>
      <c r="O337" s="9" t="s">
        <v>9711</v>
      </c>
      <c r="P337" s="198">
        <v>0.25</v>
      </c>
      <c r="Q337" s="9" t="s">
        <v>2588</v>
      </c>
      <c r="R337" s="9" t="s">
        <v>518</v>
      </c>
      <c r="S337" s="9">
        <v>0</v>
      </c>
      <c r="T337" s="9"/>
      <c r="U337" s="9"/>
      <c r="V337" s="8"/>
    </row>
    <row r="338" spans="1:22" ht="29" x14ac:dyDescent="0.35">
      <c r="A338" s="18" t="s">
        <v>4350</v>
      </c>
      <c r="B338" s="18" t="s">
        <v>11829</v>
      </c>
      <c r="C338" s="12">
        <v>3</v>
      </c>
      <c r="D338" s="12">
        <v>3</v>
      </c>
      <c r="E338" s="12" t="s">
        <v>1</v>
      </c>
      <c r="F338" s="12" t="s">
        <v>1</v>
      </c>
      <c r="G338" s="12" t="s">
        <v>3837</v>
      </c>
      <c r="H338" s="12" t="s">
        <v>74</v>
      </c>
      <c r="I338" s="12" t="s">
        <v>1613</v>
      </c>
      <c r="J338" s="62" t="s">
        <v>3986</v>
      </c>
      <c r="K338" s="62" t="s">
        <v>3987</v>
      </c>
      <c r="L338" s="9" t="s">
        <v>4147</v>
      </c>
      <c r="M338" s="9"/>
      <c r="N338" s="9" t="s">
        <v>211</v>
      </c>
      <c r="O338" s="9" t="s">
        <v>9712</v>
      </c>
      <c r="P338" s="198">
        <v>0.25</v>
      </c>
      <c r="Q338" s="9" t="s">
        <v>2588</v>
      </c>
      <c r="R338" s="9" t="s">
        <v>518</v>
      </c>
      <c r="S338" s="9">
        <v>0</v>
      </c>
      <c r="T338" s="9"/>
      <c r="U338" s="9"/>
      <c r="V338" s="8"/>
    </row>
    <row r="339" spans="1:22" ht="29" x14ac:dyDescent="0.35">
      <c r="A339" s="18" t="s">
        <v>4351</v>
      </c>
      <c r="B339" s="18" t="s">
        <v>11830</v>
      </c>
      <c r="C339" s="12">
        <v>1</v>
      </c>
      <c r="D339" s="12">
        <v>4</v>
      </c>
      <c r="E339" s="12" t="s">
        <v>1</v>
      </c>
      <c r="F339" s="12" t="s">
        <v>1</v>
      </c>
      <c r="G339" s="12" t="s">
        <v>3837</v>
      </c>
      <c r="H339" s="12" t="s">
        <v>74</v>
      </c>
      <c r="I339" s="12" t="s">
        <v>1613</v>
      </c>
      <c r="J339" s="62" t="s">
        <v>3988</v>
      </c>
      <c r="K339" s="62" t="s">
        <v>3989</v>
      </c>
      <c r="L339" s="9" t="s">
        <v>4146</v>
      </c>
      <c r="M339" s="9"/>
      <c r="N339" s="9" t="s">
        <v>211</v>
      </c>
      <c r="O339" s="9" t="s">
        <v>9713</v>
      </c>
      <c r="P339" s="198">
        <v>0.03</v>
      </c>
      <c r="Q339" s="9" t="s">
        <v>2588</v>
      </c>
      <c r="R339" s="9" t="s">
        <v>518</v>
      </c>
      <c r="S339" s="9">
        <v>0</v>
      </c>
      <c r="T339" s="9"/>
      <c r="U339" s="9"/>
      <c r="V339" s="8"/>
    </row>
    <row r="340" spans="1:22" ht="29" x14ac:dyDescent="0.35">
      <c r="A340" s="18" t="s">
        <v>4352</v>
      </c>
      <c r="B340" s="18" t="s">
        <v>11831</v>
      </c>
      <c r="C340" s="12">
        <v>2</v>
      </c>
      <c r="D340" s="12">
        <v>5</v>
      </c>
      <c r="E340" s="12" t="s">
        <v>1</v>
      </c>
      <c r="F340" s="12" t="s">
        <v>1</v>
      </c>
      <c r="G340" s="12" t="s">
        <v>3837</v>
      </c>
      <c r="H340" s="12" t="s">
        <v>74</v>
      </c>
      <c r="I340" s="12" t="s">
        <v>1613</v>
      </c>
      <c r="J340" s="62" t="s">
        <v>3988</v>
      </c>
      <c r="K340" s="62" t="s">
        <v>3989</v>
      </c>
      <c r="L340" s="9" t="s">
        <v>4148</v>
      </c>
      <c r="M340" s="9"/>
      <c r="N340" s="9" t="s">
        <v>211</v>
      </c>
      <c r="O340" s="9" t="s">
        <v>9714</v>
      </c>
      <c r="P340" s="198">
        <v>0.04</v>
      </c>
      <c r="Q340" s="9" t="s">
        <v>2588</v>
      </c>
      <c r="R340" s="9" t="s">
        <v>518</v>
      </c>
      <c r="S340" s="9">
        <v>0</v>
      </c>
      <c r="T340" s="9"/>
      <c r="U340" s="9"/>
      <c r="V340" s="8"/>
    </row>
    <row r="341" spans="1:22" ht="29" x14ac:dyDescent="0.35">
      <c r="A341" s="18" t="s">
        <v>4353</v>
      </c>
      <c r="B341" s="18" t="s">
        <v>11832</v>
      </c>
      <c r="C341" s="12">
        <v>3</v>
      </c>
      <c r="D341" s="12">
        <v>6</v>
      </c>
      <c r="E341" s="12" t="s">
        <v>1</v>
      </c>
      <c r="F341" s="12" t="s">
        <v>1</v>
      </c>
      <c r="G341" s="12" t="s">
        <v>3837</v>
      </c>
      <c r="H341" s="12" t="s">
        <v>74</v>
      </c>
      <c r="I341" s="12" t="s">
        <v>1613</v>
      </c>
      <c r="J341" s="62" t="s">
        <v>3988</v>
      </c>
      <c r="K341" s="62" t="s">
        <v>3989</v>
      </c>
      <c r="L341" s="9" t="s">
        <v>4163</v>
      </c>
      <c r="M341" s="9"/>
      <c r="N341" s="9" t="s">
        <v>211</v>
      </c>
      <c r="O341" s="9" t="s">
        <v>9715</v>
      </c>
      <c r="P341" s="198">
        <v>0.05</v>
      </c>
      <c r="Q341" s="9" t="s">
        <v>2599</v>
      </c>
      <c r="R341" s="9" t="s">
        <v>190</v>
      </c>
      <c r="S341" s="9">
        <v>0</v>
      </c>
      <c r="T341" s="9"/>
      <c r="U341" s="9"/>
      <c r="V341" s="8"/>
    </row>
    <row r="342" spans="1:22" ht="29" x14ac:dyDescent="0.35">
      <c r="A342" s="18" t="s">
        <v>9322</v>
      </c>
      <c r="B342" s="18" t="s">
        <v>11833</v>
      </c>
      <c r="C342" s="12">
        <v>4</v>
      </c>
      <c r="D342" s="12">
        <v>7</v>
      </c>
      <c r="E342" s="12" t="s">
        <v>1</v>
      </c>
      <c r="F342" s="12" t="s">
        <v>1</v>
      </c>
      <c r="G342" s="12" t="s">
        <v>3837</v>
      </c>
      <c r="H342" s="12" t="s">
        <v>74</v>
      </c>
      <c r="I342" s="12" t="s">
        <v>1613</v>
      </c>
      <c r="J342" s="62" t="s">
        <v>3988</v>
      </c>
      <c r="K342" s="62" t="s">
        <v>3989</v>
      </c>
      <c r="L342" s="9" t="s">
        <v>9293</v>
      </c>
      <c r="M342" s="9"/>
      <c r="N342" s="9" t="s">
        <v>214</v>
      </c>
      <c r="O342" s="9" t="s">
        <v>9716</v>
      </c>
      <c r="P342" s="198">
        <v>0.05</v>
      </c>
      <c r="Q342" s="9" t="s">
        <v>2599</v>
      </c>
      <c r="R342" s="9" t="s">
        <v>190</v>
      </c>
      <c r="S342" s="9" t="s">
        <v>9769</v>
      </c>
      <c r="T342" s="9"/>
      <c r="U342" s="9"/>
      <c r="V342" s="8"/>
    </row>
    <row r="343" spans="1:22" ht="29" x14ac:dyDescent="0.35">
      <c r="A343" s="18" t="s">
        <v>4354</v>
      </c>
      <c r="B343" s="18" t="s">
        <v>11834</v>
      </c>
      <c r="C343" s="12">
        <v>5</v>
      </c>
      <c r="D343" s="12">
        <v>8</v>
      </c>
      <c r="E343" s="12" t="s">
        <v>1</v>
      </c>
      <c r="F343" s="12" t="s">
        <v>1</v>
      </c>
      <c r="G343" s="12" t="s">
        <v>3837</v>
      </c>
      <c r="H343" s="12" t="s">
        <v>74</v>
      </c>
      <c r="I343" s="12" t="s">
        <v>1613</v>
      </c>
      <c r="J343" s="62" t="s">
        <v>3988</v>
      </c>
      <c r="K343" s="62" t="s">
        <v>3989</v>
      </c>
      <c r="L343" s="9" t="s">
        <v>4117</v>
      </c>
      <c r="M343" s="9"/>
      <c r="N343" s="9" t="s">
        <v>211</v>
      </c>
      <c r="O343" s="9" t="s">
        <v>9717</v>
      </c>
      <c r="P343" s="198">
        <v>0.02</v>
      </c>
      <c r="Q343" s="9" t="s">
        <v>2588</v>
      </c>
      <c r="R343" s="9" t="s">
        <v>518</v>
      </c>
      <c r="S343" s="9">
        <v>0</v>
      </c>
      <c r="T343" s="9"/>
      <c r="U343" s="9"/>
      <c r="V343" s="8"/>
    </row>
    <row r="344" spans="1:22" ht="29" x14ac:dyDescent="0.35">
      <c r="A344" s="18" t="s">
        <v>4355</v>
      </c>
      <c r="B344" s="18" t="s">
        <v>11835</v>
      </c>
      <c r="C344" s="12">
        <v>6</v>
      </c>
      <c r="D344" s="12">
        <v>9</v>
      </c>
      <c r="E344" s="12" t="s">
        <v>1</v>
      </c>
      <c r="F344" s="12" t="s">
        <v>1</v>
      </c>
      <c r="G344" s="12" t="s">
        <v>3837</v>
      </c>
      <c r="H344" s="12" t="s">
        <v>74</v>
      </c>
      <c r="I344" s="12" t="s">
        <v>1613</v>
      </c>
      <c r="J344" s="62" t="s">
        <v>3988</v>
      </c>
      <c r="K344" s="62" t="s">
        <v>3989</v>
      </c>
      <c r="L344" s="9" t="s">
        <v>4127</v>
      </c>
      <c r="M344" s="9"/>
      <c r="N344" s="9" t="s">
        <v>214</v>
      </c>
      <c r="O344" s="9" t="s">
        <v>9704</v>
      </c>
      <c r="P344" s="198">
        <v>0.02</v>
      </c>
      <c r="Q344" s="9" t="s">
        <v>2588</v>
      </c>
      <c r="R344" s="9" t="s">
        <v>518</v>
      </c>
      <c r="S344" s="9">
        <v>0</v>
      </c>
      <c r="T344" s="9"/>
      <c r="U344" s="9"/>
      <c r="V344" s="8"/>
    </row>
    <row r="345" spans="1:22" ht="29" x14ac:dyDescent="0.35">
      <c r="A345" s="18" t="s">
        <v>4356</v>
      </c>
      <c r="B345" s="18" t="s">
        <v>11836</v>
      </c>
      <c r="C345" s="12">
        <v>7</v>
      </c>
      <c r="D345" s="12">
        <v>10</v>
      </c>
      <c r="E345" s="12" t="s">
        <v>1</v>
      </c>
      <c r="F345" s="12" t="s">
        <v>1</v>
      </c>
      <c r="G345" s="12" t="s">
        <v>3837</v>
      </c>
      <c r="H345" s="12" t="s">
        <v>74</v>
      </c>
      <c r="I345" s="12" t="s">
        <v>1613</v>
      </c>
      <c r="J345" s="62" t="s">
        <v>3988</v>
      </c>
      <c r="K345" s="62" t="s">
        <v>3989</v>
      </c>
      <c r="L345" s="9" t="s">
        <v>4125</v>
      </c>
      <c r="M345" s="9"/>
      <c r="N345" s="9" t="s">
        <v>211</v>
      </c>
      <c r="O345" s="9" t="s">
        <v>9684</v>
      </c>
      <c r="P345" s="198">
        <v>0.02</v>
      </c>
      <c r="Q345" s="9" t="s">
        <v>2588</v>
      </c>
      <c r="R345" s="9" t="s">
        <v>518</v>
      </c>
      <c r="S345" s="9">
        <v>0</v>
      </c>
      <c r="T345" s="9"/>
      <c r="U345" s="9"/>
      <c r="V345" s="8"/>
    </row>
    <row r="346" spans="1:22" ht="29" x14ac:dyDescent="0.35">
      <c r="A346" s="18" t="s">
        <v>4357</v>
      </c>
      <c r="B346" s="18" t="s">
        <v>11837</v>
      </c>
      <c r="C346" s="12">
        <v>1</v>
      </c>
      <c r="D346" s="12">
        <v>11</v>
      </c>
      <c r="E346" s="12" t="s">
        <v>1</v>
      </c>
      <c r="F346" s="12" t="s">
        <v>1</v>
      </c>
      <c r="G346" s="12" t="s">
        <v>3837</v>
      </c>
      <c r="H346" s="12" t="s">
        <v>74</v>
      </c>
      <c r="I346" s="12" t="s">
        <v>1613</v>
      </c>
      <c r="J346" s="62" t="s">
        <v>3990</v>
      </c>
      <c r="K346" s="62" t="s">
        <v>3991</v>
      </c>
      <c r="L346" s="9" t="s">
        <v>4165</v>
      </c>
      <c r="M346" s="9"/>
      <c r="N346" s="9" t="s">
        <v>211</v>
      </c>
      <c r="O346" s="9" t="s">
        <v>9718</v>
      </c>
      <c r="P346" s="198">
        <v>0.2</v>
      </c>
      <c r="Q346" s="9" t="s">
        <v>2588</v>
      </c>
      <c r="R346" s="9" t="s">
        <v>518</v>
      </c>
      <c r="S346" s="9">
        <v>0</v>
      </c>
      <c r="T346" s="9"/>
      <c r="U346" s="9"/>
      <c r="V346" s="8"/>
    </row>
    <row r="347" spans="1:22" ht="29" x14ac:dyDescent="0.35">
      <c r="A347" s="18" t="s">
        <v>4358</v>
      </c>
      <c r="B347" s="18" t="s">
        <v>11838</v>
      </c>
      <c r="C347" s="12">
        <v>2</v>
      </c>
      <c r="D347" s="12">
        <v>12</v>
      </c>
      <c r="E347" s="12" t="s">
        <v>1</v>
      </c>
      <c r="F347" s="12" t="s">
        <v>1</v>
      </c>
      <c r="G347" s="12" t="s">
        <v>3837</v>
      </c>
      <c r="H347" s="12" t="s">
        <v>74</v>
      </c>
      <c r="I347" s="12" t="s">
        <v>1613</v>
      </c>
      <c r="J347" s="62" t="s">
        <v>3990</v>
      </c>
      <c r="K347" s="62" t="s">
        <v>3991</v>
      </c>
      <c r="L347" s="9" t="s">
        <v>4164</v>
      </c>
      <c r="M347" s="9"/>
      <c r="N347" s="9" t="s">
        <v>211</v>
      </c>
      <c r="O347" s="9" t="s">
        <v>9719</v>
      </c>
      <c r="P347" s="198">
        <v>0.2</v>
      </c>
      <c r="Q347" s="9" t="s">
        <v>2599</v>
      </c>
      <c r="R347" s="9" t="s">
        <v>190</v>
      </c>
      <c r="S347" s="9">
        <v>0</v>
      </c>
      <c r="T347" s="9"/>
      <c r="U347" s="9"/>
      <c r="V347" s="8"/>
    </row>
    <row r="348" spans="1:22" ht="29" x14ac:dyDescent="0.35">
      <c r="A348" s="18" t="s">
        <v>9323</v>
      </c>
      <c r="B348" s="18" t="s">
        <v>11839</v>
      </c>
      <c r="C348" s="12">
        <v>3</v>
      </c>
      <c r="D348" s="12">
        <v>13</v>
      </c>
      <c r="E348" s="12" t="s">
        <v>1</v>
      </c>
      <c r="F348" s="12" t="s">
        <v>1</v>
      </c>
      <c r="G348" s="12" t="s">
        <v>3837</v>
      </c>
      <c r="H348" s="12" t="s">
        <v>74</v>
      </c>
      <c r="I348" s="12" t="s">
        <v>1613</v>
      </c>
      <c r="J348" s="62" t="s">
        <v>3990</v>
      </c>
      <c r="K348" s="62" t="s">
        <v>3991</v>
      </c>
      <c r="L348" s="9" t="s">
        <v>9293</v>
      </c>
      <c r="M348" s="9"/>
      <c r="N348" s="9" t="s">
        <v>214</v>
      </c>
      <c r="O348" s="9" t="s">
        <v>9720</v>
      </c>
      <c r="P348" s="198">
        <v>0.15</v>
      </c>
      <c r="Q348" s="9" t="s">
        <v>2599</v>
      </c>
      <c r="R348" s="9" t="s">
        <v>190</v>
      </c>
      <c r="S348" s="9" t="s">
        <v>9769</v>
      </c>
      <c r="T348" s="9"/>
      <c r="U348" s="9"/>
      <c r="V348" s="8"/>
    </row>
    <row r="349" spans="1:22" ht="29" x14ac:dyDescent="0.35">
      <c r="A349" s="18" t="s">
        <v>4359</v>
      </c>
      <c r="B349" s="18" t="s">
        <v>11840</v>
      </c>
      <c r="C349" s="12">
        <v>4</v>
      </c>
      <c r="D349" s="12">
        <v>14</v>
      </c>
      <c r="E349" s="12" t="s">
        <v>1</v>
      </c>
      <c r="F349" s="12" t="s">
        <v>1</v>
      </c>
      <c r="G349" s="12" t="s">
        <v>3837</v>
      </c>
      <c r="H349" s="12" t="s">
        <v>74</v>
      </c>
      <c r="I349" s="12" t="s">
        <v>1613</v>
      </c>
      <c r="J349" s="62" t="s">
        <v>3990</v>
      </c>
      <c r="K349" s="62" t="s">
        <v>3991</v>
      </c>
      <c r="L349" s="9" t="s">
        <v>4123</v>
      </c>
      <c r="M349" s="9"/>
      <c r="N349" s="9" t="s">
        <v>211</v>
      </c>
      <c r="O349" s="9" t="s">
        <v>9684</v>
      </c>
      <c r="P349" s="198">
        <v>0.1</v>
      </c>
      <c r="Q349" s="9" t="s">
        <v>2588</v>
      </c>
      <c r="R349" s="9" t="s">
        <v>518</v>
      </c>
      <c r="S349" s="9">
        <v>0</v>
      </c>
      <c r="T349" s="9"/>
      <c r="U349" s="9"/>
      <c r="V349" s="8"/>
    </row>
    <row r="350" spans="1:22" ht="29" x14ac:dyDescent="0.35">
      <c r="A350" s="18" t="s">
        <v>4360</v>
      </c>
      <c r="B350" s="18" t="s">
        <v>11841</v>
      </c>
      <c r="C350" s="12">
        <v>5</v>
      </c>
      <c r="D350" s="12">
        <v>15</v>
      </c>
      <c r="E350" s="12" t="s">
        <v>1</v>
      </c>
      <c r="F350" s="12" t="s">
        <v>1</v>
      </c>
      <c r="G350" s="12" t="s">
        <v>3837</v>
      </c>
      <c r="H350" s="12" t="s">
        <v>74</v>
      </c>
      <c r="I350" s="12" t="s">
        <v>1613</v>
      </c>
      <c r="J350" s="62" t="s">
        <v>3990</v>
      </c>
      <c r="K350" s="62" t="s">
        <v>3991</v>
      </c>
      <c r="L350" s="9" t="s">
        <v>4133</v>
      </c>
      <c r="M350" s="9"/>
      <c r="N350" s="9" t="s">
        <v>214</v>
      </c>
      <c r="O350" s="9" t="s">
        <v>9672</v>
      </c>
      <c r="P350" s="198">
        <v>0.05</v>
      </c>
      <c r="Q350" s="9" t="s">
        <v>2588</v>
      </c>
      <c r="R350" s="9" t="s">
        <v>518</v>
      </c>
      <c r="S350" s="9">
        <v>0</v>
      </c>
      <c r="T350" s="9"/>
      <c r="U350" s="9"/>
      <c r="V350" s="8"/>
    </row>
    <row r="351" spans="1:22" ht="29" x14ac:dyDescent="0.35">
      <c r="A351" s="18" t="s">
        <v>9324</v>
      </c>
      <c r="B351" s="18" t="s">
        <v>11842</v>
      </c>
      <c r="C351" s="12">
        <v>1</v>
      </c>
      <c r="D351" s="12">
        <v>16</v>
      </c>
      <c r="E351" s="12" t="s">
        <v>1</v>
      </c>
      <c r="F351" s="12" t="s">
        <v>1</v>
      </c>
      <c r="G351" s="12" t="s">
        <v>3837</v>
      </c>
      <c r="H351" s="12" t="s">
        <v>74</v>
      </c>
      <c r="I351" s="12" t="s">
        <v>1613</v>
      </c>
      <c r="J351" s="62" t="s">
        <v>3992</v>
      </c>
      <c r="K351" s="62" t="s">
        <v>3993</v>
      </c>
      <c r="L351" s="9" t="s">
        <v>4134</v>
      </c>
      <c r="M351" s="9"/>
      <c r="N351" s="9" t="s">
        <v>214</v>
      </c>
      <c r="O351" s="9" t="s">
        <v>9721</v>
      </c>
      <c r="P351" s="198">
        <v>0.05</v>
      </c>
      <c r="Q351" s="9" t="s">
        <v>2599</v>
      </c>
      <c r="R351" s="9" t="s">
        <v>190</v>
      </c>
      <c r="S351" s="9">
        <v>0</v>
      </c>
      <c r="T351" s="9"/>
      <c r="U351" s="9"/>
      <c r="V351" s="8"/>
    </row>
    <row r="352" spans="1:22" ht="29" x14ac:dyDescent="0.35">
      <c r="A352" s="18" t="s">
        <v>4361</v>
      </c>
      <c r="B352" s="18" t="s">
        <v>11843</v>
      </c>
      <c r="C352" s="12">
        <v>2</v>
      </c>
      <c r="D352" s="12">
        <v>17</v>
      </c>
      <c r="E352" s="12" t="s">
        <v>1</v>
      </c>
      <c r="F352" s="12" t="s">
        <v>1</v>
      </c>
      <c r="G352" s="12" t="s">
        <v>3837</v>
      </c>
      <c r="H352" s="12" t="s">
        <v>74</v>
      </c>
      <c r="I352" s="12" t="s">
        <v>1613</v>
      </c>
      <c r="J352" s="62" t="s">
        <v>3992</v>
      </c>
      <c r="K352" s="62" t="s">
        <v>3993</v>
      </c>
      <c r="L352" s="9" t="s">
        <v>4157</v>
      </c>
      <c r="M352" s="9"/>
      <c r="N352" s="9" t="s">
        <v>211</v>
      </c>
      <c r="O352" s="9" t="s">
        <v>9722</v>
      </c>
      <c r="P352" s="198">
        <v>0.05</v>
      </c>
      <c r="Q352" s="9" t="s">
        <v>2588</v>
      </c>
      <c r="R352" s="9" t="s">
        <v>518</v>
      </c>
      <c r="S352" s="9">
        <v>0</v>
      </c>
      <c r="T352" s="9"/>
      <c r="U352" s="9"/>
      <c r="V352" s="8"/>
    </row>
    <row r="353" spans="1:22" ht="29" x14ac:dyDescent="0.35">
      <c r="A353" s="18" t="s">
        <v>4443</v>
      </c>
      <c r="B353" s="18" t="s">
        <v>11844</v>
      </c>
      <c r="C353" s="12">
        <v>1</v>
      </c>
      <c r="D353" s="12">
        <v>1</v>
      </c>
      <c r="E353" s="12" t="s">
        <v>1</v>
      </c>
      <c r="F353" s="12" t="s">
        <v>1</v>
      </c>
      <c r="G353" s="12" t="s">
        <v>82</v>
      </c>
      <c r="H353" s="12" t="s">
        <v>82</v>
      </c>
      <c r="I353" s="12" t="s">
        <v>1622</v>
      </c>
      <c r="J353" s="62" t="s">
        <v>4052</v>
      </c>
      <c r="K353" s="62" t="s">
        <v>4053</v>
      </c>
      <c r="L353" s="9" t="s">
        <v>4184</v>
      </c>
      <c r="M353" s="9"/>
      <c r="N353" s="9" t="s">
        <v>211</v>
      </c>
      <c r="O353" s="9" t="s">
        <v>11074</v>
      </c>
      <c r="P353" s="198">
        <v>0.25</v>
      </c>
      <c r="Q353" s="9" t="s">
        <v>9756</v>
      </c>
      <c r="R353" s="9" t="s">
        <v>518</v>
      </c>
      <c r="S353" s="9">
        <v>0</v>
      </c>
      <c r="T353" s="9"/>
      <c r="U353" s="9"/>
      <c r="V353" s="8"/>
    </row>
    <row r="354" spans="1:22" x14ac:dyDescent="0.35">
      <c r="A354" s="18" t="s">
        <v>4442</v>
      </c>
      <c r="B354" s="18" t="s">
        <v>11845</v>
      </c>
      <c r="C354" s="12">
        <v>2</v>
      </c>
      <c r="D354" s="12">
        <v>2</v>
      </c>
      <c r="E354" s="12" t="s">
        <v>1</v>
      </c>
      <c r="F354" s="12" t="s">
        <v>1</v>
      </c>
      <c r="G354" s="12" t="s">
        <v>82</v>
      </c>
      <c r="H354" s="12" t="s">
        <v>82</v>
      </c>
      <c r="I354" s="12" t="s">
        <v>1622</v>
      </c>
      <c r="J354" s="62" t="s">
        <v>4052</v>
      </c>
      <c r="K354" s="62" t="s">
        <v>4053</v>
      </c>
      <c r="L354" s="9" t="s">
        <v>4116</v>
      </c>
      <c r="M354" s="9"/>
      <c r="N354" s="9" t="s">
        <v>212</v>
      </c>
      <c r="O354" s="9" t="s">
        <v>9757</v>
      </c>
      <c r="P354" s="198">
        <v>0.25</v>
      </c>
      <c r="Q354" s="9" t="s">
        <v>2603</v>
      </c>
      <c r="R354" s="9" t="s">
        <v>190</v>
      </c>
      <c r="S354" s="9">
        <v>0</v>
      </c>
      <c r="T354" s="9"/>
      <c r="U354" s="9"/>
      <c r="V354" s="8"/>
    </row>
    <row r="355" spans="1:22" x14ac:dyDescent="0.35">
      <c r="A355" s="18" t="s">
        <v>4444</v>
      </c>
      <c r="B355" s="18" t="s">
        <v>11846</v>
      </c>
      <c r="C355" s="12">
        <v>1</v>
      </c>
      <c r="D355" s="12">
        <v>3</v>
      </c>
      <c r="E355" s="12" t="s">
        <v>1</v>
      </c>
      <c r="F355" s="12" t="s">
        <v>1</v>
      </c>
      <c r="G355" s="12" t="s">
        <v>82</v>
      </c>
      <c r="H355" s="12" t="s">
        <v>82</v>
      </c>
      <c r="I355" s="12" t="s">
        <v>1622</v>
      </c>
      <c r="J355" s="62" t="s">
        <v>4054</v>
      </c>
      <c r="K355" s="62" t="s">
        <v>4055</v>
      </c>
      <c r="L355" s="9" t="s">
        <v>4146</v>
      </c>
      <c r="M355" s="9"/>
      <c r="N355" s="9" t="s">
        <v>211</v>
      </c>
      <c r="O355" s="9" t="s">
        <v>9758</v>
      </c>
      <c r="P355" s="198">
        <v>0.2</v>
      </c>
      <c r="Q355" s="9" t="s">
        <v>9756</v>
      </c>
      <c r="R355" s="9" t="s">
        <v>518</v>
      </c>
      <c r="S355" s="9">
        <v>0</v>
      </c>
      <c r="T355" s="9"/>
      <c r="U355" s="9"/>
      <c r="V355" s="8"/>
    </row>
    <row r="356" spans="1:22" x14ac:dyDescent="0.35">
      <c r="A356" s="18" t="s">
        <v>4445</v>
      </c>
      <c r="B356" s="18" t="s">
        <v>11847</v>
      </c>
      <c r="C356" s="12">
        <v>2</v>
      </c>
      <c r="D356" s="12">
        <v>4</v>
      </c>
      <c r="E356" s="12" t="s">
        <v>1</v>
      </c>
      <c r="F356" s="12" t="s">
        <v>1</v>
      </c>
      <c r="G356" s="12" t="s">
        <v>82</v>
      </c>
      <c r="H356" s="12" t="s">
        <v>82</v>
      </c>
      <c r="I356" s="12" t="s">
        <v>1622</v>
      </c>
      <c r="J356" s="62" t="s">
        <v>4054</v>
      </c>
      <c r="K356" s="62" t="s">
        <v>4055</v>
      </c>
      <c r="L356" s="9" t="s">
        <v>4147</v>
      </c>
      <c r="M356" s="9"/>
      <c r="N356" s="9" t="s">
        <v>211</v>
      </c>
      <c r="O356" s="9" t="s">
        <v>9712</v>
      </c>
      <c r="P356" s="198">
        <v>0.2</v>
      </c>
      <c r="Q356" s="9" t="s">
        <v>9756</v>
      </c>
      <c r="R356" s="9" t="s">
        <v>518</v>
      </c>
      <c r="S356" s="9">
        <v>0</v>
      </c>
      <c r="T356" s="9"/>
      <c r="U356" s="9"/>
      <c r="V356" s="8"/>
    </row>
    <row r="357" spans="1:22" ht="29" x14ac:dyDescent="0.35">
      <c r="A357" s="18" t="s">
        <v>4446</v>
      </c>
      <c r="B357" s="18" t="s">
        <v>11848</v>
      </c>
      <c r="C357" s="12">
        <v>3</v>
      </c>
      <c r="D357" s="12">
        <v>5</v>
      </c>
      <c r="E357" s="12" t="s">
        <v>1</v>
      </c>
      <c r="F357" s="12" t="s">
        <v>1</v>
      </c>
      <c r="G357" s="12" t="s">
        <v>82</v>
      </c>
      <c r="H357" s="12" t="s">
        <v>82</v>
      </c>
      <c r="I357" s="12" t="s">
        <v>1622</v>
      </c>
      <c r="J357" s="62" t="s">
        <v>4054</v>
      </c>
      <c r="K357" s="62" t="s">
        <v>4055</v>
      </c>
      <c r="L357" s="9" t="s">
        <v>4148</v>
      </c>
      <c r="M357" s="9"/>
      <c r="N357" s="9" t="s">
        <v>211</v>
      </c>
      <c r="O357" s="9" t="s">
        <v>9759</v>
      </c>
      <c r="P357" s="198">
        <v>0.4</v>
      </c>
      <c r="Q357" s="9" t="s">
        <v>2603</v>
      </c>
      <c r="R357" s="9" t="s">
        <v>190</v>
      </c>
      <c r="S357" s="9">
        <v>0</v>
      </c>
      <c r="T357" s="9"/>
      <c r="U357" s="9"/>
      <c r="V357" s="8"/>
    </row>
    <row r="358" spans="1:22" ht="29" x14ac:dyDescent="0.35">
      <c r="A358" s="18" t="s">
        <v>9340</v>
      </c>
      <c r="B358" s="18" t="s">
        <v>11849</v>
      </c>
      <c r="C358" s="12">
        <v>1</v>
      </c>
      <c r="D358" s="12">
        <v>6</v>
      </c>
      <c r="E358" s="12" t="s">
        <v>1</v>
      </c>
      <c r="F358" s="12" t="s">
        <v>1</v>
      </c>
      <c r="G358" s="12" t="s">
        <v>82</v>
      </c>
      <c r="H358" s="12" t="s">
        <v>82</v>
      </c>
      <c r="I358" s="12" t="s">
        <v>1622</v>
      </c>
      <c r="J358" s="62" t="s">
        <v>4056</v>
      </c>
      <c r="K358" s="62" t="s">
        <v>4057</v>
      </c>
      <c r="L358" s="9" t="s">
        <v>9293</v>
      </c>
      <c r="M358" s="9"/>
      <c r="N358" s="9" t="s">
        <v>214</v>
      </c>
      <c r="O358" s="9" t="s">
        <v>9760</v>
      </c>
      <c r="P358" s="198">
        <v>0.1</v>
      </c>
      <c r="Q358" s="9" t="s">
        <v>2603</v>
      </c>
      <c r="R358" s="9" t="s">
        <v>190</v>
      </c>
      <c r="S358" s="9" t="s">
        <v>9769</v>
      </c>
      <c r="T358" s="9"/>
      <c r="U358" s="9"/>
      <c r="V358" s="8"/>
    </row>
    <row r="359" spans="1:22" ht="29" x14ac:dyDescent="0.35">
      <c r="A359" s="18" t="s">
        <v>4447</v>
      </c>
      <c r="B359" s="18" t="s">
        <v>11850</v>
      </c>
      <c r="C359" s="12">
        <v>2</v>
      </c>
      <c r="D359" s="12">
        <v>7</v>
      </c>
      <c r="E359" s="12" t="s">
        <v>1</v>
      </c>
      <c r="F359" s="12" t="s">
        <v>1</v>
      </c>
      <c r="G359" s="12" t="s">
        <v>82</v>
      </c>
      <c r="H359" s="12" t="s">
        <v>82</v>
      </c>
      <c r="I359" s="12" t="s">
        <v>1622</v>
      </c>
      <c r="J359" s="62" t="s">
        <v>4056</v>
      </c>
      <c r="K359" s="62" t="s">
        <v>4057</v>
      </c>
      <c r="L359" s="9" t="s">
        <v>4125</v>
      </c>
      <c r="M359" s="9"/>
      <c r="N359" s="9" t="s">
        <v>211</v>
      </c>
      <c r="O359" s="9" t="s">
        <v>9684</v>
      </c>
      <c r="P359" s="198">
        <v>0.05</v>
      </c>
      <c r="Q359" s="9" t="s">
        <v>9756</v>
      </c>
      <c r="R359" s="9" t="s">
        <v>518</v>
      </c>
      <c r="S359" s="9">
        <v>0</v>
      </c>
      <c r="T359" s="9"/>
      <c r="U359" s="9"/>
      <c r="V359" s="8"/>
    </row>
    <row r="360" spans="1:22" x14ac:dyDescent="0.35">
      <c r="A360" s="18" t="s">
        <v>4448</v>
      </c>
      <c r="B360" s="18" t="s">
        <v>11851</v>
      </c>
      <c r="C360" s="12">
        <v>3</v>
      </c>
      <c r="D360" s="12">
        <v>8</v>
      </c>
      <c r="E360" s="12" t="s">
        <v>1</v>
      </c>
      <c r="F360" s="12" t="s">
        <v>1</v>
      </c>
      <c r="G360" s="12" t="s">
        <v>82</v>
      </c>
      <c r="H360" s="12" t="s">
        <v>82</v>
      </c>
      <c r="I360" s="12" t="s">
        <v>1622</v>
      </c>
      <c r="J360" s="62" t="s">
        <v>4056</v>
      </c>
      <c r="K360" s="62" t="s">
        <v>4057</v>
      </c>
      <c r="L360" s="9" t="s">
        <v>4127</v>
      </c>
      <c r="M360" s="9"/>
      <c r="N360" s="9" t="s">
        <v>214</v>
      </c>
      <c r="O360" s="9" t="s">
        <v>9704</v>
      </c>
      <c r="P360" s="198">
        <v>0.05</v>
      </c>
      <c r="Q360" s="9" t="s">
        <v>9756</v>
      </c>
      <c r="R360" s="9" t="s">
        <v>518</v>
      </c>
      <c r="S360" s="9">
        <v>0</v>
      </c>
      <c r="T360" s="9"/>
      <c r="U360" s="9"/>
      <c r="V360" s="8"/>
    </row>
    <row r="361" spans="1:22" x14ac:dyDescent="0.35">
      <c r="A361" s="18" t="s">
        <v>4449</v>
      </c>
      <c r="B361" s="18" t="s">
        <v>11852</v>
      </c>
      <c r="C361" s="12">
        <v>1</v>
      </c>
      <c r="D361" s="12">
        <v>9</v>
      </c>
      <c r="E361" s="12" t="s">
        <v>1</v>
      </c>
      <c r="F361" s="12" t="s">
        <v>1</v>
      </c>
      <c r="G361" s="12" t="s">
        <v>82</v>
      </c>
      <c r="H361" s="12" t="s">
        <v>82</v>
      </c>
      <c r="I361" s="12" t="s">
        <v>1622</v>
      </c>
      <c r="J361" s="62" t="s">
        <v>4058</v>
      </c>
      <c r="K361" s="62" t="s">
        <v>4059</v>
      </c>
      <c r="L361" s="9" t="s">
        <v>4153</v>
      </c>
      <c r="M361" s="9"/>
      <c r="N361" s="9" t="s">
        <v>211</v>
      </c>
      <c r="O361" s="9" t="s">
        <v>9761</v>
      </c>
      <c r="P361" s="198">
        <v>0.1</v>
      </c>
      <c r="Q361" s="9" t="s">
        <v>9756</v>
      </c>
      <c r="R361" s="9" t="s">
        <v>518</v>
      </c>
      <c r="S361" s="9">
        <v>0</v>
      </c>
      <c r="T361" s="9"/>
      <c r="U361" s="9"/>
      <c r="V361" s="8"/>
    </row>
    <row r="362" spans="1:22" ht="29" x14ac:dyDescent="0.35">
      <c r="A362" s="18" t="s">
        <v>4450</v>
      </c>
      <c r="B362" s="18" t="s">
        <v>11853</v>
      </c>
      <c r="C362" s="12">
        <v>2</v>
      </c>
      <c r="D362" s="12">
        <v>10</v>
      </c>
      <c r="E362" s="12" t="s">
        <v>1</v>
      </c>
      <c r="F362" s="12" t="s">
        <v>1</v>
      </c>
      <c r="G362" s="12" t="s">
        <v>82</v>
      </c>
      <c r="H362" s="12" t="s">
        <v>82</v>
      </c>
      <c r="I362" s="12" t="s">
        <v>1622</v>
      </c>
      <c r="J362" s="62" t="s">
        <v>4058</v>
      </c>
      <c r="K362" s="62" t="s">
        <v>4059</v>
      </c>
      <c r="L362" s="9" t="s">
        <v>4125</v>
      </c>
      <c r="M362" s="9"/>
      <c r="N362" s="9" t="s">
        <v>211</v>
      </c>
      <c r="O362" s="9" t="s">
        <v>9684</v>
      </c>
      <c r="P362" s="198">
        <v>0.2</v>
      </c>
      <c r="Q362" s="9" t="s">
        <v>2603</v>
      </c>
      <c r="R362" s="9" t="s">
        <v>190</v>
      </c>
      <c r="S362" s="9">
        <v>0</v>
      </c>
      <c r="T362" s="9"/>
      <c r="U362" s="9"/>
      <c r="V362" s="8"/>
    </row>
    <row r="363" spans="1:22" x14ac:dyDescent="0.35">
      <c r="A363" s="18" t="s">
        <v>4451</v>
      </c>
      <c r="B363" s="18" t="s">
        <v>11854</v>
      </c>
      <c r="C363" s="12">
        <v>3</v>
      </c>
      <c r="D363" s="12">
        <v>11</v>
      </c>
      <c r="E363" s="12" t="s">
        <v>1</v>
      </c>
      <c r="F363" s="12" t="s">
        <v>1</v>
      </c>
      <c r="G363" s="12" t="s">
        <v>82</v>
      </c>
      <c r="H363" s="12" t="s">
        <v>82</v>
      </c>
      <c r="I363" s="12" t="s">
        <v>1622</v>
      </c>
      <c r="J363" s="62" t="s">
        <v>4058</v>
      </c>
      <c r="K363" s="62" t="s">
        <v>4059</v>
      </c>
      <c r="L363" s="9" t="s">
        <v>4133</v>
      </c>
      <c r="M363" s="9"/>
      <c r="N363" s="9" t="s">
        <v>214</v>
      </c>
      <c r="O363" s="9" t="s">
        <v>9672</v>
      </c>
      <c r="P363" s="198">
        <v>0.1</v>
      </c>
      <c r="Q363" s="9" t="s">
        <v>9756</v>
      </c>
      <c r="R363" s="9" t="s">
        <v>518</v>
      </c>
      <c r="S363" s="9">
        <v>0</v>
      </c>
      <c r="T363" s="9"/>
      <c r="U363" s="9"/>
      <c r="V363" s="8"/>
    </row>
    <row r="364" spans="1:22" ht="29" x14ac:dyDescent="0.35">
      <c r="A364" s="18" t="s">
        <v>9341</v>
      </c>
      <c r="B364" s="18" t="s">
        <v>11855</v>
      </c>
      <c r="C364" s="12">
        <v>1</v>
      </c>
      <c r="D364" s="12">
        <v>12</v>
      </c>
      <c r="E364" s="12" t="s">
        <v>1</v>
      </c>
      <c r="F364" s="12" t="s">
        <v>1</v>
      </c>
      <c r="G364" s="12" t="s">
        <v>82</v>
      </c>
      <c r="H364" s="12" t="s">
        <v>82</v>
      </c>
      <c r="I364" s="12" t="s">
        <v>1622</v>
      </c>
      <c r="J364" s="62" t="s">
        <v>4060</v>
      </c>
      <c r="K364" s="62" t="s">
        <v>4061</v>
      </c>
      <c r="L364" s="9" t="s">
        <v>4134</v>
      </c>
      <c r="M364" s="9"/>
      <c r="N364" s="9" t="s">
        <v>214</v>
      </c>
      <c r="O364" s="9" t="e">
        <v>#N/A</v>
      </c>
      <c r="P364" s="198" t="e">
        <v>#N/A</v>
      </c>
      <c r="Q364" s="9" t="e">
        <v>#N/A</v>
      </c>
      <c r="R364" s="9" t="e">
        <v>#N/A</v>
      </c>
      <c r="S364" s="9" t="e">
        <v>#N/A</v>
      </c>
      <c r="T364" s="9"/>
      <c r="U364" s="9"/>
      <c r="V364" s="8"/>
    </row>
    <row r="365" spans="1:22" ht="29" x14ac:dyDescent="0.35">
      <c r="A365" s="18" t="s">
        <v>4452</v>
      </c>
      <c r="B365" s="18" t="s">
        <v>11856</v>
      </c>
      <c r="C365" s="12">
        <v>2</v>
      </c>
      <c r="D365" s="12">
        <v>13</v>
      </c>
      <c r="E365" s="12" t="s">
        <v>1</v>
      </c>
      <c r="F365" s="12" t="s">
        <v>1</v>
      </c>
      <c r="G365" s="12" t="s">
        <v>82</v>
      </c>
      <c r="H365" s="12" t="s">
        <v>82</v>
      </c>
      <c r="I365" s="12" t="s">
        <v>1622</v>
      </c>
      <c r="J365" s="62" t="s">
        <v>4060</v>
      </c>
      <c r="K365" s="62" t="s">
        <v>4061</v>
      </c>
      <c r="L365" s="9" t="s">
        <v>4157</v>
      </c>
      <c r="M365" s="9"/>
      <c r="N365" s="9" t="s">
        <v>211</v>
      </c>
      <c r="O365" s="9" t="s">
        <v>9722</v>
      </c>
      <c r="P365" s="198">
        <v>0.05</v>
      </c>
      <c r="Q365" s="9" t="s">
        <v>9756</v>
      </c>
      <c r="R365" s="9" t="s">
        <v>518</v>
      </c>
      <c r="S365" s="9">
        <v>0</v>
      </c>
      <c r="T365" s="9"/>
      <c r="U365" s="9"/>
      <c r="V365" s="8"/>
    </row>
    <row r="366" spans="1:22" ht="43.5" x14ac:dyDescent="0.35">
      <c r="A366" s="18" t="s">
        <v>4257</v>
      </c>
      <c r="B366" s="18" t="s">
        <v>11857</v>
      </c>
      <c r="C366" s="12">
        <v>1</v>
      </c>
      <c r="D366" s="12">
        <v>1</v>
      </c>
      <c r="E366" s="12" t="s">
        <v>1</v>
      </c>
      <c r="F366" s="12" t="s">
        <v>1</v>
      </c>
      <c r="G366" s="12" t="s">
        <v>3835</v>
      </c>
      <c r="H366" s="12" t="s">
        <v>69</v>
      </c>
      <c r="I366" s="12" t="s">
        <v>1607</v>
      </c>
      <c r="J366" s="62" t="s">
        <v>3932</v>
      </c>
      <c r="K366" s="62" t="s">
        <v>3933</v>
      </c>
      <c r="L366" s="9" t="s">
        <v>4112</v>
      </c>
      <c r="M366" s="9"/>
      <c r="N366" s="9" t="s">
        <v>211</v>
      </c>
      <c r="O366" s="9" t="s">
        <v>9693</v>
      </c>
      <c r="P366" s="198">
        <v>0.2</v>
      </c>
      <c r="Q366" s="9" t="s">
        <v>2597</v>
      </c>
      <c r="R366" s="9" t="s">
        <v>190</v>
      </c>
      <c r="S366" s="9">
        <v>0</v>
      </c>
      <c r="T366" s="9"/>
      <c r="U366" s="9"/>
      <c r="V366" s="8"/>
    </row>
    <row r="367" spans="1:22" ht="43.5" x14ac:dyDescent="0.35">
      <c r="A367" s="18" t="s">
        <v>4256</v>
      </c>
      <c r="B367" s="18" t="s">
        <v>11858</v>
      </c>
      <c r="C367" s="12">
        <v>2</v>
      </c>
      <c r="D367" s="12">
        <v>2</v>
      </c>
      <c r="E367" s="12" t="s">
        <v>1</v>
      </c>
      <c r="F367" s="12" t="s">
        <v>1</v>
      </c>
      <c r="G367" s="12" t="s">
        <v>3835</v>
      </c>
      <c r="H367" s="12" t="s">
        <v>69</v>
      </c>
      <c r="I367" s="12" t="s">
        <v>1607</v>
      </c>
      <c r="J367" s="62" t="s">
        <v>3932</v>
      </c>
      <c r="K367" s="62" t="s">
        <v>3933</v>
      </c>
      <c r="L367" s="9" t="s">
        <v>4115</v>
      </c>
      <c r="M367" s="9"/>
      <c r="N367" s="9" t="s">
        <v>211</v>
      </c>
      <c r="O367" s="9" t="s">
        <v>11067</v>
      </c>
      <c r="P367" s="198">
        <v>0.4</v>
      </c>
      <c r="Q367" s="9" t="s">
        <v>2586</v>
      </c>
      <c r="R367" s="9" t="s">
        <v>518</v>
      </c>
      <c r="S367" s="9">
        <v>0</v>
      </c>
      <c r="T367" s="9"/>
      <c r="U367" s="9"/>
      <c r="V367" s="8"/>
    </row>
    <row r="368" spans="1:22" ht="29" x14ac:dyDescent="0.35">
      <c r="A368" s="18" t="s">
        <v>4258</v>
      </c>
      <c r="B368" s="18" t="s">
        <v>11859</v>
      </c>
      <c r="C368" s="12">
        <v>3</v>
      </c>
      <c r="D368" s="12">
        <v>3</v>
      </c>
      <c r="E368" s="12" t="s">
        <v>1</v>
      </c>
      <c r="F368" s="12" t="s">
        <v>1</v>
      </c>
      <c r="G368" s="12" t="s">
        <v>3835</v>
      </c>
      <c r="H368" s="12" t="s">
        <v>69</v>
      </c>
      <c r="I368" s="12" t="s">
        <v>1607</v>
      </c>
      <c r="J368" s="62" t="s">
        <v>3932</v>
      </c>
      <c r="K368" s="62" t="s">
        <v>3933</v>
      </c>
      <c r="L368" s="9" t="s">
        <v>4116</v>
      </c>
      <c r="M368" s="9"/>
      <c r="N368" s="9" t="s">
        <v>212</v>
      </c>
      <c r="O368" s="9" t="s">
        <v>9671</v>
      </c>
      <c r="P368" s="198">
        <v>0.2</v>
      </c>
      <c r="Q368" s="9" t="s">
        <v>2597</v>
      </c>
      <c r="R368" s="9" t="s">
        <v>190</v>
      </c>
      <c r="S368" s="9">
        <v>0</v>
      </c>
      <c r="T368" s="9"/>
      <c r="U368" s="9"/>
      <c r="V368" s="8"/>
    </row>
    <row r="369" spans="1:22" ht="43.5" x14ac:dyDescent="0.35">
      <c r="A369" s="18" t="s">
        <v>9314</v>
      </c>
      <c r="B369" s="18" t="s">
        <v>11860</v>
      </c>
      <c r="C369" s="12">
        <v>1</v>
      </c>
      <c r="D369" s="12">
        <v>4</v>
      </c>
      <c r="E369" s="12" t="s">
        <v>1</v>
      </c>
      <c r="F369" s="12" t="s">
        <v>1</v>
      </c>
      <c r="G369" s="12" t="s">
        <v>3835</v>
      </c>
      <c r="H369" s="12" t="s">
        <v>69</v>
      </c>
      <c r="I369" s="12" t="s">
        <v>1607</v>
      </c>
      <c r="J369" s="62" t="s">
        <v>3934</v>
      </c>
      <c r="K369" s="62" t="s">
        <v>3935</v>
      </c>
      <c r="L369" s="9" t="s">
        <v>9292</v>
      </c>
      <c r="M369" s="9"/>
      <c r="N369" s="9" t="s">
        <v>214</v>
      </c>
      <c r="O369" s="9" t="s">
        <v>9659</v>
      </c>
      <c r="P369" s="198">
        <v>0.02</v>
      </c>
      <c r="Q369" s="9" t="s">
        <v>2597</v>
      </c>
      <c r="R369" s="9" t="s">
        <v>190</v>
      </c>
      <c r="S369" s="9">
        <v>0</v>
      </c>
      <c r="T369" s="9"/>
      <c r="U369" s="9"/>
      <c r="V369" s="8"/>
    </row>
    <row r="370" spans="1:22" ht="29" x14ac:dyDescent="0.35">
      <c r="A370" s="18" t="s">
        <v>4259</v>
      </c>
      <c r="B370" s="18" t="s">
        <v>11861</v>
      </c>
      <c r="C370" s="12">
        <v>2</v>
      </c>
      <c r="D370" s="12">
        <v>5</v>
      </c>
      <c r="E370" s="12" t="s">
        <v>1</v>
      </c>
      <c r="F370" s="12" t="s">
        <v>1</v>
      </c>
      <c r="G370" s="12" t="s">
        <v>3835</v>
      </c>
      <c r="H370" s="12" t="s">
        <v>69</v>
      </c>
      <c r="I370" s="12" t="s">
        <v>1607</v>
      </c>
      <c r="J370" s="62" t="s">
        <v>3934</v>
      </c>
      <c r="K370" s="62" t="s">
        <v>3935</v>
      </c>
      <c r="L370" s="9" t="s">
        <v>4122</v>
      </c>
      <c r="M370" s="9"/>
      <c r="N370" s="9" t="s">
        <v>211</v>
      </c>
      <c r="O370" s="9" t="s">
        <v>9684</v>
      </c>
      <c r="P370" s="198">
        <v>0.02</v>
      </c>
      <c r="Q370" s="9" t="s">
        <v>2597</v>
      </c>
      <c r="R370" s="9" t="s">
        <v>190</v>
      </c>
      <c r="S370" s="9">
        <v>0</v>
      </c>
      <c r="T370" s="9"/>
      <c r="U370" s="9"/>
      <c r="V370" s="8"/>
    </row>
    <row r="371" spans="1:22" ht="43.5" x14ac:dyDescent="0.35">
      <c r="A371" s="18" t="s">
        <v>4260</v>
      </c>
      <c r="B371" s="18" t="s">
        <v>11862</v>
      </c>
      <c r="C371" s="12">
        <v>3</v>
      </c>
      <c r="D371" s="12">
        <v>6</v>
      </c>
      <c r="E371" s="12" t="s">
        <v>1</v>
      </c>
      <c r="F371" s="12" t="s">
        <v>1</v>
      </c>
      <c r="G371" s="12" t="s">
        <v>3835</v>
      </c>
      <c r="H371" s="12" t="s">
        <v>69</v>
      </c>
      <c r="I371" s="12" t="s">
        <v>1607</v>
      </c>
      <c r="J371" s="62" t="s">
        <v>3934</v>
      </c>
      <c r="K371" s="62" t="s">
        <v>3935</v>
      </c>
      <c r="L371" s="9" t="s">
        <v>4117</v>
      </c>
      <c r="M371" s="9"/>
      <c r="N371" s="9" t="s">
        <v>211</v>
      </c>
      <c r="O371" s="9" t="s">
        <v>11067</v>
      </c>
      <c r="P371" s="198">
        <v>0.1</v>
      </c>
      <c r="Q371" s="9" t="s">
        <v>2586</v>
      </c>
      <c r="R371" s="9" t="s">
        <v>518</v>
      </c>
      <c r="S371" s="9">
        <v>0</v>
      </c>
      <c r="T371" s="9"/>
      <c r="U371" s="9"/>
      <c r="V371" s="8"/>
    </row>
    <row r="372" spans="1:22" ht="29" x14ac:dyDescent="0.35">
      <c r="A372" s="18" t="s">
        <v>4261</v>
      </c>
      <c r="B372" s="18" t="s">
        <v>11863</v>
      </c>
      <c r="C372" s="12">
        <v>4</v>
      </c>
      <c r="D372" s="12">
        <v>7</v>
      </c>
      <c r="E372" s="12" t="s">
        <v>1</v>
      </c>
      <c r="F372" s="12" t="s">
        <v>1</v>
      </c>
      <c r="G372" s="12" t="s">
        <v>3835</v>
      </c>
      <c r="H372" s="12" t="s">
        <v>69</v>
      </c>
      <c r="I372" s="12" t="s">
        <v>1607</v>
      </c>
      <c r="J372" s="62" t="s">
        <v>3934</v>
      </c>
      <c r="K372" s="62" t="s">
        <v>3935</v>
      </c>
      <c r="L372" s="9" t="s">
        <v>4116</v>
      </c>
      <c r="M372" s="9"/>
      <c r="N372" s="9" t="s">
        <v>212</v>
      </c>
      <c r="O372" s="9" t="s">
        <v>9662</v>
      </c>
      <c r="P372" s="198">
        <v>0.02</v>
      </c>
      <c r="Q372" s="9" t="s">
        <v>2597</v>
      </c>
      <c r="R372" s="9" t="s">
        <v>190</v>
      </c>
      <c r="S372" s="9">
        <v>0</v>
      </c>
      <c r="T372" s="9"/>
      <c r="U372" s="9"/>
      <c r="V372" s="8"/>
    </row>
    <row r="373" spans="1:22" ht="29" x14ac:dyDescent="0.35">
      <c r="A373" s="18" t="s">
        <v>4262</v>
      </c>
      <c r="B373" s="18" t="s">
        <v>11864</v>
      </c>
      <c r="C373" s="12">
        <v>5</v>
      </c>
      <c r="D373" s="12">
        <v>8</v>
      </c>
      <c r="E373" s="12" t="s">
        <v>1</v>
      </c>
      <c r="F373" s="12" t="s">
        <v>1</v>
      </c>
      <c r="G373" s="12" t="s">
        <v>3835</v>
      </c>
      <c r="H373" s="12" t="s">
        <v>69</v>
      </c>
      <c r="I373" s="12" t="s">
        <v>1607</v>
      </c>
      <c r="J373" s="62" t="s">
        <v>3934</v>
      </c>
      <c r="K373" s="62" t="s">
        <v>3935</v>
      </c>
      <c r="L373" s="9" t="s">
        <v>4131</v>
      </c>
      <c r="M373" s="9"/>
      <c r="N373" s="9" t="s">
        <v>211</v>
      </c>
      <c r="O373" s="9" t="s">
        <v>9692</v>
      </c>
      <c r="P373" s="198">
        <v>0.02</v>
      </c>
      <c r="Q373" s="9" t="s">
        <v>2597</v>
      </c>
      <c r="R373" s="9" t="s">
        <v>190</v>
      </c>
      <c r="S373" s="9" t="s">
        <v>9769</v>
      </c>
      <c r="T373" s="9"/>
      <c r="U373" s="9"/>
      <c r="V373" s="8"/>
    </row>
    <row r="374" spans="1:22" x14ac:dyDescent="0.35">
      <c r="A374" s="18" t="s">
        <v>4263</v>
      </c>
      <c r="B374" s="18" t="s">
        <v>11865</v>
      </c>
      <c r="C374" s="12">
        <v>6</v>
      </c>
      <c r="D374" s="12">
        <v>9</v>
      </c>
      <c r="E374" s="12" t="s">
        <v>1</v>
      </c>
      <c r="F374" s="12" t="s">
        <v>1</v>
      </c>
      <c r="G374" s="12" t="s">
        <v>3835</v>
      </c>
      <c r="H374" s="12" t="s">
        <v>69</v>
      </c>
      <c r="I374" s="12" t="s">
        <v>1607</v>
      </c>
      <c r="J374" s="62" t="s">
        <v>3934</v>
      </c>
      <c r="K374" s="62" t="s">
        <v>3935</v>
      </c>
      <c r="L374" s="9" t="s">
        <v>4127</v>
      </c>
      <c r="M374" s="9"/>
      <c r="N374" s="9" t="s">
        <v>214</v>
      </c>
      <c r="O374" s="9" t="s">
        <v>9660</v>
      </c>
      <c r="P374" s="198">
        <v>0.02</v>
      </c>
      <c r="Q374" s="9" t="s">
        <v>2597</v>
      </c>
      <c r="R374" s="9" t="s">
        <v>190</v>
      </c>
      <c r="S374" s="9">
        <v>0</v>
      </c>
      <c r="T374" s="9"/>
      <c r="U374" s="9"/>
      <c r="V374" s="8"/>
    </row>
    <row r="375" spans="1:22" ht="29" x14ac:dyDescent="0.35">
      <c r="A375" s="18" t="s">
        <v>4264</v>
      </c>
      <c r="B375" s="18" t="s">
        <v>11866</v>
      </c>
      <c r="C375" s="12">
        <v>1</v>
      </c>
      <c r="D375" s="12">
        <v>10</v>
      </c>
      <c r="E375" s="12" t="s">
        <v>1</v>
      </c>
      <c r="F375" s="12" t="s">
        <v>1</v>
      </c>
      <c r="G375" s="12" t="s">
        <v>3835</v>
      </c>
      <c r="H375" s="12" t="s">
        <v>69</v>
      </c>
      <c r="I375" s="12" t="s">
        <v>1607</v>
      </c>
      <c r="J375" s="62" t="s">
        <v>3936</v>
      </c>
      <c r="K375" s="62" t="s">
        <v>3937</v>
      </c>
      <c r="L375" s="9" t="s">
        <v>4123</v>
      </c>
      <c r="M375" s="9"/>
      <c r="N375" s="9" t="s">
        <v>211</v>
      </c>
      <c r="O375" s="9" t="s">
        <v>9684</v>
      </c>
      <c r="P375" s="198">
        <v>0.2</v>
      </c>
      <c r="Q375" s="9" t="s">
        <v>2597</v>
      </c>
      <c r="R375" s="9" t="s">
        <v>190</v>
      </c>
      <c r="S375" s="9">
        <v>0</v>
      </c>
      <c r="T375" s="9"/>
      <c r="U375" s="9"/>
      <c r="V375" s="8"/>
    </row>
    <row r="376" spans="1:22" ht="43.5" x14ac:dyDescent="0.35">
      <c r="A376" s="18" t="s">
        <v>4265</v>
      </c>
      <c r="B376" s="18" t="s">
        <v>11867</v>
      </c>
      <c r="C376" s="12">
        <v>2</v>
      </c>
      <c r="D376" s="12">
        <v>11</v>
      </c>
      <c r="E376" s="12" t="s">
        <v>1</v>
      </c>
      <c r="F376" s="12" t="s">
        <v>1</v>
      </c>
      <c r="G376" s="12" t="s">
        <v>3835</v>
      </c>
      <c r="H376" s="12" t="s">
        <v>69</v>
      </c>
      <c r="I376" s="12" t="s">
        <v>1607</v>
      </c>
      <c r="J376" s="62" t="s">
        <v>3936</v>
      </c>
      <c r="K376" s="62" t="s">
        <v>3937</v>
      </c>
      <c r="L376" s="9" t="s">
        <v>4117</v>
      </c>
      <c r="M376" s="9"/>
      <c r="N376" s="9" t="s">
        <v>211</v>
      </c>
      <c r="O376" s="9" t="s">
        <v>11067</v>
      </c>
      <c r="P376" s="198">
        <v>0.2</v>
      </c>
      <c r="Q376" s="9" t="s">
        <v>2586</v>
      </c>
      <c r="R376" s="9" t="s">
        <v>518</v>
      </c>
      <c r="S376" s="9">
        <v>0</v>
      </c>
      <c r="T376" s="9"/>
      <c r="U376" s="9"/>
      <c r="V376" s="8"/>
    </row>
    <row r="377" spans="1:22" ht="29" x14ac:dyDescent="0.35">
      <c r="A377" s="18" t="s">
        <v>4266</v>
      </c>
      <c r="B377" s="18" t="s">
        <v>11868</v>
      </c>
      <c r="C377" s="12">
        <v>3</v>
      </c>
      <c r="D377" s="12">
        <v>12</v>
      </c>
      <c r="E377" s="12" t="s">
        <v>1</v>
      </c>
      <c r="F377" s="12" t="s">
        <v>1</v>
      </c>
      <c r="G377" s="12" t="s">
        <v>3835</v>
      </c>
      <c r="H377" s="12" t="s">
        <v>69</v>
      </c>
      <c r="I377" s="12" t="s">
        <v>1607</v>
      </c>
      <c r="J377" s="62" t="s">
        <v>3936</v>
      </c>
      <c r="K377" s="62" t="s">
        <v>3937</v>
      </c>
      <c r="L377" s="9" t="s">
        <v>4116</v>
      </c>
      <c r="M377" s="9"/>
      <c r="N377" s="9" t="s">
        <v>212</v>
      </c>
      <c r="O377" s="9" t="s">
        <v>9662</v>
      </c>
      <c r="P377" s="198">
        <v>0.15</v>
      </c>
      <c r="Q377" s="9" t="s">
        <v>2597</v>
      </c>
      <c r="R377" s="9" t="s">
        <v>190</v>
      </c>
      <c r="S377" s="9">
        <v>0</v>
      </c>
      <c r="T377" s="9"/>
      <c r="U377" s="9"/>
      <c r="V377" s="8"/>
    </row>
    <row r="378" spans="1:22" x14ac:dyDescent="0.35">
      <c r="A378" s="18" t="s">
        <v>4267</v>
      </c>
      <c r="B378" s="18" t="s">
        <v>11869</v>
      </c>
      <c r="C378" s="12">
        <v>4</v>
      </c>
      <c r="D378" s="12">
        <v>13</v>
      </c>
      <c r="E378" s="12" t="s">
        <v>1</v>
      </c>
      <c r="F378" s="12" t="s">
        <v>1</v>
      </c>
      <c r="G378" s="12" t="s">
        <v>3835</v>
      </c>
      <c r="H378" s="12" t="s">
        <v>69</v>
      </c>
      <c r="I378" s="12" t="s">
        <v>1607</v>
      </c>
      <c r="J378" s="62" t="s">
        <v>3936</v>
      </c>
      <c r="K378" s="62" t="s">
        <v>3937</v>
      </c>
      <c r="L378" s="9" t="s">
        <v>4133</v>
      </c>
      <c r="M378" s="9"/>
      <c r="N378" s="9" t="s">
        <v>214</v>
      </c>
      <c r="O378" s="9" t="s">
        <v>9672</v>
      </c>
      <c r="P378" s="198">
        <v>0.15</v>
      </c>
      <c r="Q378" s="9" t="s">
        <v>2586</v>
      </c>
      <c r="R378" s="9" t="s">
        <v>518</v>
      </c>
      <c r="S378" s="9">
        <v>0</v>
      </c>
      <c r="T378" s="9"/>
      <c r="U378" s="9"/>
      <c r="V378" s="8"/>
    </row>
    <row r="379" spans="1:22" ht="29" x14ac:dyDescent="0.35">
      <c r="A379" s="18" t="s">
        <v>4268</v>
      </c>
      <c r="B379" s="18" t="s">
        <v>11870</v>
      </c>
      <c r="C379" s="12">
        <v>1</v>
      </c>
      <c r="D379" s="12">
        <v>14</v>
      </c>
      <c r="E379" s="12" t="s">
        <v>1</v>
      </c>
      <c r="F379" s="12" t="s">
        <v>1</v>
      </c>
      <c r="G379" s="12" t="s">
        <v>3835</v>
      </c>
      <c r="H379" s="12" t="s">
        <v>69</v>
      </c>
      <c r="I379" s="12" t="s">
        <v>1607</v>
      </c>
      <c r="J379" s="62" t="s">
        <v>3938</v>
      </c>
      <c r="K379" s="62" t="s">
        <v>3939</v>
      </c>
      <c r="L379" s="9" t="s">
        <v>4123</v>
      </c>
      <c r="M379" s="9"/>
      <c r="N379" s="9" t="s">
        <v>211</v>
      </c>
      <c r="O379" s="9" t="s">
        <v>9684</v>
      </c>
      <c r="P379" s="198">
        <v>0.05</v>
      </c>
      <c r="Q379" s="9" t="s">
        <v>2597</v>
      </c>
      <c r="R379" s="9" t="s">
        <v>190</v>
      </c>
      <c r="S379" s="9">
        <v>0</v>
      </c>
      <c r="T379" s="9"/>
      <c r="U379" s="9"/>
      <c r="V379" s="8"/>
    </row>
    <row r="380" spans="1:22" ht="43.5" x14ac:dyDescent="0.35">
      <c r="A380" s="18" t="s">
        <v>4269</v>
      </c>
      <c r="B380" s="18" t="s">
        <v>11871</v>
      </c>
      <c r="C380" s="12">
        <v>2</v>
      </c>
      <c r="D380" s="12">
        <v>15</v>
      </c>
      <c r="E380" s="12" t="s">
        <v>1</v>
      </c>
      <c r="F380" s="12" t="s">
        <v>1</v>
      </c>
      <c r="G380" s="12" t="s">
        <v>3835</v>
      </c>
      <c r="H380" s="12" t="s">
        <v>69</v>
      </c>
      <c r="I380" s="12" t="s">
        <v>1607</v>
      </c>
      <c r="J380" s="62" t="s">
        <v>3938</v>
      </c>
      <c r="K380" s="62" t="s">
        <v>3939</v>
      </c>
      <c r="L380" s="9" t="s">
        <v>4117</v>
      </c>
      <c r="M380" s="9"/>
      <c r="N380" s="9" t="s">
        <v>211</v>
      </c>
      <c r="O380" s="9" t="s">
        <v>11067</v>
      </c>
      <c r="P380" s="198">
        <v>0.05</v>
      </c>
      <c r="Q380" s="9" t="s">
        <v>2586</v>
      </c>
      <c r="R380" s="9" t="s">
        <v>518</v>
      </c>
      <c r="S380" s="9">
        <v>0</v>
      </c>
      <c r="T380" s="9"/>
      <c r="U380" s="9"/>
      <c r="V380" s="8"/>
    </row>
    <row r="381" spans="1:22" ht="29" x14ac:dyDescent="0.35">
      <c r="A381" s="18" t="s">
        <v>4270</v>
      </c>
      <c r="B381" s="18" t="s">
        <v>11872</v>
      </c>
      <c r="C381" s="12">
        <v>3</v>
      </c>
      <c r="D381" s="12">
        <v>16</v>
      </c>
      <c r="E381" s="12" t="s">
        <v>1</v>
      </c>
      <c r="F381" s="12" t="s">
        <v>1</v>
      </c>
      <c r="G381" s="12" t="s">
        <v>3835</v>
      </c>
      <c r="H381" s="12" t="s">
        <v>69</v>
      </c>
      <c r="I381" s="12" t="s">
        <v>1607</v>
      </c>
      <c r="J381" s="62" t="s">
        <v>3938</v>
      </c>
      <c r="K381" s="62" t="s">
        <v>3939</v>
      </c>
      <c r="L381" s="9" t="s">
        <v>4116</v>
      </c>
      <c r="M381" s="9"/>
      <c r="N381" s="9" t="s">
        <v>212</v>
      </c>
      <c r="O381" s="9" t="s">
        <v>9662</v>
      </c>
      <c r="P381" s="198">
        <v>0.05</v>
      </c>
      <c r="Q381" s="9" t="s">
        <v>2597</v>
      </c>
      <c r="R381" s="9" t="s">
        <v>190</v>
      </c>
      <c r="S381" s="9">
        <v>0</v>
      </c>
      <c r="T381" s="9"/>
      <c r="U381" s="9"/>
      <c r="V381" s="8"/>
    </row>
    <row r="382" spans="1:22" x14ac:dyDescent="0.35">
      <c r="A382" s="18" t="s">
        <v>4271</v>
      </c>
      <c r="B382" s="18" t="s">
        <v>11873</v>
      </c>
      <c r="C382" s="12">
        <v>4</v>
      </c>
      <c r="D382" s="12">
        <v>17</v>
      </c>
      <c r="E382" s="12" t="s">
        <v>1</v>
      </c>
      <c r="F382" s="12" t="s">
        <v>1</v>
      </c>
      <c r="G382" s="12" t="s">
        <v>3835</v>
      </c>
      <c r="H382" s="12" t="s">
        <v>69</v>
      </c>
      <c r="I382" s="12" t="s">
        <v>1607</v>
      </c>
      <c r="J382" s="62" t="s">
        <v>3938</v>
      </c>
      <c r="K382" s="62" t="s">
        <v>3939</v>
      </c>
      <c r="L382" s="9" t="s">
        <v>4133</v>
      </c>
      <c r="M382" s="9"/>
      <c r="N382" s="9" t="s">
        <v>214</v>
      </c>
      <c r="O382" s="9" t="s">
        <v>9672</v>
      </c>
      <c r="P382" s="198">
        <v>0.05</v>
      </c>
      <c r="Q382" s="9" t="s">
        <v>2586</v>
      </c>
      <c r="R382" s="9" t="s">
        <v>518</v>
      </c>
      <c r="S382" s="9">
        <v>0</v>
      </c>
      <c r="T382" s="9"/>
      <c r="U382" s="9"/>
      <c r="V382" s="8"/>
    </row>
    <row r="383" spans="1:22" ht="29" x14ac:dyDescent="0.35">
      <c r="A383" s="18" t="s">
        <v>4272</v>
      </c>
      <c r="B383" s="18" t="s">
        <v>11874</v>
      </c>
      <c r="C383" s="12">
        <v>1</v>
      </c>
      <c r="D383" s="12">
        <v>18</v>
      </c>
      <c r="E383" s="12" t="s">
        <v>1</v>
      </c>
      <c r="F383" s="12" t="s">
        <v>1</v>
      </c>
      <c r="G383" s="12" t="s">
        <v>3835</v>
      </c>
      <c r="H383" s="12" t="s">
        <v>69</v>
      </c>
      <c r="I383" s="12" t="s">
        <v>1607</v>
      </c>
      <c r="J383" s="62" t="s">
        <v>3940</v>
      </c>
      <c r="K383" s="62" t="s">
        <v>3941</v>
      </c>
      <c r="L383" s="9" t="s">
        <v>4134</v>
      </c>
      <c r="M383" s="9"/>
      <c r="N383" s="9" t="s">
        <v>214</v>
      </c>
      <c r="O383" s="9" t="s">
        <v>9673</v>
      </c>
      <c r="P383" s="198">
        <v>0.05</v>
      </c>
      <c r="Q383" s="9" t="s">
        <v>2586</v>
      </c>
      <c r="R383" s="9" t="s">
        <v>518</v>
      </c>
      <c r="S383" s="9">
        <v>0</v>
      </c>
      <c r="T383" s="9"/>
      <c r="U383" s="9"/>
      <c r="V383" s="8"/>
    </row>
    <row r="384" spans="1:22" ht="29" x14ac:dyDescent="0.35">
      <c r="A384" s="18" t="s">
        <v>4273</v>
      </c>
      <c r="B384" s="18" t="s">
        <v>11875</v>
      </c>
      <c r="C384" s="12">
        <v>2</v>
      </c>
      <c r="D384" s="12">
        <v>19</v>
      </c>
      <c r="E384" s="12" t="s">
        <v>1</v>
      </c>
      <c r="F384" s="12" t="s">
        <v>1</v>
      </c>
      <c r="G384" s="12" t="s">
        <v>3835</v>
      </c>
      <c r="H384" s="12" t="s">
        <v>69</v>
      </c>
      <c r="I384" s="12" t="s">
        <v>1607</v>
      </c>
      <c r="J384" s="62" t="s">
        <v>3940</v>
      </c>
      <c r="K384" s="62" t="s">
        <v>3941</v>
      </c>
      <c r="L384" s="9" t="s">
        <v>4135</v>
      </c>
      <c r="M384" s="9"/>
      <c r="N384" s="9" t="s">
        <v>211</v>
      </c>
      <c r="O384" s="9" t="s">
        <v>9674</v>
      </c>
      <c r="P384" s="198">
        <v>0.05</v>
      </c>
      <c r="Q384" s="9" t="s">
        <v>2597</v>
      </c>
      <c r="R384" s="9" t="s">
        <v>190</v>
      </c>
      <c r="S384" s="9">
        <v>0</v>
      </c>
      <c r="T384" s="9"/>
      <c r="U384" s="9"/>
      <c r="V384" s="8"/>
    </row>
    <row r="385" spans="1:22" ht="29" x14ac:dyDescent="0.35">
      <c r="A385" s="18" t="s">
        <v>4454</v>
      </c>
      <c r="B385" s="18" t="s">
        <v>11876</v>
      </c>
      <c r="C385" s="12">
        <v>1</v>
      </c>
      <c r="D385" s="12">
        <v>1</v>
      </c>
      <c r="E385" s="12" t="s">
        <v>1</v>
      </c>
      <c r="F385" s="12" t="s">
        <v>1</v>
      </c>
      <c r="G385" s="12" t="s">
        <v>3841</v>
      </c>
      <c r="H385" s="12" t="s">
        <v>84</v>
      </c>
      <c r="I385" s="12" t="s">
        <v>1624</v>
      </c>
      <c r="J385" s="62" t="s">
        <v>4062</v>
      </c>
      <c r="K385" s="62" t="s">
        <v>4063</v>
      </c>
      <c r="L385" s="9" t="s">
        <v>4106</v>
      </c>
      <c r="M385" s="9"/>
      <c r="N385" s="9" t="s">
        <v>211</v>
      </c>
      <c r="O385" s="9" t="s">
        <v>9762</v>
      </c>
      <c r="P385" s="198">
        <v>0.03</v>
      </c>
      <c r="Q385" s="9" t="s">
        <v>2597</v>
      </c>
      <c r="R385" s="9" t="s">
        <v>190</v>
      </c>
      <c r="S385" s="9">
        <v>0</v>
      </c>
      <c r="T385" s="9"/>
      <c r="U385" s="9"/>
      <c r="V385" s="8"/>
    </row>
    <row r="386" spans="1:22" ht="43.5" x14ac:dyDescent="0.35">
      <c r="A386" s="18" t="s">
        <v>4453</v>
      </c>
      <c r="B386" s="18" t="s">
        <v>11877</v>
      </c>
      <c r="C386" s="12">
        <v>2</v>
      </c>
      <c r="D386" s="12">
        <v>2</v>
      </c>
      <c r="E386" s="12" t="s">
        <v>1</v>
      </c>
      <c r="F386" s="12" t="s">
        <v>1</v>
      </c>
      <c r="G386" s="12" t="s">
        <v>3841</v>
      </c>
      <c r="H386" s="12" t="s">
        <v>84</v>
      </c>
      <c r="I386" s="12" t="s">
        <v>1624</v>
      </c>
      <c r="J386" s="62" t="s">
        <v>4062</v>
      </c>
      <c r="K386" s="62" t="s">
        <v>4063</v>
      </c>
      <c r="L386" s="9" t="s">
        <v>4115</v>
      </c>
      <c r="M386" s="9"/>
      <c r="N386" s="9" t="s">
        <v>211</v>
      </c>
      <c r="O386" s="9" t="s">
        <v>11067</v>
      </c>
      <c r="P386" s="198">
        <v>0.05</v>
      </c>
      <c r="Q386" s="9" t="s">
        <v>2586</v>
      </c>
      <c r="R386" s="9" t="s">
        <v>518</v>
      </c>
      <c r="S386" s="9">
        <v>0</v>
      </c>
      <c r="T386" s="9"/>
      <c r="U386" s="9"/>
      <c r="V386" s="8"/>
    </row>
    <row r="387" spans="1:22" ht="29" x14ac:dyDescent="0.35">
      <c r="A387" s="18" t="s">
        <v>4455</v>
      </c>
      <c r="B387" s="18" t="s">
        <v>11878</v>
      </c>
      <c r="C387" s="12">
        <v>3</v>
      </c>
      <c r="D387" s="12">
        <v>3</v>
      </c>
      <c r="E387" s="12" t="s">
        <v>1</v>
      </c>
      <c r="F387" s="12" t="s">
        <v>1</v>
      </c>
      <c r="G387" s="12" t="s">
        <v>3841</v>
      </c>
      <c r="H387" s="12" t="s">
        <v>84</v>
      </c>
      <c r="I387" s="12" t="s">
        <v>1624</v>
      </c>
      <c r="J387" s="62" t="s">
        <v>4062</v>
      </c>
      <c r="K387" s="62" t="s">
        <v>4063</v>
      </c>
      <c r="L387" s="9" t="s">
        <v>4116</v>
      </c>
      <c r="M387" s="9"/>
      <c r="N387" s="9" t="s">
        <v>212</v>
      </c>
      <c r="O387" s="9" t="s">
        <v>9662</v>
      </c>
      <c r="P387" s="198">
        <v>0.02</v>
      </c>
      <c r="Q387" s="9" t="s">
        <v>2597</v>
      </c>
      <c r="R387" s="9" t="s">
        <v>190</v>
      </c>
      <c r="S387" s="9">
        <v>0</v>
      </c>
      <c r="T387" s="9"/>
      <c r="U387" s="9"/>
      <c r="V387" s="8"/>
    </row>
    <row r="388" spans="1:22" ht="29" x14ac:dyDescent="0.35">
      <c r="A388" s="18" t="s">
        <v>4456</v>
      </c>
      <c r="B388" s="18" t="s">
        <v>11879</v>
      </c>
      <c r="C388" s="12">
        <v>1</v>
      </c>
      <c r="D388" s="12">
        <v>4</v>
      </c>
      <c r="E388" s="12" t="s">
        <v>1</v>
      </c>
      <c r="F388" s="12" t="s">
        <v>1</v>
      </c>
      <c r="G388" s="12" t="s">
        <v>3841</v>
      </c>
      <c r="H388" s="12" t="s">
        <v>84</v>
      </c>
      <c r="I388" s="12" t="s">
        <v>1624</v>
      </c>
      <c r="J388" s="62" t="s">
        <v>4064</v>
      </c>
      <c r="K388" s="62" t="s">
        <v>4065</v>
      </c>
      <c r="L388" s="9" t="s">
        <v>4106</v>
      </c>
      <c r="M388" s="9"/>
      <c r="N388" s="9" t="s">
        <v>211</v>
      </c>
      <c r="O388" s="9" t="s">
        <v>9763</v>
      </c>
      <c r="P388" s="198">
        <v>0.2</v>
      </c>
      <c r="Q388" s="9" t="s">
        <v>2597</v>
      </c>
      <c r="R388" s="9" t="s">
        <v>190</v>
      </c>
      <c r="S388" s="9">
        <v>0</v>
      </c>
      <c r="T388" s="9"/>
      <c r="U388" s="9"/>
      <c r="V388" s="8"/>
    </row>
    <row r="389" spans="1:22" ht="43.5" x14ac:dyDescent="0.35">
      <c r="A389" s="18" t="s">
        <v>4457</v>
      </c>
      <c r="B389" s="18" t="s">
        <v>11880</v>
      </c>
      <c r="C389" s="12">
        <v>2</v>
      </c>
      <c r="D389" s="12">
        <v>5</v>
      </c>
      <c r="E389" s="12" t="s">
        <v>1</v>
      </c>
      <c r="F389" s="12" t="s">
        <v>1</v>
      </c>
      <c r="G389" s="12" t="s">
        <v>3841</v>
      </c>
      <c r="H389" s="12" t="s">
        <v>84</v>
      </c>
      <c r="I389" s="12" t="s">
        <v>1624</v>
      </c>
      <c r="J389" s="62" t="s">
        <v>4064</v>
      </c>
      <c r="K389" s="62" t="s">
        <v>4065</v>
      </c>
      <c r="L389" s="9" t="s">
        <v>4115</v>
      </c>
      <c r="M389" s="9"/>
      <c r="N389" s="9" t="s">
        <v>211</v>
      </c>
      <c r="O389" s="9" t="s">
        <v>11067</v>
      </c>
      <c r="P389" s="198">
        <v>0.35</v>
      </c>
      <c r="Q389" s="9" t="s">
        <v>2586</v>
      </c>
      <c r="R389" s="9" t="s">
        <v>518</v>
      </c>
      <c r="S389" s="9">
        <v>0</v>
      </c>
      <c r="T389" s="9"/>
      <c r="U389" s="9"/>
      <c r="V389" s="8"/>
    </row>
    <row r="390" spans="1:22" ht="29" x14ac:dyDescent="0.35">
      <c r="A390" s="18" t="s">
        <v>4458</v>
      </c>
      <c r="B390" s="18" t="s">
        <v>11881</v>
      </c>
      <c r="C390" s="12">
        <v>3</v>
      </c>
      <c r="D390" s="12">
        <v>6</v>
      </c>
      <c r="E390" s="12" t="s">
        <v>1</v>
      </c>
      <c r="F390" s="12" t="s">
        <v>1</v>
      </c>
      <c r="G390" s="12" t="s">
        <v>3841</v>
      </c>
      <c r="H390" s="12" t="s">
        <v>84</v>
      </c>
      <c r="I390" s="12" t="s">
        <v>1624</v>
      </c>
      <c r="J390" s="62" t="s">
        <v>4064</v>
      </c>
      <c r="K390" s="62" t="s">
        <v>4065</v>
      </c>
      <c r="L390" s="9" t="s">
        <v>4116</v>
      </c>
      <c r="M390" s="9"/>
      <c r="N390" s="9" t="s">
        <v>212</v>
      </c>
      <c r="O390" s="9" t="s">
        <v>9662</v>
      </c>
      <c r="P390" s="198">
        <v>0.15</v>
      </c>
      <c r="Q390" s="9" t="s">
        <v>2597</v>
      </c>
      <c r="R390" s="9" t="s">
        <v>190</v>
      </c>
      <c r="S390" s="9">
        <v>0</v>
      </c>
      <c r="T390" s="9"/>
      <c r="U390" s="9"/>
      <c r="V390" s="8"/>
    </row>
    <row r="391" spans="1:22" ht="43.5" x14ac:dyDescent="0.35">
      <c r="A391" s="18" t="s">
        <v>9342</v>
      </c>
      <c r="B391" s="18" t="s">
        <v>11882</v>
      </c>
      <c r="C391" s="12">
        <v>1</v>
      </c>
      <c r="D391" s="12">
        <v>7</v>
      </c>
      <c r="E391" s="12" t="s">
        <v>1</v>
      </c>
      <c r="F391" s="12" t="s">
        <v>1</v>
      </c>
      <c r="G391" s="12" t="s">
        <v>3841</v>
      </c>
      <c r="H391" s="12" t="s">
        <v>84</v>
      </c>
      <c r="I391" s="12" t="s">
        <v>1624</v>
      </c>
      <c r="J391" s="62" t="s">
        <v>4066</v>
      </c>
      <c r="K391" s="62" t="s">
        <v>4067</v>
      </c>
      <c r="L391" s="9" t="s">
        <v>9292</v>
      </c>
      <c r="M391" s="9"/>
      <c r="N391" s="9" t="s">
        <v>214</v>
      </c>
      <c r="O391" s="9" t="s">
        <v>9659</v>
      </c>
      <c r="P391" s="198">
        <v>0.01</v>
      </c>
      <c r="Q391" s="9" t="s">
        <v>2597</v>
      </c>
      <c r="R391" s="9" t="s">
        <v>190</v>
      </c>
      <c r="S391" s="9" t="s">
        <v>9769</v>
      </c>
      <c r="T391" s="9"/>
      <c r="U391" s="9"/>
      <c r="V391" s="8"/>
    </row>
    <row r="392" spans="1:22" ht="29" x14ac:dyDescent="0.35">
      <c r="A392" s="18" t="s">
        <v>4459</v>
      </c>
      <c r="B392" s="18" t="s">
        <v>11883</v>
      </c>
      <c r="C392" s="12">
        <v>2</v>
      </c>
      <c r="D392" s="12">
        <v>8</v>
      </c>
      <c r="E392" s="12" t="s">
        <v>1</v>
      </c>
      <c r="F392" s="12" t="s">
        <v>1</v>
      </c>
      <c r="G392" s="12" t="s">
        <v>3841</v>
      </c>
      <c r="H392" s="12" t="s">
        <v>84</v>
      </c>
      <c r="I392" s="12" t="s">
        <v>1624</v>
      </c>
      <c r="J392" s="62" t="s">
        <v>4066</v>
      </c>
      <c r="K392" s="62" t="s">
        <v>4067</v>
      </c>
      <c r="L392" s="9" t="s">
        <v>4122</v>
      </c>
      <c r="M392" s="9"/>
      <c r="N392" s="9" t="s">
        <v>211</v>
      </c>
      <c r="O392" s="9" t="s">
        <v>9696</v>
      </c>
      <c r="P392" s="198">
        <v>0.01</v>
      </c>
      <c r="Q392" s="9" t="s">
        <v>2597</v>
      </c>
      <c r="R392" s="9" t="s">
        <v>190</v>
      </c>
      <c r="S392" s="9">
        <v>0</v>
      </c>
      <c r="T392" s="9"/>
      <c r="U392" s="9"/>
      <c r="V392" s="8"/>
    </row>
    <row r="393" spans="1:22" ht="29" x14ac:dyDescent="0.35">
      <c r="A393" s="18" t="s">
        <v>4460</v>
      </c>
      <c r="B393" s="18" t="s">
        <v>11884</v>
      </c>
      <c r="C393" s="12">
        <v>3</v>
      </c>
      <c r="D393" s="12">
        <v>9</v>
      </c>
      <c r="E393" s="12" t="s">
        <v>1</v>
      </c>
      <c r="F393" s="12" t="s">
        <v>1</v>
      </c>
      <c r="G393" s="12" t="s">
        <v>3841</v>
      </c>
      <c r="H393" s="12" t="s">
        <v>84</v>
      </c>
      <c r="I393" s="12" t="s">
        <v>1624</v>
      </c>
      <c r="J393" s="62" t="s">
        <v>4066</v>
      </c>
      <c r="K393" s="62" t="s">
        <v>4067</v>
      </c>
      <c r="L393" s="9" t="s">
        <v>4117</v>
      </c>
      <c r="M393" s="9"/>
      <c r="N393" s="9" t="s">
        <v>211</v>
      </c>
      <c r="O393" s="9" t="s">
        <v>9725</v>
      </c>
      <c r="P393" s="198">
        <v>0.05</v>
      </c>
      <c r="Q393" s="9" t="s">
        <v>2586</v>
      </c>
      <c r="R393" s="9" t="s">
        <v>518</v>
      </c>
      <c r="S393" s="9">
        <v>0</v>
      </c>
      <c r="T393" s="9"/>
      <c r="U393" s="9"/>
      <c r="V393" s="8"/>
    </row>
    <row r="394" spans="1:22" x14ac:dyDescent="0.35">
      <c r="A394" s="18" t="s">
        <v>4461</v>
      </c>
      <c r="B394" s="18" t="s">
        <v>11885</v>
      </c>
      <c r="C394" s="12">
        <v>4</v>
      </c>
      <c r="D394" s="12">
        <v>10</v>
      </c>
      <c r="E394" s="12" t="s">
        <v>1</v>
      </c>
      <c r="F394" s="12" t="s">
        <v>1</v>
      </c>
      <c r="G394" s="12" t="s">
        <v>3841</v>
      </c>
      <c r="H394" s="12" t="s">
        <v>84</v>
      </c>
      <c r="I394" s="12" t="s">
        <v>1624</v>
      </c>
      <c r="J394" s="62" t="s">
        <v>4066</v>
      </c>
      <c r="K394" s="62" t="s">
        <v>4067</v>
      </c>
      <c r="L394" s="9" t="s">
        <v>4116</v>
      </c>
      <c r="M394" s="9"/>
      <c r="N394" s="9" t="s">
        <v>212</v>
      </c>
      <c r="O394" s="9" t="s">
        <v>9764</v>
      </c>
      <c r="P394" s="198">
        <v>0.01</v>
      </c>
      <c r="Q394" s="9" t="s">
        <v>2597</v>
      </c>
      <c r="R394" s="9" t="s">
        <v>190</v>
      </c>
      <c r="S394" s="9">
        <v>0</v>
      </c>
      <c r="T394" s="9"/>
      <c r="U394" s="9"/>
      <c r="V394" s="8"/>
    </row>
    <row r="395" spans="1:22" ht="29" x14ac:dyDescent="0.35">
      <c r="A395" s="18" t="s">
        <v>4462</v>
      </c>
      <c r="B395" s="18" t="s">
        <v>11886</v>
      </c>
      <c r="C395" s="12">
        <v>5</v>
      </c>
      <c r="D395" s="12">
        <v>11</v>
      </c>
      <c r="E395" s="12" t="s">
        <v>1</v>
      </c>
      <c r="F395" s="12" t="s">
        <v>1</v>
      </c>
      <c r="G395" s="12" t="s">
        <v>3841</v>
      </c>
      <c r="H395" s="12" t="s">
        <v>84</v>
      </c>
      <c r="I395" s="12" t="s">
        <v>1624</v>
      </c>
      <c r="J395" s="62" t="s">
        <v>4066</v>
      </c>
      <c r="K395" s="62" t="s">
        <v>4067</v>
      </c>
      <c r="L395" s="9" t="s">
        <v>4185</v>
      </c>
      <c r="M395" s="9"/>
      <c r="N395" s="9" t="s">
        <v>212</v>
      </c>
      <c r="O395" s="9" t="s">
        <v>9765</v>
      </c>
      <c r="P395" s="198">
        <v>0.01</v>
      </c>
      <c r="Q395" s="9" t="s">
        <v>2597</v>
      </c>
      <c r="R395" s="9" t="s">
        <v>190</v>
      </c>
      <c r="S395" s="9">
        <v>0</v>
      </c>
      <c r="T395" s="9"/>
      <c r="U395" s="9"/>
      <c r="V395" s="8"/>
    </row>
    <row r="396" spans="1:22" x14ac:dyDescent="0.35">
      <c r="A396" s="18" t="s">
        <v>4463</v>
      </c>
      <c r="B396" s="18" t="s">
        <v>11887</v>
      </c>
      <c r="C396" s="12">
        <v>6</v>
      </c>
      <c r="D396" s="12">
        <v>12</v>
      </c>
      <c r="E396" s="12" t="s">
        <v>1</v>
      </c>
      <c r="F396" s="12" t="s">
        <v>1</v>
      </c>
      <c r="G396" s="12" t="s">
        <v>3841</v>
      </c>
      <c r="H396" s="12" t="s">
        <v>84</v>
      </c>
      <c r="I396" s="12" t="s">
        <v>1624</v>
      </c>
      <c r="J396" s="62" t="s">
        <v>4066</v>
      </c>
      <c r="K396" s="62" t="s">
        <v>4067</v>
      </c>
      <c r="L396" s="9" t="s">
        <v>4127</v>
      </c>
      <c r="M396" s="9"/>
      <c r="N396" s="9" t="s">
        <v>214</v>
      </c>
      <c r="O396" s="9" t="s">
        <v>9660</v>
      </c>
      <c r="P396" s="198">
        <v>0.01</v>
      </c>
      <c r="Q396" s="9" t="s">
        <v>2597</v>
      </c>
      <c r="R396" s="9" t="s">
        <v>190</v>
      </c>
      <c r="S396" s="9">
        <v>0</v>
      </c>
      <c r="T396" s="9"/>
      <c r="U396" s="9"/>
      <c r="V396" s="8"/>
    </row>
    <row r="397" spans="1:22" ht="29" x14ac:dyDescent="0.35">
      <c r="A397" s="18" t="s">
        <v>4464</v>
      </c>
      <c r="B397" s="18" t="s">
        <v>11888</v>
      </c>
      <c r="C397" s="12">
        <v>1</v>
      </c>
      <c r="D397" s="12">
        <v>13</v>
      </c>
      <c r="E397" s="12" t="s">
        <v>1</v>
      </c>
      <c r="F397" s="12" t="s">
        <v>1</v>
      </c>
      <c r="G397" s="12" t="s">
        <v>3841</v>
      </c>
      <c r="H397" s="12" t="s">
        <v>84</v>
      </c>
      <c r="I397" s="12" t="s">
        <v>1624</v>
      </c>
      <c r="J397" s="62" t="s">
        <v>4068</v>
      </c>
      <c r="K397" s="62" t="s">
        <v>4069</v>
      </c>
      <c r="L397" s="9" t="s">
        <v>4123</v>
      </c>
      <c r="M397" s="9"/>
      <c r="N397" s="9" t="s">
        <v>211</v>
      </c>
      <c r="O397" s="9" t="s">
        <v>9684</v>
      </c>
      <c r="P397" s="198">
        <v>0.1</v>
      </c>
      <c r="Q397" s="9" t="s">
        <v>2586</v>
      </c>
      <c r="R397" s="9" t="s">
        <v>518</v>
      </c>
      <c r="S397" s="9">
        <v>0</v>
      </c>
      <c r="T397" s="9"/>
      <c r="U397" s="9"/>
      <c r="V397" s="8"/>
    </row>
    <row r="398" spans="1:22" ht="43.5" x14ac:dyDescent="0.35">
      <c r="A398" s="18" t="s">
        <v>4465</v>
      </c>
      <c r="B398" s="18" t="s">
        <v>11889</v>
      </c>
      <c r="C398" s="12">
        <v>2</v>
      </c>
      <c r="D398" s="12">
        <v>14</v>
      </c>
      <c r="E398" s="12" t="s">
        <v>1</v>
      </c>
      <c r="F398" s="12" t="s">
        <v>1</v>
      </c>
      <c r="G398" s="12" t="s">
        <v>3841</v>
      </c>
      <c r="H398" s="12" t="s">
        <v>84</v>
      </c>
      <c r="I398" s="12" t="s">
        <v>1624</v>
      </c>
      <c r="J398" s="62" t="s">
        <v>4068</v>
      </c>
      <c r="K398" s="62" t="s">
        <v>4069</v>
      </c>
      <c r="L398" s="9" t="s">
        <v>4117</v>
      </c>
      <c r="M398" s="9"/>
      <c r="N398" s="9" t="s">
        <v>211</v>
      </c>
      <c r="O398" s="9" t="s">
        <v>11067</v>
      </c>
      <c r="P398" s="198">
        <v>0.1</v>
      </c>
      <c r="Q398" s="9" t="s">
        <v>2586</v>
      </c>
      <c r="R398" s="9" t="s">
        <v>518</v>
      </c>
      <c r="S398" s="9">
        <v>0</v>
      </c>
      <c r="T398" s="9"/>
      <c r="U398" s="9"/>
      <c r="V398" s="8"/>
    </row>
    <row r="399" spans="1:22" ht="29" x14ac:dyDescent="0.35">
      <c r="A399" s="18" t="s">
        <v>4466</v>
      </c>
      <c r="B399" s="18" t="s">
        <v>11890</v>
      </c>
      <c r="C399" s="12">
        <v>3</v>
      </c>
      <c r="D399" s="12">
        <v>15</v>
      </c>
      <c r="E399" s="12" t="s">
        <v>1</v>
      </c>
      <c r="F399" s="12" t="s">
        <v>1</v>
      </c>
      <c r="G399" s="12" t="s">
        <v>3841</v>
      </c>
      <c r="H399" s="12" t="s">
        <v>84</v>
      </c>
      <c r="I399" s="12" t="s">
        <v>1624</v>
      </c>
      <c r="J399" s="62" t="s">
        <v>4068</v>
      </c>
      <c r="K399" s="62" t="s">
        <v>4069</v>
      </c>
      <c r="L399" s="9" t="s">
        <v>4116</v>
      </c>
      <c r="M399" s="9"/>
      <c r="N399" s="9" t="s">
        <v>212</v>
      </c>
      <c r="O399" s="9" t="s">
        <v>9662</v>
      </c>
      <c r="P399" s="198">
        <v>0.3</v>
      </c>
      <c r="Q399" s="9" t="s">
        <v>2597</v>
      </c>
      <c r="R399" s="9" t="s">
        <v>190</v>
      </c>
      <c r="S399" s="9">
        <v>0</v>
      </c>
      <c r="T399" s="9"/>
      <c r="U399" s="9"/>
      <c r="V399" s="8"/>
    </row>
    <row r="400" spans="1:22" ht="29" x14ac:dyDescent="0.35">
      <c r="A400" s="18" t="s">
        <v>4467</v>
      </c>
      <c r="B400" s="18" t="s">
        <v>11891</v>
      </c>
      <c r="C400" s="12">
        <v>4</v>
      </c>
      <c r="D400" s="12">
        <v>16</v>
      </c>
      <c r="E400" s="12" t="s">
        <v>1</v>
      </c>
      <c r="F400" s="12" t="s">
        <v>1</v>
      </c>
      <c r="G400" s="12" t="s">
        <v>3841</v>
      </c>
      <c r="H400" s="12" t="s">
        <v>84</v>
      </c>
      <c r="I400" s="12" t="s">
        <v>1624</v>
      </c>
      <c r="J400" s="62" t="s">
        <v>4068</v>
      </c>
      <c r="K400" s="62" t="s">
        <v>4069</v>
      </c>
      <c r="L400" s="9" t="s">
        <v>4133</v>
      </c>
      <c r="M400" s="9"/>
      <c r="N400" s="9" t="s">
        <v>214</v>
      </c>
      <c r="O400" s="9" t="s">
        <v>9672</v>
      </c>
      <c r="P400" s="198">
        <v>0.1</v>
      </c>
      <c r="Q400" s="9" t="s">
        <v>2586</v>
      </c>
      <c r="R400" s="9" t="s">
        <v>518</v>
      </c>
      <c r="S400" s="9">
        <v>0</v>
      </c>
      <c r="T400" s="9"/>
      <c r="U400" s="9"/>
      <c r="V400" s="8"/>
    </row>
    <row r="401" spans="1:22" x14ac:dyDescent="0.35">
      <c r="A401" s="18" t="s">
        <v>4468</v>
      </c>
      <c r="B401" s="18" t="s">
        <v>11892</v>
      </c>
      <c r="C401" s="12">
        <v>1</v>
      </c>
      <c r="D401" s="12">
        <v>17</v>
      </c>
      <c r="E401" s="12" t="s">
        <v>1</v>
      </c>
      <c r="F401" s="12" t="s">
        <v>1</v>
      </c>
      <c r="G401" s="12" t="s">
        <v>3841</v>
      </c>
      <c r="H401" s="12" t="s">
        <v>84</v>
      </c>
      <c r="I401" s="12" t="s">
        <v>1624</v>
      </c>
      <c r="J401" s="62" t="s">
        <v>4070</v>
      </c>
      <c r="K401" s="62" t="s">
        <v>4071</v>
      </c>
      <c r="L401" s="9" t="s">
        <v>4109</v>
      </c>
      <c r="M401" s="9"/>
      <c r="N401" s="9" t="s">
        <v>211</v>
      </c>
      <c r="O401" s="9" t="s">
        <v>9766</v>
      </c>
      <c r="P401" s="198">
        <v>0.05</v>
      </c>
      <c r="Q401" s="9" t="s">
        <v>2597</v>
      </c>
      <c r="R401" s="9" t="s">
        <v>190</v>
      </c>
      <c r="S401" s="9">
        <v>0</v>
      </c>
      <c r="T401" s="9"/>
      <c r="U401" s="9"/>
      <c r="V401" s="8"/>
    </row>
    <row r="402" spans="1:22" ht="43.5" x14ac:dyDescent="0.35">
      <c r="A402" s="18" t="s">
        <v>4469</v>
      </c>
      <c r="B402" s="18" t="s">
        <v>11893</v>
      </c>
      <c r="C402" s="12">
        <v>2</v>
      </c>
      <c r="D402" s="12">
        <v>18</v>
      </c>
      <c r="E402" s="12" t="s">
        <v>1</v>
      </c>
      <c r="F402" s="12" t="s">
        <v>1</v>
      </c>
      <c r="G402" s="12" t="s">
        <v>3841</v>
      </c>
      <c r="H402" s="12" t="s">
        <v>84</v>
      </c>
      <c r="I402" s="12" t="s">
        <v>1624</v>
      </c>
      <c r="J402" s="62" t="s">
        <v>4070</v>
      </c>
      <c r="K402" s="62" t="s">
        <v>4071</v>
      </c>
      <c r="L402" s="9" t="s">
        <v>4117</v>
      </c>
      <c r="M402" s="9"/>
      <c r="N402" s="9" t="s">
        <v>211</v>
      </c>
      <c r="O402" s="9" t="s">
        <v>11067</v>
      </c>
      <c r="P402" s="198">
        <v>0.05</v>
      </c>
      <c r="Q402" s="9" t="s">
        <v>2586</v>
      </c>
      <c r="R402" s="9" t="s">
        <v>518</v>
      </c>
      <c r="S402" s="9">
        <v>0</v>
      </c>
      <c r="T402" s="9"/>
      <c r="U402" s="9"/>
      <c r="V402" s="8"/>
    </row>
    <row r="403" spans="1:22" ht="29" x14ac:dyDescent="0.35">
      <c r="A403" s="18" t="s">
        <v>4470</v>
      </c>
      <c r="B403" s="18" t="s">
        <v>11894</v>
      </c>
      <c r="C403" s="12">
        <v>3</v>
      </c>
      <c r="D403" s="12">
        <v>19</v>
      </c>
      <c r="E403" s="12" t="s">
        <v>1</v>
      </c>
      <c r="F403" s="12" t="s">
        <v>1</v>
      </c>
      <c r="G403" s="12" t="s">
        <v>3841</v>
      </c>
      <c r="H403" s="12" t="s">
        <v>84</v>
      </c>
      <c r="I403" s="12" t="s">
        <v>1624</v>
      </c>
      <c r="J403" s="62" t="s">
        <v>4070</v>
      </c>
      <c r="K403" s="62" t="s">
        <v>4071</v>
      </c>
      <c r="L403" s="9" t="s">
        <v>4116</v>
      </c>
      <c r="M403" s="9"/>
      <c r="N403" s="9" t="s">
        <v>212</v>
      </c>
      <c r="O403" s="9" t="s">
        <v>9662</v>
      </c>
      <c r="P403" s="198">
        <v>0.05</v>
      </c>
      <c r="Q403" s="9" t="s">
        <v>2597</v>
      </c>
      <c r="R403" s="9" t="s">
        <v>190</v>
      </c>
      <c r="S403" s="9">
        <v>0</v>
      </c>
      <c r="T403" s="9"/>
      <c r="U403" s="9"/>
      <c r="V403" s="8"/>
    </row>
    <row r="404" spans="1:22" x14ac:dyDescent="0.35">
      <c r="A404" s="18" t="s">
        <v>4471</v>
      </c>
      <c r="B404" s="18" t="s">
        <v>11895</v>
      </c>
      <c r="C404" s="12">
        <v>4</v>
      </c>
      <c r="D404" s="12">
        <v>20</v>
      </c>
      <c r="E404" s="12" t="s">
        <v>1</v>
      </c>
      <c r="F404" s="12" t="s">
        <v>1</v>
      </c>
      <c r="G404" s="12" t="s">
        <v>3841</v>
      </c>
      <c r="H404" s="12" t="s">
        <v>84</v>
      </c>
      <c r="I404" s="12" t="s">
        <v>1624</v>
      </c>
      <c r="J404" s="62" t="s">
        <v>4070</v>
      </c>
      <c r="K404" s="62" t="s">
        <v>4071</v>
      </c>
      <c r="L404" s="9" t="s">
        <v>4133</v>
      </c>
      <c r="M404" s="9"/>
      <c r="N404" s="9" t="s">
        <v>214</v>
      </c>
      <c r="O404" s="9" t="s">
        <v>9672</v>
      </c>
      <c r="P404" s="198">
        <v>0.05</v>
      </c>
      <c r="Q404" s="9" t="s">
        <v>2586</v>
      </c>
      <c r="R404" s="9" t="s">
        <v>518</v>
      </c>
      <c r="S404" s="9">
        <v>0</v>
      </c>
      <c r="T404" s="9"/>
      <c r="U404" s="9"/>
      <c r="V404" s="8"/>
    </row>
    <row r="405" spans="1:22" x14ac:dyDescent="0.35">
      <c r="A405" s="18" t="s">
        <v>4472</v>
      </c>
      <c r="B405" s="18" t="s">
        <v>11896</v>
      </c>
      <c r="C405" s="12">
        <v>1</v>
      </c>
      <c r="D405" s="12">
        <v>21</v>
      </c>
      <c r="E405" s="12" t="s">
        <v>1</v>
      </c>
      <c r="F405" s="12" t="s">
        <v>1</v>
      </c>
      <c r="G405" s="12" t="s">
        <v>3841</v>
      </c>
      <c r="H405" s="12" t="s">
        <v>84</v>
      </c>
      <c r="I405" s="12" t="s">
        <v>1624</v>
      </c>
      <c r="J405" s="62" t="s">
        <v>4072</v>
      </c>
      <c r="K405" s="62" t="s">
        <v>4073</v>
      </c>
      <c r="L405" s="9" t="s">
        <v>4109</v>
      </c>
      <c r="M405" s="9"/>
      <c r="N405" s="9" t="s">
        <v>211</v>
      </c>
      <c r="O405" s="9" t="s">
        <v>9766</v>
      </c>
      <c r="P405" s="198">
        <v>0.05</v>
      </c>
      <c r="Q405" s="9" t="s">
        <v>2597</v>
      </c>
      <c r="R405" s="9" t="s">
        <v>190</v>
      </c>
      <c r="S405" s="9">
        <v>0</v>
      </c>
      <c r="T405" s="9"/>
      <c r="U405" s="9"/>
      <c r="V405" s="8"/>
    </row>
    <row r="406" spans="1:22" ht="43.5" x14ac:dyDescent="0.35">
      <c r="A406" s="18" t="s">
        <v>4473</v>
      </c>
      <c r="B406" s="18" t="s">
        <v>11897</v>
      </c>
      <c r="C406" s="12">
        <v>2</v>
      </c>
      <c r="D406" s="12">
        <v>22</v>
      </c>
      <c r="E406" s="12" t="s">
        <v>1</v>
      </c>
      <c r="F406" s="12" t="s">
        <v>1</v>
      </c>
      <c r="G406" s="12" t="s">
        <v>3841</v>
      </c>
      <c r="H406" s="12" t="s">
        <v>84</v>
      </c>
      <c r="I406" s="12" t="s">
        <v>1624</v>
      </c>
      <c r="J406" s="62" t="s">
        <v>4072</v>
      </c>
      <c r="K406" s="62" t="s">
        <v>4073</v>
      </c>
      <c r="L406" s="9" t="s">
        <v>4117</v>
      </c>
      <c r="M406" s="9"/>
      <c r="N406" s="9" t="s">
        <v>211</v>
      </c>
      <c r="O406" s="9" t="s">
        <v>11067</v>
      </c>
      <c r="P406" s="198">
        <v>0.05</v>
      </c>
      <c r="Q406" s="9" t="s">
        <v>2586</v>
      </c>
      <c r="R406" s="9" t="s">
        <v>518</v>
      </c>
      <c r="S406" s="9">
        <v>0</v>
      </c>
      <c r="T406" s="9"/>
      <c r="U406" s="9"/>
      <c r="V406" s="8"/>
    </row>
    <row r="407" spans="1:22" ht="29" x14ac:dyDescent="0.35">
      <c r="A407" s="18" t="s">
        <v>4474</v>
      </c>
      <c r="B407" s="18" t="s">
        <v>11898</v>
      </c>
      <c r="C407" s="12">
        <v>3</v>
      </c>
      <c r="D407" s="12">
        <v>23</v>
      </c>
      <c r="E407" s="12" t="s">
        <v>1</v>
      </c>
      <c r="F407" s="12" t="s">
        <v>1</v>
      </c>
      <c r="G407" s="12" t="s">
        <v>3841</v>
      </c>
      <c r="H407" s="12" t="s">
        <v>84</v>
      </c>
      <c r="I407" s="12" t="s">
        <v>1624</v>
      </c>
      <c r="J407" s="62" t="s">
        <v>4072</v>
      </c>
      <c r="K407" s="62" t="s">
        <v>4073</v>
      </c>
      <c r="L407" s="9" t="s">
        <v>4116</v>
      </c>
      <c r="M407" s="9"/>
      <c r="N407" s="9" t="s">
        <v>212</v>
      </c>
      <c r="O407" s="9" t="s">
        <v>9662</v>
      </c>
      <c r="P407" s="198">
        <v>0.05</v>
      </c>
      <c r="Q407" s="9" t="s">
        <v>2597</v>
      </c>
      <c r="R407" s="9" t="s">
        <v>190</v>
      </c>
      <c r="S407" s="9">
        <v>0</v>
      </c>
      <c r="T407" s="9"/>
      <c r="U407" s="9"/>
      <c r="V407" s="8"/>
    </row>
    <row r="408" spans="1:22" x14ac:dyDescent="0.35">
      <c r="A408" s="18" t="s">
        <v>4475</v>
      </c>
      <c r="B408" s="18" t="s">
        <v>11899</v>
      </c>
      <c r="C408" s="12">
        <v>4</v>
      </c>
      <c r="D408" s="12">
        <v>24</v>
      </c>
      <c r="E408" s="12" t="s">
        <v>1</v>
      </c>
      <c r="F408" s="12" t="s">
        <v>1</v>
      </c>
      <c r="G408" s="12" t="s">
        <v>3841</v>
      </c>
      <c r="H408" s="12" t="s">
        <v>84</v>
      </c>
      <c r="I408" s="12" t="s">
        <v>1624</v>
      </c>
      <c r="J408" s="62" t="s">
        <v>4072</v>
      </c>
      <c r="K408" s="62" t="s">
        <v>4073</v>
      </c>
      <c r="L408" s="9" t="s">
        <v>4133</v>
      </c>
      <c r="M408" s="9"/>
      <c r="N408" s="9" t="s">
        <v>214</v>
      </c>
      <c r="O408" s="9" t="s">
        <v>9672</v>
      </c>
      <c r="P408" s="198">
        <v>0.05</v>
      </c>
      <c r="Q408" s="9" t="s">
        <v>2586</v>
      </c>
      <c r="R408" s="9" t="s">
        <v>518</v>
      </c>
      <c r="S408" s="9">
        <v>0</v>
      </c>
      <c r="T408" s="9"/>
      <c r="U408" s="9"/>
      <c r="V408" s="8"/>
    </row>
    <row r="409" spans="1:22" ht="29" x14ac:dyDescent="0.35">
      <c r="A409" s="18" t="s">
        <v>4476</v>
      </c>
      <c r="B409" s="18" t="s">
        <v>11900</v>
      </c>
      <c r="C409" s="12">
        <v>1</v>
      </c>
      <c r="D409" s="12">
        <v>25</v>
      </c>
      <c r="E409" s="12" t="s">
        <v>1</v>
      </c>
      <c r="F409" s="12" t="s">
        <v>1</v>
      </c>
      <c r="G409" s="12" t="s">
        <v>3841</v>
      </c>
      <c r="H409" s="12" t="s">
        <v>84</v>
      </c>
      <c r="I409" s="12" t="s">
        <v>1624</v>
      </c>
      <c r="J409" s="62" t="s">
        <v>4074</v>
      </c>
      <c r="K409" s="62" t="s">
        <v>4075</v>
      </c>
      <c r="L409" s="9" t="s">
        <v>4134</v>
      </c>
      <c r="M409" s="9"/>
      <c r="N409" s="9" t="s">
        <v>214</v>
      </c>
      <c r="O409" s="9" t="s">
        <v>9721</v>
      </c>
      <c r="P409" s="198">
        <v>0.05</v>
      </c>
      <c r="Q409" s="9" t="s">
        <v>2586</v>
      </c>
      <c r="R409" s="9" t="s">
        <v>518</v>
      </c>
      <c r="S409" s="9">
        <v>0</v>
      </c>
      <c r="T409" s="9"/>
      <c r="U409" s="9"/>
      <c r="V409" s="8"/>
    </row>
    <row r="410" spans="1:22" ht="29" x14ac:dyDescent="0.35">
      <c r="A410" s="18" t="s">
        <v>4477</v>
      </c>
      <c r="B410" s="18" t="s">
        <v>11901</v>
      </c>
      <c r="C410" s="12">
        <v>2</v>
      </c>
      <c r="D410" s="12">
        <v>26</v>
      </c>
      <c r="E410" s="12" t="s">
        <v>1</v>
      </c>
      <c r="F410" s="12" t="s">
        <v>1</v>
      </c>
      <c r="G410" s="12" t="s">
        <v>3841</v>
      </c>
      <c r="H410" s="12" t="s">
        <v>84</v>
      </c>
      <c r="I410" s="12" t="s">
        <v>1624</v>
      </c>
      <c r="J410" s="62" t="s">
        <v>4074</v>
      </c>
      <c r="K410" s="62" t="s">
        <v>4075</v>
      </c>
      <c r="L410" s="9" t="s">
        <v>4135</v>
      </c>
      <c r="M410" s="9"/>
      <c r="N410" s="9" t="s">
        <v>211</v>
      </c>
      <c r="O410" s="9" t="s">
        <v>9674</v>
      </c>
      <c r="P410" s="198">
        <v>0.05</v>
      </c>
      <c r="Q410" s="9" t="s">
        <v>2597</v>
      </c>
      <c r="R410" s="9" t="s">
        <v>190</v>
      </c>
      <c r="S410" s="9">
        <v>0</v>
      </c>
      <c r="T410" s="9"/>
      <c r="U410" s="9"/>
      <c r="V410" s="8"/>
    </row>
    <row r="411" spans="1:22" ht="43.5" x14ac:dyDescent="0.35">
      <c r="A411" s="18" t="s">
        <v>4242</v>
      </c>
      <c r="B411" s="18" t="s">
        <v>11902</v>
      </c>
      <c r="C411" s="12">
        <v>1</v>
      </c>
      <c r="D411" s="12">
        <v>1</v>
      </c>
      <c r="E411" s="12" t="s">
        <v>1</v>
      </c>
      <c r="F411" s="12" t="s">
        <v>1</v>
      </c>
      <c r="G411" s="12" t="s">
        <v>3835</v>
      </c>
      <c r="H411" s="12" t="s">
        <v>68</v>
      </c>
      <c r="I411" s="12" t="s">
        <v>1606</v>
      </c>
      <c r="J411" s="62" t="s">
        <v>3922</v>
      </c>
      <c r="K411" s="62" t="s">
        <v>3923</v>
      </c>
      <c r="L411" s="9" t="s">
        <v>4112</v>
      </c>
      <c r="M411" s="9"/>
      <c r="N411" s="9" t="s">
        <v>211</v>
      </c>
      <c r="O411" s="9" t="s">
        <v>9693</v>
      </c>
      <c r="P411" s="198">
        <v>0.2</v>
      </c>
      <c r="Q411" s="9" t="s">
        <v>2597</v>
      </c>
      <c r="R411" s="9" t="s">
        <v>190</v>
      </c>
      <c r="S411" s="9">
        <v>0</v>
      </c>
      <c r="T411" s="9"/>
      <c r="U411" s="9"/>
      <c r="V411" s="8"/>
    </row>
    <row r="412" spans="1:22" ht="43.5" x14ac:dyDescent="0.35">
      <c r="A412" s="18" t="s">
        <v>4241</v>
      </c>
      <c r="B412" s="18" t="s">
        <v>11903</v>
      </c>
      <c r="C412" s="12">
        <v>2</v>
      </c>
      <c r="D412" s="12">
        <v>2</v>
      </c>
      <c r="E412" s="12" t="s">
        <v>1</v>
      </c>
      <c r="F412" s="12" t="s">
        <v>1</v>
      </c>
      <c r="G412" s="12" t="s">
        <v>3835</v>
      </c>
      <c r="H412" s="12" t="s">
        <v>68</v>
      </c>
      <c r="I412" s="12" t="s">
        <v>1606</v>
      </c>
      <c r="J412" s="62" t="s">
        <v>3922</v>
      </c>
      <c r="K412" s="62" t="s">
        <v>3923</v>
      </c>
      <c r="L412" s="9" t="s">
        <v>4115</v>
      </c>
      <c r="M412" s="9"/>
      <c r="N412" s="9" t="s">
        <v>211</v>
      </c>
      <c r="O412" s="9" t="s">
        <v>11067</v>
      </c>
      <c r="P412" s="198">
        <v>0.4</v>
      </c>
      <c r="Q412" s="9" t="s">
        <v>2586</v>
      </c>
      <c r="R412" s="9" t="s">
        <v>518</v>
      </c>
      <c r="S412" s="9">
        <v>0</v>
      </c>
      <c r="T412" s="9"/>
      <c r="U412" s="9"/>
      <c r="V412" s="8"/>
    </row>
    <row r="413" spans="1:22" ht="29" x14ac:dyDescent="0.35">
      <c r="A413" s="18" t="s">
        <v>4243</v>
      </c>
      <c r="B413" s="18" t="s">
        <v>11904</v>
      </c>
      <c r="C413" s="12">
        <v>3</v>
      </c>
      <c r="D413" s="12">
        <v>3</v>
      </c>
      <c r="E413" s="12" t="s">
        <v>1</v>
      </c>
      <c r="F413" s="12" t="s">
        <v>1</v>
      </c>
      <c r="G413" s="12" t="s">
        <v>3835</v>
      </c>
      <c r="H413" s="12" t="s">
        <v>68</v>
      </c>
      <c r="I413" s="12" t="s">
        <v>1606</v>
      </c>
      <c r="J413" s="62" t="s">
        <v>3922</v>
      </c>
      <c r="K413" s="62" t="s">
        <v>3923</v>
      </c>
      <c r="L413" s="9" t="s">
        <v>4116</v>
      </c>
      <c r="M413" s="9"/>
      <c r="N413" s="9" t="s">
        <v>212</v>
      </c>
      <c r="O413" s="9" t="s">
        <v>9671</v>
      </c>
      <c r="P413" s="198">
        <v>0.2</v>
      </c>
      <c r="Q413" s="9" t="s">
        <v>2597</v>
      </c>
      <c r="R413" s="9" t="s">
        <v>190</v>
      </c>
      <c r="S413" s="9">
        <v>0</v>
      </c>
      <c r="T413" s="9"/>
      <c r="U413" s="9"/>
      <c r="V413" s="8"/>
    </row>
    <row r="414" spans="1:22" ht="43.5" x14ac:dyDescent="0.35">
      <c r="A414" s="18" t="s">
        <v>9311</v>
      </c>
      <c r="B414" s="18" t="s">
        <v>11905</v>
      </c>
      <c r="C414" s="12">
        <v>1</v>
      </c>
      <c r="D414" s="12">
        <v>4</v>
      </c>
      <c r="E414" s="12" t="s">
        <v>1</v>
      </c>
      <c r="F414" s="12" t="s">
        <v>1</v>
      </c>
      <c r="G414" s="12" t="s">
        <v>3835</v>
      </c>
      <c r="H414" s="12" t="s">
        <v>68</v>
      </c>
      <c r="I414" s="12" t="s">
        <v>1606</v>
      </c>
      <c r="J414" s="62" t="s">
        <v>3924</v>
      </c>
      <c r="K414" s="62" t="s">
        <v>3925</v>
      </c>
      <c r="L414" s="9" t="s">
        <v>9297</v>
      </c>
      <c r="M414" s="9"/>
      <c r="N414" s="9" t="s">
        <v>211</v>
      </c>
      <c r="O414" s="9" t="s">
        <v>9694</v>
      </c>
      <c r="P414" s="198">
        <v>0.5</v>
      </c>
      <c r="Q414" s="9" t="s">
        <v>2599</v>
      </c>
      <c r="R414" s="9" t="s">
        <v>190</v>
      </c>
      <c r="S414" s="9">
        <v>0</v>
      </c>
      <c r="T414" s="9"/>
      <c r="U414" s="9"/>
      <c r="V414" s="8"/>
    </row>
    <row r="415" spans="1:22" ht="58" x14ac:dyDescent="0.35">
      <c r="A415" s="18" t="s">
        <v>9312</v>
      </c>
      <c r="B415" s="18" t="s">
        <v>11906</v>
      </c>
      <c r="C415" s="12">
        <v>2</v>
      </c>
      <c r="D415" s="12">
        <v>5</v>
      </c>
      <c r="E415" s="12" t="s">
        <v>1</v>
      </c>
      <c r="F415" s="12" t="s">
        <v>1</v>
      </c>
      <c r="G415" s="12" t="s">
        <v>3835</v>
      </c>
      <c r="H415" s="12" t="s">
        <v>68</v>
      </c>
      <c r="I415" s="12" t="s">
        <v>1606</v>
      </c>
      <c r="J415" s="62" t="s">
        <v>3924</v>
      </c>
      <c r="K415" s="62" t="s">
        <v>3925</v>
      </c>
      <c r="L415" s="9" t="s">
        <v>9298</v>
      </c>
      <c r="M415" s="9"/>
      <c r="N415" s="9" t="s">
        <v>211</v>
      </c>
      <c r="O415" s="9" t="s">
        <v>11071</v>
      </c>
      <c r="P415" s="198">
        <v>1</v>
      </c>
      <c r="Q415" s="9" t="s">
        <v>2588</v>
      </c>
      <c r="R415" s="9" t="s">
        <v>518</v>
      </c>
      <c r="S415" s="9">
        <v>0</v>
      </c>
      <c r="T415" s="9"/>
      <c r="U415" s="9"/>
      <c r="V415" s="8"/>
    </row>
    <row r="416" spans="1:22" ht="29" x14ac:dyDescent="0.35">
      <c r="A416" s="18" t="s">
        <v>4244</v>
      </c>
      <c r="B416" s="18" t="s">
        <v>11907</v>
      </c>
      <c r="C416" s="12">
        <v>3</v>
      </c>
      <c r="D416" s="12">
        <v>6</v>
      </c>
      <c r="E416" s="12" t="s">
        <v>1</v>
      </c>
      <c r="F416" s="12" t="s">
        <v>1</v>
      </c>
      <c r="G416" s="12" t="s">
        <v>3835</v>
      </c>
      <c r="H416" s="12" t="s">
        <v>68</v>
      </c>
      <c r="I416" s="12" t="s">
        <v>1606</v>
      </c>
      <c r="J416" s="62" t="s">
        <v>3924</v>
      </c>
      <c r="K416" s="62" t="s">
        <v>3925</v>
      </c>
      <c r="L416" s="9" t="s">
        <v>4116</v>
      </c>
      <c r="M416" s="9"/>
      <c r="N416" s="9" t="s">
        <v>212</v>
      </c>
      <c r="O416" s="9" t="s">
        <v>9671</v>
      </c>
      <c r="P416" s="198">
        <v>0.5</v>
      </c>
      <c r="Q416" s="9" t="s">
        <v>2599</v>
      </c>
      <c r="R416" s="9" t="s">
        <v>190</v>
      </c>
      <c r="S416" s="9">
        <v>0</v>
      </c>
      <c r="T416" s="9"/>
      <c r="U416" s="9"/>
      <c r="V416" s="8"/>
    </row>
    <row r="417" spans="1:22" ht="43.5" x14ac:dyDescent="0.35">
      <c r="A417" s="18" t="s">
        <v>9313</v>
      </c>
      <c r="B417" s="18" t="s">
        <v>11908</v>
      </c>
      <c r="C417" s="12">
        <v>1</v>
      </c>
      <c r="D417" s="12">
        <v>7</v>
      </c>
      <c r="E417" s="12" t="s">
        <v>1</v>
      </c>
      <c r="F417" s="12" t="s">
        <v>1</v>
      </c>
      <c r="G417" s="12" t="s">
        <v>3835</v>
      </c>
      <c r="H417" s="12" t="s">
        <v>68</v>
      </c>
      <c r="I417" s="12" t="s">
        <v>1606</v>
      </c>
      <c r="J417" s="62" t="s">
        <v>3926</v>
      </c>
      <c r="K417" s="62" t="s">
        <v>3927</v>
      </c>
      <c r="L417" s="9" t="s">
        <v>9292</v>
      </c>
      <c r="M417" s="9"/>
      <c r="N417" s="9" t="s">
        <v>214</v>
      </c>
      <c r="O417" s="9" t="s">
        <v>9659</v>
      </c>
      <c r="P417" s="198">
        <v>0.14000000000000001</v>
      </c>
      <c r="Q417" s="9" t="s">
        <v>2597</v>
      </c>
      <c r="R417" s="9" t="s">
        <v>190</v>
      </c>
      <c r="S417" s="9">
        <v>0</v>
      </c>
      <c r="T417" s="9"/>
      <c r="U417" s="9"/>
      <c r="V417" s="8"/>
    </row>
    <row r="418" spans="1:22" ht="29" x14ac:dyDescent="0.35">
      <c r="A418" s="18" t="s">
        <v>4245</v>
      </c>
      <c r="B418" s="18" t="s">
        <v>11909</v>
      </c>
      <c r="C418" s="12">
        <v>2</v>
      </c>
      <c r="D418" s="12">
        <v>8</v>
      </c>
      <c r="E418" s="12" t="s">
        <v>1</v>
      </c>
      <c r="F418" s="12" t="s">
        <v>1</v>
      </c>
      <c r="G418" s="12" t="s">
        <v>3835</v>
      </c>
      <c r="H418" s="12" t="s">
        <v>68</v>
      </c>
      <c r="I418" s="12" t="s">
        <v>1606</v>
      </c>
      <c r="J418" s="62" t="s">
        <v>3926</v>
      </c>
      <c r="K418" s="62" t="s">
        <v>3927</v>
      </c>
      <c r="L418" s="9" t="s">
        <v>4122</v>
      </c>
      <c r="M418" s="9"/>
      <c r="N418" s="9" t="s">
        <v>211</v>
      </c>
      <c r="O418" s="9" t="s">
        <v>9684</v>
      </c>
      <c r="P418" s="198">
        <v>0.02</v>
      </c>
      <c r="Q418" s="9" t="s">
        <v>2597</v>
      </c>
      <c r="R418" s="9" t="s">
        <v>190</v>
      </c>
      <c r="S418" s="9">
        <v>0</v>
      </c>
      <c r="T418" s="9"/>
      <c r="U418" s="9"/>
      <c r="V418" s="8"/>
    </row>
    <row r="419" spans="1:22" ht="43.5" x14ac:dyDescent="0.35">
      <c r="A419" s="18" t="s">
        <v>4246</v>
      </c>
      <c r="B419" s="18" t="s">
        <v>11910</v>
      </c>
      <c r="C419" s="12">
        <v>3</v>
      </c>
      <c r="D419" s="12">
        <v>9</v>
      </c>
      <c r="E419" s="12" t="s">
        <v>1</v>
      </c>
      <c r="F419" s="12" t="s">
        <v>1</v>
      </c>
      <c r="G419" s="12" t="s">
        <v>3835</v>
      </c>
      <c r="H419" s="12" t="s">
        <v>68</v>
      </c>
      <c r="I419" s="12" t="s">
        <v>1606</v>
      </c>
      <c r="J419" s="62" t="s">
        <v>3926</v>
      </c>
      <c r="K419" s="62" t="s">
        <v>3927</v>
      </c>
      <c r="L419" s="9" t="s">
        <v>4117</v>
      </c>
      <c r="M419" s="9"/>
      <c r="N419" s="9" t="s">
        <v>211</v>
      </c>
      <c r="O419" s="9" t="s">
        <v>11067</v>
      </c>
      <c r="P419" s="198">
        <v>0.1</v>
      </c>
      <c r="Q419" s="9" t="s">
        <v>2586</v>
      </c>
      <c r="R419" s="9" t="s">
        <v>518</v>
      </c>
      <c r="S419" s="9">
        <v>0</v>
      </c>
      <c r="T419" s="9"/>
      <c r="U419" s="9"/>
      <c r="V419" s="8"/>
    </row>
    <row r="420" spans="1:22" ht="29" x14ac:dyDescent="0.35">
      <c r="A420" s="18" t="s">
        <v>4247</v>
      </c>
      <c r="B420" s="18" t="s">
        <v>11911</v>
      </c>
      <c r="C420" s="12">
        <v>4</v>
      </c>
      <c r="D420" s="12">
        <v>10</v>
      </c>
      <c r="E420" s="12" t="s">
        <v>1</v>
      </c>
      <c r="F420" s="12" t="s">
        <v>1</v>
      </c>
      <c r="G420" s="12" t="s">
        <v>3835</v>
      </c>
      <c r="H420" s="12" t="s">
        <v>68</v>
      </c>
      <c r="I420" s="12" t="s">
        <v>1606</v>
      </c>
      <c r="J420" s="62" t="s">
        <v>3926</v>
      </c>
      <c r="K420" s="62" t="s">
        <v>3927</v>
      </c>
      <c r="L420" s="9" t="s">
        <v>4116</v>
      </c>
      <c r="M420" s="9"/>
      <c r="N420" s="9" t="s">
        <v>212</v>
      </c>
      <c r="O420" s="9" t="s">
        <v>9662</v>
      </c>
      <c r="P420" s="198">
        <v>0.02</v>
      </c>
      <c r="Q420" s="9" t="s">
        <v>2597</v>
      </c>
      <c r="R420" s="9" t="s">
        <v>190</v>
      </c>
      <c r="S420" s="9">
        <v>0</v>
      </c>
      <c r="T420" s="9"/>
      <c r="U420" s="9"/>
      <c r="V420" s="8"/>
    </row>
    <row r="421" spans="1:22" ht="29" x14ac:dyDescent="0.35">
      <c r="A421" s="18" t="s">
        <v>4248</v>
      </c>
      <c r="B421" s="18" t="s">
        <v>11912</v>
      </c>
      <c r="C421" s="12">
        <v>5</v>
      </c>
      <c r="D421" s="12">
        <v>11</v>
      </c>
      <c r="E421" s="12" t="s">
        <v>1</v>
      </c>
      <c r="F421" s="12" t="s">
        <v>1</v>
      </c>
      <c r="G421" s="12" t="s">
        <v>3835</v>
      </c>
      <c r="H421" s="12" t="s">
        <v>68</v>
      </c>
      <c r="I421" s="12" t="s">
        <v>1606</v>
      </c>
      <c r="J421" s="62" t="s">
        <v>3926</v>
      </c>
      <c r="K421" s="62" t="s">
        <v>3927</v>
      </c>
      <c r="L421" s="9" t="s">
        <v>4131</v>
      </c>
      <c r="M421" s="9"/>
      <c r="N421" s="9" t="s">
        <v>211</v>
      </c>
      <c r="O421" s="9" t="s">
        <v>9692</v>
      </c>
      <c r="P421" s="198">
        <v>0.02</v>
      </c>
      <c r="Q421" s="9" t="s">
        <v>2597</v>
      </c>
      <c r="R421" s="9" t="s">
        <v>190</v>
      </c>
      <c r="S421" s="9" t="s">
        <v>9769</v>
      </c>
      <c r="T421" s="9"/>
      <c r="U421" s="9"/>
      <c r="V421" s="8"/>
    </row>
    <row r="422" spans="1:22" ht="29" x14ac:dyDescent="0.35">
      <c r="A422" s="18" t="s">
        <v>4249</v>
      </c>
      <c r="B422" s="18" t="s">
        <v>11913</v>
      </c>
      <c r="C422" s="12">
        <v>6</v>
      </c>
      <c r="D422" s="12">
        <v>12</v>
      </c>
      <c r="E422" s="12" t="s">
        <v>1</v>
      </c>
      <c r="F422" s="12" t="s">
        <v>1</v>
      </c>
      <c r="G422" s="12" t="s">
        <v>3835</v>
      </c>
      <c r="H422" s="12" t="s">
        <v>68</v>
      </c>
      <c r="I422" s="12" t="s">
        <v>1606</v>
      </c>
      <c r="J422" s="62" t="s">
        <v>3926</v>
      </c>
      <c r="K422" s="62" t="s">
        <v>3927</v>
      </c>
      <c r="L422" s="9" t="s">
        <v>4127</v>
      </c>
      <c r="M422" s="9"/>
      <c r="N422" s="9" t="s">
        <v>214</v>
      </c>
      <c r="O422" s="9" t="s">
        <v>9660</v>
      </c>
      <c r="P422" s="198">
        <v>0.02</v>
      </c>
      <c r="Q422" s="9" t="s">
        <v>2597</v>
      </c>
      <c r="R422" s="9" t="s">
        <v>190</v>
      </c>
      <c r="S422" s="9">
        <v>0</v>
      </c>
      <c r="T422" s="9"/>
      <c r="U422" s="9"/>
      <c r="V422" s="8"/>
    </row>
    <row r="423" spans="1:22" ht="29" x14ac:dyDescent="0.35">
      <c r="A423" s="18" t="s">
        <v>4250</v>
      </c>
      <c r="B423" s="18" t="s">
        <v>11914</v>
      </c>
      <c r="C423" s="12">
        <v>1</v>
      </c>
      <c r="D423" s="12">
        <v>13</v>
      </c>
      <c r="E423" s="12" t="s">
        <v>1</v>
      </c>
      <c r="F423" s="12" t="s">
        <v>1</v>
      </c>
      <c r="G423" s="12" t="s">
        <v>3835</v>
      </c>
      <c r="H423" s="12" t="s">
        <v>68</v>
      </c>
      <c r="I423" s="12" t="s">
        <v>1606</v>
      </c>
      <c r="J423" s="62" t="s">
        <v>3928</v>
      </c>
      <c r="K423" s="62" t="s">
        <v>3929</v>
      </c>
      <c r="L423" s="9" t="s">
        <v>4123</v>
      </c>
      <c r="M423" s="9"/>
      <c r="N423" s="9" t="s">
        <v>211</v>
      </c>
      <c r="O423" s="9" t="s">
        <v>9684</v>
      </c>
      <c r="P423" s="198">
        <v>0.2</v>
      </c>
      <c r="Q423" s="9" t="s">
        <v>2597</v>
      </c>
      <c r="R423" s="9" t="s">
        <v>190</v>
      </c>
      <c r="S423" s="9">
        <v>0</v>
      </c>
      <c r="T423" s="9"/>
      <c r="U423" s="9"/>
      <c r="V423" s="8"/>
    </row>
    <row r="424" spans="1:22" ht="43.5" x14ac:dyDescent="0.35">
      <c r="A424" s="18" t="s">
        <v>4251</v>
      </c>
      <c r="B424" s="18" t="s">
        <v>11915</v>
      </c>
      <c r="C424" s="12">
        <v>2</v>
      </c>
      <c r="D424" s="12">
        <v>14</v>
      </c>
      <c r="E424" s="12" t="s">
        <v>1</v>
      </c>
      <c r="F424" s="12" t="s">
        <v>1</v>
      </c>
      <c r="G424" s="12" t="s">
        <v>3835</v>
      </c>
      <c r="H424" s="12" t="s">
        <v>68</v>
      </c>
      <c r="I424" s="12" t="s">
        <v>1606</v>
      </c>
      <c r="J424" s="62" t="s">
        <v>3928</v>
      </c>
      <c r="K424" s="62" t="s">
        <v>3929</v>
      </c>
      <c r="L424" s="9" t="s">
        <v>4117</v>
      </c>
      <c r="M424" s="9"/>
      <c r="N424" s="9" t="s">
        <v>211</v>
      </c>
      <c r="O424" s="9" t="s">
        <v>11067</v>
      </c>
      <c r="P424" s="198">
        <v>0.2</v>
      </c>
      <c r="Q424" s="9" t="s">
        <v>2586</v>
      </c>
      <c r="R424" s="9" t="s">
        <v>518</v>
      </c>
      <c r="S424" s="9">
        <v>0</v>
      </c>
      <c r="T424" s="9"/>
      <c r="U424" s="9"/>
      <c r="V424" s="8"/>
    </row>
    <row r="425" spans="1:22" ht="29" x14ac:dyDescent="0.35">
      <c r="A425" s="18" t="s">
        <v>4252</v>
      </c>
      <c r="B425" s="18" t="s">
        <v>11916</v>
      </c>
      <c r="C425" s="12">
        <v>3</v>
      </c>
      <c r="D425" s="12">
        <v>15</v>
      </c>
      <c r="E425" s="12" t="s">
        <v>1</v>
      </c>
      <c r="F425" s="12" t="s">
        <v>1</v>
      </c>
      <c r="G425" s="12" t="s">
        <v>3835</v>
      </c>
      <c r="H425" s="12" t="s">
        <v>68</v>
      </c>
      <c r="I425" s="12" t="s">
        <v>1606</v>
      </c>
      <c r="J425" s="62" t="s">
        <v>3928</v>
      </c>
      <c r="K425" s="62" t="s">
        <v>3929</v>
      </c>
      <c r="L425" s="9" t="s">
        <v>4116</v>
      </c>
      <c r="M425" s="9"/>
      <c r="N425" s="9" t="s">
        <v>212</v>
      </c>
      <c r="O425" s="9" t="s">
        <v>9662</v>
      </c>
      <c r="P425" s="198">
        <v>0.15</v>
      </c>
      <c r="Q425" s="9" t="s">
        <v>2597</v>
      </c>
      <c r="R425" s="9" t="s">
        <v>190</v>
      </c>
      <c r="S425" s="9">
        <v>0</v>
      </c>
      <c r="T425" s="9"/>
      <c r="U425" s="9"/>
      <c r="V425" s="8"/>
    </row>
    <row r="426" spans="1:22" x14ac:dyDescent="0.35">
      <c r="A426" s="18" t="s">
        <v>4253</v>
      </c>
      <c r="B426" s="18" t="s">
        <v>11917</v>
      </c>
      <c r="C426" s="12">
        <v>4</v>
      </c>
      <c r="D426" s="12">
        <v>16</v>
      </c>
      <c r="E426" s="12" t="s">
        <v>1</v>
      </c>
      <c r="F426" s="12" t="s">
        <v>1</v>
      </c>
      <c r="G426" s="12" t="s">
        <v>3835</v>
      </c>
      <c r="H426" s="12" t="s">
        <v>68</v>
      </c>
      <c r="I426" s="12" t="s">
        <v>1606</v>
      </c>
      <c r="J426" s="62" t="s">
        <v>3928</v>
      </c>
      <c r="K426" s="62" t="s">
        <v>3929</v>
      </c>
      <c r="L426" s="9" t="s">
        <v>4133</v>
      </c>
      <c r="M426" s="9"/>
      <c r="N426" s="9" t="s">
        <v>214</v>
      </c>
      <c r="O426" s="9" t="s">
        <v>9672</v>
      </c>
      <c r="P426" s="198">
        <v>0.15</v>
      </c>
      <c r="Q426" s="9" t="s">
        <v>2586</v>
      </c>
      <c r="R426" s="9" t="s">
        <v>518</v>
      </c>
      <c r="S426" s="9">
        <v>0</v>
      </c>
      <c r="T426" s="9"/>
      <c r="U426" s="9"/>
      <c r="V426" s="8"/>
    </row>
    <row r="427" spans="1:22" ht="29" x14ac:dyDescent="0.35">
      <c r="A427" s="18" t="s">
        <v>4254</v>
      </c>
      <c r="B427" s="18" t="s">
        <v>11918</v>
      </c>
      <c r="C427" s="12">
        <v>1</v>
      </c>
      <c r="D427" s="12">
        <v>17</v>
      </c>
      <c r="E427" s="12" t="s">
        <v>1</v>
      </c>
      <c r="F427" s="12" t="s">
        <v>1</v>
      </c>
      <c r="G427" s="12" t="s">
        <v>3835</v>
      </c>
      <c r="H427" s="12" t="s">
        <v>68</v>
      </c>
      <c r="I427" s="12" t="s">
        <v>1606</v>
      </c>
      <c r="J427" s="62" t="s">
        <v>3930</v>
      </c>
      <c r="K427" s="62" t="s">
        <v>3931</v>
      </c>
      <c r="L427" s="9" t="s">
        <v>4134</v>
      </c>
      <c r="M427" s="9"/>
      <c r="N427" s="9" t="s">
        <v>214</v>
      </c>
      <c r="O427" s="9" t="s">
        <v>9673</v>
      </c>
      <c r="P427" s="198">
        <v>0.05</v>
      </c>
      <c r="Q427" s="9" t="s">
        <v>2586</v>
      </c>
      <c r="R427" s="9" t="s">
        <v>518</v>
      </c>
      <c r="S427" s="9">
        <v>0</v>
      </c>
      <c r="T427" s="9"/>
      <c r="U427" s="9"/>
      <c r="V427" s="8"/>
    </row>
    <row r="428" spans="1:22" ht="29" x14ac:dyDescent="0.35">
      <c r="A428" s="18" t="s">
        <v>4255</v>
      </c>
      <c r="B428" s="18" t="s">
        <v>11919</v>
      </c>
      <c r="C428" s="12">
        <v>2</v>
      </c>
      <c r="D428" s="12">
        <v>18</v>
      </c>
      <c r="E428" s="12" t="s">
        <v>1</v>
      </c>
      <c r="F428" s="12" t="s">
        <v>1</v>
      </c>
      <c r="G428" s="12" t="s">
        <v>3835</v>
      </c>
      <c r="H428" s="12" t="s">
        <v>68</v>
      </c>
      <c r="I428" s="12" t="s">
        <v>1606</v>
      </c>
      <c r="J428" s="62" t="s">
        <v>3930</v>
      </c>
      <c r="K428" s="62" t="s">
        <v>3931</v>
      </c>
      <c r="L428" s="9" t="s">
        <v>4135</v>
      </c>
      <c r="M428" s="9"/>
      <c r="N428" s="9" t="s">
        <v>211</v>
      </c>
      <c r="O428" s="9" t="s">
        <v>9674</v>
      </c>
      <c r="P428" s="198">
        <v>0.05</v>
      </c>
      <c r="Q428" s="9" t="s">
        <v>2597</v>
      </c>
      <c r="R428" s="9" t="s">
        <v>190</v>
      </c>
      <c r="S428" s="9">
        <v>0</v>
      </c>
      <c r="T428" s="9"/>
      <c r="U428" s="9"/>
      <c r="V428" s="8"/>
    </row>
    <row r="429" spans="1:22" ht="188.5" x14ac:dyDescent="0.35">
      <c r="A429" s="18" t="s">
        <v>4199</v>
      </c>
      <c r="B429" s="18" t="s">
        <v>11920</v>
      </c>
      <c r="C429" s="12">
        <v>1</v>
      </c>
      <c r="D429" s="12">
        <v>1</v>
      </c>
      <c r="E429" s="12" t="s">
        <v>1</v>
      </c>
      <c r="F429" s="12" t="s">
        <v>1</v>
      </c>
      <c r="G429" s="12" t="s">
        <v>3835</v>
      </c>
      <c r="H429" s="12" t="s">
        <v>65</v>
      </c>
      <c r="I429" s="12" t="s">
        <v>1603</v>
      </c>
      <c r="J429" s="62" t="s">
        <v>3890</v>
      </c>
      <c r="K429" s="62" t="s">
        <v>3891</v>
      </c>
      <c r="L429" s="9" t="s">
        <v>4105</v>
      </c>
      <c r="M429" s="9"/>
      <c r="N429" s="9" t="s">
        <v>211</v>
      </c>
      <c r="O429" s="9" t="s">
        <v>11068</v>
      </c>
      <c r="P429" s="198">
        <v>0.5</v>
      </c>
      <c r="Q429" s="9" t="s">
        <v>2603</v>
      </c>
      <c r="R429" s="9" t="s">
        <v>190</v>
      </c>
      <c r="S429" s="9">
        <v>0</v>
      </c>
      <c r="T429" s="9"/>
      <c r="U429" s="9"/>
      <c r="V429" s="8"/>
    </row>
    <row r="430" spans="1:22" ht="43.5" x14ac:dyDescent="0.35">
      <c r="A430" s="18" t="s">
        <v>4198</v>
      </c>
      <c r="B430" s="18" t="s">
        <v>11921</v>
      </c>
      <c r="C430" s="12">
        <v>2</v>
      </c>
      <c r="D430" s="12">
        <v>2</v>
      </c>
      <c r="E430" s="12" t="s">
        <v>1</v>
      </c>
      <c r="F430" s="12" t="s">
        <v>1</v>
      </c>
      <c r="G430" s="12" t="s">
        <v>3835</v>
      </c>
      <c r="H430" s="12" t="s">
        <v>65</v>
      </c>
      <c r="I430" s="12" t="s">
        <v>1603</v>
      </c>
      <c r="J430" s="62" t="s">
        <v>3890</v>
      </c>
      <c r="K430" s="62" t="s">
        <v>3891</v>
      </c>
      <c r="L430" s="9" t="s">
        <v>4139</v>
      </c>
      <c r="M430" s="9"/>
      <c r="N430" s="9" t="s">
        <v>211</v>
      </c>
      <c r="O430" s="9" t="s">
        <v>11069</v>
      </c>
      <c r="P430" s="198">
        <v>0.2</v>
      </c>
      <c r="Q430" s="9" t="s">
        <v>2603</v>
      </c>
      <c r="R430" s="9" t="s">
        <v>190</v>
      </c>
      <c r="S430" s="9">
        <v>0</v>
      </c>
      <c r="T430" s="9"/>
      <c r="U430" s="9"/>
      <c r="V430" s="8"/>
    </row>
    <row r="431" spans="1:22" ht="58" x14ac:dyDescent="0.35">
      <c r="A431" s="18" t="s">
        <v>4200</v>
      </c>
      <c r="B431" s="18" t="s">
        <v>11922</v>
      </c>
      <c r="C431" s="12">
        <v>3</v>
      </c>
      <c r="D431" s="12">
        <v>3</v>
      </c>
      <c r="E431" s="12" t="s">
        <v>1</v>
      </c>
      <c r="F431" s="12" t="s">
        <v>1</v>
      </c>
      <c r="G431" s="12" t="s">
        <v>3835</v>
      </c>
      <c r="H431" s="12" t="s">
        <v>65</v>
      </c>
      <c r="I431" s="12" t="s">
        <v>1603</v>
      </c>
      <c r="J431" s="62" t="s">
        <v>3890</v>
      </c>
      <c r="K431" s="62" t="s">
        <v>3891</v>
      </c>
      <c r="L431" s="9" t="s">
        <v>4137</v>
      </c>
      <c r="M431" s="9"/>
      <c r="N431" s="9" t="s">
        <v>211</v>
      </c>
      <c r="O431" s="9" t="s">
        <v>9675</v>
      </c>
      <c r="P431" s="198">
        <v>0.3</v>
      </c>
      <c r="Q431" s="9" t="s">
        <v>2603</v>
      </c>
      <c r="R431" s="9" t="s">
        <v>190</v>
      </c>
      <c r="S431" s="9">
        <v>0</v>
      </c>
      <c r="T431" s="9"/>
      <c r="U431" s="9"/>
      <c r="V431" s="8"/>
    </row>
    <row r="432" spans="1:22" ht="58" x14ac:dyDescent="0.35">
      <c r="A432" s="18" t="s">
        <v>4201</v>
      </c>
      <c r="B432" s="18" t="s">
        <v>11923</v>
      </c>
      <c r="C432" s="12">
        <v>1</v>
      </c>
      <c r="D432" s="12">
        <v>4</v>
      </c>
      <c r="E432" s="12" t="s">
        <v>1</v>
      </c>
      <c r="F432" s="12" t="s">
        <v>1</v>
      </c>
      <c r="G432" s="12" t="s">
        <v>3835</v>
      </c>
      <c r="H432" s="12" t="s">
        <v>65</v>
      </c>
      <c r="I432" s="12" t="s">
        <v>1603</v>
      </c>
      <c r="J432" s="62" t="s">
        <v>3892</v>
      </c>
      <c r="K432" s="62" t="s">
        <v>3893</v>
      </c>
      <c r="L432" s="9" t="s">
        <v>4112</v>
      </c>
      <c r="M432" s="9"/>
      <c r="N432" s="9" t="s">
        <v>211</v>
      </c>
      <c r="O432" s="9" t="s">
        <v>9676</v>
      </c>
      <c r="P432" s="198">
        <v>0.25</v>
      </c>
      <c r="Q432" s="9" t="s">
        <v>2597</v>
      </c>
      <c r="R432" s="9" t="s">
        <v>190</v>
      </c>
      <c r="S432" s="9">
        <v>0</v>
      </c>
      <c r="T432" s="9"/>
      <c r="U432" s="9"/>
      <c r="V432" s="8"/>
    </row>
    <row r="433" spans="1:22" ht="43.5" x14ac:dyDescent="0.35">
      <c r="A433" s="18" t="s">
        <v>4202</v>
      </c>
      <c r="B433" s="18" t="s">
        <v>11924</v>
      </c>
      <c r="C433" s="12">
        <v>2</v>
      </c>
      <c r="D433" s="12">
        <v>5</v>
      </c>
      <c r="E433" s="12" t="s">
        <v>1</v>
      </c>
      <c r="F433" s="12" t="s">
        <v>1</v>
      </c>
      <c r="G433" s="12" t="s">
        <v>3835</v>
      </c>
      <c r="H433" s="12" t="s">
        <v>65</v>
      </c>
      <c r="I433" s="12" t="s">
        <v>1603</v>
      </c>
      <c r="J433" s="62" t="s">
        <v>3892</v>
      </c>
      <c r="K433" s="62" t="s">
        <v>3893</v>
      </c>
      <c r="L433" s="9" t="s">
        <v>4115</v>
      </c>
      <c r="M433" s="9"/>
      <c r="N433" s="9" t="s">
        <v>211</v>
      </c>
      <c r="O433" s="9" t="s">
        <v>11067</v>
      </c>
      <c r="P433" s="198">
        <v>0.5</v>
      </c>
      <c r="Q433" s="9" t="s">
        <v>2586</v>
      </c>
      <c r="R433" s="9" t="s">
        <v>518</v>
      </c>
      <c r="S433" s="9">
        <v>0</v>
      </c>
      <c r="T433" s="9"/>
      <c r="U433" s="9"/>
      <c r="V433" s="8"/>
    </row>
    <row r="434" spans="1:22" ht="29" x14ac:dyDescent="0.35">
      <c r="A434" s="18" t="s">
        <v>4203</v>
      </c>
      <c r="B434" s="18" t="s">
        <v>11925</v>
      </c>
      <c r="C434" s="12">
        <v>3</v>
      </c>
      <c r="D434" s="12">
        <v>6</v>
      </c>
      <c r="E434" s="12" t="s">
        <v>1</v>
      </c>
      <c r="F434" s="12" t="s">
        <v>1</v>
      </c>
      <c r="G434" s="12" t="s">
        <v>3835</v>
      </c>
      <c r="H434" s="12" t="s">
        <v>65</v>
      </c>
      <c r="I434" s="12" t="s">
        <v>1603</v>
      </c>
      <c r="J434" s="62" t="s">
        <v>3892</v>
      </c>
      <c r="K434" s="62" t="s">
        <v>3893</v>
      </c>
      <c r="L434" s="9" t="s">
        <v>4116</v>
      </c>
      <c r="M434" s="9"/>
      <c r="N434" s="9" t="s">
        <v>212</v>
      </c>
      <c r="O434" s="9" t="s">
        <v>9662</v>
      </c>
      <c r="P434" s="198">
        <v>0.25</v>
      </c>
      <c r="Q434" s="9" t="s">
        <v>2597</v>
      </c>
      <c r="R434" s="9" t="s">
        <v>190</v>
      </c>
      <c r="S434" s="9">
        <v>0</v>
      </c>
      <c r="T434" s="9"/>
      <c r="U434" s="9"/>
      <c r="V434" s="8"/>
    </row>
    <row r="435" spans="1:22" ht="29" x14ac:dyDescent="0.35">
      <c r="A435" s="18" t="s">
        <v>4204</v>
      </c>
      <c r="B435" s="18" t="s">
        <v>11926</v>
      </c>
      <c r="C435" s="12">
        <v>1</v>
      </c>
      <c r="D435" s="12">
        <v>7</v>
      </c>
      <c r="E435" s="12" t="s">
        <v>1</v>
      </c>
      <c r="F435" s="12" t="s">
        <v>1</v>
      </c>
      <c r="G435" s="12" t="s">
        <v>3835</v>
      </c>
      <c r="H435" s="12" t="s">
        <v>65</v>
      </c>
      <c r="I435" s="12" t="s">
        <v>1603</v>
      </c>
      <c r="J435" s="62" t="s">
        <v>3894</v>
      </c>
      <c r="K435" s="62" t="s">
        <v>3895</v>
      </c>
      <c r="L435" s="9" t="s">
        <v>4104</v>
      </c>
      <c r="M435" s="9"/>
      <c r="N435" s="9" t="s">
        <v>211</v>
      </c>
      <c r="O435" s="9" t="s">
        <v>9677</v>
      </c>
      <c r="P435" s="198">
        <v>0.3</v>
      </c>
      <c r="Q435" s="9" t="s">
        <v>2603</v>
      </c>
      <c r="R435" s="9" t="s">
        <v>190</v>
      </c>
      <c r="S435" s="9">
        <v>0</v>
      </c>
      <c r="T435" s="9"/>
      <c r="U435" s="9"/>
      <c r="V435" s="8"/>
    </row>
    <row r="436" spans="1:22" ht="29" x14ac:dyDescent="0.35">
      <c r="A436" s="18" t="s">
        <v>4205</v>
      </c>
      <c r="B436" s="18" t="s">
        <v>11927</v>
      </c>
      <c r="C436" s="12">
        <v>2</v>
      </c>
      <c r="D436" s="12">
        <v>8</v>
      </c>
      <c r="E436" s="12" t="s">
        <v>1</v>
      </c>
      <c r="F436" s="12" t="s">
        <v>1</v>
      </c>
      <c r="G436" s="12" t="s">
        <v>3835</v>
      </c>
      <c r="H436" s="12" t="s">
        <v>65</v>
      </c>
      <c r="I436" s="12" t="s">
        <v>1603</v>
      </c>
      <c r="J436" s="62" t="s">
        <v>3894</v>
      </c>
      <c r="K436" s="62" t="s">
        <v>3895</v>
      </c>
      <c r="L436" s="9" t="s">
        <v>4139</v>
      </c>
      <c r="M436" s="9"/>
      <c r="N436" s="9" t="s">
        <v>211</v>
      </c>
      <c r="O436" s="9" t="s">
        <v>9678</v>
      </c>
      <c r="P436" s="198">
        <v>0.2</v>
      </c>
      <c r="Q436" s="9" t="s">
        <v>2603</v>
      </c>
      <c r="R436" s="9" t="s">
        <v>190</v>
      </c>
      <c r="S436" s="9">
        <v>0</v>
      </c>
      <c r="T436" s="9"/>
      <c r="U436" s="9"/>
      <c r="V436" s="8"/>
    </row>
    <row r="437" spans="1:22" ht="58" x14ac:dyDescent="0.35">
      <c r="A437" s="18" t="s">
        <v>4206</v>
      </c>
      <c r="B437" s="18" t="s">
        <v>11928</v>
      </c>
      <c r="C437" s="12">
        <v>3</v>
      </c>
      <c r="D437" s="12">
        <v>9</v>
      </c>
      <c r="E437" s="12" t="s">
        <v>1</v>
      </c>
      <c r="F437" s="12" t="s">
        <v>1</v>
      </c>
      <c r="G437" s="12" t="s">
        <v>3835</v>
      </c>
      <c r="H437" s="12" t="s">
        <v>65</v>
      </c>
      <c r="I437" s="12" t="s">
        <v>1603</v>
      </c>
      <c r="J437" s="62" t="s">
        <v>3894</v>
      </c>
      <c r="K437" s="62" t="s">
        <v>3895</v>
      </c>
      <c r="L437" s="9" t="s">
        <v>4141</v>
      </c>
      <c r="M437" s="9"/>
      <c r="N437" s="9" t="s">
        <v>211</v>
      </c>
      <c r="O437" s="9" t="s">
        <v>9679</v>
      </c>
      <c r="P437" s="198">
        <v>0.2</v>
      </c>
      <c r="Q437" s="9" t="s">
        <v>2603</v>
      </c>
      <c r="R437" s="9" t="s">
        <v>190</v>
      </c>
      <c r="S437" s="9">
        <v>0</v>
      </c>
      <c r="T437" s="9"/>
      <c r="U437" s="9"/>
      <c r="V437" s="8"/>
    </row>
    <row r="438" spans="1:22" ht="29" x14ac:dyDescent="0.35">
      <c r="A438" s="18" t="s">
        <v>4207</v>
      </c>
      <c r="B438" s="18" t="s">
        <v>11929</v>
      </c>
      <c r="C438" s="12">
        <v>1</v>
      </c>
      <c r="D438" s="12">
        <v>10</v>
      </c>
      <c r="E438" s="12" t="s">
        <v>1</v>
      </c>
      <c r="F438" s="12" t="s">
        <v>1</v>
      </c>
      <c r="G438" s="12" t="s">
        <v>3835</v>
      </c>
      <c r="H438" s="12" t="s">
        <v>65</v>
      </c>
      <c r="I438" s="12" t="s">
        <v>1603</v>
      </c>
      <c r="J438" s="62" t="s">
        <v>3896</v>
      </c>
      <c r="K438" s="62" t="s">
        <v>3897</v>
      </c>
      <c r="L438" s="9" t="s">
        <v>4111</v>
      </c>
      <c r="M438" s="9"/>
      <c r="N438" s="9" t="s">
        <v>211</v>
      </c>
      <c r="O438" s="9" t="s">
        <v>9680</v>
      </c>
      <c r="P438" s="198">
        <v>0.02</v>
      </c>
      <c r="Q438" s="9" t="s">
        <v>2597</v>
      </c>
      <c r="R438" s="9" t="s">
        <v>190</v>
      </c>
      <c r="S438" s="9">
        <v>0</v>
      </c>
      <c r="T438" s="9"/>
      <c r="U438" s="9"/>
      <c r="V438" s="8"/>
    </row>
    <row r="439" spans="1:22" ht="43.5" x14ac:dyDescent="0.35">
      <c r="A439" s="18" t="s">
        <v>4208</v>
      </c>
      <c r="B439" s="18" t="s">
        <v>11930</v>
      </c>
      <c r="C439" s="12">
        <v>2</v>
      </c>
      <c r="D439" s="12">
        <v>11</v>
      </c>
      <c r="E439" s="12" t="s">
        <v>1</v>
      </c>
      <c r="F439" s="12" t="s">
        <v>1</v>
      </c>
      <c r="G439" s="12" t="s">
        <v>3835</v>
      </c>
      <c r="H439" s="12" t="s">
        <v>65</v>
      </c>
      <c r="I439" s="12" t="s">
        <v>1603</v>
      </c>
      <c r="J439" s="62" t="s">
        <v>3896</v>
      </c>
      <c r="K439" s="62" t="s">
        <v>3897</v>
      </c>
      <c r="L439" s="9" t="s">
        <v>4117</v>
      </c>
      <c r="M439" s="9"/>
      <c r="N439" s="9" t="s">
        <v>211</v>
      </c>
      <c r="O439" s="9" t="s">
        <v>11067</v>
      </c>
      <c r="P439" s="198">
        <v>0.1</v>
      </c>
      <c r="Q439" s="9" t="s">
        <v>2586</v>
      </c>
      <c r="R439" s="9" t="s">
        <v>518</v>
      </c>
      <c r="S439" s="9">
        <v>0</v>
      </c>
      <c r="T439" s="9"/>
      <c r="U439" s="9"/>
      <c r="V439" s="8"/>
    </row>
    <row r="440" spans="1:22" ht="29" x14ac:dyDescent="0.35">
      <c r="A440" s="18" t="s">
        <v>4209</v>
      </c>
      <c r="B440" s="18" t="s">
        <v>11931</v>
      </c>
      <c r="C440" s="12">
        <v>3</v>
      </c>
      <c r="D440" s="12">
        <v>12</v>
      </c>
      <c r="E440" s="12" t="s">
        <v>1</v>
      </c>
      <c r="F440" s="12" t="s">
        <v>1</v>
      </c>
      <c r="G440" s="12" t="s">
        <v>3835</v>
      </c>
      <c r="H440" s="12" t="s">
        <v>65</v>
      </c>
      <c r="I440" s="12" t="s">
        <v>1603</v>
      </c>
      <c r="J440" s="62" t="s">
        <v>3896</v>
      </c>
      <c r="K440" s="62" t="s">
        <v>3897</v>
      </c>
      <c r="L440" s="9" t="s">
        <v>4116</v>
      </c>
      <c r="M440" s="9"/>
      <c r="N440" s="9" t="s">
        <v>212</v>
      </c>
      <c r="O440" s="9" t="s">
        <v>9662</v>
      </c>
      <c r="P440" s="198">
        <v>0.02</v>
      </c>
      <c r="Q440" s="9" t="s">
        <v>2597</v>
      </c>
      <c r="R440" s="9" t="s">
        <v>190</v>
      </c>
      <c r="S440" s="9">
        <v>0</v>
      </c>
      <c r="T440" s="9"/>
      <c r="U440" s="9"/>
      <c r="V440" s="8"/>
    </row>
    <row r="441" spans="1:22" ht="43.5" x14ac:dyDescent="0.35">
      <c r="A441" s="18" t="s">
        <v>9307</v>
      </c>
      <c r="B441" s="18" t="s">
        <v>11932</v>
      </c>
      <c r="C441" s="12">
        <v>4</v>
      </c>
      <c r="D441" s="12">
        <v>13</v>
      </c>
      <c r="E441" s="12" t="s">
        <v>1</v>
      </c>
      <c r="F441" s="12" t="s">
        <v>1</v>
      </c>
      <c r="G441" s="12" t="s">
        <v>3835</v>
      </c>
      <c r="H441" s="12" t="s">
        <v>65</v>
      </c>
      <c r="I441" s="12" t="s">
        <v>1603</v>
      </c>
      <c r="J441" s="62" t="s">
        <v>3896</v>
      </c>
      <c r="K441" s="62" t="s">
        <v>3897</v>
      </c>
      <c r="L441" s="9" t="s">
        <v>9292</v>
      </c>
      <c r="M441" s="9"/>
      <c r="N441" s="9" t="s">
        <v>214</v>
      </c>
      <c r="O441" s="9" t="s">
        <v>9659</v>
      </c>
      <c r="P441" s="198">
        <v>0.02</v>
      </c>
      <c r="Q441" s="9" t="s">
        <v>2597</v>
      </c>
      <c r="R441" s="9" t="s">
        <v>190</v>
      </c>
      <c r="S441" s="9">
        <v>0</v>
      </c>
      <c r="T441" s="9"/>
      <c r="U441" s="9"/>
      <c r="V441" s="8"/>
    </row>
    <row r="442" spans="1:22" ht="43.5" x14ac:dyDescent="0.35">
      <c r="A442" s="18" t="s">
        <v>4210</v>
      </c>
      <c r="B442" s="18" t="s">
        <v>11933</v>
      </c>
      <c r="C442" s="12">
        <v>5</v>
      </c>
      <c r="D442" s="12">
        <v>14</v>
      </c>
      <c r="E442" s="12" t="s">
        <v>1</v>
      </c>
      <c r="F442" s="12" t="s">
        <v>1</v>
      </c>
      <c r="G442" s="12" t="s">
        <v>3835</v>
      </c>
      <c r="H442" s="12" t="s">
        <v>65</v>
      </c>
      <c r="I442" s="12" t="s">
        <v>1603</v>
      </c>
      <c r="J442" s="62" t="s">
        <v>3896</v>
      </c>
      <c r="K442" s="62" t="s">
        <v>3897</v>
      </c>
      <c r="L442" s="9" t="s">
        <v>4131</v>
      </c>
      <c r="M442" s="9"/>
      <c r="N442" s="9" t="s">
        <v>211</v>
      </c>
      <c r="O442" s="9" t="s">
        <v>9681</v>
      </c>
      <c r="P442" s="198">
        <v>0.02</v>
      </c>
      <c r="Q442" s="9" t="s">
        <v>2597</v>
      </c>
      <c r="R442" s="9" t="s">
        <v>190</v>
      </c>
      <c r="S442" s="9" t="s">
        <v>9769</v>
      </c>
      <c r="T442" s="9"/>
      <c r="U442" s="9"/>
      <c r="V442" s="8"/>
    </row>
    <row r="443" spans="1:22" x14ac:dyDescent="0.35">
      <c r="A443" s="18" t="s">
        <v>4211</v>
      </c>
      <c r="B443" s="18" t="s">
        <v>11934</v>
      </c>
      <c r="C443" s="12">
        <v>6</v>
      </c>
      <c r="D443" s="12">
        <v>15</v>
      </c>
      <c r="E443" s="12" t="s">
        <v>1</v>
      </c>
      <c r="F443" s="12" t="s">
        <v>1</v>
      </c>
      <c r="G443" s="12" t="s">
        <v>3835</v>
      </c>
      <c r="H443" s="12" t="s">
        <v>65</v>
      </c>
      <c r="I443" s="12" t="s">
        <v>1603</v>
      </c>
      <c r="J443" s="62" t="s">
        <v>3896</v>
      </c>
      <c r="K443" s="62" t="s">
        <v>3897</v>
      </c>
      <c r="L443" s="9" t="s">
        <v>4127</v>
      </c>
      <c r="M443" s="9"/>
      <c r="N443" s="9" t="s">
        <v>214</v>
      </c>
      <c r="O443" s="9" t="s">
        <v>9660</v>
      </c>
      <c r="P443" s="198">
        <v>0.02</v>
      </c>
      <c r="Q443" s="9" t="s">
        <v>2597</v>
      </c>
      <c r="R443" s="9" t="s">
        <v>190</v>
      </c>
      <c r="S443" s="9">
        <v>0</v>
      </c>
      <c r="T443" s="9"/>
      <c r="U443" s="9"/>
      <c r="V443" s="8"/>
    </row>
    <row r="444" spans="1:22" ht="43.5" x14ac:dyDescent="0.35">
      <c r="A444" s="18" t="s">
        <v>9308</v>
      </c>
      <c r="B444" s="18" t="s">
        <v>11935</v>
      </c>
      <c r="C444" s="12">
        <v>1</v>
      </c>
      <c r="D444" s="12">
        <v>16</v>
      </c>
      <c r="E444" s="12" t="s">
        <v>1</v>
      </c>
      <c r="F444" s="12" t="s">
        <v>1</v>
      </c>
      <c r="G444" s="12" t="s">
        <v>3835</v>
      </c>
      <c r="H444" s="12" t="s">
        <v>65</v>
      </c>
      <c r="I444" s="12" t="s">
        <v>1603</v>
      </c>
      <c r="J444" s="62" t="s">
        <v>3898</v>
      </c>
      <c r="K444" s="62" t="s">
        <v>3899</v>
      </c>
      <c r="L444" s="9" t="s">
        <v>9292</v>
      </c>
      <c r="M444" s="9"/>
      <c r="N444" s="9" t="s">
        <v>214</v>
      </c>
      <c r="O444" s="9" t="s">
        <v>9659</v>
      </c>
      <c r="P444" s="198">
        <v>0.1</v>
      </c>
      <c r="Q444" s="9" t="s">
        <v>2603</v>
      </c>
      <c r="R444" s="9" t="s">
        <v>190</v>
      </c>
      <c r="S444" s="9">
        <v>0</v>
      </c>
      <c r="T444" s="9"/>
      <c r="U444" s="9"/>
      <c r="V444" s="8"/>
    </row>
    <row r="445" spans="1:22" x14ac:dyDescent="0.35">
      <c r="A445" s="18" t="s">
        <v>4212</v>
      </c>
      <c r="B445" s="18" t="s">
        <v>11936</v>
      </c>
      <c r="C445" s="12">
        <v>2</v>
      </c>
      <c r="D445" s="12">
        <v>17</v>
      </c>
      <c r="E445" s="12" t="s">
        <v>1</v>
      </c>
      <c r="F445" s="12" t="s">
        <v>1</v>
      </c>
      <c r="G445" s="12" t="s">
        <v>3835</v>
      </c>
      <c r="H445" s="12" t="s">
        <v>65</v>
      </c>
      <c r="I445" s="12" t="s">
        <v>1603</v>
      </c>
      <c r="J445" s="62" t="s">
        <v>3898</v>
      </c>
      <c r="K445" s="62" t="s">
        <v>3899</v>
      </c>
      <c r="L445" s="9" t="s">
        <v>4127</v>
      </c>
      <c r="M445" s="9"/>
      <c r="N445" s="9" t="s">
        <v>214</v>
      </c>
      <c r="O445" s="9" t="s">
        <v>9660</v>
      </c>
      <c r="P445" s="198">
        <v>0.1</v>
      </c>
      <c r="Q445" s="9" t="s">
        <v>2603</v>
      </c>
      <c r="R445" s="9" t="s">
        <v>190</v>
      </c>
      <c r="S445" s="9">
        <v>0</v>
      </c>
      <c r="T445" s="9"/>
      <c r="U445" s="9"/>
      <c r="V445" s="8"/>
    </row>
    <row r="446" spans="1:22" ht="29" x14ac:dyDescent="0.35">
      <c r="A446" s="18" t="s">
        <v>4213</v>
      </c>
      <c r="B446" s="18" t="s">
        <v>11937</v>
      </c>
      <c r="C446" s="12">
        <v>1</v>
      </c>
      <c r="D446" s="12">
        <v>18</v>
      </c>
      <c r="E446" s="12" t="s">
        <v>1</v>
      </c>
      <c r="F446" s="12" t="s">
        <v>1</v>
      </c>
      <c r="G446" s="12" t="s">
        <v>3835</v>
      </c>
      <c r="H446" s="12" t="s">
        <v>65</v>
      </c>
      <c r="I446" s="12" t="s">
        <v>1603</v>
      </c>
      <c r="J446" s="62" t="s">
        <v>3900</v>
      </c>
      <c r="K446" s="62" t="s">
        <v>3901</v>
      </c>
      <c r="L446" s="9" t="s">
        <v>4108</v>
      </c>
      <c r="M446" s="9"/>
      <c r="N446" s="9" t="s">
        <v>211</v>
      </c>
      <c r="O446" s="9" t="s">
        <v>9682</v>
      </c>
      <c r="P446" s="198">
        <v>0.05</v>
      </c>
      <c r="Q446" s="9" t="s">
        <v>2603</v>
      </c>
      <c r="R446" s="9" t="s">
        <v>190</v>
      </c>
      <c r="S446" s="9">
        <v>0</v>
      </c>
      <c r="T446" s="9"/>
      <c r="U446" s="9"/>
      <c r="V446" s="8"/>
    </row>
    <row r="447" spans="1:22" ht="29" x14ac:dyDescent="0.35">
      <c r="A447" s="18" t="s">
        <v>4214</v>
      </c>
      <c r="B447" s="18" t="s">
        <v>11938</v>
      </c>
      <c r="C447" s="12">
        <v>2</v>
      </c>
      <c r="D447" s="12">
        <v>19</v>
      </c>
      <c r="E447" s="12" t="s">
        <v>1</v>
      </c>
      <c r="F447" s="12" t="s">
        <v>1</v>
      </c>
      <c r="G447" s="12" t="s">
        <v>3835</v>
      </c>
      <c r="H447" s="12" t="s">
        <v>65</v>
      </c>
      <c r="I447" s="12" t="s">
        <v>1603</v>
      </c>
      <c r="J447" s="62" t="s">
        <v>3900</v>
      </c>
      <c r="K447" s="62" t="s">
        <v>3901</v>
      </c>
      <c r="L447" s="9" t="s">
        <v>4114</v>
      </c>
      <c r="M447" s="9"/>
      <c r="N447" s="9" t="s">
        <v>211</v>
      </c>
      <c r="O447" s="9" t="s">
        <v>9669</v>
      </c>
      <c r="P447" s="198">
        <v>0.01</v>
      </c>
      <c r="Q447" s="9" t="s">
        <v>2603</v>
      </c>
      <c r="R447" s="9" t="s">
        <v>190</v>
      </c>
      <c r="S447" s="9">
        <v>0</v>
      </c>
      <c r="T447" s="9"/>
      <c r="U447" s="9"/>
      <c r="V447" s="8"/>
    </row>
    <row r="448" spans="1:22" ht="29" x14ac:dyDescent="0.35">
      <c r="A448" s="18" t="s">
        <v>4215</v>
      </c>
      <c r="B448" s="18" t="s">
        <v>11939</v>
      </c>
      <c r="C448" s="12">
        <v>3</v>
      </c>
      <c r="D448" s="12">
        <v>20</v>
      </c>
      <c r="E448" s="12" t="s">
        <v>1</v>
      </c>
      <c r="F448" s="12" t="s">
        <v>1</v>
      </c>
      <c r="G448" s="12" t="s">
        <v>3835</v>
      </c>
      <c r="H448" s="12" t="s">
        <v>65</v>
      </c>
      <c r="I448" s="12" t="s">
        <v>1603</v>
      </c>
      <c r="J448" s="62" t="s">
        <v>3900</v>
      </c>
      <c r="K448" s="62" t="s">
        <v>3901</v>
      </c>
      <c r="L448" s="9" t="s">
        <v>4113</v>
      </c>
      <c r="M448" s="9"/>
      <c r="N448" s="9" t="s">
        <v>211</v>
      </c>
      <c r="O448" s="9" t="s">
        <v>9683</v>
      </c>
      <c r="P448" s="198">
        <v>0.04</v>
      </c>
      <c r="Q448" s="9" t="s">
        <v>2603</v>
      </c>
      <c r="R448" s="9" t="s">
        <v>190</v>
      </c>
      <c r="S448" s="9">
        <v>0</v>
      </c>
      <c r="T448" s="9"/>
      <c r="U448" s="9"/>
      <c r="V448" s="8"/>
    </row>
    <row r="449" spans="1:22" ht="29" x14ac:dyDescent="0.35">
      <c r="A449" s="18" t="s">
        <v>4216</v>
      </c>
      <c r="B449" s="18" t="s">
        <v>11940</v>
      </c>
      <c r="C449" s="12">
        <v>1</v>
      </c>
      <c r="D449" s="12">
        <v>21</v>
      </c>
      <c r="E449" s="12" t="s">
        <v>1</v>
      </c>
      <c r="F449" s="12" t="s">
        <v>1</v>
      </c>
      <c r="G449" s="12" t="s">
        <v>3835</v>
      </c>
      <c r="H449" s="12" t="s">
        <v>65</v>
      </c>
      <c r="I449" s="12" t="s">
        <v>1603</v>
      </c>
      <c r="J449" s="62" t="s">
        <v>3902</v>
      </c>
      <c r="K449" s="62" t="s">
        <v>3903</v>
      </c>
      <c r="L449" s="9" t="s">
        <v>4125</v>
      </c>
      <c r="M449" s="9"/>
      <c r="N449" s="9" t="s">
        <v>211</v>
      </c>
      <c r="O449" s="9" t="s">
        <v>9684</v>
      </c>
      <c r="P449" s="198">
        <v>0.2</v>
      </c>
      <c r="Q449" s="9" t="s">
        <v>2597</v>
      </c>
      <c r="R449" s="9" t="s">
        <v>190</v>
      </c>
      <c r="S449" s="9">
        <v>0</v>
      </c>
      <c r="T449" s="9"/>
      <c r="U449" s="9"/>
      <c r="V449" s="8"/>
    </row>
    <row r="450" spans="1:22" ht="43.5" x14ac:dyDescent="0.35">
      <c r="A450" s="18" t="s">
        <v>4217</v>
      </c>
      <c r="B450" s="18" t="s">
        <v>11941</v>
      </c>
      <c r="C450" s="12">
        <v>2</v>
      </c>
      <c r="D450" s="12">
        <v>22</v>
      </c>
      <c r="E450" s="12" t="s">
        <v>1</v>
      </c>
      <c r="F450" s="12" t="s">
        <v>1</v>
      </c>
      <c r="G450" s="12" t="s">
        <v>3835</v>
      </c>
      <c r="H450" s="12" t="s">
        <v>65</v>
      </c>
      <c r="I450" s="12" t="s">
        <v>1603</v>
      </c>
      <c r="J450" s="62" t="s">
        <v>3902</v>
      </c>
      <c r="K450" s="62" t="s">
        <v>3903</v>
      </c>
      <c r="L450" s="9" t="s">
        <v>4117</v>
      </c>
      <c r="M450" s="9"/>
      <c r="N450" s="9" t="s">
        <v>211</v>
      </c>
      <c r="O450" s="9" t="s">
        <v>11067</v>
      </c>
      <c r="P450" s="198">
        <v>0.2</v>
      </c>
      <c r="Q450" s="9" t="s">
        <v>2586</v>
      </c>
      <c r="R450" s="9" t="s">
        <v>518</v>
      </c>
      <c r="S450" s="9">
        <v>0</v>
      </c>
      <c r="T450" s="9"/>
      <c r="U450" s="9"/>
      <c r="V450" s="8"/>
    </row>
    <row r="451" spans="1:22" ht="29" x14ac:dyDescent="0.35">
      <c r="A451" s="18" t="s">
        <v>4218</v>
      </c>
      <c r="B451" s="18" t="s">
        <v>11942</v>
      </c>
      <c r="C451" s="12">
        <v>3</v>
      </c>
      <c r="D451" s="12">
        <v>23</v>
      </c>
      <c r="E451" s="12" t="s">
        <v>1</v>
      </c>
      <c r="F451" s="12" t="s">
        <v>1</v>
      </c>
      <c r="G451" s="12" t="s">
        <v>3835</v>
      </c>
      <c r="H451" s="12" t="s">
        <v>65</v>
      </c>
      <c r="I451" s="12" t="s">
        <v>1603</v>
      </c>
      <c r="J451" s="62" t="s">
        <v>3902</v>
      </c>
      <c r="K451" s="62" t="s">
        <v>3903</v>
      </c>
      <c r="L451" s="9" t="s">
        <v>4116</v>
      </c>
      <c r="M451" s="9"/>
      <c r="N451" s="9" t="s">
        <v>212</v>
      </c>
      <c r="O451" s="9" t="s">
        <v>9662</v>
      </c>
      <c r="P451" s="198">
        <v>0.15</v>
      </c>
      <c r="Q451" s="9" t="s">
        <v>2597</v>
      </c>
      <c r="R451" s="9" t="s">
        <v>190</v>
      </c>
      <c r="S451" s="9">
        <v>0</v>
      </c>
      <c r="T451" s="9"/>
      <c r="U451" s="9"/>
      <c r="V451" s="8"/>
    </row>
    <row r="452" spans="1:22" x14ac:dyDescent="0.35">
      <c r="A452" s="18" t="s">
        <v>4219</v>
      </c>
      <c r="B452" s="18" t="s">
        <v>11943</v>
      </c>
      <c r="C452" s="12">
        <v>4</v>
      </c>
      <c r="D452" s="12">
        <v>24</v>
      </c>
      <c r="E452" s="12" t="s">
        <v>1</v>
      </c>
      <c r="F452" s="12" t="s">
        <v>1</v>
      </c>
      <c r="G452" s="12" t="s">
        <v>3835</v>
      </c>
      <c r="H452" s="12" t="s">
        <v>65</v>
      </c>
      <c r="I452" s="12" t="s">
        <v>1603</v>
      </c>
      <c r="J452" s="62" t="s">
        <v>3902</v>
      </c>
      <c r="K452" s="62" t="s">
        <v>3903</v>
      </c>
      <c r="L452" s="9" t="s">
        <v>4133</v>
      </c>
      <c r="M452" s="9"/>
      <c r="N452" s="9" t="s">
        <v>214</v>
      </c>
      <c r="O452" s="9" t="s">
        <v>9672</v>
      </c>
      <c r="P452" s="198">
        <v>0.15</v>
      </c>
      <c r="Q452" s="9" t="s">
        <v>2586</v>
      </c>
      <c r="R452" s="9" t="s">
        <v>518</v>
      </c>
      <c r="S452" s="9">
        <v>0</v>
      </c>
      <c r="T452" s="9"/>
      <c r="U452" s="9"/>
      <c r="V452" s="8"/>
    </row>
    <row r="453" spans="1:22" ht="29" x14ac:dyDescent="0.35">
      <c r="A453" s="18" t="s">
        <v>4220</v>
      </c>
      <c r="B453" s="18" t="s">
        <v>11944</v>
      </c>
      <c r="C453" s="12">
        <v>1</v>
      </c>
      <c r="D453" s="12">
        <v>25</v>
      </c>
      <c r="E453" s="12" t="s">
        <v>1</v>
      </c>
      <c r="F453" s="12" t="s">
        <v>1</v>
      </c>
      <c r="G453" s="12" t="s">
        <v>3835</v>
      </c>
      <c r="H453" s="12" t="s">
        <v>65</v>
      </c>
      <c r="I453" s="12" t="s">
        <v>1603</v>
      </c>
      <c r="J453" s="62" t="s">
        <v>3904</v>
      </c>
      <c r="K453" s="62" t="s">
        <v>3905</v>
      </c>
      <c r="L453" s="9" t="s">
        <v>4134</v>
      </c>
      <c r="M453" s="9"/>
      <c r="N453" s="9" t="s">
        <v>214</v>
      </c>
      <c r="O453" s="9" t="s">
        <v>9673</v>
      </c>
      <c r="P453" s="198">
        <v>0.05</v>
      </c>
      <c r="Q453" s="9" t="s">
        <v>2586</v>
      </c>
      <c r="R453" s="9" t="s">
        <v>518</v>
      </c>
      <c r="S453" s="9">
        <v>0</v>
      </c>
      <c r="T453" s="9"/>
      <c r="U453" s="9"/>
      <c r="V453" s="8"/>
    </row>
    <row r="454" spans="1:22" ht="29" x14ac:dyDescent="0.35">
      <c r="A454" s="18" t="s">
        <v>4221</v>
      </c>
      <c r="B454" s="18" t="s">
        <v>11945</v>
      </c>
      <c r="C454" s="12">
        <v>2</v>
      </c>
      <c r="D454" s="12">
        <v>26</v>
      </c>
      <c r="E454" s="12" t="s">
        <v>1</v>
      </c>
      <c r="F454" s="12" t="s">
        <v>1</v>
      </c>
      <c r="G454" s="12" t="s">
        <v>3835</v>
      </c>
      <c r="H454" s="12" t="s">
        <v>65</v>
      </c>
      <c r="I454" s="12" t="s">
        <v>1603</v>
      </c>
      <c r="J454" s="62" t="s">
        <v>3904</v>
      </c>
      <c r="K454" s="62" t="s">
        <v>3905</v>
      </c>
      <c r="L454" s="9" t="s">
        <v>4135</v>
      </c>
      <c r="M454" s="9"/>
      <c r="N454" s="9" t="s">
        <v>211</v>
      </c>
      <c r="O454" s="9" t="s">
        <v>9674</v>
      </c>
      <c r="P454" s="198">
        <v>0.05</v>
      </c>
      <c r="Q454" s="9" t="s">
        <v>2597</v>
      </c>
      <c r="R454" s="9" t="s">
        <v>190</v>
      </c>
      <c r="S454" s="9">
        <v>0</v>
      </c>
      <c r="T454" s="9"/>
      <c r="U454" s="9"/>
      <c r="V454" s="8"/>
    </row>
    <row r="455" spans="1:22" ht="43.5" x14ac:dyDescent="0.35">
      <c r="A455" s="18" t="s">
        <v>4333</v>
      </c>
      <c r="B455" s="18" t="s">
        <v>11946</v>
      </c>
      <c r="C455" s="12">
        <v>1</v>
      </c>
      <c r="D455" s="12">
        <v>1</v>
      </c>
      <c r="E455" s="12" t="s">
        <v>1</v>
      </c>
      <c r="F455" s="12" t="s">
        <v>1</v>
      </c>
      <c r="G455" s="12" t="s">
        <v>3839</v>
      </c>
      <c r="H455" s="12" t="s">
        <v>73</v>
      </c>
      <c r="I455" s="12" t="s">
        <v>1612</v>
      </c>
      <c r="J455" s="62" t="s">
        <v>3976</v>
      </c>
      <c r="K455" s="62" t="s">
        <v>3977</v>
      </c>
      <c r="L455" s="9" t="s">
        <v>4145</v>
      </c>
      <c r="M455" s="9"/>
      <c r="N455" s="9" t="s">
        <v>211</v>
      </c>
      <c r="O455" s="9" t="s">
        <v>9699</v>
      </c>
      <c r="P455" s="198">
        <v>0.4</v>
      </c>
      <c r="Q455" s="9" t="s">
        <v>2605</v>
      </c>
      <c r="R455" s="9" t="s">
        <v>190</v>
      </c>
      <c r="S455" s="9">
        <v>0</v>
      </c>
      <c r="T455" s="9"/>
      <c r="U455" s="9"/>
      <c r="V455" s="8"/>
    </row>
    <row r="456" spans="1:22" ht="29" x14ac:dyDescent="0.35">
      <c r="A456" s="18" t="s">
        <v>4332</v>
      </c>
      <c r="B456" s="18" t="s">
        <v>11947</v>
      </c>
      <c r="C456" s="12">
        <v>2</v>
      </c>
      <c r="D456" s="12">
        <v>2</v>
      </c>
      <c r="E456" s="12" t="s">
        <v>1</v>
      </c>
      <c r="F456" s="12" t="s">
        <v>1</v>
      </c>
      <c r="G456" s="12" t="s">
        <v>3839</v>
      </c>
      <c r="H456" s="12" t="s">
        <v>73</v>
      </c>
      <c r="I456" s="12" t="s">
        <v>1612</v>
      </c>
      <c r="J456" s="62" t="s">
        <v>3976</v>
      </c>
      <c r="K456" s="62" t="s">
        <v>3977</v>
      </c>
      <c r="L456" s="9" t="s">
        <v>4146</v>
      </c>
      <c r="M456" s="9"/>
      <c r="N456" s="9" t="s">
        <v>211</v>
      </c>
      <c r="O456" s="9" t="s">
        <v>9700</v>
      </c>
      <c r="P456" s="198">
        <v>0.2</v>
      </c>
      <c r="Q456" s="9" t="s">
        <v>2592</v>
      </c>
      <c r="R456" s="9" t="s">
        <v>518</v>
      </c>
      <c r="S456" s="9">
        <v>0</v>
      </c>
      <c r="T456" s="9"/>
      <c r="U456" s="9"/>
      <c r="V456" s="8"/>
    </row>
    <row r="457" spans="1:22" ht="29" x14ac:dyDescent="0.35">
      <c r="A457" s="18" t="s">
        <v>4334</v>
      </c>
      <c r="B457" s="18" t="s">
        <v>11948</v>
      </c>
      <c r="C457" s="12">
        <v>3</v>
      </c>
      <c r="D457" s="12">
        <v>3</v>
      </c>
      <c r="E457" s="12" t="s">
        <v>1</v>
      </c>
      <c r="F457" s="12" t="s">
        <v>1</v>
      </c>
      <c r="G457" s="12" t="s">
        <v>3839</v>
      </c>
      <c r="H457" s="12" t="s">
        <v>73</v>
      </c>
      <c r="I457" s="12" t="s">
        <v>1612</v>
      </c>
      <c r="J457" s="62" t="s">
        <v>3976</v>
      </c>
      <c r="K457" s="62" t="s">
        <v>3977</v>
      </c>
      <c r="L457" s="9" t="s">
        <v>4147</v>
      </c>
      <c r="M457" s="9"/>
      <c r="N457" s="9" t="s">
        <v>211</v>
      </c>
      <c r="O457" s="9" t="s">
        <v>9701</v>
      </c>
      <c r="P457" s="198">
        <v>0.1</v>
      </c>
      <c r="Q457" s="9" t="s">
        <v>2592</v>
      </c>
      <c r="R457" s="9" t="s">
        <v>518</v>
      </c>
      <c r="S457" s="9">
        <v>0</v>
      </c>
      <c r="T457" s="9"/>
      <c r="U457" s="9"/>
      <c r="V457" s="8"/>
    </row>
    <row r="458" spans="1:22" ht="58" x14ac:dyDescent="0.35">
      <c r="A458" s="18" t="s">
        <v>4335</v>
      </c>
      <c r="B458" s="18" t="s">
        <v>11949</v>
      </c>
      <c r="C458" s="12">
        <v>4</v>
      </c>
      <c r="D458" s="12">
        <v>4</v>
      </c>
      <c r="E458" s="12" t="s">
        <v>1</v>
      </c>
      <c r="F458" s="12" t="s">
        <v>1</v>
      </c>
      <c r="G458" s="12" t="s">
        <v>3839</v>
      </c>
      <c r="H458" s="12" t="s">
        <v>73</v>
      </c>
      <c r="I458" s="12" t="s">
        <v>1612</v>
      </c>
      <c r="J458" s="62" t="s">
        <v>3976</v>
      </c>
      <c r="K458" s="62" t="s">
        <v>3977</v>
      </c>
      <c r="L458" s="9" t="s">
        <v>4148</v>
      </c>
      <c r="M458" s="9"/>
      <c r="N458" s="9" t="s">
        <v>211</v>
      </c>
      <c r="O458" s="9" t="s">
        <v>9702</v>
      </c>
      <c r="P458" s="198">
        <v>0.1</v>
      </c>
      <c r="Q458" s="9" t="s">
        <v>2592</v>
      </c>
      <c r="R458" s="9" t="s">
        <v>518</v>
      </c>
      <c r="S458" s="9">
        <v>0</v>
      </c>
      <c r="T458" s="9"/>
      <c r="U458" s="9"/>
      <c r="V458" s="8"/>
    </row>
    <row r="459" spans="1:22" ht="29" x14ac:dyDescent="0.35">
      <c r="A459" s="18" t="s">
        <v>4336</v>
      </c>
      <c r="B459" s="18" t="s">
        <v>11950</v>
      </c>
      <c r="C459" s="12">
        <v>1</v>
      </c>
      <c r="D459" s="12">
        <v>5</v>
      </c>
      <c r="E459" s="12" t="s">
        <v>1</v>
      </c>
      <c r="F459" s="12" t="s">
        <v>1</v>
      </c>
      <c r="G459" s="12" t="s">
        <v>3839</v>
      </c>
      <c r="H459" s="12" t="s">
        <v>73</v>
      </c>
      <c r="I459" s="12" t="s">
        <v>1612</v>
      </c>
      <c r="J459" s="62" t="s">
        <v>3978</v>
      </c>
      <c r="K459" s="62" t="s">
        <v>3979</v>
      </c>
      <c r="L459" s="9" t="s">
        <v>4149</v>
      </c>
      <c r="M459" s="9"/>
      <c r="N459" s="9" t="s">
        <v>211</v>
      </c>
      <c r="O459" s="9" t="s">
        <v>9703</v>
      </c>
      <c r="P459" s="198">
        <v>0.04</v>
      </c>
      <c r="Q459" s="9" t="s">
        <v>2592</v>
      </c>
      <c r="R459" s="9" t="s">
        <v>518</v>
      </c>
      <c r="S459" s="9">
        <v>0</v>
      </c>
      <c r="T459" s="9"/>
      <c r="U459" s="9"/>
      <c r="V459" s="8"/>
    </row>
    <row r="460" spans="1:22" ht="29" x14ac:dyDescent="0.35">
      <c r="A460" s="18" t="s">
        <v>9319</v>
      </c>
      <c r="B460" s="18" t="s">
        <v>11951</v>
      </c>
      <c r="C460" s="12">
        <v>2</v>
      </c>
      <c r="D460" s="12">
        <v>6</v>
      </c>
      <c r="E460" s="12" t="s">
        <v>1</v>
      </c>
      <c r="F460" s="12" t="s">
        <v>1</v>
      </c>
      <c r="G460" s="12" t="s">
        <v>3839</v>
      </c>
      <c r="H460" s="12" t="s">
        <v>73</v>
      </c>
      <c r="I460" s="12" t="s">
        <v>1612</v>
      </c>
      <c r="J460" s="62" t="s">
        <v>3978</v>
      </c>
      <c r="K460" s="62" t="s">
        <v>3979</v>
      </c>
      <c r="L460" s="9" t="s">
        <v>9293</v>
      </c>
      <c r="M460" s="9"/>
      <c r="N460" s="9" t="s">
        <v>214</v>
      </c>
      <c r="O460" s="9" t="s">
        <v>11072</v>
      </c>
      <c r="P460" s="198">
        <v>0.1</v>
      </c>
      <c r="Q460" s="9" t="s">
        <v>2605</v>
      </c>
      <c r="R460" s="9" t="s">
        <v>190</v>
      </c>
      <c r="S460" s="9" t="s">
        <v>9769</v>
      </c>
      <c r="T460" s="9"/>
      <c r="U460" s="9"/>
      <c r="V460" s="8"/>
    </row>
    <row r="461" spans="1:22" ht="29" x14ac:dyDescent="0.35">
      <c r="A461" s="18" t="s">
        <v>4337</v>
      </c>
      <c r="B461" s="18" t="s">
        <v>11952</v>
      </c>
      <c r="C461" s="12">
        <v>3</v>
      </c>
      <c r="D461" s="12">
        <v>7</v>
      </c>
      <c r="E461" s="12" t="s">
        <v>1</v>
      </c>
      <c r="F461" s="12" t="s">
        <v>1</v>
      </c>
      <c r="G461" s="12" t="s">
        <v>3839</v>
      </c>
      <c r="H461" s="12" t="s">
        <v>73</v>
      </c>
      <c r="I461" s="12" t="s">
        <v>1612</v>
      </c>
      <c r="J461" s="62" t="s">
        <v>3978</v>
      </c>
      <c r="K461" s="62" t="s">
        <v>3979</v>
      </c>
      <c r="L461" s="9" t="s">
        <v>4123</v>
      </c>
      <c r="M461" s="9"/>
      <c r="N461" s="9" t="s">
        <v>211</v>
      </c>
      <c r="O461" s="9" t="s">
        <v>9684</v>
      </c>
      <c r="P461" s="198">
        <v>0.04</v>
      </c>
      <c r="Q461" s="9" t="s">
        <v>2592</v>
      </c>
      <c r="R461" s="9" t="s">
        <v>518</v>
      </c>
      <c r="S461" s="9">
        <v>0</v>
      </c>
      <c r="T461" s="9"/>
      <c r="U461" s="9"/>
      <c r="V461" s="8"/>
    </row>
    <row r="462" spans="1:22" ht="29" x14ac:dyDescent="0.35">
      <c r="A462" s="18" t="s">
        <v>4338</v>
      </c>
      <c r="B462" s="18" t="s">
        <v>11953</v>
      </c>
      <c r="C462" s="12">
        <v>4</v>
      </c>
      <c r="D462" s="12">
        <v>8</v>
      </c>
      <c r="E462" s="12" t="s">
        <v>1</v>
      </c>
      <c r="F462" s="12" t="s">
        <v>1</v>
      </c>
      <c r="G462" s="12" t="s">
        <v>3839</v>
      </c>
      <c r="H462" s="12" t="s">
        <v>73</v>
      </c>
      <c r="I462" s="12" t="s">
        <v>1612</v>
      </c>
      <c r="J462" s="62" t="s">
        <v>3978</v>
      </c>
      <c r="K462" s="62" t="s">
        <v>3979</v>
      </c>
      <c r="L462" s="9" t="s">
        <v>4127</v>
      </c>
      <c r="M462" s="9"/>
      <c r="N462" s="9" t="s">
        <v>214</v>
      </c>
      <c r="O462" s="9" t="s">
        <v>9704</v>
      </c>
      <c r="P462" s="198">
        <v>0.02</v>
      </c>
      <c r="Q462" s="9" t="s">
        <v>2592</v>
      </c>
      <c r="R462" s="9" t="s">
        <v>518</v>
      </c>
      <c r="S462" s="9">
        <v>0</v>
      </c>
      <c r="T462" s="9"/>
      <c r="U462" s="9"/>
      <c r="V462" s="8"/>
    </row>
    <row r="463" spans="1:22" ht="29" x14ac:dyDescent="0.35">
      <c r="A463" s="18" t="s">
        <v>4339</v>
      </c>
      <c r="B463" s="18" t="s">
        <v>11954</v>
      </c>
      <c r="C463" s="12">
        <v>1</v>
      </c>
      <c r="D463" s="12">
        <v>9</v>
      </c>
      <c r="E463" s="12" t="s">
        <v>1</v>
      </c>
      <c r="F463" s="12" t="s">
        <v>1</v>
      </c>
      <c r="G463" s="12" t="s">
        <v>3839</v>
      </c>
      <c r="H463" s="12" t="s">
        <v>73</v>
      </c>
      <c r="I463" s="12" t="s">
        <v>1612</v>
      </c>
      <c r="J463" s="62" t="s">
        <v>3980</v>
      </c>
      <c r="K463" s="62" t="s">
        <v>3981</v>
      </c>
      <c r="L463" s="9" t="s">
        <v>4150</v>
      </c>
      <c r="M463" s="9"/>
      <c r="N463" s="9" t="s">
        <v>211</v>
      </c>
      <c r="O463" s="9" t="s">
        <v>9684</v>
      </c>
      <c r="P463" s="198">
        <v>0.1</v>
      </c>
      <c r="Q463" s="9" t="s">
        <v>2592</v>
      </c>
      <c r="R463" s="9" t="s">
        <v>518</v>
      </c>
      <c r="S463" s="9">
        <v>0</v>
      </c>
      <c r="T463" s="9"/>
      <c r="U463" s="9"/>
      <c r="V463" s="8"/>
    </row>
    <row r="464" spans="1:22" ht="29" x14ac:dyDescent="0.35">
      <c r="A464" s="18" t="s">
        <v>9320</v>
      </c>
      <c r="B464" s="18" t="s">
        <v>11955</v>
      </c>
      <c r="C464" s="12">
        <v>2</v>
      </c>
      <c r="D464" s="12">
        <v>10</v>
      </c>
      <c r="E464" s="12" t="s">
        <v>1</v>
      </c>
      <c r="F464" s="12" t="s">
        <v>1</v>
      </c>
      <c r="G464" s="12" t="s">
        <v>3839</v>
      </c>
      <c r="H464" s="12" t="s">
        <v>73</v>
      </c>
      <c r="I464" s="12" t="s">
        <v>1612</v>
      </c>
      <c r="J464" s="62" t="s">
        <v>3980</v>
      </c>
      <c r="K464" s="62" t="s">
        <v>3981</v>
      </c>
      <c r="L464" s="9" t="s">
        <v>9293</v>
      </c>
      <c r="M464" s="9"/>
      <c r="N464" s="9" t="s">
        <v>214</v>
      </c>
      <c r="O464" s="9" t="s">
        <v>9705</v>
      </c>
      <c r="P464" s="198">
        <v>0.3</v>
      </c>
      <c r="Q464" s="9" t="s">
        <v>2605</v>
      </c>
      <c r="R464" s="9" t="s">
        <v>190</v>
      </c>
      <c r="S464" s="9" t="s">
        <v>9769</v>
      </c>
      <c r="T464" s="9"/>
      <c r="U464" s="9"/>
      <c r="V464" s="8"/>
    </row>
    <row r="465" spans="1:22" ht="29" x14ac:dyDescent="0.35">
      <c r="A465" s="18" t="s">
        <v>4340</v>
      </c>
      <c r="B465" s="18" t="s">
        <v>11956</v>
      </c>
      <c r="C465" s="12">
        <v>3</v>
      </c>
      <c r="D465" s="12">
        <v>11</v>
      </c>
      <c r="E465" s="12" t="s">
        <v>1</v>
      </c>
      <c r="F465" s="12" t="s">
        <v>1</v>
      </c>
      <c r="G465" s="12" t="s">
        <v>3839</v>
      </c>
      <c r="H465" s="12" t="s">
        <v>73</v>
      </c>
      <c r="I465" s="12" t="s">
        <v>1612</v>
      </c>
      <c r="J465" s="62" t="s">
        <v>3980</v>
      </c>
      <c r="K465" s="62" t="s">
        <v>3981</v>
      </c>
      <c r="L465" s="9" t="s">
        <v>4124</v>
      </c>
      <c r="M465" s="9"/>
      <c r="N465" s="9" t="s">
        <v>211</v>
      </c>
      <c r="O465" s="9" t="s">
        <v>9684</v>
      </c>
      <c r="P465" s="198">
        <v>0.1</v>
      </c>
      <c r="Q465" s="9" t="s">
        <v>2592</v>
      </c>
      <c r="R465" s="9" t="s">
        <v>518</v>
      </c>
      <c r="S465" s="9">
        <v>0</v>
      </c>
      <c r="T465" s="9"/>
      <c r="U465" s="9"/>
      <c r="V465" s="8"/>
    </row>
    <row r="466" spans="1:22" ht="29" x14ac:dyDescent="0.35">
      <c r="A466" s="18" t="s">
        <v>4341</v>
      </c>
      <c r="B466" s="18" t="s">
        <v>11957</v>
      </c>
      <c r="C466" s="12">
        <v>4</v>
      </c>
      <c r="D466" s="12">
        <v>12</v>
      </c>
      <c r="E466" s="12" t="s">
        <v>1</v>
      </c>
      <c r="F466" s="12" t="s">
        <v>1</v>
      </c>
      <c r="G466" s="12" t="s">
        <v>3839</v>
      </c>
      <c r="H466" s="12" t="s">
        <v>73</v>
      </c>
      <c r="I466" s="12" t="s">
        <v>1612</v>
      </c>
      <c r="J466" s="62" t="s">
        <v>3980</v>
      </c>
      <c r="K466" s="62" t="s">
        <v>3981</v>
      </c>
      <c r="L466" s="9" t="s">
        <v>4133</v>
      </c>
      <c r="M466" s="9"/>
      <c r="N466" s="9" t="s">
        <v>214</v>
      </c>
      <c r="O466" s="9" t="s">
        <v>9672</v>
      </c>
      <c r="P466" s="198">
        <v>0.1</v>
      </c>
      <c r="Q466" s="9" t="s">
        <v>2592</v>
      </c>
      <c r="R466" s="9" t="s">
        <v>518</v>
      </c>
      <c r="S466" s="9">
        <v>0</v>
      </c>
      <c r="T466" s="9"/>
      <c r="U466" s="9"/>
      <c r="V466" s="8"/>
    </row>
    <row r="467" spans="1:22" ht="29" x14ac:dyDescent="0.35">
      <c r="A467" s="18" t="s">
        <v>4342</v>
      </c>
      <c r="B467" s="18" t="s">
        <v>11958</v>
      </c>
      <c r="C467" s="12">
        <v>1</v>
      </c>
      <c r="D467" s="12">
        <v>13</v>
      </c>
      <c r="E467" s="12" t="s">
        <v>1</v>
      </c>
      <c r="F467" s="12" t="s">
        <v>1</v>
      </c>
      <c r="G467" s="12" t="s">
        <v>3839</v>
      </c>
      <c r="H467" s="12" t="s">
        <v>73</v>
      </c>
      <c r="I467" s="12" t="s">
        <v>1612</v>
      </c>
      <c r="J467" s="62" t="s">
        <v>3982</v>
      </c>
      <c r="K467" s="62" t="s">
        <v>3983</v>
      </c>
      <c r="L467" s="9" t="s">
        <v>4153</v>
      </c>
      <c r="M467" s="9"/>
      <c r="N467" s="9" t="s">
        <v>211</v>
      </c>
      <c r="O467" s="9" t="s">
        <v>9706</v>
      </c>
      <c r="P467" s="198">
        <v>0.04</v>
      </c>
      <c r="Q467" s="9" t="s">
        <v>2592</v>
      </c>
      <c r="R467" s="9" t="s">
        <v>518</v>
      </c>
      <c r="S467" s="9">
        <v>0</v>
      </c>
      <c r="T467" s="9"/>
      <c r="U467" s="9"/>
      <c r="V467" s="8"/>
    </row>
    <row r="468" spans="1:22" ht="29" x14ac:dyDescent="0.35">
      <c r="A468" s="18" t="s">
        <v>4343</v>
      </c>
      <c r="B468" s="18" t="s">
        <v>11959</v>
      </c>
      <c r="C468" s="12">
        <v>2</v>
      </c>
      <c r="D468" s="12">
        <v>14</v>
      </c>
      <c r="E468" s="12" t="s">
        <v>1</v>
      </c>
      <c r="F468" s="12" t="s">
        <v>1</v>
      </c>
      <c r="G468" s="12" t="s">
        <v>3839</v>
      </c>
      <c r="H468" s="12" t="s">
        <v>73</v>
      </c>
      <c r="I468" s="12" t="s">
        <v>1612</v>
      </c>
      <c r="J468" s="62" t="s">
        <v>3982</v>
      </c>
      <c r="K468" s="62" t="s">
        <v>3983</v>
      </c>
      <c r="L468" s="9" t="s">
        <v>4154</v>
      </c>
      <c r="M468" s="9"/>
      <c r="N468" s="9" t="s">
        <v>211</v>
      </c>
      <c r="O468" s="9" t="s">
        <v>9707</v>
      </c>
      <c r="P468" s="198">
        <v>0.02</v>
      </c>
      <c r="Q468" s="9" t="s">
        <v>2592</v>
      </c>
      <c r="R468" s="9" t="s">
        <v>518</v>
      </c>
      <c r="S468" s="9">
        <v>0</v>
      </c>
      <c r="T468" s="9"/>
      <c r="U468" s="9"/>
      <c r="V468" s="8"/>
    </row>
    <row r="469" spans="1:22" ht="29" x14ac:dyDescent="0.35">
      <c r="A469" s="18" t="s">
        <v>4344</v>
      </c>
      <c r="B469" s="18" t="s">
        <v>11960</v>
      </c>
      <c r="C469" s="12">
        <v>3</v>
      </c>
      <c r="D469" s="12">
        <v>15</v>
      </c>
      <c r="E469" s="12" t="s">
        <v>1</v>
      </c>
      <c r="F469" s="12" t="s">
        <v>1</v>
      </c>
      <c r="G469" s="12" t="s">
        <v>3839</v>
      </c>
      <c r="H469" s="12" t="s">
        <v>73</v>
      </c>
      <c r="I469" s="12" t="s">
        <v>1612</v>
      </c>
      <c r="J469" s="62" t="s">
        <v>3982</v>
      </c>
      <c r="K469" s="62" t="s">
        <v>3983</v>
      </c>
      <c r="L469" s="9" t="s">
        <v>4155</v>
      </c>
      <c r="M469" s="9"/>
      <c r="N469" s="9" t="s">
        <v>211</v>
      </c>
      <c r="O469" s="9" t="s">
        <v>9708</v>
      </c>
      <c r="P469" s="198">
        <v>0.02</v>
      </c>
      <c r="Q469" s="9" t="s">
        <v>2592</v>
      </c>
      <c r="R469" s="9" t="s">
        <v>518</v>
      </c>
      <c r="S469" s="9">
        <v>0</v>
      </c>
      <c r="T469" s="9"/>
      <c r="U469" s="9"/>
      <c r="V469" s="8"/>
    </row>
    <row r="470" spans="1:22" ht="29" x14ac:dyDescent="0.35">
      <c r="A470" s="18" t="s">
        <v>4345</v>
      </c>
      <c r="B470" s="18" t="s">
        <v>11961</v>
      </c>
      <c r="C470" s="12">
        <v>4</v>
      </c>
      <c r="D470" s="12">
        <v>16</v>
      </c>
      <c r="E470" s="12" t="s">
        <v>1</v>
      </c>
      <c r="F470" s="12" t="s">
        <v>1</v>
      </c>
      <c r="G470" s="12" t="s">
        <v>3839</v>
      </c>
      <c r="H470" s="12" t="s">
        <v>73</v>
      </c>
      <c r="I470" s="12" t="s">
        <v>1612</v>
      </c>
      <c r="J470" s="62" t="s">
        <v>3982</v>
      </c>
      <c r="K470" s="62" t="s">
        <v>3983</v>
      </c>
      <c r="L470" s="9" t="s">
        <v>4116</v>
      </c>
      <c r="M470" s="9"/>
      <c r="N470" s="9" t="s">
        <v>212</v>
      </c>
      <c r="O470" s="9" t="s">
        <v>9709</v>
      </c>
      <c r="P470" s="198">
        <v>0.1</v>
      </c>
      <c r="Q470" s="9" t="s">
        <v>2605</v>
      </c>
      <c r="R470" s="9" t="s">
        <v>190</v>
      </c>
      <c r="S470" s="9">
        <v>0</v>
      </c>
      <c r="T470" s="9"/>
      <c r="U470" s="9"/>
      <c r="V470" s="8"/>
    </row>
    <row r="471" spans="1:22" ht="29" x14ac:dyDescent="0.35">
      <c r="A471" s="18" t="s">
        <v>4346</v>
      </c>
      <c r="B471" s="18" t="s">
        <v>11962</v>
      </c>
      <c r="C471" s="12">
        <v>5</v>
      </c>
      <c r="D471" s="12">
        <v>17</v>
      </c>
      <c r="E471" s="12" t="s">
        <v>1</v>
      </c>
      <c r="F471" s="12" t="s">
        <v>1</v>
      </c>
      <c r="G471" s="12" t="s">
        <v>3839</v>
      </c>
      <c r="H471" s="12" t="s">
        <v>73</v>
      </c>
      <c r="I471" s="12" t="s">
        <v>1612</v>
      </c>
      <c r="J471" s="62" t="s">
        <v>3982</v>
      </c>
      <c r="K471" s="62" t="s">
        <v>3983</v>
      </c>
      <c r="L471" s="9" t="s">
        <v>4158</v>
      </c>
      <c r="M471" s="9"/>
      <c r="N471" s="9" t="s">
        <v>214</v>
      </c>
      <c r="O471" s="9" t="s">
        <v>9672</v>
      </c>
      <c r="P471" s="198">
        <v>0.02</v>
      </c>
      <c r="Q471" s="9" t="s">
        <v>2592</v>
      </c>
      <c r="R471" s="9" t="s">
        <v>518</v>
      </c>
      <c r="S471" s="9">
        <v>0</v>
      </c>
      <c r="T471" s="9"/>
      <c r="U471" s="9"/>
      <c r="V471" s="8"/>
    </row>
    <row r="472" spans="1:22" ht="29" x14ac:dyDescent="0.35">
      <c r="A472" s="18" t="s">
        <v>9321</v>
      </c>
      <c r="B472" s="18" t="s">
        <v>11963</v>
      </c>
      <c r="C472" s="12">
        <v>1</v>
      </c>
      <c r="D472" s="12">
        <v>18</v>
      </c>
      <c r="E472" s="12" t="s">
        <v>1</v>
      </c>
      <c r="F472" s="12" t="s">
        <v>1</v>
      </c>
      <c r="G472" s="12" t="s">
        <v>3839</v>
      </c>
      <c r="H472" s="12" t="s">
        <v>73</v>
      </c>
      <c r="I472" s="12" t="s">
        <v>1612</v>
      </c>
      <c r="J472" s="62" t="s">
        <v>3984</v>
      </c>
      <c r="K472" s="62" t="s">
        <v>3985</v>
      </c>
      <c r="L472" s="9" t="s">
        <v>4134</v>
      </c>
      <c r="M472" s="9"/>
      <c r="N472" s="9" t="s">
        <v>214</v>
      </c>
      <c r="O472" s="9" t="s">
        <v>9673</v>
      </c>
      <c r="P472" s="198">
        <v>0.05</v>
      </c>
      <c r="Q472" s="9" t="s">
        <v>2605</v>
      </c>
      <c r="R472" s="9" t="s">
        <v>190</v>
      </c>
      <c r="S472" s="9">
        <v>0</v>
      </c>
      <c r="T472" s="9"/>
      <c r="U472" s="9"/>
      <c r="V472" s="8"/>
    </row>
    <row r="473" spans="1:22" ht="29" x14ac:dyDescent="0.35">
      <c r="A473" s="18" t="s">
        <v>4347</v>
      </c>
      <c r="B473" s="18" t="s">
        <v>11964</v>
      </c>
      <c r="C473" s="12">
        <v>2</v>
      </c>
      <c r="D473" s="12">
        <v>19</v>
      </c>
      <c r="E473" s="12" t="s">
        <v>1</v>
      </c>
      <c r="F473" s="12" t="s">
        <v>1</v>
      </c>
      <c r="G473" s="12" t="s">
        <v>3839</v>
      </c>
      <c r="H473" s="12" t="s">
        <v>73</v>
      </c>
      <c r="I473" s="12" t="s">
        <v>1612</v>
      </c>
      <c r="J473" s="62" t="s">
        <v>3984</v>
      </c>
      <c r="K473" s="62" t="s">
        <v>3985</v>
      </c>
      <c r="L473" s="9" t="s">
        <v>4157</v>
      </c>
      <c r="M473" s="9"/>
      <c r="N473" s="9" t="s">
        <v>211</v>
      </c>
      <c r="O473" s="9" t="s">
        <v>9674</v>
      </c>
      <c r="P473" s="198">
        <v>0.05</v>
      </c>
      <c r="Q473" s="9" t="s">
        <v>2592</v>
      </c>
      <c r="R473" s="9" t="s">
        <v>518</v>
      </c>
      <c r="S473" s="9">
        <v>0</v>
      </c>
      <c r="T473" s="9"/>
      <c r="U473" s="9"/>
      <c r="V473" s="8"/>
    </row>
    <row r="474" spans="1:22" ht="43.5" x14ac:dyDescent="0.35">
      <c r="A474" s="18" t="s">
        <v>4404</v>
      </c>
      <c r="B474" s="18" t="s">
        <v>11965</v>
      </c>
      <c r="C474" s="12">
        <v>1</v>
      </c>
      <c r="D474" s="12">
        <v>1</v>
      </c>
      <c r="E474" s="12" t="s">
        <v>1</v>
      </c>
      <c r="F474" s="12" t="s">
        <v>1</v>
      </c>
      <c r="G474" s="12" t="s">
        <v>3840</v>
      </c>
      <c r="H474" s="12" t="s">
        <v>78</v>
      </c>
      <c r="I474" s="12" t="s">
        <v>1617</v>
      </c>
      <c r="J474" s="62" t="s">
        <v>4028</v>
      </c>
      <c r="K474" s="62" t="s">
        <v>4029</v>
      </c>
      <c r="L474" s="9" t="s">
        <v>4171</v>
      </c>
      <c r="M474" s="9"/>
      <c r="N474" s="9" t="s">
        <v>211</v>
      </c>
      <c r="O474" s="9" t="s">
        <v>9737</v>
      </c>
      <c r="P474" s="198">
        <v>0.05</v>
      </c>
      <c r="Q474" s="9" t="s">
        <v>2592</v>
      </c>
      <c r="R474" s="9" t="s">
        <v>518</v>
      </c>
      <c r="S474" s="9">
        <v>0</v>
      </c>
      <c r="T474" s="9"/>
      <c r="U474" s="9"/>
      <c r="V474" s="8"/>
    </row>
    <row r="475" spans="1:22" ht="29" x14ac:dyDescent="0.35">
      <c r="A475" s="18" t="s">
        <v>4403</v>
      </c>
      <c r="B475" s="18" t="s">
        <v>11966</v>
      </c>
      <c r="C475" s="12">
        <v>2</v>
      </c>
      <c r="D475" s="12">
        <v>2</v>
      </c>
      <c r="E475" s="12" t="s">
        <v>1</v>
      </c>
      <c r="F475" s="12" t="s">
        <v>1</v>
      </c>
      <c r="G475" s="12" t="s">
        <v>3840</v>
      </c>
      <c r="H475" s="12" t="s">
        <v>78</v>
      </c>
      <c r="I475" s="12" t="s">
        <v>1617</v>
      </c>
      <c r="J475" s="62" t="s">
        <v>4028</v>
      </c>
      <c r="K475" s="62" t="s">
        <v>4029</v>
      </c>
      <c r="L475" s="9" t="s">
        <v>4172</v>
      </c>
      <c r="M475" s="9"/>
      <c r="N475" s="9" t="s">
        <v>211</v>
      </c>
      <c r="O475" s="9" t="s">
        <v>9738</v>
      </c>
      <c r="P475" s="198">
        <v>0.05</v>
      </c>
      <c r="Q475" s="9" t="s">
        <v>2592</v>
      </c>
      <c r="R475" s="9" t="s">
        <v>518</v>
      </c>
      <c r="S475" s="9">
        <v>0</v>
      </c>
      <c r="T475" s="9"/>
      <c r="U475" s="9"/>
      <c r="V475" s="8"/>
    </row>
    <row r="476" spans="1:22" ht="29" x14ac:dyDescent="0.35">
      <c r="A476" s="18" t="s">
        <v>4405</v>
      </c>
      <c r="B476" s="18" t="s">
        <v>11967</v>
      </c>
      <c r="C476" s="12">
        <v>3</v>
      </c>
      <c r="D476" s="12">
        <v>3</v>
      </c>
      <c r="E476" s="12" t="s">
        <v>1</v>
      </c>
      <c r="F476" s="12" t="s">
        <v>1</v>
      </c>
      <c r="G476" s="12" t="s">
        <v>3840</v>
      </c>
      <c r="H476" s="12" t="s">
        <v>78</v>
      </c>
      <c r="I476" s="12" t="s">
        <v>1617</v>
      </c>
      <c r="J476" s="62" t="s">
        <v>4028</v>
      </c>
      <c r="K476" s="62" t="s">
        <v>4029</v>
      </c>
      <c r="L476" s="9" t="s">
        <v>4116</v>
      </c>
      <c r="M476" s="9"/>
      <c r="N476" s="9" t="s">
        <v>212</v>
      </c>
      <c r="O476" s="9" t="s">
        <v>9739</v>
      </c>
      <c r="P476" s="198">
        <v>0.05</v>
      </c>
      <c r="Q476" s="9" t="s">
        <v>2605</v>
      </c>
      <c r="R476" s="9" t="s">
        <v>190</v>
      </c>
      <c r="S476" s="9">
        <v>0</v>
      </c>
      <c r="T476" s="9"/>
      <c r="U476" s="9"/>
      <c r="V476" s="8"/>
    </row>
    <row r="477" spans="1:22" ht="29" x14ac:dyDescent="0.35">
      <c r="A477" s="18" t="s">
        <v>4406</v>
      </c>
      <c r="B477" s="18" t="s">
        <v>11968</v>
      </c>
      <c r="C477" s="12">
        <v>4</v>
      </c>
      <c r="D477" s="12">
        <v>4</v>
      </c>
      <c r="E477" s="12" t="s">
        <v>1</v>
      </c>
      <c r="F477" s="12" t="s">
        <v>1</v>
      </c>
      <c r="G477" s="12" t="s">
        <v>3840</v>
      </c>
      <c r="H477" s="12" t="s">
        <v>78</v>
      </c>
      <c r="I477" s="12" t="s">
        <v>1617</v>
      </c>
      <c r="J477" s="62" t="s">
        <v>4028</v>
      </c>
      <c r="K477" s="62" t="s">
        <v>4029</v>
      </c>
      <c r="L477" s="9" t="s">
        <v>4129</v>
      </c>
      <c r="M477" s="9"/>
      <c r="N477" s="9" t="s">
        <v>211</v>
      </c>
      <c r="O477" s="9" t="s">
        <v>9740</v>
      </c>
      <c r="P477" s="198">
        <v>0.05</v>
      </c>
      <c r="Q477" s="9" t="s">
        <v>2605</v>
      </c>
      <c r="R477" s="9" t="s">
        <v>190</v>
      </c>
      <c r="S477" s="9">
        <v>0</v>
      </c>
      <c r="T477" s="9"/>
      <c r="U477" s="9"/>
      <c r="V477" s="8"/>
    </row>
    <row r="478" spans="1:22" x14ac:dyDescent="0.35">
      <c r="A478" s="18" t="s">
        <v>4407</v>
      </c>
      <c r="B478" s="18" t="s">
        <v>11969</v>
      </c>
      <c r="C478" s="12">
        <v>1</v>
      </c>
      <c r="D478" s="12">
        <v>5</v>
      </c>
      <c r="E478" s="12" t="s">
        <v>1</v>
      </c>
      <c r="F478" s="12" t="s">
        <v>1</v>
      </c>
      <c r="G478" s="12" t="s">
        <v>3840</v>
      </c>
      <c r="H478" s="12" t="s">
        <v>78</v>
      </c>
      <c r="I478" s="12" t="s">
        <v>1617</v>
      </c>
      <c r="J478" s="62" t="s">
        <v>4030</v>
      </c>
      <c r="K478" s="62" t="s">
        <v>4031</v>
      </c>
      <c r="L478" s="9" t="s">
        <v>4173</v>
      </c>
      <c r="M478" s="9"/>
      <c r="N478" s="9" t="s">
        <v>211</v>
      </c>
      <c r="O478" s="9" t="s">
        <v>9741</v>
      </c>
      <c r="P478" s="198">
        <v>0.15</v>
      </c>
      <c r="Q478" s="9" t="s">
        <v>2592</v>
      </c>
      <c r="R478" s="9" t="s">
        <v>518</v>
      </c>
      <c r="S478" s="9">
        <v>0</v>
      </c>
      <c r="T478" s="9"/>
      <c r="U478" s="9"/>
      <c r="V478" s="8"/>
    </row>
    <row r="479" spans="1:22" x14ac:dyDescent="0.35">
      <c r="A479" s="18" t="s">
        <v>4408</v>
      </c>
      <c r="B479" s="18" t="s">
        <v>11970</v>
      </c>
      <c r="C479" s="12">
        <v>2</v>
      </c>
      <c r="D479" s="12">
        <v>6</v>
      </c>
      <c r="E479" s="12" t="s">
        <v>1</v>
      </c>
      <c r="F479" s="12" t="s">
        <v>1</v>
      </c>
      <c r="G479" s="12" t="s">
        <v>3840</v>
      </c>
      <c r="H479" s="12" t="s">
        <v>78</v>
      </c>
      <c r="I479" s="12" t="s">
        <v>1617</v>
      </c>
      <c r="J479" s="62" t="s">
        <v>4030</v>
      </c>
      <c r="K479" s="62" t="s">
        <v>4031</v>
      </c>
      <c r="L479" s="9" t="s">
        <v>4174</v>
      </c>
      <c r="M479" s="9"/>
      <c r="N479" s="9" t="s">
        <v>211</v>
      </c>
      <c r="O479" s="9" t="s">
        <v>9742</v>
      </c>
      <c r="P479" s="198">
        <v>0.1</v>
      </c>
      <c r="Q479" s="9" t="s">
        <v>2605</v>
      </c>
      <c r="R479" s="9" t="s">
        <v>190</v>
      </c>
      <c r="S479" s="9">
        <v>0</v>
      </c>
      <c r="T479" s="9"/>
      <c r="U479" s="9"/>
      <c r="V479" s="8"/>
    </row>
    <row r="480" spans="1:22" ht="29" x14ac:dyDescent="0.35">
      <c r="A480" s="18" t="s">
        <v>4409</v>
      </c>
      <c r="B480" s="18" t="s">
        <v>11971</v>
      </c>
      <c r="C480" s="12">
        <v>3</v>
      </c>
      <c r="D480" s="12">
        <v>7</v>
      </c>
      <c r="E480" s="12" t="s">
        <v>1</v>
      </c>
      <c r="F480" s="12" t="s">
        <v>1</v>
      </c>
      <c r="G480" s="12" t="s">
        <v>3840</v>
      </c>
      <c r="H480" s="12" t="s">
        <v>78</v>
      </c>
      <c r="I480" s="12" t="s">
        <v>1617</v>
      </c>
      <c r="J480" s="62" t="s">
        <v>4030</v>
      </c>
      <c r="K480" s="62" t="s">
        <v>4031</v>
      </c>
      <c r="L480" s="9" t="s">
        <v>4175</v>
      </c>
      <c r="M480" s="9"/>
      <c r="N480" s="9" t="s">
        <v>211</v>
      </c>
      <c r="O480" s="9" t="s">
        <v>9743</v>
      </c>
      <c r="P480" s="198">
        <v>0.1</v>
      </c>
      <c r="Q480" s="9" t="s">
        <v>2605</v>
      </c>
      <c r="R480" s="9" t="s">
        <v>190</v>
      </c>
      <c r="S480" s="9">
        <v>0</v>
      </c>
      <c r="T480" s="9"/>
      <c r="U480" s="9"/>
      <c r="V480" s="8"/>
    </row>
    <row r="481" spans="1:22" x14ac:dyDescent="0.35">
      <c r="A481" s="18" t="s">
        <v>4410</v>
      </c>
      <c r="B481" s="18" t="s">
        <v>11972</v>
      </c>
      <c r="C481" s="12">
        <v>4</v>
      </c>
      <c r="D481" s="12">
        <v>8</v>
      </c>
      <c r="E481" s="12" t="s">
        <v>1</v>
      </c>
      <c r="F481" s="12" t="s">
        <v>1</v>
      </c>
      <c r="G481" s="12" t="s">
        <v>3840</v>
      </c>
      <c r="H481" s="12" t="s">
        <v>78</v>
      </c>
      <c r="I481" s="12" t="s">
        <v>1617</v>
      </c>
      <c r="J481" s="62" t="s">
        <v>4030</v>
      </c>
      <c r="K481" s="62" t="s">
        <v>4031</v>
      </c>
      <c r="L481" s="9" t="s">
        <v>4176</v>
      </c>
      <c r="M481" s="9"/>
      <c r="N481" s="9" t="s">
        <v>211</v>
      </c>
      <c r="O481" s="9" t="s">
        <v>9744</v>
      </c>
      <c r="P481" s="198">
        <v>0.1</v>
      </c>
      <c r="Q481" s="9" t="s">
        <v>2605</v>
      </c>
      <c r="R481" s="9" t="s">
        <v>190</v>
      </c>
      <c r="S481" s="9">
        <v>0</v>
      </c>
      <c r="T481" s="9"/>
      <c r="U481" s="9"/>
      <c r="V481" s="8"/>
    </row>
    <row r="482" spans="1:22" x14ac:dyDescent="0.35">
      <c r="A482" s="18" t="s">
        <v>4411</v>
      </c>
      <c r="B482" s="18" t="s">
        <v>11973</v>
      </c>
      <c r="C482" s="12">
        <v>5</v>
      </c>
      <c r="D482" s="12">
        <v>9</v>
      </c>
      <c r="E482" s="12" t="s">
        <v>1</v>
      </c>
      <c r="F482" s="12" t="s">
        <v>1</v>
      </c>
      <c r="G482" s="12" t="s">
        <v>3840</v>
      </c>
      <c r="H482" s="12" t="s">
        <v>78</v>
      </c>
      <c r="I482" s="12" t="s">
        <v>1617</v>
      </c>
      <c r="J482" s="62" t="s">
        <v>4030</v>
      </c>
      <c r="K482" s="62" t="s">
        <v>4031</v>
      </c>
      <c r="L482" s="9" t="s">
        <v>4177</v>
      </c>
      <c r="M482" s="9"/>
      <c r="N482" s="9" t="s">
        <v>211</v>
      </c>
      <c r="O482" s="9" t="s">
        <v>9745</v>
      </c>
      <c r="P482" s="198">
        <v>0.15</v>
      </c>
      <c r="Q482" s="9" t="s">
        <v>2592</v>
      </c>
      <c r="R482" s="9" t="s">
        <v>518</v>
      </c>
      <c r="S482" s="9">
        <v>0</v>
      </c>
      <c r="T482" s="9"/>
      <c r="U482" s="9"/>
      <c r="V482" s="8"/>
    </row>
    <row r="483" spans="1:22" ht="29" x14ac:dyDescent="0.35">
      <c r="A483" s="18" t="s">
        <v>4412</v>
      </c>
      <c r="B483" s="18" t="s">
        <v>11974</v>
      </c>
      <c r="C483" s="12">
        <v>1</v>
      </c>
      <c r="D483" s="12">
        <v>10</v>
      </c>
      <c r="E483" s="12" t="s">
        <v>1</v>
      </c>
      <c r="F483" s="12" t="s">
        <v>1</v>
      </c>
      <c r="G483" s="12" t="s">
        <v>3840</v>
      </c>
      <c r="H483" s="12" t="s">
        <v>78</v>
      </c>
      <c r="I483" s="12" t="s">
        <v>1617</v>
      </c>
      <c r="J483" s="62" t="s">
        <v>4032</v>
      </c>
      <c r="K483" s="62" t="s">
        <v>4033</v>
      </c>
      <c r="L483" s="9" t="s">
        <v>4146</v>
      </c>
      <c r="M483" s="9"/>
      <c r="N483" s="9" t="s">
        <v>211</v>
      </c>
      <c r="O483" s="9" t="s">
        <v>9731</v>
      </c>
      <c r="P483" s="198">
        <v>0.02</v>
      </c>
      <c r="Q483" s="9" t="s">
        <v>2592</v>
      </c>
      <c r="R483" s="9" t="s">
        <v>518</v>
      </c>
      <c r="S483" s="9">
        <v>0</v>
      </c>
      <c r="T483" s="9"/>
      <c r="U483" s="9"/>
      <c r="V483" s="8"/>
    </row>
    <row r="484" spans="1:22" ht="29" x14ac:dyDescent="0.35">
      <c r="A484" s="18" t="s">
        <v>4413</v>
      </c>
      <c r="B484" s="18" t="s">
        <v>11975</v>
      </c>
      <c r="C484" s="12">
        <v>2</v>
      </c>
      <c r="D484" s="12">
        <v>11</v>
      </c>
      <c r="E484" s="12" t="s">
        <v>1</v>
      </c>
      <c r="F484" s="12" t="s">
        <v>1</v>
      </c>
      <c r="G484" s="12" t="s">
        <v>3840</v>
      </c>
      <c r="H484" s="12" t="s">
        <v>78</v>
      </c>
      <c r="I484" s="12" t="s">
        <v>1617</v>
      </c>
      <c r="J484" s="62" t="s">
        <v>4032</v>
      </c>
      <c r="K484" s="62" t="s">
        <v>4033</v>
      </c>
      <c r="L484" s="9" t="s">
        <v>4148</v>
      </c>
      <c r="M484" s="9"/>
      <c r="N484" s="9" t="s">
        <v>211</v>
      </c>
      <c r="O484" s="9" t="s">
        <v>9734</v>
      </c>
      <c r="P484" s="198">
        <v>0.02</v>
      </c>
      <c r="Q484" s="9" t="s">
        <v>2592</v>
      </c>
      <c r="R484" s="9" t="s">
        <v>518</v>
      </c>
      <c r="S484" s="9">
        <v>0</v>
      </c>
      <c r="T484" s="9"/>
      <c r="U484" s="9"/>
      <c r="V484" s="8"/>
    </row>
    <row r="485" spans="1:22" ht="29" x14ac:dyDescent="0.35">
      <c r="A485" s="18" t="s">
        <v>9333</v>
      </c>
      <c r="B485" s="18" t="s">
        <v>11976</v>
      </c>
      <c r="C485" s="12">
        <v>3</v>
      </c>
      <c r="D485" s="12">
        <v>12</v>
      </c>
      <c r="E485" s="12" t="s">
        <v>1</v>
      </c>
      <c r="F485" s="12" t="s">
        <v>1</v>
      </c>
      <c r="G485" s="12" t="s">
        <v>3840</v>
      </c>
      <c r="H485" s="12" t="s">
        <v>78</v>
      </c>
      <c r="I485" s="12" t="s">
        <v>1617</v>
      </c>
      <c r="J485" s="62" t="s">
        <v>4032</v>
      </c>
      <c r="K485" s="62" t="s">
        <v>4033</v>
      </c>
      <c r="L485" s="9" t="s">
        <v>9293</v>
      </c>
      <c r="M485" s="9"/>
      <c r="N485" s="9" t="s">
        <v>214</v>
      </c>
      <c r="O485" s="9" t="s">
        <v>9735</v>
      </c>
      <c r="P485" s="198">
        <v>0.1</v>
      </c>
      <c r="Q485" s="9" t="s">
        <v>2605</v>
      </c>
      <c r="R485" s="9" t="s">
        <v>190</v>
      </c>
      <c r="S485" s="9" t="s">
        <v>9769</v>
      </c>
      <c r="T485" s="9"/>
      <c r="U485" s="9"/>
      <c r="V485" s="8"/>
    </row>
    <row r="486" spans="1:22" ht="29" x14ac:dyDescent="0.35">
      <c r="A486" s="18" t="s">
        <v>4414</v>
      </c>
      <c r="B486" s="18" t="s">
        <v>11977</v>
      </c>
      <c r="C486" s="12">
        <v>4</v>
      </c>
      <c r="D486" s="12">
        <v>13</v>
      </c>
      <c r="E486" s="12" t="s">
        <v>1</v>
      </c>
      <c r="F486" s="12" t="s">
        <v>1</v>
      </c>
      <c r="G486" s="12" t="s">
        <v>3840</v>
      </c>
      <c r="H486" s="12" t="s">
        <v>78</v>
      </c>
      <c r="I486" s="12" t="s">
        <v>1617</v>
      </c>
      <c r="J486" s="62" t="s">
        <v>4032</v>
      </c>
      <c r="K486" s="62" t="s">
        <v>4033</v>
      </c>
      <c r="L486" s="9" t="s">
        <v>4123</v>
      </c>
      <c r="M486" s="9"/>
      <c r="N486" s="9" t="s">
        <v>211</v>
      </c>
      <c r="O486" s="9" t="s">
        <v>9684</v>
      </c>
      <c r="P486" s="198">
        <v>0.02</v>
      </c>
      <c r="Q486" s="9" t="s">
        <v>2592</v>
      </c>
      <c r="R486" s="9" t="s">
        <v>518</v>
      </c>
      <c r="S486" s="9">
        <v>0</v>
      </c>
      <c r="T486" s="9"/>
      <c r="U486" s="9"/>
      <c r="V486" s="8"/>
    </row>
    <row r="487" spans="1:22" ht="29" x14ac:dyDescent="0.35">
      <c r="A487" s="18" t="s">
        <v>4415</v>
      </c>
      <c r="B487" s="18" t="s">
        <v>11978</v>
      </c>
      <c r="C487" s="12">
        <v>5</v>
      </c>
      <c r="D487" s="12">
        <v>14</v>
      </c>
      <c r="E487" s="12" t="s">
        <v>1</v>
      </c>
      <c r="F487" s="12" t="s">
        <v>1</v>
      </c>
      <c r="G487" s="12" t="s">
        <v>3840</v>
      </c>
      <c r="H487" s="12" t="s">
        <v>78</v>
      </c>
      <c r="I487" s="12" t="s">
        <v>1617</v>
      </c>
      <c r="J487" s="62" t="s">
        <v>4032</v>
      </c>
      <c r="K487" s="62" t="s">
        <v>4033</v>
      </c>
      <c r="L487" s="9" t="s">
        <v>4127</v>
      </c>
      <c r="M487" s="9"/>
      <c r="N487" s="9" t="s">
        <v>214</v>
      </c>
      <c r="O487" s="9" t="s">
        <v>9704</v>
      </c>
      <c r="P487" s="198">
        <v>0.02</v>
      </c>
      <c r="Q487" s="9" t="s">
        <v>2592</v>
      </c>
      <c r="R487" s="9" t="s">
        <v>518</v>
      </c>
      <c r="S487" s="9">
        <v>0</v>
      </c>
      <c r="T487" s="9"/>
      <c r="U487" s="9"/>
      <c r="V487" s="8"/>
    </row>
    <row r="488" spans="1:22" ht="29" x14ac:dyDescent="0.35">
      <c r="A488" s="18" t="s">
        <v>4414</v>
      </c>
      <c r="B488" s="18" t="s">
        <v>11979</v>
      </c>
      <c r="C488" s="12">
        <v>6</v>
      </c>
      <c r="D488" s="12">
        <v>15</v>
      </c>
      <c r="E488" s="12" t="s">
        <v>1</v>
      </c>
      <c r="F488" s="12" t="s">
        <v>1</v>
      </c>
      <c r="G488" s="12" t="s">
        <v>3840</v>
      </c>
      <c r="H488" s="12" t="s">
        <v>78</v>
      </c>
      <c r="I488" s="12" t="s">
        <v>1617</v>
      </c>
      <c r="J488" s="62" t="s">
        <v>4032</v>
      </c>
      <c r="K488" s="62" t="s">
        <v>4033</v>
      </c>
      <c r="L488" s="9" t="s">
        <v>4123</v>
      </c>
      <c r="M488" s="9"/>
      <c r="N488" s="9" t="s">
        <v>211</v>
      </c>
      <c r="O488" s="9" t="s">
        <v>9684</v>
      </c>
      <c r="P488" s="198">
        <v>0.02</v>
      </c>
      <c r="Q488" s="9" t="s">
        <v>2592</v>
      </c>
      <c r="R488" s="9" t="s">
        <v>518</v>
      </c>
      <c r="S488" s="9">
        <v>0</v>
      </c>
      <c r="T488" s="9"/>
      <c r="U488" s="9"/>
      <c r="V488" s="8"/>
    </row>
    <row r="489" spans="1:22" ht="29" x14ac:dyDescent="0.35">
      <c r="A489" s="18" t="s">
        <v>4416</v>
      </c>
      <c r="B489" s="18" t="s">
        <v>11980</v>
      </c>
      <c r="C489" s="12">
        <v>1</v>
      </c>
      <c r="D489" s="12">
        <v>16</v>
      </c>
      <c r="E489" s="12" t="s">
        <v>1</v>
      </c>
      <c r="F489" s="12" t="s">
        <v>1</v>
      </c>
      <c r="G489" s="12" t="s">
        <v>3840</v>
      </c>
      <c r="H489" s="12" t="s">
        <v>78</v>
      </c>
      <c r="I489" s="12" t="s">
        <v>1617</v>
      </c>
      <c r="J489" s="62" t="s">
        <v>4034</v>
      </c>
      <c r="K489" s="62" t="s">
        <v>4035</v>
      </c>
      <c r="L489" s="9" t="s">
        <v>4178</v>
      </c>
      <c r="M489" s="9"/>
      <c r="N489" s="9" t="s">
        <v>211</v>
      </c>
      <c r="O489" s="9" t="s">
        <v>9746</v>
      </c>
      <c r="P489" s="198">
        <v>0.1</v>
      </c>
      <c r="Q489" s="9" t="s">
        <v>2592</v>
      </c>
      <c r="R489" s="9" t="s">
        <v>518</v>
      </c>
      <c r="S489" s="9">
        <v>0</v>
      </c>
      <c r="T489" s="9"/>
      <c r="U489" s="9"/>
      <c r="V489" s="8"/>
    </row>
    <row r="490" spans="1:22" x14ac:dyDescent="0.35">
      <c r="A490" s="18" t="s">
        <v>9334</v>
      </c>
      <c r="B490" s="18" t="s">
        <v>11981</v>
      </c>
      <c r="C490" s="12">
        <v>2</v>
      </c>
      <c r="D490" s="12">
        <v>17</v>
      </c>
      <c r="E490" s="12" t="s">
        <v>1</v>
      </c>
      <c r="F490" s="12" t="s">
        <v>1</v>
      </c>
      <c r="G490" s="12" t="s">
        <v>3840</v>
      </c>
      <c r="H490" s="12" t="s">
        <v>78</v>
      </c>
      <c r="I490" s="12" t="s">
        <v>1617</v>
      </c>
      <c r="J490" s="62" t="s">
        <v>4034</v>
      </c>
      <c r="K490" s="62" t="s">
        <v>4035</v>
      </c>
      <c r="L490" s="9" t="s">
        <v>4116</v>
      </c>
      <c r="M490" s="9"/>
      <c r="N490" s="9" t="s">
        <v>212</v>
      </c>
      <c r="O490" s="9" t="s">
        <v>9736</v>
      </c>
      <c r="P490" s="198">
        <v>0.1</v>
      </c>
      <c r="Q490" s="9" t="s">
        <v>2605</v>
      </c>
      <c r="R490" s="9" t="s">
        <v>190</v>
      </c>
      <c r="S490" s="9">
        <v>0</v>
      </c>
      <c r="T490" s="9"/>
      <c r="U490" s="9"/>
      <c r="V490" s="8"/>
    </row>
    <row r="491" spans="1:22" x14ac:dyDescent="0.35">
      <c r="A491" s="18" t="s">
        <v>4417</v>
      </c>
      <c r="B491" s="18" t="s">
        <v>11982</v>
      </c>
      <c r="C491" s="12">
        <v>1</v>
      </c>
      <c r="D491" s="12">
        <v>18</v>
      </c>
      <c r="E491" s="12" t="s">
        <v>1</v>
      </c>
      <c r="F491" s="12" t="s">
        <v>1</v>
      </c>
      <c r="G491" s="12" t="s">
        <v>3840</v>
      </c>
      <c r="H491" s="12" t="s">
        <v>78</v>
      </c>
      <c r="I491" s="12" t="s">
        <v>1617</v>
      </c>
      <c r="J491" s="62" t="s">
        <v>4036</v>
      </c>
      <c r="K491" s="62" t="s">
        <v>4037</v>
      </c>
      <c r="L491" s="9" t="s">
        <v>4152</v>
      </c>
      <c r="M491" s="9"/>
      <c r="N491" s="9" t="s">
        <v>211</v>
      </c>
      <c r="O491" s="9" t="s">
        <v>9747</v>
      </c>
      <c r="P491" s="198">
        <v>0.15</v>
      </c>
      <c r="Q491" s="9" t="s">
        <v>2592</v>
      </c>
      <c r="R491" s="9" t="s">
        <v>518</v>
      </c>
      <c r="S491" s="9">
        <v>0</v>
      </c>
      <c r="T491" s="9"/>
      <c r="U491" s="9"/>
      <c r="V491" s="8"/>
    </row>
    <row r="492" spans="1:22" ht="29" x14ac:dyDescent="0.35">
      <c r="A492" s="18" t="s">
        <v>9335</v>
      </c>
      <c r="B492" s="18" t="s">
        <v>11983</v>
      </c>
      <c r="C492" s="12">
        <v>2</v>
      </c>
      <c r="D492" s="12">
        <v>19</v>
      </c>
      <c r="E492" s="12" t="s">
        <v>1</v>
      </c>
      <c r="F492" s="12" t="s">
        <v>1</v>
      </c>
      <c r="G492" s="12" t="s">
        <v>3840</v>
      </c>
      <c r="H492" s="12" t="s">
        <v>78</v>
      </c>
      <c r="I492" s="12" t="s">
        <v>1617</v>
      </c>
      <c r="J492" s="62" t="s">
        <v>4036</v>
      </c>
      <c r="K492" s="62" t="s">
        <v>4037</v>
      </c>
      <c r="L492" s="9" t="s">
        <v>9293</v>
      </c>
      <c r="M492" s="9"/>
      <c r="N492" s="9" t="s">
        <v>214</v>
      </c>
      <c r="O492" s="9" t="s">
        <v>9735</v>
      </c>
      <c r="P492" s="198">
        <v>0.35</v>
      </c>
      <c r="Q492" s="9" t="s">
        <v>2605</v>
      </c>
      <c r="R492" s="9" t="s">
        <v>190</v>
      </c>
      <c r="S492" s="9">
        <v>0</v>
      </c>
      <c r="T492" s="9"/>
      <c r="U492" s="9"/>
      <c r="V492" s="8"/>
    </row>
    <row r="493" spans="1:22" ht="29" x14ac:dyDescent="0.35">
      <c r="A493" s="18" t="s">
        <v>4418</v>
      </c>
      <c r="B493" s="18" t="s">
        <v>11984</v>
      </c>
      <c r="C493" s="12">
        <v>3</v>
      </c>
      <c r="D493" s="12">
        <v>20</v>
      </c>
      <c r="E493" s="12" t="s">
        <v>1</v>
      </c>
      <c r="F493" s="12" t="s">
        <v>1</v>
      </c>
      <c r="G493" s="12" t="s">
        <v>3840</v>
      </c>
      <c r="H493" s="12" t="s">
        <v>78</v>
      </c>
      <c r="I493" s="12" t="s">
        <v>1617</v>
      </c>
      <c r="J493" s="62" t="s">
        <v>4036</v>
      </c>
      <c r="K493" s="62" t="s">
        <v>4037</v>
      </c>
      <c r="L493" s="9" t="s">
        <v>4123</v>
      </c>
      <c r="M493" s="9"/>
      <c r="N493" s="9" t="s">
        <v>211</v>
      </c>
      <c r="O493" s="9" t="s">
        <v>9684</v>
      </c>
      <c r="P493" s="198">
        <v>0.1</v>
      </c>
      <c r="Q493" s="9" t="s">
        <v>2592</v>
      </c>
      <c r="R493" s="9" t="s">
        <v>518</v>
      </c>
      <c r="S493" s="9">
        <v>0</v>
      </c>
      <c r="T493" s="9"/>
      <c r="U493" s="9"/>
      <c r="V493" s="8"/>
    </row>
    <row r="494" spans="1:22" ht="29" x14ac:dyDescent="0.35">
      <c r="A494" s="18" t="s">
        <v>4419</v>
      </c>
      <c r="B494" s="18" t="s">
        <v>11985</v>
      </c>
      <c r="C494" s="12">
        <v>4</v>
      </c>
      <c r="D494" s="12">
        <v>21</v>
      </c>
      <c r="E494" s="12" t="s">
        <v>1</v>
      </c>
      <c r="F494" s="12" t="s">
        <v>1</v>
      </c>
      <c r="G494" s="12" t="s">
        <v>3840</v>
      </c>
      <c r="H494" s="12" t="s">
        <v>78</v>
      </c>
      <c r="I494" s="12" t="s">
        <v>1617</v>
      </c>
      <c r="J494" s="62" t="s">
        <v>4036</v>
      </c>
      <c r="K494" s="62" t="s">
        <v>4037</v>
      </c>
      <c r="L494" s="9" t="s">
        <v>4133</v>
      </c>
      <c r="M494" s="9"/>
      <c r="N494" s="9" t="s">
        <v>214</v>
      </c>
      <c r="O494" s="9" t="s">
        <v>9672</v>
      </c>
      <c r="P494" s="198">
        <v>0.1</v>
      </c>
      <c r="Q494" s="9" t="s">
        <v>2592</v>
      </c>
      <c r="R494" s="9" t="s">
        <v>518</v>
      </c>
      <c r="S494" s="9">
        <v>0</v>
      </c>
      <c r="T494" s="9"/>
      <c r="U494" s="9"/>
      <c r="V494" s="8"/>
    </row>
    <row r="495" spans="1:22" ht="29" x14ac:dyDescent="0.35">
      <c r="A495" s="18" t="s">
        <v>9336</v>
      </c>
      <c r="B495" s="18" t="s">
        <v>11986</v>
      </c>
      <c r="C495" s="12">
        <v>1</v>
      </c>
      <c r="D495" s="12">
        <v>22</v>
      </c>
      <c r="E495" s="12" t="s">
        <v>1</v>
      </c>
      <c r="F495" s="12" t="s">
        <v>1</v>
      </c>
      <c r="G495" s="12" t="s">
        <v>3840</v>
      </c>
      <c r="H495" s="12" t="s">
        <v>78</v>
      </c>
      <c r="I495" s="12" t="s">
        <v>1617</v>
      </c>
      <c r="J495" s="62" t="s">
        <v>4038</v>
      </c>
      <c r="K495" s="62" t="s">
        <v>4039</v>
      </c>
      <c r="L495" s="9" t="s">
        <v>4134</v>
      </c>
      <c r="M495" s="9"/>
      <c r="N495" s="9" t="s">
        <v>214</v>
      </c>
      <c r="O495" s="9" t="e">
        <v>#N/A</v>
      </c>
      <c r="P495" s="198" t="e">
        <v>#N/A</v>
      </c>
      <c r="Q495" s="9" t="e">
        <v>#N/A</v>
      </c>
      <c r="R495" s="9" t="e">
        <v>#N/A</v>
      </c>
      <c r="S495" s="9" t="e">
        <v>#N/A</v>
      </c>
      <c r="T495" s="9"/>
      <c r="U495" s="9"/>
      <c r="V495" s="8"/>
    </row>
    <row r="496" spans="1:22" ht="29" x14ac:dyDescent="0.35">
      <c r="A496" s="18" t="s">
        <v>4420</v>
      </c>
      <c r="B496" s="18" t="s">
        <v>11987</v>
      </c>
      <c r="C496" s="12">
        <v>2</v>
      </c>
      <c r="D496" s="12">
        <v>23</v>
      </c>
      <c r="E496" s="12" t="s">
        <v>1</v>
      </c>
      <c r="F496" s="12" t="s">
        <v>1</v>
      </c>
      <c r="G496" s="12" t="s">
        <v>3840</v>
      </c>
      <c r="H496" s="12" t="s">
        <v>78</v>
      </c>
      <c r="I496" s="12" t="s">
        <v>1617</v>
      </c>
      <c r="J496" s="62" t="s">
        <v>4038</v>
      </c>
      <c r="K496" s="62" t="s">
        <v>4039</v>
      </c>
      <c r="L496" s="9" t="s">
        <v>4157</v>
      </c>
      <c r="M496" s="9"/>
      <c r="N496" s="9" t="s">
        <v>211</v>
      </c>
      <c r="O496" s="9" t="s">
        <v>9722</v>
      </c>
      <c r="P496" s="198">
        <v>0.05</v>
      </c>
      <c r="Q496" s="9" t="s">
        <v>2592</v>
      </c>
      <c r="R496" s="9" t="s">
        <v>518</v>
      </c>
      <c r="S496" s="9">
        <v>0</v>
      </c>
      <c r="T496" s="9"/>
      <c r="U496" s="9"/>
      <c r="V496" s="8"/>
    </row>
    <row r="497" spans="1:22" ht="29" x14ac:dyDescent="0.35">
      <c r="A497" s="18" t="s">
        <v>4479</v>
      </c>
      <c r="B497" s="18" t="s">
        <v>11988</v>
      </c>
      <c r="C497" s="12">
        <v>1</v>
      </c>
      <c r="D497" s="12">
        <v>1</v>
      </c>
      <c r="E497" s="12" t="s">
        <v>1</v>
      </c>
      <c r="F497" s="12" t="s">
        <v>1</v>
      </c>
      <c r="G497" s="12" t="s">
        <v>3841</v>
      </c>
      <c r="H497" s="12" t="s">
        <v>85</v>
      </c>
      <c r="I497" s="12" t="s">
        <v>1625</v>
      </c>
      <c r="J497" s="62" t="s">
        <v>4076</v>
      </c>
      <c r="K497" s="62" t="s">
        <v>4077</v>
      </c>
      <c r="L497" s="9" t="s">
        <v>4107</v>
      </c>
      <c r="M497" s="9"/>
      <c r="N497" s="9" t="s">
        <v>211</v>
      </c>
      <c r="O497" s="9" t="s">
        <v>9767</v>
      </c>
      <c r="P497" s="198">
        <v>0.2</v>
      </c>
      <c r="Q497" s="9" t="s">
        <v>2597</v>
      </c>
      <c r="R497" s="9" t="s">
        <v>190</v>
      </c>
      <c r="S497" s="9">
        <v>0</v>
      </c>
      <c r="T497" s="9"/>
      <c r="U497" s="9"/>
      <c r="V497" s="8"/>
    </row>
    <row r="498" spans="1:22" ht="72.5" x14ac:dyDescent="0.35">
      <c r="A498" s="18" t="s">
        <v>4478</v>
      </c>
      <c r="B498" s="18" t="s">
        <v>11989</v>
      </c>
      <c r="C498" s="12">
        <v>2</v>
      </c>
      <c r="D498" s="12">
        <v>2</v>
      </c>
      <c r="E498" s="12" t="s">
        <v>1</v>
      </c>
      <c r="F498" s="12" t="s">
        <v>1</v>
      </c>
      <c r="G498" s="12" t="s">
        <v>3841</v>
      </c>
      <c r="H498" s="12" t="s">
        <v>85</v>
      </c>
      <c r="I498" s="12" t="s">
        <v>1625</v>
      </c>
      <c r="J498" s="62" t="s">
        <v>4076</v>
      </c>
      <c r="K498" s="62" t="s">
        <v>4077</v>
      </c>
      <c r="L498" s="9" t="s">
        <v>4115</v>
      </c>
      <c r="M498" s="9"/>
      <c r="N498" s="9" t="s">
        <v>211</v>
      </c>
      <c r="O498" s="9" t="s">
        <v>11075</v>
      </c>
      <c r="P498" s="198">
        <v>0.4</v>
      </c>
      <c r="Q498" s="9" t="s">
        <v>2586</v>
      </c>
      <c r="R498" s="9" t="s">
        <v>518</v>
      </c>
      <c r="S498" s="9">
        <v>0</v>
      </c>
      <c r="T498" s="9"/>
      <c r="U498" s="9"/>
      <c r="V498" s="8"/>
    </row>
    <row r="499" spans="1:22" ht="29" x14ac:dyDescent="0.35">
      <c r="A499" s="18" t="s">
        <v>4480</v>
      </c>
      <c r="B499" s="18" t="s">
        <v>11990</v>
      </c>
      <c r="C499" s="12">
        <v>3</v>
      </c>
      <c r="D499" s="12">
        <v>3</v>
      </c>
      <c r="E499" s="12" t="s">
        <v>1</v>
      </c>
      <c r="F499" s="12" t="s">
        <v>1</v>
      </c>
      <c r="G499" s="12" t="s">
        <v>3841</v>
      </c>
      <c r="H499" s="12" t="s">
        <v>85</v>
      </c>
      <c r="I499" s="12" t="s">
        <v>1625</v>
      </c>
      <c r="J499" s="62" t="s">
        <v>4076</v>
      </c>
      <c r="K499" s="62" t="s">
        <v>4077</v>
      </c>
      <c r="L499" s="9" t="s">
        <v>4116</v>
      </c>
      <c r="M499" s="9"/>
      <c r="N499" s="9" t="s">
        <v>212</v>
      </c>
      <c r="O499" s="9" t="s">
        <v>9662</v>
      </c>
      <c r="P499" s="198">
        <v>0.2</v>
      </c>
      <c r="Q499" s="9" t="s">
        <v>2597</v>
      </c>
      <c r="R499" s="9" t="s">
        <v>190</v>
      </c>
      <c r="S499" s="9">
        <v>0</v>
      </c>
      <c r="T499" s="9"/>
      <c r="U499" s="9"/>
      <c r="V499" s="8"/>
    </row>
    <row r="500" spans="1:22" ht="43.5" x14ac:dyDescent="0.35">
      <c r="A500" s="18" t="s">
        <v>9343</v>
      </c>
      <c r="B500" s="18" t="s">
        <v>11991</v>
      </c>
      <c r="C500" s="12">
        <v>1</v>
      </c>
      <c r="D500" s="12">
        <v>4</v>
      </c>
      <c r="E500" s="12" t="s">
        <v>1</v>
      </c>
      <c r="F500" s="12" t="s">
        <v>1</v>
      </c>
      <c r="G500" s="12" t="s">
        <v>3841</v>
      </c>
      <c r="H500" s="12" t="s">
        <v>85</v>
      </c>
      <c r="I500" s="12" t="s">
        <v>1625</v>
      </c>
      <c r="J500" s="62" t="s">
        <v>4078</v>
      </c>
      <c r="K500" s="62" t="s">
        <v>4079</v>
      </c>
      <c r="L500" s="9" t="s">
        <v>9292</v>
      </c>
      <c r="M500" s="9"/>
      <c r="N500" s="9" t="s">
        <v>214</v>
      </c>
      <c r="O500" s="9" t="s">
        <v>9659</v>
      </c>
      <c r="P500" s="198">
        <v>0.04</v>
      </c>
      <c r="Q500" s="9" t="s">
        <v>2597</v>
      </c>
      <c r="R500" s="9" t="s">
        <v>190</v>
      </c>
      <c r="S500" s="9" t="s">
        <v>9769</v>
      </c>
      <c r="T500" s="9"/>
      <c r="U500" s="9"/>
      <c r="V500" s="8"/>
    </row>
    <row r="501" spans="1:22" ht="29" x14ac:dyDescent="0.35">
      <c r="A501" s="18" t="s">
        <v>4481</v>
      </c>
      <c r="B501" s="18" t="s">
        <v>11992</v>
      </c>
      <c r="C501" s="12">
        <v>2</v>
      </c>
      <c r="D501" s="12">
        <v>5</v>
      </c>
      <c r="E501" s="12" t="s">
        <v>1</v>
      </c>
      <c r="F501" s="12" t="s">
        <v>1</v>
      </c>
      <c r="G501" s="12" t="s">
        <v>3841</v>
      </c>
      <c r="H501" s="12" t="s">
        <v>85</v>
      </c>
      <c r="I501" s="12" t="s">
        <v>1625</v>
      </c>
      <c r="J501" s="62" t="s">
        <v>4078</v>
      </c>
      <c r="K501" s="62" t="s">
        <v>4079</v>
      </c>
      <c r="L501" s="9" t="s">
        <v>4122</v>
      </c>
      <c r="M501" s="9"/>
      <c r="N501" s="9" t="s">
        <v>211</v>
      </c>
      <c r="O501" s="9" t="s">
        <v>9768</v>
      </c>
      <c r="P501" s="198">
        <v>0.02</v>
      </c>
      <c r="Q501" s="9" t="s">
        <v>2597</v>
      </c>
      <c r="R501" s="9" t="s">
        <v>190</v>
      </c>
      <c r="S501" s="9">
        <v>0</v>
      </c>
      <c r="T501" s="9"/>
      <c r="U501" s="9"/>
      <c r="V501" s="8"/>
    </row>
    <row r="502" spans="1:22" ht="43.5" x14ac:dyDescent="0.35">
      <c r="A502" s="18" t="s">
        <v>4482</v>
      </c>
      <c r="B502" s="18" t="s">
        <v>11993</v>
      </c>
      <c r="C502" s="12">
        <v>3</v>
      </c>
      <c r="D502" s="12">
        <v>6</v>
      </c>
      <c r="E502" s="12" t="s">
        <v>1</v>
      </c>
      <c r="F502" s="12" t="s">
        <v>1</v>
      </c>
      <c r="G502" s="12" t="s">
        <v>3841</v>
      </c>
      <c r="H502" s="12" t="s">
        <v>85</v>
      </c>
      <c r="I502" s="12" t="s">
        <v>1625</v>
      </c>
      <c r="J502" s="62" t="s">
        <v>4078</v>
      </c>
      <c r="K502" s="62" t="s">
        <v>4079</v>
      </c>
      <c r="L502" s="9" t="s">
        <v>4117</v>
      </c>
      <c r="M502" s="9"/>
      <c r="N502" s="9" t="s">
        <v>211</v>
      </c>
      <c r="O502" s="9" t="s">
        <v>11067</v>
      </c>
      <c r="P502" s="198">
        <v>0.1</v>
      </c>
      <c r="Q502" s="9" t="s">
        <v>2586</v>
      </c>
      <c r="R502" s="9" t="s">
        <v>518</v>
      </c>
      <c r="S502" s="9">
        <v>0</v>
      </c>
      <c r="T502" s="9"/>
      <c r="U502" s="9"/>
      <c r="V502" s="8"/>
    </row>
    <row r="503" spans="1:22" ht="29" x14ac:dyDescent="0.35">
      <c r="A503" s="18" t="s">
        <v>4483</v>
      </c>
      <c r="B503" s="18" t="s">
        <v>11994</v>
      </c>
      <c r="C503" s="12">
        <v>4</v>
      </c>
      <c r="D503" s="12">
        <v>7</v>
      </c>
      <c r="E503" s="12" t="s">
        <v>1</v>
      </c>
      <c r="F503" s="12" t="s">
        <v>1</v>
      </c>
      <c r="G503" s="12" t="s">
        <v>3841</v>
      </c>
      <c r="H503" s="12" t="s">
        <v>85</v>
      </c>
      <c r="I503" s="12" t="s">
        <v>1625</v>
      </c>
      <c r="J503" s="62" t="s">
        <v>4078</v>
      </c>
      <c r="K503" s="62" t="s">
        <v>4079</v>
      </c>
      <c r="L503" s="9" t="s">
        <v>4116</v>
      </c>
      <c r="M503" s="9"/>
      <c r="N503" s="9" t="s">
        <v>212</v>
      </c>
      <c r="O503" s="9" t="s">
        <v>9662</v>
      </c>
      <c r="P503" s="198">
        <v>0.02</v>
      </c>
      <c r="Q503" s="9" t="s">
        <v>2597</v>
      </c>
      <c r="R503" s="9" t="s">
        <v>190</v>
      </c>
      <c r="S503" s="9">
        <v>0</v>
      </c>
      <c r="T503" s="9"/>
      <c r="U503" s="9"/>
      <c r="V503" s="8"/>
    </row>
    <row r="504" spans="1:22" ht="29" x14ac:dyDescent="0.35">
      <c r="A504" s="18" t="s">
        <v>4484</v>
      </c>
      <c r="B504" s="18" t="s">
        <v>11995</v>
      </c>
      <c r="C504" s="12">
        <v>5</v>
      </c>
      <c r="D504" s="12">
        <v>8</v>
      </c>
      <c r="E504" s="12" t="s">
        <v>1</v>
      </c>
      <c r="F504" s="12" t="s">
        <v>1</v>
      </c>
      <c r="G504" s="12" t="s">
        <v>3841</v>
      </c>
      <c r="H504" s="12" t="s">
        <v>85</v>
      </c>
      <c r="I504" s="12" t="s">
        <v>1625</v>
      </c>
      <c r="J504" s="62" t="s">
        <v>4078</v>
      </c>
      <c r="K504" s="62" t="s">
        <v>4079</v>
      </c>
      <c r="L504" s="9" t="s">
        <v>4127</v>
      </c>
      <c r="M504" s="9"/>
      <c r="N504" s="9" t="s">
        <v>214</v>
      </c>
      <c r="O504" s="9" t="s">
        <v>9660</v>
      </c>
      <c r="P504" s="198">
        <v>0.02</v>
      </c>
      <c r="Q504" s="9" t="s">
        <v>2597</v>
      </c>
      <c r="R504" s="9" t="s">
        <v>190</v>
      </c>
      <c r="S504" s="9">
        <v>0</v>
      </c>
      <c r="T504" s="9"/>
      <c r="U504" s="9"/>
      <c r="V504" s="8"/>
    </row>
    <row r="505" spans="1:22" ht="29" x14ac:dyDescent="0.35">
      <c r="A505" s="18" t="s">
        <v>4485</v>
      </c>
      <c r="B505" s="18" t="s">
        <v>11996</v>
      </c>
      <c r="C505" s="12">
        <v>1</v>
      </c>
      <c r="D505" s="12">
        <v>9</v>
      </c>
      <c r="E505" s="12" t="s">
        <v>1</v>
      </c>
      <c r="F505" s="12" t="s">
        <v>1</v>
      </c>
      <c r="G505" s="12" t="s">
        <v>3841</v>
      </c>
      <c r="H505" s="12" t="s">
        <v>85</v>
      </c>
      <c r="I505" s="12" t="s">
        <v>1625</v>
      </c>
      <c r="J505" s="62" t="s">
        <v>4080</v>
      </c>
      <c r="K505" s="62" t="s">
        <v>4081</v>
      </c>
      <c r="L505" s="9" t="s">
        <v>4123</v>
      </c>
      <c r="M505" s="9"/>
      <c r="N505" s="9" t="s">
        <v>211</v>
      </c>
      <c r="O505" s="9" t="s">
        <v>9684</v>
      </c>
      <c r="P505" s="198">
        <v>0.2</v>
      </c>
      <c r="Q505" s="9" t="s">
        <v>2597</v>
      </c>
      <c r="R505" s="9" t="s">
        <v>190</v>
      </c>
      <c r="S505" s="9">
        <v>0</v>
      </c>
      <c r="T505" s="9"/>
      <c r="U505" s="9"/>
      <c r="V505" s="8"/>
    </row>
    <row r="506" spans="1:22" ht="43.5" x14ac:dyDescent="0.35">
      <c r="A506" s="18" t="s">
        <v>4486</v>
      </c>
      <c r="B506" s="18" t="s">
        <v>11997</v>
      </c>
      <c r="C506" s="12">
        <v>2</v>
      </c>
      <c r="D506" s="12">
        <v>10</v>
      </c>
      <c r="E506" s="12" t="s">
        <v>1</v>
      </c>
      <c r="F506" s="12" t="s">
        <v>1</v>
      </c>
      <c r="G506" s="12" t="s">
        <v>3841</v>
      </c>
      <c r="H506" s="12" t="s">
        <v>85</v>
      </c>
      <c r="I506" s="12" t="s">
        <v>1625</v>
      </c>
      <c r="J506" s="62" t="s">
        <v>4080</v>
      </c>
      <c r="K506" s="62" t="s">
        <v>4081</v>
      </c>
      <c r="L506" s="9" t="s">
        <v>4117</v>
      </c>
      <c r="M506" s="9"/>
      <c r="N506" s="9" t="s">
        <v>211</v>
      </c>
      <c r="O506" s="9" t="s">
        <v>11067</v>
      </c>
      <c r="P506" s="198">
        <v>0.2</v>
      </c>
      <c r="Q506" s="9" t="s">
        <v>2586</v>
      </c>
      <c r="R506" s="9" t="s">
        <v>518</v>
      </c>
      <c r="S506" s="9">
        <v>0</v>
      </c>
      <c r="T506" s="9"/>
      <c r="U506" s="9"/>
      <c r="V506" s="8"/>
    </row>
    <row r="507" spans="1:22" ht="29" x14ac:dyDescent="0.35">
      <c r="A507" s="18" t="s">
        <v>4487</v>
      </c>
      <c r="B507" s="18" t="s">
        <v>11998</v>
      </c>
      <c r="C507" s="12">
        <v>3</v>
      </c>
      <c r="D507" s="12">
        <v>11</v>
      </c>
      <c r="E507" s="12" t="s">
        <v>1</v>
      </c>
      <c r="F507" s="12" t="s">
        <v>1</v>
      </c>
      <c r="G507" s="12" t="s">
        <v>3841</v>
      </c>
      <c r="H507" s="12" t="s">
        <v>85</v>
      </c>
      <c r="I507" s="12" t="s">
        <v>1625</v>
      </c>
      <c r="J507" s="62" t="s">
        <v>4080</v>
      </c>
      <c r="K507" s="62" t="s">
        <v>4081</v>
      </c>
      <c r="L507" s="9" t="s">
        <v>4116</v>
      </c>
      <c r="M507" s="9"/>
      <c r="N507" s="9" t="s">
        <v>212</v>
      </c>
      <c r="O507" s="9" t="s">
        <v>9662</v>
      </c>
      <c r="P507" s="198">
        <v>0.15</v>
      </c>
      <c r="Q507" s="9" t="s">
        <v>2597</v>
      </c>
      <c r="R507" s="9" t="s">
        <v>190</v>
      </c>
      <c r="S507" s="9">
        <v>0</v>
      </c>
      <c r="T507" s="9"/>
      <c r="U507" s="9"/>
      <c r="V507" s="8"/>
    </row>
    <row r="508" spans="1:22" ht="29" x14ac:dyDescent="0.35">
      <c r="A508" s="18" t="s">
        <v>4488</v>
      </c>
      <c r="B508" s="18" t="s">
        <v>11999</v>
      </c>
      <c r="C508" s="12">
        <v>4</v>
      </c>
      <c r="D508" s="12">
        <v>12</v>
      </c>
      <c r="E508" s="12" t="s">
        <v>1</v>
      </c>
      <c r="F508" s="12" t="s">
        <v>1</v>
      </c>
      <c r="G508" s="12" t="s">
        <v>3841</v>
      </c>
      <c r="H508" s="12" t="s">
        <v>85</v>
      </c>
      <c r="I508" s="12" t="s">
        <v>1625</v>
      </c>
      <c r="J508" s="62" t="s">
        <v>4080</v>
      </c>
      <c r="K508" s="62" t="s">
        <v>4081</v>
      </c>
      <c r="L508" s="9" t="s">
        <v>4133</v>
      </c>
      <c r="M508" s="9"/>
      <c r="N508" s="9" t="s">
        <v>214</v>
      </c>
      <c r="O508" s="9" t="s">
        <v>9672</v>
      </c>
      <c r="P508" s="198">
        <v>0.15</v>
      </c>
      <c r="Q508" s="9" t="s">
        <v>2586</v>
      </c>
      <c r="R508" s="9" t="s">
        <v>518</v>
      </c>
      <c r="S508" s="9">
        <v>0</v>
      </c>
      <c r="T508" s="9"/>
      <c r="U508" s="9"/>
      <c r="V508" s="8"/>
    </row>
    <row r="509" spans="1:22" ht="29" x14ac:dyDescent="0.35">
      <c r="A509" s="18" t="s">
        <v>4489</v>
      </c>
      <c r="B509" s="18" t="s">
        <v>12000</v>
      </c>
      <c r="C509" s="12">
        <v>1</v>
      </c>
      <c r="D509" s="12">
        <v>13</v>
      </c>
      <c r="E509" s="12" t="s">
        <v>1</v>
      </c>
      <c r="F509" s="12" t="s">
        <v>1</v>
      </c>
      <c r="G509" s="12" t="s">
        <v>3841</v>
      </c>
      <c r="H509" s="12" t="s">
        <v>85</v>
      </c>
      <c r="I509" s="12" t="s">
        <v>1625</v>
      </c>
      <c r="J509" s="62" t="s">
        <v>4082</v>
      </c>
      <c r="K509" s="62" t="s">
        <v>4083</v>
      </c>
      <c r="L509" s="9" t="s">
        <v>4123</v>
      </c>
      <c r="M509" s="9"/>
      <c r="N509" s="9" t="s">
        <v>211</v>
      </c>
      <c r="O509" s="9" t="s">
        <v>9684</v>
      </c>
      <c r="P509" s="198">
        <v>0.05</v>
      </c>
      <c r="Q509" s="9" t="s">
        <v>2597</v>
      </c>
      <c r="R509" s="9" t="s">
        <v>190</v>
      </c>
      <c r="S509" s="9">
        <v>0</v>
      </c>
      <c r="T509" s="9"/>
      <c r="U509" s="9"/>
      <c r="V509" s="8"/>
    </row>
    <row r="510" spans="1:22" ht="43.5" x14ac:dyDescent="0.35">
      <c r="A510" s="18" t="s">
        <v>4490</v>
      </c>
      <c r="B510" s="18" t="s">
        <v>12001</v>
      </c>
      <c r="C510" s="12">
        <v>2</v>
      </c>
      <c r="D510" s="12">
        <v>14</v>
      </c>
      <c r="E510" s="12" t="s">
        <v>1</v>
      </c>
      <c r="F510" s="12" t="s">
        <v>1</v>
      </c>
      <c r="G510" s="12" t="s">
        <v>3841</v>
      </c>
      <c r="H510" s="12" t="s">
        <v>85</v>
      </c>
      <c r="I510" s="12" t="s">
        <v>1625</v>
      </c>
      <c r="J510" s="62" t="s">
        <v>4082</v>
      </c>
      <c r="K510" s="62" t="s">
        <v>4083</v>
      </c>
      <c r="L510" s="9" t="s">
        <v>4117</v>
      </c>
      <c r="M510" s="9"/>
      <c r="N510" s="9" t="s">
        <v>211</v>
      </c>
      <c r="O510" s="9" t="s">
        <v>11067</v>
      </c>
      <c r="P510" s="198">
        <v>0.05</v>
      </c>
      <c r="Q510" s="9" t="s">
        <v>2586</v>
      </c>
      <c r="R510" s="9" t="s">
        <v>518</v>
      </c>
      <c r="S510" s="9">
        <v>0</v>
      </c>
      <c r="T510" s="9"/>
      <c r="U510" s="9"/>
      <c r="V510" s="8"/>
    </row>
    <row r="511" spans="1:22" ht="29" x14ac:dyDescent="0.35">
      <c r="A511" s="18" t="s">
        <v>4491</v>
      </c>
      <c r="B511" s="18" t="s">
        <v>12002</v>
      </c>
      <c r="C511" s="12">
        <v>3</v>
      </c>
      <c r="D511" s="12">
        <v>15</v>
      </c>
      <c r="E511" s="12" t="s">
        <v>1</v>
      </c>
      <c r="F511" s="12" t="s">
        <v>1</v>
      </c>
      <c r="G511" s="12" t="s">
        <v>3841</v>
      </c>
      <c r="H511" s="12" t="s">
        <v>85</v>
      </c>
      <c r="I511" s="12" t="s">
        <v>1625</v>
      </c>
      <c r="J511" s="62" t="s">
        <v>4082</v>
      </c>
      <c r="K511" s="62" t="s">
        <v>4083</v>
      </c>
      <c r="L511" s="9" t="s">
        <v>4116</v>
      </c>
      <c r="M511" s="9"/>
      <c r="N511" s="9" t="s">
        <v>212</v>
      </c>
      <c r="O511" s="9" t="s">
        <v>9662</v>
      </c>
      <c r="P511" s="198">
        <v>0.05</v>
      </c>
      <c r="Q511" s="9" t="s">
        <v>2597</v>
      </c>
      <c r="R511" s="9" t="s">
        <v>190</v>
      </c>
      <c r="S511" s="9">
        <v>0</v>
      </c>
      <c r="T511" s="9"/>
      <c r="U511" s="9"/>
      <c r="V511" s="8"/>
    </row>
    <row r="512" spans="1:22" ht="29" x14ac:dyDescent="0.35">
      <c r="A512" s="18" t="s">
        <v>4492</v>
      </c>
      <c r="B512" s="18" t="s">
        <v>12003</v>
      </c>
      <c r="C512" s="12">
        <v>4</v>
      </c>
      <c r="D512" s="12">
        <v>16</v>
      </c>
      <c r="E512" s="12" t="s">
        <v>1</v>
      </c>
      <c r="F512" s="12" t="s">
        <v>1</v>
      </c>
      <c r="G512" s="12" t="s">
        <v>3841</v>
      </c>
      <c r="H512" s="12" t="s">
        <v>85</v>
      </c>
      <c r="I512" s="12" t="s">
        <v>1625</v>
      </c>
      <c r="J512" s="62" t="s">
        <v>4082</v>
      </c>
      <c r="K512" s="62" t="s">
        <v>4083</v>
      </c>
      <c r="L512" s="9" t="s">
        <v>4133</v>
      </c>
      <c r="M512" s="9"/>
      <c r="N512" s="9" t="s">
        <v>214</v>
      </c>
      <c r="O512" s="9" t="s">
        <v>9672</v>
      </c>
      <c r="P512" s="198">
        <v>0.05</v>
      </c>
      <c r="Q512" s="9" t="s">
        <v>2586</v>
      </c>
      <c r="R512" s="9" t="s">
        <v>518</v>
      </c>
      <c r="S512" s="9">
        <v>0</v>
      </c>
      <c r="T512" s="9"/>
      <c r="U512" s="9"/>
      <c r="V512" s="8"/>
    </row>
    <row r="513" spans="1:22" ht="29" x14ac:dyDescent="0.35">
      <c r="A513" s="18" t="s">
        <v>4493</v>
      </c>
      <c r="B513" s="18" t="s">
        <v>12004</v>
      </c>
      <c r="C513" s="12">
        <v>1</v>
      </c>
      <c r="D513" s="12">
        <v>17</v>
      </c>
      <c r="E513" s="12" t="s">
        <v>1</v>
      </c>
      <c r="F513" s="12" t="s">
        <v>1</v>
      </c>
      <c r="G513" s="12" t="s">
        <v>3841</v>
      </c>
      <c r="H513" s="12" t="s">
        <v>85</v>
      </c>
      <c r="I513" s="12" t="s">
        <v>1625</v>
      </c>
      <c r="J513" s="62" t="s">
        <v>4084</v>
      </c>
      <c r="K513" s="62" t="s">
        <v>4085</v>
      </c>
      <c r="L513" s="9" t="s">
        <v>4134</v>
      </c>
      <c r="M513" s="9"/>
      <c r="N513" s="9" t="s">
        <v>214</v>
      </c>
      <c r="O513" s="9" t="s">
        <v>9721</v>
      </c>
      <c r="P513" s="198">
        <v>0.05</v>
      </c>
      <c r="Q513" s="9" t="s">
        <v>2597</v>
      </c>
      <c r="R513" s="9" t="s">
        <v>518</v>
      </c>
      <c r="S513" s="9">
        <v>0</v>
      </c>
      <c r="T513" s="9"/>
      <c r="U513" s="9"/>
      <c r="V513" s="8"/>
    </row>
    <row r="514" spans="1:22" ht="29" x14ac:dyDescent="0.35">
      <c r="A514" s="18" t="s">
        <v>4494</v>
      </c>
      <c r="B514" s="18" t="s">
        <v>12005</v>
      </c>
      <c r="C514" s="12">
        <v>2</v>
      </c>
      <c r="D514" s="12">
        <v>18</v>
      </c>
      <c r="E514" s="12" t="s">
        <v>1</v>
      </c>
      <c r="F514" s="12" t="s">
        <v>1</v>
      </c>
      <c r="G514" s="12" t="s">
        <v>3841</v>
      </c>
      <c r="H514" s="12" t="s">
        <v>85</v>
      </c>
      <c r="I514" s="12" t="s">
        <v>1625</v>
      </c>
      <c r="J514" s="62" t="s">
        <v>4084</v>
      </c>
      <c r="K514" s="62" t="s">
        <v>4085</v>
      </c>
      <c r="L514" s="9" t="s">
        <v>4135</v>
      </c>
      <c r="M514" s="9"/>
      <c r="N514" s="9" t="s">
        <v>211</v>
      </c>
      <c r="O514" s="9" t="s">
        <v>9674</v>
      </c>
      <c r="P514" s="198">
        <v>0.05</v>
      </c>
      <c r="Q514" s="9" t="s">
        <v>2597</v>
      </c>
      <c r="R514" s="9" t="s">
        <v>190</v>
      </c>
      <c r="S514" s="9">
        <v>0</v>
      </c>
      <c r="T514" s="9"/>
      <c r="U514" s="9"/>
      <c r="V514" s="8"/>
    </row>
    <row r="515" spans="1:22" ht="29" x14ac:dyDescent="0.35">
      <c r="A515" s="18" t="s">
        <v>8579</v>
      </c>
      <c r="B515" s="18" t="s">
        <v>12006</v>
      </c>
      <c r="C515" s="12">
        <v>1</v>
      </c>
      <c r="D515" s="12">
        <v>1</v>
      </c>
      <c r="E515" s="12" t="s">
        <v>428</v>
      </c>
      <c r="F515" s="12" t="s">
        <v>2497</v>
      </c>
      <c r="G515" s="12" t="s">
        <v>2708</v>
      </c>
      <c r="H515" s="12" t="s">
        <v>2720</v>
      </c>
      <c r="I515" s="12">
        <v>180.51</v>
      </c>
      <c r="J515" s="62" t="s">
        <v>8101</v>
      </c>
      <c r="K515" s="62" t="s">
        <v>4866</v>
      </c>
      <c r="L515" s="62" t="s">
        <v>4963</v>
      </c>
      <c r="N515" s="9" t="s">
        <v>211</v>
      </c>
      <c r="O515" s="9" t="s">
        <v>8810</v>
      </c>
      <c r="P515" s="198">
        <v>0.05</v>
      </c>
      <c r="Q515" s="9" t="s">
        <v>2501</v>
      </c>
      <c r="R515" s="9" t="s">
        <v>190</v>
      </c>
      <c r="S515" s="9" t="s">
        <v>8811</v>
      </c>
      <c r="T515" s="9"/>
      <c r="U515" s="9"/>
    </row>
    <row r="516" spans="1:22" ht="29" x14ac:dyDescent="0.35">
      <c r="A516" s="18" t="s">
        <v>8578</v>
      </c>
      <c r="B516" s="18" t="s">
        <v>12007</v>
      </c>
      <c r="C516" s="12">
        <v>2</v>
      </c>
      <c r="D516" s="12">
        <v>2</v>
      </c>
      <c r="E516" s="12" t="s">
        <v>428</v>
      </c>
      <c r="F516" s="12" t="s">
        <v>2497</v>
      </c>
      <c r="G516" s="12" t="s">
        <v>2708</v>
      </c>
      <c r="H516" s="12" t="s">
        <v>2720</v>
      </c>
      <c r="I516" s="12">
        <v>180.51</v>
      </c>
      <c r="J516" s="62" t="s">
        <v>8101</v>
      </c>
      <c r="K516" s="62" t="s">
        <v>4866</v>
      </c>
      <c r="L516" s="62" t="s">
        <v>4860</v>
      </c>
      <c r="N516" s="9" t="s">
        <v>211</v>
      </c>
      <c r="O516" s="9" t="s">
        <v>8812</v>
      </c>
      <c r="P516" s="198">
        <v>0.5</v>
      </c>
      <c r="Q516" s="9" t="s">
        <v>2501</v>
      </c>
      <c r="R516" s="9" t="s">
        <v>190</v>
      </c>
      <c r="S516" s="9" t="s">
        <v>8811</v>
      </c>
      <c r="T516" s="9"/>
      <c r="U516" s="9"/>
    </row>
    <row r="517" spans="1:22" ht="29" x14ac:dyDescent="0.35">
      <c r="A517" s="18" t="s">
        <v>8580</v>
      </c>
      <c r="B517" s="18" t="s">
        <v>12008</v>
      </c>
      <c r="C517" s="12">
        <v>3</v>
      </c>
      <c r="D517" s="12">
        <v>3</v>
      </c>
      <c r="E517" s="12" t="s">
        <v>428</v>
      </c>
      <c r="F517" s="12" t="s">
        <v>2497</v>
      </c>
      <c r="G517" s="12" t="s">
        <v>2708</v>
      </c>
      <c r="H517" s="12" t="s">
        <v>2720</v>
      </c>
      <c r="I517" s="12">
        <v>180.51</v>
      </c>
      <c r="J517" s="62" t="s">
        <v>8101</v>
      </c>
      <c r="K517" s="62" t="s">
        <v>4866</v>
      </c>
      <c r="L517" s="62" t="s">
        <v>4964</v>
      </c>
      <c r="N517" s="9" t="s">
        <v>213</v>
      </c>
      <c r="O517" s="9" t="s">
        <v>8813</v>
      </c>
      <c r="P517" s="198">
        <v>0.1</v>
      </c>
      <c r="Q517" s="9" t="s">
        <v>2501</v>
      </c>
      <c r="R517" s="9" t="s">
        <v>190</v>
      </c>
      <c r="S517" s="9" t="s">
        <v>8811</v>
      </c>
      <c r="T517" s="9"/>
      <c r="U517" s="9"/>
    </row>
    <row r="518" spans="1:22" ht="29" x14ac:dyDescent="0.35">
      <c r="A518" s="18" t="s">
        <v>8581</v>
      </c>
      <c r="B518" s="18" t="s">
        <v>12009</v>
      </c>
      <c r="C518" s="12">
        <v>4</v>
      </c>
      <c r="D518" s="12">
        <v>4</v>
      </c>
      <c r="E518" s="12" t="s">
        <v>428</v>
      </c>
      <c r="F518" s="12" t="s">
        <v>2497</v>
      </c>
      <c r="G518" s="12" t="s">
        <v>2708</v>
      </c>
      <c r="H518" s="12" t="s">
        <v>2720</v>
      </c>
      <c r="I518" s="12">
        <v>180.51</v>
      </c>
      <c r="J518" s="62" t="s">
        <v>8101</v>
      </c>
      <c r="K518" s="62" t="s">
        <v>4866</v>
      </c>
      <c r="L518" s="62" t="s">
        <v>4965</v>
      </c>
      <c r="N518" s="9" t="s">
        <v>214</v>
      </c>
      <c r="O518" s="9" t="s">
        <v>8814</v>
      </c>
      <c r="P518" s="198">
        <v>0.04</v>
      </c>
      <c r="Q518" s="9" t="s">
        <v>2501</v>
      </c>
      <c r="R518" s="9" t="s">
        <v>190</v>
      </c>
      <c r="S518" s="9" t="s">
        <v>8811</v>
      </c>
      <c r="T518" s="9"/>
      <c r="U518" s="9"/>
    </row>
    <row r="519" spans="1:22" ht="29" x14ac:dyDescent="0.35">
      <c r="A519" s="18" t="s">
        <v>8582</v>
      </c>
      <c r="B519" s="18" t="s">
        <v>12010</v>
      </c>
      <c r="C519" s="12">
        <v>5</v>
      </c>
      <c r="D519" s="12">
        <v>5</v>
      </c>
      <c r="E519" s="12" t="s">
        <v>428</v>
      </c>
      <c r="F519" s="12" t="s">
        <v>2497</v>
      </c>
      <c r="G519" s="12" t="s">
        <v>2708</v>
      </c>
      <c r="H519" s="12" t="s">
        <v>2720</v>
      </c>
      <c r="I519" s="12">
        <v>180.51</v>
      </c>
      <c r="J519" s="62" t="s">
        <v>8101</v>
      </c>
      <c r="K519" s="62" t="s">
        <v>4866</v>
      </c>
      <c r="L519" s="62" t="s">
        <v>4966</v>
      </c>
      <c r="N519" s="9" t="s">
        <v>213</v>
      </c>
      <c r="O519" s="9" t="s">
        <v>8815</v>
      </c>
      <c r="P519" s="198">
        <v>0.15</v>
      </c>
      <c r="Q519" s="9" t="s">
        <v>2501</v>
      </c>
      <c r="R519" s="9" t="s">
        <v>190</v>
      </c>
      <c r="S519" s="9" t="s">
        <v>8811</v>
      </c>
      <c r="T519" s="9"/>
      <c r="U519" s="9"/>
    </row>
    <row r="520" spans="1:22" ht="29" x14ac:dyDescent="0.35">
      <c r="A520" s="18" t="s">
        <v>8583</v>
      </c>
      <c r="B520" s="18" t="s">
        <v>12011</v>
      </c>
      <c r="C520" s="12">
        <v>6</v>
      </c>
      <c r="D520" s="12">
        <v>6</v>
      </c>
      <c r="E520" s="12" t="s">
        <v>428</v>
      </c>
      <c r="F520" s="12" t="s">
        <v>2497</v>
      </c>
      <c r="G520" s="12" t="s">
        <v>2708</v>
      </c>
      <c r="H520" s="12" t="s">
        <v>2720</v>
      </c>
      <c r="I520" s="12">
        <v>180.51</v>
      </c>
      <c r="J520" s="62" t="s">
        <v>8101</v>
      </c>
      <c r="K520" s="62" t="s">
        <v>4866</v>
      </c>
      <c r="L520" s="62" t="s">
        <v>4967</v>
      </c>
      <c r="N520" s="9" t="s">
        <v>211</v>
      </c>
      <c r="O520" s="9" t="s">
        <v>8816</v>
      </c>
      <c r="P520" s="198">
        <v>0.1</v>
      </c>
      <c r="Q520" s="9" t="s">
        <v>2501</v>
      </c>
      <c r="R520" s="9" t="s">
        <v>190</v>
      </c>
      <c r="S520" s="9" t="s">
        <v>8811</v>
      </c>
      <c r="T520" s="9"/>
      <c r="U520" s="9"/>
    </row>
    <row r="521" spans="1:22" ht="29" x14ac:dyDescent="0.35">
      <c r="A521" s="18" t="s">
        <v>8584</v>
      </c>
      <c r="B521" s="18" t="s">
        <v>12012</v>
      </c>
      <c r="C521" s="12">
        <v>7</v>
      </c>
      <c r="D521" s="12">
        <v>7</v>
      </c>
      <c r="E521" s="12" t="s">
        <v>428</v>
      </c>
      <c r="F521" s="12" t="s">
        <v>2497</v>
      </c>
      <c r="G521" s="12" t="s">
        <v>2708</v>
      </c>
      <c r="H521" s="12" t="s">
        <v>2720</v>
      </c>
      <c r="I521" s="12">
        <v>180.51</v>
      </c>
      <c r="J521" s="62" t="s">
        <v>8101</v>
      </c>
      <c r="K521" s="62" t="s">
        <v>4866</v>
      </c>
      <c r="L521" s="62" t="s">
        <v>4968</v>
      </c>
      <c r="N521" s="9" t="s">
        <v>212</v>
      </c>
      <c r="O521" s="9" t="s">
        <v>8817</v>
      </c>
      <c r="P521" s="198">
        <v>0.05</v>
      </c>
      <c r="Q521" s="9" t="s">
        <v>2501</v>
      </c>
      <c r="R521" s="9" t="s">
        <v>190</v>
      </c>
      <c r="S521" s="9" t="s">
        <v>8811</v>
      </c>
      <c r="T521" s="9"/>
      <c r="U521" s="9"/>
    </row>
    <row r="522" spans="1:22" ht="29" x14ac:dyDescent="0.35">
      <c r="A522" s="18" t="s">
        <v>8585</v>
      </c>
      <c r="B522" s="18" t="s">
        <v>12013</v>
      </c>
      <c r="C522" s="12">
        <v>8</v>
      </c>
      <c r="D522" s="12">
        <v>8</v>
      </c>
      <c r="E522" s="12" t="s">
        <v>428</v>
      </c>
      <c r="F522" s="12" t="s">
        <v>2497</v>
      </c>
      <c r="G522" s="12" t="s">
        <v>2708</v>
      </c>
      <c r="H522" s="12" t="s">
        <v>2720</v>
      </c>
      <c r="I522" s="12">
        <v>180.51</v>
      </c>
      <c r="J522" s="62" t="s">
        <v>8101</v>
      </c>
      <c r="K522" s="62" t="s">
        <v>4866</v>
      </c>
      <c r="L522" s="62" t="s">
        <v>4969</v>
      </c>
      <c r="N522" s="9" t="s">
        <v>211</v>
      </c>
      <c r="O522" s="9" t="s">
        <v>8818</v>
      </c>
      <c r="P522" s="198">
        <v>0.01</v>
      </c>
      <c r="Q522" s="9" t="s">
        <v>2501</v>
      </c>
      <c r="R522" s="9" t="s">
        <v>190</v>
      </c>
      <c r="S522" s="9" t="s">
        <v>8811</v>
      </c>
      <c r="T522" s="9"/>
      <c r="U522" s="9"/>
    </row>
    <row r="523" spans="1:22" ht="29" x14ac:dyDescent="0.35">
      <c r="A523" s="18" t="s">
        <v>8270</v>
      </c>
      <c r="B523" s="18" t="s">
        <v>12014</v>
      </c>
      <c r="C523" s="12">
        <v>1</v>
      </c>
      <c r="D523" s="12">
        <v>1</v>
      </c>
      <c r="E523" s="12" t="s">
        <v>428</v>
      </c>
      <c r="F523" s="12" t="s">
        <v>2497</v>
      </c>
      <c r="G523" s="12" t="s">
        <v>2706</v>
      </c>
      <c r="H523" s="12" t="s">
        <v>2717</v>
      </c>
      <c r="I523" s="12">
        <v>180.31</v>
      </c>
      <c r="J523" s="62" t="s">
        <v>7964</v>
      </c>
      <c r="K523" s="62" t="s">
        <v>4864</v>
      </c>
      <c r="L523" s="62" t="s">
        <v>4963</v>
      </c>
      <c r="N523" s="9" t="s">
        <v>211</v>
      </c>
      <c r="O523" s="9" t="s">
        <v>8810</v>
      </c>
      <c r="P523" s="198">
        <v>0.05</v>
      </c>
      <c r="Q523" s="9" t="s">
        <v>2501</v>
      </c>
      <c r="R523" s="9" t="s">
        <v>190</v>
      </c>
      <c r="S523" s="9" t="s">
        <v>8811</v>
      </c>
      <c r="T523" s="9"/>
      <c r="U523" s="9"/>
    </row>
    <row r="524" spans="1:22" ht="29" x14ac:dyDescent="0.35">
      <c r="A524" s="18" t="s">
        <v>8269</v>
      </c>
      <c r="B524" s="18" t="s">
        <v>12015</v>
      </c>
      <c r="C524" s="12">
        <v>2</v>
      </c>
      <c r="D524" s="12">
        <v>2</v>
      </c>
      <c r="E524" s="12" t="s">
        <v>428</v>
      </c>
      <c r="F524" s="12" t="s">
        <v>2497</v>
      </c>
      <c r="G524" s="12" t="s">
        <v>2706</v>
      </c>
      <c r="H524" s="12" t="s">
        <v>2717</v>
      </c>
      <c r="I524" s="12">
        <v>180.31</v>
      </c>
      <c r="J524" s="62" t="s">
        <v>7964</v>
      </c>
      <c r="K524" s="62" t="s">
        <v>4864</v>
      </c>
      <c r="L524" s="62" t="s">
        <v>4860</v>
      </c>
      <c r="N524" s="9" t="s">
        <v>211</v>
      </c>
      <c r="O524" s="9" t="s">
        <v>8812</v>
      </c>
      <c r="P524" s="198">
        <v>0.5</v>
      </c>
      <c r="Q524" s="9" t="s">
        <v>2501</v>
      </c>
      <c r="R524" s="9" t="s">
        <v>190</v>
      </c>
      <c r="S524" s="9" t="s">
        <v>8811</v>
      </c>
      <c r="T524" s="9"/>
      <c r="U524" s="9"/>
    </row>
    <row r="525" spans="1:22" ht="29" x14ac:dyDescent="0.35">
      <c r="A525" s="18" t="s">
        <v>8271</v>
      </c>
      <c r="B525" s="18" t="s">
        <v>12016</v>
      </c>
      <c r="C525" s="12">
        <v>3</v>
      </c>
      <c r="D525" s="12">
        <v>3</v>
      </c>
      <c r="E525" s="12" t="s">
        <v>428</v>
      </c>
      <c r="F525" s="12" t="s">
        <v>2497</v>
      </c>
      <c r="G525" s="12" t="s">
        <v>2706</v>
      </c>
      <c r="H525" s="12" t="s">
        <v>2717</v>
      </c>
      <c r="I525" s="12">
        <v>180.31</v>
      </c>
      <c r="J525" s="62" t="s">
        <v>7964</v>
      </c>
      <c r="K525" s="62" t="s">
        <v>4864</v>
      </c>
      <c r="L525" s="62" t="s">
        <v>4964</v>
      </c>
      <c r="N525" s="9" t="s">
        <v>213</v>
      </c>
      <c r="O525" s="9" t="s">
        <v>8813</v>
      </c>
      <c r="P525" s="198">
        <v>0.1</v>
      </c>
      <c r="Q525" s="9" t="s">
        <v>2501</v>
      </c>
      <c r="R525" s="9" t="s">
        <v>190</v>
      </c>
      <c r="S525" s="9" t="s">
        <v>8811</v>
      </c>
      <c r="T525" s="9"/>
      <c r="U525" s="9"/>
    </row>
    <row r="526" spans="1:22" ht="29" x14ac:dyDescent="0.35">
      <c r="A526" s="18" t="s">
        <v>8272</v>
      </c>
      <c r="B526" s="18" t="s">
        <v>12017</v>
      </c>
      <c r="C526" s="12">
        <v>4</v>
      </c>
      <c r="D526" s="12">
        <v>4</v>
      </c>
      <c r="E526" s="12" t="s">
        <v>428</v>
      </c>
      <c r="F526" s="12" t="s">
        <v>2497</v>
      </c>
      <c r="G526" s="12" t="s">
        <v>2706</v>
      </c>
      <c r="H526" s="12" t="s">
        <v>2717</v>
      </c>
      <c r="I526" s="12">
        <v>180.31</v>
      </c>
      <c r="J526" s="62" t="s">
        <v>7964</v>
      </c>
      <c r="K526" s="62" t="s">
        <v>4864</v>
      </c>
      <c r="L526" s="62" t="s">
        <v>4965</v>
      </c>
      <c r="N526" s="9" t="s">
        <v>214</v>
      </c>
      <c r="O526" s="9" t="s">
        <v>8814</v>
      </c>
      <c r="P526" s="198">
        <v>0.03</v>
      </c>
      <c r="Q526" s="9" t="s">
        <v>2501</v>
      </c>
      <c r="R526" s="9" t="s">
        <v>190</v>
      </c>
      <c r="S526" s="9" t="s">
        <v>8811</v>
      </c>
      <c r="T526" s="9"/>
      <c r="U526" s="9"/>
    </row>
    <row r="527" spans="1:22" ht="29" x14ac:dyDescent="0.35">
      <c r="A527" s="18" t="s">
        <v>8273</v>
      </c>
      <c r="B527" s="18" t="s">
        <v>12018</v>
      </c>
      <c r="C527" s="12">
        <v>5</v>
      </c>
      <c r="D527" s="12">
        <v>5</v>
      </c>
      <c r="E527" s="12" t="s">
        <v>428</v>
      </c>
      <c r="F527" s="12" t="s">
        <v>2497</v>
      </c>
      <c r="G527" s="12" t="s">
        <v>2706</v>
      </c>
      <c r="H527" s="12" t="s">
        <v>2717</v>
      </c>
      <c r="I527" s="12">
        <v>180.31</v>
      </c>
      <c r="J527" s="62" t="s">
        <v>7964</v>
      </c>
      <c r="K527" s="62" t="s">
        <v>4864</v>
      </c>
      <c r="L527" s="62" t="s">
        <v>4966</v>
      </c>
      <c r="N527" s="9" t="s">
        <v>213</v>
      </c>
      <c r="O527" s="9" t="s">
        <v>8815</v>
      </c>
      <c r="P527" s="198">
        <v>0.15</v>
      </c>
      <c r="Q527" s="9" t="s">
        <v>2501</v>
      </c>
      <c r="R527" s="9" t="s">
        <v>190</v>
      </c>
      <c r="S527" s="9" t="s">
        <v>8811</v>
      </c>
      <c r="T527" s="9"/>
      <c r="U527" s="9"/>
    </row>
    <row r="528" spans="1:22" ht="29" x14ac:dyDescent="0.35">
      <c r="A528" s="18" t="s">
        <v>8274</v>
      </c>
      <c r="B528" s="18" t="s">
        <v>12019</v>
      </c>
      <c r="C528" s="12">
        <v>6</v>
      </c>
      <c r="D528" s="12">
        <v>6</v>
      </c>
      <c r="E528" s="12" t="s">
        <v>428</v>
      </c>
      <c r="F528" s="12" t="s">
        <v>2497</v>
      </c>
      <c r="G528" s="12" t="s">
        <v>2706</v>
      </c>
      <c r="H528" s="12" t="s">
        <v>2717</v>
      </c>
      <c r="I528" s="12">
        <v>180.31</v>
      </c>
      <c r="J528" s="62" t="s">
        <v>7964</v>
      </c>
      <c r="K528" s="62" t="s">
        <v>4864</v>
      </c>
      <c r="L528" s="62" t="s">
        <v>4967</v>
      </c>
      <c r="N528" s="9" t="s">
        <v>211</v>
      </c>
      <c r="O528" s="9" t="s">
        <v>8816</v>
      </c>
      <c r="P528" s="198">
        <v>0.1</v>
      </c>
      <c r="Q528" s="9" t="s">
        <v>2501</v>
      </c>
      <c r="R528" s="9" t="s">
        <v>190</v>
      </c>
      <c r="S528" s="9" t="s">
        <v>8811</v>
      </c>
      <c r="T528" s="9"/>
      <c r="U528" s="9"/>
    </row>
    <row r="529" spans="1:21" ht="29" x14ac:dyDescent="0.35">
      <c r="A529" s="18" t="s">
        <v>8275</v>
      </c>
      <c r="B529" s="18" t="s">
        <v>12020</v>
      </c>
      <c r="C529" s="12">
        <v>7</v>
      </c>
      <c r="D529" s="12">
        <v>7</v>
      </c>
      <c r="E529" s="12" t="s">
        <v>428</v>
      </c>
      <c r="F529" s="12" t="s">
        <v>2497</v>
      </c>
      <c r="G529" s="12" t="s">
        <v>2706</v>
      </c>
      <c r="H529" s="12" t="s">
        <v>2717</v>
      </c>
      <c r="I529" s="12">
        <v>180.31</v>
      </c>
      <c r="J529" s="62" t="s">
        <v>7964</v>
      </c>
      <c r="K529" s="62" t="s">
        <v>4864</v>
      </c>
      <c r="L529" s="62" t="s">
        <v>4968</v>
      </c>
      <c r="N529" s="9" t="s">
        <v>212</v>
      </c>
      <c r="O529" s="9" t="s">
        <v>8817</v>
      </c>
      <c r="P529" s="198">
        <v>0.05</v>
      </c>
      <c r="Q529" s="9" t="s">
        <v>2501</v>
      </c>
      <c r="R529" s="9" t="s">
        <v>190</v>
      </c>
      <c r="S529" s="9" t="s">
        <v>8811</v>
      </c>
      <c r="T529" s="9"/>
      <c r="U529" s="9"/>
    </row>
    <row r="530" spans="1:21" ht="29" x14ac:dyDescent="0.35">
      <c r="A530" s="18" t="s">
        <v>8276</v>
      </c>
      <c r="B530" s="18" t="s">
        <v>12021</v>
      </c>
      <c r="C530" s="12">
        <v>8</v>
      </c>
      <c r="D530" s="12">
        <v>8</v>
      </c>
      <c r="E530" s="12" t="s">
        <v>428</v>
      </c>
      <c r="F530" s="12" t="s">
        <v>2497</v>
      </c>
      <c r="G530" s="12" t="s">
        <v>2706</v>
      </c>
      <c r="H530" s="12" t="s">
        <v>2717</v>
      </c>
      <c r="I530" s="12">
        <v>180.31</v>
      </c>
      <c r="J530" s="62" t="s">
        <v>7964</v>
      </c>
      <c r="K530" s="62" t="s">
        <v>4864</v>
      </c>
      <c r="L530" s="62" t="s">
        <v>4969</v>
      </c>
      <c r="N530" s="9" t="s">
        <v>211</v>
      </c>
      <c r="O530" s="9" t="s">
        <v>8818</v>
      </c>
      <c r="P530" s="198">
        <v>0.02</v>
      </c>
      <c r="Q530" s="9" t="s">
        <v>2501</v>
      </c>
      <c r="R530" s="9" t="s">
        <v>190</v>
      </c>
      <c r="S530" s="9" t="s">
        <v>8811</v>
      </c>
      <c r="T530" s="9"/>
      <c r="U530" s="9"/>
    </row>
    <row r="531" spans="1:21" ht="29" x14ac:dyDescent="0.35">
      <c r="A531" s="18" t="s">
        <v>8477</v>
      </c>
      <c r="B531" s="18" t="s">
        <v>12022</v>
      </c>
      <c r="C531" s="12">
        <v>1</v>
      </c>
      <c r="D531" s="12">
        <v>1</v>
      </c>
      <c r="E531" s="12" t="s">
        <v>428</v>
      </c>
      <c r="F531" s="12" t="s">
        <v>2497</v>
      </c>
      <c r="G531" s="12" t="s">
        <v>4872</v>
      </c>
      <c r="H531" s="12" t="s">
        <v>4882</v>
      </c>
      <c r="I531" s="12">
        <v>180.41</v>
      </c>
      <c r="J531" s="62" t="s">
        <v>8055</v>
      </c>
      <c r="K531" s="62" t="s">
        <v>4865</v>
      </c>
      <c r="L531" s="62" t="s">
        <v>4963</v>
      </c>
      <c r="N531" s="9" t="s">
        <v>211</v>
      </c>
      <c r="O531" s="9" t="s">
        <v>8810</v>
      </c>
      <c r="P531" s="198">
        <v>0.05</v>
      </c>
      <c r="Q531" s="9" t="s">
        <v>2501</v>
      </c>
      <c r="R531" s="9" t="s">
        <v>190</v>
      </c>
      <c r="S531" s="9" t="s">
        <v>8811</v>
      </c>
      <c r="T531" s="9"/>
      <c r="U531" s="9"/>
    </row>
    <row r="532" spans="1:21" ht="29" x14ac:dyDescent="0.35">
      <c r="A532" s="18" t="s">
        <v>8852</v>
      </c>
      <c r="B532" s="18" t="s">
        <v>12023</v>
      </c>
      <c r="C532" s="12">
        <v>2</v>
      </c>
      <c r="D532" s="12">
        <v>2</v>
      </c>
      <c r="E532" s="12" t="s">
        <v>428</v>
      </c>
      <c r="F532" s="12" t="s">
        <v>2497</v>
      </c>
      <c r="G532" s="12" t="s">
        <v>4872</v>
      </c>
      <c r="H532" s="12" t="s">
        <v>4882</v>
      </c>
      <c r="I532" s="12">
        <v>180.41</v>
      </c>
      <c r="J532" s="62" t="s">
        <v>8055</v>
      </c>
      <c r="K532" s="62" t="s">
        <v>4865</v>
      </c>
      <c r="L532" s="62" t="s">
        <v>4998</v>
      </c>
      <c r="N532" s="9" t="s">
        <v>211</v>
      </c>
      <c r="O532" s="9" t="s">
        <v>8834</v>
      </c>
      <c r="P532" s="198">
        <v>0.1</v>
      </c>
      <c r="Q532" s="9" t="s">
        <v>2501</v>
      </c>
      <c r="R532" s="9" t="s">
        <v>190</v>
      </c>
      <c r="S532" s="9" t="s">
        <v>8811</v>
      </c>
      <c r="T532" s="9"/>
      <c r="U532" s="9"/>
    </row>
    <row r="533" spans="1:21" ht="29" x14ac:dyDescent="0.35">
      <c r="A533" s="18" t="s">
        <v>8476</v>
      </c>
      <c r="B533" s="18" t="s">
        <v>12024</v>
      </c>
      <c r="C533" s="12">
        <v>3</v>
      </c>
      <c r="D533" s="12">
        <v>3</v>
      </c>
      <c r="E533" s="12" t="s">
        <v>428</v>
      </c>
      <c r="F533" s="12" t="s">
        <v>2497</v>
      </c>
      <c r="G533" s="12" t="s">
        <v>4872</v>
      </c>
      <c r="H533" s="12" t="s">
        <v>4882</v>
      </c>
      <c r="I533" s="12">
        <v>180.41</v>
      </c>
      <c r="J533" s="62" t="s">
        <v>8055</v>
      </c>
      <c r="K533" s="62" t="s">
        <v>4865</v>
      </c>
      <c r="L533" s="62" t="s">
        <v>4860</v>
      </c>
      <c r="N533" s="9" t="s">
        <v>211</v>
      </c>
      <c r="O533" s="9" t="s">
        <v>8812</v>
      </c>
      <c r="P533" s="198">
        <v>0.4</v>
      </c>
      <c r="Q533" s="9" t="s">
        <v>2501</v>
      </c>
      <c r="R533" s="9" t="s">
        <v>190</v>
      </c>
      <c r="S533" s="9" t="s">
        <v>8811</v>
      </c>
      <c r="T533" s="9"/>
      <c r="U533" s="9"/>
    </row>
    <row r="534" spans="1:21" ht="29" x14ac:dyDescent="0.35">
      <c r="A534" s="18" t="s">
        <v>8478</v>
      </c>
      <c r="B534" s="18" t="s">
        <v>12025</v>
      </c>
      <c r="C534" s="12">
        <v>4</v>
      </c>
      <c r="D534" s="12">
        <v>4</v>
      </c>
      <c r="E534" s="12" t="s">
        <v>428</v>
      </c>
      <c r="F534" s="12" t="s">
        <v>2497</v>
      </c>
      <c r="G534" s="12" t="s">
        <v>4872</v>
      </c>
      <c r="H534" s="12" t="s">
        <v>4882</v>
      </c>
      <c r="I534" s="12">
        <v>180.41</v>
      </c>
      <c r="J534" s="62" t="s">
        <v>8055</v>
      </c>
      <c r="K534" s="62" t="s">
        <v>4865</v>
      </c>
      <c r="L534" s="62" t="s">
        <v>4964</v>
      </c>
      <c r="N534" s="9" t="s">
        <v>213</v>
      </c>
      <c r="O534" s="9" t="s">
        <v>8813</v>
      </c>
      <c r="P534" s="198">
        <v>0.1</v>
      </c>
      <c r="Q534" s="9" t="s">
        <v>2501</v>
      </c>
      <c r="R534" s="9" t="s">
        <v>190</v>
      </c>
      <c r="S534" s="9" t="s">
        <v>8811</v>
      </c>
      <c r="T534" s="9"/>
      <c r="U534" s="9"/>
    </row>
    <row r="535" spans="1:21" ht="29" x14ac:dyDescent="0.35">
      <c r="A535" s="18" t="s">
        <v>8479</v>
      </c>
      <c r="B535" s="18" t="s">
        <v>12026</v>
      </c>
      <c r="C535" s="12">
        <v>5</v>
      </c>
      <c r="D535" s="12">
        <v>5</v>
      </c>
      <c r="E535" s="12" t="s">
        <v>428</v>
      </c>
      <c r="F535" s="12" t="s">
        <v>2497</v>
      </c>
      <c r="G535" s="12" t="s">
        <v>4872</v>
      </c>
      <c r="H535" s="12" t="s">
        <v>4882</v>
      </c>
      <c r="I535" s="12">
        <v>180.41</v>
      </c>
      <c r="J535" s="62" t="s">
        <v>8055</v>
      </c>
      <c r="K535" s="62" t="s">
        <v>4865</v>
      </c>
      <c r="L535" s="62" t="s">
        <v>4965</v>
      </c>
      <c r="N535" s="9" t="s">
        <v>214</v>
      </c>
      <c r="O535" s="9" t="s">
        <v>8814</v>
      </c>
      <c r="P535" s="198">
        <v>0.03</v>
      </c>
      <c r="Q535" s="9" t="s">
        <v>2501</v>
      </c>
      <c r="R535" s="9" t="s">
        <v>190</v>
      </c>
      <c r="S535" s="9" t="s">
        <v>8811</v>
      </c>
      <c r="T535" s="9"/>
      <c r="U535" s="9"/>
    </row>
    <row r="536" spans="1:21" ht="29" x14ac:dyDescent="0.35">
      <c r="A536" s="18" t="s">
        <v>8480</v>
      </c>
      <c r="B536" s="18" t="s">
        <v>12027</v>
      </c>
      <c r="C536" s="12">
        <v>6</v>
      </c>
      <c r="D536" s="12">
        <v>6</v>
      </c>
      <c r="E536" s="12" t="s">
        <v>428</v>
      </c>
      <c r="F536" s="12" t="s">
        <v>2497</v>
      </c>
      <c r="G536" s="12" t="s">
        <v>4872</v>
      </c>
      <c r="H536" s="12" t="s">
        <v>4882</v>
      </c>
      <c r="I536" s="12">
        <v>180.41</v>
      </c>
      <c r="J536" s="62" t="s">
        <v>8055</v>
      </c>
      <c r="K536" s="62" t="s">
        <v>4865</v>
      </c>
      <c r="L536" s="62" t="s">
        <v>4966</v>
      </c>
      <c r="N536" s="9" t="s">
        <v>213</v>
      </c>
      <c r="O536" s="9" t="s">
        <v>8815</v>
      </c>
      <c r="P536" s="198">
        <v>0.15</v>
      </c>
      <c r="Q536" s="9" t="s">
        <v>2501</v>
      </c>
      <c r="R536" s="9" t="s">
        <v>190</v>
      </c>
      <c r="S536" s="9" t="s">
        <v>8811</v>
      </c>
      <c r="T536" s="9"/>
      <c r="U536" s="9"/>
    </row>
    <row r="537" spans="1:21" ht="29" x14ac:dyDescent="0.35">
      <c r="A537" s="18" t="s">
        <v>8481</v>
      </c>
      <c r="B537" s="18" t="s">
        <v>12028</v>
      </c>
      <c r="C537" s="12">
        <v>7</v>
      </c>
      <c r="D537" s="12">
        <v>7</v>
      </c>
      <c r="E537" s="12" t="s">
        <v>428</v>
      </c>
      <c r="F537" s="12" t="s">
        <v>2497</v>
      </c>
      <c r="G537" s="12" t="s">
        <v>4872</v>
      </c>
      <c r="H537" s="12" t="s">
        <v>4882</v>
      </c>
      <c r="I537" s="12">
        <v>180.41</v>
      </c>
      <c r="J537" s="62" t="s">
        <v>8055</v>
      </c>
      <c r="K537" s="62" t="s">
        <v>4865</v>
      </c>
      <c r="L537" s="62" t="s">
        <v>4967</v>
      </c>
      <c r="N537" s="9" t="s">
        <v>211</v>
      </c>
      <c r="O537" s="9" t="s">
        <v>8816</v>
      </c>
      <c r="P537" s="198">
        <v>0.1</v>
      </c>
      <c r="Q537" s="9" t="s">
        <v>2501</v>
      </c>
      <c r="R537" s="9" t="s">
        <v>190</v>
      </c>
      <c r="S537" s="9" t="s">
        <v>8811</v>
      </c>
      <c r="T537" s="9"/>
      <c r="U537" s="9"/>
    </row>
    <row r="538" spans="1:21" ht="29" x14ac:dyDescent="0.35">
      <c r="A538" s="18" t="s">
        <v>8482</v>
      </c>
      <c r="B538" s="18" t="s">
        <v>12029</v>
      </c>
      <c r="C538" s="12">
        <v>8</v>
      </c>
      <c r="D538" s="12">
        <v>8</v>
      </c>
      <c r="E538" s="12" t="s">
        <v>428</v>
      </c>
      <c r="F538" s="12" t="s">
        <v>2497</v>
      </c>
      <c r="G538" s="12" t="s">
        <v>4872</v>
      </c>
      <c r="H538" s="12" t="s">
        <v>4882</v>
      </c>
      <c r="I538" s="12">
        <v>180.41</v>
      </c>
      <c r="J538" s="62" t="s">
        <v>8055</v>
      </c>
      <c r="K538" s="62" t="s">
        <v>4865</v>
      </c>
      <c r="L538" s="62" t="s">
        <v>4968</v>
      </c>
      <c r="N538" s="9" t="s">
        <v>212</v>
      </c>
      <c r="O538" s="9" t="s">
        <v>8817</v>
      </c>
      <c r="P538" s="198">
        <v>0.05</v>
      </c>
      <c r="Q538" s="9" t="s">
        <v>2501</v>
      </c>
      <c r="R538" s="9" t="s">
        <v>190</v>
      </c>
      <c r="S538" s="9" t="s">
        <v>8811</v>
      </c>
      <c r="T538" s="9"/>
      <c r="U538" s="9"/>
    </row>
    <row r="539" spans="1:21" ht="29" x14ac:dyDescent="0.35">
      <c r="A539" s="18" t="s">
        <v>8483</v>
      </c>
      <c r="B539" s="18" t="s">
        <v>12030</v>
      </c>
      <c r="C539" s="12">
        <v>9</v>
      </c>
      <c r="D539" s="12">
        <v>9</v>
      </c>
      <c r="E539" s="12" t="s">
        <v>428</v>
      </c>
      <c r="F539" s="12" t="s">
        <v>2497</v>
      </c>
      <c r="G539" s="12" t="s">
        <v>4872</v>
      </c>
      <c r="H539" s="12" t="s">
        <v>4882</v>
      </c>
      <c r="I539" s="12">
        <v>180.41</v>
      </c>
      <c r="J539" s="62" t="s">
        <v>8055</v>
      </c>
      <c r="K539" s="62" t="s">
        <v>4865</v>
      </c>
      <c r="L539" s="62" t="s">
        <v>4969</v>
      </c>
      <c r="N539" s="9" t="s">
        <v>211</v>
      </c>
      <c r="O539" s="9" t="s">
        <v>8818</v>
      </c>
      <c r="P539" s="198">
        <v>0.02</v>
      </c>
      <c r="Q539" s="9" t="s">
        <v>2501</v>
      </c>
      <c r="R539" s="9" t="s">
        <v>190</v>
      </c>
      <c r="S539" s="9" t="s">
        <v>8811</v>
      </c>
      <c r="T539" s="9"/>
      <c r="U539" s="9"/>
    </row>
    <row r="540" spans="1:21" ht="29" x14ac:dyDescent="0.35">
      <c r="A540" s="18" t="s">
        <v>8442</v>
      </c>
      <c r="B540" s="18" t="s">
        <v>12022</v>
      </c>
      <c r="C540" s="12">
        <v>1</v>
      </c>
      <c r="D540" s="12">
        <v>1</v>
      </c>
      <c r="E540" s="12" t="s">
        <v>428</v>
      </c>
      <c r="F540" s="12" t="s">
        <v>2497</v>
      </c>
      <c r="G540" s="12" t="s">
        <v>4871</v>
      </c>
      <c r="H540" s="12" t="s">
        <v>4880</v>
      </c>
      <c r="I540" s="12">
        <v>180.41</v>
      </c>
      <c r="J540" s="62" t="s">
        <v>8040</v>
      </c>
      <c r="K540" s="62" t="s">
        <v>4865</v>
      </c>
      <c r="L540" s="62" t="s">
        <v>4963</v>
      </c>
      <c r="N540" s="9" t="s">
        <v>211</v>
      </c>
      <c r="O540" s="9" t="s">
        <v>8810</v>
      </c>
      <c r="P540" s="198">
        <v>0.05</v>
      </c>
      <c r="Q540" s="9" t="s">
        <v>2501</v>
      </c>
      <c r="R540" s="9" t="s">
        <v>190</v>
      </c>
      <c r="S540" s="9" t="s">
        <v>8811</v>
      </c>
      <c r="T540" s="9"/>
      <c r="U540" s="9"/>
    </row>
    <row r="541" spans="1:21" ht="29" x14ac:dyDescent="0.35">
      <c r="A541" s="18" t="s">
        <v>8443</v>
      </c>
      <c r="B541" s="18" t="s">
        <v>12023</v>
      </c>
      <c r="C541" s="12">
        <v>2</v>
      </c>
      <c r="D541" s="12">
        <v>2</v>
      </c>
      <c r="E541" s="12" t="s">
        <v>428</v>
      </c>
      <c r="F541" s="12" t="s">
        <v>2497</v>
      </c>
      <c r="G541" s="12" t="s">
        <v>4871</v>
      </c>
      <c r="H541" s="12" t="s">
        <v>4880</v>
      </c>
      <c r="I541" s="12">
        <v>180.41</v>
      </c>
      <c r="J541" s="62" t="s">
        <v>8040</v>
      </c>
      <c r="K541" s="62" t="s">
        <v>4865</v>
      </c>
      <c r="L541" s="62" t="s">
        <v>4860</v>
      </c>
      <c r="N541" s="9" t="s">
        <v>211</v>
      </c>
      <c r="O541" s="9" t="s">
        <v>8812</v>
      </c>
      <c r="P541" s="198">
        <v>0.5</v>
      </c>
      <c r="Q541" s="9" t="s">
        <v>2501</v>
      </c>
      <c r="R541" s="9" t="s">
        <v>190</v>
      </c>
      <c r="S541" s="9" t="s">
        <v>8811</v>
      </c>
      <c r="T541" s="9"/>
      <c r="U541" s="9"/>
    </row>
    <row r="542" spans="1:21" ht="29" x14ac:dyDescent="0.35">
      <c r="A542" s="18" t="s">
        <v>8444</v>
      </c>
      <c r="B542" s="18" t="s">
        <v>12024</v>
      </c>
      <c r="C542" s="12">
        <v>3</v>
      </c>
      <c r="D542" s="12">
        <v>3</v>
      </c>
      <c r="E542" s="12" t="s">
        <v>428</v>
      </c>
      <c r="F542" s="12" t="s">
        <v>2497</v>
      </c>
      <c r="G542" s="12" t="s">
        <v>4871</v>
      </c>
      <c r="H542" s="12" t="s">
        <v>4880</v>
      </c>
      <c r="I542" s="12">
        <v>180.41</v>
      </c>
      <c r="J542" s="62" t="s">
        <v>8040</v>
      </c>
      <c r="K542" s="62" t="s">
        <v>4865</v>
      </c>
      <c r="L542" s="62" t="s">
        <v>4964</v>
      </c>
      <c r="N542" s="9" t="s">
        <v>213</v>
      </c>
      <c r="O542" s="9" t="s">
        <v>8813</v>
      </c>
      <c r="P542" s="198">
        <v>0.1</v>
      </c>
      <c r="Q542" s="9" t="s">
        <v>2501</v>
      </c>
      <c r="R542" s="9" t="s">
        <v>190</v>
      </c>
      <c r="S542" s="9" t="s">
        <v>8811</v>
      </c>
      <c r="T542" s="9"/>
      <c r="U542" s="9"/>
    </row>
    <row r="543" spans="1:21" ht="29" x14ac:dyDescent="0.35">
      <c r="A543" s="18" t="s">
        <v>8445</v>
      </c>
      <c r="B543" s="18" t="s">
        <v>12025</v>
      </c>
      <c r="C543" s="12">
        <v>4</v>
      </c>
      <c r="D543" s="12">
        <v>4</v>
      </c>
      <c r="E543" s="12" t="s">
        <v>428</v>
      </c>
      <c r="F543" s="12" t="s">
        <v>2497</v>
      </c>
      <c r="G543" s="12" t="s">
        <v>4871</v>
      </c>
      <c r="H543" s="12" t="s">
        <v>4880</v>
      </c>
      <c r="I543" s="12">
        <v>180.41</v>
      </c>
      <c r="J543" s="62" t="s">
        <v>8040</v>
      </c>
      <c r="K543" s="62" t="s">
        <v>4865</v>
      </c>
      <c r="L543" s="62" t="s">
        <v>4965</v>
      </c>
      <c r="N543" s="9" t="s">
        <v>214</v>
      </c>
      <c r="O543" s="9" t="s">
        <v>8814</v>
      </c>
      <c r="P543" s="198">
        <v>0.03</v>
      </c>
      <c r="Q543" s="9" t="s">
        <v>2501</v>
      </c>
      <c r="R543" s="9" t="s">
        <v>190</v>
      </c>
      <c r="S543" s="9" t="s">
        <v>8811</v>
      </c>
      <c r="T543" s="9"/>
      <c r="U543" s="9"/>
    </row>
    <row r="544" spans="1:21" ht="29" x14ac:dyDescent="0.35">
      <c r="A544" s="18" t="s">
        <v>8446</v>
      </c>
      <c r="B544" s="18" t="s">
        <v>12026</v>
      </c>
      <c r="C544" s="12">
        <v>5</v>
      </c>
      <c r="D544" s="12">
        <v>5</v>
      </c>
      <c r="E544" s="12" t="s">
        <v>428</v>
      </c>
      <c r="F544" s="12" t="s">
        <v>2497</v>
      </c>
      <c r="G544" s="12" t="s">
        <v>4871</v>
      </c>
      <c r="H544" s="12" t="s">
        <v>4880</v>
      </c>
      <c r="I544" s="12">
        <v>180.41</v>
      </c>
      <c r="J544" s="62" t="s">
        <v>8040</v>
      </c>
      <c r="K544" s="62" t="s">
        <v>4865</v>
      </c>
      <c r="L544" s="62" t="s">
        <v>4966</v>
      </c>
      <c r="N544" s="9" t="s">
        <v>213</v>
      </c>
      <c r="O544" s="9" t="s">
        <v>8815</v>
      </c>
      <c r="P544" s="198">
        <v>0.15</v>
      </c>
      <c r="Q544" s="9" t="s">
        <v>2501</v>
      </c>
      <c r="R544" s="9" t="s">
        <v>190</v>
      </c>
      <c r="S544" s="9" t="s">
        <v>8811</v>
      </c>
      <c r="T544" s="9"/>
      <c r="U544" s="9"/>
    </row>
    <row r="545" spans="1:21" ht="29" x14ac:dyDescent="0.35">
      <c r="A545" s="18" t="s">
        <v>8447</v>
      </c>
      <c r="B545" s="18" t="s">
        <v>12027</v>
      </c>
      <c r="C545" s="12">
        <v>6</v>
      </c>
      <c r="D545" s="12">
        <v>6</v>
      </c>
      <c r="E545" s="12" t="s">
        <v>428</v>
      </c>
      <c r="F545" s="12" t="s">
        <v>2497</v>
      </c>
      <c r="G545" s="12" t="s">
        <v>4871</v>
      </c>
      <c r="H545" s="12" t="s">
        <v>4880</v>
      </c>
      <c r="I545" s="12">
        <v>180.41</v>
      </c>
      <c r="J545" s="62" t="s">
        <v>8040</v>
      </c>
      <c r="K545" s="62" t="s">
        <v>4865</v>
      </c>
      <c r="L545" s="62" t="s">
        <v>4967</v>
      </c>
      <c r="N545" s="9" t="s">
        <v>211</v>
      </c>
      <c r="O545" s="9" t="s">
        <v>8816</v>
      </c>
      <c r="P545" s="198">
        <v>0.1</v>
      </c>
      <c r="Q545" s="9" t="s">
        <v>2501</v>
      </c>
      <c r="R545" s="9" t="s">
        <v>190</v>
      </c>
      <c r="S545" s="9" t="s">
        <v>8811</v>
      </c>
      <c r="T545" s="9"/>
      <c r="U545" s="9"/>
    </row>
    <row r="546" spans="1:21" ht="29" x14ac:dyDescent="0.35">
      <c r="A546" s="18" t="s">
        <v>8448</v>
      </c>
      <c r="B546" s="18" t="s">
        <v>12028</v>
      </c>
      <c r="C546" s="12">
        <v>7</v>
      </c>
      <c r="D546" s="12">
        <v>7</v>
      </c>
      <c r="E546" s="12" t="s">
        <v>428</v>
      </c>
      <c r="F546" s="12" t="s">
        <v>2497</v>
      </c>
      <c r="G546" s="12" t="s">
        <v>4871</v>
      </c>
      <c r="H546" s="12" t="s">
        <v>4880</v>
      </c>
      <c r="I546" s="12">
        <v>180.41</v>
      </c>
      <c r="J546" s="62" t="s">
        <v>8040</v>
      </c>
      <c r="K546" s="62" t="s">
        <v>4865</v>
      </c>
      <c r="L546" s="62" t="s">
        <v>4968</v>
      </c>
      <c r="N546" s="9" t="s">
        <v>212</v>
      </c>
      <c r="O546" s="9" t="s">
        <v>8817</v>
      </c>
      <c r="P546" s="198">
        <v>0.05</v>
      </c>
      <c r="Q546" s="9" t="s">
        <v>2501</v>
      </c>
      <c r="R546" s="9" t="s">
        <v>190</v>
      </c>
      <c r="S546" s="9" t="s">
        <v>8811</v>
      </c>
      <c r="T546" s="9"/>
      <c r="U546" s="9"/>
    </row>
    <row r="547" spans="1:21" ht="29" x14ac:dyDescent="0.35">
      <c r="A547" s="18" t="s">
        <v>8449</v>
      </c>
      <c r="B547" s="18" t="s">
        <v>12029</v>
      </c>
      <c r="C547" s="12">
        <v>8</v>
      </c>
      <c r="D547" s="12">
        <v>8</v>
      </c>
      <c r="E547" s="12" t="s">
        <v>428</v>
      </c>
      <c r="F547" s="12" t="s">
        <v>2497</v>
      </c>
      <c r="G547" s="12" t="s">
        <v>4871</v>
      </c>
      <c r="H547" s="12" t="s">
        <v>4880</v>
      </c>
      <c r="I547" s="12">
        <v>180.41</v>
      </c>
      <c r="J547" s="62" t="s">
        <v>8040</v>
      </c>
      <c r="K547" s="62" t="s">
        <v>4865</v>
      </c>
      <c r="L547" s="62" t="s">
        <v>4969</v>
      </c>
      <c r="N547" s="9" t="s">
        <v>211</v>
      </c>
      <c r="O547" s="9" t="s">
        <v>8818</v>
      </c>
      <c r="P547" s="198">
        <v>0.02</v>
      </c>
      <c r="Q547" s="9" t="s">
        <v>2501</v>
      </c>
      <c r="R547" s="9" t="s">
        <v>190</v>
      </c>
      <c r="S547" s="9" t="s">
        <v>8811</v>
      </c>
      <c r="T547" s="9"/>
      <c r="U547" s="9"/>
    </row>
    <row r="548" spans="1:21" ht="29" x14ac:dyDescent="0.35">
      <c r="A548" s="18" t="s">
        <v>8340</v>
      </c>
      <c r="B548" s="18" t="s">
        <v>12022</v>
      </c>
      <c r="C548" s="12">
        <v>1</v>
      </c>
      <c r="D548" s="12">
        <v>1</v>
      </c>
      <c r="E548" s="12" t="s">
        <v>428</v>
      </c>
      <c r="F548" s="12" t="s">
        <v>2497</v>
      </c>
      <c r="G548" s="12" t="s">
        <v>4869</v>
      </c>
      <c r="H548" s="12" t="s">
        <v>4876</v>
      </c>
      <c r="I548" s="12">
        <v>180.41</v>
      </c>
      <c r="J548" s="62" t="s">
        <v>7994</v>
      </c>
      <c r="K548" s="62" t="s">
        <v>4865</v>
      </c>
      <c r="L548" s="62" t="s">
        <v>4963</v>
      </c>
      <c r="N548" s="9" t="s">
        <v>211</v>
      </c>
      <c r="O548" s="9" t="s">
        <v>8810</v>
      </c>
      <c r="P548" s="198">
        <v>0.05</v>
      </c>
      <c r="Q548" s="9" t="s">
        <v>2501</v>
      </c>
      <c r="R548" s="9" t="s">
        <v>190</v>
      </c>
      <c r="S548" s="9" t="s">
        <v>8811</v>
      </c>
      <c r="T548" s="9"/>
      <c r="U548" s="9"/>
    </row>
    <row r="549" spans="1:21" ht="29" x14ac:dyDescent="0.35">
      <c r="A549" s="18" t="s">
        <v>8339</v>
      </c>
      <c r="B549" s="18" t="s">
        <v>12023</v>
      </c>
      <c r="C549" s="12">
        <v>2</v>
      </c>
      <c r="D549" s="12">
        <v>2</v>
      </c>
      <c r="E549" s="12" t="s">
        <v>428</v>
      </c>
      <c r="F549" s="12" t="s">
        <v>2497</v>
      </c>
      <c r="G549" s="12" t="s">
        <v>4869</v>
      </c>
      <c r="H549" s="12" t="s">
        <v>4876</v>
      </c>
      <c r="I549" s="12">
        <v>180.41</v>
      </c>
      <c r="J549" s="62" t="s">
        <v>7994</v>
      </c>
      <c r="K549" s="62" t="s">
        <v>4865</v>
      </c>
      <c r="L549" s="62" t="s">
        <v>4999</v>
      </c>
      <c r="N549" s="9" t="s">
        <v>211</v>
      </c>
      <c r="O549" s="9" t="s">
        <v>11055</v>
      </c>
      <c r="P549" s="198">
        <v>0.1</v>
      </c>
      <c r="Q549" s="9" t="s">
        <v>2501</v>
      </c>
      <c r="R549" s="9" t="s">
        <v>190</v>
      </c>
      <c r="S549" s="9" t="s">
        <v>8811</v>
      </c>
      <c r="T549" s="9"/>
      <c r="U549" s="9"/>
    </row>
    <row r="550" spans="1:21" ht="29" x14ac:dyDescent="0.35">
      <c r="A550" s="18" t="s">
        <v>8341</v>
      </c>
      <c r="B550" s="18" t="s">
        <v>12024</v>
      </c>
      <c r="C550" s="12">
        <v>3</v>
      </c>
      <c r="D550" s="12">
        <v>3</v>
      </c>
      <c r="E550" s="12" t="s">
        <v>428</v>
      </c>
      <c r="F550" s="12" t="s">
        <v>2497</v>
      </c>
      <c r="G550" s="12" t="s">
        <v>4869</v>
      </c>
      <c r="H550" s="12" t="s">
        <v>4876</v>
      </c>
      <c r="I550" s="12">
        <v>180.41</v>
      </c>
      <c r="J550" s="62" t="s">
        <v>7994</v>
      </c>
      <c r="K550" s="62" t="s">
        <v>4865</v>
      </c>
      <c r="L550" s="62" t="s">
        <v>4860</v>
      </c>
      <c r="N550" s="9" t="s">
        <v>211</v>
      </c>
      <c r="O550" s="9" t="s">
        <v>8812</v>
      </c>
      <c r="P550" s="198">
        <v>0.4</v>
      </c>
      <c r="Q550" s="9" t="s">
        <v>2501</v>
      </c>
      <c r="R550" s="9" t="s">
        <v>190</v>
      </c>
      <c r="S550" s="9" t="s">
        <v>8811</v>
      </c>
      <c r="T550" s="9"/>
      <c r="U550" s="9"/>
    </row>
    <row r="551" spans="1:21" ht="29" x14ac:dyDescent="0.35">
      <c r="A551" s="18" t="s">
        <v>8342</v>
      </c>
      <c r="B551" s="18" t="s">
        <v>12025</v>
      </c>
      <c r="C551" s="12">
        <v>4</v>
      </c>
      <c r="D551" s="12">
        <v>4</v>
      </c>
      <c r="E551" s="12" t="s">
        <v>428</v>
      </c>
      <c r="F551" s="12" t="s">
        <v>2497</v>
      </c>
      <c r="G551" s="12" t="s">
        <v>4869</v>
      </c>
      <c r="H551" s="12" t="s">
        <v>4876</v>
      </c>
      <c r="I551" s="12">
        <v>180.41</v>
      </c>
      <c r="J551" s="62" t="s">
        <v>7994</v>
      </c>
      <c r="K551" s="62" t="s">
        <v>4865</v>
      </c>
      <c r="L551" s="62" t="s">
        <v>4964</v>
      </c>
      <c r="N551" s="9" t="s">
        <v>213</v>
      </c>
      <c r="O551" s="9" t="s">
        <v>8813</v>
      </c>
      <c r="P551" s="198">
        <v>0.1</v>
      </c>
      <c r="Q551" s="9" t="s">
        <v>2501</v>
      </c>
      <c r="R551" s="9" t="s">
        <v>190</v>
      </c>
      <c r="S551" s="9" t="s">
        <v>8811</v>
      </c>
      <c r="T551" s="9"/>
      <c r="U551" s="9"/>
    </row>
    <row r="552" spans="1:21" ht="29" x14ac:dyDescent="0.35">
      <c r="A552" s="18" t="s">
        <v>8343</v>
      </c>
      <c r="B552" s="18" t="s">
        <v>12026</v>
      </c>
      <c r="C552" s="12">
        <v>5</v>
      </c>
      <c r="D552" s="12">
        <v>5</v>
      </c>
      <c r="E552" s="12" t="s">
        <v>428</v>
      </c>
      <c r="F552" s="12" t="s">
        <v>2497</v>
      </c>
      <c r="G552" s="12" t="s">
        <v>4869</v>
      </c>
      <c r="H552" s="12" t="s">
        <v>4876</v>
      </c>
      <c r="I552" s="12">
        <v>180.41</v>
      </c>
      <c r="J552" s="62" t="s">
        <v>7994</v>
      </c>
      <c r="K552" s="62" t="s">
        <v>4865</v>
      </c>
      <c r="L552" s="62" t="s">
        <v>4965</v>
      </c>
      <c r="N552" s="9" t="s">
        <v>214</v>
      </c>
      <c r="O552" s="9" t="s">
        <v>8814</v>
      </c>
      <c r="P552" s="198">
        <v>0.03</v>
      </c>
      <c r="Q552" s="9" t="s">
        <v>2501</v>
      </c>
      <c r="R552" s="9" t="s">
        <v>190</v>
      </c>
      <c r="S552" s="9" t="s">
        <v>8811</v>
      </c>
      <c r="T552" s="9"/>
      <c r="U552" s="9"/>
    </row>
    <row r="553" spans="1:21" ht="29" x14ac:dyDescent="0.35">
      <c r="A553" s="18" t="s">
        <v>8344</v>
      </c>
      <c r="B553" s="18" t="s">
        <v>12027</v>
      </c>
      <c r="C553" s="12">
        <v>6</v>
      </c>
      <c r="D553" s="12">
        <v>6</v>
      </c>
      <c r="E553" s="12" t="s">
        <v>428</v>
      </c>
      <c r="F553" s="12" t="s">
        <v>2497</v>
      </c>
      <c r="G553" s="12" t="s">
        <v>4869</v>
      </c>
      <c r="H553" s="12" t="s">
        <v>4876</v>
      </c>
      <c r="I553" s="12">
        <v>180.41</v>
      </c>
      <c r="J553" s="62" t="s">
        <v>7994</v>
      </c>
      <c r="K553" s="62" t="s">
        <v>4865</v>
      </c>
      <c r="L553" s="62" t="s">
        <v>4966</v>
      </c>
      <c r="N553" s="9" t="s">
        <v>213</v>
      </c>
      <c r="O553" s="9" t="s">
        <v>8815</v>
      </c>
      <c r="P553" s="198">
        <v>0.15</v>
      </c>
      <c r="Q553" s="9" t="s">
        <v>2501</v>
      </c>
      <c r="R553" s="9" t="s">
        <v>190</v>
      </c>
      <c r="S553" s="9" t="s">
        <v>8811</v>
      </c>
      <c r="T553" s="9"/>
      <c r="U553" s="9"/>
    </row>
    <row r="554" spans="1:21" ht="29" x14ac:dyDescent="0.35">
      <c r="A554" s="18" t="s">
        <v>8345</v>
      </c>
      <c r="B554" s="18" t="s">
        <v>12028</v>
      </c>
      <c r="C554" s="12">
        <v>7</v>
      </c>
      <c r="D554" s="12">
        <v>7</v>
      </c>
      <c r="E554" s="12" t="s">
        <v>428</v>
      </c>
      <c r="F554" s="12" t="s">
        <v>2497</v>
      </c>
      <c r="G554" s="12" t="s">
        <v>4869</v>
      </c>
      <c r="H554" s="12" t="s">
        <v>4876</v>
      </c>
      <c r="I554" s="12">
        <v>180.41</v>
      </c>
      <c r="J554" s="62" t="s">
        <v>7994</v>
      </c>
      <c r="K554" s="62" t="s">
        <v>4865</v>
      </c>
      <c r="L554" s="62" t="s">
        <v>4967</v>
      </c>
      <c r="N554" s="9" t="s">
        <v>211</v>
      </c>
      <c r="O554" s="9" t="s">
        <v>8816</v>
      </c>
      <c r="P554" s="198">
        <v>0.1</v>
      </c>
      <c r="Q554" s="9" t="s">
        <v>2501</v>
      </c>
      <c r="R554" s="9" t="s">
        <v>190</v>
      </c>
      <c r="S554" s="9" t="s">
        <v>8811</v>
      </c>
      <c r="T554" s="9"/>
      <c r="U554" s="9"/>
    </row>
    <row r="555" spans="1:21" ht="29" x14ac:dyDescent="0.35">
      <c r="A555" s="18" t="s">
        <v>8346</v>
      </c>
      <c r="B555" s="18" t="s">
        <v>12029</v>
      </c>
      <c r="C555" s="12">
        <v>8</v>
      </c>
      <c r="D555" s="12">
        <v>8</v>
      </c>
      <c r="E555" s="12" t="s">
        <v>428</v>
      </c>
      <c r="F555" s="12" t="s">
        <v>2497</v>
      </c>
      <c r="G555" s="12" t="s">
        <v>4869</v>
      </c>
      <c r="H555" s="12" t="s">
        <v>4876</v>
      </c>
      <c r="I555" s="12">
        <v>180.41</v>
      </c>
      <c r="J555" s="62" t="s">
        <v>7994</v>
      </c>
      <c r="K555" s="62" t="s">
        <v>4865</v>
      </c>
      <c r="L555" s="62" t="s">
        <v>4968</v>
      </c>
      <c r="N555" s="9" t="s">
        <v>212</v>
      </c>
      <c r="O555" s="9" t="s">
        <v>8817</v>
      </c>
      <c r="P555" s="198">
        <v>0.05</v>
      </c>
      <c r="Q555" s="9" t="s">
        <v>2501</v>
      </c>
      <c r="R555" s="9" t="s">
        <v>190</v>
      </c>
      <c r="S555" s="9" t="s">
        <v>8811</v>
      </c>
      <c r="T555" s="9"/>
      <c r="U555" s="9"/>
    </row>
    <row r="556" spans="1:21" ht="29" x14ac:dyDescent="0.35">
      <c r="A556" s="18" t="s">
        <v>8347</v>
      </c>
      <c r="B556" s="18" t="s">
        <v>12030</v>
      </c>
      <c r="C556" s="12">
        <v>9</v>
      </c>
      <c r="D556" s="12">
        <v>9</v>
      </c>
      <c r="E556" s="12" t="s">
        <v>428</v>
      </c>
      <c r="F556" s="12" t="s">
        <v>2497</v>
      </c>
      <c r="G556" s="12" t="s">
        <v>4869</v>
      </c>
      <c r="H556" s="12" t="s">
        <v>4876</v>
      </c>
      <c r="I556" s="12">
        <v>180.41</v>
      </c>
      <c r="J556" s="62" t="s">
        <v>7994</v>
      </c>
      <c r="K556" s="62" t="s">
        <v>4865</v>
      </c>
      <c r="L556" s="62" t="s">
        <v>4969</v>
      </c>
      <c r="N556" s="9" t="s">
        <v>211</v>
      </c>
      <c r="O556" s="9" t="s">
        <v>8818</v>
      </c>
      <c r="P556" s="198">
        <v>0.02</v>
      </c>
      <c r="Q556" s="9" t="s">
        <v>2501</v>
      </c>
      <c r="R556" s="9" t="s">
        <v>190</v>
      </c>
      <c r="S556" s="9" t="s">
        <v>8811</v>
      </c>
      <c r="T556" s="9"/>
      <c r="U556" s="9"/>
    </row>
    <row r="557" spans="1:21" ht="29" x14ac:dyDescent="0.35">
      <c r="A557" s="18" t="s">
        <v>8375</v>
      </c>
      <c r="B557" s="18" t="s">
        <v>12022</v>
      </c>
      <c r="C557" s="12">
        <v>1</v>
      </c>
      <c r="D557" s="12">
        <v>1</v>
      </c>
      <c r="E557" s="12" t="s">
        <v>428</v>
      </c>
      <c r="F557" s="12" t="s">
        <v>2497</v>
      </c>
      <c r="G557" s="12" t="s">
        <v>4870</v>
      </c>
      <c r="H557" s="12" t="s">
        <v>4878</v>
      </c>
      <c r="I557" s="12">
        <v>180.41</v>
      </c>
      <c r="J557" s="62" t="s">
        <v>8009</v>
      </c>
      <c r="K557" s="62" t="s">
        <v>4865</v>
      </c>
      <c r="L557" s="62" t="s">
        <v>4963</v>
      </c>
      <c r="N557" s="9" t="s">
        <v>211</v>
      </c>
      <c r="O557" s="9" t="s">
        <v>8810</v>
      </c>
      <c r="P557" s="198">
        <v>0.05</v>
      </c>
      <c r="Q557" s="9" t="s">
        <v>2501</v>
      </c>
      <c r="R557" s="9" t="s">
        <v>190</v>
      </c>
      <c r="S557" s="9" t="s">
        <v>8811</v>
      </c>
      <c r="T557" s="9"/>
      <c r="U557" s="9"/>
    </row>
    <row r="558" spans="1:21" ht="29" x14ac:dyDescent="0.35">
      <c r="A558" s="18" t="s">
        <v>8374</v>
      </c>
      <c r="B558" s="18" t="s">
        <v>12023</v>
      </c>
      <c r="C558" s="12">
        <v>2</v>
      </c>
      <c r="D558" s="12">
        <v>2</v>
      </c>
      <c r="E558" s="12" t="s">
        <v>428</v>
      </c>
      <c r="F558" s="12" t="s">
        <v>2497</v>
      </c>
      <c r="G558" s="12" t="s">
        <v>4870</v>
      </c>
      <c r="H558" s="12" t="s">
        <v>4878</v>
      </c>
      <c r="I558" s="12">
        <v>180.41</v>
      </c>
      <c r="J558" s="62" t="s">
        <v>8009</v>
      </c>
      <c r="K558" s="62" t="s">
        <v>4865</v>
      </c>
      <c r="L558" s="62" t="s">
        <v>4860</v>
      </c>
      <c r="N558" s="9" t="s">
        <v>211</v>
      </c>
      <c r="O558" s="9" t="s">
        <v>8812</v>
      </c>
      <c r="P558" s="198">
        <v>0.5</v>
      </c>
      <c r="Q558" s="9" t="s">
        <v>2501</v>
      </c>
      <c r="R558" s="9" t="s">
        <v>190</v>
      </c>
      <c r="S558" s="9" t="s">
        <v>8811</v>
      </c>
      <c r="T558" s="9"/>
      <c r="U558" s="9"/>
    </row>
    <row r="559" spans="1:21" ht="29" x14ac:dyDescent="0.35">
      <c r="A559" s="18" t="s">
        <v>8376</v>
      </c>
      <c r="B559" s="18" t="s">
        <v>12024</v>
      </c>
      <c r="C559" s="12">
        <v>3</v>
      </c>
      <c r="D559" s="12">
        <v>3</v>
      </c>
      <c r="E559" s="12" t="s">
        <v>428</v>
      </c>
      <c r="F559" s="12" t="s">
        <v>2497</v>
      </c>
      <c r="G559" s="12" t="s">
        <v>4870</v>
      </c>
      <c r="H559" s="12" t="s">
        <v>4878</v>
      </c>
      <c r="I559" s="12">
        <v>180.41</v>
      </c>
      <c r="J559" s="62" t="s">
        <v>8009</v>
      </c>
      <c r="K559" s="62" t="s">
        <v>4865</v>
      </c>
      <c r="L559" s="62" t="s">
        <v>4964</v>
      </c>
      <c r="N559" s="9" t="s">
        <v>213</v>
      </c>
      <c r="O559" s="9" t="s">
        <v>8813</v>
      </c>
      <c r="P559" s="198">
        <v>0.1</v>
      </c>
      <c r="Q559" s="9" t="s">
        <v>2501</v>
      </c>
      <c r="R559" s="9" t="s">
        <v>190</v>
      </c>
      <c r="S559" s="9" t="s">
        <v>8811</v>
      </c>
      <c r="T559" s="9"/>
      <c r="U559" s="9"/>
    </row>
    <row r="560" spans="1:21" ht="29" x14ac:dyDescent="0.35">
      <c r="A560" s="18" t="s">
        <v>8377</v>
      </c>
      <c r="B560" s="18" t="s">
        <v>12025</v>
      </c>
      <c r="C560" s="12">
        <v>4</v>
      </c>
      <c r="D560" s="12">
        <v>4</v>
      </c>
      <c r="E560" s="12" t="s">
        <v>428</v>
      </c>
      <c r="F560" s="12" t="s">
        <v>2497</v>
      </c>
      <c r="G560" s="12" t="s">
        <v>4870</v>
      </c>
      <c r="H560" s="12" t="s">
        <v>4878</v>
      </c>
      <c r="I560" s="12">
        <v>180.41</v>
      </c>
      <c r="J560" s="62" t="s">
        <v>8009</v>
      </c>
      <c r="K560" s="62" t="s">
        <v>4865</v>
      </c>
      <c r="L560" s="62" t="s">
        <v>4965</v>
      </c>
      <c r="N560" s="9" t="s">
        <v>214</v>
      </c>
      <c r="O560" s="9" t="s">
        <v>8814</v>
      </c>
      <c r="P560" s="198">
        <v>0.03</v>
      </c>
      <c r="Q560" s="9" t="s">
        <v>2501</v>
      </c>
      <c r="R560" s="9" t="s">
        <v>190</v>
      </c>
      <c r="S560" s="9" t="s">
        <v>8811</v>
      </c>
      <c r="T560" s="9"/>
      <c r="U560" s="9"/>
    </row>
    <row r="561" spans="1:21" ht="29" x14ac:dyDescent="0.35">
      <c r="A561" s="18" t="s">
        <v>8378</v>
      </c>
      <c r="B561" s="18" t="s">
        <v>12026</v>
      </c>
      <c r="C561" s="12">
        <v>5</v>
      </c>
      <c r="D561" s="12">
        <v>5</v>
      </c>
      <c r="E561" s="12" t="s">
        <v>428</v>
      </c>
      <c r="F561" s="12" t="s">
        <v>2497</v>
      </c>
      <c r="G561" s="12" t="s">
        <v>4870</v>
      </c>
      <c r="H561" s="12" t="s">
        <v>4878</v>
      </c>
      <c r="I561" s="12">
        <v>180.41</v>
      </c>
      <c r="J561" s="62" t="s">
        <v>8009</v>
      </c>
      <c r="K561" s="62" t="s">
        <v>4865</v>
      </c>
      <c r="L561" s="62" t="s">
        <v>4966</v>
      </c>
      <c r="N561" s="9" t="s">
        <v>213</v>
      </c>
      <c r="O561" s="9" t="s">
        <v>8815</v>
      </c>
      <c r="P561" s="198">
        <v>0.15</v>
      </c>
      <c r="Q561" s="9" t="s">
        <v>2501</v>
      </c>
      <c r="R561" s="9" t="s">
        <v>190</v>
      </c>
      <c r="S561" s="9" t="s">
        <v>8811</v>
      </c>
      <c r="T561" s="9"/>
      <c r="U561" s="9"/>
    </row>
    <row r="562" spans="1:21" ht="29" x14ac:dyDescent="0.35">
      <c r="A562" s="18" t="s">
        <v>8379</v>
      </c>
      <c r="B562" s="18" t="s">
        <v>12027</v>
      </c>
      <c r="C562" s="12">
        <v>6</v>
      </c>
      <c r="D562" s="12">
        <v>6</v>
      </c>
      <c r="E562" s="12" t="s">
        <v>428</v>
      </c>
      <c r="F562" s="12" t="s">
        <v>2497</v>
      </c>
      <c r="G562" s="12" t="s">
        <v>4870</v>
      </c>
      <c r="H562" s="12" t="s">
        <v>4878</v>
      </c>
      <c r="I562" s="12">
        <v>180.41</v>
      </c>
      <c r="J562" s="62" t="s">
        <v>8009</v>
      </c>
      <c r="K562" s="62" t="s">
        <v>4865</v>
      </c>
      <c r="L562" s="62" t="s">
        <v>4967</v>
      </c>
      <c r="N562" s="9" t="s">
        <v>211</v>
      </c>
      <c r="O562" s="9" t="s">
        <v>8816</v>
      </c>
      <c r="P562" s="198">
        <v>0.1</v>
      </c>
      <c r="Q562" s="9" t="s">
        <v>2501</v>
      </c>
      <c r="R562" s="9" t="s">
        <v>190</v>
      </c>
      <c r="S562" s="9" t="s">
        <v>8811</v>
      </c>
      <c r="T562" s="9"/>
      <c r="U562" s="9"/>
    </row>
    <row r="563" spans="1:21" ht="29" x14ac:dyDescent="0.35">
      <c r="A563" s="18" t="s">
        <v>8380</v>
      </c>
      <c r="B563" s="18" t="s">
        <v>12028</v>
      </c>
      <c r="C563" s="12">
        <v>7</v>
      </c>
      <c r="D563" s="12">
        <v>7</v>
      </c>
      <c r="E563" s="12" t="s">
        <v>428</v>
      </c>
      <c r="F563" s="12" t="s">
        <v>2497</v>
      </c>
      <c r="G563" s="12" t="s">
        <v>4870</v>
      </c>
      <c r="H563" s="12" t="s">
        <v>4878</v>
      </c>
      <c r="I563" s="12">
        <v>180.41</v>
      </c>
      <c r="J563" s="62" t="s">
        <v>8009</v>
      </c>
      <c r="K563" s="62" t="s">
        <v>4865</v>
      </c>
      <c r="L563" s="62" t="s">
        <v>4968</v>
      </c>
      <c r="N563" s="9" t="s">
        <v>212</v>
      </c>
      <c r="O563" s="9" t="s">
        <v>8817</v>
      </c>
      <c r="P563" s="198">
        <v>0.05</v>
      </c>
      <c r="Q563" s="9" t="s">
        <v>2501</v>
      </c>
      <c r="R563" s="9" t="s">
        <v>190</v>
      </c>
      <c r="S563" s="9" t="s">
        <v>8811</v>
      </c>
      <c r="T563" s="9"/>
      <c r="U563" s="9"/>
    </row>
    <row r="564" spans="1:21" ht="29" x14ac:dyDescent="0.35">
      <c r="A564" s="18" t="s">
        <v>8381</v>
      </c>
      <c r="B564" s="18" t="s">
        <v>12029</v>
      </c>
      <c r="C564" s="12">
        <v>8</v>
      </c>
      <c r="D564" s="12">
        <v>8</v>
      </c>
      <c r="E564" s="12" t="s">
        <v>428</v>
      </c>
      <c r="F564" s="12" t="s">
        <v>2497</v>
      </c>
      <c r="G564" s="12" t="s">
        <v>4870</v>
      </c>
      <c r="H564" s="12" t="s">
        <v>4878</v>
      </c>
      <c r="I564" s="12">
        <v>180.41</v>
      </c>
      <c r="J564" s="62" t="s">
        <v>8009</v>
      </c>
      <c r="K564" s="62" t="s">
        <v>4865</v>
      </c>
      <c r="L564" s="62" t="s">
        <v>4969</v>
      </c>
      <c r="N564" s="9" t="s">
        <v>211</v>
      </c>
      <c r="O564" s="9" t="s">
        <v>8818</v>
      </c>
      <c r="P564" s="198">
        <v>0.02</v>
      </c>
      <c r="Q564" s="9" t="s">
        <v>2501</v>
      </c>
      <c r="R564" s="9" t="s">
        <v>190</v>
      </c>
      <c r="S564" s="9" t="s">
        <v>8811</v>
      </c>
      <c r="T564" s="9"/>
      <c r="U564" s="9"/>
    </row>
    <row r="565" spans="1:21" ht="29" x14ac:dyDescent="0.35">
      <c r="A565" s="18" t="s">
        <v>8511</v>
      </c>
      <c r="B565" s="18" t="s">
        <v>12022</v>
      </c>
      <c r="C565" s="12">
        <v>1</v>
      </c>
      <c r="D565" s="12">
        <v>1</v>
      </c>
      <c r="E565" s="12" t="s">
        <v>428</v>
      </c>
      <c r="F565" s="12" t="s">
        <v>2497</v>
      </c>
      <c r="G565" s="12" t="s">
        <v>4873</v>
      </c>
      <c r="H565" s="12" t="s">
        <v>4884</v>
      </c>
      <c r="I565" s="12">
        <v>180.41</v>
      </c>
      <c r="J565" s="62" t="s">
        <v>8070</v>
      </c>
      <c r="K565" s="62" t="s">
        <v>4865</v>
      </c>
      <c r="L565" s="62" t="s">
        <v>4963</v>
      </c>
      <c r="N565" s="9" t="s">
        <v>211</v>
      </c>
      <c r="O565" s="9" t="s">
        <v>8810</v>
      </c>
      <c r="P565" s="198">
        <v>0.05</v>
      </c>
      <c r="Q565" s="9" t="s">
        <v>2501</v>
      </c>
      <c r="R565" s="9" t="s">
        <v>190</v>
      </c>
      <c r="S565" s="9" t="s">
        <v>8811</v>
      </c>
      <c r="T565" s="9"/>
      <c r="U565" s="9"/>
    </row>
    <row r="566" spans="1:21" ht="29" x14ac:dyDescent="0.35">
      <c r="A566" s="18" t="s">
        <v>8510</v>
      </c>
      <c r="B566" s="18" t="s">
        <v>12023</v>
      </c>
      <c r="C566" s="12">
        <v>2</v>
      </c>
      <c r="D566" s="12">
        <v>2</v>
      </c>
      <c r="E566" s="12" t="s">
        <v>428</v>
      </c>
      <c r="F566" s="12" t="s">
        <v>2497</v>
      </c>
      <c r="G566" s="12" t="s">
        <v>4873</v>
      </c>
      <c r="H566" s="12" t="s">
        <v>4884</v>
      </c>
      <c r="I566" s="12">
        <v>180.41</v>
      </c>
      <c r="J566" s="62" t="s">
        <v>8070</v>
      </c>
      <c r="K566" s="62" t="s">
        <v>4865</v>
      </c>
      <c r="L566" s="62" t="s">
        <v>4860</v>
      </c>
      <c r="N566" s="9" t="s">
        <v>211</v>
      </c>
      <c r="O566" s="9" t="s">
        <v>8812</v>
      </c>
      <c r="P566" s="198">
        <v>0.5</v>
      </c>
      <c r="Q566" s="9" t="s">
        <v>2501</v>
      </c>
      <c r="R566" s="9" t="s">
        <v>190</v>
      </c>
      <c r="S566" s="9" t="s">
        <v>8811</v>
      </c>
      <c r="T566" s="9"/>
      <c r="U566" s="9"/>
    </row>
    <row r="567" spans="1:21" ht="29" x14ac:dyDescent="0.35">
      <c r="A567" s="18" t="s">
        <v>8512</v>
      </c>
      <c r="B567" s="18" t="s">
        <v>12024</v>
      </c>
      <c r="C567" s="12">
        <v>3</v>
      </c>
      <c r="D567" s="12">
        <v>3</v>
      </c>
      <c r="E567" s="12" t="s">
        <v>428</v>
      </c>
      <c r="F567" s="12" t="s">
        <v>2497</v>
      </c>
      <c r="G567" s="12" t="s">
        <v>4873</v>
      </c>
      <c r="H567" s="12" t="s">
        <v>4884</v>
      </c>
      <c r="I567" s="12">
        <v>180.41</v>
      </c>
      <c r="J567" s="62" t="s">
        <v>8070</v>
      </c>
      <c r="K567" s="62" t="s">
        <v>4865</v>
      </c>
      <c r="L567" s="62" t="s">
        <v>4964</v>
      </c>
      <c r="N567" s="9" t="s">
        <v>213</v>
      </c>
      <c r="O567" s="9" t="s">
        <v>8813</v>
      </c>
      <c r="P567" s="198">
        <v>0.1</v>
      </c>
      <c r="Q567" s="9" t="s">
        <v>2501</v>
      </c>
      <c r="R567" s="9" t="s">
        <v>190</v>
      </c>
      <c r="S567" s="9" t="s">
        <v>8811</v>
      </c>
      <c r="T567" s="9"/>
      <c r="U567" s="9"/>
    </row>
    <row r="568" spans="1:21" ht="29" x14ac:dyDescent="0.35">
      <c r="A568" s="18" t="s">
        <v>8513</v>
      </c>
      <c r="B568" s="18" t="s">
        <v>12025</v>
      </c>
      <c r="C568" s="12">
        <v>4</v>
      </c>
      <c r="D568" s="12">
        <v>4</v>
      </c>
      <c r="E568" s="12" t="s">
        <v>428</v>
      </c>
      <c r="F568" s="12" t="s">
        <v>2497</v>
      </c>
      <c r="G568" s="12" t="s">
        <v>4873</v>
      </c>
      <c r="H568" s="12" t="s">
        <v>4884</v>
      </c>
      <c r="I568" s="12">
        <v>180.41</v>
      </c>
      <c r="J568" s="62" t="s">
        <v>8070</v>
      </c>
      <c r="K568" s="62" t="s">
        <v>4865</v>
      </c>
      <c r="L568" s="62" t="s">
        <v>4965</v>
      </c>
      <c r="N568" s="9" t="s">
        <v>214</v>
      </c>
      <c r="O568" s="9" t="s">
        <v>8814</v>
      </c>
      <c r="P568" s="198">
        <v>0.03</v>
      </c>
      <c r="Q568" s="9" t="s">
        <v>2501</v>
      </c>
      <c r="R568" s="9" t="s">
        <v>190</v>
      </c>
      <c r="S568" s="9" t="s">
        <v>8811</v>
      </c>
      <c r="T568" s="9"/>
      <c r="U568" s="9"/>
    </row>
    <row r="569" spans="1:21" ht="29" x14ac:dyDescent="0.35">
      <c r="A569" s="18" t="s">
        <v>8514</v>
      </c>
      <c r="B569" s="18" t="s">
        <v>12026</v>
      </c>
      <c r="C569" s="12">
        <v>5</v>
      </c>
      <c r="D569" s="12">
        <v>5</v>
      </c>
      <c r="E569" s="12" t="s">
        <v>428</v>
      </c>
      <c r="F569" s="12" t="s">
        <v>2497</v>
      </c>
      <c r="G569" s="12" t="s">
        <v>4873</v>
      </c>
      <c r="H569" s="12" t="s">
        <v>4884</v>
      </c>
      <c r="I569" s="12">
        <v>180.41</v>
      </c>
      <c r="J569" s="62" t="s">
        <v>8070</v>
      </c>
      <c r="K569" s="62" t="s">
        <v>4865</v>
      </c>
      <c r="L569" s="62" t="s">
        <v>4966</v>
      </c>
      <c r="N569" s="9" t="s">
        <v>213</v>
      </c>
      <c r="O569" s="9" t="s">
        <v>8815</v>
      </c>
      <c r="P569" s="198">
        <v>0.15</v>
      </c>
      <c r="Q569" s="9" t="s">
        <v>2501</v>
      </c>
      <c r="R569" s="9" t="s">
        <v>190</v>
      </c>
      <c r="S569" s="9" t="s">
        <v>8811</v>
      </c>
      <c r="T569" s="9"/>
      <c r="U569" s="9"/>
    </row>
    <row r="570" spans="1:21" ht="29" x14ac:dyDescent="0.35">
      <c r="A570" s="18" t="s">
        <v>8515</v>
      </c>
      <c r="B570" s="18" t="s">
        <v>12027</v>
      </c>
      <c r="C570" s="12">
        <v>6</v>
      </c>
      <c r="D570" s="12">
        <v>6</v>
      </c>
      <c r="E570" s="12" t="s">
        <v>428</v>
      </c>
      <c r="F570" s="12" t="s">
        <v>2497</v>
      </c>
      <c r="G570" s="12" t="s">
        <v>4873</v>
      </c>
      <c r="H570" s="12" t="s">
        <v>4884</v>
      </c>
      <c r="I570" s="12">
        <v>180.41</v>
      </c>
      <c r="J570" s="62" t="s">
        <v>8070</v>
      </c>
      <c r="K570" s="62" t="s">
        <v>4865</v>
      </c>
      <c r="L570" s="62" t="s">
        <v>4967</v>
      </c>
      <c r="N570" s="9" t="s">
        <v>211</v>
      </c>
      <c r="O570" s="9" t="s">
        <v>8816</v>
      </c>
      <c r="P570" s="198">
        <v>0.1</v>
      </c>
      <c r="Q570" s="9" t="s">
        <v>2501</v>
      </c>
      <c r="R570" s="9" t="s">
        <v>190</v>
      </c>
      <c r="S570" s="9" t="s">
        <v>8811</v>
      </c>
      <c r="T570" s="9"/>
      <c r="U570" s="9"/>
    </row>
    <row r="571" spans="1:21" ht="29" x14ac:dyDescent="0.35">
      <c r="A571" s="18" t="s">
        <v>8516</v>
      </c>
      <c r="B571" s="18" t="s">
        <v>12028</v>
      </c>
      <c r="C571" s="12">
        <v>7</v>
      </c>
      <c r="D571" s="12">
        <v>7</v>
      </c>
      <c r="E571" s="12" t="s">
        <v>428</v>
      </c>
      <c r="F571" s="12" t="s">
        <v>2497</v>
      </c>
      <c r="G571" s="12" t="s">
        <v>4873</v>
      </c>
      <c r="H571" s="12" t="s">
        <v>4884</v>
      </c>
      <c r="I571" s="12">
        <v>180.41</v>
      </c>
      <c r="J571" s="62" t="s">
        <v>8070</v>
      </c>
      <c r="K571" s="62" t="s">
        <v>4865</v>
      </c>
      <c r="L571" s="62" t="s">
        <v>4968</v>
      </c>
      <c r="N571" s="9" t="s">
        <v>212</v>
      </c>
      <c r="O571" s="9" t="s">
        <v>8817</v>
      </c>
      <c r="P571" s="198">
        <v>0.05</v>
      </c>
      <c r="Q571" s="9" t="s">
        <v>2501</v>
      </c>
      <c r="R571" s="9" t="s">
        <v>190</v>
      </c>
      <c r="S571" s="9" t="s">
        <v>8811</v>
      </c>
      <c r="T571" s="9"/>
      <c r="U571" s="9"/>
    </row>
    <row r="572" spans="1:21" ht="29" x14ac:dyDescent="0.35">
      <c r="A572" s="18" t="s">
        <v>8517</v>
      </c>
      <c r="B572" s="18" t="s">
        <v>12029</v>
      </c>
      <c r="C572" s="12">
        <v>8</v>
      </c>
      <c r="D572" s="12">
        <v>8</v>
      </c>
      <c r="E572" s="12" t="s">
        <v>428</v>
      </c>
      <c r="F572" s="12" t="s">
        <v>2497</v>
      </c>
      <c r="G572" s="12" t="s">
        <v>4873</v>
      </c>
      <c r="H572" s="12" t="s">
        <v>4884</v>
      </c>
      <c r="I572" s="12">
        <v>180.41</v>
      </c>
      <c r="J572" s="62" t="s">
        <v>8070</v>
      </c>
      <c r="K572" s="62" t="s">
        <v>4865</v>
      </c>
      <c r="L572" s="62" t="s">
        <v>4969</v>
      </c>
      <c r="N572" s="9" t="s">
        <v>211</v>
      </c>
      <c r="O572" s="9" t="s">
        <v>8818</v>
      </c>
      <c r="P572" s="198">
        <v>0.02</v>
      </c>
      <c r="Q572" s="9" t="s">
        <v>2501</v>
      </c>
      <c r="R572" s="9" t="s">
        <v>190</v>
      </c>
      <c r="S572" s="9" t="s">
        <v>8811</v>
      </c>
      <c r="T572" s="9"/>
      <c r="U572" s="9"/>
    </row>
    <row r="573" spans="1:21" ht="29" x14ac:dyDescent="0.35">
      <c r="A573" s="18" t="s">
        <v>8304</v>
      </c>
      <c r="B573" s="18" t="s">
        <v>12022</v>
      </c>
      <c r="C573" s="12">
        <v>1</v>
      </c>
      <c r="D573" s="12">
        <v>1</v>
      </c>
      <c r="E573" s="12" t="s">
        <v>428</v>
      </c>
      <c r="F573" s="12" t="s">
        <v>2497</v>
      </c>
      <c r="G573" s="12" t="s">
        <v>4868</v>
      </c>
      <c r="H573" s="12" t="s">
        <v>4874</v>
      </c>
      <c r="I573" s="12">
        <v>180.41</v>
      </c>
      <c r="J573" s="62" t="s">
        <v>7979</v>
      </c>
      <c r="K573" s="62" t="s">
        <v>4865</v>
      </c>
      <c r="L573" s="62" t="s">
        <v>4963</v>
      </c>
      <c r="N573" s="9" t="s">
        <v>211</v>
      </c>
      <c r="O573" s="9" t="s">
        <v>8810</v>
      </c>
      <c r="P573" s="198">
        <v>0.05</v>
      </c>
      <c r="Q573" s="9" t="s">
        <v>2501</v>
      </c>
      <c r="R573" s="9" t="s">
        <v>190</v>
      </c>
      <c r="S573" s="9" t="s">
        <v>8811</v>
      </c>
      <c r="T573" s="9"/>
      <c r="U573" s="9"/>
    </row>
    <row r="574" spans="1:21" ht="29" x14ac:dyDescent="0.35">
      <c r="A574" s="18" t="s">
        <v>8303</v>
      </c>
      <c r="B574" s="18" t="s">
        <v>12023</v>
      </c>
      <c r="C574" s="12">
        <v>2</v>
      </c>
      <c r="D574" s="12">
        <v>2</v>
      </c>
      <c r="E574" s="12" t="s">
        <v>428</v>
      </c>
      <c r="F574" s="12" t="s">
        <v>2497</v>
      </c>
      <c r="G574" s="12" t="s">
        <v>4868</v>
      </c>
      <c r="H574" s="12" t="s">
        <v>4874</v>
      </c>
      <c r="I574" s="12">
        <v>180.41</v>
      </c>
      <c r="J574" s="62" t="s">
        <v>7979</v>
      </c>
      <c r="K574" s="62" t="s">
        <v>4865</v>
      </c>
      <c r="L574" s="62" t="s">
        <v>4998</v>
      </c>
      <c r="N574" s="9" t="s">
        <v>211</v>
      </c>
      <c r="O574" s="9" t="s">
        <v>8834</v>
      </c>
      <c r="P574" s="198">
        <v>0.1</v>
      </c>
      <c r="Q574" s="9" t="s">
        <v>2501</v>
      </c>
      <c r="R574" s="9" t="s">
        <v>190</v>
      </c>
      <c r="S574" s="9" t="s">
        <v>8811</v>
      </c>
      <c r="T574" s="9"/>
      <c r="U574" s="9"/>
    </row>
    <row r="575" spans="1:21" ht="29" x14ac:dyDescent="0.35">
      <c r="A575" s="18" t="s">
        <v>8305</v>
      </c>
      <c r="B575" s="18" t="s">
        <v>12024</v>
      </c>
      <c r="C575" s="12">
        <v>3</v>
      </c>
      <c r="D575" s="12">
        <v>3</v>
      </c>
      <c r="E575" s="12" t="s">
        <v>428</v>
      </c>
      <c r="F575" s="12" t="s">
        <v>2497</v>
      </c>
      <c r="G575" s="12" t="s">
        <v>4868</v>
      </c>
      <c r="H575" s="12" t="s">
        <v>4874</v>
      </c>
      <c r="I575" s="12">
        <v>180.41</v>
      </c>
      <c r="J575" s="62" t="s">
        <v>7979</v>
      </c>
      <c r="K575" s="62" t="s">
        <v>4865</v>
      </c>
      <c r="L575" s="62" t="s">
        <v>4999</v>
      </c>
      <c r="N575" s="9" t="s">
        <v>211</v>
      </c>
      <c r="O575" s="9" t="s">
        <v>11055</v>
      </c>
      <c r="P575" s="198">
        <v>0.05</v>
      </c>
      <c r="Q575" s="9" t="s">
        <v>2501</v>
      </c>
      <c r="R575" s="9" t="s">
        <v>190</v>
      </c>
      <c r="S575" s="9" t="s">
        <v>8811</v>
      </c>
      <c r="T575" s="9"/>
      <c r="U575" s="9"/>
    </row>
    <row r="576" spans="1:21" ht="29" x14ac:dyDescent="0.35">
      <c r="A576" s="18" t="s">
        <v>8306</v>
      </c>
      <c r="B576" s="18" t="s">
        <v>12025</v>
      </c>
      <c r="C576" s="12">
        <v>4</v>
      </c>
      <c r="D576" s="12">
        <v>4</v>
      </c>
      <c r="E576" s="12" t="s">
        <v>428</v>
      </c>
      <c r="F576" s="12" t="s">
        <v>2497</v>
      </c>
      <c r="G576" s="12" t="s">
        <v>4868</v>
      </c>
      <c r="H576" s="12" t="s">
        <v>4874</v>
      </c>
      <c r="I576" s="12">
        <v>180.41</v>
      </c>
      <c r="J576" s="62" t="s">
        <v>7979</v>
      </c>
      <c r="K576" s="62" t="s">
        <v>4865</v>
      </c>
      <c r="L576" s="62" t="s">
        <v>4860</v>
      </c>
      <c r="N576" s="9" t="s">
        <v>211</v>
      </c>
      <c r="O576" s="9" t="s">
        <v>8812</v>
      </c>
      <c r="P576" s="198">
        <v>0.4</v>
      </c>
      <c r="Q576" s="9" t="s">
        <v>2501</v>
      </c>
      <c r="R576" s="9" t="s">
        <v>190</v>
      </c>
      <c r="S576" s="9" t="s">
        <v>8811</v>
      </c>
      <c r="T576" s="9"/>
      <c r="U576" s="9"/>
    </row>
    <row r="577" spans="1:21" ht="29" x14ac:dyDescent="0.35">
      <c r="A577" s="18" t="s">
        <v>8307</v>
      </c>
      <c r="B577" s="18" t="s">
        <v>12026</v>
      </c>
      <c r="C577" s="12">
        <v>5</v>
      </c>
      <c r="D577" s="12">
        <v>5</v>
      </c>
      <c r="E577" s="12" t="s">
        <v>428</v>
      </c>
      <c r="F577" s="12" t="s">
        <v>2497</v>
      </c>
      <c r="G577" s="12" t="s">
        <v>4868</v>
      </c>
      <c r="H577" s="12" t="s">
        <v>4874</v>
      </c>
      <c r="I577" s="12">
        <v>180.41</v>
      </c>
      <c r="J577" s="62" t="s">
        <v>7979</v>
      </c>
      <c r="K577" s="62" t="s">
        <v>4865</v>
      </c>
      <c r="L577" s="62" t="s">
        <v>4964</v>
      </c>
      <c r="N577" s="9" t="s">
        <v>213</v>
      </c>
      <c r="O577" s="9" t="s">
        <v>8813</v>
      </c>
      <c r="P577" s="198">
        <v>0.1</v>
      </c>
      <c r="Q577" s="9" t="s">
        <v>2501</v>
      </c>
      <c r="R577" s="9" t="s">
        <v>190</v>
      </c>
      <c r="S577" s="9" t="s">
        <v>8811</v>
      </c>
      <c r="T577" s="9"/>
      <c r="U577" s="9"/>
    </row>
    <row r="578" spans="1:21" ht="29" x14ac:dyDescent="0.35">
      <c r="A578" s="18" t="s">
        <v>8308</v>
      </c>
      <c r="B578" s="18" t="s">
        <v>12027</v>
      </c>
      <c r="C578" s="12">
        <v>6</v>
      </c>
      <c r="D578" s="12">
        <v>6</v>
      </c>
      <c r="E578" s="12" t="s">
        <v>428</v>
      </c>
      <c r="F578" s="12" t="s">
        <v>2497</v>
      </c>
      <c r="G578" s="12" t="s">
        <v>4868</v>
      </c>
      <c r="H578" s="12" t="s">
        <v>4874</v>
      </c>
      <c r="I578" s="12">
        <v>180.41</v>
      </c>
      <c r="J578" s="62" t="s">
        <v>7979</v>
      </c>
      <c r="K578" s="62" t="s">
        <v>4865</v>
      </c>
      <c r="L578" s="62" t="s">
        <v>4965</v>
      </c>
      <c r="N578" s="9" t="s">
        <v>214</v>
      </c>
      <c r="O578" s="9" t="s">
        <v>8814</v>
      </c>
      <c r="P578" s="198">
        <v>0.03</v>
      </c>
      <c r="Q578" s="9" t="s">
        <v>2501</v>
      </c>
      <c r="R578" s="9" t="s">
        <v>190</v>
      </c>
      <c r="S578" s="9" t="s">
        <v>8811</v>
      </c>
      <c r="T578" s="9"/>
      <c r="U578" s="9"/>
    </row>
    <row r="579" spans="1:21" ht="29" x14ac:dyDescent="0.35">
      <c r="A579" s="18" t="s">
        <v>8309</v>
      </c>
      <c r="B579" s="18" t="s">
        <v>12028</v>
      </c>
      <c r="C579" s="12">
        <v>7</v>
      </c>
      <c r="D579" s="12">
        <v>7</v>
      </c>
      <c r="E579" s="12" t="s">
        <v>428</v>
      </c>
      <c r="F579" s="12" t="s">
        <v>2497</v>
      </c>
      <c r="G579" s="12" t="s">
        <v>4868</v>
      </c>
      <c r="H579" s="12" t="s">
        <v>4874</v>
      </c>
      <c r="I579" s="12">
        <v>180.41</v>
      </c>
      <c r="J579" s="62" t="s">
        <v>7979</v>
      </c>
      <c r="K579" s="62" t="s">
        <v>4865</v>
      </c>
      <c r="L579" s="62" t="s">
        <v>4966</v>
      </c>
      <c r="N579" s="9" t="s">
        <v>213</v>
      </c>
      <c r="O579" s="9" t="s">
        <v>8815</v>
      </c>
      <c r="P579" s="198">
        <v>0.13</v>
      </c>
      <c r="Q579" s="9" t="s">
        <v>2501</v>
      </c>
      <c r="R579" s="9" t="s">
        <v>190</v>
      </c>
      <c r="S579" s="9" t="s">
        <v>8811</v>
      </c>
      <c r="T579" s="9"/>
      <c r="U579" s="9"/>
    </row>
    <row r="580" spans="1:21" ht="29" x14ac:dyDescent="0.35">
      <c r="A580" s="18" t="s">
        <v>8310</v>
      </c>
      <c r="B580" s="18" t="s">
        <v>12029</v>
      </c>
      <c r="C580" s="12">
        <v>8</v>
      </c>
      <c r="D580" s="12">
        <v>8</v>
      </c>
      <c r="E580" s="12" t="s">
        <v>428</v>
      </c>
      <c r="F580" s="12" t="s">
        <v>2497</v>
      </c>
      <c r="G580" s="12" t="s">
        <v>4868</v>
      </c>
      <c r="H580" s="12" t="s">
        <v>4874</v>
      </c>
      <c r="I580" s="12">
        <v>180.41</v>
      </c>
      <c r="J580" s="62" t="s">
        <v>7979</v>
      </c>
      <c r="K580" s="62" t="s">
        <v>4865</v>
      </c>
      <c r="L580" s="62" t="s">
        <v>4967</v>
      </c>
      <c r="N580" s="9" t="s">
        <v>211</v>
      </c>
      <c r="O580" s="9" t="s">
        <v>8816</v>
      </c>
      <c r="P580" s="198">
        <v>0.08</v>
      </c>
      <c r="Q580" s="9" t="s">
        <v>2501</v>
      </c>
      <c r="R580" s="9" t="s">
        <v>190</v>
      </c>
      <c r="S580" s="9" t="s">
        <v>8811</v>
      </c>
      <c r="T580" s="9"/>
      <c r="U580" s="9"/>
    </row>
    <row r="581" spans="1:21" ht="29" x14ac:dyDescent="0.35">
      <c r="A581" s="18" t="s">
        <v>8311</v>
      </c>
      <c r="B581" s="18" t="s">
        <v>12030</v>
      </c>
      <c r="C581" s="12">
        <v>9</v>
      </c>
      <c r="D581" s="12">
        <v>9</v>
      </c>
      <c r="E581" s="12" t="s">
        <v>428</v>
      </c>
      <c r="F581" s="12" t="s">
        <v>2497</v>
      </c>
      <c r="G581" s="12" t="s">
        <v>4868</v>
      </c>
      <c r="H581" s="12" t="s">
        <v>4874</v>
      </c>
      <c r="I581" s="12">
        <v>180.41</v>
      </c>
      <c r="J581" s="62" t="s">
        <v>7979</v>
      </c>
      <c r="K581" s="62" t="s">
        <v>4865</v>
      </c>
      <c r="L581" s="62" t="s">
        <v>4968</v>
      </c>
      <c r="N581" s="9" t="s">
        <v>212</v>
      </c>
      <c r="O581" s="9" t="s">
        <v>8817</v>
      </c>
      <c r="P581" s="198">
        <v>0.05</v>
      </c>
      <c r="Q581" s="9" t="s">
        <v>2501</v>
      </c>
      <c r="R581" s="9" t="s">
        <v>190</v>
      </c>
      <c r="S581" s="9" t="s">
        <v>8811</v>
      </c>
      <c r="T581" s="9"/>
      <c r="U581" s="9"/>
    </row>
    <row r="582" spans="1:21" ht="29" x14ac:dyDescent="0.35">
      <c r="A582" s="18" t="s">
        <v>8312</v>
      </c>
      <c r="B582" s="18" t="s">
        <v>12031</v>
      </c>
      <c r="C582" s="12">
        <v>10</v>
      </c>
      <c r="D582" s="12">
        <v>10</v>
      </c>
      <c r="E582" s="12" t="s">
        <v>428</v>
      </c>
      <c r="F582" s="12" t="s">
        <v>2497</v>
      </c>
      <c r="G582" s="12" t="s">
        <v>4868</v>
      </c>
      <c r="H582" s="12" t="s">
        <v>4874</v>
      </c>
      <c r="I582" s="12">
        <v>180.41</v>
      </c>
      <c r="J582" s="62" t="s">
        <v>7979</v>
      </c>
      <c r="K582" s="62" t="s">
        <v>4865</v>
      </c>
      <c r="L582" s="62" t="s">
        <v>4969</v>
      </c>
      <c r="N582" s="9" t="s">
        <v>211</v>
      </c>
      <c r="O582" s="9" t="s">
        <v>8818</v>
      </c>
      <c r="P582" s="198">
        <v>0.01</v>
      </c>
      <c r="Q582" s="9" t="s">
        <v>2501</v>
      </c>
      <c r="R582" s="9" t="s">
        <v>190</v>
      </c>
      <c r="S582" s="9" t="s">
        <v>8811</v>
      </c>
      <c r="T582" s="9"/>
      <c r="U582" s="9"/>
    </row>
    <row r="583" spans="1:21" ht="29" x14ac:dyDescent="0.35">
      <c r="A583" s="18" t="s">
        <v>8545</v>
      </c>
      <c r="B583" s="18" t="s">
        <v>12032</v>
      </c>
      <c r="C583" s="12">
        <v>1</v>
      </c>
      <c r="D583" s="12">
        <v>1</v>
      </c>
      <c r="E583" s="12" t="s">
        <v>428</v>
      </c>
      <c r="F583" s="12" t="s">
        <v>2497</v>
      </c>
      <c r="G583" s="12" t="s">
        <v>7821</v>
      </c>
      <c r="H583" s="12" t="s">
        <v>7825</v>
      </c>
      <c r="I583" s="12" t="s">
        <v>7823</v>
      </c>
      <c r="J583" s="62" t="s">
        <v>8085</v>
      </c>
      <c r="K583" s="62" t="s">
        <v>8086</v>
      </c>
      <c r="L583" s="62" t="s">
        <v>4963</v>
      </c>
      <c r="N583" s="9" t="s">
        <v>211</v>
      </c>
      <c r="O583" s="9" t="s">
        <v>8810</v>
      </c>
      <c r="P583" s="198">
        <v>0.05</v>
      </c>
      <c r="Q583" s="9" t="s">
        <v>2501</v>
      </c>
      <c r="R583" s="9" t="s">
        <v>190</v>
      </c>
      <c r="S583" s="9" t="s">
        <v>8811</v>
      </c>
      <c r="T583" s="9"/>
      <c r="U583" s="9"/>
    </row>
    <row r="584" spans="1:21" ht="29" x14ac:dyDescent="0.35">
      <c r="A584" s="18" t="s">
        <v>8544</v>
      </c>
      <c r="B584" s="18" t="s">
        <v>12033</v>
      </c>
      <c r="C584" s="12">
        <v>2</v>
      </c>
      <c r="D584" s="12">
        <v>2</v>
      </c>
      <c r="E584" s="12" t="s">
        <v>428</v>
      </c>
      <c r="F584" s="12" t="s">
        <v>2497</v>
      </c>
      <c r="G584" s="12" t="s">
        <v>7821</v>
      </c>
      <c r="H584" s="12" t="s">
        <v>7825</v>
      </c>
      <c r="I584" s="12" t="s">
        <v>7823</v>
      </c>
      <c r="J584" s="62" t="s">
        <v>8085</v>
      </c>
      <c r="K584" s="62" t="s">
        <v>8086</v>
      </c>
      <c r="L584" s="62" t="s">
        <v>4860</v>
      </c>
      <c r="N584" s="9" t="s">
        <v>211</v>
      </c>
      <c r="O584" s="9" t="s">
        <v>8812</v>
      </c>
      <c r="P584" s="198">
        <v>0.5</v>
      </c>
      <c r="Q584" s="9" t="s">
        <v>2501</v>
      </c>
      <c r="R584" s="9" t="s">
        <v>190</v>
      </c>
      <c r="S584" s="9" t="s">
        <v>8811</v>
      </c>
      <c r="T584" s="9"/>
      <c r="U584" s="9"/>
    </row>
    <row r="585" spans="1:21" ht="29" x14ac:dyDescent="0.35">
      <c r="A585" s="18" t="s">
        <v>8546</v>
      </c>
      <c r="B585" s="18" t="s">
        <v>12034</v>
      </c>
      <c r="C585" s="12">
        <v>3</v>
      </c>
      <c r="D585" s="12">
        <v>3</v>
      </c>
      <c r="E585" s="12" t="s">
        <v>428</v>
      </c>
      <c r="F585" s="12" t="s">
        <v>2497</v>
      </c>
      <c r="G585" s="12" t="s">
        <v>7821</v>
      </c>
      <c r="H585" s="12" t="s">
        <v>7825</v>
      </c>
      <c r="I585" s="12" t="s">
        <v>7823</v>
      </c>
      <c r="J585" s="62" t="s">
        <v>8085</v>
      </c>
      <c r="K585" s="62" t="s">
        <v>8086</v>
      </c>
      <c r="L585" s="62" t="s">
        <v>4964</v>
      </c>
      <c r="N585" s="9" t="s">
        <v>213</v>
      </c>
      <c r="O585" s="9" t="s">
        <v>8813</v>
      </c>
      <c r="P585" s="198">
        <v>0.1</v>
      </c>
      <c r="Q585" s="9" t="s">
        <v>2501</v>
      </c>
      <c r="R585" s="9" t="s">
        <v>190</v>
      </c>
      <c r="S585" s="9" t="s">
        <v>8811</v>
      </c>
      <c r="T585" s="9"/>
      <c r="U585" s="9"/>
    </row>
    <row r="586" spans="1:21" ht="29" x14ac:dyDescent="0.35">
      <c r="A586" s="18" t="s">
        <v>8547</v>
      </c>
      <c r="B586" s="18" t="s">
        <v>12035</v>
      </c>
      <c r="C586" s="12">
        <v>4</v>
      </c>
      <c r="D586" s="12">
        <v>4</v>
      </c>
      <c r="E586" s="12" t="s">
        <v>428</v>
      </c>
      <c r="F586" s="12" t="s">
        <v>2497</v>
      </c>
      <c r="G586" s="12" t="s">
        <v>7821</v>
      </c>
      <c r="H586" s="12" t="s">
        <v>7825</v>
      </c>
      <c r="I586" s="12" t="s">
        <v>7823</v>
      </c>
      <c r="J586" s="62" t="s">
        <v>8085</v>
      </c>
      <c r="K586" s="62" t="s">
        <v>8086</v>
      </c>
      <c r="L586" s="62" t="s">
        <v>4965</v>
      </c>
      <c r="N586" s="9" t="s">
        <v>214</v>
      </c>
      <c r="O586" s="9" t="s">
        <v>8814</v>
      </c>
      <c r="P586" s="198">
        <v>0.03</v>
      </c>
      <c r="Q586" s="9" t="s">
        <v>2501</v>
      </c>
      <c r="R586" s="9" t="s">
        <v>190</v>
      </c>
      <c r="S586" s="9" t="s">
        <v>8811</v>
      </c>
      <c r="T586" s="9"/>
      <c r="U586" s="9"/>
    </row>
    <row r="587" spans="1:21" ht="29" x14ac:dyDescent="0.35">
      <c r="A587" s="18" t="s">
        <v>8548</v>
      </c>
      <c r="B587" s="18" t="s">
        <v>12036</v>
      </c>
      <c r="C587" s="12">
        <v>5</v>
      </c>
      <c r="D587" s="12">
        <v>5</v>
      </c>
      <c r="E587" s="12" t="s">
        <v>428</v>
      </c>
      <c r="F587" s="12" t="s">
        <v>2497</v>
      </c>
      <c r="G587" s="12" t="s">
        <v>7821</v>
      </c>
      <c r="H587" s="12" t="s">
        <v>7825</v>
      </c>
      <c r="I587" s="12" t="s">
        <v>7823</v>
      </c>
      <c r="J587" s="62" t="s">
        <v>8085</v>
      </c>
      <c r="K587" s="62" t="s">
        <v>8086</v>
      </c>
      <c r="L587" s="62" t="s">
        <v>4966</v>
      </c>
      <c r="N587" s="9" t="s">
        <v>213</v>
      </c>
      <c r="O587" s="9" t="s">
        <v>8815</v>
      </c>
      <c r="P587" s="198">
        <v>0.15</v>
      </c>
      <c r="Q587" s="9" t="s">
        <v>2501</v>
      </c>
      <c r="R587" s="9" t="s">
        <v>190</v>
      </c>
      <c r="S587" s="9" t="s">
        <v>8811</v>
      </c>
      <c r="T587" s="9"/>
      <c r="U587" s="9"/>
    </row>
    <row r="588" spans="1:21" ht="29" x14ac:dyDescent="0.35">
      <c r="A588" s="18" t="s">
        <v>8549</v>
      </c>
      <c r="B588" s="18" t="s">
        <v>12037</v>
      </c>
      <c r="C588" s="12">
        <v>6</v>
      </c>
      <c r="D588" s="12">
        <v>6</v>
      </c>
      <c r="E588" s="12" t="s">
        <v>428</v>
      </c>
      <c r="F588" s="12" t="s">
        <v>2497</v>
      </c>
      <c r="G588" s="12" t="s">
        <v>7821</v>
      </c>
      <c r="H588" s="12" t="s">
        <v>7825</v>
      </c>
      <c r="I588" s="12" t="s">
        <v>7823</v>
      </c>
      <c r="J588" s="62" t="s">
        <v>8085</v>
      </c>
      <c r="K588" s="62" t="s">
        <v>8086</v>
      </c>
      <c r="L588" s="62" t="s">
        <v>4967</v>
      </c>
      <c r="N588" s="9" t="s">
        <v>211</v>
      </c>
      <c r="O588" s="9" t="s">
        <v>8816</v>
      </c>
      <c r="P588" s="198">
        <v>0.1</v>
      </c>
      <c r="Q588" s="9" t="s">
        <v>2501</v>
      </c>
      <c r="R588" s="9" t="s">
        <v>190</v>
      </c>
      <c r="S588" s="9" t="s">
        <v>8811</v>
      </c>
      <c r="T588" s="9"/>
      <c r="U588" s="9"/>
    </row>
    <row r="589" spans="1:21" ht="29" x14ac:dyDescent="0.35">
      <c r="A589" s="18" t="s">
        <v>8550</v>
      </c>
      <c r="B589" s="18" t="s">
        <v>12038</v>
      </c>
      <c r="C589" s="12">
        <v>7</v>
      </c>
      <c r="D589" s="12">
        <v>7</v>
      </c>
      <c r="E589" s="12" t="s">
        <v>428</v>
      </c>
      <c r="F589" s="12" t="s">
        <v>2497</v>
      </c>
      <c r="G589" s="12" t="s">
        <v>7821</v>
      </c>
      <c r="H589" s="12" t="s">
        <v>7825</v>
      </c>
      <c r="I589" s="12" t="s">
        <v>7823</v>
      </c>
      <c r="J589" s="62" t="s">
        <v>8085</v>
      </c>
      <c r="K589" s="62" t="s">
        <v>8086</v>
      </c>
      <c r="L589" s="62" t="s">
        <v>4968</v>
      </c>
      <c r="N589" s="9" t="s">
        <v>212</v>
      </c>
      <c r="O589" s="9" t="s">
        <v>8817</v>
      </c>
      <c r="P589" s="198">
        <v>0.05</v>
      </c>
      <c r="Q589" s="9" t="s">
        <v>2501</v>
      </c>
      <c r="R589" s="9" t="s">
        <v>190</v>
      </c>
      <c r="S589" s="9" t="s">
        <v>8811</v>
      </c>
      <c r="T589" s="9"/>
      <c r="U589" s="9"/>
    </row>
    <row r="590" spans="1:21" ht="29" x14ac:dyDescent="0.35">
      <c r="A590" s="18" t="s">
        <v>8551</v>
      </c>
      <c r="B590" s="18" t="s">
        <v>12039</v>
      </c>
      <c r="C590" s="12">
        <v>8</v>
      </c>
      <c r="D590" s="12">
        <v>8</v>
      </c>
      <c r="E590" s="12" t="s">
        <v>428</v>
      </c>
      <c r="F590" s="12" t="s">
        <v>2497</v>
      </c>
      <c r="G590" s="12" t="s">
        <v>7821</v>
      </c>
      <c r="H590" s="12" t="s">
        <v>7825</v>
      </c>
      <c r="I590" s="12" t="s">
        <v>7823</v>
      </c>
      <c r="J590" s="62" t="s">
        <v>8085</v>
      </c>
      <c r="K590" s="62" t="s">
        <v>8086</v>
      </c>
      <c r="L590" s="62" t="s">
        <v>4969</v>
      </c>
      <c r="N590" s="9" t="s">
        <v>211</v>
      </c>
      <c r="O590" s="9" t="s">
        <v>8818</v>
      </c>
      <c r="P590" s="198">
        <v>0.02</v>
      </c>
      <c r="Q590" s="9" t="s">
        <v>2501</v>
      </c>
      <c r="R590" s="9" t="s">
        <v>190</v>
      </c>
      <c r="S590" s="9" t="s">
        <v>8811</v>
      </c>
      <c r="T590" s="9"/>
      <c r="U590" s="9"/>
    </row>
    <row r="591" spans="1:21" ht="29" x14ac:dyDescent="0.35">
      <c r="A591" s="18" t="s">
        <v>8167</v>
      </c>
      <c r="B591" s="18" t="s">
        <v>12040</v>
      </c>
      <c r="C591" s="12">
        <v>1</v>
      </c>
      <c r="D591" s="12">
        <v>1</v>
      </c>
      <c r="E591" s="12" t="s">
        <v>428</v>
      </c>
      <c r="F591" s="12" t="s">
        <v>2497</v>
      </c>
      <c r="G591" s="12" t="s">
        <v>2709</v>
      </c>
      <c r="H591" s="12" t="s">
        <v>2711</v>
      </c>
      <c r="I591" s="12">
        <v>180.01</v>
      </c>
      <c r="J591" s="62" t="s">
        <v>7919</v>
      </c>
      <c r="K591" s="62" t="s">
        <v>4861</v>
      </c>
      <c r="L591" s="62" t="s">
        <v>4963</v>
      </c>
      <c r="N591" s="9" t="s">
        <v>211</v>
      </c>
      <c r="O591" s="9" t="s">
        <v>8810</v>
      </c>
      <c r="P591" s="198">
        <v>0.05</v>
      </c>
      <c r="Q591" s="9" t="s">
        <v>2501</v>
      </c>
      <c r="R591" s="9" t="s">
        <v>190</v>
      </c>
      <c r="S591" s="9" t="s">
        <v>8811</v>
      </c>
      <c r="T591" s="9"/>
      <c r="U591" s="9"/>
    </row>
    <row r="592" spans="1:21" ht="29" x14ac:dyDescent="0.35">
      <c r="A592" s="18" t="s">
        <v>8166</v>
      </c>
      <c r="B592" s="18" t="s">
        <v>12041</v>
      </c>
      <c r="C592" s="12">
        <v>2</v>
      </c>
      <c r="D592" s="12">
        <v>2</v>
      </c>
      <c r="E592" s="12" t="s">
        <v>428</v>
      </c>
      <c r="F592" s="12" t="s">
        <v>2497</v>
      </c>
      <c r="G592" s="12" t="s">
        <v>2709</v>
      </c>
      <c r="H592" s="12" t="s">
        <v>2711</v>
      </c>
      <c r="I592" s="12">
        <v>180.01</v>
      </c>
      <c r="J592" s="62" t="s">
        <v>7919</v>
      </c>
      <c r="K592" s="62" t="s">
        <v>4861</v>
      </c>
      <c r="L592" s="62" t="s">
        <v>4860</v>
      </c>
      <c r="N592" s="9" t="s">
        <v>211</v>
      </c>
      <c r="O592" s="9" t="s">
        <v>8812</v>
      </c>
      <c r="P592" s="198">
        <v>0.5</v>
      </c>
      <c r="Q592" s="9" t="s">
        <v>2501</v>
      </c>
      <c r="R592" s="9" t="s">
        <v>190</v>
      </c>
      <c r="S592" s="9" t="s">
        <v>8811</v>
      </c>
      <c r="T592" s="9"/>
      <c r="U592" s="9"/>
    </row>
    <row r="593" spans="1:21" ht="29" x14ac:dyDescent="0.35">
      <c r="A593" s="18" t="s">
        <v>8168</v>
      </c>
      <c r="B593" s="18" t="s">
        <v>12042</v>
      </c>
      <c r="C593" s="12">
        <v>3</v>
      </c>
      <c r="D593" s="12">
        <v>3</v>
      </c>
      <c r="E593" s="12" t="s">
        <v>428</v>
      </c>
      <c r="F593" s="12" t="s">
        <v>2497</v>
      </c>
      <c r="G593" s="12" t="s">
        <v>2709</v>
      </c>
      <c r="H593" s="12" t="s">
        <v>2711</v>
      </c>
      <c r="I593" s="12">
        <v>180.01</v>
      </c>
      <c r="J593" s="62" t="s">
        <v>7919</v>
      </c>
      <c r="K593" s="62" t="s">
        <v>4861</v>
      </c>
      <c r="L593" s="62" t="s">
        <v>4964</v>
      </c>
      <c r="N593" s="9" t="s">
        <v>213</v>
      </c>
      <c r="O593" s="9" t="s">
        <v>8813</v>
      </c>
      <c r="P593" s="198">
        <v>0.1</v>
      </c>
      <c r="Q593" s="9" t="s">
        <v>2501</v>
      </c>
      <c r="R593" s="9" t="s">
        <v>190</v>
      </c>
      <c r="S593" s="9" t="s">
        <v>8811</v>
      </c>
      <c r="T593" s="9"/>
      <c r="U593" s="9"/>
    </row>
    <row r="594" spans="1:21" ht="29" x14ac:dyDescent="0.35">
      <c r="A594" s="18" t="s">
        <v>8169</v>
      </c>
      <c r="B594" s="18" t="s">
        <v>12043</v>
      </c>
      <c r="C594" s="12">
        <v>4</v>
      </c>
      <c r="D594" s="12">
        <v>4</v>
      </c>
      <c r="E594" s="12" t="s">
        <v>428</v>
      </c>
      <c r="F594" s="12" t="s">
        <v>2497</v>
      </c>
      <c r="G594" s="12" t="s">
        <v>2709</v>
      </c>
      <c r="H594" s="12" t="s">
        <v>2711</v>
      </c>
      <c r="I594" s="12">
        <v>180.01</v>
      </c>
      <c r="J594" s="62" t="s">
        <v>7919</v>
      </c>
      <c r="K594" s="62" t="s">
        <v>4861</v>
      </c>
      <c r="L594" s="62" t="s">
        <v>4965</v>
      </c>
      <c r="N594" s="9" t="s">
        <v>214</v>
      </c>
      <c r="O594" s="9" t="s">
        <v>8814</v>
      </c>
      <c r="P594" s="198">
        <v>0.04</v>
      </c>
      <c r="Q594" s="9" t="s">
        <v>2501</v>
      </c>
      <c r="R594" s="9" t="s">
        <v>190</v>
      </c>
      <c r="S594" s="9" t="s">
        <v>8811</v>
      </c>
      <c r="T594" s="9"/>
      <c r="U594" s="9"/>
    </row>
    <row r="595" spans="1:21" ht="29" x14ac:dyDescent="0.35">
      <c r="A595" s="18" t="s">
        <v>8170</v>
      </c>
      <c r="B595" s="18" t="s">
        <v>12044</v>
      </c>
      <c r="C595" s="12">
        <v>5</v>
      </c>
      <c r="D595" s="12">
        <v>5</v>
      </c>
      <c r="E595" s="12" t="s">
        <v>428</v>
      </c>
      <c r="F595" s="12" t="s">
        <v>2497</v>
      </c>
      <c r="G595" s="12" t="s">
        <v>2709</v>
      </c>
      <c r="H595" s="12" t="s">
        <v>2711</v>
      </c>
      <c r="I595" s="12">
        <v>180.01</v>
      </c>
      <c r="J595" s="62" t="s">
        <v>7919</v>
      </c>
      <c r="K595" s="62" t="s">
        <v>4861</v>
      </c>
      <c r="L595" s="62" t="s">
        <v>4966</v>
      </c>
      <c r="N595" s="9" t="s">
        <v>213</v>
      </c>
      <c r="O595" s="9" t="s">
        <v>8815</v>
      </c>
      <c r="P595" s="198">
        <v>0.15</v>
      </c>
      <c r="Q595" s="9" t="s">
        <v>2501</v>
      </c>
      <c r="R595" s="9" t="s">
        <v>190</v>
      </c>
      <c r="S595" s="9" t="s">
        <v>8811</v>
      </c>
      <c r="T595" s="9"/>
      <c r="U595" s="9"/>
    </row>
    <row r="596" spans="1:21" ht="29" x14ac:dyDescent="0.35">
      <c r="A596" s="18" t="s">
        <v>8171</v>
      </c>
      <c r="B596" s="18" t="s">
        <v>12045</v>
      </c>
      <c r="C596" s="12">
        <v>6</v>
      </c>
      <c r="D596" s="12">
        <v>6</v>
      </c>
      <c r="E596" s="12" t="s">
        <v>428</v>
      </c>
      <c r="F596" s="12" t="s">
        <v>2497</v>
      </c>
      <c r="G596" s="12" t="s">
        <v>2709</v>
      </c>
      <c r="H596" s="12" t="s">
        <v>2711</v>
      </c>
      <c r="I596" s="12">
        <v>180.01</v>
      </c>
      <c r="J596" s="62" t="s">
        <v>7919</v>
      </c>
      <c r="K596" s="62" t="s">
        <v>4861</v>
      </c>
      <c r="L596" s="62" t="s">
        <v>4967</v>
      </c>
      <c r="N596" s="9" t="s">
        <v>211</v>
      </c>
      <c r="O596" s="9" t="s">
        <v>8816</v>
      </c>
      <c r="P596" s="198">
        <v>0.1</v>
      </c>
      <c r="Q596" s="9" t="s">
        <v>2501</v>
      </c>
      <c r="R596" s="9" t="s">
        <v>190</v>
      </c>
      <c r="S596" s="9" t="s">
        <v>8811</v>
      </c>
      <c r="T596" s="9"/>
      <c r="U596" s="9"/>
    </row>
    <row r="597" spans="1:21" ht="29" x14ac:dyDescent="0.35">
      <c r="A597" s="18" t="s">
        <v>8172</v>
      </c>
      <c r="B597" s="18" t="s">
        <v>12046</v>
      </c>
      <c r="C597" s="12">
        <v>7</v>
      </c>
      <c r="D597" s="12">
        <v>7</v>
      </c>
      <c r="E597" s="12" t="s">
        <v>428</v>
      </c>
      <c r="F597" s="12" t="s">
        <v>2497</v>
      </c>
      <c r="G597" s="12" t="s">
        <v>2709</v>
      </c>
      <c r="H597" s="12" t="s">
        <v>2711</v>
      </c>
      <c r="I597" s="12">
        <v>180.01</v>
      </c>
      <c r="J597" s="62" t="s">
        <v>7919</v>
      </c>
      <c r="K597" s="62" t="s">
        <v>4861</v>
      </c>
      <c r="L597" s="62" t="s">
        <v>4968</v>
      </c>
      <c r="N597" s="9" t="s">
        <v>212</v>
      </c>
      <c r="O597" s="9" t="s">
        <v>8817</v>
      </c>
      <c r="P597" s="198">
        <v>0.05</v>
      </c>
      <c r="Q597" s="9" t="s">
        <v>2501</v>
      </c>
      <c r="R597" s="9" t="s">
        <v>190</v>
      </c>
      <c r="S597" s="9" t="s">
        <v>8811</v>
      </c>
      <c r="T597" s="9"/>
      <c r="U597" s="9"/>
    </row>
    <row r="598" spans="1:21" ht="29" x14ac:dyDescent="0.35">
      <c r="A598" s="18" t="s">
        <v>8173</v>
      </c>
      <c r="B598" s="18" t="s">
        <v>12047</v>
      </c>
      <c r="C598" s="12">
        <v>8</v>
      </c>
      <c r="D598" s="12">
        <v>8</v>
      </c>
      <c r="E598" s="12" t="s">
        <v>428</v>
      </c>
      <c r="F598" s="12" t="s">
        <v>2497</v>
      </c>
      <c r="G598" s="12" t="s">
        <v>2709</v>
      </c>
      <c r="H598" s="12" t="s">
        <v>2711</v>
      </c>
      <c r="I598" s="12">
        <v>180.01</v>
      </c>
      <c r="J598" s="62" t="s">
        <v>7919</v>
      </c>
      <c r="K598" s="62" t="s">
        <v>4861</v>
      </c>
      <c r="L598" s="62" t="s">
        <v>4969</v>
      </c>
      <c r="N598" s="9" t="s">
        <v>211</v>
      </c>
      <c r="O598" s="9" t="s">
        <v>8818</v>
      </c>
      <c r="P598" s="198">
        <v>0.01</v>
      </c>
      <c r="Q598" s="9" t="s">
        <v>2501</v>
      </c>
      <c r="R598" s="9" t="s">
        <v>190</v>
      </c>
      <c r="S598" s="9" t="s">
        <v>8811</v>
      </c>
      <c r="T598" s="9"/>
      <c r="U598" s="9"/>
    </row>
    <row r="599" spans="1:21" ht="29" x14ac:dyDescent="0.35">
      <c r="A599" s="18" t="s">
        <v>8158</v>
      </c>
      <c r="B599" s="18" t="s">
        <v>12048</v>
      </c>
      <c r="C599" s="12">
        <v>1</v>
      </c>
      <c r="D599" s="12">
        <v>1</v>
      </c>
      <c r="E599" s="12" t="s">
        <v>428</v>
      </c>
      <c r="F599" s="12" t="s">
        <v>2497</v>
      </c>
      <c r="G599" s="12" t="s">
        <v>2710</v>
      </c>
      <c r="H599" s="12" t="s">
        <v>2722</v>
      </c>
      <c r="I599" s="12">
        <v>180.61</v>
      </c>
      <c r="J599" s="62" t="s">
        <v>8116</v>
      </c>
      <c r="K599" s="62" t="s">
        <v>4867</v>
      </c>
      <c r="L599" s="62" t="s">
        <v>4963</v>
      </c>
      <c r="N599" s="9" t="s">
        <v>211</v>
      </c>
      <c r="O599" s="9" t="s">
        <v>8810</v>
      </c>
      <c r="P599" s="198">
        <v>0</v>
      </c>
      <c r="Q599" s="9" t="s">
        <v>2501</v>
      </c>
      <c r="R599" s="9" t="s">
        <v>190</v>
      </c>
      <c r="S599" s="9" t="s">
        <v>8811</v>
      </c>
      <c r="T599" s="9"/>
      <c r="U599" s="9"/>
    </row>
    <row r="600" spans="1:21" ht="29" x14ac:dyDescent="0.35">
      <c r="A600" s="18" t="s">
        <v>8159</v>
      </c>
      <c r="B600" s="18" t="s">
        <v>12049</v>
      </c>
      <c r="C600" s="12">
        <v>2</v>
      </c>
      <c r="D600" s="12">
        <v>2</v>
      </c>
      <c r="E600" s="12" t="s">
        <v>428</v>
      </c>
      <c r="F600" s="12" t="s">
        <v>2497</v>
      </c>
      <c r="G600" s="12" t="s">
        <v>2710</v>
      </c>
      <c r="H600" s="12" t="s">
        <v>2722</v>
      </c>
      <c r="I600" s="12">
        <v>180.61</v>
      </c>
      <c r="J600" s="62" t="s">
        <v>8116</v>
      </c>
      <c r="K600" s="62" t="s">
        <v>4867</v>
      </c>
      <c r="L600" s="62" t="s">
        <v>4860</v>
      </c>
      <c r="N600" s="9" t="s">
        <v>211</v>
      </c>
      <c r="O600" s="9" t="s">
        <v>8812</v>
      </c>
      <c r="P600" s="198">
        <v>0</v>
      </c>
      <c r="Q600" s="9" t="s">
        <v>2501</v>
      </c>
      <c r="R600" s="9" t="s">
        <v>190</v>
      </c>
      <c r="S600" s="9" t="s">
        <v>8811</v>
      </c>
      <c r="T600" s="9"/>
      <c r="U600" s="9"/>
    </row>
    <row r="601" spans="1:21" ht="29" x14ac:dyDescent="0.35">
      <c r="A601" s="18" t="s">
        <v>8160</v>
      </c>
      <c r="B601" s="18" t="s">
        <v>12050</v>
      </c>
      <c r="C601" s="12">
        <v>3</v>
      </c>
      <c r="D601" s="12">
        <v>3</v>
      </c>
      <c r="E601" s="12" t="s">
        <v>428</v>
      </c>
      <c r="F601" s="12" t="s">
        <v>2497</v>
      </c>
      <c r="G601" s="12" t="s">
        <v>2710</v>
      </c>
      <c r="H601" s="12" t="s">
        <v>2722</v>
      </c>
      <c r="I601" s="12">
        <v>180.61</v>
      </c>
      <c r="J601" s="62" t="s">
        <v>8116</v>
      </c>
      <c r="K601" s="62" t="s">
        <v>4867</v>
      </c>
      <c r="L601" s="62" t="s">
        <v>4964</v>
      </c>
      <c r="N601" s="9" t="s">
        <v>213</v>
      </c>
      <c r="O601" s="9" t="s">
        <v>8813</v>
      </c>
      <c r="P601" s="198">
        <v>0</v>
      </c>
      <c r="Q601" s="9" t="s">
        <v>2501</v>
      </c>
      <c r="R601" s="9" t="s">
        <v>190</v>
      </c>
      <c r="S601" s="9" t="s">
        <v>8811</v>
      </c>
      <c r="T601" s="9"/>
      <c r="U601" s="9"/>
    </row>
    <row r="602" spans="1:21" ht="29" x14ac:dyDescent="0.35">
      <c r="A602" s="18" t="s">
        <v>8161</v>
      </c>
      <c r="B602" s="18" t="s">
        <v>12051</v>
      </c>
      <c r="C602" s="12">
        <v>4</v>
      </c>
      <c r="D602" s="12">
        <v>4</v>
      </c>
      <c r="E602" s="12" t="s">
        <v>428</v>
      </c>
      <c r="F602" s="12" t="s">
        <v>2497</v>
      </c>
      <c r="G602" s="12" t="s">
        <v>2710</v>
      </c>
      <c r="H602" s="12" t="s">
        <v>2722</v>
      </c>
      <c r="I602" s="12">
        <v>180.61</v>
      </c>
      <c r="J602" s="62" t="s">
        <v>8116</v>
      </c>
      <c r="K602" s="62" t="s">
        <v>4867</v>
      </c>
      <c r="L602" s="62" t="s">
        <v>4965</v>
      </c>
      <c r="N602" s="9" t="s">
        <v>214</v>
      </c>
      <c r="O602" s="9" t="s">
        <v>8814</v>
      </c>
      <c r="P602" s="198">
        <v>0</v>
      </c>
      <c r="Q602" s="9" t="s">
        <v>2501</v>
      </c>
      <c r="R602" s="9" t="s">
        <v>190</v>
      </c>
      <c r="S602" s="9" t="s">
        <v>8811</v>
      </c>
      <c r="T602" s="9"/>
      <c r="U602" s="9"/>
    </row>
    <row r="603" spans="1:21" ht="29" x14ac:dyDescent="0.35">
      <c r="A603" s="18" t="s">
        <v>8162</v>
      </c>
      <c r="B603" s="18" t="s">
        <v>12052</v>
      </c>
      <c r="C603" s="12">
        <v>5</v>
      </c>
      <c r="D603" s="12">
        <v>5</v>
      </c>
      <c r="E603" s="12" t="s">
        <v>428</v>
      </c>
      <c r="F603" s="12" t="s">
        <v>2497</v>
      </c>
      <c r="G603" s="12" t="s">
        <v>2710</v>
      </c>
      <c r="H603" s="12" t="s">
        <v>2722</v>
      </c>
      <c r="I603" s="12">
        <v>180.61</v>
      </c>
      <c r="J603" s="62" t="s">
        <v>8116</v>
      </c>
      <c r="K603" s="62" t="s">
        <v>4867</v>
      </c>
      <c r="L603" s="62" t="s">
        <v>4966</v>
      </c>
      <c r="N603" s="9" t="s">
        <v>213</v>
      </c>
      <c r="O603" s="9" t="s">
        <v>8815</v>
      </c>
      <c r="P603" s="198">
        <v>0</v>
      </c>
      <c r="Q603" s="9" t="s">
        <v>2501</v>
      </c>
      <c r="R603" s="9" t="s">
        <v>190</v>
      </c>
      <c r="S603" s="9" t="s">
        <v>8811</v>
      </c>
      <c r="T603" s="9"/>
      <c r="U603" s="9"/>
    </row>
    <row r="604" spans="1:21" ht="29" x14ac:dyDescent="0.35">
      <c r="A604" s="18" t="s">
        <v>8163</v>
      </c>
      <c r="B604" s="18" t="s">
        <v>12053</v>
      </c>
      <c r="C604" s="12">
        <v>6</v>
      </c>
      <c r="D604" s="12">
        <v>6</v>
      </c>
      <c r="E604" s="12" t="s">
        <v>428</v>
      </c>
      <c r="F604" s="12" t="s">
        <v>2497</v>
      </c>
      <c r="G604" s="12" t="s">
        <v>2710</v>
      </c>
      <c r="H604" s="12" t="s">
        <v>2722</v>
      </c>
      <c r="I604" s="12">
        <v>180.61</v>
      </c>
      <c r="J604" s="62" t="s">
        <v>8116</v>
      </c>
      <c r="K604" s="62" t="s">
        <v>4867</v>
      </c>
      <c r="L604" s="62" t="s">
        <v>4967</v>
      </c>
      <c r="N604" s="9" t="s">
        <v>211</v>
      </c>
      <c r="O604" s="9" t="s">
        <v>8816</v>
      </c>
      <c r="P604" s="198">
        <v>0</v>
      </c>
      <c r="Q604" s="9" t="s">
        <v>2501</v>
      </c>
      <c r="R604" s="9" t="s">
        <v>190</v>
      </c>
      <c r="S604" s="9" t="s">
        <v>8811</v>
      </c>
      <c r="T604" s="9"/>
      <c r="U604" s="9"/>
    </row>
    <row r="605" spans="1:21" ht="29" x14ac:dyDescent="0.35">
      <c r="A605" s="18" t="s">
        <v>8164</v>
      </c>
      <c r="B605" s="18" t="s">
        <v>12054</v>
      </c>
      <c r="C605" s="12">
        <v>7</v>
      </c>
      <c r="D605" s="12">
        <v>7</v>
      </c>
      <c r="E605" s="12" t="s">
        <v>428</v>
      </c>
      <c r="F605" s="12" t="s">
        <v>2497</v>
      </c>
      <c r="G605" s="12" t="s">
        <v>2710</v>
      </c>
      <c r="H605" s="12" t="s">
        <v>2722</v>
      </c>
      <c r="I605" s="12">
        <v>180.61</v>
      </c>
      <c r="J605" s="62" t="s">
        <v>8116</v>
      </c>
      <c r="K605" s="62" t="s">
        <v>4867</v>
      </c>
      <c r="L605" s="62" t="s">
        <v>4968</v>
      </c>
      <c r="N605" s="9" t="s">
        <v>212</v>
      </c>
      <c r="O605" s="9" t="s">
        <v>8817</v>
      </c>
      <c r="P605" s="198">
        <v>0</v>
      </c>
      <c r="Q605" s="9" t="s">
        <v>2501</v>
      </c>
      <c r="R605" s="9" t="s">
        <v>190</v>
      </c>
      <c r="S605" s="9" t="s">
        <v>8811</v>
      </c>
      <c r="T605" s="9"/>
      <c r="U605" s="9"/>
    </row>
    <row r="606" spans="1:21" ht="29" x14ac:dyDescent="0.35">
      <c r="A606" s="18" t="s">
        <v>8165</v>
      </c>
      <c r="B606" s="18" t="s">
        <v>12055</v>
      </c>
      <c r="C606" s="12">
        <v>8</v>
      </c>
      <c r="D606" s="12">
        <v>8</v>
      </c>
      <c r="E606" s="12" t="s">
        <v>428</v>
      </c>
      <c r="F606" s="12" t="s">
        <v>2497</v>
      </c>
      <c r="G606" s="12" t="s">
        <v>2710</v>
      </c>
      <c r="H606" s="12" t="s">
        <v>2722</v>
      </c>
      <c r="I606" s="12">
        <v>180.61</v>
      </c>
      <c r="J606" s="62" t="s">
        <v>8116</v>
      </c>
      <c r="K606" s="62" t="s">
        <v>4867</v>
      </c>
      <c r="L606" s="62" t="s">
        <v>4969</v>
      </c>
      <c r="N606" s="9" t="s">
        <v>211</v>
      </c>
      <c r="O606" s="9" t="s">
        <v>8818</v>
      </c>
      <c r="P606" s="198">
        <v>0</v>
      </c>
      <c r="Q606" s="9" t="s">
        <v>2501</v>
      </c>
      <c r="R606" s="9" t="s">
        <v>190</v>
      </c>
      <c r="S606" s="9" t="s">
        <v>8811</v>
      </c>
      <c r="T606" s="9"/>
      <c r="U606" s="9"/>
    </row>
    <row r="607" spans="1:21" ht="29" x14ac:dyDescent="0.35">
      <c r="A607" s="18" t="s">
        <v>8200</v>
      </c>
      <c r="B607" s="18" t="s">
        <v>12056</v>
      </c>
      <c r="C607" s="12">
        <v>1</v>
      </c>
      <c r="D607" s="12">
        <v>1</v>
      </c>
      <c r="E607" s="12" t="s">
        <v>428</v>
      </c>
      <c r="F607" s="12" t="s">
        <v>2497</v>
      </c>
      <c r="G607" s="12" t="s">
        <v>2714</v>
      </c>
      <c r="H607" s="12" t="s">
        <v>2713</v>
      </c>
      <c r="I607" s="12">
        <v>180.11</v>
      </c>
      <c r="J607" s="62" t="s">
        <v>7934</v>
      </c>
      <c r="K607" s="62" t="s">
        <v>4862</v>
      </c>
      <c r="L607" s="62" t="s">
        <v>4963</v>
      </c>
      <c r="N607" s="9" t="s">
        <v>211</v>
      </c>
      <c r="O607" s="9" t="s">
        <v>8810</v>
      </c>
      <c r="P607" s="198">
        <v>0.05</v>
      </c>
      <c r="Q607" s="9" t="s">
        <v>2501</v>
      </c>
      <c r="R607" s="9" t="s">
        <v>190</v>
      </c>
      <c r="S607" s="9" t="s">
        <v>8811</v>
      </c>
      <c r="T607" s="9"/>
      <c r="U607" s="9"/>
    </row>
    <row r="608" spans="1:21" ht="29" x14ac:dyDescent="0.35">
      <c r="A608" s="18" t="s">
        <v>8199</v>
      </c>
      <c r="B608" s="18" t="s">
        <v>12057</v>
      </c>
      <c r="C608" s="12">
        <v>2</v>
      </c>
      <c r="D608" s="12">
        <v>2</v>
      </c>
      <c r="E608" s="12" t="s">
        <v>428</v>
      </c>
      <c r="F608" s="12" t="s">
        <v>2497</v>
      </c>
      <c r="G608" s="12" t="s">
        <v>2714</v>
      </c>
      <c r="H608" s="12" t="s">
        <v>2713</v>
      </c>
      <c r="I608" s="12">
        <v>180.11</v>
      </c>
      <c r="J608" s="62" t="s">
        <v>7934</v>
      </c>
      <c r="K608" s="62" t="s">
        <v>4862</v>
      </c>
      <c r="L608" s="62" t="s">
        <v>4995</v>
      </c>
      <c r="N608" s="9" t="s">
        <v>211</v>
      </c>
      <c r="O608" s="9" t="s">
        <v>11055</v>
      </c>
      <c r="P608" s="198">
        <v>0.1</v>
      </c>
      <c r="Q608" s="9" t="s">
        <v>2501</v>
      </c>
      <c r="R608" s="9" t="s">
        <v>190</v>
      </c>
      <c r="S608" s="9" t="s">
        <v>8811</v>
      </c>
      <c r="T608" s="9"/>
      <c r="U608" s="9"/>
    </row>
    <row r="609" spans="1:21" ht="29" x14ac:dyDescent="0.35">
      <c r="A609" s="18" t="s">
        <v>8201</v>
      </c>
      <c r="B609" s="18" t="s">
        <v>12058</v>
      </c>
      <c r="C609" s="12">
        <v>3</v>
      </c>
      <c r="D609" s="12">
        <v>3</v>
      </c>
      <c r="E609" s="12" t="s">
        <v>428</v>
      </c>
      <c r="F609" s="12" t="s">
        <v>2497</v>
      </c>
      <c r="G609" s="12" t="s">
        <v>2714</v>
      </c>
      <c r="H609" s="12" t="s">
        <v>2713</v>
      </c>
      <c r="I609" s="12">
        <v>180.11</v>
      </c>
      <c r="J609" s="62" t="s">
        <v>7934</v>
      </c>
      <c r="K609" s="62" t="s">
        <v>4862</v>
      </c>
      <c r="L609" s="62" t="s">
        <v>4860</v>
      </c>
      <c r="N609" s="9" t="s">
        <v>211</v>
      </c>
      <c r="O609" s="9" t="s">
        <v>8812</v>
      </c>
      <c r="P609" s="198">
        <v>0.4</v>
      </c>
      <c r="Q609" s="9" t="s">
        <v>2501</v>
      </c>
      <c r="R609" s="9" t="s">
        <v>190</v>
      </c>
      <c r="S609" s="9" t="s">
        <v>8811</v>
      </c>
      <c r="T609" s="9"/>
      <c r="U609" s="9"/>
    </row>
    <row r="610" spans="1:21" ht="29" x14ac:dyDescent="0.35">
      <c r="A610" s="18" t="s">
        <v>8202</v>
      </c>
      <c r="B610" s="18" t="s">
        <v>12059</v>
      </c>
      <c r="C610" s="12">
        <v>4</v>
      </c>
      <c r="D610" s="12">
        <v>4</v>
      </c>
      <c r="E610" s="12" t="s">
        <v>428</v>
      </c>
      <c r="F610" s="12" t="s">
        <v>2497</v>
      </c>
      <c r="G610" s="12" t="s">
        <v>2714</v>
      </c>
      <c r="H610" s="12" t="s">
        <v>2713</v>
      </c>
      <c r="I610" s="12">
        <v>180.11</v>
      </c>
      <c r="J610" s="62" t="s">
        <v>7934</v>
      </c>
      <c r="K610" s="62" t="s">
        <v>4862</v>
      </c>
      <c r="L610" s="62" t="s">
        <v>4964</v>
      </c>
      <c r="N610" s="9" t="s">
        <v>213</v>
      </c>
      <c r="O610" s="9" t="s">
        <v>8813</v>
      </c>
      <c r="P610" s="198">
        <v>0.1</v>
      </c>
      <c r="Q610" s="9" t="s">
        <v>2501</v>
      </c>
      <c r="R610" s="9" t="s">
        <v>190</v>
      </c>
      <c r="S610" s="9" t="s">
        <v>8811</v>
      </c>
      <c r="T610" s="9"/>
      <c r="U610" s="9"/>
    </row>
    <row r="611" spans="1:21" ht="29" x14ac:dyDescent="0.35">
      <c r="A611" s="18" t="s">
        <v>8203</v>
      </c>
      <c r="B611" s="18" t="s">
        <v>12060</v>
      </c>
      <c r="C611" s="12">
        <v>5</v>
      </c>
      <c r="D611" s="12">
        <v>5</v>
      </c>
      <c r="E611" s="12" t="s">
        <v>428</v>
      </c>
      <c r="F611" s="12" t="s">
        <v>2497</v>
      </c>
      <c r="G611" s="12" t="s">
        <v>2714</v>
      </c>
      <c r="H611" s="12" t="s">
        <v>2713</v>
      </c>
      <c r="I611" s="12">
        <v>180.11</v>
      </c>
      <c r="J611" s="62" t="s">
        <v>7934</v>
      </c>
      <c r="K611" s="62" t="s">
        <v>4862</v>
      </c>
      <c r="L611" s="62" t="s">
        <v>4965</v>
      </c>
      <c r="N611" s="9" t="s">
        <v>214</v>
      </c>
      <c r="O611" s="9" t="s">
        <v>8814</v>
      </c>
      <c r="P611" s="198">
        <v>0.03</v>
      </c>
      <c r="Q611" s="9" t="s">
        <v>2501</v>
      </c>
      <c r="R611" s="9" t="s">
        <v>190</v>
      </c>
      <c r="S611" s="9" t="s">
        <v>8811</v>
      </c>
      <c r="T611" s="9"/>
      <c r="U611" s="9"/>
    </row>
    <row r="612" spans="1:21" ht="29" x14ac:dyDescent="0.35">
      <c r="A612" s="18" t="s">
        <v>8204</v>
      </c>
      <c r="B612" s="18" t="s">
        <v>12061</v>
      </c>
      <c r="C612" s="12">
        <v>6</v>
      </c>
      <c r="D612" s="12">
        <v>6</v>
      </c>
      <c r="E612" s="12" t="s">
        <v>428</v>
      </c>
      <c r="F612" s="12" t="s">
        <v>2497</v>
      </c>
      <c r="G612" s="12" t="s">
        <v>2714</v>
      </c>
      <c r="H612" s="12" t="s">
        <v>2713</v>
      </c>
      <c r="I612" s="12">
        <v>180.11</v>
      </c>
      <c r="J612" s="62" t="s">
        <v>7934</v>
      </c>
      <c r="K612" s="62" t="s">
        <v>4862</v>
      </c>
      <c r="L612" s="62" t="s">
        <v>4966</v>
      </c>
      <c r="N612" s="9" t="s">
        <v>213</v>
      </c>
      <c r="O612" s="9" t="s">
        <v>8815</v>
      </c>
      <c r="P612" s="198">
        <v>0.15</v>
      </c>
      <c r="Q612" s="9" t="s">
        <v>2501</v>
      </c>
      <c r="R612" s="9" t="s">
        <v>190</v>
      </c>
      <c r="S612" s="9" t="s">
        <v>8811</v>
      </c>
      <c r="T612" s="9"/>
      <c r="U612" s="9"/>
    </row>
    <row r="613" spans="1:21" ht="29" x14ac:dyDescent="0.35">
      <c r="A613" s="18" t="s">
        <v>8205</v>
      </c>
      <c r="B613" s="18" t="s">
        <v>12062</v>
      </c>
      <c r="C613" s="12">
        <v>7</v>
      </c>
      <c r="D613" s="12">
        <v>7</v>
      </c>
      <c r="E613" s="12" t="s">
        <v>428</v>
      </c>
      <c r="F613" s="12" t="s">
        <v>2497</v>
      </c>
      <c r="G613" s="12" t="s">
        <v>2714</v>
      </c>
      <c r="H613" s="12" t="s">
        <v>2713</v>
      </c>
      <c r="I613" s="12">
        <v>180.11</v>
      </c>
      <c r="J613" s="62" t="s">
        <v>7934</v>
      </c>
      <c r="K613" s="62" t="s">
        <v>4862</v>
      </c>
      <c r="L613" s="62" t="s">
        <v>4967</v>
      </c>
      <c r="N613" s="9" t="s">
        <v>211</v>
      </c>
      <c r="O613" s="9" t="s">
        <v>8816</v>
      </c>
      <c r="P613" s="198">
        <v>0.1</v>
      </c>
      <c r="Q613" s="9" t="s">
        <v>2501</v>
      </c>
      <c r="R613" s="9" t="s">
        <v>190</v>
      </c>
      <c r="S613" s="9" t="s">
        <v>8811</v>
      </c>
      <c r="T613" s="9"/>
      <c r="U613" s="9"/>
    </row>
    <row r="614" spans="1:21" ht="29" x14ac:dyDescent="0.35">
      <c r="A614" s="18" t="s">
        <v>8206</v>
      </c>
      <c r="B614" s="18" t="s">
        <v>12063</v>
      </c>
      <c r="C614" s="12">
        <v>8</v>
      </c>
      <c r="D614" s="12">
        <v>8</v>
      </c>
      <c r="E614" s="12" t="s">
        <v>428</v>
      </c>
      <c r="F614" s="12" t="s">
        <v>2497</v>
      </c>
      <c r="G614" s="12" t="s">
        <v>2714</v>
      </c>
      <c r="H614" s="12" t="s">
        <v>2713</v>
      </c>
      <c r="I614" s="12">
        <v>180.11</v>
      </c>
      <c r="J614" s="62" t="s">
        <v>7934</v>
      </c>
      <c r="K614" s="62" t="s">
        <v>4862</v>
      </c>
      <c r="L614" s="62" t="s">
        <v>4968</v>
      </c>
      <c r="N614" s="9" t="s">
        <v>212</v>
      </c>
      <c r="O614" s="9" t="s">
        <v>8817</v>
      </c>
      <c r="P614" s="198">
        <v>0.05</v>
      </c>
      <c r="Q614" s="9" t="s">
        <v>2501</v>
      </c>
      <c r="R614" s="9" t="s">
        <v>190</v>
      </c>
      <c r="S614" s="9" t="s">
        <v>8811</v>
      </c>
      <c r="T614" s="9"/>
      <c r="U614" s="9"/>
    </row>
    <row r="615" spans="1:21" ht="29" x14ac:dyDescent="0.35">
      <c r="A615" s="18" t="s">
        <v>8207</v>
      </c>
      <c r="B615" s="18" t="s">
        <v>12064</v>
      </c>
      <c r="C615" s="12">
        <v>9</v>
      </c>
      <c r="D615" s="12">
        <v>9</v>
      </c>
      <c r="E615" s="12" t="s">
        <v>428</v>
      </c>
      <c r="F615" s="12" t="s">
        <v>2497</v>
      </c>
      <c r="G615" s="12" t="s">
        <v>2714</v>
      </c>
      <c r="H615" s="12" t="s">
        <v>2713</v>
      </c>
      <c r="I615" s="12">
        <v>180.11</v>
      </c>
      <c r="J615" s="62" t="s">
        <v>7934</v>
      </c>
      <c r="K615" s="62" t="s">
        <v>4862</v>
      </c>
      <c r="L615" s="62" t="s">
        <v>4969</v>
      </c>
      <c r="N615" s="9" t="s">
        <v>211</v>
      </c>
      <c r="O615" s="9" t="s">
        <v>8818</v>
      </c>
      <c r="P615" s="198">
        <v>0.02</v>
      </c>
      <c r="Q615" s="9" t="s">
        <v>2501</v>
      </c>
      <c r="R615" s="9" t="s">
        <v>190</v>
      </c>
      <c r="S615" s="9" t="s">
        <v>8811</v>
      </c>
      <c r="T615" s="9"/>
      <c r="U615" s="9"/>
    </row>
    <row r="616" spans="1:21" ht="29" x14ac:dyDescent="0.35">
      <c r="A616" s="18" t="s">
        <v>8409</v>
      </c>
      <c r="B616" s="18" t="s">
        <v>12065</v>
      </c>
      <c r="C616" s="12">
        <v>1</v>
      </c>
      <c r="D616" s="12">
        <v>1</v>
      </c>
      <c r="E616" s="12" t="s">
        <v>428</v>
      </c>
      <c r="F616" s="12" t="s">
        <v>2497</v>
      </c>
      <c r="G616" s="12" t="s">
        <v>7820</v>
      </c>
      <c r="H616" s="12" t="s">
        <v>7822</v>
      </c>
      <c r="I616" s="12" t="s">
        <v>7823</v>
      </c>
      <c r="J616" s="62" t="s">
        <v>8024</v>
      </c>
      <c r="K616" s="62" t="s">
        <v>8025</v>
      </c>
      <c r="L616" s="62" t="s">
        <v>4963</v>
      </c>
      <c r="N616" s="9" t="s">
        <v>211</v>
      </c>
      <c r="O616" s="9" t="s">
        <v>8810</v>
      </c>
      <c r="P616" s="198">
        <v>0.05</v>
      </c>
      <c r="Q616" s="9" t="s">
        <v>2501</v>
      </c>
      <c r="R616" s="9" t="s">
        <v>190</v>
      </c>
      <c r="S616" s="9" t="s">
        <v>8811</v>
      </c>
      <c r="T616" s="9"/>
      <c r="U616" s="9"/>
    </row>
    <row r="617" spans="1:21" ht="29" x14ac:dyDescent="0.35">
      <c r="A617" s="18" t="s">
        <v>8408</v>
      </c>
      <c r="B617" s="18" t="s">
        <v>12066</v>
      </c>
      <c r="C617" s="12">
        <v>2</v>
      </c>
      <c r="D617" s="12">
        <v>2</v>
      </c>
      <c r="E617" s="12" t="s">
        <v>428</v>
      </c>
      <c r="F617" s="12" t="s">
        <v>2497</v>
      </c>
      <c r="G617" s="12" t="s">
        <v>7820</v>
      </c>
      <c r="H617" s="12" t="s">
        <v>7822</v>
      </c>
      <c r="I617" s="12" t="s">
        <v>7823</v>
      </c>
      <c r="J617" s="62" t="s">
        <v>8024</v>
      </c>
      <c r="K617" s="62" t="s">
        <v>8025</v>
      </c>
      <c r="L617" s="62" t="s">
        <v>4860</v>
      </c>
      <c r="N617" s="9" t="s">
        <v>211</v>
      </c>
      <c r="O617" s="9" t="s">
        <v>8812</v>
      </c>
      <c r="P617" s="198">
        <v>0.5</v>
      </c>
      <c r="Q617" s="9" t="s">
        <v>2501</v>
      </c>
      <c r="R617" s="9" t="s">
        <v>190</v>
      </c>
      <c r="S617" s="9" t="s">
        <v>8811</v>
      </c>
      <c r="T617" s="9"/>
      <c r="U617" s="9"/>
    </row>
    <row r="618" spans="1:21" ht="29" x14ac:dyDescent="0.35">
      <c r="A618" s="18" t="s">
        <v>8410</v>
      </c>
      <c r="B618" s="18" t="s">
        <v>12067</v>
      </c>
      <c r="C618" s="12">
        <v>3</v>
      </c>
      <c r="D618" s="12">
        <v>3</v>
      </c>
      <c r="E618" s="12" t="s">
        <v>428</v>
      </c>
      <c r="F618" s="12" t="s">
        <v>2497</v>
      </c>
      <c r="G618" s="12" t="s">
        <v>7820</v>
      </c>
      <c r="H618" s="12" t="s">
        <v>7822</v>
      </c>
      <c r="I618" s="12" t="s">
        <v>7823</v>
      </c>
      <c r="J618" s="62" t="s">
        <v>8024</v>
      </c>
      <c r="K618" s="62" t="s">
        <v>8025</v>
      </c>
      <c r="L618" s="62" t="s">
        <v>4964</v>
      </c>
      <c r="N618" s="9" t="s">
        <v>213</v>
      </c>
      <c r="O618" s="9" t="s">
        <v>8813</v>
      </c>
      <c r="P618" s="198">
        <v>0.1</v>
      </c>
      <c r="Q618" s="9" t="s">
        <v>2501</v>
      </c>
      <c r="R618" s="9" t="s">
        <v>190</v>
      </c>
      <c r="S618" s="9" t="s">
        <v>8811</v>
      </c>
      <c r="T618" s="9"/>
      <c r="U618" s="9"/>
    </row>
    <row r="619" spans="1:21" ht="29" x14ac:dyDescent="0.35">
      <c r="A619" s="18" t="s">
        <v>8411</v>
      </c>
      <c r="B619" s="18" t="s">
        <v>12068</v>
      </c>
      <c r="C619" s="12">
        <v>4</v>
      </c>
      <c r="D619" s="12">
        <v>4</v>
      </c>
      <c r="E619" s="12" t="s">
        <v>428</v>
      </c>
      <c r="F619" s="12" t="s">
        <v>2497</v>
      </c>
      <c r="G619" s="12" t="s">
        <v>7820</v>
      </c>
      <c r="H619" s="12" t="s">
        <v>7822</v>
      </c>
      <c r="I619" s="12" t="s">
        <v>7823</v>
      </c>
      <c r="J619" s="62" t="s">
        <v>8024</v>
      </c>
      <c r="K619" s="62" t="s">
        <v>8025</v>
      </c>
      <c r="L619" s="62" t="s">
        <v>4965</v>
      </c>
      <c r="N619" s="9" t="s">
        <v>214</v>
      </c>
      <c r="O619" s="9" t="s">
        <v>8814</v>
      </c>
      <c r="P619" s="198">
        <v>0.03</v>
      </c>
      <c r="Q619" s="9" t="s">
        <v>2501</v>
      </c>
      <c r="R619" s="9" t="s">
        <v>190</v>
      </c>
      <c r="S619" s="9" t="s">
        <v>8811</v>
      </c>
      <c r="T619" s="9"/>
      <c r="U619" s="9"/>
    </row>
    <row r="620" spans="1:21" ht="29" x14ac:dyDescent="0.35">
      <c r="A620" s="18" t="s">
        <v>8412</v>
      </c>
      <c r="B620" s="18" t="s">
        <v>12069</v>
      </c>
      <c r="C620" s="12">
        <v>5</v>
      </c>
      <c r="D620" s="12">
        <v>5</v>
      </c>
      <c r="E620" s="12" t="s">
        <v>428</v>
      </c>
      <c r="F620" s="12" t="s">
        <v>2497</v>
      </c>
      <c r="G620" s="12" t="s">
        <v>7820</v>
      </c>
      <c r="H620" s="12" t="s">
        <v>7822</v>
      </c>
      <c r="I620" s="12" t="s">
        <v>7823</v>
      </c>
      <c r="J620" s="62" t="s">
        <v>8024</v>
      </c>
      <c r="K620" s="62" t="s">
        <v>8025</v>
      </c>
      <c r="L620" s="62" t="s">
        <v>4966</v>
      </c>
      <c r="N620" s="9" t="s">
        <v>213</v>
      </c>
      <c r="O620" s="9" t="s">
        <v>8815</v>
      </c>
      <c r="P620" s="198">
        <v>0.15</v>
      </c>
      <c r="Q620" s="9" t="s">
        <v>2501</v>
      </c>
      <c r="R620" s="9" t="s">
        <v>190</v>
      </c>
      <c r="S620" s="9" t="s">
        <v>8811</v>
      </c>
      <c r="T620" s="9"/>
      <c r="U620" s="9"/>
    </row>
    <row r="621" spans="1:21" ht="29" x14ac:dyDescent="0.35">
      <c r="A621" s="18" t="s">
        <v>8413</v>
      </c>
      <c r="B621" s="18" t="s">
        <v>12070</v>
      </c>
      <c r="C621" s="12">
        <v>6</v>
      </c>
      <c r="D621" s="12">
        <v>6</v>
      </c>
      <c r="E621" s="12" t="s">
        <v>428</v>
      </c>
      <c r="F621" s="12" t="s">
        <v>2497</v>
      </c>
      <c r="G621" s="12" t="s">
        <v>7820</v>
      </c>
      <c r="H621" s="12" t="s">
        <v>7822</v>
      </c>
      <c r="I621" s="12" t="s">
        <v>7823</v>
      </c>
      <c r="J621" s="62" t="s">
        <v>8024</v>
      </c>
      <c r="K621" s="62" t="s">
        <v>8025</v>
      </c>
      <c r="L621" s="62" t="s">
        <v>4967</v>
      </c>
      <c r="N621" s="9" t="s">
        <v>211</v>
      </c>
      <c r="O621" s="9" t="s">
        <v>8816</v>
      </c>
      <c r="P621" s="198">
        <v>0.1</v>
      </c>
      <c r="Q621" s="9" t="s">
        <v>2501</v>
      </c>
      <c r="R621" s="9" t="s">
        <v>190</v>
      </c>
      <c r="S621" s="9" t="s">
        <v>8811</v>
      </c>
      <c r="T621" s="9"/>
      <c r="U621" s="9"/>
    </row>
    <row r="622" spans="1:21" ht="29" x14ac:dyDescent="0.35">
      <c r="A622" s="18" t="s">
        <v>8414</v>
      </c>
      <c r="B622" s="18" t="s">
        <v>12071</v>
      </c>
      <c r="C622" s="12">
        <v>7</v>
      </c>
      <c r="D622" s="12">
        <v>7</v>
      </c>
      <c r="E622" s="12" t="s">
        <v>428</v>
      </c>
      <c r="F622" s="12" t="s">
        <v>2497</v>
      </c>
      <c r="G622" s="12" t="s">
        <v>7820</v>
      </c>
      <c r="H622" s="12" t="s">
        <v>7822</v>
      </c>
      <c r="I622" s="12" t="s">
        <v>7823</v>
      </c>
      <c r="J622" s="62" t="s">
        <v>8024</v>
      </c>
      <c r="K622" s="62" t="s">
        <v>8025</v>
      </c>
      <c r="L622" s="62" t="s">
        <v>4968</v>
      </c>
      <c r="N622" s="9" t="s">
        <v>212</v>
      </c>
      <c r="O622" s="9" t="s">
        <v>8817</v>
      </c>
      <c r="P622" s="198">
        <v>0.05</v>
      </c>
      <c r="Q622" s="9" t="s">
        <v>2501</v>
      </c>
      <c r="R622" s="9" t="s">
        <v>190</v>
      </c>
      <c r="S622" s="9" t="s">
        <v>8811</v>
      </c>
      <c r="T622" s="9"/>
      <c r="U622" s="9"/>
    </row>
    <row r="623" spans="1:21" ht="29" x14ac:dyDescent="0.35">
      <c r="A623" s="18" t="s">
        <v>8415</v>
      </c>
      <c r="B623" s="18" t="s">
        <v>12072</v>
      </c>
      <c r="C623" s="12">
        <v>8</v>
      </c>
      <c r="D623" s="12">
        <v>8</v>
      </c>
      <c r="E623" s="12" t="s">
        <v>428</v>
      </c>
      <c r="F623" s="12" t="s">
        <v>2497</v>
      </c>
      <c r="G623" s="12" t="s">
        <v>7820</v>
      </c>
      <c r="H623" s="12" t="s">
        <v>7822</v>
      </c>
      <c r="I623" s="12" t="s">
        <v>7823</v>
      </c>
      <c r="J623" s="62" t="s">
        <v>8024</v>
      </c>
      <c r="K623" s="62" t="s">
        <v>8025</v>
      </c>
      <c r="L623" s="62" t="s">
        <v>4969</v>
      </c>
      <c r="N623" s="9" t="s">
        <v>211</v>
      </c>
      <c r="O623" s="9" t="s">
        <v>8818</v>
      </c>
      <c r="P623" s="198">
        <v>0.02</v>
      </c>
      <c r="Q623" s="9" t="s">
        <v>2501</v>
      </c>
      <c r="R623" s="9" t="s">
        <v>190</v>
      </c>
      <c r="S623" s="9" t="s">
        <v>8811</v>
      </c>
      <c r="T623" s="9"/>
      <c r="U623" s="9"/>
    </row>
    <row r="624" spans="1:21" ht="29" x14ac:dyDescent="0.35">
      <c r="A624" s="18" t="s">
        <v>8235</v>
      </c>
      <c r="B624" s="18" t="s">
        <v>12073</v>
      </c>
      <c r="C624" s="12">
        <v>1</v>
      </c>
      <c r="D624" s="12">
        <v>1</v>
      </c>
      <c r="E624" s="12" t="s">
        <v>428</v>
      </c>
      <c r="F624" s="12" t="s">
        <v>2497</v>
      </c>
      <c r="G624" s="12" t="s">
        <v>2705</v>
      </c>
      <c r="H624" s="12" t="s">
        <v>2715</v>
      </c>
      <c r="I624" s="12">
        <v>180.21</v>
      </c>
      <c r="J624" s="62" t="s">
        <v>7949</v>
      </c>
      <c r="K624" s="62" t="s">
        <v>4863</v>
      </c>
      <c r="L624" s="62" t="s">
        <v>4963</v>
      </c>
      <c r="N624" s="9" t="s">
        <v>211</v>
      </c>
      <c r="O624" s="9" t="s">
        <v>8810</v>
      </c>
      <c r="P624" s="198">
        <v>0.05</v>
      </c>
      <c r="Q624" s="9" t="s">
        <v>2501</v>
      </c>
      <c r="R624" s="9" t="s">
        <v>190</v>
      </c>
      <c r="S624" s="9" t="s">
        <v>8811</v>
      </c>
      <c r="T624" s="9"/>
      <c r="U624" s="9"/>
    </row>
    <row r="625" spans="1:21" ht="29" x14ac:dyDescent="0.35">
      <c r="A625" s="18" t="s">
        <v>8234</v>
      </c>
      <c r="B625" s="18" t="s">
        <v>12074</v>
      </c>
      <c r="C625" s="12">
        <v>2</v>
      </c>
      <c r="D625" s="12">
        <v>2</v>
      </c>
      <c r="E625" s="12" t="s">
        <v>428</v>
      </c>
      <c r="F625" s="12" t="s">
        <v>2497</v>
      </c>
      <c r="G625" s="12" t="s">
        <v>2705</v>
      </c>
      <c r="H625" s="12" t="s">
        <v>2715</v>
      </c>
      <c r="I625" s="12">
        <v>180.21</v>
      </c>
      <c r="J625" s="62" t="s">
        <v>7949</v>
      </c>
      <c r="K625" s="62" t="s">
        <v>4863</v>
      </c>
      <c r="L625" s="62" t="s">
        <v>4996</v>
      </c>
      <c r="N625" s="9" t="s">
        <v>211</v>
      </c>
      <c r="O625" s="9" t="s">
        <v>8832</v>
      </c>
      <c r="P625" s="198">
        <v>0.1</v>
      </c>
      <c r="Q625" s="9" t="s">
        <v>2501</v>
      </c>
      <c r="R625" s="9" t="s">
        <v>190</v>
      </c>
      <c r="S625" s="9" t="s">
        <v>8811</v>
      </c>
      <c r="T625" s="9"/>
      <c r="U625" s="9"/>
    </row>
    <row r="626" spans="1:21" ht="29" x14ac:dyDescent="0.35">
      <c r="A626" s="18" t="s">
        <v>8236</v>
      </c>
      <c r="B626" s="18" t="s">
        <v>12075</v>
      </c>
      <c r="C626" s="12">
        <v>3</v>
      </c>
      <c r="D626" s="12">
        <v>3</v>
      </c>
      <c r="E626" s="12" t="s">
        <v>428</v>
      </c>
      <c r="F626" s="12" t="s">
        <v>2497</v>
      </c>
      <c r="G626" s="12" t="s">
        <v>2705</v>
      </c>
      <c r="H626" s="12" t="s">
        <v>2715</v>
      </c>
      <c r="I626" s="12">
        <v>180.21</v>
      </c>
      <c r="J626" s="62" t="s">
        <v>7949</v>
      </c>
      <c r="K626" s="62" t="s">
        <v>4863</v>
      </c>
      <c r="L626" s="62" t="s">
        <v>4997</v>
      </c>
      <c r="N626" s="9" t="s">
        <v>211</v>
      </c>
      <c r="O626" s="9" t="s">
        <v>11055</v>
      </c>
      <c r="P626" s="198">
        <v>0.05</v>
      </c>
      <c r="Q626" s="9" t="s">
        <v>2501</v>
      </c>
      <c r="R626" s="9" t="s">
        <v>190</v>
      </c>
      <c r="S626" s="9" t="s">
        <v>8811</v>
      </c>
      <c r="T626" s="9"/>
      <c r="U626" s="9"/>
    </row>
    <row r="627" spans="1:21" ht="29" x14ac:dyDescent="0.35">
      <c r="A627" s="18" t="s">
        <v>8237</v>
      </c>
      <c r="B627" s="18" t="s">
        <v>12076</v>
      </c>
      <c r="C627" s="12">
        <v>4</v>
      </c>
      <c r="D627" s="12">
        <v>4</v>
      </c>
      <c r="E627" s="12" t="s">
        <v>428</v>
      </c>
      <c r="F627" s="12" t="s">
        <v>2497</v>
      </c>
      <c r="G627" s="12" t="s">
        <v>2705</v>
      </c>
      <c r="H627" s="12" t="s">
        <v>2715</v>
      </c>
      <c r="I627" s="12">
        <v>180.21</v>
      </c>
      <c r="J627" s="62" t="s">
        <v>7949</v>
      </c>
      <c r="K627" s="62" t="s">
        <v>4863</v>
      </c>
      <c r="L627" s="62" t="s">
        <v>4860</v>
      </c>
      <c r="N627" s="9" t="s">
        <v>211</v>
      </c>
      <c r="O627" s="9" t="s">
        <v>8812</v>
      </c>
      <c r="P627" s="198">
        <v>0.4</v>
      </c>
      <c r="Q627" s="9" t="s">
        <v>2501</v>
      </c>
      <c r="R627" s="9" t="s">
        <v>190</v>
      </c>
      <c r="S627" s="9" t="s">
        <v>8811</v>
      </c>
      <c r="T627" s="9"/>
      <c r="U627" s="9"/>
    </row>
    <row r="628" spans="1:21" ht="29" x14ac:dyDescent="0.35">
      <c r="A628" s="18" t="s">
        <v>8238</v>
      </c>
      <c r="B628" s="18" t="s">
        <v>12077</v>
      </c>
      <c r="C628" s="12">
        <v>5</v>
      </c>
      <c r="D628" s="12">
        <v>5</v>
      </c>
      <c r="E628" s="12" t="s">
        <v>428</v>
      </c>
      <c r="F628" s="12" t="s">
        <v>2497</v>
      </c>
      <c r="G628" s="12" t="s">
        <v>2705</v>
      </c>
      <c r="H628" s="12" t="s">
        <v>2715</v>
      </c>
      <c r="I628" s="12">
        <v>180.21</v>
      </c>
      <c r="J628" s="62" t="s">
        <v>7949</v>
      </c>
      <c r="K628" s="62" t="s">
        <v>4863</v>
      </c>
      <c r="L628" s="62" t="s">
        <v>4964</v>
      </c>
      <c r="N628" s="9" t="s">
        <v>213</v>
      </c>
      <c r="O628" s="9" t="s">
        <v>8813</v>
      </c>
      <c r="P628" s="198">
        <v>0.1</v>
      </c>
      <c r="Q628" s="9" t="s">
        <v>2501</v>
      </c>
      <c r="R628" s="9" t="s">
        <v>190</v>
      </c>
      <c r="S628" s="9" t="s">
        <v>8811</v>
      </c>
      <c r="T628" s="9"/>
      <c r="U628" s="9"/>
    </row>
    <row r="629" spans="1:21" ht="29" x14ac:dyDescent="0.35">
      <c r="A629" s="18" t="s">
        <v>8239</v>
      </c>
      <c r="B629" s="18" t="s">
        <v>12078</v>
      </c>
      <c r="C629" s="12">
        <v>6</v>
      </c>
      <c r="D629" s="12">
        <v>6</v>
      </c>
      <c r="E629" s="12" t="s">
        <v>428</v>
      </c>
      <c r="F629" s="12" t="s">
        <v>2497</v>
      </c>
      <c r="G629" s="12" t="s">
        <v>2705</v>
      </c>
      <c r="H629" s="12" t="s">
        <v>2715</v>
      </c>
      <c r="I629" s="12">
        <v>180.21</v>
      </c>
      <c r="J629" s="62" t="s">
        <v>7949</v>
      </c>
      <c r="K629" s="62" t="s">
        <v>4863</v>
      </c>
      <c r="L629" s="62" t="s">
        <v>4965</v>
      </c>
      <c r="N629" s="9" t="s">
        <v>214</v>
      </c>
      <c r="O629" s="9" t="s">
        <v>8814</v>
      </c>
      <c r="P629" s="198">
        <v>0.03</v>
      </c>
      <c r="Q629" s="9" t="s">
        <v>2501</v>
      </c>
      <c r="R629" s="9" t="s">
        <v>190</v>
      </c>
      <c r="S629" s="9" t="s">
        <v>8811</v>
      </c>
      <c r="T629" s="9"/>
      <c r="U629" s="9"/>
    </row>
    <row r="630" spans="1:21" ht="29" x14ac:dyDescent="0.35">
      <c r="A630" s="18" t="s">
        <v>8240</v>
      </c>
      <c r="B630" s="18" t="s">
        <v>12079</v>
      </c>
      <c r="C630" s="12">
        <v>7</v>
      </c>
      <c r="D630" s="12">
        <v>7</v>
      </c>
      <c r="E630" s="12" t="s">
        <v>428</v>
      </c>
      <c r="F630" s="12" t="s">
        <v>2497</v>
      </c>
      <c r="G630" s="12" t="s">
        <v>2705</v>
      </c>
      <c r="H630" s="12" t="s">
        <v>2715</v>
      </c>
      <c r="I630" s="12">
        <v>180.21</v>
      </c>
      <c r="J630" s="62" t="s">
        <v>7949</v>
      </c>
      <c r="K630" s="62" t="s">
        <v>4863</v>
      </c>
      <c r="L630" s="62" t="s">
        <v>4966</v>
      </c>
      <c r="N630" s="9" t="s">
        <v>213</v>
      </c>
      <c r="O630" s="9" t="s">
        <v>8815</v>
      </c>
      <c r="P630" s="198">
        <v>0.13</v>
      </c>
      <c r="Q630" s="9" t="s">
        <v>2501</v>
      </c>
      <c r="R630" s="9" t="s">
        <v>190</v>
      </c>
      <c r="S630" s="9" t="s">
        <v>8811</v>
      </c>
      <c r="T630" s="9"/>
      <c r="U630" s="9"/>
    </row>
    <row r="631" spans="1:21" ht="29" x14ac:dyDescent="0.35">
      <c r="A631" s="18" t="s">
        <v>8241</v>
      </c>
      <c r="B631" s="18" t="s">
        <v>12080</v>
      </c>
      <c r="C631" s="12">
        <v>8</v>
      </c>
      <c r="D631" s="12">
        <v>8</v>
      </c>
      <c r="E631" s="12" t="s">
        <v>428</v>
      </c>
      <c r="F631" s="12" t="s">
        <v>2497</v>
      </c>
      <c r="G631" s="12" t="s">
        <v>2705</v>
      </c>
      <c r="H631" s="12" t="s">
        <v>2715</v>
      </c>
      <c r="I631" s="12">
        <v>180.21</v>
      </c>
      <c r="J631" s="62" t="s">
        <v>7949</v>
      </c>
      <c r="K631" s="62" t="s">
        <v>4863</v>
      </c>
      <c r="L631" s="62" t="s">
        <v>4967</v>
      </c>
      <c r="N631" s="9" t="s">
        <v>211</v>
      </c>
      <c r="O631" s="9" t="s">
        <v>8816</v>
      </c>
      <c r="P631" s="198">
        <v>0.08</v>
      </c>
      <c r="Q631" s="9" t="s">
        <v>2501</v>
      </c>
      <c r="R631" s="9" t="s">
        <v>190</v>
      </c>
      <c r="S631" s="9" t="s">
        <v>8811</v>
      </c>
      <c r="T631" s="9"/>
      <c r="U631" s="9"/>
    </row>
    <row r="632" spans="1:21" ht="29" x14ac:dyDescent="0.35">
      <c r="A632" s="18" t="s">
        <v>8242</v>
      </c>
      <c r="B632" s="18" t="s">
        <v>12081</v>
      </c>
      <c r="C632" s="12">
        <v>9</v>
      </c>
      <c r="D632" s="12">
        <v>9</v>
      </c>
      <c r="E632" s="12" t="s">
        <v>428</v>
      </c>
      <c r="F632" s="12" t="s">
        <v>2497</v>
      </c>
      <c r="G632" s="12" t="s">
        <v>2705</v>
      </c>
      <c r="H632" s="12" t="s">
        <v>2715</v>
      </c>
      <c r="I632" s="12">
        <v>180.21</v>
      </c>
      <c r="J632" s="62" t="s">
        <v>7949</v>
      </c>
      <c r="K632" s="62" t="s">
        <v>4863</v>
      </c>
      <c r="L632" s="62" t="s">
        <v>4968</v>
      </c>
      <c r="N632" s="9" t="s">
        <v>212</v>
      </c>
      <c r="O632" s="9" t="s">
        <v>8817</v>
      </c>
      <c r="P632" s="198">
        <v>0.05</v>
      </c>
      <c r="Q632" s="9" t="s">
        <v>2501</v>
      </c>
      <c r="R632" s="9" t="s">
        <v>190</v>
      </c>
      <c r="S632" s="9" t="s">
        <v>8811</v>
      </c>
      <c r="T632" s="9"/>
      <c r="U632" s="9"/>
    </row>
    <row r="633" spans="1:21" ht="29" x14ac:dyDescent="0.35">
      <c r="A633" s="18" t="s">
        <v>8243</v>
      </c>
      <c r="B633" s="18" t="s">
        <v>12082</v>
      </c>
      <c r="C633" s="12">
        <v>10</v>
      </c>
      <c r="D633" s="12">
        <v>10</v>
      </c>
      <c r="E633" s="12" t="s">
        <v>428</v>
      </c>
      <c r="F633" s="12" t="s">
        <v>2497</v>
      </c>
      <c r="G633" s="12" t="s">
        <v>2705</v>
      </c>
      <c r="H633" s="12" t="s">
        <v>2715</v>
      </c>
      <c r="I633" s="12">
        <v>180.21</v>
      </c>
      <c r="J633" s="62" t="s">
        <v>7949</v>
      </c>
      <c r="K633" s="62" t="s">
        <v>4863</v>
      </c>
      <c r="L633" s="62" t="s">
        <v>4969</v>
      </c>
      <c r="N633" s="9" t="s">
        <v>211</v>
      </c>
      <c r="O633" s="9" t="s">
        <v>8818</v>
      </c>
      <c r="P633" s="198">
        <v>0.01</v>
      </c>
      <c r="Q633" s="9" t="s">
        <v>2501</v>
      </c>
      <c r="R633" s="9" t="s">
        <v>190</v>
      </c>
      <c r="S633" s="9" t="s">
        <v>8811</v>
      </c>
      <c r="T633" s="9"/>
      <c r="U633" s="9"/>
    </row>
    <row r="634" spans="1:21" ht="29" x14ac:dyDescent="0.35">
      <c r="A634" s="18" t="s">
        <v>8586</v>
      </c>
      <c r="B634" s="18" t="s">
        <v>12083</v>
      </c>
      <c r="C634" s="12">
        <v>1</v>
      </c>
      <c r="D634" s="12">
        <v>1</v>
      </c>
      <c r="E634" s="12" t="s">
        <v>428</v>
      </c>
      <c r="F634" s="12" t="s">
        <v>2497</v>
      </c>
      <c r="G634" s="12" t="s">
        <v>2708</v>
      </c>
      <c r="H634" s="12" t="s">
        <v>2991</v>
      </c>
      <c r="I634" s="12" t="s">
        <v>2719</v>
      </c>
      <c r="J634" s="62" t="s">
        <v>8102</v>
      </c>
      <c r="K634" s="62" t="s">
        <v>4939</v>
      </c>
      <c r="L634" s="62" t="s">
        <v>4859</v>
      </c>
      <c r="N634" s="9" t="s">
        <v>211</v>
      </c>
      <c r="O634" s="9" t="s">
        <v>8819</v>
      </c>
      <c r="P634" s="198">
        <v>0.1</v>
      </c>
      <c r="Q634" s="9" t="s">
        <v>2503</v>
      </c>
      <c r="R634" s="9" t="s">
        <v>190</v>
      </c>
      <c r="S634" s="9" t="s">
        <v>8811</v>
      </c>
      <c r="T634" s="9"/>
      <c r="U634" s="9"/>
    </row>
    <row r="635" spans="1:21" ht="29" x14ac:dyDescent="0.35">
      <c r="A635" s="18" t="s">
        <v>8587</v>
      </c>
      <c r="B635" s="18" t="s">
        <v>12084</v>
      </c>
      <c r="C635" s="12">
        <v>1</v>
      </c>
      <c r="D635" s="12">
        <v>2</v>
      </c>
      <c r="E635" s="12" t="s">
        <v>428</v>
      </c>
      <c r="F635" s="12" t="s">
        <v>2497</v>
      </c>
      <c r="G635" s="12" t="s">
        <v>2708</v>
      </c>
      <c r="H635" s="12" t="s">
        <v>2991</v>
      </c>
      <c r="I635" s="12" t="s">
        <v>2719</v>
      </c>
      <c r="J635" s="62" t="s">
        <v>8103</v>
      </c>
      <c r="K635" s="62" t="s">
        <v>4940</v>
      </c>
      <c r="L635" s="62" t="s">
        <v>4970</v>
      </c>
      <c r="N635" s="9" t="s">
        <v>214</v>
      </c>
      <c r="O635" s="9" t="s">
        <v>8820</v>
      </c>
      <c r="P635" s="198">
        <v>0.01</v>
      </c>
      <c r="Q635" s="9" t="s">
        <v>2503</v>
      </c>
      <c r="R635" s="9" t="s">
        <v>190</v>
      </c>
      <c r="S635" s="9" t="s">
        <v>8811</v>
      </c>
      <c r="T635" s="9"/>
      <c r="U635" s="9"/>
    </row>
    <row r="636" spans="1:21" ht="29" x14ac:dyDescent="0.35">
      <c r="A636" s="18" t="s">
        <v>8588</v>
      </c>
      <c r="B636" s="18" t="s">
        <v>12085</v>
      </c>
      <c r="C636" s="12">
        <v>2</v>
      </c>
      <c r="D636" s="12">
        <v>3</v>
      </c>
      <c r="E636" s="12" t="s">
        <v>428</v>
      </c>
      <c r="F636" s="12" t="s">
        <v>2497</v>
      </c>
      <c r="G636" s="12" t="s">
        <v>2708</v>
      </c>
      <c r="H636" s="12" t="s">
        <v>2991</v>
      </c>
      <c r="I636" s="12" t="s">
        <v>2719</v>
      </c>
      <c r="J636" s="62" t="s">
        <v>8103</v>
      </c>
      <c r="K636" s="62" t="s">
        <v>4940</v>
      </c>
      <c r="L636" s="62" t="s">
        <v>4971</v>
      </c>
      <c r="N636" s="9" t="s">
        <v>213</v>
      </c>
      <c r="O636" s="9" t="s">
        <v>11052</v>
      </c>
      <c r="P636" s="198">
        <v>0.01</v>
      </c>
      <c r="Q636" s="9" t="s">
        <v>2503</v>
      </c>
      <c r="R636" s="9" t="s">
        <v>190</v>
      </c>
      <c r="S636" s="9" t="s">
        <v>8811</v>
      </c>
      <c r="T636" s="9"/>
      <c r="U636" s="9"/>
    </row>
    <row r="637" spans="1:21" ht="29" x14ac:dyDescent="0.35">
      <c r="A637" s="18" t="s">
        <v>8589</v>
      </c>
      <c r="B637" s="18" t="s">
        <v>12086</v>
      </c>
      <c r="C637" s="12">
        <v>3</v>
      </c>
      <c r="D637" s="12">
        <v>4</v>
      </c>
      <c r="E637" s="12" t="s">
        <v>428</v>
      </c>
      <c r="F637" s="12" t="s">
        <v>2497</v>
      </c>
      <c r="G637" s="12" t="s">
        <v>2708</v>
      </c>
      <c r="H637" s="12" t="s">
        <v>2991</v>
      </c>
      <c r="I637" s="12" t="s">
        <v>2719</v>
      </c>
      <c r="J637" s="62" t="s">
        <v>8103</v>
      </c>
      <c r="K637" s="62" t="s">
        <v>4940</v>
      </c>
      <c r="L637" s="62" t="s">
        <v>4972</v>
      </c>
      <c r="N637" s="9" t="s">
        <v>211</v>
      </c>
      <c r="O637" s="9" t="s">
        <v>8821</v>
      </c>
      <c r="P637" s="198">
        <v>0.03</v>
      </c>
      <c r="Q637" s="9" t="s">
        <v>2503</v>
      </c>
      <c r="R637" s="9" t="s">
        <v>190</v>
      </c>
      <c r="S637" s="9" t="s">
        <v>8811</v>
      </c>
      <c r="T637" s="9"/>
      <c r="U637" s="9"/>
    </row>
    <row r="638" spans="1:21" ht="29" x14ac:dyDescent="0.35">
      <c r="A638" s="18" t="s">
        <v>8840</v>
      </c>
      <c r="B638" s="18" t="s">
        <v>12087</v>
      </c>
      <c r="C638" s="12">
        <v>4</v>
      </c>
      <c r="D638" s="12">
        <v>5</v>
      </c>
      <c r="E638" s="12" t="s">
        <v>428</v>
      </c>
      <c r="F638" s="12" t="s">
        <v>2497</v>
      </c>
      <c r="G638" s="12" t="s">
        <v>2708</v>
      </c>
      <c r="H638" s="12" t="s">
        <v>2991</v>
      </c>
      <c r="I638" s="12" t="s">
        <v>2719</v>
      </c>
      <c r="J638" s="62" t="s">
        <v>8103</v>
      </c>
      <c r="K638" s="62" t="s">
        <v>4940</v>
      </c>
      <c r="L638" s="62" t="s">
        <v>8131</v>
      </c>
      <c r="N638" s="9" t="s">
        <v>211</v>
      </c>
      <c r="O638" s="9" t="s">
        <v>8822</v>
      </c>
      <c r="P638" s="198">
        <v>0.01</v>
      </c>
      <c r="Q638" s="9" t="s">
        <v>2503</v>
      </c>
      <c r="R638" s="9" t="s">
        <v>190</v>
      </c>
      <c r="S638" s="9" t="s">
        <v>8811</v>
      </c>
      <c r="T638" s="9"/>
      <c r="U638" s="9"/>
    </row>
    <row r="639" spans="1:21" ht="29" x14ac:dyDescent="0.35">
      <c r="A639" s="18" t="s">
        <v>8590</v>
      </c>
      <c r="B639" s="18" t="s">
        <v>12088</v>
      </c>
      <c r="C639" s="12">
        <v>1</v>
      </c>
      <c r="D639" s="12">
        <v>6</v>
      </c>
      <c r="E639" s="12" t="s">
        <v>428</v>
      </c>
      <c r="F639" s="12" t="s">
        <v>2497</v>
      </c>
      <c r="G639" s="12" t="s">
        <v>2708</v>
      </c>
      <c r="H639" s="12" t="s">
        <v>2991</v>
      </c>
      <c r="I639" s="12" t="s">
        <v>2719</v>
      </c>
      <c r="J639" s="62" t="s">
        <v>8104</v>
      </c>
      <c r="K639" s="62" t="s">
        <v>4941</v>
      </c>
      <c r="L639" s="62" t="s">
        <v>4973</v>
      </c>
      <c r="N639" s="9" t="s">
        <v>211</v>
      </c>
      <c r="O639" s="9" t="s">
        <v>11053</v>
      </c>
      <c r="P639" s="198">
        <v>0.05</v>
      </c>
      <c r="Q639" s="9" t="s">
        <v>2503</v>
      </c>
      <c r="R639" s="9" t="s">
        <v>190</v>
      </c>
      <c r="S639" s="9" t="s">
        <v>8811</v>
      </c>
      <c r="T639" s="9"/>
      <c r="U639" s="9"/>
    </row>
    <row r="640" spans="1:21" ht="29" x14ac:dyDescent="0.35">
      <c r="A640" s="18" t="s">
        <v>8591</v>
      </c>
      <c r="B640" s="18" t="s">
        <v>12089</v>
      </c>
      <c r="C640" s="12">
        <v>1</v>
      </c>
      <c r="D640" s="12">
        <v>7</v>
      </c>
      <c r="E640" s="12" t="s">
        <v>428</v>
      </c>
      <c r="F640" s="12" t="s">
        <v>2497</v>
      </c>
      <c r="G640" s="12" t="s">
        <v>2708</v>
      </c>
      <c r="H640" s="12" t="s">
        <v>2991</v>
      </c>
      <c r="I640" s="12" t="s">
        <v>2719</v>
      </c>
      <c r="J640" s="62" t="s">
        <v>8105</v>
      </c>
      <c r="K640" s="62" t="s">
        <v>4942</v>
      </c>
      <c r="L640" s="62" t="s">
        <v>4974</v>
      </c>
      <c r="N640" s="9" t="s">
        <v>211</v>
      </c>
      <c r="O640" s="9" t="s">
        <v>11054</v>
      </c>
      <c r="P640" s="198">
        <v>0.02</v>
      </c>
      <c r="Q640" s="9" t="s">
        <v>2503</v>
      </c>
      <c r="R640" s="9" t="s">
        <v>190</v>
      </c>
      <c r="S640" s="9" t="s">
        <v>8811</v>
      </c>
      <c r="T640" s="9"/>
      <c r="U640" s="9"/>
    </row>
    <row r="641" spans="1:21" ht="29" x14ac:dyDescent="0.35">
      <c r="A641" s="18" t="s">
        <v>8592</v>
      </c>
      <c r="B641" s="18" t="s">
        <v>12090</v>
      </c>
      <c r="C641" s="12">
        <v>2</v>
      </c>
      <c r="D641" s="12">
        <v>8</v>
      </c>
      <c r="E641" s="12" t="s">
        <v>428</v>
      </c>
      <c r="F641" s="12" t="s">
        <v>2497</v>
      </c>
      <c r="G641" s="12" t="s">
        <v>2708</v>
      </c>
      <c r="H641" s="12" t="s">
        <v>2991</v>
      </c>
      <c r="I641" s="12" t="s">
        <v>2719</v>
      </c>
      <c r="J641" s="62" t="s">
        <v>8105</v>
      </c>
      <c r="K641" s="62" t="s">
        <v>4942</v>
      </c>
      <c r="L641" s="62" t="s">
        <v>4975</v>
      </c>
      <c r="N641" s="9" t="s">
        <v>211</v>
      </c>
      <c r="O641" s="9" t="s">
        <v>8823</v>
      </c>
      <c r="P641" s="198">
        <v>0.04</v>
      </c>
      <c r="Q641" s="9" t="s">
        <v>2503</v>
      </c>
      <c r="R641" s="9" t="s">
        <v>190</v>
      </c>
      <c r="S641" s="9" t="s">
        <v>8811</v>
      </c>
      <c r="T641" s="9"/>
      <c r="U641" s="9"/>
    </row>
    <row r="642" spans="1:21" ht="29" x14ac:dyDescent="0.35">
      <c r="A642" s="18" t="s">
        <v>8593</v>
      </c>
      <c r="B642" s="18" t="s">
        <v>12091</v>
      </c>
      <c r="C642" s="12">
        <v>3</v>
      </c>
      <c r="D642" s="12">
        <v>9</v>
      </c>
      <c r="E642" s="12" t="s">
        <v>428</v>
      </c>
      <c r="F642" s="12" t="s">
        <v>2497</v>
      </c>
      <c r="G642" s="12" t="s">
        <v>2708</v>
      </c>
      <c r="H642" s="12" t="s">
        <v>2991</v>
      </c>
      <c r="I642" s="12" t="s">
        <v>2719</v>
      </c>
      <c r="J642" s="62" t="s">
        <v>8105</v>
      </c>
      <c r="K642" s="62" t="s">
        <v>4942</v>
      </c>
      <c r="L642" s="62" t="s">
        <v>4976</v>
      </c>
      <c r="N642" s="9" t="s">
        <v>211</v>
      </c>
      <c r="O642" s="9" t="s">
        <v>8824</v>
      </c>
      <c r="P642" s="198">
        <v>0.03</v>
      </c>
      <c r="Q642" s="9" t="s">
        <v>2503</v>
      </c>
      <c r="R642" s="9" t="s">
        <v>190</v>
      </c>
      <c r="S642" s="9" t="s">
        <v>8811</v>
      </c>
      <c r="T642" s="9"/>
      <c r="U642" s="9"/>
    </row>
    <row r="643" spans="1:21" ht="29" x14ac:dyDescent="0.35">
      <c r="A643" s="18" t="s">
        <v>8594</v>
      </c>
      <c r="B643" s="18" t="s">
        <v>12092</v>
      </c>
      <c r="C643" s="12">
        <v>4</v>
      </c>
      <c r="D643" s="12">
        <v>10</v>
      </c>
      <c r="E643" s="12" t="s">
        <v>428</v>
      </c>
      <c r="F643" s="12" t="s">
        <v>2497</v>
      </c>
      <c r="G643" s="12" t="s">
        <v>2708</v>
      </c>
      <c r="H643" s="12" t="s">
        <v>2991</v>
      </c>
      <c r="I643" s="12" t="s">
        <v>2719</v>
      </c>
      <c r="J643" s="62" t="s">
        <v>8105</v>
      </c>
      <c r="K643" s="62" t="s">
        <v>4942</v>
      </c>
      <c r="L643" s="62" t="s">
        <v>4977</v>
      </c>
      <c r="N643" s="9" t="s">
        <v>211</v>
      </c>
      <c r="O643" s="9" t="s">
        <v>8825</v>
      </c>
      <c r="P643" s="198">
        <v>0.01</v>
      </c>
      <c r="Q643" s="9" t="s">
        <v>2503</v>
      </c>
      <c r="R643" s="9" t="s">
        <v>190</v>
      </c>
      <c r="S643" s="9" t="s">
        <v>8811</v>
      </c>
      <c r="T643" s="9"/>
      <c r="U643" s="9"/>
    </row>
    <row r="644" spans="1:21" ht="43.5" x14ac:dyDescent="0.35">
      <c r="A644" s="18" t="s">
        <v>8595</v>
      </c>
      <c r="B644" s="18" t="s">
        <v>12093</v>
      </c>
      <c r="C644" s="12">
        <v>1</v>
      </c>
      <c r="D644" s="12">
        <v>11</v>
      </c>
      <c r="E644" s="12" t="s">
        <v>428</v>
      </c>
      <c r="F644" s="12" t="s">
        <v>2497</v>
      </c>
      <c r="G644" s="12" t="s">
        <v>2708</v>
      </c>
      <c r="H644" s="12" t="s">
        <v>2991</v>
      </c>
      <c r="I644" s="12" t="s">
        <v>2719</v>
      </c>
      <c r="J644" s="62" t="s">
        <v>8106</v>
      </c>
      <c r="K644" s="62" t="s">
        <v>4905</v>
      </c>
      <c r="L644" s="62" t="s">
        <v>4978</v>
      </c>
      <c r="N644" s="9" t="s">
        <v>211</v>
      </c>
      <c r="O644" s="9" t="s">
        <v>8826</v>
      </c>
      <c r="P644" s="198">
        <v>0.02</v>
      </c>
      <c r="Q644" s="9" t="s">
        <v>2503</v>
      </c>
      <c r="R644" s="9" t="s">
        <v>190</v>
      </c>
      <c r="S644" s="9" t="s">
        <v>8811</v>
      </c>
      <c r="T644" s="9"/>
      <c r="U644" s="9"/>
    </row>
    <row r="645" spans="1:21" ht="29" x14ac:dyDescent="0.35">
      <c r="A645" s="18" t="s">
        <v>8596</v>
      </c>
      <c r="B645" s="18" t="s">
        <v>12094</v>
      </c>
      <c r="C645" s="12">
        <v>2</v>
      </c>
      <c r="D645" s="12">
        <v>12</v>
      </c>
      <c r="E645" s="12" t="s">
        <v>428</v>
      </c>
      <c r="F645" s="12" t="s">
        <v>2497</v>
      </c>
      <c r="G645" s="12" t="s">
        <v>2708</v>
      </c>
      <c r="H645" s="12" t="s">
        <v>2991</v>
      </c>
      <c r="I645" s="12" t="s">
        <v>2719</v>
      </c>
      <c r="J645" s="62" t="s">
        <v>8106</v>
      </c>
      <c r="K645" s="62" t="s">
        <v>4905</v>
      </c>
      <c r="L645" s="62" t="s">
        <v>4979</v>
      </c>
      <c r="N645" s="9" t="s">
        <v>211</v>
      </c>
      <c r="O645" s="9" t="s">
        <v>8827</v>
      </c>
      <c r="P645" s="198">
        <v>0.01</v>
      </c>
      <c r="Q645" s="9" t="s">
        <v>2503</v>
      </c>
      <c r="R645" s="9" t="s">
        <v>190</v>
      </c>
      <c r="S645" s="9" t="s">
        <v>8811</v>
      </c>
      <c r="T645" s="9"/>
      <c r="U645" s="9"/>
    </row>
    <row r="646" spans="1:21" ht="43.5" x14ac:dyDescent="0.35">
      <c r="A646" s="18" t="s">
        <v>8597</v>
      </c>
      <c r="B646" s="18" t="s">
        <v>12095</v>
      </c>
      <c r="C646" s="12">
        <v>3</v>
      </c>
      <c r="D646" s="12">
        <v>13</v>
      </c>
      <c r="E646" s="12" t="s">
        <v>428</v>
      </c>
      <c r="F646" s="12" t="s">
        <v>2497</v>
      </c>
      <c r="G646" s="12" t="s">
        <v>2708</v>
      </c>
      <c r="H646" s="12" t="s">
        <v>2991</v>
      </c>
      <c r="I646" s="12" t="s">
        <v>2719</v>
      </c>
      <c r="J646" s="62" t="s">
        <v>8106</v>
      </c>
      <c r="K646" s="62" t="s">
        <v>4905</v>
      </c>
      <c r="L646" s="62" t="s">
        <v>4980</v>
      </c>
      <c r="N646" s="9" t="s">
        <v>214</v>
      </c>
      <c r="O646" s="9" t="s">
        <v>8828</v>
      </c>
      <c r="P646" s="198">
        <v>0.01</v>
      </c>
      <c r="Q646" s="9" t="s">
        <v>2503</v>
      </c>
      <c r="R646" s="9" t="s">
        <v>190</v>
      </c>
      <c r="S646" s="9" t="s">
        <v>8811</v>
      </c>
      <c r="T646" s="9"/>
      <c r="U646" s="9"/>
    </row>
    <row r="647" spans="1:21" ht="43.5" x14ac:dyDescent="0.35">
      <c r="A647" s="18" t="s">
        <v>8598</v>
      </c>
      <c r="B647" s="18" t="s">
        <v>12096</v>
      </c>
      <c r="C647" s="12">
        <v>4</v>
      </c>
      <c r="D647" s="12">
        <v>14</v>
      </c>
      <c r="E647" s="12" t="s">
        <v>428</v>
      </c>
      <c r="F647" s="12" t="s">
        <v>2497</v>
      </c>
      <c r="G647" s="12" t="s">
        <v>2708</v>
      </c>
      <c r="H647" s="12" t="s">
        <v>2991</v>
      </c>
      <c r="I647" s="12" t="s">
        <v>2719</v>
      </c>
      <c r="J647" s="62" t="s">
        <v>8106</v>
      </c>
      <c r="K647" s="62" t="s">
        <v>4905</v>
      </c>
      <c r="L647" s="62" t="s">
        <v>4981</v>
      </c>
      <c r="N647" s="9" t="s">
        <v>213</v>
      </c>
      <c r="O647" s="9" t="s">
        <v>8815</v>
      </c>
      <c r="P647" s="198">
        <v>0.02</v>
      </c>
      <c r="Q647" s="9" t="s">
        <v>2503</v>
      </c>
      <c r="R647" s="9" t="s">
        <v>190</v>
      </c>
      <c r="S647" s="9" t="s">
        <v>8811</v>
      </c>
      <c r="T647" s="9"/>
      <c r="U647" s="9"/>
    </row>
    <row r="648" spans="1:21" ht="43.5" x14ac:dyDescent="0.35">
      <c r="A648" s="18" t="s">
        <v>8599</v>
      </c>
      <c r="B648" s="18" t="s">
        <v>12097</v>
      </c>
      <c r="C648" s="12">
        <v>5</v>
      </c>
      <c r="D648" s="12">
        <v>15</v>
      </c>
      <c r="E648" s="12" t="s">
        <v>428</v>
      </c>
      <c r="F648" s="12" t="s">
        <v>2497</v>
      </c>
      <c r="G648" s="12" t="s">
        <v>2708</v>
      </c>
      <c r="H648" s="12" t="s">
        <v>2991</v>
      </c>
      <c r="I648" s="12" t="s">
        <v>2719</v>
      </c>
      <c r="J648" s="62" t="s">
        <v>8106</v>
      </c>
      <c r="K648" s="62" t="s">
        <v>4905</v>
      </c>
      <c r="L648" s="62" t="s">
        <v>4982</v>
      </c>
      <c r="N648" s="9" t="s">
        <v>211</v>
      </c>
      <c r="O648" s="9" t="s">
        <v>8829</v>
      </c>
      <c r="P648" s="198">
        <v>0.05</v>
      </c>
      <c r="Q648" s="9" t="s">
        <v>2503</v>
      </c>
      <c r="R648" s="9" t="s">
        <v>190</v>
      </c>
      <c r="S648" s="9" t="s">
        <v>8811</v>
      </c>
      <c r="T648" s="9"/>
      <c r="U648" s="9"/>
    </row>
    <row r="649" spans="1:21" ht="29" x14ac:dyDescent="0.35">
      <c r="A649" s="18" t="s">
        <v>8600</v>
      </c>
      <c r="B649" s="18" t="s">
        <v>12098</v>
      </c>
      <c r="C649" s="12">
        <v>1</v>
      </c>
      <c r="D649" s="12">
        <v>16</v>
      </c>
      <c r="E649" s="12" t="s">
        <v>428</v>
      </c>
      <c r="F649" s="12" t="s">
        <v>2497</v>
      </c>
      <c r="G649" s="12" t="s">
        <v>2708</v>
      </c>
      <c r="H649" s="12" t="s">
        <v>2991</v>
      </c>
      <c r="I649" s="12" t="s">
        <v>2719</v>
      </c>
      <c r="J649" s="62" t="s">
        <v>8107</v>
      </c>
      <c r="K649" s="62" t="s">
        <v>4906</v>
      </c>
      <c r="L649" s="62" t="s">
        <v>4983</v>
      </c>
      <c r="N649" s="9" t="s">
        <v>211</v>
      </c>
      <c r="O649" s="9" t="s">
        <v>8830</v>
      </c>
      <c r="P649" s="198">
        <v>0.05</v>
      </c>
      <c r="Q649" s="9" t="s">
        <v>2503</v>
      </c>
      <c r="R649" s="9" t="s">
        <v>190</v>
      </c>
      <c r="S649" s="9" t="s">
        <v>8811</v>
      </c>
      <c r="T649" s="9"/>
      <c r="U649" s="9"/>
    </row>
    <row r="650" spans="1:21" ht="29" x14ac:dyDescent="0.35">
      <c r="A650" s="18" t="s">
        <v>8601</v>
      </c>
      <c r="B650" s="18" t="s">
        <v>12099</v>
      </c>
      <c r="C650" s="12">
        <v>2</v>
      </c>
      <c r="D650" s="12">
        <v>17</v>
      </c>
      <c r="E650" s="12" t="s">
        <v>428</v>
      </c>
      <c r="F650" s="12" t="s">
        <v>2497</v>
      </c>
      <c r="G650" s="12" t="s">
        <v>2708</v>
      </c>
      <c r="H650" s="12" t="s">
        <v>2991</v>
      </c>
      <c r="I650" s="12" t="s">
        <v>2719</v>
      </c>
      <c r="J650" s="62" t="s">
        <v>8107</v>
      </c>
      <c r="K650" s="62" t="s">
        <v>4906</v>
      </c>
      <c r="L650" s="62" t="s">
        <v>4984</v>
      </c>
      <c r="N650" s="9" t="s">
        <v>212</v>
      </c>
      <c r="O650" s="9" t="s">
        <v>8831</v>
      </c>
      <c r="P650" s="198">
        <v>0.03</v>
      </c>
      <c r="Q650" s="9" t="s">
        <v>2503</v>
      </c>
      <c r="R650" s="9" t="s">
        <v>190</v>
      </c>
      <c r="S650" s="9" t="s">
        <v>8811</v>
      </c>
      <c r="T650" s="9"/>
      <c r="U650" s="9"/>
    </row>
    <row r="651" spans="1:21" ht="29" x14ac:dyDescent="0.35">
      <c r="A651" s="18" t="s">
        <v>8602</v>
      </c>
      <c r="B651" s="18" t="s">
        <v>12100</v>
      </c>
      <c r="C651" s="12">
        <v>1</v>
      </c>
      <c r="D651" s="12">
        <v>18</v>
      </c>
      <c r="E651" s="12" t="s">
        <v>428</v>
      </c>
      <c r="F651" s="12" t="s">
        <v>2497</v>
      </c>
      <c r="G651" s="12" t="s">
        <v>2708</v>
      </c>
      <c r="H651" s="12" t="s">
        <v>2991</v>
      </c>
      <c r="I651" s="12" t="s">
        <v>2719</v>
      </c>
      <c r="J651" s="62" t="s">
        <v>8108</v>
      </c>
      <c r="K651" s="62" t="s">
        <v>4943</v>
      </c>
      <c r="L651" s="62" t="s">
        <v>4985</v>
      </c>
      <c r="N651" s="9" t="s">
        <v>214</v>
      </c>
      <c r="O651" s="9">
        <v>0</v>
      </c>
      <c r="P651" s="198">
        <v>0</v>
      </c>
      <c r="Q651" s="9" t="s">
        <v>2503</v>
      </c>
      <c r="R651" s="9" t="s">
        <v>190</v>
      </c>
      <c r="S651" s="9" t="s">
        <v>8811</v>
      </c>
      <c r="T651" s="9"/>
      <c r="U651" s="9"/>
    </row>
    <row r="652" spans="1:21" ht="29" x14ac:dyDescent="0.35">
      <c r="A652" s="18" t="s">
        <v>8603</v>
      </c>
      <c r="B652" s="18" t="s">
        <v>12101</v>
      </c>
      <c r="C652" s="12">
        <v>2</v>
      </c>
      <c r="D652" s="12">
        <v>19</v>
      </c>
      <c r="E652" s="12" t="s">
        <v>428</v>
      </c>
      <c r="F652" s="12" t="s">
        <v>2497</v>
      </c>
      <c r="G652" s="12" t="s">
        <v>2708</v>
      </c>
      <c r="H652" s="12" t="s">
        <v>2991</v>
      </c>
      <c r="I652" s="12" t="s">
        <v>2719</v>
      </c>
      <c r="J652" s="62" t="s">
        <v>8108</v>
      </c>
      <c r="K652" s="62" t="s">
        <v>4943</v>
      </c>
      <c r="L652" s="62" t="s">
        <v>4986</v>
      </c>
      <c r="N652" s="9" t="s">
        <v>211</v>
      </c>
      <c r="O652" s="9">
        <v>0</v>
      </c>
      <c r="P652" s="198">
        <v>0</v>
      </c>
      <c r="Q652" s="9" t="s">
        <v>2503</v>
      </c>
      <c r="R652" s="9" t="s">
        <v>190</v>
      </c>
      <c r="S652" s="9" t="s">
        <v>8811</v>
      </c>
      <c r="T652" s="9"/>
      <c r="U652" s="9"/>
    </row>
    <row r="653" spans="1:21" ht="29" x14ac:dyDescent="0.35">
      <c r="A653" s="18" t="s">
        <v>8604</v>
      </c>
      <c r="B653" s="18" t="s">
        <v>12102</v>
      </c>
      <c r="C653" s="12">
        <v>1</v>
      </c>
      <c r="D653" s="12">
        <v>20</v>
      </c>
      <c r="E653" s="12" t="s">
        <v>428</v>
      </c>
      <c r="F653" s="12" t="s">
        <v>2497</v>
      </c>
      <c r="G653" s="12" t="s">
        <v>2708</v>
      </c>
      <c r="H653" s="12" t="s">
        <v>2991</v>
      </c>
      <c r="I653" s="12" t="s">
        <v>2719</v>
      </c>
      <c r="J653" s="62" t="s">
        <v>8109</v>
      </c>
      <c r="K653" s="62" t="s">
        <v>4944</v>
      </c>
      <c r="L653" s="62" t="s">
        <v>4987</v>
      </c>
      <c r="N653" s="9" t="s">
        <v>211</v>
      </c>
      <c r="O653" s="9">
        <v>0</v>
      </c>
      <c r="P653" s="198">
        <v>0</v>
      </c>
      <c r="Q653" s="9" t="s">
        <v>2503</v>
      </c>
      <c r="R653" s="9" t="s">
        <v>190</v>
      </c>
      <c r="S653" s="9" t="s">
        <v>8811</v>
      </c>
      <c r="T653" s="9"/>
      <c r="U653" s="9"/>
    </row>
    <row r="654" spans="1:21" ht="29" x14ac:dyDescent="0.35">
      <c r="A654" s="18" t="s">
        <v>8605</v>
      </c>
      <c r="B654" s="18" t="s">
        <v>12103</v>
      </c>
      <c r="C654" s="12">
        <v>1</v>
      </c>
      <c r="D654" s="12">
        <v>21</v>
      </c>
      <c r="E654" s="12" t="s">
        <v>428</v>
      </c>
      <c r="F654" s="12" t="s">
        <v>2497</v>
      </c>
      <c r="G654" s="12" t="s">
        <v>2708</v>
      </c>
      <c r="H654" s="12" t="s">
        <v>2991</v>
      </c>
      <c r="I654" s="12" t="s">
        <v>2719</v>
      </c>
      <c r="J654" s="62" t="s">
        <v>8110</v>
      </c>
      <c r="K654" s="62" t="s">
        <v>4945</v>
      </c>
      <c r="L654" s="62" t="s">
        <v>4988</v>
      </c>
      <c r="N654" s="9" t="s">
        <v>211</v>
      </c>
      <c r="O654" s="9">
        <v>0</v>
      </c>
      <c r="P654" s="198">
        <v>0</v>
      </c>
      <c r="Q654" s="9" t="s">
        <v>2503</v>
      </c>
      <c r="R654" s="9" t="s">
        <v>190</v>
      </c>
      <c r="S654" s="9" t="s">
        <v>8811</v>
      </c>
      <c r="T654" s="9"/>
      <c r="U654" s="9"/>
    </row>
    <row r="655" spans="1:21" ht="29" x14ac:dyDescent="0.35">
      <c r="A655" s="18" t="s">
        <v>8606</v>
      </c>
      <c r="B655" s="18" t="s">
        <v>12104</v>
      </c>
      <c r="C655" s="12">
        <v>1</v>
      </c>
      <c r="D655" s="12">
        <v>22</v>
      </c>
      <c r="E655" s="12" t="s">
        <v>428</v>
      </c>
      <c r="F655" s="12" t="s">
        <v>2497</v>
      </c>
      <c r="G655" s="12" t="s">
        <v>2708</v>
      </c>
      <c r="H655" s="12" t="s">
        <v>2991</v>
      </c>
      <c r="I655" s="12" t="s">
        <v>2719</v>
      </c>
      <c r="J655" s="62" t="s">
        <v>8111</v>
      </c>
      <c r="K655" s="62" t="s">
        <v>4946</v>
      </c>
      <c r="L655" s="62" t="s">
        <v>4989</v>
      </c>
      <c r="N655" s="9" t="s">
        <v>211</v>
      </c>
      <c r="O655" s="9">
        <v>0</v>
      </c>
      <c r="P655" s="198">
        <v>0</v>
      </c>
      <c r="Q655" s="9" t="s">
        <v>2503</v>
      </c>
      <c r="R655" s="9" t="s">
        <v>190</v>
      </c>
      <c r="S655" s="9" t="s">
        <v>8811</v>
      </c>
      <c r="T655" s="9"/>
      <c r="U655" s="9"/>
    </row>
    <row r="656" spans="1:21" ht="29" x14ac:dyDescent="0.35">
      <c r="A656" s="18" t="s">
        <v>8607</v>
      </c>
      <c r="B656" s="18" t="s">
        <v>12105</v>
      </c>
      <c r="C656" s="12">
        <v>1</v>
      </c>
      <c r="D656" s="12">
        <v>23</v>
      </c>
      <c r="E656" s="12" t="s">
        <v>428</v>
      </c>
      <c r="F656" s="12" t="s">
        <v>2497</v>
      </c>
      <c r="G656" s="12" t="s">
        <v>2708</v>
      </c>
      <c r="H656" s="12" t="s">
        <v>2991</v>
      </c>
      <c r="I656" s="12" t="s">
        <v>2719</v>
      </c>
      <c r="J656" s="62" t="s">
        <v>8112</v>
      </c>
      <c r="K656" s="62" t="s">
        <v>4947</v>
      </c>
      <c r="L656" s="62" t="s">
        <v>4990</v>
      </c>
      <c r="N656" s="9" t="s">
        <v>211</v>
      </c>
      <c r="O656" s="9">
        <v>0</v>
      </c>
      <c r="P656" s="198">
        <v>0</v>
      </c>
      <c r="Q656" s="9" t="s">
        <v>2503</v>
      </c>
      <c r="R656" s="9" t="s">
        <v>190</v>
      </c>
      <c r="S656" s="9" t="s">
        <v>8811</v>
      </c>
      <c r="T656" s="9"/>
      <c r="U656" s="9"/>
    </row>
    <row r="657" spans="1:21" ht="29" x14ac:dyDescent="0.35">
      <c r="A657" s="18" t="s">
        <v>8608</v>
      </c>
      <c r="B657" s="18" t="s">
        <v>12106</v>
      </c>
      <c r="C657" s="12">
        <v>1</v>
      </c>
      <c r="D657" s="12">
        <v>24</v>
      </c>
      <c r="E657" s="12" t="s">
        <v>428</v>
      </c>
      <c r="F657" s="12" t="s">
        <v>2497</v>
      </c>
      <c r="G657" s="12" t="s">
        <v>2708</v>
      </c>
      <c r="H657" s="12" t="s">
        <v>2991</v>
      </c>
      <c r="I657" s="12" t="s">
        <v>2719</v>
      </c>
      <c r="J657" s="62" t="s">
        <v>8113</v>
      </c>
      <c r="K657" s="62" t="s">
        <v>4948</v>
      </c>
      <c r="L657" s="62" t="s">
        <v>4991</v>
      </c>
      <c r="N657" s="9" t="s">
        <v>211</v>
      </c>
      <c r="O657" s="9">
        <v>0</v>
      </c>
      <c r="P657" s="198">
        <v>0</v>
      </c>
      <c r="Q657" s="9" t="s">
        <v>2503</v>
      </c>
      <c r="R657" s="9" t="s">
        <v>190</v>
      </c>
      <c r="S657" s="9" t="s">
        <v>8811</v>
      </c>
      <c r="T657" s="9"/>
      <c r="U657" s="9"/>
    </row>
    <row r="658" spans="1:21" ht="29" x14ac:dyDescent="0.35">
      <c r="A658" s="18" t="s">
        <v>8609</v>
      </c>
      <c r="B658" s="18" t="s">
        <v>12107</v>
      </c>
      <c r="C658" s="12">
        <v>1</v>
      </c>
      <c r="D658" s="12">
        <v>25</v>
      </c>
      <c r="E658" s="12" t="s">
        <v>428</v>
      </c>
      <c r="F658" s="12" t="s">
        <v>2497</v>
      </c>
      <c r="G658" s="12" t="s">
        <v>2708</v>
      </c>
      <c r="H658" s="12" t="s">
        <v>2991</v>
      </c>
      <c r="I658" s="12" t="s">
        <v>2719</v>
      </c>
      <c r="J658" s="62" t="s">
        <v>8114</v>
      </c>
      <c r="K658" s="62" t="s">
        <v>4949</v>
      </c>
      <c r="L658" s="62" t="s">
        <v>4992</v>
      </c>
      <c r="N658" s="9" t="s">
        <v>211</v>
      </c>
      <c r="O658" s="9">
        <v>0</v>
      </c>
      <c r="P658" s="198">
        <v>0</v>
      </c>
      <c r="Q658" s="9" t="s">
        <v>2503</v>
      </c>
      <c r="R658" s="9" t="s">
        <v>190</v>
      </c>
      <c r="S658" s="9" t="s">
        <v>8811</v>
      </c>
      <c r="T658" s="9"/>
      <c r="U658" s="9"/>
    </row>
    <row r="659" spans="1:21" ht="29" x14ac:dyDescent="0.35">
      <c r="A659" s="18" t="s">
        <v>8610</v>
      </c>
      <c r="B659" s="18" t="s">
        <v>12108</v>
      </c>
      <c r="C659" s="12">
        <v>2</v>
      </c>
      <c r="D659" s="12">
        <v>26</v>
      </c>
      <c r="E659" s="12" t="s">
        <v>428</v>
      </c>
      <c r="F659" s="12" t="s">
        <v>2497</v>
      </c>
      <c r="G659" s="12" t="s">
        <v>2708</v>
      </c>
      <c r="H659" s="12" t="s">
        <v>2991</v>
      </c>
      <c r="I659" s="12" t="s">
        <v>2719</v>
      </c>
      <c r="J659" s="62" t="s">
        <v>8114</v>
      </c>
      <c r="K659" s="62" t="s">
        <v>4949</v>
      </c>
      <c r="L659" s="62" t="s">
        <v>4993</v>
      </c>
      <c r="N659" s="9" t="s">
        <v>212</v>
      </c>
      <c r="O659" s="9">
        <v>0</v>
      </c>
      <c r="P659" s="198">
        <v>0</v>
      </c>
      <c r="Q659" s="9" t="s">
        <v>2503</v>
      </c>
      <c r="R659" s="9" t="s">
        <v>190</v>
      </c>
      <c r="S659" s="9" t="s">
        <v>8811</v>
      </c>
      <c r="T659" s="9"/>
      <c r="U659" s="9"/>
    </row>
    <row r="660" spans="1:21" ht="29" x14ac:dyDescent="0.35">
      <c r="A660" s="18" t="s">
        <v>8611</v>
      </c>
      <c r="B660" s="18" t="s">
        <v>12109</v>
      </c>
      <c r="C660" s="12">
        <v>1</v>
      </c>
      <c r="D660" s="12">
        <v>27</v>
      </c>
      <c r="E660" s="12" t="s">
        <v>428</v>
      </c>
      <c r="F660" s="12" t="s">
        <v>2497</v>
      </c>
      <c r="G660" s="12" t="s">
        <v>2708</v>
      </c>
      <c r="H660" s="12" t="s">
        <v>2991</v>
      </c>
      <c r="I660" s="12" t="s">
        <v>2719</v>
      </c>
      <c r="J660" s="62" t="s">
        <v>8115</v>
      </c>
      <c r="K660" s="62" t="s">
        <v>4950</v>
      </c>
      <c r="L660" s="62" t="s">
        <v>4994</v>
      </c>
      <c r="N660" s="9" t="s">
        <v>211</v>
      </c>
      <c r="O660" s="9">
        <v>0</v>
      </c>
      <c r="P660" s="198">
        <v>0</v>
      </c>
      <c r="Q660" s="9" t="s">
        <v>2503</v>
      </c>
      <c r="R660" s="9" t="s">
        <v>190</v>
      </c>
      <c r="S660" s="9" t="s">
        <v>8811</v>
      </c>
      <c r="T660" s="9"/>
      <c r="U660" s="9"/>
    </row>
    <row r="661" spans="1:21" ht="29" x14ac:dyDescent="0.35">
      <c r="A661" s="18" t="s">
        <v>8277</v>
      </c>
      <c r="B661" s="18" t="s">
        <v>12110</v>
      </c>
      <c r="C661" s="12">
        <v>1</v>
      </c>
      <c r="D661" s="12">
        <v>1</v>
      </c>
      <c r="E661" s="12" t="s">
        <v>428</v>
      </c>
      <c r="F661" s="12" t="s">
        <v>2497</v>
      </c>
      <c r="G661" s="12" t="s">
        <v>2706</v>
      </c>
      <c r="H661" s="12" t="s">
        <v>2990</v>
      </c>
      <c r="I661" s="12" t="s">
        <v>2718</v>
      </c>
      <c r="J661" s="62" t="s">
        <v>7965</v>
      </c>
      <c r="K661" s="62" t="s">
        <v>4915</v>
      </c>
      <c r="L661" s="62" t="s">
        <v>4859</v>
      </c>
      <c r="N661" s="9" t="s">
        <v>211</v>
      </c>
      <c r="O661" s="9" t="s">
        <v>8819</v>
      </c>
      <c r="P661" s="198">
        <v>0.12</v>
      </c>
      <c r="Q661" s="9" t="s">
        <v>2503</v>
      </c>
      <c r="R661" s="9" t="s">
        <v>190</v>
      </c>
      <c r="S661" s="9" t="s">
        <v>8811</v>
      </c>
      <c r="T661" s="9"/>
      <c r="U661" s="9"/>
    </row>
    <row r="662" spans="1:21" ht="29" x14ac:dyDescent="0.35">
      <c r="A662" s="18" t="s">
        <v>8278</v>
      </c>
      <c r="B662" s="18" t="s">
        <v>12111</v>
      </c>
      <c r="C662" s="12">
        <v>1</v>
      </c>
      <c r="D662" s="12">
        <v>2</v>
      </c>
      <c r="E662" s="12" t="s">
        <v>428</v>
      </c>
      <c r="F662" s="12" t="s">
        <v>2497</v>
      </c>
      <c r="G662" s="12" t="s">
        <v>2706</v>
      </c>
      <c r="H662" s="12" t="s">
        <v>2990</v>
      </c>
      <c r="I662" s="12" t="s">
        <v>2718</v>
      </c>
      <c r="J662" s="62" t="s">
        <v>7966</v>
      </c>
      <c r="K662" s="62" t="s">
        <v>4916</v>
      </c>
      <c r="L662" s="62" t="s">
        <v>4970</v>
      </c>
      <c r="N662" s="9" t="s">
        <v>214</v>
      </c>
      <c r="O662" s="9" t="s">
        <v>8820</v>
      </c>
      <c r="P662" s="198">
        <v>0.01</v>
      </c>
      <c r="Q662" s="9" t="s">
        <v>2503</v>
      </c>
      <c r="R662" s="9" t="s">
        <v>190</v>
      </c>
      <c r="S662" s="9" t="s">
        <v>8811</v>
      </c>
      <c r="T662" s="9"/>
      <c r="U662" s="9"/>
    </row>
    <row r="663" spans="1:21" ht="29" x14ac:dyDescent="0.35">
      <c r="A663" s="18" t="s">
        <v>8279</v>
      </c>
      <c r="B663" s="18" t="s">
        <v>12112</v>
      </c>
      <c r="C663" s="12">
        <v>2</v>
      </c>
      <c r="D663" s="12">
        <v>3</v>
      </c>
      <c r="E663" s="12" t="s">
        <v>428</v>
      </c>
      <c r="F663" s="12" t="s">
        <v>2497</v>
      </c>
      <c r="G663" s="12" t="s">
        <v>2706</v>
      </c>
      <c r="H663" s="12" t="s">
        <v>2990</v>
      </c>
      <c r="I663" s="12" t="s">
        <v>2718</v>
      </c>
      <c r="J663" s="62" t="s">
        <v>7966</v>
      </c>
      <c r="K663" s="62" t="s">
        <v>4916</v>
      </c>
      <c r="L663" s="62" t="s">
        <v>4971</v>
      </c>
      <c r="N663" s="9" t="s">
        <v>213</v>
      </c>
      <c r="O663" s="9" t="s">
        <v>11052</v>
      </c>
      <c r="P663" s="198">
        <v>0.01</v>
      </c>
      <c r="Q663" s="9" t="s">
        <v>2503</v>
      </c>
      <c r="R663" s="9" t="s">
        <v>190</v>
      </c>
      <c r="S663" s="9" t="s">
        <v>8811</v>
      </c>
      <c r="T663" s="9"/>
      <c r="U663" s="9"/>
    </row>
    <row r="664" spans="1:21" ht="29" x14ac:dyDescent="0.35">
      <c r="A664" s="18" t="s">
        <v>8280</v>
      </c>
      <c r="B664" s="18" t="s">
        <v>12113</v>
      </c>
      <c r="C664" s="12">
        <v>3</v>
      </c>
      <c r="D664" s="12">
        <v>4</v>
      </c>
      <c r="E664" s="12" t="s">
        <v>428</v>
      </c>
      <c r="F664" s="12" t="s">
        <v>2497</v>
      </c>
      <c r="G664" s="12" t="s">
        <v>2706</v>
      </c>
      <c r="H664" s="12" t="s">
        <v>2990</v>
      </c>
      <c r="I664" s="12" t="s">
        <v>2718</v>
      </c>
      <c r="J664" s="62" t="s">
        <v>7966</v>
      </c>
      <c r="K664" s="62" t="s">
        <v>4916</v>
      </c>
      <c r="L664" s="62" t="s">
        <v>4972</v>
      </c>
      <c r="N664" s="9" t="s">
        <v>211</v>
      </c>
      <c r="O664" s="9" t="s">
        <v>8821</v>
      </c>
      <c r="P664" s="198">
        <v>0.01</v>
      </c>
      <c r="Q664" s="9" t="s">
        <v>2503</v>
      </c>
      <c r="R664" s="9" t="s">
        <v>190</v>
      </c>
      <c r="S664" s="9" t="s">
        <v>8811</v>
      </c>
      <c r="T664" s="9"/>
      <c r="U664" s="9"/>
    </row>
    <row r="665" spans="1:21" ht="29" x14ac:dyDescent="0.35">
      <c r="A665" s="18" t="s">
        <v>8849</v>
      </c>
      <c r="B665" s="18" t="s">
        <v>12114</v>
      </c>
      <c r="C665" s="12">
        <v>4</v>
      </c>
      <c r="D665" s="12">
        <v>5</v>
      </c>
      <c r="E665" s="12" t="s">
        <v>428</v>
      </c>
      <c r="F665" s="12" t="s">
        <v>2497</v>
      </c>
      <c r="G665" s="12" t="s">
        <v>2706</v>
      </c>
      <c r="H665" s="12" t="s">
        <v>2990</v>
      </c>
      <c r="I665" s="12" t="s">
        <v>2718</v>
      </c>
      <c r="J665" s="62" t="s">
        <v>7966</v>
      </c>
      <c r="K665" s="62" t="s">
        <v>4916</v>
      </c>
      <c r="L665" s="62" t="s">
        <v>8131</v>
      </c>
      <c r="N665" s="9" t="s">
        <v>211</v>
      </c>
      <c r="O665" s="9" t="s">
        <v>8822</v>
      </c>
      <c r="P665" s="198">
        <v>0.01</v>
      </c>
      <c r="Q665" s="9" t="s">
        <v>2503</v>
      </c>
      <c r="R665" s="9" t="s">
        <v>190</v>
      </c>
      <c r="S665" s="9" t="s">
        <v>8811</v>
      </c>
      <c r="T665" s="9"/>
      <c r="U665" s="9"/>
    </row>
    <row r="666" spans="1:21" ht="29" x14ac:dyDescent="0.35">
      <c r="A666" s="18" t="s">
        <v>8281</v>
      </c>
      <c r="B666" s="18" t="s">
        <v>12115</v>
      </c>
      <c r="C666" s="12">
        <v>1</v>
      </c>
      <c r="D666" s="12">
        <v>6</v>
      </c>
      <c r="E666" s="12" t="s">
        <v>428</v>
      </c>
      <c r="F666" s="12" t="s">
        <v>2497</v>
      </c>
      <c r="G666" s="12" t="s">
        <v>2706</v>
      </c>
      <c r="H666" s="12" t="s">
        <v>2990</v>
      </c>
      <c r="I666" s="12" t="s">
        <v>2718</v>
      </c>
      <c r="J666" s="62" t="s">
        <v>7967</v>
      </c>
      <c r="K666" s="62" t="s">
        <v>4917</v>
      </c>
      <c r="L666" s="62" t="s">
        <v>4973</v>
      </c>
      <c r="N666" s="9" t="s">
        <v>211</v>
      </c>
      <c r="O666" s="9" t="s">
        <v>11053</v>
      </c>
      <c r="P666" s="198">
        <v>0.04</v>
      </c>
      <c r="Q666" s="9" t="s">
        <v>2503</v>
      </c>
      <c r="R666" s="9" t="s">
        <v>190</v>
      </c>
      <c r="S666" s="9" t="s">
        <v>8811</v>
      </c>
      <c r="T666" s="9"/>
      <c r="U666" s="9"/>
    </row>
    <row r="667" spans="1:21" ht="29" x14ac:dyDescent="0.35">
      <c r="A667" s="18" t="s">
        <v>8282</v>
      </c>
      <c r="B667" s="18" t="s">
        <v>12116</v>
      </c>
      <c r="C667" s="12">
        <v>1</v>
      </c>
      <c r="D667" s="12">
        <v>7</v>
      </c>
      <c r="E667" s="12" t="s">
        <v>428</v>
      </c>
      <c r="F667" s="12" t="s">
        <v>2497</v>
      </c>
      <c r="G667" s="12" t="s">
        <v>2706</v>
      </c>
      <c r="H667" s="12" t="s">
        <v>2990</v>
      </c>
      <c r="I667" s="12" t="s">
        <v>2718</v>
      </c>
      <c r="J667" s="62" t="s">
        <v>7968</v>
      </c>
      <c r="K667" s="62" t="s">
        <v>4918</v>
      </c>
      <c r="L667" s="62" t="s">
        <v>4974</v>
      </c>
      <c r="N667" s="9" t="s">
        <v>211</v>
      </c>
      <c r="O667" s="9" t="s">
        <v>11054</v>
      </c>
      <c r="P667" s="198">
        <v>0.01</v>
      </c>
      <c r="Q667" s="9" t="s">
        <v>2503</v>
      </c>
      <c r="R667" s="9" t="s">
        <v>190</v>
      </c>
      <c r="S667" s="9" t="s">
        <v>8811</v>
      </c>
      <c r="T667" s="9"/>
      <c r="U667" s="9"/>
    </row>
    <row r="668" spans="1:21" ht="29" x14ac:dyDescent="0.35">
      <c r="A668" s="18" t="s">
        <v>8283</v>
      </c>
      <c r="B668" s="18" t="s">
        <v>12117</v>
      </c>
      <c r="C668" s="12">
        <v>2</v>
      </c>
      <c r="D668" s="12">
        <v>8</v>
      </c>
      <c r="E668" s="12" t="s">
        <v>428</v>
      </c>
      <c r="F668" s="12" t="s">
        <v>2497</v>
      </c>
      <c r="G668" s="12" t="s">
        <v>2706</v>
      </c>
      <c r="H668" s="12" t="s">
        <v>2990</v>
      </c>
      <c r="I668" s="12" t="s">
        <v>2718</v>
      </c>
      <c r="J668" s="62" t="s">
        <v>7968</v>
      </c>
      <c r="K668" s="62" t="s">
        <v>4918</v>
      </c>
      <c r="L668" s="62" t="s">
        <v>4975</v>
      </c>
      <c r="N668" s="9" t="s">
        <v>211</v>
      </c>
      <c r="O668" s="9" t="s">
        <v>8823</v>
      </c>
      <c r="P668" s="198">
        <v>0.03</v>
      </c>
      <c r="Q668" s="9" t="s">
        <v>2503</v>
      </c>
      <c r="R668" s="9" t="s">
        <v>190</v>
      </c>
      <c r="S668" s="9" t="s">
        <v>8811</v>
      </c>
      <c r="T668" s="9"/>
      <c r="U668" s="9"/>
    </row>
    <row r="669" spans="1:21" ht="29" x14ac:dyDescent="0.35">
      <c r="A669" s="18" t="s">
        <v>8284</v>
      </c>
      <c r="B669" s="18" t="s">
        <v>12118</v>
      </c>
      <c r="C669" s="12">
        <v>3</v>
      </c>
      <c r="D669" s="12">
        <v>9</v>
      </c>
      <c r="E669" s="12" t="s">
        <v>428</v>
      </c>
      <c r="F669" s="12" t="s">
        <v>2497</v>
      </c>
      <c r="G669" s="12" t="s">
        <v>2706</v>
      </c>
      <c r="H669" s="12" t="s">
        <v>2990</v>
      </c>
      <c r="I669" s="12" t="s">
        <v>2718</v>
      </c>
      <c r="J669" s="62" t="s">
        <v>7968</v>
      </c>
      <c r="K669" s="62" t="s">
        <v>4918</v>
      </c>
      <c r="L669" s="62" t="s">
        <v>4976</v>
      </c>
      <c r="N669" s="9" t="s">
        <v>211</v>
      </c>
      <c r="O669" s="9" t="s">
        <v>8824</v>
      </c>
      <c r="P669" s="198">
        <v>0.05</v>
      </c>
      <c r="Q669" s="9" t="s">
        <v>2503</v>
      </c>
      <c r="R669" s="9" t="s">
        <v>190</v>
      </c>
      <c r="S669" s="9" t="s">
        <v>8811</v>
      </c>
      <c r="T669" s="9"/>
      <c r="U669" s="9"/>
    </row>
    <row r="670" spans="1:21" ht="29" x14ac:dyDescent="0.35">
      <c r="A670" s="18" t="s">
        <v>8285</v>
      </c>
      <c r="B670" s="18" t="s">
        <v>12119</v>
      </c>
      <c r="C670" s="12">
        <v>4</v>
      </c>
      <c r="D670" s="12">
        <v>10</v>
      </c>
      <c r="E670" s="12" t="s">
        <v>428</v>
      </c>
      <c r="F670" s="12" t="s">
        <v>2497</v>
      </c>
      <c r="G670" s="12" t="s">
        <v>2706</v>
      </c>
      <c r="H670" s="12" t="s">
        <v>2990</v>
      </c>
      <c r="I670" s="12" t="s">
        <v>2718</v>
      </c>
      <c r="J670" s="62" t="s">
        <v>7968</v>
      </c>
      <c r="K670" s="62" t="s">
        <v>4918</v>
      </c>
      <c r="L670" s="62" t="s">
        <v>4977</v>
      </c>
      <c r="N670" s="9" t="s">
        <v>211</v>
      </c>
      <c r="O670" s="9" t="s">
        <v>8825</v>
      </c>
      <c r="P670" s="198">
        <v>0.01</v>
      </c>
      <c r="Q670" s="9" t="s">
        <v>2503</v>
      </c>
      <c r="R670" s="9" t="s">
        <v>190</v>
      </c>
      <c r="S670" s="9" t="s">
        <v>8811</v>
      </c>
      <c r="T670" s="9"/>
      <c r="U670" s="9"/>
    </row>
    <row r="671" spans="1:21" ht="43.5" x14ac:dyDescent="0.35">
      <c r="A671" s="18" t="s">
        <v>8286</v>
      </c>
      <c r="B671" s="18" t="s">
        <v>12093</v>
      </c>
      <c r="C671" s="12">
        <v>1</v>
      </c>
      <c r="D671" s="12">
        <v>11</v>
      </c>
      <c r="E671" s="12" t="s">
        <v>428</v>
      </c>
      <c r="F671" s="12" t="s">
        <v>2497</v>
      </c>
      <c r="G671" s="12" t="s">
        <v>2706</v>
      </c>
      <c r="H671" s="12" t="s">
        <v>2990</v>
      </c>
      <c r="I671" s="12" t="s">
        <v>2718</v>
      </c>
      <c r="J671" s="62" t="s">
        <v>7969</v>
      </c>
      <c r="K671" s="62" t="s">
        <v>4905</v>
      </c>
      <c r="L671" s="62" t="s">
        <v>4978</v>
      </c>
      <c r="N671" s="9" t="s">
        <v>211</v>
      </c>
      <c r="O671" s="9" t="s">
        <v>8826</v>
      </c>
      <c r="P671" s="198">
        <v>0.01</v>
      </c>
      <c r="Q671" s="9" t="s">
        <v>2503</v>
      </c>
      <c r="R671" s="9" t="s">
        <v>190</v>
      </c>
      <c r="S671" s="9" t="s">
        <v>8811</v>
      </c>
      <c r="T671" s="9"/>
      <c r="U671" s="9"/>
    </row>
    <row r="672" spans="1:21" ht="29" x14ac:dyDescent="0.35">
      <c r="A672" s="18" t="s">
        <v>8287</v>
      </c>
      <c r="B672" s="18" t="s">
        <v>12094</v>
      </c>
      <c r="C672" s="12">
        <v>2</v>
      </c>
      <c r="D672" s="12">
        <v>12</v>
      </c>
      <c r="E672" s="12" t="s">
        <v>428</v>
      </c>
      <c r="F672" s="12" t="s">
        <v>2497</v>
      </c>
      <c r="G672" s="12" t="s">
        <v>2706</v>
      </c>
      <c r="H672" s="12" t="s">
        <v>2990</v>
      </c>
      <c r="I672" s="12" t="s">
        <v>2718</v>
      </c>
      <c r="J672" s="62" t="s">
        <v>7969</v>
      </c>
      <c r="K672" s="62" t="s">
        <v>4905</v>
      </c>
      <c r="L672" s="62" t="s">
        <v>4979</v>
      </c>
      <c r="N672" s="9" t="s">
        <v>211</v>
      </c>
      <c r="O672" s="9" t="s">
        <v>8827</v>
      </c>
      <c r="P672" s="198">
        <v>0.04</v>
      </c>
      <c r="Q672" s="9" t="s">
        <v>2503</v>
      </c>
      <c r="R672" s="9" t="s">
        <v>190</v>
      </c>
      <c r="S672" s="9" t="s">
        <v>8811</v>
      </c>
      <c r="T672" s="9"/>
      <c r="U672" s="9"/>
    </row>
    <row r="673" spans="1:21" ht="43.5" x14ac:dyDescent="0.35">
      <c r="A673" s="18" t="s">
        <v>8288</v>
      </c>
      <c r="B673" s="18" t="s">
        <v>12095</v>
      </c>
      <c r="C673" s="12">
        <v>3</v>
      </c>
      <c r="D673" s="12">
        <v>13</v>
      </c>
      <c r="E673" s="12" t="s">
        <v>428</v>
      </c>
      <c r="F673" s="12" t="s">
        <v>2497</v>
      </c>
      <c r="G673" s="12" t="s">
        <v>2706</v>
      </c>
      <c r="H673" s="12" t="s">
        <v>2990</v>
      </c>
      <c r="I673" s="12" t="s">
        <v>2718</v>
      </c>
      <c r="J673" s="62" t="s">
        <v>7969</v>
      </c>
      <c r="K673" s="62" t="s">
        <v>4905</v>
      </c>
      <c r="L673" s="62" t="s">
        <v>4980</v>
      </c>
      <c r="N673" s="9" t="s">
        <v>214</v>
      </c>
      <c r="O673" s="9" t="s">
        <v>8828</v>
      </c>
      <c r="P673" s="198">
        <v>0.01</v>
      </c>
      <c r="Q673" s="9" t="s">
        <v>2503</v>
      </c>
      <c r="R673" s="9" t="s">
        <v>190</v>
      </c>
      <c r="S673" s="9" t="s">
        <v>8811</v>
      </c>
      <c r="T673" s="9"/>
      <c r="U673" s="9"/>
    </row>
    <row r="674" spans="1:21" ht="43.5" x14ac:dyDescent="0.35">
      <c r="A674" s="18" t="s">
        <v>8289</v>
      </c>
      <c r="B674" s="18" t="s">
        <v>12096</v>
      </c>
      <c r="C674" s="12">
        <v>4</v>
      </c>
      <c r="D674" s="12">
        <v>14</v>
      </c>
      <c r="E674" s="12" t="s">
        <v>428</v>
      </c>
      <c r="F674" s="12" t="s">
        <v>2497</v>
      </c>
      <c r="G674" s="12" t="s">
        <v>2706</v>
      </c>
      <c r="H674" s="12" t="s">
        <v>2990</v>
      </c>
      <c r="I674" s="12" t="s">
        <v>2718</v>
      </c>
      <c r="J674" s="62" t="s">
        <v>7969</v>
      </c>
      <c r="K674" s="62" t="s">
        <v>4905</v>
      </c>
      <c r="L674" s="62" t="s">
        <v>4981</v>
      </c>
      <c r="N674" s="9" t="s">
        <v>213</v>
      </c>
      <c r="O674" s="9" t="s">
        <v>8815</v>
      </c>
      <c r="P674" s="198">
        <v>0.01</v>
      </c>
      <c r="Q674" s="9" t="s">
        <v>2503</v>
      </c>
      <c r="R674" s="9" t="s">
        <v>190</v>
      </c>
      <c r="S674" s="9" t="s">
        <v>8811</v>
      </c>
      <c r="T674" s="9"/>
      <c r="U674" s="9"/>
    </row>
    <row r="675" spans="1:21" ht="43.5" x14ac:dyDescent="0.35">
      <c r="A675" s="18" t="s">
        <v>8290</v>
      </c>
      <c r="B675" s="18" t="s">
        <v>12097</v>
      </c>
      <c r="C675" s="12">
        <v>5</v>
      </c>
      <c r="D675" s="12">
        <v>15</v>
      </c>
      <c r="E675" s="12" t="s">
        <v>428</v>
      </c>
      <c r="F675" s="12" t="s">
        <v>2497</v>
      </c>
      <c r="G675" s="12" t="s">
        <v>2706</v>
      </c>
      <c r="H675" s="12" t="s">
        <v>2990</v>
      </c>
      <c r="I675" s="12" t="s">
        <v>2718</v>
      </c>
      <c r="J675" s="62" t="s">
        <v>7969</v>
      </c>
      <c r="K675" s="62" t="s">
        <v>4905</v>
      </c>
      <c r="L675" s="62" t="s">
        <v>4982</v>
      </c>
      <c r="N675" s="9" t="s">
        <v>211</v>
      </c>
      <c r="O675" s="9" t="s">
        <v>8829</v>
      </c>
      <c r="P675" s="198">
        <v>0.01</v>
      </c>
      <c r="Q675" s="9" t="s">
        <v>2503</v>
      </c>
      <c r="R675" s="9" t="s">
        <v>190</v>
      </c>
      <c r="S675" s="9" t="s">
        <v>8811</v>
      </c>
      <c r="T675" s="9"/>
      <c r="U675" s="9"/>
    </row>
    <row r="676" spans="1:21" ht="29" x14ac:dyDescent="0.35">
      <c r="A676" s="18" t="s">
        <v>8291</v>
      </c>
      <c r="B676" s="18" t="s">
        <v>12098</v>
      </c>
      <c r="C676" s="12">
        <v>1</v>
      </c>
      <c r="D676" s="12">
        <v>16</v>
      </c>
      <c r="E676" s="12" t="s">
        <v>428</v>
      </c>
      <c r="F676" s="12" t="s">
        <v>2497</v>
      </c>
      <c r="G676" s="12" t="s">
        <v>2706</v>
      </c>
      <c r="H676" s="12" t="s">
        <v>2990</v>
      </c>
      <c r="I676" s="12" t="s">
        <v>2718</v>
      </c>
      <c r="J676" s="62" t="s">
        <v>7970</v>
      </c>
      <c r="K676" s="62" t="s">
        <v>4906</v>
      </c>
      <c r="L676" s="62" t="s">
        <v>4983</v>
      </c>
      <c r="N676" s="9" t="s">
        <v>211</v>
      </c>
      <c r="O676" s="9" t="s">
        <v>8830</v>
      </c>
      <c r="P676" s="198">
        <v>0.02</v>
      </c>
      <c r="Q676" s="9" t="s">
        <v>2503</v>
      </c>
      <c r="R676" s="9" t="s">
        <v>190</v>
      </c>
      <c r="S676" s="9" t="s">
        <v>8811</v>
      </c>
      <c r="T676" s="9"/>
      <c r="U676" s="9"/>
    </row>
    <row r="677" spans="1:21" ht="29" x14ac:dyDescent="0.35">
      <c r="A677" s="18" t="s">
        <v>8292</v>
      </c>
      <c r="B677" s="18" t="s">
        <v>12099</v>
      </c>
      <c r="C677" s="12">
        <v>2</v>
      </c>
      <c r="D677" s="12">
        <v>17</v>
      </c>
      <c r="E677" s="12" t="s">
        <v>428</v>
      </c>
      <c r="F677" s="12" t="s">
        <v>2497</v>
      </c>
      <c r="G677" s="12" t="s">
        <v>2706</v>
      </c>
      <c r="H677" s="12" t="s">
        <v>2990</v>
      </c>
      <c r="I677" s="12" t="s">
        <v>2718</v>
      </c>
      <c r="J677" s="62" t="s">
        <v>7970</v>
      </c>
      <c r="K677" s="62" t="s">
        <v>4906</v>
      </c>
      <c r="L677" s="62" t="s">
        <v>4984</v>
      </c>
      <c r="N677" s="9" t="s">
        <v>212</v>
      </c>
      <c r="O677" s="9" t="s">
        <v>8831</v>
      </c>
      <c r="P677" s="198">
        <v>0.01</v>
      </c>
      <c r="Q677" s="9" t="s">
        <v>2503</v>
      </c>
      <c r="R677" s="9" t="s">
        <v>190</v>
      </c>
      <c r="S677" s="9" t="s">
        <v>8811</v>
      </c>
      <c r="T677" s="9"/>
      <c r="U677" s="9"/>
    </row>
    <row r="678" spans="1:21" ht="29" x14ac:dyDescent="0.35">
      <c r="A678" s="18" t="s">
        <v>8293</v>
      </c>
      <c r="B678" s="18" t="s">
        <v>12120</v>
      </c>
      <c r="C678" s="12">
        <v>1</v>
      </c>
      <c r="D678" s="12">
        <v>18</v>
      </c>
      <c r="E678" s="12" t="s">
        <v>428</v>
      </c>
      <c r="F678" s="12" t="s">
        <v>2497</v>
      </c>
      <c r="G678" s="12" t="s">
        <v>2706</v>
      </c>
      <c r="H678" s="12" t="s">
        <v>2990</v>
      </c>
      <c r="I678" s="12" t="s">
        <v>2718</v>
      </c>
      <c r="J678" s="62" t="s">
        <v>7971</v>
      </c>
      <c r="K678" s="62" t="s">
        <v>4919</v>
      </c>
      <c r="L678" s="62" t="s">
        <v>4985</v>
      </c>
      <c r="N678" s="9" t="s">
        <v>214</v>
      </c>
      <c r="O678" s="9">
        <v>0</v>
      </c>
      <c r="P678" s="198">
        <v>0</v>
      </c>
      <c r="Q678" s="9" t="s">
        <v>2503</v>
      </c>
      <c r="R678" s="9" t="s">
        <v>190</v>
      </c>
      <c r="S678" s="9" t="s">
        <v>8811</v>
      </c>
      <c r="T678" s="9"/>
      <c r="U678" s="9"/>
    </row>
    <row r="679" spans="1:21" ht="29" x14ac:dyDescent="0.35">
      <c r="A679" s="18" t="s">
        <v>8294</v>
      </c>
      <c r="B679" s="18" t="s">
        <v>12121</v>
      </c>
      <c r="C679" s="12">
        <v>2</v>
      </c>
      <c r="D679" s="12">
        <v>19</v>
      </c>
      <c r="E679" s="12" t="s">
        <v>428</v>
      </c>
      <c r="F679" s="12" t="s">
        <v>2497</v>
      </c>
      <c r="G679" s="12" t="s">
        <v>2706</v>
      </c>
      <c r="H679" s="12" t="s">
        <v>2990</v>
      </c>
      <c r="I679" s="12" t="s">
        <v>2718</v>
      </c>
      <c r="J679" s="62" t="s">
        <v>7971</v>
      </c>
      <c r="K679" s="62" t="s">
        <v>4919</v>
      </c>
      <c r="L679" s="62" t="s">
        <v>4986</v>
      </c>
      <c r="N679" s="9" t="s">
        <v>211</v>
      </c>
      <c r="O679" s="9">
        <v>0</v>
      </c>
      <c r="P679" s="198">
        <v>0</v>
      </c>
      <c r="Q679" s="9" t="s">
        <v>2503</v>
      </c>
      <c r="R679" s="9" t="s">
        <v>190</v>
      </c>
      <c r="S679" s="9" t="s">
        <v>8811</v>
      </c>
      <c r="T679" s="9"/>
      <c r="U679" s="9"/>
    </row>
    <row r="680" spans="1:21" ht="29" x14ac:dyDescent="0.35">
      <c r="A680" s="18" t="s">
        <v>8295</v>
      </c>
      <c r="B680" s="18" t="s">
        <v>12122</v>
      </c>
      <c r="C680" s="12">
        <v>1</v>
      </c>
      <c r="D680" s="12">
        <v>20</v>
      </c>
      <c r="E680" s="12" t="s">
        <v>428</v>
      </c>
      <c r="F680" s="12" t="s">
        <v>2497</v>
      </c>
      <c r="G680" s="12" t="s">
        <v>2706</v>
      </c>
      <c r="H680" s="12" t="s">
        <v>2990</v>
      </c>
      <c r="I680" s="12" t="s">
        <v>2718</v>
      </c>
      <c r="J680" s="62" t="s">
        <v>7972</v>
      </c>
      <c r="K680" s="62" t="s">
        <v>4920</v>
      </c>
      <c r="L680" s="62" t="s">
        <v>4987</v>
      </c>
      <c r="N680" s="9" t="s">
        <v>211</v>
      </c>
      <c r="O680" s="9">
        <v>0</v>
      </c>
      <c r="P680" s="198">
        <v>0</v>
      </c>
      <c r="Q680" s="9" t="s">
        <v>2503</v>
      </c>
      <c r="R680" s="9" t="s">
        <v>190</v>
      </c>
      <c r="S680" s="9" t="s">
        <v>8811</v>
      </c>
      <c r="T680" s="9"/>
      <c r="U680" s="9"/>
    </row>
    <row r="681" spans="1:21" ht="29" x14ac:dyDescent="0.35">
      <c r="A681" s="18" t="s">
        <v>8296</v>
      </c>
      <c r="B681" s="18" t="s">
        <v>12123</v>
      </c>
      <c r="C681" s="12">
        <v>1</v>
      </c>
      <c r="D681" s="12">
        <v>21</v>
      </c>
      <c r="E681" s="12" t="s">
        <v>428</v>
      </c>
      <c r="F681" s="12" t="s">
        <v>2497</v>
      </c>
      <c r="G681" s="12" t="s">
        <v>2706</v>
      </c>
      <c r="H681" s="12" t="s">
        <v>2990</v>
      </c>
      <c r="I681" s="12" t="s">
        <v>2718</v>
      </c>
      <c r="J681" s="62" t="s">
        <v>7973</v>
      </c>
      <c r="K681" s="62" t="s">
        <v>4921</v>
      </c>
      <c r="L681" s="62" t="s">
        <v>4988</v>
      </c>
      <c r="N681" s="9" t="s">
        <v>211</v>
      </c>
      <c r="O681" s="9">
        <v>0</v>
      </c>
      <c r="P681" s="198">
        <v>0</v>
      </c>
      <c r="Q681" s="9" t="s">
        <v>2503</v>
      </c>
      <c r="R681" s="9" t="s">
        <v>190</v>
      </c>
      <c r="S681" s="9" t="s">
        <v>8811</v>
      </c>
      <c r="T681" s="9"/>
      <c r="U681" s="9"/>
    </row>
    <row r="682" spans="1:21" ht="29" x14ac:dyDescent="0.35">
      <c r="A682" s="18" t="s">
        <v>8297</v>
      </c>
      <c r="B682" s="18" t="s">
        <v>12124</v>
      </c>
      <c r="C682" s="12">
        <v>1</v>
      </c>
      <c r="D682" s="12">
        <v>22</v>
      </c>
      <c r="E682" s="12" t="s">
        <v>428</v>
      </c>
      <c r="F682" s="12" t="s">
        <v>2497</v>
      </c>
      <c r="G682" s="12" t="s">
        <v>2706</v>
      </c>
      <c r="H682" s="12" t="s">
        <v>2990</v>
      </c>
      <c r="I682" s="12" t="s">
        <v>2718</v>
      </c>
      <c r="J682" s="62" t="s">
        <v>7974</v>
      </c>
      <c r="K682" s="62" t="s">
        <v>4922</v>
      </c>
      <c r="L682" s="62" t="s">
        <v>4989</v>
      </c>
      <c r="N682" s="9" t="s">
        <v>211</v>
      </c>
      <c r="O682" s="9">
        <v>0</v>
      </c>
      <c r="P682" s="198">
        <v>0</v>
      </c>
      <c r="Q682" s="9" t="s">
        <v>2503</v>
      </c>
      <c r="R682" s="9" t="s">
        <v>190</v>
      </c>
      <c r="S682" s="9" t="s">
        <v>8811</v>
      </c>
      <c r="T682" s="9"/>
      <c r="U682" s="9"/>
    </row>
    <row r="683" spans="1:21" ht="29" x14ac:dyDescent="0.35">
      <c r="A683" s="18" t="s">
        <v>8298</v>
      </c>
      <c r="B683" s="18" t="s">
        <v>12125</v>
      </c>
      <c r="C683" s="12">
        <v>1</v>
      </c>
      <c r="D683" s="12">
        <v>23</v>
      </c>
      <c r="E683" s="12" t="s">
        <v>428</v>
      </c>
      <c r="F683" s="12" t="s">
        <v>2497</v>
      </c>
      <c r="G683" s="12" t="s">
        <v>2706</v>
      </c>
      <c r="H683" s="12" t="s">
        <v>2990</v>
      </c>
      <c r="I683" s="12" t="s">
        <v>2718</v>
      </c>
      <c r="J683" s="62" t="s">
        <v>7975</v>
      </c>
      <c r="K683" s="62" t="s">
        <v>4923</v>
      </c>
      <c r="L683" s="62" t="s">
        <v>4990</v>
      </c>
      <c r="N683" s="9" t="s">
        <v>211</v>
      </c>
      <c r="O683" s="9">
        <v>0</v>
      </c>
      <c r="P683" s="198">
        <v>0</v>
      </c>
      <c r="Q683" s="9" t="s">
        <v>2503</v>
      </c>
      <c r="R683" s="9" t="s">
        <v>190</v>
      </c>
      <c r="S683" s="9" t="s">
        <v>8811</v>
      </c>
      <c r="T683" s="9"/>
      <c r="U683" s="9"/>
    </row>
    <row r="684" spans="1:21" ht="29" x14ac:dyDescent="0.35">
      <c r="A684" s="18" t="s">
        <v>8299</v>
      </c>
      <c r="B684" s="18" t="s">
        <v>12126</v>
      </c>
      <c r="C684" s="12">
        <v>1</v>
      </c>
      <c r="D684" s="12">
        <v>24</v>
      </c>
      <c r="E684" s="12" t="s">
        <v>428</v>
      </c>
      <c r="F684" s="12" t="s">
        <v>2497</v>
      </c>
      <c r="G684" s="12" t="s">
        <v>2706</v>
      </c>
      <c r="H684" s="12" t="s">
        <v>2990</v>
      </c>
      <c r="I684" s="12" t="s">
        <v>2718</v>
      </c>
      <c r="J684" s="62" t="s">
        <v>7976</v>
      </c>
      <c r="K684" s="62" t="s">
        <v>4924</v>
      </c>
      <c r="L684" s="62" t="s">
        <v>4991</v>
      </c>
      <c r="N684" s="9" t="s">
        <v>211</v>
      </c>
      <c r="O684" s="9">
        <v>0</v>
      </c>
      <c r="P684" s="198">
        <v>0</v>
      </c>
      <c r="Q684" s="9" t="s">
        <v>2503</v>
      </c>
      <c r="R684" s="9" t="s">
        <v>190</v>
      </c>
      <c r="S684" s="9" t="s">
        <v>8811</v>
      </c>
      <c r="T684" s="9"/>
      <c r="U684" s="9"/>
    </row>
    <row r="685" spans="1:21" ht="29" x14ac:dyDescent="0.35">
      <c r="A685" s="18" t="s">
        <v>8300</v>
      </c>
      <c r="B685" s="18" t="s">
        <v>12127</v>
      </c>
      <c r="C685" s="12">
        <v>1</v>
      </c>
      <c r="D685" s="12">
        <v>25</v>
      </c>
      <c r="E685" s="12" t="s">
        <v>428</v>
      </c>
      <c r="F685" s="12" t="s">
        <v>2497</v>
      </c>
      <c r="G685" s="12" t="s">
        <v>2706</v>
      </c>
      <c r="H685" s="12" t="s">
        <v>2990</v>
      </c>
      <c r="I685" s="12" t="s">
        <v>2718</v>
      </c>
      <c r="J685" s="62" t="s">
        <v>7977</v>
      </c>
      <c r="K685" s="62" t="s">
        <v>4925</v>
      </c>
      <c r="L685" s="62" t="s">
        <v>4992</v>
      </c>
      <c r="N685" s="9" t="s">
        <v>211</v>
      </c>
      <c r="O685" s="9">
        <v>0</v>
      </c>
      <c r="P685" s="198">
        <v>0</v>
      </c>
      <c r="Q685" s="9" t="s">
        <v>2503</v>
      </c>
      <c r="R685" s="9" t="s">
        <v>190</v>
      </c>
      <c r="S685" s="9" t="s">
        <v>8811</v>
      </c>
      <c r="T685" s="9"/>
      <c r="U685" s="9"/>
    </row>
    <row r="686" spans="1:21" ht="29" x14ac:dyDescent="0.35">
      <c r="A686" s="18" t="s">
        <v>8301</v>
      </c>
      <c r="B686" s="18" t="s">
        <v>12128</v>
      </c>
      <c r="C686" s="12">
        <v>2</v>
      </c>
      <c r="D686" s="12">
        <v>26</v>
      </c>
      <c r="E686" s="12" t="s">
        <v>428</v>
      </c>
      <c r="F686" s="12" t="s">
        <v>2497</v>
      </c>
      <c r="G686" s="12" t="s">
        <v>2706</v>
      </c>
      <c r="H686" s="12" t="s">
        <v>2990</v>
      </c>
      <c r="I686" s="12" t="s">
        <v>2718</v>
      </c>
      <c r="J686" s="62" t="s">
        <v>7977</v>
      </c>
      <c r="K686" s="62" t="s">
        <v>4925</v>
      </c>
      <c r="L686" s="62" t="s">
        <v>4993</v>
      </c>
      <c r="N686" s="9" t="s">
        <v>212</v>
      </c>
      <c r="O686" s="9">
        <v>0</v>
      </c>
      <c r="P686" s="198">
        <v>0</v>
      </c>
      <c r="Q686" s="9" t="s">
        <v>2503</v>
      </c>
      <c r="R686" s="9" t="s">
        <v>190</v>
      </c>
      <c r="S686" s="9" t="s">
        <v>8811</v>
      </c>
      <c r="T686" s="9"/>
      <c r="U686" s="9"/>
    </row>
    <row r="687" spans="1:21" ht="29" x14ac:dyDescent="0.35">
      <c r="A687" s="18" t="s">
        <v>8302</v>
      </c>
      <c r="B687" s="18" t="s">
        <v>12129</v>
      </c>
      <c r="C687" s="12">
        <v>1</v>
      </c>
      <c r="D687" s="12">
        <v>27</v>
      </c>
      <c r="E687" s="12" t="s">
        <v>428</v>
      </c>
      <c r="F687" s="12" t="s">
        <v>2497</v>
      </c>
      <c r="G687" s="12" t="s">
        <v>2706</v>
      </c>
      <c r="H687" s="12" t="s">
        <v>2990</v>
      </c>
      <c r="I687" s="12" t="s">
        <v>2718</v>
      </c>
      <c r="J687" s="62" t="s">
        <v>7978</v>
      </c>
      <c r="K687" s="62" t="s">
        <v>4926</v>
      </c>
      <c r="L687" s="62" t="s">
        <v>4994</v>
      </c>
      <c r="N687" s="9" t="s">
        <v>211</v>
      </c>
      <c r="O687" s="9">
        <v>0</v>
      </c>
      <c r="P687" s="198">
        <v>0</v>
      </c>
      <c r="Q687" s="9" t="s">
        <v>2503</v>
      </c>
      <c r="R687" s="9" t="s">
        <v>190</v>
      </c>
      <c r="S687" s="9" t="s">
        <v>8811</v>
      </c>
      <c r="T687" s="9"/>
      <c r="U687" s="9"/>
    </row>
    <row r="688" spans="1:21" ht="29" x14ac:dyDescent="0.35">
      <c r="A688" s="18" t="s">
        <v>8484</v>
      </c>
      <c r="B688" s="18" t="s">
        <v>12130</v>
      </c>
      <c r="C688" s="12">
        <v>1</v>
      </c>
      <c r="D688" s="12">
        <v>1</v>
      </c>
      <c r="E688" s="12" t="s">
        <v>428</v>
      </c>
      <c r="F688" s="12" t="s">
        <v>2497</v>
      </c>
      <c r="G688" s="12" t="s">
        <v>4872</v>
      </c>
      <c r="H688" s="12" t="s">
        <v>4883</v>
      </c>
      <c r="I688" s="12" t="s">
        <v>2718</v>
      </c>
      <c r="J688" s="62" t="s">
        <v>8056</v>
      </c>
      <c r="K688" s="62" t="s">
        <v>4927</v>
      </c>
      <c r="L688" s="62" t="s">
        <v>4859</v>
      </c>
      <c r="N688" s="9" t="s">
        <v>211</v>
      </c>
      <c r="O688" s="9" t="s">
        <v>8819</v>
      </c>
      <c r="P688" s="198">
        <v>0.12</v>
      </c>
      <c r="Q688" s="9" t="s">
        <v>2503</v>
      </c>
      <c r="R688" s="9" t="s">
        <v>190</v>
      </c>
      <c r="S688" s="9" t="s">
        <v>8811</v>
      </c>
      <c r="T688" s="9"/>
      <c r="U688" s="9"/>
    </row>
    <row r="689" spans="1:21" ht="29" x14ac:dyDescent="0.35">
      <c r="A689" s="18" t="s">
        <v>8485</v>
      </c>
      <c r="B689" s="18" t="s">
        <v>12131</v>
      </c>
      <c r="C689" s="12">
        <v>1</v>
      </c>
      <c r="D689" s="12">
        <v>2</v>
      </c>
      <c r="E689" s="12" t="s">
        <v>428</v>
      </c>
      <c r="F689" s="12" t="s">
        <v>2497</v>
      </c>
      <c r="G689" s="12" t="s">
        <v>4872</v>
      </c>
      <c r="H689" s="12" t="s">
        <v>4883</v>
      </c>
      <c r="I689" s="12" t="s">
        <v>2718</v>
      </c>
      <c r="J689" s="62" t="s">
        <v>8057</v>
      </c>
      <c r="K689" s="62" t="s">
        <v>4928</v>
      </c>
      <c r="L689" s="62" t="s">
        <v>4970</v>
      </c>
      <c r="N689" s="9" t="s">
        <v>214</v>
      </c>
      <c r="O689" s="9" t="s">
        <v>8820</v>
      </c>
      <c r="P689" s="198">
        <v>5.0000000000000001E-3</v>
      </c>
      <c r="Q689" s="9" t="s">
        <v>2503</v>
      </c>
      <c r="R689" s="9" t="s">
        <v>190</v>
      </c>
      <c r="S689" s="9" t="s">
        <v>8811</v>
      </c>
      <c r="T689" s="9"/>
      <c r="U689" s="9"/>
    </row>
    <row r="690" spans="1:21" ht="29" x14ac:dyDescent="0.35">
      <c r="A690" s="18" t="s">
        <v>8486</v>
      </c>
      <c r="B690" s="18" t="s">
        <v>12132</v>
      </c>
      <c r="C690" s="12">
        <v>2</v>
      </c>
      <c r="D690" s="12">
        <v>3</v>
      </c>
      <c r="E690" s="12" t="s">
        <v>428</v>
      </c>
      <c r="F690" s="12" t="s">
        <v>2497</v>
      </c>
      <c r="G690" s="12" t="s">
        <v>4872</v>
      </c>
      <c r="H690" s="12" t="s">
        <v>4883</v>
      </c>
      <c r="I690" s="12" t="s">
        <v>2718</v>
      </c>
      <c r="J690" s="62" t="s">
        <v>8057</v>
      </c>
      <c r="K690" s="62" t="s">
        <v>4928</v>
      </c>
      <c r="L690" s="62" t="s">
        <v>4971</v>
      </c>
      <c r="N690" s="9" t="s">
        <v>213</v>
      </c>
      <c r="O690" s="9" t="s">
        <v>11052</v>
      </c>
      <c r="P690" s="198">
        <v>0.02</v>
      </c>
      <c r="Q690" s="9" t="s">
        <v>2503</v>
      </c>
      <c r="R690" s="9" t="s">
        <v>190</v>
      </c>
      <c r="S690" s="9" t="s">
        <v>8811</v>
      </c>
      <c r="T690" s="9"/>
      <c r="U690" s="9"/>
    </row>
    <row r="691" spans="1:21" ht="29" x14ac:dyDescent="0.35">
      <c r="A691" s="18" t="s">
        <v>8487</v>
      </c>
      <c r="B691" s="18" t="s">
        <v>12133</v>
      </c>
      <c r="C691" s="12">
        <v>3</v>
      </c>
      <c r="D691" s="12">
        <v>4</v>
      </c>
      <c r="E691" s="12" t="s">
        <v>428</v>
      </c>
      <c r="F691" s="12" t="s">
        <v>2497</v>
      </c>
      <c r="G691" s="12" t="s">
        <v>4872</v>
      </c>
      <c r="H691" s="12" t="s">
        <v>4883</v>
      </c>
      <c r="I691" s="12" t="s">
        <v>2718</v>
      </c>
      <c r="J691" s="62" t="s">
        <v>8057</v>
      </c>
      <c r="K691" s="62" t="s">
        <v>4928</v>
      </c>
      <c r="L691" s="62" t="s">
        <v>4972</v>
      </c>
      <c r="N691" s="9" t="s">
        <v>211</v>
      </c>
      <c r="O691" s="9" t="s">
        <v>8821</v>
      </c>
      <c r="P691" s="198">
        <v>0.02</v>
      </c>
      <c r="Q691" s="9" t="s">
        <v>2503</v>
      </c>
      <c r="R691" s="9" t="s">
        <v>190</v>
      </c>
      <c r="S691" s="9" t="s">
        <v>8811</v>
      </c>
      <c r="T691" s="9"/>
      <c r="U691" s="9"/>
    </row>
    <row r="692" spans="1:21" ht="29" x14ac:dyDescent="0.35">
      <c r="A692" s="18" t="s">
        <v>8843</v>
      </c>
      <c r="B692" s="18" t="s">
        <v>12134</v>
      </c>
      <c r="C692" s="12">
        <v>4</v>
      </c>
      <c r="D692" s="12">
        <v>5</v>
      </c>
      <c r="E692" s="12" t="s">
        <v>428</v>
      </c>
      <c r="F692" s="12" t="s">
        <v>2497</v>
      </c>
      <c r="G692" s="12" t="s">
        <v>4872</v>
      </c>
      <c r="H692" s="12" t="s">
        <v>4883</v>
      </c>
      <c r="I692" s="12" t="s">
        <v>2718</v>
      </c>
      <c r="J692" s="62" t="s">
        <v>8057</v>
      </c>
      <c r="K692" s="62" t="s">
        <v>4928</v>
      </c>
      <c r="L692" s="62" t="s">
        <v>8131</v>
      </c>
      <c r="N692" s="9" t="s">
        <v>211</v>
      </c>
      <c r="O692" s="9" t="s">
        <v>8822</v>
      </c>
      <c r="P692" s="198">
        <v>5.0000000000000001E-3</v>
      </c>
      <c r="Q692" s="9" t="s">
        <v>2503</v>
      </c>
      <c r="R692" s="9" t="s">
        <v>190</v>
      </c>
      <c r="S692" s="9" t="s">
        <v>8811</v>
      </c>
      <c r="T692" s="9"/>
      <c r="U692" s="9"/>
    </row>
    <row r="693" spans="1:21" ht="29" x14ac:dyDescent="0.35">
      <c r="A693" s="18" t="s">
        <v>8488</v>
      </c>
      <c r="B693" s="18" t="s">
        <v>12135</v>
      </c>
      <c r="C693" s="12">
        <v>1</v>
      </c>
      <c r="D693" s="12">
        <v>6</v>
      </c>
      <c r="E693" s="12" t="s">
        <v>428</v>
      </c>
      <c r="F693" s="12" t="s">
        <v>2497</v>
      </c>
      <c r="G693" s="12" t="s">
        <v>4872</v>
      </c>
      <c r="H693" s="12" t="s">
        <v>4883</v>
      </c>
      <c r="I693" s="12" t="s">
        <v>2718</v>
      </c>
      <c r="J693" s="62" t="s">
        <v>8058</v>
      </c>
      <c r="K693" s="62" t="s">
        <v>4929</v>
      </c>
      <c r="L693" s="62" t="s">
        <v>4973</v>
      </c>
      <c r="N693" s="9" t="s">
        <v>211</v>
      </c>
      <c r="O693" s="9" t="s">
        <v>11053</v>
      </c>
      <c r="P693" s="198">
        <v>0.02</v>
      </c>
      <c r="Q693" s="9" t="s">
        <v>2503</v>
      </c>
      <c r="R693" s="9" t="s">
        <v>190</v>
      </c>
      <c r="S693" s="9" t="s">
        <v>8811</v>
      </c>
      <c r="T693" s="9"/>
      <c r="U693" s="9"/>
    </row>
    <row r="694" spans="1:21" ht="29" x14ac:dyDescent="0.35">
      <c r="A694" s="18" t="s">
        <v>8489</v>
      </c>
      <c r="B694" s="18" t="s">
        <v>12136</v>
      </c>
      <c r="C694" s="12">
        <v>1</v>
      </c>
      <c r="D694" s="12">
        <v>7</v>
      </c>
      <c r="E694" s="12" t="s">
        <v>428</v>
      </c>
      <c r="F694" s="12" t="s">
        <v>2497</v>
      </c>
      <c r="G694" s="12" t="s">
        <v>4872</v>
      </c>
      <c r="H694" s="12" t="s">
        <v>4883</v>
      </c>
      <c r="I694" s="12" t="s">
        <v>2718</v>
      </c>
      <c r="J694" s="62" t="s">
        <v>8059</v>
      </c>
      <c r="K694" s="62" t="s">
        <v>4930</v>
      </c>
      <c r="L694" s="62" t="s">
        <v>4974</v>
      </c>
      <c r="N694" s="9" t="s">
        <v>211</v>
      </c>
      <c r="O694" s="9" t="s">
        <v>11054</v>
      </c>
      <c r="P694" s="198">
        <v>0.02</v>
      </c>
      <c r="Q694" s="9" t="s">
        <v>2503</v>
      </c>
      <c r="R694" s="9" t="s">
        <v>190</v>
      </c>
      <c r="S694" s="9" t="s">
        <v>8811</v>
      </c>
      <c r="T694" s="9"/>
      <c r="U694" s="9"/>
    </row>
    <row r="695" spans="1:21" ht="29" x14ac:dyDescent="0.35">
      <c r="A695" s="18" t="s">
        <v>8490</v>
      </c>
      <c r="B695" s="18" t="s">
        <v>12137</v>
      </c>
      <c r="C695" s="12">
        <v>2</v>
      </c>
      <c r="D695" s="12">
        <v>8</v>
      </c>
      <c r="E695" s="12" t="s">
        <v>428</v>
      </c>
      <c r="F695" s="12" t="s">
        <v>2497</v>
      </c>
      <c r="G695" s="12" t="s">
        <v>4872</v>
      </c>
      <c r="H695" s="12" t="s">
        <v>4883</v>
      </c>
      <c r="I695" s="12" t="s">
        <v>2718</v>
      </c>
      <c r="J695" s="62" t="s">
        <v>8059</v>
      </c>
      <c r="K695" s="62" t="s">
        <v>4930</v>
      </c>
      <c r="L695" s="62" t="s">
        <v>4975</v>
      </c>
      <c r="N695" s="9" t="s">
        <v>211</v>
      </c>
      <c r="O695" s="9" t="s">
        <v>8823</v>
      </c>
      <c r="P695" s="198">
        <v>0.05</v>
      </c>
      <c r="Q695" s="9" t="s">
        <v>2503</v>
      </c>
      <c r="R695" s="9" t="s">
        <v>190</v>
      </c>
      <c r="S695" s="9" t="s">
        <v>8811</v>
      </c>
      <c r="T695" s="9"/>
      <c r="U695" s="9"/>
    </row>
    <row r="696" spans="1:21" ht="29" x14ac:dyDescent="0.35">
      <c r="A696" s="18" t="s">
        <v>8491</v>
      </c>
      <c r="B696" s="18" t="s">
        <v>12138</v>
      </c>
      <c r="C696" s="12">
        <v>3</v>
      </c>
      <c r="D696" s="12">
        <v>9</v>
      </c>
      <c r="E696" s="12" t="s">
        <v>428</v>
      </c>
      <c r="F696" s="12" t="s">
        <v>2497</v>
      </c>
      <c r="G696" s="12" t="s">
        <v>4872</v>
      </c>
      <c r="H696" s="12" t="s">
        <v>4883</v>
      </c>
      <c r="I696" s="12" t="s">
        <v>2718</v>
      </c>
      <c r="J696" s="62" t="s">
        <v>8059</v>
      </c>
      <c r="K696" s="62" t="s">
        <v>4930</v>
      </c>
      <c r="L696" s="62" t="s">
        <v>4976</v>
      </c>
      <c r="N696" s="9" t="s">
        <v>211</v>
      </c>
      <c r="O696" s="9" t="s">
        <v>8824</v>
      </c>
      <c r="P696" s="198">
        <v>0.03</v>
      </c>
      <c r="Q696" s="9" t="s">
        <v>2503</v>
      </c>
      <c r="R696" s="9" t="s">
        <v>190</v>
      </c>
      <c r="S696" s="9" t="s">
        <v>8811</v>
      </c>
      <c r="T696" s="9"/>
      <c r="U696" s="9"/>
    </row>
    <row r="697" spans="1:21" ht="29" x14ac:dyDescent="0.35">
      <c r="A697" s="18" t="s">
        <v>8492</v>
      </c>
      <c r="B697" s="18" t="s">
        <v>12139</v>
      </c>
      <c r="C697" s="12">
        <v>4</v>
      </c>
      <c r="D697" s="12">
        <v>10</v>
      </c>
      <c r="E697" s="12" t="s">
        <v>428</v>
      </c>
      <c r="F697" s="12" t="s">
        <v>2497</v>
      </c>
      <c r="G697" s="12" t="s">
        <v>4872</v>
      </c>
      <c r="H697" s="12" t="s">
        <v>4883</v>
      </c>
      <c r="I697" s="12" t="s">
        <v>2718</v>
      </c>
      <c r="J697" s="62" t="s">
        <v>8059</v>
      </c>
      <c r="K697" s="62" t="s">
        <v>4930</v>
      </c>
      <c r="L697" s="62" t="s">
        <v>4977</v>
      </c>
      <c r="N697" s="9" t="s">
        <v>211</v>
      </c>
      <c r="O697" s="9" t="s">
        <v>8825</v>
      </c>
      <c r="P697" s="198">
        <v>0.01</v>
      </c>
      <c r="Q697" s="9" t="s">
        <v>2503</v>
      </c>
      <c r="R697" s="9" t="s">
        <v>190</v>
      </c>
      <c r="S697" s="9" t="s">
        <v>8811</v>
      </c>
      <c r="T697" s="9"/>
      <c r="U697" s="9"/>
    </row>
    <row r="698" spans="1:21" ht="43.5" x14ac:dyDescent="0.35">
      <c r="A698" s="18" t="s">
        <v>8493</v>
      </c>
      <c r="B698" s="18" t="s">
        <v>12093</v>
      </c>
      <c r="C698" s="12">
        <v>1</v>
      </c>
      <c r="D698" s="12">
        <v>11</v>
      </c>
      <c r="E698" s="12" t="s">
        <v>428</v>
      </c>
      <c r="F698" s="12" t="s">
        <v>2497</v>
      </c>
      <c r="G698" s="12" t="s">
        <v>4872</v>
      </c>
      <c r="H698" s="12" t="s">
        <v>4883</v>
      </c>
      <c r="I698" s="12" t="s">
        <v>2718</v>
      </c>
      <c r="J698" s="62" t="s">
        <v>8060</v>
      </c>
      <c r="K698" s="62" t="s">
        <v>4905</v>
      </c>
      <c r="L698" s="62" t="s">
        <v>4978</v>
      </c>
      <c r="N698" s="9" t="s">
        <v>211</v>
      </c>
      <c r="O698" s="9" t="s">
        <v>8826</v>
      </c>
      <c r="P698" s="198">
        <v>0.01</v>
      </c>
      <c r="Q698" s="9" t="s">
        <v>2503</v>
      </c>
      <c r="R698" s="9" t="s">
        <v>190</v>
      </c>
      <c r="S698" s="9" t="s">
        <v>8811</v>
      </c>
      <c r="T698" s="9"/>
      <c r="U698" s="9"/>
    </row>
    <row r="699" spans="1:21" ht="43.5" x14ac:dyDescent="0.35">
      <c r="A699" s="18" t="s">
        <v>8494</v>
      </c>
      <c r="B699" s="18" t="s">
        <v>12094</v>
      </c>
      <c r="C699" s="12">
        <v>2</v>
      </c>
      <c r="D699" s="12">
        <v>12</v>
      </c>
      <c r="E699" s="12" t="s">
        <v>428</v>
      </c>
      <c r="F699" s="12" t="s">
        <v>2497</v>
      </c>
      <c r="G699" s="12" t="s">
        <v>4872</v>
      </c>
      <c r="H699" s="12" t="s">
        <v>4883</v>
      </c>
      <c r="I699" s="12" t="s">
        <v>2718</v>
      </c>
      <c r="J699" s="62" t="s">
        <v>8060</v>
      </c>
      <c r="K699" s="62" t="s">
        <v>4905</v>
      </c>
      <c r="L699" s="62" t="s">
        <v>4979</v>
      </c>
      <c r="N699" s="9" t="s">
        <v>211</v>
      </c>
      <c r="O699" s="9" t="s">
        <v>8827</v>
      </c>
      <c r="P699" s="198">
        <v>0.02</v>
      </c>
      <c r="Q699" s="9" t="s">
        <v>2503</v>
      </c>
      <c r="R699" s="9" t="s">
        <v>190</v>
      </c>
      <c r="S699" s="9" t="s">
        <v>8811</v>
      </c>
      <c r="T699" s="9"/>
      <c r="U699" s="9"/>
    </row>
    <row r="700" spans="1:21" ht="43.5" x14ac:dyDescent="0.35">
      <c r="A700" s="18" t="s">
        <v>8495</v>
      </c>
      <c r="B700" s="18" t="s">
        <v>12095</v>
      </c>
      <c r="C700" s="12">
        <v>3</v>
      </c>
      <c r="D700" s="12">
        <v>13</v>
      </c>
      <c r="E700" s="12" t="s">
        <v>428</v>
      </c>
      <c r="F700" s="12" t="s">
        <v>2497</v>
      </c>
      <c r="G700" s="12" t="s">
        <v>4872</v>
      </c>
      <c r="H700" s="12" t="s">
        <v>4883</v>
      </c>
      <c r="I700" s="12" t="s">
        <v>2718</v>
      </c>
      <c r="J700" s="62" t="s">
        <v>8060</v>
      </c>
      <c r="K700" s="62" t="s">
        <v>4905</v>
      </c>
      <c r="L700" s="62" t="s">
        <v>4980</v>
      </c>
      <c r="N700" s="9" t="s">
        <v>214</v>
      </c>
      <c r="O700" s="9" t="s">
        <v>8828</v>
      </c>
      <c r="P700" s="198">
        <v>0.01</v>
      </c>
      <c r="Q700" s="9" t="s">
        <v>2503</v>
      </c>
      <c r="R700" s="9" t="s">
        <v>190</v>
      </c>
      <c r="S700" s="9" t="s">
        <v>8811</v>
      </c>
      <c r="T700" s="9"/>
      <c r="U700" s="9"/>
    </row>
    <row r="701" spans="1:21" ht="43.5" x14ac:dyDescent="0.35">
      <c r="A701" s="18" t="s">
        <v>8496</v>
      </c>
      <c r="B701" s="18" t="s">
        <v>12096</v>
      </c>
      <c r="C701" s="12">
        <v>4</v>
      </c>
      <c r="D701" s="12">
        <v>14</v>
      </c>
      <c r="E701" s="12" t="s">
        <v>428</v>
      </c>
      <c r="F701" s="12" t="s">
        <v>2497</v>
      </c>
      <c r="G701" s="12" t="s">
        <v>4872</v>
      </c>
      <c r="H701" s="12" t="s">
        <v>4883</v>
      </c>
      <c r="I701" s="12" t="s">
        <v>2718</v>
      </c>
      <c r="J701" s="62" t="s">
        <v>8060</v>
      </c>
      <c r="K701" s="62" t="s">
        <v>4905</v>
      </c>
      <c r="L701" s="62" t="s">
        <v>4981</v>
      </c>
      <c r="N701" s="9" t="s">
        <v>213</v>
      </c>
      <c r="O701" s="9" t="s">
        <v>8815</v>
      </c>
      <c r="P701" s="198">
        <v>0.02</v>
      </c>
      <c r="Q701" s="9" t="s">
        <v>2503</v>
      </c>
      <c r="R701" s="9" t="s">
        <v>190</v>
      </c>
      <c r="S701" s="9" t="s">
        <v>8811</v>
      </c>
      <c r="T701" s="9"/>
      <c r="U701" s="9"/>
    </row>
    <row r="702" spans="1:21" ht="43.5" x14ac:dyDescent="0.35">
      <c r="A702" s="18" t="s">
        <v>8497</v>
      </c>
      <c r="B702" s="18" t="s">
        <v>12097</v>
      </c>
      <c r="C702" s="12">
        <v>5</v>
      </c>
      <c r="D702" s="12">
        <v>15</v>
      </c>
      <c r="E702" s="12" t="s">
        <v>428</v>
      </c>
      <c r="F702" s="12" t="s">
        <v>2497</v>
      </c>
      <c r="G702" s="12" t="s">
        <v>4872</v>
      </c>
      <c r="H702" s="12" t="s">
        <v>4883</v>
      </c>
      <c r="I702" s="12" t="s">
        <v>2718</v>
      </c>
      <c r="J702" s="62" t="s">
        <v>8060</v>
      </c>
      <c r="K702" s="62" t="s">
        <v>4905</v>
      </c>
      <c r="L702" s="62" t="s">
        <v>4982</v>
      </c>
      <c r="N702" s="9" t="s">
        <v>211</v>
      </c>
      <c r="O702" s="9" t="s">
        <v>8829</v>
      </c>
      <c r="P702" s="198">
        <v>0.01</v>
      </c>
      <c r="Q702" s="9" t="s">
        <v>2503</v>
      </c>
      <c r="R702" s="9" t="s">
        <v>190</v>
      </c>
      <c r="S702" s="9" t="s">
        <v>8811</v>
      </c>
      <c r="T702" s="9"/>
      <c r="U702" s="9"/>
    </row>
    <row r="703" spans="1:21" ht="29" x14ac:dyDescent="0.35">
      <c r="A703" s="18" t="s">
        <v>8498</v>
      </c>
      <c r="B703" s="18" t="s">
        <v>12098</v>
      </c>
      <c r="C703" s="12">
        <v>1</v>
      </c>
      <c r="D703" s="12">
        <v>16</v>
      </c>
      <c r="E703" s="12" t="s">
        <v>428</v>
      </c>
      <c r="F703" s="12" t="s">
        <v>2497</v>
      </c>
      <c r="G703" s="12" t="s">
        <v>4872</v>
      </c>
      <c r="H703" s="12" t="s">
        <v>4883</v>
      </c>
      <c r="I703" s="12" t="s">
        <v>2718</v>
      </c>
      <c r="J703" s="62" t="s">
        <v>8061</v>
      </c>
      <c r="K703" s="62" t="s">
        <v>4906</v>
      </c>
      <c r="L703" s="62" t="s">
        <v>4983</v>
      </c>
      <c r="N703" s="9" t="s">
        <v>211</v>
      </c>
      <c r="O703" s="9" t="s">
        <v>8830</v>
      </c>
      <c r="P703" s="198">
        <v>0.02</v>
      </c>
      <c r="Q703" s="9" t="s">
        <v>2503</v>
      </c>
      <c r="R703" s="9" t="s">
        <v>190</v>
      </c>
      <c r="S703" s="9" t="s">
        <v>8811</v>
      </c>
      <c r="T703" s="9"/>
      <c r="U703" s="9"/>
    </row>
    <row r="704" spans="1:21" ht="29" x14ac:dyDescent="0.35">
      <c r="A704" s="18" t="s">
        <v>8499</v>
      </c>
      <c r="B704" s="18" t="s">
        <v>12099</v>
      </c>
      <c r="C704" s="12">
        <v>2</v>
      </c>
      <c r="D704" s="12">
        <v>17</v>
      </c>
      <c r="E704" s="12" t="s">
        <v>428</v>
      </c>
      <c r="F704" s="12" t="s">
        <v>2497</v>
      </c>
      <c r="G704" s="12" t="s">
        <v>4872</v>
      </c>
      <c r="H704" s="12" t="s">
        <v>4883</v>
      </c>
      <c r="I704" s="12" t="s">
        <v>2718</v>
      </c>
      <c r="J704" s="62" t="s">
        <v>8061</v>
      </c>
      <c r="K704" s="62" t="s">
        <v>4906</v>
      </c>
      <c r="L704" s="62" t="s">
        <v>4984</v>
      </c>
      <c r="N704" s="9" t="s">
        <v>212</v>
      </c>
      <c r="O704" s="9" t="s">
        <v>8831</v>
      </c>
      <c r="P704" s="198">
        <v>0.01</v>
      </c>
      <c r="Q704" s="9" t="s">
        <v>2503</v>
      </c>
      <c r="R704" s="9" t="s">
        <v>190</v>
      </c>
      <c r="S704" s="9" t="s">
        <v>8811</v>
      </c>
      <c r="T704" s="9"/>
      <c r="U704" s="9"/>
    </row>
    <row r="705" spans="1:21" ht="29" x14ac:dyDescent="0.35">
      <c r="A705" s="18" t="s">
        <v>8500</v>
      </c>
      <c r="B705" s="18" t="s">
        <v>12140</v>
      </c>
      <c r="C705" s="12">
        <v>1</v>
      </c>
      <c r="D705" s="12">
        <v>18</v>
      </c>
      <c r="E705" s="12" t="s">
        <v>428</v>
      </c>
      <c r="F705" s="12" t="s">
        <v>2497</v>
      </c>
      <c r="G705" s="12" t="s">
        <v>4872</v>
      </c>
      <c r="H705" s="12" t="s">
        <v>4883</v>
      </c>
      <c r="I705" s="12" t="s">
        <v>2718</v>
      </c>
      <c r="J705" s="62" t="s">
        <v>8062</v>
      </c>
      <c r="K705" s="62" t="s">
        <v>4931</v>
      </c>
      <c r="L705" s="62" t="s">
        <v>4985</v>
      </c>
      <c r="N705" s="9" t="s">
        <v>214</v>
      </c>
      <c r="O705" s="9">
        <v>0</v>
      </c>
      <c r="P705" s="198">
        <v>0</v>
      </c>
      <c r="Q705" s="9" t="s">
        <v>2503</v>
      </c>
      <c r="R705" s="9" t="s">
        <v>190</v>
      </c>
      <c r="S705" s="9" t="s">
        <v>8811</v>
      </c>
      <c r="T705" s="9"/>
      <c r="U705" s="9"/>
    </row>
    <row r="706" spans="1:21" ht="29" x14ac:dyDescent="0.35">
      <c r="A706" s="18" t="s">
        <v>8501</v>
      </c>
      <c r="B706" s="18" t="s">
        <v>12141</v>
      </c>
      <c r="C706" s="12">
        <v>2</v>
      </c>
      <c r="D706" s="12">
        <v>19</v>
      </c>
      <c r="E706" s="12" t="s">
        <v>428</v>
      </c>
      <c r="F706" s="12" t="s">
        <v>2497</v>
      </c>
      <c r="G706" s="12" t="s">
        <v>4872</v>
      </c>
      <c r="H706" s="12" t="s">
        <v>4883</v>
      </c>
      <c r="I706" s="12" t="s">
        <v>2718</v>
      </c>
      <c r="J706" s="62" t="s">
        <v>8062</v>
      </c>
      <c r="K706" s="62" t="s">
        <v>4931</v>
      </c>
      <c r="L706" s="62" t="s">
        <v>4986</v>
      </c>
      <c r="N706" s="9" t="s">
        <v>211</v>
      </c>
      <c r="O706" s="9">
        <v>0</v>
      </c>
      <c r="P706" s="198">
        <v>0</v>
      </c>
      <c r="Q706" s="9" t="s">
        <v>2503</v>
      </c>
      <c r="R706" s="9" t="s">
        <v>190</v>
      </c>
      <c r="S706" s="9" t="s">
        <v>8811</v>
      </c>
      <c r="T706" s="9"/>
      <c r="U706" s="9"/>
    </row>
    <row r="707" spans="1:21" ht="43.5" x14ac:dyDescent="0.35">
      <c r="A707" s="18" t="s">
        <v>8502</v>
      </c>
      <c r="B707" s="18" t="s">
        <v>12142</v>
      </c>
      <c r="C707" s="12">
        <v>1</v>
      </c>
      <c r="D707" s="12">
        <v>20</v>
      </c>
      <c r="E707" s="12" t="s">
        <v>428</v>
      </c>
      <c r="F707" s="12" t="s">
        <v>2497</v>
      </c>
      <c r="G707" s="12" t="s">
        <v>4872</v>
      </c>
      <c r="H707" s="12" t="s">
        <v>4883</v>
      </c>
      <c r="I707" s="12" t="s">
        <v>2718</v>
      </c>
      <c r="J707" s="62" t="s">
        <v>8063</v>
      </c>
      <c r="K707" s="62" t="s">
        <v>4932</v>
      </c>
      <c r="L707" s="62" t="s">
        <v>4987</v>
      </c>
      <c r="N707" s="9" t="s">
        <v>211</v>
      </c>
      <c r="O707" s="9">
        <v>0</v>
      </c>
      <c r="P707" s="198">
        <v>0</v>
      </c>
      <c r="Q707" s="9" t="s">
        <v>2503</v>
      </c>
      <c r="R707" s="9" t="s">
        <v>190</v>
      </c>
      <c r="S707" s="9" t="s">
        <v>8811</v>
      </c>
      <c r="T707" s="9"/>
      <c r="U707" s="9"/>
    </row>
    <row r="708" spans="1:21" ht="29" x14ac:dyDescent="0.35">
      <c r="A708" s="18" t="s">
        <v>8503</v>
      </c>
      <c r="B708" s="18" t="s">
        <v>12143</v>
      </c>
      <c r="C708" s="12">
        <v>1</v>
      </c>
      <c r="D708" s="12">
        <v>21</v>
      </c>
      <c r="E708" s="12" t="s">
        <v>428</v>
      </c>
      <c r="F708" s="12" t="s">
        <v>2497</v>
      </c>
      <c r="G708" s="12" t="s">
        <v>4872</v>
      </c>
      <c r="H708" s="12" t="s">
        <v>4883</v>
      </c>
      <c r="I708" s="12" t="s">
        <v>2718</v>
      </c>
      <c r="J708" s="62" t="s">
        <v>8064</v>
      </c>
      <c r="K708" s="62" t="s">
        <v>4933</v>
      </c>
      <c r="L708" s="62" t="s">
        <v>4988</v>
      </c>
      <c r="N708" s="9" t="s">
        <v>211</v>
      </c>
      <c r="O708" s="9">
        <v>0</v>
      </c>
      <c r="P708" s="198">
        <v>0</v>
      </c>
      <c r="Q708" s="9" t="s">
        <v>2503</v>
      </c>
      <c r="R708" s="9" t="s">
        <v>190</v>
      </c>
      <c r="S708" s="9" t="s">
        <v>8811</v>
      </c>
      <c r="T708" s="9"/>
      <c r="U708" s="9"/>
    </row>
    <row r="709" spans="1:21" ht="29" x14ac:dyDescent="0.35">
      <c r="A709" s="18" t="s">
        <v>8504</v>
      </c>
      <c r="B709" s="18" t="s">
        <v>12144</v>
      </c>
      <c r="C709" s="12">
        <v>1</v>
      </c>
      <c r="D709" s="12">
        <v>22</v>
      </c>
      <c r="E709" s="12" t="s">
        <v>428</v>
      </c>
      <c r="F709" s="12" t="s">
        <v>2497</v>
      </c>
      <c r="G709" s="12" t="s">
        <v>4872</v>
      </c>
      <c r="H709" s="12" t="s">
        <v>4883</v>
      </c>
      <c r="I709" s="12" t="s">
        <v>2718</v>
      </c>
      <c r="J709" s="62" t="s">
        <v>8065</v>
      </c>
      <c r="K709" s="62" t="s">
        <v>4934</v>
      </c>
      <c r="L709" s="62" t="s">
        <v>4989</v>
      </c>
      <c r="N709" s="9" t="s">
        <v>211</v>
      </c>
      <c r="O709" s="9">
        <v>0</v>
      </c>
      <c r="P709" s="198">
        <v>0</v>
      </c>
      <c r="Q709" s="9" t="s">
        <v>2503</v>
      </c>
      <c r="R709" s="9" t="s">
        <v>190</v>
      </c>
      <c r="S709" s="9" t="s">
        <v>8811</v>
      </c>
      <c r="T709" s="9"/>
      <c r="U709" s="9"/>
    </row>
    <row r="710" spans="1:21" ht="43.5" x14ac:dyDescent="0.35">
      <c r="A710" s="18" t="s">
        <v>8505</v>
      </c>
      <c r="B710" s="18" t="s">
        <v>12145</v>
      </c>
      <c r="C710" s="12">
        <v>1</v>
      </c>
      <c r="D710" s="12">
        <v>23</v>
      </c>
      <c r="E710" s="12" t="s">
        <v>428</v>
      </c>
      <c r="F710" s="12" t="s">
        <v>2497</v>
      </c>
      <c r="G710" s="12" t="s">
        <v>4872</v>
      </c>
      <c r="H710" s="12" t="s">
        <v>4883</v>
      </c>
      <c r="I710" s="12" t="s">
        <v>2718</v>
      </c>
      <c r="J710" s="62" t="s">
        <v>8066</v>
      </c>
      <c r="K710" s="62" t="s">
        <v>4935</v>
      </c>
      <c r="L710" s="62" t="s">
        <v>4990</v>
      </c>
      <c r="N710" s="9" t="s">
        <v>211</v>
      </c>
      <c r="O710" s="9">
        <v>0</v>
      </c>
      <c r="P710" s="198">
        <v>0</v>
      </c>
      <c r="Q710" s="9" t="s">
        <v>2503</v>
      </c>
      <c r="R710" s="9" t="s">
        <v>190</v>
      </c>
      <c r="S710" s="9" t="s">
        <v>8811</v>
      </c>
      <c r="T710" s="9"/>
      <c r="U710" s="9"/>
    </row>
    <row r="711" spans="1:21" ht="29" x14ac:dyDescent="0.35">
      <c r="A711" s="18" t="s">
        <v>8506</v>
      </c>
      <c r="B711" s="18" t="s">
        <v>12146</v>
      </c>
      <c r="C711" s="12">
        <v>1</v>
      </c>
      <c r="D711" s="12">
        <v>24</v>
      </c>
      <c r="E711" s="12" t="s">
        <v>428</v>
      </c>
      <c r="F711" s="12" t="s">
        <v>2497</v>
      </c>
      <c r="G711" s="12" t="s">
        <v>4872</v>
      </c>
      <c r="H711" s="12" t="s">
        <v>4883</v>
      </c>
      <c r="I711" s="12" t="s">
        <v>2718</v>
      </c>
      <c r="J711" s="62" t="s">
        <v>8067</v>
      </c>
      <c r="K711" s="62" t="s">
        <v>4936</v>
      </c>
      <c r="L711" s="62" t="s">
        <v>4991</v>
      </c>
      <c r="N711" s="9" t="s">
        <v>211</v>
      </c>
      <c r="O711" s="9">
        <v>0</v>
      </c>
      <c r="P711" s="198">
        <v>0</v>
      </c>
      <c r="Q711" s="9" t="s">
        <v>2503</v>
      </c>
      <c r="R711" s="9" t="s">
        <v>190</v>
      </c>
      <c r="S711" s="9" t="s">
        <v>8811</v>
      </c>
      <c r="T711" s="9"/>
      <c r="U711" s="9"/>
    </row>
    <row r="712" spans="1:21" ht="29" x14ac:dyDescent="0.35">
      <c r="A712" s="18" t="s">
        <v>8507</v>
      </c>
      <c r="B712" s="18" t="s">
        <v>12147</v>
      </c>
      <c r="C712" s="12">
        <v>1</v>
      </c>
      <c r="D712" s="12">
        <v>25</v>
      </c>
      <c r="E712" s="12" t="s">
        <v>428</v>
      </c>
      <c r="F712" s="12" t="s">
        <v>2497</v>
      </c>
      <c r="G712" s="12" t="s">
        <v>4872</v>
      </c>
      <c r="H712" s="12" t="s">
        <v>4883</v>
      </c>
      <c r="I712" s="12" t="s">
        <v>2718</v>
      </c>
      <c r="J712" s="62" t="s">
        <v>8068</v>
      </c>
      <c r="K712" s="62" t="s">
        <v>4937</v>
      </c>
      <c r="L712" s="62" t="s">
        <v>4992</v>
      </c>
      <c r="N712" s="9" t="s">
        <v>211</v>
      </c>
      <c r="O712" s="9">
        <v>0</v>
      </c>
      <c r="P712" s="198">
        <v>0</v>
      </c>
      <c r="Q712" s="9" t="s">
        <v>2503</v>
      </c>
      <c r="R712" s="9" t="s">
        <v>190</v>
      </c>
      <c r="S712" s="9" t="s">
        <v>8811</v>
      </c>
      <c r="T712" s="9"/>
      <c r="U712" s="9"/>
    </row>
    <row r="713" spans="1:21" ht="29" x14ac:dyDescent="0.35">
      <c r="A713" s="18" t="s">
        <v>8508</v>
      </c>
      <c r="B713" s="18" t="s">
        <v>12148</v>
      </c>
      <c r="C713" s="12">
        <v>2</v>
      </c>
      <c r="D713" s="12">
        <v>26</v>
      </c>
      <c r="E713" s="12" t="s">
        <v>428</v>
      </c>
      <c r="F713" s="12" t="s">
        <v>2497</v>
      </c>
      <c r="G713" s="12" t="s">
        <v>4872</v>
      </c>
      <c r="H713" s="12" t="s">
        <v>4883</v>
      </c>
      <c r="I713" s="12" t="s">
        <v>2718</v>
      </c>
      <c r="J713" s="62" t="s">
        <v>8068</v>
      </c>
      <c r="K713" s="62" t="s">
        <v>4937</v>
      </c>
      <c r="L713" s="62" t="s">
        <v>4993</v>
      </c>
      <c r="N713" s="9" t="s">
        <v>212</v>
      </c>
      <c r="O713" s="9">
        <v>0</v>
      </c>
      <c r="P713" s="198">
        <v>0</v>
      </c>
      <c r="Q713" s="9" t="s">
        <v>2503</v>
      </c>
      <c r="R713" s="9" t="s">
        <v>190</v>
      </c>
      <c r="S713" s="9" t="s">
        <v>8811</v>
      </c>
      <c r="T713" s="9"/>
      <c r="U713" s="9"/>
    </row>
    <row r="714" spans="1:21" ht="29" x14ac:dyDescent="0.35">
      <c r="A714" s="18" t="s">
        <v>8509</v>
      </c>
      <c r="B714" s="18" t="s">
        <v>12149</v>
      </c>
      <c r="C714" s="12">
        <v>1</v>
      </c>
      <c r="D714" s="12">
        <v>27</v>
      </c>
      <c r="E714" s="12" t="s">
        <v>428</v>
      </c>
      <c r="F714" s="12" t="s">
        <v>2497</v>
      </c>
      <c r="G714" s="12" t="s">
        <v>4872</v>
      </c>
      <c r="H714" s="12" t="s">
        <v>4883</v>
      </c>
      <c r="I714" s="12" t="s">
        <v>2718</v>
      </c>
      <c r="J714" s="62" t="s">
        <v>8069</v>
      </c>
      <c r="K714" s="62" t="s">
        <v>4938</v>
      </c>
      <c r="L714" s="62" t="s">
        <v>4994</v>
      </c>
      <c r="N714" s="9" t="s">
        <v>211</v>
      </c>
      <c r="O714" s="9">
        <v>0</v>
      </c>
      <c r="P714" s="198">
        <v>0</v>
      </c>
      <c r="Q714" s="9" t="s">
        <v>2503</v>
      </c>
      <c r="R714" s="9" t="s">
        <v>190</v>
      </c>
      <c r="S714" s="9" t="s">
        <v>8811</v>
      </c>
      <c r="T714" s="9"/>
      <c r="U714" s="9"/>
    </row>
    <row r="715" spans="1:21" ht="29" x14ac:dyDescent="0.35">
      <c r="A715" s="18" t="s">
        <v>8450</v>
      </c>
      <c r="B715" s="18" t="s">
        <v>12130</v>
      </c>
      <c r="C715" s="12">
        <v>1</v>
      </c>
      <c r="D715" s="12">
        <v>1</v>
      </c>
      <c r="E715" s="12" t="s">
        <v>428</v>
      </c>
      <c r="F715" s="12" t="s">
        <v>2497</v>
      </c>
      <c r="G715" s="12" t="s">
        <v>4871</v>
      </c>
      <c r="H715" s="12" t="s">
        <v>4881</v>
      </c>
      <c r="I715" s="12" t="s">
        <v>2718</v>
      </c>
      <c r="J715" s="62" t="s">
        <v>8041</v>
      </c>
      <c r="K715" s="62" t="s">
        <v>4927</v>
      </c>
      <c r="L715" s="62" t="s">
        <v>4859</v>
      </c>
      <c r="N715" s="9" t="s">
        <v>211</v>
      </c>
      <c r="O715" s="9" t="s">
        <v>8819</v>
      </c>
      <c r="P715" s="198">
        <v>0.12</v>
      </c>
      <c r="Q715" s="9" t="s">
        <v>2503</v>
      </c>
      <c r="R715" s="9" t="s">
        <v>190</v>
      </c>
      <c r="S715" s="9" t="s">
        <v>8811</v>
      </c>
      <c r="T715" s="9"/>
      <c r="U715" s="9"/>
    </row>
    <row r="716" spans="1:21" ht="29" x14ac:dyDescent="0.35">
      <c r="A716" s="18" t="s">
        <v>8451</v>
      </c>
      <c r="B716" s="18" t="s">
        <v>12131</v>
      </c>
      <c r="C716" s="12">
        <v>1</v>
      </c>
      <c r="D716" s="12">
        <v>2</v>
      </c>
      <c r="E716" s="12" t="s">
        <v>428</v>
      </c>
      <c r="F716" s="12" t="s">
        <v>2497</v>
      </c>
      <c r="G716" s="12" t="s">
        <v>4871</v>
      </c>
      <c r="H716" s="12" t="s">
        <v>4881</v>
      </c>
      <c r="I716" s="12" t="s">
        <v>2718</v>
      </c>
      <c r="J716" s="62" t="s">
        <v>8042</v>
      </c>
      <c r="K716" s="62" t="s">
        <v>4928</v>
      </c>
      <c r="L716" s="62" t="s">
        <v>4970</v>
      </c>
      <c r="N716" s="9" t="s">
        <v>214</v>
      </c>
      <c r="O716" s="9" t="s">
        <v>8820</v>
      </c>
      <c r="P716" s="198">
        <v>5.0000000000000001E-3</v>
      </c>
      <c r="Q716" s="9" t="s">
        <v>2503</v>
      </c>
      <c r="R716" s="9" t="s">
        <v>190</v>
      </c>
      <c r="S716" s="9" t="s">
        <v>8811</v>
      </c>
      <c r="T716" s="9"/>
      <c r="U716" s="9"/>
    </row>
    <row r="717" spans="1:21" ht="29" x14ac:dyDescent="0.35">
      <c r="A717" s="18" t="s">
        <v>8452</v>
      </c>
      <c r="B717" s="18" t="s">
        <v>12132</v>
      </c>
      <c r="C717" s="12">
        <v>2</v>
      </c>
      <c r="D717" s="12">
        <v>3</v>
      </c>
      <c r="E717" s="12" t="s">
        <v>428</v>
      </c>
      <c r="F717" s="12" t="s">
        <v>2497</v>
      </c>
      <c r="G717" s="12" t="s">
        <v>4871</v>
      </c>
      <c r="H717" s="12" t="s">
        <v>4881</v>
      </c>
      <c r="I717" s="12" t="s">
        <v>2718</v>
      </c>
      <c r="J717" s="62" t="s">
        <v>8042</v>
      </c>
      <c r="K717" s="62" t="s">
        <v>4928</v>
      </c>
      <c r="L717" s="62" t="s">
        <v>4971</v>
      </c>
      <c r="N717" s="9" t="s">
        <v>213</v>
      </c>
      <c r="O717" s="9" t="s">
        <v>11052</v>
      </c>
      <c r="P717" s="198">
        <v>0.02</v>
      </c>
      <c r="Q717" s="9" t="s">
        <v>2503</v>
      </c>
      <c r="R717" s="9" t="s">
        <v>190</v>
      </c>
      <c r="S717" s="9" t="s">
        <v>8811</v>
      </c>
      <c r="T717" s="9"/>
      <c r="U717" s="9"/>
    </row>
    <row r="718" spans="1:21" ht="29" x14ac:dyDescent="0.35">
      <c r="A718" s="18" t="s">
        <v>8453</v>
      </c>
      <c r="B718" s="18" t="s">
        <v>12133</v>
      </c>
      <c r="C718" s="12">
        <v>3</v>
      </c>
      <c r="D718" s="12">
        <v>4</v>
      </c>
      <c r="E718" s="12" t="s">
        <v>428</v>
      </c>
      <c r="F718" s="12" t="s">
        <v>2497</v>
      </c>
      <c r="G718" s="12" t="s">
        <v>4871</v>
      </c>
      <c r="H718" s="12" t="s">
        <v>4881</v>
      </c>
      <c r="I718" s="12" t="s">
        <v>2718</v>
      </c>
      <c r="J718" s="62" t="s">
        <v>8042</v>
      </c>
      <c r="K718" s="62" t="s">
        <v>4928</v>
      </c>
      <c r="L718" s="62" t="s">
        <v>4972</v>
      </c>
      <c r="N718" s="9" t="s">
        <v>211</v>
      </c>
      <c r="O718" s="9" t="s">
        <v>8821</v>
      </c>
      <c r="P718" s="198">
        <v>0.02</v>
      </c>
      <c r="Q718" s="9" t="s">
        <v>2503</v>
      </c>
      <c r="R718" s="9" t="s">
        <v>190</v>
      </c>
      <c r="S718" s="9" t="s">
        <v>8811</v>
      </c>
      <c r="T718" s="9"/>
      <c r="U718" s="9"/>
    </row>
    <row r="719" spans="1:21" ht="29" x14ac:dyDescent="0.35">
      <c r="A719" s="18" t="s">
        <v>8844</v>
      </c>
      <c r="B719" s="18" t="s">
        <v>12134</v>
      </c>
      <c r="C719" s="12">
        <v>4</v>
      </c>
      <c r="D719" s="12">
        <v>5</v>
      </c>
      <c r="E719" s="12" t="s">
        <v>428</v>
      </c>
      <c r="F719" s="12" t="s">
        <v>2497</v>
      </c>
      <c r="G719" s="12" t="s">
        <v>4871</v>
      </c>
      <c r="H719" s="12" t="s">
        <v>4881</v>
      </c>
      <c r="I719" s="12" t="s">
        <v>2718</v>
      </c>
      <c r="J719" s="62" t="s">
        <v>8042</v>
      </c>
      <c r="K719" s="62" t="s">
        <v>4928</v>
      </c>
      <c r="L719" s="62" t="s">
        <v>8131</v>
      </c>
      <c r="N719" s="9" t="s">
        <v>211</v>
      </c>
      <c r="O719" s="9" t="s">
        <v>8822</v>
      </c>
      <c r="P719" s="198">
        <v>5.0000000000000001E-3</v>
      </c>
      <c r="Q719" s="9" t="s">
        <v>2503</v>
      </c>
      <c r="R719" s="9" t="s">
        <v>190</v>
      </c>
      <c r="S719" s="9" t="s">
        <v>8811</v>
      </c>
      <c r="T719" s="9"/>
      <c r="U719" s="9"/>
    </row>
    <row r="720" spans="1:21" ht="29" x14ac:dyDescent="0.35">
      <c r="A720" s="18" t="s">
        <v>8454</v>
      </c>
      <c r="B720" s="18" t="s">
        <v>12135</v>
      </c>
      <c r="C720" s="12">
        <v>1</v>
      </c>
      <c r="D720" s="12">
        <v>6</v>
      </c>
      <c r="E720" s="12" t="s">
        <v>428</v>
      </c>
      <c r="F720" s="12" t="s">
        <v>2497</v>
      </c>
      <c r="G720" s="12" t="s">
        <v>4871</v>
      </c>
      <c r="H720" s="12" t="s">
        <v>4881</v>
      </c>
      <c r="I720" s="12" t="s">
        <v>2718</v>
      </c>
      <c r="J720" s="62" t="s">
        <v>8043</v>
      </c>
      <c r="K720" s="62" t="s">
        <v>4929</v>
      </c>
      <c r="L720" s="62" t="s">
        <v>4973</v>
      </c>
      <c r="N720" s="9" t="s">
        <v>211</v>
      </c>
      <c r="O720" s="9" t="s">
        <v>11053</v>
      </c>
      <c r="P720" s="198">
        <v>0.02</v>
      </c>
      <c r="Q720" s="9" t="s">
        <v>2503</v>
      </c>
      <c r="R720" s="9" t="s">
        <v>190</v>
      </c>
      <c r="S720" s="9" t="s">
        <v>8811</v>
      </c>
      <c r="T720" s="9"/>
      <c r="U720" s="9"/>
    </row>
    <row r="721" spans="1:21" ht="29" x14ac:dyDescent="0.35">
      <c r="A721" s="18" t="s">
        <v>8455</v>
      </c>
      <c r="B721" s="18" t="s">
        <v>12136</v>
      </c>
      <c r="C721" s="12">
        <v>1</v>
      </c>
      <c r="D721" s="12">
        <v>7</v>
      </c>
      <c r="E721" s="12" t="s">
        <v>428</v>
      </c>
      <c r="F721" s="12" t="s">
        <v>2497</v>
      </c>
      <c r="G721" s="12" t="s">
        <v>4871</v>
      </c>
      <c r="H721" s="12" t="s">
        <v>4881</v>
      </c>
      <c r="I721" s="12" t="s">
        <v>2718</v>
      </c>
      <c r="J721" s="62" t="s">
        <v>8044</v>
      </c>
      <c r="K721" s="62" t="s">
        <v>4930</v>
      </c>
      <c r="L721" s="62" t="s">
        <v>4974</v>
      </c>
      <c r="N721" s="9" t="s">
        <v>211</v>
      </c>
      <c r="O721" s="9" t="s">
        <v>11054</v>
      </c>
      <c r="P721" s="198">
        <v>0.02</v>
      </c>
      <c r="Q721" s="9" t="s">
        <v>2503</v>
      </c>
      <c r="R721" s="9" t="s">
        <v>190</v>
      </c>
      <c r="S721" s="9" t="s">
        <v>8811</v>
      </c>
      <c r="T721" s="9"/>
      <c r="U721" s="9"/>
    </row>
    <row r="722" spans="1:21" ht="29" x14ac:dyDescent="0.35">
      <c r="A722" s="18" t="s">
        <v>8456</v>
      </c>
      <c r="B722" s="18" t="s">
        <v>12137</v>
      </c>
      <c r="C722" s="12">
        <v>2</v>
      </c>
      <c r="D722" s="12">
        <v>8</v>
      </c>
      <c r="E722" s="12" t="s">
        <v>428</v>
      </c>
      <c r="F722" s="12" t="s">
        <v>2497</v>
      </c>
      <c r="G722" s="12" t="s">
        <v>4871</v>
      </c>
      <c r="H722" s="12" t="s">
        <v>4881</v>
      </c>
      <c r="I722" s="12" t="s">
        <v>2718</v>
      </c>
      <c r="J722" s="62" t="s">
        <v>8044</v>
      </c>
      <c r="K722" s="62" t="s">
        <v>4930</v>
      </c>
      <c r="L722" s="62" t="s">
        <v>4975</v>
      </c>
      <c r="N722" s="9" t="s">
        <v>211</v>
      </c>
      <c r="O722" s="9" t="s">
        <v>8823</v>
      </c>
      <c r="P722" s="198">
        <v>0.05</v>
      </c>
      <c r="Q722" s="9" t="s">
        <v>2503</v>
      </c>
      <c r="R722" s="9" t="s">
        <v>190</v>
      </c>
      <c r="S722" s="9" t="s">
        <v>8811</v>
      </c>
      <c r="T722" s="9"/>
      <c r="U722" s="9"/>
    </row>
    <row r="723" spans="1:21" ht="29" x14ac:dyDescent="0.35">
      <c r="A723" s="18" t="s">
        <v>8457</v>
      </c>
      <c r="B723" s="18" t="s">
        <v>12138</v>
      </c>
      <c r="C723" s="12">
        <v>3</v>
      </c>
      <c r="D723" s="12">
        <v>9</v>
      </c>
      <c r="E723" s="12" t="s">
        <v>428</v>
      </c>
      <c r="F723" s="12" t="s">
        <v>2497</v>
      </c>
      <c r="G723" s="12" t="s">
        <v>4871</v>
      </c>
      <c r="H723" s="12" t="s">
        <v>4881</v>
      </c>
      <c r="I723" s="12" t="s">
        <v>2718</v>
      </c>
      <c r="J723" s="62" t="s">
        <v>8044</v>
      </c>
      <c r="K723" s="62" t="s">
        <v>4930</v>
      </c>
      <c r="L723" s="62" t="s">
        <v>4976</v>
      </c>
      <c r="N723" s="9" t="s">
        <v>211</v>
      </c>
      <c r="O723" s="9" t="s">
        <v>8824</v>
      </c>
      <c r="P723" s="198">
        <v>0.03</v>
      </c>
      <c r="Q723" s="9" t="s">
        <v>2503</v>
      </c>
      <c r="R723" s="9" t="s">
        <v>190</v>
      </c>
      <c r="S723" s="9" t="s">
        <v>8811</v>
      </c>
      <c r="T723" s="9"/>
      <c r="U723" s="9"/>
    </row>
    <row r="724" spans="1:21" ht="29" x14ac:dyDescent="0.35">
      <c r="A724" s="18" t="s">
        <v>8458</v>
      </c>
      <c r="B724" s="18" t="s">
        <v>12139</v>
      </c>
      <c r="C724" s="12">
        <v>4</v>
      </c>
      <c r="D724" s="12">
        <v>10</v>
      </c>
      <c r="E724" s="12" t="s">
        <v>428</v>
      </c>
      <c r="F724" s="12" t="s">
        <v>2497</v>
      </c>
      <c r="G724" s="12" t="s">
        <v>4871</v>
      </c>
      <c r="H724" s="12" t="s">
        <v>4881</v>
      </c>
      <c r="I724" s="12" t="s">
        <v>2718</v>
      </c>
      <c r="J724" s="62" t="s">
        <v>8044</v>
      </c>
      <c r="K724" s="62" t="s">
        <v>4930</v>
      </c>
      <c r="L724" s="62" t="s">
        <v>4977</v>
      </c>
      <c r="N724" s="9" t="s">
        <v>211</v>
      </c>
      <c r="O724" s="9" t="s">
        <v>8825</v>
      </c>
      <c r="P724" s="198">
        <v>0.01</v>
      </c>
      <c r="Q724" s="9" t="s">
        <v>2503</v>
      </c>
      <c r="R724" s="9" t="s">
        <v>190</v>
      </c>
      <c r="S724" s="9" t="s">
        <v>8811</v>
      </c>
      <c r="T724" s="9"/>
      <c r="U724" s="9"/>
    </row>
    <row r="725" spans="1:21" ht="43.5" x14ac:dyDescent="0.35">
      <c r="A725" s="18" t="s">
        <v>8459</v>
      </c>
      <c r="B725" s="18" t="s">
        <v>12093</v>
      </c>
      <c r="C725" s="12">
        <v>1</v>
      </c>
      <c r="D725" s="12">
        <v>11</v>
      </c>
      <c r="E725" s="12" t="s">
        <v>428</v>
      </c>
      <c r="F725" s="12" t="s">
        <v>2497</v>
      </c>
      <c r="G725" s="12" t="s">
        <v>4871</v>
      </c>
      <c r="H725" s="12" t="s">
        <v>4881</v>
      </c>
      <c r="I725" s="12" t="s">
        <v>2718</v>
      </c>
      <c r="J725" s="62" t="s">
        <v>8045</v>
      </c>
      <c r="K725" s="62" t="s">
        <v>4905</v>
      </c>
      <c r="L725" s="62" t="s">
        <v>4978</v>
      </c>
      <c r="N725" s="9" t="s">
        <v>211</v>
      </c>
      <c r="O725" s="9" t="s">
        <v>8826</v>
      </c>
      <c r="P725" s="198">
        <v>0.01</v>
      </c>
      <c r="Q725" s="9" t="s">
        <v>2503</v>
      </c>
      <c r="R725" s="9" t="s">
        <v>190</v>
      </c>
      <c r="S725" s="9" t="s">
        <v>8811</v>
      </c>
      <c r="T725" s="9"/>
      <c r="U725" s="9"/>
    </row>
    <row r="726" spans="1:21" ht="43.5" x14ac:dyDescent="0.35">
      <c r="A726" s="18" t="s">
        <v>8460</v>
      </c>
      <c r="B726" s="18" t="s">
        <v>12094</v>
      </c>
      <c r="C726" s="12">
        <v>2</v>
      </c>
      <c r="D726" s="12">
        <v>12</v>
      </c>
      <c r="E726" s="12" t="s">
        <v>428</v>
      </c>
      <c r="F726" s="12" t="s">
        <v>2497</v>
      </c>
      <c r="G726" s="12" t="s">
        <v>4871</v>
      </c>
      <c r="H726" s="12" t="s">
        <v>4881</v>
      </c>
      <c r="I726" s="12" t="s">
        <v>2718</v>
      </c>
      <c r="J726" s="62" t="s">
        <v>8045</v>
      </c>
      <c r="K726" s="62" t="s">
        <v>4905</v>
      </c>
      <c r="L726" s="62" t="s">
        <v>4979</v>
      </c>
      <c r="N726" s="9" t="s">
        <v>211</v>
      </c>
      <c r="O726" s="9" t="s">
        <v>8827</v>
      </c>
      <c r="P726" s="198">
        <v>0.02</v>
      </c>
      <c r="Q726" s="9" t="s">
        <v>2503</v>
      </c>
      <c r="R726" s="9" t="s">
        <v>190</v>
      </c>
      <c r="S726" s="9" t="s">
        <v>8811</v>
      </c>
      <c r="T726" s="9"/>
      <c r="U726" s="9"/>
    </row>
    <row r="727" spans="1:21" ht="43.5" x14ac:dyDescent="0.35">
      <c r="A727" s="18" t="s">
        <v>8461</v>
      </c>
      <c r="B727" s="18" t="s">
        <v>12095</v>
      </c>
      <c r="C727" s="12">
        <v>3</v>
      </c>
      <c r="D727" s="12">
        <v>13</v>
      </c>
      <c r="E727" s="12" t="s">
        <v>428</v>
      </c>
      <c r="F727" s="12" t="s">
        <v>2497</v>
      </c>
      <c r="G727" s="12" t="s">
        <v>4871</v>
      </c>
      <c r="H727" s="12" t="s">
        <v>4881</v>
      </c>
      <c r="I727" s="12" t="s">
        <v>2718</v>
      </c>
      <c r="J727" s="62" t="s">
        <v>8045</v>
      </c>
      <c r="K727" s="62" t="s">
        <v>4905</v>
      </c>
      <c r="L727" s="62" t="s">
        <v>4980</v>
      </c>
      <c r="N727" s="9" t="s">
        <v>214</v>
      </c>
      <c r="O727" s="9" t="s">
        <v>8828</v>
      </c>
      <c r="P727" s="198">
        <v>0.01</v>
      </c>
      <c r="Q727" s="9" t="s">
        <v>2503</v>
      </c>
      <c r="R727" s="9" t="s">
        <v>190</v>
      </c>
      <c r="S727" s="9" t="s">
        <v>8811</v>
      </c>
      <c r="T727" s="9"/>
      <c r="U727" s="9"/>
    </row>
    <row r="728" spans="1:21" ht="43.5" x14ac:dyDescent="0.35">
      <c r="A728" s="18" t="s">
        <v>8462</v>
      </c>
      <c r="B728" s="18" t="s">
        <v>12096</v>
      </c>
      <c r="C728" s="12">
        <v>4</v>
      </c>
      <c r="D728" s="12">
        <v>14</v>
      </c>
      <c r="E728" s="12" t="s">
        <v>428</v>
      </c>
      <c r="F728" s="12" t="s">
        <v>2497</v>
      </c>
      <c r="G728" s="12" t="s">
        <v>4871</v>
      </c>
      <c r="H728" s="12" t="s">
        <v>4881</v>
      </c>
      <c r="I728" s="12" t="s">
        <v>2718</v>
      </c>
      <c r="J728" s="62" t="s">
        <v>8045</v>
      </c>
      <c r="K728" s="62" t="s">
        <v>4905</v>
      </c>
      <c r="L728" s="62" t="s">
        <v>4981</v>
      </c>
      <c r="N728" s="9" t="s">
        <v>213</v>
      </c>
      <c r="O728" s="9" t="s">
        <v>8815</v>
      </c>
      <c r="P728" s="198">
        <v>0.02</v>
      </c>
      <c r="Q728" s="9" t="s">
        <v>2503</v>
      </c>
      <c r="R728" s="9" t="s">
        <v>190</v>
      </c>
      <c r="S728" s="9" t="s">
        <v>8811</v>
      </c>
      <c r="T728" s="9"/>
      <c r="U728" s="9"/>
    </row>
    <row r="729" spans="1:21" ht="43.5" x14ac:dyDescent="0.35">
      <c r="A729" s="18" t="s">
        <v>8463</v>
      </c>
      <c r="B729" s="18" t="s">
        <v>12097</v>
      </c>
      <c r="C729" s="12">
        <v>5</v>
      </c>
      <c r="D729" s="12">
        <v>15</v>
      </c>
      <c r="E729" s="12" t="s">
        <v>428</v>
      </c>
      <c r="F729" s="12" t="s">
        <v>2497</v>
      </c>
      <c r="G729" s="12" t="s">
        <v>4871</v>
      </c>
      <c r="H729" s="12" t="s">
        <v>4881</v>
      </c>
      <c r="I729" s="12" t="s">
        <v>2718</v>
      </c>
      <c r="J729" s="62" t="s">
        <v>8045</v>
      </c>
      <c r="K729" s="62" t="s">
        <v>4905</v>
      </c>
      <c r="L729" s="62" t="s">
        <v>4982</v>
      </c>
      <c r="N729" s="9" t="s">
        <v>211</v>
      </c>
      <c r="O729" s="9" t="s">
        <v>8829</v>
      </c>
      <c r="P729" s="198">
        <v>0.01</v>
      </c>
      <c r="Q729" s="9" t="s">
        <v>2503</v>
      </c>
      <c r="R729" s="9" t="s">
        <v>190</v>
      </c>
      <c r="S729" s="9" t="s">
        <v>8811</v>
      </c>
      <c r="T729" s="9"/>
      <c r="U729" s="9"/>
    </row>
    <row r="730" spans="1:21" ht="43.5" x14ac:dyDescent="0.35">
      <c r="A730" s="18" t="s">
        <v>8464</v>
      </c>
      <c r="B730" s="18" t="s">
        <v>12098</v>
      </c>
      <c r="C730" s="12">
        <v>1</v>
      </c>
      <c r="D730" s="12">
        <v>16</v>
      </c>
      <c r="E730" s="12" t="s">
        <v>428</v>
      </c>
      <c r="F730" s="12" t="s">
        <v>2497</v>
      </c>
      <c r="G730" s="12" t="s">
        <v>4871</v>
      </c>
      <c r="H730" s="12" t="s">
        <v>4881</v>
      </c>
      <c r="I730" s="12" t="s">
        <v>2718</v>
      </c>
      <c r="J730" s="62" t="s">
        <v>8046</v>
      </c>
      <c r="K730" s="62" t="s">
        <v>4906</v>
      </c>
      <c r="L730" s="62" t="s">
        <v>4983</v>
      </c>
      <c r="N730" s="9" t="s">
        <v>211</v>
      </c>
      <c r="O730" s="9" t="s">
        <v>8830</v>
      </c>
      <c r="P730" s="198">
        <v>0.02</v>
      </c>
      <c r="Q730" s="9" t="s">
        <v>2503</v>
      </c>
      <c r="R730" s="9" t="s">
        <v>190</v>
      </c>
      <c r="S730" s="9" t="s">
        <v>8811</v>
      </c>
      <c r="T730" s="9"/>
      <c r="U730" s="9"/>
    </row>
    <row r="731" spans="1:21" ht="29" x14ac:dyDescent="0.35">
      <c r="A731" s="18" t="s">
        <v>8465</v>
      </c>
      <c r="B731" s="18" t="s">
        <v>12099</v>
      </c>
      <c r="C731" s="12">
        <v>2</v>
      </c>
      <c r="D731" s="12">
        <v>17</v>
      </c>
      <c r="E731" s="12" t="s">
        <v>428</v>
      </c>
      <c r="F731" s="12" t="s">
        <v>2497</v>
      </c>
      <c r="G731" s="12" t="s">
        <v>4871</v>
      </c>
      <c r="H731" s="12" t="s">
        <v>4881</v>
      </c>
      <c r="I731" s="12" t="s">
        <v>2718</v>
      </c>
      <c r="J731" s="62" t="s">
        <v>8046</v>
      </c>
      <c r="K731" s="62" t="s">
        <v>4906</v>
      </c>
      <c r="L731" s="62" t="s">
        <v>4984</v>
      </c>
      <c r="N731" s="9" t="s">
        <v>212</v>
      </c>
      <c r="O731" s="9" t="s">
        <v>8831</v>
      </c>
      <c r="P731" s="198">
        <v>0.01</v>
      </c>
      <c r="Q731" s="9" t="s">
        <v>2503</v>
      </c>
      <c r="R731" s="9" t="s">
        <v>190</v>
      </c>
      <c r="S731" s="9" t="s">
        <v>8811</v>
      </c>
      <c r="T731" s="9"/>
      <c r="U731" s="9"/>
    </row>
    <row r="732" spans="1:21" ht="29" x14ac:dyDescent="0.35">
      <c r="A732" s="18" t="s">
        <v>8466</v>
      </c>
      <c r="B732" s="18" t="s">
        <v>12140</v>
      </c>
      <c r="C732" s="12">
        <v>1</v>
      </c>
      <c r="D732" s="12">
        <v>18</v>
      </c>
      <c r="E732" s="12" t="s">
        <v>428</v>
      </c>
      <c r="F732" s="12" t="s">
        <v>2497</v>
      </c>
      <c r="G732" s="12" t="s">
        <v>4871</v>
      </c>
      <c r="H732" s="12" t="s">
        <v>4881</v>
      </c>
      <c r="I732" s="12" t="s">
        <v>2718</v>
      </c>
      <c r="J732" s="62" t="s">
        <v>8047</v>
      </c>
      <c r="K732" s="62" t="s">
        <v>4931</v>
      </c>
      <c r="L732" s="62" t="s">
        <v>4985</v>
      </c>
      <c r="N732" s="9" t="s">
        <v>214</v>
      </c>
      <c r="O732" s="9">
        <v>0</v>
      </c>
      <c r="P732" s="198">
        <v>0</v>
      </c>
      <c r="Q732" s="9" t="s">
        <v>2503</v>
      </c>
      <c r="R732" s="9" t="s">
        <v>190</v>
      </c>
      <c r="S732" s="9" t="s">
        <v>8811</v>
      </c>
      <c r="T732" s="9"/>
      <c r="U732" s="9"/>
    </row>
    <row r="733" spans="1:21" ht="29" x14ac:dyDescent="0.35">
      <c r="A733" s="18" t="s">
        <v>8467</v>
      </c>
      <c r="B733" s="18" t="s">
        <v>12141</v>
      </c>
      <c r="C733" s="12">
        <v>2</v>
      </c>
      <c r="D733" s="12">
        <v>19</v>
      </c>
      <c r="E733" s="12" t="s">
        <v>428</v>
      </c>
      <c r="F733" s="12" t="s">
        <v>2497</v>
      </c>
      <c r="G733" s="12" t="s">
        <v>4871</v>
      </c>
      <c r="H733" s="12" t="s">
        <v>4881</v>
      </c>
      <c r="I733" s="12" t="s">
        <v>2718</v>
      </c>
      <c r="J733" s="62" t="s">
        <v>8047</v>
      </c>
      <c r="K733" s="62" t="s">
        <v>4931</v>
      </c>
      <c r="L733" s="62" t="s">
        <v>4986</v>
      </c>
      <c r="N733" s="9" t="s">
        <v>211</v>
      </c>
      <c r="O733" s="9">
        <v>0</v>
      </c>
      <c r="P733" s="198">
        <v>0</v>
      </c>
      <c r="Q733" s="9" t="s">
        <v>2503</v>
      </c>
      <c r="R733" s="9" t="s">
        <v>190</v>
      </c>
      <c r="S733" s="9" t="s">
        <v>8811</v>
      </c>
      <c r="T733" s="9"/>
      <c r="U733" s="9"/>
    </row>
    <row r="734" spans="1:21" ht="43.5" x14ac:dyDescent="0.35">
      <c r="A734" s="18" t="s">
        <v>8468</v>
      </c>
      <c r="B734" s="18" t="s">
        <v>12142</v>
      </c>
      <c r="C734" s="12">
        <v>1</v>
      </c>
      <c r="D734" s="12">
        <v>20</v>
      </c>
      <c r="E734" s="12" t="s">
        <v>428</v>
      </c>
      <c r="F734" s="12" t="s">
        <v>2497</v>
      </c>
      <c r="G734" s="12" t="s">
        <v>4871</v>
      </c>
      <c r="H734" s="12" t="s">
        <v>4881</v>
      </c>
      <c r="I734" s="12" t="s">
        <v>2718</v>
      </c>
      <c r="J734" s="62" t="s">
        <v>8048</v>
      </c>
      <c r="K734" s="62" t="s">
        <v>4932</v>
      </c>
      <c r="L734" s="62" t="s">
        <v>4987</v>
      </c>
      <c r="N734" s="9" t="s">
        <v>211</v>
      </c>
      <c r="O734" s="9">
        <v>0</v>
      </c>
      <c r="P734" s="198">
        <v>0</v>
      </c>
      <c r="Q734" s="9" t="s">
        <v>2503</v>
      </c>
      <c r="R734" s="9" t="s">
        <v>190</v>
      </c>
      <c r="S734" s="9" t="s">
        <v>8811</v>
      </c>
      <c r="T734" s="9"/>
      <c r="U734" s="9"/>
    </row>
    <row r="735" spans="1:21" ht="43.5" x14ac:dyDescent="0.35">
      <c r="A735" s="18" t="s">
        <v>8469</v>
      </c>
      <c r="B735" s="18" t="s">
        <v>12143</v>
      </c>
      <c r="C735" s="12">
        <v>1</v>
      </c>
      <c r="D735" s="12">
        <v>21</v>
      </c>
      <c r="E735" s="12" t="s">
        <v>428</v>
      </c>
      <c r="F735" s="12" t="s">
        <v>2497</v>
      </c>
      <c r="G735" s="12" t="s">
        <v>4871</v>
      </c>
      <c r="H735" s="12" t="s">
        <v>4881</v>
      </c>
      <c r="I735" s="12" t="s">
        <v>2718</v>
      </c>
      <c r="J735" s="62" t="s">
        <v>8049</v>
      </c>
      <c r="K735" s="62" t="s">
        <v>4933</v>
      </c>
      <c r="L735" s="62" t="s">
        <v>4988</v>
      </c>
      <c r="N735" s="9" t="s">
        <v>211</v>
      </c>
      <c r="O735" s="9">
        <v>0</v>
      </c>
      <c r="P735" s="198">
        <v>0</v>
      </c>
      <c r="Q735" s="9" t="s">
        <v>2503</v>
      </c>
      <c r="R735" s="9" t="s">
        <v>190</v>
      </c>
      <c r="S735" s="9" t="s">
        <v>8811</v>
      </c>
      <c r="T735" s="9"/>
      <c r="U735" s="9"/>
    </row>
    <row r="736" spans="1:21" ht="43.5" x14ac:dyDescent="0.35">
      <c r="A736" s="18" t="s">
        <v>8470</v>
      </c>
      <c r="B736" s="18" t="s">
        <v>12144</v>
      </c>
      <c r="C736" s="12">
        <v>1</v>
      </c>
      <c r="D736" s="12">
        <v>22</v>
      </c>
      <c r="E736" s="12" t="s">
        <v>428</v>
      </c>
      <c r="F736" s="12" t="s">
        <v>2497</v>
      </c>
      <c r="G736" s="12" t="s">
        <v>4871</v>
      </c>
      <c r="H736" s="12" t="s">
        <v>4881</v>
      </c>
      <c r="I736" s="12" t="s">
        <v>2718</v>
      </c>
      <c r="J736" s="62" t="s">
        <v>8050</v>
      </c>
      <c r="K736" s="62" t="s">
        <v>4934</v>
      </c>
      <c r="L736" s="62" t="s">
        <v>4989</v>
      </c>
      <c r="N736" s="9" t="s">
        <v>211</v>
      </c>
      <c r="O736" s="9">
        <v>0</v>
      </c>
      <c r="P736" s="198">
        <v>0</v>
      </c>
      <c r="Q736" s="9" t="s">
        <v>2503</v>
      </c>
      <c r="R736" s="9" t="s">
        <v>190</v>
      </c>
      <c r="S736" s="9" t="s">
        <v>8811</v>
      </c>
      <c r="T736" s="9"/>
      <c r="U736" s="9"/>
    </row>
    <row r="737" spans="1:21" ht="43.5" x14ac:dyDescent="0.35">
      <c r="A737" s="18" t="s">
        <v>8471</v>
      </c>
      <c r="B737" s="18" t="s">
        <v>12145</v>
      </c>
      <c r="C737" s="12">
        <v>1</v>
      </c>
      <c r="D737" s="12">
        <v>23</v>
      </c>
      <c r="E737" s="12" t="s">
        <v>428</v>
      </c>
      <c r="F737" s="12" t="s">
        <v>2497</v>
      </c>
      <c r="G737" s="12" t="s">
        <v>4871</v>
      </c>
      <c r="H737" s="12" t="s">
        <v>4881</v>
      </c>
      <c r="I737" s="12" t="s">
        <v>2718</v>
      </c>
      <c r="J737" s="62" t="s">
        <v>8051</v>
      </c>
      <c r="K737" s="62" t="s">
        <v>4935</v>
      </c>
      <c r="L737" s="62" t="s">
        <v>4990</v>
      </c>
      <c r="N737" s="9" t="s">
        <v>211</v>
      </c>
      <c r="O737" s="9">
        <v>0</v>
      </c>
      <c r="P737" s="198">
        <v>0</v>
      </c>
      <c r="Q737" s="9" t="s">
        <v>2503</v>
      </c>
      <c r="R737" s="9" t="s">
        <v>190</v>
      </c>
      <c r="S737" s="9" t="s">
        <v>8811</v>
      </c>
      <c r="T737" s="9"/>
      <c r="U737" s="9"/>
    </row>
    <row r="738" spans="1:21" ht="43.5" x14ac:dyDescent="0.35">
      <c r="A738" s="18" t="s">
        <v>8472</v>
      </c>
      <c r="B738" s="18" t="s">
        <v>12146</v>
      </c>
      <c r="C738" s="12">
        <v>1</v>
      </c>
      <c r="D738" s="12">
        <v>24</v>
      </c>
      <c r="E738" s="12" t="s">
        <v>428</v>
      </c>
      <c r="F738" s="12" t="s">
        <v>2497</v>
      </c>
      <c r="G738" s="12" t="s">
        <v>4871</v>
      </c>
      <c r="H738" s="12" t="s">
        <v>4881</v>
      </c>
      <c r="I738" s="12" t="s">
        <v>2718</v>
      </c>
      <c r="J738" s="62" t="s">
        <v>8052</v>
      </c>
      <c r="K738" s="62" t="s">
        <v>4936</v>
      </c>
      <c r="L738" s="62" t="s">
        <v>4991</v>
      </c>
      <c r="N738" s="9" t="s">
        <v>211</v>
      </c>
      <c r="O738" s="9">
        <v>0</v>
      </c>
      <c r="P738" s="198">
        <v>0</v>
      </c>
      <c r="Q738" s="9" t="s">
        <v>2503</v>
      </c>
      <c r="R738" s="9" t="s">
        <v>190</v>
      </c>
      <c r="S738" s="9" t="s">
        <v>8811</v>
      </c>
      <c r="T738" s="9"/>
      <c r="U738" s="9"/>
    </row>
    <row r="739" spans="1:21" ht="29" x14ac:dyDescent="0.35">
      <c r="A739" s="18" t="s">
        <v>8473</v>
      </c>
      <c r="B739" s="18" t="s">
        <v>12147</v>
      </c>
      <c r="C739" s="12">
        <v>1</v>
      </c>
      <c r="D739" s="12">
        <v>25</v>
      </c>
      <c r="E739" s="12" t="s">
        <v>428</v>
      </c>
      <c r="F739" s="12" t="s">
        <v>2497</v>
      </c>
      <c r="G739" s="12" t="s">
        <v>4871</v>
      </c>
      <c r="H739" s="12" t="s">
        <v>4881</v>
      </c>
      <c r="I739" s="12" t="s">
        <v>2718</v>
      </c>
      <c r="J739" s="62" t="s">
        <v>8053</v>
      </c>
      <c r="K739" s="62" t="s">
        <v>4937</v>
      </c>
      <c r="L739" s="62" t="s">
        <v>4992</v>
      </c>
      <c r="N739" s="9" t="s">
        <v>211</v>
      </c>
      <c r="O739" s="9">
        <v>0</v>
      </c>
      <c r="P739" s="198">
        <v>0</v>
      </c>
      <c r="Q739" s="9" t="s">
        <v>2503</v>
      </c>
      <c r="R739" s="9" t="s">
        <v>190</v>
      </c>
      <c r="S739" s="9" t="s">
        <v>8811</v>
      </c>
      <c r="T739" s="9"/>
      <c r="U739" s="9"/>
    </row>
    <row r="740" spans="1:21" ht="29" x14ac:dyDescent="0.35">
      <c r="A740" s="18" t="s">
        <v>8474</v>
      </c>
      <c r="B740" s="18" t="s">
        <v>12148</v>
      </c>
      <c r="C740" s="12">
        <v>2</v>
      </c>
      <c r="D740" s="12">
        <v>26</v>
      </c>
      <c r="E740" s="12" t="s">
        <v>428</v>
      </c>
      <c r="F740" s="12" t="s">
        <v>2497</v>
      </c>
      <c r="G740" s="12" t="s">
        <v>4871</v>
      </c>
      <c r="H740" s="12" t="s">
        <v>4881</v>
      </c>
      <c r="I740" s="12" t="s">
        <v>2718</v>
      </c>
      <c r="J740" s="62" t="s">
        <v>8053</v>
      </c>
      <c r="K740" s="62" t="s">
        <v>4937</v>
      </c>
      <c r="L740" s="62" t="s">
        <v>4993</v>
      </c>
      <c r="N740" s="9" t="s">
        <v>212</v>
      </c>
      <c r="O740" s="9">
        <v>0</v>
      </c>
      <c r="P740" s="198">
        <v>0</v>
      </c>
      <c r="Q740" s="9" t="s">
        <v>2503</v>
      </c>
      <c r="R740" s="9" t="s">
        <v>190</v>
      </c>
      <c r="S740" s="9" t="s">
        <v>8811</v>
      </c>
      <c r="T740" s="9"/>
      <c r="U740" s="9"/>
    </row>
    <row r="741" spans="1:21" ht="29" x14ac:dyDescent="0.35">
      <c r="A741" s="18" t="s">
        <v>8475</v>
      </c>
      <c r="B741" s="18" t="s">
        <v>12149</v>
      </c>
      <c r="C741" s="12">
        <v>1</v>
      </c>
      <c r="D741" s="12">
        <v>27</v>
      </c>
      <c r="E741" s="12" t="s">
        <v>428</v>
      </c>
      <c r="F741" s="12" t="s">
        <v>2497</v>
      </c>
      <c r="G741" s="12" t="s">
        <v>4871</v>
      </c>
      <c r="H741" s="12" t="s">
        <v>4881</v>
      </c>
      <c r="I741" s="12" t="s">
        <v>2718</v>
      </c>
      <c r="J741" s="62" t="s">
        <v>8054</v>
      </c>
      <c r="K741" s="62" t="s">
        <v>4938</v>
      </c>
      <c r="L741" s="62" t="s">
        <v>4994</v>
      </c>
      <c r="N741" s="9" t="s">
        <v>211</v>
      </c>
      <c r="O741" s="9">
        <v>0</v>
      </c>
      <c r="P741" s="198">
        <v>0</v>
      </c>
      <c r="Q741" s="9" t="s">
        <v>2503</v>
      </c>
      <c r="R741" s="9" t="s">
        <v>190</v>
      </c>
      <c r="S741" s="9" t="s">
        <v>8811</v>
      </c>
      <c r="T741" s="9"/>
      <c r="U741" s="9"/>
    </row>
    <row r="742" spans="1:21" ht="29" x14ac:dyDescent="0.35">
      <c r="A742" s="18" t="s">
        <v>8348</v>
      </c>
      <c r="B742" s="18" t="s">
        <v>12130</v>
      </c>
      <c r="C742" s="12">
        <v>1</v>
      </c>
      <c r="D742" s="12">
        <v>1</v>
      </c>
      <c r="E742" s="12" t="s">
        <v>428</v>
      </c>
      <c r="F742" s="12" t="s">
        <v>2497</v>
      </c>
      <c r="G742" s="12" t="s">
        <v>4869</v>
      </c>
      <c r="H742" s="12" t="s">
        <v>4877</v>
      </c>
      <c r="I742" s="12" t="s">
        <v>2718</v>
      </c>
      <c r="J742" s="62" t="s">
        <v>7995</v>
      </c>
      <c r="K742" s="62" t="s">
        <v>4927</v>
      </c>
      <c r="L742" s="62" t="s">
        <v>4859</v>
      </c>
      <c r="N742" s="9" t="s">
        <v>211</v>
      </c>
      <c r="O742" s="9" t="s">
        <v>8819</v>
      </c>
      <c r="P742" s="198">
        <v>0.12</v>
      </c>
      <c r="Q742" s="9" t="s">
        <v>2503</v>
      </c>
      <c r="R742" s="9" t="s">
        <v>190</v>
      </c>
      <c r="S742" s="9" t="s">
        <v>8811</v>
      </c>
      <c r="T742" s="9"/>
      <c r="U742" s="9"/>
    </row>
    <row r="743" spans="1:21" ht="29" x14ac:dyDescent="0.35">
      <c r="A743" s="18" t="s">
        <v>8349</v>
      </c>
      <c r="B743" s="18" t="s">
        <v>12131</v>
      </c>
      <c r="C743" s="12">
        <v>1</v>
      </c>
      <c r="D743" s="12">
        <v>2</v>
      </c>
      <c r="E743" s="12" t="s">
        <v>428</v>
      </c>
      <c r="F743" s="12" t="s">
        <v>2497</v>
      </c>
      <c r="G743" s="12" t="s">
        <v>4869</v>
      </c>
      <c r="H743" s="12" t="s">
        <v>4877</v>
      </c>
      <c r="I743" s="12" t="s">
        <v>2718</v>
      </c>
      <c r="J743" s="62" t="s">
        <v>7996</v>
      </c>
      <c r="K743" s="62" t="s">
        <v>4928</v>
      </c>
      <c r="L743" s="62" t="s">
        <v>4970</v>
      </c>
      <c r="N743" s="9" t="s">
        <v>214</v>
      </c>
      <c r="O743" s="9" t="s">
        <v>8820</v>
      </c>
      <c r="P743" s="198">
        <v>5.0000000000000001E-3</v>
      </c>
      <c r="Q743" s="9" t="s">
        <v>2503</v>
      </c>
      <c r="R743" s="9" t="s">
        <v>190</v>
      </c>
      <c r="S743" s="9" t="s">
        <v>8811</v>
      </c>
      <c r="T743" s="9"/>
      <c r="U743" s="9"/>
    </row>
    <row r="744" spans="1:21" ht="29" x14ac:dyDescent="0.35">
      <c r="A744" s="18" t="s">
        <v>8350</v>
      </c>
      <c r="B744" s="18" t="s">
        <v>12132</v>
      </c>
      <c r="C744" s="12">
        <v>2</v>
      </c>
      <c r="D744" s="12">
        <v>3</v>
      </c>
      <c r="E744" s="12" t="s">
        <v>428</v>
      </c>
      <c r="F744" s="12" t="s">
        <v>2497</v>
      </c>
      <c r="G744" s="12" t="s">
        <v>4869</v>
      </c>
      <c r="H744" s="12" t="s">
        <v>4877</v>
      </c>
      <c r="I744" s="12" t="s">
        <v>2718</v>
      </c>
      <c r="J744" s="62" t="s">
        <v>7996</v>
      </c>
      <c r="K744" s="62" t="s">
        <v>4928</v>
      </c>
      <c r="L744" s="62" t="s">
        <v>4971</v>
      </c>
      <c r="N744" s="9" t="s">
        <v>213</v>
      </c>
      <c r="O744" s="9" t="s">
        <v>11052</v>
      </c>
      <c r="P744" s="198">
        <v>0.02</v>
      </c>
      <c r="Q744" s="9" t="s">
        <v>2503</v>
      </c>
      <c r="R744" s="9" t="s">
        <v>190</v>
      </c>
      <c r="S744" s="9" t="s">
        <v>8811</v>
      </c>
      <c r="T744" s="9"/>
      <c r="U744" s="9"/>
    </row>
    <row r="745" spans="1:21" ht="29" x14ac:dyDescent="0.35">
      <c r="A745" s="18" t="s">
        <v>8351</v>
      </c>
      <c r="B745" s="18" t="s">
        <v>12133</v>
      </c>
      <c r="C745" s="12">
        <v>3</v>
      </c>
      <c r="D745" s="12">
        <v>4</v>
      </c>
      <c r="E745" s="12" t="s">
        <v>428</v>
      </c>
      <c r="F745" s="12" t="s">
        <v>2497</v>
      </c>
      <c r="G745" s="12" t="s">
        <v>4869</v>
      </c>
      <c r="H745" s="12" t="s">
        <v>4877</v>
      </c>
      <c r="I745" s="12" t="s">
        <v>2718</v>
      </c>
      <c r="J745" s="62" t="s">
        <v>7996</v>
      </c>
      <c r="K745" s="62" t="s">
        <v>4928</v>
      </c>
      <c r="L745" s="62" t="s">
        <v>4972</v>
      </c>
      <c r="N745" s="9" t="s">
        <v>211</v>
      </c>
      <c r="O745" s="9" t="s">
        <v>8821</v>
      </c>
      <c r="P745" s="198">
        <v>0.02</v>
      </c>
      <c r="Q745" s="9" t="s">
        <v>2503</v>
      </c>
      <c r="R745" s="9" t="s">
        <v>190</v>
      </c>
      <c r="S745" s="9" t="s">
        <v>8811</v>
      </c>
      <c r="T745" s="9"/>
      <c r="U745" s="9"/>
    </row>
    <row r="746" spans="1:21" ht="29" x14ac:dyDescent="0.35">
      <c r="A746" s="18" t="s">
        <v>8847</v>
      </c>
      <c r="B746" s="18" t="s">
        <v>12134</v>
      </c>
      <c r="C746" s="12">
        <v>4</v>
      </c>
      <c r="D746" s="12">
        <v>5</v>
      </c>
      <c r="E746" s="12" t="s">
        <v>428</v>
      </c>
      <c r="F746" s="12" t="s">
        <v>2497</v>
      </c>
      <c r="G746" s="12" t="s">
        <v>4869</v>
      </c>
      <c r="H746" s="12" t="s">
        <v>4877</v>
      </c>
      <c r="I746" s="12" t="s">
        <v>2718</v>
      </c>
      <c r="J746" s="62" t="s">
        <v>7996</v>
      </c>
      <c r="K746" s="62" t="s">
        <v>4928</v>
      </c>
      <c r="L746" s="62" t="s">
        <v>8131</v>
      </c>
      <c r="N746" s="9" t="s">
        <v>211</v>
      </c>
      <c r="O746" s="9" t="s">
        <v>8822</v>
      </c>
      <c r="P746" s="198">
        <v>5.0000000000000001E-3</v>
      </c>
      <c r="Q746" s="9" t="s">
        <v>2503</v>
      </c>
      <c r="R746" s="9" t="s">
        <v>190</v>
      </c>
      <c r="S746" s="9" t="s">
        <v>8811</v>
      </c>
      <c r="T746" s="9"/>
      <c r="U746" s="9"/>
    </row>
    <row r="747" spans="1:21" ht="29" x14ac:dyDescent="0.35">
      <c r="A747" s="18" t="s">
        <v>8352</v>
      </c>
      <c r="B747" s="18" t="s">
        <v>12135</v>
      </c>
      <c r="C747" s="12">
        <v>1</v>
      </c>
      <c r="D747" s="12">
        <v>6</v>
      </c>
      <c r="E747" s="12" t="s">
        <v>428</v>
      </c>
      <c r="F747" s="12" t="s">
        <v>2497</v>
      </c>
      <c r="G747" s="12" t="s">
        <v>4869</v>
      </c>
      <c r="H747" s="12" t="s">
        <v>4877</v>
      </c>
      <c r="I747" s="12" t="s">
        <v>2718</v>
      </c>
      <c r="J747" s="62" t="s">
        <v>7997</v>
      </c>
      <c r="K747" s="62" t="s">
        <v>4929</v>
      </c>
      <c r="L747" s="62" t="s">
        <v>4973</v>
      </c>
      <c r="N747" s="9" t="s">
        <v>211</v>
      </c>
      <c r="O747" s="9" t="s">
        <v>11053</v>
      </c>
      <c r="P747" s="198">
        <v>0.02</v>
      </c>
      <c r="Q747" s="9" t="s">
        <v>2503</v>
      </c>
      <c r="R747" s="9" t="s">
        <v>190</v>
      </c>
      <c r="S747" s="9" t="s">
        <v>8811</v>
      </c>
      <c r="T747" s="9"/>
      <c r="U747" s="9"/>
    </row>
    <row r="748" spans="1:21" ht="29" x14ac:dyDescent="0.35">
      <c r="A748" s="18" t="s">
        <v>8353</v>
      </c>
      <c r="B748" s="18" t="s">
        <v>12136</v>
      </c>
      <c r="C748" s="12">
        <v>1</v>
      </c>
      <c r="D748" s="12">
        <v>7</v>
      </c>
      <c r="E748" s="12" t="s">
        <v>428</v>
      </c>
      <c r="F748" s="12" t="s">
        <v>2497</v>
      </c>
      <c r="G748" s="12" t="s">
        <v>4869</v>
      </c>
      <c r="H748" s="12" t="s">
        <v>4877</v>
      </c>
      <c r="I748" s="12" t="s">
        <v>2718</v>
      </c>
      <c r="J748" s="62" t="s">
        <v>7998</v>
      </c>
      <c r="K748" s="62" t="s">
        <v>4930</v>
      </c>
      <c r="L748" s="62" t="s">
        <v>4974</v>
      </c>
      <c r="N748" s="9" t="s">
        <v>211</v>
      </c>
      <c r="O748" s="9" t="s">
        <v>11054</v>
      </c>
      <c r="P748" s="198">
        <v>0.02</v>
      </c>
      <c r="Q748" s="9" t="s">
        <v>2503</v>
      </c>
      <c r="R748" s="9" t="s">
        <v>190</v>
      </c>
      <c r="S748" s="9" t="s">
        <v>8811</v>
      </c>
      <c r="T748" s="9"/>
      <c r="U748" s="9"/>
    </row>
    <row r="749" spans="1:21" ht="29" x14ac:dyDescent="0.35">
      <c r="A749" s="18" t="s">
        <v>8354</v>
      </c>
      <c r="B749" s="18" t="s">
        <v>12137</v>
      </c>
      <c r="C749" s="12">
        <v>2</v>
      </c>
      <c r="D749" s="12">
        <v>8</v>
      </c>
      <c r="E749" s="12" t="s">
        <v>428</v>
      </c>
      <c r="F749" s="12" t="s">
        <v>2497</v>
      </c>
      <c r="G749" s="12" t="s">
        <v>4869</v>
      </c>
      <c r="H749" s="12" t="s">
        <v>4877</v>
      </c>
      <c r="I749" s="12" t="s">
        <v>2718</v>
      </c>
      <c r="J749" s="62" t="s">
        <v>7998</v>
      </c>
      <c r="K749" s="62" t="s">
        <v>4930</v>
      </c>
      <c r="L749" s="62" t="s">
        <v>4975</v>
      </c>
      <c r="N749" s="9" t="s">
        <v>211</v>
      </c>
      <c r="O749" s="9" t="s">
        <v>8823</v>
      </c>
      <c r="P749" s="198">
        <v>0.05</v>
      </c>
      <c r="Q749" s="9" t="s">
        <v>2503</v>
      </c>
      <c r="R749" s="9" t="s">
        <v>190</v>
      </c>
      <c r="S749" s="9" t="s">
        <v>8811</v>
      </c>
      <c r="T749" s="9"/>
      <c r="U749" s="9"/>
    </row>
    <row r="750" spans="1:21" ht="29" x14ac:dyDescent="0.35">
      <c r="A750" s="18" t="s">
        <v>8355</v>
      </c>
      <c r="B750" s="18" t="s">
        <v>12138</v>
      </c>
      <c r="C750" s="12">
        <v>3</v>
      </c>
      <c r="D750" s="12">
        <v>9</v>
      </c>
      <c r="E750" s="12" t="s">
        <v>428</v>
      </c>
      <c r="F750" s="12" t="s">
        <v>2497</v>
      </c>
      <c r="G750" s="12" t="s">
        <v>4869</v>
      </c>
      <c r="H750" s="12" t="s">
        <v>4877</v>
      </c>
      <c r="I750" s="12" t="s">
        <v>2718</v>
      </c>
      <c r="J750" s="62" t="s">
        <v>7998</v>
      </c>
      <c r="K750" s="62" t="s">
        <v>4930</v>
      </c>
      <c r="L750" s="62" t="s">
        <v>4976</v>
      </c>
      <c r="N750" s="9" t="s">
        <v>211</v>
      </c>
      <c r="O750" s="9" t="s">
        <v>8824</v>
      </c>
      <c r="P750" s="198">
        <v>0.03</v>
      </c>
      <c r="Q750" s="9" t="s">
        <v>2503</v>
      </c>
      <c r="R750" s="9" t="s">
        <v>190</v>
      </c>
      <c r="S750" s="9" t="s">
        <v>8811</v>
      </c>
      <c r="T750" s="9"/>
      <c r="U750" s="9"/>
    </row>
    <row r="751" spans="1:21" ht="29" x14ac:dyDescent="0.35">
      <c r="A751" s="18" t="s">
        <v>8356</v>
      </c>
      <c r="B751" s="18" t="s">
        <v>12139</v>
      </c>
      <c r="C751" s="12">
        <v>4</v>
      </c>
      <c r="D751" s="12">
        <v>10</v>
      </c>
      <c r="E751" s="12" t="s">
        <v>428</v>
      </c>
      <c r="F751" s="12" t="s">
        <v>2497</v>
      </c>
      <c r="G751" s="12" t="s">
        <v>4869</v>
      </c>
      <c r="H751" s="12" t="s">
        <v>4877</v>
      </c>
      <c r="I751" s="12" t="s">
        <v>2718</v>
      </c>
      <c r="J751" s="62" t="s">
        <v>7998</v>
      </c>
      <c r="K751" s="62" t="s">
        <v>4930</v>
      </c>
      <c r="L751" s="62" t="s">
        <v>4977</v>
      </c>
      <c r="N751" s="9" t="s">
        <v>211</v>
      </c>
      <c r="O751" s="9" t="s">
        <v>8825</v>
      </c>
      <c r="P751" s="198">
        <v>0.01</v>
      </c>
      <c r="Q751" s="9" t="s">
        <v>2503</v>
      </c>
      <c r="R751" s="9" t="s">
        <v>190</v>
      </c>
      <c r="S751" s="9" t="s">
        <v>8811</v>
      </c>
      <c r="T751" s="9"/>
      <c r="U751" s="9"/>
    </row>
    <row r="752" spans="1:21" ht="43.5" x14ac:dyDescent="0.35">
      <c r="A752" s="18" t="s">
        <v>8357</v>
      </c>
      <c r="B752" s="18" t="s">
        <v>12093</v>
      </c>
      <c r="C752" s="12">
        <v>1</v>
      </c>
      <c r="D752" s="12">
        <v>11</v>
      </c>
      <c r="E752" s="12" t="s">
        <v>428</v>
      </c>
      <c r="F752" s="12" t="s">
        <v>2497</v>
      </c>
      <c r="G752" s="12" t="s">
        <v>4869</v>
      </c>
      <c r="H752" s="12" t="s">
        <v>4877</v>
      </c>
      <c r="I752" s="12" t="s">
        <v>2718</v>
      </c>
      <c r="J752" s="62" t="s">
        <v>7999</v>
      </c>
      <c r="K752" s="62" t="s">
        <v>4905</v>
      </c>
      <c r="L752" s="62" t="s">
        <v>4978</v>
      </c>
      <c r="N752" s="9" t="s">
        <v>211</v>
      </c>
      <c r="O752" s="9" t="s">
        <v>8826</v>
      </c>
      <c r="P752" s="198">
        <v>0.01</v>
      </c>
      <c r="Q752" s="9" t="s">
        <v>2503</v>
      </c>
      <c r="R752" s="9" t="s">
        <v>190</v>
      </c>
      <c r="S752" s="9" t="s">
        <v>8811</v>
      </c>
      <c r="T752" s="9"/>
      <c r="U752" s="9"/>
    </row>
    <row r="753" spans="1:21" ht="43.5" x14ac:dyDescent="0.35">
      <c r="A753" s="18" t="s">
        <v>8358</v>
      </c>
      <c r="B753" s="18" t="s">
        <v>12094</v>
      </c>
      <c r="C753" s="12">
        <v>2</v>
      </c>
      <c r="D753" s="12">
        <v>12</v>
      </c>
      <c r="E753" s="12" t="s">
        <v>428</v>
      </c>
      <c r="F753" s="12" t="s">
        <v>2497</v>
      </c>
      <c r="G753" s="12" t="s">
        <v>4869</v>
      </c>
      <c r="H753" s="12" t="s">
        <v>4877</v>
      </c>
      <c r="I753" s="12" t="s">
        <v>2718</v>
      </c>
      <c r="J753" s="62" t="s">
        <v>7999</v>
      </c>
      <c r="K753" s="62" t="s">
        <v>4905</v>
      </c>
      <c r="L753" s="62" t="s">
        <v>4979</v>
      </c>
      <c r="N753" s="9" t="s">
        <v>211</v>
      </c>
      <c r="O753" s="9" t="s">
        <v>8827</v>
      </c>
      <c r="P753" s="198">
        <v>0.02</v>
      </c>
      <c r="Q753" s="9" t="s">
        <v>2503</v>
      </c>
      <c r="R753" s="9" t="s">
        <v>190</v>
      </c>
      <c r="S753" s="9" t="s">
        <v>8811</v>
      </c>
      <c r="T753" s="9"/>
      <c r="U753" s="9"/>
    </row>
    <row r="754" spans="1:21" ht="43.5" x14ac:dyDescent="0.35">
      <c r="A754" s="18" t="s">
        <v>8359</v>
      </c>
      <c r="B754" s="18" t="s">
        <v>12095</v>
      </c>
      <c r="C754" s="12">
        <v>3</v>
      </c>
      <c r="D754" s="12">
        <v>13</v>
      </c>
      <c r="E754" s="12" t="s">
        <v>428</v>
      </c>
      <c r="F754" s="12" t="s">
        <v>2497</v>
      </c>
      <c r="G754" s="12" t="s">
        <v>4869</v>
      </c>
      <c r="H754" s="12" t="s">
        <v>4877</v>
      </c>
      <c r="I754" s="12" t="s">
        <v>2718</v>
      </c>
      <c r="J754" s="62" t="s">
        <v>7999</v>
      </c>
      <c r="K754" s="62" t="s">
        <v>4905</v>
      </c>
      <c r="L754" s="62" t="s">
        <v>4980</v>
      </c>
      <c r="N754" s="9" t="s">
        <v>214</v>
      </c>
      <c r="O754" s="9" t="s">
        <v>8828</v>
      </c>
      <c r="P754" s="198">
        <v>0.01</v>
      </c>
      <c r="Q754" s="9" t="s">
        <v>2503</v>
      </c>
      <c r="R754" s="9" t="s">
        <v>190</v>
      </c>
      <c r="S754" s="9" t="s">
        <v>8811</v>
      </c>
      <c r="T754" s="9"/>
      <c r="U754" s="9"/>
    </row>
    <row r="755" spans="1:21" ht="43.5" x14ac:dyDescent="0.35">
      <c r="A755" s="18" t="s">
        <v>8360</v>
      </c>
      <c r="B755" s="18" t="s">
        <v>12096</v>
      </c>
      <c r="C755" s="12">
        <v>4</v>
      </c>
      <c r="D755" s="12">
        <v>14</v>
      </c>
      <c r="E755" s="12" t="s">
        <v>428</v>
      </c>
      <c r="F755" s="12" t="s">
        <v>2497</v>
      </c>
      <c r="G755" s="12" t="s">
        <v>4869</v>
      </c>
      <c r="H755" s="12" t="s">
        <v>4877</v>
      </c>
      <c r="I755" s="12" t="s">
        <v>2718</v>
      </c>
      <c r="J755" s="62" t="s">
        <v>7999</v>
      </c>
      <c r="K755" s="62" t="s">
        <v>4905</v>
      </c>
      <c r="L755" s="62" t="s">
        <v>4981</v>
      </c>
      <c r="N755" s="9" t="s">
        <v>213</v>
      </c>
      <c r="O755" s="9" t="s">
        <v>8815</v>
      </c>
      <c r="P755" s="198">
        <v>0.02</v>
      </c>
      <c r="Q755" s="9" t="s">
        <v>2503</v>
      </c>
      <c r="R755" s="9" t="s">
        <v>190</v>
      </c>
      <c r="S755" s="9" t="s">
        <v>8811</v>
      </c>
      <c r="T755" s="9"/>
      <c r="U755" s="9"/>
    </row>
    <row r="756" spans="1:21" ht="43.5" x14ac:dyDescent="0.35">
      <c r="A756" s="18" t="s">
        <v>8361</v>
      </c>
      <c r="B756" s="18" t="s">
        <v>12097</v>
      </c>
      <c r="C756" s="12">
        <v>5</v>
      </c>
      <c r="D756" s="12">
        <v>15</v>
      </c>
      <c r="E756" s="12" t="s">
        <v>428</v>
      </c>
      <c r="F756" s="12" t="s">
        <v>2497</v>
      </c>
      <c r="G756" s="12" t="s">
        <v>4869</v>
      </c>
      <c r="H756" s="12" t="s">
        <v>4877</v>
      </c>
      <c r="I756" s="12" t="s">
        <v>2718</v>
      </c>
      <c r="J756" s="62" t="s">
        <v>7999</v>
      </c>
      <c r="K756" s="62" t="s">
        <v>4905</v>
      </c>
      <c r="L756" s="62" t="s">
        <v>4982</v>
      </c>
      <c r="N756" s="9" t="s">
        <v>211</v>
      </c>
      <c r="O756" s="9" t="s">
        <v>8829</v>
      </c>
      <c r="P756" s="198">
        <v>0.01</v>
      </c>
      <c r="Q756" s="9" t="s">
        <v>2503</v>
      </c>
      <c r="R756" s="9" t="s">
        <v>190</v>
      </c>
      <c r="S756" s="9" t="s">
        <v>8811</v>
      </c>
      <c r="T756" s="9"/>
      <c r="U756" s="9"/>
    </row>
    <row r="757" spans="1:21" ht="43.5" x14ac:dyDescent="0.35">
      <c r="A757" s="18" t="s">
        <v>8362</v>
      </c>
      <c r="B757" s="18" t="s">
        <v>12098</v>
      </c>
      <c r="C757" s="12">
        <v>1</v>
      </c>
      <c r="D757" s="12">
        <v>16</v>
      </c>
      <c r="E757" s="12" t="s">
        <v>428</v>
      </c>
      <c r="F757" s="12" t="s">
        <v>2497</v>
      </c>
      <c r="G757" s="12" t="s">
        <v>4869</v>
      </c>
      <c r="H757" s="12" t="s">
        <v>4877</v>
      </c>
      <c r="I757" s="12" t="s">
        <v>2718</v>
      </c>
      <c r="J757" s="62" t="s">
        <v>8000</v>
      </c>
      <c r="K757" s="62" t="s">
        <v>4906</v>
      </c>
      <c r="L757" s="62" t="s">
        <v>4983</v>
      </c>
      <c r="N757" s="9" t="s">
        <v>211</v>
      </c>
      <c r="O757" s="9" t="s">
        <v>8830</v>
      </c>
      <c r="P757" s="198">
        <v>0.02</v>
      </c>
      <c r="Q757" s="9" t="s">
        <v>2503</v>
      </c>
      <c r="R757" s="9" t="s">
        <v>190</v>
      </c>
      <c r="S757" s="9" t="s">
        <v>8811</v>
      </c>
      <c r="T757" s="9"/>
      <c r="U757" s="9"/>
    </row>
    <row r="758" spans="1:21" ht="29" x14ac:dyDescent="0.35">
      <c r="A758" s="18" t="s">
        <v>8363</v>
      </c>
      <c r="B758" s="18" t="s">
        <v>12099</v>
      </c>
      <c r="C758" s="12">
        <v>2</v>
      </c>
      <c r="D758" s="12">
        <v>17</v>
      </c>
      <c r="E758" s="12" t="s">
        <v>428</v>
      </c>
      <c r="F758" s="12" t="s">
        <v>2497</v>
      </c>
      <c r="G758" s="12" t="s">
        <v>4869</v>
      </c>
      <c r="H758" s="12" t="s">
        <v>4877</v>
      </c>
      <c r="I758" s="12" t="s">
        <v>2718</v>
      </c>
      <c r="J758" s="62" t="s">
        <v>8000</v>
      </c>
      <c r="K758" s="62" t="s">
        <v>4906</v>
      </c>
      <c r="L758" s="62" t="s">
        <v>4984</v>
      </c>
      <c r="N758" s="9" t="s">
        <v>212</v>
      </c>
      <c r="O758" s="9" t="s">
        <v>8831</v>
      </c>
      <c r="P758" s="198">
        <v>0.01</v>
      </c>
      <c r="Q758" s="9" t="s">
        <v>2503</v>
      </c>
      <c r="R758" s="9" t="s">
        <v>190</v>
      </c>
      <c r="S758" s="9" t="s">
        <v>8811</v>
      </c>
      <c r="T758" s="9"/>
      <c r="U758" s="9"/>
    </row>
    <row r="759" spans="1:21" ht="29" x14ac:dyDescent="0.35">
      <c r="A759" s="18" t="s">
        <v>8364</v>
      </c>
      <c r="B759" s="18" t="s">
        <v>12140</v>
      </c>
      <c r="C759" s="12">
        <v>1</v>
      </c>
      <c r="D759" s="12">
        <v>18</v>
      </c>
      <c r="E759" s="12" t="s">
        <v>428</v>
      </c>
      <c r="F759" s="12" t="s">
        <v>2497</v>
      </c>
      <c r="G759" s="12" t="s">
        <v>4869</v>
      </c>
      <c r="H759" s="12" t="s">
        <v>4877</v>
      </c>
      <c r="I759" s="12" t="s">
        <v>2718</v>
      </c>
      <c r="J759" s="62" t="s">
        <v>8001</v>
      </c>
      <c r="K759" s="62" t="s">
        <v>4931</v>
      </c>
      <c r="L759" s="62" t="s">
        <v>4985</v>
      </c>
      <c r="N759" s="9" t="s">
        <v>214</v>
      </c>
      <c r="O759" s="9">
        <v>0</v>
      </c>
      <c r="P759" s="198">
        <v>0</v>
      </c>
      <c r="Q759" s="9" t="s">
        <v>2503</v>
      </c>
      <c r="R759" s="9" t="s">
        <v>190</v>
      </c>
      <c r="S759" s="9" t="s">
        <v>8811</v>
      </c>
      <c r="T759" s="9"/>
      <c r="U759" s="9"/>
    </row>
    <row r="760" spans="1:21" ht="29" x14ac:dyDescent="0.35">
      <c r="A760" s="18" t="s">
        <v>8365</v>
      </c>
      <c r="B760" s="18" t="s">
        <v>12141</v>
      </c>
      <c r="C760" s="12">
        <v>2</v>
      </c>
      <c r="D760" s="12">
        <v>19</v>
      </c>
      <c r="E760" s="12" t="s">
        <v>428</v>
      </c>
      <c r="F760" s="12" t="s">
        <v>2497</v>
      </c>
      <c r="G760" s="12" t="s">
        <v>4869</v>
      </c>
      <c r="H760" s="12" t="s">
        <v>4877</v>
      </c>
      <c r="I760" s="12" t="s">
        <v>2718</v>
      </c>
      <c r="J760" s="62" t="s">
        <v>8001</v>
      </c>
      <c r="K760" s="62" t="s">
        <v>4931</v>
      </c>
      <c r="L760" s="62" t="s">
        <v>4986</v>
      </c>
      <c r="N760" s="9" t="s">
        <v>211</v>
      </c>
      <c r="O760" s="9">
        <v>0</v>
      </c>
      <c r="P760" s="198">
        <v>0</v>
      </c>
      <c r="Q760" s="9" t="s">
        <v>2503</v>
      </c>
      <c r="R760" s="9" t="s">
        <v>190</v>
      </c>
      <c r="S760" s="9" t="s">
        <v>8811</v>
      </c>
      <c r="T760" s="9"/>
      <c r="U760" s="9"/>
    </row>
    <row r="761" spans="1:21" ht="43.5" x14ac:dyDescent="0.35">
      <c r="A761" s="18" t="s">
        <v>8366</v>
      </c>
      <c r="B761" s="18" t="s">
        <v>12142</v>
      </c>
      <c r="C761" s="12">
        <v>1</v>
      </c>
      <c r="D761" s="12">
        <v>20</v>
      </c>
      <c r="E761" s="12" t="s">
        <v>428</v>
      </c>
      <c r="F761" s="12" t="s">
        <v>2497</v>
      </c>
      <c r="G761" s="12" t="s">
        <v>4869</v>
      </c>
      <c r="H761" s="12" t="s">
        <v>4877</v>
      </c>
      <c r="I761" s="12" t="s">
        <v>2718</v>
      </c>
      <c r="J761" s="62" t="s">
        <v>8002</v>
      </c>
      <c r="K761" s="62" t="s">
        <v>4932</v>
      </c>
      <c r="L761" s="62" t="s">
        <v>4987</v>
      </c>
      <c r="N761" s="9" t="s">
        <v>211</v>
      </c>
      <c r="O761" s="9">
        <v>0</v>
      </c>
      <c r="P761" s="198">
        <v>0</v>
      </c>
      <c r="Q761" s="9" t="s">
        <v>2503</v>
      </c>
      <c r="R761" s="9" t="s">
        <v>190</v>
      </c>
      <c r="S761" s="9" t="s">
        <v>8811</v>
      </c>
      <c r="T761" s="9"/>
      <c r="U761" s="9"/>
    </row>
    <row r="762" spans="1:21" ht="43.5" x14ac:dyDescent="0.35">
      <c r="A762" s="18" t="s">
        <v>8367</v>
      </c>
      <c r="B762" s="18" t="s">
        <v>12143</v>
      </c>
      <c r="C762" s="12">
        <v>1</v>
      </c>
      <c r="D762" s="12">
        <v>21</v>
      </c>
      <c r="E762" s="12" t="s">
        <v>428</v>
      </c>
      <c r="F762" s="12" t="s">
        <v>2497</v>
      </c>
      <c r="G762" s="12" t="s">
        <v>4869</v>
      </c>
      <c r="H762" s="12" t="s">
        <v>4877</v>
      </c>
      <c r="I762" s="12" t="s">
        <v>2718</v>
      </c>
      <c r="J762" s="62" t="s">
        <v>8003</v>
      </c>
      <c r="K762" s="62" t="s">
        <v>4933</v>
      </c>
      <c r="L762" s="62" t="s">
        <v>4988</v>
      </c>
      <c r="N762" s="9" t="s">
        <v>211</v>
      </c>
      <c r="O762" s="9">
        <v>0</v>
      </c>
      <c r="P762" s="198">
        <v>0</v>
      </c>
      <c r="Q762" s="9" t="s">
        <v>2503</v>
      </c>
      <c r="R762" s="9" t="s">
        <v>190</v>
      </c>
      <c r="S762" s="9" t="s">
        <v>8811</v>
      </c>
      <c r="T762" s="9"/>
      <c r="U762" s="9"/>
    </row>
    <row r="763" spans="1:21" ht="43.5" x14ac:dyDescent="0.35">
      <c r="A763" s="18" t="s">
        <v>8368</v>
      </c>
      <c r="B763" s="18" t="s">
        <v>12144</v>
      </c>
      <c r="C763" s="12">
        <v>1</v>
      </c>
      <c r="D763" s="12">
        <v>22</v>
      </c>
      <c r="E763" s="12" t="s">
        <v>428</v>
      </c>
      <c r="F763" s="12" t="s">
        <v>2497</v>
      </c>
      <c r="G763" s="12" t="s">
        <v>4869</v>
      </c>
      <c r="H763" s="12" t="s">
        <v>4877</v>
      </c>
      <c r="I763" s="12" t="s">
        <v>2718</v>
      </c>
      <c r="J763" s="62" t="s">
        <v>8004</v>
      </c>
      <c r="K763" s="62" t="s">
        <v>4934</v>
      </c>
      <c r="L763" s="62" t="s">
        <v>4989</v>
      </c>
      <c r="N763" s="9" t="s">
        <v>211</v>
      </c>
      <c r="O763" s="9">
        <v>0</v>
      </c>
      <c r="P763" s="198">
        <v>0</v>
      </c>
      <c r="Q763" s="9" t="s">
        <v>2503</v>
      </c>
      <c r="R763" s="9" t="s">
        <v>190</v>
      </c>
      <c r="S763" s="9" t="s">
        <v>8811</v>
      </c>
      <c r="T763" s="9"/>
      <c r="U763" s="9"/>
    </row>
    <row r="764" spans="1:21" ht="43.5" x14ac:dyDescent="0.35">
      <c r="A764" s="18" t="s">
        <v>8369</v>
      </c>
      <c r="B764" s="18" t="s">
        <v>12145</v>
      </c>
      <c r="C764" s="12">
        <v>1</v>
      </c>
      <c r="D764" s="12">
        <v>23</v>
      </c>
      <c r="E764" s="12" t="s">
        <v>428</v>
      </c>
      <c r="F764" s="12" t="s">
        <v>2497</v>
      </c>
      <c r="G764" s="12" t="s">
        <v>4869</v>
      </c>
      <c r="H764" s="12" t="s">
        <v>4877</v>
      </c>
      <c r="I764" s="12" t="s">
        <v>2718</v>
      </c>
      <c r="J764" s="62" t="s">
        <v>8005</v>
      </c>
      <c r="K764" s="62" t="s">
        <v>4935</v>
      </c>
      <c r="L764" s="62" t="s">
        <v>4990</v>
      </c>
      <c r="N764" s="9" t="s">
        <v>211</v>
      </c>
      <c r="O764" s="9">
        <v>0</v>
      </c>
      <c r="P764" s="198">
        <v>0</v>
      </c>
      <c r="Q764" s="9" t="s">
        <v>2503</v>
      </c>
      <c r="R764" s="9" t="s">
        <v>190</v>
      </c>
      <c r="S764" s="9" t="s">
        <v>8811</v>
      </c>
      <c r="T764" s="9"/>
      <c r="U764" s="9"/>
    </row>
    <row r="765" spans="1:21" ht="43.5" x14ac:dyDescent="0.35">
      <c r="A765" s="18" t="s">
        <v>8370</v>
      </c>
      <c r="B765" s="18" t="s">
        <v>12146</v>
      </c>
      <c r="C765" s="12">
        <v>1</v>
      </c>
      <c r="D765" s="12">
        <v>24</v>
      </c>
      <c r="E765" s="12" t="s">
        <v>428</v>
      </c>
      <c r="F765" s="12" t="s">
        <v>2497</v>
      </c>
      <c r="G765" s="12" t="s">
        <v>4869</v>
      </c>
      <c r="H765" s="12" t="s">
        <v>4877</v>
      </c>
      <c r="I765" s="12" t="s">
        <v>2718</v>
      </c>
      <c r="J765" s="62" t="s">
        <v>8006</v>
      </c>
      <c r="K765" s="62" t="s">
        <v>4936</v>
      </c>
      <c r="L765" s="62" t="s">
        <v>4991</v>
      </c>
      <c r="N765" s="9" t="s">
        <v>211</v>
      </c>
      <c r="O765" s="9">
        <v>0</v>
      </c>
      <c r="P765" s="198">
        <v>0</v>
      </c>
      <c r="Q765" s="9" t="s">
        <v>2503</v>
      </c>
      <c r="R765" s="9" t="s">
        <v>190</v>
      </c>
      <c r="S765" s="9" t="s">
        <v>8811</v>
      </c>
      <c r="T765" s="9"/>
      <c r="U765" s="9"/>
    </row>
    <row r="766" spans="1:21" ht="29" x14ac:dyDescent="0.35">
      <c r="A766" s="18" t="s">
        <v>8371</v>
      </c>
      <c r="B766" s="18" t="s">
        <v>12147</v>
      </c>
      <c r="C766" s="12">
        <v>1</v>
      </c>
      <c r="D766" s="12">
        <v>25</v>
      </c>
      <c r="E766" s="12" t="s">
        <v>428</v>
      </c>
      <c r="F766" s="12" t="s">
        <v>2497</v>
      </c>
      <c r="G766" s="12" t="s">
        <v>4869</v>
      </c>
      <c r="H766" s="12" t="s">
        <v>4877</v>
      </c>
      <c r="I766" s="12" t="s">
        <v>2718</v>
      </c>
      <c r="J766" s="62" t="s">
        <v>8007</v>
      </c>
      <c r="K766" s="62" t="s">
        <v>4937</v>
      </c>
      <c r="L766" s="62" t="s">
        <v>4992</v>
      </c>
      <c r="N766" s="9" t="s">
        <v>211</v>
      </c>
      <c r="O766" s="9">
        <v>0</v>
      </c>
      <c r="P766" s="198">
        <v>0</v>
      </c>
      <c r="Q766" s="9" t="s">
        <v>2503</v>
      </c>
      <c r="R766" s="9" t="s">
        <v>190</v>
      </c>
      <c r="S766" s="9" t="s">
        <v>8811</v>
      </c>
      <c r="T766" s="9"/>
      <c r="U766" s="9"/>
    </row>
    <row r="767" spans="1:21" ht="29" x14ac:dyDescent="0.35">
      <c r="A767" s="18" t="s">
        <v>8372</v>
      </c>
      <c r="B767" s="18" t="s">
        <v>12148</v>
      </c>
      <c r="C767" s="12">
        <v>2</v>
      </c>
      <c r="D767" s="12">
        <v>26</v>
      </c>
      <c r="E767" s="12" t="s">
        <v>428</v>
      </c>
      <c r="F767" s="12" t="s">
        <v>2497</v>
      </c>
      <c r="G767" s="12" t="s">
        <v>4869</v>
      </c>
      <c r="H767" s="12" t="s">
        <v>4877</v>
      </c>
      <c r="I767" s="12" t="s">
        <v>2718</v>
      </c>
      <c r="J767" s="62" t="s">
        <v>8007</v>
      </c>
      <c r="K767" s="62" t="s">
        <v>4937</v>
      </c>
      <c r="L767" s="62" t="s">
        <v>4993</v>
      </c>
      <c r="N767" s="9" t="s">
        <v>212</v>
      </c>
      <c r="O767" s="9">
        <v>0</v>
      </c>
      <c r="P767" s="198">
        <v>0</v>
      </c>
      <c r="Q767" s="9" t="s">
        <v>2503</v>
      </c>
      <c r="R767" s="9" t="s">
        <v>190</v>
      </c>
      <c r="S767" s="9" t="s">
        <v>8811</v>
      </c>
      <c r="T767" s="9"/>
      <c r="U767" s="9"/>
    </row>
    <row r="768" spans="1:21" ht="29" x14ac:dyDescent="0.35">
      <c r="A768" s="18" t="s">
        <v>8373</v>
      </c>
      <c r="B768" s="18" t="s">
        <v>12149</v>
      </c>
      <c r="C768" s="12">
        <v>1</v>
      </c>
      <c r="D768" s="12">
        <v>27</v>
      </c>
      <c r="E768" s="12" t="s">
        <v>428</v>
      </c>
      <c r="F768" s="12" t="s">
        <v>2497</v>
      </c>
      <c r="G768" s="12" t="s">
        <v>4869</v>
      </c>
      <c r="H768" s="12" t="s">
        <v>4877</v>
      </c>
      <c r="I768" s="12" t="s">
        <v>2718</v>
      </c>
      <c r="J768" s="62" t="s">
        <v>8008</v>
      </c>
      <c r="K768" s="62" t="s">
        <v>4938</v>
      </c>
      <c r="L768" s="62" t="s">
        <v>4994</v>
      </c>
      <c r="N768" s="9" t="s">
        <v>211</v>
      </c>
      <c r="O768" s="9">
        <v>0</v>
      </c>
      <c r="P768" s="198">
        <v>0</v>
      </c>
      <c r="Q768" s="9" t="s">
        <v>2503</v>
      </c>
      <c r="R768" s="9" t="s">
        <v>190</v>
      </c>
      <c r="S768" s="9" t="s">
        <v>8811</v>
      </c>
      <c r="T768" s="9"/>
      <c r="U768" s="9"/>
    </row>
    <row r="769" spans="1:21" ht="29" x14ac:dyDescent="0.35">
      <c r="A769" s="18" t="s">
        <v>8382</v>
      </c>
      <c r="B769" s="18" t="s">
        <v>12130</v>
      </c>
      <c r="C769" s="12">
        <v>1</v>
      </c>
      <c r="D769" s="12">
        <v>1</v>
      </c>
      <c r="E769" s="12" t="s">
        <v>428</v>
      </c>
      <c r="F769" s="12" t="s">
        <v>2497</v>
      </c>
      <c r="G769" s="12" t="s">
        <v>4870</v>
      </c>
      <c r="H769" s="12" t="s">
        <v>4879</v>
      </c>
      <c r="I769" s="12" t="s">
        <v>2718</v>
      </c>
      <c r="J769" s="62" t="s">
        <v>8010</v>
      </c>
      <c r="K769" s="62" t="s">
        <v>4927</v>
      </c>
      <c r="L769" s="62" t="s">
        <v>4859</v>
      </c>
      <c r="N769" s="9" t="s">
        <v>211</v>
      </c>
      <c r="O769" s="9" t="s">
        <v>8819</v>
      </c>
      <c r="P769" s="198">
        <v>0.12</v>
      </c>
      <c r="Q769" s="9" t="s">
        <v>2503</v>
      </c>
      <c r="R769" s="9" t="s">
        <v>190</v>
      </c>
      <c r="S769" s="9" t="s">
        <v>8811</v>
      </c>
      <c r="T769" s="9"/>
      <c r="U769" s="9"/>
    </row>
    <row r="770" spans="1:21" ht="29" x14ac:dyDescent="0.35">
      <c r="A770" s="18" t="s">
        <v>8383</v>
      </c>
      <c r="B770" s="18" t="s">
        <v>12131</v>
      </c>
      <c r="C770" s="12">
        <v>1</v>
      </c>
      <c r="D770" s="12">
        <v>2</v>
      </c>
      <c r="E770" s="12" t="s">
        <v>428</v>
      </c>
      <c r="F770" s="12" t="s">
        <v>2497</v>
      </c>
      <c r="G770" s="12" t="s">
        <v>4870</v>
      </c>
      <c r="H770" s="12" t="s">
        <v>4879</v>
      </c>
      <c r="I770" s="12" t="s">
        <v>2718</v>
      </c>
      <c r="J770" s="62" t="s">
        <v>8011</v>
      </c>
      <c r="K770" s="62" t="s">
        <v>4928</v>
      </c>
      <c r="L770" s="62" t="s">
        <v>4970</v>
      </c>
      <c r="N770" s="9" t="s">
        <v>214</v>
      </c>
      <c r="O770" s="9" t="s">
        <v>8820</v>
      </c>
      <c r="P770" s="198">
        <v>5.0000000000000001E-3</v>
      </c>
      <c r="Q770" s="9" t="s">
        <v>2503</v>
      </c>
      <c r="R770" s="9" t="s">
        <v>190</v>
      </c>
      <c r="S770" s="9" t="s">
        <v>8811</v>
      </c>
      <c r="T770" s="9"/>
      <c r="U770" s="9"/>
    </row>
    <row r="771" spans="1:21" ht="29" x14ac:dyDescent="0.35">
      <c r="A771" s="18" t="s">
        <v>8384</v>
      </c>
      <c r="B771" s="18" t="s">
        <v>12132</v>
      </c>
      <c r="C771" s="12">
        <v>2</v>
      </c>
      <c r="D771" s="12">
        <v>3</v>
      </c>
      <c r="E771" s="12" t="s">
        <v>428</v>
      </c>
      <c r="F771" s="12" t="s">
        <v>2497</v>
      </c>
      <c r="G771" s="12" t="s">
        <v>4870</v>
      </c>
      <c r="H771" s="12" t="s">
        <v>4879</v>
      </c>
      <c r="I771" s="12" t="s">
        <v>2718</v>
      </c>
      <c r="J771" s="62" t="s">
        <v>8011</v>
      </c>
      <c r="K771" s="62" t="s">
        <v>4928</v>
      </c>
      <c r="L771" s="62" t="s">
        <v>4971</v>
      </c>
      <c r="N771" s="9" t="s">
        <v>213</v>
      </c>
      <c r="O771" s="9" t="s">
        <v>11052</v>
      </c>
      <c r="P771" s="198">
        <v>0.02</v>
      </c>
      <c r="Q771" s="9" t="s">
        <v>2503</v>
      </c>
      <c r="R771" s="9" t="s">
        <v>190</v>
      </c>
      <c r="S771" s="9" t="s">
        <v>8811</v>
      </c>
      <c r="T771" s="9"/>
      <c r="U771" s="9"/>
    </row>
    <row r="772" spans="1:21" ht="29" x14ac:dyDescent="0.35">
      <c r="A772" s="18" t="s">
        <v>8385</v>
      </c>
      <c r="B772" s="18" t="s">
        <v>12133</v>
      </c>
      <c r="C772" s="12">
        <v>3</v>
      </c>
      <c r="D772" s="12">
        <v>4</v>
      </c>
      <c r="E772" s="12" t="s">
        <v>428</v>
      </c>
      <c r="F772" s="12" t="s">
        <v>2497</v>
      </c>
      <c r="G772" s="12" t="s">
        <v>4870</v>
      </c>
      <c r="H772" s="12" t="s">
        <v>4879</v>
      </c>
      <c r="I772" s="12" t="s">
        <v>2718</v>
      </c>
      <c r="J772" s="62" t="s">
        <v>8011</v>
      </c>
      <c r="K772" s="62" t="s">
        <v>4928</v>
      </c>
      <c r="L772" s="62" t="s">
        <v>4972</v>
      </c>
      <c r="N772" s="9" t="s">
        <v>211</v>
      </c>
      <c r="O772" s="9" t="s">
        <v>8821</v>
      </c>
      <c r="P772" s="198">
        <v>0.02</v>
      </c>
      <c r="Q772" s="9" t="s">
        <v>2503</v>
      </c>
      <c r="R772" s="9" t="s">
        <v>190</v>
      </c>
      <c r="S772" s="9" t="s">
        <v>8811</v>
      </c>
      <c r="T772" s="9"/>
      <c r="U772" s="9"/>
    </row>
    <row r="773" spans="1:21" ht="29" x14ac:dyDescent="0.35">
      <c r="A773" s="18" t="s">
        <v>8846</v>
      </c>
      <c r="B773" s="18" t="s">
        <v>12134</v>
      </c>
      <c r="C773" s="12">
        <v>4</v>
      </c>
      <c r="D773" s="12">
        <v>5</v>
      </c>
      <c r="E773" s="12" t="s">
        <v>428</v>
      </c>
      <c r="F773" s="12" t="s">
        <v>2497</v>
      </c>
      <c r="G773" s="12" t="s">
        <v>4870</v>
      </c>
      <c r="H773" s="12" t="s">
        <v>4879</v>
      </c>
      <c r="I773" s="12" t="s">
        <v>2718</v>
      </c>
      <c r="J773" s="62" t="s">
        <v>8011</v>
      </c>
      <c r="K773" s="62" t="s">
        <v>4928</v>
      </c>
      <c r="L773" s="62" t="s">
        <v>8131</v>
      </c>
      <c r="N773" s="9" t="s">
        <v>211</v>
      </c>
      <c r="O773" s="9" t="s">
        <v>8822</v>
      </c>
      <c r="P773" s="198">
        <v>5.0000000000000001E-3</v>
      </c>
      <c r="Q773" s="9" t="s">
        <v>2503</v>
      </c>
      <c r="R773" s="9" t="s">
        <v>190</v>
      </c>
      <c r="S773" s="9" t="s">
        <v>8811</v>
      </c>
      <c r="T773" s="9"/>
      <c r="U773" s="9"/>
    </row>
    <row r="774" spans="1:21" ht="29" x14ac:dyDescent="0.35">
      <c r="A774" s="18" t="s">
        <v>8386</v>
      </c>
      <c r="B774" s="18" t="s">
        <v>12135</v>
      </c>
      <c r="C774" s="12">
        <v>1</v>
      </c>
      <c r="D774" s="12">
        <v>6</v>
      </c>
      <c r="E774" s="12" t="s">
        <v>428</v>
      </c>
      <c r="F774" s="12" t="s">
        <v>2497</v>
      </c>
      <c r="G774" s="12" t="s">
        <v>4870</v>
      </c>
      <c r="H774" s="12" t="s">
        <v>4879</v>
      </c>
      <c r="I774" s="12" t="s">
        <v>2718</v>
      </c>
      <c r="J774" s="62" t="s">
        <v>8012</v>
      </c>
      <c r="K774" s="62" t="s">
        <v>4929</v>
      </c>
      <c r="L774" s="62" t="s">
        <v>4973</v>
      </c>
      <c r="N774" s="9" t="s">
        <v>211</v>
      </c>
      <c r="O774" s="9" t="s">
        <v>11053</v>
      </c>
      <c r="P774" s="198">
        <v>0.02</v>
      </c>
      <c r="Q774" s="9" t="s">
        <v>2503</v>
      </c>
      <c r="R774" s="9" t="s">
        <v>190</v>
      </c>
      <c r="S774" s="9" t="s">
        <v>8811</v>
      </c>
      <c r="T774" s="9"/>
      <c r="U774" s="9"/>
    </row>
    <row r="775" spans="1:21" ht="29" x14ac:dyDescent="0.35">
      <c r="A775" s="18" t="s">
        <v>8387</v>
      </c>
      <c r="B775" s="18" t="s">
        <v>12136</v>
      </c>
      <c r="C775" s="12">
        <v>1</v>
      </c>
      <c r="D775" s="12">
        <v>7</v>
      </c>
      <c r="E775" s="12" t="s">
        <v>428</v>
      </c>
      <c r="F775" s="12" t="s">
        <v>2497</v>
      </c>
      <c r="G775" s="12" t="s">
        <v>4870</v>
      </c>
      <c r="H775" s="12" t="s">
        <v>4879</v>
      </c>
      <c r="I775" s="12" t="s">
        <v>2718</v>
      </c>
      <c r="J775" s="62" t="s">
        <v>8013</v>
      </c>
      <c r="K775" s="62" t="s">
        <v>4930</v>
      </c>
      <c r="L775" s="62" t="s">
        <v>4974</v>
      </c>
      <c r="N775" s="9" t="s">
        <v>211</v>
      </c>
      <c r="O775" s="9" t="s">
        <v>11054</v>
      </c>
      <c r="P775" s="198">
        <v>0.02</v>
      </c>
      <c r="Q775" s="9" t="s">
        <v>2503</v>
      </c>
      <c r="R775" s="9" t="s">
        <v>190</v>
      </c>
      <c r="S775" s="9" t="s">
        <v>8811</v>
      </c>
      <c r="T775" s="9"/>
      <c r="U775" s="9"/>
    </row>
    <row r="776" spans="1:21" ht="29" x14ac:dyDescent="0.35">
      <c r="A776" s="18" t="s">
        <v>8388</v>
      </c>
      <c r="B776" s="18" t="s">
        <v>12137</v>
      </c>
      <c r="C776" s="12">
        <v>2</v>
      </c>
      <c r="D776" s="12">
        <v>8</v>
      </c>
      <c r="E776" s="12" t="s">
        <v>428</v>
      </c>
      <c r="F776" s="12" t="s">
        <v>2497</v>
      </c>
      <c r="G776" s="12" t="s">
        <v>4870</v>
      </c>
      <c r="H776" s="12" t="s">
        <v>4879</v>
      </c>
      <c r="I776" s="12" t="s">
        <v>2718</v>
      </c>
      <c r="J776" s="62" t="s">
        <v>8013</v>
      </c>
      <c r="K776" s="62" t="s">
        <v>4930</v>
      </c>
      <c r="L776" s="62" t="s">
        <v>4975</v>
      </c>
      <c r="N776" s="9" t="s">
        <v>211</v>
      </c>
      <c r="O776" s="9" t="s">
        <v>8823</v>
      </c>
      <c r="P776" s="198">
        <v>0.05</v>
      </c>
      <c r="Q776" s="9" t="s">
        <v>2503</v>
      </c>
      <c r="R776" s="9" t="s">
        <v>190</v>
      </c>
      <c r="S776" s="9" t="s">
        <v>8811</v>
      </c>
      <c r="T776" s="9"/>
      <c r="U776" s="9"/>
    </row>
    <row r="777" spans="1:21" ht="29" x14ac:dyDescent="0.35">
      <c r="A777" s="18" t="s">
        <v>8389</v>
      </c>
      <c r="B777" s="18" t="s">
        <v>12138</v>
      </c>
      <c r="C777" s="12">
        <v>3</v>
      </c>
      <c r="D777" s="12">
        <v>9</v>
      </c>
      <c r="E777" s="12" t="s">
        <v>428</v>
      </c>
      <c r="F777" s="12" t="s">
        <v>2497</v>
      </c>
      <c r="G777" s="12" t="s">
        <v>4870</v>
      </c>
      <c r="H777" s="12" t="s">
        <v>4879</v>
      </c>
      <c r="I777" s="12" t="s">
        <v>2718</v>
      </c>
      <c r="J777" s="62" t="s">
        <v>8013</v>
      </c>
      <c r="K777" s="62" t="s">
        <v>4930</v>
      </c>
      <c r="L777" s="62" t="s">
        <v>4976</v>
      </c>
      <c r="N777" s="9" t="s">
        <v>211</v>
      </c>
      <c r="O777" s="9" t="s">
        <v>8824</v>
      </c>
      <c r="P777" s="198">
        <v>0.03</v>
      </c>
      <c r="Q777" s="9" t="s">
        <v>2503</v>
      </c>
      <c r="R777" s="9" t="s">
        <v>190</v>
      </c>
      <c r="S777" s="9" t="s">
        <v>8811</v>
      </c>
      <c r="T777" s="9"/>
      <c r="U777" s="9"/>
    </row>
    <row r="778" spans="1:21" ht="29" x14ac:dyDescent="0.35">
      <c r="A778" s="18" t="s">
        <v>8390</v>
      </c>
      <c r="B778" s="18" t="s">
        <v>12139</v>
      </c>
      <c r="C778" s="12">
        <v>4</v>
      </c>
      <c r="D778" s="12">
        <v>10</v>
      </c>
      <c r="E778" s="12" t="s">
        <v>428</v>
      </c>
      <c r="F778" s="12" t="s">
        <v>2497</v>
      </c>
      <c r="G778" s="12" t="s">
        <v>4870</v>
      </c>
      <c r="H778" s="12" t="s">
        <v>4879</v>
      </c>
      <c r="I778" s="12" t="s">
        <v>2718</v>
      </c>
      <c r="J778" s="62" t="s">
        <v>8013</v>
      </c>
      <c r="K778" s="62" t="s">
        <v>4930</v>
      </c>
      <c r="L778" s="62" t="s">
        <v>4977</v>
      </c>
      <c r="N778" s="9" t="s">
        <v>211</v>
      </c>
      <c r="O778" s="9" t="s">
        <v>8825</v>
      </c>
      <c r="P778" s="198">
        <v>0.01</v>
      </c>
      <c r="Q778" s="9" t="s">
        <v>2503</v>
      </c>
      <c r="R778" s="9" t="s">
        <v>190</v>
      </c>
      <c r="S778" s="9" t="s">
        <v>8811</v>
      </c>
      <c r="T778" s="9"/>
      <c r="U778" s="9"/>
    </row>
    <row r="779" spans="1:21" ht="43.5" x14ac:dyDescent="0.35">
      <c r="A779" s="18" t="s">
        <v>8391</v>
      </c>
      <c r="B779" s="18" t="s">
        <v>12093</v>
      </c>
      <c r="C779" s="12">
        <v>1</v>
      </c>
      <c r="D779" s="12">
        <v>11</v>
      </c>
      <c r="E779" s="12" t="s">
        <v>428</v>
      </c>
      <c r="F779" s="12" t="s">
        <v>2497</v>
      </c>
      <c r="G779" s="12" t="s">
        <v>4870</v>
      </c>
      <c r="H779" s="12" t="s">
        <v>4879</v>
      </c>
      <c r="I779" s="12" t="s">
        <v>2718</v>
      </c>
      <c r="J779" s="62" t="s">
        <v>8014</v>
      </c>
      <c r="K779" s="62" t="s">
        <v>4905</v>
      </c>
      <c r="L779" s="62" t="s">
        <v>4978</v>
      </c>
      <c r="N779" s="9" t="s">
        <v>211</v>
      </c>
      <c r="O779" s="9" t="s">
        <v>8826</v>
      </c>
      <c r="P779" s="198">
        <v>0.01</v>
      </c>
      <c r="Q779" s="9" t="s">
        <v>2503</v>
      </c>
      <c r="R779" s="9" t="s">
        <v>190</v>
      </c>
      <c r="S779" s="9" t="s">
        <v>8811</v>
      </c>
      <c r="T779" s="9"/>
      <c r="U779" s="9"/>
    </row>
    <row r="780" spans="1:21" ht="43.5" x14ac:dyDescent="0.35">
      <c r="A780" s="18" t="s">
        <v>8392</v>
      </c>
      <c r="B780" s="18" t="s">
        <v>12094</v>
      </c>
      <c r="C780" s="12">
        <v>2</v>
      </c>
      <c r="D780" s="12">
        <v>12</v>
      </c>
      <c r="E780" s="12" t="s">
        <v>428</v>
      </c>
      <c r="F780" s="12" t="s">
        <v>2497</v>
      </c>
      <c r="G780" s="12" t="s">
        <v>4870</v>
      </c>
      <c r="H780" s="12" t="s">
        <v>4879</v>
      </c>
      <c r="I780" s="12" t="s">
        <v>2718</v>
      </c>
      <c r="J780" s="62" t="s">
        <v>8014</v>
      </c>
      <c r="K780" s="62" t="s">
        <v>4905</v>
      </c>
      <c r="L780" s="62" t="s">
        <v>4979</v>
      </c>
      <c r="N780" s="9" t="s">
        <v>211</v>
      </c>
      <c r="O780" s="9" t="s">
        <v>8827</v>
      </c>
      <c r="P780" s="198">
        <v>0.02</v>
      </c>
      <c r="Q780" s="9" t="s">
        <v>2503</v>
      </c>
      <c r="R780" s="9" t="s">
        <v>190</v>
      </c>
      <c r="S780" s="9" t="s">
        <v>8811</v>
      </c>
      <c r="T780" s="9"/>
      <c r="U780" s="9"/>
    </row>
    <row r="781" spans="1:21" ht="43.5" x14ac:dyDescent="0.35">
      <c r="A781" s="18" t="s">
        <v>8393</v>
      </c>
      <c r="B781" s="18" t="s">
        <v>12095</v>
      </c>
      <c r="C781" s="12">
        <v>3</v>
      </c>
      <c r="D781" s="12">
        <v>13</v>
      </c>
      <c r="E781" s="12" t="s">
        <v>428</v>
      </c>
      <c r="F781" s="12" t="s">
        <v>2497</v>
      </c>
      <c r="G781" s="12" t="s">
        <v>4870</v>
      </c>
      <c r="H781" s="12" t="s">
        <v>4879</v>
      </c>
      <c r="I781" s="12" t="s">
        <v>2718</v>
      </c>
      <c r="J781" s="62" t="s">
        <v>8014</v>
      </c>
      <c r="K781" s="62" t="s">
        <v>4905</v>
      </c>
      <c r="L781" s="62" t="s">
        <v>4980</v>
      </c>
      <c r="N781" s="9" t="s">
        <v>214</v>
      </c>
      <c r="O781" s="9" t="s">
        <v>8828</v>
      </c>
      <c r="P781" s="198">
        <v>0.01</v>
      </c>
      <c r="Q781" s="9" t="s">
        <v>2503</v>
      </c>
      <c r="R781" s="9" t="s">
        <v>190</v>
      </c>
      <c r="S781" s="9" t="s">
        <v>8811</v>
      </c>
      <c r="T781" s="9"/>
      <c r="U781" s="9"/>
    </row>
    <row r="782" spans="1:21" ht="43.5" x14ac:dyDescent="0.35">
      <c r="A782" s="18" t="s">
        <v>8394</v>
      </c>
      <c r="B782" s="18" t="s">
        <v>12096</v>
      </c>
      <c r="C782" s="12">
        <v>4</v>
      </c>
      <c r="D782" s="12">
        <v>14</v>
      </c>
      <c r="E782" s="12" t="s">
        <v>428</v>
      </c>
      <c r="F782" s="12" t="s">
        <v>2497</v>
      </c>
      <c r="G782" s="12" t="s">
        <v>4870</v>
      </c>
      <c r="H782" s="12" t="s">
        <v>4879</v>
      </c>
      <c r="I782" s="12" t="s">
        <v>2718</v>
      </c>
      <c r="J782" s="62" t="s">
        <v>8014</v>
      </c>
      <c r="K782" s="62" t="s">
        <v>4905</v>
      </c>
      <c r="L782" s="62" t="s">
        <v>4981</v>
      </c>
      <c r="N782" s="9" t="s">
        <v>213</v>
      </c>
      <c r="O782" s="9" t="s">
        <v>8815</v>
      </c>
      <c r="P782" s="198">
        <v>0.02</v>
      </c>
      <c r="Q782" s="9" t="s">
        <v>2503</v>
      </c>
      <c r="R782" s="9" t="s">
        <v>190</v>
      </c>
      <c r="S782" s="9" t="s">
        <v>8811</v>
      </c>
      <c r="T782" s="9"/>
      <c r="U782" s="9"/>
    </row>
    <row r="783" spans="1:21" ht="43.5" x14ac:dyDescent="0.35">
      <c r="A783" s="18" t="s">
        <v>8395</v>
      </c>
      <c r="B783" s="18" t="s">
        <v>12097</v>
      </c>
      <c r="C783" s="12">
        <v>5</v>
      </c>
      <c r="D783" s="12">
        <v>15</v>
      </c>
      <c r="E783" s="12" t="s">
        <v>428</v>
      </c>
      <c r="F783" s="12" t="s">
        <v>2497</v>
      </c>
      <c r="G783" s="12" t="s">
        <v>4870</v>
      </c>
      <c r="H783" s="12" t="s">
        <v>4879</v>
      </c>
      <c r="I783" s="12" t="s">
        <v>2718</v>
      </c>
      <c r="J783" s="62" t="s">
        <v>8014</v>
      </c>
      <c r="K783" s="62" t="s">
        <v>4905</v>
      </c>
      <c r="L783" s="62" t="s">
        <v>4982</v>
      </c>
      <c r="N783" s="9" t="s">
        <v>211</v>
      </c>
      <c r="O783" s="9" t="s">
        <v>8829</v>
      </c>
      <c r="P783" s="198">
        <v>0.01</v>
      </c>
      <c r="Q783" s="9" t="s">
        <v>2503</v>
      </c>
      <c r="R783" s="9" t="s">
        <v>190</v>
      </c>
      <c r="S783" s="9" t="s">
        <v>8811</v>
      </c>
      <c r="T783" s="9"/>
      <c r="U783" s="9"/>
    </row>
    <row r="784" spans="1:21" ht="29" x14ac:dyDescent="0.35">
      <c r="A784" s="18" t="s">
        <v>8396</v>
      </c>
      <c r="B784" s="18" t="s">
        <v>12098</v>
      </c>
      <c r="C784" s="12">
        <v>1</v>
      </c>
      <c r="D784" s="12">
        <v>16</v>
      </c>
      <c r="E784" s="12" t="s">
        <v>428</v>
      </c>
      <c r="F784" s="12" t="s">
        <v>2497</v>
      </c>
      <c r="G784" s="12" t="s">
        <v>4870</v>
      </c>
      <c r="H784" s="12" t="s">
        <v>4879</v>
      </c>
      <c r="I784" s="12" t="s">
        <v>2718</v>
      </c>
      <c r="J784" s="62" t="s">
        <v>8015</v>
      </c>
      <c r="K784" s="62" t="s">
        <v>4906</v>
      </c>
      <c r="L784" s="62" t="s">
        <v>4983</v>
      </c>
      <c r="N784" s="9" t="s">
        <v>211</v>
      </c>
      <c r="O784" s="9" t="s">
        <v>8830</v>
      </c>
      <c r="P784" s="198">
        <v>0.02</v>
      </c>
      <c r="Q784" s="9" t="s">
        <v>2503</v>
      </c>
      <c r="R784" s="9" t="s">
        <v>190</v>
      </c>
      <c r="S784" s="9" t="s">
        <v>8811</v>
      </c>
      <c r="T784" s="9"/>
      <c r="U784" s="9"/>
    </row>
    <row r="785" spans="1:21" ht="29" x14ac:dyDescent="0.35">
      <c r="A785" s="18" t="s">
        <v>8397</v>
      </c>
      <c r="B785" s="18" t="s">
        <v>12099</v>
      </c>
      <c r="C785" s="12">
        <v>2</v>
      </c>
      <c r="D785" s="12">
        <v>17</v>
      </c>
      <c r="E785" s="12" t="s">
        <v>428</v>
      </c>
      <c r="F785" s="12" t="s">
        <v>2497</v>
      </c>
      <c r="G785" s="12" t="s">
        <v>4870</v>
      </c>
      <c r="H785" s="12" t="s">
        <v>4879</v>
      </c>
      <c r="I785" s="12" t="s">
        <v>2718</v>
      </c>
      <c r="J785" s="62" t="s">
        <v>8015</v>
      </c>
      <c r="K785" s="62" t="s">
        <v>4906</v>
      </c>
      <c r="L785" s="62" t="s">
        <v>4984</v>
      </c>
      <c r="N785" s="9" t="s">
        <v>212</v>
      </c>
      <c r="O785" s="9" t="s">
        <v>8831</v>
      </c>
      <c r="P785" s="198">
        <v>0.01</v>
      </c>
      <c r="Q785" s="9" t="s">
        <v>2503</v>
      </c>
      <c r="R785" s="9" t="s">
        <v>190</v>
      </c>
      <c r="S785" s="9" t="s">
        <v>8811</v>
      </c>
      <c r="T785" s="9"/>
      <c r="U785" s="9"/>
    </row>
    <row r="786" spans="1:21" ht="29" x14ac:dyDescent="0.35">
      <c r="A786" s="18" t="s">
        <v>8398</v>
      </c>
      <c r="B786" s="18" t="s">
        <v>12140</v>
      </c>
      <c r="C786" s="12">
        <v>1</v>
      </c>
      <c r="D786" s="12">
        <v>18</v>
      </c>
      <c r="E786" s="12" t="s">
        <v>428</v>
      </c>
      <c r="F786" s="12" t="s">
        <v>2497</v>
      </c>
      <c r="G786" s="12" t="s">
        <v>4870</v>
      </c>
      <c r="H786" s="12" t="s">
        <v>4879</v>
      </c>
      <c r="I786" s="12" t="s">
        <v>2718</v>
      </c>
      <c r="J786" s="62" t="s">
        <v>8016</v>
      </c>
      <c r="K786" s="62" t="s">
        <v>4931</v>
      </c>
      <c r="L786" s="62" t="s">
        <v>4985</v>
      </c>
      <c r="N786" s="9" t="s">
        <v>214</v>
      </c>
      <c r="O786" s="9">
        <v>0</v>
      </c>
      <c r="P786" s="198">
        <v>0</v>
      </c>
      <c r="Q786" s="9" t="s">
        <v>2503</v>
      </c>
      <c r="R786" s="9" t="s">
        <v>190</v>
      </c>
      <c r="S786" s="9" t="s">
        <v>8811</v>
      </c>
      <c r="T786" s="9"/>
      <c r="U786" s="9"/>
    </row>
    <row r="787" spans="1:21" ht="29" x14ac:dyDescent="0.35">
      <c r="A787" s="18" t="s">
        <v>8399</v>
      </c>
      <c r="B787" s="18" t="s">
        <v>12141</v>
      </c>
      <c r="C787" s="12">
        <v>2</v>
      </c>
      <c r="D787" s="12">
        <v>19</v>
      </c>
      <c r="E787" s="12" t="s">
        <v>428</v>
      </c>
      <c r="F787" s="12" t="s">
        <v>2497</v>
      </c>
      <c r="G787" s="12" t="s">
        <v>4870</v>
      </c>
      <c r="H787" s="12" t="s">
        <v>4879</v>
      </c>
      <c r="I787" s="12" t="s">
        <v>2718</v>
      </c>
      <c r="J787" s="62" t="s">
        <v>8016</v>
      </c>
      <c r="K787" s="62" t="s">
        <v>4931</v>
      </c>
      <c r="L787" s="62" t="s">
        <v>4986</v>
      </c>
      <c r="N787" s="9" t="s">
        <v>211</v>
      </c>
      <c r="O787" s="9">
        <v>0</v>
      </c>
      <c r="P787" s="198">
        <v>0</v>
      </c>
      <c r="Q787" s="9" t="s">
        <v>2503</v>
      </c>
      <c r="R787" s="9" t="s">
        <v>190</v>
      </c>
      <c r="S787" s="9" t="s">
        <v>8811</v>
      </c>
      <c r="T787" s="9"/>
      <c r="U787" s="9"/>
    </row>
    <row r="788" spans="1:21" ht="29" x14ac:dyDescent="0.35">
      <c r="A788" s="18" t="s">
        <v>8400</v>
      </c>
      <c r="B788" s="18" t="s">
        <v>12142</v>
      </c>
      <c r="C788" s="12">
        <v>1</v>
      </c>
      <c r="D788" s="12">
        <v>20</v>
      </c>
      <c r="E788" s="12" t="s">
        <v>428</v>
      </c>
      <c r="F788" s="12" t="s">
        <v>2497</v>
      </c>
      <c r="G788" s="12" t="s">
        <v>4870</v>
      </c>
      <c r="H788" s="12" t="s">
        <v>4879</v>
      </c>
      <c r="I788" s="12" t="s">
        <v>2718</v>
      </c>
      <c r="J788" s="62" t="s">
        <v>8017</v>
      </c>
      <c r="K788" s="62" t="s">
        <v>4932</v>
      </c>
      <c r="L788" s="62" t="s">
        <v>4987</v>
      </c>
      <c r="N788" s="9" t="s">
        <v>211</v>
      </c>
      <c r="O788" s="9">
        <v>0</v>
      </c>
      <c r="P788" s="198">
        <v>0</v>
      </c>
      <c r="Q788" s="9" t="s">
        <v>2503</v>
      </c>
      <c r="R788" s="9" t="s">
        <v>190</v>
      </c>
      <c r="S788" s="9" t="s">
        <v>8811</v>
      </c>
      <c r="T788" s="9"/>
      <c r="U788" s="9"/>
    </row>
    <row r="789" spans="1:21" ht="29" x14ac:dyDescent="0.35">
      <c r="A789" s="18" t="s">
        <v>8401</v>
      </c>
      <c r="B789" s="18" t="s">
        <v>12143</v>
      </c>
      <c r="C789" s="12">
        <v>1</v>
      </c>
      <c r="D789" s="12">
        <v>21</v>
      </c>
      <c r="E789" s="12" t="s">
        <v>428</v>
      </c>
      <c r="F789" s="12" t="s">
        <v>2497</v>
      </c>
      <c r="G789" s="12" t="s">
        <v>4870</v>
      </c>
      <c r="H789" s="12" t="s">
        <v>4879</v>
      </c>
      <c r="I789" s="12" t="s">
        <v>2718</v>
      </c>
      <c r="J789" s="62" t="s">
        <v>8018</v>
      </c>
      <c r="K789" s="62" t="s">
        <v>4933</v>
      </c>
      <c r="L789" s="62" t="s">
        <v>4988</v>
      </c>
      <c r="N789" s="9" t="s">
        <v>211</v>
      </c>
      <c r="O789" s="9">
        <v>0</v>
      </c>
      <c r="P789" s="198">
        <v>0</v>
      </c>
      <c r="Q789" s="9" t="s">
        <v>2503</v>
      </c>
      <c r="R789" s="9" t="s">
        <v>190</v>
      </c>
      <c r="S789" s="9" t="s">
        <v>8811</v>
      </c>
      <c r="T789" s="9"/>
      <c r="U789" s="9"/>
    </row>
    <row r="790" spans="1:21" ht="29" x14ac:dyDescent="0.35">
      <c r="A790" s="18" t="s">
        <v>8402</v>
      </c>
      <c r="B790" s="18" t="s">
        <v>12144</v>
      </c>
      <c r="C790" s="12">
        <v>1</v>
      </c>
      <c r="D790" s="12">
        <v>22</v>
      </c>
      <c r="E790" s="12" t="s">
        <v>428</v>
      </c>
      <c r="F790" s="12" t="s">
        <v>2497</v>
      </c>
      <c r="G790" s="12" t="s">
        <v>4870</v>
      </c>
      <c r="H790" s="12" t="s">
        <v>4879</v>
      </c>
      <c r="I790" s="12" t="s">
        <v>2718</v>
      </c>
      <c r="J790" s="62" t="s">
        <v>8019</v>
      </c>
      <c r="K790" s="62" t="s">
        <v>4934</v>
      </c>
      <c r="L790" s="62" t="s">
        <v>4989</v>
      </c>
      <c r="N790" s="9" t="s">
        <v>211</v>
      </c>
      <c r="O790" s="9">
        <v>0</v>
      </c>
      <c r="P790" s="198">
        <v>0</v>
      </c>
      <c r="Q790" s="9" t="s">
        <v>2503</v>
      </c>
      <c r="R790" s="9" t="s">
        <v>190</v>
      </c>
      <c r="S790" s="9" t="s">
        <v>8811</v>
      </c>
      <c r="T790" s="9"/>
      <c r="U790" s="9"/>
    </row>
    <row r="791" spans="1:21" ht="29" x14ac:dyDescent="0.35">
      <c r="A791" s="18" t="s">
        <v>8403</v>
      </c>
      <c r="B791" s="18" t="s">
        <v>12145</v>
      </c>
      <c r="C791" s="12">
        <v>1</v>
      </c>
      <c r="D791" s="12">
        <v>23</v>
      </c>
      <c r="E791" s="12" t="s">
        <v>428</v>
      </c>
      <c r="F791" s="12" t="s">
        <v>2497</v>
      </c>
      <c r="G791" s="12" t="s">
        <v>4870</v>
      </c>
      <c r="H791" s="12" t="s">
        <v>4879</v>
      </c>
      <c r="I791" s="12" t="s">
        <v>2718</v>
      </c>
      <c r="J791" s="62" t="s">
        <v>8020</v>
      </c>
      <c r="K791" s="62" t="s">
        <v>4935</v>
      </c>
      <c r="L791" s="62" t="s">
        <v>4990</v>
      </c>
      <c r="N791" s="9" t="s">
        <v>211</v>
      </c>
      <c r="O791" s="9">
        <v>0</v>
      </c>
      <c r="P791" s="198">
        <v>0</v>
      </c>
      <c r="Q791" s="9" t="s">
        <v>2503</v>
      </c>
      <c r="R791" s="9" t="s">
        <v>190</v>
      </c>
      <c r="S791" s="9" t="s">
        <v>8811</v>
      </c>
      <c r="T791" s="9"/>
      <c r="U791" s="9"/>
    </row>
    <row r="792" spans="1:21" ht="29" x14ac:dyDescent="0.35">
      <c r="A792" s="18" t="s">
        <v>8404</v>
      </c>
      <c r="B792" s="18" t="s">
        <v>12146</v>
      </c>
      <c r="C792" s="12">
        <v>1</v>
      </c>
      <c r="D792" s="12">
        <v>24</v>
      </c>
      <c r="E792" s="12" t="s">
        <v>428</v>
      </c>
      <c r="F792" s="12" t="s">
        <v>2497</v>
      </c>
      <c r="G792" s="12" t="s">
        <v>4870</v>
      </c>
      <c r="H792" s="12" t="s">
        <v>4879</v>
      </c>
      <c r="I792" s="12" t="s">
        <v>2718</v>
      </c>
      <c r="J792" s="62" t="s">
        <v>8021</v>
      </c>
      <c r="K792" s="62" t="s">
        <v>4936</v>
      </c>
      <c r="L792" s="62" t="s">
        <v>4991</v>
      </c>
      <c r="N792" s="9" t="s">
        <v>211</v>
      </c>
      <c r="O792" s="9">
        <v>0</v>
      </c>
      <c r="P792" s="198">
        <v>0</v>
      </c>
      <c r="Q792" s="9" t="s">
        <v>2503</v>
      </c>
      <c r="R792" s="9" t="s">
        <v>190</v>
      </c>
      <c r="S792" s="9" t="s">
        <v>8811</v>
      </c>
      <c r="T792" s="9"/>
      <c r="U792" s="9"/>
    </row>
    <row r="793" spans="1:21" ht="29" x14ac:dyDescent="0.35">
      <c r="A793" s="18" t="s">
        <v>8405</v>
      </c>
      <c r="B793" s="18" t="s">
        <v>12147</v>
      </c>
      <c r="C793" s="12">
        <v>1</v>
      </c>
      <c r="D793" s="12">
        <v>25</v>
      </c>
      <c r="E793" s="12" t="s">
        <v>428</v>
      </c>
      <c r="F793" s="12" t="s">
        <v>2497</v>
      </c>
      <c r="G793" s="12" t="s">
        <v>4870</v>
      </c>
      <c r="H793" s="12" t="s">
        <v>4879</v>
      </c>
      <c r="I793" s="12" t="s">
        <v>2718</v>
      </c>
      <c r="J793" s="62" t="s">
        <v>8022</v>
      </c>
      <c r="K793" s="62" t="s">
        <v>4937</v>
      </c>
      <c r="L793" s="62" t="s">
        <v>4992</v>
      </c>
      <c r="N793" s="9" t="s">
        <v>211</v>
      </c>
      <c r="O793" s="9">
        <v>0</v>
      </c>
      <c r="P793" s="198">
        <v>0</v>
      </c>
      <c r="Q793" s="9" t="s">
        <v>2503</v>
      </c>
      <c r="R793" s="9" t="s">
        <v>190</v>
      </c>
      <c r="S793" s="9" t="s">
        <v>8811</v>
      </c>
      <c r="T793" s="9"/>
      <c r="U793" s="9"/>
    </row>
    <row r="794" spans="1:21" ht="29" x14ac:dyDescent="0.35">
      <c r="A794" s="18" t="s">
        <v>8406</v>
      </c>
      <c r="B794" s="18" t="s">
        <v>12148</v>
      </c>
      <c r="C794" s="12">
        <v>2</v>
      </c>
      <c r="D794" s="12">
        <v>26</v>
      </c>
      <c r="E794" s="12" t="s">
        <v>428</v>
      </c>
      <c r="F794" s="12" t="s">
        <v>2497</v>
      </c>
      <c r="G794" s="12" t="s">
        <v>4870</v>
      </c>
      <c r="H794" s="12" t="s">
        <v>4879</v>
      </c>
      <c r="I794" s="12" t="s">
        <v>2718</v>
      </c>
      <c r="J794" s="62" t="s">
        <v>8022</v>
      </c>
      <c r="K794" s="62" t="s">
        <v>4937</v>
      </c>
      <c r="L794" s="62" t="s">
        <v>4993</v>
      </c>
      <c r="N794" s="9" t="s">
        <v>212</v>
      </c>
      <c r="O794" s="9">
        <v>0</v>
      </c>
      <c r="P794" s="198">
        <v>0</v>
      </c>
      <c r="Q794" s="9" t="s">
        <v>2503</v>
      </c>
      <c r="R794" s="9" t="s">
        <v>190</v>
      </c>
      <c r="S794" s="9" t="s">
        <v>8811</v>
      </c>
      <c r="T794" s="9"/>
      <c r="U794" s="9"/>
    </row>
    <row r="795" spans="1:21" ht="29" x14ac:dyDescent="0.35">
      <c r="A795" s="18" t="s">
        <v>8407</v>
      </c>
      <c r="B795" s="18" t="s">
        <v>12149</v>
      </c>
      <c r="C795" s="12">
        <v>1</v>
      </c>
      <c r="D795" s="12">
        <v>27</v>
      </c>
      <c r="E795" s="12" t="s">
        <v>428</v>
      </c>
      <c r="F795" s="12" t="s">
        <v>2497</v>
      </c>
      <c r="G795" s="12" t="s">
        <v>4870</v>
      </c>
      <c r="H795" s="12" t="s">
        <v>4879</v>
      </c>
      <c r="I795" s="12" t="s">
        <v>2718</v>
      </c>
      <c r="J795" s="62" t="s">
        <v>8023</v>
      </c>
      <c r="K795" s="62" t="s">
        <v>4938</v>
      </c>
      <c r="L795" s="62" t="s">
        <v>4994</v>
      </c>
      <c r="N795" s="9" t="s">
        <v>211</v>
      </c>
      <c r="O795" s="9">
        <v>0</v>
      </c>
      <c r="P795" s="198">
        <v>0</v>
      </c>
      <c r="Q795" s="9" t="s">
        <v>2503</v>
      </c>
      <c r="R795" s="9" t="s">
        <v>190</v>
      </c>
      <c r="S795" s="9" t="s">
        <v>8811</v>
      </c>
      <c r="T795" s="9"/>
      <c r="U795" s="9"/>
    </row>
    <row r="796" spans="1:21" ht="29" x14ac:dyDescent="0.35">
      <c r="A796" s="18" t="s">
        <v>8518</v>
      </c>
      <c r="B796" s="18" t="s">
        <v>12130</v>
      </c>
      <c r="C796" s="12">
        <v>1</v>
      </c>
      <c r="D796" s="12">
        <v>1</v>
      </c>
      <c r="E796" s="12" t="s">
        <v>428</v>
      </c>
      <c r="F796" s="12" t="s">
        <v>2497</v>
      </c>
      <c r="G796" s="12" t="s">
        <v>4873</v>
      </c>
      <c r="H796" s="12" t="s">
        <v>4885</v>
      </c>
      <c r="I796" s="12" t="s">
        <v>2718</v>
      </c>
      <c r="J796" s="62" t="s">
        <v>8071</v>
      </c>
      <c r="K796" s="62" t="s">
        <v>4927</v>
      </c>
      <c r="L796" s="62" t="s">
        <v>4859</v>
      </c>
      <c r="N796" s="9" t="s">
        <v>211</v>
      </c>
      <c r="O796" s="9" t="s">
        <v>8819</v>
      </c>
      <c r="P796" s="198">
        <v>0.12</v>
      </c>
      <c r="Q796" s="9" t="s">
        <v>2503</v>
      </c>
      <c r="R796" s="9" t="s">
        <v>190</v>
      </c>
      <c r="S796" s="9" t="s">
        <v>8811</v>
      </c>
      <c r="T796" s="9"/>
      <c r="U796" s="9"/>
    </row>
    <row r="797" spans="1:21" ht="29" x14ac:dyDescent="0.35">
      <c r="A797" s="18" t="s">
        <v>8519</v>
      </c>
      <c r="B797" s="18" t="s">
        <v>12131</v>
      </c>
      <c r="C797" s="12">
        <v>1</v>
      </c>
      <c r="D797" s="12">
        <v>2</v>
      </c>
      <c r="E797" s="12" t="s">
        <v>428</v>
      </c>
      <c r="F797" s="12" t="s">
        <v>2497</v>
      </c>
      <c r="G797" s="12" t="s">
        <v>4873</v>
      </c>
      <c r="H797" s="12" t="s">
        <v>4885</v>
      </c>
      <c r="I797" s="12" t="s">
        <v>2718</v>
      </c>
      <c r="J797" s="62" t="s">
        <v>8072</v>
      </c>
      <c r="K797" s="62" t="s">
        <v>4928</v>
      </c>
      <c r="L797" s="62" t="s">
        <v>4970</v>
      </c>
      <c r="N797" s="9" t="s">
        <v>214</v>
      </c>
      <c r="O797" s="9" t="s">
        <v>8820</v>
      </c>
      <c r="P797" s="198">
        <v>5.0000000000000001E-3</v>
      </c>
      <c r="Q797" s="9" t="s">
        <v>2503</v>
      </c>
      <c r="R797" s="9" t="s">
        <v>190</v>
      </c>
      <c r="S797" s="9" t="s">
        <v>8811</v>
      </c>
      <c r="T797" s="9"/>
      <c r="U797" s="9"/>
    </row>
    <row r="798" spans="1:21" ht="29" x14ac:dyDescent="0.35">
      <c r="A798" s="18" t="s">
        <v>8520</v>
      </c>
      <c r="B798" s="18" t="s">
        <v>12132</v>
      </c>
      <c r="C798" s="12">
        <v>2</v>
      </c>
      <c r="D798" s="12">
        <v>3</v>
      </c>
      <c r="E798" s="12" t="s">
        <v>428</v>
      </c>
      <c r="F798" s="12" t="s">
        <v>2497</v>
      </c>
      <c r="G798" s="12" t="s">
        <v>4873</v>
      </c>
      <c r="H798" s="12" t="s">
        <v>4885</v>
      </c>
      <c r="I798" s="12" t="s">
        <v>2718</v>
      </c>
      <c r="J798" s="62" t="s">
        <v>8072</v>
      </c>
      <c r="K798" s="62" t="s">
        <v>4928</v>
      </c>
      <c r="L798" s="62" t="s">
        <v>4971</v>
      </c>
      <c r="N798" s="9" t="s">
        <v>213</v>
      </c>
      <c r="O798" s="9" t="s">
        <v>11052</v>
      </c>
      <c r="P798" s="198">
        <v>0.02</v>
      </c>
      <c r="Q798" s="9" t="s">
        <v>2503</v>
      </c>
      <c r="R798" s="9" t="s">
        <v>190</v>
      </c>
      <c r="S798" s="9" t="s">
        <v>8811</v>
      </c>
      <c r="T798" s="9"/>
      <c r="U798" s="9"/>
    </row>
    <row r="799" spans="1:21" ht="29" x14ac:dyDescent="0.35">
      <c r="A799" s="18" t="s">
        <v>8521</v>
      </c>
      <c r="B799" s="18" t="s">
        <v>12133</v>
      </c>
      <c r="C799" s="12">
        <v>3</v>
      </c>
      <c r="D799" s="12">
        <v>4</v>
      </c>
      <c r="E799" s="12" t="s">
        <v>428</v>
      </c>
      <c r="F799" s="12" t="s">
        <v>2497</v>
      </c>
      <c r="G799" s="12" t="s">
        <v>4873</v>
      </c>
      <c r="H799" s="12" t="s">
        <v>4885</v>
      </c>
      <c r="I799" s="12" t="s">
        <v>2718</v>
      </c>
      <c r="J799" s="62" t="s">
        <v>8072</v>
      </c>
      <c r="K799" s="62" t="s">
        <v>4928</v>
      </c>
      <c r="L799" s="62" t="s">
        <v>4972</v>
      </c>
      <c r="N799" s="9" t="s">
        <v>211</v>
      </c>
      <c r="O799" s="9" t="s">
        <v>8821</v>
      </c>
      <c r="P799" s="198">
        <v>0.02</v>
      </c>
      <c r="Q799" s="9" t="s">
        <v>2503</v>
      </c>
      <c r="R799" s="9" t="s">
        <v>190</v>
      </c>
      <c r="S799" s="9" t="s">
        <v>8811</v>
      </c>
      <c r="T799" s="9"/>
      <c r="U799" s="9"/>
    </row>
    <row r="800" spans="1:21" ht="29" x14ac:dyDescent="0.35">
      <c r="A800" s="18" t="s">
        <v>8842</v>
      </c>
      <c r="B800" s="18" t="s">
        <v>12134</v>
      </c>
      <c r="C800" s="12">
        <v>4</v>
      </c>
      <c r="D800" s="12">
        <v>5</v>
      </c>
      <c r="E800" s="12" t="s">
        <v>428</v>
      </c>
      <c r="F800" s="12" t="s">
        <v>2497</v>
      </c>
      <c r="G800" s="12" t="s">
        <v>4873</v>
      </c>
      <c r="H800" s="12" t="s">
        <v>4885</v>
      </c>
      <c r="I800" s="12" t="s">
        <v>2718</v>
      </c>
      <c r="J800" s="62" t="s">
        <v>8072</v>
      </c>
      <c r="K800" s="62" t="s">
        <v>4928</v>
      </c>
      <c r="L800" s="62" t="s">
        <v>8131</v>
      </c>
      <c r="N800" s="9" t="s">
        <v>211</v>
      </c>
      <c r="O800" s="9" t="s">
        <v>8822</v>
      </c>
      <c r="P800" s="198">
        <v>5.0000000000000001E-3</v>
      </c>
      <c r="Q800" s="9" t="s">
        <v>2503</v>
      </c>
      <c r="R800" s="9" t="s">
        <v>190</v>
      </c>
      <c r="S800" s="9" t="s">
        <v>8811</v>
      </c>
      <c r="T800" s="9"/>
      <c r="U800" s="9"/>
    </row>
    <row r="801" spans="1:21" ht="29" x14ac:dyDescent="0.35">
      <c r="A801" s="18" t="s">
        <v>8522</v>
      </c>
      <c r="B801" s="18" t="s">
        <v>12135</v>
      </c>
      <c r="C801" s="12">
        <v>1</v>
      </c>
      <c r="D801" s="12">
        <v>6</v>
      </c>
      <c r="E801" s="12" t="s">
        <v>428</v>
      </c>
      <c r="F801" s="12" t="s">
        <v>2497</v>
      </c>
      <c r="G801" s="12" t="s">
        <v>4873</v>
      </c>
      <c r="H801" s="12" t="s">
        <v>4885</v>
      </c>
      <c r="I801" s="12" t="s">
        <v>2718</v>
      </c>
      <c r="J801" s="62" t="s">
        <v>8073</v>
      </c>
      <c r="K801" s="62" t="s">
        <v>4929</v>
      </c>
      <c r="L801" s="62" t="s">
        <v>4973</v>
      </c>
      <c r="N801" s="9" t="s">
        <v>211</v>
      </c>
      <c r="O801" s="9" t="s">
        <v>11053</v>
      </c>
      <c r="P801" s="198">
        <v>0.02</v>
      </c>
      <c r="Q801" s="9" t="s">
        <v>2503</v>
      </c>
      <c r="R801" s="9" t="s">
        <v>190</v>
      </c>
      <c r="S801" s="9" t="s">
        <v>8811</v>
      </c>
      <c r="T801" s="9"/>
      <c r="U801" s="9"/>
    </row>
    <row r="802" spans="1:21" ht="29" x14ac:dyDescent="0.35">
      <c r="A802" s="18" t="s">
        <v>8523</v>
      </c>
      <c r="B802" s="18" t="s">
        <v>12136</v>
      </c>
      <c r="C802" s="12">
        <v>1</v>
      </c>
      <c r="D802" s="12">
        <v>7</v>
      </c>
      <c r="E802" s="12" t="s">
        <v>428</v>
      </c>
      <c r="F802" s="12" t="s">
        <v>2497</v>
      </c>
      <c r="G802" s="12" t="s">
        <v>4873</v>
      </c>
      <c r="H802" s="12" t="s">
        <v>4885</v>
      </c>
      <c r="I802" s="12" t="s">
        <v>2718</v>
      </c>
      <c r="J802" s="62" t="s">
        <v>8074</v>
      </c>
      <c r="K802" s="62" t="s">
        <v>4930</v>
      </c>
      <c r="L802" s="62" t="s">
        <v>4974</v>
      </c>
      <c r="N802" s="9" t="s">
        <v>211</v>
      </c>
      <c r="O802" s="9" t="s">
        <v>11054</v>
      </c>
      <c r="P802" s="198">
        <v>0.02</v>
      </c>
      <c r="Q802" s="9" t="s">
        <v>2503</v>
      </c>
      <c r="R802" s="9" t="s">
        <v>190</v>
      </c>
      <c r="S802" s="9" t="s">
        <v>8811</v>
      </c>
      <c r="T802" s="9"/>
      <c r="U802" s="9"/>
    </row>
    <row r="803" spans="1:21" ht="29" x14ac:dyDescent="0.35">
      <c r="A803" s="18" t="s">
        <v>8524</v>
      </c>
      <c r="B803" s="18" t="s">
        <v>12137</v>
      </c>
      <c r="C803" s="12">
        <v>2</v>
      </c>
      <c r="D803" s="12">
        <v>8</v>
      </c>
      <c r="E803" s="12" t="s">
        <v>428</v>
      </c>
      <c r="F803" s="12" t="s">
        <v>2497</v>
      </c>
      <c r="G803" s="12" t="s">
        <v>4873</v>
      </c>
      <c r="H803" s="12" t="s">
        <v>4885</v>
      </c>
      <c r="I803" s="12" t="s">
        <v>2718</v>
      </c>
      <c r="J803" s="62" t="s">
        <v>8074</v>
      </c>
      <c r="K803" s="62" t="s">
        <v>4930</v>
      </c>
      <c r="L803" s="62" t="s">
        <v>4975</v>
      </c>
      <c r="N803" s="9" t="s">
        <v>211</v>
      </c>
      <c r="O803" s="9" t="s">
        <v>8823</v>
      </c>
      <c r="P803" s="198">
        <v>0.05</v>
      </c>
      <c r="Q803" s="9" t="s">
        <v>2503</v>
      </c>
      <c r="R803" s="9" t="s">
        <v>190</v>
      </c>
      <c r="S803" s="9" t="s">
        <v>8811</v>
      </c>
      <c r="T803" s="9"/>
      <c r="U803" s="9"/>
    </row>
    <row r="804" spans="1:21" ht="29" x14ac:dyDescent="0.35">
      <c r="A804" s="18" t="s">
        <v>8525</v>
      </c>
      <c r="B804" s="18" t="s">
        <v>12138</v>
      </c>
      <c r="C804" s="12">
        <v>3</v>
      </c>
      <c r="D804" s="12">
        <v>9</v>
      </c>
      <c r="E804" s="12" t="s">
        <v>428</v>
      </c>
      <c r="F804" s="12" t="s">
        <v>2497</v>
      </c>
      <c r="G804" s="12" t="s">
        <v>4873</v>
      </c>
      <c r="H804" s="12" t="s">
        <v>4885</v>
      </c>
      <c r="I804" s="12" t="s">
        <v>2718</v>
      </c>
      <c r="J804" s="62" t="s">
        <v>8074</v>
      </c>
      <c r="K804" s="62" t="s">
        <v>4930</v>
      </c>
      <c r="L804" s="62" t="s">
        <v>4976</v>
      </c>
      <c r="N804" s="9" t="s">
        <v>211</v>
      </c>
      <c r="O804" s="9" t="s">
        <v>8824</v>
      </c>
      <c r="P804" s="198">
        <v>0.03</v>
      </c>
      <c r="Q804" s="9" t="s">
        <v>2503</v>
      </c>
      <c r="R804" s="9" t="s">
        <v>190</v>
      </c>
      <c r="S804" s="9" t="s">
        <v>8811</v>
      </c>
      <c r="T804" s="9"/>
      <c r="U804" s="9"/>
    </row>
    <row r="805" spans="1:21" ht="29" x14ac:dyDescent="0.35">
      <c r="A805" s="18" t="s">
        <v>8526</v>
      </c>
      <c r="B805" s="18" t="s">
        <v>12139</v>
      </c>
      <c r="C805" s="12">
        <v>4</v>
      </c>
      <c r="D805" s="12">
        <v>10</v>
      </c>
      <c r="E805" s="12" t="s">
        <v>428</v>
      </c>
      <c r="F805" s="12" t="s">
        <v>2497</v>
      </c>
      <c r="G805" s="12" t="s">
        <v>4873</v>
      </c>
      <c r="H805" s="12" t="s">
        <v>4885</v>
      </c>
      <c r="I805" s="12" t="s">
        <v>2718</v>
      </c>
      <c r="J805" s="62" t="s">
        <v>8074</v>
      </c>
      <c r="K805" s="62" t="s">
        <v>4930</v>
      </c>
      <c r="L805" s="62" t="s">
        <v>4977</v>
      </c>
      <c r="N805" s="9" t="s">
        <v>211</v>
      </c>
      <c r="O805" s="9" t="s">
        <v>8825</v>
      </c>
      <c r="P805" s="198">
        <v>0.01</v>
      </c>
      <c r="Q805" s="9" t="s">
        <v>2503</v>
      </c>
      <c r="R805" s="9" t="s">
        <v>190</v>
      </c>
      <c r="S805" s="9" t="s">
        <v>8811</v>
      </c>
      <c r="T805" s="9"/>
      <c r="U805" s="9"/>
    </row>
    <row r="806" spans="1:21" ht="43.5" x14ac:dyDescent="0.35">
      <c r="A806" s="18" t="s">
        <v>8527</v>
      </c>
      <c r="B806" s="18" t="s">
        <v>12093</v>
      </c>
      <c r="C806" s="12">
        <v>1</v>
      </c>
      <c r="D806" s="12">
        <v>11</v>
      </c>
      <c r="E806" s="12" t="s">
        <v>428</v>
      </c>
      <c r="F806" s="12" t="s">
        <v>2497</v>
      </c>
      <c r="G806" s="12" t="s">
        <v>4873</v>
      </c>
      <c r="H806" s="12" t="s">
        <v>4885</v>
      </c>
      <c r="I806" s="12" t="s">
        <v>2718</v>
      </c>
      <c r="J806" s="62" t="s">
        <v>8075</v>
      </c>
      <c r="K806" s="62" t="s">
        <v>4905</v>
      </c>
      <c r="L806" s="62" t="s">
        <v>4978</v>
      </c>
      <c r="N806" s="9" t="s">
        <v>211</v>
      </c>
      <c r="O806" s="9" t="s">
        <v>8826</v>
      </c>
      <c r="P806" s="198">
        <v>0.01</v>
      </c>
      <c r="Q806" s="9" t="s">
        <v>2503</v>
      </c>
      <c r="R806" s="9" t="s">
        <v>190</v>
      </c>
      <c r="S806" s="9" t="s">
        <v>8811</v>
      </c>
      <c r="T806" s="9"/>
      <c r="U806" s="9"/>
    </row>
    <row r="807" spans="1:21" ht="43.5" x14ac:dyDescent="0.35">
      <c r="A807" s="18" t="s">
        <v>8528</v>
      </c>
      <c r="B807" s="18" t="s">
        <v>12094</v>
      </c>
      <c r="C807" s="12">
        <v>2</v>
      </c>
      <c r="D807" s="12">
        <v>12</v>
      </c>
      <c r="E807" s="12" t="s">
        <v>428</v>
      </c>
      <c r="F807" s="12" t="s">
        <v>2497</v>
      </c>
      <c r="G807" s="12" t="s">
        <v>4873</v>
      </c>
      <c r="H807" s="12" t="s">
        <v>4885</v>
      </c>
      <c r="I807" s="12" t="s">
        <v>2718</v>
      </c>
      <c r="J807" s="62" t="s">
        <v>8075</v>
      </c>
      <c r="K807" s="62" t="s">
        <v>4905</v>
      </c>
      <c r="L807" s="62" t="s">
        <v>4979</v>
      </c>
      <c r="N807" s="9" t="s">
        <v>211</v>
      </c>
      <c r="O807" s="9" t="s">
        <v>8827</v>
      </c>
      <c r="P807" s="198">
        <v>0.02</v>
      </c>
      <c r="Q807" s="9" t="s">
        <v>2503</v>
      </c>
      <c r="R807" s="9" t="s">
        <v>190</v>
      </c>
      <c r="S807" s="9" t="s">
        <v>8811</v>
      </c>
      <c r="T807" s="9"/>
      <c r="U807" s="9"/>
    </row>
    <row r="808" spans="1:21" ht="43.5" x14ac:dyDescent="0.35">
      <c r="A808" s="18" t="s">
        <v>8529</v>
      </c>
      <c r="B808" s="18" t="s">
        <v>12095</v>
      </c>
      <c r="C808" s="12">
        <v>3</v>
      </c>
      <c r="D808" s="12">
        <v>13</v>
      </c>
      <c r="E808" s="12" t="s">
        <v>428</v>
      </c>
      <c r="F808" s="12" t="s">
        <v>2497</v>
      </c>
      <c r="G808" s="12" t="s">
        <v>4873</v>
      </c>
      <c r="H808" s="12" t="s">
        <v>4885</v>
      </c>
      <c r="I808" s="12" t="s">
        <v>2718</v>
      </c>
      <c r="J808" s="62" t="s">
        <v>8075</v>
      </c>
      <c r="K808" s="62" t="s">
        <v>4905</v>
      </c>
      <c r="L808" s="62" t="s">
        <v>4980</v>
      </c>
      <c r="N808" s="9" t="s">
        <v>214</v>
      </c>
      <c r="O808" s="9" t="s">
        <v>8828</v>
      </c>
      <c r="P808" s="198">
        <v>0.01</v>
      </c>
      <c r="Q808" s="9" t="s">
        <v>2503</v>
      </c>
      <c r="R808" s="9" t="s">
        <v>190</v>
      </c>
      <c r="S808" s="9" t="s">
        <v>8811</v>
      </c>
      <c r="T808" s="9"/>
      <c r="U808" s="9"/>
    </row>
    <row r="809" spans="1:21" ht="43.5" x14ac:dyDescent="0.35">
      <c r="A809" s="18" t="s">
        <v>8530</v>
      </c>
      <c r="B809" s="18" t="s">
        <v>12096</v>
      </c>
      <c r="C809" s="12">
        <v>4</v>
      </c>
      <c r="D809" s="12">
        <v>14</v>
      </c>
      <c r="E809" s="12" t="s">
        <v>428</v>
      </c>
      <c r="F809" s="12" t="s">
        <v>2497</v>
      </c>
      <c r="G809" s="12" t="s">
        <v>4873</v>
      </c>
      <c r="H809" s="12" t="s">
        <v>4885</v>
      </c>
      <c r="I809" s="12" t="s">
        <v>2718</v>
      </c>
      <c r="J809" s="62" t="s">
        <v>8075</v>
      </c>
      <c r="K809" s="62" t="s">
        <v>4905</v>
      </c>
      <c r="L809" s="62" t="s">
        <v>4981</v>
      </c>
      <c r="N809" s="9" t="s">
        <v>213</v>
      </c>
      <c r="O809" s="9" t="s">
        <v>8815</v>
      </c>
      <c r="P809" s="198">
        <v>0.02</v>
      </c>
      <c r="Q809" s="9" t="s">
        <v>2503</v>
      </c>
      <c r="R809" s="9" t="s">
        <v>190</v>
      </c>
      <c r="S809" s="9" t="s">
        <v>8811</v>
      </c>
      <c r="T809" s="9"/>
      <c r="U809" s="9"/>
    </row>
    <row r="810" spans="1:21" ht="43.5" x14ac:dyDescent="0.35">
      <c r="A810" s="18" t="s">
        <v>8531</v>
      </c>
      <c r="B810" s="18" t="s">
        <v>12097</v>
      </c>
      <c r="C810" s="12">
        <v>5</v>
      </c>
      <c r="D810" s="12">
        <v>15</v>
      </c>
      <c r="E810" s="12" t="s">
        <v>428</v>
      </c>
      <c r="F810" s="12" t="s">
        <v>2497</v>
      </c>
      <c r="G810" s="12" t="s">
        <v>4873</v>
      </c>
      <c r="H810" s="12" t="s">
        <v>4885</v>
      </c>
      <c r="I810" s="12" t="s">
        <v>2718</v>
      </c>
      <c r="J810" s="62" t="s">
        <v>8075</v>
      </c>
      <c r="K810" s="62" t="s">
        <v>4905</v>
      </c>
      <c r="L810" s="62" t="s">
        <v>4982</v>
      </c>
      <c r="N810" s="9" t="s">
        <v>211</v>
      </c>
      <c r="O810" s="9" t="s">
        <v>8829</v>
      </c>
      <c r="P810" s="198">
        <v>0.01</v>
      </c>
      <c r="Q810" s="9" t="s">
        <v>2503</v>
      </c>
      <c r="R810" s="9" t="s">
        <v>190</v>
      </c>
      <c r="S810" s="9" t="s">
        <v>8811</v>
      </c>
      <c r="T810" s="9"/>
      <c r="U810" s="9"/>
    </row>
    <row r="811" spans="1:21" ht="29" x14ac:dyDescent="0.35">
      <c r="A811" s="18" t="s">
        <v>8532</v>
      </c>
      <c r="B811" s="18" t="s">
        <v>12098</v>
      </c>
      <c r="C811" s="12">
        <v>1</v>
      </c>
      <c r="D811" s="12">
        <v>16</v>
      </c>
      <c r="E811" s="12" t="s">
        <v>428</v>
      </c>
      <c r="F811" s="12" t="s">
        <v>2497</v>
      </c>
      <c r="G811" s="12" t="s">
        <v>4873</v>
      </c>
      <c r="H811" s="12" t="s">
        <v>4885</v>
      </c>
      <c r="I811" s="12" t="s">
        <v>2718</v>
      </c>
      <c r="J811" s="62" t="s">
        <v>8076</v>
      </c>
      <c r="K811" s="62" t="s">
        <v>4906</v>
      </c>
      <c r="L811" s="62" t="s">
        <v>4983</v>
      </c>
      <c r="N811" s="9" t="s">
        <v>211</v>
      </c>
      <c r="O811" s="9" t="s">
        <v>8830</v>
      </c>
      <c r="P811" s="198">
        <v>0.02</v>
      </c>
      <c r="Q811" s="9" t="s">
        <v>2503</v>
      </c>
      <c r="R811" s="9" t="s">
        <v>190</v>
      </c>
      <c r="S811" s="9" t="s">
        <v>8811</v>
      </c>
      <c r="T811" s="9"/>
      <c r="U811" s="9"/>
    </row>
    <row r="812" spans="1:21" ht="29" x14ac:dyDescent="0.35">
      <c r="A812" s="18" t="s">
        <v>8533</v>
      </c>
      <c r="B812" s="18" t="s">
        <v>12099</v>
      </c>
      <c r="C812" s="12">
        <v>2</v>
      </c>
      <c r="D812" s="12">
        <v>17</v>
      </c>
      <c r="E812" s="12" t="s">
        <v>428</v>
      </c>
      <c r="F812" s="12" t="s">
        <v>2497</v>
      </c>
      <c r="G812" s="12" t="s">
        <v>4873</v>
      </c>
      <c r="H812" s="12" t="s">
        <v>4885</v>
      </c>
      <c r="I812" s="12" t="s">
        <v>2718</v>
      </c>
      <c r="J812" s="62" t="s">
        <v>8076</v>
      </c>
      <c r="K812" s="62" t="s">
        <v>4906</v>
      </c>
      <c r="L812" s="62" t="s">
        <v>4984</v>
      </c>
      <c r="N812" s="9" t="s">
        <v>212</v>
      </c>
      <c r="O812" s="9" t="s">
        <v>8831</v>
      </c>
      <c r="P812" s="198">
        <v>0.01</v>
      </c>
      <c r="Q812" s="9" t="s">
        <v>2503</v>
      </c>
      <c r="R812" s="9" t="s">
        <v>190</v>
      </c>
      <c r="S812" s="9" t="s">
        <v>8811</v>
      </c>
      <c r="T812" s="9"/>
      <c r="U812" s="9"/>
    </row>
    <row r="813" spans="1:21" ht="29" x14ac:dyDescent="0.35">
      <c r="A813" s="18" t="s">
        <v>8534</v>
      </c>
      <c r="B813" s="18" t="s">
        <v>12140</v>
      </c>
      <c r="C813" s="12">
        <v>1</v>
      </c>
      <c r="D813" s="12">
        <v>18</v>
      </c>
      <c r="E813" s="12" t="s">
        <v>428</v>
      </c>
      <c r="F813" s="12" t="s">
        <v>2497</v>
      </c>
      <c r="G813" s="12" t="s">
        <v>4873</v>
      </c>
      <c r="H813" s="12" t="s">
        <v>4885</v>
      </c>
      <c r="I813" s="12" t="s">
        <v>2718</v>
      </c>
      <c r="J813" s="62" t="s">
        <v>8077</v>
      </c>
      <c r="K813" s="62" t="s">
        <v>4931</v>
      </c>
      <c r="L813" s="62" t="s">
        <v>4985</v>
      </c>
      <c r="N813" s="9" t="s">
        <v>214</v>
      </c>
      <c r="O813" s="9">
        <v>0</v>
      </c>
      <c r="P813" s="198">
        <v>0</v>
      </c>
      <c r="Q813" s="9" t="s">
        <v>2503</v>
      </c>
      <c r="R813" s="9" t="s">
        <v>190</v>
      </c>
      <c r="S813" s="9" t="s">
        <v>8811</v>
      </c>
      <c r="T813" s="9"/>
      <c r="U813" s="9"/>
    </row>
    <row r="814" spans="1:21" ht="29" x14ac:dyDescent="0.35">
      <c r="A814" s="18" t="s">
        <v>8535</v>
      </c>
      <c r="B814" s="18" t="s">
        <v>12141</v>
      </c>
      <c r="C814" s="12">
        <v>2</v>
      </c>
      <c r="D814" s="12">
        <v>19</v>
      </c>
      <c r="E814" s="12" t="s">
        <v>428</v>
      </c>
      <c r="F814" s="12" t="s">
        <v>2497</v>
      </c>
      <c r="G814" s="12" t="s">
        <v>4873</v>
      </c>
      <c r="H814" s="12" t="s">
        <v>4885</v>
      </c>
      <c r="I814" s="12" t="s">
        <v>2718</v>
      </c>
      <c r="J814" s="62" t="s">
        <v>8077</v>
      </c>
      <c r="K814" s="62" t="s">
        <v>4931</v>
      </c>
      <c r="L814" s="62" t="s">
        <v>4986</v>
      </c>
      <c r="N814" s="9" t="s">
        <v>211</v>
      </c>
      <c r="O814" s="9">
        <v>0</v>
      </c>
      <c r="P814" s="198">
        <v>0</v>
      </c>
      <c r="Q814" s="9" t="s">
        <v>2503</v>
      </c>
      <c r="R814" s="9" t="s">
        <v>190</v>
      </c>
      <c r="S814" s="9" t="s">
        <v>8811</v>
      </c>
      <c r="T814" s="9"/>
      <c r="U814" s="9"/>
    </row>
    <row r="815" spans="1:21" ht="43.5" x14ac:dyDescent="0.35">
      <c r="A815" s="18" t="s">
        <v>8536</v>
      </c>
      <c r="B815" s="18" t="s">
        <v>12142</v>
      </c>
      <c r="C815" s="12">
        <v>1</v>
      </c>
      <c r="D815" s="12">
        <v>20</v>
      </c>
      <c r="E815" s="12" t="s">
        <v>428</v>
      </c>
      <c r="F815" s="12" t="s">
        <v>2497</v>
      </c>
      <c r="G815" s="12" t="s">
        <v>4873</v>
      </c>
      <c r="H815" s="12" t="s">
        <v>4885</v>
      </c>
      <c r="I815" s="12" t="s">
        <v>2718</v>
      </c>
      <c r="J815" s="62" t="s">
        <v>8078</v>
      </c>
      <c r="K815" s="62" t="s">
        <v>4932</v>
      </c>
      <c r="L815" s="62" t="s">
        <v>4987</v>
      </c>
      <c r="N815" s="9" t="s">
        <v>211</v>
      </c>
      <c r="O815" s="9">
        <v>0</v>
      </c>
      <c r="P815" s="198">
        <v>0</v>
      </c>
      <c r="Q815" s="9" t="s">
        <v>2503</v>
      </c>
      <c r="R815" s="9" t="s">
        <v>190</v>
      </c>
      <c r="S815" s="9" t="s">
        <v>8811</v>
      </c>
      <c r="T815" s="9"/>
      <c r="U815" s="9"/>
    </row>
    <row r="816" spans="1:21" ht="43.5" x14ac:dyDescent="0.35">
      <c r="A816" s="18" t="s">
        <v>8537</v>
      </c>
      <c r="B816" s="18" t="s">
        <v>12143</v>
      </c>
      <c r="C816" s="12">
        <v>1</v>
      </c>
      <c r="D816" s="12">
        <v>21</v>
      </c>
      <c r="E816" s="12" t="s">
        <v>428</v>
      </c>
      <c r="F816" s="12" t="s">
        <v>2497</v>
      </c>
      <c r="G816" s="12" t="s">
        <v>4873</v>
      </c>
      <c r="H816" s="12" t="s">
        <v>4885</v>
      </c>
      <c r="I816" s="12" t="s">
        <v>2718</v>
      </c>
      <c r="J816" s="62" t="s">
        <v>8079</v>
      </c>
      <c r="K816" s="62" t="s">
        <v>4933</v>
      </c>
      <c r="L816" s="62" t="s">
        <v>4988</v>
      </c>
      <c r="N816" s="9" t="s">
        <v>211</v>
      </c>
      <c r="O816" s="9">
        <v>0</v>
      </c>
      <c r="P816" s="198">
        <v>0</v>
      </c>
      <c r="Q816" s="9" t="s">
        <v>2503</v>
      </c>
      <c r="R816" s="9" t="s">
        <v>190</v>
      </c>
      <c r="S816" s="9" t="s">
        <v>8811</v>
      </c>
      <c r="T816" s="9"/>
      <c r="U816" s="9"/>
    </row>
    <row r="817" spans="1:21" ht="43.5" x14ac:dyDescent="0.35">
      <c r="A817" s="18" t="s">
        <v>8538</v>
      </c>
      <c r="B817" s="18" t="s">
        <v>12144</v>
      </c>
      <c r="C817" s="12">
        <v>1</v>
      </c>
      <c r="D817" s="12">
        <v>22</v>
      </c>
      <c r="E817" s="12" t="s">
        <v>428</v>
      </c>
      <c r="F817" s="12" t="s">
        <v>2497</v>
      </c>
      <c r="G817" s="12" t="s">
        <v>4873</v>
      </c>
      <c r="H817" s="12" t="s">
        <v>4885</v>
      </c>
      <c r="I817" s="12" t="s">
        <v>2718</v>
      </c>
      <c r="J817" s="62" t="s">
        <v>8080</v>
      </c>
      <c r="K817" s="62" t="s">
        <v>4934</v>
      </c>
      <c r="L817" s="62" t="s">
        <v>4989</v>
      </c>
      <c r="N817" s="9" t="s">
        <v>211</v>
      </c>
      <c r="O817" s="9">
        <v>0</v>
      </c>
      <c r="P817" s="198">
        <v>0</v>
      </c>
      <c r="Q817" s="9" t="s">
        <v>2503</v>
      </c>
      <c r="R817" s="9" t="s">
        <v>190</v>
      </c>
      <c r="S817" s="9" t="s">
        <v>8811</v>
      </c>
      <c r="T817" s="9"/>
      <c r="U817" s="9"/>
    </row>
    <row r="818" spans="1:21" ht="43.5" x14ac:dyDescent="0.35">
      <c r="A818" s="18" t="s">
        <v>8539</v>
      </c>
      <c r="B818" s="18" t="s">
        <v>12145</v>
      </c>
      <c r="C818" s="12">
        <v>1</v>
      </c>
      <c r="D818" s="12">
        <v>23</v>
      </c>
      <c r="E818" s="12" t="s">
        <v>428</v>
      </c>
      <c r="F818" s="12" t="s">
        <v>2497</v>
      </c>
      <c r="G818" s="12" t="s">
        <v>4873</v>
      </c>
      <c r="H818" s="12" t="s">
        <v>4885</v>
      </c>
      <c r="I818" s="12" t="s">
        <v>2718</v>
      </c>
      <c r="J818" s="62" t="s">
        <v>8081</v>
      </c>
      <c r="K818" s="62" t="s">
        <v>4935</v>
      </c>
      <c r="L818" s="62" t="s">
        <v>4990</v>
      </c>
      <c r="N818" s="9" t="s">
        <v>211</v>
      </c>
      <c r="O818" s="9">
        <v>0</v>
      </c>
      <c r="P818" s="198">
        <v>0</v>
      </c>
      <c r="Q818" s="9" t="s">
        <v>2503</v>
      </c>
      <c r="R818" s="9" t="s">
        <v>190</v>
      </c>
      <c r="S818" s="9" t="s">
        <v>8811</v>
      </c>
      <c r="T818" s="9"/>
      <c r="U818" s="9"/>
    </row>
    <row r="819" spans="1:21" ht="43.5" x14ac:dyDescent="0.35">
      <c r="A819" s="18" t="s">
        <v>8540</v>
      </c>
      <c r="B819" s="18" t="s">
        <v>12146</v>
      </c>
      <c r="C819" s="12">
        <v>1</v>
      </c>
      <c r="D819" s="12">
        <v>24</v>
      </c>
      <c r="E819" s="12" t="s">
        <v>428</v>
      </c>
      <c r="F819" s="12" t="s">
        <v>2497</v>
      </c>
      <c r="G819" s="12" t="s">
        <v>4873</v>
      </c>
      <c r="H819" s="12" t="s">
        <v>4885</v>
      </c>
      <c r="I819" s="12" t="s">
        <v>2718</v>
      </c>
      <c r="J819" s="62" t="s">
        <v>8082</v>
      </c>
      <c r="K819" s="62" t="s">
        <v>4936</v>
      </c>
      <c r="L819" s="62" t="s">
        <v>4991</v>
      </c>
      <c r="N819" s="9" t="s">
        <v>211</v>
      </c>
      <c r="O819" s="9">
        <v>0</v>
      </c>
      <c r="P819" s="198">
        <v>0</v>
      </c>
      <c r="Q819" s="9" t="s">
        <v>2503</v>
      </c>
      <c r="R819" s="9" t="s">
        <v>190</v>
      </c>
      <c r="S819" s="9" t="s">
        <v>8811</v>
      </c>
      <c r="T819" s="9"/>
      <c r="U819" s="9"/>
    </row>
    <row r="820" spans="1:21" ht="29" x14ac:dyDescent="0.35">
      <c r="A820" s="18" t="s">
        <v>8541</v>
      </c>
      <c r="B820" s="18" t="s">
        <v>12147</v>
      </c>
      <c r="C820" s="12">
        <v>1</v>
      </c>
      <c r="D820" s="12">
        <v>25</v>
      </c>
      <c r="E820" s="12" t="s">
        <v>428</v>
      </c>
      <c r="F820" s="12" t="s">
        <v>2497</v>
      </c>
      <c r="G820" s="12" t="s">
        <v>4873</v>
      </c>
      <c r="H820" s="12" t="s">
        <v>4885</v>
      </c>
      <c r="I820" s="12" t="s">
        <v>2718</v>
      </c>
      <c r="J820" s="62" t="s">
        <v>8083</v>
      </c>
      <c r="K820" s="62" t="s">
        <v>4937</v>
      </c>
      <c r="L820" s="62" t="s">
        <v>4992</v>
      </c>
      <c r="N820" s="9" t="s">
        <v>211</v>
      </c>
      <c r="O820" s="9">
        <v>0</v>
      </c>
      <c r="P820" s="198">
        <v>0</v>
      </c>
      <c r="Q820" s="9" t="s">
        <v>2503</v>
      </c>
      <c r="R820" s="9" t="s">
        <v>190</v>
      </c>
      <c r="S820" s="9" t="s">
        <v>8811</v>
      </c>
      <c r="T820" s="9"/>
      <c r="U820" s="9"/>
    </row>
    <row r="821" spans="1:21" ht="29" x14ac:dyDescent="0.35">
      <c r="A821" s="18" t="s">
        <v>8542</v>
      </c>
      <c r="B821" s="18" t="s">
        <v>12148</v>
      </c>
      <c r="C821" s="12">
        <v>2</v>
      </c>
      <c r="D821" s="12">
        <v>26</v>
      </c>
      <c r="E821" s="12" t="s">
        <v>428</v>
      </c>
      <c r="F821" s="12" t="s">
        <v>2497</v>
      </c>
      <c r="G821" s="12" t="s">
        <v>4873</v>
      </c>
      <c r="H821" s="12" t="s">
        <v>4885</v>
      </c>
      <c r="I821" s="12" t="s">
        <v>2718</v>
      </c>
      <c r="J821" s="62" t="s">
        <v>8083</v>
      </c>
      <c r="K821" s="62" t="s">
        <v>4937</v>
      </c>
      <c r="L821" s="62" t="s">
        <v>4993</v>
      </c>
      <c r="N821" s="9" t="s">
        <v>212</v>
      </c>
      <c r="O821" s="9">
        <v>0</v>
      </c>
      <c r="P821" s="198">
        <v>0</v>
      </c>
      <c r="Q821" s="9" t="s">
        <v>2503</v>
      </c>
      <c r="R821" s="9" t="s">
        <v>190</v>
      </c>
      <c r="S821" s="9" t="s">
        <v>8811</v>
      </c>
      <c r="T821" s="9"/>
      <c r="U821" s="9"/>
    </row>
    <row r="822" spans="1:21" ht="29" x14ac:dyDescent="0.35">
      <c r="A822" s="18" t="s">
        <v>8543</v>
      </c>
      <c r="B822" s="18" t="s">
        <v>12149</v>
      </c>
      <c r="C822" s="12">
        <v>1</v>
      </c>
      <c r="D822" s="12">
        <v>27</v>
      </c>
      <c r="E822" s="12" t="s">
        <v>428</v>
      </c>
      <c r="F822" s="12" t="s">
        <v>2497</v>
      </c>
      <c r="G822" s="12" t="s">
        <v>4873</v>
      </c>
      <c r="H822" s="12" t="s">
        <v>4885</v>
      </c>
      <c r="I822" s="12" t="s">
        <v>2718</v>
      </c>
      <c r="J822" s="62" t="s">
        <v>8084</v>
      </c>
      <c r="K822" s="62" t="s">
        <v>4938</v>
      </c>
      <c r="L822" s="62" t="s">
        <v>4994</v>
      </c>
      <c r="N822" s="9" t="s">
        <v>211</v>
      </c>
      <c r="O822" s="9">
        <v>0</v>
      </c>
      <c r="P822" s="198">
        <v>0</v>
      </c>
      <c r="Q822" s="9" t="s">
        <v>2503</v>
      </c>
      <c r="R822" s="9" t="s">
        <v>190</v>
      </c>
      <c r="S822" s="9" t="s">
        <v>8811</v>
      </c>
      <c r="T822" s="9"/>
      <c r="U822" s="9"/>
    </row>
    <row r="823" spans="1:21" ht="29" x14ac:dyDescent="0.35">
      <c r="A823" s="18" t="s">
        <v>8313</v>
      </c>
      <c r="B823" s="18" t="s">
        <v>12130</v>
      </c>
      <c r="C823" s="12">
        <v>1</v>
      </c>
      <c r="D823" s="12">
        <v>1</v>
      </c>
      <c r="E823" s="12" t="s">
        <v>428</v>
      </c>
      <c r="F823" s="12" t="s">
        <v>2497</v>
      </c>
      <c r="G823" s="12" t="s">
        <v>4868</v>
      </c>
      <c r="H823" s="12" t="s">
        <v>4875</v>
      </c>
      <c r="I823" s="12" t="s">
        <v>2718</v>
      </c>
      <c r="J823" s="62" t="s">
        <v>7980</v>
      </c>
      <c r="K823" s="62" t="s">
        <v>4927</v>
      </c>
      <c r="L823" s="62" t="s">
        <v>4859</v>
      </c>
      <c r="N823" s="9" t="s">
        <v>211</v>
      </c>
      <c r="O823" s="9" t="s">
        <v>8819</v>
      </c>
      <c r="P823" s="198">
        <v>0.12</v>
      </c>
      <c r="Q823" s="9" t="s">
        <v>2503</v>
      </c>
      <c r="R823" s="9" t="s">
        <v>190</v>
      </c>
      <c r="S823" s="9" t="s">
        <v>8811</v>
      </c>
      <c r="T823" s="9"/>
      <c r="U823" s="9"/>
    </row>
    <row r="824" spans="1:21" ht="29" x14ac:dyDescent="0.35">
      <c r="A824" s="18" t="s">
        <v>8314</v>
      </c>
      <c r="B824" s="18" t="s">
        <v>12131</v>
      </c>
      <c r="C824" s="12">
        <v>1</v>
      </c>
      <c r="D824" s="12">
        <v>2</v>
      </c>
      <c r="E824" s="12" t="s">
        <v>428</v>
      </c>
      <c r="F824" s="12" t="s">
        <v>2497</v>
      </c>
      <c r="G824" s="12" t="s">
        <v>4868</v>
      </c>
      <c r="H824" s="12" t="s">
        <v>4875</v>
      </c>
      <c r="I824" s="12" t="s">
        <v>2718</v>
      </c>
      <c r="J824" s="62" t="s">
        <v>7981</v>
      </c>
      <c r="K824" s="62" t="s">
        <v>4928</v>
      </c>
      <c r="L824" s="62" t="s">
        <v>4970</v>
      </c>
      <c r="N824" s="9" t="s">
        <v>214</v>
      </c>
      <c r="O824" s="9" t="s">
        <v>8820</v>
      </c>
      <c r="P824" s="198">
        <v>5.0000000000000001E-3</v>
      </c>
      <c r="Q824" s="9" t="s">
        <v>2503</v>
      </c>
      <c r="R824" s="9" t="s">
        <v>190</v>
      </c>
      <c r="S824" s="9" t="s">
        <v>8811</v>
      </c>
      <c r="T824" s="9"/>
      <c r="U824" s="9"/>
    </row>
    <row r="825" spans="1:21" ht="29" x14ac:dyDescent="0.35">
      <c r="A825" s="18" t="s">
        <v>8315</v>
      </c>
      <c r="B825" s="18" t="s">
        <v>12132</v>
      </c>
      <c r="C825" s="12">
        <v>2</v>
      </c>
      <c r="D825" s="12">
        <v>3</v>
      </c>
      <c r="E825" s="12" t="s">
        <v>428</v>
      </c>
      <c r="F825" s="12" t="s">
        <v>2497</v>
      </c>
      <c r="G825" s="12" t="s">
        <v>4868</v>
      </c>
      <c r="H825" s="12" t="s">
        <v>4875</v>
      </c>
      <c r="I825" s="12" t="s">
        <v>2718</v>
      </c>
      <c r="J825" s="62" t="s">
        <v>7981</v>
      </c>
      <c r="K825" s="62" t="s">
        <v>4928</v>
      </c>
      <c r="L825" s="62" t="s">
        <v>4971</v>
      </c>
      <c r="N825" s="9" t="s">
        <v>213</v>
      </c>
      <c r="O825" s="9" t="s">
        <v>11052</v>
      </c>
      <c r="P825" s="198">
        <v>0.02</v>
      </c>
      <c r="Q825" s="9" t="s">
        <v>2503</v>
      </c>
      <c r="R825" s="9" t="s">
        <v>190</v>
      </c>
      <c r="S825" s="9" t="s">
        <v>8811</v>
      </c>
      <c r="T825" s="9"/>
      <c r="U825" s="9"/>
    </row>
    <row r="826" spans="1:21" ht="29" x14ac:dyDescent="0.35">
      <c r="A826" s="18" t="s">
        <v>8316</v>
      </c>
      <c r="B826" s="18" t="s">
        <v>12133</v>
      </c>
      <c r="C826" s="12">
        <v>3</v>
      </c>
      <c r="D826" s="12">
        <v>4</v>
      </c>
      <c r="E826" s="12" t="s">
        <v>428</v>
      </c>
      <c r="F826" s="12" t="s">
        <v>2497</v>
      </c>
      <c r="G826" s="12" t="s">
        <v>4868</v>
      </c>
      <c r="H826" s="12" t="s">
        <v>4875</v>
      </c>
      <c r="I826" s="12" t="s">
        <v>2718</v>
      </c>
      <c r="J826" s="62" t="s">
        <v>7981</v>
      </c>
      <c r="K826" s="62" t="s">
        <v>4928</v>
      </c>
      <c r="L826" s="62" t="s">
        <v>4972</v>
      </c>
      <c r="N826" s="9" t="s">
        <v>211</v>
      </c>
      <c r="O826" s="9" t="s">
        <v>8821</v>
      </c>
      <c r="P826" s="198">
        <v>0.02</v>
      </c>
      <c r="Q826" s="9" t="s">
        <v>2503</v>
      </c>
      <c r="R826" s="9" t="s">
        <v>190</v>
      </c>
      <c r="S826" s="9" t="s">
        <v>8811</v>
      </c>
      <c r="T826" s="9"/>
      <c r="U826" s="9"/>
    </row>
    <row r="827" spans="1:21" ht="29" x14ac:dyDescent="0.35">
      <c r="A827" s="18" t="s">
        <v>8848</v>
      </c>
      <c r="B827" s="18" t="s">
        <v>12134</v>
      </c>
      <c r="C827" s="12">
        <v>4</v>
      </c>
      <c r="D827" s="12">
        <v>5</v>
      </c>
      <c r="E827" s="12" t="s">
        <v>428</v>
      </c>
      <c r="F827" s="12" t="s">
        <v>2497</v>
      </c>
      <c r="G827" s="12" t="s">
        <v>4868</v>
      </c>
      <c r="H827" s="12" t="s">
        <v>4875</v>
      </c>
      <c r="I827" s="12" t="s">
        <v>2718</v>
      </c>
      <c r="J827" s="62" t="s">
        <v>7981</v>
      </c>
      <c r="K827" s="62" t="s">
        <v>4928</v>
      </c>
      <c r="L827" s="62" t="s">
        <v>8131</v>
      </c>
      <c r="N827" s="9" t="s">
        <v>211</v>
      </c>
      <c r="O827" s="9" t="s">
        <v>8822</v>
      </c>
      <c r="P827" s="198">
        <v>5.0000000000000001E-3</v>
      </c>
      <c r="Q827" s="9" t="s">
        <v>2503</v>
      </c>
      <c r="R827" s="9" t="s">
        <v>190</v>
      </c>
      <c r="S827" s="9" t="s">
        <v>8811</v>
      </c>
      <c r="T827" s="9"/>
      <c r="U827" s="9"/>
    </row>
    <row r="828" spans="1:21" ht="29" x14ac:dyDescent="0.35">
      <c r="A828" s="18" t="s">
        <v>8317</v>
      </c>
      <c r="B828" s="18" t="s">
        <v>12135</v>
      </c>
      <c r="C828" s="12">
        <v>1</v>
      </c>
      <c r="D828" s="12">
        <v>6</v>
      </c>
      <c r="E828" s="12" t="s">
        <v>428</v>
      </c>
      <c r="F828" s="12" t="s">
        <v>2497</v>
      </c>
      <c r="G828" s="12" t="s">
        <v>4868</v>
      </c>
      <c r="H828" s="12" t="s">
        <v>4875</v>
      </c>
      <c r="I828" s="12" t="s">
        <v>2718</v>
      </c>
      <c r="J828" s="62" t="s">
        <v>7982</v>
      </c>
      <c r="K828" s="62" t="s">
        <v>4929</v>
      </c>
      <c r="L828" s="62" t="s">
        <v>4973</v>
      </c>
      <c r="N828" s="9" t="s">
        <v>211</v>
      </c>
      <c r="O828" s="9" t="s">
        <v>11053</v>
      </c>
      <c r="P828" s="198">
        <v>0.02</v>
      </c>
      <c r="Q828" s="9" t="s">
        <v>2503</v>
      </c>
      <c r="R828" s="9" t="s">
        <v>190</v>
      </c>
      <c r="S828" s="9" t="s">
        <v>8811</v>
      </c>
      <c r="T828" s="9"/>
      <c r="U828" s="9"/>
    </row>
    <row r="829" spans="1:21" ht="29" x14ac:dyDescent="0.35">
      <c r="A829" s="18" t="s">
        <v>8318</v>
      </c>
      <c r="B829" s="18" t="s">
        <v>12136</v>
      </c>
      <c r="C829" s="12">
        <v>1</v>
      </c>
      <c r="D829" s="12">
        <v>7</v>
      </c>
      <c r="E829" s="12" t="s">
        <v>428</v>
      </c>
      <c r="F829" s="12" t="s">
        <v>2497</v>
      </c>
      <c r="G829" s="12" t="s">
        <v>4868</v>
      </c>
      <c r="H829" s="12" t="s">
        <v>4875</v>
      </c>
      <c r="I829" s="12" t="s">
        <v>2718</v>
      </c>
      <c r="J829" s="62" t="s">
        <v>7983</v>
      </c>
      <c r="K829" s="62" t="s">
        <v>4930</v>
      </c>
      <c r="L829" s="62" t="s">
        <v>4974</v>
      </c>
      <c r="N829" s="9" t="s">
        <v>211</v>
      </c>
      <c r="O829" s="9" t="s">
        <v>11054</v>
      </c>
      <c r="P829" s="198">
        <v>0.02</v>
      </c>
      <c r="Q829" s="9" t="s">
        <v>2503</v>
      </c>
      <c r="R829" s="9" t="s">
        <v>190</v>
      </c>
      <c r="S829" s="9" t="s">
        <v>8811</v>
      </c>
      <c r="T829" s="9"/>
      <c r="U829" s="9"/>
    </row>
    <row r="830" spans="1:21" ht="29" x14ac:dyDescent="0.35">
      <c r="A830" s="18" t="s">
        <v>8319</v>
      </c>
      <c r="B830" s="18" t="s">
        <v>12137</v>
      </c>
      <c r="C830" s="12">
        <v>2</v>
      </c>
      <c r="D830" s="12">
        <v>8</v>
      </c>
      <c r="E830" s="12" t="s">
        <v>428</v>
      </c>
      <c r="F830" s="12" t="s">
        <v>2497</v>
      </c>
      <c r="G830" s="12" t="s">
        <v>4868</v>
      </c>
      <c r="H830" s="12" t="s">
        <v>4875</v>
      </c>
      <c r="I830" s="12" t="s">
        <v>2718</v>
      </c>
      <c r="J830" s="62" t="s">
        <v>7983</v>
      </c>
      <c r="K830" s="62" t="s">
        <v>4930</v>
      </c>
      <c r="L830" s="62" t="s">
        <v>4975</v>
      </c>
      <c r="N830" s="9" t="s">
        <v>211</v>
      </c>
      <c r="O830" s="9" t="s">
        <v>8823</v>
      </c>
      <c r="P830" s="198">
        <v>0.05</v>
      </c>
      <c r="Q830" s="9" t="s">
        <v>2503</v>
      </c>
      <c r="R830" s="9" t="s">
        <v>190</v>
      </c>
      <c r="S830" s="9" t="s">
        <v>8811</v>
      </c>
      <c r="T830" s="9"/>
      <c r="U830" s="9"/>
    </row>
    <row r="831" spans="1:21" ht="29" x14ac:dyDescent="0.35">
      <c r="A831" s="18" t="s">
        <v>8320</v>
      </c>
      <c r="B831" s="18" t="s">
        <v>12138</v>
      </c>
      <c r="C831" s="12">
        <v>3</v>
      </c>
      <c r="D831" s="12">
        <v>9</v>
      </c>
      <c r="E831" s="12" t="s">
        <v>428</v>
      </c>
      <c r="F831" s="12" t="s">
        <v>2497</v>
      </c>
      <c r="G831" s="12" t="s">
        <v>4868</v>
      </c>
      <c r="H831" s="12" t="s">
        <v>4875</v>
      </c>
      <c r="I831" s="12" t="s">
        <v>2718</v>
      </c>
      <c r="J831" s="62" t="s">
        <v>7983</v>
      </c>
      <c r="K831" s="62" t="s">
        <v>4930</v>
      </c>
      <c r="L831" s="62" t="s">
        <v>4976</v>
      </c>
      <c r="N831" s="9" t="s">
        <v>211</v>
      </c>
      <c r="O831" s="9" t="s">
        <v>8824</v>
      </c>
      <c r="P831" s="198">
        <v>0.03</v>
      </c>
      <c r="Q831" s="9" t="s">
        <v>2503</v>
      </c>
      <c r="R831" s="9" t="s">
        <v>190</v>
      </c>
      <c r="S831" s="9" t="s">
        <v>8811</v>
      </c>
      <c r="T831" s="9"/>
      <c r="U831" s="9"/>
    </row>
    <row r="832" spans="1:21" ht="29" x14ac:dyDescent="0.35">
      <c r="A832" s="18" t="s">
        <v>8321</v>
      </c>
      <c r="B832" s="18" t="s">
        <v>12139</v>
      </c>
      <c r="C832" s="12">
        <v>4</v>
      </c>
      <c r="D832" s="12">
        <v>10</v>
      </c>
      <c r="E832" s="12" t="s">
        <v>428</v>
      </c>
      <c r="F832" s="12" t="s">
        <v>2497</v>
      </c>
      <c r="G832" s="12" t="s">
        <v>4868</v>
      </c>
      <c r="H832" s="12" t="s">
        <v>4875</v>
      </c>
      <c r="I832" s="12" t="s">
        <v>2718</v>
      </c>
      <c r="J832" s="62" t="s">
        <v>7983</v>
      </c>
      <c r="K832" s="62" t="s">
        <v>4930</v>
      </c>
      <c r="L832" s="62" t="s">
        <v>4977</v>
      </c>
      <c r="N832" s="9" t="s">
        <v>211</v>
      </c>
      <c r="O832" s="9" t="s">
        <v>8825</v>
      </c>
      <c r="P832" s="198">
        <v>0.01</v>
      </c>
      <c r="Q832" s="9" t="s">
        <v>2503</v>
      </c>
      <c r="R832" s="9" t="s">
        <v>190</v>
      </c>
      <c r="S832" s="9" t="s">
        <v>8811</v>
      </c>
      <c r="T832" s="9"/>
      <c r="U832" s="9"/>
    </row>
    <row r="833" spans="1:21" ht="43.5" x14ac:dyDescent="0.35">
      <c r="A833" s="18" t="s">
        <v>8322</v>
      </c>
      <c r="B833" s="18" t="s">
        <v>12093</v>
      </c>
      <c r="C833" s="12">
        <v>1</v>
      </c>
      <c r="D833" s="12">
        <v>11</v>
      </c>
      <c r="E833" s="12" t="s">
        <v>428</v>
      </c>
      <c r="F833" s="12" t="s">
        <v>2497</v>
      </c>
      <c r="G833" s="12" t="s">
        <v>4868</v>
      </c>
      <c r="H833" s="12" t="s">
        <v>4875</v>
      </c>
      <c r="I833" s="12" t="s">
        <v>2718</v>
      </c>
      <c r="J833" s="62" t="s">
        <v>7984</v>
      </c>
      <c r="K833" s="62" t="s">
        <v>4905</v>
      </c>
      <c r="L833" s="62" t="s">
        <v>4978</v>
      </c>
      <c r="N833" s="9" t="s">
        <v>211</v>
      </c>
      <c r="O833" s="9" t="s">
        <v>8826</v>
      </c>
      <c r="P833" s="198">
        <v>0.01</v>
      </c>
      <c r="Q833" s="9" t="s">
        <v>2503</v>
      </c>
      <c r="R833" s="9" t="s">
        <v>190</v>
      </c>
      <c r="S833" s="9" t="s">
        <v>8811</v>
      </c>
      <c r="T833" s="9"/>
      <c r="U833" s="9"/>
    </row>
    <row r="834" spans="1:21" ht="43.5" x14ac:dyDescent="0.35">
      <c r="A834" s="18" t="s">
        <v>8323</v>
      </c>
      <c r="B834" s="18" t="s">
        <v>12094</v>
      </c>
      <c r="C834" s="12">
        <v>2</v>
      </c>
      <c r="D834" s="12">
        <v>12</v>
      </c>
      <c r="E834" s="12" t="s">
        <v>428</v>
      </c>
      <c r="F834" s="12" t="s">
        <v>2497</v>
      </c>
      <c r="G834" s="12" t="s">
        <v>4868</v>
      </c>
      <c r="H834" s="12" t="s">
        <v>4875</v>
      </c>
      <c r="I834" s="12" t="s">
        <v>2718</v>
      </c>
      <c r="J834" s="62" t="s">
        <v>7984</v>
      </c>
      <c r="K834" s="62" t="s">
        <v>4905</v>
      </c>
      <c r="L834" s="62" t="s">
        <v>4979</v>
      </c>
      <c r="N834" s="9" t="s">
        <v>211</v>
      </c>
      <c r="O834" s="9" t="s">
        <v>8827</v>
      </c>
      <c r="P834" s="198">
        <v>0.02</v>
      </c>
      <c r="Q834" s="9" t="s">
        <v>2503</v>
      </c>
      <c r="R834" s="9" t="s">
        <v>190</v>
      </c>
      <c r="S834" s="9" t="s">
        <v>8811</v>
      </c>
      <c r="T834" s="9"/>
      <c r="U834" s="9"/>
    </row>
    <row r="835" spans="1:21" ht="43.5" x14ac:dyDescent="0.35">
      <c r="A835" s="18" t="s">
        <v>8324</v>
      </c>
      <c r="B835" s="18" t="s">
        <v>12095</v>
      </c>
      <c r="C835" s="12">
        <v>3</v>
      </c>
      <c r="D835" s="12">
        <v>13</v>
      </c>
      <c r="E835" s="12" t="s">
        <v>428</v>
      </c>
      <c r="F835" s="12" t="s">
        <v>2497</v>
      </c>
      <c r="G835" s="12" t="s">
        <v>4868</v>
      </c>
      <c r="H835" s="12" t="s">
        <v>4875</v>
      </c>
      <c r="I835" s="12" t="s">
        <v>2718</v>
      </c>
      <c r="J835" s="62" t="s">
        <v>7984</v>
      </c>
      <c r="K835" s="62" t="s">
        <v>4905</v>
      </c>
      <c r="L835" s="62" t="s">
        <v>4980</v>
      </c>
      <c r="N835" s="9" t="s">
        <v>214</v>
      </c>
      <c r="O835" s="9" t="s">
        <v>8828</v>
      </c>
      <c r="P835" s="198">
        <v>0.01</v>
      </c>
      <c r="Q835" s="9" t="s">
        <v>2503</v>
      </c>
      <c r="R835" s="9" t="s">
        <v>190</v>
      </c>
      <c r="S835" s="9" t="s">
        <v>8811</v>
      </c>
      <c r="T835" s="9"/>
      <c r="U835" s="9"/>
    </row>
    <row r="836" spans="1:21" ht="43.5" x14ac:dyDescent="0.35">
      <c r="A836" s="18" t="s">
        <v>8325</v>
      </c>
      <c r="B836" s="18" t="s">
        <v>12096</v>
      </c>
      <c r="C836" s="12">
        <v>4</v>
      </c>
      <c r="D836" s="12">
        <v>14</v>
      </c>
      <c r="E836" s="12" t="s">
        <v>428</v>
      </c>
      <c r="F836" s="12" t="s">
        <v>2497</v>
      </c>
      <c r="G836" s="12" t="s">
        <v>4868</v>
      </c>
      <c r="H836" s="12" t="s">
        <v>4875</v>
      </c>
      <c r="I836" s="12" t="s">
        <v>2718</v>
      </c>
      <c r="J836" s="62" t="s">
        <v>7984</v>
      </c>
      <c r="K836" s="62" t="s">
        <v>4905</v>
      </c>
      <c r="L836" s="62" t="s">
        <v>4981</v>
      </c>
      <c r="N836" s="9" t="s">
        <v>213</v>
      </c>
      <c r="O836" s="9" t="s">
        <v>8815</v>
      </c>
      <c r="P836" s="198">
        <v>0.02</v>
      </c>
      <c r="Q836" s="9" t="s">
        <v>2503</v>
      </c>
      <c r="R836" s="9" t="s">
        <v>190</v>
      </c>
      <c r="S836" s="9" t="s">
        <v>8811</v>
      </c>
      <c r="T836" s="9"/>
      <c r="U836" s="9"/>
    </row>
    <row r="837" spans="1:21" ht="43.5" x14ac:dyDescent="0.35">
      <c r="A837" s="18" t="s">
        <v>8328</v>
      </c>
      <c r="B837" s="18" t="s">
        <v>12097</v>
      </c>
      <c r="C837" s="12">
        <v>5</v>
      </c>
      <c r="D837" s="12">
        <v>15</v>
      </c>
      <c r="E837" s="12" t="s">
        <v>428</v>
      </c>
      <c r="F837" s="12" t="s">
        <v>2497</v>
      </c>
      <c r="G837" s="12" t="s">
        <v>4868</v>
      </c>
      <c r="H837" s="12" t="s">
        <v>4875</v>
      </c>
      <c r="I837" s="12" t="s">
        <v>2718</v>
      </c>
      <c r="J837" s="62" t="s">
        <v>7984</v>
      </c>
      <c r="K837" s="62" t="s">
        <v>4905</v>
      </c>
      <c r="L837" s="62" t="s">
        <v>4982</v>
      </c>
      <c r="N837" s="9" t="s">
        <v>211</v>
      </c>
      <c r="O837" s="9" t="s">
        <v>8829</v>
      </c>
      <c r="P837" s="198">
        <v>0.01</v>
      </c>
      <c r="Q837" s="9" t="s">
        <v>2503</v>
      </c>
      <c r="R837" s="9" t="s">
        <v>190</v>
      </c>
      <c r="S837" s="9" t="s">
        <v>8811</v>
      </c>
      <c r="T837" s="9"/>
      <c r="U837" s="9"/>
    </row>
    <row r="838" spans="1:21" ht="29" x14ac:dyDescent="0.35">
      <c r="A838" s="18" t="s">
        <v>8326</v>
      </c>
      <c r="B838" s="18" t="s">
        <v>12098</v>
      </c>
      <c r="C838" s="12">
        <v>1</v>
      </c>
      <c r="D838" s="12">
        <v>16</v>
      </c>
      <c r="E838" s="12" t="s">
        <v>428</v>
      </c>
      <c r="F838" s="12" t="s">
        <v>2497</v>
      </c>
      <c r="G838" s="12" t="s">
        <v>4868</v>
      </c>
      <c r="H838" s="12" t="s">
        <v>4875</v>
      </c>
      <c r="I838" s="12" t="s">
        <v>2718</v>
      </c>
      <c r="J838" s="62" t="s">
        <v>7985</v>
      </c>
      <c r="K838" s="62" t="s">
        <v>4906</v>
      </c>
      <c r="L838" s="62" t="s">
        <v>4983</v>
      </c>
      <c r="N838" s="9" t="s">
        <v>211</v>
      </c>
      <c r="O838" s="9" t="s">
        <v>8830</v>
      </c>
      <c r="P838" s="198">
        <v>0.02</v>
      </c>
      <c r="Q838" s="9" t="s">
        <v>2503</v>
      </c>
      <c r="R838" s="9" t="s">
        <v>190</v>
      </c>
      <c r="S838" s="9" t="s">
        <v>8811</v>
      </c>
      <c r="T838" s="9"/>
      <c r="U838" s="9"/>
    </row>
    <row r="839" spans="1:21" ht="29" x14ac:dyDescent="0.35">
      <c r="A839" s="18" t="s">
        <v>8327</v>
      </c>
      <c r="B839" s="18" t="s">
        <v>12099</v>
      </c>
      <c r="C839" s="12">
        <v>2</v>
      </c>
      <c r="D839" s="12">
        <v>17</v>
      </c>
      <c r="E839" s="12" t="s">
        <v>428</v>
      </c>
      <c r="F839" s="12" t="s">
        <v>2497</v>
      </c>
      <c r="G839" s="12" t="s">
        <v>4868</v>
      </c>
      <c r="H839" s="12" t="s">
        <v>4875</v>
      </c>
      <c r="I839" s="12" t="s">
        <v>2718</v>
      </c>
      <c r="J839" s="62" t="s">
        <v>7985</v>
      </c>
      <c r="K839" s="62" t="s">
        <v>4906</v>
      </c>
      <c r="L839" s="62" t="s">
        <v>4984</v>
      </c>
      <c r="N839" s="9" t="s">
        <v>212</v>
      </c>
      <c r="O839" s="9" t="s">
        <v>8831</v>
      </c>
      <c r="P839" s="198">
        <v>0.01</v>
      </c>
      <c r="Q839" s="9" t="s">
        <v>2503</v>
      </c>
      <c r="R839" s="9" t="s">
        <v>190</v>
      </c>
      <c r="S839" s="9" t="s">
        <v>8811</v>
      </c>
      <c r="T839" s="9"/>
      <c r="U839" s="9"/>
    </row>
    <row r="840" spans="1:21" ht="29" x14ac:dyDescent="0.35">
      <c r="A840" s="18" t="s">
        <v>8329</v>
      </c>
      <c r="B840" s="18" t="s">
        <v>12140</v>
      </c>
      <c r="C840" s="12">
        <v>1</v>
      </c>
      <c r="D840" s="12">
        <v>18</v>
      </c>
      <c r="E840" s="12" t="s">
        <v>428</v>
      </c>
      <c r="F840" s="12" t="s">
        <v>2497</v>
      </c>
      <c r="G840" s="12" t="s">
        <v>4868</v>
      </c>
      <c r="H840" s="12" t="s">
        <v>4875</v>
      </c>
      <c r="I840" s="12" t="s">
        <v>2718</v>
      </c>
      <c r="J840" s="62" t="s">
        <v>7986</v>
      </c>
      <c r="K840" s="62" t="s">
        <v>4931</v>
      </c>
      <c r="L840" s="62" t="s">
        <v>4985</v>
      </c>
      <c r="N840" s="9" t="s">
        <v>214</v>
      </c>
      <c r="O840" s="9">
        <v>0</v>
      </c>
      <c r="P840" s="198">
        <v>0</v>
      </c>
      <c r="Q840" s="9" t="s">
        <v>2503</v>
      </c>
      <c r="R840" s="9" t="s">
        <v>190</v>
      </c>
      <c r="S840" s="9" t="s">
        <v>8811</v>
      </c>
      <c r="T840" s="9"/>
      <c r="U840" s="9"/>
    </row>
    <row r="841" spans="1:21" ht="29" x14ac:dyDescent="0.35">
      <c r="A841" s="18" t="s">
        <v>8330</v>
      </c>
      <c r="B841" s="18" t="s">
        <v>12141</v>
      </c>
      <c r="C841" s="12">
        <v>2</v>
      </c>
      <c r="D841" s="12">
        <v>19</v>
      </c>
      <c r="E841" s="12" t="s">
        <v>428</v>
      </c>
      <c r="F841" s="12" t="s">
        <v>2497</v>
      </c>
      <c r="G841" s="12" t="s">
        <v>4868</v>
      </c>
      <c r="H841" s="12" t="s">
        <v>4875</v>
      </c>
      <c r="I841" s="12" t="s">
        <v>2718</v>
      </c>
      <c r="J841" s="62" t="s">
        <v>7986</v>
      </c>
      <c r="K841" s="62" t="s">
        <v>4931</v>
      </c>
      <c r="L841" s="62" t="s">
        <v>4986</v>
      </c>
      <c r="N841" s="9" t="s">
        <v>211</v>
      </c>
      <c r="O841" s="9">
        <v>0</v>
      </c>
      <c r="P841" s="198">
        <v>0</v>
      </c>
      <c r="Q841" s="9" t="s">
        <v>2503</v>
      </c>
      <c r="R841" s="9" t="s">
        <v>190</v>
      </c>
      <c r="S841" s="9" t="s">
        <v>8811</v>
      </c>
      <c r="T841" s="9"/>
      <c r="U841" s="9"/>
    </row>
    <row r="842" spans="1:21" ht="43.5" x14ac:dyDescent="0.35">
      <c r="A842" s="18" t="s">
        <v>8331</v>
      </c>
      <c r="B842" s="18" t="s">
        <v>12142</v>
      </c>
      <c r="C842" s="12">
        <v>1</v>
      </c>
      <c r="D842" s="12">
        <v>20</v>
      </c>
      <c r="E842" s="12" t="s">
        <v>428</v>
      </c>
      <c r="F842" s="12" t="s">
        <v>2497</v>
      </c>
      <c r="G842" s="12" t="s">
        <v>4868</v>
      </c>
      <c r="H842" s="12" t="s">
        <v>4875</v>
      </c>
      <c r="I842" s="12" t="s">
        <v>2718</v>
      </c>
      <c r="J842" s="62" t="s">
        <v>7987</v>
      </c>
      <c r="K842" s="62" t="s">
        <v>4932</v>
      </c>
      <c r="L842" s="62" t="s">
        <v>4987</v>
      </c>
      <c r="N842" s="9" t="s">
        <v>211</v>
      </c>
      <c r="O842" s="9">
        <v>0</v>
      </c>
      <c r="P842" s="198">
        <v>0</v>
      </c>
      <c r="Q842" s="9" t="s">
        <v>2503</v>
      </c>
      <c r="R842" s="9" t="s">
        <v>190</v>
      </c>
      <c r="S842" s="9" t="s">
        <v>8811</v>
      </c>
      <c r="T842" s="9"/>
      <c r="U842" s="9"/>
    </row>
    <row r="843" spans="1:21" ht="43.5" x14ac:dyDescent="0.35">
      <c r="A843" s="18" t="s">
        <v>8332</v>
      </c>
      <c r="B843" s="18" t="s">
        <v>12143</v>
      </c>
      <c r="C843" s="12">
        <v>1</v>
      </c>
      <c r="D843" s="12">
        <v>21</v>
      </c>
      <c r="E843" s="12" t="s">
        <v>428</v>
      </c>
      <c r="F843" s="12" t="s">
        <v>2497</v>
      </c>
      <c r="G843" s="12" t="s">
        <v>4868</v>
      </c>
      <c r="H843" s="12" t="s">
        <v>4875</v>
      </c>
      <c r="I843" s="12" t="s">
        <v>2718</v>
      </c>
      <c r="J843" s="62" t="s">
        <v>7988</v>
      </c>
      <c r="K843" s="62" t="s">
        <v>4933</v>
      </c>
      <c r="L843" s="62" t="s">
        <v>4988</v>
      </c>
      <c r="N843" s="9" t="s">
        <v>211</v>
      </c>
      <c r="O843" s="9">
        <v>0</v>
      </c>
      <c r="P843" s="198">
        <v>0</v>
      </c>
      <c r="Q843" s="9" t="s">
        <v>2503</v>
      </c>
      <c r="R843" s="9" t="s">
        <v>190</v>
      </c>
      <c r="S843" s="9" t="s">
        <v>8811</v>
      </c>
      <c r="T843" s="9"/>
      <c r="U843" s="9"/>
    </row>
    <row r="844" spans="1:21" ht="43.5" x14ac:dyDescent="0.35">
      <c r="A844" s="18" t="s">
        <v>8333</v>
      </c>
      <c r="B844" s="18" t="s">
        <v>12144</v>
      </c>
      <c r="C844" s="12">
        <v>1</v>
      </c>
      <c r="D844" s="12">
        <v>22</v>
      </c>
      <c r="E844" s="12" t="s">
        <v>428</v>
      </c>
      <c r="F844" s="12" t="s">
        <v>2497</v>
      </c>
      <c r="G844" s="12" t="s">
        <v>4868</v>
      </c>
      <c r="H844" s="12" t="s">
        <v>4875</v>
      </c>
      <c r="I844" s="12" t="s">
        <v>2718</v>
      </c>
      <c r="J844" s="62" t="s">
        <v>7989</v>
      </c>
      <c r="K844" s="62" t="s">
        <v>4934</v>
      </c>
      <c r="L844" s="62" t="s">
        <v>4989</v>
      </c>
      <c r="N844" s="9" t="s">
        <v>211</v>
      </c>
      <c r="O844" s="9">
        <v>0</v>
      </c>
      <c r="P844" s="198">
        <v>0</v>
      </c>
      <c r="Q844" s="9" t="s">
        <v>2503</v>
      </c>
      <c r="R844" s="9" t="s">
        <v>190</v>
      </c>
      <c r="S844" s="9" t="s">
        <v>8811</v>
      </c>
      <c r="T844" s="9"/>
      <c r="U844" s="9"/>
    </row>
    <row r="845" spans="1:21" ht="43.5" x14ac:dyDescent="0.35">
      <c r="A845" s="18" t="s">
        <v>8334</v>
      </c>
      <c r="B845" s="18" t="s">
        <v>12145</v>
      </c>
      <c r="C845" s="12">
        <v>1</v>
      </c>
      <c r="D845" s="12">
        <v>23</v>
      </c>
      <c r="E845" s="12" t="s">
        <v>428</v>
      </c>
      <c r="F845" s="12" t="s">
        <v>2497</v>
      </c>
      <c r="G845" s="12" t="s">
        <v>4868</v>
      </c>
      <c r="H845" s="12" t="s">
        <v>4875</v>
      </c>
      <c r="I845" s="12" t="s">
        <v>2718</v>
      </c>
      <c r="J845" s="62" t="s">
        <v>7990</v>
      </c>
      <c r="K845" s="62" t="s">
        <v>4935</v>
      </c>
      <c r="L845" s="62" t="s">
        <v>4990</v>
      </c>
      <c r="N845" s="9" t="s">
        <v>211</v>
      </c>
      <c r="O845" s="9">
        <v>0</v>
      </c>
      <c r="P845" s="198">
        <v>0</v>
      </c>
      <c r="Q845" s="9" t="s">
        <v>2503</v>
      </c>
      <c r="R845" s="9" t="s">
        <v>190</v>
      </c>
      <c r="S845" s="9" t="s">
        <v>8811</v>
      </c>
      <c r="T845" s="9"/>
      <c r="U845" s="9"/>
    </row>
    <row r="846" spans="1:21" ht="43.5" x14ac:dyDescent="0.35">
      <c r="A846" s="18" t="s">
        <v>8335</v>
      </c>
      <c r="B846" s="18" t="s">
        <v>12146</v>
      </c>
      <c r="C846" s="12">
        <v>1</v>
      </c>
      <c r="D846" s="12">
        <v>24</v>
      </c>
      <c r="E846" s="12" t="s">
        <v>428</v>
      </c>
      <c r="F846" s="12" t="s">
        <v>2497</v>
      </c>
      <c r="G846" s="12" t="s">
        <v>4868</v>
      </c>
      <c r="H846" s="12" t="s">
        <v>4875</v>
      </c>
      <c r="I846" s="12" t="s">
        <v>2718</v>
      </c>
      <c r="J846" s="62" t="s">
        <v>7991</v>
      </c>
      <c r="K846" s="62" t="s">
        <v>4936</v>
      </c>
      <c r="L846" s="62" t="s">
        <v>4991</v>
      </c>
      <c r="N846" s="9" t="s">
        <v>211</v>
      </c>
      <c r="O846" s="9">
        <v>0</v>
      </c>
      <c r="P846" s="198">
        <v>0</v>
      </c>
      <c r="Q846" s="9" t="s">
        <v>2503</v>
      </c>
      <c r="R846" s="9" t="s">
        <v>190</v>
      </c>
      <c r="S846" s="9" t="s">
        <v>8811</v>
      </c>
      <c r="T846" s="9"/>
      <c r="U846" s="9"/>
    </row>
    <row r="847" spans="1:21" ht="29" x14ac:dyDescent="0.35">
      <c r="A847" s="18" t="s">
        <v>8336</v>
      </c>
      <c r="B847" s="18" t="s">
        <v>12147</v>
      </c>
      <c r="C847" s="12">
        <v>1</v>
      </c>
      <c r="D847" s="12">
        <v>25</v>
      </c>
      <c r="E847" s="12" t="s">
        <v>428</v>
      </c>
      <c r="F847" s="12" t="s">
        <v>2497</v>
      </c>
      <c r="G847" s="12" t="s">
        <v>4868</v>
      </c>
      <c r="H847" s="12" t="s">
        <v>4875</v>
      </c>
      <c r="I847" s="12" t="s">
        <v>2718</v>
      </c>
      <c r="J847" s="62" t="s">
        <v>7992</v>
      </c>
      <c r="K847" s="62" t="s">
        <v>4937</v>
      </c>
      <c r="L847" s="62" t="s">
        <v>4992</v>
      </c>
      <c r="N847" s="9" t="s">
        <v>211</v>
      </c>
      <c r="O847" s="9">
        <v>0</v>
      </c>
      <c r="P847" s="198">
        <v>0</v>
      </c>
      <c r="Q847" s="9" t="s">
        <v>2503</v>
      </c>
      <c r="R847" s="9" t="s">
        <v>190</v>
      </c>
      <c r="S847" s="9" t="s">
        <v>8811</v>
      </c>
      <c r="T847" s="9"/>
      <c r="U847" s="9"/>
    </row>
    <row r="848" spans="1:21" ht="29" x14ac:dyDescent="0.35">
      <c r="A848" s="18" t="s">
        <v>8337</v>
      </c>
      <c r="B848" s="18" t="s">
        <v>12148</v>
      </c>
      <c r="C848" s="12">
        <v>2</v>
      </c>
      <c r="D848" s="12">
        <v>26</v>
      </c>
      <c r="E848" s="12" t="s">
        <v>428</v>
      </c>
      <c r="F848" s="12" t="s">
        <v>2497</v>
      </c>
      <c r="G848" s="12" t="s">
        <v>4868</v>
      </c>
      <c r="H848" s="12" t="s">
        <v>4875</v>
      </c>
      <c r="I848" s="12" t="s">
        <v>2718</v>
      </c>
      <c r="J848" s="62" t="s">
        <v>7992</v>
      </c>
      <c r="K848" s="62" t="s">
        <v>4937</v>
      </c>
      <c r="L848" s="62" t="s">
        <v>4993</v>
      </c>
      <c r="N848" s="9" t="s">
        <v>212</v>
      </c>
      <c r="O848" s="9">
        <v>0</v>
      </c>
      <c r="P848" s="198">
        <v>0</v>
      </c>
      <c r="Q848" s="9" t="s">
        <v>2503</v>
      </c>
      <c r="R848" s="9" t="s">
        <v>190</v>
      </c>
      <c r="S848" s="9" t="s">
        <v>8811</v>
      </c>
      <c r="T848" s="9"/>
      <c r="U848" s="9"/>
    </row>
    <row r="849" spans="1:21" ht="29" x14ac:dyDescent="0.35">
      <c r="A849" s="18" t="s">
        <v>8338</v>
      </c>
      <c r="B849" s="18" t="s">
        <v>12149</v>
      </c>
      <c r="C849" s="12">
        <v>1</v>
      </c>
      <c r="D849" s="12">
        <v>27</v>
      </c>
      <c r="E849" s="12" t="s">
        <v>428</v>
      </c>
      <c r="F849" s="12" t="s">
        <v>2497</v>
      </c>
      <c r="G849" s="12" t="s">
        <v>4868</v>
      </c>
      <c r="H849" s="12" t="s">
        <v>4875</v>
      </c>
      <c r="I849" s="12" t="s">
        <v>2718</v>
      </c>
      <c r="J849" s="62" t="s">
        <v>7993</v>
      </c>
      <c r="K849" s="62" t="s">
        <v>4938</v>
      </c>
      <c r="L849" s="62" t="s">
        <v>4994</v>
      </c>
      <c r="N849" s="9" t="s">
        <v>211</v>
      </c>
      <c r="O849" s="9">
        <v>0</v>
      </c>
      <c r="P849" s="198">
        <v>0</v>
      </c>
      <c r="Q849" s="9" t="s">
        <v>2503</v>
      </c>
      <c r="R849" s="9" t="s">
        <v>190</v>
      </c>
      <c r="S849" s="9" t="s">
        <v>8811</v>
      </c>
      <c r="T849" s="9"/>
      <c r="U849" s="9"/>
    </row>
    <row r="850" spans="1:21" ht="29" x14ac:dyDescent="0.35">
      <c r="A850" s="18" t="s">
        <v>8174</v>
      </c>
      <c r="B850" s="18" t="s">
        <v>12150</v>
      </c>
      <c r="C850" s="12">
        <v>1</v>
      </c>
      <c r="D850" s="12">
        <v>1</v>
      </c>
      <c r="E850" s="12" t="s">
        <v>428</v>
      </c>
      <c r="F850" s="12" t="s">
        <v>2497</v>
      </c>
      <c r="G850" s="12" t="s">
        <v>2709</v>
      </c>
      <c r="H850" s="12" t="s">
        <v>2987</v>
      </c>
      <c r="I850" s="12" t="s">
        <v>2712</v>
      </c>
      <c r="J850" s="62" t="s">
        <v>7920</v>
      </c>
      <c r="K850" s="62" t="s">
        <v>4886</v>
      </c>
      <c r="L850" s="62" t="s">
        <v>4859</v>
      </c>
      <c r="N850" s="9" t="s">
        <v>211</v>
      </c>
      <c r="O850" s="9" t="s">
        <v>8819</v>
      </c>
      <c r="P850" s="198">
        <v>0.1</v>
      </c>
      <c r="Q850" s="9" t="s">
        <v>2503</v>
      </c>
      <c r="R850" s="9" t="s">
        <v>190</v>
      </c>
      <c r="S850" s="9" t="s">
        <v>8811</v>
      </c>
      <c r="T850" s="9"/>
      <c r="U850" s="9"/>
    </row>
    <row r="851" spans="1:21" ht="29" x14ac:dyDescent="0.35">
      <c r="A851" s="18" t="s">
        <v>8176</v>
      </c>
      <c r="B851" s="18" t="s">
        <v>12151</v>
      </c>
      <c r="C851" s="12">
        <v>1</v>
      </c>
      <c r="D851" s="12">
        <v>2</v>
      </c>
      <c r="E851" s="12" t="s">
        <v>428</v>
      </c>
      <c r="F851" s="12" t="s">
        <v>2497</v>
      </c>
      <c r="G851" s="12" t="s">
        <v>2709</v>
      </c>
      <c r="H851" s="12" t="s">
        <v>2987</v>
      </c>
      <c r="I851" s="12" t="s">
        <v>2712</v>
      </c>
      <c r="J851" s="62" t="s">
        <v>7921</v>
      </c>
      <c r="K851" s="62" t="s">
        <v>4887</v>
      </c>
      <c r="L851" s="62" t="s">
        <v>4970</v>
      </c>
      <c r="N851" s="9" t="s">
        <v>214</v>
      </c>
      <c r="O851" s="9" t="s">
        <v>8820</v>
      </c>
      <c r="P851" s="198">
        <v>0.01</v>
      </c>
      <c r="Q851" s="9" t="s">
        <v>2503</v>
      </c>
      <c r="R851" s="9" t="s">
        <v>190</v>
      </c>
      <c r="S851" s="9" t="s">
        <v>8811</v>
      </c>
      <c r="T851" s="9"/>
      <c r="U851" s="9"/>
    </row>
    <row r="852" spans="1:21" ht="29" x14ac:dyDescent="0.35">
      <c r="A852" s="18" t="s">
        <v>8177</v>
      </c>
      <c r="B852" s="18" t="s">
        <v>12152</v>
      </c>
      <c r="C852" s="12">
        <v>2</v>
      </c>
      <c r="D852" s="12">
        <v>3</v>
      </c>
      <c r="E852" s="12" t="s">
        <v>428</v>
      </c>
      <c r="F852" s="12" t="s">
        <v>2497</v>
      </c>
      <c r="G852" s="12" t="s">
        <v>2709</v>
      </c>
      <c r="H852" s="12" t="s">
        <v>2987</v>
      </c>
      <c r="I852" s="12" t="s">
        <v>2712</v>
      </c>
      <c r="J852" s="62" t="s">
        <v>7921</v>
      </c>
      <c r="K852" s="62" t="s">
        <v>4887</v>
      </c>
      <c r="L852" s="62" t="s">
        <v>4971</v>
      </c>
      <c r="N852" s="9" t="s">
        <v>213</v>
      </c>
      <c r="O852" s="9" t="s">
        <v>11052</v>
      </c>
      <c r="P852" s="198">
        <v>0.01</v>
      </c>
      <c r="Q852" s="9" t="s">
        <v>2503</v>
      </c>
      <c r="R852" s="9" t="s">
        <v>190</v>
      </c>
      <c r="S852" s="9" t="s">
        <v>8811</v>
      </c>
      <c r="T852" s="9"/>
      <c r="U852" s="9"/>
    </row>
    <row r="853" spans="1:21" ht="29" x14ac:dyDescent="0.35">
      <c r="A853" s="18" t="s">
        <v>8178</v>
      </c>
      <c r="B853" s="18" t="s">
        <v>12153</v>
      </c>
      <c r="C853" s="12">
        <v>3</v>
      </c>
      <c r="D853" s="12">
        <v>4</v>
      </c>
      <c r="E853" s="12" t="s">
        <v>428</v>
      </c>
      <c r="F853" s="12" t="s">
        <v>2497</v>
      </c>
      <c r="G853" s="12" t="s">
        <v>2709</v>
      </c>
      <c r="H853" s="12" t="s">
        <v>2987</v>
      </c>
      <c r="I853" s="12" t="s">
        <v>2712</v>
      </c>
      <c r="J853" s="62" t="s">
        <v>7921</v>
      </c>
      <c r="K853" s="62" t="s">
        <v>4887</v>
      </c>
      <c r="L853" s="62" t="s">
        <v>4972</v>
      </c>
      <c r="N853" s="9" t="s">
        <v>211</v>
      </c>
      <c r="O853" s="9" t="s">
        <v>8821</v>
      </c>
      <c r="P853" s="198">
        <v>0.03</v>
      </c>
      <c r="Q853" s="9" t="s">
        <v>2503</v>
      </c>
      <c r="R853" s="9" t="s">
        <v>190</v>
      </c>
      <c r="S853" s="9" t="s">
        <v>8811</v>
      </c>
      <c r="T853" s="9"/>
      <c r="U853" s="9"/>
    </row>
    <row r="854" spans="1:21" ht="29" x14ac:dyDescent="0.35">
      <c r="A854" s="18" t="s">
        <v>8837</v>
      </c>
      <c r="B854" s="18" t="s">
        <v>12154</v>
      </c>
      <c r="C854" s="12">
        <v>4</v>
      </c>
      <c r="D854" s="12">
        <v>5</v>
      </c>
      <c r="E854" s="12" t="s">
        <v>428</v>
      </c>
      <c r="F854" s="12" t="s">
        <v>2497</v>
      </c>
      <c r="G854" s="12" t="s">
        <v>2709</v>
      </c>
      <c r="H854" s="12" t="s">
        <v>2987</v>
      </c>
      <c r="I854" s="12" t="s">
        <v>2712</v>
      </c>
      <c r="J854" s="62" t="s">
        <v>7921</v>
      </c>
      <c r="K854" s="62" t="s">
        <v>4887</v>
      </c>
      <c r="L854" s="62" t="s">
        <v>8131</v>
      </c>
      <c r="N854" s="9" t="s">
        <v>211</v>
      </c>
      <c r="O854" s="9" t="s">
        <v>8822</v>
      </c>
      <c r="P854" s="198">
        <v>0.01</v>
      </c>
      <c r="Q854" s="9" t="s">
        <v>2503</v>
      </c>
      <c r="R854" s="9" t="s">
        <v>190</v>
      </c>
      <c r="S854" s="9" t="s">
        <v>8811</v>
      </c>
      <c r="T854" s="9"/>
      <c r="U854" s="9"/>
    </row>
    <row r="855" spans="1:21" ht="29" x14ac:dyDescent="0.35">
      <c r="A855" s="18" t="s">
        <v>8179</v>
      </c>
      <c r="B855" s="18" t="s">
        <v>12155</v>
      </c>
      <c r="C855" s="12">
        <v>1</v>
      </c>
      <c r="D855" s="12">
        <v>6</v>
      </c>
      <c r="E855" s="12" t="s">
        <v>428</v>
      </c>
      <c r="F855" s="12" t="s">
        <v>2497</v>
      </c>
      <c r="G855" s="12" t="s">
        <v>2709</v>
      </c>
      <c r="H855" s="12" t="s">
        <v>2987</v>
      </c>
      <c r="I855" s="12" t="s">
        <v>2712</v>
      </c>
      <c r="J855" s="62" t="s">
        <v>7922</v>
      </c>
      <c r="K855" s="62" t="s">
        <v>4888</v>
      </c>
      <c r="L855" s="62" t="s">
        <v>4973</v>
      </c>
      <c r="N855" s="9" t="s">
        <v>211</v>
      </c>
      <c r="O855" s="9" t="s">
        <v>11053</v>
      </c>
      <c r="P855" s="198">
        <v>0.05</v>
      </c>
      <c r="Q855" s="9" t="s">
        <v>2503</v>
      </c>
      <c r="R855" s="9" t="s">
        <v>190</v>
      </c>
      <c r="S855" s="9" t="s">
        <v>8811</v>
      </c>
      <c r="T855" s="9"/>
      <c r="U855" s="9"/>
    </row>
    <row r="856" spans="1:21" ht="29" x14ac:dyDescent="0.35">
      <c r="A856" s="18" t="s">
        <v>8180</v>
      </c>
      <c r="B856" s="18" t="s">
        <v>12156</v>
      </c>
      <c r="C856" s="12">
        <v>1</v>
      </c>
      <c r="D856" s="12">
        <v>7</v>
      </c>
      <c r="E856" s="12" t="s">
        <v>428</v>
      </c>
      <c r="F856" s="12" t="s">
        <v>2497</v>
      </c>
      <c r="G856" s="12" t="s">
        <v>2709</v>
      </c>
      <c r="H856" s="12" t="s">
        <v>2987</v>
      </c>
      <c r="I856" s="12" t="s">
        <v>2712</v>
      </c>
      <c r="J856" s="62" t="s">
        <v>7923</v>
      </c>
      <c r="K856" s="62" t="s">
        <v>4889</v>
      </c>
      <c r="L856" s="62" t="s">
        <v>4974</v>
      </c>
      <c r="N856" s="9" t="s">
        <v>211</v>
      </c>
      <c r="O856" s="9" t="s">
        <v>11054</v>
      </c>
      <c r="P856" s="198">
        <v>0.02</v>
      </c>
      <c r="Q856" s="9" t="s">
        <v>2503</v>
      </c>
      <c r="R856" s="9" t="s">
        <v>190</v>
      </c>
      <c r="S856" s="9" t="s">
        <v>8811</v>
      </c>
      <c r="T856" s="9"/>
      <c r="U856" s="9"/>
    </row>
    <row r="857" spans="1:21" ht="29" x14ac:dyDescent="0.35">
      <c r="A857" s="18" t="s">
        <v>8181</v>
      </c>
      <c r="B857" s="18" t="s">
        <v>12157</v>
      </c>
      <c r="C857" s="12">
        <v>2</v>
      </c>
      <c r="D857" s="12">
        <v>8</v>
      </c>
      <c r="E857" s="12" t="s">
        <v>428</v>
      </c>
      <c r="F857" s="12" t="s">
        <v>2497</v>
      </c>
      <c r="G857" s="12" t="s">
        <v>2709</v>
      </c>
      <c r="H857" s="12" t="s">
        <v>2987</v>
      </c>
      <c r="I857" s="12" t="s">
        <v>2712</v>
      </c>
      <c r="J857" s="62" t="s">
        <v>7923</v>
      </c>
      <c r="K857" s="62" t="s">
        <v>4889</v>
      </c>
      <c r="L857" s="62" t="s">
        <v>4975</v>
      </c>
      <c r="N857" s="9" t="s">
        <v>211</v>
      </c>
      <c r="O857" s="9" t="s">
        <v>8823</v>
      </c>
      <c r="P857" s="198">
        <v>0.04</v>
      </c>
      <c r="Q857" s="9" t="s">
        <v>2503</v>
      </c>
      <c r="R857" s="9" t="s">
        <v>190</v>
      </c>
      <c r="S857" s="9" t="s">
        <v>8811</v>
      </c>
      <c r="T857" s="9"/>
      <c r="U857" s="9"/>
    </row>
    <row r="858" spans="1:21" ht="29" x14ac:dyDescent="0.35">
      <c r="A858" s="18" t="s">
        <v>8182</v>
      </c>
      <c r="B858" s="18" t="s">
        <v>12158</v>
      </c>
      <c r="C858" s="12">
        <v>3</v>
      </c>
      <c r="D858" s="12">
        <v>9</v>
      </c>
      <c r="E858" s="12" t="s">
        <v>428</v>
      </c>
      <c r="F858" s="12" t="s">
        <v>2497</v>
      </c>
      <c r="G858" s="12" t="s">
        <v>2709</v>
      </c>
      <c r="H858" s="12" t="s">
        <v>2987</v>
      </c>
      <c r="I858" s="12" t="s">
        <v>2712</v>
      </c>
      <c r="J858" s="62" t="s">
        <v>7923</v>
      </c>
      <c r="K858" s="62" t="s">
        <v>4889</v>
      </c>
      <c r="L858" s="62" t="s">
        <v>4976</v>
      </c>
      <c r="N858" s="9" t="s">
        <v>211</v>
      </c>
      <c r="O858" s="9" t="s">
        <v>8824</v>
      </c>
      <c r="P858" s="198">
        <v>0.03</v>
      </c>
      <c r="Q858" s="9" t="s">
        <v>2503</v>
      </c>
      <c r="R858" s="9" t="s">
        <v>190</v>
      </c>
      <c r="S858" s="9" t="s">
        <v>8811</v>
      </c>
      <c r="T858" s="9"/>
      <c r="U858" s="9"/>
    </row>
    <row r="859" spans="1:21" ht="29" x14ac:dyDescent="0.35">
      <c r="A859" s="18" t="s">
        <v>8183</v>
      </c>
      <c r="B859" s="18" t="s">
        <v>12159</v>
      </c>
      <c r="C859" s="12">
        <v>4</v>
      </c>
      <c r="D859" s="12">
        <v>10</v>
      </c>
      <c r="E859" s="12" t="s">
        <v>428</v>
      </c>
      <c r="F859" s="12" t="s">
        <v>2497</v>
      </c>
      <c r="G859" s="12" t="s">
        <v>2709</v>
      </c>
      <c r="H859" s="12" t="s">
        <v>2987</v>
      </c>
      <c r="I859" s="12" t="s">
        <v>2712</v>
      </c>
      <c r="J859" s="62" t="s">
        <v>7923</v>
      </c>
      <c r="K859" s="62" t="s">
        <v>4889</v>
      </c>
      <c r="L859" s="62" t="s">
        <v>4977</v>
      </c>
      <c r="N859" s="9" t="s">
        <v>211</v>
      </c>
      <c r="O859" s="9" t="s">
        <v>8825</v>
      </c>
      <c r="P859" s="198">
        <v>0.01</v>
      </c>
      <c r="Q859" s="9" t="s">
        <v>2503</v>
      </c>
      <c r="R859" s="9" t="s">
        <v>190</v>
      </c>
      <c r="S859" s="9" t="s">
        <v>8811</v>
      </c>
      <c r="T859" s="9"/>
      <c r="U859" s="9"/>
    </row>
    <row r="860" spans="1:21" ht="43.5" x14ac:dyDescent="0.35">
      <c r="A860" s="18" t="s">
        <v>8184</v>
      </c>
      <c r="B860" s="18" t="s">
        <v>12160</v>
      </c>
      <c r="C860" s="12">
        <v>1</v>
      </c>
      <c r="D860" s="12">
        <v>11</v>
      </c>
      <c r="E860" s="12" t="s">
        <v>428</v>
      </c>
      <c r="F860" s="12" t="s">
        <v>2497</v>
      </c>
      <c r="G860" s="12" t="s">
        <v>2709</v>
      </c>
      <c r="H860" s="12" t="s">
        <v>2987</v>
      </c>
      <c r="I860" s="12" t="s">
        <v>2712</v>
      </c>
      <c r="J860" s="62" t="s">
        <v>7924</v>
      </c>
      <c r="K860" s="62" t="s">
        <v>4890</v>
      </c>
      <c r="L860" s="62" t="s">
        <v>4978</v>
      </c>
      <c r="N860" s="9" t="s">
        <v>211</v>
      </c>
      <c r="O860" s="9" t="s">
        <v>8826</v>
      </c>
      <c r="P860" s="198">
        <v>0.02</v>
      </c>
      <c r="Q860" s="9" t="s">
        <v>2503</v>
      </c>
      <c r="R860" s="9" t="s">
        <v>190</v>
      </c>
      <c r="S860" s="9" t="s">
        <v>8811</v>
      </c>
      <c r="T860" s="9"/>
      <c r="U860" s="9"/>
    </row>
    <row r="861" spans="1:21" ht="43.5" x14ac:dyDescent="0.35">
      <c r="A861" s="18" t="s">
        <v>8185</v>
      </c>
      <c r="B861" s="18" t="s">
        <v>12161</v>
      </c>
      <c r="C861" s="12">
        <v>2</v>
      </c>
      <c r="D861" s="12">
        <v>12</v>
      </c>
      <c r="E861" s="12" t="s">
        <v>428</v>
      </c>
      <c r="F861" s="12" t="s">
        <v>2497</v>
      </c>
      <c r="G861" s="12" t="s">
        <v>2709</v>
      </c>
      <c r="H861" s="12" t="s">
        <v>2987</v>
      </c>
      <c r="I861" s="12" t="s">
        <v>2712</v>
      </c>
      <c r="J861" s="62" t="s">
        <v>7924</v>
      </c>
      <c r="K861" s="62" t="s">
        <v>4890</v>
      </c>
      <c r="L861" s="62" t="s">
        <v>4979</v>
      </c>
      <c r="N861" s="9" t="s">
        <v>211</v>
      </c>
      <c r="O861" s="9" t="s">
        <v>8827</v>
      </c>
      <c r="P861" s="198">
        <v>0.01</v>
      </c>
      <c r="Q861" s="9" t="s">
        <v>2503</v>
      </c>
      <c r="R861" s="9" t="s">
        <v>190</v>
      </c>
      <c r="S861" s="9" t="s">
        <v>8811</v>
      </c>
      <c r="T861" s="9"/>
      <c r="U861" s="9"/>
    </row>
    <row r="862" spans="1:21" ht="43.5" x14ac:dyDescent="0.35">
      <c r="A862" s="18" t="s">
        <v>8186</v>
      </c>
      <c r="B862" s="18" t="s">
        <v>12162</v>
      </c>
      <c r="C862" s="12">
        <v>3</v>
      </c>
      <c r="D862" s="12">
        <v>13</v>
      </c>
      <c r="E862" s="12" t="s">
        <v>428</v>
      </c>
      <c r="F862" s="12" t="s">
        <v>2497</v>
      </c>
      <c r="G862" s="12" t="s">
        <v>2709</v>
      </c>
      <c r="H862" s="12" t="s">
        <v>2987</v>
      </c>
      <c r="I862" s="12" t="s">
        <v>2712</v>
      </c>
      <c r="J862" s="62" t="s">
        <v>7924</v>
      </c>
      <c r="K862" s="62" t="s">
        <v>4890</v>
      </c>
      <c r="L862" s="62" t="s">
        <v>4980</v>
      </c>
      <c r="N862" s="9" t="s">
        <v>214</v>
      </c>
      <c r="O862" s="9" t="s">
        <v>8828</v>
      </c>
      <c r="P862" s="198">
        <v>0.01</v>
      </c>
      <c r="Q862" s="9" t="s">
        <v>2503</v>
      </c>
      <c r="R862" s="9" t="s">
        <v>190</v>
      </c>
      <c r="S862" s="9" t="s">
        <v>8811</v>
      </c>
      <c r="T862" s="9"/>
      <c r="U862" s="9"/>
    </row>
    <row r="863" spans="1:21" ht="43.5" x14ac:dyDescent="0.35">
      <c r="A863" s="18" t="s">
        <v>8187</v>
      </c>
      <c r="B863" s="18" t="s">
        <v>12163</v>
      </c>
      <c r="C863" s="12">
        <v>4</v>
      </c>
      <c r="D863" s="12">
        <v>14</v>
      </c>
      <c r="E863" s="12" t="s">
        <v>428</v>
      </c>
      <c r="F863" s="12" t="s">
        <v>2497</v>
      </c>
      <c r="G863" s="12" t="s">
        <v>2709</v>
      </c>
      <c r="H863" s="12" t="s">
        <v>2987</v>
      </c>
      <c r="I863" s="12" t="s">
        <v>2712</v>
      </c>
      <c r="J863" s="62" t="s">
        <v>7924</v>
      </c>
      <c r="K863" s="62" t="s">
        <v>4890</v>
      </c>
      <c r="L863" s="62" t="s">
        <v>4981</v>
      </c>
      <c r="N863" s="9" t="s">
        <v>213</v>
      </c>
      <c r="O863" s="9" t="s">
        <v>8815</v>
      </c>
      <c r="P863" s="198">
        <v>0.02</v>
      </c>
      <c r="Q863" s="9" t="s">
        <v>2503</v>
      </c>
      <c r="R863" s="9" t="s">
        <v>190</v>
      </c>
      <c r="S863" s="9" t="s">
        <v>8811</v>
      </c>
      <c r="T863" s="9"/>
      <c r="U863" s="9"/>
    </row>
    <row r="864" spans="1:21" ht="43.5" x14ac:dyDescent="0.35">
      <c r="A864" s="18" t="s">
        <v>8188</v>
      </c>
      <c r="B864" s="18" t="s">
        <v>12164</v>
      </c>
      <c r="C864" s="12">
        <v>5</v>
      </c>
      <c r="D864" s="12">
        <v>15</v>
      </c>
      <c r="E864" s="12" t="s">
        <v>428</v>
      </c>
      <c r="F864" s="12" t="s">
        <v>2497</v>
      </c>
      <c r="G864" s="12" t="s">
        <v>2709</v>
      </c>
      <c r="H864" s="12" t="s">
        <v>2987</v>
      </c>
      <c r="I864" s="12" t="s">
        <v>2712</v>
      </c>
      <c r="J864" s="62" t="s">
        <v>7924</v>
      </c>
      <c r="K864" s="62" t="s">
        <v>4890</v>
      </c>
      <c r="L864" s="62" t="s">
        <v>4982</v>
      </c>
      <c r="N864" s="9" t="s">
        <v>211</v>
      </c>
      <c r="O864" s="9" t="s">
        <v>8829</v>
      </c>
      <c r="P864" s="198">
        <v>0.05</v>
      </c>
      <c r="Q864" s="9" t="s">
        <v>2503</v>
      </c>
      <c r="R864" s="9" t="s">
        <v>190</v>
      </c>
      <c r="S864" s="9" t="s">
        <v>8811</v>
      </c>
      <c r="T864" s="9"/>
      <c r="U864" s="9"/>
    </row>
    <row r="865" spans="1:21" ht="29" x14ac:dyDescent="0.35">
      <c r="A865" s="18" t="s">
        <v>8838</v>
      </c>
      <c r="B865" s="18" t="s">
        <v>12165</v>
      </c>
      <c r="C865" s="12">
        <v>1</v>
      </c>
      <c r="D865" s="12">
        <v>16</v>
      </c>
      <c r="E865" s="12" t="s">
        <v>428</v>
      </c>
      <c r="F865" s="12" t="s">
        <v>2497</v>
      </c>
      <c r="G865" s="12" t="s">
        <v>2709</v>
      </c>
      <c r="H865" s="12" t="s">
        <v>2987</v>
      </c>
      <c r="I865" s="12" t="s">
        <v>2712</v>
      </c>
      <c r="J865" s="62" t="s">
        <v>7925</v>
      </c>
      <c r="K865" s="62" t="s">
        <v>4891</v>
      </c>
      <c r="L865" s="62" t="s">
        <v>4983</v>
      </c>
      <c r="N865" s="9" t="s">
        <v>211</v>
      </c>
      <c r="O865" s="9" t="s">
        <v>8830</v>
      </c>
      <c r="P865" s="198">
        <v>0.05</v>
      </c>
      <c r="Q865" s="9" t="s">
        <v>2503</v>
      </c>
      <c r="R865" s="9" t="s">
        <v>190</v>
      </c>
      <c r="S865" s="9" t="s">
        <v>8811</v>
      </c>
      <c r="T865" s="9"/>
      <c r="U865" s="9"/>
    </row>
    <row r="866" spans="1:21" ht="29" x14ac:dyDescent="0.35">
      <c r="A866" s="18" t="s">
        <v>8839</v>
      </c>
      <c r="B866" s="18" t="s">
        <v>12166</v>
      </c>
      <c r="C866" s="12">
        <v>2</v>
      </c>
      <c r="D866" s="12">
        <v>17</v>
      </c>
      <c r="E866" s="12" t="s">
        <v>428</v>
      </c>
      <c r="F866" s="12" t="s">
        <v>2497</v>
      </c>
      <c r="G866" s="12" t="s">
        <v>2709</v>
      </c>
      <c r="H866" s="12" t="s">
        <v>2987</v>
      </c>
      <c r="I866" s="12" t="s">
        <v>2712</v>
      </c>
      <c r="J866" s="62" t="s">
        <v>7925</v>
      </c>
      <c r="K866" s="62" t="s">
        <v>4891</v>
      </c>
      <c r="L866" s="62" t="s">
        <v>4984</v>
      </c>
      <c r="N866" s="9" t="s">
        <v>212</v>
      </c>
      <c r="O866" s="9" t="s">
        <v>8831</v>
      </c>
      <c r="P866" s="198">
        <v>0.03</v>
      </c>
      <c r="Q866" s="9" t="s">
        <v>2503</v>
      </c>
      <c r="R866" s="9" t="s">
        <v>190</v>
      </c>
      <c r="S866" s="9" t="s">
        <v>8811</v>
      </c>
      <c r="T866" s="9"/>
      <c r="U866" s="9"/>
    </row>
    <row r="867" spans="1:21" ht="29" x14ac:dyDescent="0.35">
      <c r="A867" s="18" t="s">
        <v>8189</v>
      </c>
      <c r="B867" s="18" t="s">
        <v>12167</v>
      </c>
      <c r="C867" s="12">
        <v>1</v>
      </c>
      <c r="D867" s="12">
        <v>18</v>
      </c>
      <c r="E867" s="12" t="s">
        <v>428</v>
      </c>
      <c r="F867" s="12" t="s">
        <v>2497</v>
      </c>
      <c r="G867" s="12" t="s">
        <v>2709</v>
      </c>
      <c r="H867" s="12" t="s">
        <v>2987</v>
      </c>
      <c r="I867" s="12" t="s">
        <v>2712</v>
      </c>
      <c r="J867" s="62" t="s">
        <v>7926</v>
      </c>
      <c r="K867" s="62" t="s">
        <v>4892</v>
      </c>
      <c r="L867" s="62" t="s">
        <v>4985</v>
      </c>
      <c r="N867" s="9" t="s">
        <v>214</v>
      </c>
      <c r="O867" s="9">
        <v>0</v>
      </c>
      <c r="P867" s="198">
        <v>0</v>
      </c>
      <c r="Q867" s="9" t="s">
        <v>2503</v>
      </c>
      <c r="R867" s="9" t="s">
        <v>190</v>
      </c>
      <c r="S867" s="9" t="s">
        <v>8811</v>
      </c>
      <c r="T867" s="9"/>
      <c r="U867" s="9"/>
    </row>
    <row r="868" spans="1:21" ht="29" x14ac:dyDescent="0.35">
      <c r="A868" s="18" t="s">
        <v>8190</v>
      </c>
      <c r="B868" s="18" t="s">
        <v>12168</v>
      </c>
      <c r="C868" s="12">
        <v>2</v>
      </c>
      <c r="D868" s="12">
        <v>19</v>
      </c>
      <c r="E868" s="12" t="s">
        <v>428</v>
      </c>
      <c r="F868" s="12" t="s">
        <v>2497</v>
      </c>
      <c r="G868" s="12" t="s">
        <v>2709</v>
      </c>
      <c r="H868" s="12" t="s">
        <v>2987</v>
      </c>
      <c r="I868" s="12" t="s">
        <v>2712</v>
      </c>
      <c r="J868" s="62" t="s">
        <v>7926</v>
      </c>
      <c r="K868" s="62" t="s">
        <v>4892</v>
      </c>
      <c r="L868" s="62" t="s">
        <v>4986</v>
      </c>
      <c r="N868" s="9" t="s">
        <v>211</v>
      </c>
      <c r="O868" s="9">
        <v>0</v>
      </c>
      <c r="P868" s="198">
        <v>0</v>
      </c>
      <c r="Q868" s="9" t="s">
        <v>2503</v>
      </c>
      <c r="R868" s="9" t="s">
        <v>190</v>
      </c>
      <c r="S868" s="9" t="s">
        <v>8811</v>
      </c>
      <c r="T868" s="9"/>
      <c r="U868" s="9"/>
    </row>
    <row r="869" spans="1:21" ht="29" x14ac:dyDescent="0.35">
      <c r="A869" s="18" t="s">
        <v>8191</v>
      </c>
      <c r="B869" s="18" t="s">
        <v>12169</v>
      </c>
      <c r="C869" s="12">
        <v>1</v>
      </c>
      <c r="D869" s="12">
        <v>20</v>
      </c>
      <c r="E869" s="12" t="s">
        <v>428</v>
      </c>
      <c r="F869" s="12" t="s">
        <v>2497</v>
      </c>
      <c r="G869" s="12" t="s">
        <v>2709</v>
      </c>
      <c r="H869" s="12" t="s">
        <v>2987</v>
      </c>
      <c r="I869" s="12" t="s">
        <v>2712</v>
      </c>
      <c r="J869" s="62" t="s">
        <v>7927</v>
      </c>
      <c r="K869" s="62" t="s">
        <v>4894</v>
      </c>
      <c r="L869" s="62" t="s">
        <v>4987</v>
      </c>
      <c r="N869" s="9" t="s">
        <v>211</v>
      </c>
      <c r="O869" s="9">
        <v>0</v>
      </c>
      <c r="P869" s="198">
        <v>0</v>
      </c>
      <c r="Q869" s="9" t="s">
        <v>2503</v>
      </c>
      <c r="R869" s="9" t="s">
        <v>190</v>
      </c>
      <c r="S869" s="9" t="s">
        <v>8811</v>
      </c>
      <c r="T869" s="9"/>
      <c r="U869" s="9"/>
    </row>
    <row r="870" spans="1:21" ht="29" x14ac:dyDescent="0.35">
      <c r="A870" s="18" t="s">
        <v>8192</v>
      </c>
      <c r="B870" s="18" t="s">
        <v>12170</v>
      </c>
      <c r="C870" s="12">
        <v>1</v>
      </c>
      <c r="D870" s="12">
        <v>21</v>
      </c>
      <c r="E870" s="12" t="s">
        <v>428</v>
      </c>
      <c r="F870" s="12" t="s">
        <v>2497</v>
      </c>
      <c r="G870" s="12" t="s">
        <v>2709</v>
      </c>
      <c r="H870" s="12" t="s">
        <v>2987</v>
      </c>
      <c r="I870" s="12" t="s">
        <v>2712</v>
      </c>
      <c r="J870" s="62" t="s">
        <v>7928</v>
      </c>
      <c r="K870" s="62" t="s">
        <v>4895</v>
      </c>
      <c r="L870" s="62" t="s">
        <v>4988</v>
      </c>
      <c r="N870" s="9" t="s">
        <v>211</v>
      </c>
      <c r="O870" s="9">
        <v>0</v>
      </c>
      <c r="P870" s="198">
        <v>0</v>
      </c>
      <c r="Q870" s="9" t="s">
        <v>2503</v>
      </c>
      <c r="R870" s="9" t="s">
        <v>190</v>
      </c>
      <c r="S870" s="9" t="s">
        <v>8811</v>
      </c>
      <c r="T870" s="9"/>
      <c r="U870" s="9"/>
    </row>
    <row r="871" spans="1:21" ht="29" x14ac:dyDescent="0.35">
      <c r="A871" s="18" t="s">
        <v>8193</v>
      </c>
      <c r="B871" s="18" t="s">
        <v>12171</v>
      </c>
      <c r="C871" s="12">
        <v>1</v>
      </c>
      <c r="D871" s="12">
        <v>22</v>
      </c>
      <c r="E871" s="12" t="s">
        <v>428</v>
      </c>
      <c r="F871" s="12" t="s">
        <v>2497</v>
      </c>
      <c r="G871" s="12" t="s">
        <v>2709</v>
      </c>
      <c r="H871" s="12" t="s">
        <v>2987</v>
      </c>
      <c r="I871" s="12" t="s">
        <v>2712</v>
      </c>
      <c r="J871" s="62" t="s">
        <v>7929</v>
      </c>
      <c r="K871" s="62" t="s">
        <v>4896</v>
      </c>
      <c r="L871" s="62" t="s">
        <v>4989</v>
      </c>
      <c r="N871" s="9" t="s">
        <v>211</v>
      </c>
      <c r="O871" s="9">
        <v>0</v>
      </c>
      <c r="P871" s="198">
        <v>0</v>
      </c>
      <c r="Q871" s="9" t="s">
        <v>2503</v>
      </c>
      <c r="R871" s="9" t="s">
        <v>190</v>
      </c>
      <c r="S871" s="9" t="s">
        <v>8811</v>
      </c>
      <c r="T871" s="9"/>
      <c r="U871" s="9"/>
    </row>
    <row r="872" spans="1:21" ht="29" x14ac:dyDescent="0.35">
      <c r="A872" s="18" t="s">
        <v>8194</v>
      </c>
      <c r="B872" s="18" t="s">
        <v>12172</v>
      </c>
      <c r="C872" s="12">
        <v>1</v>
      </c>
      <c r="D872" s="12">
        <v>23</v>
      </c>
      <c r="E872" s="12" t="s">
        <v>428</v>
      </c>
      <c r="F872" s="12" t="s">
        <v>2497</v>
      </c>
      <c r="G872" s="12" t="s">
        <v>2709</v>
      </c>
      <c r="H872" s="12" t="s">
        <v>2987</v>
      </c>
      <c r="I872" s="12" t="s">
        <v>2712</v>
      </c>
      <c r="J872" s="62" t="s">
        <v>7930</v>
      </c>
      <c r="K872" s="62" t="s">
        <v>4897</v>
      </c>
      <c r="L872" s="62" t="s">
        <v>4990</v>
      </c>
      <c r="N872" s="9" t="s">
        <v>211</v>
      </c>
      <c r="O872" s="9">
        <v>0</v>
      </c>
      <c r="P872" s="198">
        <v>0</v>
      </c>
      <c r="Q872" s="9" t="s">
        <v>2503</v>
      </c>
      <c r="R872" s="9" t="s">
        <v>190</v>
      </c>
      <c r="S872" s="9" t="s">
        <v>8811</v>
      </c>
      <c r="T872" s="9"/>
      <c r="U872" s="9"/>
    </row>
    <row r="873" spans="1:21" ht="29" x14ac:dyDescent="0.35">
      <c r="A873" s="18" t="s">
        <v>8195</v>
      </c>
      <c r="B873" s="18" t="s">
        <v>12173</v>
      </c>
      <c r="C873" s="12">
        <v>1</v>
      </c>
      <c r="D873" s="12">
        <v>24</v>
      </c>
      <c r="E873" s="12" t="s">
        <v>428</v>
      </c>
      <c r="F873" s="12" t="s">
        <v>2497</v>
      </c>
      <c r="G873" s="12" t="s">
        <v>2709</v>
      </c>
      <c r="H873" s="12" t="s">
        <v>2987</v>
      </c>
      <c r="I873" s="12" t="s">
        <v>2712</v>
      </c>
      <c r="J873" s="62" t="s">
        <v>7931</v>
      </c>
      <c r="K873" s="62" t="s">
        <v>4898</v>
      </c>
      <c r="L873" s="62" t="s">
        <v>4991</v>
      </c>
      <c r="N873" s="9" t="s">
        <v>211</v>
      </c>
      <c r="O873" s="9">
        <v>0</v>
      </c>
      <c r="P873" s="198">
        <v>0</v>
      </c>
      <c r="Q873" s="9" t="s">
        <v>2503</v>
      </c>
      <c r="R873" s="9" t="s">
        <v>190</v>
      </c>
      <c r="S873" s="9" t="s">
        <v>8811</v>
      </c>
      <c r="T873" s="9"/>
      <c r="U873" s="9"/>
    </row>
    <row r="874" spans="1:21" ht="29" x14ac:dyDescent="0.35">
      <c r="A874" s="18" t="s">
        <v>8196</v>
      </c>
      <c r="B874" s="18" t="s">
        <v>12174</v>
      </c>
      <c r="C874" s="12">
        <v>1</v>
      </c>
      <c r="D874" s="12">
        <v>25</v>
      </c>
      <c r="E874" s="12" t="s">
        <v>428</v>
      </c>
      <c r="F874" s="12" t="s">
        <v>2497</v>
      </c>
      <c r="G874" s="12" t="s">
        <v>2709</v>
      </c>
      <c r="H874" s="12" t="s">
        <v>2987</v>
      </c>
      <c r="I874" s="12" t="s">
        <v>2712</v>
      </c>
      <c r="J874" s="62" t="s">
        <v>7932</v>
      </c>
      <c r="K874" s="62" t="s">
        <v>4899</v>
      </c>
      <c r="L874" s="62" t="s">
        <v>4992</v>
      </c>
      <c r="N874" s="9" t="s">
        <v>211</v>
      </c>
      <c r="O874" s="9">
        <v>0</v>
      </c>
      <c r="P874" s="198">
        <v>0</v>
      </c>
      <c r="Q874" s="9" t="s">
        <v>2503</v>
      </c>
      <c r="R874" s="9" t="s">
        <v>190</v>
      </c>
      <c r="S874" s="9" t="s">
        <v>8811</v>
      </c>
      <c r="T874" s="9"/>
      <c r="U874" s="9"/>
    </row>
    <row r="875" spans="1:21" ht="29" x14ac:dyDescent="0.35">
      <c r="A875" s="18" t="s">
        <v>8197</v>
      </c>
      <c r="B875" s="18" t="s">
        <v>12175</v>
      </c>
      <c r="C875" s="12">
        <v>2</v>
      </c>
      <c r="D875" s="12">
        <v>26</v>
      </c>
      <c r="E875" s="12" t="s">
        <v>428</v>
      </c>
      <c r="F875" s="12" t="s">
        <v>2497</v>
      </c>
      <c r="G875" s="12" t="s">
        <v>2709</v>
      </c>
      <c r="H875" s="12" t="s">
        <v>2987</v>
      </c>
      <c r="I875" s="12" t="s">
        <v>2712</v>
      </c>
      <c r="J875" s="62" t="s">
        <v>7932</v>
      </c>
      <c r="K875" s="62" t="s">
        <v>4899</v>
      </c>
      <c r="L875" s="62" t="s">
        <v>4993</v>
      </c>
      <c r="N875" s="9" t="s">
        <v>212</v>
      </c>
      <c r="O875" s="9">
        <v>0</v>
      </c>
      <c r="P875" s="198">
        <v>0</v>
      </c>
      <c r="Q875" s="9" t="s">
        <v>2503</v>
      </c>
      <c r="R875" s="9" t="s">
        <v>190</v>
      </c>
      <c r="S875" s="9" t="s">
        <v>8811</v>
      </c>
      <c r="T875" s="9"/>
      <c r="U875" s="9"/>
    </row>
    <row r="876" spans="1:21" ht="29" x14ac:dyDescent="0.35">
      <c r="A876" s="18" t="s">
        <v>8198</v>
      </c>
      <c r="B876" s="18" t="s">
        <v>12176</v>
      </c>
      <c r="C876" s="12">
        <v>1</v>
      </c>
      <c r="D876" s="12">
        <v>27</v>
      </c>
      <c r="E876" s="12" t="s">
        <v>428</v>
      </c>
      <c r="F876" s="12" t="s">
        <v>2497</v>
      </c>
      <c r="G876" s="12" t="s">
        <v>2709</v>
      </c>
      <c r="H876" s="12" t="s">
        <v>2987</v>
      </c>
      <c r="I876" s="12" t="s">
        <v>2712</v>
      </c>
      <c r="J876" s="62" t="s">
        <v>7933</v>
      </c>
      <c r="K876" s="62" t="s">
        <v>4900</v>
      </c>
      <c r="L876" s="62" t="s">
        <v>4994</v>
      </c>
      <c r="N876" s="9" t="s">
        <v>211</v>
      </c>
      <c r="O876" s="9">
        <v>0</v>
      </c>
      <c r="P876" s="198">
        <v>0</v>
      </c>
      <c r="Q876" s="9" t="s">
        <v>2503</v>
      </c>
      <c r="R876" s="9" t="s">
        <v>190</v>
      </c>
      <c r="S876" s="9" t="s">
        <v>8811</v>
      </c>
      <c r="T876" s="9"/>
      <c r="U876" s="9"/>
    </row>
    <row r="877" spans="1:21" ht="29" x14ac:dyDescent="0.35">
      <c r="A877" s="18" t="s">
        <v>8208</v>
      </c>
      <c r="B877" s="18" t="s">
        <v>12177</v>
      </c>
      <c r="C877" s="12">
        <v>1</v>
      </c>
      <c r="D877" s="12">
        <v>1</v>
      </c>
      <c r="E877" s="12" t="s">
        <v>428</v>
      </c>
      <c r="F877" s="12" t="s">
        <v>2497</v>
      </c>
      <c r="G877" s="12" t="s">
        <v>2714</v>
      </c>
      <c r="H877" s="12" t="s">
        <v>2988</v>
      </c>
      <c r="I877" s="12" t="s">
        <v>2716</v>
      </c>
      <c r="J877" s="62" t="s">
        <v>7935</v>
      </c>
      <c r="K877" s="62" t="s">
        <v>4901</v>
      </c>
      <c r="L877" s="62" t="s">
        <v>4859</v>
      </c>
      <c r="N877" s="9" t="s">
        <v>211</v>
      </c>
      <c r="O877" s="9" t="s">
        <v>8819</v>
      </c>
      <c r="P877" s="198">
        <v>0.12</v>
      </c>
      <c r="Q877" s="9" t="s">
        <v>2503</v>
      </c>
      <c r="R877" s="9" t="s">
        <v>190</v>
      </c>
      <c r="S877" s="9" t="s">
        <v>8811</v>
      </c>
      <c r="T877" s="9"/>
      <c r="U877" s="9"/>
    </row>
    <row r="878" spans="1:21" ht="29" x14ac:dyDescent="0.35">
      <c r="A878" s="18" t="s">
        <v>8209</v>
      </c>
      <c r="B878" s="18" t="s">
        <v>12178</v>
      </c>
      <c r="C878" s="12">
        <v>1</v>
      </c>
      <c r="D878" s="12">
        <v>2</v>
      </c>
      <c r="E878" s="12" t="s">
        <v>428</v>
      </c>
      <c r="F878" s="12" t="s">
        <v>2497</v>
      </c>
      <c r="G878" s="12" t="s">
        <v>2714</v>
      </c>
      <c r="H878" s="12" t="s">
        <v>2988</v>
      </c>
      <c r="I878" s="12" t="s">
        <v>2716</v>
      </c>
      <c r="J878" s="62" t="s">
        <v>7936</v>
      </c>
      <c r="K878" s="62" t="s">
        <v>4902</v>
      </c>
      <c r="L878" s="62" t="s">
        <v>4970</v>
      </c>
      <c r="N878" s="9" t="s">
        <v>214</v>
      </c>
      <c r="O878" s="9" t="s">
        <v>8820</v>
      </c>
      <c r="P878" s="198">
        <v>5.0000000000000001E-3</v>
      </c>
      <c r="Q878" s="9" t="s">
        <v>2503</v>
      </c>
      <c r="R878" s="9" t="s">
        <v>190</v>
      </c>
      <c r="S878" s="9" t="s">
        <v>8811</v>
      </c>
      <c r="T878" s="9"/>
      <c r="U878" s="9"/>
    </row>
    <row r="879" spans="1:21" ht="29" x14ac:dyDescent="0.35">
      <c r="A879" s="18" t="s">
        <v>8210</v>
      </c>
      <c r="B879" s="18" t="s">
        <v>12179</v>
      </c>
      <c r="C879" s="12">
        <v>2</v>
      </c>
      <c r="D879" s="12">
        <v>3</v>
      </c>
      <c r="E879" s="12" t="s">
        <v>428</v>
      </c>
      <c r="F879" s="12" t="s">
        <v>2497</v>
      </c>
      <c r="G879" s="12" t="s">
        <v>2714</v>
      </c>
      <c r="H879" s="12" t="s">
        <v>2988</v>
      </c>
      <c r="I879" s="12" t="s">
        <v>2716</v>
      </c>
      <c r="J879" s="62" t="s">
        <v>7936</v>
      </c>
      <c r="K879" s="62" t="s">
        <v>4902</v>
      </c>
      <c r="L879" s="62" t="s">
        <v>4971</v>
      </c>
      <c r="N879" s="9" t="s">
        <v>213</v>
      </c>
      <c r="O879" s="9" t="s">
        <v>11052</v>
      </c>
      <c r="P879" s="198">
        <v>0.02</v>
      </c>
      <c r="Q879" s="9" t="s">
        <v>2503</v>
      </c>
      <c r="R879" s="9" t="s">
        <v>190</v>
      </c>
      <c r="S879" s="9" t="s">
        <v>8811</v>
      </c>
      <c r="T879" s="9"/>
      <c r="U879" s="9"/>
    </row>
    <row r="880" spans="1:21" ht="29" x14ac:dyDescent="0.35">
      <c r="A880" s="18" t="s">
        <v>8211</v>
      </c>
      <c r="B880" s="18" t="s">
        <v>12180</v>
      </c>
      <c r="C880" s="12">
        <v>3</v>
      </c>
      <c r="D880" s="12">
        <v>4</v>
      </c>
      <c r="E880" s="12" t="s">
        <v>428</v>
      </c>
      <c r="F880" s="12" t="s">
        <v>2497</v>
      </c>
      <c r="G880" s="12" t="s">
        <v>2714</v>
      </c>
      <c r="H880" s="12" t="s">
        <v>2988</v>
      </c>
      <c r="I880" s="12" t="s">
        <v>2716</v>
      </c>
      <c r="J880" s="62" t="s">
        <v>7936</v>
      </c>
      <c r="K880" s="62" t="s">
        <v>4902</v>
      </c>
      <c r="L880" s="62" t="s">
        <v>4972</v>
      </c>
      <c r="N880" s="9" t="s">
        <v>211</v>
      </c>
      <c r="O880" s="9" t="s">
        <v>8821</v>
      </c>
      <c r="P880" s="198">
        <v>0.02</v>
      </c>
      <c r="Q880" s="9" t="s">
        <v>2503</v>
      </c>
      <c r="R880" s="9" t="s">
        <v>190</v>
      </c>
      <c r="S880" s="9" t="s">
        <v>8811</v>
      </c>
      <c r="T880" s="9"/>
      <c r="U880" s="9"/>
    </row>
    <row r="881" spans="1:21" ht="29" x14ac:dyDescent="0.35">
      <c r="A881" s="18" t="s">
        <v>8851</v>
      </c>
      <c r="B881" s="18" t="s">
        <v>12181</v>
      </c>
      <c r="C881" s="12">
        <v>4</v>
      </c>
      <c r="D881" s="12">
        <v>5</v>
      </c>
      <c r="E881" s="12" t="s">
        <v>428</v>
      </c>
      <c r="F881" s="12" t="s">
        <v>2497</v>
      </c>
      <c r="G881" s="12" t="s">
        <v>2714</v>
      </c>
      <c r="H881" s="12" t="s">
        <v>2988</v>
      </c>
      <c r="I881" s="12" t="s">
        <v>2716</v>
      </c>
      <c r="J881" s="62" t="s">
        <v>7936</v>
      </c>
      <c r="K881" s="62" t="s">
        <v>4902</v>
      </c>
      <c r="L881" s="62" t="s">
        <v>8131</v>
      </c>
      <c r="N881" s="9" t="s">
        <v>211</v>
      </c>
      <c r="O881" s="9" t="s">
        <v>8822</v>
      </c>
      <c r="P881" s="198">
        <v>5.0000000000000001E-3</v>
      </c>
      <c r="Q881" s="9" t="s">
        <v>2503</v>
      </c>
      <c r="R881" s="9" t="s">
        <v>190</v>
      </c>
      <c r="S881" s="9" t="s">
        <v>8811</v>
      </c>
      <c r="T881" s="9"/>
      <c r="U881" s="9"/>
    </row>
    <row r="882" spans="1:21" ht="29" x14ac:dyDescent="0.35">
      <c r="A882" s="18" t="s">
        <v>8212</v>
      </c>
      <c r="B882" s="18" t="s">
        <v>12182</v>
      </c>
      <c r="C882" s="12">
        <v>1</v>
      </c>
      <c r="D882" s="12">
        <v>6</v>
      </c>
      <c r="E882" s="12" t="s">
        <v>428</v>
      </c>
      <c r="F882" s="12" t="s">
        <v>2497</v>
      </c>
      <c r="G882" s="12" t="s">
        <v>2714</v>
      </c>
      <c r="H882" s="12" t="s">
        <v>2988</v>
      </c>
      <c r="I882" s="12" t="s">
        <v>2716</v>
      </c>
      <c r="J882" s="62" t="s">
        <v>7937</v>
      </c>
      <c r="K882" s="62" t="s">
        <v>4903</v>
      </c>
      <c r="L882" s="62" t="s">
        <v>4973</v>
      </c>
      <c r="N882" s="9" t="s">
        <v>211</v>
      </c>
      <c r="O882" s="9" t="s">
        <v>11053</v>
      </c>
      <c r="P882" s="198">
        <v>0.02</v>
      </c>
      <c r="Q882" s="9" t="s">
        <v>2503</v>
      </c>
      <c r="R882" s="9" t="s">
        <v>190</v>
      </c>
      <c r="S882" s="9" t="s">
        <v>8811</v>
      </c>
      <c r="T882" s="9"/>
      <c r="U882" s="9"/>
    </row>
    <row r="883" spans="1:21" ht="29" x14ac:dyDescent="0.35">
      <c r="A883" s="18" t="s">
        <v>8213</v>
      </c>
      <c r="B883" s="18" t="s">
        <v>12183</v>
      </c>
      <c r="C883" s="12">
        <v>1</v>
      </c>
      <c r="D883" s="12">
        <v>7</v>
      </c>
      <c r="E883" s="12" t="s">
        <v>428</v>
      </c>
      <c r="F883" s="12" t="s">
        <v>2497</v>
      </c>
      <c r="G883" s="12" t="s">
        <v>2714</v>
      </c>
      <c r="H883" s="12" t="s">
        <v>2988</v>
      </c>
      <c r="I883" s="12" t="s">
        <v>2716</v>
      </c>
      <c r="J883" s="62" t="s">
        <v>7938</v>
      </c>
      <c r="K883" s="62" t="s">
        <v>4904</v>
      </c>
      <c r="L883" s="62" t="s">
        <v>4974</v>
      </c>
      <c r="N883" s="9" t="s">
        <v>211</v>
      </c>
      <c r="O883" s="9" t="s">
        <v>11054</v>
      </c>
      <c r="P883" s="198">
        <v>0.02</v>
      </c>
      <c r="Q883" s="9" t="s">
        <v>2503</v>
      </c>
      <c r="R883" s="9" t="s">
        <v>190</v>
      </c>
      <c r="S883" s="9" t="s">
        <v>8811</v>
      </c>
      <c r="T883" s="9"/>
      <c r="U883" s="9"/>
    </row>
    <row r="884" spans="1:21" ht="29" x14ac:dyDescent="0.35">
      <c r="A884" s="18" t="s">
        <v>8214</v>
      </c>
      <c r="B884" s="18" t="s">
        <v>12184</v>
      </c>
      <c r="C884" s="12">
        <v>2</v>
      </c>
      <c r="D884" s="12">
        <v>8</v>
      </c>
      <c r="E884" s="12" t="s">
        <v>428</v>
      </c>
      <c r="F884" s="12" t="s">
        <v>2497</v>
      </c>
      <c r="G884" s="12" t="s">
        <v>2714</v>
      </c>
      <c r="H884" s="12" t="s">
        <v>2988</v>
      </c>
      <c r="I884" s="12" t="s">
        <v>2716</v>
      </c>
      <c r="J884" s="62" t="s">
        <v>7938</v>
      </c>
      <c r="K884" s="62" t="s">
        <v>4904</v>
      </c>
      <c r="L884" s="62" t="s">
        <v>4975</v>
      </c>
      <c r="N884" s="9" t="s">
        <v>211</v>
      </c>
      <c r="O884" s="9" t="s">
        <v>8823</v>
      </c>
      <c r="P884" s="198">
        <v>0.05</v>
      </c>
      <c r="Q884" s="9" t="s">
        <v>2503</v>
      </c>
      <c r="R884" s="9" t="s">
        <v>190</v>
      </c>
      <c r="S884" s="9" t="s">
        <v>8811</v>
      </c>
      <c r="T884" s="9"/>
      <c r="U884" s="9"/>
    </row>
    <row r="885" spans="1:21" ht="29" x14ac:dyDescent="0.35">
      <c r="A885" s="18" t="s">
        <v>8215</v>
      </c>
      <c r="B885" s="18" t="s">
        <v>12185</v>
      </c>
      <c r="C885" s="12">
        <v>3</v>
      </c>
      <c r="D885" s="12">
        <v>9</v>
      </c>
      <c r="E885" s="12" t="s">
        <v>428</v>
      </c>
      <c r="F885" s="12" t="s">
        <v>2497</v>
      </c>
      <c r="G885" s="12" t="s">
        <v>2714</v>
      </c>
      <c r="H885" s="12" t="s">
        <v>2988</v>
      </c>
      <c r="I885" s="12" t="s">
        <v>2716</v>
      </c>
      <c r="J885" s="62" t="s">
        <v>7938</v>
      </c>
      <c r="K885" s="62" t="s">
        <v>4904</v>
      </c>
      <c r="L885" s="62" t="s">
        <v>4976</v>
      </c>
      <c r="N885" s="9" t="s">
        <v>211</v>
      </c>
      <c r="O885" s="9" t="s">
        <v>8824</v>
      </c>
      <c r="P885" s="198">
        <v>0.03</v>
      </c>
      <c r="Q885" s="9" t="s">
        <v>2503</v>
      </c>
      <c r="R885" s="9" t="s">
        <v>190</v>
      </c>
      <c r="S885" s="9" t="s">
        <v>8811</v>
      </c>
      <c r="T885" s="9"/>
      <c r="U885" s="9"/>
    </row>
    <row r="886" spans="1:21" ht="29" x14ac:dyDescent="0.35">
      <c r="A886" s="18" t="s">
        <v>8216</v>
      </c>
      <c r="B886" s="18" t="s">
        <v>12186</v>
      </c>
      <c r="C886" s="12">
        <v>4</v>
      </c>
      <c r="D886" s="12">
        <v>10</v>
      </c>
      <c r="E886" s="12" t="s">
        <v>428</v>
      </c>
      <c r="F886" s="12" t="s">
        <v>2497</v>
      </c>
      <c r="G886" s="12" t="s">
        <v>2714</v>
      </c>
      <c r="H886" s="12" t="s">
        <v>2988</v>
      </c>
      <c r="I886" s="12" t="s">
        <v>2716</v>
      </c>
      <c r="J886" s="62" t="s">
        <v>7938</v>
      </c>
      <c r="K886" s="62" t="s">
        <v>4904</v>
      </c>
      <c r="L886" s="62" t="s">
        <v>4977</v>
      </c>
      <c r="N886" s="9" t="s">
        <v>211</v>
      </c>
      <c r="O886" s="9" t="s">
        <v>8825</v>
      </c>
      <c r="P886" s="198">
        <v>0.01</v>
      </c>
      <c r="Q886" s="9" t="s">
        <v>2503</v>
      </c>
      <c r="R886" s="9" t="s">
        <v>190</v>
      </c>
      <c r="S886" s="9" t="s">
        <v>8811</v>
      </c>
      <c r="T886" s="9"/>
      <c r="U886" s="9"/>
    </row>
    <row r="887" spans="1:21" ht="29" x14ac:dyDescent="0.35">
      <c r="A887" s="18" t="s">
        <v>8217</v>
      </c>
      <c r="B887" s="18" t="s">
        <v>12093</v>
      </c>
      <c r="C887" s="12">
        <v>1</v>
      </c>
      <c r="D887" s="12">
        <v>11</v>
      </c>
      <c r="E887" s="12" t="s">
        <v>428</v>
      </c>
      <c r="F887" s="12" t="s">
        <v>2497</v>
      </c>
      <c r="G887" s="12" t="s">
        <v>2714</v>
      </c>
      <c r="H887" s="12" t="s">
        <v>2988</v>
      </c>
      <c r="I887" s="12" t="s">
        <v>2716</v>
      </c>
      <c r="J887" s="62" t="s">
        <v>7939</v>
      </c>
      <c r="K887" s="62" t="s">
        <v>4905</v>
      </c>
      <c r="L887" s="62" t="s">
        <v>4978</v>
      </c>
      <c r="N887" s="9" t="s">
        <v>211</v>
      </c>
      <c r="O887" s="9" t="s">
        <v>8826</v>
      </c>
      <c r="P887" s="198">
        <v>0.01</v>
      </c>
      <c r="Q887" s="9" t="s">
        <v>2503</v>
      </c>
      <c r="R887" s="9" t="s">
        <v>190</v>
      </c>
      <c r="S887" s="9" t="s">
        <v>8811</v>
      </c>
      <c r="T887" s="9"/>
      <c r="U887" s="9"/>
    </row>
    <row r="888" spans="1:21" ht="29" x14ac:dyDescent="0.35">
      <c r="A888" s="18" t="s">
        <v>8218</v>
      </c>
      <c r="B888" s="18" t="s">
        <v>12094</v>
      </c>
      <c r="C888" s="12">
        <v>2</v>
      </c>
      <c r="D888" s="12">
        <v>12</v>
      </c>
      <c r="E888" s="12" t="s">
        <v>428</v>
      </c>
      <c r="F888" s="12" t="s">
        <v>2497</v>
      </c>
      <c r="G888" s="12" t="s">
        <v>2714</v>
      </c>
      <c r="H888" s="12" t="s">
        <v>2988</v>
      </c>
      <c r="I888" s="12" t="s">
        <v>2716</v>
      </c>
      <c r="J888" s="62" t="s">
        <v>7939</v>
      </c>
      <c r="K888" s="62" t="s">
        <v>4905</v>
      </c>
      <c r="L888" s="62" t="s">
        <v>4979</v>
      </c>
      <c r="N888" s="9" t="s">
        <v>211</v>
      </c>
      <c r="O888" s="9" t="s">
        <v>8827</v>
      </c>
      <c r="P888" s="198">
        <v>0.02</v>
      </c>
      <c r="Q888" s="9" t="s">
        <v>2503</v>
      </c>
      <c r="R888" s="9" t="s">
        <v>190</v>
      </c>
      <c r="S888" s="9" t="s">
        <v>8811</v>
      </c>
      <c r="T888" s="9"/>
      <c r="U888" s="9"/>
    </row>
    <row r="889" spans="1:21" ht="43.5" x14ac:dyDescent="0.35">
      <c r="A889" s="18" t="s">
        <v>8219</v>
      </c>
      <c r="B889" s="18" t="s">
        <v>12095</v>
      </c>
      <c r="C889" s="12">
        <v>3</v>
      </c>
      <c r="D889" s="12">
        <v>13</v>
      </c>
      <c r="E889" s="12" t="s">
        <v>428</v>
      </c>
      <c r="F889" s="12" t="s">
        <v>2497</v>
      </c>
      <c r="G889" s="12" t="s">
        <v>2714</v>
      </c>
      <c r="H889" s="12" t="s">
        <v>2988</v>
      </c>
      <c r="I889" s="12" t="s">
        <v>2716</v>
      </c>
      <c r="J889" s="62" t="s">
        <v>7939</v>
      </c>
      <c r="K889" s="62" t="s">
        <v>4905</v>
      </c>
      <c r="L889" s="62" t="s">
        <v>4980</v>
      </c>
      <c r="N889" s="9" t="s">
        <v>214</v>
      </c>
      <c r="O889" s="9" t="s">
        <v>8828</v>
      </c>
      <c r="P889" s="198">
        <v>0.01</v>
      </c>
      <c r="Q889" s="9" t="s">
        <v>2503</v>
      </c>
      <c r="R889" s="9" t="s">
        <v>190</v>
      </c>
      <c r="S889" s="9" t="s">
        <v>8811</v>
      </c>
      <c r="T889" s="9"/>
      <c r="U889" s="9"/>
    </row>
    <row r="890" spans="1:21" ht="29" x14ac:dyDescent="0.35">
      <c r="A890" s="18" t="s">
        <v>8220</v>
      </c>
      <c r="B890" s="18" t="s">
        <v>12096</v>
      </c>
      <c r="C890" s="12">
        <v>4</v>
      </c>
      <c r="D890" s="12">
        <v>14</v>
      </c>
      <c r="E890" s="12" t="s">
        <v>428</v>
      </c>
      <c r="F890" s="12" t="s">
        <v>2497</v>
      </c>
      <c r="G890" s="12" t="s">
        <v>2714</v>
      </c>
      <c r="H890" s="12" t="s">
        <v>2988</v>
      </c>
      <c r="I890" s="12" t="s">
        <v>2716</v>
      </c>
      <c r="J890" s="62" t="s">
        <v>7939</v>
      </c>
      <c r="K890" s="62" t="s">
        <v>4905</v>
      </c>
      <c r="L890" s="62" t="s">
        <v>4981</v>
      </c>
      <c r="N890" s="9" t="s">
        <v>213</v>
      </c>
      <c r="O890" s="9" t="s">
        <v>8815</v>
      </c>
      <c r="P890" s="198">
        <v>0.02</v>
      </c>
      <c r="Q890" s="9" t="s">
        <v>2503</v>
      </c>
      <c r="R890" s="9" t="s">
        <v>190</v>
      </c>
      <c r="S890" s="9" t="s">
        <v>8811</v>
      </c>
      <c r="T890" s="9"/>
      <c r="U890" s="9"/>
    </row>
    <row r="891" spans="1:21" ht="29" x14ac:dyDescent="0.35">
      <c r="A891" s="18" t="s">
        <v>8221</v>
      </c>
      <c r="B891" s="18" t="s">
        <v>12097</v>
      </c>
      <c r="C891" s="12">
        <v>5</v>
      </c>
      <c r="D891" s="12">
        <v>15</v>
      </c>
      <c r="E891" s="12" t="s">
        <v>428</v>
      </c>
      <c r="F891" s="12" t="s">
        <v>2497</v>
      </c>
      <c r="G891" s="12" t="s">
        <v>2714</v>
      </c>
      <c r="H891" s="12" t="s">
        <v>2988</v>
      </c>
      <c r="I891" s="12" t="s">
        <v>2716</v>
      </c>
      <c r="J891" s="62" t="s">
        <v>7939</v>
      </c>
      <c r="K891" s="62" t="s">
        <v>4905</v>
      </c>
      <c r="L891" s="62" t="s">
        <v>4982</v>
      </c>
      <c r="N891" s="9" t="s">
        <v>211</v>
      </c>
      <c r="O891" s="9" t="s">
        <v>8829</v>
      </c>
      <c r="P891" s="198">
        <v>0.01</v>
      </c>
      <c r="Q891" s="9" t="s">
        <v>2503</v>
      </c>
      <c r="R891" s="9" t="s">
        <v>190</v>
      </c>
      <c r="S891" s="9" t="s">
        <v>8811</v>
      </c>
      <c r="T891" s="9"/>
      <c r="U891" s="9"/>
    </row>
    <row r="892" spans="1:21" ht="29" x14ac:dyDescent="0.35">
      <c r="A892" s="18" t="s">
        <v>8222</v>
      </c>
      <c r="B892" s="18" t="s">
        <v>12098</v>
      </c>
      <c r="C892" s="12">
        <v>1</v>
      </c>
      <c r="D892" s="12">
        <v>16</v>
      </c>
      <c r="E892" s="12" t="s">
        <v>428</v>
      </c>
      <c r="F892" s="12" t="s">
        <v>2497</v>
      </c>
      <c r="G892" s="12" t="s">
        <v>2714</v>
      </c>
      <c r="H892" s="12" t="s">
        <v>2988</v>
      </c>
      <c r="I892" s="12" t="s">
        <v>2716</v>
      </c>
      <c r="J892" s="62" t="s">
        <v>7940</v>
      </c>
      <c r="K892" s="62" t="s">
        <v>4906</v>
      </c>
      <c r="L892" s="62" t="s">
        <v>4983</v>
      </c>
      <c r="N892" s="9" t="s">
        <v>211</v>
      </c>
      <c r="O892" s="9" t="s">
        <v>8830</v>
      </c>
      <c r="P892" s="198">
        <v>0.02</v>
      </c>
      <c r="Q892" s="9" t="s">
        <v>2503</v>
      </c>
      <c r="R892" s="9" t="s">
        <v>190</v>
      </c>
      <c r="S892" s="9" t="s">
        <v>8811</v>
      </c>
      <c r="T892" s="9"/>
      <c r="U892" s="9"/>
    </row>
    <row r="893" spans="1:21" ht="29" x14ac:dyDescent="0.35">
      <c r="A893" s="18" t="s">
        <v>8223</v>
      </c>
      <c r="B893" s="18" t="s">
        <v>12099</v>
      </c>
      <c r="C893" s="12">
        <v>2</v>
      </c>
      <c r="D893" s="12">
        <v>17</v>
      </c>
      <c r="E893" s="12" t="s">
        <v>428</v>
      </c>
      <c r="F893" s="12" t="s">
        <v>2497</v>
      </c>
      <c r="G893" s="12" t="s">
        <v>2714</v>
      </c>
      <c r="H893" s="12" t="s">
        <v>2988</v>
      </c>
      <c r="I893" s="12" t="s">
        <v>2716</v>
      </c>
      <c r="J893" s="62" t="s">
        <v>7940</v>
      </c>
      <c r="K893" s="62" t="s">
        <v>4906</v>
      </c>
      <c r="L893" s="62" t="s">
        <v>4984</v>
      </c>
      <c r="N893" s="9" t="s">
        <v>212</v>
      </c>
      <c r="O893" s="9" t="s">
        <v>8831</v>
      </c>
      <c r="P893" s="198">
        <v>0.01</v>
      </c>
      <c r="Q893" s="9" t="s">
        <v>2503</v>
      </c>
      <c r="R893" s="9" t="s">
        <v>190</v>
      </c>
      <c r="S893" s="9" t="s">
        <v>8811</v>
      </c>
      <c r="T893" s="9"/>
      <c r="U893" s="9"/>
    </row>
    <row r="894" spans="1:21" ht="29" x14ac:dyDescent="0.35">
      <c r="A894" s="18" t="s">
        <v>8224</v>
      </c>
      <c r="B894" s="18" t="s">
        <v>12187</v>
      </c>
      <c r="C894" s="12">
        <v>1</v>
      </c>
      <c r="D894" s="12">
        <v>18</v>
      </c>
      <c r="E894" s="12" t="s">
        <v>428</v>
      </c>
      <c r="F894" s="12" t="s">
        <v>2497</v>
      </c>
      <c r="G894" s="12" t="s">
        <v>2714</v>
      </c>
      <c r="H894" s="12" t="s">
        <v>2988</v>
      </c>
      <c r="I894" s="12" t="s">
        <v>2716</v>
      </c>
      <c r="J894" s="62" t="s">
        <v>7941</v>
      </c>
      <c r="K894" s="62" t="s">
        <v>4907</v>
      </c>
      <c r="L894" s="62" t="s">
        <v>4985</v>
      </c>
      <c r="N894" s="9" t="s">
        <v>214</v>
      </c>
      <c r="O894" s="9">
        <v>0</v>
      </c>
      <c r="P894" s="198">
        <v>0</v>
      </c>
      <c r="Q894" s="9" t="s">
        <v>2503</v>
      </c>
      <c r="R894" s="9" t="s">
        <v>190</v>
      </c>
      <c r="S894" s="9" t="s">
        <v>8811</v>
      </c>
      <c r="T894" s="9"/>
      <c r="U894" s="9"/>
    </row>
    <row r="895" spans="1:21" ht="29" x14ac:dyDescent="0.35">
      <c r="A895" s="18" t="s">
        <v>8225</v>
      </c>
      <c r="B895" s="18" t="s">
        <v>12188</v>
      </c>
      <c r="C895" s="12">
        <v>2</v>
      </c>
      <c r="D895" s="12">
        <v>19</v>
      </c>
      <c r="E895" s="12" t="s">
        <v>428</v>
      </c>
      <c r="F895" s="12" t="s">
        <v>2497</v>
      </c>
      <c r="G895" s="12" t="s">
        <v>2714</v>
      </c>
      <c r="H895" s="12" t="s">
        <v>2988</v>
      </c>
      <c r="I895" s="12" t="s">
        <v>2716</v>
      </c>
      <c r="J895" s="62" t="s">
        <v>7941</v>
      </c>
      <c r="K895" s="62" t="s">
        <v>4907</v>
      </c>
      <c r="L895" s="62" t="s">
        <v>4986</v>
      </c>
      <c r="N895" s="9" t="s">
        <v>211</v>
      </c>
      <c r="O895" s="9">
        <v>0</v>
      </c>
      <c r="P895" s="198">
        <v>0</v>
      </c>
      <c r="Q895" s="9" t="s">
        <v>2503</v>
      </c>
      <c r="R895" s="9" t="s">
        <v>190</v>
      </c>
      <c r="S895" s="9" t="s">
        <v>8811</v>
      </c>
      <c r="T895" s="9"/>
      <c r="U895" s="9"/>
    </row>
    <row r="896" spans="1:21" ht="29" x14ac:dyDescent="0.35">
      <c r="A896" s="18" t="s">
        <v>8226</v>
      </c>
      <c r="B896" s="18" t="s">
        <v>12189</v>
      </c>
      <c r="C896" s="12">
        <v>1</v>
      </c>
      <c r="D896" s="12">
        <v>20</v>
      </c>
      <c r="E896" s="12" t="s">
        <v>428</v>
      </c>
      <c r="F896" s="12" t="s">
        <v>2497</v>
      </c>
      <c r="G896" s="12" t="s">
        <v>2714</v>
      </c>
      <c r="H896" s="12" t="s">
        <v>2988</v>
      </c>
      <c r="I896" s="12" t="s">
        <v>2716</v>
      </c>
      <c r="J896" s="62" t="s">
        <v>7942</v>
      </c>
      <c r="K896" s="62" t="s">
        <v>4908</v>
      </c>
      <c r="L896" s="62" t="s">
        <v>4987</v>
      </c>
      <c r="N896" s="9" t="s">
        <v>211</v>
      </c>
      <c r="O896" s="9">
        <v>0</v>
      </c>
      <c r="P896" s="198">
        <v>0</v>
      </c>
      <c r="Q896" s="9" t="s">
        <v>2503</v>
      </c>
      <c r="R896" s="9" t="s">
        <v>190</v>
      </c>
      <c r="S896" s="9" t="s">
        <v>8811</v>
      </c>
      <c r="T896" s="9"/>
      <c r="U896" s="9"/>
    </row>
    <row r="897" spans="1:21" ht="29" x14ac:dyDescent="0.35">
      <c r="A897" s="18" t="s">
        <v>8227</v>
      </c>
      <c r="B897" s="18" t="s">
        <v>12190</v>
      </c>
      <c r="C897" s="12">
        <v>1</v>
      </c>
      <c r="D897" s="12">
        <v>21</v>
      </c>
      <c r="E897" s="12" t="s">
        <v>428</v>
      </c>
      <c r="F897" s="12" t="s">
        <v>2497</v>
      </c>
      <c r="G897" s="12" t="s">
        <v>2714</v>
      </c>
      <c r="H897" s="12" t="s">
        <v>2988</v>
      </c>
      <c r="I897" s="12" t="s">
        <v>2716</v>
      </c>
      <c r="J897" s="62" t="s">
        <v>7943</v>
      </c>
      <c r="K897" s="62" t="s">
        <v>4909</v>
      </c>
      <c r="L897" s="62" t="s">
        <v>4988</v>
      </c>
      <c r="N897" s="9" t="s">
        <v>211</v>
      </c>
      <c r="O897" s="9">
        <v>0</v>
      </c>
      <c r="P897" s="198">
        <v>0</v>
      </c>
      <c r="Q897" s="9" t="s">
        <v>2503</v>
      </c>
      <c r="R897" s="9" t="s">
        <v>190</v>
      </c>
      <c r="S897" s="9" t="s">
        <v>8811</v>
      </c>
      <c r="T897" s="9"/>
      <c r="U897" s="9"/>
    </row>
    <row r="898" spans="1:21" ht="29" x14ac:dyDescent="0.35">
      <c r="A898" s="18" t="s">
        <v>8228</v>
      </c>
      <c r="B898" s="18" t="s">
        <v>12191</v>
      </c>
      <c r="C898" s="12">
        <v>1</v>
      </c>
      <c r="D898" s="12">
        <v>22</v>
      </c>
      <c r="E898" s="12" t="s">
        <v>428</v>
      </c>
      <c r="F898" s="12" t="s">
        <v>2497</v>
      </c>
      <c r="G898" s="12" t="s">
        <v>2714</v>
      </c>
      <c r="H898" s="12" t="s">
        <v>2988</v>
      </c>
      <c r="I898" s="12" t="s">
        <v>2716</v>
      </c>
      <c r="J898" s="62" t="s">
        <v>7944</v>
      </c>
      <c r="K898" s="62" t="s">
        <v>4910</v>
      </c>
      <c r="L898" s="62" t="s">
        <v>4989</v>
      </c>
      <c r="N898" s="9" t="s">
        <v>211</v>
      </c>
      <c r="O898" s="9">
        <v>0</v>
      </c>
      <c r="P898" s="198">
        <v>0</v>
      </c>
      <c r="Q898" s="9" t="s">
        <v>2503</v>
      </c>
      <c r="R898" s="9" t="s">
        <v>190</v>
      </c>
      <c r="S898" s="9" t="s">
        <v>8811</v>
      </c>
      <c r="T898" s="9"/>
      <c r="U898" s="9"/>
    </row>
    <row r="899" spans="1:21" ht="29" x14ac:dyDescent="0.35">
      <c r="A899" s="18" t="s">
        <v>8229</v>
      </c>
      <c r="B899" s="18" t="s">
        <v>12192</v>
      </c>
      <c r="C899" s="12">
        <v>1</v>
      </c>
      <c r="D899" s="12">
        <v>23</v>
      </c>
      <c r="E899" s="12" t="s">
        <v>428</v>
      </c>
      <c r="F899" s="12" t="s">
        <v>2497</v>
      </c>
      <c r="G899" s="12" t="s">
        <v>2714</v>
      </c>
      <c r="H899" s="12" t="s">
        <v>2988</v>
      </c>
      <c r="I899" s="12" t="s">
        <v>2716</v>
      </c>
      <c r="J899" s="62" t="s">
        <v>7945</v>
      </c>
      <c r="K899" s="62" t="s">
        <v>4911</v>
      </c>
      <c r="L899" s="62" t="s">
        <v>4990</v>
      </c>
      <c r="N899" s="9" t="s">
        <v>211</v>
      </c>
      <c r="O899" s="9">
        <v>0</v>
      </c>
      <c r="P899" s="198">
        <v>0</v>
      </c>
      <c r="Q899" s="9" t="s">
        <v>2503</v>
      </c>
      <c r="R899" s="9" t="s">
        <v>190</v>
      </c>
      <c r="S899" s="9" t="s">
        <v>8811</v>
      </c>
      <c r="T899" s="9"/>
      <c r="U899" s="9"/>
    </row>
    <row r="900" spans="1:21" ht="29" x14ac:dyDescent="0.35">
      <c r="A900" s="18" t="s">
        <v>8230</v>
      </c>
      <c r="B900" s="18" t="s">
        <v>12193</v>
      </c>
      <c r="C900" s="12">
        <v>1</v>
      </c>
      <c r="D900" s="12">
        <v>24</v>
      </c>
      <c r="E900" s="12" t="s">
        <v>428</v>
      </c>
      <c r="F900" s="12" t="s">
        <v>2497</v>
      </c>
      <c r="G900" s="12" t="s">
        <v>2714</v>
      </c>
      <c r="H900" s="12" t="s">
        <v>2988</v>
      </c>
      <c r="I900" s="12" t="s">
        <v>2716</v>
      </c>
      <c r="J900" s="62" t="s">
        <v>7946</v>
      </c>
      <c r="K900" s="62" t="s">
        <v>4912</v>
      </c>
      <c r="L900" s="62" t="s">
        <v>4991</v>
      </c>
      <c r="N900" s="9" t="s">
        <v>211</v>
      </c>
      <c r="O900" s="9">
        <v>0</v>
      </c>
      <c r="P900" s="198">
        <v>0</v>
      </c>
      <c r="Q900" s="9" t="s">
        <v>2503</v>
      </c>
      <c r="R900" s="9" t="s">
        <v>190</v>
      </c>
      <c r="S900" s="9" t="s">
        <v>8811</v>
      </c>
      <c r="T900" s="9"/>
      <c r="U900" s="9"/>
    </row>
    <row r="901" spans="1:21" ht="29" x14ac:dyDescent="0.35">
      <c r="A901" s="18" t="s">
        <v>8231</v>
      </c>
      <c r="B901" s="18" t="s">
        <v>12194</v>
      </c>
      <c r="C901" s="12">
        <v>1</v>
      </c>
      <c r="D901" s="12">
        <v>25</v>
      </c>
      <c r="E901" s="12" t="s">
        <v>428</v>
      </c>
      <c r="F901" s="12" t="s">
        <v>2497</v>
      </c>
      <c r="G901" s="12" t="s">
        <v>2714</v>
      </c>
      <c r="H901" s="12" t="s">
        <v>2988</v>
      </c>
      <c r="I901" s="12" t="s">
        <v>2716</v>
      </c>
      <c r="J901" s="62" t="s">
        <v>7947</v>
      </c>
      <c r="K901" s="62" t="s">
        <v>4913</v>
      </c>
      <c r="L901" s="62" t="s">
        <v>4992</v>
      </c>
      <c r="N901" s="9" t="s">
        <v>211</v>
      </c>
      <c r="O901" s="9">
        <v>0</v>
      </c>
      <c r="P901" s="198">
        <v>0</v>
      </c>
      <c r="Q901" s="9" t="s">
        <v>2503</v>
      </c>
      <c r="R901" s="9" t="s">
        <v>190</v>
      </c>
      <c r="S901" s="9" t="s">
        <v>8811</v>
      </c>
      <c r="T901" s="9"/>
      <c r="U901" s="9"/>
    </row>
    <row r="902" spans="1:21" ht="29" x14ac:dyDescent="0.35">
      <c r="A902" s="18" t="s">
        <v>8232</v>
      </c>
      <c r="B902" s="18" t="s">
        <v>12195</v>
      </c>
      <c r="C902" s="12">
        <v>2</v>
      </c>
      <c r="D902" s="12">
        <v>26</v>
      </c>
      <c r="E902" s="12" t="s">
        <v>428</v>
      </c>
      <c r="F902" s="12" t="s">
        <v>2497</v>
      </c>
      <c r="G902" s="12" t="s">
        <v>2714</v>
      </c>
      <c r="H902" s="12" t="s">
        <v>2988</v>
      </c>
      <c r="I902" s="12" t="s">
        <v>2716</v>
      </c>
      <c r="J902" s="62" t="s">
        <v>7947</v>
      </c>
      <c r="K902" s="62" t="s">
        <v>4913</v>
      </c>
      <c r="L902" s="62" t="s">
        <v>4993</v>
      </c>
      <c r="N902" s="9" t="s">
        <v>212</v>
      </c>
      <c r="O902" s="9">
        <v>0</v>
      </c>
      <c r="P902" s="198">
        <v>0</v>
      </c>
      <c r="Q902" s="9" t="s">
        <v>2503</v>
      </c>
      <c r="R902" s="9" t="s">
        <v>190</v>
      </c>
      <c r="S902" s="9" t="s">
        <v>8811</v>
      </c>
      <c r="T902" s="9"/>
      <c r="U902" s="9"/>
    </row>
    <row r="903" spans="1:21" ht="29" x14ac:dyDescent="0.35">
      <c r="A903" s="18" t="s">
        <v>8233</v>
      </c>
      <c r="B903" s="18" t="s">
        <v>12196</v>
      </c>
      <c r="C903" s="12">
        <v>1</v>
      </c>
      <c r="D903" s="12">
        <v>27</v>
      </c>
      <c r="E903" s="12" t="s">
        <v>428</v>
      </c>
      <c r="F903" s="12" t="s">
        <v>2497</v>
      </c>
      <c r="G903" s="12" t="s">
        <v>2714</v>
      </c>
      <c r="H903" s="12" t="s">
        <v>2988</v>
      </c>
      <c r="I903" s="12" t="s">
        <v>2716</v>
      </c>
      <c r="J903" s="62" t="s">
        <v>7948</v>
      </c>
      <c r="K903" s="62" t="s">
        <v>4914</v>
      </c>
      <c r="L903" s="62" t="s">
        <v>4994</v>
      </c>
      <c r="N903" s="9" t="s">
        <v>211</v>
      </c>
      <c r="O903" s="9">
        <v>0</v>
      </c>
      <c r="P903" s="198">
        <v>0</v>
      </c>
      <c r="Q903" s="9" t="s">
        <v>2503</v>
      </c>
      <c r="R903" s="9" t="s">
        <v>190</v>
      </c>
      <c r="S903" s="9" t="s">
        <v>8811</v>
      </c>
      <c r="T903" s="9"/>
      <c r="U903" s="9"/>
    </row>
    <row r="904" spans="1:21" ht="29" x14ac:dyDescent="0.35">
      <c r="A904" s="18" t="s">
        <v>8244</v>
      </c>
      <c r="B904" s="18" t="s">
        <v>12177</v>
      </c>
      <c r="C904" s="12">
        <v>1</v>
      </c>
      <c r="D904" s="12">
        <v>1</v>
      </c>
      <c r="E904" s="12" t="s">
        <v>428</v>
      </c>
      <c r="F904" s="12" t="s">
        <v>2497</v>
      </c>
      <c r="G904" s="12" t="s">
        <v>2705</v>
      </c>
      <c r="H904" s="12" t="s">
        <v>2989</v>
      </c>
      <c r="I904" s="12" t="s">
        <v>2716</v>
      </c>
      <c r="J904" s="62" t="s">
        <v>7950</v>
      </c>
      <c r="K904" s="62" t="s">
        <v>4901</v>
      </c>
      <c r="L904" s="62" t="s">
        <v>4859</v>
      </c>
      <c r="N904" s="9" t="s">
        <v>211</v>
      </c>
      <c r="O904" s="9" t="s">
        <v>8819</v>
      </c>
      <c r="P904" s="198">
        <v>0.12</v>
      </c>
      <c r="Q904" s="9" t="s">
        <v>2503</v>
      </c>
      <c r="R904" s="9" t="s">
        <v>190</v>
      </c>
      <c r="S904" s="9" t="s">
        <v>8811</v>
      </c>
      <c r="T904" s="9"/>
      <c r="U904" s="9"/>
    </row>
    <row r="905" spans="1:21" ht="29" x14ac:dyDescent="0.35">
      <c r="A905" s="18" t="s">
        <v>8245</v>
      </c>
      <c r="B905" s="18" t="s">
        <v>12178</v>
      </c>
      <c r="C905" s="12">
        <v>1</v>
      </c>
      <c r="D905" s="12">
        <v>2</v>
      </c>
      <c r="E905" s="12" t="s">
        <v>428</v>
      </c>
      <c r="F905" s="12" t="s">
        <v>2497</v>
      </c>
      <c r="G905" s="12" t="s">
        <v>2705</v>
      </c>
      <c r="H905" s="12" t="s">
        <v>2989</v>
      </c>
      <c r="I905" s="12" t="s">
        <v>2716</v>
      </c>
      <c r="J905" s="62" t="s">
        <v>7951</v>
      </c>
      <c r="K905" s="62" t="s">
        <v>4902</v>
      </c>
      <c r="L905" s="62" t="s">
        <v>4970</v>
      </c>
      <c r="N905" s="9" t="s">
        <v>214</v>
      </c>
      <c r="O905" s="9" t="s">
        <v>8820</v>
      </c>
      <c r="P905" s="198">
        <v>5.0000000000000001E-3</v>
      </c>
      <c r="Q905" s="9" t="s">
        <v>2503</v>
      </c>
      <c r="R905" s="9" t="s">
        <v>190</v>
      </c>
      <c r="S905" s="9" t="s">
        <v>8811</v>
      </c>
      <c r="T905" s="9"/>
      <c r="U905" s="9"/>
    </row>
    <row r="906" spans="1:21" ht="29" x14ac:dyDescent="0.35">
      <c r="A906" s="18" t="s">
        <v>8246</v>
      </c>
      <c r="B906" s="18" t="s">
        <v>12179</v>
      </c>
      <c r="C906" s="12">
        <v>2</v>
      </c>
      <c r="D906" s="12">
        <v>3</v>
      </c>
      <c r="E906" s="12" t="s">
        <v>428</v>
      </c>
      <c r="F906" s="12" t="s">
        <v>2497</v>
      </c>
      <c r="G906" s="12" t="s">
        <v>2705</v>
      </c>
      <c r="H906" s="12" t="s">
        <v>2989</v>
      </c>
      <c r="I906" s="12" t="s">
        <v>2716</v>
      </c>
      <c r="J906" s="62" t="s">
        <v>7951</v>
      </c>
      <c r="K906" s="62" t="s">
        <v>4902</v>
      </c>
      <c r="L906" s="62" t="s">
        <v>4971</v>
      </c>
      <c r="N906" s="9" t="s">
        <v>213</v>
      </c>
      <c r="O906" s="9" t="s">
        <v>11052</v>
      </c>
      <c r="P906" s="198">
        <v>0.02</v>
      </c>
      <c r="Q906" s="9" t="s">
        <v>2503</v>
      </c>
      <c r="R906" s="9" t="s">
        <v>190</v>
      </c>
      <c r="S906" s="9" t="s">
        <v>8811</v>
      </c>
      <c r="T906" s="9"/>
      <c r="U906" s="9"/>
    </row>
    <row r="907" spans="1:21" ht="29" x14ac:dyDescent="0.35">
      <c r="A907" s="18" t="s">
        <v>8247</v>
      </c>
      <c r="B907" s="18" t="s">
        <v>12180</v>
      </c>
      <c r="C907" s="12">
        <v>3</v>
      </c>
      <c r="D907" s="12">
        <v>4</v>
      </c>
      <c r="E907" s="12" t="s">
        <v>428</v>
      </c>
      <c r="F907" s="12" t="s">
        <v>2497</v>
      </c>
      <c r="G907" s="12" t="s">
        <v>2705</v>
      </c>
      <c r="H907" s="12" t="s">
        <v>2989</v>
      </c>
      <c r="I907" s="12" t="s">
        <v>2716</v>
      </c>
      <c r="J907" s="62" t="s">
        <v>7951</v>
      </c>
      <c r="K907" s="62" t="s">
        <v>4902</v>
      </c>
      <c r="L907" s="62" t="s">
        <v>4972</v>
      </c>
      <c r="N907" s="9" t="s">
        <v>211</v>
      </c>
      <c r="O907" s="9" t="s">
        <v>8821</v>
      </c>
      <c r="P907" s="198">
        <v>0.02</v>
      </c>
      <c r="Q907" s="9" t="s">
        <v>2503</v>
      </c>
      <c r="R907" s="9" t="s">
        <v>190</v>
      </c>
      <c r="S907" s="9" t="s">
        <v>8811</v>
      </c>
      <c r="T907" s="9"/>
      <c r="U907" s="9"/>
    </row>
    <row r="908" spans="1:21" ht="29" x14ac:dyDescent="0.35">
      <c r="A908" s="18" t="s">
        <v>8850</v>
      </c>
      <c r="B908" s="18" t="s">
        <v>12181</v>
      </c>
      <c r="C908" s="12">
        <v>4</v>
      </c>
      <c r="D908" s="12">
        <v>5</v>
      </c>
      <c r="E908" s="12" t="s">
        <v>428</v>
      </c>
      <c r="F908" s="12" t="s">
        <v>2497</v>
      </c>
      <c r="G908" s="12" t="s">
        <v>2705</v>
      </c>
      <c r="H908" s="12" t="s">
        <v>2989</v>
      </c>
      <c r="I908" s="12" t="s">
        <v>2716</v>
      </c>
      <c r="J908" s="62" t="s">
        <v>7951</v>
      </c>
      <c r="K908" s="62" t="s">
        <v>4902</v>
      </c>
      <c r="L908" s="62" t="s">
        <v>8131</v>
      </c>
      <c r="N908" s="9" t="s">
        <v>211</v>
      </c>
      <c r="O908" s="9" t="s">
        <v>8822</v>
      </c>
      <c r="P908" s="198">
        <v>5.0000000000000001E-3</v>
      </c>
      <c r="Q908" s="9" t="s">
        <v>2503</v>
      </c>
      <c r="R908" s="9" t="s">
        <v>190</v>
      </c>
      <c r="S908" s="9" t="s">
        <v>8811</v>
      </c>
      <c r="T908" s="9"/>
      <c r="U908" s="9"/>
    </row>
    <row r="909" spans="1:21" ht="29" x14ac:dyDescent="0.35">
      <c r="A909" s="18" t="s">
        <v>8248</v>
      </c>
      <c r="B909" s="18" t="s">
        <v>12182</v>
      </c>
      <c r="C909" s="12">
        <v>1</v>
      </c>
      <c r="D909" s="12">
        <v>6</v>
      </c>
      <c r="E909" s="12" t="s">
        <v>428</v>
      </c>
      <c r="F909" s="12" t="s">
        <v>2497</v>
      </c>
      <c r="G909" s="12" t="s">
        <v>2705</v>
      </c>
      <c r="H909" s="12" t="s">
        <v>2989</v>
      </c>
      <c r="I909" s="12" t="s">
        <v>2716</v>
      </c>
      <c r="J909" s="62" t="s">
        <v>7952</v>
      </c>
      <c r="K909" s="62" t="s">
        <v>4903</v>
      </c>
      <c r="L909" s="62" t="s">
        <v>4973</v>
      </c>
      <c r="N909" s="9" t="s">
        <v>211</v>
      </c>
      <c r="O909" s="9" t="s">
        <v>11053</v>
      </c>
      <c r="P909" s="198">
        <v>0.02</v>
      </c>
      <c r="Q909" s="9" t="s">
        <v>2503</v>
      </c>
      <c r="R909" s="9" t="s">
        <v>190</v>
      </c>
      <c r="S909" s="9" t="s">
        <v>8811</v>
      </c>
      <c r="T909" s="9"/>
      <c r="U909" s="9"/>
    </row>
    <row r="910" spans="1:21" ht="29" x14ac:dyDescent="0.35">
      <c r="A910" s="18" t="s">
        <v>8249</v>
      </c>
      <c r="B910" s="18" t="s">
        <v>12183</v>
      </c>
      <c r="C910" s="12">
        <v>1</v>
      </c>
      <c r="D910" s="12">
        <v>7</v>
      </c>
      <c r="E910" s="12" t="s">
        <v>428</v>
      </c>
      <c r="F910" s="12" t="s">
        <v>2497</v>
      </c>
      <c r="G910" s="12" t="s">
        <v>2705</v>
      </c>
      <c r="H910" s="12" t="s">
        <v>2989</v>
      </c>
      <c r="I910" s="12" t="s">
        <v>2716</v>
      </c>
      <c r="J910" s="62" t="s">
        <v>7953</v>
      </c>
      <c r="K910" s="62" t="s">
        <v>4904</v>
      </c>
      <c r="L910" s="62" t="s">
        <v>4974</v>
      </c>
      <c r="N910" s="9" t="s">
        <v>211</v>
      </c>
      <c r="O910" s="9" t="s">
        <v>11054</v>
      </c>
      <c r="P910" s="198">
        <v>0.02</v>
      </c>
      <c r="Q910" s="9" t="s">
        <v>2503</v>
      </c>
      <c r="R910" s="9" t="s">
        <v>190</v>
      </c>
      <c r="S910" s="9" t="s">
        <v>8811</v>
      </c>
      <c r="T910" s="9"/>
      <c r="U910" s="9"/>
    </row>
    <row r="911" spans="1:21" ht="29" x14ac:dyDescent="0.35">
      <c r="A911" s="18" t="s">
        <v>8250</v>
      </c>
      <c r="B911" s="18" t="s">
        <v>12184</v>
      </c>
      <c r="C911" s="12">
        <v>2</v>
      </c>
      <c r="D911" s="12">
        <v>8</v>
      </c>
      <c r="E911" s="12" t="s">
        <v>428</v>
      </c>
      <c r="F911" s="12" t="s">
        <v>2497</v>
      </c>
      <c r="G911" s="12" t="s">
        <v>2705</v>
      </c>
      <c r="H911" s="12" t="s">
        <v>2989</v>
      </c>
      <c r="I911" s="12" t="s">
        <v>2716</v>
      </c>
      <c r="J911" s="62" t="s">
        <v>7953</v>
      </c>
      <c r="K911" s="62" t="s">
        <v>4904</v>
      </c>
      <c r="L911" s="62" t="s">
        <v>4975</v>
      </c>
      <c r="N911" s="9" t="s">
        <v>211</v>
      </c>
      <c r="O911" s="9" t="s">
        <v>8823</v>
      </c>
      <c r="P911" s="198">
        <v>0.05</v>
      </c>
      <c r="Q911" s="9" t="s">
        <v>2503</v>
      </c>
      <c r="R911" s="9" t="s">
        <v>190</v>
      </c>
      <c r="S911" s="9" t="s">
        <v>8811</v>
      </c>
      <c r="T911" s="9"/>
      <c r="U911" s="9"/>
    </row>
    <row r="912" spans="1:21" ht="29" x14ac:dyDescent="0.35">
      <c r="A912" s="18" t="s">
        <v>8251</v>
      </c>
      <c r="B912" s="18" t="s">
        <v>12185</v>
      </c>
      <c r="C912" s="12">
        <v>3</v>
      </c>
      <c r="D912" s="12">
        <v>9</v>
      </c>
      <c r="E912" s="12" t="s">
        <v>428</v>
      </c>
      <c r="F912" s="12" t="s">
        <v>2497</v>
      </c>
      <c r="G912" s="12" t="s">
        <v>2705</v>
      </c>
      <c r="H912" s="12" t="s">
        <v>2989</v>
      </c>
      <c r="I912" s="12" t="s">
        <v>2716</v>
      </c>
      <c r="J912" s="62" t="s">
        <v>7953</v>
      </c>
      <c r="K912" s="62" t="s">
        <v>4904</v>
      </c>
      <c r="L912" s="62" t="s">
        <v>4976</v>
      </c>
      <c r="N912" s="9" t="s">
        <v>211</v>
      </c>
      <c r="O912" s="9" t="s">
        <v>8824</v>
      </c>
      <c r="P912" s="198">
        <v>0.03</v>
      </c>
      <c r="Q912" s="9" t="s">
        <v>2503</v>
      </c>
      <c r="R912" s="9" t="s">
        <v>190</v>
      </c>
      <c r="S912" s="9" t="s">
        <v>8811</v>
      </c>
      <c r="T912" s="9"/>
      <c r="U912" s="9"/>
    </row>
    <row r="913" spans="1:21" ht="29" x14ac:dyDescent="0.35">
      <c r="A913" s="18" t="s">
        <v>8252</v>
      </c>
      <c r="B913" s="18" t="s">
        <v>12186</v>
      </c>
      <c r="C913" s="12">
        <v>4</v>
      </c>
      <c r="D913" s="12">
        <v>10</v>
      </c>
      <c r="E913" s="12" t="s">
        <v>428</v>
      </c>
      <c r="F913" s="12" t="s">
        <v>2497</v>
      </c>
      <c r="G913" s="12" t="s">
        <v>2705</v>
      </c>
      <c r="H913" s="12" t="s">
        <v>2989</v>
      </c>
      <c r="I913" s="12" t="s">
        <v>2716</v>
      </c>
      <c r="J913" s="62" t="s">
        <v>7953</v>
      </c>
      <c r="K913" s="62" t="s">
        <v>4904</v>
      </c>
      <c r="L913" s="62" t="s">
        <v>4977</v>
      </c>
      <c r="N913" s="9" t="s">
        <v>211</v>
      </c>
      <c r="O913" s="9" t="s">
        <v>8825</v>
      </c>
      <c r="P913" s="198">
        <v>0.01</v>
      </c>
      <c r="Q913" s="9" t="s">
        <v>2503</v>
      </c>
      <c r="R913" s="9" t="s">
        <v>190</v>
      </c>
      <c r="S913" s="9" t="s">
        <v>8811</v>
      </c>
      <c r="T913" s="9"/>
      <c r="U913" s="9"/>
    </row>
    <row r="914" spans="1:21" ht="29" x14ac:dyDescent="0.35">
      <c r="A914" s="18" t="s">
        <v>8253</v>
      </c>
      <c r="B914" s="18" t="s">
        <v>12093</v>
      </c>
      <c r="C914" s="12">
        <v>1</v>
      </c>
      <c r="D914" s="12">
        <v>11</v>
      </c>
      <c r="E914" s="12" t="s">
        <v>428</v>
      </c>
      <c r="F914" s="12" t="s">
        <v>2497</v>
      </c>
      <c r="G914" s="12" t="s">
        <v>2705</v>
      </c>
      <c r="H914" s="12" t="s">
        <v>2989</v>
      </c>
      <c r="I914" s="12" t="s">
        <v>2716</v>
      </c>
      <c r="J914" s="62" t="s">
        <v>7954</v>
      </c>
      <c r="K914" s="62" t="s">
        <v>4905</v>
      </c>
      <c r="L914" s="62" t="s">
        <v>4978</v>
      </c>
      <c r="N914" s="9" t="s">
        <v>211</v>
      </c>
      <c r="O914" s="9" t="s">
        <v>8826</v>
      </c>
      <c r="P914" s="198">
        <v>0.01</v>
      </c>
      <c r="Q914" s="9" t="s">
        <v>2503</v>
      </c>
      <c r="R914" s="9" t="s">
        <v>190</v>
      </c>
      <c r="S914" s="9" t="s">
        <v>8811</v>
      </c>
      <c r="T914" s="9"/>
      <c r="U914" s="9"/>
    </row>
    <row r="915" spans="1:21" ht="29" x14ac:dyDescent="0.35">
      <c r="A915" s="18" t="s">
        <v>8254</v>
      </c>
      <c r="B915" s="18" t="s">
        <v>12094</v>
      </c>
      <c r="C915" s="12">
        <v>2</v>
      </c>
      <c r="D915" s="12">
        <v>12</v>
      </c>
      <c r="E915" s="12" t="s">
        <v>428</v>
      </c>
      <c r="F915" s="12" t="s">
        <v>2497</v>
      </c>
      <c r="G915" s="12" t="s">
        <v>2705</v>
      </c>
      <c r="H915" s="12" t="s">
        <v>2989</v>
      </c>
      <c r="I915" s="12" t="s">
        <v>2716</v>
      </c>
      <c r="J915" s="62" t="s">
        <v>7954</v>
      </c>
      <c r="K915" s="62" t="s">
        <v>4905</v>
      </c>
      <c r="L915" s="62" t="s">
        <v>4979</v>
      </c>
      <c r="N915" s="9" t="s">
        <v>211</v>
      </c>
      <c r="O915" s="9" t="s">
        <v>8827</v>
      </c>
      <c r="P915" s="198">
        <v>0.02</v>
      </c>
      <c r="Q915" s="9" t="s">
        <v>2503</v>
      </c>
      <c r="R915" s="9" t="s">
        <v>190</v>
      </c>
      <c r="S915" s="9" t="s">
        <v>8811</v>
      </c>
      <c r="T915" s="9"/>
      <c r="U915" s="9"/>
    </row>
    <row r="916" spans="1:21" ht="43.5" x14ac:dyDescent="0.35">
      <c r="A916" s="18" t="s">
        <v>8255</v>
      </c>
      <c r="B916" s="18" t="s">
        <v>12095</v>
      </c>
      <c r="C916" s="12">
        <v>3</v>
      </c>
      <c r="D916" s="12">
        <v>13</v>
      </c>
      <c r="E916" s="12" t="s">
        <v>428</v>
      </c>
      <c r="F916" s="12" t="s">
        <v>2497</v>
      </c>
      <c r="G916" s="12" t="s">
        <v>2705</v>
      </c>
      <c r="H916" s="12" t="s">
        <v>2989</v>
      </c>
      <c r="I916" s="12" t="s">
        <v>2716</v>
      </c>
      <c r="J916" s="62" t="s">
        <v>7954</v>
      </c>
      <c r="K916" s="62" t="s">
        <v>4905</v>
      </c>
      <c r="L916" s="62" t="s">
        <v>4980</v>
      </c>
      <c r="N916" s="9" t="s">
        <v>214</v>
      </c>
      <c r="O916" s="9" t="s">
        <v>8828</v>
      </c>
      <c r="P916" s="198">
        <v>0.01</v>
      </c>
      <c r="Q916" s="9" t="s">
        <v>2503</v>
      </c>
      <c r="R916" s="9" t="s">
        <v>190</v>
      </c>
      <c r="S916" s="9" t="s">
        <v>8811</v>
      </c>
      <c r="T916" s="9"/>
      <c r="U916" s="9"/>
    </row>
    <row r="917" spans="1:21" ht="29" x14ac:dyDescent="0.35">
      <c r="A917" s="18" t="s">
        <v>8256</v>
      </c>
      <c r="B917" s="18" t="s">
        <v>12096</v>
      </c>
      <c r="C917" s="12">
        <v>4</v>
      </c>
      <c r="D917" s="12">
        <v>14</v>
      </c>
      <c r="E917" s="12" t="s">
        <v>428</v>
      </c>
      <c r="F917" s="12" t="s">
        <v>2497</v>
      </c>
      <c r="G917" s="12" t="s">
        <v>2705</v>
      </c>
      <c r="H917" s="12" t="s">
        <v>2989</v>
      </c>
      <c r="I917" s="12" t="s">
        <v>2716</v>
      </c>
      <c r="J917" s="62" t="s">
        <v>7954</v>
      </c>
      <c r="K917" s="62" t="s">
        <v>4905</v>
      </c>
      <c r="L917" s="62" t="s">
        <v>4981</v>
      </c>
      <c r="N917" s="9" t="s">
        <v>213</v>
      </c>
      <c r="O917" s="9" t="s">
        <v>8815</v>
      </c>
      <c r="P917" s="198">
        <v>0.02</v>
      </c>
      <c r="Q917" s="9" t="s">
        <v>2503</v>
      </c>
      <c r="R917" s="9" t="s">
        <v>190</v>
      </c>
      <c r="S917" s="9" t="s">
        <v>8811</v>
      </c>
      <c r="T917" s="9"/>
      <c r="U917" s="9"/>
    </row>
    <row r="918" spans="1:21" ht="29" x14ac:dyDescent="0.35">
      <c r="A918" s="18" t="s">
        <v>8257</v>
      </c>
      <c r="B918" s="18" t="s">
        <v>12097</v>
      </c>
      <c r="C918" s="12">
        <v>5</v>
      </c>
      <c r="D918" s="12">
        <v>15</v>
      </c>
      <c r="E918" s="12" t="s">
        <v>428</v>
      </c>
      <c r="F918" s="12" t="s">
        <v>2497</v>
      </c>
      <c r="G918" s="12" t="s">
        <v>2705</v>
      </c>
      <c r="H918" s="12" t="s">
        <v>2989</v>
      </c>
      <c r="I918" s="12" t="s">
        <v>2716</v>
      </c>
      <c r="J918" s="62" t="s">
        <v>7954</v>
      </c>
      <c r="K918" s="62" t="s">
        <v>4905</v>
      </c>
      <c r="L918" s="62" t="s">
        <v>4982</v>
      </c>
      <c r="N918" s="9" t="s">
        <v>211</v>
      </c>
      <c r="O918" s="9" t="s">
        <v>8829</v>
      </c>
      <c r="P918" s="198">
        <v>0.01</v>
      </c>
      <c r="Q918" s="9" t="s">
        <v>2503</v>
      </c>
      <c r="R918" s="9" t="s">
        <v>190</v>
      </c>
      <c r="S918" s="9" t="s">
        <v>8811</v>
      </c>
      <c r="T918" s="9"/>
      <c r="U918" s="9"/>
    </row>
    <row r="919" spans="1:21" ht="29" x14ac:dyDescent="0.35">
      <c r="A919" s="18" t="s">
        <v>8258</v>
      </c>
      <c r="B919" s="18" t="s">
        <v>12098</v>
      </c>
      <c r="C919" s="12">
        <v>1</v>
      </c>
      <c r="D919" s="12">
        <v>16</v>
      </c>
      <c r="E919" s="12" t="s">
        <v>428</v>
      </c>
      <c r="F919" s="12" t="s">
        <v>2497</v>
      </c>
      <c r="G919" s="12" t="s">
        <v>2705</v>
      </c>
      <c r="H919" s="12" t="s">
        <v>2989</v>
      </c>
      <c r="I919" s="12" t="s">
        <v>2716</v>
      </c>
      <c r="J919" s="62" t="s">
        <v>7955</v>
      </c>
      <c r="K919" s="62" t="s">
        <v>4906</v>
      </c>
      <c r="L919" s="62" t="s">
        <v>4983</v>
      </c>
      <c r="N919" s="9" t="s">
        <v>211</v>
      </c>
      <c r="O919" s="9" t="s">
        <v>8830</v>
      </c>
      <c r="P919" s="198">
        <v>0.02</v>
      </c>
      <c r="Q919" s="9" t="s">
        <v>2503</v>
      </c>
      <c r="R919" s="9" t="s">
        <v>190</v>
      </c>
      <c r="S919" s="9" t="s">
        <v>8811</v>
      </c>
      <c r="T919" s="9"/>
      <c r="U919" s="9"/>
    </row>
    <row r="920" spans="1:21" ht="29" x14ac:dyDescent="0.35">
      <c r="A920" s="18" t="s">
        <v>8259</v>
      </c>
      <c r="B920" s="18" t="s">
        <v>12099</v>
      </c>
      <c r="C920" s="12">
        <v>2</v>
      </c>
      <c r="D920" s="12">
        <v>17</v>
      </c>
      <c r="E920" s="12" t="s">
        <v>428</v>
      </c>
      <c r="F920" s="12" t="s">
        <v>2497</v>
      </c>
      <c r="G920" s="12" t="s">
        <v>2705</v>
      </c>
      <c r="H920" s="12" t="s">
        <v>2989</v>
      </c>
      <c r="I920" s="12" t="s">
        <v>2716</v>
      </c>
      <c r="J920" s="62" t="s">
        <v>7955</v>
      </c>
      <c r="K920" s="62" t="s">
        <v>4906</v>
      </c>
      <c r="L920" s="62" t="s">
        <v>4984</v>
      </c>
      <c r="N920" s="9" t="s">
        <v>212</v>
      </c>
      <c r="O920" s="9" t="s">
        <v>8831</v>
      </c>
      <c r="P920" s="198">
        <v>0.01</v>
      </c>
      <c r="Q920" s="9" t="s">
        <v>2503</v>
      </c>
      <c r="R920" s="9" t="s">
        <v>190</v>
      </c>
      <c r="S920" s="9" t="s">
        <v>8811</v>
      </c>
      <c r="T920" s="9"/>
      <c r="U920" s="9"/>
    </row>
    <row r="921" spans="1:21" ht="29" x14ac:dyDescent="0.35">
      <c r="A921" s="18" t="s">
        <v>8260</v>
      </c>
      <c r="B921" s="18" t="s">
        <v>12187</v>
      </c>
      <c r="C921" s="12">
        <v>1</v>
      </c>
      <c r="D921" s="12">
        <v>18</v>
      </c>
      <c r="E921" s="12" t="s">
        <v>428</v>
      </c>
      <c r="F921" s="12" t="s">
        <v>2497</v>
      </c>
      <c r="G921" s="12" t="s">
        <v>2705</v>
      </c>
      <c r="H921" s="12" t="s">
        <v>2989</v>
      </c>
      <c r="I921" s="12" t="s">
        <v>2716</v>
      </c>
      <c r="J921" s="62" t="s">
        <v>7956</v>
      </c>
      <c r="K921" s="62" t="s">
        <v>4907</v>
      </c>
      <c r="L921" s="62" t="s">
        <v>4985</v>
      </c>
      <c r="N921" s="9" t="s">
        <v>214</v>
      </c>
      <c r="O921" s="9">
        <v>0</v>
      </c>
      <c r="P921" s="198">
        <v>0</v>
      </c>
      <c r="Q921" s="9" t="s">
        <v>2503</v>
      </c>
      <c r="R921" s="9" t="s">
        <v>190</v>
      </c>
      <c r="S921" s="9" t="s">
        <v>8811</v>
      </c>
      <c r="T921" s="9"/>
      <c r="U921" s="9"/>
    </row>
    <row r="922" spans="1:21" ht="29" x14ac:dyDescent="0.35">
      <c r="A922" s="18" t="s">
        <v>8261</v>
      </c>
      <c r="B922" s="18" t="s">
        <v>12188</v>
      </c>
      <c r="C922" s="12">
        <v>2</v>
      </c>
      <c r="D922" s="12">
        <v>19</v>
      </c>
      <c r="E922" s="12" t="s">
        <v>428</v>
      </c>
      <c r="F922" s="12" t="s">
        <v>2497</v>
      </c>
      <c r="G922" s="12" t="s">
        <v>2705</v>
      </c>
      <c r="H922" s="12" t="s">
        <v>2989</v>
      </c>
      <c r="I922" s="12" t="s">
        <v>2716</v>
      </c>
      <c r="J922" s="62" t="s">
        <v>7956</v>
      </c>
      <c r="K922" s="62" t="s">
        <v>4907</v>
      </c>
      <c r="L922" s="62" t="s">
        <v>4986</v>
      </c>
      <c r="N922" s="9" t="s">
        <v>211</v>
      </c>
      <c r="O922" s="9">
        <v>0</v>
      </c>
      <c r="P922" s="198">
        <v>0</v>
      </c>
      <c r="Q922" s="9" t="s">
        <v>2503</v>
      </c>
      <c r="R922" s="9" t="s">
        <v>190</v>
      </c>
      <c r="S922" s="9" t="s">
        <v>8811</v>
      </c>
      <c r="T922" s="9"/>
      <c r="U922" s="9"/>
    </row>
    <row r="923" spans="1:21" ht="29" x14ac:dyDescent="0.35">
      <c r="A923" s="18" t="s">
        <v>8262</v>
      </c>
      <c r="B923" s="18" t="s">
        <v>12189</v>
      </c>
      <c r="C923" s="12">
        <v>1</v>
      </c>
      <c r="D923" s="12">
        <v>20</v>
      </c>
      <c r="E923" s="12" t="s">
        <v>428</v>
      </c>
      <c r="F923" s="12" t="s">
        <v>2497</v>
      </c>
      <c r="G923" s="12" t="s">
        <v>2705</v>
      </c>
      <c r="H923" s="12" t="s">
        <v>2989</v>
      </c>
      <c r="I923" s="12" t="s">
        <v>2716</v>
      </c>
      <c r="J923" s="62" t="s">
        <v>7957</v>
      </c>
      <c r="K923" s="62" t="s">
        <v>4908</v>
      </c>
      <c r="L923" s="62" t="s">
        <v>4987</v>
      </c>
      <c r="N923" s="9" t="s">
        <v>211</v>
      </c>
      <c r="O923" s="9">
        <v>0</v>
      </c>
      <c r="P923" s="198">
        <v>0</v>
      </c>
      <c r="Q923" s="9" t="s">
        <v>2503</v>
      </c>
      <c r="R923" s="9" t="s">
        <v>190</v>
      </c>
      <c r="S923" s="9" t="s">
        <v>8811</v>
      </c>
      <c r="T923" s="9"/>
      <c r="U923" s="9"/>
    </row>
    <row r="924" spans="1:21" ht="29" x14ac:dyDescent="0.35">
      <c r="A924" s="18" t="s">
        <v>8263</v>
      </c>
      <c r="B924" s="18" t="s">
        <v>12190</v>
      </c>
      <c r="C924" s="12">
        <v>1</v>
      </c>
      <c r="D924" s="12">
        <v>21</v>
      </c>
      <c r="E924" s="12" t="s">
        <v>428</v>
      </c>
      <c r="F924" s="12" t="s">
        <v>2497</v>
      </c>
      <c r="G924" s="12" t="s">
        <v>2705</v>
      </c>
      <c r="H924" s="12" t="s">
        <v>2989</v>
      </c>
      <c r="I924" s="12" t="s">
        <v>2716</v>
      </c>
      <c r="J924" s="62" t="s">
        <v>7958</v>
      </c>
      <c r="K924" s="62" t="s">
        <v>4909</v>
      </c>
      <c r="L924" s="62" t="s">
        <v>4988</v>
      </c>
      <c r="N924" s="9" t="s">
        <v>211</v>
      </c>
      <c r="O924" s="9">
        <v>0</v>
      </c>
      <c r="P924" s="198">
        <v>0</v>
      </c>
      <c r="Q924" s="9" t="s">
        <v>2503</v>
      </c>
      <c r="R924" s="9" t="s">
        <v>190</v>
      </c>
      <c r="S924" s="9" t="s">
        <v>8811</v>
      </c>
      <c r="T924" s="9"/>
      <c r="U924" s="9"/>
    </row>
    <row r="925" spans="1:21" ht="29" x14ac:dyDescent="0.35">
      <c r="A925" s="18" t="s">
        <v>8264</v>
      </c>
      <c r="B925" s="18" t="s">
        <v>12191</v>
      </c>
      <c r="C925" s="12">
        <v>1</v>
      </c>
      <c r="D925" s="12">
        <v>22</v>
      </c>
      <c r="E925" s="12" t="s">
        <v>428</v>
      </c>
      <c r="F925" s="12" t="s">
        <v>2497</v>
      </c>
      <c r="G925" s="12" t="s">
        <v>2705</v>
      </c>
      <c r="H925" s="12" t="s">
        <v>2989</v>
      </c>
      <c r="I925" s="12" t="s">
        <v>2716</v>
      </c>
      <c r="J925" s="62" t="s">
        <v>7959</v>
      </c>
      <c r="K925" s="62" t="s">
        <v>4910</v>
      </c>
      <c r="L925" s="62" t="s">
        <v>4989</v>
      </c>
      <c r="N925" s="9" t="s">
        <v>211</v>
      </c>
      <c r="O925" s="9">
        <v>0</v>
      </c>
      <c r="P925" s="198">
        <v>0</v>
      </c>
      <c r="Q925" s="9" t="s">
        <v>2503</v>
      </c>
      <c r="R925" s="9" t="s">
        <v>190</v>
      </c>
      <c r="S925" s="9" t="s">
        <v>8811</v>
      </c>
      <c r="T925" s="9"/>
      <c r="U925" s="9"/>
    </row>
    <row r="926" spans="1:21" ht="29" x14ac:dyDescent="0.35">
      <c r="A926" s="18" t="s">
        <v>8265</v>
      </c>
      <c r="B926" s="18" t="s">
        <v>12192</v>
      </c>
      <c r="C926" s="12">
        <v>1</v>
      </c>
      <c r="D926" s="12">
        <v>23</v>
      </c>
      <c r="E926" s="12" t="s">
        <v>428</v>
      </c>
      <c r="F926" s="12" t="s">
        <v>2497</v>
      </c>
      <c r="G926" s="12" t="s">
        <v>2705</v>
      </c>
      <c r="H926" s="12" t="s">
        <v>2989</v>
      </c>
      <c r="I926" s="12" t="s">
        <v>2716</v>
      </c>
      <c r="J926" s="62" t="s">
        <v>7960</v>
      </c>
      <c r="K926" s="62" t="s">
        <v>4911</v>
      </c>
      <c r="L926" s="62" t="s">
        <v>4990</v>
      </c>
      <c r="N926" s="9" t="s">
        <v>211</v>
      </c>
      <c r="O926" s="9">
        <v>0</v>
      </c>
      <c r="P926" s="198">
        <v>0</v>
      </c>
      <c r="Q926" s="9" t="s">
        <v>2503</v>
      </c>
      <c r="R926" s="9" t="s">
        <v>190</v>
      </c>
      <c r="S926" s="9" t="s">
        <v>8811</v>
      </c>
      <c r="T926" s="9"/>
      <c r="U926" s="9"/>
    </row>
    <row r="927" spans="1:21" ht="29" x14ac:dyDescent="0.35">
      <c r="A927" s="18" t="s">
        <v>8833</v>
      </c>
      <c r="B927" s="18" t="s">
        <v>12193</v>
      </c>
      <c r="C927" s="12">
        <v>1</v>
      </c>
      <c r="D927" s="12">
        <v>24</v>
      </c>
      <c r="E927" s="12" t="s">
        <v>428</v>
      </c>
      <c r="F927" s="12" t="s">
        <v>2497</v>
      </c>
      <c r="G927" s="12" t="s">
        <v>2705</v>
      </c>
      <c r="H927" s="12" t="s">
        <v>2989</v>
      </c>
      <c r="I927" s="12" t="s">
        <v>2716</v>
      </c>
      <c r="J927" s="62" t="s">
        <v>7961</v>
      </c>
      <c r="K927" s="62" t="s">
        <v>4912</v>
      </c>
      <c r="L927" s="62" t="s">
        <v>4991</v>
      </c>
      <c r="N927" s="9" t="s">
        <v>211</v>
      </c>
      <c r="O927" s="9">
        <v>0</v>
      </c>
      <c r="P927" s="198">
        <v>0</v>
      </c>
      <c r="Q927" s="9" t="s">
        <v>2503</v>
      </c>
      <c r="R927" s="9" t="s">
        <v>190</v>
      </c>
      <c r="S927" s="9" t="s">
        <v>8811</v>
      </c>
      <c r="T927" s="9"/>
      <c r="U927" s="9"/>
    </row>
    <row r="928" spans="1:21" ht="29" x14ac:dyDescent="0.35">
      <c r="A928" s="18" t="s">
        <v>8266</v>
      </c>
      <c r="B928" s="18" t="s">
        <v>12194</v>
      </c>
      <c r="C928" s="12">
        <v>1</v>
      </c>
      <c r="D928" s="12">
        <v>25</v>
      </c>
      <c r="E928" s="12" t="s">
        <v>428</v>
      </c>
      <c r="F928" s="12" t="s">
        <v>2497</v>
      </c>
      <c r="G928" s="12" t="s">
        <v>2705</v>
      </c>
      <c r="H928" s="12" t="s">
        <v>2989</v>
      </c>
      <c r="I928" s="12" t="s">
        <v>2716</v>
      </c>
      <c r="J928" s="62" t="s">
        <v>7962</v>
      </c>
      <c r="K928" s="62" t="s">
        <v>4913</v>
      </c>
      <c r="L928" s="62" t="s">
        <v>4992</v>
      </c>
      <c r="N928" s="9" t="s">
        <v>211</v>
      </c>
      <c r="O928" s="9">
        <v>0</v>
      </c>
      <c r="P928" s="198">
        <v>0</v>
      </c>
      <c r="Q928" s="9" t="s">
        <v>2503</v>
      </c>
      <c r="R928" s="9" t="s">
        <v>190</v>
      </c>
      <c r="S928" s="9" t="s">
        <v>8811</v>
      </c>
      <c r="T928" s="9"/>
      <c r="U928" s="9"/>
    </row>
    <row r="929" spans="1:21" ht="29" x14ac:dyDescent="0.35">
      <c r="A929" s="18" t="s">
        <v>8267</v>
      </c>
      <c r="B929" s="18" t="s">
        <v>12195</v>
      </c>
      <c r="C929" s="12">
        <v>2</v>
      </c>
      <c r="D929" s="12">
        <v>26</v>
      </c>
      <c r="E929" s="12" t="s">
        <v>428</v>
      </c>
      <c r="F929" s="12" t="s">
        <v>2497</v>
      </c>
      <c r="G929" s="12" t="s">
        <v>2705</v>
      </c>
      <c r="H929" s="12" t="s">
        <v>2989</v>
      </c>
      <c r="I929" s="12" t="s">
        <v>2716</v>
      </c>
      <c r="J929" s="62" t="s">
        <v>7962</v>
      </c>
      <c r="K929" s="62" t="s">
        <v>4913</v>
      </c>
      <c r="L929" s="62" t="s">
        <v>4993</v>
      </c>
      <c r="N929" s="9" t="s">
        <v>212</v>
      </c>
      <c r="O929" s="9">
        <v>0</v>
      </c>
      <c r="P929" s="198">
        <v>0</v>
      </c>
      <c r="Q929" s="9" t="s">
        <v>2503</v>
      </c>
      <c r="R929" s="9" t="s">
        <v>190</v>
      </c>
      <c r="S929" s="9" t="s">
        <v>8811</v>
      </c>
      <c r="T929" s="9"/>
      <c r="U929" s="9"/>
    </row>
    <row r="930" spans="1:21" ht="29" x14ac:dyDescent="0.35">
      <c r="A930" s="18" t="s">
        <v>8268</v>
      </c>
      <c r="B930" s="18" t="s">
        <v>12196</v>
      </c>
      <c r="C930" s="12">
        <v>1</v>
      </c>
      <c r="D930" s="12">
        <v>27</v>
      </c>
      <c r="E930" s="12" t="s">
        <v>428</v>
      </c>
      <c r="F930" s="12" t="s">
        <v>2497</v>
      </c>
      <c r="G930" s="12" t="s">
        <v>2705</v>
      </c>
      <c r="H930" s="12" t="s">
        <v>2989</v>
      </c>
      <c r="I930" s="12" t="s">
        <v>2716</v>
      </c>
      <c r="J930" s="62" t="s">
        <v>7963</v>
      </c>
      <c r="K930" s="62" t="s">
        <v>4914</v>
      </c>
      <c r="L930" s="62" t="s">
        <v>4994</v>
      </c>
      <c r="N930" s="9" t="s">
        <v>211</v>
      </c>
      <c r="O930" s="9">
        <v>0</v>
      </c>
      <c r="P930" s="198">
        <v>0</v>
      </c>
      <c r="Q930" s="9" t="s">
        <v>2503</v>
      </c>
      <c r="R930" s="9" t="s">
        <v>190</v>
      </c>
      <c r="S930" s="9" t="s">
        <v>8811</v>
      </c>
      <c r="T930" s="9"/>
      <c r="U930" s="9"/>
    </row>
    <row r="931" spans="1:21" ht="29" x14ac:dyDescent="0.35">
      <c r="A931" s="18" t="s">
        <v>8132</v>
      </c>
      <c r="B931" s="18" t="s">
        <v>12197</v>
      </c>
      <c r="C931" s="12">
        <v>1</v>
      </c>
      <c r="D931" s="12">
        <v>1</v>
      </c>
      <c r="E931" s="12" t="s">
        <v>428</v>
      </c>
      <c r="F931" s="12" t="s">
        <v>2497</v>
      </c>
      <c r="G931" s="12" t="s">
        <v>2710</v>
      </c>
      <c r="H931" s="12" t="s">
        <v>2992</v>
      </c>
      <c r="I931" s="12" t="s">
        <v>2721</v>
      </c>
      <c r="J931" s="62" t="s">
        <v>8117</v>
      </c>
      <c r="K931" s="62" t="s">
        <v>4951</v>
      </c>
      <c r="L931" s="62" t="s">
        <v>4859</v>
      </c>
      <c r="N931" s="9" t="s">
        <v>211</v>
      </c>
      <c r="O931" s="9" t="s">
        <v>8819</v>
      </c>
      <c r="P931" s="198">
        <v>0.08</v>
      </c>
      <c r="Q931" s="9" t="s">
        <v>2503</v>
      </c>
      <c r="R931" s="9" t="s">
        <v>190</v>
      </c>
      <c r="S931" s="9" t="s">
        <v>8811</v>
      </c>
      <c r="T931" s="9"/>
      <c r="U931" s="9"/>
    </row>
    <row r="932" spans="1:21" ht="29" x14ac:dyDescent="0.35">
      <c r="A932" s="18" t="s">
        <v>8133</v>
      </c>
      <c r="B932" s="18" t="s">
        <v>12198</v>
      </c>
      <c r="C932" s="12">
        <v>1</v>
      </c>
      <c r="D932" s="12">
        <v>2</v>
      </c>
      <c r="E932" s="12" t="s">
        <v>428</v>
      </c>
      <c r="F932" s="12" t="s">
        <v>2497</v>
      </c>
      <c r="G932" s="12" t="s">
        <v>2710</v>
      </c>
      <c r="H932" s="12" t="s">
        <v>2992</v>
      </c>
      <c r="I932" s="12" t="s">
        <v>2721</v>
      </c>
      <c r="J932" s="62" t="s">
        <v>8118</v>
      </c>
      <c r="K932" s="62" t="s">
        <v>4952</v>
      </c>
      <c r="L932" s="62" t="s">
        <v>4970</v>
      </c>
      <c r="N932" s="9" t="s">
        <v>214</v>
      </c>
      <c r="O932" s="9" t="s">
        <v>8820</v>
      </c>
      <c r="P932" s="198">
        <v>0.01</v>
      </c>
      <c r="Q932" s="9" t="s">
        <v>2503</v>
      </c>
      <c r="R932" s="9" t="s">
        <v>190</v>
      </c>
      <c r="S932" s="9" t="s">
        <v>8811</v>
      </c>
      <c r="T932" s="9"/>
      <c r="U932" s="9"/>
    </row>
    <row r="933" spans="1:21" ht="29" x14ac:dyDescent="0.35">
      <c r="A933" s="18" t="s">
        <v>8134</v>
      </c>
      <c r="B933" s="18" t="s">
        <v>12199</v>
      </c>
      <c r="C933" s="12">
        <v>2</v>
      </c>
      <c r="D933" s="12">
        <v>3</v>
      </c>
      <c r="E933" s="12" t="s">
        <v>428</v>
      </c>
      <c r="F933" s="12" t="s">
        <v>2497</v>
      </c>
      <c r="G933" s="12" t="s">
        <v>2710</v>
      </c>
      <c r="H933" s="12" t="s">
        <v>2992</v>
      </c>
      <c r="I933" s="12" t="s">
        <v>2721</v>
      </c>
      <c r="J933" s="62" t="s">
        <v>8118</v>
      </c>
      <c r="K933" s="62" t="s">
        <v>4952</v>
      </c>
      <c r="L933" s="62" t="s">
        <v>4971</v>
      </c>
      <c r="N933" s="9" t="s">
        <v>213</v>
      </c>
      <c r="O933" s="9" t="s">
        <v>11052</v>
      </c>
      <c r="P933" s="198">
        <v>0.01</v>
      </c>
      <c r="Q933" s="9" t="s">
        <v>2503</v>
      </c>
      <c r="R933" s="9" t="s">
        <v>190</v>
      </c>
      <c r="S933" s="9" t="s">
        <v>8811</v>
      </c>
      <c r="T933" s="9"/>
      <c r="U933" s="9"/>
    </row>
    <row r="934" spans="1:21" ht="29" x14ac:dyDescent="0.35">
      <c r="A934" s="18" t="s">
        <v>8135</v>
      </c>
      <c r="B934" s="18" t="s">
        <v>12200</v>
      </c>
      <c r="C934" s="12">
        <v>3</v>
      </c>
      <c r="D934" s="12">
        <v>4</v>
      </c>
      <c r="E934" s="12" t="s">
        <v>428</v>
      </c>
      <c r="F934" s="12" t="s">
        <v>2497</v>
      </c>
      <c r="G934" s="12" t="s">
        <v>2710</v>
      </c>
      <c r="H934" s="12" t="s">
        <v>2992</v>
      </c>
      <c r="I934" s="12" t="s">
        <v>2721</v>
      </c>
      <c r="J934" s="62" t="s">
        <v>8118</v>
      </c>
      <c r="K934" s="62" t="s">
        <v>4952</v>
      </c>
      <c r="L934" s="62" t="s">
        <v>4972</v>
      </c>
      <c r="N934" s="9" t="s">
        <v>211</v>
      </c>
      <c r="O934" s="9" t="s">
        <v>8821</v>
      </c>
      <c r="P934" s="198">
        <v>0.01</v>
      </c>
      <c r="Q934" s="9" t="s">
        <v>2503</v>
      </c>
      <c r="R934" s="9" t="s">
        <v>190</v>
      </c>
      <c r="S934" s="9" t="s">
        <v>8811</v>
      </c>
      <c r="T934" s="9"/>
      <c r="U934" s="9"/>
    </row>
    <row r="935" spans="1:21" ht="29" x14ac:dyDescent="0.35">
      <c r="A935" s="18" t="s">
        <v>8836</v>
      </c>
      <c r="B935" s="18" t="s">
        <v>12201</v>
      </c>
      <c r="C935" s="12">
        <v>4</v>
      </c>
      <c r="D935" s="12">
        <v>5</v>
      </c>
      <c r="E935" s="12" t="s">
        <v>428</v>
      </c>
      <c r="F935" s="12" t="s">
        <v>2497</v>
      </c>
      <c r="G935" s="12" t="s">
        <v>2710</v>
      </c>
      <c r="H935" s="12" t="s">
        <v>2992</v>
      </c>
      <c r="I935" s="12" t="s">
        <v>2721</v>
      </c>
      <c r="J935" s="62" t="s">
        <v>8118</v>
      </c>
      <c r="K935" s="62" t="s">
        <v>4952</v>
      </c>
      <c r="L935" s="62" t="s">
        <v>8131</v>
      </c>
      <c r="N935" s="9" t="s">
        <v>211</v>
      </c>
      <c r="O935" s="9" t="s">
        <v>8822</v>
      </c>
      <c r="P935" s="198">
        <v>0.01</v>
      </c>
      <c r="Q935" s="9" t="s">
        <v>2503</v>
      </c>
      <c r="R935" s="9" t="s">
        <v>190</v>
      </c>
      <c r="S935" s="9" t="s">
        <v>8811</v>
      </c>
      <c r="T935" s="9"/>
      <c r="U935" s="9"/>
    </row>
    <row r="936" spans="1:21" ht="29" x14ac:dyDescent="0.35">
      <c r="A936" s="18" t="s">
        <v>8136</v>
      </c>
      <c r="B936" s="18" t="s">
        <v>12202</v>
      </c>
      <c r="C936" s="12">
        <v>1</v>
      </c>
      <c r="D936" s="12">
        <v>6</v>
      </c>
      <c r="E936" s="12" t="s">
        <v>428</v>
      </c>
      <c r="F936" s="12" t="s">
        <v>2497</v>
      </c>
      <c r="G936" s="12" t="s">
        <v>2710</v>
      </c>
      <c r="H936" s="12" t="s">
        <v>2992</v>
      </c>
      <c r="I936" s="12" t="s">
        <v>2721</v>
      </c>
      <c r="J936" s="62" t="s">
        <v>8119</v>
      </c>
      <c r="K936" s="62" t="s">
        <v>4953</v>
      </c>
      <c r="L936" s="62" t="s">
        <v>4973</v>
      </c>
      <c r="N936" s="9" t="s">
        <v>211</v>
      </c>
      <c r="O936" s="9" t="s">
        <v>11053</v>
      </c>
      <c r="P936" s="198">
        <v>0.01</v>
      </c>
      <c r="Q936" s="9" t="s">
        <v>2503</v>
      </c>
      <c r="R936" s="9" t="s">
        <v>190</v>
      </c>
      <c r="S936" s="9" t="s">
        <v>8811</v>
      </c>
      <c r="T936" s="9"/>
      <c r="U936" s="9"/>
    </row>
    <row r="937" spans="1:21" ht="29" x14ac:dyDescent="0.35">
      <c r="A937" s="18" t="s">
        <v>8137</v>
      </c>
      <c r="B937" s="18" t="s">
        <v>12203</v>
      </c>
      <c r="C937" s="12">
        <v>1</v>
      </c>
      <c r="D937" s="12">
        <v>7</v>
      </c>
      <c r="E937" s="12" t="s">
        <v>428</v>
      </c>
      <c r="F937" s="12" t="s">
        <v>2497</v>
      </c>
      <c r="G937" s="12" t="s">
        <v>2710</v>
      </c>
      <c r="H937" s="12" t="s">
        <v>2992</v>
      </c>
      <c r="I937" s="12" t="s">
        <v>2721</v>
      </c>
      <c r="J937" s="62" t="s">
        <v>8120</v>
      </c>
      <c r="K937" s="62" t="s">
        <v>4954</v>
      </c>
      <c r="L937" s="62" t="s">
        <v>4974</v>
      </c>
      <c r="N937" s="9" t="s">
        <v>211</v>
      </c>
      <c r="O937" s="9" t="s">
        <v>11054</v>
      </c>
      <c r="P937" s="198">
        <v>0.02</v>
      </c>
      <c r="Q937" s="9" t="s">
        <v>2503</v>
      </c>
      <c r="R937" s="9" t="s">
        <v>190</v>
      </c>
      <c r="S937" s="9" t="s">
        <v>8811</v>
      </c>
      <c r="T937" s="9"/>
      <c r="U937" s="9"/>
    </row>
    <row r="938" spans="1:21" ht="29" x14ac:dyDescent="0.35">
      <c r="A938" s="18" t="s">
        <v>8138</v>
      </c>
      <c r="B938" s="18" t="s">
        <v>12204</v>
      </c>
      <c r="C938" s="12">
        <v>2</v>
      </c>
      <c r="D938" s="12">
        <v>8</v>
      </c>
      <c r="E938" s="12" t="s">
        <v>428</v>
      </c>
      <c r="F938" s="12" t="s">
        <v>2497</v>
      </c>
      <c r="G938" s="12" t="s">
        <v>2710</v>
      </c>
      <c r="H938" s="12" t="s">
        <v>2992</v>
      </c>
      <c r="I938" s="12" t="s">
        <v>2721</v>
      </c>
      <c r="J938" s="62" t="s">
        <v>8120</v>
      </c>
      <c r="K938" s="62" t="s">
        <v>4954</v>
      </c>
      <c r="L938" s="62" t="s">
        <v>4975</v>
      </c>
      <c r="N938" s="9" t="s">
        <v>211</v>
      </c>
      <c r="O938" s="9" t="s">
        <v>8823</v>
      </c>
      <c r="P938" s="198">
        <v>0.04</v>
      </c>
      <c r="Q938" s="9" t="s">
        <v>2503</v>
      </c>
      <c r="R938" s="9" t="s">
        <v>190</v>
      </c>
      <c r="S938" s="9" t="s">
        <v>8811</v>
      </c>
      <c r="T938" s="9"/>
      <c r="U938" s="9"/>
    </row>
    <row r="939" spans="1:21" ht="29" x14ac:dyDescent="0.35">
      <c r="A939" s="18" t="s">
        <v>8139</v>
      </c>
      <c r="B939" s="18" t="s">
        <v>12205</v>
      </c>
      <c r="C939" s="12">
        <v>3</v>
      </c>
      <c r="D939" s="12">
        <v>9</v>
      </c>
      <c r="E939" s="12" t="s">
        <v>428</v>
      </c>
      <c r="F939" s="12" t="s">
        <v>2497</v>
      </c>
      <c r="G939" s="12" t="s">
        <v>2710</v>
      </c>
      <c r="H939" s="12" t="s">
        <v>2992</v>
      </c>
      <c r="I939" s="12" t="s">
        <v>2721</v>
      </c>
      <c r="J939" s="62" t="s">
        <v>8120</v>
      </c>
      <c r="K939" s="62" t="s">
        <v>4954</v>
      </c>
      <c r="L939" s="62" t="s">
        <v>4976</v>
      </c>
      <c r="N939" s="9" t="s">
        <v>211</v>
      </c>
      <c r="O939" s="9" t="s">
        <v>8824</v>
      </c>
      <c r="P939" s="198">
        <v>0.05</v>
      </c>
      <c r="Q939" s="9" t="s">
        <v>2503</v>
      </c>
      <c r="R939" s="9" t="s">
        <v>190</v>
      </c>
      <c r="S939" s="9" t="s">
        <v>8811</v>
      </c>
      <c r="T939" s="9"/>
      <c r="U939" s="9"/>
    </row>
    <row r="940" spans="1:21" ht="29" x14ac:dyDescent="0.35">
      <c r="A940" s="18" t="s">
        <v>8140</v>
      </c>
      <c r="B940" s="18" t="s">
        <v>12206</v>
      </c>
      <c r="C940" s="12">
        <v>4</v>
      </c>
      <c r="D940" s="12">
        <v>10</v>
      </c>
      <c r="E940" s="12" t="s">
        <v>428</v>
      </c>
      <c r="F940" s="12" t="s">
        <v>2497</v>
      </c>
      <c r="G940" s="12" t="s">
        <v>2710</v>
      </c>
      <c r="H940" s="12" t="s">
        <v>2992</v>
      </c>
      <c r="I940" s="12" t="s">
        <v>2721</v>
      </c>
      <c r="J940" s="62" t="s">
        <v>8120</v>
      </c>
      <c r="K940" s="62" t="s">
        <v>4954</v>
      </c>
      <c r="L940" s="62" t="s">
        <v>4977</v>
      </c>
      <c r="N940" s="9" t="s">
        <v>211</v>
      </c>
      <c r="O940" s="9" t="s">
        <v>8825</v>
      </c>
      <c r="P940" s="198">
        <v>0.01</v>
      </c>
      <c r="Q940" s="9" t="s">
        <v>2503</v>
      </c>
      <c r="R940" s="9" t="s">
        <v>190</v>
      </c>
      <c r="S940" s="9" t="s">
        <v>8811</v>
      </c>
      <c r="T940" s="9"/>
      <c r="U940" s="9"/>
    </row>
    <row r="941" spans="1:21" ht="43.5" x14ac:dyDescent="0.35">
      <c r="A941" s="18" t="s">
        <v>8141</v>
      </c>
      <c r="B941" s="18" t="s">
        <v>12093</v>
      </c>
      <c r="C941" s="12">
        <v>1</v>
      </c>
      <c r="D941" s="12">
        <v>11</v>
      </c>
      <c r="E941" s="12" t="s">
        <v>428</v>
      </c>
      <c r="F941" s="12" t="s">
        <v>2497</v>
      </c>
      <c r="G941" s="12" t="s">
        <v>2710</v>
      </c>
      <c r="H941" s="12" t="s">
        <v>2992</v>
      </c>
      <c r="I941" s="12" t="s">
        <v>2721</v>
      </c>
      <c r="J941" s="62" t="s">
        <v>8121</v>
      </c>
      <c r="K941" s="62" t="s">
        <v>4905</v>
      </c>
      <c r="L941" s="62" t="s">
        <v>4978</v>
      </c>
      <c r="N941" s="9" t="s">
        <v>211</v>
      </c>
      <c r="O941" s="9" t="s">
        <v>8826</v>
      </c>
      <c r="P941" s="198">
        <v>0.01</v>
      </c>
      <c r="Q941" s="9" t="s">
        <v>2503</v>
      </c>
      <c r="R941" s="9" t="s">
        <v>190</v>
      </c>
      <c r="S941" s="9" t="s">
        <v>8811</v>
      </c>
      <c r="T941" s="9"/>
      <c r="U941" s="9"/>
    </row>
    <row r="942" spans="1:21" ht="43.5" x14ac:dyDescent="0.35">
      <c r="A942" s="18" t="s">
        <v>8142</v>
      </c>
      <c r="B942" s="18" t="s">
        <v>12094</v>
      </c>
      <c r="C942" s="12">
        <v>2</v>
      </c>
      <c r="D942" s="12">
        <v>12</v>
      </c>
      <c r="E942" s="12" t="s">
        <v>428</v>
      </c>
      <c r="F942" s="12" t="s">
        <v>2497</v>
      </c>
      <c r="G942" s="12" t="s">
        <v>2710</v>
      </c>
      <c r="H942" s="12" t="s">
        <v>2992</v>
      </c>
      <c r="I942" s="12" t="s">
        <v>2721</v>
      </c>
      <c r="J942" s="62" t="s">
        <v>8121</v>
      </c>
      <c r="K942" s="62" t="s">
        <v>4905</v>
      </c>
      <c r="L942" s="62" t="s">
        <v>4979</v>
      </c>
      <c r="N942" s="9" t="s">
        <v>211</v>
      </c>
      <c r="O942" s="9" t="s">
        <v>8827</v>
      </c>
      <c r="P942" s="198">
        <v>0.01</v>
      </c>
      <c r="Q942" s="9" t="s">
        <v>2503</v>
      </c>
      <c r="R942" s="9" t="s">
        <v>190</v>
      </c>
      <c r="S942" s="9" t="s">
        <v>8811</v>
      </c>
      <c r="T942" s="9"/>
      <c r="U942" s="9"/>
    </row>
    <row r="943" spans="1:21" ht="43.5" x14ac:dyDescent="0.35">
      <c r="A943" s="18" t="s">
        <v>8143</v>
      </c>
      <c r="B943" s="18" t="s">
        <v>12095</v>
      </c>
      <c r="C943" s="12">
        <v>3</v>
      </c>
      <c r="D943" s="12">
        <v>13</v>
      </c>
      <c r="E943" s="12" t="s">
        <v>428</v>
      </c>
      <c r="F943" s="12" t="s">
        <v>2497</v>
      </c>
      <c r="G943" s="12" t="s">
        <v>2710</v>
      </c>
      <c r="H943" s="12" t="s">
        <v>2992</v>
      </c>
      <c r="I943" s="12" t="s">
        <v>2721</v>
      </c>
      <c r="J943" s="62" t="s">
        <v>8121</v>
      </c>
      <c r="K943" s="62" t="s">
        <v>4905</v>
      </c>
      <c r="L943" s="62" t="s">
        <v>4980</v>
      </c>
      <c r="N943" s="9" t="s">
        <v>214</v>
      </c>
      <c r="O943" s="9" t="s">
        <v>8828</v>
      </c>
      <c r="P943" s="198">
        <v>0.02</v>
      </c>
      <c r="Q943" s="9" t="s">
        <v>2503</v>
      </c>
      <c r="R943" s="9" t="s">
        <v>190</v>
      </c>
      <c r="S943" s="9" t="s">
        <v>8811</v>
      </c>
      <c r="T943" s="9"/>
      <c r="U943" s="9"/>
    </row>
    <row r="944" spans="1:21" ht="43.5" x14ac:dyDescent="0.35">
      <c r="A944" s="18" t="s">
        <v>8144</v>
      </c>
      <c r="B944" s="18" t="s">
        <v>12096</v>
      </c>
      <c r="C944" s="12">
        <v>4</v>
      </c>
      <c r="D944" s="12">
        <v>14</v>
      </c>
      <c r="E944" s="12" t="s">
        <v>428</v>
      </c>
      <c r="F944" s="12" t="s">
        <v>2497</v>
      </c>
      <c r="G944" s="12" t="s">
        <v>2710</v>
      </c>
      <c r="H944" s="12" t="s">
        <v>2992</v>
      </c>
      <c r="I944" s="12" t="s">
        <v>2721</v>
      </c>
      <c r="J944" s="62" t="s">
        <v>8121</v>
      </c>
      <c r="K944" s="62" t="s">
        <v>4905</v>
      </c>
      <c r="L944" s="62" t="s">
        <v>4981</v>
      </c>
      <c r="N944" s="9" t="s">
        <v>213</v>
      </c>
      <c r="O944" s="9" t="s">
        <v>8815</v>
      </c>
      <c r="P944" s="198">
        <v>0.01</v>
      </c>
      <c r="Q944" s="9" t="s">
        <v>2503</v>
      </c>
      <c r="R944" s="9" t="s">
        <v>190</v>
      </c>
      <c r="S944" s="9" t="s">
        <v>8811</v>
      </c>
      <c r="T944" s="9"/>
      <c r="U944" s="9"/>
    </row>
    <row r="945" spans="1:21" ht="43.5" x14ac:dyDescent="0.35">
      <c r="A945" s="18" t="s">
        <v>8145</v>
      </c>
      <c r="B945" s="18" t="s">
        <v>12097</v>
      </c>
      <c r="C945" s="12">
        <v>5</v>
      </c>
      <c r="D945" s="12">
        <v>15</v>
      </c>
      <c r="E945" s="12" t="s">
        <v>428</v>
      </c>
      <c r="F945" s="12" t="s">
        <v>2497</v>
      </c>
      <c r="G945" s="12" t="s">
        <v>2710</v>
      </c>
      <c r="H945" s="12" t="s">
        <v>2992</v>
      </c>
      <c r="I945" s="12" t="s">
        <v>2721</v>
      </c>
      <c r="J945" s="62" t="s">
        <v>8121</v>
      </c>
      <c r="K945" s="62" t="s">
        <v>4905</v>
      </c>
      <c r="L945" s="62" t="s">
        <v>4982</v>
      </c>
      <c r="N945" s="9" t="s">
        <v>211</v>
      </c>
      <c r="O945" s="9" t="s">
        <v>8829</v>
      </c>
      <c r="P945" s="198">
        <v>0.01</v>
      </c>
      <c r="Q945" s="9" t="s">
        <v>2503</v>
      </c>
      <c r="R945" s="9" t="s">
        <v>190</v>
      </c>
      <c r="S945" s="9" t="s">
        <v>8811</v>
      </c>
      <c r="T945" s="9"/>
      <c r="U945" s="9"/>
    </row>
    <row r="946" spans="1:21" ht="29" x14ac:dyDescent="0.35">
      <c r="A946" s="18" t="s">
        <v>8146</v>
      </c>
      <c r="B946" s="18" t="s">
        <v>12098</v>
      </c>
      <c r="C946" s="12">
        <v>1</v>
      </c>
      <c r="D946" s="12">
        <v>16</v>
      </c>
      <c r="E946" s="12" t="s">
        <v>428</v>
      </c>
      <c r="F946" s="12" t="s">
        <v>2497</v>
      </c>
      <c r="G946" s="12" t="s">
        <v>2710</v>
      </c>
      <c r="H946" s="12" t="s">
        <v>2992</v>
      </c>
      <c r="I946" s="12" t="s">
        <v>2721</v>
      </c>
      <c r="J946" s="62" t="s">
        <v>8122</v>
      </c>
      <c r="K946" s="62" t="s">
        <v>4906</v>
      </c>
      <c r="L946" s="62" t="s">
        <v>4983</v>
      </c>
      <c r="N946" s="9" t="s">
        <v>211</v>
      </c>
      <c r="O946" s="9" t="s">
        <v>8830</v>
      </c>
      <c r="P946" s="198">
        <v>0.01</v>
      </c>
      <c r="Q946" s="9" t="s">
        <v>2503</v>
      </c>
      <c r="R946" s="9" t="s">
        <v>190</v>
      </c>
      <c r="S946" s="9" t="s">
        <v>8811</v>
      </c>
      <c r="T946" s="9"/>
      <c r="U946" s="9"/>
    </row>
    <row r="947" spans="1:21" ht="29" x14ac:dyDescent="0.35">
      <c r="A947" s="18" t="s">
        <v>8147</v>
      </c>
      <c r="B947" s="18" t="s">
        <v>12099</v>
      </c>
      <c r="C947" s="12">
        <v>2</v>
      </c>
      <c r="D947" s="12">
        <v>17</v>
      </c>
      <c r="E947" s="12" t="s">
        <v>428</v>
      </c>
      <c r="F947" s="12" t="s">
        <v>2497</v>
      </c>
      <c r="G947" s="12" t="s">
        <v>2710</v>
      </c>
      <c r="H947" s="12" t="s">
        <v>2992</v>
      </c>
      <c r="I947" s="12" t="s">
        <v>2721</v>
      </c>
      <c r="J947" s="62" t="s">
        <v>8122</v>
      </c>
      <c r="K947" s="62" t="s">
        <v>4906</v>
      </c>
      <c r="L947" s="62" t="s">
        <v>4984</v>
      </c>
      <c r="N947" s="9" t="s">
        <v>212</v>
      </c>
      <c r="O947" s="9" t="s">
        <v>8831</v>
      </c>
      <c r="P947" s="198">
        <v>0.01</v>
      </c>
      <c r="Q947" s="9" t="s">
        <v>2503</v>
      </c>
      <c r="R947" s="9" t="s">
        <v>190</v>
      </c>
      <c r="S947" s="9" t="s">
        <v>8811</v>
      </c>
      <c r="T947" s="9"/>
      <c r="U947" s="9"/>
    </row>
    <row r="948" spans="1:21" ht="29" x14ac:dyDescent="0.35">
      <c r="A948" s="18" t="s">
        <v>8148</v>
      </c>
      <c r="B948" s="18" t="s">
        <v>12207</v>
      </c>
      <c r="C948" s="12">
        <v>1</v>
      </c>
      <c r="D948" s="12">
        <v>18</v>
      </c>
      <c r="E948" s="12" t="s">
        <v>428</v>
      </c>
      <c r="F948" s="12" t="s">
        <v>2497</v>
      </c>
      <c r="G948" s="12" t="s">
        <v>2710</v>
      </c>
      <c r="H948" s="12" t="s">
        <v>2992</v>
      </c>
      <c r="I948" s="12" t="s">
        <v>2721</v>
      </c>
      <c r="J948" s="62" t="s">
        <v>8123</v>
      </c>
      <c r="K948" s="62" t="s">
        <v>4955</v>
      </c>
      <c r="L948" s="62" t="s">
        <v>4985</v>
      </c>
      <c r="N948" s="9" t="s">
        <v>214</v>
      </c>
      <c r="O948" s="9">
        <v>0</v>
      </c>
      <c r="P948" s="198">
        <v>0</v>
      </c>
      <c r="Q948" s="9" t="s">
        <v>2503</v>
      </c>
      <c r="R948" s="9" t="s">
        <v>190</v>
      </c>
      <c r="S948" s="9" t="s">
        <v>8811</v>
      </c>
      <c r="T948" s="9"/>
      <c r="U948" s="9"/>
    </row>
    <row r="949" spans="1:21" ht="29" x14ac:dyDescent="0.35">
      <c r="A949" s="18" t="s">
        <v>8149</v>
      </c>
      <c r="B949" s="18" t="s">
        <v>12208</v>
      </c>
      <c r="C949" s="12">
        <v>2</v>
      </c>
      <c r="D949" s="12">
        <v>19</v>
      </c>
      <c r="E949" s="12" t="s">
        <v>428</v>
      </c>
      <c r="F949" s="12" t="s">
        <v>2497</v>
      </c>
      <c r="G949" s="12" t="s">
        <v>2710</v>
      </c>
      <c r="H949" s="12" t="s">
        <v>2992</v>
      </c>
      <c r="I949" s="12" t="s">
        <v>2721</v>
      </c>
      <c r="J949" s="62" t="s">
        <v>8123</v>
      </c>
      <c r="K949" s="62" t="s">
        <v>4955</v>
      </c>
      <c r="L949" s="62" t="s">
        <v>4986</v>
      </c>
      <c r="N949" s="9" t="s">
        <v>211</v>
      </c>
      <c r="O949" s="9">
        <v>0</v>
      </c>
      <c r="P949" s="198">
        <v>0</v>
      </c>
      <c r="Q949" s="9" t="s">
        <v>2503</v>
      </c>
      <c r="R949" s="9" t="s">
        <v>190</v>
      </c>
      <c r="S949" s="9" t="s">
        <v>8811</v>
      </c>
      <c r="T949" s="9"/>
      <c r="U949" s="9"/>
    </row>
    <row r="950" spans="1:21" ht="29" x14ac:dyDescent="0.35">
      <c r="A950" s="18" t="s">
        <v>8150</v>
      </c>
      <c r="B950" s="18" t="s">
        <v>12209</v>
      </c>
      <c r="C950" s="12">
        <v>1</v>
      </c>
      <c r="D950" s="12">
        <v>20</v>
      </c>
      <c r="E950" s="12" t="s">
        <v>428</v>
      </c>
      <c r="F950" s="12" t="s">
        <v>2497</v>
      </c>
      <c r="G950" s="12" t="s">
        <v>2710</v>
      </c>
      <c r="H950" s="12" t="s">
        <v>2992</v>
      </c>
      <c r="I950" s="12" t="s">
        <v>2721</v>
      </c>
      <c r="J950" s="62" t="s">
        <v>8124</v>
      </c>
      <c r="K950" s="62" t="s">
        <v>4956</v>
      </c>
      <c r="L950" s="62" t="s">
        <v>4987</v>
      </c>
      <c r="N950" s="9" t="s">
        <v>211</v>
      </c>
      <c r="O950" s="9">
        <v>0</v>
      </c>
      <c r="P950" s="198">
        <v>0</v>
      </c>
      <c r="Q950" s="9" t="s">
        <v>2503</v>
      </c>
      <c r="R950" s="9" t="s">
        <v>190</v>
      </c>
      <c r="S950" s="9" t="s">
        <v>8811</v>
      </c>
      <c r="T950" s="9"/>
      <c r="U950" s="9"/>
    </row>
    <row r="951" spans="1:21" ht="29" x14ac:dyDescent="0.35">
      <c r="A951" s="18" t="s">
        <v>8151</v>
      </c>
      <c r="B951" s="18" t="s">
        <v>12210</v>
      </c>
      <c r="C951" s="12">
        <v>1</v>
      </c>
      <c r="D951" s="12">
        <v>21</v>
      </c>
      <c r="E951" s="12" t="s">
        <v>428</v>
      </c>
      <c r="F951" s="12" t="s">
        <v>2497</v>
      </c>
      <c r="G951" s="12" t="s">
        <v>2710</v>
      </c>
      <c r="H951" s="12" t="s">
        <v>2992</v>
      </c>
      <c r="I951" s="12" t="s">
        <v>2721</v>
      </c>
      <c r="J951" s="62" t="s">
        <v>8125</v>
      </c>
      <c r="K951" s="62" t="s">
        <v>4957</v>
      </c>
      <c r="L951" s="62" t="s">
        <v>4988</v>
      </c>
      <c r="N951" s="9" t="s">
        <v>211</v>
      </c>
      <c r="O951" s="9">
        <v>0</v>
      </c>
      <c r="P951" s="198">
        <v>0</v>
      </c>
      <c r="Q951" s="9" t="s">
        <v>2503</v>
      </c>
      <c r="R951" s="9" t="s">
        <v>190</v>
      </c>
      <c r="S951" s="9" t="s">
        <v>8811</v>
      </c>
      <c r="T951" s="9"/>
      <c r="U951" s="9"/>
    </row>
    <row r="952" spans="1:21" ht="29" x14ac:dyDescent="0.35">
      <c r="A952" s="18" t="s">
        <v>8152</v>
      </c>
      <c r="B952" s="18" t="s">
        <v>12211</v>
      </c>
      <c r="C952" s="12">
        <v>1</v>
      </c>
      <c r="D952" s="12">
        <v>22</v>
      </c>
      <c r="E952" s="12" t="s">
        <v>428</v>
      </c>
      <c r="F952" s="12" t="s">
        <v>2497</v>
      </c>
      <c r="G952" s="12" t="s">
        <v>2710</v>
      </c>
      <c r="H952" s="12" t="s">
        <v>2992</v>
      </c>
      <c r="I952" s="12" t="s">
        <v>2721</v>
      </c>
      <c r="J952" s="62" t="s">
        <v>8126</v>
      </c>
      <c r="K952" s="62" t="s">
        <v>4958</v>
      </c>
      <c r="L952" s="62" t="s">
        <v>4989</v>
      </c>
      <c r="N952" s="9" t="s">
        <v>211</v>
      </c>
      <c r="O952" s="9">
        <v>0</v>
      </c>
      <c r="P952" s="198">
        <v>0</v>
      </c>
      <c r="Q952" s="9" t="s">
        <v>2503</v>
      </c>
      <c r="R952" s="9" t="s">
        <v>190</v>
      </c>
      <c r="S952" s="9" t="s">
        <v>8811</v>
      </c>
      <c r="T952" s="9"/>
      <c r="U952" s="9"/>
    </row>
    <row r="953" spans="1:21" ht="29" x14ac:dyDescent="0.35">
      <c r="A953" s="18" t="s">
        <v>8153</v>
      </c>
      <c r="B953" s="18" t="s">
        <v>12212</v>
      </c>
      <c r="C953" s="12">
        <v>1</v>
      </c>
      <c r="D953" s="12">
        <v>23</v>
      </c>
      <c r="E953" s="12" t="s">
        <v>428</v>
      </c>
      <c r="F953" s="12" t="s">
        <v>2497</v>
      </c>
      <c r="G953" s="12" t="s">
        <v>2710</v>
      </c>
      <c r="H953" s="12" t="s">
        <v>2992</v>
      </c>
      <c r="I953" s="12" t="s">
        <v>2721</v>
      </c>
      <c r="J953" s="62" t="s">
        <v>8127</v>
      </c>
      <c r="K953" s="62" t="s">
        <v>4959</v>
      </c>
      <c r="L953" s="62" t="s">
        <v>4990</v>
      </c>
      <c r="N953" s="9" t="s">
        <v>211</v>
      </c>
      <c r="O953" s="9">
        <v>0</v>
      </c>
      <c r="P953" s="198">
        <v>0</v>
      </c>
      <c r="Q953" s="9" t="s">
        <v>2503</v>
      </c>
      <c r="R953" s="9" t="s">
        <v>190</v>
      </c>
      <c r="S953" s="9" t="s">
        <v>8811</v>
      </c>
      <c r="T953" s="9"/>
      <c r="U953" s="9"/>
    </row>
    <row r="954" spans="1:21" ht="29" x14ac:dyDescent="0.35">
      <c r="A954" s="18" t="s">
        <v>8154</v>
      </c>
      <c r="B954" s="18" t="s">
        <v>12213</v>
      </c>
      <c r="C954" s="12">
        <v>1</v>
      </c>
      <c r="D954" s="12">
        <v>24</v>
      </c>
      <c r="E954" s="12" t="s">
        <v>428</v>
      </c>
      <c r="F954" s="12" t="s">
        <v>2497</v>
      </c>
      <c r="G954" s="12" t="s">
        <v>2710</v>
      </c>
      <c r="H954" s="12" t="s">
        <v>2992</v>
      </c>
      <c r="I954" s="12" t="s">
        <v>2721</v>
      </c>
      <c r="J954" s="62" t="s">
        <v>8128</v>
      </c>
      <c r="K954" s="62" t="s">
        <v>4960</v>
      </c>
      <c r="L954" s="62" t="s">
        <v>4991</v>
      </c>
      <c r="N954" s="9" t="s">
        <v>211</v>
      </c>
      <c r="O954" s="9">
        <v>0</v>
      </c>
      <c r="P954" s="198">
        <v>0</v>
      </c>
      <c r="Q954" s="9" t="s">
        <v>2503</v>
      </c>
      <c r="R954" s="9" t="s">
        <v>190</v>
      </c>
      <c r="S954" s="9" t="s">
        <v>8811</v>
      </c>
      <c r="T954" s="9"/>
      <c r="U954" s="9"/>
    </row>
    <row r="955" spans="1:21" ht="29" x14ac:dyDescent="0.35">
      <c r="A955" s="18" t="s">
        <v>8155</v>
      </c>
      <c r="B955" s="18" t="s">
        <v>12214</v>
      </c>
      <c r="C955" s="12">
        <v>1</v>
      </c>
      <c r="D955" s="12">
        <v>25</v>
      </c>
      <c r="E955" s="12" t="s">
        <v>428</v>
      </c>
      <c r="F955" s="12" t="s">
        <v>2497</v>
      </c>
      <c r="G955" s="12" t="s">
        <v>2710</v>
      </c>
      <c r="H955" s="12" t="s">
        <v>2992</v>
      </c>
      <c r="I955" s="12" t="s">
        <v>2721</v>
      </c>
      <c r="J955" s="62" t="s">
        <v>8129</v>
      </c>
      <c r="K955" s="62" t="s">
        <v>4961</v>
      </c>
      <c r="L955" s="62" t="s">
        <v>4992</v>
      </c>
      <c r="N955" s="9" t="s">
        <v>211</v>
      </c>
      <c r="O955" s="9">
        <v>0</v>
      </c>
      <c r="P955" s="198">
        <v>0</v>
      </c>
      <c r="Q955" s="9" t="s">
        <v>2503</v>
      </c>
      <c r="R955" s="9" t="s">
        <v>190</v>
      </c>
      <c r="S955" s="9" t="s">
        <v>8811</v>
      </c>
      <c r="T955" s="9"/>
      <c r="U955" s="9"/>
    </row>
    <row r="956" spans="1:21" ht="29" x14ac:dyDescent="0.35">
      <c r="A956" s="18" t="s">
        <v>8156</v>
      </c>
      <c r="B956" s="18" t="s">
        <v>12215</v>
      </c>
      <c r="C956" s="12">
        <v>2</v>
      </c>
      <c r="D956" s="12">
        <v>26</v>
      </c>
      <c r="E956" s="12" t="s">
        <v>428</v>
      </c>
      <c r="F956" s="12" t="s">
        <v>2497</v>
      </c>
      <c r="G956" s="12" t="s">
        <v>2710</v>
      </c>
      <c r="H956" s="12" t="s">
        <v>2992</v>
      </c>
      <c r="I956" s="12" t="s">
        <v>2721</v>
      </c>
      <c r="J956" s="62" t="s">
        <v>8129</v>
      </c>
      <c r="K956" s="62" t="s">
        <v>4961</v>
      </c>
      <c r="L956" s="62" t="s">
        <v>4993</v>
      </c>
      <c r="N956" s="9" t="s">
        <v>212</v>
      </c>
      <c r="O956" s="9">
        <v>0</v>
      </c>
      <c r="P956" s="198">
        <v>0</v>
      </c>
      <c r="Q956" s="9" t="s">
        <v>2503</v>
      </c>
      <c r="R956" s="9" t="s">
        <v>190</v>
      </c>
      <c r="S956" s="9" t="s">
        <v>8811</v>
      </c>
      <c r="T956" s="9"/>
      <c r="U956" s="9"/>
    </row>
    <row r="957" spans="1:21" ht="29" x14ac:dyDescent="0.35">
      <c r="A957" s="18" t="s">
        <v>8157</v>
      </c>
      <c r="B957" s="18" t="s">
        <v>12216</v>
      </c>
      <c r="C957" s="12">
        <v>1</v>
      </c>
      <c r="D957" s="12">
        <v>27</v>
      </c>
      <c r="E957" s="12" t="s">
        <v>428</v>
      </c>
      <c r="F957" s="12" t="s">
        <v>2497</v>
      </c>
      <c r="G957" s="12" t="s">
        <v>2710</v>
      </c>
      <c r="H957" s="12" t="s">
        <v>2992</v>
      </c>
      <c r="I957" s="12" t="s">
        <v>2721</v>
      </c>
      <c r="J957" s="62" t="s">
        <v>8130</v>
      </c>
      <c r="K957" s="62" t="s">
        <v>4962</v>
      </c>
      <c r="L957" s="62" t="s">
        <v>4994</v>
      </c>
      <c r="N957" s="9" t="s">
        <v>211</v>
      </c>
      <c r="O957" s="9">
        <v>0</v>
      </c>
      <c r="P957" s="198">
        <v>0</v>
      </c>
      <c r="Q957" s="9" t="s">
        <v>2503</v>
      </c>
      <c r="R957" s="9" t="s">
        <v>190</v>
      </c>
      <c r="S957" s="9" t="s">
        <v>8811</v>
      </c>
      <c r="T957" s="9"/>
      <c r="U957" s="9"/>
    </row>
    <row r="958" spans="1:21" ht="29" x14ac:dyDescent="0.35">
      <c r="A958" s="18" t="s">
        <v>8552</v>
      </c>
      <c r="B958" s="18" t="s">
        <v>12130</v>
      </c>
      <c r="C958" s="12">
        <v>1</v>
      </c>
      <c r="D958" s="12">
        <v>1</v>
      </c>
      <c r="E958" s="12" t="s">
        <v>428</v>
      </c>
      <c r="F958" s="12" t="s">
        <v>2497</v>
      </c>
      <c r="G958" s="12" t="s">
        <v>7821</v>
      </c>
      <c r="H958" s="12" t="s">
        <v>7826</v>
      </c>
      <c r="I958" s="12" t="s">
        <v>2718</v>
      </c>
      <c r="J958" s="62" t="s">
        <v>8087</v>
      </c>
      <c r="K958" s="62" t="s">
        <v>4927</v>
      </c>
      <c r="L958" s="62" t="s">
        <v>4859</v>
      </c>
      <c r="N958" s="9" t="s">
        <v>211</v>
      </c>
      <c r="O958" s="9" t="s">
        <v>8819</v>
      </c>
      <c r="P958" s="198">
        <v>0.12</v>
      </c>
      <c r="Q958" s="9" t="s">
        <v>2503</v>
      </c>
      <c r="R958" s="9" t="s">
        <v>190</v>
      </c>
      <c r="S958" s="9" t="s">
        <v>8811</v>
      </c>
      <c r="T958" s="9"/>
      <c r="U958" s="9"/>
    </row>
    <row r="959" spans="1:21" ht="29" x14ac:dyDescent="0.35">
      <c r="A959" s="18" t="s">
        <v>8553</v>
      </c>
      <c r="B959" s="18" t="s">
        <v>12131</v>
      </c>
      <c r="C959" s="12">
        <v>1</v>
      </c>
      <c r="D959" s="12">
        <v>2</v>
      </c>
      <c r="E959" s="12" t="s">
        <v>428</v>
      </c>
      <c r="F959" s="12" t="s">
        <v>2497</v>
      </c>
      <c r="G959" s="12" t="s">
        <v>7821</v>
      </c>
      <c r="H959" s="12" t="s">
        <v>7826</v>
      </c>
      <c r="I959" s="12" t="s">
        <v>2718</v>
      </c>
      <c r="J959" s="62" t="s">
        <v>8088</v>
      </c>
      <c r="K959" s="62" t="s">
        <v>4928</v>
      </c>
      <c r="L959" s="62" t="s">
        <v>4970</v>
      </c>
      <c r="N959" s="9" t="s">
        <v>214</v>
      </c>
      <c r="O959" s="9" t="s">
        <v>8820</v>
      </c>
      <c r="P959" s="198">
        <v>5.0000000000000001E-3</v>
      </c>
      <c r="Q959" s="9" t="s">
        <v>2503</v>
      </c>
      <c r="R959" s="9" t="s">
        <v>190</v>
      </c>
      <c r="S959" s="9" t="s">
        <v>8811</v>
      </c>
      <c r="T959" s="9"/>
      <c r="U959" s="9"/>
    </row>
    <row r="960" spans="1:21" ht="29" x14ac:dyDescent="0.35">
      <c r="A960" s="18" t="s">
        <v>8554</v>
      </c>
      <c r="B960" s="18" t="s">
        <v>12132</v>
      </c>
      <c r="C960" s="12">
        <v>2</v>
      </c>
      <c r="D960" s="12">
        <v>3</v>
      </c>
      <c r="E960" s="12" t="s">
        <v>428</v>
      </c>
      <c r="F960" s="12" t="s">
        <v>2497</v>
      </c>
      <c r="G960" s="12" t="s">
        <v>7821</v>
      </c>
      <c r="H960" s="12" t="s">
        <v>7826</v>
      </c>
      <c r="I960" s="12" t="s">
        <v>2718</v>
      </c>
      <c r="J960" s="62" t="s">
        <v>8088</v>
      </c>
      <c r="K960" s="62" t="s">
        <v>4928</v>
      </c>
      <c r="L960" s="62" t="s">
        <v>4971</v>
      </c>
      <c r="N960" s="9" t="s">
        <v>213</v>
      </c>
      <c r="O960" s="9" t="s">
        <v>11052</v>
      </c>
      <c r="P960" s="198">
        <v>0.02</v>
      </c>
      <c r="Q960" s="9" t="s">
        <v>2503</v>
      </c>
      <c r="R960" s="9" t="s">
        <v>190</v>
      </c>
      <c r="S960" s="9" t="s">
        <v>8811</v>
      </c>
      <c r="T960" s="9"/>
      <c r="U960" s="9"/>
    </row>
    <row r="961" spans="1:21" ht="29" x14ac:dyDescent="0.35">
      <c r="A961" s="18" t="s">
        <v>8555</v>
      </c>
      <c r="B961" s="18" t="s">
        <v>12133</v>
      </c>
      <c r="C961" s="12">
        <v>3</v>
      </c>
      <c r="D961" s="12">
        <v>4</v>
      </c>
      <c r="E961" s="12" t="s">
        <v>428</v>
      </c>
      <c r="F961" s="12" t="s">
        <v>2497</v>
      </c>
      <c r="G961" s="12" t="s">
        <v>7821</v>
      </c>
      <c r="H961" s="12" t="s">
        <v>7826</v>
      </c>
      <c r="I961" s="12" t="s">
        <v>2718</v>
      </c>
      <c r="J961" s="62" t="s">
        <v>8088</v>
      </c>
      <c r="K961" s="62" t="s">
        <v>4928</v>
      </c>
      <c r="L961" s="62" t="s">
        <v>4972</v>
      </c>
      <c r="N961" s="9" t="s">
        <v>211</v>
      </c>
      <c r="O961" s="9" t="s">
        <v>8821</v>
      </c>
      <c r="P961" s="198">
        <v>0.02</v>
      </c>
      <c r="Q961" s="9" t="s">
        <v>2503</v>
      </c>
      <c r="R961" s="9" t="s">
        <v>190</v>
      </c>
      <c r="S961" s="9" t="s">
        <v>8811</v>
      </c>
      <c r="T961" s="9"/>
      <c r="U961" s="9"/>
    </row>
    <row r="962" spans="1:21" ht="29" x14ac:dyDescent="0.35">
      <c r="A962" s="18" t="s">
        <v>8841</v>
      </c>
      <c r="B962" s="18" t="s">
        <v>12134</v>
      </c>
      <c r="C962" s="12">
        <v>4</v>
      </c>
      <c r="D962" s="12">
        <v>5</v>
      </c>
      <c r="E962" s="12" t="s">
        <v>428</v>
      </c>
      <c r="F962" s="12" t="s">
        <v>2497</v>
      </c>
      <c r="G962" s="12" t="s">
        <v>7821</v>
      </c>
      <c r="H962" s="12" t="s">
        <v>7826</v>
      </c>
      <c r="I962" s="12" t="s">
        <v>2718</v>
      </c>
      <c r="J962" s="62" t="s">
        <v>8088</v>
      </c>
      <c r="K962" s="62" t="s">
        <v>4928</v>
      </c>
      <c r="L962" s="62" t="s">
        <v>8131</v>
      </c>
      <c r="N962" s="9" t="s">
        <v>211</v>
      </c>
      <c r="O962" s="9" t="s">
        <v>8822</v>
      </c>
      <c r="P962" s="198">
        <v>5.0000000000000001E-3</v>
      </c>
      <c r="Q962" s="9" t="s">
        <v>2503</v>
      </c>
      <c r="R962" s="9" t="s">
        <v>190</v>
      </c>
      <c r="S962" s="9" t="s">
        <v>8811</v>
      </c>
      <c r="T962" s="9"/>
      <c r="U962" s="9"/>
    </row>
    <row r="963" spans="1:21" ht="29" x14ac:dyDescent="0.35">
      <c r="A963" s="18" t="s">
        <v>8556</v>
      </c>
      <c r="B963" s="18" t="s">
        <v>12135</v>
      </c>
      <c r="C963" s="12">
        <v>1</v>
      </c>
      <c r="D963" s="12">
        <v>6</v>
      </c>
      <c r="E963" s="12" t="s">
        <v>428</v>
      </c>
      <c r="F963" s="12" t="s">
        <v>2497</v>
      </c>
      <c r="G963" s="12" t="s">
        <v>7821</v>
      </c>
      <c r="H963" s="12" t="s">
        <v>7826</v>
      </c>
      <c r="I963" s="12" t="s">
        <v>2718</v>
      </c>
      <c r="J963" s="62" t="s">
        <v>8089</v>
      </c>
      <c r="K963" s="62" t="s">
        <v>4929</v>
      </c>
      <c r="L963" s="62" t="s">
        <v>4973</v>
      </c>
      <c r="N963" s="9" t="s">
        <v>211</v>
      </c>
      <c r="O963" s="9" t="s">
        <v>11053</v>
      </c>
      <c r="P963" s="198">
        <v>0.02</v>
      </c>
      <c r="Q963" s="9" t="s">
        <v>2503</v>
      </c>
      <c r="R963" s="9" t="s">
        <v>190</v>
      </c>
      <c r="S963" s="9" t="s">
        <v>8811</v>
      </c>
      <c r="T963" s="9"/>
      <c r="U963" s="9"/>
    </row>
    <row r="964" spans="1:21" ht="29" x14ac:dyDescent="0.35">
      <c r="A964" s="18" t="s">
        <v>8557</v>
      </c>
      <c r="B964" s="18" t="s">
        <v>12136</v>
      </c>
      <c r="C964" s="12">
        <v>1</v>
      </c>
      <c r="D964" s="12">
        <v>7</v>
      </c>
      <c r="E964" s="12" t="s">
        <v>428</v>
      </c>
      <c r="F964" s="12" t="s">
        <v>2497</v>
      </c>
      <c r="G964" s="12" t="s">
        <v>7821</v>
      </c>
      <c r="H964" s="12" t="s">
        <v>7826</v>
      </c>
      <c r="I964" s="12" t="s">
        <v>2718</v>
      </c>
      <c r="J964" s="62" t="s">
        <v>8090</v>
      </c>
      <c r="K964" s="62" t="s">
        <v>4930</v>
      </c>
      <c r="L964" s="62" t="s">
        <v>4974</v>
      </c>
      <c r="N964" s="9" t="s">
        <v>211</v>
      </c>
      <c r="O964" s="9" t="s">
        <v>11054</v>
      </c>
      <c r="P964" s="198">
        <v>0.02</v>
      </c>
      <c r="Q964" s="9" t="s">
        <v>2503</v>
      </c>
      <c r="R964" s="9" t="s">
        <v>190</v>
      </c>
      <c r="S964" s="9" t="s">
        <v>8811</v>
      </c>
      <c r="T964" s="9"/>
      <c r="U964" s="9"/>
    </row>
    <row r="965" spans="1:21" ht="29" x14ac:dyDescent="0.35">
      <c r="A965" s="18" t="s">
        <v>8558</v>
      </c>
      <c r="B965" s="18" t="s">
        <v>12137</v>
      </c>
      <c r="C965" s="12">
        <v>2</v>
      </c>
      <c r="D965" s="12">
        <v>8</v>
      </c>
      <c r="E965" s="12" t="s">
        <v>428</v>
      </c>
      <c r="F965" s="12" t="s">
        <v>2497</v>
      </c>
      <c r="G965" s="12" t="s">
        <v>7821</v>
      </c>
      <c r="H965" s="12" t="s">
        <v>7826</v>
      </c>
      <c r="I965" s="12" t="s">
        <v>2718</v>
      </c>
      <c r="J965" s="62" t="s">
        <v>8090</v>
      </c>
      <c r="K965" s="62" t="s">
        <v>4930</v>
      </c>
      <c r="L965" s="62" t="s">
        <v>4975</v>
      </c>
      <c r="N965" s="9" t="s">
        <v>211</v>
      </c>
      <c r="O965" s="9" t="s">
        <v>8823</v>
      </c>
      <c r="P965" s="198">
        <v>0.05</v>
      </c>
      <c r="Q965" s="9" t="s">
        <v>2503</v>
      </c>
      <c r="R965" s="9" t="s">
        <v>190</v>
      </c>
      <c r="S965" s="9" t="s">
        <v>8811</v>
      </c>
      <c r="T965" s="9"/>
      <c r="U965" s="9"/>
    </row>
    <row r="966" spans="1:21" ht="29" x14ac:dyDescent="0.35">
      <c r="A966" s="18" t="s">
        <v>8559</v>
      </c>
      <c r="B966" s="18" t="s">
        <v>12138</v>
      </c>
      <c r="C966" s="12">
        <v>3</v>
      </c>
      <c r="D966" s="12">
        <v>9</v>
      </c>
      <c r="E966" s="12" t="s">
        <v>428</v>
      </c>
      <c r="F966" s="12" t="s">
        <v>2497</v>
      </c>
      <c r="G966" s="12" t="s">
        <v>7821</v>
      </c>
      <c r="H966" s="12" t="s">
        <v>7826</v>
      </c>
      <c r="I966" s="12" t="s">
        <v>2718</v>
      </c>
      <c r="J966" s="62" t="s">
        <v>8090</v>
      </c>
      <c r="K966" s="62" t="s">
        <v>4930</v>
      </c>
      <c r="L966" s="62" t="s">
        <v>4976</v>
      </c>
      <c r="N966" s="9" t="s">
        <v>211</v>
      </c>
      <c r="O966" s="9" t="s">
        <v>8824</v>
      </c>
      <c r="P966" s="198">
        <v>0.03</v>
      </c>
      <c r="Q966" s="9" t="s">
        <v>2503</v>
      </c>
      <c r="R966" s="9" t="s">
        <v>190</v>
      </c>
      <c r="S966" s="9" t="s">
        <v>8811</v>
      </c>
      <c r="T966" s="9"/>
      <c r="U966" s="9"/>
    </row>
    <row r="967" spans="1:21" ht="29" x14ac:dyDescent="0.35">
      <c r="A967" s="18" t="s">
        <v>8560</v>
      </c>
      <c r="B967" s="18" t="s">
        <v>12139</v>
      </c>
      <c r="C967" s="12">
        <v>4</v>
      </c>
      <c r="D967" s="12">
        <v>10</v>
      </c>
      <c r="E967" s="12" t="s">
        <v>428</v>
      </c>
      <c r="F967" s="12" t="s">
        <v>2497</v>
      </c>
      <c r="G967" s="12" t="s">
        <v>7821</v>
      </c>
      <c r="H967" s="12" t="s">
        <v>7826</v>
      </c>
      <c r="I967" s="12" t="s">
        <v>2718</v>
      </c>
      <c r="J967" s="62" t="s">
        <v>8090</v>
      </c>
      <c r="K967" s="62" t="s">
        <v>4930</v>
      </c>
      <c r="L967" s="62" t="s">
        <v>4977</v>
      </c>
      <c r="N967" s="9" t="s">
        <v>211</v>
      </c>
      <c r="O967" s="9" t="s">
        <v>8825</v>
      </c>
      <c r="P967" s="198">
        <v>0.01</v>
      </c>
      <c r="Q967" s="9" t="s">
        <v>2503</v>
      </c>
      <c r="R967" s="9" t="s">
        <v>190</v>
      </c>
      <c r="S967" s="9" t="s">
        <v>8811</v>
      </c>
      <c r="T967" s="9"/>
      <c r="U967" s="9"/>
    </row>
    <row r="968" spans="1:21" ht="43.5" x14ac:dyDescent="0.35">
      <c r="A968" s="18" t="s">
        <v>8561</v>
      </c>
      <c r="B968" s="18" t="s">
        <v>12093</v>
      </c>
      <c r="C968" s="12">
        <v>1</v>
      </c>
      <c r="D968" s="12">
        <v>11</v>
      </c>
      <c r="E968" s="12" t="s">
        <v>428</v>
      </c>
      <c r="F968" s="12" t="s">
        <v>2497</v>
      </c>
      <c r="G968" s="12" t="s">
        <v>7821</v>
      </c>
      <c r="H968" s="12" t="s">
        <v>7826</v>
      </c>
      <c r="I968" s="12" t="s">
        <v>2718</v>
      </c>
      <c r="J968" s="62" t="s">
        <v>8091</v>
      </c>
      <c r="K968" s="62" t="s">
        <v>4905</v>
      </c>
      <c r="L968" s="62" t="s">
        <v>4978</v>
      </c>
      <c r="N968" s="9" t="s">
        <v>211</v>
      </c>
      <c r="O968" s="9" t="s">
        <v>8826</v>
      </c>
      <c r="P968" s="198">
        <v>0.01</v>
      </c>
      <c r="Q968" s="9" t="s">
        <v>2503</v>
      </c>
      <c r="R968" s="9" t="s">
        <v>190</v>
      </c>
      <c r="S968" s="9" t="s">
        <v>8811</v>
      </c>
      <c r="T968" s="9"/>
      <c r="U968" s="9"/>
    </row>
    <row r="969" spans="1:21" ht="43.5" x14ac:dyDescent="0.35">
      <c r="A969" s="18" t="s">
        <v>8562</v>
      </c>
      <c r="B969" s="18" t="s">
        <v>12094</v>
      </c>
      <c r="C969" s="12">
        <v>2</v>
      </c>
      <c r="D969" s="12">
        <v>12</v>
      </c>
      <c r="E969" s="12" t="s">
        <v>428</v>
      </c>
      <c r="F969" s="12" t="s">
        <v>2497</v>
      </c>
      <c r="G969" s="12" t="s">
        <v>7821</v>
      </c>
      <c r="H969" s="12" t="s">
        <v>7826</v>
      </c>
      <c r="I969" s="12" t="s">
        <v>2718</v>
      </c>
      <c r="J969" s="62" t="s">
        <v>8091</v>
      </c>
      <c r="K969" s="62" t="s">
        <v>4905</v>
      </c>
      <c r="L969" s="62" t="s">
        <v>4979</v>
      </c>
      <c r="N969" s="9" t="s">
        <v>211</v>
      </c>
      <c r="O969" s="9" t="s">
        <v>8827</v>
      </c>
      <c r="P969" s="198">
        <v>0.02</v>
      </c>
      <c r="Q969" s="9" t="s">
        <v>2503</v>
      </c>
      <c r="R969" s="9" t="s">
        <v>190</v>
      </c>
      <c r="S969" s="9" t="s">
        <v>8811</v>
      </c>
      <c r="T969" s="9"/>
      <c r="U969" s="9"/>
    </row>
    <row r="970" spans="1:21" ht="43.5" x14ac:dyDescent="0.35">
      <c r="A970" s="18" t="s">
        <v>8563</v>
      </c>
      <c r="B970" s="18" t="s">
        <v>12095</v>
      </c>
      <c r="C970" s="12">
        <v>3</v>
      </c>
      <c r="D970" s="12">
        <v>13</v>
      </c>
      <c r="E970" s="12" t="s">
        <v>428</v>
      </c>
      <c r="F970" s="12" t="s">
        <v>2497</v>
      </c>
      <c r="G970" s="12" t="s">
        <v>7821</v>
      </c>
      <c r="H970" s="12" t="s">
        <v>7826</v>
      </c>
      <c r="I970" s="12" t="s">
        <v>2718</v>
      </c>
      <c r="J970" s="62" t="s">
        <v>8091</v>
      </c>
      <c r="K970" s="62" t="s">
        <v>4905</v>
      </c>
      <c r="L970" s="62" t="s">
        <v>4980</v>
      </c>
      <c r="N970" s="9" t="s">
        <v>214</v>
      </c>
      <c r="O970" s="9" t="s">
        <v>8828</v>
      </c>
      <c r="P970" s="198">
        <v>0.01</v>
      </c>
      <c r="Q970" s="9" t="s">
        <v>2503</v>
      </c>
      <c r="R970" s="9" t="s">
        <v>190</v>
      </c>
      <c r="S970" s="9" t="s">
        <v>8811</v>
      </c>
      <c r="T970" s="9"/>
      <c r="U970" s="9"/>
    </row>
    <row r="971" spans="1:21" ht="43.5" x14ac:dyDescent="0.35">
      <c r="A971" s="18" t="s">
        <v>8564</v>
      </c>
      <c r="B971" s="18" t="s">
        <v>12096</v>
      </c>
      <c r="C971" s="12">
        <v>4</v>
      </c>
      <c r="D971" s="12">
        <v>14</v>
      </c>
      <c r="E971" s="12" t="s">
        <v>428</v>
      </c>
      <c r="F971" s="12" t="s">
        <v>2497</v>
      </c>
      <c r="G971" s="12" t="s">
        <v>7821</v>
      </c>
      <c r="H971" s="12" t="s">
        <v>7826</v>
      </c>
      <c r="I971" s="12" t="s">
        <v>2718</v>
      </c>
      <c r="J971" s="62" t="s">
        <v>8091</v>
      </c>
      <c r="K971" s="62" t="s">
        <v>4905</v>
      </c>
      <c r="L971" s="62" t="s">
        <v>4981</v>
      </c>
      <c r="N971" s="9" t="s">
        <v>213</v>
      </c>
      <c r="O971" s="9" t="s">
        <v>8815</v>
      </c>
      <c r="P971" s="198">
        <v>0.02</v>
      </c>
      <c r="Q971" s="9" t="s">
        <v>2503</v>
      </c>
      <c r="R971" s="9" t="s">
        <v>190</v>
      </c>
      <c r="S971" s="9" t="s">
        <v>8811</v>
      </c>
      <c r="T971" s="9"/>
      <c r="U971" s="9"/>
    </row>
    <row r="972" spans="1:21" ht="43.5" x14ac:dyDescent="0.35">
      <c r="A972" s="18" t="s">
        <v>8565</v>
      </c>
      <c r="B972" s="18" t="s">
        <v>12097</v>
      </c>
      <c r="C972" s="12">
        <v>5</v>
      </c>
      <c r="D972" s="12">
        <v>15</v>
      </c>
      <c r="E972" s="12" t="s">
        <v>428</v>
      </c>
      <c r="F972" s="12" t="s">
        <v>2497</v>
      </c>
      <c r="G972" s="12" t="s">
        <v>7821</v>
      </c>
      <c r="H972" s="12" t="s">
        <v>7826</v>
      </c>
      <c r="I972" s="12" t="s">
        <v>2718</v>
      </c>
      <c r="J972" s="62" t="s">
        <v>8091</v>
      </c>
      <c r="K972" s="62" t="s">
        <v>4905</v>
      </c>
      <c r="L972" s="62" t="s">
        <v>4982</v>
      </c>
      <c r="N972" s="9" t="s">
        <v>211</v>
      </c>
      <c r="O972" s="9" t="s">
        <v>8829</v>
      </c>
      <c r="P972" s="198">
        <v>0.01</v>
      </c>
      <c r="Q972" s="9" t="s">
        <v>2503</v>
      </c>
      <c r="R972" s="9" t="s">
        <v>190</v>
      </c>
      <c r="S972" s="9" t="s">
        <v>8811</v>
      </c>
      <c r="T972" s="9"/>
      <c r="U972" s="9"/>
    </row>
    <row r="973" spans="1:21" ht="29" x14ac:dyDescent="0.35">
      <c r="A973" s="18" t="s">
        <v>8566</v>
      </c>
      <c r="B973" s="18" t="s">
        <v>12098</v>
      </c>
      <c r="C973" s="12">
        <v>1</v>
      </c>
      <c r="D973" s="12">
        <v>16</v>
      </c>
      <c r="E973" s="12" t="s">
        <v>428</v>
      </c>
      <c r="F973" s="12" t="s">
        <v>2497</v>
      </c>
      <c r="G973" s="12" t="s">
        <v>7821</v>
      </c>
      <c r="H973" s="12" t="s">
        <v>7826</v>
      </c>
      <c r="I973" s="12" t="s">
        <v>2718</v>
      </c>
      <c r="J973" s="62" t="s">
        <v>8092</v>
      </c>
      <c r="K973" s="62" t="s">
        <v>4906</v>
      </c>
      <c r="L973" s="62" t="s">
        <v>4983</v>
      </c>
      <c r="N973" s="9" t="s">
        <v>211</v>
      </c>
      <c r="O973" s="9" t="s">
        <v>8830</v>
      </c>
      <c r="P973" s="198">
        <v>0.02</v>
      </c>
      <c r="Q973" s="9" t="s">
        <v>2503</v>
      </c>
      <c r="R973" s="9" t="s">
        <v>190</v>
      </c>
      <c r="S973" s="9" t="s">
        <v>8811</v>
      </c>
      <c r="T973" s="9"/>
      <c r="U973" s="9"/>
    </row>
    <row r="974" spans="1:21" ht="29" x14ac:dyDescent="0.35">
      <c r="A974" s="18" t="s">
        <v>8567</v>
      </c>
      <c r="B974" s="18" t="s">
        <v>12099</v>
      </c>
      <c r="C974" s="12">
        <v>2</v>
      </c>
      <c r="D974" s="12">
        <v>17</v>
      </c>
      <c r="E974" s="12" t="s">
        <v>428</v>
      </c>
      <c r="F974" s="12" t="s">
        <v>2497</v>
      </c>
      <c r="G974" s="12" t="s">
        <v>7821</v>
      </c>
      <c r="H974" s="12" t="s">
        <v>7826</v>
      </c>
      <c r="I974" s="12" t="s">
        <v>2718</v>
      </c>
      <c r="J974" s="62" t="s">
        <v>8092</v>
      </c>
      <c r="K974" s="62" t="s">
        <v>4906</v>
      </c>
      <c r="L974" s="62" t="s">
        <v>4984</v>
      </c>
      <c r="N974" s="9" t="s">
        <v>212</v>
      </c>
      <c r="O974" s="9" t="s">
        <v>8831</v>
      </c>
      <c r="P974" s="198">
        <v>0.01</v>
      </c>
      <c r="Q974" s="9" t="s">
        <v>2503</v>
      </c>
      <c r="R974" s="9" t="s">
        <v>190</v>
      </c>
      <c r="S974" s="9" t="s">
        <v>8811</v>
      </c>
      <c r="T974" s="9"/>
      <c r="U974" s="9"/>
    </row>
    <row r="975" spans="1:21" ht="29" x14ac:dyDescent="0.35">
      <c r="A975" s="18" t="s">
        <v>8568</v>
      </c>
      <c r="B975" s="18" t="s">
        <v>12140</v>
      </c>
      <c r="C975" s="12">
        <v>1</v>
      </c>
      <c r="D975" s="12">
        <v>18</v>
      </c>
      <c r="E975" s="12" t="s">
        <v>428</v>
      </c>
      <c r="F975" s="12" t="s">
        <v>2497</v>
      </c>
      <c r="G975" s="12" t="s">
        <v>7821</v>
      </c>
      <c r="H975" s="12" t="s">
        <v>7826</v>
      </c>
      <c r="I975" s="12" t="s">
        <v>2718</v>
      </c>
      <c r="J975" s="62" t="s">
        <v>8093</v>
      </c>
      <c r="K975" s="62" t="s">
        <v>4931</v>
      </c>
      <c r="L975" s="62" t="s">
        <v>4985</v>
      </c>
      <c r="N975" s="9" t="s">
        <v>214</v>
      </c>
      <c r="O975" s="9">
        <v>0</v>
      </c>
      <c r="P975" s="198">
        <v>0</v>
      </c>
      <c r="Q975" s="9" t="s">
        <v>2503</v>
      </c>
      <c r="R975" s="9" t="s">
        <v>190</v>
      </c>
      <c r="S975" s="9" t="s">
        <v>8811</v>
      </c>
      <c r="T975" s="9"/>
      <c r="U975" s="9"/>
    </row>
    <row r="976" spans="1:21" ht="29" x14ac:dyDescent="0.35">
      <c r="A976" s="18" t="s">
        <v>8569</v>
      </c>
      <c r="B976" s="18" t="s">
        <v>12141</v>
      </c>
      <c r="C976" s="12">
        <v>2</v>
      </c>
      <c r="D976" s="12">
        <v>19</v>
      </c>
      <c r="E976" s="12" t="s">
        <v>428</v>
      </c>
      <c r="F976" s="12" t="s">
        <v>2497</v>
      </c>
      <c r="G976" s="12" t="s">
        <v>7821</v>
      </c>
      <c r="H976" s="12" t="s">
        <v>7826</v>
      </c>
      <c r="I976" s="12" t="s">
        <v>2718</v>
      </c>
      <c r="J976" s="62" t="s">
        <v>8093</v>
      </c>
      <c r="K976" s="62" t="s">
        <v>4931</v>
      </c>
      <c r="L976" s="62" t="s">
        <v>4986</v>
      </c>
      <c r="N976" s="9" t="s">
        <v>211</v>
      </c>
      <c r="O976" s="9">
        <v>0</v>
      </c>
      <c r="P976" s="198">
        <v>0</v>
      </c>
      <c r="Q976" s="9" t="s">
        <v>2503</v>
      </c>
      <c r="R976" s="9" t="s">
        <v>190</v>
      </c>
      <c r="S976" s="9" t="s">
        <v>8811</v>
      </c>
      <c r="T976" s="9"/>
      <c r="U976" s="9"/>
    </row>
    <row r="977" spans="1:21" ht="29" x14ac:dyDescent="0.35">
      <c r="A977" s="18" t="s">
        <v>8570</v>
      </c>
      <c r="B977" s="18" t="s">
        <v>12142</v>
      </c>
      <c r="C977" s="12">
        <v>1</v>
      </c>
      <c r="D977" s="12">
        <v>20</v>
      </c>
      <c r="E977" s="12" t="s">
        <v>428</v>
      </c>
      <c r="F977" s="12" t="s">
        <v>2497</v>
      </c>
      <c r="G977" s="12" t="s">
        <v>7821</v>
      </c>
      <c r="H977" s="12" t="s">
        <v>7826</v>
      </c>
      <c r="I977" s="12" t="s">
        <v>2718</v>
      </c>
      <c r="J977" s="62" t="s">
        <v>8094</v>
      </c>
      <c r="K977" s="62" t="s">
        <v>4932</v>
      </c>
      <c r="L977" s="62" t="s">
        <v>4987</v>
      </c>
      <c r="N977" s="9" t="s">
        <v>211</v>
      </c>
      <c r="O977" s="9">
        <v>0</v>
      </c>
      <c r="P977" s="198">
        <v>0</v>
      </c>
      <c r="Q977" s="9" t="s">
        <v>2503</v>
      </c>
      <c r="R977" s="9" t="s">
        <v>190</v>
      </c>
      <c r="S977" s="9" t="s">
        <v>8811</v>
      </c>
      <c r="T977" s="9"/>
      <c r="U977" s="9"/>
    </row>
    <row r="978" spans="1:21" ht="29" x14ac:dyDescent="0.35">
      <c r="A978" s="18" t="s">
        <v>8571</v>
      </c>
      <c r="B978" s="18" t="s">
        <v>12143</v>
      </c>
      <c r="C978" s="12">
        <v>1</v>
      </c>
      <c r="D978" s="12">
        <v>21</v>
      </c>
      <c r="E978" s="12" t="s">
        <v>428</v>
      </c>
      <c r="F978" s="12" t="s">
        <v>2497</v>
      </c>
      <c r="G978" s="12" t="s">
        <v>7821</v>
      </c>
      <c r="H978" s="12" t="s">
        <v>7826</v>
      </c>
      <c r="I978" s="12" t="s">
        <v>2718</v>
      </c>
      <c r="J978" s="62" t="s">
        <v>8095</v>
      </c>
      <c r="K978" s="62" t="s">
        <v>4933</v>
      </c>
      <c r="L978" s="62" t="s">
        <v>4988</v>
      </c>
      <c r="N978" s="9" t="s">
        <v>211</v>
      </c>
      <c r="O978" s="9">
        <v>0</v>
      </c>
      <c r="P978" s="198">
        <v>0</v>
      </c>
      <c r="Q978" s="9" t="s">
        <v>2503</v>
      </c>
      <c r="R978" s="9" t="s">
        <v>190</v>
      </c>
      <c r="S978" s="9" t="s">
        <v>8811</v>
      </c>
      <c r="T978" s="9"/>
      <c r="U978" s="9"/>
    </row>
    <row r="979" spans="1:21" ht="29" x14ac:dyDescent="0.35">
      <c r="A979" s="18" t="s">
        <v>8572</v>
      </c>
      <c r="B979" s="18" t="s">
        <v>12144</v>
      </c>
      <c r="C979" s="12">
        <v>1</v>
      </c>
      <c r="D979" s="12">
        <v>22</v>
      </c>
      <c r="E979" s="12" t="s">
        <v>428</v>
      </c>
      <c r="F979" s="12" t="s">
        <v>2497</v>
      </c>
      <c r="G979" s="12" t="s">
        <v>7821</v>
      </c>
      <c r="H979" s="12" t="s">
        <v>7826</v>
      </c>
      <c r="I979" s="12" t="s">
        <v>2718</v>
      </c>
      <c r="J979" s="62" t="s">
        <v>8096</v>
      </c>
      <c r="K979" s="62" t="s">
        <v>4934</v>
      </c>
      <c r="L979" s="62" t="s">
        <v>4989</v>
      </c>
      <c r="N979" s="9" t="s">
        <v>211</v>
      </c>
      <c r="O979" s="9">
        <v>0</v>
      </c>
      <c r="P979" s="198">
        <v>0</v>
      </c>
      <c r="Q979" s="9" t="s">
        <v>2503</v>
      </c>
      <c r="R979" s="9" t="s">
        <v>190</v>
      </c>
      <c r="S979" s="9" t="s">
        <v>8811</v>
      </c>
      <c r="T979" s="9"/>
      <c r="U979" s="9"/>
    </row>
    <row r="980" spans="1:21" ht="29" x14ac:dyDescent="0.35">
      <c r="A980" s="18" t="s">
        <v>8573</v>
      </c>
      <c r="B980" s="18" t="s">
        <v>12145</v>
      </c>
      <c r="C980" s="12">
        <v>1</v>
      </c>
      <c r="D980" s="12">
        <v>23</v>
      </c>
      <c r="E980" s="12" t="s">
        <v>428</v>
      </c>
      <c r="F980" s="12" t="s">
        <v>2497</v>
      </c>
      <c r="G980" s="12" t="s">
        <v>7821</v>
      </c>
      <c r="H980" s="12" t="s">
        <v>7826</v>
      </c>
      <c r="I980" s="12" t="s">
        <v>2718</v>
      </c>
      <c r="J980" s="62" t="s">
        <v>8097</v>
      </c>
      <c r="K980" s="62" t="s">
        <v>4935</v>
      </c>
      <c r="L980" s="62" t="s">
        <v>4990</v>
      </c>
      <c r="N980" s="9" t="s">
        <v>211</v>
      </c>
      <c r="O980" s="9">
        <v>0</v>
      </c>
      <c r="P980" s="198">
        <v>0</v>
      </c>
      <c r="Q980" s="9" t="s">
        <v>2503</v>
      </c>
      <c r="R980" s="9" t="s">
        <v>190</v>
      </c>
      <c r="S980" s="9" t="s">
        <v>8811</v>
      </c>
      <c r="T980" s="9"/>
      <c r="U980" s="9"/>
    </row>
    <row r="981" spans="1:21" ht="29" x14ac:dyDescent="0.35">
      <c r="A981" s="18" t="s">
        <v>8574</v>
      </c>
      <c r="B981" s="18" t="s">
        <v>12146</v>
      </c>
      <c r="C981" s="12">
        <v>1</v>
      </c>
      <c r="D981" s="12">
        <v>24</v>
      </c>
      <c r="E981" s="12" t="s">
        <v>428</v>
      </c>
      <c r="F981" s="12" t="s">
        <v>2497</v>
      </c>
      <c r="G981" s="12" t="s">
        <v>7821</v>
      </c>
      <c r="H981" s="12" t="s">
        <v>7826</v>
      </c>
      <c r="I981" s="12" t="s">
        <v>2718</v>
      </c>
      <c r="J981" s="62" t="s">
        <v>8098</v>
      </c>
      <c r="K981" s="62" t="s">
        <v>4936</v>
      </c>
      <c r="L981" s="62" t="s">
        <v>4991</v>
      </c>
      <c r="N981" s="9" t="s">
        <v>211</v>
      </c>
      <c r="O981" s="9">
        <v>0</v>
      </c>
      <c r="P981" s="198">
        <v>0</v>
      </c>
      <c r="Q981" s="9" t="s">
        <v>2503</v>
      </c>
      <c r="R981" s="9" t="s">
        <v>190</v>
      </c>
      <c r="S981" s="9" t="s">
        <v>8811</v>
      </c>
      <c r="T981" s="9"/>
      <c r="U981" s="9"/>
    </row>
    <row r="982" spans="1:21" ht="29" x14ac:dyDescent="0.35">
      <c r="A982" s="18" t="s">
        <v>8575</v>
      </c>
      <c r="B982" s="18" t="s">
        <v>12147</v>
      </c>
      <c r="C982" s="12">
        <v>1</v>
      </c>
      <c r="D982" s="12">
        <v>25</v>
      </c>
      <c r="E982" s="12" t="s">
        <v>428</v>
      </c>
      <c r="F982" s="12" t="s">
        <v>2497</v>
      </c>
      <c r="G982" s="12" t="s">
        <v>7821</v>
      </c>
      <c r="H982" s="12" t="s">
        <v>7826</v>
      </c>
      <c r="I982" s="12" t="s">
        <v>2718</v>
      </c>
      <c r="J982" s="62" t="s">
        <v>8099</v>
      </c>
      <c r="K982" s="62" t="s">
        <v>4937</v>
      </c>
      <c r="L982" s="62" t="s">
        <v>4992</v>
      </c>
      <c r="N982" s="9" t="s">
        <v>211</v>
      </c>
      <c r="O982" s="9">
        <v>0</v>
      </c>
      <c r="P982" s="198">
        <v>0</v>
      </c>
      <c r="Q982" s="9" t="s">
        <v>2503</v>
      </c>
      <c r="R982" s="9" t="s">
        <v>190</v>
      </c>
      <c r="S982" s="9" t="s">
        <v>8811</v>
      </c>
      <c r="T982" s="9"/>
      <c r="U982" s="9"/>
    </row>
    <row r="983" spans="1:21" ht="29" x14ac:dyDescent="0.35">
      <c r="A983" s="18" t="s">
        <v>8576</v>
      </c>
      <c r="B983" s="18" t="s">
        <v>12148</v>
      </c>
      <c r="C983" s="12">
        <v>2</v>
      </c>
      <c r="D983" s="12">
        <v>26</v>
      </c>
      <c r="E983" s="12" t="s">
        <v>428</v>
      </c>
      <c r="F983" s="12" t="s">
        <v>2497</v>
      </c>
      <c r="G983" s="12" t="s">
        <v>7821</v>
      </c>
      <c r="H983" s="12" t="s">
        <v>7826</v>
      </c>
      <c r="I983" s="12" t="s">
        <v>2718</v>
      </c>
      <c r="J983" s="62" t="s">
        <v>8099</v>
      </c>
      <c r="K983" s="62" t="s">
        <v>4937</v>
      </c>
      <c r="L983" s="62" t="s">
        <v>4993</v>
      </c>
      <c r="N983" s="9" t="s">
        <v>212</v>
      </c>
      <c r="O983" s="9">
        <v>0</v>
      </c>
      <c r="P983" s="198">
        <v>0</v>
      </c>
      <c r="Q983" s="9" t="s">
        <v>2503</v>
      </c>
      <c r="R983" s="9" t="s">
        <v>190</v>
      </c>
      <c r="S983" s="9" t="s">
        <v>8811</v>
      </c>
      <c r="T983" s="9"/>
      <c r="U983" s="9"/>
    </row>
    <row r="984" spans="1:21" ht="29" x14ac:dyDescent="0.35">
      <c r="A984" s="18" t="s">
        <v>8577</v>
      </c>
      <c r="B984" s="18" t="s">
        <v>12149</v>
      </c>
      <c r="C984" s="12">
        <v>1</v>
      </c>
      <c r="D984" s="12">
        <v>27</v>
      </c>
      <c r="E984" s="12" t="s">
        <v>428</v>
      </c>
      <c r="F984" s="12" t="s">
        <v>2497</v>
      </c>
      <c r="G984" s="12" t="s">
        <v>7821</v>
      </c>
      <c r="H984" s="12" t="s">
        <v>7826</v>
      </c>
      <c r="I984" s="12" t="s">
        <v>2718</v>
      </c>
      <c r="J984" s="62" t="s">
        <v>8100</v>
      </c>
      <c r="K984" s="62" t="s">
        <v>4938</v>
      </c>
      <c r="L984" s="62" t="s">
        <v>4994</v>
      </c>
      <c r="N984" s="9" t="s">
        <v>211</v>
      </c>
      <c r="O984" s="9">
        <v>0</v>
      </c>
      <c r="P984" s="198">
        <v>0</v>
      </c>
      <c r="Q984" s="9" t="s">
        <v>2503</v>
      </c>
      <c r="R984" s="9" t="s">
        <v>190</v>
      </c>
      <c r="S984" s="9" t="s">
        <v>8811</v>
      </c>
      <c r="T984" s="9"/>
      <c r="U984" s="9"/>
    </row>
    <row r="985" spans="1:21" ht="29" x14ac:dyDescent="0.35">
      <c r="A985" s="18" t="s">
        <v>8416</v>
      </c>
      <c r="B985" s="18" t="s">
        <v>12130</v>
      </c>
      <c r="C985" s="12">
        <v>1</v>
      </c>
      <c r="D985" s="12">
        <v>1</v>
      </c>
      <c r="E985" s="12" t="s">
        <v>428</v>
      </c>
      <c r="F985" s="12" t="s">
        <v>2497</v>
      </c>
      <c r="G985" s="12" t="s">
        <v>7820</v>
      </c>
      <c r="H985" s="12" t="s">
        <v>7824</v>
      </c>
      <c r="I985" s="12" t="s">
        <v>2718</v>
      </c>
      <c r="J985" s="62" t="s">
        <v>8026</v>
      </c>
      <c r="K985" s="62" t="s">
        <v>4927</v>
      </c>
      <c r="L985" s="62" t="s">
        <v>4859</v>
      </c>
      <c r="N985" s="9" t="s">
        <v>211</v>
      </c>
      <c r="O985" s="9" t="s">
        <v>8819</v>
      </c>
      <c r="P985" s="198">
        <v>0.12</v>
      </c>
      <c r="Q985" s="9" t="s">
        <v>2503</v>
      </c>
      <c r="R985" s="9" t="s">
        <v>190</v>
      </c>
      <c r="S985" s="9" t="s">
        <v>8811</v>
      </c>
      <c r="T985" s="9"/>
      <c r="U985" s="9"/>
    </row>
    <row r="986" spans="1:21" ht="29" x14ac:dyDescent="0.35">
      <c r="A986" s="18" t="s">
        <v>8417</v>
      </c>
      <c r="B986" s="18" t="s">
        <v>12131</v>
      </c>
      <c r="C986" s="12">
        <v>1</v>
      </c>
      <c r="D986" s="12">
        <v>2</v>
      </c>
      <c r="E986" s="12" t="s">
        <v>428</v>
      </c>
      <c r="F986" s="12" t="s">
        <v>2497</v>
      </c>
      <c r="G986" s="12" t="s">
        <v>7820</v>
      </c>
      <c r="H986" s="12" t="s">
        <v>7824</v>
      </c>
      <c r="I986" s="12" t="s">
        <v>2718</v>
      </c>
      <c r="J986" s="62" t="s">
        <v>8027</v>
      </c>
      <c r="K986" s="62" t="s">
        <v>4928</v>
      </c>
      <c r="L986" s="62" t="s">
        <v>4970</v>
      </c>
      <c r="N986" s="9" t="s">
        <v>214</v>
      </c>
      <c r="O986" s="9" t="s">
        <v>8820</v>
      </c>
      <c r="P986" s="198">
        <v>5.0000000000000001E-3</v>
      </c>
      <c r="Q986" s="9" t="s">
        <v>2503</v>
      </c>
      <c r="R986" s="9" t="s">
        <v>190</v>
      </c>
      <c r="S986" s="9" t="s">
        <v>8811</v>
      </c>
      <c r="T986" s="9"/>
      <c r="U986" s="9"/>
    </row>
    <row r="987" spans="1:21" ht="29" x14ac:dyDescent="0.35">
      <c r="A987" s="18" t="s">
        <v>8418</v>
      </c>
      <c r="B987" s="18" t="s">
        <v>12132</v>
      </c>
      <c r="C987" s="12">
        <v>2</v>
      </c>
      <c r="D987" s="12">
        <v>3</v>
      </c>
      <c r="E987" s="12" t="s">
        <v>428</v>
      </c>
      <c r="F987" s="12" t="s">
        <v>2497</v>
      </c>
      <c r="G987" s="12" t="s">
        <v>7820</v>
      </c>
      <c r="H987" s="12" t="s">
        <v>7824</v>
      </c>
      <c r="I987" s="12" t="s">
        <v>2718</v>
      </c>
      <c r="J987" s="62" t="s">
        <v>8027</v>
      </c>
      <c r="K987" s="62" t="s">
        <v>4928</v>
      </c>
      <c r="L987" s="62" t="s">
        <v>4971</v>
      </c>
      <c r="N987" s="9" t="s">
        <v>213</v>
      </c>
      <c r="O987" s="9" t="s">
        <v>11052</v>
      </c>
      <c r="P987" s="198">
        <v>0.02</v>
      </c>
      <c r="Q987" s="9" t="s">
        <v>2503</v>
      </c>
      <c r="R987" s="9" t="s">
        <v>190</v>
      </c>
      <c r="S987" s="9" t="s">
        <v>8811</v>
      </c>
      <c r="T987" s="9"/>
      <c r="U987" s="9"/>
    </row>
    <row r="988" spans="1:21" ht="29" x14ac:dyDescent="0.35">
      <c r="A988" s="18" t="s">
        <v>8419</v>
      </c>
      <c r="B988" s="18" t="s">
        <v>12133</v>
      </c>
      <c r="C988" s="12">
        <v>3</v>
      </c>
      <c r="D988" s="12">
        <v>4</v>
      </c>
      <c r="E988" s="12" t="s">
        <v>428</v>
      </c>
      <c r="F988" s="12" t="s">
        <v>2497</v>
      </c>
      <c r="G988" s="12" t="s">
        <v>7820</v>
      </c>
      <c r="H988" s="12" t="s">
        <v>7824</v>
      </c>
      <c r="I988" s="12" t="s">
        <v>2718</v>
      </c>
      <c r="J988" s="62" t="s">
        <v>8027</v>
      </c>
      <c r="K988" s="62" t="s">
        <v>4928</v>
      </c>
      <c r="L988" s="62" t="s">
        <v>4972</v>
      </c>
      <c r="N988" s="9" t="s">
        <v>211</v>
      </c>
      <c r="O988" s="9" t="s">
        <v>8821</v>
      </c>
      <c r="P988" s="198">
        <v>0.02</v>
      </c>
      <c r="Q988" s="9" t="s">
        <v>2503</v>
      </c>
      <c r="R988" s="9" t="s">
        <v>190</v>
      </c>
      <c r="S988" s="9" t="s">
        <v>8811</v>
      </c>
      <c r="T988" s="9"/>
      <c r="U988" s="9"/>
    </row>
    <row r="989" spans="1:21" ht="29" x14ac:dyDescent="0.35">
      <c r="A989" s="18" t="s">
        <v>8845</v>
      </c>
      <c r="B989" s="18" t="s">
        <v>12134</v>
      </c>
      <c r="C989" s="12">
        <v>4</v>
      </c>
      <c r="D989" s="12">
        <v>5</v>
      </c>
      <c r="E989" s="12" t="s">
        <v>428</v>
      </c>
      <c r="F989" s="12" t="s">
        <v>2497</v>
      </c>
      <c r="G989" s="12" t="s">
        <v>7820</v>
      </c>
      <c r="H989" s="12" t="s">
        <v>7824</v>
      </c>
      <c r="I989" s="12" t="s">
        <v>2718</v>
      </c>
      <c r="J989" s="62" t="s">
        <v>8027</v>
      </c>
      <c r="K989" s="62" t="s">
        <v>4928</v>
      </c>
      <c r="L989" s="62" t="s">
        <v>8131</v>
      </c>
      <c r="N989" s="9" t="s">
        <v>211</v>
      </c>
      <c r="O989" s="9" t="s">
        <v>8822</v>
      </c>
      <c r="P989" s="198">
        <v>5.0000000000000001E-3</v>
      </c>
      <c r="Q989" s="9" t="s">
        <v>2503</v>
      </c>
      <c r="R989" s="9" t="s">
        <v>190</v>
      </c>
      <c r="S989" s="9" t="s">
        <v>8811</v>
      </c>
      <c r="T989" s="9"/>
      <c r="U989" s="9"/>
    </row>
    <row r="990" spans="1:21" ht="29" x14ac:dyDescent="0.35">
      <c r="A990" s="18" t="s">
        <v>8420</v>
      </c>
      <c r="B990" s="18" t="s">
        <v>12135</v>
      </c>
      <c r="C990" s="12">
        <v>1</v>
      </c>
      <c r="D990" s="12">
        <v>6</v>
      </c>
      <c r="E990" s="12" t="s">
        <v>428</v>
      </c>
      <c r="F990" s="12" t="s">
        <v>2497</v>
      </c>
      <c r="G990" s="12" t="s">
        <v>7820</v>
      </c>
      <c r="H990" s="12" t="s">
        <v>7824</v>
      </c>
      <c r="I990" s="12" t="s">
        <v>2718</v>
      </c>
      <c r="J990" s="62" t="s">
        <v>8028</v>
      </c>
      <c r="K990" s="62" t="s">
        <v>4929</v>
      </c>
      <c r="L990" s="62" t="s">
        <v>4973</v>
      </c>
      <c r="N990" s="9" t="s">
        <v>211</v>
      </c>
      <c r="O990" s="9" t="s">
        <v>11053</v>
      </c>
      <c r="P990" s="198">
        <v>0.02</v>
      </c>
      <c r="Q990" s="9" t="s">
        <v>2503</v>
      </c>
      <c r="R990" s="9" t="s">
        <v>190</v>
      </c>
      <c r="S990" s="9" t="s">
        <v>8811</v>
      </c>
      <c r="T990" s="9"/>
      <c r="U990" s="9"/>
    </row>
    <row r="991" spans="1:21" ht="29" x14ac:dyDescent="0.35">
      <c r="A991" s="18" t="s">
        <v>8421</v>
      </c>
      <c r="B991" s="18" t="s">
        <v>12136</v>
      </c>
      <c r="C991" s="12">
        <v>1</v>
      </c>
      <c r="D991" s="12">
        <v>7</v>
      </c>
      <c r="E991" s="12" t="s">
        <v>428</v>
      </c>
      <c r="F991" s="12" t="s">
        <v>2497</v>
      </c>
      <c r="G991" s="12" t="s">
        <v>7820</v>
      </c>
      <c r="H991" s="12" t="s">
        <v>7824</v>
      </c>
      <c r="I991" s="12" t="s">
        <v>2718</v>
      </c>
      <c r="J991" s="62" t="s">
        <v>8029</v>
      </c>
      <c r="K991" s="62" t="s">
        <v>4930</v>
      </c>
      <c r="L991" s="62" t="s">
        <v>4974</v>
      </c>
      <c r="N991" s="9" t="s">
        <v>211</v>
      </c>
      <c r="O991" s="9" t="s">
        <v>11054</v>
      </c>
      <c r="P991" s="198">
        <v>0.02</v>
      </c>
      <c r="Q991" s="9" t="s">
        <v>2503</v>
      </c>
      <c r="R991" s="9" t="s">
        <v>190</v>
      </c>
      <c r="S991" s="9" t="s">
        <v>8811</v>
      </c>
      <c r="T991" s="9"/>
      <c r="U991" s="9"/>
    </row>
    <row r="992" spans="1:21" ht="29" x14ac:dyDescent="0.35">
      <c r="A992" s="18" t="s">
        <v>8422</v>
      </c>
      <c r="B992" s="18" t="s">
        <v>12137</v>
      </c>
      <c r="C992" s="12">
        <v>2</v>
      </c>
      <c r="D992" s="12">
        <v>8</v>
      </c>
      <c r="E992" s="12" t="s">
        <v>428</v>
      </c>
      <c r="F992" s="12" t="s">
        <v>2497</v>
      </c>
      <c r="G992" s="12" t="s">
        <v>7820</v>
      </c>
      <c r="H992" s="12" t="s">
        <v>7824</v>
      </c>
      <c r="I992" s="12" t="s">
        <v>2718</v>
      </c>
      <c r="J992" s="62" t="s">
        <v>8029</v>
      </c>
      <c r="K992" s="62" t="s">
        <v>4930</v>
      </c>
      <c r="L992" s="62" t="s">
        <v>4975</v>
      </c>
      <c r="N992" s="9" t="s">
        <v>211</v>
      </c>
      <c r="O992" s="9" t="s">
        <v>8823</v>
      </c>
      <c r="P992" s="198">
        <v>0.05</v>
      </c>
      <c r="Q992" s="9" t="s">
        <v>2503</v>
      </c>
      <c r="R992" s="9" t="s">
        <v>190</v>
      </c>
      <c r="S992" s="9" t="s">
        <v>8811</v>
      </c>
      <c r="T992" s="9"/>
      <c r="U992" s="9"/>
    </row>
    <row r="993" spans="1:21" ht="29" x14ac:dyDescent="0.35">
      <c r="A993" s="18" t="s">
        <v>8423</v>
      </c>
      <c r="B993" s="18" t="s">
        <v>12138</v>
      </c>
      <c r="C993" s="12">
        <v>3</v>
      </c>
      <c r="D993" s="12">
        <v>9</v>
      </c>
      <c r="E993" s="12" t="s">
        <v>428</v>
      </c>
      <c r="F993" s="12" t="s">
        <v>2497</v>
      </c>
      <c r="G993" s="12" t="s">
        <v>7820</v>
      </c>
      <c r="H993" s="12" t="s">
        <v>7824</v>
      </c>
      <c r="I993" s="12" t="s">
        <v>2718</v>
      </c>
      <c r="J993" s="62" t="s">
        <v>8029</v>
      </c>
      <c r="K993" s="62" t="s">
        <v>4930</v>
      </c>
      <c r="L993" s="62" t="s">
        <v>4976</v>
      </c>
      <c r="N993" s="9" t="s">
        <v>211</v>
      </c>
      <c r="O993" s="9" t="s">
        <v>8824</v>
      </c>
      <c r="P993" s="198">
        <v>0.03</v>
      </c>
      <c r="Q993" s="9" t="s">
        <v>2503</v>
      </c>
      <c r="R993" s="9" t="s">
        <v>190</v>
      </c>
      <c r="S993" s="9" t="s">
        <v>8811</v>
      </c>
      <c r="T993" s="9"/>
      <c r="U993" s="9"/>
    </row>
    <row r="994" spans="1:21" ht="29" x14ac:dyDescent="0.35">
      <c r="A994" s="18" t="s">
        <v>8424</v>
      </c>
      <c r="B994" s="18" t="s">
        <v>12139</v>
      </c>
      <c r="C994" s="12">
        <v>4</v>
      </c>
      <c r="D994" s="12">
        <v>10</v>
      </c>
      <c r="E994" s="12" t="s">
        <v>428</v>
      </c>
      <c r="F994" s="12" t="s">
        <v>2497</v>
      </c>
      <c r="G994" s="12" t="s">
        <v>7820</v>
      </c>
      <c r="H994" s="12" t="s">
        <v>7824</v>
      </c>
      <c r="I994" s="12" t="s">
        <v>2718</v>
      </c>
      <c r="J994" s="62" t="s">
        <v>8029</v>
      </c>
      <c r="K994" s="62" t="s">
        <v>4930</v>
      </c>
      <c r="L994" s="62" t="s">
        <v>4977</v>
      </c>
      <c r="N994" s="9" t="s">
        <v>211</v>
      </c>
      <c r="O994" s="9" t="s">
        <v>8825</v>
      </c>
      <c r="P994" s="198">
        <v>0.01</v>
      </c>
      <c r="Q994" s="9" t="s">
        <v>2503</v>
      </c>
      <c r="R994" s="9" t="s">
        <v>190</v>
      </c>
      <c r="S994" s="9" t="s">
        <v>8811</v>
      </c>
      <c r="T994" s="9"/>
      <c r="U994" s="9"/>
    </row>
    <row r="995" spans="1:21" ht="43.5" x14ac:dyDescent="0.35">
      <c r="A995" s="18" t="s">
        <v>8425</v>
      </c>
      <c r="B995" s="18" t="s">
        <v>12093</v>
      </c>
      <c r="C995" s="12">
        <v>1</v>
      </c>
      <c r="D995" s="12">
        <v>11</v>
      </c>
      <c r="E995" s="12" t="s">
        <v>428</v>
      </c>
      <c r="F995" s="12" t="s">
        <v>2497</v>
      </c>
      <c r="G995" s="12" t="s">
        <v>7820</v>
      </c>
      <c r="H995" s="12" t="s">
        <v>7824</v>
      </c>
      <c r="I995" s="12" t="s">
        <v>2718</v>
      </c>
      <c r="J995" s="62" t="s">
        <v>8030</v>
      </c>
      <c r="K995" s="62" t="s">
        <v>4905</v>
      </c>
      <c r="L995" s="62" t="s">
        <v>4978</v>
      </c>
      <c r="N995" s="9" t="s">
        <v>211</v>
      </c>
      <c r="O995" s="9" t="s">
        <v>8826</v>
      </c>
      <c r="P995" s="198">
        <v>0.01</v>
      </c>
      <c r="Q995" s="9" t="s">
        <v>2503</v>
      </c>
      <c r="R995" s="9" t="s">
        <v>190</v>
      </c>
      <c r="S995" s="9" t="s">
        <v>8811</v>
      </c>
      <c r="T995" s="9"/>
      <c r="U995" s="9"/>
    </row>
    <row r="996" spans="1:21" ht="43.5" x14ac:dyDescent="0.35">
      <c r="A996" s="18" t="s">
        <v>8426</v>
      </c>
      <c r="B996" s="18" t="s">
        <v>12094</v>
      </c>
      <c r="C996" s="12">
        <v>2</v>
      </c>
      <c r="D996" s="12">
        <v>12</v>
      </c>
      <c r="E996" s="12" t="s">
        <v>428</v>
      </c>
      <c r="F996" s="12" t="s">
        <v>2497</v>
      </c>
      <c r="G996" s="12" t="s">
        <v>7820</v>
      </c>
      <c r="H996" s="12" t="s">
        <v>7824</v>
      </c>
      <c r="I996" s="12" t="s">
        <v>2718</v>
      </c>
      <c r="J996" s="62" t="s">
        <v>8030</v>
      </c>
      <c r="K996" s="62" t="s">
        <v>4905</v>
      </c>
      <c r="L996" s="62" t="s">
        <v>4979</v>
      </c>
      <c r="N996" s="9" t="s">
        <v>211</v>
      </c>
      <c r="O996" s="9" t="s">
        <v>8827</v>
      </c>
      <c r="P996" s="198">
        <v>0.02</v>
      </c>
      <c r="Q996" s="9" t="s">
        <v>2503</v>
      </c>
      <c r="R996" s="9" t="s">
        <v>190</v>
      </c>
      <c r="S996" s="9" t="s">
        <v>8811</v>
      </c>
      <c r="T996" s="9"/>
      <c r="U996" s="9"/>
    </row>
    <row r="997" spans="1:21" ht="43.5" x14ac:dyDescent="0.35">
      <c r="A997" s="18" t="s">
        <v>8427</v>
      </c>
      <c r="B997" s="18" t="s">
        <v>12095</v>
      </c>
      <c r="C997" s="12">
        <v>3</v>
      </c>
      <c r="D997" s="12">
        <v>13</v>
      </c>
      <c r="E997" s="12" t="s">
        <v>428</v>
      </c>
      <c r="F997" s="12" t="s">
        <v>2497</v>
      </c>
      <c r="G997" s="12" t="s">
        <v>7820</v>
      </c>
      <c r="H997" s="12" t="s">
        <v>7824</v>
      </c>
      <c r="I997" s="12" t="s">
        <v>2718</v>
      </c>
      <c r="J997" s="62" t="s">
        <v>8030</v>
      </c>
      <c r="K997" s="62" t="s">
        <v>4905</v>
      </c>
      <c r="L997" s="62" t="s">
        <v>4980</v>
      </c>
      <c r="N997" s="9" t="s">
        <v>214</v>
      </c>
      <c r="O997" s="9" t="s">
        <v>8828</v>
      </c>
      <c r="P997" s="198">
        <v>0.01</v>
      </c>
      <c r="Q997" s="9" t="s">
        <v>2503</v>
      </c>
      <c r="R997" s="9" t="s">
        <v>190</v>
      </c>
      <c r="S997" s="9" t="s">
        <v>8811</v>
      </c>
      <c r="T997" s="9"/>
      <c r="U997" s="9"/>
    </row>
    <row r="998" spans="1:21" ht="43.5" x14ac:dyDescent="0.35">
      <c r="A998" s="18" t="s">
        <v>8428</v>
      </c>
      <c r="B998" s="18" t="s">
        <v>12096</v>
      </c>
      <c r="C998" s="12">
        <v>4</v>
      </c>
      <c r="D998" s="12">
        <v>14</v>
      </c>
      <c r="E998" s="12" t="s">
        <v>428</v>
      </c>
      <c r="F998" s="12" t="s">
        <v>2497</v>
      </c>
      <c r="G998" s="12" t="s">
        <v>7820</v>
      </c>
      <c r="H998" s="12" t="s">
        <v>7824</v>
      </c>
      <c r="I998" s="12" t="s">
        <v>2718</v>
      </c>
      <c r="J998" s="62" t="s">
        <v>8030</v>
      </c>
      <c r="K998" s="62" t="s">
        <v>4905</v>
      </c>
      <c r="L998" s="62" t="s">
        <v>4981</v>
      </c>
      <c r="N998" s="9" t="s">
        <v>213</v>
      </c>
      <c r="O998" s="9" t="s">
        <v>8815</v>
      </c>
      <c r="P998" s="198">
        <v>0.02</v>
      </c>
      <c r="Q998" s="9" t="s">
        <v>2503</v>
      </c>
      <c r="R998" s="9" t="s">
        <v>190</v>
      </c>
      <c r="S998" s="9" t="s">
        <v>8811</v>
      </c>
      <c r="T998" s="9"/>
      <c r="U998" s="9"/>
    </row>
    <row r="999" spans="1:21" ht="43.5" x14ac:dyDescent="0.35">
      <c r="A999" s="18" t="s">
        <v>8429</v>
      </c>
      <c r="B999" s="18" t="s">
        <v>12097</v>
      </c>
      <c r="C999" s="12">
        <v>5</v>
      </c>
      <c r="D999" s="12">
        <v>15</v>
      </c>
      <c r="E999" s="12" t="s">
        <v>428</v>
      </c>
      <c r="F999" s="12" t="s">
        <v>2497</v>
      </c>
      <c r="G999" s="12" t="s">
        <v>7820</v>
      </c>
      <c r="H999" s="12" t="s">
        <v>7824</v>
      </c>
      <c r="I999" s="12" t="s">
        <v>2718</v>
      </c>
      <c r="J999" s="62" t="s">
        <v>8030</v>
      </c>
      <c r="K999" s="62" t="s">
        <v>4905</v>
      </c>
      <c r="L999" s="62" t="s">
        <v>4982</v>
      </c>
      <c r="N999" s="9" t="s">
        <v>211</v>
      </c>
      <c r="O999" s="9" t="s">
        <v>8829</v>
      </c>
      <c r="P999" s="198">
        <v>0.01</v>
      </c>
      <c r="Q999" s="9" t="s">
        <v>2503</v>
      </c>
      <c r="R999" s="9" t="s">
        <v>190</v>
      </c>
      <c r="S999" s="9" t="s">
        <v>8811</v>
      </c>
      <c r="T999" s="9"/>
      <c r="U999" s="9"/>
    </row>
    <row r="1000" spans="1:21" ht="29" x14ac:dyDescent="0.35">
      <c r="A1000" s="18" t="s">
        <v>8430</v>
      </c>
      <c r="B1000" s="18" t="s">
        <v>12098</v>
      </c>
      <c r="C1000" s="12">
        <v>1</v>
      </c>
      <c r="D1000" s="12">
        <v>16</v>
      </c>
      <c r="E1000" s="12" t="s">
        <v>428</v>
      </c>
      <c r="F1000" s="12" t="s">
        <v>2497</v>
      </c>
      <c r="G1000" s="12" t="s">
        <v>7820</v>
      </c>
      <c r="H1000" s="12" t="s">
        <v>7824</v>
      </c>
      <c r="I1000" s="12" t="s">
        <v>2718</v>
      </c>
      <c r="J1000" s="62" t="s">
        <v>8031</v>
      </c>
      <c r="K1000" s="62" t="s">
        <v>4906</v>
      </c>
      <c r="L1000" s="62" t="s">
        <v>4983</v>
      </c>
      <c r="N1000" s="9" t="s">
        <v>211</v>
      </c>
      <c r="O1000" s="9" t="s">
        <v>8830</v>
      </c>
      <c r="P1000" s="198">
        <v>0.02</v>
      </c>
      <c r="Q1000" s="9" t="s">
        <v>2503</v>
      </c>
      <c r="R1000" s="9" t="s">
        <v>190</v>
      </c>
      <c r="S1000" s="9" t="s">
        <v>8811</v>
      </c>
      <c r="T1000" s="9"/>
      <c r="U1000" s="9"/>
    </row>
    <row r="1001" spans="1:21" ht="29" x14ac:dyDescent="0.35">
      <c r="A1001" s="18" t="s">
        <v>8431</v>
      </c>
      <c r="B1001" s="18" t="s">
        <v>12099</v>
      </c>
      <c r="C1001" s="12">
        <v>2</v>
      </c>
      <c r="D1001" s="12">
        <v>17</v>
      </c>
      <c r="E1001" s="12" t="s">
        <v>428</v>
      </c>
      <c r="F1001" s="12" t="s">
        <v>2497</v>
      </c>
      <c r="G1001" s="12" t="s">
        <v>7820</v>
      </c>
      <c r="H1001" s="12" t="s">
        <v>7824</v>
      </c>
      <c r="I1001" s="12" t="s">
        <v>2718</v>
      </c>
      <c r="J1001" s="62" t="s">
        <v>8031</v>
      </c>
      <c r="K1001" s="62" t="s">
        <v>4906</v>
      </c>
      <c r="L1001" s="62" t="s">
        <v>4984</v>
      </c>
      <c r="N1001" s="9" t="s">
        <v>212</v>
      </c>
      <c r="O1001" s="9" t="s">
        <v>8831</v>
      </c>
      <c r="P1001" s="198">
        <v>0.01</v>
      </c>
      <c r="Q1001" s="9" t="s">
        <v>2503</v>
      </c>
      <c r="R1001" s="9" t="s">
        <v>190</v>
      </c>
      <c r="S1001" s="9" t="s">
        <v>8811</v>
      </c>
      <c r="T1001" s="9"/>
      <c r="U1001" s="9"/>
    </row>
    <row r="1002" spans="1:21" ht="29" x14ac:dyDescent="0.35">
      <c r="A1002" s="18" t="s">
        <v>8432</v>
      </c>
      <c r="B1002" s="18" t="s">
        <v>12140</v>
      </c>
      <c r="C1002" s="12">
        <v>1</v>
      </c>
      <c r="D1002" s="12">
        <v>18</v>
      </c>
      <c r="E1002" s="12" t="s">
        <v>428</v>
      </c>
      <c r="F1002" s="12" t="s">
        <v>2497</v>
      </c>
      <c r="G1002" s="12" t="s">
        <v>7820</v>
      </c>
      <c r="H1002" s="12" t="s">
        <v>7824</v>
      </c>
      <c r="I1002" s="12" t="s">
        <v>2718</v>
      </c>
      <c r="J1002" s="62" t="s">
        <v>8032</v>
      </c>
      <c r="K1002" s="62" t="s">
        <v>4931</v>
      </c>
      <c r="L1002" s="62" t="s">
        <v>4985</v>
      </c>
      <c r="N1002" s="9" t="s">
        <v>214</v>
      </c>
      <c r="O1002" s="9">
        <v>0</v>
      </c>
      <c r="P1002" s="198">
        <v>0</v>
      </c>
      <c r="Q1002" s="9" t="s">
        <v>2503</v>
      </c>
      <c r="R1002" s="9" t="s">
        <v>190</v>
      </c>
      <c r="S1002" s="9" t="s">
        <v>8811</v>
      </c>
      <c r="T1002" s="9"/>
      <c r="U1002" s="9"/>
    </row>
    <row r="1003" spans="1:21" ht="29" x14ac:dyDescent="0.35">
      <c r="A1003" s="18" t="s">
        <v>8433</v>
      </c>
      <c r="B1003" s="18" t="s">
        <v>12141</v>
      </c>
      <c r="C1003" s="12">
        <v>2</v>
      </c>
      <c r="D1003" s="12">
        <v>19</v>
      </c>
      <c r="E1003" s="12" t="s">
        <v>428</v>
      </c>
      <c r="F1003" s="12" t="s">
        <v>2497</v>
      </c>
      <c r="G1003" s="12" t="s">
        <v>7820</v>
      </c>
      <c r="H1003" s="12" t="s">
        <v>7824</v>
      </c>
      <c r="I1003" s="12" t="s">
        <v>2718</v>
      </c>
      <c r="J1003" s="62" t="s">
        <v>8032</v>
      </c>
      <c r="K1003" s="62" t="s">
        <v>4931</v>
      </c>
      <c r="L1003" s="62" t="s">
        <v>4986</v>
      </c>
      <c r="N1003" s="9" t="s">
        <v>211</v>
      </c>
      <c r="O1003" s="9">
        <v>0</v>
      </c>
      <c r="P1003" s="198">
        <v>0</v>
      </c>
      <c r="Q1003" s="9" t="s">
        <v>2503</v>
      </c>
      <c r="R1003" s="9" t="s">
        <v>190</v>
      </c>
      <c r="S1003" s="9" t="s">
        <v>8811</v>
      </c>
      <c r="T1003" s="9"/>
      <c r="U1003" s="9"/>
    </row>
    <row r="1004" spans="1:21" ht="43.5" x14ac:dyDescent="0.35">
      <c r="A1004" s="18" t="s">
        <v>8434</v>
      </c>
      <c r="B1004" s="18" t="s">
        <v>12142</v>
      </c>
      <c r="C1004" s="12">
        <v>1</v>
      </c>
      <c r="D1004" s="12">
        <v>20</v>
      </c>
      <c r="E1004" s="12" t="s">
        <v>428</v>
      </c>
      <c r="F1004" s="12" t="s">
        <v>2497</v>
      </c>
      <c r="G1004" s="12" t="s">
        <v>7820</v>
      </c>
      <c r="H1004" s="12" t="s">
        <v>7824</v>
      </c>
      <c r="I1004" s="12" t="s">
        <v>2718</v>
      </c>
      <c r="J1004" s="62" t="s">
        <v>8033</v>
      </c>
      <c r="K1004" s="62" t="s">
        <v>4932</v>
      </c>
      <c r="L1004" s="62" t="s">
        <v>4987</v>
      </c>
      <c r="N1004" s="9" t="s">
        <v>211</v>
      </c>
      <c r="O1004" s="9">
        <v>0</v>
      </c>
      <c r="P1004" s="198">
        <v>0</v>
      </c>
      <c r="Q1004" s="9" t="s">
        <v>2503</v>
      </c>
      <c r="R1004" s="9" t="s">
        <v>190</v>
      </c>
      <c r="S1004" s="9" t="s">
        <v>8811</v>
      </c>
      <c r="T1004" s="9"/>
      <c r="U1004" s="9"/>
    </row>
    <row r="1005" spans="1:21" ht="29" x14ac:dyDescent="0.35">
      <c r="A1005" s="18" t="s">
        <v>8435</v>
      </c>
      <c r="B1005" s="18" t="s">
        <v>12143</v>
      </c>
      <c r="C1005" s="12">
        <v>1</v>
      </c>
      <c r="D1005" s="12">
        <v>21</v>
      </c>
      <c r="E1005" s="12" t="s">
        <v>428</v>
      </c>
      <c r="F1005" s="12" t="s">
        <v>2497</v>
      </c>
      <c r="G1005" s="12" t="s">
        <v>7820</v>
      </c>
      <c r="H1005" s="12" t="s">
        <v>7824</v>
      </c>
      <c r="I1005" s="12" t="s">
        <v>2718</v>
      </c>
      <c r="J1005" s="62" t="s">
        <v>8034</v>
      </c>
      <c r="K1005" s="62" t="s">
        <v>4933</v>
      </c>
      <c r="L1005" s="62" t="s">
        <v>4988</v>
      </c>
      <c r="N1005" s="9" t="s">
        <v>211</v>
      </c>
      <c r="O1005" s="9">
        <v>0</v>
      </c>
      <c r="P1005" s="198">
        <v>0</v>
      </c>
      <c r="Q1005" s="9" t="s">
        <v>2503</v>
      </c>
      <c r="R1005" s="9" t="s">
        <v>190</v>
      </c>
      <c r="S1005" s="9" t="s">
        <v>8811</v>
      </c>
      <c r="T1005" s="9"/>
      <c r="U1005" s="9"/>
    </row>
    <row r="1006" spans="1:21" ht="29" x14ac:dyDescent="0.35">
      <c r="A1006" s="18" t="s">
        <v>8436</v>
      </c>
      <c r="B1006" s="18" t="s">
        <v>12144</v>
      </c>
      <c r="C1006" s="12">
        <v>1</v>
      </c>
      <c r="D1006" s="12">
        <v>22</v>
      </c>
      <c r="E1006" s="12" t="s">
        <v>428</v>
      </c>
      <c r="F1006" s="12" t="s">
        <v>2497</v>
      </c>
      <c r="G1006" s="12" t="s">
        <v>7820</v>
      </c>
      <c r="H1006" s="12" t="s">
        <v>7824</v>
      </c>
      <c r="I1006" s="12" t="s">
        <v>2718</v>
      </c>
      <c r="J1006" s="62" t="s">
        <v>8035</v>
      </c>
      <c r="K1006" s="62" t="s">
        <v>4934</v>
      </c>
      <c r="L1006" s="62" t="s">
        <v>4989</v>
      </c>
      <c r="N1006" s="9" t="s">
        <v>211</v>
      </c>
      <c r="O1006" s="9">
        <v>0</v>
      </c>
      <c r="P1006" s="198">
        <v>0</v>
      </c>
      <c r="Q1006" s="9" t="s">
        <v>2503</v>
      </c>
      <c r="R1006" s="9" t="s">
        <v>190</v>
      </c>
      <c r="S1006" s="9" t="s">
        <v>8811</v>
      </c>
      <c r="T1006" s="9"/>
      <c r="U1006" s="9"/>
    </row>
    <row r="1007" spans="1:21" ht="43.5" x14ac:dyDescent="0.35">
      <c r="A1007" s="18" t="s">
        <v>8437</v>
      </c>
      <c r="B1007" s="18" t="s">
        <v>12145</v>
      </c>
      <c r="C1007" s="12">
        <v>1</v>
      </c>
      <c r="D1007" s="12">
        <v>23</v>
      </c>
      <c r="E1007" s="12" t="s">
        <v>428</v>
      </c>
      <c r="F1007" s="12" t="s">
        <v>2497</v>
      </c>
      <c r="G1007" s="12" t="s">
        <v>7820</v>
      </c>
      <c r="H1007" s="12" t="s">
        <v>7824</v>
      </c>
      <c r="I1007" s="12" t="s">
        <v>2718</v>
      </c>
      <c r="J1007" s="62" t="s">
        <v>8036</v>
      </c>
      <c r="K1007" s="62" t="s">
        <v>4935</v>
      </c>
      <c r="L1007" s="62" t="s">
        <v>4990</v>
      </c>
      <c r="N1007" s="9" t="s">
        <v>211</v>
      </c>
      <c r="O1007" s="9">
        <v>0</v>
      </c>
      <c r="P1007" s="198">
        <v>0</v>
      </c>
      <c r="Q1007" s="9" t="s">
        <v>2503</v>
      </c>
      <c r="R1007" s="9" t="s">
        <v>190</v>
      </c>
      <c r="S1007" s="9" t="s">
        <v>8811</v>
      </c>
      <c r="T1007" s="9"/>
      <c r="U1007" s="9"/>
    </row>
    <row r="1008" spans="1:21" ht="29" x14ac:dyDescent="0.35">
      <c r="A1008" s="18" t="s">
        <v>8438</v>
      </c>
      <c r="B1008" s="18" t="s">
        <v>12146</v>
      </c>
      <c r="C1008" s="12">
        <v>1</v>
      </c>
      <c r="D1008" s="12">
        <v>24</v>
      </c>
      <c r="E1008" s="12" t="s">
        <v>428</v>
      </c>
      <c r="F1008" s="12" t="s">
        <v>2497</v>
      </c>
      <c r="G1008" s="12" t="s">
        <v>7820</v>
      </c>
      <c r="H1008" s="12" t="s">
        <v>7824</v>
      </c>
      <c r="I1008" s="12" t="s">
        <v>2718</v>
      </c>
      <c r="J1008" s="62" t="s">
        <v>8037</v>
      </c>
      <c r="K1008" s="62" t="s">
        <v>4936</v>
      </c>
      <c r="L1008" s="62" t="s">
        <v>4991</v>
      </c>
      <c r="N1008" s="9" t="s">
        <v>211</v>
      </c>
      <c r="O1008" s="9">
        <v>0</v>
      </c>
      <c r="P1008" s="198">
        <v>0</v>
      </c>
      <c r="Q1008" s="9" t="s">
        <v>2503</v>
      </c>
      <c r="R1008" s="9" t="s">
        <v>190</v>
      </c>
      <c r="S1008" s="9" t="s">
        <v>8811</v>
      </c>
      <c r="T1008" s="9"/>
      <c r="U1008" s="9"/>
    </row>
    <row r="1009" spans="1:22" ht="29" x14ac:dyDescent="0.35">
      <c r="A1009" s="18" t="s">
        <v>8439</v>
      </c>
      <c r="B1009" s="18" t="s">
        <v>12147</v>
      </c>
      <c r="C1009" s="12">
        <v>1</v>
      </c>
      <c r="D1009" s="12">
        <v>25</v>
      </c>
      <c r="E1009" s="12" t="s">
        <v>428</v>
      </c>
      <c r="F1009" s="12" t="s">
        <v>2497</v>
      </c>
      <c r="G1009" s="12" t="s">
        <v>7820</v>
      </c>
      <c r="H1009" s="12" t="s">
        <v>7824</v>
      </c>
      <c r="I1009" s="12" t="s">
        <v>2718</v>
      </c>
      <c r="J1009" s="62" t="s">
        <v>8038</v>
      </c>
      <c r="K1009" s="62" t="s">
        <v>4937</v>
      </c>
      <c r="L1009" s="62" t="s">
        <v>4992</v>
      </c>
      <c r="N1009" s="9" t="s">
        <v>211</v>
      </c>
      <c r="O1009" s="9">
        <v>0</v>
      </c>
      <c r="P1009" s="198">
        <v>0</v>
      </c>
      <c r="Q1009" s="9" t="s">
        <v>2503</v>
      </c>
      <c r="R1009" s="9" t="s">
        <v>190</v>
      </c>
      <c r="S1009" s="9" t="s">
        <v>8811</v>
      </c>
      <c r="T1009" s="9"/>
      <c r="U1009" s="9"/>
    </row>
    <row r="1010" spans="1:22" ht="29" x14ac:dyDescent="0.35">
      <c r="A1010" s="18" t="s">
        <v>8440</v>
      </c>
      <c r="B1010" s="18" t="s">
        <v>12148</v>
      </c>
      <c r="C1010" s="12">
        <v>2</v>
      </c>
      <c r="D1010" s="12">
        <v>26</v>
      </c>
      <c r="E1010" s="12" t="s">
        <v>428</v>
      </c>
      <c r="F1010" s="12" t="s">
        <v>2497</v>
      </c>
      <c r="G1010" s="12" t="s">
        <v>7820</v>
      </c>
      <c r="H1010" s="12" t="s">
        <v>7824</v>
      </c>
      <c r="I1010" s="12" t="s">
        <v>2718</v>
      </c>
      <c r="J1010" s="62" t="s">
        <v>8038</v>
      </c>
      <c r="K1010" s="62" t="s">
        <v>4937</v>
      </c>
      <c r="L1010" s="62" t="s">
        <v>4993</v>
      </c>
      <c r="N1010" s="9" t="s">
        <v>212</v>
      </c>
      <c r="O1010" s="9">
        <v>0</v>
      </c>
      <c r="P1010" s="198">
        <v>0</v>
      </c>
      <c r="Q1010" s="9" t="s">
        <v>2503</v>
      </c>
      <c r="R1010" s="9" t="s">
        <v>190</v>
      </c>
      <c r="S1010" s="9" t="s">
        <v>8811</v>
      </c>
      <c r="T1010" s="9"/>
      <c r="U1010" s="9"/>
    </row>
    <row r="1011" spans="1:22" ht="29" x14ac:dyDescent="0.35">
      <c r="A1011" s="18" t="s">
        <v>8441</v>
      </c>
      <c r="B1011" s="18" t="s">
        <v>12149</v>
      </c>
      <c r="C1011" s="12">
        <v>1</v>
      </c>
      <c r="D1011" s="12">
        <v>27</v>
      </c>
      <c r="E1011" s="12" t="s">
        <v>428</v>
      </c>
      <c r="F1011" s="12" t="s">
        <v>2497</v>
      </c>
      <c r="G1011" s="12" t="s">
        <v>7820</v>
      </c>
      <c r="H1011" s="12" t="s">
        <v>7824</v>
      </c>
      <c r="I1011" s="12" t="s">
        <v>2718</v>
      </c>
      <c r="J1011" s="62" t="s">
        <v>8039</v>
      </c>
      <c r="K1011" s="62" t="s">
        <v>4938</v>
      </c>
      <c r="L1011" s="62" t="s">
        <v>4994</v>
      </c>
      <c r="N1011" s="9" t="s">
        <v>211</v>
      </c>
      <c r="O1011" s="9">
        <v>0</v>
      </c>
      <c r="P1011" s="198">
        <v>0</v>
      </c>
      <c r="Q1011" s="9" t="s">
        <v>2503</v>
      </c>
      <c r="R1011" s="9" t="s">
        <v>190</v>
      </c>
      <c r="S1011" s="9" t="s">
        <v>8811</v>
      </c>
      <c r="T1011" s="9"/>
      <c r="U1011" s="9"/>
    </row>
    <row r="1012" spans="1:22" ht="101.5" x14ac:dyDescent="0.35">
      <c r="A1012" s="18" t="s">
        <v>6246</v>
      </c>
      <c r="B1012" s="18" t="s">
        <v>12217</v>
      </c>
      <c r="C1012" s="12">
        <v>1</v>
      </c>
      <c r="D1012" s="12">
        <v>1</v>
      </c>
      <c r="E1012" s="12" t="s">
        <v>2639</v>
      </c>
      <c r="F1012" s="12" t="s">
        <v>3</v>
      </c>
      <c r="G1012" s="12" t="s">
        <v>3367</v>
      </c>
      <c r="H1012" s="15" t="s">
        <v>88</v>
      </c>
      <c r="I1012" s="12" t="s">
        <v>1629</v>
      </c>
      <c r="J1012" s="20" t="s">
        <v>6222</v>
      </c>
      <c r="K1012" s="62" t="s">
        <v>3404</v>
      </c>
      <c r="L1012" s="18" t="s">
        <v>3555</v>
      </c>
      <c r="M1012" s="18"/>
      <c r="N1012" s="9" t="s">
        <v>211</v>
      </c>
      <c r="O1012" s="9" t="s">
        <v>11023</v>
      </c>
      <c r="P1012" s="198">
        <v>0.16000000000000003</v>
      </c>
      <c r="Q1012" s="9" t="s">
        <v>2580</v>
      </c>
      <c r="R1012" s="9" t="s">
        <v>190</v>
      </c>
      <c r="S1012" s="9">
        <v>0</v>
      </c>
      <c r="T1012" s="9"/>
      <c r="U1012" s="9"/>
      <c r="V1012" s="15"/>
    </row>
    <row r="1013" spans="1:22" ht="43.5" x14ac:dyDescent="0.35">
      <c r="A1013" s="18" t="s">
        <v>6245</v>
      </c>
      <c r="B1013" s="18" t="s">
        <v>12218</v>
      </c>
      <c r="C1013" s="12">
        <v>2</v>
      </c>
      <c r="D1013" s="12">
        <v>2</v>
      </c>
      <c r="E1013" s="12" t="s">
        <v>2639</v>
      </c>
      <c r="F1013" s="12" t="s">
        <v>3</v>
      </c>
      <c r="G1013" s="12" t="s">
        <v>3367</v>
      </c>
      <c r="H1013" s="15" t="s">
        <v>88</v>
      </c>
      <c r="I1013" s="12" t="s">
        <v>1629</v>
      </c>
      <c r="J1013" s="20" t="s">
        <v>6222</v>
      </c>
      <c r="K1013" s="62" t="s">
        <v>3404</v>
      </c>
      <c r="L1013" s="18" t="s">
        <v>3543</v>
      </c>
      <c r="M1013" s="18"/>
      <c r="N1013" s="9" t="s">
        <v>211</v>
      </c>
      <c r="O1013" s="9" t="s">
        <v>7572</v>
      </c>
      <c r="P1013" s="198">
        <v>0.24</v>
      </c>
      <c r="Q1013" s="9" t="s">
        <v>2571</v>
      </c>
      <c r="R1013" s="9" t="s">
        <v>518</v>
      </c>
      <c r="S1013" s="9">
        <v>0</v>
      </c>
      <c r="T1013" s="9"/>
      <c r="U1013" s="9"/>
      <c r="V1013" s="15"/>
    </row>
    <row r="1014" spans="1:22" ht="29" x14ac:dyDescent="0.35">
      <c r="A1014" s="18" t="s">
        <v>6247</v>
      </c>
      <c r="B1014" s="18" t="s">
        <v>12219</v>
      </c>
      <c r="C1014" s="12">
        <v>3</v>
      </c>
      <c r="D1014" s="12">
        <v>3</v>
      </c>
      <c r="E1014" s="12" t="s">
        <v>2639</v>
      </c>
      <c r="F1014" s="12" t="s">
        <v>3</v>
      </c>
      <c r="G1014" s="12" t="s">
        <v>3367</v>
      </c>
      <c r="H1014" s="15" t="s">
        <v>88</v>
      </c>
      <c r="I1014" s="12" t="s">
        <v>1629</v>
      </c>
      <c r="J1014" s="20" t="s">
        <v>6222</v>
      </c>
      <c r="K1014" s="62" t="s">
        <v>3404</v>
      </c>
      <c r="L1014" s="18" t="s">
        <v>3544</v>
      </c>
      <c r="M1014" s="18"/>
      <c r="N1014" s="9" t="s">
        <v>213</v>
      </c>
      <c r="O1014" s="9" t="s">
        <v>7573</v>
      </c>
      <c r="P1014" s="198">
        <v>0.16000000000000003</v>
      </c>
      <c r="Q1014" s="9" t="s">
        <v>2580</v>
      </c>
      <c r="R1014" s="9" t="s">
        <v>190</v>
      </c>
      <c r="S1014" s="9">
        <v>0</v>
      </c>
      <c r="T1014" s="9"/>
      <c r="U1014" s="9"/>
      <c r="V1014" s="15"/>
    </row>
    <row r="1015" spans="1:22" ht="29" x14ac:dyDescent="0.35">
      <c r="A1015" s="18" t="s">
        <v>6248</v>
      </c>
      <c r="B1015" s="18" t="s">
        <v>12220</v>
      </c>
      <c r="C1015" s="12">
        <v>4</v>
      </c>
      <c r="D1015" s="12">
        <v>4</v>
      </c>
      <c r="E1015" s="12" t="s">
        <v>2639</v>
      </c>
      <c r="F1015" s="12" t="s">
        <v>3</v>
      </c>
      <c r="G1015" s="12" t="s">
        <v>3367</v>
      </c>
      <c r="H1015" s="15" t="s">
        <v>88</v>
      </c>
      <c r="I1015" s="12" t="s">
        <v>1629</v>
      </c>
      <c r="J1015" s="20" t="s">
        <v>6222</v>
      </c>
      <c r="K1015" s="62" t="s">
        <v>3404</v>
      </c>
      <c r="L1015" s="18" t="s">
        <v>3545</v>
      </c>
      <c r="M1015" s="18"/>
      <c r="N1015" s="9" t="s">
        <v>213</v>
      </c>
      <c r="O1015" s="9" t="s">
        <v>7555</v>
      </c>
      <c r="P1015" s="198">
        <v>8.0000000000000016E-2</v>
      </c>
      <c r="Q1015" s="9" t="s">
        <v>2571</v>
      </c>
      <c r="R1015" s="9" t="s">
        <v>518</v>
      </c>
      <c r="S1015" s="9">
        <v>0</v>
      </c>
      <c r="T1015" s="9"/>
      <c r="U1015" s="9"/>
      <c r="V1015" s="15"/>
    </row>
    <row r="1016" spans="1:22" ht="29" x14ac:dyDescent="0.35">
      <c r="A1016" s="18" t="s">
        <v>6249</v>
      </c>
      <c r="B1016" s="18" t="s">
        <v>12221</v>
      </c>
      <c r="C1016" s="12">
        <v>5</v>
      </c>
      <c r="D1016" s="12">
        <v>5</v>
      </c>
      <c r="E1016" s="12" t="s">
        <v>2639</v>
      </c>
      <c r="F1016" s="12" t="s">
        <v>3</v>
      </c>
      <c r="G1016" s="12" t="s">
        <v>3367</v>
      </c>
      <c r="H1016" s="15" t="s">
        <v>88</v>
      </c>
      <c r="I1016" s="12" t="s">
        <v>1629</v>
      </c>
      <c r="J1016" s="20" t="s">
        <v>6222</v>
      </c>
      <c r="K1016" s="62" t="s">
        <v>3404</v>
      </c>
      <c r="L1016" s="18" t="s">
        <v>3553</v>
      </c>
      <c r="M1016" s="18"/>
      <c r="N1016" s="9" t="s">
        <v>211</v>
      </c>
      <c r="O1016" s="9" t="s">
        <v>7574</v>
      </c>
      <c r="P1016" s="198">
        <v>8.0000000000000016E-2</v>
      </c>
      <c r="Q1016" s="9" t="s">
        <v>2571</v>
      </c>
      <c r="R1016" s="9" t="s">
        <v>518</v>
      </c>
      <c r="S1016" s="9">
        <v>0</v>
      </c>
      <c r="T1016" s="9"/>
      <c r="U1016" s="9"/>
      <c r="V1016" s="15"/>
    </row>
    <row r="1017" spans="1:22" ht="29" x14ac:dyDescent="0.35">
      <c r="A1017" s="18" t="s">
        <v>6250</v>
      </c>
      <c r="B1017" s="18" t="s">
        <v>12222</v>
      </c>
      <c r="C1017" s="12">
        <v>6</v>
      </c>
      <c r="D1017" s="12">
        <v>6</v>
      </c>
      <c r="E1017" s="12" t="s">
        <v>2639</v>
      </c>
      <c r="F1017" s="12" t="s">
        <v>3</v>
      </c>
      <c r="G1017" s="12" t="s">
        <v>3367</v>
      </c>
      <c r="H1017" s="15" t="s">
        <v>88</v>
      </c>
      <c r="I1017" s="12" t="s">
        <v>1629</v>
      </c>
      <c r="J1017" s="20" t="s">
        <v>6222</v>
      </c>
      <c r="K1017" s="62" t="s">
        <v>3404</v>
      </c>
      <c r="L1017" s="18" t="s">
        <v>3546</v>
      </c>
      <c r="M1017" s="18"/>
      <c r="N1017" s="9" t="s">
        <v>212</v>
      </c>
      <c r="O1017" s="9" t="s">
        <v>7575</v>
      </c>
      <c r="P1017" s="198">
        <v>8.0000000000000016E-2</v>
      </c>
      <c r="Q1017" s="9" t="s">
        <v>2580</v>
      </c>
      <c r="R1017" s="9" t="s">
        <v>190</v>
      </c>
      <c r="S1017" s="9" t="s">
        <v>7558</v>
      </c>
      <c r="T1017" s="9"/>
      <c r="U1017" s="9"/>
      <c r="V1017" s="15"/>
    </row>
    <row r="1018" spans="1:22" x14ac:dyDescent="0.35">
      <c r="A1018" s="18" t="s">
        <v>6251</v>
      </c>
      <c r="B1018" s="18" t="s">
        <v>12223</v>
      </c>
      <c r="C1018" s="12">
        <v>1</v>
      </c>
      <c r="D1018" s="12">
        <v>7</v>
      </c>
      <c r="E1018" s="12" t="s">
        <v>2639</v>
      </c>
      <c r="F1018" s="12" t="s">
        <v>3</v>
      </c>
      <c r="G1018" s="12" t="s">
        <v>3367</v>
      </c>
      <c r="H1018" s="15" t="s">
        <v>88</v>
      </c>
      <c r="I1018" s="12" t="s">
        <v>1629</v>
      </c>
      <c r="J1018" s="20" t="s">
        <v>6223</v>
      </c>
      <c r="K1018" s="62" t="s">
        <v>3405</v>
      </c>
      <c r="L1018" s="18" t="s">
        <v>3549</v>
      </c>
      <c r="M1018" s="18"/>
      <c r="N1018" s="9" t="s">
        <v>214</v>
      </c>
      <c r="O1018" s="9" t="s">
        <v>7576</v>
      </c>
      <c r="P1018" s="198">
        <v>5.000000000000001E-3</v>
      </c>
      <c r="Q1018" s="9" t="s">
        <v>2571</v>
      </c>
      <c r="R1018" s="9" t="s">
        <v>518</v>
      </c>
      <c r="S1018" s="9">
        <v>0</v>
      </c>
      <c r="T1018" s="9"/>
      <c r="U1018" s="9"/>
      <c r="V1018" s="15"/>
    </row>
    <row r="1019" spans="1:22" ht="29" x14ac:dyDescent="0.35">
      <c r="A1019" s="18" t="s">
        <v>6252</v>
      </c>
      <c r="B1019" s="18" t="s">
        <v>12224</v>
      </c>
      <c r="C1019" s="12">
        <v>2</v>
      </c>
      <c r="D1019" s="12">
        <v>8</v>
      </c>
      <c r="E1019" s="12" t="s">
        <v>2639</v>
      </c>
      <c r="F1019" s="12" t="s">
        <v>3</v>
      </c>
      <c r="G1019" s="12" t="s">
        <v>3367</v>
      </c>
      <c r="H1019" s="15" t="s">
        <v>88</v>
      </c>
      <c r="I1019" s="12" t="s">
        <v>1629</v>
      </c>
      <c r="J1019" s="20" t="s">
        <v>6223</v>
      </c>
      <c r="K1019" s="62" t="s">
        <v>3405</v>
      </c>
      <c r="L1019" s="18" t="s">
        <v>3550</v>
      </c>
      <c r="M1019" s="18"/>
      <c r="N1019" s="9" t="s">
        <v>212</v>
      </c>
      <c r="O1019" s="9" t="s">
        <v>7577</v>
      </c>
      <c r="P1019" s="198">
        <v>0.05</v>
      </c>
      <c r="Q1019" s="9" t="s">
        <v>2580</v>
      </c>
      <c r="R1019" s="9" t="s">
        <v>190</v>
      </c>
      <c r="S1019" s="9">
        <v>0</v>
      </c>
      <c r="T1019" s="9"/>
      <c r="U1019" s="9"/>
      <c r="V1019" s="15"/>
    </row>
    <row r="1020" spans="1:22" x14ac:dyDescent="0.35">
      <c r="A1020" s="18" t="s">
        <v>6253</v>
      </c>
      <c r="B1020" s="18" t="s">
        <v>12225</v>
      </c>
      <c r="C1020" s="12">
        <v>3</v>
      </c>
      <c r="D1020" s="12">
        <v>9</v>
      </c>
      <c r="E1020" s="12" t="s">
        <v>2639</v>
      </c>
      <c r="F1020" s="12" t="s">
        <v>3</v>
      </c>
      <c r="G1020" s="12" t="s">
        <v>3367</v>
      </c>
      <c r="H1020" s="15" t="s">
        <v>88</v>
      </c>
      <c r="I1020" s="12" t="s">
        <v>1629</v>
      </c>
      <c r="J1020" s="20" t="s">
        <v>6223</v>
      </c>
      <c r="K1020" s="62" t="s">
        <v>3405</v>
      </c>
      <c r="L1020" s="18" t="s">
        <v>3553</v>
      </c>
      <c r="M1020" s="18"/>
      <c r="N1020" s="9" t="s">
        <v>211</v>
      </c>
      <c r="O1020" s="9" t="s">
        <v>7574</v>
      </c>
      <c r="P1020" s="198">
        <v>4.5000000000000005E-2</v>
      </c>
      <c r="Q1020" s="9" t="s">
        <v>2571</v>
      </c>
      <c r="R1020" s="9" t="s">
        <v>518</v>
      </c>
      <c r="S1020" s="9">
        <v>0</v>
      </c>
      <c r="T1020" s="9"/>
      <c r="U1020" s="9"/>
      <c r="V1020" s="15"/>
    </row>
    <row r="1021" spans="1:22" ht="29" x14ac:dyDescent="0.35">
      <c r="A1021" s="18" t="s">
        <v>3582</v>
      </c>
      <c r="B1021" s="18" t="s">
        <v>12226</v>
      </c>
      <c r="C1021" s="12">
        <v>1</v>
      </c>
      <c r="D1021" s="12">
        <v>10</v>
      </c>
      <c r="E1021" s="12" t="s">
        <v>2639</v>
      </c>
      <c r="F1021" s="12" t="s">
        <v>3</v>
      </c>
      <c r="G1021" s="12" t="s">
        <v>3367</v>
      </c>
      <c r="H1021" s="15" t="s">
        <v>88</v>
      </c>
      <c r="I1021" s="12" t="s">
        <v>1629</v>
      </c>
      <c r="J1021" s="20" t="s">
        <v>3406</v>
      </c>
      <c r="K1021" s="62" t="s">
        <v>3407</v>
      </c>
      <c r="L1021" s="18" t="s">
        <v>3551</v>
      </c>
      <c r="M1021" s="18"/>
      <c r="N1021" s="9" t="s">
        <v>214</v>
      </c>
      <c r="O1021" s="9" t="s">
        <v>7578</v>
      </c>
      <c r="P1021" s="198">
        <v>5.000000000000001E-3</v>
      </c>
      <c r="Q1021" s="9" t="s">
        <v>2571</v>
      </c>
      <c r="R1021" s="9" t="s">
        <v>518</v>
      </c>
      <c r="S1021" s="9">
        <v>0</v>
      </c>
      <c r="T1021" s="9"/>
      <c r="U1021" s="9"/>
      <c r="V1021" s="15"/>
    </row>
    <row r="1022" spans="1:22" ht="29" x14ac:dyDescent="0.35">
      <c r="A1022" s="18" t="s">
        <v>3583</v>
      </c>
      <c r="B1022" s="18" t="s">
        <v>12227</v>
      </c>
      <c r="C1022" s="12">
        <v>2</v>
      </c>
      <c r="D1022" s="12">
        <v>11</v>
      </c>
      <c r="E1022" s="12" t="s">
        <v>2639</v>
      </c>
      <c r="F1022" s="12" t="s">
        <v>3</v>
      </c>
      <c r="G1022" s="12" t="s">
        <v>3367</v>
      </c>
      <c r="H1022" s="15" t="s">
        <v>88</v>
      </c>
      <c r="I1022" s="12" t="s">
        <v>1629</v>
      </c>
      <c r="J1022" s="20" t="s">
        <v>3406</v>
      </c>
      <c r="K1022" s="62" t="s">
        <v>3407</v>
      </c>
      <c r="L1022" s="18" t="s">
        <v>3552</v>
      </c>
      <c r="M1022" s="18"/>
      <c r="N1022" s="9" t="s">
        <v>212</v>
      </c>
      <c r="O1022" s="9" t="s">
        <v>7579</v>
      </c>
      <c r="P1022" s="198">
        <v>0.05</v>
      </c>
      <c r="Q1022" s="9" t="s">
        <v>2580</v>
      </c>
      <c r="R1022" s="9" t="s">
        <v>190</v>
      </c>
      <c r="S1022" s="9" t="s">
        <v>7558</v>
      </c>
      <c r="T1022" s="9"/>
      <c r="U1022" s="9"/>
      <c r="V1022" s="15"/>
    </row>
    <row r="1023" spans="1:22" ht="29" x14ac:dyDescent="0.35">
      <c r="A1023" s="18" t="s">
        <v>3584</v>
      </c>
      <c r="B1023" s="18" t="s">
        <v>12228</v>
      </c>
      <c r="C1023" s="12">
        <v>3</v>
      </c>
      <c r="D1023" s="12">
        <v>12</v>
      </c>
      <c r="E1023" s="12" t="s">
        <v>2639</v>
      </c>
      <c r="F1023" s="12" t="s">
        <v>3</v>
      </c>
      <c r="G1023" s="12" t="s">
        <v>3367</v>
      </c>
      <c r="H1023" s="15" t="s">
        <v>88</v>
      </c>
      <c r="I1023" s="12" t="s">
        <v>1629</v>
      </c>
      <c r="J1023" s="20" t="s">
        <v>3406</v>
      </c>
      <c r="K1023" s="62" t="s">
        <v>3407</v>
      </c>
      <c r="L1023" s="18" t="s">
        <v>3553</v>
      </c>
      <c r="M1023" s="18"/>
      <c r="N1023" s="9" t="s">
        <v>211</v>
      </c>
      <c r="O1023" s="9" t="s">
        <v>7574</v>
      </c>
      <c r="P1023" s="198">
        <v>4.5000000000000005E-2</v>
      </c>
      <c r="Q1023" s="9" t="s">
        <v>2571</v>
      </c>
      <c r="R1023" s="9" t="s">
        <v>518</v>
      </c>
      <c r="S1023" s="9">
        <v>0</v>
      </c>
      <c r="T1023" s="9"/>
      <c r="U1023" s="9"/>
      <c r="V1023" s="15"/>
    </row>
    <row r="1024" spans="1:22" ht="58" x14ac:dyDescent="0.35">
      <c r="A1024" s="18" t="s">
        <v>3586</v>
      </c>
      <c r="B1024" s="18" t="s">
        <v>12229</v>
      </c>
      <c r="C1024" s="12">
        <v>1</v>
      </c>
      <c r="D1024" s="12">
        <v>13</v>
      </c>
      <c r="E1024" s="12" t="s">
        <v>2639</v>
      </c>
      <c r="F1024" s="12" t="s">
        <v>3</v>
      </c>
      <c r="G1024" s="12" t="s">
        <v>3367</v>
      </c>
      <c r="H1024" s="15" t="s">
        <v>88</v>
      </c>
      <c r="I1024" s="12" t="s">
        <v>1629</v>
      </c>
      <c r="J1024" s="20" t="s">
        <v>3408</v>
      </c>
      <c r="K1024" s="62" t="s">
        <v>3409</v>
      </c>
      <c r="L1024" s="18" t="s">
        <v>3555</v>
      </c>
      <c r="M1024" s="18"/>
      <c r="N1024" s="9" t="s">
        <v>211</v>
      </c>
      <c r="O1024" s="9" t="s">
        <v>7580</v>
      </c>
      <c r="P1024" s="198">
        <v>0.12</v>
      </c>
      <c r="Q1024" s="9" t="s">
        <v>2580</v>
      </c>
      <c r="R1024" s="9" t="s">
        <v>190</v>
      </c>
      <c r="S1024" s="9">
        <v>0</v>
      </c>
      <c r="T1024" s="9"/>
      <c r="U1024" s="9"/>
      <c r="V1024" s="15"/>
    </row>
    <row r="1025" spans="1:22" ht="29" x14ac:dyDescent="0.35">
      <c r="A1025" s="18" t="s">
        <v>3585</v>
      </c>
      <c r="B1025" s="18" t="s">
        <v>12230</v>
      </c>
      <c r="C1025" s="12">
        <v>2</v>
      </c>
      <c r="D1025" s="12">
        <v>14</v>
      </c>
      <c r="E1025" s="12" t="s">
        <v>2639</v>
      </c>
      <c r="F1025" s="12" t="s">
        <v>3</v>
      </c>
      <c r="G1025" s="12" t="s">
        <v>3367</v>
      </c>
      <c r="H1025" s="15" t="s">
        <v>88</v>
      </c>
      <c r="I1025" s="12" t="s">
        <v>1629</v>
      </c>
      <c r="J1025" s="20" t="s">
        <v>3408</v>
      </c>
      <c r="K1025" s="62" t="s">
        <v>3409</v>
      </c>
      <c r="L1025" s="18" t="s">
        <v>3558</v>
      </c>
      <c r="M1025" s="18"/>
      <c r="N1025" s="9" t="s">
        <v>211</v>
      </c>
      <c r="O1025" s="9" t="s">
        <v>7581</v>
      </c>
      <c r="P1025" s="198">
        <v>0.18</v>
      </c>
      <c r="Q1025" s="9" t="s">
        <v>2571</v>
      </c>
      <c r="R1025" s="9" t="s">
        <v>518</v>
      </c>
      <c r="S1025" s="9">
        <v>0</v>
      </c>
      <c r="T1025" s="9"/>
      <c r="U1025" s="9"/>
      <c r="V1025" s="15"/>
    </row>
    <row r="1026" spans="1:22" ht="29" x14ac:dyDescent="0.35">
      <c r="A1026" s="18" t="s">
        <v>3587</v>
      </c>
      <c r="B1026" s="18" t="s">
        <v>12231</v>
      </c>
      <c r="C1026" s="12">
        <v>3</v>
      </c>
      <c r="D1026" s="12">
        <v>15</v>
      </c>
      <c r="E1026" s="12" t="s">
        <v>2639</v>
      </c>
      <c r="F1026" s="12" t="s">
        <v>3</v>
      </c>
      <c r="G1026" s="12" t="s">
        <v>3367</v>
      </c>
      <c r="H1026" s="15" t="s">
        <v>88</v>
      </c>
      <c r="I1026" s="12" t="s">
        <v>1629</v>
      </c>
      <c r="J1026" s="20" t="s">
        <v>3408</v>
      </c>
      <c r="K1026" s="62" t="s">
        <v>3409</v>
      </c>
      <c r="L1026" s="18" t="s">
        <v>3548</v>
      </c>
      <c r="M1026" s="18"/>
      <c r="N1026" s="9" t="s">
        <v>212</v>
      </c>
      <c r="O1026" s="9" t="s">
        <v>7582</v>
      </c>
      <c r="P1026" s="198">
        <v>0.12</v>
      </c>
      <c r="Q1026" s="9" t="s">
        <v>2580</v>
      </c>
      <c r="R1026" s="9" t="s">
        <v>190</v>
      </c>
      <c r="S1026" s="9">
        <v>0</v>
      </c>
      <c r="T1026" s="9"/>
      <c r="U1026" s="9"/>
      <c r="V1026" s="15"/>
    </row>
    <row r="1027" spans="1:22" ht="29" x14ac:dyDescent="0.35">
      <c r="A1027" s="18" t="s">
        <v>10963</v>
      </c>
      <c r="B1027" s="18" t="s">
        <v>12232</v>
      </c>
      <c r="C1027" s="12">
        <v>4</v>
      </c>
      <c r="D1027" s="12">
        <v>16</v>
      </c>
      <c r="E1027" s="12" t="s">
        <v>2639</v>
      </c>
      <c r="F1027" s="12" t="s">
        <v>3</v>
      </c>
      <c r="G1027" s="12" t="s">
        <v>3367</v>
      </c>
      <c r="H1027" s="15" t="s">
        <v>88</v>
      </c>
      <c r="I1027" s="12" t="s">
        <v>1629</v>
      </c>
      <c r="J1027" s="20" t="s">
        <v>3408</v>
      </c>
      <c r="K1027" s="62" t="s">
        <v>3409</v>
      </c>
      <c r="L1027" s="18" t="s">
        <v>10958</v>
      </c>
      <c r="M1027" s="18"/>
      <c r="N1027" s="9" t="s">
        <v>211</v>
      </c>
      <c r="O1027" s="9" t="s">
        <v>7583</v>
      </c>
      <c r="P1027" s="198">
        <v>0.06</v>
      </c>
      <c r="Q1027" s="9" t="s">
        <v>2571</v>
      </c>
      <c r="R1027" s="9" t="s">
        <v>518</v>
      </c>
      <c r="S1027" s="9">
        <v>0</v>
      </c>
      <c r="T1027" s="9"/>
      <c r="U1027" s="9"/>
      <c r="V1027" s="15"/>
    </row>
    <row r="1028" spans="1:22" ht="29" x14ac:dyDescent="0.35">
      <c r="A1028" s="18" t="s">
        <v>3588</v>
      </c>
      <c r="B1028" s="18" t="s">
        <v>12233</v>
      </c>
      <c r="C1028" s="12">
        <v>5</v>
      </c>
      <c r="D1028" s="12">
        <v>17</v>
      </c>
      <c r="E1028" s="12" t="s">
        <v>2639</v>
      </c>
      <c r="F1028" s="12" t="s">
        <v>3</v>
      </c>
      <c r="G1028" s="12" t="s">
        <v>3367</v>
      </c>
      <c r="H1028" s="15" t="s">
        <v>88</v>
      </c>
      <c r="I1028" s="12" t="s">
        <v>1629</v>
      </c>
      <c r="J1028" s="20" t="s">
        <v>3408</v>
      </c>
      <c r="K1028" s="62" t="s">
        <v>3409</v>
      </c>
      <c r="L1028" s="18" t="s">
        <v>3561</v>
      </c>
      <c r="M1028" s="18"/>
      <c r="N1028" s="9" t="s">
        <v>212</v>
      </c>
      <c r="O1028" s="9" t="s">
        <v>7565</v>
      </c>
      <c r="P1028" s="198">
        <v>0.06</v>
      </c>
      <c r="Q1028" s="9" t="s">
        <v>2580</v>
      </c>
      <c r="R1028" s="9" t="s">
        <v>190</v>
      </c>
      <c r="S1028" s="9" t="s">
        <v>7558</v>
      </c>
      <c r="T1028" s="9"/>
      <c r="U1028" s="9"/>
      <c r="V1028" s="15"/>
    </row>
    <row r="1029" spans="1:22" ht="29" x14ac:dyDescent="0.35">
      <c r="A1029" s="18" t="s">
        <v>3589</v>
      </c>
      <c r="B1029" s="18" t="s">
        <v>12234</v>
      </c>
      <c r="C1029" s="12">
        <v>6</v>
      </c>
      <c r="D1029" s="12">
        <v>18</v>
      </c>
      <c r="E1029" s="12" t="s">
        <v>2639</v>
      </c>
      <c r="F1029" s="12" t="s">
        <v>3</v>
      </c>
      <c r="G1029" s="12" t="s">
        <v>3367</v>
      </c>
      <c r="H1029" s="15" t="s">
        <v>88</v>
      </c>
      <c r="I1029" s="12" t="s">
        <v>1629</v>
      </c>
      <c r="J1029" s="20" t="s">
        <v>3408</v>
      </c>
      <c r="K1029" s="62" t="s">
        <v>3409</v>
      </c>
      <c r="L1029" s="18" t="s">
        <v>3562</v>
      </c>
      <c r="M1029" s="18"/>
      <c r="N1029" s="9" t="s">
        <v>214</v>
      </c>
      <c r="O1029" s="9" t="s">
        <v>7584</v>
      </c>
      <c r="P1029" s="198">
        <v>0.06</v>
      </c>
      <c r="Q1029" s="9" t="s">
        <v>2571</v>
      </c>
      <c r="R1029" s="9" t="s">
        <v>518</v>
      </c>
      <c r="S1029" s="9">
        <v>0</v>
      </c>
      <c r="T1029" s="9"/>
      <c r="U1029" s="9"/>
      <c r="V1029" s="15"/>
    </row>
    <row r="1030" spans="1:22" ht="58" x14ac:dyDescent="0.35">
      <c r="A1030" s="18" t="s">
        <v>3591</v>
      </c>
      <c r="B1030" s="18" t="s">
        <v>12235</v>
      </c>
      <c r="C1030" s="12">
        <v>1</v>
      </c>
      <c r="D1030" s="12">
        <v>19</v>
      </c>
      <c r="E1030" s="12" t="s">
        <v>2639</v>
      </c>
      <c r="F1030" s="12" t="s">
        <v>3</v>
      </c>
      <c r="G1030" s="12" t="s">
        <v>3367</v>
      </c>
      <c r="H1030" s="15" t="s">
        <v>88</v>
      </c>
      <c r="I1030" s="12" t="s">
        <v>1629</v>
      </c>
      <c r="J1030" s="20" t="s">
        <v>3410</v>
      </c>
      <c r="K1030" s="62" t="s">
        <v>3411</v>
      </c>
      <c r="L1030" s="18" t="s">
        <v>3555</v>
      </c>
      <c r="M1030" s="18"/>
      <c r="N1030" s="9" t="s">
        <v>211</v>
      </c>
      <c r="O1030" s="9" t="s">
        <v>7585</v>
      </c>
      <c r="P1030" s="198">
        <v>0.06</v>
      </c>
      <c r="Q1030" s="9" t="s">
        <v>2580</v>
      </c>
      <c r="R1030" s="9" t="s">
        <v>190</v>
      </c>
      <c r="S1030" s="9">
        <v>0</v>
      </c>
      <c r="T1030" s="9"/>
      <c r="U1030" s="9"/>
      <c r="V1030" s="15"/>
    </row>
    <row r="1031" spans="1:22" ht="29" x14ac:dyDescent="0.35">
      <c r="A1031" s="18" t="s">
        <v>3590</v>
      </c>
      <c r="B1031" s="18" t="s">
        <v>12236</v>
      </c>
      <c r="C1031" s="12">
        <v>2</v>
      </c>
      <c r="D1031" s="12">
        <v>20</v>
      </c>
      <c r="E1031" s="12" t="s">
        <v>2639</v>
      </c>
      <c r="F1031" s="12" t="s">
        <v>3</v>
      </c>
      <c r="G1031" s="12" t="s">
        <v>3367</v>
      </c>
      <c r="H1031" s="15" t="s">
        <v>88</v>
      </c>
      <c r="I1031" s="12" t="s">
        <v>1629</v>
      </c>
      <c r="J1031" s="20" t="s">
        <v>3410</v>
      </c>
      <c r="K1031" s="62" t="s">
        <v>3411</v>
      </c>
      <c r="L1031" s="18" t="s">
        <v>3558</v>
      </c>
      <c r="M1031" s="18"/>
      <c r="N1031" s="9" t="s">
        <v>211</v>
      </c>
      <c r="O1031" s="9" t="s">
        <v>7586</v>
      </c>
      <c r="P1031" s="198">
        <v>0.09</v>
      </c>
      <c r="Q1031" s="9" t="s">
        <v>2571</v>
      </c>
      <c r="R1031" s="9" t="s">
        <v>518</v>
      </c>
      <c r="S1031" s="9">
        <v>0</v>
      </c>
      <c r="T1031" s="9"/>
      <c r="U1031" s="9"/>
      <c r="V1031" s="15"/>
    </row>
    <row r="1032" spans="1:22" ht="29" x14ac:dyDescent="0.35">
      <c r="A1032" s="18" t="s">
        <v>3592</v>
      </c>
      <c r="B1032" s="18" t="s">
        <v>12237</v>
      </c>
      <c r="C1032" s="12">
        <v>3</v>
      </c>
      <c r="D1032" s="12">
        <v>21</v>
      </c>
      <c r="E1032" s="12" t="s">
        <v>2639</v>
      </c>
      <c r="F1032" s="12" t="s">
        <v>3</v>
      </c>
      <c r="G1032" s="12" t="s">
        <v>3367</v>
      </c>
      <c r="H1032" s="15" t="s">
        <v>88</v>
      </c>
      <c r="I1032" s="12" t="s">
        <v>1629</v>
      </c>
      <c r="J1032" s="20" t="s">
        <v>3410</v>
      </c>
      <c r="K1032" s="62" t="s">
        <v>3411</v>
      </c>
      <c r="L1032" s="18" t="s">
        <v>3548</v>
      </c>
      <c r="M1032" s="18"/>
      <c r="N1032" s="9" t="s">
        <v>212</v>
      </c>
      <c r="O1032" s="9" t="s">
        <v>7587</v>
      </c>
      <c r="P1032" s="198">
        <v>0.06</v>
      </c>
      <c r="Q1032" s="9" t="s">
        <v>2580</v>
      </c>
      <c r="R1032" s="9" t="s">
        <v>190</v>
      </c>
      <c r="S1032" s="9">
        <v>0</v>
      </c>
      <c r="T1032" s="9"/>
      <c r="U1032" s="9"/>
      <c r="V1032" s="15"/>
    </row>
    <row r="1033" spans="1:22" ht="29" x14ac:dyDescent="0.35">
      <c r="A1033" s="18" t="s">
        <v>10964</v>
      </c>
      <c r="B1033" s="18" t="s">
        <v>12238</v>
      </c>
      <c r="C1033" s="12">
        <v>4</v>
      </c>
      <c r="D1033" s="12">
        <v>22</v>
      </c>
      <c r="E1033" s="12" t="s">
        <v>2639</v>
      </c>
      <c r="F1033" s="12" t="s">
        <v>3</v>
      </c>
      <c r="G1033" s="12" t="s">
        <v>3367</v>
      </c>
      <c r="H1033" s="15" t="s">
        <v>88</v>
      </c>
      <c r="I1033" s="12" t="s">
        <v>1629</v>
      </c>
      <c r="J1033" s="20" t="s">
        <v>3410</v>
      </c>
      <c r="K1033" s="62" t="s">
        <v>3411</v>
      </c>
      <c r="L1033" s="18" t="s">
        <v>10958</v>
      </c>
      <c r="M1033" s="18"/>
      <c r="N1033" s="9" t="s">
        <v>211</v>
      </c>
      <c r="O1033" s="9" t="s">
        <v>7588</v>
      </c>
      <c r="P1033" s="198">
        <v>0.03</v>
      </c>
      <c r="Q1033" s="9" t="s">
        <v>2571</v>
      </c>
      <c r="R1033" s="9" t="s">
        <v>518</v>
      </c>
      <c r="S1033" s="9">
        <v>0</v>
      </c>
      <c r="T1033" s="9"/>
      <c r="U1033" s="9"/>
      <c r="V1033" s="15"/>
    </row>
    <row r="1034" spans="1:22" ht="29" x14ac:dyDescent="0.35">
      <c r="A1034" s="18" t="s">
        <v>3593</v>
      </c>
      <c r="B1034" s="18" t="s">
        <v>12239</v>
      </c>
      <c r="C1034" s="12">
        <v>5</v>
      </c>
      <c r="D1034" s="12">
        <v>23</v>
      </c>
      <c r="E1034" s="12" t="s">
        <v>2639</v>
      </c>
      <c r="F1034" s="12" t="s">
        <v>3</v>
      </c>
      <c r="G1034" s="12" t="s">
        <v>3367</v>
      </c>
      <c r="H1034" s="15" t="s">
        <v>88</v>
      </c>
      <c r="I1034" s="12" t="s">
        <v>1629</v>
      </c>
      <c r="J1034" s="20" t="s">
        <v>3410</v>
      </c>
      <c r="K1034" s="62" t="s">
        <v>3411</v>
      </c>
      <c r="L1034" s="18" t="s">
        <v>3561</v>
      </c>
      <c r="M1034" s="18"/>
      <c r="N1034" s="9" t="s">
        <v>212</v>
      </c>
      <c r="O1034" s="9" t="s">
        <v>7565</v>
      </c>
      <c r="P1034" s="198">
        <v>0.03</v>
      </c>
      <c r="Q1034" s="9" t="s">
        <v>2580</v>
      </c>
      <c r="R1034" s="9" t="s">
        <v>190</v>
      </c>
      <c r="S1034" s="9" t="s">
        <v>7558</v>
      </c>
      <c r="T1034" s="9"/>
      <c r="U1034" s="9"/>
      <c r="V1034" s="15"/>
    </row>
    <row r="1035" spans="1:22" ht="29" x14ac:dyDescent="0.35">
      <c r="A1035" s="18" t="s">
        <v>3594</v>
      </c>
      <c r="B1035" s="18" t="s">
        <v>12240</v>
      </c>
      <c r="C1035" s="12">
        <v>6</v>
      </c>
      <c r="D1035" s="12">
        <v>24</v>
      </c>
      <c r="E1035" s="12" t="s">
        <v>2639</v>
      </c>
      <c r="F1035" s="12" t="s">
        <v>3</v>
      </c>
      <c r="G1035" s="12" t="s">
        <v>3367</v>
      </c>
      <c r="H1035" s="15" t="s">
        <v>88</v>
      </c>
      <c r="I1035" s="12" t="s">
        <v>1629</v>
      </c>
      <c r="J1035" s="20" t="s">
        <v>3410</v>
      </c>
      <c r="K1035" s="62" t="s">
        <v>3411</v>
      </c>
      <c r="L1035" s="18" t="s">
        <v>3562</v>
      </c>
      <c r="M1035" s="18"/>
      <c r="N1035" s="9" t="s">
        <v>214</v>
      </c>
      <c r="O1035" s="9" t="s">
        <v>7589</v>
      </c>
      <c r="P1035" s="198">
        <v>0.03</v>
      </c>
      <c r="Q1035" s="9" t="s">
        <v>2571</v>
      </c>
      <c r="R1035" s="9" t="s">
        <v>518</v>
      </c>
      <c r="S1035" s="9">
        <v>0</v>
      </c>
      <c r="T1035" s="9"/>
      <c r="U1035" s="9"/>
      <c r="V1035" s="15"/>
    </row>
    <row r="1036" spans="1:22" ht="43.5" x14ac:dyDescent="0.35">
      <c r="A1036" s="18" t="s">
        <v>3778</v>
      </c>
      <c r="B1036" s="18" t="s">
        <v>12241</v>
      </c>
      <c r="C1036" s="12">
        <v>1</v>
      </c>
      <c r="D1036" s="12">
        <v>1</v>
      </c>
      <c r="E1036" s="12" t="s">
        <v>2639</v>
      </c>
      <c r="F1036" s="12" t="s">
        <v>3</v>
      </c>
      <c r="G1036" s="12" t="s">
        <v>3368</v>
      </c>
      <c r="H1036" s="12" t="s">
        <v>3393</v>
      </c>
      <c r="I1036" s="12">
        <v>79.099999999999994</v>
      </c>
      <c r="J1036" s="62" t="s">
        <v>3510</v>
      </c>
      <c r="K1036" s="62" t="s">
        <v>3511</v>
      </c>
      <c r="L1036" s="9" t="s">
        <v>3555</v>
      </c>
      <c r="M1036" s="9"/>
      <c r="N1036" s="9" t="s">
        <v>211</v>
      </c>
      <c r="O1036" s="9" t="s">
        <v>11038</v>
      </c>
      <c r="P1036" s="198">
        <v>3.4999999999999996E-2</v>
      </c>
      <c r="Q1036" s="9" t="s">
        <v>2581</v>
      </c>
      <c r="R1036" s="9" t="s">
        <v>190</v>
      </c>
      <c r="S1036" s="9">
        <v>0</v>
      </c>
      <c r="T1036" s="9"/>
      <c r="U1036" s="9"/>
    </row>
    <row r="1037" spans="1:22" ht="43.5" x14ac:dyDescent="0.35">
      <c r="A1037" s="18" t="s">
        <v>3779</v>
      </c>
      <c r="B1037" s="18" t="s">
        <v>12242</v>
      </c>
      <c r="C1037" s="12">
        <v>2</v>
      </c>
      <c r="D1037" s="12">
        <v>2</v>
      </c>
      <c r="E1037" s="12" t="s">
        <v>2639</v>
      </c>
      <c r="F1037" s="12" t="s">
        <v>3</v>
      </c>
      <c r="G1037" s="12" t="s">
        <v>3368</v>
      </c>
      <c r="H1037" s="12" t="s">
        <v>3393</v>
      </c>
      <c r="I1037" s="12">
        <v>79.099999999999994</v>
      </c>
      <c r="J1037" s="62" t="s">
        <v>3510</v>
      </c>
      <c r="K1037" s="62" t="s">
        <v>3511</v>
      </c>
      <c r="L1037" s="9" t="s">
        <v>3563</v>
      </c>
      <c r="M1037" s="9"/>
      <c r="N1037" s="9" t="s">
        <v>211</v>
      </c>
      <c r="O1037" s="9" t="s">
        <v>11039</v>
      </c>
      <c r="P1037" s="198">
        <v>3.4999999999999996E-2</v>
      </c>
      <c r="Q1037" s="9" t="s">
        <v>2581</v>
      </c>
      <c r="R1037" s="9" t="s">
        <v>190</v>
      </c>
      <c r="S1037" s="9">
        <v>0</v>
      </c>
      <c r="T1037" s="9"/>
      <c r="U1037" s="9"/>
    </row>
    <row r="1038" spans="1:22" ht="43.5" x14ac:dyDescent="0.35">
      <c r="A1038" s="18" t="s">
        <v>3780</v>
      </c>
      <c r="B1038" s="18" t="s">
        <v>12243</v>
      </c>
      <c r="C1038" s="12">
        <v>3</v>
      </c>
      <c r="D1038" s="12">
        <v>3</v>
      </c>
      <c r="E1038" s="12" t="s">
        <v>2639</v>
      </c>
      <c r="F1038" s="12" t="s">
        <v>3</v>
      </c>
      <c r="G1038" s="12" t="s">
        <v>3368</v>
      </c>
      <c r="H1038" s="12" t="s">
        <v>3393</v>
      </c>
      <c r="I1038" s="12">
        <v>79.099999999999994</v>
      </c>
      <c r="J1038" s="62" t="s">
        <v>3510</v>
      </c>
      <c r="K1038" s="62" t="s">
        <v>3511</v>
      </c>
      <c r="L1038" s="9" t="s">
        <v>3565</v>
      </c>
      <c r="M1038" s="9"/>
      <c r="N1038" s="9" t="s">
        <v>211</v>
      </c>
      <c r="O1038" s="9" t="s">
        <v>7740</v>
      </c>
      <c r="P1038" s="198">
        <v>3.4999999999999996E-2</v>
      </c>
      <c r="Q1038" s="9" t="s">
        <v>2581</v>
      </c>
      <c r="R1038" s="9" t="s">
        <v>190</v>
      </c>
      <c r="S1038" s="9">
        <v>0</v>
      </c>
      <c r="T1038" s="9"/>
      <c r="U1038" s="9"/>
    </row>
    <row r="1039" spans="1:22" ht="29" x14ac:dyDescent="0.35">
      <c r="A1039" s="18" t="s">
        <v>3777</v>
      </c>
      <c r="B1039" s="18" t="s">
        <v>12244</v>
      </c>
      <c r="C1039" s="12">
        <v>4</v>
      </c>
      <c r="D1039" s="12">
        <v>4</v>
      </c>
      <c r="E1039" s="12" t="s">
        <v>2639</v>
      </c>
      <c r="F1039" s="12" t="s">
        <v>3</v>
      </c>
      <c r="G1039" s="12" t="s">
        <v>3368</v>
      </c>
      <c r="H1039" s="12" t="s">
        <v>3393</v>
      </c>
      <c r="I1039" s="12">
        <v>79.099999999999994</v>
      </c>
      <c r="J1039" s="62" t="s">
        <v>3510</v>
      </c>
      <c r="K1039" s="62" t="s">
        <v>3511</v>
      </c>
      <c r="L1039" s="9" t="s">
        <v>3554</v>
      </c>
      <c r="M1039" s="9"/>
      <c r="N1039" s="9" t="s">
        <v>211</v>
      </c>
      <c r="O1039" s="9" t="s">
        <v>11040</v>
      </c>
      <c r="P1039" s="198">
        <v>0.24499999999999997</v>
      </c>
      <c r="Q1039" s="9" t="s">
        <v>2581</v>
      </c>
      <c r="R1039" s="9" t="s">
        <v>190</v>
      </c>
      <c r="S1039" s="9">
        <v>0</v>
      </c>
      <c r="T1039" s="9"/>
      <c r="U1039" s="9"/>
    </row>
    <row r="1040" spans="1:22" ht="58" x14ac:dyDescent="0.35">
      <c r="A1040" s="18" t="s">
        <v>3781</v>
      </c>
      <c r="B1040" s="18" t="s">
        <v>12245</v>
      </c>
      <c r="C1040" s="12">
        <v>1</v>
      </c>
      <c r="D1040" s="12">
        <v>5</v>
      </c>
      <c r="E1040" s="12" t="s">
        <v>2639</v>
      </c>
      <c r="F1040" s="12" t="s">
        <v>3</v>
      </c>
      <c r="G1040" s="12" t="s">
        <v>3368</v>
      </c>
      <c r="H1040" s="12" t="s">
        <v>3393</v>
      </c>
      <c r="I1040" s="12">
        <v>79.099999999999994</v>
      </c>
      <c r="J1040" s="62" t="s">
        <v>3519</v>
      </c>
      <c r="K1040" s="62" t="s">
        <v>3514</v>
      </c>
      <c r="L1040" s="9" t="s">
        <v>3559</v>
      </c>
      <c r="M1040" s="9"/>
      <c r="N1040" s="9" t="s">
        <v>211</v>
      </c>
      <c r="O1040" s="9" t="s">
        <v>11041</v>
      </c>
      <c r="P1040" s="198">
        <v>0.04</v>
      </c>
      <c r="Q1040" s="9" t="s">
        <v>2581</v>
      </c>
      <c r="R1040" s="9" t="s">
        <v>190</v>
      </c>
      <c r="S1040" s="9">
        <v>0</v>
      </c>
      <c r="T1040" s="9"/>
      <c r="U1040" s="9"/>
    </row>
    <row r="1041" spans="1:21" ht="29" x14ac:dyDescent="0.35">
      <c r="A1041" s="18" t="s">
        <v>3782</v>
      </c>
      <c r="B1041" s="18" t="s">
        <v>12246</v>
      </c>
      <c r="C1041" s="12">
        <v>2</v>
      </c>
      <c r="D1041" s="12">
        <v>6</v>
      </c>
      <c r="E1041" s="12" t="s">
        <v>2639</v>
      </c>
      <c r="F1041" s="12" t="s">
        <v>3</v>
      </c>
      <c r="G1041" s="12" t="s">
        <v>3368</v>
      </c>
      <c r="H1041" s="12" t="s">
        <v>3393</v>
      </c>
      <c r="I1041" s="12">
        <v>79.099999999999994</v>
      </c>
      <c r="J1041" s="62" t="s">
        <v>3519</v>
      </c>
      <c r="K1041" s="62" t="s">
        <v>3514</v>
      </c>
      <c r="L1041" s="9" t="s">
        <v>3544</v>
      </c>
      <c r="M1041" s="9"/>
      <c r="N1041" s="9" t="s">
        <v>213</v>
      </c>
      <c r="O1041" s="9" t="s">
        <v>7741</v>
      </c>
      <c r="P1041" s="198">
        <v>0.1</v>
      </c>
      <c r="Q1041" s="9" t="s">
        <v>2581</v>
      </c>
      <c r="R1041" s="9" t="s">
        <v>190</v>
      </c>
      <c r="S1041" s="9">
        <v>0</v>
      </c>
      <c r="T1041" s="9"/>
      <c r="U1041" s="9"/>
    </row>
    <row r="1042" spans="1:21" ht="29" x14ac:dyDescent="0.35">
      <c r="A1042" s="18" t="s">
        <v>3783</v>
      </c>
      <c r="B1042" s="18" t="s">
        <v>12247</v>
      </c>
      <c r="C1042" s="12">
        <v>3</v>
      </c>
      <c r="D1042" s="12">
        <v>7</v>
      </c>
      <c r="E1042" s="12" t="s">
        <v>2639</v>
      </c>
      <c r="F1042" s="12" t="s">
        <v>3</v>
      </c>
      <c r="G1042" s="12" t="s">
        <v>3368</v>
      </c>
      <c r="H1042" s="12" t="s">
        <v>3393</v>
      </c>
      <c r="I1042" s="12">
        <v>79.099999999999994</v>
      </c>
      <c r="J1042" s="62" t="s">
        <v>3519</v>
      </c>
      <c r="K1042" s="62" t="s">
        <v>3514</v>
      </c>
      <c r="L1042" s="9" t="s">
        <v>3545</v>
      </c>
      <c r="M1042" s="9"/>
      <c r="N1042" s="9" t="s">
        <v>213</v>
      </c>
      <c r="O1042" s="9" t="s">
        <v>7618</v>
      </c>
      <c r="P1042" s="198">
        <v>2.5000000000000001E-2</v>
      </c>
      <c r="Q1042" s="9" t="s">
        <v>2581</v>
      </c>
      <c r="R1042" s="9" t="s">
        <v>190</v>
      </c>
      <c r="S1042" s="9">
        <v>0</v>
      </c>
      <c r="T1042" s="9"/>
      <c r="U1042" s="9"/>
    </row>
    <row r="1043" spans="1:21" ht="29" x14ac:dyDescent="0.35">
      <c r="A1043" s="18" t="s">
        <v>3784</v>
      </c>
      <c r="B1043" s="18" t="s">
        <v>12248</v>
      </c>
      <c r="C1043" s="12">
        <v>4</v>
      </c>
      <c r="D1043" s="12">
        <v>8</v>
      </c>
      <c r="E1043" s="12" t="s">
        <v>2639</v>
      </c>
      <c r="F1043" s="12" t="s">
        <v>3</v>
      </c>
      <c r="G1043" s="12" t="s">
        <v>3368</v>
      </c>
      <c r="H1043" s="12" t="s">
        <v>3393</v>
      </c>
      <c r="I1043" s="12">
        <v>79.099999999999994</v>
      </c>
      <c r="J1043" s="62" t="s">
        <v>3519</v>
      </c>
      <c r="K1043" s="62" t="s">
        <v>3514</v>
      </c>
      <c r="L1043" s="9" t="s">
        <v>3560</v>
      </c>
      <c r="M1043" s="9"/>
      <c r="N1043" s="9" t="s">
        <v>211</v>
      </c>
      <c r="O1043" s="9" t="s">
        <v>7742</v>
      </c>
      <c r="P1043" s="198">
        <v>0.05</v>
      </c>
      <c r="Q1043" s="9" t="s">
        <v>2581</v>
      </c>
      <c r="R1043" s="9" t="s">
        <v>190</v>
      </c>
      <c r="S1043" s="9">
        <v>0</v>
      </c>
      <c r="T1043" s="9"/>
      <c r="U1043" s="9"/>
    </row>
    <row r="1044" spans="1:21" ht="29" x14ac:dyDescent="0.35">
      <c r="A1044" s="18" t="s">
        <v>3785</v>
      </c>
      <c r="B1044" s="18" t="s">
        <v>12249</v>
      </c>
      <c r="C1044" s="12">
        <v>5</v>
      </c>
      <c r="D1044" s="12">
        <v>9</v>
      </c>
      <c r="E1044" s="12" t="s">
        <v>2639</v>
      </c>
      <c r="F1044" s="12" t="s">
        <v>3</v>
      </c>
      <c r="G1044" s="12" t="s">
        <v>3368</v>
      </c>
      <c r="H1044" s="12" t="s">
        <v>3393</v>
      </c>
      <c r="I1044" s="12">
        <v>79.099999999999994</v>
      </c>
      <c r="J1044" s="62" t="s">
        <v>3519</v>
      </c>
      <c r="K1044" s="62" t="s">
        <v>3514</v>
      </c>
      <c r="L1044" s="9" t="s">
        <v>3561</v>
      </c>
      <c r="M1044" s="9"/>
      <c r="N1044" s="9" t="s">
        <v>212</v>
      </c>
      <c r="O1044" s="9" t="s">
        <v>7743</v>
      </c>
      <c r="P1044" s="198">
        <v>2.5000000000000001E-2</v>
      </c>
      <c r="Q1044" s="9" t="s">
        <v>2581</v>
      </c>
      <c r="R1044" s="9" t="s">
        <v>190</v>
      </c>
      <c r="S1044" s="9" t="s">
        <v>7558</v>
      </c>
      <c r="T1044" s="9"/>
      <c r="U1044" s="9"/>
    </row>
    <row r="1045" spans="1:21" ht="29" x14ac:dyDescent="0.35">
      <c r="A1045" s="18" t="s">
        <v>3786</v>
      </c>
      <c r="B1045" s="18" t="s">
        <v>12250</v>
      </c>
      <c r="C1045" s="12">
        <v>6</v>
      </c>
      <c r="D1045" s="12">
        <v>10</v>
      </c>
      <c r="E1045" s="12" t="s">
        <v>2639</v>
      </c>
      <c r="F1045" s="12" t="s">
        <v>3</v>
      </c>
      <c r="G1045" s="12" t="s">
        <v>3368</v>
      </c>
      <c r="H1045" s="12" t="s">
        <v>3393</v>
      </c>
      <c r="I1045" s="12">
        <v>79.099999999999994</v>
      </c>
      <c r="J1045" s="62" t="s">
        <v>3519</v>
      </c>
      <c r="K1045" s="62" t="s">
        <v>3514</v>
      </c>
      <c r="L1045" s="9" t="s">
        <v>3562</v>
      </c>
      <c r="M1045" s="9"/>
      <c r="N1045" s="9" t="s">
        <v>214</v>
      </c>
      <c r="O1045" s="9" t="s">
        <v>7744</v>
      </c>
      <c r="P1045" s="198">
        <v>5.0000000000000001E-3</v>
      </c>
      <c r="Q1045" s="9" t="s">
        <v>2581</v>
      </c>
      <c r="R1045" s="9" t="s">
        <v>190</v>
      </c>
      <c r="S1045" s="9">
        <v>0</v>
      </c>
      <c r="T1045" s="9"/>
      <c r="U1045" s="9"/>
    </row>
    <row r="1046" spans="1:21" ht="29" x14ac:dyDescent="0.35">
      <c r="A1046" s="18" t="s">
        <v>3787</v>
      </c>
      <c r="B1046" s="18" t="s">
        <v>12251</v>
      </c>
      <c r="C1046" s="12">
        <v>7</v>
      </c>
      <c r="D1046" s="12">
        <v>11</v>
      </c>
      <c r="E1046" s="12" t="s">
        <v>2639</v>
      </c>
      <c r="F1046" s="12" t="s">
        <v>3</v>
      </c>
      <c r="G1046" s="12" t="s">
        <v>3368</v>
      </c>
      <c r="H1046" s="12" t="s">
        <v>3393</v>
      </c>
      <c r="I1046" s="12">
        <v>79.099999999999994</v>
      </c>
      <c r="J1046" s="62" t="s">
        <v>3519</v>
      </c>
      <c r="K1046" s="62" t="s">
        <v>3514</v>
      </c>
      <c r="L1046" s="9" t="s">
        <v>3568</v>
      </c>
      <c r="M1046" s="9"/>
      <c r="N1046" s="9" t="s">
        <v>214</v>
      </c>
      <c r="O1046" s="9" t="s">
        <v>7745</v>
      </c>
      <c r="P1046" s="198">
        <v>5.0000000000000001E-3</v>
      </c>
      <c r="Q1046" s="9" t="s">
        <v>2581</v>
      </c>
      <c r="R1046" s="9" t="s">
        <v>190</v>
      </c>
      <c r="S1046" s="9">
        <v>0</v>
      </c>
      <c r="T1046" s="9"/>
      <c r="U1046" s="9"/>
    </row>
    <row r="1047" spans="1:21" ht="29" x14ac:dyDescent="0.35">
      <c r="A1047" s="18" t="s">
        <v>3789</v>
      </c>
      <c r="B1047" s="18" t="s">
        <v>12252</v>
      </c>
      <c r="C1047" s="12">
        <v>1</v>
      </c>
      <c r="D1047" s="12">
        <v>12</v>
      </c>
      <c r="E1047" s="12" t="s">
        <v>2639</v>
      </c>
      <c r="F1047" s="12" t="s">
        <v>3</v>
      </c>
      <c r="G1047" s="12" t="s">
        <v>3368</v>
      </c>
      <c r="H1047" s="12" t="s">
        <v>3393</v>
      </c>
      <c r="I1047" s="12">
        <v>79.099999999999994</v>
      </c>
      <c r="J1047" s="62" t="s">
        <v>3520</v>
      </c>
      <c r="K1047" s="62" t="s">
        <v>3521</v>
      </c>
      <c r="L1047" s="9" t="s">
        <v>3556</v>
      </c>
      <c r="M1047" s="9"/>
      <c r="N1047" s="9" t="s">
        <v>211</v>
      </c>
      <c r="O1047" s="9" t="s">
        <v>11042</v>
      </c>
      <c r="P1047" s="198">
        <v>2.7000000000000003E-2</v>
      </c>
      <c r="Q1047" s="9" t="s">
        <v>2581</v>
      </c>
      <c r="R1047" s="9" t="s">
        <v>190</v>
      </c>
      <c r="S1047" s="9">
        <v>0</v>
      </c>
      <c r="T1047" s="9"/>
      <c r="U1047" s="9"/>
    </row>
    <row r="1048" spans="1:21" ht="43.5" x14ac:dyDescent="0.35">
      <c r="A1048" s="18" t="s">
        <v>3790</v>
      </c>
      <c r="B1048" s="18" t="s">
        <v>12253</v>
      </c>
      <c r="C1048" s="12">
        <v>2</v>
      </c>
      <c r="D1048" s="12">
        <v>13</v>
      </c>
      <c r="E1048" s="12" t="s">
        <v>2639</v>
      </c>
      <c r="F1048" s="12" t="s">
        <v>3</v>
      </c>
      <c r="G1048" s="12" t="s">
        <v>3368</v>
      </c>
      <c r="H1048" s="12" t="s">
        <v>3393</v>
      </c>
      <c r="I1048" s="12">
        <v>79.099999999999994</v>
      </c>
      <c r="J1048" s="62" t="s">
        <v>3520</v>
      </c>
      <c r="K1048" s="62" t="s">
        <v>3521</v>
      </c>
      <c r="L1048" s="9" t="s">
        <v>3555</v>
      </c>
      <c r="M1048" s="9"/>
      <c r="N1048" s="9" t="s">
        <v>211</v>
      </c>
      <c r="O1048" s="9" t="s">
        <v>7746</v>
      </c>
      <c r="P1048" s="198">
        <v>2.7000000000000003E-2</v>
      </c>
      <c r="Q1048" s="9" t="s">
        <v>2581</v>
      </c>
      <c r="R1048" s="9" t="s">
        <v>190</v>
      </c>
      <c r="S1048" s="9">
        <v>0</v>
      </c>
      <c r="T1048" s="9"/>
      <c r="U1048" s="9"/>
    </row>
    <row r="1049" spans="1:21" ht="43.5" x14ac:dyDescent="0.35">
      <c r="A1049" s="18" t="s">
        <v>3788</v>
      </c>
      <c r="B1049" s="18" t="s">
        <v>12254</v>
      </c>
      <c r="C1049" s="12">
        <v>3</v>
      </c>
      <c r="D1049" s="12">
        <v>14</v>
      </c>
      <c r="E1049" s="12" t="s">
        <v>2639</v>
      </c>
      <c r="F1049" s="12" t="s">
        <v>3</v>
      </c>
      <c r="G1049" s="12" t="s">
        <v>3368</v>
      </c>
      <c r="H1049" s="12" t="s">
        <v>3393</v>
      </c>
      <c r="I1049" s="12">
        <v>79.099999999999994</v>
      </c>
      <c r="J1049" s="62" t="s">
        <v>3520</v>
      </c>
      <c r="K1049" s="62" t="s">
        <v>3521</v>
      </c>
      <c r="L1049" s="9" t="s">
        <v>3558</v>
      </c>
      <c r="M1049" s="9"/>
      <c r="N1049" s="9" t="s">
        <v>211</v>
      </c>
      <c r="O1049" s="9" t="s">
        <v>7747</v>
      </c>
      <c r="P1049" s="198">
        <v>8.0000000000000016E-2</v>
      </c>
      <c r="Q1049" s="9" t="s">
        <v>2581</v>
      </c>
      <c r="R1049" s="9" t="s">
        <v>190</v>
      </c>
      <c r="S1049" s="9">
        <v>0</v>
      </c>
      <c r="T1049" s="9"/>
      <c r="U1049" s="9"/>
    </row>
    <row r="1050" spans="1:21" ht="29" x14ac:dyDescent="0.35">
      <c r="A1050" s="18" t="s">
        <v>3791</v>
      </c>
      <c r="B1050" s="18" t="s">
        <v>12255</v>
      </c>
      <c r="C1050" s="12">
        <v>4</v>
      </c>
      <c r="D1050" s="12">
        <v>15</v>
      </c>
      <c r="E1050" s="12" t="s">
        <v>2639</v>
      </c>
      <c r="F1050" s="12" t="s">
        <v>3</v>
      </c>
      <c r="G1050" s="12" t="s">
        <v>3368</v>
      </c>
      <c r="H1050" s="12" t="s">
        <v>3393</v>
      </c>
      <c r="I1050" s="12">
        <v>79.099999999999994</v>
      </c>
      <c r="J1050" s="62" t="s">
        <v>3520</v>
      </c>
      <c r="K1050" s="62" t="s">
        <v>3521</v>
      </c>
      <c r="L1050" s="9" t="s">
        <v>3544</v>
      </c>
      <c r="M1050" s="9"/>
      <c r="N1050" s="9" t="s">
        <v>213</v>
      </c>
      <c r="O1050" s="9" t="s">
        <v>7748</v>
      </c>
      <c r="P1050" s="198">
        <v>4.0000000000000008E-2</v>
      </c>
      <c r="Q1050" s="9" t="s">
        <v>2581</v>
      </c>
      <c r="R1050" s="9" t="s">
        <v>190</v>
      </c>
      <c r="S1050" s="9">
        <v>0</v>
      </c>
      <c r="T1050" s="9"/>
      <c r="U1050" s="9"/>
    </row>
    <row r="1051" spans="1:21" ht="29" x14ac:dyDescent="0.35">
      <c r="A1051" s="18" t="s">
        <v>3792</v>
      </c>
      <c r="B1051" s="18" t="s">
        <v>12256</v>
      </c>
      <c r="C1051" s="12">
        <v>5</v>
      </c>
      <c r="D1051" s="12">
        <v>16</v>
      </c>
      <c r="E1051" s="12" t="s">
        <v>2639</v>
      </c>
      <c r="F1051" s="12" t="s">
        <v>3</v>
      </c>
      <c r="G1051" s="12" t="s">
        <v>3368</v>
      </c>
      <c r="H1051" s="12" t="s">
        <v>3393</v>
      </c>
      <c r="I1051" s="12">
        <v>79.099999999999994</v>
      </c>
      <c r="J1051" s="62" t="s">
        <v>3520</v>
      </c>
      <c r="K1051" s="62" t="s">
        <v>3521</v>
      </c>
      <c r="L1051" s="9" t="s">
        <v>3560</v>
      </c>
      <c r="M1051" s="9"/>
      <c r="N1051" s="9" t="s">
        <v>211</v>
      </c>
      <c r="O1051" s="9" t="s">
        <v>7749</v>
      </c>
      <c r="P1051" s="198">
        <v>2.0000000000000004E-2</v>
      </c>
      <c r="Q1051" s="9" t="s">
        <v>2581</v>
      </c>
      <c r="R1051" s="9" t="s">
        <v>190</v>
      </c>
      <c r="S1051" s="9">
        <v>0</v>
      </c>
      <c r="T1051" s="9"/>
      <c r="U1051" s="9"/>
    </row>
    <row r="1052" spans="1:21" ht="29" x14ac:dyDescent="0.35">
      <c r="A1052" s="18" t="s">
        <v>3793</v>
      </c>
      <c r="B1052" s="18" t="s">
        <v>12257</v>
      </c>
      <c r="C1052" s="12">
        <v>6</v>
      </c>
      <c r="D1052" s="12">
        <v>17</v>
      </c>
      <c r="E1052" s="12" t="s">
        <v>2639</v>
      </c>
      <c r="F1052" s="12" t="s">
        <v>3</v>
      </c>
      <c r="G1052" s="12" t="s">
        <v>3368</v>
      </c>
      <c r="H1052" s="12" t="s">
        <v>3393</v>
      </c>
      <c r="I1052" s="12">
        <v>79.099999999999994</v>
      </c>
      <c r="J1052" s="62" t="s">
        <v>3520</v>
      </c>
      <c r="K1052" s="62" t="s">
        <v>3521</v>
      </c>
      <c r="L1052" s="9" t="s">
        <v>3561</v>
      </c>
      <c r="M1052" s="9"/>
      <c r="N1052" s="9" t="s">
        <v>212</v>
      </c>
      <c r="O1052" s="9" t="s">
        <v>7743</v>
      </c>
      <c r="P1052" s="198">
        <v>2E-3</v>
      </c>
      <c r="Q1052" s="9" t="s">
        <v>2581</v>
      </c>
      <c r="R1052" s="9" t="s">
        <v>190</v>
      </c>
      <c r="S1052" s="9" t="s">
        <v>7558</v>
      </c>
      <c r="T1052" s="9"/>
      <c r="U1052" s="9"/>
    </row>
    <row r="1053" spans="1:21" ht="29" x14ac:dyDescent="0.35">
      <c r="A1053" s="18" t="s">
        <v>3794</v>
      </c>
      <c r="B1053" s="18" t="s">
        <v>12258</v>
      </c>
      <c r="C1053" s="12">
        <v>7</v>
      </c>
      <c r="D1053" s="12">
        <v>18</v>
      </c>
      <c r="E1053" s="12" t="s">
        <v>2639</v>
      </c>
      <c r="F1053" s="12" t="s">
        <v>3</v>
      </c>
      <c r="G1053" s="12" t="s">
        <v>3368</v>
      </c>
      <c r="H1053" s="12" t="s">
        <v>3393</v>
      </c>
      <c r="I1053" s="12">
        <v>79.099999999999994</v>
      </c>
      <c r="J1053" s="62" t="s">
        <v>3520</v>
      </c>
      <c r="K1053" s="62" t="s">
        <v>3521</v>
      </c>
      <c r="L1053" s="9" t="s">
        <v>3562</v>
      </c>
      <c r="M1053" s="9"/>
      <c r="N1053" s="9" t="s">
        <v>214</v>
      </c>
      <c r="O1053" s="9" t="s">
        <v>7744</v>
      </c>
      <c r="P1053" s="198">
        <v>2E-3</v>
      </c>
      <c r="Q1053" s="9" t="s">
        <v>2581</v>
      </c>
      <c r="R1053" s="9" t="s">
        <v>190</v>
      </c>
      <c r="S1053" s="9">
        <v>0</v>
      </c>
      <c r="T1053" s="9"/>
      <c r="U1053" s="9"/>
    </row>
    <row r="1054" spans="1:21" ht="29" x14ac:dyDescent="0.35">
      <c r="A1054" s="18" t="s">
        <v>3795</v>
      </c>
      <c r="B1054" s="18" t="s">
        <v>12259</v>
      </c>
      <c r="C1054" s="12">
        <v>8</v>
      </c>
      <c r="D1054" s="12">
        <v>19</v>
      </c>
      <c r="E1054" s="12" t="s">
        <v>2639</v>
      </c>
      <c r="F1054" s="12" t="s">
        <v>3</v>
      </c>
      <c r="G1054" s="12" t="s">
        <v>3368</v>
      </c>
      <c r="H1054" s="12" t="s">
        <v>3393</v>
      </c>
      <c r="I1054" s="12">
        <v>79.099999999999994</v>
      </c>
      <c r="J1054" s="62" t="s">
        <v>3520</v>
      </c>
      <c r="K1054" s="62" t="s">
        <v>3521</v>
      </c>
      <c r="L1054" s="9" t="s">
        <v>3568</v>
      </c>
      <c r="M1054" s="9"/>
      <c r="N1054" s="9" t="s">
        <v>214</v>
      </c>
      <c r="O1054" s="9" t="s">
        <v>7745</v>
      </c>
      <c r="P1054" s="198">
        <v>2E-3</v>
      </c>
      <c r="Q1054" s="9" t="s">
        <v>2581</v>
      </c>
      <c r="R1054" s="9" t="s">
        <v>190</v>
      </c>
      <c r="S1054" s="9">
        <v>0</v>
      </c>
      <c r="T1054" s="9"/>
      <c r="U1054" s="9"/>
    </row>
    <row r="1055" spans="1:21" ht="29" x14ac:dyDescent="0.35">
      <c r="A1055" s="18" t="s">
        <v>3797</v>
      </c>
      <c r="B1055" s="18" t="s">
        <v>12260</v>
      </c>
      <c r="C1055" s="12">
        <v>1</v>
      </c>
      <c r="D1055" s="12">
        <v>20</v>
      </c>
      <c r="E1055" s="12" t="s">
        <v>2639</v>
      </c>
      <c r="F1055" s="12" t="s">
        <v>3</v>
      </c>
      <c r="G1055" s="12" t="s">
        <v>3368</v>
      </c>
      <c r="H1055" s="12" t="s">
        <v>3393</v>
      </c>
      <c r="I1055" s="12">
        <v>79.099999999999994</v>
      </c>
      <c r="J1055" s="62" t="s">
        <v>3522</v>
      </c>
      <c r="K1055" s="62" t="s">
        <v>3523</v>
      </c>
      <c r="L1055" s="9" t="s">
        <v>3557</v>
      </c>
      <c r="M1055" s="9"/>
      <c r="N1055" s="9" t="s">
        <v>211</v>
      </c>
      <c r="O1055" s="9" t="s">
        <v>7750</v>
      </c>
      <c r="P1055" s="198">
        <v>2.7000000000000003E-2</v>
      </c>
      <c r="Q1055" s="9" t="s">
        <v>2581</v>
      </c>
      <c r="R1055" s="9" t="s">
        <v>190</v>
      </c>
      <c r="S1055" s="9">
        <v>0</v>
      </c>
      <c r="T1055" s="9"/>
      <c r="U1055" s="9"/>
    </row>
    <row r="1056" spans="1:21" ht="43.5" x14ac:dyDescent="0.35">
      <c r="A1056" s="18" t="s">
        <v>3798</v>
      </c>
      <c r="B1056" s="18" t="s">
        <v>12261</v>
      </c>
      <c r="C1056" s="12">
        <v>2</v>
      </c>
      <c r="D1056" s="12">
        <v>21</v>
      </c>
      <c r="E1056" s="12" t="s">
        <v>2639</v>
      </c>
      <c r="F1056" s="12" t="s">
        <v>3</v>
      </c>
      <c r="G1056" s="12" t="s">
        <v>3368</v>
      </c>
      <c r="H1056" s="12" t="s">
        <v>3393</v>
      </c>
      <c r="I1056" s="12">
        <v>79.099999999999994</v>
      </c>
      <c r="J1056" s="62" t="s">
        <v>3522</v>
      </c>
      <c r="K1056" s="62" t="s">
        <v>3523</v>
      </c>
      <c r="L1056" s="9" t="s">
        <v>3555</v>
      </c>
      <c r="M1056" s="9"/>
      <c r="N1056" s="9" t="s">
        <v>211</v>
      </c>
      <c r="O1056" s="9" t="s">
        <v>7746</v>
      </c>
      <c r="P1056" s="198">
        <v>2.7000000000000003E-2</v>
      </c>
      <c r="Q1056" s="9" t="s">
        <v>2581</v>
      </c>
      <c r="R1056" s="9" t="s">
        <v>190</v>
      </c>
      <c r="S1056" s="9">
        <v>0</v>
      </c>
      <c r="T1056" s="9"/>
      <c r="U1056" s="9"/>
    </row>
    <row r="1057" spans="1:21" ht="43.5" x14ac:dyDescent="0.35">
      <c r="A1057" s="18" t="s">
        <v>3796</v>
      </c>
      <c r="B1057" s="18" t="s">
        <v>12262</v>
      </c>
      <c r="C1057" s="12">
        <v>3</v>
      </c>
      <c r="D1057" s="12">
        <v>22</v>
      </c>
      <c r="E1057" s="12" t="s">
        <v>2639</v>
      </c>
      <c r="F1057" s="12" t="s">
        <v>3</v>
      </c>
      <c r="G1057" s="12" t="s">
        <v>3368</v>
      </c>
      <c r="H1057" s="12" t="s">
        <v>3393</v>
      </c>
      <c r="I1057" s="12">
        <v>79.099999999999994</v>
      </c>
      <c r="J1057" s="62" t="s">
        <v>3522</v>
      </c>
      <c r="K1057" s="62" t="s">
        <v>3523</v>
      </c>
      <c r="L1057" s="9" t="s">
        <v>3554</v>
      </c>
      <c r="M1057" s="9"/>
      <c r="N1057" s="9" t="s">
        <v>211</v>
      </c>
      <c r="O1057" s="9" t="s">
        <v>7751</v>
      </c>
      <c r="P1057" s="198">
        <v>8.0000000000000016E-2</v>
      </c>
      <c r="Q1057" s="9" t="s">
        <v>2581</v>
      </c>
      <c r="R1057" s="9" t="s">
        <v>190</v>
      </c>
      <c r="S1057" s="9">
        <v>0</v>
      </c>
      <c r="T1057" s="9"/>
      <c r="U1057" s="9"/>
    </row>
    <row r="1058" spans="1:21" ht="29" x14ac:dyDescent="0.35">
      <c r="A1058" s="18" t="s">
        <v>3799</v>
      </c>
      <c r="B1058" s="18" t="s">
        <v>12263</v>
      </c>
      <c r="C1058" s="12">
        <v>4</v>
      </c>
      <c r="D1058" s="12">
        <v>23</v>
      </c>
      <c r="E1058" s="12" t="s">
        <v>2639</v>
      </c>
      <c r="F1058" s="12" t="s">
        <v>3</v>
      </c>
      <c r="G1058" s="12" t="s">
        <v>3368</v>
      </c>
      <c r="H1058" s="12" t="s">
        <v>3393</v>
      </c>
      <c r="I1058" s="12">
        <v>79.099999999999994</v>
      </c>
      <c r="J1058" s="62" t="s">
        <v>3522</v>
      </c>
      <c r="K1058" s="62" t="s">
        <v>3523</v>
      </c>
      <c r="L1058" s="9" t="s">
        <v>3544</v>
      </c>
      <c r="M1058" s="9"/>
      <c r="N1058" s="9" t="s">
        <v>213</v>
      </c>
      <c r="O1058" s="9" t="s">
        <v>7748</v>
      </c>
      <c r="P1058" s="198">
        <v>4.0000000000000008E-2</v>
      </c>
      <c r="Q1058" s="9" t="s">
        <v>2581</v>
      </c>
      <c r="R1058" s="9" t="s">
        <v>190</v>
      </c>
      <c r="S1058" s="9">
        <v>0</v>
      </c>
      <c r="T1058" s="9"/>
      <c r="U1058" s="9"/>
    </row>
    <row r="1059" spans="1:21" ht="29" x14ac:dyDescent="0.35">
      <c r="A1059" s="18" t="s">
        <v>3800</v>
      </c>
      <c r="B1059" s="18" t="s">
        <v>12264</v>
      </c>
      <c r="C1059" s="12">
        <v>5</v>
      </c>
      <c r="D1059" s="12">
        <v>24</v>
      </c>
      <c r="E1059" s="12" t="s">
        <v>2639</v>
      </c>
      <c r="F1059" s="12" t="s">
        <v>3</v>
      </c>
      <c r="G1059" s="12" t="s">
        <v>3368</v>
      </c>
      <c r="H1059" s="12" t="s">
        <v>3393</v>
      </c>
      <c r="I1059" s="12">
        <v>79.099999999999994</v>
      </c>
      <c r="J1059" s="62" t="s">
        <v>3522</v>
      </c>
      <c r="K1059" s="62" t="s">
        <v>3523</v>
      </c>
      <c r="L1059" s="9" t="s">
        <v>3560</v>
      </c>
      <c r="M1059" s="9"/>
      <c r="N1059" s="9" t="s">
        <v>211</v>
      </c>
      <c r="O1059" s="9" t="s">
        <v>7749</v>
      </c>
      <c r="P1059" s="198">
        <v>2.0000000000000004E-2</v>
      </c>
      <c r="Q1059" s="9" t="s">
        <v>2581</v>
      </c>
      <c r="R1059" s="9" t="s">
        <v>190</v>
      </c>
      <c r="S1059" s="9">
        <v>0</v>
      </c>
      <c r="T1059" s="9"/>
      <c r="U1059" s="9"/>
    </row>
    <row r="1060" spans="1:21" ht="29" x14ac:dyDescent="0.35">
      <c r="A1060" s="18" t="s">
        <v>3801</v>
      </c>
      <c r="B1060" s="18" t="s">
        <v>12265</v>
      </c>
      <c r="C1060" s="12">
        <v>6</v>
      </c>
      <c r="D1060" s="12">
        <v>25</v>
      </c>
      <c r="E1060" s="12" t="s">
        <v>2639</v>
      </c>
      <c r="F1060" s="12" t="s">
        <v>3</v>
      </c>
      <c r="G1060" s="12" t="s">
        <v>3368</v>
      </c>
      <c r="H1060" s="12" t="s">
        <v>3393</v>
      </c>
      <c r="I1060" s="12">
        <v>79.099999999999994</v>
      </c>
      <c r="J1060" s="62" t="s">
        <v>3522</v>
      </c>
      <c r="K1060" s="62" t="s">
        <v>3523</v>
      </c>
      <c r="L1060" s="9" t="s">
        <v>3561</v>
      </c>
      <c r="M1060" s="9"/>
      <c r="N1060" s="9" t="s">
        <v>212</v>
      </c>
      <c r="O1060" s="9" t="s">
        <v>7743</v>
      </c>
      <c r="P1060" s="198">
        <v>2E-3</v>
      </c>
      <c r="Q1060" s="9" t="s">
        <v>2581</v>
      </c>
      <c r="R1060" s="9" t="s">
        <v>190</v>
      </c>
      <c r="S1060" s="9" t="s">
        <v>7558</v>
      </c>
      <c r="T1060" s="9"/>
      <c r="U1060" s="9"/>
    </row>
    <row r="1061" spans="1:21" ht="29" x14ac:dyDescent="0.35">
      <c r="A1061" s="18" t="s">
        <v>3802</v>
      </c>
      <c r="B1061" s="18" t="s">
        <v>12266</v>
      </c>
      <c r="C1061" s="12">
        <v>7</v>
      </c>
      <c r="D1061" s="12">
        <v>26</v>
      </c>
      <c r="E1061" s="12" t="s">
        <v>2639</v>
      </c>
      <c r="F1061" s="12" t="s">
        <v>3</v>
      </c>
      <c r="G1061" s="12" t="s">
        <v>3368</v>
      </c>
      <c r="H1061" s="12" t="s">
        <v>3393</v>
      </c>
      <c r="I1061" s="12">
        <v>79.099999999999994</v>
      </c>
      <c r="J1061" s="62" t="s">
        <v>3522</v>
      </c>
      <c r="K1061" s="62" t="s">
        <v>3523</v>
      </c>
      <c r="L1061" s="9" t="s">
        <v>3562</v>
      </c>
      <c r="M1061" s="9"/>
      <c r="N1061" s="9" t="s">
        <v>214</v>
      </c>
      <c r="O1061" s="9" t="s">
        <v>7744</v>
      </c>
      <c r="P1061" s="198">
        <v>2E-3</v>
      </c>
      <c r="Q1061" s="9" t="s">
        <v>2581</v>
      </c>
      <c r="R1061" s="9" t="s">
        <v>190</v>
      </c>
      <c r="S1061" s="9">
        <v>0</v>
      </c>
      <c r="T1061" s="9"/>
      <c r="U1061" s="9"/>
    </row>
    <row r="1062" spans="1:21" ht="29" x14ac:dyDescent="0.35">
      <c r="A1062" s="18" t="s">
        <v>3803</v>
      </c>
      <c r="B1062" s="18" t="s">
        <v>12267</v>
      </c>
      <c r="C1062" s="12">
        <v>8</v>
      </c>
      <c r="D1062" s="12">
        <v>27</v>
      </c>
      <c r="E1062" s="12" t="s">
        <v>2639</v>
      </c>
      <c r="F1062" s="12" t="s">
        <v>3</v>
      </c>
      <c r="G1062" s="12" t="s">
        <v>3368</v>
      </c>
      <c r="H1062" s="12" t="s">
        <v>3393</v>
      </c>
      <c r="I1062" s="12">
        <v>79.099999999999994</v>
      </c>
      <c r="J1062" s="62" t="s">
        <v>3522</v>
      </c>
      <c r="K1062" s="62" t="s">
        <v>3523</v>
      </c>
      <c r="L1062" s="9" t="s">
        <v>3568</v>
      </c>
      <c r="M1062" s="9"/>
      <c r="N1062" s="9" t="s">
        <v>214</v>
      </c>
      <c r="O1062" s="9" t="s">
        <v>7745</v>
      </c>
      <c r="P1062" s="198">
        <v>2E-3</v>
      </c>
      <c r="Q1062" s="9" t="s">
        <v>2581</v>
      </c>
      <c r="R1062" s="9" t="s">
        <v>190</v>
      </c>
      <c r="S1062" s="9">
        <v>0</v>
      </c>
      <c r="T1062" s="9"/>
      <c r="U1062" s="9"/>
    </row>
    <row r="1063" spans="1:21" ht="43.5" x14ac:dyDescent="0.35">
      <c r="A1063" s="18" t="s">
        <v>3751</v>
      </c>
      <c r="B1063" s="18" t="s">
        <v>12268</v>
      </c>
      <c r="C1063" s="12">
        <v>1</v>
      </c>
      <c r="D1063" s="12">
        <v>1</v>
      </c>
      <c r="E1063" s="12" t="s">
        <v>2639</v>
      </c>
      <c r="F1063" s="12" t="s">
        <v>3</v>
      </c>
      <c r="G1063" s="12" t="s">
        <v>3368</v>
      </c>
      <c r="H1063" s="12" t="s">
        <v>3392</v>
      </c>
      <c r="I1063" s="12" t="s">
        <v>3395</v>
      </c>
      <c r="J1063" s="62" t="s">
        <v>3508</v>
      </c>
      <c r="K1063" s="62" t="s">
        <v>3509</v>
      </c>
      <c r="L1063" s="9" t="s">
        <v>3555</v>
      </c>
      <c r="M1063" s="9"/>
      <c r="N1063" s="9" t="s">
        <v>211</v>
      </c>
      <c r="O1063" s="9" t="s">
        <v>11038</v>
      </c>
      <c r="P1063" s="198">
        <v>3.4999999999999996E-2</v>
      </c>
      <c r="Q1063" s="9" t="s">
        <v>2581</v>
      </c>
      <c r="R1063" s="9" t="s">
        <v>190</v>
      </c>
      <c r="S1063" s="9">
        <v>0</v>
      </c>
      <c r="T1063" s="9"/>
      <c r="U1063" s="9"/>
    </row>
    <row r="1064" spans="1:21" ht="43.5" x14ac:dyDescent="0.35">
      <c r="A1064" s="18" t="s">
        <v>3752</v>
      </c>
      <c r="B1064" s="18" t="s">
        <v>12269</v>
      </c>
      <c r="C1064" s="12">
        <v>2</v>
      </c>
      <c r="D1064" s="12">
        <v>2</v>
      </c>
      <c r="E1064" s="12" t="s">
        <v>2639</v>
      </c>
      <c r="F1064" s="12" t="s">
        <v>3</v>
      </c>
      <c r="G1064" s="12" t="s">
        <v>3368</v>
      </c>
      <c r="H1064" s="12" t="s">
        <v>3392</v>
      </c>
      <c r="I1064" s="12" t="s">
        <v>3395</v>
      </c>
      <c r="J1064" s="62" t="s">
        <v>3508</v>
      </c>
      <c r="K1064" s="62" t="s">
        <v>3509</v>
      </c>
      <c r="L1064" s="9" t="s">
        <v>3563</v>
      </c>
      <c r="M1064" s="9"/>
      <c r="N1064" s="9" t="s">
        <v>211</v>
      </c>
      <c r="O1064" s="9" t="s">
        <v>11039</v>
      </c>
      <c r="P1064" s="198">
        <v>3.4999999999999996E-2</v>
      </c>
      <c r="Q1064" s="9" t="s">
        <v>2581</v>
      </c>
      <c r="R1064" s="9" t="s">
        <v>190</v>
      </c>
      <c r="S1064" s="9">
        <v>0</v>
      </c>
      <c r="T1064" s="9"/>
      <c r="U1064" s="9"/>
    </row>
    <row r="1065" spans="1:21" ht="43.5" x14ac:dyDescent="0.35">
      <c r="A1065" s="18" t="s">
        <v>3753</v>
      </c>
      <c r="B1065" s="18" t="s">
        <v>12270</v>
      </c>
      <c r="C1065" s="12">
        <v>3</v>
      </c>
      <c r="D1065" s="12">
        <v>3</v>
      </c>
      <c r="E1065" s="12" t="s">
        <v>2639</v>
      </c>
      <c r="F1065" s="12" t="s">
        <v>3</v>
      </c>
      <c r="G1065" s="12" t="s">
        <v>3368</v>
      </c>
      <c r="H1065" s="12" t="s">
        <v>3392</v>
      </c>
      <c r="I1065" s="12" t="s">
        <v>3395</v>
      </c>
      <c r="J1065" s="62" t="s">
        <v>3508</v>
      </c>
      <c r="K1065" s="62" t="s">
        <v>3509</v>
      </c>
      <c r="L1065" s="9" t="s">
        <v>3565</v>
      </c>
      <c r="M1065" s="9"/>
      <c r="N1065" s="9" t="s">
        <v>211</v>
      </c>
      <c r="O1065" s="9" t="s">
        <v>7740</v>
      </c>
      <c r="P1065" s="198">
        <v>3.4999999999999996E-2</v>
      </c>
      <c r="Q1065" s="9" t="s">
        <v>2581</v>
      </c>
      <c r="R1065" s="9" t="s">
        <v>190</v>
      </c>
      <c r="S1065" s="9">
        <v>0</v>
      </c>
      <c r="T1065" s="9"/>
      <c r="U1065" s="9"/>
    </row>
    <row r="1066" spans="1:21" ht="29" x14ac:dyDescent="0.35">
      <c r="A1066" s="18" t="s">
        <v>3750</v>
      </c>
      <c r="B1066" s="18" t="s">
        <v>12271</v>
      </c>
      <c r="C1066" s="12">
        <v>4</v>
      </c>
      <c r="D1066" s="12">
        <v>4</v>
      </c>
      <c r="E1066" s="12" t="s">
        <v>2639</v>
      </c>
      <c r="F1066" s="12" t="s">
        <v>3</v>
      </c>
      <c r="G1066" s="12" t="s">
        <v>3368</v>
      </c>
      <c r="H1066" s="12" t="s">
        <v>3392</v>
      </c>
      <c r="I1066" s="12" t="s">
        <v>3395</v>
      </c>
      <c r="J1066" s="62" t="s">
        <v>3508</v>
      </c>
      <c r="K1066" s="62" t="s">
        <v>3509</v>
      </c>
      <c r="L1066" s="9" t="s">
        <v>3554</v>
      </c>
      <c r="M1066" s="9"/>
      <c r="N1066" s="9" t="s">
        <v>211</v>
      </c>
      <c r="O1066" s="9" t="s">
        <v>11040</v>
      </c>
      <c r="P1066" s="198">
        <v>0.24499999999999997</v>
      </c>
      <c r="Q1066" s="9" t="s">
        <v>2581</v>
      </c>
      <c r="R1066" s="9" t="s">
        <v>190</v>
      </c>
      <c r="S1066" s="9">
        <v>0</v>
      </c>
      <c r="T1066" s="9"/>
      <c r="U1066" s="9"/>
    </row>
    <row r="1067" spans="1:21" ht="58" x14ac:dyDescent="0.35">
      <c r="A1067" s="18" t="s">
        <v>3754</v>
      </c>
      <c r="B1067" s="18" t="s">
        <v>12245</v>
      </c>
      <c r="C1067" s="12">
        <v>1</v>
      </c>
      <c r="D1067" s="12">
        <v>5</v>
      </c>
      <c r="E1067" s="12" t="s">
        <v>2639</v>
      </c>
      <c r="F1067" s="12" t="s">
        <v>3</v>
      </c>
      <c r="G1067" s="12" t="s">
        <v>3368</v>
      </c>
      <c r="H1067" s="12" t="s">
        <v>3392</v>
      </c>
      <c r="I1067" s="12" t="s">
        <v>3395</v>
      </c>
      <c r="J1067" s="62" t="s">
        <v>3513</v>
      </c>
      <c r="K1067" s="62" t="s">
        <v>3514</v>
      </c>
      <c r="L1067" s="9" t="s">
        <v>3559</v>
      </c>
      <c r="M1067" s="9"/>
      <c r="N1067" s="9" t="s">
        <v>211</v>
      </c>
      <c r="O1067" s="9" t="s">
        <v>11041</v>
      </c>
      <c r="P1067" s="198">
        <v>0.04</v>
      </c>
      <c r="Q1067" s="9" t="s">
        <v>2581</v>
      </c>
      <c r="R1067" s="9" t="s">
        <v>190</v>
      </c>
      <c r="S1067" s="9">
        <v>0</v>
      </c>
      <c r="T1067" s="9"/>
      <c r="U1067" s="9"/>
    </row>
    <row r="1068" spans="1:21" ht="29" x14ac:dyDescent="0.35">
      <c r="A1068" s="18" t="s">
        <v>3755</v>
      </c>
      <c r="B1068" s="18" t="s">
        <v>12246</v>
      </c>
      <c r="C1068" s="12">
        <v>2</v>
      </c>
      <c r="D1068" s="12">
        <v>6</v>
      </c>
      <c r="E1068" s="12" t="s">
        <v>2639</v>
      </c>
      <c r="F1068" s="12" t="s">
        <v>3</v>
      </c>
      <c r="G1068" s="12" t="s">
        <v>3368</v>
      </c>
      <c r="H1068" s="12" t="s">
        <v>3392</v>
      </c>
      <c r="I1068" s="12" t="s">
        <v>3395</v>
      </c>
      <c r="J1068" s="62" t="s">
        <v>3513</v>
      </c>
      <c r="K1068" s="62" t="s">
        <v>3514</v>
      </c>
      <c r="L1068" s="9" t="s">
        <v>3544</v>
      </c>
      <c r="M1068" s="9"/>
      <c r="N1068" s="9" t="s">
        <v>213</v>
      </c>
      <c r="O1068" s="9" t="s">
        <v>7741</v>
      </c>
      <c r="P1068" s="198">
        <v>0.1</v>
      </c>
      <c r="Q1068" s="9" t="s">
        <v>2581</v>
      </c>
      <c r="R1068" s="9" t="s">
        <v>190</v>
      </c>
      <c r="S1068" s="9">
        <v>0</v>
      </c>
      <c r="T1068" s="9"/>
      <c r="U1068" s="9"/>
    </row>
    <row r="1069" spans="1:21" ht="29" x14ac:dyDescent="0.35">
      <c r="A1069" s="18" t="s">
        <v>3756</v>
      </c>
      <c r="B1069" s="18" t="s">
        <v>12247</v>
      </c>
      <c r="C1069" s="12">
        <v>3</v>
      </c>
      <c r="D1069" s="12">
        <v>7</v>
      </c>
      <c r="E1069" s="12" t="s">
        <v>2639</v>
      </c>
      <c r="F1069" s="12" t="s">
        <v>3</v>
      </c>
      <c r="G1069" s="12" t="s">
        <v>3368</v>
      </c>
      <c r="H1069" s="12" t="s">
        <v>3392</v>
      </c>
      <c r="I1069" s="12" t="s">
        <v>3395</v>
      </c>
      <c r="J1069" s="62" t="s">
        <v>3513</v>
      </c>
      <c r="K1069" s="62" t="s">
        <v>3514</v>
      </c>
      <c r="L1069" s="9" t="s">
        <v>3545</v>
      </c>
      <c r="M1069" s="9"/>
      <c r="N1069" s="9" t="s">
        <v>213</v>
      </c>
      <c r="O1069" s="9" t="s">
        <v>7618</v>
      </c>
      <c r="P1069" s="198">
        <v>2.5000000000000001E-2</v>
      </c>
      <c r="Q1069" s="9" t="s">
        <v>2581</v>
      </c>
      <c r="R1069" s="9" t="s">
        <v>190</v>
      </c>
      <c r="S1069" s="9">
        <v>0</v>
      </c>
      <c r="T1069" s="9"/>
      <c r="U1069" s="9"/>
    </row>
    <row r="1070" spans="1:21" ht="29" x14ac:dyDescent="0.35">
      <c r="A1070" s="18" t="s">
        <v>3757</v>
      </c>
      <c r="B1070" s="18" t="s">
        <v>12248</v>
      </c>
      <c r="C1070" s="12">
        <v>4</v>
      </c>
      <c r="D1070" s="12">
        <v>8</v>
      </c>
      <c r="E1070" s="12" t="s">
        <v>2639</v>
      </c>
      <c r="F1070" s="12" t="s">
        <v>3</v>
      </c>
      <c r="G1070" s="12" t="s">
        <v>3368</v>
      </c>
      <c r="H1070" s="12" t="s">
        <v>3392</v>
      </c>
      <c r="I1070" s="12" t="s">
        <v>3395</v>
      </c>
      <c r="J1070" s="62" t="s">
        <v>3513</v>
      </c>
      <c r="K1070" s="62" t="s">
        <v>3514</v>
      </c>
      <c r="L1070" s="9" t="s">
        <v>3553</v>
      </c>
      <c r="M1070" s="9"/>
      <c r="N1070" s="9" t="s">
        <v>211</v>
      </c>
      <c r="O1070" s="9" t="s">
        <v>7742</v>
      </c>
      <c r="P1070" s="198">
        <v>0.05</v>
      </c>
      <c r="Q1070" s="9" t="s">
        <v>2581</v>
      </c>
      <c r="R1070" s="9" t="s">
        <v>190</v>
      </c>
      <c r="S1070" s="9">
        <v>0</v>
      </c>
      <c r="T1070" s="9"/>
      <c r="U1070" s="9"/>
    </row>
    <row r="1071" spans="1:21" ht="29" x14ac:dyDescent="0.35">
      <c r="A1071" s="18" t="s">
        <v>3758</v>
      </c>
      <c r="B1071" s="18" t="s">
        <v>12249</v>
      </c>
      <c r="C1071" s="12">
        <v>5</v>
      </c>
      <c r="D1071" s="12">
        <v>9</v>
      </c>
      <c r="E1071" s="12" t="s">
        <v>2639</v>
      </c>
      <c r="F1071" s="12" t="s">
        <v>3</v>
      </c>
      <c r="G1071" s="12" t="s">
        <v>3368</v>
      </c>
      <c r="H1071" s="12" t="s">
        <v>3392</v>
      </c>
      <c r="I1071" s="12" t="s">
        <v>3395</v>
      </c>
      <c r="J1071" s="62" t="s">
        <v>3513</v>
      </c>
      <c r="K1071" s="62" t="s">
        <v>3514</v>
      </c>
      <c r="L1071" s="9" t="s">
        <v>3561</v>
      </c>
      <c r="M1071" s="9"/>
      <c r="N1071" s="9" t="s">
        <v>212</v>
      </c>
      <c r="O1071" s="9" t="s">
        <v>7743</v>
      </c>
      <c r="P1071" s="198">
        <v>2.5000000000000001E-2</v>
      </c>
      <c r="Q1071" s="9" t="s">
        <v>2581</v>
      </c>
      <c r="R1071" s="9" t="s">
        <v>190</v>
      </c>
      <c r="S1071" s="9" t="s">
        <v>7558</v>
      </c>
      <c r="T1071" s="9"/>
      <c r="U1071" s="9"/>
    </row>
    <row r="1072" spans="1:21" ht="29" x14ac:dyDescent="0.35">
      <c r="A1072" s="18" t="s">
        <v>3759</v>
      </c>
      <c r="B1072" s="18" t="s">
        <v>12250</v>
      </c>
      <c r="C1072" s="12">
        <v>6</v>
      </c>
      <c r="D1072" s="12">
        <v>10</v>
      </c>
      <c r="E1072" s="12" t="s">
        <v>2639</v>
      </c>
      <c r="F1072" s="12" t="s">
        <v>3</v>
      </c>
      <c r="G1072" s="12" t="s">
        <v>3368</v>
      </c>
      <c r="H1072" s="12" t="s">
        <v>3392</v>
      </c>
      <c r="I1072" s="12" t="s">
        <v>3395</v>
      </c>
      <c r="J1072" s="62" t="s">
        <v>3513</v>
      </c>
      <c r="K1072" s="62" t="s">
        <v>3514</v>
      </c>
      <c r="L1072" s="9" t="s">
        <v>3562</v>
      </c>
      <c r="M1072" s="9"/>
      <c r="N1072" s="9" t="s">
        <v>214</v>
      </c>
      <c r="O1072" s="9" t="s">
        <v>7744</v>
      </c>
      <c r="P1072" s="198">
        <v>5.0000000000000001E-3</v>
      </c>
      <c r="Q1072" s="9" t="s">
        <v>2581</v>
      </c>
      <c r="R1072" s="9" t="s">
        <v>190</v>
      </c>
      <c r="S1072" s="9">
        <v>0</v>
      </c>
      <c r="T1072" s="9"/>
      <c r="U1072" s="9"/>
    </row>
    <row r="1073" spans="1:21" ht="29" x14ac:dyDescent="0.35">
      <c r="A1073" s="18" t="s">
        <v>3760</v>
      </c>
      <c r="B1073" s="18" t="s">
        <v>12251</v>
      </c>
      <c r="C1073" s="12">
        <v>7</v>
      </c>
      <c r="D1073" s="12">
        <v>11</v>
      </c>
      <c r="E1073" s="12" t="s">
        <v>2639</v>
      </c>
      <c r="F1073" s="12" t="s">
        <v>3</v>
      </c>
      <c r="G1073" s="12" t="s">
        <v>3368</v>
      </c>
      <c r="H1073" s="12" t="s">
        <v>3392</v>
      </c>
      <c r="I1073" s="12" t="s">
        <v>3395</v>
      </c>
      <c r="J1073" s="62" t="s">
        <v>3513</v>
      </c>
      <c r="K1073" s="62" t="s">
        <v>3514</v>
      </c>
      <c r="L1073" s="9" t="s">
        <v>3568</v>
      </c>
      <c r="M1073" s="9"/>
      <c r="N1073" s="9" t="s">
        <v>214</v>
      </c>
      <c r="O1073" s="9" t="s">
        <v>7745</v>
      </c>
      <c r="P1073" s="198">
        <v>5.0000000000000001E-3</v>
      </c>
      <c r="Q1073" s="9" t="s">
        <v>2581</v>
      </c>
      <c r="R1073" s="9" t="s">
        <v>190</v>
      </c>
      <c r="S1073" s="9">
        <v>0</v>
      </c>
      <c r="T1073" s="9"/>
      <c r="U1073" s="9"/>
    </row>
    <row r="1074" spans="1:21" ht="29" x14ac:dyDescent="0.35">
      <c r="A1074" s="18" t="s">
        <v>3762</v>
      </c>
      <c r="B1074" s="18" t="s">
        <v>12272</v>
      </c>
      <c r="C1074" s="12">
        <v>1</v>
      </c>
      <c r="D1074" s="12">
        <v>12</v>
      </c>
      <c r="E1074" s="12" t="s">
        <v>2639</v>
      </c>
      <c r="F1074" s="12" t="s">
        <v>3</v>
      </c>
      <c r="G1074" s="12" t="s">
        <v>3368</v>
      </c>
      <c r="H1074" s="12" t="s">
        <v>3392</v>
      </c>
      <c r="I1074" s="12" t="s">
        <v>3395</v>
      </c>
      <c r="J1074" s="62" t="s">
        <v>3515</v>
      </c>
      <c r="K1074" s="62" t="s">
        <v>3516</v>
      </c>
      <c r="L1074" s="9" t="s">
        <v>3556</v>
      </c>
      <c r="M1074" s="9"/>
      <c r="N1074" s="9" t="s">
        <v>211</v>
      </c>
      <c r="O1074" s="9" t="s">
        <v>11042</v>
      </c>
      <c r="P1074" s="198">
        <v>2.7000000000000003E-2</v>
      </c>
      <c r="Q1074" s="9" t="s">
        <v>2581</v>
      </c>
      <c r="R1074" s="9" t="s">
        <v>190</v>
      </c>
      <c r="S1074" s="9">
        <v>0</v>
      </c>
      <c r="T1074" s="9"/>
      <c r="U1074" s="9"/>
    </row>
    <row r="1075" spans="1:21" ht="43.5" x14ac:dyDescent="0.35">
      <c r="A1075" s="18" t="s">
        <v>3763</v>
      </c>
      <c r="B1075" s="18" t="s">
        <v>12273</v>
      </c>
      <c r="C1075" s="12">
        <v>2</v>
      </c>
      <c r="D1075" s="12">
        <v>13</v>
      </c>
      <c r="E1075" s="12" t="s">
        <v>2639</v>
      </c>
      <c r="F1075" s="12" t="s">
        <v>3</v>
      </c>
      <c r="G1075" s="12" t="s">
        <v>3368</v>
      </c>
      <c r="H1075" s="12" t="s">
        <v>3392</v>
      </c>
      <c r="I1075" s="12" t="s">
        <v>3395</v>
      </c>
      <c r="J1075" s="62" t="s">
        <v>3515</v>
      </c>
      <c r="K1075" s="62" t="s">
        <v>3516</v>
      </c>
      <c r="L1075" s="9" t="s">
        <v>3555</v>
      </c>
      <c r="M1075" s="9"/>
      <c r="N1075" s="9" t="s">
        <v>211</v>
      </c>
      <c r="O1075" s="9" t="s">
        <v>7746</v>
      </c>
      <c r="P1075" s="198">
        <v>2.7000000000000003E-2</v>
      </c>
      <c r="Q1075" s="9" t="s">
        <v>2581</v>
      </c>
      <c r="R1075" s="9" t="s">
        <v>190</v>
      </c>
      <c r="S1075" s="9">
        <v>0</v>
      </c>
      <c r="T1075" s="9"/>
      <c r="U1075" s="9"/>
    </row>
    <row r="1076" spans="1:21" ht="43.5" x14ac:dyDescent="0.35">
      <c r="A1076" s="18" t="s">
        <v>3761</v>
      </c>
      <c r="B1076" s="18" t="s">
        <v>12274</v>
      </c>
      <c r="C1076" s="12">
        <v>3</v>
      </c>
      <c r="D1076" s="12">
        <v>14</v>
      </c>
      <c r="E1076" s="12" t="s">
        <v>2639</v>
      </c>
      <c r="F1076" s="12" t="s">
        <v>3</v>
      </c>
      <c r="G1076" s="12" t="s">
        <v>3368</v>
      </c>
      <c r="H1076" s="12" t="s">
        <v>3392</v>
      </c>
      <c r="I1076" s="12" t="s">
        <v>3395</v>
      </c>
      <c r="J1076" s="62" t="s">
        <v>3515</v>
      </c>
      <c r="K1076" s="62" t="s">
        <v>3516</v>
      </c>
      <c r="L1076" s="9" t="s">
        <v>3554</v>
      </c>
      <c r="M1076" s="9"/>
      <c r="N1076" s="9" t="s">
        <v>211</v>
      </c>
      <c r="O1076" s="9" t="s">
        <v>7747</v>
      </c>
      <c r="P1076" s="198">
        <v>8.0000000000000016E-2</v>
      </c>
      <c r="Q1076" s="9" t="s">
        <v>2581</v>
      </c>
      <c r="R1076" s="9" t="s">
        <v>190</v>
      </c>
      <c r="S1076" s="9">
        <v>0</v>
      </c>
      <c r="T1076" s="9"/>
      <c r="U1076" s="9"/>
    </row>
    <row r="1077" spans="1:21" ht="29" x14ac:dyDescent="0.35">
      <c r="A1077" s="18" t="s">
        <v>3764</v>
      </c>
      <c r="B1077" s="18" t="s">
        <v>12275</v>
      </c>
      <c r="C1077" s="12">
        <v>4</v>
      </c>
      <c r="D1077" s="12">
        <v>15</v>
      </c>
      <c r="E1077" s="12" t="s">
        <v>2639</v>
      </c>
      <c r="F1077" s="12" t="s">
        <v>3</v>
      </c>
      <c r="G1077" s="12" t="s">
        <v>3368</v>
      </c>
      <c r="H1077" s="12" t="s">
        <v>3392</v>
      </c>
      <c r="I1077" s="12" t="s">
        <v>3395</v>
      </c>
      <c r="J1077" s="62" t="s">
        <v>3515</v>
      </c>
      <c r="K1077" s="62" t="s">
        <v>3516</v>
      </c>
      <c r="L1077" s="9" t="s">
        <v>3544</v>
      </c>
      <c r="M1077" s="9"/>
      <c r="N1077" s="9" t="s">
        <v>213</v>
      </c>
      <c r="O1077" s="9" t="s">
        <v>7748</v>
      </c>
      <c r="P1077" s="198">
        <v>4.0000000000000008E-2</v>
      </c>
      <c r="Q1077" s="9" t="s">
        <v>2581</v>
      </c>
      <c r="R1077" s="9" t="s">
        <v>190</v>
      </c>
      <c r="S1077" s="9">
        <v>0</v>
      </c>
      <c r="T1077" s="9"/>
      <c r="U1077" s="9"/>
    </row>
    <row r="1078" spans="1:21" ht="29" x14ac:dyDescent="0.35">
      <c r="A1078" s="18" t="s">
        <v>3765</v>
      </c>
      <c r="B1078" s="18" t="s">
        <v>12276</v>
      </c>
      <c r="C1078" s="12">
        <v>5</v>
      </c>
      <c r="D1078" s="12">
        <v>16</v>
      </c>
      <c r="E1078" s="12" t="s">
        <v>2639</v>
      </c>
      <c r="F1078" s="12" t="s">
        <v>3</v>
      </c>
      <c r="G1078" s="12" t="s">
        <v>3368</v>
      </c>
      <c r="H1078" s="12" t="s">
        <v>3392</v>
      </c>
      <c r="I1078" s="12" t="s">
        <v>3395</v>
      </c>
      <c r="J1078" s="62" t="s">
        <v>3515</v>
      </c>
      <c r="K1078" s="62" t="s">
        <v>3516</v>
      </c>
      <c r="L1078" s="9" t="s">
        <v>3560</v>
      </c>
      <c r="M1078" s="9"/>
      <c r="N1078" s="9" t="s">
        <v>211</v>
      </c>
      <c r="O1078" s="9" t="s">
        <v>7749</v>
      </c>
      <c r="P1078" s="198">
        <v>2.0000000000000004E-2</v>
      </c>
      <c r="Q1078" s="9" t="s">
        <v>2581</v>
      </c>
      <c r="R1078" s="9" t="s">
        <v>190</v>
      </c>
      <c r="S1078" s="9">
        <v>0</v>
      </c>
      <c r="T1078" s="9"/>
      <c r="U1078" s="9"/>
    </row>
    <row r="1079" spans="1:21" ht="29" x14ac:dyDescent="0.35">
      <c r="A1079" s="18" t="s">
        <v>3766</v>
      </c>
      <c r="B1079" s="18" t="s">
        <v>12277</v>
      </c>
      <c r="C1079" s="12">
        <v>6</v>
      </c>
      <c r="D1079" s="12">
        <v>17</v>
      </c>
      <c r="E1079" s="12" t="s">
        <v>2639</v>
      </c>
      <c r="F1079" s="12" t="s">
        <v>3</v>
      </c>
      <c r="G1079" s="12" t="s">
        <v>3368</v>
      </c>
      <c r="H1079" s="12" t="s">
        <v>3392</v>
      </c>
      <c r="I1079" s="12" t="s">
        <v>3395</v>
      </c>
      <c r="J1079" s="62" t="s">
        <v>3515</v>
      </c>
      <c r="K1079" s="62" t="s">
        <v>3516</v>
      </c>
      <c r="L1079" s="9" t="s">
        <v>3561</v>
      </c>
      <c r="M1079" s="9"/>
      <c r="N1079" s="9" t="s">
        <v>212</v>
      </c>
      <c r="O1079" s="9" t="s">
        <v>7743</v>
      </c>
      <c r="P1079" s="198">
        <v>2E-3</v>
      </c>
      <c r="Q1079" s="9" t="s">
        <v>2581</v>
      </c>
      <c r="R1079" s="9" t="s">
        <v>190</v>
      </c>
      <c r="S1079" s="9" t="s">
        <v>7558</v>
      </c>
      <c r="T1079" s="9"/>
      <c r="U1079" s="9"/>
    </row>
    <row r="1080" spans="1:21" ht="29" x14ac:dyDescent="0.35">
      <c r="A1080" s="18" t="s">
        <v>3767</v>
      </c>
      <c r="B1080" s="18" t="s">
        <v>12278</v>
      </c>
      <c r="C1080" s="12">
        <v>7</v>
      </c>
      <c r="D1080" s="12">
        <v>18</v>
      </c>
      <c r="E1080" s="12" t="s">
        <v>2639</v>
      </c>
      <c r="F1080" s="12" t="s">
        <v>3</v>
      </c>
      <c r="G1080" s="12" t="s">
        <v>3368</v>
      </c>
      <c r="H1080" s="12" t="s">
        <v>3392</v>
      </c>
      <c r="I1080" s="12" t="s">
        <v>3395</v>
      </c>
      <c r="J1080" s="62" t="s">
        <v>3515</v>
      </c>
      <c r="K1080" s="62" t="s">
        <v>3516</v>
      </c>
      <c r="L1080" s="9" t="s">
        <v>3562</v>
      </c>
      <c r="M1080" s="9"/>
      <c r="N1080" s="9" t="s">
        <v>214</v>
      </c>
      <c r="O1080" s="9" t="s">
        <v>7744</v>
      </c>
      <c r="P1080" s="198">
        <v>2E-3</v>
      </c>
      <c r="Q1080" s="9" t="s">
        <v>2581</v>
      </c>
      <c r="R1080" s="9" t="s">
        <v>190</v>
      </c>
      <c r="S1080" s="9">
        <v>0</v>
      </c>
      <c r="T1080" s="9"/>
      <c r="U1080" s="9"/>
    </row>
    <row r="1081" spans="1:21" ht="29" x14ac:dyDescent="0.35">
      <c r="A1081" s="18" t="s">
        <v>3768</v>
      </c>
      <c r="B1081" s="18" t="s">
        <v>12279</v>
      </c>
      <c r="C1081" s="12">
        <v>8</v>
      </c>
      <c r="D1081" s="12">
        <v>19</v>
      </c>
      <c r="E1081" s="12" t="s">
        <v>2639</v>
      </c>
      <c r="F1081" s="12" t="s">
        <v>3</v>
      </c>
      <c r="G1081" s="12" t="s">
        <v>3368</v>
      </c>
      <c r="H1081" s="12" t="s">
        <v>3392</v>
      </c>
      <c r="I1081" s="12" t="s">
        <v>3395</v>
      </c>
      <c r="J1081" s="62" t="s">
        <v>3515</v>
      </c>
      <c r="K1081" s="62" t="s">
        <v>3516</v>
      </c>
      <c r="L1081" s="9" t="s">
        <v>3568</v>
      </c>
      <c r="M1081" s="9"/>
      <c r="N1081" s="9" t="s">
        <v>214</v>
      </c>
      <c r="O1081" s="9" t="s">
        <v>7745</v>
      </c>
      <c r="P1081" s="198">
        <v>2E-3</v>
      </c>
      <c r="Q1081" s="9" t="s">
        <v>2581</v>
      </c>
      <c r="R1081" s="9" t="s">
        <v>190</v>
      </c>
      <c r="S1081" s="9">
        <v>0</v>
      </c>
      <c r="T1081" s="9"/>
      <c r="U1081" s="9"/>
    </row>
    <row r="1082" spans="1:21" ht="29" x14ac:dyDescent="0.35">
      <c r="A1082" s="18" t="s">
        <v>3770</v>
      </c>
      <c r="B1082" s="18" t="s">
        <v>12280</v>
      </c>
      <c r="C1082" s="12">
        <v>1</v>
      </c>
      <c r="D1082" s="12">
        <v>20</v>
      </c>
      <c r="E1082" s="12" t="s">
        <v>2639</v>
      </c>
      <c r="F1082" s="12" t="s">
        <v>3</v>
      </c>
      <c r="G1082" s="12" t="s">
        <v>3368</v>
      </c>
      <c r="H1082" s="12" t="s">
        <v>3392</v>
      </c>
      <c r="I1082" s="12" t="s">
        <v>3395</v>
      </c>
      <c r="J1082" s="62" t="s">
        <v>3517</v>
      </c>
      <c r="K1082" s="62" t="s">
        <v>3518</v>
      </c>
      <c r="L1082" s="9" t="s">
        <v>3557</v>
      </c>
      <c r="M1082" s="9"/>
      <c r="N1082" s="9" t="s">
        <v>211</v>
      </c>
      <c r="O1082" s="9" t="s">
        <v>7750</v>
      </c>
      <c r="P1082" s="198">
        <v>2.7000000000000003E-2</v>
      </c>
      <c r="Q1082" s="9" t="s">
        <v>2581</v>
      </c>
      <c r="R1082" s="9" t="s">
        <v>190</v>
      </c>
      <c r="S1082" s="9">
        <v>0</v>
      </c>
      <c r="T1082" s="9"/>
      <c r="U1082" s="9"/>
    </row>
    <row r="1083" spans="1:21" ht="43.5" x14ac:dyDescent="0.35">
      <c r="A1083" s="18" t="s">
        <v>3771</v>
      </c>
      <c r="B1083" s="18" t="s">
        <v>12281</v>
      </c>
      <c r="C1083" s="12">
        <v>2</v>
      </c>
      <c r="D1083" s="12">
        <v>21</v>
      </c>
      <c r="E1083" s="12" t="s">
        <v>2639</v>
      </c>
      <c r="F1083" s="12" t="s">
        <v>3</v>
      </c>
      <c r="G1083" s="12" t="s">
        <v>3368</v>
      </c>
      <c r="H1083" s="12" t="s">
        <v>3392</v>
      </c>
      <c r="I1083" s="12" t="s">
        <v>3395</v>
      </c>
      <c r="J1083" s="62" t="s">
        <v>3517</v>
      </c>
      <c r="K1083" s="62" t="s">
        <v>3518</v>
      </c>
      <c r="L1083" s="9" t="s">
        <v>3555</v>
      </c>
      <c r="M1083" s="9"/>
      <c r="N1083" s="9" t="s">
        <v>211</v>
      </c>
      <c r="O1083" s="9" t="s">
        <v>7746</v>
      </c>
      <c r="P1083" s="198">
        <v>2.7000000000000003E-2</v>
      </c>
      <c r="Q1083" s="9" t="s">
        <v>2581</v>
      </c>
      <c r="R1083" s="9" t="s">
        <v>190</v>
      </c>
      <c r="S1083" s="9">
        <v>0</v>
      </c>
      <c r="T1083" s="9"/>
      <c r="U1083" s="9"/>
    </row>
    <row r="1084" spans="1:21" ht="43.5" x14ac:dyDescent="0.35">
      <c r="A1084" s="18" t="s">
        <v>3769</v>
      </c>
      <c r="B1084" s="18" t="s">
        <v>12282</v>
      </c>
      <c r="C1084" s="12">
        <v>3</v>
      </c>
      <c r="D1084" s="12">
        <v>22</v>
      </c>
      <c r="E1084" s="12" t="s">
        <v>2639</v>
      </c>
      <c r="F1084" s="12" t="s">
        <v>3</v>
      </c>
      <c r="G1084" s="12" t="s">
        <v>3368</v>
      </c>
      <c r="H1084" s="12" t="s">
        <v>3392</v>
      </c>
      <c r="I1084" s="12" t="s">
        <v>3395</v>
      </c>
      <c r="J1084" s="62" t="s">
        <v>3517</v>
      </c>
      <c r="K1084" s="62" t="s">
        <v>3518</v>
      </c>
      <c r="L1084" s="9" t="s">
        <v>3554</v>
      </c>
      <c r="M1084" s="9"/>
      <c r="N1084" s="9" t="s">
        <v>211</v>
      </c>
      <c r="O1084" s="9" t="s">
        <v>7751</v>
      </c>
      <c r="P1084" s="198">
        <v>8.0000000000000016E-2</v>
      </c>
      <c r="Q1084" s="9" t="s">
        <v>2581</v>
      </c>
      <c r="R1084" s="9" t="s">
        <v>190</v>
      </c>
      <c r="S1084" s="9">
        <v>0</v>
      </c>
      <c r="T1084" s="9"/>
      <c r="U1084" s="9"/>
    </row>
    <row r="1085" spans="1:21" ht="29" x14ac:dyDescent="0.35">
      <c r="A1085" s="18" t="s">
        <v>3772</v>
      </c>
      <c r="B1085" s="18" t="s">
        <v>12283</v>
      </c>
      <c r="C1085" s="12">
        <v>4</v>
      </c>
      <c r="D1085" s="12">
        <v>23</v>
      </c>
      <c r="E1085" s="12" t="s">
        <v>2639</v>
      </c>
      <c r="F1085" s="12" t="s">
        <v>3</v>
      </c>
      <c r="G1085" s="12" t="s">
        <v>3368</v>
      </c>
      <c r="H1085" s="12" t="s">
        <v>3392</v>
      </c>
      <c r="I1085" s="12" t="s">
        <v>3395</v>
      </c>
      <c r="J1085" s="62" t="s">
        <v>3517</v>
      </c>
      <c r="K1085" s="62" t="s">
        <v>3518</v>
      </c>
      <c r="L1085" s="9" t="s">
        <v>3544</v>
      </c>
      <c r="M1085" s="9"/>
      <c r="N1085" s="9" t="s">
        <v>213</v>
      </c>
      <c r="O1085" s="9" t="s">
        <v>7748</v>
      </c>
      <c r="P1085" s="198">
        <v>4.0000000000000008E-2</v>
      </c>
      <c r="Q1085" s="9" t="s">
        <v>2581</v>
      </c>
      <c r="R1085" s="9" t="s">
        <v>190</v>
      </c>
      <c r="S1085" s="9">
        <v>0</v>
      </c>
      <c r="T1085" s="9"/>
      <c r="U1085" s="9"/>
    </row>
    <row r="1086" spans="1:21" ht="29" x14ac:dyDescent="0.35">
      <c r="A1086" s="18" t="s">
        <v>3773</v>
      </c>
      <c r="B1086" s="18" t="s">
        <v>12284</v>
      </c>
      <c r="C1086" s="12">
        <v>5</v>
      </c>
      <c r="D1086" s="12">
        <v>24</v>
      </c>
      <c r="E1086" s="12" t="s">
        <v>2639</v>
      </c>
      <c r="F1086" s="12" t="s">
        <v>3</v>
      </c>
      <c r="G1086" s="12" t="s">
        <v>3368</v>
      </c>
      <c r="H1086" s="12" t="s">
        <v>3392</v>
      </c>
      <c r="I1086" s="12" t="s">
        <v>3395</v>
      </c>
      <c r="J1086" s="62" t="s">
        <v>3517</v>
      </c>
      <c r="K1086" s="62" t="s">
        <v>3518</v>
      </c>
      <c r="L1086" s="9" t="s">
        <v>3560</v>
      </c>
      <c r="M1086" s="9"/>
      <c r="N1086" s="9" t="s">
        <v>211</v>
      </c>
      <c r="O1086" s="9" t="s">
        <v>7749</v>
      </c>
      <c r="P1086" s="198">
        <v>2.0000000000000004E-2</v>
      </c>
      <c r="Q1086" s="9" t="s">
        <v>2581</v>
      </c>
      <c r="R1086" s="9" t="s">
        <v>190</v>
      </c>
      <c r="S1086" s="9">
        <v>0</v>
      </c>
      <c r="T1086" s="9"/>
      <c r="U1086" s="9"/>
    </row>
    <row r="1087" spans="1:21" ht="29" x14ac:dyDescent="0.35">
      <c r="A1087" s="18" t="s">
        <v>3774</v>
      </c>
      <c r="B1087" s="18" t="s">
        <v>12285</v>
      </c>
      <c r="C1087" s="12">
        <v>6</v>
      </c>
      <c r="D1087" s="12">
        <v>25</v>
      </c>
      <c r="E1087" s="12" t="s">
        <v>2639</v>
      </c>
      <c r="F1087" s="12" t="s">
        <v>3</v>
      </c>
      <c r="G1087" s="12" t="s">
        <v>3368</v>
      </c>
      <c r="H1087" s="12" t="s">
        <v>3392</v>
      </c>
      <c r="I1087" s="12" t="s">
        <v>3395</v>
      </c>
      <c r="J1087" s="62" t="s">
        <v>3517</v>
      </c>
      <c r="K1087" s="62" t="s">
        <v>3518</v>
      </c>
      <c r="L1087" s="9" t="s">
        <v>3561</v>
      </c>
      <c r="M1087" s="9"/>
      <c r="N1087" s="9" t="s">
        <v>212</v>
      </c>
      <c r="O1087" s="9" t="s">
        <v>7743</v>
      </c>
      <c r="P1087" s="198">
        <v>2E-3</v>
      </c>
      <c r="Q1087" s="9" t="s">
        <v>2581</v>
      </c>
      <c r="R1087" s="9" t="s">
        <v>190</v>
      </c>
      <c r="S1087" s="9" t="s">
        <v>7558</v>
      </c>
      <c r="T1087" s="9"/>
      <c r="U1087" s="9"/>
    </row>
    <row r="1088" spans="1:21" ht="29" x14ac:dyDescent="0.35">
      <c r="A1088" s="18" t="s">
        <v>3775</v>
      </c>
      <c r="B1088" s="18" t="s">
        <v>12286</v>
      </c>
      <c r="C1088" s="12">
        <v>7</v>
      </c>
      <c r="D1088" s="12">
        <v>26</v>
      </c>
      <c r="E1088" s="12" t="s">
        <v>2639</v>
      </c>
      <c r="F1088" s="12" t="s">
        <v>3</v>
      </c>
      <c r="G1088" s="12" t="s">
        <v>3368</v>
      </c>
      <c r="H1088" s="12" t="s">
        <v>3392</v>
      </c>
      <c r="I1088" s="12" t="s">
        <v>3395</v>
      </c>
      <c r="J1088" s="62" t="s">
        <v>3517</v>
      </c>
      <c r="K1088" s="62" t="s">
        <v>3518</v>
      </c>
      <c r="L1088" s="9" t="s">
        <v>3562</v>
      </c>
      <c r="M1088" s="9"/>
      <c r="N1088" s="9" t="s">
        <v>214</v>
      </c>
      <c r="O1088" s="9" t="s">
        <v>7744</v>
      </c>
      <c r="P1088" s="198">
        <v>2E-3</v>
      </c>
      <c r="Q1088" s="9" t="s">
        <v>2581</v>
      </c>
      <c r="R1088" s="9" t="s">
        <v>190</v>
      </c>
      <c r="S1088" s="9">
        <v>0</v>
      </c>
      <c r="T1088" s="9"/>
      <c r="U1088" s="9"/>
    </row>
    <row r="1089" spans="1:21" ht="29" x14ac:dyDescent="0.35">
      <c r="A1089" s="18" t="s">
        <v>3776</v>
      </c>
      <c r="B1089" s="18" t="s">
        <v>12287</v>
      </c>
      <c r="C1089" s="12">
        <v>8</v>
      </c>
      <c r="D1089" s="12">
        <v>27</v>
      </c>
      <c r="E1089" s="12" t="s">
        <v>2639</v>
      </c>
      <c r="F1089" s="12" t="s">
        <v>3</v>
      </c>
      <c r="G1089" s="12" t="s">
        <v>3368</v>
      </c>
      <c r="H1089" s="12" t="s">
        <v>3392</v>
      </c>
      <c r="I1089" s="12" t="s">
        <v>3395</v>
      </c>
      <c r="J1089" s="62" t="s">
        <v>3517</v>
      </c>
      <c r="K1089" s="62" t="s">
        <v>3518</v>
      </c>
      <c r="L1089" s="9" t="s">
        <v>3568</v>
      </c>
      <c r="M1089" s="9"/>
      <c r="N1089" s="9" t="s">
        <v>214</v>
      </c>
      <c r="O1089" s="9" t="s">
        <v>7745</v>
      </c>
      <c r="P1089" s="198">
        <v>2E-3</v>
      </c>
      <c r="Q1089" s="9" t="s">
        <v>2581</v>
      </c>
      <c r="R1089" s="9" t="s">
        <v>190</v>
      </c>
      <c r="S1089" s="9">
        <v>0</v>
      </c>
      <c r="T1089" s="9"/>
      <c r="U1089" s="9"/>
    </row>
    <row r="1090" spans="1:21" ht="43.5" x14ac:dyDescent="0.35">
      <c r="A1090" s="18" t="s">
        <v>4734</v>
      </c>
      <c r="B1090" s="18" t="s">
        <v>12288</v>
      </c>
      <c r="C1090" s="12">
        <v>1</v>
      </c>
      <c r="D1090" s="12">
        <v>1</v>
      </c>
      <c r="E1090" s="12" t="s">
        <v>2639</v>
      </c>
      <c r="F1090" s="12" t="s">
        <v>3</v>
      </c>
      <c r="G1090" s="12" t="s">
        <v>3368</v>
      </c>
      <c r="H1090" s="12" t="s">
        <v>3394</v>
      </c>
      <c r="I1090" s="12">
        <v>79.2</v>
      </c>
      <c r="J1090" s="62" t="s">
        <v>3524</v>
      </c>
      <c r="K1090" s="62" t="s">
        <v>3512</v>
      </c>
      <c r="L1090" s="9" t="s">
        <v>3555</v>
      </c>
      <c r="M1090" s="9"/>
      <c r="N1090" s="9" t="s">
        <v>211</v>
      </c>
      <c r="O1090" s="9" t="s">
        <v>11038</v>
      </c>
      <c r="P1090" s="198">
        <v>3.4999999999999996E-2</v>
      </c>
      <c r="Q1090" s="9" t="s">
        <v>2581</v>
      </c>
      <c r="R1090" s="9" t="s">
        <v>190</v>
      </c>
      <c r="S1090" s="9">
        <v>0</v>
      </c>
      <c r="T1090" s="9"/>
      <c r="U1090" s="9"/>
    </row>
    <row r="1091" spans="1:21" ht="43.5" x14ac:dyDescent="0.35">
      <c r="A1091" s="18" t="s">
        <v>4735</v>
      </c>
      <c r="B1091" s="18" t="s">
        <v>12289</v>
      </c>
      <c r="C1091" s="12">
        <v>2</v>
      </c>
      <c r="D1091" s="12">
        <v>2</v>
      </c>
      <c r="E1091" s="12" t="s">
        <v>2639</v>
      </c>
      <c r="F1091" s="12" t="s">
        <v>3</v>
      </c>
      <c r="G1091" s="12" t="s">
        <v>3368</v>
      </c>
      <c r="H1091" s="12" t="s">
        <v>3394</v>
      </c>
      <c r="I1091" s="12">
        <v>79.2</v>
      </c>
      <c r="J1091" s="62" t="s">
        <v>3524</v>
      </c>
      <c r="K1091" s="62" t="s">
        <v>3512</v>
      </c>
      <c r="L1091" s="9" t="s">
        <v>3563</v>
      </c>
      <c r="M1091" s="9"/>
      <c r="N1091" s="9" t="s">
        <v>211</v>
      </c>
      <c r="O1091" s="9" t="s">
        <v>11039</v>
      </c>
      <c r="P1091" s="198">
        <v>3.4999999999999996E-2</v>
      </c>
      <c r="Q1091" s="9" t="s">
        <v>2581</v>
      </c>
      <c r="R1091" s="9" t="s">
        <v>190</v>
      </c>
      <c r="S1091" s="9">
        <v>0</v>
      </c>
      <c r="T1091" s="9"/>
      <c r="U1091" s="9"/>
    </row>
    <row r="1092" spans="1:21" ht="43.5" x14ac:dyDescent="0.35">
      <c r="A1092" s="18" t="s">
        <v>4736</v>
      </c>
      <c r="B1092" s="18" t="s">
        <v>12290</v>
      </c>
      <c r="C1092" s="12">
        <v>3</v>
      </c>
      <c r="D1092" s="12">
        <v>3</v>
      </c>
      <c r="E1092" s="12" t="s">
        <v>2639</v>
      </c>
      <c r="F1092" s="12" t="s">
        <v>3</v>
      </c>
      <c r="G1092" s="12" t="s">
        <v>3368</v>
      </c>
      <c r="H1092" s="12" t="s">
        <v>3394</v>
      </c>
      <c r="I1092" s="12">
        <v>79.2</v>
      </c>
      <c r="J1092" s="62" t="s">
        <v>3524</v>
      </c>
      <c r="K1092" s="62" t="s">
        <v>3512</v>
      </c>
      <c r="L1092" s="9" t="s">
        <v>3565</v>
      </c>
      <c r="M1092" s="9"/>
      <c r="N1092" s="9" t="s">
        <v>211</v>
      </c>
      <c r="O1092" s="9" t="s">
        <v>7740</v>
      </c>
      <c r="P1092" s="198">
        <v>3.4999999999999996E-2</v>
      </c>
      <c r="Q1092" s="9" t="s">
        <v>2581</v>
      </c>
      <c r="R1092" s="9" t="s">
        <v>190</v>
      </c>
      <c r="S1092" s="9">
        <v>0</v>
      </c>
      <c r="T1092" s="9"/>
      <c r="U1092" s="9"/>
    </row>
    <row r="1093" spans="1:21" ht="29" x14ac:dyDescent="0.35">
      <c r="A1093" s="18" t="s">
        <v>4733</v>
      </c>
      <c r="B1093" s="18" t="s">
        <v>12291</v>
      </c>
      <c r="C1093" s="12">
        <v>4</v>
      </c>
      <c r="D1093" s="12">
        <v>4</v>
      </c>
      <c r="E1093" s="12" t="s">
        <v>2639</v>
      </c>
      <c r="F1093" s="12" t="s">
        <v>3</v>
      </c>
      <c r="G1093" s="12" t="s">
        <v>3368</v>
      </c>
      <c r="H1093" s="12" t="s">
        <v>3394</v>
      </c>
      <c r="I1093" s="12">
        <v>79.2</v>
      </c>
      <c r="J1093" s="62" t="s">
        <v>3524</v>
      </c>
      <c r="K1093" s="62" t="s">
        <v>3512</v>
      </c>
      <c r="L1093" s="9" t="s">
        <v>3554</v>
      </c>
      <c r="M1093" s="9"/>
      <c r="N1093" s="9" t="s">
        <v>211</v>
      </c>
      <c r="O1093" s="9" t="s">
        <v>11040</v>
      </c>
      <c r="P1093" s="198">
        <v>0.24499999999999997</v>
      </c>
      <c r="Q1093" s="9" t="s">
        <v>2581</v>
      </c>
      <c r="R1093" s="9" t="s">
        <v>190</v>
      </c>
      <c r="S1093" s="9">
        <v>0</v>
      </c>
      <c r="T1093" s="9"/>
      <c r="U1093" s="9"/>
    </row>
    <row r="1094" spans="1:21" ht="58" x14ac:dyDescent="0.35">
      <c r="A1094" s="18" t="s">
        <v>3804</v>
      </c>
      <c r="B1094" s="18" t="s">
        <v>12245</v>
      </c>
      <c r="C1094" s="12">
        <v>1</v>
      </c>
      <c r="D1094" s="12">
        <v>5</v>
      </c>
      <c r="E1094" s="12" t="s">
        <v>2639</v>
      </c>
      <c r="F1094" s="12" t="s">
        <v>3</v>
      </c>
      <c r="G1094" s="12" t="s">
        <v>3368</v>
      </c>
      <c r="H1094" s="12" t="s">
        <v>3394</v>
      </c>
      <c r="I1094" s="12">
        <v>79.2</v>
      </c>
      <c r="J1094" s="62" t="s">
        <v>3525</v>
      </c>
      <c r="K1094" s="62" t="s">
        <v>3514</v>
      </c>
      <c r="L1094" s="9" t="s">
        <v>3559</v>
      </c>
      <c r="M1094" s="9"/>
      <c r="N1094" s="9" t="s">
        <v>211</v>
      </c>
      <c r="O1094" s="9" t="s">
        <v>11041</v>
      </c>
      <c r="P1094" s="198">
        <v>0.04</v>
      </c>
      <c r="Q1094" s="9" t="s">
        <v>2581</v>
      </c>
      <c r="R1094" s="9" t="s">
        <v>190</v>
      </c>
      <c r="S1094" s="9">
        <v>0</v>
      </c>
      <c r="T1094" s="9"/>
      <c r="U1094" s="9"/>
    </row>
    <row r="1095" spans="1:21" ht="29" x14ac:dyDescent="0.35">
      <c r="A1095" s="18" t="s">
        <v>3805</v>
      </c>
      <c r="B1095" s="18" t="s">
        <v>12246</v>
      </c>
      <c r="C1095" s="12">
        <v>2</v>
      </c>
      <c r="D1095" s="12">
        <v>6</v>
      </c>
      <c r="E1095" s="12" t="s">
        <v>2639</v>
      </c>
      <c r="F1095" s="12" t="s">
        <v>3</v>
      </c>
      <c r="G1095" s="12" t="s">
        <v>3368</v>
      </c>
      <c r="H1095" s="12" t="s">
        <v>3394</v>
      </c>
      <c r="I1095" s="12">
        <v>79.2</v>
      </c>
      <c r="J1095" s="62" t="s">
        <v>3525</v>
      </c>
      <c r="K1095" s="62" t="s">
        <v>3514</v>
      </c>
      <c r="L1095" s="9" t="s">
        <v>3544</v>
      </c>
      <c r="M1095" s="9"/>
      <c r="N1095" s="9" t="s">
        <v>213</v>
      </c>
      <c r="O1095" s="9" t="s">
        <v>7741</v>
      </c>
      <c r="P1095" s="198">
        <v>0.1</v>
      </c>
      <c r="Q1095" s="9" t="s">
        <v>2581</v>
      </c>
      <c r="R1095" s="9" t="s">
        <v>190</v>
      </c>
      <c r="S1095" s="9">
        <v>0</v>
      </c>
      <c r="T1095" s="9"/>
      <c r="U1095" s="9"/>
    </row>
    <row r="1096" spans="1:21" ht="29" x14ac:dyDescent="0.35">
      <c r="A1096" s="18" t="s">
        <v>3806</v>
      </c>
      <c r="B1096" s="18" t="s">
        <v>12247</v>
      </c>
      <c r="C1096" s="12">
        <v>3</v>
      </c>
      <c r="D1096" s="12">
        <v>7</v>
      </c>
      <c r="E1096" s="12" t="s">
        <v>2639</v>
      </c>
      <c r="F1096" s="12" t="s">
        <v>3</v>
      </c>
      <c r="G1096" s="12" t="s">
        <v>3368</v>
      </c>
      <c r="H1096" s="12" t="s">
        <v>3394</v>
      </c>
      <c r="I1096" s="12">
        <v>79.2</v>
      </c>
      <c r="J1096" s="62" t="s">
        <v>3525</v>
      </c>
      <c r="K1096" s="62" t="s">
        <v>3514</v>
      </c>
      <c r="L1096" s="9" t="s">
        <v>3545</v>
      </c>
      <c r="M1096" s="9"/>
      <c r="N1096" s="9" t="s">
        <v>213</v>
      </c>
      <c r="O1096" s="9" t="s">
        <v>7618</v>
      </c>
      <c r="P1096" s="198">
        <v>2.5000000000000001E-2</v>
      </c>
      <c r="Q1096" s="9" t="s">
        <v>2581</v>
      </c>
      <c r="R1096" s="9" t="s">
        <v>190</v>
      </c>
      <c r="S1096" s="9">
        <v>0</v>
      </c>
      <c r="T1096" s="9"/>
      <c r="U1096" s="9"/>
    </row>
    <row r="1097" spans="1:21" ht="29" x14ac:dyDescent="0.35">
      <c r="A1097" s="18" t="s">
        <v>3807</v>
      </c>
      <c r="B1097" s="18" t="s">
        <v>12248</v>
      </c>
      <c r="C1097" s="12">
        <v>4</v>
      </c>
      <c r="D1097" s="12">
        <v>8</v>
      </c>
      <c r="E1097" s="12" t="s">
        <v>2639</v>
      </c>
      <c r="F1097" s="12" t="s">
        <v>3</v>
      </c>
      <c r="G1097" s="12" t="s">
        <v>3368</v>
      </c>
      <c r="H1097" s="12" t="s">
        <v>3394</v>
      </c>
      <c r="I1097" s="12">
        <v>79.2</v>
      </c>
      <c r="J1097" s="62" t="s">
        <v>3525</v>
      </c>
      <c r="K1097" s="62" t="s">
        <v>3514</v>
      </c>
      <c r="L1097" s="9" t="s">
        <v>3553</v>
      </c>
      <c r="M1097" s="9"/>
      <c r="N1097" s="9" t="s">
        <v>211</v>
      </c>
      <c r="O1097" s="9" t="s">
        <v>7742</v>
      </c>
      <c r="P1097" s="198">
        <v>0.05</v>
      </c>
      <c r="Q1097" s="9" t="s">
        <v>2581</v>
      </c>
      <c r="R1097" s="9" t="s">
        <v>190</v>
      </c>
      <c r="S1097" s="9">
        <v>0</v>
      </c>
      <c r="T1097" s="9"/>
      <c r="U1097" s="9"/>
    </row>
    <row r="1098" spans="1:21" ht="29" x14ac:dyDescent="0.35">
      <c r="A1098" s="18" t="s">
        <v>3808</v>
      </c>
      <c r="B1098" s="18" t="s">
        <v>12249</v>
      </c>
      <c r="C1098" s="12">
        <v>5</v>
      </c>
      <c r="D1098" s="12">
        <v>9</v>
      </c>
      <c r="E1098" s="12" t="s">
        <v>2639</v>
      </c>
      <c r="F1098" s="12" t="s">
        <v>3</v>
      </c>
      <c r="G1098" s="12" t="s">
        <v>3368</v>
      </c>
      <c r="H1098" s="12" t="s">
        <v>3394</v>
      </c>
      <c r="I1098" s="12">
        <v>79.2</v>
      </c>
      <c r="J1098" s="62" t="s">
        <v>3525</v>
      </c>
      <c r="K1098" s="62" t="s">
        <v>3514</v>
      </c>
      <c r="L1098" s="9" t="s">
        <v>3561</v>
      </c>
      <c r="M1098" s="9"/>
      <c r="N1098" s="9" t="s">
        <v>212</v>
      </c>
      <c r="O1098" s="9" t="s">
        <v>7743</v>
      </c>
      <c r="P1098" s="198">
        <v>2.5000000000000001E-2</v>
      </c>
      <c r="Q1098" s="9" t="s">
        <v>2581</v>
      </c>
      <c r="R1098" s="9" t="s">
        <v>190</v>
      </c>
      <c r="S1098" s="9" t="s">
        <v>7558</v>
      </c>
      <c r="T1098" s="9"/>
      <c r="U1098" s="9"/>
    </row>
    <row r="1099" spans="1:21" ht="29" x14ac:dyDescent="0.35">
      <c r="A1099" s="18" t="s">
        <v>3809</v>
      </c>
      <c r="B1099" s="18" t="s">
        <v>12250</v>
      </c>
      <c r="C1099" s="12">
        <v>6</v>
      </c>
      <c r="D1099" s="12">
        <v>10</v>
      </c>
      <c r="E1099" s="12" t="s">
        <v>2639</v>
      </c>
      <c r="F1099" s="12" t="s">
        <v>3</v>
      </c>
      <c r="G1099" s="12" t="s">
        <v>3368</v>
      </c>
      <c r="H1099" s="12" t="s">
        <v>3394</v>
      </c>
      <c r="I1099" s="12">
        <v>79.2</v>
      </c>
      <c r="J1099" s="62" t="s">
        <v>3525</v>
      </c>
      <c r="K1099" s="62" t="s">
        <v>3514</v>
      </c>
      <c r="L1099" s="9" t="s">
        <v>3562</v>
      </c>
      <c r="M1099" s="9"/>
      <c r="N1099" s="9" t="s">
        <v>214</v>
      </c>
      <c r="O1099" s="9" t="s">
        <v>7744</v>
      </c>
      <c r="P1099" s="198">
        <v>5.0000000000000001E-3</v>
      </c>
      <c r="Q1099" s="9" t="s">
        <v>2581</v>
      </c>
      <c r="R1099" s="9" t="s">
        <v>190</v>
      </c>
      <c r="S1099" s="9">
        <v>0</v>
      </c>
      <c r="T1099" s="9"/>
      <c r="U1099" s="9"/>
    </row>
    <row r="1100" spans="1:21" ht="29" x14ac:dyDescent="0.35">
      <c r="A1100" s="18" t="s">
        <v>3810</v>
      </c>
      <c r="B1100" s="18" t="s">
        <v>12251</v>
      </c>
      <c r="C1100" s="12">
        <v>7</v>
      </c>
      <c r="D1100" s="12">
        <v>11</v>
      </c>
      <c r="E1100" s="12" t="s">
        <v>2639</v>
      </c>
      <c r="F1100" s="12" t="s">
        <v>3</v>
      </c>
      <c r="G1100" s="12" t="s">
        <v>3368</v>
      </c>
      <c r="H1100" s="12" t="s">
        <v>3394</v>
      </c>
      <c r="I1100" s="12">
        <v>79.2</v>
      </c>
      <c r="J1100" s="62" t="s">
        <v>3525</v>
      </c>
      <c r="K1100" s="62" t="s">
        <v>3514</v>
      </c>
      <c r="L1100" s="9" t="s">
        <v>3568</v>
      </c>
      <c r="M1100" s="9"/>
      <c r="N1100" s="9" t="s">
        <v>214</v>
      </c>
      <c r="O1100" s="9" t="s">
        <v>7745</v>
      </c>
      <c r="P1100" s="198">
        <v>5.0000000000000001E-3</v>
      </c>
      <c r="Q1100" s="9" t="s">
        <v>2581</v>
      </c>
      <c r="R1100" s="9" t="s">
        <v>190</v>
      </c>
      <c r="S1100" s="9">
        <v>0</v>
      </c>
      <c r="T1100" s="9"/>
      <c r="U1100" s="9"/>
    </row>
    <row r="1101" spans="1:21" ht="29" x14ac:dyDescent="0.35">
      <c r="A1101" s="18" t="s">
        <v>3812</v>
      </c>
      <c r="B1101" s="18" t="s">
        <v>12292</v>
      </c>
      <c r="C1101" s="12">
        <v>1</v>
      </c>
      <c r="D1101" s="12">
        <v>12</v>
      </c>
      <c r="E1101" s="12" t="s">
        <v>2639</v>
      </c>
      <c r="F1101" s="12" t="s">
        <v>3</v>
      </c>
      <c r="G1101" s="12" t="s">
        <v>3368</v>
      </c>
      <c r="H1101" s="12" t="s">
        <v>3394</v>
      </c>
      <c r="I1101" s="12">
        <v>79.2</v>
      </c>
      <c r="J1101" s="62" t="s">
        <v>3526</v>
      </c>
      <c r="K1101" s="62" t="s">
        <v>3527</v>
      </c>
      <c r="L1101" s="9" t="s">
        <v>3556</v>
      </c>
      <c r="M1101" s="9"/>
      <c r="N1101" s="9" t="s">
        <v>211</v>
      </c>
      <c r="O1101" s="9" t="s">
        <v>11042</v>
      </c>
      <c r="P1101" s="198">
        <v>2.7000000000000003E-2</v>
      </c>
      <c r="Q1101" s="9" t="s">
        <v>2581</v>
      </c>
      <c r="R1101" s="9" t="s">
        <v>190</v>
      </c>
      <c r="S1101" s="9">
        <v>0</v>
      </c>
      <c r="T1101" s="9"/>
      <c r="U1101" s="9"/>
    </row>
    <row r="1102" spans="1:21" ht="43.5" x14ac:dyDescent="0.35">
      <c r="A1102" s="18" t="s">
        <v>3813</v>
      </c>
      <c r="B1102" s="18" t="s">
        <v>12293</v>
      </c>
      <c r="C1102" s="12">
        <v>2</v>
      </c>
      <c r="D1102" s="12">
        <v>13</v>
      </c>
      <c r="E1102" s="12" t="s">
        <v>2639</v>
      </c>
      <c r="F1102" s="12" t="s">
        <v>3</v>
      </c>
      <c r="G1102" s="12" t="s">
        <v>3368</v>
      </c>
      <c r="H1102" s="12" t="s">
        <v>3394</v>
      </c>
      <c r="I1102" s="12">
        <v>79.2</v>
      </c>
      <c r="J1102" s="62" t="s">
        <v>3526</v>
      </c>
      <c r="K1102" s="62" t="s">
        <v>3527</v>
      </c>
      <c r="L1102" s="9" t="s">
        <v>3555</v>
      </c>
      <c r="M1102" s="9"/>
      <c r="N1102" s="9" t="s">
        <v>211</v>
      </c>
      <c r="O1102" s="9" t="s">
        <v>7746</v>
      </c>
      <c r="P1102" s="198">
        <v>2.7000000000000003E-2</v>
      </c>
      <c r="Q1102" s="9" t="s">
        <v>2581</v>
      </c>
      <c r="R1102" s="9" t="s">
        <v>190</v>
      </c>
      <c r="S1102" s="9">
        <v>0</v>
      </c>
      <c r="T1102" s="9"/>
      <c r="U1102" s="9"/>
    </row>
    <row r="1103" spans="1:21" ht="43.5" x14ac:dyDescent="0.35">
      <c r="A1103" s="18" t="s">
        <v>3811</v>
      </c>
      <c r="B1103" s="18" t="s">
        <v>12294</v>
      </c>
      <c r="C1103" s="12">
        <v>3</v>
      </c>
      <c r="D1103" s="12">
        <v>14</v>
      </c>
      <c r="E1103" s="12" t="s">
        <v>2639</v>
      </c>
      <c r="F1103" s="12" t="s">
        <v>3</v>
      </c>
      <c r="G1103" s="12" t="s">
        <v>3368</v>
      </c>
      <c r="H1103" s="12" t="s">
        <v>3394</v>
      </c>
      <c r="I1103" s="12">
        <v>79.2</v>
      </c>
      <c r="J1103" s="62" t="s">
        <v>3526</v>
      </c>
      <c r="K1103" s="62" t="s">
        <v>3527</v>
      </c>
      <c r="L1103" s="9" t="s">
        <v>3554</v>
      </c>
      <c r="M1103" s="9"/>
      <c r="N1103" s="9" t="s">
        <v>211</v>
      </c>
      <c r="O1103" s="9" t="s">
        <v>7747</v>
      </c>
      <c r="P1103" s="198">
        <v>8.0000000000000016E-2</v>
      </c>
      <c r="Q1103" s="9" t="s">
        <v>2581</v>
      </c>
      <c r="R1103" s="9" t="s">
        <v>190</v>
      </c>
      <c r="S1103" s="9">
        <v>0</v>
      </c>
      <c r="T1103" s="9"/>
      <c r="U1103" s="9"/>
    </row>
    <row r="1104" spans="1:21" ht="29" x14ac:dyDescent="0.35">
      <c r="A1104" s="18" t="s">
        <v>3814</v>
      </c>
      <c r="B1104" s="18" t="s">
        <v>12295</v>
      </c>
      <c r="C1104" s="12">
        <v>4</v>
      </c>
      <c r="D1104" s="12">
        <v>15</v>
      </c>
      <c r="E1104" s="12" t="s">
        <v>2639</v>
      </c>
      <c r="F1104" s="12" t="s">
        <v>3</v>
      </c>
      <c r="G1104" s="12" t="s">
        <v>3368</v>
      </c>
      <c r="H1104" s="12" t="s">
        <v>3394</v>
      </c>
      <c r="I1104" s="12">
        <v>79.2</v>
      </c>
      <c r="J1104" s="62" t="s">
        <v>3526</v>
      </c>
      <c r="K1104" s="62" t="s">
        <v>3527</v>
      </c>
      <c r="L1104" s="9" t="s">
        <v>3544</v>
      </c>
      <c r="M1104" s="9"/>
      <c r="N1104" s="9" t="s">
        <v>213</v>
      </c>
      <c r="O1104" s="9" t="s">
        <v>7748</v>
      </c>
      <c r="P1104" s="198">
        <v>4.0000000000000008E-2</v>
      </c>
      <c r="Q1104" s="9" t="s">
        <v>2581</v>
      </c>
      <c r="R1104" s="9" t="s">
        <v>190</v>
      </c>
      <c r="S1104" s="9">
        <v>0</v>
      </c>
      <c r="T1104" s="9"/>
      <c r="U1104" s="9"/>
    </row>
    <row r="1105" spans="1:22" ht="29" x14ac:dyDescent="0.35">
      <c r="A1105" s="18" t="s">
        <v>3815</v>
      </c>
      <c r="B1105" s="18" t="s">
        <v>12296</v>
      </c>
      <c r="C1105" s="12">
        <v>5</v>
      </c>
      <c r="D1105" s="12">
        <v>16</v>
      </c>
      <c r="E1105" s="12" t="s">
        <v>2639</v>
      </c>
      <c r="F1105" s="12" t="s">
        <v>3</v>
      </c>
      <c r="G1105" s="12" t="s">
        <v>3368</v>
      </c>
      <c r="H1105" s="12" t="s">
        <v>3394</v>
      </c>
      <c r="I1105" s="12">
        <v>79.2</v>
      </c>
      <c r="J1105" s="62" t="s">
        <v>3526</v>
      </c>
      <c r="K1105" s="62" t="s">
        <v>3527</v>
      </c>
      <c r="L1105" s="9" t="s">
        <v>3560</v>
      </c>
      <c r="M1105" s="9"/>
      <c r="N1105" s="9" t="s">
        <v>211</v>
      </c>
      <c r="O1105" s="9" t="s">
        <v>7749</v>
      </c>
      <c r="P1105" s="198">
        <v>2.0000000000000004E-2</v>
      </c>
      <c r="Q1105" s="9" t="s">
        <v>2581</v>
      </c>
      <c r="R1105" s="9" t="s">
        <v>190</v>
      </c>
      <c r="S1105" s="9">
        <v>0</v>
      </c>
      <c r="T1105" s="9"/>
      <c r="U1105" s="9"/>
    </row>
    <row r="1106" spans="1:22" ht="29" x14ac:dyDescent="0.35">
      <c r="A1106" s="18" t="s">
        <v>3816</v>
      </c>
      <c r="B1106" s="18" t="s">
        <v>12297</v>
      </c>
      <c r="C1106" s="12">
        <v>6</v>
      </c>
      <c r="D1106" s="12">
        <v>17</v>
      </c>
      <c r="E1106" s="12" t="s">
        <v>2639</v>
      </c>
      <c r="F1106" s="12" t="s">
        <v>3</v>
      </c>
      <c r="G1106" s="12" t="s">
        <v>3368</v>
      </c>
      <c r="H1106" s="12" t="s">
        <v>3394</v>
      </c>
      <c r="I1106" s="12">
        <v>79.2</v>
      </c>
      <c r="J1106" s="62" t="s">
        <v>3526</v>
      </c>
      <c r="K1106" s="62" t="s">
        <v>3527</v>
      </c>
      <c r="L1106" s="9" t="s">
        <v>3561</v>
      </c>
      <c r="M1106" s="9"/>
      <c r="N1106" s="9" t="s">
        <v>212</v>
      </c>
      <c r="O1106" s="9" t="s">
        <v>7743</v>
      </c>
      <c r="P1106" s="198">
        <v>2E-3</v>
      </c>
      <c r="Q1106" s="9" t="s">
        <v>2581</v>
      </c>
      <c r="R1106" s="9" t="s">
        <v>190</v>
      </c>
      <c r="S1106" s="9" t="s">
        <v>7558</v>
      </c>
      <c r="T1106" s="9"/>
      <c r="U1106" s="9"/>
    </row>
    <row r="1107" spans="1:22" ht="29" x14ac:dyDescent="0.35">
      <c r="A1107" s="18" t="s">
        <v>3817</v>
      </c>
      <c r="B1107" s="18" t="s">
        <v>12298</v>
      </c>
      <c r="C1107" s="12">
        <v>7</v>
      </c>
      <c r="D1107" s="12">
        <v>18</v>
      </c>
      <c r="E1107" s="12" t="s">
        <v>2639</v>
      </c>
      <c r="F1107" s="12" t="s">
        <v>3</v>
      </c>
      <c r="G1107" s="12" t="s">
        <v>3368</v>
      </c>
      <c r="H1107" s="12" t="s">
        <v>3394</v>
      </c>
      <c r="I1107" s="12">
        <v>79.2</v>
      </c>
      <c r="J1107" s="62" t="s">
        <v>3526</v>
      </c>
      <c r="K1107" s="62" t="s">
        <v>3527</v>
      </c>
      <c r="L1107" s="9" t="s">
        <v>3562</v>
      </c>
      <c r="M1107" s="9"/>
      <c r="N1107" s="9" t="s">
        <v>214</v>
      </c>
      <c r="O1107" s="9" t="s">
        <v>7744</v>
      </c>
      <c r="P1107" s="198">
        <v>2E-3</v>
      </c>
      <c r="Q1107" s="9" t="s">
        <v>2581</v>
      </c>
      <c r="R1107" s="9" t="s">
        <v>190</v>
      </c>
      <c r="S1107" s="9">
        <v>0</v>
      </c>
      <c r="T1107" s="9"/>
      <c r="U1107" s="9"/>
    </row>
    <row r="1108" spans="1:22" ht="29" x14ac:dyDescent="0.35">
      <c r="A1108" s="18" t="s">
        <v>3818</v>
      </c>
      <c r="B1108" s="18" t="s">
        <v>12299</v>
      </c>
      <c r="C1108" s="12">
        <v>8</v>
      </c>
      <c r="D1108" s="12">
        <v>19</v>
      </c>
      <c r="E1108" s="12" t="s">
        <v>2639</v>
      </c>
      <c r="F1108" s="12" t="s">
        <v>3</v>
      </c>
      <c r="G1108" s="12" t="s">
        <v>3368</v>
      </c>
      <c r="H1108" s="12" t="s">
        <v>3394</v>
      </c>
      <c r="I1108" s="12">
        <v>79.2</v>
      </c>
      <c r="J1108" s="62" t="s">
        <v>3526</v>
      </c>
      <c r="K1108" s="62" t="s">
        <v>3527</v>
      </c>
      <c r="L1108" s="9" t="s">
        <v>3568</v>
      </c>
      <c r="M1108" s="9"/>
      <c r="N1108" s="9" t="s">
        <v>214</v>
      </c>
      <c r="O1108" s="9" t="s">
        <v>7745</v>
      </c>
      <c r="P1108" s="198">
        <v>2E-3</v>
      </c>
      <c r="Q1108" s="9" t="s">
        <v>2581</v>
      </c>
      <c r="R1108" s="9" t="s">
        <v>190</v>
      </c>
      <c r="S1108" s="9">
        <v>0</v>
      </c>
      <c r="T1108" s="9"/>
      <c r="U1108" s="9"/>
    </row>
    <row r="1109" spans="1:22" ht="29" x14ac:dyDescent="0.35">
      <c r="A1109" s="18" t="s">
        <v>3820</v>
      </c>
      <c r="B1109" s="18" t="s">
        <v>12300</v>
      </c>
      <c r="C1109" s="12">
        <v>1</v>
      </c>
      <c r="D1109" s="12">
        <v>20</v>
      </c>
      <c r="E1109" s="12" t="s">
        <v>2639</v>
      </c>
      <c r="F1109" s="12" t="s">
        <v>3</v>
      </c>
      <c r="G1109" s="12" t="s">
        <v>3368</v>
      </c>
      <c r="H1109" s="12" t="s">
        <v>3394</v>
      </c>
      <c r="I1109" s="12">
        <v>79.2</v>
      </c>
      <c r="J1109" s="62" t="s">
        <v>3528</v>
      </c>
      <c r="K1109" s="62" t="s">
        <v>3529</v>
      </c>
      <c r="L1109" s="9" t="s">
        <v>3557</v>
      </c>
      <c r="M1109" s="9"/>
      <c r="N1109" s="9" t="s">
        <v>211</v>
      </c>
      <c r="O1109" s="9" t="s">
        <v>7750</v>
      </c>
      <c r="P1109" s="198">
        <v>2.7000000000000003E-2</v>
      </c>
      <c r="Q1109" s="9" t="s">
        <v>2581</v>
      </c>
      <c r="R1109" s="9" t="s">
        <v>190</v>
      </c>
      <c r="S1109" s="9">
        <v>0</v>
      </c>
      <c r="T1109" s="9"/>
      <c r="U1109" s="9"/>
    </row>
    <row r="1110" spans="1:22" ht="43.5" x14ac:dyDescent="0.35">
      <c r="A1110" s="18" t="s">
        <v>3821</v>
      </c>
      <c r="B1110" s="18" t="s">
        <v>12301</v>
      </c>
      <c r="C1110" s="12">
        <v>2</v>
      </c>
      <c r="D1110" s="12">
        <v>21</v>
      </c>
      <c r="E1110" s="12" t="s">
        <v>2639</v>
      </c>
      <c r="F1110" s="12" t="s">
        <v>3</v>
      </c>
      <c r="G1110" s="12" t="s">
        <v>3368</v>
      </c>
      <c r="H1110" s="12" t="s">
        <v>3394</v>
      </c>
      <c r="I1110" s="12">
        <v>79.2</v>
      </c>
      <c r="J1110" s="62" t="s">
        <v>3528</v>
      </c>
      <c r="K1110" s="62" t="s">
        <v>3529</v>
      </c>
      <c r="L1110" s="9" t="s">
        <v>3555</v>
      </c>
      <c r="M1110" s="9"/>
      <c r="N1110" s="9" t="s">
        <v>211</v>
      </c>
      <c r="O1110" s="9" t="s">
        <v>7746</v>
      </c>
      <c r="P1110" s="198">
        <v>2.7000000000000003E-2</v>
      </c>
      <c r="Q1110" s="9" t="s">
        <v>2581</v>
      </c>
      <c r="R1110" s="9" t="s">
        <v>190</v>
      </c>
      <c r="S1110" s="9">
        <v>0</v>
      </c>
      <c r="T1110" s="9"/>
      <c r="U1110" s="9"/>
    </row>
    <row r="1111" spans="1:22" ht="43.5" x14ac:dyDescent="0.35">
      <c r="A1111" s="18" t="s">
        <v>3819</v>
      </c>
      <c r="B1111" s="18" t="s">
        <v>12302</v>
      </c>
      <c r="C1111" s="12">
        <v>3</v>
      </c>
      <c r="D1111" s="12">
        <v>22</v>
      </c>
      <c r="E1111" s="12" t="s">
        <v>2639</v>
      </c>
      <c r="F1111" s="12" t="s">
        <v>3</v>
      </c>
      <c r="G1111" s="12" t="s">
        <v>3368</v>
      </c>
      <c r="H1111" s="12" t="s">
        <v>3394</v>
      </c>
      <c r="I1111" s="12">
        <v>79.2</v>
      </c>
      <c r="J1111" s="62" t="s">
        <v>3528</v>
      </c>
      <c r="K1111" s="62" t="s">
        <v>3529</v>
      </c>
      <c r="L1111" s="9" t="s">
        <v>3554</v>
      </c>
      <c r="M1111" s="9"/>
      <c r="N1111" s="9" t="s">
        <v>211</v>
      </c>
      <c r="O1111" s="9" t="s">
        <v>7751</v>
      </c>
      <c r="P1111" s="198">
        <v>8.0000000000000016E-2</v>
      </c>
      <c r="Q1111" s="9" t="s">
        <v>2581</v>
      </c>
      <c r="R1111" s="9" t="s">
        <v>190</v>
      </c>
      <c r="S1111" s="9">
        <v>0</v>
      </c>
      <c r="T1111" s="9"/>
      <c r="U1111" s="9"/>
    </row>
    <row r="1112" spans="1:22" ht="29" x14ac:dyDescent="0.35">
      <c r="A1112" s="18" t="s">
        <v>3822</v>
      </c>
      <c r="B1112" s="18" t="s">
        <v>12303</v>
      </c>
      <c r="C1112" s="12">
        <v>4</v>
      </c>
      <c r="D1112" s="12">
        <v>23</v>
      </c>
      <c r="E1112" s="12" t="s">
        <v>2639</v>
      </c>
      <c r="F1112" s="12" t="s">
        <v>3</v>
      </c>
      <c r="G1112" s="12" t="s">
        <v>3368</v>
      </c>
      <c r="H1112" s="12" t="s">
        <v>3394</v>
      </c>
      <c r="I1112" s="12">
        <v>79.2</v>
      </c>
      <c r="J1112" s="62" t="s">
        <v>3528</v>
      </c>
      <c r="K1112" s="62" t="s">
        <v>3529</v>
      </c>
      <c r="L1112" s="9" t="s">
        <v>3544</v>
      </c>
      <c r="M1112" s="9"/>
      <c r="N1112" s="9" t="s">
        <v>213</v>
      </c>
      <c r="O1112" s="9" t="s">
        <v>7748</v>
      </c>
      <c r="P1112" s="198">
        <v>4.0000000000000008E-2</v>
      </c>
      <c r="Q1112" s="9" t="s">
        <v>2581</v>
      </c>
      <c r="R1112" s="9" t="s">
        <v>190</v>
      </c>
      <c r="S1112" s="9">
        <v>0</v>
      </c>
      <c r="T1112" s="9"/>
      <c r="U1112" s="9"/>
    </row>
    <row r="1113" spans="1:22" ht="29" x14ac:dyDescent="0.35">
      <c r="A1113" s="18" t="s">
        <v>3823</v>
      </c>
      <c r="B1113" s="18" t="s">
        <v>12304</v>
      </c>
      <c r="C1113" s="12">
        <v>5</v>
      </c>
      <c r="D1113" s="12">
        <v>24</v>
      </c>
      <c r="E1113" s="12" t="s">
        <v>2639</v>
      </c>
      <c r="F1113" s="12" t="s">
        <v>3</v>
      </c>
      <c r="G1113" s="12" t="s">
        <v>3368</v>
      </c>
      <c r="H1113" s="12" t="s">
        <v>3394</v>
      </c>
      <c r="I1113" s="12">
        <v>79.2</v>
      </c>
      <c r="J1113" s="62" t="s">
        <v>3528</v>
      </c>
      <c r="K1113" s="62" t="s">
        <v>3529</v>
      </c>
      <c r="L1113" s="9" t="s">
        <v>3560</v>
      </c>
      <c r="M1113" s="9"/>
      <c r="N1113" s="9" t="s">
        <v>211</v>
      </c>
      <c r="O1113" s="9" t="s">
        <v>7749</v>
      </c>
      <c r="P1113" s="198">
        <v>2.0000000000000004E-2</v>
      </c>
      <c r="Q1113" s="9" t="s">
        <v>2581</v>
      </c>
      <c r="R1113" s="9" t="s">
        <v>190</v>
      </c>
      <c r="S1113" s="9">
        <v>0</v>
      </c>
      <c r="T1113" s="9"/>
      <c r="U1113" s="9"/>
    </row>
    <row r="1114" spans="1:22" ht="29" x14ac:dyDescent="0.35">
      <c r="A1114" s="18" t="s">
        <v>3824</v>
      </c>
      <c r="B1114" s="18" t="s">
        <v>12305</v>
      </c>
      <c r="C1114" s="12">
        <v>6</v>
      </c>
      <c r="D1114" s="12">
        <v>25</v>
      </c>
      <c r="E1114" s="12" t="s">
        <v>2639</v>
      </c>
      <c r="F1114" s="12" t="s">
        <v>3</v>
      </c>
      <c r="G1114" s="12" t="s">
        <v>3368</v>
      </c>
      <c r="H1114" s="12" t="s">
        <v>3394</v>
      </c>
      <c r="I1114" s="12">
        <v>79.2</v>
      </c>
      <c r="J1114" s="62" t="s">
        <v>3528</v>
      </c>
      <c r="K1114" s="62" t="s">
        <v>3529</v>
      </c>
      <c r="L1114" s="9" t="s">
        <v>3561</v>
      </c>
      <c r="M1114" s="9"/>
      <c r="N1114" s="9" t="s">
        <v>212</v>
      </c>
      <c r="O1114" s="9" t="s">
        <v>7743</v>
      </c>
      <c r="P1114" s="198">
        <v>2E-3</v>
      </c>
      <c r="Q1114" s="9" t="s">
        <v>2581</v>
      </c>
      <c r="R1114" s="9" t="s">
        <v>190</v>
      </c>
      <c r="S1114" s="9" t="s">
        <v>7558</v>
      </c>
      <c r="T1114" s="9"/>
      <c r="U1114" s="9"/>
    </row>
    <row r="1115" spans="1:22" ht="29" x14ac:dyDescent="0.35">
      <c r="A1115" s="18" t="s">
        <v>3825</v>
      </c>
      <c r="B1115" s="18" t="s">
        <v>12306</v>
      </c>
      <c r="C1115" s="12">
        <v>7</v>
      </c>
      <c r="D1115" s="12">
        <v>26</v>
      </c>
      <c r="E1115" s="12" t="s">
        <v>2639</v>
      </c>
      <c r="F1115" s="12" t="s">
        <v>3</v>
      </c>
      <c r="G1115" s="12" t="s">
        <v>3368</v>
      </c>
      <c r="H1115" s="12" t="s">
        <v>3394</v>
      </c>
      <c r="I1115" s="12">
        <v>79.2</v>
      </c>
      <c r="J1115" s="62" t="s">
        <v>3528</v>
      </c>
      <c r="K1115" s="62" t="s">
        <v>3529</v>
      </c>
      <c r="L1115" s="9" t="s">
        <v>3562</v>
      </c>
      <c r="M1115" s="9"/>
      <c r="N1115" s="9" t="s">
        <v>214</v>
      </c>
      <c r="O1115" s="9" t="s">
        <v>7744</v>
      </c>
      <c r="P1115" s="198">
        <v>2E-3</v>
      </c>
      <c r="Q1115" s="9" t="s">
        <v>2581</v>
      </c>
      <c r="R1115" s="9" t="s">
        <v>190</v>
      </c>
      <c r="S1115" s="9">
        <v>0</v>
      </c>
      <c r="T1115" s="9"/>
      <c r="U1115" s="9"/>
    </row>
    <row r="1116" spans="1:22" ht="29" x14ac:dyDescent="0.35">
      <c r="A1116" s="18" t="s">
        <v>3826</v>
      </c>
      <c r="B1116" s="18" t="s">
        <v>12307</v>
      </c>
      <c r="C1116" s="12">
        <v>8</v>
      </c>
      <c r="D1116" s="12">
        <v>27</v>
      </c>
      <c r="E1116" s="12" t="s">
        <v>2639</v>
      </c>
      <c r="F1116" s="12" t="s">
        <v>3</v>
      </c>
      <c r="G1116" s="12" t="s">
        <v>3368</v>
      </c>
      <c r="H1116" s="12" t="s">
        <v>3394</v>
      </c>
      <c r="I1116" s="12">
        <v>79.2</v>
      </c>
      <c r="J1116" s="62" t="s">
        <v>3528</v>
      </c>
      <c r="K1116" s="62" t="s">
        <v>3529</v>
      </c>
      <c r="L1116" s="9" t="s">
        <v>3568</v>
      </c>
      <c r="M1116" s="9"/>
      <c r="N1116" s="9" t="s">
        <v>214</v>
      </c>
      <c r="O1116" s="9" t="s">
        <v>7745</v>
      </c>
      <c r="P1116" s="198">
        <v>2E-3</v>
      </c>
      <c r="Q1116" s="9" t="s">
        <v>2581</v>
      </c>
      <c r="R1116" s="9" t="s">
        <v>190</v>
      </c>
      <c r="S1116" s="9">
        <v>0</v>
      </c>
      <c r="T1116" s="9"/>
      <c r="U1116" s="9"/>
    </row>
    <row r="1117" spans="1:22" ht="72.5" x14ac:dyDescent="0.35">
      <c r="A1117" s="18" t="s">
        <v>6264</v>
      </c>
      <c r="B1117" s="18" t="s">
        <v>12308</v>
      </c>
      <c r="C1117" s="12">
        <v>1</v>
      </c>
      <c r="D1117" s="12">
        <v>1</v>
      </c>
      <c r="E1117" s="12" t="s">
        <v>2639</v>
      </c>
      <c r="F1117" s="12" t="s">
        <v>3</v>
      </c>
      <c r="G1117" s="12" t="s">
        <v>90</v>
      </c>
      <c r="H1117" s="15" t="s">
        <v>90</v>
      </c>
      <c r="I1117" s="12" t="s">
        <v>1631</v>
      </c>
      <c r="J1117" s="20" t="s">
        <v>6226</v>
      </c>
      <c r="K1117" s="62" t="s">
        <v>3430</v>
      </c>
      <c r="L1117" s="18" t="s">
        <v>3555</v>
      </c>
      <c r="M1117" s="18"/>
      <c r="N1117" s="9" t="s">
        <v>211</v>
      </c>
      <c r="O1117" s="9" t="s">
        <v>11027</v>
      </c>
      <c r="P1117" s="198">
        <v>0.03</v>
      </c>
      <c r="Q1117" s="9" t="s">
        <v>2577</v>
      </c>
      <c r="R1117" s="9" t="s">
        <v>190</v>
      </c>
      <c r="S1117" s="9">
        <v>0</v>
      </c>
      <c r="T1117" s="9"/>
      <c r="U1117" s="9"/>
      <c r="V1117" s="15"/>
    </row>
    <row r="1118" spans="1:22" ht="43.5" x14ac:dyDescent="0.35">
      <c r="A1118" s="18" t="s">
        <v>6263</v>
      </c>
      <c r="B1118" s="18" t="s">
        <v>12309</v>
      </c>
      <c r="C1118" s="12">
        <v>2</v>
      </c>
      <c r="D1118" s="12">
        <v>2</v>
      </c>
      <c r="E1118" s="12" t="s">
        <v>2639</v>
      </c>
      <c r="F1118" s="12" t="s">
        <v>3</v>
      </c>
      <c r="G1118" s="12" t="s">
        <v>90</v>
      </c>
      <c r="H1118" s="15" t="s">
        <v>90</v>
      </c>
      <c r="I1118" s="12" t="s">
        <v>1631</v>
      </c>
      <c r="J1118" s="20" t="s">
        <v>6226</v>
      </c>
      <c r="K1118" s="62" t="s">
        <v>3430</v>
      </c>
      <c r="L1118" s="18" t="s">
        <v>3542</v>
      </c>
      <c r="M1118" s="18"/>
      <c r="N1118" s="9" t="s">
        <v>211</v>
      </c>
      <c r="O1118" s="9" t="s">
        <v>7616</v>
      </c>
      <c r="P1118" s="198">
        <v>0.15</v>
      </c>
      <c r="Q1118" s="9" t="s">
        <v>2577</v>
      </c>
      <c r="R1118" s="9" t="s">
        <v>190</v>
      </c>
      <c r="S1118" s="9">
        <v>0</v>
      </c>
      <c r="T1118" s="9"/>
      <c r="U1118" s="9"/>
      <c r="V1118" s="15"/>
    </row>
    <row r="1119" spans="1:22" ht="29" x14ac:dyDescent="0.35">
      <c r="A1119" s="18" t="s">
        <v>6265</v>
      </c>
      <c r="B1119" s="18" t="s">
        <v>12310</v>
      </c>
      <c r="C1119" s="12">
        <v>3</v>
      </c>
      <c r="D1119" s="12">
        <v>3</v>
      </c>
      <c r="E1119" s="12" t="s">
        <v>2639</v>
      </c>
      <c r="F1119" s="12" t="s">
        <v>3</v>
      </c>
      <c r="G1119" s="12" t="s">
        <v>90</v>
      </c>
      <c r="H1119" s="15" t="s">
        <v>90</v>
      </c>
      <c r="I1119" s="12" t="s">
        <v>1631</v>
      </c>
      <c r="J1119" s="20" t="s">
        <v>6226</v>
      </c>
      <c r="K1119" s="62" t="s">
        <v>3430</v>
      </c>
      <c r="L1119" s="18" t="s">
        <v>3544</v>
      </c>
      <c r="M1119" s="18"/>
      <c r="N1119" s="9" t="s">
        <v>213</v>
      </c>
      <c r="O1119" s="9" t="s">
        <v>7617</v>
      </c>
      <c r="P1119" s="198">
        <v>4.4999999999999998E-2</v>
      </c>
      <c r="Q1119" s="9" t="s">
        <v>2577</v>
      </c>
      <c r="R1119" s="9" t="s">
        <v>190</v>
      </c>
      <c r="S1119" s="9">
        <v>0</v>
      </c>
      <c r="T1119" s="9"/>
      <c r="U1119" s="9"/>
      <c r="V1119" s="15"/>
    </row>
    <row r="1120" spans="1:22" ht="29" x14ac:dyDescent="0.35">
      <c r="A1120" s="18" t="s">
        <v>6266</v>
      </c>
      <c r="B1120" s="18" t="s">
        <v>12311</v>
      </c>
      <c r="C1120" s="12">
        <v>4</v>
      </c>
      <c r="D1120" s="12">
        <v>4</v>
      </c>
      <c r="E1120" s="12" t="s">
        <v>2639</v>
      </c>
      <c r="F1120" s="12" t="s">
        <v>3</v>
      </c>
      <c r="G1120" s="12" t="s">
        <v>90</v>
      </c>
      <c r="H1120" s="15" t="s">
        <v>90</v>
      </c>
      <c r="I1120" s="12" t="s">
        <v>1631</v>
      </c>
      <c r="J1120" s="20" t="s">
        <v>6226</v>
      </c>
      <c r="K1120" s="62" t="s">
        <v>3430</v>
      </c>
      <c r="L1120" s="18" t="s">
        <v>3545</v>
      </c>
      <c r="M1120" s="18"/>
      <c r="N1120" s="9" t="s">
        <v>213</v>
      </c>
      <c r="O1120" s="9" t="s">
        <v>7618</v>
      </c>
      <c r="P1120" s="198">
        <v>1.4999999999999999E-2</v>
      </c>
      <c r="Q1120" s="9" t="s">
        <v>2577</v>
      </c>
      <c r="R1120" s="9" t="s">
        <v>190</v>
      </c>
      <c r="S1120" s="9">
        <v>0</v>
      </c>
      <c r="T1120" s="9"/>
      <c r="U1120" s="9"/>
      <c r="V1120" s="15"/>
    </row>
    <row r="1121" spans="1:22" x14ac:dyDescent="0.35">
      <c r="A1121" s="18" t="s">
        <v>6267</v>
      </c>
      <c r="B1121" s="18" t="s">
        <v>12312</v>
      </c>
      <c r="C1121" s="12">
        <v>5</v>
      </c>
      <c r="D1121" s="12">
        <v>5</v>
      </c>
      <c r="E1121" s="12" t="s">
        <v>2639</v>
      </c>
      <c r="F1121" s="12" t="s">
        <v>3</v>
      </c>
      <c r="G1121" s="12" t="s">
        <v>90</v>
      </c>
      <c r="H1121" s="15" t="s">
        <v>90</v>
      </c>
      <c r="I1121" s="12" t="s">
        <v>1631</v>
      </c>
      <c r="J1121" s="20" t="s">
        <v>6226</v>
      </c>
      <c r="K1121" s="62" t="s">
        <v>3430</v>
      </c>
      <c r="L1121" s="18" t="s">
        <v>3553</v>
      </c>
      <c r="M1121" s="18"/>
      <c r="N1121" s="9" t="s">
        <v>211</v>
      </c>
      <c r="O1121" s="9" t="s">
        <v>7619</v>
      </c>
      <c r="P1121" s="198">
        <v>4.4999999999999998E-2</v>
      </c>
      <c r="Q1121" s="9" t="s">
        <v>2577</v>
      </c>
      <c r="R1121" s="9" t="s">
        <v>190</v>
      </c>
      <c r="S1121" s="9">
        <v>0</v>
      </c>
      <c r="T1121" s="9"/>
      <c r="U1121" s="9"/>
      <c r="V1121" s="15"/>
    </row>
    <row r="1122" spans="1:22" ht="29" x14ac:dyDescent="0.35">
      <c r="A1122" s="18" t="s">
        <v>6268</v>
      </c>
      <c r="B1122" s="18" t="s">
        <v>12313</v>
      </c>
      <c r="C1122" s="12">
        <v>6</v>
      </c>
      <c r="D1122" s="12">
        <v>6</v>
      </c>
      <c r="E1122" s="12" t="s">
        <v>2639</v>
      </c>
      <c r="F1122" s="12" t="s">
        <v>3</v>
      </c>
      <c r="G1122" s="12" t="s">
        <v>90</v>
      </c>
      <c r="H1122" s="15" t="s">
        <v>90</v>
      </c>
      <c r="I1122" s="12" t="s">
        <v>1631</v>
      </c>
      <c r="J1122" s="20" t="s">
        <v>6226</v>
      </c>
      <c r="K1122" s="62" t="s">
        <v>3430</v>
      </c>
      <c r="L1122" s="18" t="s">
        <v>3546</v>
      </c>
      <c r="M1122" s="18"/>
      <c r="N1122" s="9" t="s">
        <v>212</v>
      </c>
      <c r="O1122" s="9" t="s">
        <v>7557</v>
      </c>
      <c r="P1122" s="198">
        <v>1.4999999999999999E-2</v>
      </c>
      <c r="Q1122" s="9" t="s">
        <v>2577</v>
      </c>
      <c r="R1122" s="9" t="s">
        <v>190</v>
      </c>
      <c r="S1122" s="9" t="s">
        <v>7558</v>
      </c>
      <c r="T1122" s="9"/>
      <c r="U1122" s="9"/>
      <c r="V1122" s="15"/>
    </row>
    <row r="1123" spans="1:22" ht="43.5" x14ac:dyDescent="0.35">
      <c r="A1123" s="18" t="s">
        <v>3641</v>
      </c>
      <c r="B1123" s="18" t="s">
        <v>12314</v>
      </c>
      <c r="C1123" s="12">
        <v>1</v>
      </c>
      <c r="D1123" s="12">
        <v>7</v>
      </c>
      <c r="E1123" s="12" t="s">
        <v>2639</v>
      </c>
      <c r="F1123" s="12" t="s">
        <v>3</v>
      </c>
      <c r="G1123" s="12" t="s">
        <v>90</v>
      </c>
      <c r="H1123" s="15" t="s">
        <v>90</v>
      </c>
      <c r="I1123" s="12" t="s">
        <v>1631</v>
      </c>
      <c r="J1123" s="20" t="s">
        <v>3431</v>
      </c>
      <c r="K1123" s="62" t="s">
        <v>3432</v>
      </c>
      <c r="L1123" s="18" t="s">
        <v>3555</v>
      </c>
      <c r="M1123" s="18"/>
      <c r="N1123" s="9" t="s">
        <v>211</v>
      </c>
      <c r="O1123" s="9" t="s">
        <v>7620</v>
      </c>
      <c r="P1123" s="198">
        <v>5.000000000000001E-3</v>
      </c>
      <c r="Q1123" s="9" t="s">
        <v>2577</v>
      </c>
      <c r="R1123" s="9" t="s">
        <v>190</v>
      </c>
      <c r="S1123" s="9">
        <v>0</v>
      </c>
      <c r="T1123" s="9"/>
      <c r="U1123" s="9"/>
      <c r="V1123" s="15"/>
    </row>
    <row r="1124" spans="1:22" ht="29" x14ac:dyDescent="0.35">
      <c r="A1124" s="18" t="s">
        <v>3640</v>
      </c>
      <c r="B1124" s="18" t="s">
        <v>12315</v>
      </c>
      <c r="C1124" s="12">
        <v>2</v>
      </c>
      <c r="D1124" s="12">
        <v>8</v>
      </c>
      <c r="E1124" s="12" t="s">
        <v>2639</v>
      </c>
      <c r="F1124" s="12" t="s">
        <v>3</v>
      </c>
      <c r="G1124" s="12" t="s">
        <v>90</v>
      </c>
      <c r="H1124" s="15" t="s">
        <v>90</v>
      </c>
      <c r="I1124" s="12" t="s">
        <v>1631</v>
      </c>
      <c r="J1124" s="20" t="s">
        <v>3431</v>
      </c>
      <c r="K1124" s="62" t="s">
        <v>3432</v>
      </c>
      <c r="L1124" s="18" t="s">
        <v>3570</v>
      </c>
      <c r="M1124" s="18"/>
      <c r="N1124" s="9" t="s">
        <v>211</v>
      </c>
      <c r="O1124" s="9" t="s">
        <v>11028</v>
      </c>
      <c r="P1124" s="198">
        <v>0.03</v>
      </c>
      <c r="Q1124" s="9" t="s">
        <v>2577</v>
      </c>
      <c r="R1124" s="9" t="s">
        <v>190</v>
      </c>
      <c r="S1124" s="9">
        <v>0</v>
      </c>
      <c r="T1124" s="9"/>
      <c r="U1124" s="9"/>
      <c r="V1124" s="15"/>
    </row>
    <row r="1125" spans="1:22" ht="43.5" x14ac:dyDescent="0.35">
      <c r="A1125" s="18" t="s">
        <v>3642</v>
      </c>
      <c r="B1125" s="18" t="s">
        <v>12316</v>
      </c>
      <c r="C1125" s="12">
        <v>3</v>
      </c>
      <c r="D1125" s="12">
        <v>9</v>
      </c>
      <c r="E1125" s="12" t="s">
        <v>2639</v>
      </c>
      <c r="F1125" s="12" t="s">
        <v>3</v>
      </c>
      <c r="G1125" s="12" t="s">
        <v>90</v>
      </c>
      <c r="H1125" s="15" t="s">
        <v>90</v>
      </c>
      <c r="I1125" s="12" t="s">
        <v>1631</v>
      </c>
      <c r="J1125" s="20" t="s">
        <v>3431</v>
      </c>
      <c r="K1125" s="62" t="s">
        <v>3432</v>
      </c>
      <c r="L1125" s="18" t="s">
        <v>3571</v>
      </c>
      <c r="M1125" s="18"/>
      <c r="N1125" s="9" t="s">
        <v>211</v>
      </c>
      <c r="O1125" s="9" t="s">
        <v>11029</v>
      </c>
      <c r="P1125" s="198">
        <v>1.4999999999999999E-2</v>
      </c>
      <c r="Q1125" s="9" t="s">
        <v>2577</v>
      </c>
      <c r="R1125" s="9" t="s">
        <v>190</v>
      </c>
      <c r="S1125" s="9">
        <v>0</v>
      </c>
      <c r="T1125" s="9"/>
      <c r="U1125" s="9"/>
      <c r="V1125" s="15"/>
    </row>
    <row r="1126" spans="1:22" x14ac:dyDescent="0.35">
      <c r="A1126" s="18" t="s">
        <v>6269</v>
      </c>
      <c r="B1126" s="18" t="s">
        <v>12317</v>
      </c>
      <c r="C1126" s="12">
        <v>1</v>
      </c>
      <c r="D1126" s="12">
        <v>10</v>
      </c>
      <c r="E1126" s="12" t="s">
        <v>2639</v>
      </c>
      <c r="F1126" s="12" t="s">
        <v>3</v>
      </c>
      <c r="G1126" s="12" t="s">
        <v>90</v>
      </c>
      <c r="H1126" s="15" t="s">
        <v>90</v>
      </c>
      <c r="I1126" s="12" t="s">
        <v>1631</v>
      </c>
      <c r="J1126" s="20" t="s">
        <v>6227</v>
      </c>
      <c r="K1126" s="62" t="s">
        <v>3433</v>
      </c>
      <c r="L1126" s="18" t="s">
        <v>3549</v>
      </c>
      <c r="M1126" s="18"/>
      <c r="N1126" s="9" t="s">
        <v>214</v>
      </c>
      <c r="O1126" s="9" t="s">
        <v>7621</v>
      </c>
      <c r="P1126" s="198">
        <v>1.0000000000000002E-2</v>
      </c>
      <c r="Q1126" s="9" t="s">
        <v>2577</v>
      </c>
      <c r="R1126" s="9" t="s">
        <v>190</v>
      </c>
      <c r="S1126" s="9">
        <v>0</v>
      </c>
      <c r="T1126" s="9"/>
      <c r="U1126" s="9"/>
      <c r="V1126" s="15"/>
    </row>
    <row r="1127" spans="1:22" ht="29" x14ac:dyDescent="0.35">
      <c r="A1127" s="18" t="s">
        <v>6270</v>
      </c>
      <c r="B1127" s="18" t="s">
        <v>12318</v>
      </c>
      <c r="C1127" s="12">
        <v>2</v>
      </c>
      <c r="D1127" s="12">
        <v>11</v>
      </c>
      <c r="E1127" s="12" t="s">
        <v>2639</v>
      </c>
      <c r="F1127" s="12" t="s">
        <v>3</v>
      </c>
      <c r="G1127" s="12" t="s">
        <v>90</v>
      </c>
      <c r="H1127" s="15" t="s">
        <v>90</v>
      </c>
      <c r="I1127" s="12" t="s">
        <v>1631</v>
      </c>
      <c r="J1127" s="20" t="s">
        <v>6227</v>
      </c>
      <c r="K1127" s="62" t="s">
        <v>3433</v>
      </c>
      <c r="L1127" s="18" t="s">
        <v>3550</v>
      </c>
      <c r="M1127" s="18"/>
      <c r="N1127" s="9" t="s">
        <v>212</v>
      </c>
      <c r="O1127" s="9" t="s">
        <v>7622</v>
      </c>
      <c r="P1127" s="198">
        <v>0.03</v>
      </c>
      <c r="Q1127" s="9" t="s">
        <v>2577</v>
      </c>
      <c r="R1127" s="9" t="s">
        <v>190</v>
      </c>
      <c r="S1127" s="9">
        <v>0</v>
      </c>
      <c r="T1127" s="9"/>
      <c r="U1127" s="9"/>
      <c r="V1127" s="15"/>
    </row>
    <row r="1128" spans="1:22" x14ac:dyDescent="0.35">
      <c r="A1128" s="18" t="s">
        <v>6271</v>
      </c>
      <c r="B1128" s="18" t="s">
        <v>12319</v>
      </c>
      <c r="C1128" s="12">
        <v>3</v>
      </c>
      <c r="D1128" s="12">
        <v>12</v>
      </c>
      <c r="E1128" s="12" t="s">
        <v>2639</v>
      </c>
      <c r="F1128" s="12" t="s">
        <v>3</v>
      </c>
      <c r="G1128" s="12" t="s">
        <v>90</v>
      </c>
      <c r="H1128" s="15" t="s">
        <v>90</v>
      </c>
      <c r="I1128" s="12" t="s">
        <v>1631</v>
      </c>
      <c r="J1128" s="20" t="s">
        <v>6227</v>
      </c>
      <c r="K1128" s="62" t="s">
        <v>3433</v>
      </c>
      <c r="L1128" s="18" t="s">
        <v>3553</v>
      </c>
      <c r="M1128" s="18"/>
      <c r="N1128" s="9" t="s">
        <v>211</v>
      </c>
      <c r="O1128" s="9" t="s">
        <v>7619</v>
      </c>
      <c r="P1128" s="198">
        <v>0.06</v>
      </c>
      <c r="Q1128" s="9" t="s">
        <v>2577</v>
      </c>
      <c r="R1128" s="9" t="s">
        <v>190</v>
      </c>
      <c r="S1128" s="9">
        <v>0</v>
      </c>
      <c r="T1128" s="9"/>
      <c r="U1128" s="9"/>
      <c r="V1128" s="15"/>
    </row>
    <row r="1129" spans="1:22" x14ac:dyDescent="0.35">
      <c r="A1129" s="18" t="s">
        <v>3620</v>
      </c>
      <c r="B1129" s="18" t="s">
        <v>12320</v>
      </c>
      <c r="C1129" s="12">
        <v>1</v>
      </c>
      <c r="D1129" s="12">
        <v>13</v>
      </c>
      <c r="E1129" s="12" t="s">
        <v>2639</v>
      </c>
      <c r="F1129" s="12" t="s">
        <v>3</v>
      </c>
      <c r="G1129" s="12" t="s">
        <v>90</v>
      </c>
      <c r="H1129" s="15" t="s">
        <v>90</v>
      </c>
      <c r="I1129" s="12" t="s">
        <v>1631</v>
      </c>
      <c r="J1129" s="20" t="s">
        <v>3434</v>
      </c>
      <c r="K1129" s="62" t="s">
        <v>3435</v>
      </c>
      <c r="L1129" s="18" t="s">
        <v>3551</v>
      </c>
      <c r="M1129" s="18"/>
      <c r="N1129" s="9" t="s">
        <v>214</v>
      </c>
      <c r="O1129" s="9" t="s">
        <v>7623</v>
      </c>
      <c r="P1129" s="198">
        <v>5.000000000000001E-3</v>
      </c>
      <c r="Q1129" s="9" t="s">
        <v>2577</v>
      </c>
      <c r="R1129" s="9" t="s">
        <v>190</v>
      </c>
      <c r="S1129" s="9">
        <v>0</v>
      </c>
      <c r="T1129" s="9"/>
      <c r="U1129" s="9"/>
      <c r="V1129" s="15"/>
    </row>
    <row r="1130" spans="1:22" ht="29" x14ac:dyDescent="0.35">
      <c r="A1130" s="18" t="s">
        <v>3621</v>
      </c>
      <c r="B1130" s="18" t="s">
        <v>12321</v>
      </c>
      <c r="C1130" s="12">
        <v>2</v>
      </c>
      <c r="D1130" s="12">
        <v>14</v>
      </c>
      <c r="E1130" s="12" t="s">
        <v>2639</v>
      </c>
      <c r="F1130" s="12" t="s">
        <v>3</v>
      </c>
      <c r="G1130" s="12" t="s">
        <v>90</v>
      </c>
      <c r="H1130" s="15" t="s">
        <v>90</v>
      </c>
      <c r="I1130" s="12" t="s">
        <v>1631</v>
      </c>
      <c r="J1130" s="20" t="s">
        <v>3434</v>
      </c>
      <c r="K1130" s="62" t="s">
        <v>3435</v>
      </c>
      <c r="L1130" s="18" t="s">
        <v>3552</v>
      </c>
      <c r="M1130" s="18"/>
      <c r="N1130" s="9" t="s">
        <v>212</v>
      </c>
      <c r="O1130" s="9" t="s">
        <v>7624</v>
      </c>
      <c r="P1130" s="198">
        <v>1.4999999999999999E-2</v>
      </c>
      <c r="Q1130" s="9" t="s">
        <v>2577</v>
      </c>
      <c r="R1130" s="9" t="s">
        <v>190</v>
      </c>
      <c r="S1130" s="9" t="s">
        <v>7558</v>
      </c>
      <c r="T1130" s="9"/>
      <c r="U1130" s="9"/>
      <c r="V1130" s="15"/>
    </row>
    <row r="1131" spans="1:22" x14ac:dyDescent="0.35">
      <c r="A1131" s="18" t="s">
        <v>3622</v>
      </c>
      <c r="B1131" s="18" t="s">
        <v>12322</v>
      </c>
      <c r="C1131" s="12">
        <v>3</v>
      </c>
      <c r="D1131" s="12">
        <v>15</v>
      </c>
      <c r="E1131" s="12" t="s">
        <v>2639</v>
      </c>
      <c r="F1131" s="12" t="s">
        <v>3</v>
      </c>
      <c r="G1131" s="12" t="s">
        <v>90</v>
      </c>
      <c r="H1131" s="15" t="s">
        <v>90</v>
      </c>
      <c r="I1131" s="12" t="s">
        <v>1631</v>
      </c>
      <c r="J1131" s="20" t="s">
        <v>3434</v>
      </c>
      <c r="K1131" s="62" t="s">
        <v>3435</v>
      </c>
      <c r="L1131" s="18" t="s">
        <v>3553</v>
      </c>
      <c r="M1131" s="18"/>
      <c r="N1131" s="9" t="s">
        <v>211</v>
      </c>
      <c r="O1131" s="9" t="s">
        <v>7619</v>
      </c>
      <c r="P1131" s="198">
        <v>0.03</v>
      </c>
      <c r="Q1131" s="9" t="s">
        <v>2577</v>
      </c>
      <c r="R1131" s="9" t="s">
        <v>190</v>
      </c>
      <c r="S1131" s="9">
        <v>0</v>
      </c>
      <c r="T1131" s="9"/>
      <c r="U1131" s="9"/>
      <c r="V1131" s="15"/>
    </row>
    <row r="1132" spans="1:22" ht="43.5" x14ac:dyDescent="0.35">
      <c r="A1132" s="18" t="s">
        <v>3624</v>
      </c>
      <c r="B1132" s="18" t="s">
        <v>12323</v>
      </c>
      <c r="C1132" s="12">
        <v>1</v>
      </c>
      <c r="D1132" s="12">
        <v>16</v>
      </c>
      <c r="E1132" s="12" t="s">
        <v>2639</v>
      </c>
      <c r="F1132" s="12" t="s">
        <v>3</v>
      </c>
      <c r="G1132" s="12" t="s">
        <v>90</v>
      </c>
      <c r="H1132" s="15" t="s">
        <v>90</v>
      </c>
      <c r="I1132" s="12" t="s">
        <v>1631</v>
      </c>
      <c r="J1132" s="20" t="s">
        <v>3438</v>
      </c>
      <c r="K1132" s="62" t="s">
        <v>3439</v>
      </c>
      <c r="L1132" s="18" t="s">
        <v>3555</v>
      </c>
      <c r="M1132" s="18"/>
      <c r="N1132" s="9" t="s">
        <v>211</v>
      </c>
      <c r="O1132" s="9" t="s">
        <v>7625</v>
      </c>
      <c r="P1132" s="198">
        <v>0.03</v>
      </c>
      <c r="Q1132" s="9" t="s">
        <v>2577</v>
      </c>
      <c r="R1132" s="9" t="s">
        <v>190</v>
      </c>
      <c r="S1132" s="9">
        <v>0</v>
      </c>
      <c r="T1132" s="9"/>
      <c r="U1132" s="9"/>
      <c r="V1132" s="15"/>
    </row>
    <row r="1133" spans="1:22" ht="43.5" x14ac:dyDescent="0.35">
      <c r="A1133" s="18" t="s">
        <v>3623</v>
      </c>
      <c r="B1133" s="18" t="s">
        <v>12324</v>
      </c>
      <c r="C1133" s="12">
        <v>2</v>
      </c>
      <c r="D1133" s="12">
        <v>17</v>
      </c>
      <c r="E1133" s="12" t="s">
        <v>2639</v>
      </c>
      <c r="F1133" s="12" t="s">
        <v>3</v>
      </c>
      <c r="G1133" s="12" t="s">
        <v>90</v>
      </c>
      <c r="H1133" s="15" t="s">
        <v>90</v>
      </c>
      <c r="I1133" s="12" t="s">
        <v>1631</v>
      </c>
      <c r="J1133" s="20" t="s">
        <v>3438</v>
      </c>
      <c r="K1133" s="62" t="s">
        <v>3439</v>
      </c>
      <c r="L1133" s="18" t="s">
        <v>3542</v>
      </c>
      <c r="M1133" s="18"/>
      <c r="N1133" s="9" t="s">
        <v>211</v>
      </c>
      <c r="O1133" s="9" t="s">
        <v>7626</v>
      </c>
      <c r="P1133" s="198">
        <v>0.15</v>
      </c>
      <c r="Q1133" s="9" t="s">
        <v>2577</v>
      </c>
      <c r="R1133" s="9" t="s">
        <v>190</v>
      </c>
      <c r="S1133" s="9">
        <v>0</v>
      </c>
      <c r="T1133" s="9"/>
      <c r="U1133" s="9"/>
      <c r="V1133" s="15"/>
    </row>
    <row r="1134" spans="1:22" ht="29" x14ac:dyDescent="0.35">
      <c r="A1134" s="18" t="s">
        <v>3625</v>
      </c>
      <c r="B1134" s="18" t="s">
        <v>12325</v>
      </c>
      <c r="C1134" s="12">
        <v>3</v>
      </c>
      <c r="D1134" s="12">
        <v>18</v>
      </c>
      <c r="E1134" s="12" t="s">
        <v>2639</v>
      </c>
      <c r="F1134" s="12" t="s">
        <v>3</v>
      </c>
      <c r="G1134" s="12" t="s">
        <v>90</v>
      </c>
      <c r="H1134" s="15" t="s">
        <v>90</v>
      </c>
      <c r="I1134" s="12" t="s">
        <v>1631</v>
      </c>
      <c r="J1134" s="20" t="s">
        <v>3438</v>
      </c>
      <c r="K1134" s="62" t="s">
        <v>3439</v>
      </c>
      <c r="L1134" s="18" t="s">
        <v>3544</v>
      </c>
      <c r="M1134" s="18"/>
      <c r="N1134" s="9" t="s">
        <v>213</v>
      </c>
      <c r="O1134" s="9" t="s">
        <v>7627</v>
      </c>
      <c r="P1134" s="198">
        <v>4.4999999999999998E-2</v>
      </c>
      <c r="Q1134" s="9" t="s">
        <v>2577</v>
      </c>
      <c r="R1134" s="9" t="s">
        <v>190</v>
      </c>
      <c r="S1134" s="9">
        <v>0</v>
      </c>
      <c r="T1134" s="9"/>
      <c r="U1134" s="9"/>
      <c r="V1134" s="15"/>
    </row>
    <row r="1135" spans="1:22" ht="29" x14ac:dyDescent="0.35">
      <c r="A1135" s="18" t="s">
        <v>3626</v>
      </c>
      <c r="B1135" s="18" t="s">
        <v>12326</v>
      </c>
      <c r="C1135" s="12">
        <v>4</v>
      </c>
      <c r="D1135" s="12">
        <v>19</v>
      </c>
      <c r="E1135" s="12" t="s">
        <v>2639</v>
      </c>
      <c r="F1135" s="12" t="s">
        <v>3</v>
      </c>
      <c r="G1135" s="12" t="s">
        <v>90</v>
      </c>
      <c r="H1135" s="15" t="s">
        <v>90</v>
      </c>
      <c r="I1135" s="12" t="s">
        <v>1631</v>
      </c>
      <c r="J1135" s="20" t="s">
        <v>3438</v>
      </c>
      <c r="K1135" s="62" t="s">
        <v>3439</v>
      </c>
      <c r="L1135" s="18" t="s">
        <v>3550</v>
      </c>
      <c r="M1135" s="18"/>
      <c r="N1135" s="9" t="s">
        <v>212</v>
      </c>
      <c r="O1135" s="9" t="s">
        <v>7628</v>
      </c>
      <c r="P1135" s="198">
        <v>1.4999999999999999E-2</v>
      </c>
      <c r="Q1135" s="9" t="s">
        <v>2577</v>
      </c>
      <c r="R1135" s="9" t="s">
        <v>190</v>
      </c>
      <c r="S1135" s="9">
        <v>0</v>
      </c>
      <c r="T1135" s="9"/>
      <c r="U1135" s="9"/>
      <c r="V1135" s="15"/>
    </row>
    <row r="1136" spans="1:22" ht="29" x14ac:dyDescent="0.35">
      <c r="A1136" s="18" t="s">
        <v>3627</v>
      </c>
      <c r="B1136" s="18" t="s">
        <v>12327</v>
      </c>
      <c r="C1136" s="12">
        <v>5</v>
      </c>
      <c r="D1136" s="12">
        <v>20</v>
      </c>
      <c r="E1136" s="12" t="s">
        <v>2639</v>
      </c>
      <c r="F1136" s="12" t="s">
        <v>3</v>
      </c>
      <c r="G1136" s="12" t="s">
        <v>90</v>
      </c>
      <c r="H1136" s="15" t="s">
        <v>90</v>
      </c>
      <c r="I1136" s="12" t="s">
        <v>1631</v>
      </c>
      <c r="J1136" s="20" t="s">
        <v>3438</v>
      </c>
      <c r="K1136" s="62" t="s">
        <v>3439</v>
      </c>
      <c r="L1136" s="18" t="s">
        <v>3553</v>
      </c>
      <c r="M1136" s="18"/>
      <c r="N1136" s="9" t="s">
        <v>211</v>
      </c>
      <c r="O1136" s="9" t="s">
        <v>7629</v>
      </c>
      <c r="P1136" s="198">
        <v>4.4999999999999998E-2</v>
      </c>
      <c r="Q1136" s="9" t="s">
        <v>2577</v>
      </c>
      <c r="R1136" s="9" t="s">
        <v>190</v>
      </c>
      <c r="S1136" s="9">
        <v>0</v>
      </c>
      <c r="T1136" s="9"/>
      <c r="U1136" s="9"/>
      <c r="V1136" s="15"/>
    </row>
    <row r="1137" spans="1:22" ht="29" x14ac:dyDescent="0.35">
      <c r="A1137" s="18" t="s">
        <v>3628</v>
      </c>
      <c r="B1137" s="18" t="s">
        <v>12328</v>
      </c>
      <c r="C1137" s="12">
        <v>6</v>
      </c>
      <c r="D1137" s="12">
        <v>21</v>
      </c>
      <c r="E1137" s="12" t="s">
        <v>2639</v>
      </c>
      <c r="F1137" s="12" t="s">
        <v>3</v>
      </c>
      <c r="G1137" s="12" t="s">
        <v>90</v>
      </c>
      <c r="H1137" s="15" t="s">
        <v>90</v>
      </c>
      <c r="I1137" s="12" t="s">
        <v>1631</v>
      </c>
      <c r="J1137" s="20" t="s">
        <v>3438</v>
      </c>
      <c r="K1137" s="62" t="s">
        <v>3439</v>
      </c>
      <c r="L1137" s="18" t="s">
        <v>3561</v>
      </c>
      <c r="M1137" s="18"/>
      <c r="N1137" s="9" t="s">
        <v>212</v>
      </c>
      <c r="O1137" s="9" t="s">
        <v>7565</v>
      </c>
      <c r="P1137" s="198">
        <v>7.4999999999999997E-3</v>
      </c>
      <c r="Q1137" s="9" t="s">
        <v>2577</v>
      </c>
      <c r="R1137" s="9" t="s">
        <v>190</v>
      </c>
      <c r="S1137" s="9" t="s">
        <v>7558</v>
      </c>
      <c r="T1137" s="9"/>
      <c r="U1137" s="9"/>
      <c r="V1137" s="15"/>
    </row>
    <row r="1138" spans="1:22" ht="29" x14ac:dyDescent="0.35">
      <c r="A1138" s="18" t="s">
        <v>3629</v>
      </c>
      <c r="B1138" s="18" t="s">
        <v>12329</v>
      </c>
      <c r="C1138" s="12">
        <v>7</v>
      </c>
      <c r="D1138" s="12">
        <v>22</v>
      </c>
      <c r="E1138" s="12" t="s">
        <v>2639</v>
      </c>
      <c r="F1138" s="12" t="s">
        <v>3</v>
      </c>
      <c r="G1138" s="12" t="s">
        <v>90</v>
      </c>
      <c r="H1138" s="15" t="s">
        <v>90</v>
      </c>
      <c r="I1138" s="12" t="s">
        <v>1631</v>
      </c>
      <c r="J1138" s="20" t="s">
        <v>3438</v>
      </c>
      <c r="K1138" s="62" t="s">
        <v>3439</v>
      </c>
      <c r="L1138" s="18" t="s">
        <v>3562</v>
      </c>
      <c r="M1138" s="18"/>
      <c r="N1138" s="9" t="s">
        <v>214</v>
      </c>
      <c r="O1138" s="9" t="s">
        <v>7630</v>
      </c>
      <c r="P1138" s="198">
        <v>7.4999999999999997E-3</v>
      </c>
      <c r="Q1138" s="9" t="s">
        <v>2577</v>
      </c>
      <c r="R1138" s="9" t="s">
        <v>190</v>
      </c>
      <c r="S1138" s="9">
        <v>0</v>
      </c>
      <c r="T1138" s="9"/>
      <c r="U1138" s="9"/>
      <c r="V1138" s="15"/>
    </row>
    <row r="1139" spans="1:22" ht="72.5" x14ac:dyDescent="0.35">
      <c r="A1139" s="18" t="s">
        <v>3644</v>
      </c>
      <c r="B1139" s="18" t="s">
        <v>12330</v>
      </c>
      <c r="C1139" s="12">
        <v>1</v>
      </c>
      <c r="D1139" s="12">
        <v>23</v>
      </c>
      <c r="E1139" s="12" t="s">
        <v>2639</v>
      </c>
      <c r="F1139" s="12" t="s">
        <v>3</v>
      </c>
      <c r="G1139" s="12" t="s">
        <v>90</v>
      </c>
      <c r="H1139" s="15" t="s">
        <v>90</v>
      </c>
      <c r="I1139" s="12" t="s">
        <v>1631</v>
      </c>
      <c r="J1139" s="20" t="s">
        <v>3436</v>
      </c>
      <c r="K1139" s="62" t="s">
        <v>3437</v>
      </c>
      <c r="L1139" s="18" t="s">
        <v>3555</v>
      </c>
      <c r="M1139" s="18"/>
      <c r="N1139" s="9" t="s">
        <v>211</v>
      </c>
      <c r="O1139" s="9" t="s">
        <v>11030</v>
      </c>
      <c r="P1139" s="198">
        <v>5.000000000000001E-3</v>
      </c>
      <c r="Q1139" s="9" t="s">
        <v>2577</v>
      </c>
      <c r="R1139" s="9" t="s">
        <v>190</v>
      </c>
      <c r="S1139" s="9">
        <v>0</v>
      </c>
      <c r="T1139" s="9"/>
      <c r="U1139" s="9"/>
      <c r="V1139" s="15"/>
    </row>
    <row r="1140" spans="1:22" ht="43.5" x14ac:dyDescent="0.35">
      <c r="A1140" s="18" t="s">
        <v>3643</v>
      </c>
      <c r="B1140" s="18" t="s">
        <v>12331</v>
      </c>
      <c r="C1140" s="12">
        <v>2</v>
      </c>
      <c r="D1140" s="12">
        <v>24</v>
      </c>
      <c r="E1140" s="12" t="s">
        <v>2639</v>
      </c>
      <c r="F1140" s="12" t="s">
        <v>3</v>
      </c>
      <c r="G1140" s="12" t="s">
        <v>90</v>
      </c>
      <c r="H1140" s="15" t="s">
        <v>90</v>
      </c>
      <c r="I1140" s="12" t="s">
        <v>1631</v>
      </c>
      <c r="J1140" s="20" t="s">
        <v>3436</v>
      </c>
      <c r="K1140" s="62" t="s">
        <v>3437</v>
      </c>
      <c r="L1140" s="18" t="s">
        <v>3542</v>
      </c>
      <c r="M1140" s="18"/>
      <c r="N1140" s="9" t="s">
        <v>211</v>
      </c>
      <c r="O1140" s="9" t="s">
        <v>7631</v>
      </c>
      <c r="P1140" s="198">
        <v>2.5000000000000001E-2</v>
      </c>
      <c r="Q1140" s="9" t="s">
        <v>2577</v>
      </c>
      <c r="R1140" s="9" t="s">
        <v>190</v>
      </c>
      <c r="S1140" s="9">
        <v>0</v>
      </c>
      <c r="T1140" s="9"/>
      <c r="U1140" s="9"/>
      <c r="V1140" s="15"/>
    </row>
    <row r="1141" spans="1:22" ht="29" x14ac:dyDescent="0.35">
      <c r="A1141" s="18" t="s">
        <v>3645</v>
      </c>
      <c r="B1141" s="18" t="s">
        <v>12332</v>
      </c>
      <c r="C1141" s="12">
        <v>3</v>
      </c>
      <c r="D1141" s="12">
        <v>25</v>
      </c>
      <c r="E1141" s="12" t="s">
        <v>2639</v>
      </c>
      <c r="F1141" s="12" t="s">
        <v>3</v>
      </c>
      <c r="G1141" s="12" t="s">
        <v>90</v>
      </c>
      <c r="H1141" s="15" t="s">
        <v>90</v>
      </c>
      <c r="I1141" s="12" t="s">
        <v>1631</v>
      </c>
      <c r="J1141" s="20" t="s">
        <v>3436</v>
      </c>
      <c r="K1141" s="62" t="s">
        <v>3437</v>
      </c>
      <c r="L1141" s="18" t="s">
        <v>3544</v>
      </c>
      <c r="M1141" s="18"/>
      <c r="N1141" s="9" t="s">
        <v>213</v>
      </c>
      <c r="O1141" s="9" t="s">
        <v>7632</v>
      </c>
      <c r="P1141" s="198">
        <v>7.4999999999999997E-3</v>
      </c>
      <c r="Q1141" s="9" t="s">
        <v>2577</v>
      </c>
      <c r="R1141" s="9" t="s">
        <v>190</v>
      </c>
      <c r="S1141" s="9">
        <v>0</v>
      </c>
      <c r="T1141" s="9"/>
      <c r="U1141" s="9"/>
      <c r="V1141" s="15"/>
    </row>
    <row r="1142" spans="1:22" ht="29" x14ac:dyDescent="0.35">
      <c r="A1142" s="18" t="s">
        <v>3646</v>
      </c>
      <c r="B1142" s="18" t="s">
        <v>12333</v>
      </c>
      <c r="C1142" s="12">
        <v>4</v>
      </c>
      <c r="D1142" s="12">
        <v>26</v>
      </c>
      <c r="E1142" s="12" t="s">
        <v>2639</v>
      </c>
      <c r="F1142" s="12" t="s">
        <v>3</v>
      </c>
      <c r="G1142" s="12" t="s">
        <v>90</v>
      </c>
      <c r="H1142" s="15" t="s">
        <v>90</v>
      </c>
      <c r="I1142" s="12" t="s">
        <v>1631</v>
      </c>
      <c r="J1142" s="20" t="s">
        <v>3436</v>
      </c>
      <c r="K1142" s="62" t="s">
        <v>3437</v>
      </c>
      <c r="L1142" s="18" t="s">
        <v>3545</v>
      </c>
      <c r="M1142" s="18"/>
      <c r="N1142" s="9" t="s">
        <v>213</v>
      </c>
      <c r="O1142" s="9" t="s">
        <v>7628</v>
      </c>
      <c r="P1142" s="198">
        <v>2.5000000000000005E-3</v>
      </c>
      <c r="Q1142" s="9" t="s">
        <v>2577</v>
      </c>
      <c r="R1142" s="9" t="s">
        <v>190</v>
      </c>
      <c r="S1142" s="9">
        <v>0</v>
      </c>
      <c r="T1142" s="9"/>
      <c r="U1142" s="9"/>
      <c r="V1142" s="15"/>
    </row>
    <row r="1143" spans="1:22" ht="29" x14ac:dyDescent="0.35">
      <c r="A1143" s="18" t="s">
        <v>3647</v>
      </c>
      <c r="B1143" s="18" t="s">
        <v>12334</v>
      </c>
      <c r="C1143" s="12">
        <v>5</v>
      </c>
      <c r="D1143" s="12">
        <v>27</v>
      </c>
      <c r="E1143" s="12" t="s">
        <v>2639</v>
      </c>
      <c r="F1143" s="12" t="s">
        <v>3</v>
      </c>
      <c r="G1143" s="12" t="s">
        <v>90</v>
      </c>
      <c r="H1143" s="15" t="s">
        <v>90</v>
      </c>
      <c r="I1143" s="12" t="s">
        <v>1631</v>
      </c>
      <c r="J1143" s="20" t="s">
        <v>3436</v>
      </c>
      <c r="K1143" s="62" t="s">
        <v>3437</v>
      </c>
      <c r="L1143" s="18" t="s">
        <v>3553</v>
      </c>
      <c r="M1143" s="18"/>
      <c r="N1143" s="9" t="s">
        <v>211</v>
      </c>
      <c r="O1143" s="9" t="s">
        <v>7633</v>
      </c>
      <c r="P1143" s="198">
        <v>7.4999999999999997E-3</v>
      </c>
      <c r="Q1143" s="9" t="s">
        <v>2577</v>
      </c>
      <c r="R1143" s="9" t="s">
        <v>190</v>
      </c>
      <c r="S1143" s="9">
        <v>0</v>
      </c>
      <c r="T1143" s="9"/>
      <c r="U1143" s="9"/>
      <c r="V1143" s="15"/>
    </row>
    <row r="1144" spans="1:22" ht="29" x14ac:dyDescent="0.35">
      <c r="A1144" s="18" t="s">
        <v>3648</v>
      </c>
      <c r="B1144" s="18" t="s">
        <v>12335</v>
      </c>
      <c r="C1144" s="12">
        <v>6</v>
      </c>
      <c r="D1144" s="12">
        <v>28</v>
      </c>
      <c r="E1144" s="12" t="s">
        <v>2639</v>
      </c>
      <c r="F1144" s="12" t="s">
        <v>3</v>
      </c>
      <c r="G1144" s="12" t="s">
        <v>90</v>
      </c>
      <c r="H1144" s="15" t="s">
        <v>90</v>
      </c>
      <c r="I1144" s="12" t="s">
        <v>1631</v>
      </c>
      <c r="J1144" s="20" t="s">
        <v>3436</v>
      </c>
      <c r="K1144" s="62" t="s">
        <v>3437</v>
      </c>
      <c r="L1144" s="18" t="s">
        <v>3547</v>
      </c>
      <c r="M1144" s="18"/>
      <c r="N1144" s="9" t="s">
        <v>212</v>
      </c>
      <c r="O1144" s="9" t="s">
        <v>7634</v>
      </c>
      <c r="P1144" s="198">
        <v>2.5000000000000005E-3</v>
      </c>
      <c r="Q1144" s="9" t="s">
        <v>2577</v>
      </c>
      <c r="R1144" s="9" t="s">
        <v>190</v>
      </c>
      <c r="S1144" s="9" t="s">
        <v>7558</v>
      </c>
      <c r="T1144" s="9"/>
      <c r="U1144" s="9"/>
      <c r="V1144" s="15"/>
    </row>
    <row r="1145" spans="1:22" ht="58" x14ac:dyDescent="0.35">
      <c r="A1145" s="18" t="s">
        <v>3631</v>
      </c>
      <c r="B1145" s="18" t="s">
        <v>12336</v>
      </c>
      <c r="C1145" s="12">
        <v>1</v>
      </c>
      <c r="D1145" s="12">
        <v>29</v>
      </c>
      <c r="E1145" s="12" t="s">
        <v>2639</v>
      </c>
      <c r="F1145" s="12" t="s">
        <v>3</v>
      </c>
      <c r="G1145" s="12" t="s">
        <v>90</v>
      </c>
      <c r="H1145" s="15" t="s">
        <v>90</v>
      </c>
      <c r="I1145" s="12" t="s">
        <v>1631</v>
      </c>
      <c r="J1145" s="20" t="s">
        <v>3440</v>
      </c>
      <c r="K1145" s="62" t="s">
        <v>3441</v>
      </c>
      <c r="L1145" s="18" t="s">
        <v>3555</v>
      </c>
      <c r="M1145" s="18"/>
      <c r="N1145" s="9" t="s">
        <v>211</v>
      </c>
      <c r="O1145" s="9" t="s">
        <v>7635</v>
      </c>
      <c r="P1145" s="198">
        <v>1.0000000000000002E-2</v>
      </c>
      <c r="Q1145" s="9" t="s">
        <v>2577</v>
      </c>
      <c r="R1145" s="9" t="s">
        <v>190</v>
      </c>
      <c r="S1145" s="9">
        <v>0</v>
      </c>
      <c r="T1145" s="9"/>
      <c r="U1145" s="9"/>
      <c r="V1145" s="15"/>
    </row>
    <row r="1146" spans="1:22" ht="29" x14ac:dyDescent="0.35">
      <c r="A1146" s="18" t="s">
        <v>3630</v>
      </c>
      <c r="B1146" s="18" t="s">
        <v>12337</v>
      </c>
      <c r="C1146" s="12">
        <v>2</v>
      </c>
      <c r="D1146" s="12">
        <v>30</v>
      </c>
      <c r="E1146" s="12" t="s">
        <v>2639</v>
      </c>
      <c r="F1146" s="12" t="s">
        <v>3</v>
      </c>
      <c r="G1146" s="12" t="s">
        <v>90</v>
      </c>
      <c r="H1146" s="15" t="s">
        <v>90</v>
      </c>
      <c r="I1146" s="12" t="s">
        <v>1631</v>
      </c>
      <c r="J1146" s="20" t="s">
        <v>3440</v>
      </c>
      <c r="K1146" s="62" t="s">
        <v>3441</v>
      </c>
      <c r="L1146" s="18" t="s">
        <v>3558</v>
      </c>
      <c r="M1146" s="18"/>
      <c r="N1146" s="9" t="s">
        <v>211</v>
      </c>
      <c r="O1146" s="9" t="s">
        <v>7636</v>
      </c>
      <c r="P1146" s="198">
        <v>0.05</v>
      </c>
      <c r="Q1146" s="9" t="s">
        <v>2577</v>
      </c>
      <c r="R1146" s="9" t="s">
        <v>190</v>
      </c>
      <c r="S1146" s="9">
        <v>0</v>
      </c>
      <c r="T1146" s="9"/>
      <c r="U1146" s="9"/>
      <c r="V1146" s="15"/>
    </row>
    <row r="1147" spans="1:22" ht="29" x14ac:dyDescent="0.35">
      <c r="A1147" s="18" t="s">
        <v>3632</v>
      </c>
      <c r="B1147" s="18" t="s">
        <v>12338</v>
      </c>
      <c r="C1147" s="12">
        <v>3</v>
      </c>
      <c r="D1147" s="12">
        <v>31</v>
      </c>
      <c r="E1147" s="12" t="s">
        <v>2639</v>
      </c>
      <c r="F1147" s="12" t="s">
        <v>3</v>
      </c>
      <c r="G1147" s="12" t="s">
        <v>90</v>
      </c>
      <c r="H1147" s="15" t="s">
        <v>90</v>
      </c>
      <c r="I1147" s="12" t="s">
        <v>1631</v>
      </c>
      <c r="J1147" s="20" t="s">
        <v>3440</v>
      </c>
      <c r="K1147" s="62" t="s">
        <v>3441</v>
      </c>
      <c r="L1147" s="18" t="s">
        <v>3548</v>
      </c>
      <c r="M1147" s="18"/>
      <c r="N1147" s="9" t="s">
        <v>212</v>
      </c>
      <c r="O1147" s="9" t="s">
        <v>7637</v>
      </c>
      <c r="P1147" s="198">
        <v>2.0000000000000004E-2</v>
      </c>
      <c r="Q1147" s="9" t="s">
        <v>2577</v>
      </c>
      <c r="R1147" s="9" t="s">
        <v>190</v>
      </c>
      <c r="S1147" s="9">
        <v>0</v>
      </c>
      <c r="T1147" s="9"/>
      <c r="U1147" s="9"/>
      <c r="V1147" s="15"/>
    </row>
    <row r="1148" spans="1:22" ht="29" x14ac:dyDescent="0.35">
      <c r="A1148" s="18" t="s">
        <v>10967</v>
      </c>
      <c r="B1148" s="18" t="s">
        <v>12339</v>
      </c>
      <c r="C1148" s="12">
        <v>4</v>
      </c>
      <c r="D1148" s="12">
        <v>32</v>
      </c>
      <c r="E1148" s="12" t="s">
        <v>2639</v>
      </c>
      <c r="F1148" s="12" t="s">
        <v>3</v>
      </c>
      <c r="G1148" s="12" t="s">
        <v>90</v>
      </c>
      <c r="H1148" s="15" t="s">
        <v>90</v>
      </c>
      <c r="I1148" s="12" t="s">
        <v>1631</v>
      </c>
      <c r="J1148" s="20" t="s">
        <v>3440</v>
      </c>
      <c r="K1148" s="62" t="s">
        <v>3441</v>
      </c>
      <c r="L1148" s="18" t="s">
        <v>10958</v>
      </c>
      <c r="M1148" s="18"/>
      <c r="N1148" s="9" t="s">
        <v>211</v>
      </c>
      <c r="O1148" s="9" t="s">
        <v>7638</v>
      </c>
      <c r="P1148" s="198">
        <v>1.0000000000000002E-2</v>
      </c>
      <c r="Q1148" s="9" t="s">
        <v>2577</v>
      </c>
      <c r="R1148" s="9" t="s">
        <v>190</v>
      </c>
      <c r="S1148" s="9">
        <v>0</v>
      </c>
      <c r="T1148" s="9"/>
      <c r="U1148" s="9"/>
      <c r="V1148" s="15"/>
    </row>
    <row r="1149" spans="1:22" ht="29" x14ac:dyDescent="0.35">
      <c r="A1149" s="18" t="s">
        <v>3633</v>
      </c>
      <c r="B1149" s="18" t="s">
        <v>12340</v>
      </c>
      <c r="C1149" s="12">
        <v>5</v>
      </c>
      <c r="D1149" s="12">
        <v>33</v>
      </c>
      <c r="E1149" s="12" t="s">
        <v>2639</v>
      </c>
      <c r="F1149" s="12" t="s">
        <v>3</v>
      </c>
      <c r="G1149" s="12" t="s">
        <v>90</v>
      </c>
      <c r="H1149" s="15" t="s">
        <v>90</v>
      </c>
      <c r="I1149" s="12" t="s">
        <v>1631</v>
      </c>
      <c r="J1149" s="20" t="s">
        <v>3440</v>
      </c>
      <c r="K1149" s="62" t="s">
        <v>3441</v>
      </c>
      <c r="L1149" s="18" t="s">
        <v>3561</v>
      </c>
      <c r="M1149" s="18"/>
      <c r="N1149" s="9" t="s">
        <v>212</v>
      </c>
      <c r="O1149" s="9" t="s">
        <v>7565</v>
      </c>
      <c r="P1149" s="198">
        <v>5.000000000000001E-3</v>
      </c>
      <c r="Q1149" s="9" t="s">
        <v>2577</v>
      </c>
      <c r="R1149" s="9" t="s">
        <v>190</v>
      </c>
      <c r="S1149" s="9" t="s">
        <v>7558</v>
      </c>
      <c r="T1149" s="9"/>
      <c r="U1149" s="9"/>
      <c r="V1149" s="15"/>
    </row>
    <row r="1150" spans="1:22" ht="29" x14ac:dyDescent="0.35">
      <c r="A1150" s="18" t="s">
        <v>3634</v>
      </c>
      <c r="B1150" s="18" t="s">
        <v>12341</v>
      </c>
      <c r="C1150" s="12">
        <v>6</v>
      </c>
      <c r="D1150" s="12">
        <v>34</v>
      </c>
      <c r="E1150" s="12" t="s">
        <v>2639</v>
      </c>
      <c r="F1150" s="12" t="s">
        <v>3</v>
      </c>
      <c r="G1150" s="12" t="s">
        <v>90</v>
      </c>
      <c r="H1150" s="15" t="s">
        <v>90</v>
      </c>
      <c r="I1150" s="12" t="s">
        <v>1631</v>
      </c>
      <c r="J1150" s="20" t="s">
        <v>3440</v>
      </c>
      <c r="K1150" s="62" t="s">
        <v>3441</v>
      </c>
      <c r="L1150" s="18" t="s">
        <v>3562</v>
      </c>
      <c r="M1150" s="18"/>
      <c r="N1150" s="9" t="s">
        <v>214</v>
      </c>
      <c r="O1150" s="9" t="s">
        <v>7639</v>
      </c>
      <c r="P1150" s="198">
        <v>5.000000000000001E-3</v>
      </c>
      <c r="Q1150" s="9" t="s">
        <v>2577</v>
      </c>
      <c r="R1150" s="9" t="s">
        <v>190</v>
      </c>
      <c r="S1150" s="9">
        <v>0</v>
      </c>
      <c r="T1150" s="9"/>
      <c r="U1150" s="9"/>
      <c r="V1150" s="15"/>
    </row>
    <row r="1151" spans="1:22" ht="58" x14ac:dyDescent="0.35">
      <c r="A1151" s="18" t="s">
        <v>3636</v>
      </c>
      <c r="B1151" s="18" t="s">
        <v>12342</v>
      </c>
      <c r="C1151" s="12">
        <v>1</v>
      </c>
      <c r="D1151" s="12">
        <v>35</v>
      </c>
      <c r="E1151" s="12" t="s">
        <v>2639</v>
      </c>
      <c r="F1151" s="12" t="s">
        <v>3</v>
      </c>
      <c r="G1151" s="12" t="s">
        <v>90</v>
      </c>
      <c r="H1151" s="15" t="s">
        <v>90</v>
      </c>
      <c r="I1151" s="12" t="s">
        <v>1631</v>
      </c>
      <c r="J1151" s="20" t="s">
        <v>3442</v>
      </c>
      <c r="K1151" s="62" t="s">
        <v>3443</v>
      </c>
      <c r="L1151" s="18" t="s">
        <v>3555</v>
      </c>
      <c r="M1151" s="18"/>
      <c r="N1151" s="9" t="s">
        <v>211</v>
      </c>
      <c r="O1151" s="9" t="s">
        <v>7640</v>
      </c>
      <c r="P1151" s="198">
        <v>5.000000000000001E-3</v>
      </c>
      <c r="Q1151" s="9" t="s">
        <v>2577</v>
      </c>
      <c r="R1151" s="9" t="s">
        <v>190</v>
      </c>
      <c r="S1151" s="9">
        <v>0</v>
      </c>
      <c r="T1151" s="9"/>
      <c r="U1151" s="9"/>
      <c r="V1151" s="15"/>
    </row>
    <row r="1152" spans="1:22" ht="29" x14ac:dyDescent="0.35">
      <c r="A1152" s="18" t="s">
        <v>3635</v>
      </c>
      <c r="B1152" s="18" t="s">
        <v>12343</v>
      </c>
      <c r="C1152" s="12">
        <v>2</v>
      </c>
      <c r="D1152" s="12">
        <v>36</v>
      </c>
      <c r="E1152" s="12" t="s">
        <v>2639</v>
      </c>
      <c r="F1152" s="12" t="s">
        <v>3</v>
      </c>
      <c r="G1152" s="12" t="s">
        <v>90</v>
      </c>
      <c r="H1152" s="15" t="s">
        <v>90</v>
      </c>
      <c r="I1152" s="12" t="s">
        <v>1631</v>
      </c>
      <c r="J1152" s="20" t="s">
        <v>3442</v>
      </c>
      <c r="K1152" s="62" t="s">
        <v>3443</v>
      </c>
      <c r="L1152" s="18" t="s">
        <v>3558</v>
      </c>
      <c r="M1152" s="18"/>
      <c r="N1152" s="9" t="s">
        <v>211</v>
      </c>
      <c r="O1152" s="9" t="s">
        <v>7641</v>
      </c>
      <c r="P1152" s="198">
        <v>2.5000000000000001E-2</v>
      </c>
      <c r="Q1152" s="9" t="s">
        <v>2577</v>
      </c>
      <c r="R1152" s="9" t="s">
        <v>190</v>
      </c>
      <c r="S1152" s="9">
        <v>0</v>
      </c>
      <c r="T1152" s="9"/>
      <c r="U1152" s="9"/>
      <c r="V1152" s="15"/>
    </row>
    <row r="1153" spans="1:22" ht="29" x14ac:dyDescent="0.35">
      <c r="A1153" s="18" t="s">
        <v>3637</v>
      </c>
      <c r="B1153" s="18" t="s">
        <v>12344</v>
      </c>
      <c r="C1153" s="12">
        <v>3</v>
      </c>
      <c r="D1153" s="12">
        <v>37</v>
      </c>
      <c r="E1153" s="12" t="s">
        <v>2639</v>
      </c>
      <c r="F1153" s="12" t="s">
        <v>3</v>
      </c>
      <c r="G1153" s="12" t="s">
        <v>90</v>
      </c>
      <c r="H1153" s="15" t="s">
        <v>90</v>
      </c>
      <c r="I1153" s="12" t="s">
        <v>1631</v>
      </c>
      <c r="J1153" s="20" t="s">
        <v>3442</v>
      </c>
      <c r="K1153" s="62" t="s">
        <v>3443</v>
      </c>
      <c r="L1153" s="18" t="s">
        <v>3548</v>
      </c>
      <c r="M1153" s="18"/>
      <c r="N1153" s="9" t="s">
        <v>212</v>
      </c>
      <c r="O1153" s="9" t="s">
        <v>7642</v>
      </c>
      <c r="P1153" s="198">
        <v>1.0000000000000002E-2</v>
      </c>
      <c r="Q1153" s="9" t="s">
        <v>2577</v>
      </c>
      <c r="R1153" s="9" t="s">
        <v>190</v>
      </c>
      <c r="S1153" s="9">
        <v>0</v>
      </c>
      <c r="T1153" s="9"/>
      <c r="U1153" s="9"/>
      <c r="V1153" s="15"/>
    </row>
    <row r="1154" spans="1:22" ht="29" x14ac:dyDescent="0.35">
      <c r="A1154" s="18" t="s">
        <v>10968</v>
      </c>
      <c r="B1154" s="18" t="s">
        <v>12345</v>
      </c>
      <c r="C1154" s="12">
        <v>4</v>
      </c>
      <c r="D1154" s="12">
        <v>38</v>
      </c>
      <c r="E1154" s="12" t="s">
        <v>2639</v>
      </c>
      <c r="F1154" s="12" t="s">
        <v>3</v>
      </c>
      <c r="G1154" s="12" t="s">
        <v>90</v>
      </c>
      <c r="H1154" s="15" t="s">
        <v>90</v>
      </c>
      <c r="I1154" s="12" t="s">
        <v>1631</v>
      </c>
      <c r="J1154" s="20" t="s">
        <v>3442</v>
      </c>
      <c r="K1154" s="62" t="s">
        <v>3443</v>
      </c>
      <c r="L1154" s="18" t="s">
        <v>10958</v>
      </c>
      <c r="M1154" s="18"/>
      <c r="N1154" s="9" t="s">
        <v>211</v>
      </c>
      <c r="O1154" s="9" t="s">
        <v>7643</v>
      </c>
      <c r="P1154" s="198">
        <v>5.000000000000001E-3</v>
      </c>
      <c r="Q1154" s="9" t="s">
        <v>2577</v>
      </c>
      <c r="R1154" s="9" t="s">
        <v>190</v>
      </c>
      <c r="S1154" s="9">
        <v>0</v>
      </c>
      <c r="T1154" s="9"/>
      <c r="U1154" s="9"/>
      <c r="V1154" s="15"/>
    </row>
    <row r="1155" spans="1:22" ht="29" x14ac:dyDescent="0.35">
      <c r="A1155" s="18" t="s">
        <v>3638</v>
      </c>
      <c r="B1155" s="18" t="s">
        <v>12346</v>
      </c>
      <c r="C1155" s="12">
        <v>5</v>
      </c>
      <c r="D1155" s="12">
        <v>39</v>
      </c>
      <c r="E1155" s="12" t="s">
        <v>2639</v>
      </c>
      <c r="F1155" s="12" t="s">
        <v>3</v>
      </c>
      <c r="G1155" s="12" t="s">
        <v>90</v>
      </c>
      <c r="H1155" s="15" t="s">
        <v>90</v>
      </c>
      <c r="I1155" s="12" t="s">
        <v>1631</v>
      </c>
      <c r="J1155" s="20" t="s">
        <v>3442</v>
      </c>
      <c r="K1155" s="62" t="s">
        <v>3443</v>
      </c>
      <c r="L1155" s="18" t="s">
        <v>3561</v>
      </c>
      <c r="M1155" s="18"/>
      <c r="N1155" s="9" t="s">
        <v>212</v>
      </c>
      <c r="O1155" s="9" t="s">
        <v>7565</v>
      </c>
      <c r="P1155" s="198">
        <v>2.5000000000000005E-3</v>
      </c>
      <c r="Q1155" s="9" t="s">
        <v>2577</v>
      </c>
      <c r="R1155" s="9" t="s">
        <v>190</v>
      </c>
      <c r="S1155" s="9" t="s">
        <v>7558</v>
      </c>
      <c r="T1155" s="9"/>
      <c r="U1155" s="9"/>
      <c r="V1155" s="15"/>
    </row>
    <row r="1156" spans="1:22" ht="29" x14ac:dyDescent="0.35">
      <c r="A1156" s="18" t="s">
        <v>3639</v>
      </c>
      <c r="B1156" s="18" t="s">
        <v>12347</v>
      </c>
      <c r="C1156" s="12">
        <v>6</v>
      </c>
      <c r="D1156" s="12">
        <v>40</v>
      </c>
      <c r="E1156" s="12" t="s">
        <v>2639</v>
      </c>
      <c r="F1156" s="12" t="s">
        <v>3</v>
      </c>
      <c r="G1156" s="12" t="s">
        <v>90</v>
      </c>
      <c r="H1156" s="15" t="s">
        <v>90</v>
      </c>
      <c r="I1156" s="12" t="s">
        <v>1631</v>
      </c>
      <c r="J1156" s="20" t="s">
        <v>3442</v>
      </c>
      <c r="K1156" s="62" t="s">
        <v>3443</v>
      </c>
      <c r="L1156" s="18" t="s">
        <v>3562</v>
      </c>
      <c r="M1156" s="18"/>
      <c r="N1156" s="9" t="s">
        <v>214</v>
      </c>
      <c r="O1156" s="9" t="s">
        <v>7644</v>
      </c>
      <c r="P1156" s="198">
        <v>2.5000000000000005E-3</v>
      </c>
      <c r="Q1156" s="9" t="s">
        <v>2577</v>
      </c>
      <c r="R1156" s="9" t="s">
        <v>190</v>
      </c>
      <c r="S1156" s="9">
        <v>0</v>
      </c>
      <c r="T1156" s="9"/>
      <c r="U1156" s="9"/>
      <c r="V1156" s="15"/>
    </row>
    <row r="1157" spans="1:22" ht="101.5" x14ac:dyDescent="0.35">
      <c r="A1157" s="18" t="s">
        <v>6282</v>
      </c>
      <c r="B1157" s="18" t="s">
        <v>12348</v>
      </c>
      <c r="C1157" s="12">
        <v>1</v>
      </c>
      <c r="D1157" s="12">
        <v>1</v>
      </c>
      <c r="E1157" s="12" t="s">
        <v>2639</v>
      </c>
      <c r="F1157" s="12" t="s">
        <v>3</v>
      </c>
      <c r="G1157" s="12" t="s">
        <v>94</v>
      </c>
      <c r="H1157" s="12" t="s">
        <v>94</v>
      </c>
      <c r="I1157" s="12" t="s">
        <v>1635</v>
      </c>
      <c r="J1157" s="62" t="s">
        <v>6230</v>
      </c>
      <c r="K1157" s="62" t="s">
        <v>3476</v>
      </c>
      <c r="L1157" s="9" t="s">
        <v>3555</v>
      </c>
      <c r="M1157" s="9"/>
      <c r="N1157" s="9" t="s">
        <v>211</v>
      </c>
      <c r="O1157" s="9" t="s">
        <v>11034</v>
      </c>
      <c r="P1157" s="198">
        <v>0.12</v>
      </c>
      <c r="Q1157" s="9" t="s">
        <v>2577</v>
      </c>
      <c r="R1157" s="9" t="s">
        <v>190</v>
      </c>
      <c r="S1157" s="9">
        <v>0</v>
      </c>
      <c r="T1157" s="9"/>
      <c r="U1157" s="9"/>
    </row>
    <row r="1158" spans="1:22" ht="43.5" x14ac:dyDescent="0.35">
      <c r="A1158" s="18" t="s">
        <v>6281</v>
      </c>
      <c r="B1158" s="18" t="s">
        <v>12349</v>
      </c>
      <c r="C1158" s="12">
        <v>2</v>
      </c>
      <c r="D1158" s="12">
        <v>2</v>
      </c>
      <c r="E1158" s="12" t="s">
        <v>2639</v>
      </c>
      <c r="F1158" s="12" t="s">
        <v>3</v>
      </c>
      <c r="G1158" s="12" t="s">
        <v>94</v>
      </c>
      <c r="H1158" s="12" t="s">
        <v>94</v>
      </c>
      <c r="I1158" s="12" t="s">
        <v>1635</v>
      </c>
      <c r="J1158" s="62" t="s">
        <v>6230</v>
      </c>
      <c r="K1158" s="62" t="s">
        <v>3476</v>
      </c>
      <c r="L1158" s="9" t="s">
        <v>3543</v>
      </c>
      <c r="M1158" s="9"/>
      <c r="N1158" s="9" t="s">
        <v>211</v>
      </c>
      <c r="O1158" s="9" t="s">
        <v>7687</v>
      </c>
      <c r="P1158" s="198">
        <v>0.24</v>
      </c>
      <c r="Q1158" s="9" t="s">
        <v>2568</v>
      </c>
      <c r="R1158" s="9" t="s">
        <v>518</v>
      </c>
      <c r="S1158" s="9">
        <v>0</v>
      </c>
      <c r="T1158" s="9"/>
      <c r="U1158" s="9"/>
    </row>
    <row r="1159" spans="1:22" ht="29" x14ac:dyDescent="0.35">
      <c r="A1159" s="18" t="s">
        <v>6283</v>
      </c>
      <c r="B1159" s="18" t="s">
        <v>12350</v>
      </c>
      <c r="C1159" s="12">
        <v>3</v>
      </c>
      <c r="D1159" s="12">
        <v>3</v>
      </c>
      <c r="E1159" s="12" t="s">
        <v>2639</v>
      </c>
      <c r="F1159" s="12" t="s">
        <v>3</v>
      </c>
      <c r="G1159" s="12" t="s">
        <v>94</v>
      </c>
      <c r="H1159" s="12" t="s">
        <v>94</v>
      </c>
      <c r="I1159" s="12" t="s">
        <v>1635</v>
      </c>
      <c r="J1159" s="62" t="s">
        <v>6230</v>
      </c>
      <c r="K1159" s="62" t="s">
        <v>3476</v>
      </c>
      <c r="L1159" s="9" t="s">
        <v>3544</v>
      </c>
      <c r="M1159" s="9"/>
      <c r="N1159" s="9" t="s">
        <v>213</v>
      </c>
      <c r="O1159" s="9" t="s">
        <v>7688</v>
      </c>
      <c r="P1159" s="198">
        <v>0.24</v>
      </c>
      <c r="Q1159" s="9" t="s">
        <v>2577</v>
      </c>
      <c r="R1159" s="9" t="s">
        <v>190</v>
      </c>
      <c r="S1159" s="9">
        <v>0</v>
      </c>
      <c r="T1159" s="9"/>
      <c r="U1159" s="9"/>
    </row>
    <row r="1160" spans="1:22" ht="29" x14ac:dyDescent="0.35">
      <c r="A1160" s="18" t="s">
        <v>6284</v>
      </c>
      <c r="B1160" s="18" t="s">
        <v>12351</v>
      </c>
      <c r="C1160" s="12">
        <v>4</v>
      </c>
      <c r="D1160" s="12">
        <v>4</v>
      </c>
      <c r="E1160" s="12" t="s">
        <v>2639</v>
      </c>
      <c r="F1160" s="12" t="s">
        <v>3</v>
      </c>
      <c r="G1160" s="12" t="s">
        <v>94</v>
      </c>
      <c r="H1160" s="12" t="s">
        <v>94</v>
      </c>
      <c r="I1160" s="12" t="s">
        <v>1635</v>
      </c>
      <c r="J1160" s="62" t="s">
        <v>6230</v>
      </c>
      <c r="K1160" s="62" t="s">
        <v>3476</v>
      </c>
      <c r="L1160" s="9" t="s">
        <v>3545</v>
      </c>
      <c r="M1160" s="9"/>
      <c r="N1160" s="9" t="s">
        <v>213</v>
      </c>
      <c r="O1160" s="9" t="s">
        <v>7555</v>
      </c>
      <c r="P1160" s="198">
        <v>4.0000000000000008E-2</v>
      </c>
      <c r="Q1160" s="9" t="s">
        <v>2568</v>
      </c>
      <c r="R1160" s="9" t="s">
        <v>518</v>
      </c>
      <c r="S1160" s="9">
        <v>0</v>
      </c>
      <c r="T1160" s="9"/>
      <c r="U1160" s="9"/>
    </row>
    <row r="1161" spans="1:22" ht="29" x14ac:dyDescent="0.35">
      <c r="A1161" s="18" t="s">
        <v>6285</v>
      </c>
      <c r="B1161" s="18" t="s">
        <v>12352</v>
      </c>
      <c r="C1161" s="12">
        <v>5</v>
      </c>
      <c r="D1161" s="12">
        <v>5</v>
      </c>
      <c r="E1161" s="12" t="s">
        <v>2639</v>
      </c>
      <c r="F1161" s="12" t="s">
        <v>3</v>
      </c>
      <c r="G1161" s="12" t="s">
        <v>94</v>
      </c>
      <c r="H1161" s="12" t="s">
        <v>94</v>
      </c>
      <c r="I1161" s="12" t="s">
        <v>1635</v>
      </c>
      <c r="J1161" s="62" t="s">
        <v>6230</v>
      </c>
      <c r="K1161" s="62" t="s">
        <v>3476</v>
      </c>
      <c r="L1161" s="9" t="s">
        <v>3553</v>
      </c>
      <c r="M1161" s="9"/>
      <c r="N1161" s="9" t="s">
        <v>211</v>
      </c>
      <c r="O1161" s="9" t="s">
        <v>7689</v>
      </c>
      <c r="P1161" s="198">
        <v>0.12</v>
      </c>
      <c r="Q1161" s="9" t="s">
        <v>2568</v>
      </c>
      <c r="R1161" s="9" t="s">
        <v>518</v>
      </c>
      <c r="S1161" s="9">
        <v>0</v>
      </c>
      <c r="T1161" s="9"/>
      <c r="U1161" s="9"/>
    </row>
    <row r="1162" spans="1:22" ht="29" x14ac:dyDescent="0.35">
      <c r="A1162" s="18" t="s">
        <v>6286</v>
      </c>
      <c r="B1162" s="18" t="s">
        <v>12353</v>
      </c>
      <c r="C1162" s="12">
        <v>6</v>
      </c>
      <c r="D1162" s="12">
        <v>6</v>
      </c>
      <c r="E1162" s="12" t="s">
        <v>2639</v>
      </c>
      <c r="F1162" s="12" t="s">
        <v>3</v>
      </c>
      <c r="G1162" s="12" t="s">
        <v>94</v>
      </c>
      <c r="H1162" s="12" t="s">
        <v>94</v>
      </c>
      <c r="I1162" s="12" t="s">
        <v>1635</v>
      </c>
      <c r="J1162" s="62" t="s">
        <v>6230</v>
      </c>
      <c r="K1162" s="62" t="s">
        <v>3476</v>
      </c>
      <c r="L1162" s="9" t="s">
        <v>3546</v>
      </c>
      <c r="M1162" s="9"/>
      <c r="N1162" s="9" t="s">
        <v>212</v>
      </c>
      <c r="O1162" s="9" t="s">
        <v>7690</v>
      </c>
      <c r="P1162" s="198">
        <v>4.0000000000000008E-2</v>
      </c>
      <c r="Q1162" s="9" t="s">
        <v>2577</v>
      </c>
      <c r="R1162" s="9" t="s">
        <v>190</v>
      </c>
      <c r="S1162" s="9" t="s">
        <v>7558</v>
      </c>
      <c r="T1162" s="9"/>
      <c r="U1162" s="9"/>
    </row>
    <row r="1163" spans="1:22" x14ac:dyDescent="0.35">
      <c r="A1163" s="18" t="s">
        <v>6287</v>
      </c>
      <c r="B1163" s="18" t="s">
        <v>12354</v>
      </c>
      <c r="C1163" s="12">
        <v>1</v>
      </c>
      <c r="D1163" s="12">
        <v>7</v>
      </c>
      <c r="E1163" s="12" t="s">
        <v>2639</v>
      </c>
      <c r="F1163" s="12" t="s">
        <v>3</v>
      </c>
      <c r="G1163" s="12" t="s">
        <v>94</v>
      </c>
      <c r="H1163" s="12" t="s">
        <v>94</v>
      </c>
      <c r="I1163" s="12" t="s">
        <v>1635</v>
      </c>
      <c r="J1163" s="62" t="s">
        <v>6231</v>
      </c>
      <c r="K1163" s="62" t="s">
        <v>3477</v>
      </c>
      <c r="L1163" s="9" t="s">
        <v>3549</v>
      </c>
      <c r="M1163" s="9"/>
      <c r="N1163" s="9" t="s">
        <v>214</v>
      </c>
      <c r="O1163" s="9" t="s">
        <v>7691</v>
      </c>
      <c r="P1163" s="198">
        <v>5.000000000000001E-3</v>
      </c>
      <c r="Q1163" s="9" t="s">
        <v>2568</v>
      </c>
      <c r="R1163" s="9" t="s">
        <v>518</v>
      </c>
      <c r="S1163" s="9">
        <v>0</v>
      </c>
      <c r="T1163" s="9"/>
      <c r="U1163" s="9"/>
    </row>
    <row r="1164" spans="1:22" ht="29" x14ac:dyDescent="0.35">
      <c r="A1164" s="18" t="s">
        <v>6288</v>
      </c>
      <c r="B1164" s="18" t="s">
        <v>12355</v>
      </c>
      <c r="C1164" s="12">
        <v>2</v>
      </c>
      <c r="D1164" s="12">
        <v>8</v>
      </c>
      <c r="E1164" s="12" t="s">
        <v>2639</v>
      </c>
      <c r="F1164" s="12" t="s">
        <v>3</v>
      </c>
      <c r="G1164" s="12" t="s">
        <v>94</v>
      </c>
      <c r="H1164" s="12" t="s">
        <v>94</v>
      </c>
      <c r="I1164" s="12" t="s">
        <v>1635</v>
      </c>
      <c r="J1164" s="62" t="s">
        <v>6231</v>
      </c>
      <c r="K1164" s="62" t="s">
        <v>3477</v>
      </c>
      <c r="L1164" s="9" t="s">
        <v>3550</v>
      </c>
      <c r="M1164" s="9"/>
      <c r="N1164" s="9" t="s">
        <v>212</v>
      </c>
      <c r="O1164" s="9" t="s">
        <v>7692</v>
      </c>
      <c r="P1164" s="198">
        <v>0.05</v>
      </c>
      <c r="Q1164" s="9" t="s">
        <v>2577</v>
      </c>
      <c r="R1164" s="9" t="s">
        <v>190</v>
      </c>
      <c r="S1164" s="9">
        <v>0</v>
      </c>
      <c r="T1164" s="9"/>
      <c r="U1164" s="9"/>
    </row>
    <row r="1165" spans="1:22" x14ac:dyDescent="0.35">
      <c r="A1165" s="18" t="s">
        <v>6289</v>
      </c>
      <c r="B1165" s="18" t="s">
        <v>12356</v>
      </c>
      <c r="C1165" s="12">
        <v>3</v>
      </c>
      <c r="D1165" s="12">
        <v>9</v>
      </c>
      <c r="E1165" s="12" t="s">
        <v>2639</v>
      </c>
      <c r="F1165" s="12" t="s">
        <v>3</v>
      </c>
      <c r="G1165" s="12" t="s">
        <v>94</v>
      </c>
      <c r="H1165" s="12" t="s">
        <v>94</v>
      </c>
      <c r="I1165" s="12" t="s">
        <v>1635</v>
      </c>
      <c r="J1165" s="62" t="s">
        <v>6231</v>
      </c>
      <c r="K1165" s="62" t="s">
        <v>3477</v>
      </c>
      <c r="L1165" s="9" t="s">
        <v>3553</v>
      </c>
      <c r="M1165" s="9"/>
      <c r="N1165" s="9" t="s">
        <v>211</v>
      </c>
      <c r="O1165" s="9" t="s">
        <v>7689</v>
      </c>
      <c r="P1165" s="198">
        <v>4.5000000000000005E-2</v>
      </c>
      <c r="Q1165" s="9" t="s">
        <v>2568</v>
      </c>
      <c r="R1165" s="9" t="s">
        <v>518</v>
      </c>
      <c r="S1165" s="9">
        <v>0</v>
      </c>
      <c r="T1165" s="9"/>
      <c r="U1165" s="9"/>
    </row>
    <row r="1166" spans="1:22" ht="29" x14ac:dyDescent="0.35">
      <c r="A1166" s="18" t="s">
        <v>3694</v>
      </c>
      <c r="B1166" s="18" t="s">
        <v>12357</v>
      </c>
      <c r="C1166" s="12">
        <v>1</v>
      </c>
      <c r="D1166" s="12">
        <v>10</v>
      </c>
      <c r="E1166" s="12" t="s">
        <v>2639</v>
      </c>
      <c r="F1166" s="12" t="s">
        <v>3</v>
      </c>
      <c r="G1166" s="12" t="s">
        <v>94</v>
      </c>
      <c r="H1166" s="12" t="s">
        <v>94</v>
      </c>
      <c r="I1166" s="12" t="s">
        <v>1635</v>
      </c>
      <c r="J1166" s="62" t="s">
        <v>3478</v>
      </c>
      <c r="K1166" s="62" t="s">
        <v>3479</v>
      </c>
      <c r="L1166" s="9" t="s">
        <v>3551</v>
      </c>
      <c r="M1166" s="9"/>
      <c r="N1166" s="9" t="s">
        <v>214</v>
      </c>
      <c r="O1166" s="9" t="s">
        <v>7693</v>
      </c>
      <c r="P1166" s="198">
        <v>5.000000000000001E-3</v>
      </c>
      <c r="Q1166" s="9" t="s">
        <v>2568</v>
      </c>
      <c r="R1166" s="9" t="s">
        <v>518</v>
      </c>
      <c r="S1166" s="9">
        <v>0</v>
      </c>
      <c r="T1166" s="9"/>
      <c r="U1166" s="9"/>
    </row>
    <row r="1167" spans="1:22" ht="29" x14ac:dyDescent="0.35">
      <c r="A1167" s="18" t="s">
        <v>3695</v>
      </c>
      <c r="B1167" s="18" t="s">
        <v>12358</v>
      </c>
      <c r="C1167" s="12">
        <v>2</v>
      </c>
      <c r="D1167" s="12">
        <v>11</v>
      </c>
      <c r="E1167" s="12" t="s">
        <v>2639</v>
      </c>
      <c r="F1167" s="12" t="s">
        <v>3</v>
      </c>
      <c r="G1167" s="12" t="s">
        <v>94</v>
      </c>
      <c r="H1167" s="12" t="s">
        <v>94</v>
      </c>
      <c r="I1167" s="12" t="s">
        <v>1635</v>
      </c>
      <c r="J1167" s="62" t="s">
        <v>3478</v>
      </c>
      <c r="K1167" s="62" t="s">
        <v>3479</v>
      </c>
      <c r="L1167" s="9" t="s">
        <v>3552</v>
      </c>
      <c r="M1167" s="9"/>
      <c r="N1167" s="9" t="s">
        <v>212</v>
      </c>
      <c r="O1167" s="9" t="s">
        <v>7694</v>
      </c>
      <c r="P1167" s="198">
        <v>0.05</v>
      </c>
      <c r="Q1167" s="9" t="s">
        <v>2577</v>
      </c>
      <c r="R1167" s="9" t="s">
        <v>190</v>
      </c>
      <c r="S1167" s="9">
        <v>0</v>
      </c>
      <c r="T1167" s="9"/>
      <c r="U1167" s="9"/>
    </row>
    <row r="1168" spans="1:22" ht="29" x14ac:dyDescent="0.35">
      <c r="A1168" s="18" t="s">
        <v>3696</v>
      </c>
      <c r="B1168" s="18" t="s">
        <v>12359</v>
      </c>
      <c r="C1168" s="12">
        <v>3</v>
      </c>
      <c r="D1168" s="12">
        <v>12</v>
      </c>
      <c r="E1168" s="12" t="s">
        <v>2639</v>
      </c>
      <c r="F1168" s="12" t="s">
        <v>3</v>
      </c>
      <c r="G1168" s="12" t="s">
        <v>94</v>
      </c>
      <c r="H1168" s="12" t="s">
        <v>94</v>
      </c>
      <c r="I1168" s="12" t="s">
        <v>1635</v>
      </c>
      <c r="J1168" s="62" t="s">
        <v>3478</v>
      </c>
      <c r="K1168" s="62" t="s">
        <v>3479</v>
      </c>
      <c r="L1168" s="9" t="s">
        <v>3553</v>
      </c>
      <c r="M1168" s="9"/>
      <c r="N1168" s="9" t="s">
        <v>211</v>
      </c>
      <c r="O1168" s="9" t="s">
        <v>7689</v>
      </c>
      <c r="P1168" s="198">
        <v>4.5000000000000005E-2</v>
      </c>
      <c r="Q1168" s="9" t="s">
        <v>2568</v>
      </c>
      <c r="R1168" s="9" t="s">
        <v>518</v>
      </c>
      <c r="S1168" s="9">
        <v>0</v>
      </c>
      <c r="T1168" s="9"/>
      <c r="U1168" s="9"/>
    </row>
    <row r="1169" spans="1:22" ht="58" x14ac:dyDescent="0.35">
      <c r="A1169" s="18" t="s">
        <v>3698</v>
      </c>
      <c r="B1169" s="18" t="s">
        <v>12360</v>
      </c>
      <c r="C1169" s="12">
        <v>1</v>
      </c>
      <c r="D1169" s="12">
        <v>13</v>
      </c>
      <c r="E1169" s="12" t="s">
        <v>2639</v>
      </c>
      <c r="F1169" s="12" t="s">
        <v>3</v>
      </c>
      <c r="G1169" s="12" t="s">
        <v>94</v>
      </c>
      <c r="H1169" s="12" t="s">
        <v>94</v>
      </c>
      <c r="I1169" s="12" t="s">
        <v>1635</v>
      </c>
      <c r="J1169" s="62" t="s">
        <v>3480</v>
      </c>
      <c r="K1169" s="62" t="s">
        <v>3481</v>
      </c>
      <c r="L1169" s="9" t="s">
        <v>3555</v>
      </c>
      <c r="M1169" s="9"/>
      <c r="N1169" s="9" t="s">
        <v>211</v>
      </c>
      <c r="O1169" s="9" t="s">
        <v>7695</v>
      </c>
      <c r="P1169" s="198">
        <v>7.4999999999999997E-2</v>
      </c>
      <c r="Q1169" s="9" t="s">
        <v>2577</v>
      </c>
      <c r="R1169" s="9" t="s">
        <v>190</v>
      </c>
      <c r="S1169" s="9">
        <v>0</v>
      </c>
      <c r="T1169" s="9"/>
      <c r="U1169" s="9"/>
    </row>
    <row r="1170" spans="1:22" ht="29" x14ac:dyDescent="0.35">
      <c r="A1170" s="18" t="s">
        <v>3697</v>
      </c>
      <c r="B1170" s="18" t="s">
        <v>12361</v>
      </c>
      <c r="C1170" s="12">
        <v>2</v>
      </c>
      <c r="D1170" s="12">
        <v>14</v>
      </c>
      <c r="E1170" s="12" t="s">
        <v>2639</v>
      </c>
      <c r="F1170" s="12" t="s">
        <v>3</v>
      </c>
      <c r="G1170" s="12" t="s">
        <v>94</v>
      </c>
      <c r="H1170" s="12" t="s">
        <v>94</v>
      </c>
      <c r="I1170" s="12" t="s">
        <v>1635</v>
      </c>
      <c r="J1170" s="62" t="s">
        <v>3480</v>
      </c>
      <c r="K1170" s="62" t="s">
        <v>3481</v>
      </c>
      <c r="L1170" s="9" t="s">
        <v>3558</v>
      </c>
      <c r="M1170" s="9"/>
      <c r="N1170" s="9" t="s">
        <v>211</v>
      </c>
      <c r="O1170" s="9" t="s">
        <v>7696</v>
      </c>
      <c r="P1170" s="198">
        <v>0.15</v>
      </c>
      <c r="Q1170" s="9" t="s">
        <v>2568</v>
      </c>
      <c r="R1170" s="9" t="s">
        <v>518</v>
      </c>
      <c r="S1170" s="9">
        <v>0</v>
      </c>
      <c r="T1170" s="9"/>
      <c r="U1170" s="9"/>
    </row>
    <row r="1171" spans="1:22" ht="29" x14ac:dyDescent="0.35">
      <c r="A1171" s="18" t="s">
        <v>3699</v>
      </c>
      <c r="B1171" s="18" t="s">
        <v>12362</v>
      </c>
      <c r="C1171" s="12">
        <v>3</v>
      </c>
      <c r="D1171" s="12">
        <v>15</v>
      </c>
      <c r="E1171" s="12" t="s">
        <v>2639</v>
      </c>
      <c r="F1171" s="12" t="s">
        <v>3</v>
      </c>
      <c r="G1171" s="12" t="s">
        <v>94</v>
      </c>
      <c r="H1171" s="12" t="s">
        <v>94</v>
      </c>
      <c r="I1171" s="12" t="s">
        <v>1635</v>
      </c>
      <c r="J1171" s="62" t="s">
        <v>3480</v>
      </c>
      <c r="K1171" s="62" t="s">
        <v>3481</v>
      </c>
      <c r="L1171" s="9" t="s">
        <v>3548</v>
      </c>
      <c r="M1171" s="9"/>
      <c r="N1171" s="9" t="s">
        <v>212</v>
      </c>
      <c r="O1171" s="9" t="s">
        <v>7697</v>
      </c>
      <c r="P1171" s="198">
        <v>0.15</v>
      </c>
      <c r="Q1171" s="9" t="s">
        <v>2577</v>
      </c>
      <c r="R1171" s="9" t="s">
        <v>190</v>
      </c>
      <c r="S1171" s="9">
        <v>0</v>
      </c>
      <c r="T1171" s="9"/>
      <c r="U1171" s="9"/>
    </row>
    <row r="1172" spans="1:22" ht="29" x14ac:dyDescent="0.35">
      <c r="A1172" s="18" t="s">
        <v>10972</v>
      </c>
      <c r="B1172" s="18" t="s">
        <v>12363</v>
      </c>
      <c r="C1172" s="12">
        <v>4</v>
      </c>
      <c r="D1172" s="12">
        <v>16</v>
      </c>
      <c r="E1172" s="12" t="s">
        <v>2639</v>
      </c>
      <c r="F1172" s="12" t="s">
        <v>3</v>
      </c>
      <c r="G1172" s="12" t="s">
        <v>94</v>
      </c>
      <c r="H1172" s="12" t="s">
        <v>94</v>
      </c>
      <c r="I1172" s="12" t="s">
        <v>1635</v>
      </c>
      <c r="J1172" s="62" t="s">
        <v>3480</v>
      </c>
      <c r="K1172" s="62" t="s">
        <v>3481</v>
      </c>
      <c r="L1172" s="9" t="s">
        <v>10958</v>
      </c>
      <c r="M1172" s="9"/>
      <c r="N1172" s="9" t="s">
        <v>211</v>
      </c>
      <c r="O1172" s="9" t="s">
        <v>7698</v>
      </c>
      <c r="P1172" s="198">
        <v>2.5000000000000001E-2</v>
      </c>
      <c r="Q1172" s="9" t="s">
        <v>2568</v>
      </c>
      <c r="R1172" s="9" t="s">
        <v>518</v>
      </c>
      <c r="S1172" s="9">
        <v>0</v>
      </c>
      <c r="T1172" s="9"/>
      <c r="U1172" s="9"/>
    </row>
    <row r="1173" spans="1:22" ht="29" x14ac:dyDescent="0.35">
      <c r="A1173" s="18" t="s">
        <v>3700</v>
      </c>
      <c r="B1173" s="18" t="s">
        <v>12364</v>
      </c>
      <c r="C1173" s="12">
        <v>5</v>
      </c>
      <c r="D1173" s="12">
        <v>17</v>
      </c>
      <c r="E1173" s="12" t="s">
        <v>2639</v>
      </c>
      <c r="F1173" s="12" t="s">
        <v>3</v>
      </c>
      <c r="G1173" s="12" t="s">
        <v>94</v>
      </c>
      <c r="H1173" s="12" t="s">
        <v>94</v>
      </c>
      <c r="I1173" s="12" t="s">
        <v>1635</v>
      </c>
      <c r="J1173" s="62" t="s">
        <v>3480</v>
      </c>
      <c r="K1173" s="62" t="s">
        <v>3481</v>
      </c>
      <c r="L1173" s="9" t="s">
        <v>3561</v>
      </c>
      <c r="M1173" s="9"/>
      <c r="N1173" s="9" t="s">
        <v>212</v>
      </c>
      <c r="O1173" s="9" t="s">
        <v>7565</v>
      </c>
      <c r="P1173" s="198">
        <v>7.4999999999999997E-2</v>
      </c>
      <c r="Q1173" s="9" t="s">
        <v>2577</v>
      </c>
      <c r="R1173" s="9" t="s">
        <v>190</v>
      </c>
      <c r="S1173" s="9" t="s">
        <v>7558</v>
      </c>
      <c r="T1173" s="9"/>
      <c r="U1173" s="9"/>
    </row>
    <row r="1174" spans="1:22" ht="29" x14ac:dyDescent="0.35">
      <c r="A1174" s="18" t="s">
        <v>3701</v>
      </c>
      <c r="B1174" s="18" t="s">
        <v>12365</v>
      </c>
      <c r="C1174" s="12">
        <v>6</v>
      </c>
      <c r="D1174" s="12">
        <v>18</v>
      </c>
      <c r="E1174" s="12" t="s">
        <v>2639</v>
      </c>
      <c r="F1174" s="12" t="s">
        <v>3</v>
      </c>
      <c r="G1174" s="12" t="s">
        <v>94</v>
      </c>
      <c r="H1174" s="12" t="s">
        <v>94</v>
      </c>
      <c r="I1174" s="12" t="s">
        <v>1635</v>
      </c>
      <c r="J1174" s="62" t="s">
        <v>3480</v>
      </c>
      <c r="K1174" s="62" t="s">
        <v>3481</v>
      </c>
      <c r="L1174" s="9" t="s">
        <v>3562</v>
      </c>
      <c r="M1174" s="9"/>
      <c r="N1174" s="9" t="s">
        <v>214</v>
      </c>
      <c r="O1174" s="9" t="s">
        <v>7699</v>
      </c>
      <c r="P1174" s="198">
        <v>2.5000000000000001E-2</v>
      </c>
      <c r="Q1174" s="9" t="s">
        <v>2568</v>
      </c>
      <c r="R1174" s="9" t="s">
        <v>518</v>
      </c>
      <c r="S1174" s="9">
        <v>0</v>
      </c>
      <c r="T1174" s="9"/>
      <c r="U1174" s="9"/>
    </row>
    <row r="1175" spans="1:22" ht="58" x14ac:dyDescent="0.35">
      <c r="A1175" s="18" t="s">
        <v>3703</v>
      </c>
      <c r="B1175" s="18" t="s">
        <v>12366</v>
      </c>
      <c r="C1175" s="12">
        <v>1</v>
      </c>
      <c r="D1175" s="12">
        <v>19</v>
      </c>
      <c r="E1175" s="12" t="s">
        <v>2639</v>
      </c>
      <c r="F1175" s="12" t="s">
        <v>3</v>
      </c>
      <c r="G1175" s="12" t="s">
        <v>94</v>
      </c>
      <c r="H1175" s="12" t="s">
        <v>94</v>
      </c>
      <c r="I1175" s="12" t="s">
        <v>1635</v>
      </c>
      <c r="J1175" s="62" t="s">
        <v>3482</v>
      </c>
      <c r="K1175" s="62" t="s">
        <v>3483</v>
      </c>
      <c r="L1175" s="9" t="s">
        <v>3555</v>
      </c>
      <c r="M1175" s="9"/>
      <c r="N1175" s="9" t="s">
        <v>211</v>
      </c>
      <c r="O1175" s="9" t="s">
        <v>7700</v>
      </c>
      <c r="P1175" s="198">
        <v>0.06</v>
      </c>
      <c r="Q1175" s="9" t="s">
        <v>2577</v>
      </c>
      <c r="R1175" s="9" t="s">
        <v>190</v>
      </c>
      <c r="S1175" s="9">
        <v>0</v>
      </c>
      <c r="T1175" s="9"/>
      <c r="U1175" s="9"/>
    </row>
    <row r="1176" spans="1:22" ht="29" x14ac:dyDescent="0.35">
      <c r="A1176" s="18" t="s">
        <v>3702</v>
      </c>
      <c r="B1176" s="18" t="s">
        <v>12367</v>
      </c>
      <c r="C1176" s="12">
        <v>2</v>
      </c>
      <c r="D1176" s="12">
        <v>20</v>
      </c>
      <c r="E1176" s="12" t="s">
        <v>2639</v>
      </c>
      <c r="F1176" s="12" t="s">
        <v>3</v>
      </c>
      <c r="G1176" s="12" t="s">
        <v>94</v>
      </c>
      <c r="H1176" s="12" t="s">
        <v>94</v>
      </c>
      <c r="I1176" s="12" t="s">
        <v>1635</v>
      </c>
      <c r="J1176" s="62" t="s">
        <v>3482</v>
      </c>
      <c r="K1176" s="62" t="s">
        <v>3483</v>
      </c>
      <c r="L1176" s="9" t="s">
        <v>3558</v>
      </c>
      <c r="M1176" s="9"/>
      <c r="N1176" s="9" t="s">
        <v>211</v>
      </c>
      <c r="O1176" s="9" t="s">
        <v>7701</v>
      </c>
      <c r="P1176" s="198">
        <v>0.12</v>
      </c>
      <c r="Q1176" s="9" t="s">
        <v>2568</v>
      </c>
      <c r="R1176" s="9" t="s">
        <v>518</v>
      </c>
      <c r="S1176" s="9">
        <v>0</v>
      </c>
      <c r="T1176" s="9"/>
      <c r="U1176" s="9"/>
    </row>
    <row r="1177" spans="1:22" ht="29" x14ac:dyDescent="0.35">
      <c r="A1177" s="18" t="s">
        <v>3704</v>
      </c>
      <c r="B1177" s="18" t="s">
        <v>12368</v>
      </c>
      <c r="C1177" s="12">
        <v>3</v>
      </c>
      <c r="D1177" s="12">
        <v>21</v>
      </c>
      <c r="E1177" s="12" t="s">
        <v>2639</v>
      </c>
      <c r="F1177" s="12" t="s">
        <v>3</v>
      </c>
      <c r="G1177" s="12" t="s">
        <v>94</v>
      </c>
      <c r="H1177" s="12" t="s">
        <v>94</v>
      </c>
      <c r="I1177" s="12" t="s">
        <v>1635</v>
      </c>
      <c r="J1177" s="62" t="s">
        <v>3482</v>
      </c>
      <c r="K1177" s="62" t="s">
        <v>3483</v>
      </c>
      <c r="L1177" s="9" t="s">
        <v>3548</v>
      </c>
      <c r="M1177" s="9"/>
      <c r="N1177" s="9" t="s">
        <v>212</v>
      </c>
      <c r="O1177" s="9" t="s">
        <v>7702</v>
      </c>
      <c r="P1177" s="198">
        <v>0.12</v>
      </c>
      <c r="Q1177" s="9" t="s">
        <v>2577</v>
      </c>
      <c r="R1177" s="9" t="s">
        <v>190</v>
      </c>
      <c r="S1177" s="9">
        <v>0</v>
      </c>
      <c r="T1177" s="9"/>
      <c r="U1177" s="9"/>
    </row>
    <row r="1178" spans="1:22" ht="29" x14ac:dyDescent="0.35">
      <c r="A1178" s="18" t="s">
        <v>10973</v>
      </c>
      <c r="B1178" s="18" t="s">
        <v>12369</v>
      </c>
      <c r="C1178" s="12">
        <v>4</v>
      </c>
      <c r="D1178" s="12">
        <v>22</v>
      </c>
      <c r="E1178" s="12" t="s">
        <v>2639</v>
      </c>
      <c r="F1178" s="12" t="s">
        <v>3</v>
      </c>
      <c r="G1178" s="12" t="s">
        <v>94</v>
      </c>
      <c r="H1178" s="12" t="s">
        <v>94</v>
      </c>
      <c r="I1178" s="12" t="s">
        <v>1635</v>
      </c>
      <c r="J1178" s="62" t="s">
        <v>3482</v>
      </c>
      <c r="K1178" s="62" t="s">
        <v>3483</v>
      </c>
      <c r="L1178" s="9" t="s">
        <v>10958</v>
      </c>
      <c r="M1178" s="9"/>
      <c r="N1178" s="9" t="s">
        <v>211</v>
      </c>
      <c r="O1178" s="9" t="s">
        <v>7703</v>
      </c>
      <c r="P1178" s="198">
        <v>2.0000000000000004E-2</v>
      </c>
      <c r="Q1178" s="9" t="s">
        <v>2568</v>
      </c>
      <c r="R1178" s="9" t="s">
        <v>518</v>
      </c>
      <c r="S1178" s="9">
        <v>0</v>
      </c>
      <c r="T1178" s="9"/>
      <c r="U1178" s="9"/>
    </row>
    <row r="1179" spans="1:22" ht="29" x14ac:dyDescent="0.35">
      <c r="A1179" s="18" t="s">
        <v>3705</v>
      </c>
      <c r="B1179" s="18" t="s">
        <v>12370</v>
      </c>
      <c r="C1179" s="12">
        <v>5</v>
      </c>
      <c r="D1179" s="12">
        <v>23</v>
      </c>
      <c r="E1179" s="12" t="s">
        <v>2639</v>
      </c>
      <c r="F1179" s="12" t="s">
        <v>3</v>
      </c>
      <c r="G1179" s="12" t="s">
        <v>94</v>
      </c>
      <c r="H1179" s="12" t="s">
        <v>94</v>
      </c>
      <c r="I1179" s="12" t="s">
        <v>1635</v>
      </c>
      <c r="J1179" s="62" t="s">
        <v>3482</v>
      </c>
      <c r="K1179" s="62" t="s">
        <v>3483</v>
      </c>
      <c r="L1179" s="9" t="s">
        <v>3561</v>
      </c>
      <c r="M1179" s="9"/>
      <c r="N1179" s="9" t="s">
        <v>212</v>
      </c>
      <c r="O1179" s="9" t="s">
        <v>7565</v>
      </c>
      <c r="P1179" s="198">
        <v>0.06</v>
      </c>
      <c r="Q1179" s="9" t="s">
        <v>2577</v>
      </c>
      <c r="R1179" s="9" t="s">
        <v>190</v>
      </c>
      <c r="S1179" s="9" t="s">
        <v>7558</v>
      </c>
      <c r="T1179" s="9"/>
      <c r="U1179" s="9"/>
    </row>
    <row r="1180" spans="1:22" ht="29" x14ac:dyDescent="0.35">
      <c r="A1180" s="18" t="s">
        <v>3706</v>
      </c>
      <c r="B1180" s="18" t="s">
        <v>12371</v>
      </c>
      <c r="C1180" s="12">
        <v>6</v>
      </c>
      <c r="D1180" s="12">
        <v>24</v>
      </c>
      <c r="E1180" s="12" t="s">
        <v>2639</v>
      </c>
      <c r="F1180" s="12" t="s">
        <v>3</v>
      </c>
      <c r="G1180" s="12" t="s">
        <v>94</v>
      </c>
      <c r="H1180" s="12" t="s">
        <v>94</v>
      </c>
      <c r="I1180" s="12" t="s">
        <v>1635</v>
      </c>
      <c r="J1180" s="62" t="s">
        <v>3482</v>
      </c>
      <c r="K1180" s="62" t="s">
        <v>3483</v>
      </c>
      <c r="L1180" s="9" t="s">
        <v>3562</v>
      </c>
      <c r="M1180" s="9"/>
      <c r="N1180" s="9" t="s">
        <v>214</v>
      </c>
      <c r="O1180" s="9" t="s">
        <v>7704</v>
      </c>
      <c r="P1180" s="198">
        <v>2.0000000000000004E-2</v>
      </c>
      <c r="Q1180" s="9" t="s">
        <v>2568</v>
      </c>
      <c r="R1180" s="9" t="s">
        <v>518</v>
      </c>
      <c r="S1180" s="9">
        <v>0</v>
      </c>
      <c r="T1180" s="9"/>
      <c r="U1180" s="9"/>
    </row>
    <row r="1181" spans="1:22" ht="101.5" x14ac:dyDescent="0.35">
      <c r="A1181" s="18" t="s">
        <v>3596</v>
      </c>
      <c r="B1181" s="18" t="s">
        <v>12372</v>
      </c>
      <c r="C1181" s="12">
        <v>1</v>
      </c>
      <c r="D1181" s="12">
        <v>1</v>
      </c>
      <c r="E1181" s="12" t="s">
        <v>2639</v>
      </c>
      <c r="F1181" s="12" t="s">
        <v>3</v>
      </c>
      <c r="G1181" s="12" t="s">
        <v>3367</v>
      </c>
      <c r="H1181" s="15" t="s">
        <v>89</v>
      </c>
      <c r="I1181" s="12" t="s">
        <v>1630</v>
      </c>
      <c r="J1181" s="20" t="s">
        <v>3414</v>
      </c>
      <c r="K1181" s="62" t="s">
        <v>3415</v>
      </c>
      <c r="L1181" s="18" t="s">
        <v>3555</v>
      </c>
      <c r="M1181" s="18"/>
      <c r="N1181" s="9" t="s">
        <v>211</v>
      </c>
      <c r="O1181" s="9" t="s">
        <v>11024</v>
      </c>
      <c r="P1181" s="198">
        <v>0.13999999999999999</v>
      </c>
      <c r="Q1181" s="9" t="s">
        <v>2580</v>
      </c>
      <c r="R1181" s="9" t="s">
        <v>190</v>
      </c>
      <c r="S1181" s="9">
        <v>0</v>
      </c>
      <c r="T1181" s="9"/>
      <c r="U1181" s="9"/>
      <c r="V1181" s="15"/>
    </row>
    <row r="1182" spans="1:22" ht="43.5" x14ac:dyDescent="0.35">
      <c r="A1182" s="18" t="s">
        <v>3595</v>
      </c>
      <c r="B1182" s="18" t="s">
        <v>12373</v>
      </c>
      <c r="C1182" s="12">
        <v>2</v>
      </c>
      <c r="D1182" s="12">
        <v>2</v>
      </c>
      <c r="E1182" s="12" t="s">
        <v>2639</v>
      </c>
      <c r="F1182" s="12" t="s">
        <v>3</v>
      </c>
      <c r="G1182" s="12" t="s">
        <v>3367</v>
      </c>
      <c r="H1182" s="15" t="s">
        <v>89</v>
      </c>
      <c r="I1182" s="12" t="s">
        <v>1630</v>
      </c>
      <c r="J1182" s="20" t="s">
        <v>3414</v>
      </c>
      <c r="K1182" s="62" t="s">
        <v>3415</v>
      </c>
      <c r="L1182" s="18" t="s">
        <v>3543</v>
      </c>
      <c r="M1182" s="18"/>
      <c r="N1182" s="9" t="s">
        <v>211</v>
      </c>
      <c r="O1182" s="9" t="s">
        <v>7590</v>
      </c>
      <c r="P1182" s="198">
        <v>0.21</v>
      </c>
      <c r="Q1182" s="9" t="s">
        <v>2571</v>
      </c>
      <c r="R1182" s="9" t="s">
        <v>518</v>
      </c>
      <c r="S1182" s="9">
        <v>0</v>
      </c>
      <c r="T1182" s="9"/>
      <c r="U1182" s="9"/>
      <c r="V1182" s="15"/>
    </row>
    <row r="1183" spans="1:22" ht="29" x14ac:dyDescent="0.35">
      <c r="A1183" s="18" t="s">
        <v>3597</v>
      </c>
      <c r="B1183" s="18" t="s">
        <v>12374</v>
      </c>
      <c r="C1183" s="12">
        <v>3</v>
      </c>
      <c r="D1183" s="12">
        <v>3</v>
      </c>
      <c r="E1183" s="12" t="s">
        <v>2639</v>
      </c>
      <c r="F1183" s="12" t="s">
        <v>3</v>
      </c>
      <c r="G1183" s="12" t="s">
        <v>3367</v>
      </c>
      <c r="H1183" s="15" t="s">
        <v>89</v>
      </c>
      <c r="I1183" s="12" t="s">
        <v>1630</v>
      </c>
      <c r="J1183" s="20" t="s">
        <v>3414</v>
      </c>
      <c r="K1183" s="62" t="s">
        <v>3415</v>
      </c>
      <c r="L1183" s="18" t="s">
        <v>3544</v>
      </c>
      <c r="M1183" s="18"/>
      <c r="N1183" s="9" t="s">
        <v>213</v>
      </c>
      <c r="O1183" s="9" t="s">
        <v>7591</v>
      </c>
      <c r="P1183" s="198">
        <v>0.13999999999999999</v>
      </c>
      <c r="Q1183" s="9" t="s">
        <v>2580</v>
      </c>
      <c r="R1183" s="9" t="s">
        <v>190</v>
      </c>
      <c r="S1183" s="9">
        <v>0</v>
      </c>
      <c r="T1183" s="9"/>
      <c r="U1183" s="9"/>
      <c r="V1183" s="15"/>
    </row>
    <row r="1184" spans="1:22" ht="29" x14ac:dyDescent="0.35">
      <c r="A1184" s="18" t="s">
        <v>3598</v>
      </c>
      <c r="B1184" s="18" t="s">
        <v>12375</v>
      </c>
      <c r="C1184" s="12">
        <v>4</v>
      </c>
      <c r="D1184" s="12">
        <v>4</v>
      </c>
      <c r="E1184" s="12" t="s">
        <v>2639</v>
      </c>
      <c r="F1184" s="12" t="s">
        <v>3</v>
      </c>
      <c r="G1184" s="12" t="s">
        <v>3367</v>
      </c>
      <c r="H1184" s="15" t="s">
        <v>89</v>
      </c>
      <c r="I1184" s="12" t="s">
        <v>1630</v>
      </c>
      <c r="J1184" s="20" t="s">
        <v>3414</v>
      </c>
      <c r="K1184" s="62" t="s">
        <v>3415</v>
      </c>
      <c r="L1184" s="18" t="s">
        <v>3545</v>
      </c>
      <c r="M1184" s="18"/>
      <c r="N1184" s="9" t="s">
        <v>213</v>
      </c>
      <c r="O1184" s="9" t="s">
        <v>7555</v>
      </c>
      <c r="P1184" s="198">
        <v>6.9999999999999993E-2</v>
      </c>
      <c r="Q1184" s="9" t="s">
        <v>2571</v>
      </c>
      <c r="R1184" s="9" t="s">
        <v>518</v>
      </c>
      <c r="S1184" s="9">
        <v>0</v>
      </c>
      <c r="T1184" s="9"/>
      <c r="U1184" s="9"/>
      <c r="V1184" s="15"/>
    </row>
    <row r="1185" spans="1:22" x14ac:dyDescent="0.35">
      <c r="A1185" s="18" t="s">
        <v>3599</v>
      </c>
      <c r="B1185" s="18" t="s">
        <v>12376</v>
      </c>
      <c r="C1185" s="12">
        <v>5</v>
      </c>
      <c r="D1185" s="12">
        <v>5</v>
      </c>
      <c r="E1185" s="12" t="s">
        <v>2639</v>
      </c>
      <c r="F1185" s="12" t="s">
        <v>3</v>
      </c>
      <c r="G1185" s="12" t="s">
        <v>3367</v>
      </c>
      <c r="H1185" s="15" t="s">
        <v>89</v>
      </c>
      <c r="I1185" s="12" t="s">
        <v>1630</v>
      </c>
      <c r="J1185" s="20" t="s">
        <v>3414</v>
      </c>
      <c r="K1185" s="62" t="s">
        <v>3415</v>
      </c>
      <c r="L1185" s="18" t="s">
        <v>3553</v>
      </c>
      <c r="M1185" s="18"/>
      <c r="N1185" s="9" t="s">
        <v>211</v>
      </c>
      <c r="O1185" s="9" t="s">
        <v>7592</v>
      </c>
      <c r="P1185" s="198">
        <v>6.9999999999999993E-2</v>
      </c>
      <c r="Q1185" s="9" t="s">
        <v>2571</v>
      </c>
      <c r="R1185" s="9" t="s">
        <v>518</v>
      </c>
      <c r="S1185" s="9">
        <v>0</v>
      </c>
      <c r="T1185" s="9"/>
      <c r="U1185" s="9"/>
      <c r="V1185" s="15"/>
    </row>
    <row r="1186" spans="1:22" ht="29" x14ac:dyDescent="0.35">
      <c r="A1186" s="18" t="s">
        <v>3600</v>
      </c>
      <c r="B1186" s="18" t="s">
        <v>12377</v>
      </c>
      <c r="C1186" s="12">
        <v>6</v>
      </c>
      <c r="D1186" s="12">
        <v>6</v>
      </c>
      <c r="E1186" s="12" t="s">
        <v>2639</v>
      </c>
      <c r="F1186" s="12" t="s">
        <v>3</v>
      </c>
      <c r="G1186" s="12" t="s">
        <v>3367</v>
      </c>
      <c r="H1186" s="15" t="s">
        <v>89</v>
      </c>
      <c r="I1186" s="12" t="s">
        <v>1630</v>
      </c>
      <c r="J1186" s="20" t="s">
        <v>3414</v>
      </c>
      <c r="K1186" s="62" t="s">
        <v>3415</v>
      </c>
      <c r="L1186" s="18" t="s">
        <v>3561</v>
      </c>
      <c r="M1186" s="18"/>
      <c r="N1186" s="9" t="s">
        <v>212</v>
      </c>
      <c r="O1186" s="9" t="s">
        <v>7593</v>
      </c>
      <c r="P1186" s="198">
        <v>6.9999999999999993E-2</v>
      </c>
      <c r="Q1186" s="9" t="s">
        <v>2580</v>
      </c>
      <c r="R1186" s="9" t="s">
        <v>190</v>
      </c>
      <c r="S1186" s="9" t="s">
        <v>7558</v>
      </c>
      <c r="T1186" s="9"/>
      <c r="U1186" s="9"/>
      <c r="V1186" s="15"/>
    </row>
    <row r="1187" spans="1:22" ht="29" x14ac:dyDescent="0.35">
      <c r="A1187" s="18" t="s">
        <v>6254</v>
      </c>
      <c r="B1187" s="18" t="s">
        <v>12378</v>
      </c>
      <c r="C1187" s="12">
        <v>1</v>
      </c>
      <c r="D1187" s="12">
        <v>7</v>
      </c>
      <c r="E1187" s="12" t="s">
        <v>2639</v>
      </c>
      <c r="F1187" s="12" t="s">
        <v>3</v>
      </c>
      <c r="G1187" s="12" t="s">
        <v>3367</v>
      </c>
      <c r="H1187" s="15" t="s">
        <v>89</v>
      </c>
      <c r="I1187" s="12" t="s">
        <v>1630</v>
      </c>
      <c r="J1187" s="20" t="s">
        <v>6224</v>
      </c>
      <c r="K1187" s="62" t="s">
        <v>3416</v>
      </c>
      <c r="L1187" s="18" t="s">
        <v>3569</v>
      </c>
      <c r="M1187" s="18"/>
      <c r="N1187" s="9" t="s">
        <v>211</v>
      </c>
      <c r="O1187" s="9" t="s">
        <v>7594</v>
      </c>
      <c r="P1187" s="198">
        <v>0.06</v>
      </c>
      <c r="Q1187" s="9" t="s">
        <v>2571</v>
      </c>
      <c r="R1187" s="9" t="s">
        <v>518</v>
      </c>
      <c r="S1187" s="9">
        <v>0</v>
      </c>
      <c r="T1187" s="9"/>
      <c r="U1187" s="9"/>
      <c r="V1187" s="15"/>
    </row>
    <row r="1188" spans="1:22" ht="43.5" x14ac:dyDescent="0.35">
      <c r="A1188" s="18" t="s">
        <v>6255</v>
      </c>
      <c r="B1188" s="18" t="s">
        <v>12379</v>
      </c>
      <c r="C1188" s="12">
        <v>2</v>
      </c>
      <c r="D1188" s="12">
        <v>8</v>
      </c>
      <c r="E1188" s="12" t="s">
        <v>2639</v>
      </c>
      <c r="F1188" s="12" t="s">
        <v>3</v>
      </c>
      <c r="G1188" s="12" t="s">
        <v>3367</v>
      </c>
      <c r="H1188" s="15" t="s">
        <v>89</v>
      </c>
      <c r="I1188" s="12" t="s">
        <v>1630</v>
      </c>
      <c r="J1188" s="20" t="s">
        <v>6224</v>
      </c>
      <c r="K1188" s="62" t="s">
        <v>3416</v>
      </c>
      <c r="L1188" s="18" t="s">
        <v>3543</v>
      </c>
      <c r="M1188" s="18"/>
      <c r="N1188" s="9" t="s">
        <v>211</v>
      </c>
      <c r="O1188" s="9" t="s">
        <v>11025</v>
      </c>
      <c r="P1188" s="198">
        <v>8.0000000000000016E-2</v>
      </c>
      <c r="Q1188" s="9" t="s">
        <v>2571</v>
      </c>
      <c r="R1188" s="9" t="s">
        <v>518</v>
      </c>
      <c r="S1188" s="9">
        <v>0</v>
      </c>
      <c r="T1188" s="9"/>
      <c r="U1188" s="9"/>
      <c r="V1188" s="15"/>
    </row>
    <row r="1189" spans="1:22" ht="29" x14ac:dyDescent="0.35">
      <c r="A1189" s="18" t="s">
        <v>6256</v>
      </c>
      <c r="B1189" s="18" t="s">
        <v>12380</v>
      </c>
      <c r="C1189" s="12">
        <v>3</v>
      </c>
      <c r="D1189" s="12">
        <v>9</v>
      </c>
      <c r="E1189" s="12" t="s">
        <v>2639</v>
      </c>
      <c r="F1189" s="12" t="s">
        <v>3</v>
      </c>
      <c r="G1189" s="12" t="s">
        <v>3367</v>
      </c>
      <c r="H1189" s="15" t="s">
        <v>89</v>
      </c>
      <c r="I1189" s="12" t="s">
        <v>1630</v>
      </c>
      <c r="J1189" s="20" t="s">
        <v>6224</v>
      </c>
      <c r="K1189" s="62" t="s">
        <v>3416</v>
      </c>
      <c r="L1189" s="18" t="s">
        <v>3544</v>
      </c>
      <c r="M1189" s="18"/>
      <c r="N1189" s="9" t="s">
        <v>213</v>
      </c>
      <c r="O1189" s="9" t="s">
        <v>7595</v>
      </c>
      <c r="P1189" s="198">
        <v>0.12</v>
      </c>
      <c r="Q1189" s="9" t="s">
        <v>2580</v>
      </c>
      <c r="R1189" s="9" t="s">
        <v>190</v>
      </c>
      <c r="S1189" s="9">
        <v>0</v>
      </c>
      <c r="T1189" s="9"/>
      <c r="U1189" s="9"/>
      <c r="V1189" s="15"/>
    </row>
    <row r="1190" spans="1:22" ht="29" x14ac:dyDescent="0.35">
      <c r="A1190" s="18" t="s">
        <v>6257</v>
      </c>
      <c r="B1190" s="18" t="s">
        <v>12381</v>
      </c>
      <c r="C1190" s="12">
        <v>4</v>
      </c>
      <c r="D1190" s="12">
        <v>10</v>
      </c>
      <c r="E1190" s="12" t="s">
        <v>2639</v>
      </c>
      <c r="F1190" s="12" t="s">
        <v>3</v>
      </c>
      <c r="G1190" s="12" t="s">
        <v>3367</v>
      </c>
      <c r="H1190" s="15" t="s">
        <v>89</v>
      </c>
      <c r="I1190" s="12" t="s">
        <v>1630</v>
      </c>
      <c r="J1190" s="20" t="s">
        <v>6224</v>
      </c>
      <c r="K1190" s="62" t="s">
        <v>3416</v>
      </c>
      <c r="L1190" s="18" t="s">
        <v>3545</v>
      </c>
      <c r="M1190" s="18"/>
      <c r="N1190" s="9" t="s">
        <v>213</v>
      </c>
      <c r="O1190" s="9" t="s">
        <v>7555</v>
      </c>
      <c r="P1190" s="198">
        <v>2.0000000000000004E-2</v>
      </c>
      <c r="Q1190" s="9" t="s">
        <v>2571</v>
      </c>
      <c r="R1190" s="9" t="s">
        <v>518</v>
      </c>
      <c r="S1190" s="9">
        <v>0</v>
      </c>
      <c r="T1190" s="9"/>
      <c r="U1190" s="9"/>
      <c r="V1190" s="15"/>
    </row>
    <row r="1191" spans="1:22" ht="29" x14ac:dyDescent="0.35">
      <c r="A1191" s="18" t="s">
        <v>6258</v>
      </c>
      <c r="B1191" s="18" t="s">
        <v>12382</v>
      </c>
      <c r="C1191" s="12">
        <v>5</v>
      </c>
      <c r="D1191" s="12">
        <v>11</v>
      </c>
      <c r="E1191" s="12" t="s">
        <v>2639</v>
      </c>
      <c r="F1191" s="12" t="s">
        <v>3</v>
      </c>
      <c r="G1191" s="12" t="s">
        <v>3367</v>
      </c>
      <c r="H1191" s="15" t="s">
        <v>89</v>
      </c>
      <c r="I1191" s="12" t="s">
        <v>1630</v>
      </c>
      <c r="J1191" s="20" t="s">
        <v>6224</v>
      </c>
      <c r="K1191" s="62" t="s">
        <v>3416</v>
      </c>
      <c r="L1191" s="18" t="s">
        <v>3553</v>
      </c>
      <c r="M1191" s="18"/>
      <c r="N1191" s="9" t="s">
        <v>211</v>
      </c>
      <c r="O1191" s="9" t="s">
        <v>7596</v>
      </c>
      <c r="P1191" s="198">
        <v>4.0000000000000008E-2</v>
      </c>
      <c r="Q1191" s="9" t="s">
        <v>2571</v>
      </c>
      <c r="R1191" s="9" t="s">
        <v>518</v>
      </c>
      <c r="S1191" s="9">
        <v>0</v>
      </c>
      <c r="T1191" s="9"/>
      <c r="U1191" s="9"/>
      <c r="V1191" s="15"/>
    </row>
    <row r="1192" spans="1:22" ht="29" x14ac:dyDescent="0.35">
      <c r="A1192" s="18" t="s">
        <v>6259</v>
      </c>
      <c r="B1192" s="18" t="s">
        <v>12383</v>
      </c>
      <c r="C1192" s="12">
        <v>6</v>
      </c>
      <c r="D1192" s="12">
        <v>12</v>
      </c>
      <c r="E1192" s="12" t="s">
        <v>2639</v>
      </c>
      <c r="F1192" s="12" t="s">
        <v>3</v>
      </c>
      <c r="G1192" s="12" t="s">
        <v>3367</v>
      </c>
      <c r="H1192" s="15" t="s">
        <v>89</v>
      </c>
      <c r="I1192" s="12" t="s">
        <v>1630</v>
      </c>
      <c r="J1192" s="20" t="s">
        <v>6224</v>
      </c>
      <c r="K1192" s="62" t="s">
        <v>3416</v>
      </c>
      <c r="L1192" s="18" t="s">
        <v>3546</v>
      </c>
      <c r="M1192" s="18"/>
      <c r="N1192" s="9" t="s">
        <v>212</v>
      </c>
      <c r="O1192" s="9" t="s">
        <v>7597</v>
      </c>
      <c r="P1192" s="198">
        <v>8.0000000000000016E-2</v>
      </c>
      <c r="Q1192" s="9" t="s">
        <v>2580</v>
      </c>
      <c r="R1192" s="9" t="s">
        <v>190</v>
      </c>
      <c r="S1192" s="9" t="s">
        <v>7558</v>
      </c>
      <c r="T1192" s="9"/>
      <c r="U1192" s="9"/>
      <c r="V1192" s="15"/>
    </row>
    <row r="1193" spans="1:22" x14ac:dyDescent="0.35">
      <c r="A1193" s="18" t="s">
        <v>6260</v>
      </c>
      <c r="B1193" s="18" t="s">
        <v>12384</v>
      </c>
      <c r="C1193" s="12">
        <v>1</v>
      </c>
      <c r="D1193" s="12">
        <v>13</v>
      </c>
      <c r="E1193" s="12" t="s">
        <v>2639</v>
      </c>
      <c r="F1193" s="12" t="s">
        <v>3</v>
      </c>
      <c r="G1193" s="12" t="s">
        <v>3367</v>
      </c>
      <c r="H1193" s="15" t="s">
        <v>89</v>
      </c>
      <c r="I1193" s="12" t="s">
        <v>1630</v>
      </c>
      <c r="J1193" s="20" t="s">
        <v>6225</v>
      </c>
      <c r="K1193" s="62" t="s">
        <v>3419</v>
      </c>
      <c r="L1193" s="18" t="s">
        <v>3549</v>
      </c>
      <c r="M1193" s="18"/>
      <c r="N1193" s="9" t="s">
        <v>214</v>
      </c>
      <c r="O1193" s="9" t="s">
        <v>7598</v>
      </c>
      <c r="P1193" s="198">
        <v>5.000000000000001E-3</v>
      </c>
      <c r="Q1193" s="9" t="s">
        <v>2571</v>
      </c>
      <c r="R1193" s="9" t="s">
        <v>518</v>
      </c>
      <c r="S1193" s="9">
        <v>0</v>
      </c>
      <c r="T1193" s="9"/>
      <c r="U1193" s="9"/>
      <c r="V1193" s="15"/>
    </row>
    <row r="1194" spans="1:22" ht="29" x14ac:dyDescent="0.35">
      <c r="A1194" s="18" t="s">
        <v>6261</v>
      </c>
      <c r="B1194" s="18" t="s">
        <v>12385</v>
      </c>
      <c r="C1194" s="12">
        <v>2</v>
      </c>
      <c r="D1194" s="12">
        <v>14</v>
      </c>
      <c r="E1194" s="12" t="s">
        <v>2639</v>
      </c>
      <c r="F1194" s="12" t="s">
        <v>3</v>
      </c>
      <c r="G1194" s="12" t="s">
        <v>3367</v>
      </c>
      <c r="H1194" s="15" t="s">
        <v>89</v>
      </c>
      <c r="I1194" s="12" t="s">
        <v>1630</v>
      </c>
      <c r="J1194" s="20" t="s">
        <v>6225</v>
      </c>
      <c r="K1194" s="62" t="s">
        <v>3419</v>
      </c>
      <c r="L1194" s="18" t="s">
        <v>3550</v>
      </c>
      <c r="M1194" s="18"/>
      <c r="N1194" s="9" t="s">
        <v>212</v>
      </c>
      <c r="O1194" s="9" t="s">
        <v>7599</v>
      </c>
      <c r="P1194" s="198">
        <v>0.05</v>
      </c>
      <c r="Q1194" s="9" t="s">
        <v>2580</v>
      </c>
      <c r="R1194" s="9" t="s">
        <v>190</v>
      </c>
      <c r="S1194" s="9">
        <v>0</v>
      </c>
      <c r="T1194" s="9"/>
      <c r="U1194" s="9"/>
      <c r="V1194" s="15"/>
    </row>
    <row r="1195" spans="1:22" x14ac:dyDescent="0.35">
      <c r="A1195" s="18" t="s">
        <v>6262</v>
      </c>
      <c r="B1195" s="18" t="s">
        <v>12386</v>
      </c>
      <c r="C1195" s="12">
        <v>3</v>
      </c>
      <c r="D1195" s="12">
        <v>15</v>
      </c>
      <c r="E1195" s="12" t="s">
        <v>2639</v>
      </c>
      <c r="F1195" s="12" t="s">
        <v>3</v>
      </c>
      <c r="G1195" s="12" t="s">
        <v>3367</v>
      </c>
      <c r="H1195" s="15" t="s">
        <v>89</v>
      </c>
      <c r="I1195" s="12" t="s">
        <v>1630</v>
      </c>
      <c r="J1195" s="20" t="s">
        <v>6225</v>
      </c>
      <c r="K1195" s="62" t="s">
        <v>3419</v>
      </c>
      <c r="L1195" s="18" t="s">
        <v>3553</v>
      </c>
      <c r="M1195" s="18"/>
      <c r="N1195" s="9" t="s">
        <v>211</v>
      </c>
      <c r="O1195" s="9" t="s">
        <v>7596</v>
      </c>
      <c r="P1195" s="198">
        <v>4.5000000000000005E-2</v>
      </c>
      <c r="Q1195" s="9" t="s">
        <v>2571</v>
      </c>
      <c r="R1195" s="9" t="s">
        <v>518</v>
      </c>
      <c r="S1195" s="9">
        <v>0</v>
      </c>
      <c r="T1195" s="9"/>
      <c r="U1195" s="9"/>
      <c r="V1195" s="15"/>
    </row>
    <row r="1196" spans="1:22" ht="72.5" x14ac:dyDescent="0.35">
      <c r="A1196" s="18" t="s">
        <v>3605</v>
      </c>
      <c r="B1196" s="18" t="s">
        <v>12387</v>
      </c>
      <c r="C1196" s="12">
        <v>1</v>
      </c>
      <c r="D1196" s="12">
        <v>16</v>
      </c>
      <c r="E1196" s="12" t="s">
        <v>2639</v>
      </c>
      <c r="F1196" s="12" t="s">
        <v>3</v>
      </c>
      <c r="G1196" s="12" t="s">
        <v>3367</v>
      </c>
      <c r="H1196" s="15" t="s">
        <v>89</v>
      </c>
      <c r="I1196" s="12" t="s">
        <v>1630</v>
      </c>
      <c r="J1196" s="20" t="s">
        <v>3417</v>
      </c>
      <c r="K1196" s="62" t="s">
        <v>3418</v>
      </c>
      <c r="L1196" s="18" t="s">
        <v>3555</v>
      </c>
      <c r="M1196" s="18"/>
      <c r="N1196" s="9" t="s">
        <v>211</v>
      </c>
      <c r="O1196" s="9" t="s">
        <v>11026</v>
      </c>
      <c r="P1196" s="198">
        <v>4.0000000000000008E-2</v>
      </c>
      <c r="Q1196" s="9" t="s">
        <v>2580</v>
      </c>
      <c r="R1196" s="9" t="s">
        <v>190</v>
      </c>
      <c r="S1196" s="9">
        <v>0</v>
      </c>
      <c r="T1196" s="9"/>
      <c r="U1196" s="9"/>
      <c r="V1196" s="15"/>
    </row>
    <row r="1197" spans="1:22" ht="43.5" x14ac:dyDescent="0.35">
      <c r="A1197" s="18" t="s">
        <v>3604</v>
      </c>
      <c r="B1197" s="18" t="s">
        <v>12388</v>
      </c>
      <c r="C1197" s="12">
        <v>2</v>
      </c>
      <c r="D1197" s="12">
        <v>17</v>
      </c>
      <c r="E1197" s="12" t="s">
        <v>2639</v>
      </c>
      <c r="F1197" s="12" t="s">
        <v>3</v>
      </c>
      <c r="G1197" s="12" t="s">
        <v>3367</v>
      </c>
      <c r="H1197" s="15" t="s">
        <v>89</v>
      </c>
      <c r="I1197" s="12" t="s">
        <v>1630</v>
      </c>
      <c r="J1197" s="20" t="s">
        <v>3417</v>
      </c>
      <c r="K1197" s="62" t="s">
        <v>3418</v>
      </c>
      <c r="L1197" s="18" t="s">
        <v>3543</v>
      </c>
      <c r="M1197" s="18"/>
      <c r="N1197" s="9" t="s">
        <v>211</v>
      </c>
      <c r="O1197" s="9" t="s">
        <v>7600</v>
      </c>
      <c r="P1197" s="198">
        <v>0.06</v>
      </c>
      <c r="Q1197" s="9" t="s">
        <v>2571</v>
      </c>
      <c r="R1197" s="9" t="s">
        <v>518</v>
      </c>
      <c r="S1197" s="9">
        <v>0</v>
      </c>
      <c r="T1197" s="9"/>
      <c r="U1197" s="9"/>
      <c r="V1197" s="15"/>
    </row>
    <row r="1198" spans="1:22" ht="29" x14ac:dyDescent="0.35">
      <c r="A1198" s="18" t="s">
        <v>3606</v>
      </c>
      <c r="B1198" s="18" t="s">
        <v>12389</v>
      </c>
      <c r="C1198" s="12">
        <v>3</v>
      </c>
      <c r="D1198" s="12">
        <v>18</v>
      </c>
      <c r="E1198" s="12" t="s">
        <v>2639</v>
      </c>
      <c r="F1198" s="12" t="s">
        <v>3</v>
      </c>
      <c r="G1198" s="12" t="s">
        <v>3367</v>
      </c>
      <c r="H1198" s="15" t="s">
        <v>89</v>
      </c>
      <c r="I1198" s="12" t="s">
        <v>1630</v>
      </c>
      <c r="J1198" s="20" t="s">
        <v>3417</v>
      </c>
      <c r="K1198" s="62" t="s">
        <v>3418</v>
      </c>
      <c r="L1198" s="18" t="s">
        <v>3544</v>
      </c>
      <c r="M1198" s="18"/>
      <c r="N1198" s="9" t="s">
        <v>213</v>
      </c>
      <c r="O1198" s="9" t="s">
        <v>7601</v>
      </c>
      <c r="P1198" s="198">
        <v>4.0000000000000008E-2</v>
      </c>
      <c r="Q1198" s="9" t="s">
        <v>2580</v>
      </c>
      <c r="R1198" s="9" t="s">
        <v>190</v>
      </c>
      <c r="S1198" s="9">
        <v>0</v>
      </c>
      <c r="T1198" s="9"/>
      <c r="U1198" s="9"/>
      <c r="V1198" s="15"/>
    </row>
    <row r="1199" spans="1:22" ht="29" x14ac:dyDescent="0.35">
      <c r="A1199" s="18" t="s">
        <v>3607</v>
      </c>
      <c r="B1199" s="18" t="s">
        <v>12390</v>
      </c>
      <c r="C1199" s="12">
        <v>4</v>
      </c>
      <c r="D1199" s="12">
        <v>19</v>
      </c>
      <c r="E1199" s="12" t="s">
        <v>2639</v>
      </c>
      <c r="F1199" s="12" t="s">
        <v>3</v>
      </c>
      <c r="G1199" s="12" t="s">
        <v>3367</v>
      </c>
      <c r="H1199" s="15" t="s">
        <v>89</v>
      </c>
      <c r="I1199" s="12" t="s">
        <v>1630</v>
      </c>
      <c r="J1199" s="20" t="s">
        <v>3417</v>
      </c>
      <c r="K1199" s="62" t="s">
        <v>3418</v>
      </c>
      <c r="L1199" s="18" t="s">
        <v>3545</v>
      </c>
      <c r="M1199" s="18"/>
      <c r="N1199" s="9" t="s">
        <v>213</v>
      </c>
      <c r="O1199" s="9" t="s">
        <v>7555</v>
      </c>
      <c r="P1199" s="198">
        <v>1.0000000000000002E-2</v>
      </c>
      <c r="Q1199" s="9" t="s">
        <v>2571</v>
      </c>
      <c r="R1199" s="9" t="s">
        <v>518</v>
      </c>
      <c r="S1199" s="9">
        <v>0</v>
      </c>
      <c r="T1199" s="9"/>
      <c r="U1199" s="9"/>
      <c r="V1199" s="15"/>
    </row>
    <row r="1200" spans="1:22" x14ac:dyDescent="0.35">
      <c r="A1200" s="18" t="s">
        <v>3608</v>
      </c>
      <c r="B1200" s="18" t="s">
        <v>12391</v>
      </c>
      <c r="C1200" s="12">
        <v>5</v>
      </c>
      <c r="D1200" s="12">
        <v>20</v>
      </c>
      <c r="E1200" s="12" t="s">
        <v>2639</v>
      </c>
      <c r="F1200" s="12" t="s">
        <v>3</v>
      </c>
      <c r="G1200" s="12" t="s">
        <v>3367</v>
      </c>
      <c r="H1200" s="15" t="s">
        <v>89</v>
      </c>
      <c r="I1200" s="12" t="s">
        <v>1630</v>
      </c>
      <c r="J1200" s="20" t="s">
        <v>3417</v>
      </c>
      <c r="K1200" s="62" t="s">
        <v>3418</v>
      </c>
      <c r="L1200" s="18" t="s">
        <v>3553</v>
      </c>
      <c r="M1200" s="18"/>
      <c r="N1200" s="9" t="s">
        <v>211</v>
      </c>
      <c r="O1200" s="9" t="s">
        <v>7602</v>
      </c>
      <c r="P1200" s="198">
        <v>0.03</v>
      </c>
      <c r="Q1200" s="9" t="s">
        <v>2571</v>
      </c>
      <c r="R1200" s="9" t="s">
        <v>518</v>
      </c>
      <c r="S1200" s="9">
        <v>0</v>
      </c>
      <c r="T1200" s="9"/>
      <c r="U1200" s="9"/>
      <c r="V1200" s="15"/>
    </row>
    <row r="1201" spans="1:22" ht="29" x14ac:dyDescent="0.35">
      <c r="A1201" s="18" t="s">
        <v>3609</v>
      </c>
      <c r="B1201" s="18" t="s">
        <v>12392</v>
      </c>
      <c r="C1201" s="12">
        <v>6</v>
      </c>
      <c r="D1201" s="12">
        <v>21</v>
      </c>
      <c r="E1201" s="12" t="s">
        <v>2639</v>
      </c>
      <c r="F1201" s="12" t="s">
        <v>3</v>
      </c>
      <c r="G1201" s="12" t="s">
        <v>3367</v>
      </c>
      <c r="H1201" s="15" t="s">
        <v>89</v>
      </c>
      <c r="I1201" s="12" t="s">
        <v>1630</v>
      </c>
      <c r="J1201" s="20" t="s">
        <v>3417</v>
      </c>
      <c r="K1201" s="62" t="s">
        <v>3418</v>
      </c>
      <c r="L1201" s="18" t="s">
        <v>3547</v>
      </c>
      <c r="M1201" s="18"/>
      <c r="N1201" s="9" t="s">
        <v>212</v>
      </c>
      <c r="O1201" s="9" t="s">
        <v>7603</v>
      </c>
      <c r="P1201" s="198">
        <v>2.0000000000000004E-2</v>
      </c>
      <c r="Q1201" s="9" t="s">
        <v>2580</v>
      </c>
      <c r="R1201" s="9" t="s">
        <v>190</v>
      </c>
      <c r="S1201" s="9" t="s">
        <v>7558</v>
      </c>
      <c r="T1201" s="9"/>
      <c r="U1201" s="9"/>
      <c r="V1201" s="15"/>
    </row>
    <row r="1202" spans="1:22" ht="29" x14ac:dyDescent="0.35">
      <c r="A1202" s="18" t="s">
        <v>3601</v>
      </c>
      <c r="B1202" s="18" t="s">
        <v>12393</v>
      </c>
      <c r="C1202" s="12">
        <v>1</v>
      </c>
      <c r="D1202" s="12">
        <v>22</v>
      </c>
      <c r="E1202" s="12" t="s">
        <v>2639</v>
      </c>
      <c r="F1202" s="12" t="s">
        <v>3</v>
      </c>
      <c r="G1202" s="12" t="s">
        <v>3367</v>
      </c>
      <c r="H1202" s="15" t="s">
        <v>89</v>
      </c>
      <c r="I1202" s="12" t="s">
        <v>1630</v>
      </c>
      <c r="J1202" s="20" t="s">
        <v>3420</v>
      </c>
      <c r="K1202" s="62" t="s">
        <v>3421</v>
      </c>
      <c r="L1202" s="18" t="s">
        <v>3551</v>
      </c>
      <c r="M1202" s="18"/>
      <c r="N1202" s="9" t="s">
        <v>214</v>
      </c>
      <c r="O1202" s="9" t="s">
        <v>7604</v>
      </c>
      <c r="P1202" s="198">
        <v>5.000000000000001E-3</v>
      </c>
      <c r="Q1202" s="9" t="s">
        <v>2571</v>
      </c>
      <c r="R1202" s="9" t="s">
        <v>518</v>
      </c>
      <c r="S1202" s="9">
        <v>0</v>
      </c>
      <c r="T1202" s="9"/>
      <c r="U1202" s="9"/>
      <c r="V1202" s="15"/>
    </row>
    <row r="1203" spans="1:22" ht="29" x14ac:dyDescent="0.35">
      <c r="A1203" s="18" t="s">
        <v>3602</v>
      </c>
      <c r="B1203" s="18" t="s">
        <v>12394</v>
      </c>
      <c r="C1203" s="12">
        <v>2</v>
      </c>
      <c r="D1203" s="12">
        <v>23</v>
      </c>
      <c r="E1203" s="12" t="s">
        <v>2639</v>
      </c>
      <c r="F1203" s="12" t="s">
        <v>3</v>
      </c>
      <c r="G1203" s="12" t="s">
        <v>3367</v>
      </c>
      <c r="H1203" s="15" t="s">
        <v>89</v>
      </c>
      <c r="I1203" s="12" t="s">
        <v>1630</v>
      </c>
      <c r="J1203" s="20" t="s">
        <v>3420</v>
      </c>
      <c r="K1203" s="62" t="s">
        <v>3421</v>
      </c>
      <c r="L1203" s="18" t="s">
        <v>3552</v>
      </c>
      <c r="M1203" s="18"/>
      <c r="N1203" s="9" t="s">
        <v>212</v>
      </c>
      <c r="O1203" s="9" t="s">
        <v>7605</v>
      </c>
      <c r="P1203" s="198">
        <v>0.05</v>
      </c>
      <c r="Q1203" s="9" t="s">
        <v>2580</v>
      </c>
      <c r="R1203" s="9" t="s">
        <v>190</v>
      </c>
      <c r="S1203" s="9">
        <v>0</v>
      </c>
      <c r="T1203" s="9"/>
      <c r="U1203" s="9"/>
      <c r="V1203" s="15"/>
    </row>
    <row r="1204" spans="1:22" ht="29" x14ac:dyDescent="0.35">
      <c r="A1204" s="18" t="s">
        <v>3603</v>
      </c>
      <c r="B1204" s="18" t="s">
        <v>12395</v>
      </c>
      <c r="C1204" s="12">
        <v>3</v>
      </c>
      <c r="D1204" s="12">
        <v>24</v>
      </c>
      <c r="E1204" s="12" t="s">
        <v>2639</v>
      </c>
      <c r="F1204" s="12" t="s">
        <v>3</v>
      </c>
      <c r="G1204" s="12" t="s">
        <v>3367</v>
      </c>
      <c r="H1204" s="15" t="s">
        <v>89</v>
      </c>
      <c r="I1204" s="12" t="s">
        <v>1630</v>
      </c>
      <c r="J1204" s="20" t="s">
        <v>3420</v>
      </c>
      <c r="K1204" s="62" t="s">
        <v>3421</v>
      </c>
      <c r="L1204" s="18" t="s">
        <v>3553</v>
      </c>
      <c r="M1204" s="18"/>
      <c r="N1204" s="9" t="s">
        <v>211</v>
      </c>
      <c r="O1204" s="9" t="s">
        <v>7596</v>
      </c>
      <c r="P1204" s="198">
        <v>4.5000000000000005E-2</v>
      </c>
      <c r="Q1204" s="9" t="s">
        <v>2571</v>
      </c>
      <c r="R1204" s="9" t="s">
        <v>518</v>
      </c>
      <c r="S1204" s="9">
        <v>0</v>
      </c>
      <c r="T1204" s="9"/>
      <c r="U1204" s="9"/>
      <c r="V1204" s="15"/>
    </row>
    <row r="1205" spans="1:22" ht="58" x14ac:dyDescent="0.35">
      <c r="A1205" s="18" t="s">
        <v>3611</v>
      </c>
      <c r="B1205" s="18" t="s">
        <v>12396</v>
      </c>
      <c r="C1205" s="12">
        <v>1</v>
      </c>
      <c r="D1205" s="12">
        <v>25</v>
      </c>
      <c r="E1205" s="12" t="s">
        <v>2639</v>
      </c>
      <c r="F1205" s="12" t="s">
        <v>3</v>
      </c>
      <c r="G1205" s="12" t="s">
        <v>3367</v>
      </c>
      <c r="H1205" s="15" t="s">
        <v>89</v>
      </c>
      <c r="I1205" s="12" t="s">
        <v>1630</v>
      </c>
      <c r="J1205" s="20" t="s">
        <v>3422</v>
      </c>
      <c r="K1205" s="62" t="s">
        <v>3423</v>
      </c>
      <c r="L1205" s="18" t="s">
        <v>3555</v>
      </c>
      <c r="M1205" s="18"/>
      <c r="N1205" s="9" t="s">
        <v>211</v>
      </c>
      <c r="O1205" s="9" t="s">
        <v>7606</v>
      </c>
      <c r="P1205" s="198">
        <v>4.0000000000000008E-2</v>
      </c>
      <c r="Q1205" s="9" t="s">
        <v>2580</v>
      </c>
      <c r="R1205" s="9" t="s">
        <v>190</v>
      </c>
      <c r="S1205" s="9">
        <v>0</v>
      </c>
      <c r="T1205" s="9"/>
      <c r="U1205" s="9"/>
      <c r="V1205" s="15"/>
    </row>
    <row r="1206" spans="1:22" ht="29" x14ac:dyDescent="0.35">
      <c r="A1206" s="18" t="s">
        <v>3610</v>
      </c>
      <c r="B1206" s="18" t="s">
        <v>12397</v>
      </c>
      <c r="C1206" s="12">
        <v>2</v>
      </c>
      <c r="D1206" s="12">
        <v>26</v>
      </c>
      <c r="E1206" s="12" t="s">
        <v>2639</v>
      </c>
      <c r="F1206" s="12" t="s">
        <v>3</v>
      </c>
      <c r="G1206" s="12" t="s">
        <v>3367</v>
      </c>
      <c r="H1206" s="15" t="s">
        <v>89</v>
      </c>
      <c r="I1206" s="12" t="s">
        <v>1630</v>
      </c>
      <c r="J1206" s="20" t="s">
        <v>3422</v>
      </c>
      <c r="K1206" s="62" t="s">
        <v>3423</v>
      </c>
      <c r="L1206" s="18" t="s">
        <v>3558</v>
      </c>
      <c r="M1206" s="18"/>
      <c r="N1206" s="9" t="s">
        <v>211</v>
      </c>
      <c r="O1206" s="9" t="s">
        <v>7607</v>
      </c>
      <c r="P1206" s="198">
        <v>0.06</v>
      </c>
      <c r="Q1206" s="9" t="s">
        <v>2571</v>
      </c>
      <c r="R1206" s="9" t="s">
        <v>518</v>
      </c>
      <c r="S1206" s="9">
        <v>0</v>
      </c>
      <c r="T1206" s="9"/>
      <c r="U1206" s="9"/>
      <c r="V1206" s="15"/>
    </row>
    <row r="1207" spans="1:22" ht="29" x14ac:dyDescent="0.35">
      <c r="A1207" s="18" t="s">
        <v>3612</v>
      </c>
      <c r="B1207" s="18" t="s">
        <v>12398</v>
      </c>
      <c r="C1207" s="12">
        <v>3</v>
      </c>
      <c r="D1207" s="12">
        <v>27</v>
      </c>
      <c r="E1207" s="12" t="s">
        <v>2639</v>
      </c>
      <c r="F1207" s="12" t="s">
        <v>3</v>
      </c>
      <c r="G1207" s="12" t="s">
        <v>3367</v>
      </c>
      <c r="H1207" s="15" t="s">
        <v>89</v>
      </c>
      <c r="I1207" s="12" t="s">
        <v>1630</v>
      </c>
      <c r="J1207" s="20" t="s">
        <v>3422</v>
      </c>
      <c r="K1207" s="62" t="s">
        <v>3423</v>
      </c>
      <c r="L1207" s="18" t="s">
        <v>3548</v>
      </c>
      <c r="M1207" s="18"/>
      <c r="N1207" s="9" t="s">
        <v>212</v>
      </c>
      <c r="O1207" s="9" t="s">
        <v>7608</v>
      </c>
      <c r="P1207" s="198">
        <v>4.0000000000000008E-2</v>
      </c>
      <c r="Q1207" s="9" t="s">
        <v>2580</v>
      </c>
      <c r="R1207" s="9" t="s">
        <v>190</v>
      </c>
      <c r="S1207" s="9">
        <v>0</v>
      </c>
      <c r="T1207" s="9"/>
      <c r="U1207" s="9"/>
      <c r="V1207" s="15"/>
    </row>
    <row r="1208" spans="1:22" ht="29" x14ac:dyDescent="0.35">
      <c r="A1208" s="18" t="s">
        <v>10965</v>
      </c>
      <c r="B1208" s="18" t="s">
        <v>12399</v>
      </c>
      <c r="C1208" s="12">
        <v>4</v>
      </c>
      <c r="D1208" s="12">
        <v>28</v>
      </c>
      <c r="E1208" s="12" t="s">
        <v>2639</v>
      </c>
      <c r="F1208" s="12" t="s">
        <v>3</v>
      </c>
      <c r="G1208" s="12" t="s">
        <v>3367</v>
      </c>
      <c r="H1208" s="15" t="s">
        <v>89</v>
      </c>
      <c r="I1208" s="12" t="s">
        <v>1630</v>
      </c>
      <c r="J1208" s="20" t="s">
        <v>3422</v>
      </c>
      <c r="K1208" s="62" t="s">
        <v>3423</v>
      </c>
      <c r="L1208" s="18" t="s">
        <v>10958</v>
      </c>
      <c r="M1208" s="18"/>
      <c r="N1208" s="9" t="s">
        <v>211</v>
      </c>
      <c r="O1208" s="9" t="s">
        <v>7609</v>
      </c>
      <c r="P1208" s="198">
        <v>0.03</v>
      </c>
      <c r="Q1208" s="9" t="s">
        <v>2571</v>
      </c>
      <c r="R1208" s="9" t="s">
        <v>518</v>
      </c>
      <c r="S1208" s="9">
        <v>0</v>
      </c>
      <c r="T1208" s="9"/>
      <c r="U1208" s="9"/>
      <c r="V1208" s="15"/>
    </row>
    <row r="1209" spans="1:22" ht="29" x14ac:dyDescent="0.35">
      <c r="A1209" s="18" t="s">
        <v>3613</v>
      </c>
      <c r="B1209" s="18" t="s">
        <v>12400</v>
      </c>
      <c r="C1209" s="12">
        <v>5</v>
      </c>
      <c r="D1209" s="12">
        <v>29</v>
      </c>
      <c r="E1209" s="12" t="s">
        <v>2639</v>
      </c>
      <c r="F1209" s="12" t="s">
        <v>3</v>
      </c>
      <c r="G1209" s="12" t="s">
        <v>3367</v>
      </c>
      <c r="H1209" s="15" t="s">
        <v>89</v>
      </c>
      <c r="I1209" s="12" t="s">
        <v>1630</v>
      </c>
      <c r="J1209" s="20" t="s">
        <v>3422</v>
      </c>
      <c r="K1209" s="62" t="s">
        <v>3423</v>
      </c>
      <c r="L1209" s="18" t="s">
        <v>3561</v>
      </c>
      <c r="M1209" s="18"/>
      <c r="N1209" s="9" t="s">
        <v>212</v>
      </c>
      <c r="O1209" s="9" t="s">
        <v>7565</v>
      </c>
      <c r="P1209" s="198">
        <v>2.0000000000000004E-2</v>
      </c>
      <c r="Q1209" s="9" t="s">
        <v>2580</v>
      </c>
      <c r="R1209" s="9" t="s">
        <v>190</v>
      </c>
      <c r="S1209" s="9" t="s">
        <v>7558</v>
      </c>
      <c r="T1209" s="9"/>
      <c r="U1209" s="9"/>
      <c r="V1209" s="15"/>
    </row>
    <row r="1210" spans="1:22" ht="29" x14ac:dyDescent="0.35">
      <c r="A1210" s="18" t="s">
        <v>3614</v>
      </c>
      <c r="B1210" s="18" t="s">
        <v>12401</v>
      </c>
      <c r="C1210" s="12">
        <v>6</v>
      </c>
      <c r="D1210" s="12">
        <v>30</v>
      </c>
      <c r="E1210" s="12" t="s">
        <v>2639</v>
      </c>
      <c r="F1210" s="12" t="s">
        <v>3</v>
      </c>
      <c r="G1210" s="12" t="s">
        <v>3367</v>
      </c>
      <c r="H1210" s="15" t="s">
        <v>89</v>
      </c>
      <c r="I1210" s="12" t="s">
        <v>1630</v>
      </c>
      <c r="J1210" s="20" t="s">
        <v>3422</v>
      </c>
      <c r="K1210" s="62" t="s">
        <v>3423</v>
      </c>
      <c r="L1210" s="18" t="s">
        <v>3562</v>
      </c>
      <c r="M1210" s="18"/>
      <c r="N1210" s="9" t="s">
        <v>214</v>
      </c>
      <c r="O1210" s="9" t="s">
        <v>7610</v>
      </c>
      <c r="P1210" s="198">
        <v>1.0000000000000002E-2</v>
      </c>
      <c r="Q1210" s="9" t="s">
        <v>2571</v>
      </c>
      <c r="R1210" s="9" t="s">
        <v>518</v>
      </c>
      <c r="S1210" s="9">
        <v>0</v>
      </c>
      <c r="T1210" s="9"/>
      <c r="U1210" s="9"/>
      <c r="V1210" s="15"/>
    </row>
    <row r="1211" spans="1:22" ht="58" x14ac:dyDescent="0.35">
      <c r="A1211" s="18" t="s">
        <v>3616</v>
      </c>
      <c r="B1211" s="18" t="s">
        <v>12402</v>
      </c>
      <c r="C1211" s="12">
        <v>1</v>
      </c>
      <c r="D1211" s="12">
        <v>31</v>
      </c>
      <c r="E1211" s="12" t="s">
        <v>2639</v>
      </c>
      <c r="F1211" s="12" t="s">
        <v>3</v>
      </c>
      <c r="G1211" s="12" t="s">
        <v>3367</v>
      </c>
      <c r="H1211" s="15" t="s">
        <v>89</v>
      </c>
      <c r="I1211" s="12" t="s">
        <v>1630</v>
      </c>
      <c r="J1211" s="20" t="s">
        <v>3424</v>
      </c>
      <c r="K1211" s="62" t="s">
        <v>3425</v>
      </c>
      <c r="L1211" s="18" t="s">
        <v>3555</v>
      </c>
      <c r="M1211" s="18"/>
      <c r="N1211" s="9" t="s">
        <v>211</v>
      </c>
      <c r="O1211" s="9" t="s">
        <v>7611</v>
      </c>
      <c r="P1211" s="198">
        <v>4.0000000000000008E-2</v>
      </c>
      <c r="Q1211" s="9" t="s">
        <v>2580</v>
      </c>
      <c r="R1211" s="9" t="s">
        <v>190</v>
      </c>
      <c r="S1211" s="9">
        <v>0</v>
      </c>
      <c r="T1211" s="9"/>
      <c r="U1211" s="9"/>
      <c r="V1211" s="15"/>
    </row>
    <row r="1212" spans="1:22" ht="29" x14ac:dyDescent="0.35">
      <c r="A1212" s="18" t="s">
        <v>3615</v>
      </c>
      <c r="B1212" s="18" t="s">
        <v>12403</v>
      </c>
      <c r="C1212" s="12">
        <v>2</v>
      </c>
      <c r="D1212" s="12">
        <v>32</v>
      </c>
      <c r="E1212" s="12" t="s">
        <v>2639</v>
      </c>
      <c r="F1212" s="12" t="s">
        <v>3</v>
      </c>
      <c r="G1212" s="12" t="s">
        <v>3367</v>
      </c>
      <c r="H1212" s="15" t="s">
        <v>89</v>
      </c>
      <c r="I1212" s="12" t="s">
        <v>1630</v>
      </c>
      <c r="J1212" s="20" t="s">
        <v>3424</v>
      </c>
      <c r="K1212" s="62" t="s">
        <v>3425</v>
      </c>
      <c r="L1212" s="18" t="s">
        <v>3558</v>
      </c>
      <c r="M1212" s="18"/>
      <c r="N1212" s="9" t="s">
        <v>211</v>
      </c>
      <c r="O1212" s="9" t="s">
        <v>7612</v>
      </c>
      <c r="P1212" s="198">
        <v>0.06</v>
      </c>
      <c r="Q1212" s="9" t="s">
        <v>2571</v>
      </c>
      <c r="R1212" s="9" t="s">
        <v>518</v>
      </c>
      <c r="S1212" s="9">
        <v>0</v>
      </c>
      <c r="T1212" s="9"/>
      <c r="U1212" s="9"/>
      <c r="V1212" s="15"/>
    </row>
    <row r="1213" spans="1:22" ht="29" x14ac:dyDescent="0.35">
      <c r="A1213" s="18" t="s">
        <v>3617</v>
      </c>
      <c r="B1213" s="18" t="s">
        <v>12404</v>
      </c>
      <c r="C1213" s="12">
        <v>3</v>
      </c>
      <c r="D1213" s="12">
        <v>33</v>
      </c>
      <c r="E1213" s="12" t="s">
        <v>2639</v>
      </c>
      <c r="F1213" s="12" t="s">
        <v>3</v>
      </c>
      <c r="G1213" s="12" t="s">
        <v>3367</v>
      </c>
      <c r="H1213" s="15" t="s">
        <v>89</v>
      </c>
      <c r="I1213" s="12" t="s">
        <v>1630</v>
      </c>
      <c r="J1213" s="20" t="s">
        <v>3424</v>
      </c>
      <c r="K1213" s="62" t="s">
        <v>3425</v>
      </c>
      <c r="L1213" s="18" t="s">
        <v>3548</v>
      </c>
      <c r="M1213" s="18"/>
      <c r="N1213" s="9" t="s">
        <v>212</v>
      </c>
      <c r="O1213" s="9" t="s">
        <v>7613</v>
      </c>
      <c r="P1213" s="198">
        <v>4.0000000000000008E-2</v>
      </c>
      <c r="Q1213" s="9" t="s">
        <v>2580</v>
      </c>
      <c r="R1213" s="9" t="s">
        <v>190</v>
      </c>
      <c r="S1213" s="9">
        <v>0</v>
      </c>
      <c r="T1213" s="9"/>
      <c r="U1213" s="9"/>
      <c r="V1213" s="15"/>
    </row>
    <row r="1214" spans="1:22" ht="29" x14ac:dyDescent="0.35">
      <c r="A1214" s="18" t="s">
        <v>10966</v>
      </c>
      <c r="B1214" s="18" t="s">
        <v>12405</v>
      </c>
      <c r="C1214" s="12">
        <v>4</v>
      </c>
      <c r="D1214" s="12">
        <v>34</v>
      </c>
      <c r="E1214" s="12" t="s">
        <v>2639</v>
      </c>
      <c r="F1214" s="12" t="s">
        <v>3</v>
      </c>
      <c r="G1214" s="12" t="s">
        <v>3367</v>
      </c>
      <c r="H1214" s="15" t="s">
        <v>89</v>
      </c>
      <c r="I1214" s="12" t="s">
        <v>1630</v>
      </c>
      <c r="J1214" s="20" t="s">
        <v>3424</v>
      </c>
      <c r="K1214" s="62" t="s">
        <v>3425</v>
      </c>
      <c r="L1214" s="18" t="s">
        <v>10958</v>
      </c>
      <c r="M1214" s="18"/>
      <c r="N1214" s="9" t="s">
        <v>211</v>
      </c>
      <c r="O1214" s="9" t="s">
        <v>7614</v>
      </c>
      <c r="P1214" s="198">
        <v>0.03</v>
      </c>
      <c r="Q1214" s="9" t="s">
        <v>2571</v>
      </c>
      <c r="R1214" s="9" t="s">
        <v>518</v>
      </c>
      <c r="S1214" s="9">
        <v>0</v>
      </c>
      <c r="T1214" s="9"/>
      <c r="U1214" s="9"/>
      <c r="V1214" s="15"/>
    </row>
    <row r="1215" spans="1:22" ht="29" x14ac:dyDescent="0.35">
      <c r="A1215" s="18" t="s">
        <v>3618</v>
      </c>
      <c r="B1215" s="18" t="s">
        <v>12406</v>
      </c>
      <c r="C1215" s="12">
        <v>5</v>
      </c>
      <c r="D1215" s="12">
        <v>35</v>
      </c>
      <c r="E1215" s="12" t="s">
        <v>2639</v>
      </c>
      <c r="F1215" s="12" t="s">
        <v>3</v>
      </c>
      <c r="G1215" s="12" t="s">
        <v>3367</v>
      </c>
      <c r="H1215" s="15" t="s">
        <v>89</v>
      </c>
      <c r="I1215" s="12" t="s">
        <v>1630</v>
      </c>
      <c r="J1215" s="20" t="s">
        <v>3424</v>
      </c>
      <c r="K1215" s="62" t="s">
        <v>3425</v>
      </c>
      <c r="L1215" s="18" t="s">
        <v>3561</v>
      </c>
      <c r="M1215" s="18"/>
      <c r="N1215" s="9" t="s">
        <v>212</v>
      </c>
      <c r="O1215" s="9" t="s">
        <v>7565</v>
      </c>
      <c r="P1215" s="198">
        <v>2.0000000000000004E-2</v>
      </c>
      <c r="Q1215" s="9" t="s">
        <v>2580</v>
      </c>
      <c r="R1215" s="9" t="s">
        <v>190</v>
      </c>
      <c r="S1215" s="9" t="s">
        <v>7558</v>
      </c>
      <c r="T1215" s="9"/>
      <c r="U1215" s="9"/>
      <c r="V1215" s="15"/>
    </row>
    <row r="1216" spans="1:22" ht="29" x14ac:dyDescent="0.35">
      <c r="A1216" s="18" t="s">
        <v>3619</v>
      </c>
      <c r="B1216" s="18" t="s">
        <v>12407</v>
      </c>
      <c r="C1216" s="12">
        <v>6</v>
      </c>
      <c r="D1216" s="12">
        <v>36</v>
      </c>
      <c r="E1216" s="12" t="s">
        <v>2639</v>
      </c>
      <c r="F1216" s="12" t="s">
        <v>3</v>
      </c>
      <c r="G1216" s="12" t="s">
        <v>3367</v>
      </c>
      <c r="H1216" s="15" t="s">
        <v>89</v>
      </c>
      <c r="I1216" s="12" t="s">
        <v>1630</v>
      </c>
      <c r="J1216" s="20" t="s">
        <v>3424</v>
      </c>
      <c r="K1216" s="62" t="s">
        <v>3425</v>
      </c>
      <c r="L1216" s="18" t="s">
        <v>3562</v>
      </c>
      <c r="M1216" s="18"/>
      <c r="N1216" s="9" t="s">
        <v>214</v>
      </c>
      <c r="O1216" s="9" t="s">
        <v>7615</v>
      </c>
      <c r="P1216" s="198">
        <v>1.0000000000000002E-2</v>
      </c>
      <c r="Q1216" s="9" t="s">
        <v>2571</v>
      </c>
      <c r="R1216" s="9" t="s">
        <v>518</v>
      </c>
      <c r="S1216" s="9">
        <v>0</v>
      </c>
      <c r="T1216" s="9"/>
      <c r="U1216" s="9"/>
      <c r="V1216" s="15"/>
    </row>
    <row r="1217" spans="1:21" ht="29" x14ac:dyDescent="0.35">
      <c r="A1217" s="18" t="s">
        <v>10044</v>
      </c>
      <c r="B1217" s="18" t="s">
        <v>12408</v>
      </c>
      <c r="C1217" s="12">
        <v>1</v>
      </c>
      <c r="D1217" s="12">
        <v>1</v>
      </c>
      <c r="E1217" s="12" t="s">
        <v>2</v>
      </c>
      <c r="F1217" s="12" t="s">
        <v>4495</v>
      </c>
      <c r="G1217" s="12" t="s">
        <v>9773</v>
      </c>
      <c r="H1217" s="12" t="s">
        <v>110</v>
      </c>
      <c r="I1217" s="12" t="s">
        <v>1655</v>
      </c>
      <c r="J1217" s="62" t="s">
        <v>9782</v>
      </c>
      <c r="K1217" s="62" t="s">
        <v>4651</v>
      </c>
      <c r="L1217" s="62" t="s">
        <v>4730</v>
      </c>
      <c r="N1217" s="9" t="s">
        <v>211</v>
      </c>
      <c r="O1217" s="9" t="s">
        <v>10931</v>
      </c>
      <c r="P1217" s="198">
        <v>0.5</v>
      </c>
      <c r="Q1217" s="9" t="s">
        <v>2557</v>
      </c>
      <c r="R1217" s="9" t="s">
        <v>190</v>
      </c>
      <c r="S1217" s="9" t="s">
        <v>10937</v>
      </c>
      <c r="T1217" s="9"/>
      <c r="U1217" s="9"/>
    </row>
    <row r="1218" spans="1:21" x14ac:dyDescent="0.35">
      <c r="A1218" s="18" t="s">
        <v>10045</v>
      </c>
      <c r="B1218" s="18" t="s">
        <v>12409</v>
      </c>
      <c r="C1218" s="12">
        <v>2</v>
      </c>
      <c r="D1218" s="12">
        <v>2</v>
      </c>
      <c r="E1218" s="12" t="s">
        <v>2</v>
      </c>
      <c r="F1218" s="12" t="s">
        <v>4495</v>
      </c>
      <c r="G1218" s="12" t="s">
        <v>9773</v>
      </c>
      <c r="H1218" s="12" t="s">
        <v>110</v>
      </c>
      <c r="I1218" s="12" t="s">
        <v>1655</v>
      </c>
      <c r="J1218" s="62" t="s">
        <v>9782</v>
      </c>
      <c r="K1218" s="62" t="s">
        <v>4651</v>
      </c>
      <c r="L1218" s="62" t="s">
        <v>4731</v>
      </c>
      <c r="N1218" s="9" t="s">
        <v>213</v>
      </c>
      <c r="O1218" s="9" t="s">
        <v>4731</v>
      </c>
      <c r="P1218" s="198">
        <v>0.1</v>
      </c>
      <c r="Q1218" s="9" t="s">
        <v>2557</v>
      </c>
      <c r="R1218" s="9" t="s">
        <v>190</v>
      </c>
      <c r="S1218" s="9" t="s">
        <v>10937</v>
      </c>
      <c r="T1218" s="9"/>
      <c r="U1218" s="9"/>
    </row>
    <row r="1219" spans="1:21" ht="29" x14ac:dyDescent="0.35">
      <c r="A1219" s="18" t="s">
        <v>10046</v>
      </c>
      <c r="B1219" s="18" t="s">
        <v>12410</v>
      </c>
      <c r="C1219" s="12">
        <v>3</v>
      </c>
      <c r="D1219" s="12">
        <v>3</v>
      </c>
      <c r="E1219" s="12" t="s">
        <v>2</v>
      </c>
      <c r="F1219" s="12" t="s">
        <v>4495</v>
      </c>
      <c r="G1219" s="12" t="s">
        <v>9773</v>
      </c>
      <c r="H1219" s="12" t="s">
        <v>110</v>
      </c>
      <c r="I1219" s="12" t="s">
        <v>1655</v>
      </c>
      <c r="J1219" s="62" t="s">
        <v>9782</v>
      </c>
      <c r="K1219" s="62" t="s">
        <v>4651</v>
      </c>
      <c r="L1219" s="62" t="s">
        <v>4721</v>
      </c>
      <c r="N1219" s="9" t="s">
        <v>213</v>
      </c>
      <c r="O1219" s="9" t="s">
        <v>4721</v>
      </c>
      <c r="P1219" s="198">
        <v>1</v>
      </c>
      <c r="Q1219" s="9" t="s">
        <v>2548</v>
      </c>
      <c r="R1219" s="9" t="s">
        <v>518</v>
      </c>
      <c r="S1219" s="9" t="s">
        <v>10935</v>
      </c>
      <c r="T1219" s="9"/>
      <c r="U1219" s="9"/>
    </row>
    <row r="1220" spans="1:21" ht="29" x14ac:dyDescent="0.35">
      <c r="A1220" s="18" t="s">
        <v>10047</v>
      </c>
      <c r="B1220" s="18" t="s">
        <v>12411</v>
      </c>
      <c r="C1220" s="12">
        <v>4</v>
      </c>
      <c r="D1220" s="12">
        <v>4</v>
      </c>
      <c r="E1220" s="12" t="s">
        <v>2</v>
      </c>
      <c r="F1220" s="12" t="s">
        <v>4495</v>
      </c>
      <c r="G1220" s="12" t="s">
        <v>9773</v>
      </c>
      <c r="H1220" s="12" t="s">
        <v>110</v>
      </c>
      <c r="I1220" s="12" t="s">
        <v>1655</v>
      </c>
      <c r="J1220" s="62" t="s">
        <v>9782</v>
      </c>
      <c r="K1220" s="62" t="s">
        <v>4651</v>
      </c>
      <c r="L1220" s="62" t="s">
        <v>4667</v>
      </c>
      <c r="N1220" s="9" t="s">
        <v>211</v>
      </c>
      <c r="O1220" s="9" t="s">
        <v>4667</v>
      </c>
      <c r="P1220" s="198">
        <v>0.1</v>
      </c>
      <c r="Q1220" s="9" t="s">
        <v>2557</v>
      </c>
      <c r="R1220" s="9" t="s">
        <v>190</v>
      </c>
      <c r="S1220" s="9" t="s">
        <v>10937</v>
      </c>
      <c r="T1220" s="9"/>
      <c r="U1220" s="9"/>
    </row>
    <row r="1221" spans="1:21" ht="29" x14ac:dyDescent="0.35">
      <c r="A1221" s="18" t="s">
        <v>10048</v>
      </c>
      <c r="B1221" s="18" t="s">
        <v>12412</v>
      </c>
      <c r="C1221" s="12">
        <v>5</v>
      </c>
      <c r="D1221" s="12">
        <v>5</v>
      </c>
      <c r="E1221" s="12" t="s">
        <v>2</v>
      </c>
      <c r="F1221" s="12" t="s">
        <v>4495</v>
      </c>
      <c r="G1221" s="12" t="s">
        <v>9773</v>
      </c>
      <c r="H1221" s="12" t="s">
        <v>110</v>
      </c>
      <c r="I1221" s="12" t="s">
        <v>1655</v>
      </c>
      <c r="J1221" s="62" t="s">
        <v>9782</v>
      </c>
      <c r="K1221" s="62" t="s">
        <v>4651</v>
      </c>
      <c r="L1221" s="62" t="s">
        <v>4732</v>
      </c>
      <c r="N1221" s="9" t="s">
        <v>214</v>
      </c>
      <c r="O1221" s="9" t="s">
        <v>10932</v>
      </c>
      <c r="P1221" s="198">
        <v>0.1</v>
      </c>
      <c r="Q1221" s="9" t="s">
        <v>2557</v>
      </c>
      <c r="R1221" s="9" t="s">
        <v>190</v>
      </c>
      <c r="S1221" s="9" t="s">
        <v>10937</v>
      </c>
      <c r="T1221" s="9"/>
      <c r="U1221" s="9"/>
    </row>
    <row r="1222" spans="1:21" ht="29" x14ac:dyDescent="0.35">
      <c r="A1222" s="18" t="s">
        <v>10047</v>
      </c>
      <c r="B1222" s="18" t="s">
        <v>12413</v>
      </c>
      <c r="C1222" s="12">
        <v>6</v>
      </c>
      <c r="D1222" s="12">
        <v>6</v>
      </c>
      <c r="E1222" s="12" t="s">
        <v>2</v>
      </c>
      <c r="F1222" s="12" t="s">
        <v>4495</v>
      </c>
      <c r="G1222" s="12" t="s">
        <v>9773</v>
      </c>
      <c r="H1222" s="12" t="s">
        <v>110</v>
      </c>
      <c r="I1222" s="12" t="s">
        <v>1655</v>
      </c>
      <c r="J1222" s="62" t="s">
        <v>9782</v>
      </c>
      <c r="K1222" s="62" t="s">
        <v>4651</v>
      </c>
      <c r="L1222" s="62" t="s">
        <v>4667</v>
      </c>
      <c r="N1222" s="9" t="s">
        <v>211</v>
      </c>
      <c r="O1222" s="9" t="s">
        <v>4667</v>
      </c>
      <c r="P1222" s="198">
        <v>0.1</v>
      </c>
      <c r="Q1222" s="9" t="s">
        <v>2557</v>
      </c>
      <c r="R1222" s="9" t="s">
        <v>190</v>
      </c>
      <c r="S1222" s="9" t="s">
        <v>10937</v>
      </c>
      <c r="T1222" s="9"/>
      <c r="U1222" s="9"/>
    </row>
    <row r="1223" spans="1:21" ht="29" x14ac:dyDescent="0.35">
      <c r="A1223" s="18" t="s">
        <v>10049</v>
      </c>
      <c r="B1223" s="18" t="s">
        <v>12414</v>
      </c>
      <c r="C1223" s="12">
        <v>7</v>
      </c>
      <c r="D1223" s="12">
        <v>7</v>
      </c>
      <c r="E1223" s="12" t="s">
        <v>2</v>
      </c>
      <c r="F1223" s="12" t="s">
        <v>4495</v>
      </c>
      <c r="G1223" s="12" t="s">
        <v>9773</v>
      </c>
      <c r="H1223" s="12" t="s">
        <v>110</v>
      </c>
      <c r="I1223" s="12" t="s">
        <v>1655</v>
      </c>
      <c r="J1223" s="62" t="s">
        <v>9782</v>
      </c>
      <c r="K1223" s="62" t="s">
        <v>4651</v>
      </c>
      <c r="L1223" s="62" t="s">
        <v>9801</v>
      </c>
      <c r="N1223" s="9" t="s">
        <v>214</v>
      </c>
      <c r="O1223" s="9" t="s">
        <v>9801</v>
      </c>
      <c r="P1223" s="198">
        <v>0.05</v>
      </c>
      <c r="Q1223" s="9" t="s">
        <v>2557</v>
      </c>
      <c r="R1223" s="9" t="s">
        <v>190</v>
      </c>
      <c r="S1223" s="9" t="s">
        <v>10937</v>
      </c>
      <c r="T1223" s="9"/>
      <c r="U1223" s="9"/>
    </row>
    <row r="1224" spans="1:21" ht="43.5" x14ac:dyDescent="0.35">
      <c r="A1224" s="18" t="s">
        <v>4853</v>
      </c>
      <c r="B1224" s="18" t="s">
        <v>12415</v>
      </c>
      <c r="C1224" s="12">
        <v>1</v>
      </c>
      <c r="D1224" s="12">
        <v>1</v>
      </c>
      <c r="E1224" s="12" t="s">
        <v>2</v>
      </c>
      <c r="F1224" s="12" t="s">
        <v>4495</v>
      </c>
      <c r="G1224" s="12" t="s">
        <v>109</v>
      </c>
      <c r="H1224" s="12" t="s">
        <v>109</v>
      </c>
      <c r="I1224" s="12" t="s">
        <v>1654</v>
      </c>
      <c r="J1224" s="62" t="s">
        <v>4649</v>
      </c>
      <c r="K1224" s="62" t="s">
        <v>4650</v>
      </c>
      <c r="L1224" s="62" t="s">
        <v>4727</v>
      </c>
      <c r="N1224" s="9" t="s">
        <v>9817</v>
      </c>
      <c r="O1224" s="9" t="s">
        <v>10928</v>
      </c>
      <c r="P1224" s="198">
        <v>0.65</v>
      </c>
      <c r="Q1224" s="9" t="s">
        <v>2557</v>
      </c>
      <c r="R1224" s="9" t="s">
        <v>190</v>
      </c>
      <c r="S1224" s="9" t="s">
        <v>10937</v>
      </c>
      <c r="T1224" s="9"/>
      <c r="U1224" s="9"/>
    </row>
    <row r="1225" spans="1:21" ht="29" x14ac:dyDescent="0.35">
      <c r="A1225" s="18" t="s">
        <v>10042</v>
      </c>
      <c r="B1225" s="18" t="s">
        <v>12416</v>
      </c>
      <c r="C1225" s="12">
        <v>2</v>
      </c>
      <c r="D1225" s="12">
        <v>2</v>
      </c>
      <c r="E1225" s="12" t="s">
        <v>2</v>
      </c>
      <c r="F1225" s="12" t="s">
        <v>4495</v>
      </c>
      <c r="G1225" s="12" t="s">
        <v>109</v>
      </c>
      <c r="H1225" s="12" t="s">
        <v>109</v>
      </c>
      <c r="I1225" s="12" t="s">
        <v>1654</v>
      </c>
      <c r="J1225" s="62" t="s">
        <v>4649</v>
      </c>
      <c r="K1225" s="62" t="s">
        <v>4650</v>
      </c>
      <c r="L1225" s="62" t="s">
        <v>9816</v>
      </c>
      <c r="N1225" s="9" t="s">
        <v>213</v>
      </c>
      <c r="O1225" s="9" t="s">
        <v>10929</v>
      </c>
      <c r="P1225" s="198">
        <v>0.3</v>
      </c>
      <c r="Q1225" s="9" t="s">
        <v>2557</v>
      </c>
      <c r="R1225" s="9" t="s">
        <v>190</v>
      </c>
      <c r="S1225" s="9" t="s">
        <v>10937</v>
      </c>
      <c r="T1225" s="9"/>
      <c r="U1225" s="9"/>
    </row>
    <row r="1226" spans="1:21" ht="29" x14ac:dyDescent="0.35">
      <c r="A1226" s="18" t="s">
        <v>10043</v>
      </c>
      <c r="B1226" s="18" t="s">
        <v>12417</v>
      </c>
      <c r="C1226" s="12">
        <v>3</v>
      </c>
      <c r="D1226" s="12">
        <v>3</v>
      </c>
      <c r="E1226" s="12" t="s">
        <v>2</v>
      </c>
      <c r="F1226" s="12" t="s">
        <v>4495</v>
      </c>
      <c r="G1226" s="12" t="s">
        <v>109</v>
      </c>
      <c r="H1226" s="12" t="s">
        <v>109</v>
      </c>
      <c r="I1226" s="12" t="s">
        <v>1654</v>
      </c>
      <c r="J1226" s="62" t="s">
        <v>4649</v>
      </c>
      <c r="K1226" s="62" t="s">
        <v>4650</v>
      </c>
      <c r="L1226" s="62" t="s">
        <v>9815</v>
      </c>
      <c r="N1226" s="9" t="s">
        <v>213</v>
      </c>
      <c r="O1226" s="9" t="s">
        <v>10929</v>
      </c>
      <c r="P1226" s="198">
        <v>1</v>
      </c>
      <c r="Q1226" s="9" t="s">
        <v>2548</v>
      </c>
      <c r="R1226" s="9" t="s">
        <v>518</v>
      </c>
      <c r="S1226" s="9" t="s">
        <v>10935</v>
      </c>
      <c r="T1226" s="9"/>
      <c r="U1226" s="9"/>
    </row>
    <row r="1227" spans="1:21" ht="29" x14ac:dyDescent="0.35">
      <c r="A1227" s="18" t="s">
        <v>4854</v>
      </c>
      <c r="B1227" s="18" t="s">
        <v>12418</v>
      </c>
      <c r="C1227" s="12">
        <v>4</v>
      </c>
      <c r="D1227" s="12">
        <v>4</v>
      </c>
      <c r="E1227" s="12" t="s">
        <v>2</v>
      </c>
      <c r="F1227" s="12" t="s">
        <v>4495</v>
      </c>
      <c r="G1227" s="12" t="s">
        <v>109</v>
      </c>
      <c r="H1227" s="12" t="s">
        <v>109</v>
      </c>
      <c r="I1227" s="12" t="s">
        <v>1654</v>
      </c>
      <c r="J1227" s="62" t="s">
        <v>4649</v>
      </c>
      <c r="K1227" s="62" t="s">
        <v>4650</v>
      </c>
      <c r="L1227" s="62" t="s">
        <v>4729</v>
      </c>
      <c r="N1227" s="9" t="s">
        <v>214</v>
      </c>
      <c r="O1227" s="9" t="s">
        <v>10930</v>
      </c>
      <c r="P1227" s="198">
        <v>0.05</v>
      </c>
      <c r="Q1227" s="9" t="s">
        <v>2557</v>
      </c>
      <c r="R1227" s="9" t="s">
        <v>190</v>
      </c>
      <c r="S1227" s="9" t="s">
        <v>10937</v>
      </c>
      <c r="T1227" s="9"/>
      <c r="U1227" s="9"/>
    </row>
    <row r="1228" spans="1:21" ht="43.5" x14ac:dyDescent="0.35">
      <c r="A1228" s="18" t="s">
        <v>4836</v>
      </c>
      <c r="B1228" s="18" t="s">
        <v>12419</v>
      </c>
      <c r="C1228" s="12">
        <v>1</v>
      </c>
      <c r="D1228" s="12">
        <v>1</v>
      </c>
      <c r="E1228" s="12" t="s">
        <v>2</v>
      </c>
      <c r="F1228" s="12" t="s">
        <v>2544</v>
      </c>
      <c r="G1228" s="12" t="s">
        <v>1659</v>
      </c>
      <c r="H1228" s="12" t="s">
        <v>1659</v>
      </c>
      <c r="I1228" s="12" t="s">
        <v>1651</v>
      </c>
      <c r="J1228" s="62" t="s">
        <v>4630</v>
      </c>
      <c r="K1228" s="62" t="s">
        <v>4631</v>
      </c>
      <c r="L1228" s="62" t="s">
        <v>4720</v>
      </c>
      <c r="N1228" s="9" t="s">
        <v>211</v>
      </c>
      <c r="O1228" s="9" t="s">
        <v>10912</v>
      </c>
      <c r="P1228" s="198">
        <v>0.25</v>
      </c>
      <c r="Q1228" s="9" t="s">
        <v>2550</v>
      </c>
      <c r="R1228" s="9" t="s">
        <v>518</v>
      </c>
      <c r="S1228" s="9" t="s">
        <v>10934</v>
      </c>
      <c r="T1228" s="9"/>
      <c r="U1228" s="9"/>
    </row>
    <row r="1229" spans="1:21" ht="29" x14ac:dyDescent="0.35">
      <c r="A1229" s="18" t="s">
        <v>4837</v>
      </c>
      <c r="B1229" s="18" t="s">
        <v>12420</v>
      </c>
      <c r="C1229" s="12">
        <v>2</v>
      </c>
      <c r="D1229" s="12">
        <v>2</v>
      </c>
      <c r="E1229" s="12" t="s">
        <v>2</v>
      </c>
      <c r="F1229" s="12" t="s">
        <v>2544</v>
      </c>
      <c r="G1229" s="12" t="s">
        <v>1659</v>
      </c>
      <c r="H1229" s="12" t="s">
        <v>1659</v>
      </c>
      <c r="I1229" s="12" t="s">
        <v>1651</v>
      </c>
      <c r="J1229" s="62" t="s">
        <v>4630</v>
      </c>
      <c r="K1229" s="62" t="s">
        <v>4631</v>
      </c>
      <c r="L1229" s="62" t="s">
        <v>4721</v>
      </c>
      <c r="N1229" s="9" t="s">
        <v>213</v>
      </c>
      <c r="O1229" s="9" t="s">
        <v>10913</v>
      </c>
      <c r="P1229" s="198">
        <v>0.1</v>
      </c>
      <c r="Q1229" s="9" t="s">
        <v>2550</v>
      </c>
      <c r="R1229" s="9" t="s">
        <v>518</v>
      </c>
      <c r="S1229" s="9" t="s">
        <v>10935</v>
      </c>
      <c r="T1229" s="9"/>
      <c r="U1229" s="9"/>
    </row>
    <row r="1230" spans="1:21" ht="29" x14ac:dyDescent="0.35">
      <c r="A1230" s="18" t="s">
        <v>4838</v>
      </c>
      <c r="B1230" s="18" t="s">
        <v>12421</v>
      </c>
      <c r="C1230" s="12">
        <v>3</v>
      </c>
      <c r="D1230" s="12">
        <v>3</v>
      </c>
      <c r="E1230" s="12" t="s">
        <v>2</v>
      </c>
      <c r="F1230" s="12" t="s">
        <v>2544</v>
      </c>
      <c r="G1230" s="12" t="s">
        <v>1659</v>
      </c>
      <c r="H1230" s="12" t="s">
        <v>1659</v>
      </c>
      <c r="I1230" s="12" t="s">
        <v>1651</v>
      </c>
      <c r="J1230" s="62" t="s">
        <v>4630</v>
      </c>
      <c r="K1230" s="62" t="s">
        <v>4631</v>
      </c>
      <c r="L1230" s="62" t="s">
        <v>4722</v>
      </c>
      <c r="N1230" s="9" t="s">
        <v>213</v>
      </c>
      <c r="O1230" s="9" t="s">
        <v>10914</v>
      </c>
      <c r="P1230" s="198">
        <v>0.6</v>
      </c>
      <c r="Q1230" s="9" t="s">
        <v>2559</v>
      </c>
      <c r="R1230" s="9" t="s">
        <v>190</v>
      </c>
      <c r="S1230" s="9" t="s">
        <v>10938</v>
      </c>
      <c r="T1230" s="9"/>
      <c r="U1230" s="9"/>
    </row>
    <row r="1231" spans="1:21" ht="29" x14ac:dyDescent="0.35">
      <c r="A1231" s="18" t="s">
        <v>4839</v>
      </c>
      <c r="B1231" s="18" t="s">
        <v>12422</v>
      </c>
      <c r="C1231" s="12">
        <v>4</v>
      </c>
      <c r="D1231" s="12">
        <v>4</v>
      </c>
      <c r="E1231" s="12" t="s">
        <v>2</v>
      </c>
      <c r="F1231" s="12" t="s">
        <v>2544</v>
      </c>
      <c r="G1231" s="12" t="s">
        <v>1659</v>
      </c>
      <c r="H1231" s="12" t="s">
        <v>1659</v>
      </c>
      <c r="I1231" s="12" t="s">
        <v>1651</v>
      </c>
      <c r="J1231" s="62" t="s">
        <v>4630</v>
      </c>
      <c r="K1231" s="62" t="s">
        <v>4631</v>
      </c>
      <c r="L1231" s="62" t="s">
        <v>4723</v>
      </c>
      <c r="N1231" s="9" t="s">
        <v>211</v>
      </c>
      <c r="O1231" s="9" t="s">
        <v>10915</v>
      </c>
      <c r="P1231" s="198">
        <v>0.25</v>
      </c>
      <c r="Q1231" s="9" t="s">
        <v>2550</v>
      </c>
      <c r="R1231" s="9" t="s">
        <v>518</v>
      </c>
      <c r="S1231" s="9" t="s">
        <v>10934</v>
      </c>
      <c r="T1231" s="9"/>
      <c r="U1231" s="9"/>
    </row>
    <row r="1232" spans="1:21" ht="29" x14ac:dyDescent="0.35">
      <c r="A1232" s="18" t="s">
        <v>4840</v>
      </c>
      <c r="B1232" s="18" t="s">
        <v>12423</v>
      </c>
      <c r="C1232" s="12">
        <v>1</v>
      </c>
      <c r="D1232" s="12">
        <v>5</v>
      </c>
      <c r="E1232" s="12" t="s">
        <v>2</v>
      </c>
      <c r="F1232" s="12" t="s">
        <v>2544</v>
      </c>
      <c r="G1232" s="12" t="s">
        <v>1659</v>
      </c>
      <c r="H1232" s="12" t="s">
        <v>1659</v>
      </c>
      <c r="I1232" s="12" t="s">
        <v>1651</v>
      </c>
      <c r="J1232" s="62" t="s">
        <v>4632</v>
      </c>
      <c r="K1232" s="62" t="s">
        <v>4633</v>
      </c>
      <c r="L1232" s="62" t="s">
        <v>4708</v>
      </c>
      <c r="N1232" s="9" t="s">
        <v>214</v>
      </c>
      <c r="O1232" s="9" t="s">
        <v>10857</v>
      </c>
      <c r="P1232" s="198">
        <v>0.05</v>
      </c>
      <c r="Q1232" s="9" t="s">
        <v>2550</v>
      </c>
      <c r="R1232" s="9" t="s">
        <v>518</v>
      </c>
      <c r="S1232" s="9" t="s">
        <v>10935</v>
      </c>
      <c r="T1232" s="9"/>
      <c r="U1232" s="9"/>
    </row>
    <row r="1233" spans="1:21" ht="29" x14ac:dyDescent="0.35">
      <c r="A1233" s="18" t="s">
        <v>10030</v>
      </c>
      <c r="B1233" s="18" t="s">
        <v>12424</v>
      </c>
      <c r="C1233" s="12">
        <v>2</v>
      </c>
      <c r="D1233" s="12">
        <v>6</v>
      </c>
      <c r="E1233" s="12" t="s">
        <v>2</v>
      </c>
      <c r="F1233" s="12" t="s">
        <v>2544</v>
      </c>
      <c r="G1233" s="12" t="s">
        <v>1659</v>
      </c>
      <c r="H1233" s="12" t="s">
        <v>1659</v>
      </c>
      <c r="I1233" s="12" t="s">
        <v>1651</v>
      </c>
      <c r="J1233" s="62" t="s">
        <v>4632</v>
      </c>
      <c r="K1233" s="62" t="s">
        <v>4633</v>
      </c>
      <c r="L1233" s="62" t="s">
        <v>9819</v>
      </c>
      <c r="N1233" s="9" t="s">
        <v>213</v>
      </c>
      <c r="O1233" s="9" t="s">
        <v>10916</v>
      </c>
      <c r="P1233" s="198">
        <v>0.2</v>
      </c>
      <c r="Q1233" s="9" t="s">
        <v>2550</v>
      </c>
      <c r="R1233" s="9" t="s">
        <v>190</v>
      </c>
      <c r="S1233" s="9" t="s">
        <v>10938</v>
      </c>
      <c r="T1233" s="9"/>
      <c r="U1233" s="9"/>
    </row>
    <row r="1234" spans="1:21" ht="29" x14ac:dyDescent="0.35">
      <c r="A1234" s="18" t="s">
        <v>4841</v>
      </c>
      <c r="B1234" s="18" t="s">
        <v>12425</v>
      </c>
      <c r="C1234" s="12">
        <v>3</v>
      </c>
      <c r="D1234" s="12">
        <v>7</v>
      </c>
      <c r="E1234" s="12" t="s">
        <v>2</v>
      </c>
      <c r="F1234" s="12" t="s">
        <v>2544</v>
      </c>
      <c r="G1234" s="12" t="s">
        <v>1659</v>
      </c>
      <c r="H1234" s="12" t="s">
        <v>1659</v>
      </c>
      <c r="I1234" s="12" t="s">
        <v>1651</v>
      </c>
      <c r="J1234" s="62" t="s">
        <v>4632</v>
      </c>
      <c r="K1234" s="62" t="s">
        <v>4633</v>
      </c>
      <c r="L1234" s="62" t="s">
        <v>4671</v>
      </c>
      <c r="N1234" s="9" t="s">
        <v>211</v>
      </c>
      <c r="O1234" s="9" t="s">
        <v>10917</v>
      </c>
      <c r="P1234" s="198">
        <v>0.15</v>
      </c>
      <c r="Q1234" s="9" t="s">
        <v>2550</v>
      </c>
      <c r="R1234" s="9" t="s">
        <v>518</v>
      </c>
      <c r="S1234" s="9" t="s">
        <v>10934</v>
      </c>
      <c r="T1234" s="9"/>
      <c r="U1234" s="9"/>
    </row>
    <row r="1235" spans="1:21" x14ac:dyDescent="0.35">
      <c r="A1235" s="18" t="s">
        <v>4842</v>
      </c>
      <c r="B1235" s="18" t="s">
        <v>12426</v>
      </c>
      <c r="C1235" s="12">
        <v>1</v>
      </c>
      <c r="D1235" s="12">
        <v>8</v>
      </c>
      <c r="E1235" s="12" t="s">
        <v>2</v>
      </c>
      <c r="F1235" s="12" t="s">
        <v>2544</v>
      </c>
      <c r="G1235" s="12" t="s">
        <v>1659</v>
      </c>
      <c r="H1235" s="12" t="s">
        <v>1659</v>
      </c>
      <c r="I1235" s="12" t="s">
        <v>1651</v>
      </c>
      <c r="J1235" s="62" t="s">
        <v>4634</v>
      </c>
      <c r="K1235" s="62" t="s">
        <v>4635</v>
      </c>
      <c r="L1235" s="62" t="s">
        <v>4672</v>
      </c>
      <c r="N1235" s="9" t="s">
        <v>214</v>
      </c>
      <c r="O1235" s="9" t="s">
        <v>10918</v>
      </c>
      <c r="P1235" s="198">
        <v>0</v>
      </c>
      <c r="Q1235" s="9">
        <v>0</v>
      </c>
      <c r="R1235" s="9">
        <v>0</v>
      </c>
      <c r="S1235" s="9">
        <v>0</v>
      </c>
      <c r="T1235" s="9"/>
      <c r="U1235" s="9"/>
    </row>
    <row r="1236" spans="1:21" ht="29" x14ac:dyDescent="0.35">
      <c r="A1236" s="18" t="s">
        <v>4843</v>
      </c>
      <c r="B1236" s="18" t="s">
        <v>12427</v>
      </c>
      <c r="C1236" s="12">
        <v>1</v>
      </c>
      <c r="D1236" s="12">
        <v>9</v>
      </c>
      <c r="E1236" s="12" t="s">
        <v>2</v>
      </c>
      <c r="F1236" s="12" t="s">
        <v>2544</v>
      </c>
      <c r="G1236" s="12" t="s">
        <v>1659</v>
      </c>
      <c r="H1236" s="12" t="s">
        <v>1659</v>
      </c>
      <c r="I1236" s="12" t="s">
        <v>1651</v>
      </c>
      <c r="J1236" s="62" t="s">
        <v>4636</v>
      </c>
      <c r="K1236" s="62" t="s">
        <v>4637</v>
      </c>
      <c r="L1236" s="62" t="s">
        <v>4667</v>
      </c>
      <c r="N1236" s="9" t="s">
        <v>211</v>
      </c>
      <c r="O1236" s="9" t="s">
        <v>10919</v>
      </c>
      <c r="P1236" s="198">
        <v>0.15</v>
      </c>
      <c r="Q1236" s="9" t="s">
        <v>2550</v>
      </c>
      <c r="R1236" s="9" t="s">
        <v>518</v>
      </c>
      <c r="S1236" s="9" t="s">
        <v>10934</v>
      </c>
      <c r="T1236" s="9"/>
      <c r="U1236" s="9"/>
    </row>
    <row r="1237" spans="1:21" ht="29" x14ac:dyDescent="0.35">
      <c r="A1237" s="18" t="s">
        <v>4844</v>
      </c>
      <c r="B1237" s="18" t="s">
        <v>12428</v>
      </c>
      <c r="C1237" s="12">
        <v>2</v>
      </c>
      <c r="D1237" s="12">
        <v>10</v>
      </c>
      <c r="E1237" s="12" t="s">
        <v>2</v>
      </c>
      <c r="F1237" s="12" t="s">
        <v>2544</v>
      </c>
      <c r="G1237" s="12" t="s">
        <v>1659</v>
      </c>
      <c r="H1237" s="12" t="s">
        <v>1659</v>
      </c>
      <c r="I1237" s="12" t="s">
        <v>1651</v>
      </c>
      <c r="J1237" s="62" t="s">
        <v>4636</v>
      </c>
      <c r="K1237" s="62" t="s">
        <v>4637</v>
      </c>
      <c r="L1237" s="62" t="s">
        <v>4683</v>
      </c>
      <c r="N1237" s="9" t="s">
        <v>212</v>
      </c>
      <c r="O1237" s="9" t="s">
        <v>10864</v>
      </c>
      <c r="P1237" s="198">
        <v>0.2</v>
      </c>
      <c r="Q1237" s="9" t="s">
        <v>2559</v>
      </c>
      <c r="R1237" s="9" t="s">
        <v>190</v>
      </c>
      <c r="S1237" s="9" t="s">
        <v>10936</v>
      </c>
      <c r="T1237" s="9"/>
      <c r="U1237" s="9"/>
    </row>
    <row r="1238" spans="1:21" ht="29" x14ac:dyDescent="0.35">
      <c r="A1238" s="18" t="s">
        <v>4845</v>
      </c>
      <c r="B1238" s="18" t="s">
        <v>12429</v>
      </c>
      <c r="C1238" s="12">
        <v>3</v>
      </c>
      <c r="D1238" s="12">
        <v>11</v>
      </c>
      <c r="E1238" s="12" t="s">
        <v>2</v>
      </c>
      <c r="F1238" s="12" t="s">
        <v>2544</v>
      </c>
      <c r="G1238" s="12" t="s">
        <v>1659</v>
      </c>
      <c r="H1238" s="12" t="s">
        <v>1659</v>
      </c>
      <c r="I1238" s="12" t="s">
        <v>1651</v>
      </c>
      <c r="J1238" s="62" t="s">
        <v>4636</v>
      </c>
      <c r="K1238" s="62" t="s">
        <v>4637</v>
      </c>
      <c r="L1238" s="62" t="s">
        <v>4719</v>
      </c>
      <c r="N1238" s="9" t="s">
        <v>213</v>
      </c>
      <c r="O1238" s="9" t="s">
        <v>10920</v>
      </c>
      <c r="P1238" s="198">
        <v>0.05</v>
      </c>
      <c r="Q1238" s="9" t="s">
        <v>2550</v>
      </c>
      <c r="R1238" s="9" t="s">
        <v>518</v>
      </c>
      <c r="S1238" s="9" t="s">
        <v>10935</v>
      </c>
      <c r="T1238" s="9"/>
      <c r="U1238" s="9"/>
    </row>
    <row r="1239" spans="1:21" ht="29" x14ac:dyDescent="0.35">
      <c r="A1239" s="18" t="s">
        <v>10020</v>
      </c>
      <c r="B1239" s="18" t="s">
        <v>12430</v>
      </c>
      <c r="C1239" s="12">
        <v>1</v>
      </c>
      <c r="D1239" s="12">
        <v>1</v>
      </c>
      <c r="E1239" s="12" t="s">
        <v>2</v>
      </c>
      <c r="F1239" s="12" t="s">
        <v>2544</v>
      </c>
      <c r="G1239" s="12" t="s">
        <v>9772</v>
      </c>
      <c r="H1239" s="12" t="s">
        <v>104</v>
      </c>
      <c r="I1239" s="12" t="s">
        <v>1648</v>
      </c>
      <c r="J1239" s="62" t="s">
        <v>9778</v>
      </c>
      <c r="K1239" s="62" t="s">
        <v>4617</v>
      </c>
      <c r="L1239" s="62" t="s">
        <v>4713</v>
      </c>
      <c r="N1239" s="9" t="s">
        <v>213</v>
      </c>
      <c r="O1239" s="9" t="s">
        <v>10898</v>
      </c>
      <c r="P1239" s="198">
        <v>0.1</v>
      </c>
      <c r="Q1239" s="9" t="s">
        <v>2550</v>
      </c>
      <c r="R1239" s="9" t="s">
        <v>518</v>
      </c>
      <c r="S1239" s="9" t="s">
        <v>10934</v>
      </c>
      <c r="T1239" s="9"/>
      <c r="U1239" s="9"/>
    </row>
    <row r="1240" spans="1:21" ht="29" x14ac:dyDescent="0.35">
      <c r="A1240" s="18" t="s">
        <v>10021</v>
      </c>
      <c r="B1240" s="18" t="s">
        <v>12431</v>
      </c>
      <c r="C1240" s="12">
        <v>2</v>
      </c>
      <c r="D1240" s="12">
        <v>2</v>
      </c>
      <c r="E1240" s="12" t="s">
        <v>2</v>
      </c>
      <c r="F1240" s="12" t="s">
        <v>2544</v>
      </c>
      <c r="G1240" s="12" t="s">
        <v>9772</v>
      </c>
      <c r="H1240" s="12" t="s">
        <v>104</v>
      </c>
      <c r="I1240" s="12" t="s">
        <v>1648</v>
      </c>
      <c r="J1240" s="62" t="s">
        <v>9778</v>
      </c>
      <c r="K1240" s="62" t="s">
        <v>4617</v>
      </c>
      <c r="L1240" s="62" t="s">
        <v>4714</v>
      </c>
      <c r="N1240" s="9" t="s">
        <v>211</v>
      </c>
      <c r="O1240" s="9" t="s">
        <v>10899</v>
      </c>
      <c r="P1240" s="198">
        <v>0.1</v>
      </c>
      <c r="Q1240" s="9" t="s">
        <v>2550</v>
      </c>
      <c r="R1240" s="9" t="s">
        <v>518</v>
      </c>
      <c r="S1240" s="9" t="s">
        <v>10934</v>
      </c>
      <c r="T1240" s="9"/>
      <c r="U1240" s="9"/>
    </row>
    <row r="1241" spans="1:21" ht="29" x14ac:dyDescent="0.35">
      <c r="A1241" s="18" t="s">
        <v>10022</v>
      </c>
      <c r="B1241" s="18" t="s">
        <v>12432</v>
      </c>
      <c r="C1241" s="12">
        <v>3</v>
      </c>
      <c r="D1241" s="12">
        <v>3</v>
      </c>
      <c r="E1241" s="12" t="s">
        <v>2</v>
      </c>
      <c r="F1241" s="12" t="s">
        <v>2544</v>
      </c>
      <c r="G1241" s="12" t="s">
        <v>9772</v>
      </c>
      <c r="H1241" s="12" t="s">
        <v>104</v>
      </c>
      <c r="I1241" s="12" t="s">
        <v>1648</v>
      </c>
      <c r="J1241" s="62" t="s">
        <v>9778</v>
      </c>
      <c r="K1241" s="62" t="s">
        <v>4617</v>
      </c>
      <c r="L1241" s="62" t="s">
        <v>4715</v>
      </c>
      <c r="N1241" s="9" t="s">
        <v>211</v>
      </c>
      <c r="O1241" s="9" t="s">
        <v>10900</v>
      </c>
      <c r="P1241" s="198">
        <v>0.1</v>
      </c>
      <c r="Q1241" s="9" t="s">
        <v>2550</v>
      </c>
      <c r="R1241" s="9" t="s">
        <v>518</v>
      </c>
      <c r="S1241" s="9" t="s">
        <v>10934</v>
      </c>
      <c r="T1241" s="9"/>
      <c r="U1241" s="9"/>
    </row>
    <row r="1242" spans="1:21" ht="29" x14ac:dyDescent="0.35">
      <c r="A1242" s="18" t="s">
        <v>10023</v>
      </c>
      <c r="B1242" s="18" t="s">
        <v>12433</v>
      </c>
      <c r="C1242" s="12">
        <v>4</v>
      </c>
      <c r="D1242" s="12">
        <v>4</v>
      </c>
      <c r="E1242" s="12" t="s">
        <v>2</v>
      </c>
      <c r="F1242" s="12" t="s">
        <v>2544</v>
      </c>
      <c r="G1242" s="12" t="s">
        <v>9772</v>
      </c>
      <c r="H1242" s="12" t="s">
        <v>104</v>
      </c>
      <c r="I1242" s="12" t="s">
        <v>1648</v>
      </c>
      <c r="J1242" s="62" t="s">
        <v>9778</v>
      </c>
      <c r="K1242" s="62" t="s">
        <v>4617</v>
      </c>
      <c r="L1242" s="62" t="s">
        <v>4716</v>
      </c>
      <c r="N1242" s="9" t="s">
        <v>211</v>
      </c>
      <c r="O1242" s="9" t="s">
        <v>10901</v>
      </c>
      <c r="P1242" s="198">
        <v>0.1</v>
      </c>
      <c r="Q1242" s="9" t="s">
        <v>2550</v>
      </c>
      <c r="R1242" s="9" t="s">
        <v>518</v>
      </c>
      <c r="S1242" s="9" t="s">
        <v>10934</v>
      </c>
      <c r="T1242" s="9"/>
      <c r="U1242" s="9"/>
    </row>
    <row r="1243" spans="1:21" ht="29" x14ac:dyDescent="0.35">
      <c r="A1243" s="18" t="s">
        <v>10024</v>
      </c>
      <c r="B1243" s="18" t="s">
        <v>12434</v>
      </c>
      <c r="C1243" s="12">
        <v>5</v>
      </c>
      <c r="D1243" s="12">
        <v>5</v>
      </c>
      <c r="E1243" s="12" t="s">
        <v>2</v>
      </c>
      <c r="F1243" s="12" t="s">
        <v>2544</v>
      </c>
      <c r="G1243" s="12" t="s">
        <v>9772</v>
      </c>
      <c r="H1243" s="12" t="s">
        <v>104</v>
      </c>
      <c r="I1243" s="12" t="s">
        <v>1648</v>
      </c>
      <c r="J1243" s="62" t="s">
        <v>9778</v>
      </c>
      <c r="K1243" s="62" t="s">
        <v>4617</v>
      </c>
      <c r="L1243" s="62" t="s">
        <v>4717</v>
      </c>
      <c r="N1243" s="9" t="s">
        <v>211</v>
      </c>
      <c r="O1243" s="9" t="s">
        <v>10902</v>
      </c>
      <c r="P1243" s="198">
        <v>0.1</v>
      </c>
      <c r="Q1243" s="9" t="s">
        <v>2550</v>
      </c>
      <c r="R1243" s="9" t="s">
        <v>518</v>
      </c>
      <c r="S1243" s="9" t="s">
        <v>10934</v>
      </c>
      <c r="T1243" s="9"/>
      <c r="U1243" s="9"/>
    </row>
    <row r="1244" spans="1:21" ht="29" x14ac:dyDescent="0.35">
      <c r="A1244" s="18" t="s">
        <v>10025</v>
      </c>
      <c r="B1244" s="18" t="s">
        <v>12435</v>
      </c>
      <c r="C1244" s="12">
        <v>6</v>
      </c>
      <c r="D1244" s="12">
        <v>6</v>
      </c>
      <c r="E1244" s="12" t="s">
        <v>2</v>
      </c>
      <c r="F1244" s="12" t="s">
        <v>2544</v>
      </c>
      <c r="G1244" s="12" t="s">
        <v>9772</v>
      </c>
      <c r="H1244" s="12" t="s">
        <v>104</v>
      </c>
      <c r="I1244" s="12" t="s">
        <v>1648</v>
      </c>
      <c r="J1244" s="62" t="s">
        <v>9778</v>
      </c>
      <c r="K1244" s="62" t="s">
        <v>4617</v>
      </c>
      <c r="L1244" s="62" t="s">
        <v>4718</v>
      </c>
      <c r="N1244" s="9" t="s">
        <v>211</v>
      </c>
      <c r="O1244" s="9" t="s">
        <v>10903</v>
      </c>
      <c r="P1244" s="198">
        <v>0.1</v>
      </c>
      <c r="Q1244" s="9" t="s">
        <v>2550</v>
      </c>
      <c r="R1244" s="9" t="s">
        <v>518</v>
      </c>
      <c r="S1244" s="9" t="s">
        <v>10934</v>
      </c>
      <c r="T1244" s="9"/>
      <c r="U1244" s="9"/>
    </row>
    <row r="1245" spans="1:21" ht="29" x14ac:dyDescent="0.35">
      <c r="A1245" s="18" t="s">
        <v>4825</v>
      </c>
      <c r="B1245" s="18" t="s">
        <v>12436</v>
      </c>
      <c r="C1245" s="12">
        <v>1</v>
      </c>
      <c r="D1245" s="12">
        <v>7</v>
      </c>
      <c r="E1245" s="12" t="s">
        <v>2</v>
      </c>
      <c r="F1245" s="12" t="s">
        <v>2544</v>
      </c>
      <c r="G1245" s="12" t="s">
        <v>9772</v>
      </c>
      <c r="H1245" s="12" t="s">
        <v>104</v>
      </c>
      <c r="I1245" s="12" t="s">
        <v>1648</v>
      </c>
      <c r="J1245" s="62" t="s">
        <v>4618</v>
      </c>
      <c r="K1245" s="62" t="s">
        <v>4619</v>
      </c>
      <c r="L1245" s="62" t="s">
        <v>4708</v>
      </c>
      <c r="N1245" s="9" t="s">
        <v>214</v>
      </c>
      <c r="O1245" s="9" t="s">
        <v>10823</v>
      </c>
      <c r="P1245" s="198">
        <v>0.02</v>
      </c>
      <c r="Q1245" s="9" t="s">
        <v>2550</v>
      </c>
      <c r="R1245" s="9" t="s">
        <v>518</v>
      </c>
      <c r="S1245" s="9" t="s">
        <v>10935</v>
      </c>
      <c r="T1245" s="9"/>
      <c r="U1245" s="9"/>
    </row>
    <row r="1246" spans="1:21" ht="29" x14ac:dyDescent="0.35">
      <c r="A1246" s="18" t="s">
        <v>10026</v>
      </c>
      <c r="B1246" s="18" t="s">
        <v>12437</v>
      </c>
      <c r="C1246" s="12">
        <v>2</v>
      </c>
      <c r="D1246" s="12">
        <v>8</v>
      </c>
      <c r="E1246" s="12" t="s">
        <v>2</v>
      </c>
      <c r="F1246" s="12" t="s">
        <v>2544</v>
      </c>
      <c r="G1246" s="12" t="s">
        <v>9772</v>
      </c>
      <c r="H1246" s="12" t="s">
        <v>104</v>
      </c>
      <c r="I1246" s="12" t="s">
        <v>1648</v>
      </c>
      <c r="J1246" s="62" t="s">
        <v>4618</v>
      </c>
      <c r="K1246" s="62" t="s">
        <v>4619</v>
      </c>
      <c r="L1246" s="62" t="s">
        <v>9819</v>
      </c>
      <c r="N1246" s="9" t="s">
        <v>213</v>
      </c>
      <c r="O1246" s="9" t="s">
        <v>10904</v>
      </c>
      <c r="P1246" s="198">
        <v>0.7</v>
      </c>
      <c r="Q1246" s="9" t="s">
        <v>2559</v>
      </c>
      <c r="R1246" s="9" t="s">
        <v>190</v>
      </c>
      <c r="S1246" s="9" t="s">
        <v>10937</v>
      </c>
      <c r="T1246" s="9"/>
      <c r="U1246" s="9"/>
    </row>
    <row r="1247" spans="1:21" ht="29" x14ac:dyDescent="0.35">
      <c r="A1247" s="18" t="s">
        <v>10027</v>
      </c>
      <c r="B1247" s="18" t="s">
        <v>12438</v>
      </c>
      <c r="C1247" s="12">
        <v>3</v>
      </c>
      <c r="D1247" s="12">
        <v>9</v>
      </c>
      <c r="E1247" s="12" t="s">
        <v>2</v>
      </c>
      <c r="F1247" s="12" t="s">
        <v>2544</v>
      </c>
      <c r="G1247" s="12" t="s">
        <v>9772</v>
      </c>
      <c r="H1247" s="12" t="s">
        <v>104</v>
      </c>
      <c r="I1247" s="12" t="s">
        <v>1648</v>
      </c>
      <c r="J1247" s="62" t="s">
        <v>4618</v>
      </c>
      <c r="K1247" s="62" t="s">
        <v>4619</v>
      </c>
      <c r="L1247" s="62" t="s">
        <v>4671</v>
      </c>
      <c r="N1247" s="9" t="s">
        <v>211</v>
      </c>
      <c r="O1247" s="9" t="s">
        <v>10905</v>
      </c>
      <c r="P1247" s="198">
        <v>0.08</v>
      </c>
      <c r="Q1247" s="9" t="s">
        <v>2550</v>
      </c>
      <c r="R1247" s="9" t="s">
        <v>518</v>
      </c>
      <c r="S1247" s="9" t="s">
        <v>10934</v>
      </c>
      <c r="T1247" s="9"/>
      <c r="U1247" s="9"/>
    </row>
    <row r="1248" spans="1:21" ht="29" x14ac:dyDescent="0.35">
      <c r="A1248" s="18" t="s">
        <v>4826</v>
      </c>
      <c r="B1248" s="18" t="s">
        <v>12439</v>
      </c>
      <c r="C1248" s="12">
        <v>1</v>
      </c>
      <c r="D1248" s="12">
        <v>10</v>
      </c>
      <c r="E1248" s="12" t="s">
        <v>2</v>
      </c>
      <c r="F1248" s="12" t="s">
        <v>2544</v>
      </c>
      <c r="G1248" s="12" t="s">
        <v>9772</v>
      </c>
      <c r="H1248" s="12" t="s">
        <v>104</v>
      </c>
      <c r="I1248" s="12" t="s">
        <v>1648</v>
      </c>
      <c r="J1248" s="62" t="s">
        <v>4620</v>
      </c>
      <c r="K1248" s="62" t="s">
        <v>4621</v>
      </c>
      <c r="L1248" s="62" t="s">
        <v>4672</v>
      </c>
      <c r="N1248" s="9" t="s">
        <v>214</v>
      </c>
      <c r="O1248" s="9" t="s">
        <v>10807</v>
      </c>
      <c r="P1248" s="198">
        <v>0</v>
      </c>
      <c r="Q1248" s="9">
        <v>0</v>
      </c>
      <c r="R1248" s="9">
        <v>0</v>
      </c>
      <c r="S1248" s="9">
        <v>0</v>
      </c>
      <c r="T1248" s="9"/>
      <c r="U1248" s="9"/>
    </row>
    <row r="1249" spans="1:21" ht="29" x14ac:dyDescent="0.35">
      <c r="A1249" s="18" t="s">
        <v>4827</v>
      </c>
      <c r="B1249" s="18" t="s">
        <v>12440</v>
      </c>
      <c r="C1249" s="12">
        <v>1</v>
      </c>
      <c r="D1249" s="12">
        <v>11</v>
      </c>
      <c r="E1249" s="12" t="s">
        <v>2</v>
      </c>
      <c r="F1249" s="12" t="s">
        <v>2544</v>
      </c>
      <c r="G1249" s="12" t="s">
        <v>9772</v>
      </c>
      <c r="H1249" s="12" t="s">
        <v>104</v>
      </c>
      <c r="I1249" s="12" t="s">
        <v>1648</v>
      </c>
      <c r="J1249" s="62" t="s">
        <v>4622</v>
      </c>
      <c r="K1249" s="62" t="s">
        <v>4623</v>
      </c>
      <c r="L1249" s="62" t="s">
        <v>4667</v>
      </c>
      <c r="N1249" s="9" t="s">
        <v>211</v>
      </c>
      <c r="O1249" s="9" t="s">
        <v>10841</v>
      </c>
      <c r="P1249" s="198">
        <v>0.08</v>
      </c>
      <c r="Q1249" s="9" t="s">
        <v>2550</v>
      </c>
      <c r="R1249" s="9" t="s">
        <v>518</v>
      </c>
      <c r="S1249" s="9" t="s">
        <v>10934</v>
      </c>
      <c r="T1249" s="9"/>
      <c r="U1249" s="9"/>
    </row>
    <row r="1250" spans="1:21" ht="43.5" x14ac:dyDescent="0.35">
      <c r="A1250" s="18" t="s">
        <v>4828</v>
      </c>
      <c r="B1250" s="18" t="s">
        <v>12441</v>
      </c>
      <c r="C1250" s="12">
        <v>2</v>
      </c>
      <c r="D1250" s="12">
        <v>12</v>
      </c>
      <c r="E1250" s="12" t="s">
        <v>2</v>
      </c>
      <c r="F1250" s="12" t="s">
        <v>2544</v>
      </c>
      <c r="G1250" s="12" t="s">
        <v>9772</v>
      </c>
      <c r="H1250" s="12" t="s">
        <v>104</v>
      </c>
      <c r="I1250" s="12" t="s">
        <v>1648</v>
      </c>
      <c r="J1250" s="62" t="s">
        <v>4622</v>
      </c>
      <c r="K1250" s="62" t="s">
        <v>4623</v>
      </c>
      <c r="L1250" s="62" t="s">
        <v>4682</v>
      </c>
      <c r="N1250" s="9" t="s">
        <v>211</v>
      </c>
      <c r="O1250" s="9" t="s">
        <v>10906</v>
      </c>
      <c r="P1250" s="198">
        <v>0.2</v>
      </c>
      <c r="Q1250" s="9" t="s">
        <v>2550</v>
      </c>
      <c r="R1250" s="9" t="s">
        <v>518</v>
      </c>
      <c r="S1250" s="9" t="s">
        <v>10934</v>
      </c>
      <c r="T1250" s="9"/>
      <c r="U1250" s="9"/>
    </row>
    <row r="1251" spans="1:21" ht="29" x14ac:dyDescent="0.35">
      <c r="A1251" s="18" t="s">
        <v>4829</v>
      </c>
      <c r="B1251" s="18" t="s">
        <v>12442</v>
      </c>
      <c r="C1251" s="12">
        <v>3</v>
      </c>
      <c r="D1251" s="12">
        <v>13</v>
      </c>
      <c r="E1251" s="12" t="s">
        <v>2</v>
      </c>
      <c r="F1251" s="12" t="s">
        <v>2544</v>
      </c>
      <c r="G1251" s="12" t="s">
        <v>9772</v>
      </c>
      <c r="H1251" s="12" t="s">
        <v>104</v>
      </c>
      <c r="I1251" s="12" t="s">
        <v>1648</v>
      </c>
      <c r="J1251" s="62" t="s">
        <v>4622</v>
      </c>
      <c r="K1251" s="62" t="s">
        <v>4623</v>
      </c>
      <c r="L1251" s="62" t="s">
        <v>4683</v>
      </c>
      <c r="N1251" s="9" t="s">
        <v>212</v>
      </c>
      <c r="O1251" s="9" t="s">
        <v>10864</v>
      </c>
      <c r="P1251" s="198">
        <v>0.3</v>
      </c>
      <c r="Q1251" s="9" t="s">
        <v>2559</v>
      </c>
      <c r="R1251" s="9" t="s">
        <v>190</v>
      </c>
      <c r="S1251" s="9" t="s">
        <v>10936</v>
      </c>
      <c r="T1251" s="9"/>
      <c r="U1251" s="9"/>
    </row>
    <row r="1252" spans="1:21" ht="29" x14ac:dyDescent="0.35">
      <c r="A1252" s="18" t="s">
        <v>4830</v>
      </c>
      <c r="B1252" s="18" t="s">
        <v>12443</v>
      </c>
      <c r="C1252" s="12">
        <v>4</v>
      </c>
      <c r="D1252" s="12">
        <v>14</v>
      </c>
      <c r="E1252" s="12" t="s">
        <v>2</v>
      </c>
      <c r="F1252" s="12" t="s">
        <v>2544</v>
      </c>
      <c r="G1252" s="12" t="s">
        <v>9772</v>
      </c>
      <c r="H1252" s="12" t="s">
        <v>104</v>
      </c>
      <c r="I1252" s="12" t="s">
        <v>1648</v>
      </c>
      <c r="J1252" s="62" t="s">
        <v>4622</v>
      </c>
      <c r="K1252" s="62" t="s">
        <v>4623</v>
      </c>
      <c r="L1252" s="62" t="s">
        <v>4719</v>
      </c>
      <c r="N1252" s="9" t="s">
        <v>213</v>
      </c>
      <c r="O1252" s="9" t="s">
        <v>10907</v>
      </c>
      <c r="P1252" s="198">
        <v>0.02</v>
      </c>
      <c r="Q1252" s="9" t="s">
        <v>2550</v>
      </c>
      <c r="R1252" s="9" t="s">
        <v>518</v>
      </c>
      <c r="S1252" s="9" t="s">
        <v>10935</v>
      </c>
      <c r="T1252" s="9"/>
      <c r="U1252" s="9"/>
    </row>
    <row r="1253" spans="1:21" ht="29" x14ac:dyDescent="0.35">
      <c r="A1253" s="18" t="s">
        <v>10028</v>
      </c>
      <c r="B1253" s="18" t="s">
        <v>12444</v>
      </c>
      <c r="C1253" s="12">
        <v>1</v>
      </c>
      <c r="D1253" s="12">
        <v>1</v>
      </c>
      <c r="E1253" s="12" t="s">
        <v>2</v>
      </c>
      <c r="F1253" s="12" t="s">
        <v>2544</v>
      </c>
      <c r="G1253" s="12" t="s">
        <v>106</v>
      </c>
      <c r="H1253" s="12" t="s">
        <v>106</v>
      </c>
      <c r="I1253" s="12" t="s">
        <v>1650</v>
      </c>
      <c r="J1253" s="62" t="s">
        <v>4624</v>
      </c>
      <c r="K1253" s="62" t="s">
        <v>4625</v>
      </c>
      <c r="L1253" s="62" t="s">
        <v>9831</v>
      </c>
      <c r="N1253" s="9" t="s">
        <v>211</v>
      </c>
      <c r="O1253" s="9" t="s">
        <v>10908</v>
      </c>
      <c r="P1253" s="198">
        <v>0.6</v>
      </c>
      <c r="Q1253" s="9" t="s">
        <v>2557</v>
      </c>
      <c r="R1253" s="9" t="s">
        <v>190</v>
      </c>
      <c r="S1253" s="9" t="s">
        <v>10938</v>
      </c>
      <c r="T1253" s="9"/>
      <c r="U1253" s="9"/>
    </row>
    <row r="1254" spans="1:21" ht="29" x14ac:dyDescent="0.35">
      <c r="A1254" s="18" t="s">
        <v>4831</v>
      </c>
      <c r="B1254" s="18" t="s">
        <v>12445</v>
      </c>
      <c r="C1254" s="12">
        <v>2</v>
      </c>
      <c r="D1254" s="12">
        <v>2</v>
      </c>
      <c r="E1254" s="12" t="s">
        <v>2</v>
      </c>
      <c r="F1254" s="12" t="s">
        <v>2544</v>
      </c>
      <c r="G1254" s="12" t="s">
        <v>106</v>
      </c>
      <c r="H1254" s="12" t="s">
        <v>106</v>
      </c>
      <c r="I1254" s="12" t="s">
        <v>1650</v>
      </c>
      <c r="J1254" s="62" t="s">
        <v>4624</v>
      </c>
      <c r="K1254" s="62" t="s">
        <v>4625</v>
      </c>
      <c r="L1254" s="62" t="s">
        <v>4624</v>
      </c>
      <c r="N1254" s="9" t="s">
        <v>211</v>
      </c>
      <c r="O1254" s="9" t="s">
        <v>10909</v>
      </c>
      <c r="P1254" s="198">
        <v>0.6</v>
      </c>
      <c r="Q1254" s="9" t="s">
        <v>2548</v>
      </c>
      <c r="R1254" s="9" t="s">
        <v>518</v>
      </c>
      <c r="S1254" s="9" t="s">
        <v>10934</v>
      </c>
      <c r="T1254" s="9"/>
      <c r="U1254" s="9"/>
    </row>
    <row r="1255" spans="1:21" ht="29" x14ac:dyDescent="0.35">
      <c r="A1255" s="18" t="s">
        <v>4832</v>
      </c>
      <c r="B1255" s="18" t="s">
        <v>12446</v>
      </c>
      <c r="C1255" s="12">
        <v>1</v>
      </c>
      <c r="D1255" s="12">
        <v>3</v>
      </c>
      <c r="E1255" s="12" t="s">
        <v>2</v>
      </c>
      <c r="F1255" s="12" t="s">
        <v>2544</v>
      </c>
      <c r="G1255" s="12" t="s">
        <v>106</v>
      </c>
      <c r="H1255" s="12" t="s">
        <v>106</v>
      </c>
      <c r="I1255" s="12" t="s">
        <v>1650</v>
      </c>
      <c r="J1255" s="62" t="s">
        <v>4626</v>
      </c>
      <c r="K1255" s="62" t="s">
        <v>4627</v>
      </c>
      <c r="L1255" s="62" t="s">
        <v>4708</v>
      </c>
      <c r="N1255" s="9" t="s">
        <v>214</v>
      </c>
      <c r="O1255" s="9" t="s">
        <v>10823</v>
      </c>
      <c r="P1255" s="198">
        <v>0.1</v>
      </c>
      <c r="Q1255" s="9" t="s">
        <v>2548</v>
      </c>
      <c r="R1255" s="9" t="s">
        <v>518</v>
      </c>
      <c r="S1255" s="9" t="s">
        <v>10935</v>
      </c>
      <c r="T1255" s="9"/>
      <c r="U1255" s="9"/>
    </row>
    <row r="1256" spans="1:21" ht="29" x14ac:dyDescent="0.35">
      <c r="A1256" s="18" t="s">
        <v>10029</v>
      </c>
      <c r="B1256" s="18" t="s">
        <v>12447</v>
      </c>
      <c r="C1256" s="12">
        <v>2</v>
      </c>
      <c r="D1256" s="12">
        <v>4</v>
      </c>
      <c r="E1256" s="12" t="s">
        <v>2</v>
      </c>
      <c r="F1256" s="12" t="s">
        <v>2544</v>
      </c>
      <c r="G1256" s="12" t="s">
        <v>106</v>
      </c>
      <c r="H1256" s="12" t="s">
        <v>106</v>
      </c>
      <c r="I1256" s="12" t="s">
        <v>1650</v>
      </c>
      <c r="J1256" s="62" t="s">
        <v>4626</v>
      </c>
      <c r="K1256" s="62" t="s">
        <v>4627</v>
      </c>
      <c r="L1256" s="62" t="s">
        <v>9819</v>
      </c>
      <c r="N1256" s="9" t="s">
        <v>213</v>
      </c>
      <c r="O1256" s="9" t="s">
        <v>10910</v>
      </c>
      <c r="P1256" s="198">
        <v>0.1</v>
      </c>
      <c r="Q1256" s="9" t="s">
        <v>2557</v>
      </c>
      <c r="R1256" s="9" t="s">
        <v>190</v>
      </c>
      <c r="S1256" s="9" t="s">
        <v>10938</v>
      </c>
      <c r="T1256" s="9"/>
      <c r="U1256" s="9"/>
    </row>
    <row r="1257" spans="1:21" ht="29" x14ac:dyDescent="0.35">
      <c r="A1257" s="18" t="s">
        <v>4833</v>
      </c>
      <c r="B1257" s="18" t="s">
        <v>12448</v>
      </c>
      <c r="C1257" s="12">
        <v>1</v>
      </c>
      <c r="D1257" s="12">
        <v>5</v>
      </c>
      <c r="E1257" s="12" t="s">
        <v>2</v>
      </c>
      <c r="F1257" s="12" t="s">
        <v>2544</v>
      </c>
      <c r="G1257" s="12" t="s">
        <v>106</v>
      </c>
      <c r="H1257" s="12" t="s">
        <v>106</v>
      </c>
      <c r="I1257" s="12" t="s">
        <v>1650</v>
      </c>
      <c r="J1257" s="62" t="s">
        <v>4628</v>
      </c>
      <c r="K1257" s="62" t="s">
        <v>4629</v>
      </c>
      <c r="L1257" s="62" t="s">
        <v>4667</v>
      </c>
      <c r="N1257" s="9" t="s">
        <v>211</v>
      </c>
      <c r="O1257" s="9" t="s">
        <v>10905</v>
      </c>
      <c r="P1257" s="198">
        <v>0.25</v>
      </c>
      <c r="Q1257" s="9" t="s">
        <v>2548</v>
      </c>
      <c r="R1257" s="9" t="s">
        <v>518</v>
      </c>
      <c r="S1257" s="9" t="s">
        <v>10934</v>
      </c>
      <c r="T1257" s="9"/>
      <c r="U1257" s="9"/>
    </row>
    <row r="1258" spans="1:21" ht="29" x14ac:dyDescent="0.35">
      <c r="A1258" s="18" t="s">
        <v>4834</v>
      </c>
      <c r="B1258" s="18" t="s">
        <v>12449</v>
      </c>
      <c r="C1258" s="12">
        <v>2</v>
      </c>
      <c r="D1258" s="12">
        <v>6</v>
      </c>
      <c r="E1258" s="12" t="s">
        <v>2</v>
      </c>
      <c r="F1258" s="12" t="s">
        <v>2544</v>
      </c>
      <c r="G1258" s="12" t="s">
        <v>106</v>
      </c>
      <c r="H1258" s="12" t="s">
        <v>106</v>
      </c>
      <c r="I1258" s="12" t="s">
        <v>1650</v>
      </c>
      <c r="J1258" s="62" t="s">
        <v>4628</v>
      </c>
      <c r="K1258" s="62" t="s">
        <v>4629</v>
      </c>
      <c r="L1258" s="62" t="s">
        <v>4683</v>
      </c>
      <c r="N1258" s="9" t="s">
        <v>212</v>
      </c>
      <c r="O1258" s="9" t="s">
        <v>10864</v>
      </c>
      <c r="P1258" s="198">
        <v>0.3</v>
      </c>
      <c r="Q1258" s="9" t="s">
        <v>2557</v>
      </c>
      <c r="R1258" s="9" t="s">
        <v>190</v>
      </c>
      <c r="S1258" s="9" t="s">
        <v>10936</v>
      </c>
      <c r="T1258" s="9"/>
      <c r="U1258" s="9"/>
    </row>
    <row r="1259" spans="1:21" ht="29" x14ac:dyDescent="0.35">
      <c r="A1259" s="18" t="s">
        <v>4835</v>
      </c>
      <c r="B1259" s="18" t="s">
        <v>12450</v>
      </c>
      <c r="C1259" s="12">
        <v>3</v>
      </c>
      <c r="D1259" s="12">
        <v>7</v>
      </c>
      <c r="E1259" s="12" t="s">
        <v>2</v>
      </c>
      <c r="F1259" s="12" t="s">
        <v>2544</v>
      </c>
      <c r="G1259" s="12" t="s">
        <v>106</v>
      </c>
      <c r="H1259" s="12" t="s">
        <v>106</v>
      </c>
      <c r="I1259" s="12" t="s">
        <v>1650</v>
      </c>
      <c r="J1259" s="62" t="s">
        <v>4628</v>
      </c>
      <c r="K1259" s="62" t="s">
        <v>4629</v>
      </c>
      <c r="L1259" s="62" t="s">
        <v>4719</v>
      </c>
      <c r="N1259" s="9" t="s">
        <v>213</v>
      </c>
      <c r="O1259" s="9" t="s">
        <v>10911</v>
      </c>
      <c r="P1259" s="198">
        <v>0.05</v>
      </c>
      <c r="Q1259" s="9" t="s">
        <v>2548</v>
      </c>
      <c r="R1259" s="9" t="s">
        <v>518</v>
      </c>
      <c r="S1259" s="9" t="s">
        <v>10935</v>
      </c>
      <c r="T1259" s="9"/>
      <c r="U1259" s="9"/>
    </row>
    <row r="1260" spans="1:21" ht="29" x14ac:dyDescent="0.35">
      <c r="A1260" s="18" t="s">
        <v>10031</v>
      </c>
      <c r="B1260" s="18" t="s">
        <v>12451</v>
      </c>
      <c r="C1260" s="12">
        <v>1</v>
      </c>
      <c r="D1260" s="12">
        <v>1</v>
      </c>
      <c r="E1260" s="12" t="s">
        <v>2</v>
      </c>
      <c r="F1260" s="12" t="s">
        <v>2544</v>
      </c>
      <c r="G1260" s="12" t="s">
        <v>107</v>
      </c>
      <c r="H1260" s="12" t="s">
        <v>107</v>
      </c>
      <c r="I1260" s="12" t="s">
        <v>1652</v>
      </c>
      <c r="J1260" s="62" t="s">
        <v>5730</v>
      </c>
      <c r="K1260" s="62" t="s">
        <v>4645</v>
      </c>
      <c r="L1260" s="62" t="s">
        <v>4644</v>
      </c>
      <c r="N1260" s="9" t="s">
        <v>211</v>
      </c>
      <c r="O1260" s="9" t="s">
        <v>10921</v>
      </c>
      <c r="P1260" s="198">
        <v>1</v>
      </c>
      <c r="Q1260" s="9" t="s">
        <v>2559</v>
      </c>
      <c r="R1260" s="9" t="s">
        <v>190</v>
      </c>
      <c r="S1260" s="9" t="s">
        <v>10937</v>
      </c>
      <c r="T1260" s="9"/>
      <c r="U1260" s="9"/>
    </row>
    <row r="1261" spans="1:21" ht="29" x14ac:dyDescent="0.35">
      <c r="A1261" s="18" t="s">
        <v>10032</v>
      </c>
      <c r="B1261" s="18" t="s">
        <v>12452</v>
      </c>
      <c r="C1261" s="12">
        <v>2</v>
      </c>
      <c r="D1261" s="12">
        <v>2</v>
      </c>
      <c r="E1261" s="12" t="s">
        <v>2</v>
      </c>
      <c r="F1261" s="12" t="s">
        <v>2544</v>
      </c>
      <c r="G1261" s="12" t="s">
        <v>107</v>
      </c>
      <c r="H1261" s="12" t="s">
        <v>107</v>
      </c>
      <c r="I1261" s="12" t="s">
        <v>1652</v>
      </c>
      <c r="J1261" s="62" t="s">
        <v>5730</v>
      </c>
      <c r="K1261" s="62" t="s">
        <v>4645</v>
      </c>
      <c r="L1261" s="62" t="s">
        <v>9837</v>
      </c>
      <c r="N1261" s="9" t="s">
        <v>213</v>
      </c>
      <c r="O1261" s="9" t="s">
        <v>10922</v>
      </c>
      <c r="P1261" s="198">
        <v>1</v>
      </c>
      <c r="Q1261" s="9" t="s">
        <v>2550</v>
      </c>
      <c r="R1261" s="9" t="s">
        <v>518</v>
      </c>
      <c r="S1261" s="9" t="s">
        <v>10935</v>
      </c>
      <c r="T1261" s="9"/>
      <c r="U1261" s="9"/>
    </row>
    <row r="1262" spans="1:21" ht="29" x14ac:dyDescent="0.35">
      <c r="A1262" s="18" t="s">
        <v>4846</v>
      </c>
      <c r="B1262" s="18" t="s">
        <v>12453</v>
      </c>
      <c r="C1262" s="12">
        <v>1</v>
      </c>
      <c r="D1262" s="12">
        <v>3</v>
      </c>
      <c r="E1262" s="12" t="s">
        <v>2</v>
      </c>
      <c r="F1262" s="12" t="s">
        <v>2544</v>
      </c>
      <c r="G1262" s="12" t="s">
        <v>107</v>
      </c>
      <c r="H1262" s="12" t="s">
        <v>107</v>
      </c>
      <c r="I1262" s="12" t="s">
        <v>1652</v>
      </c>
      <c r="J1262" s="62" t="s">
        <v>4638</v>
      </c>
      <c r="K1262" s="62" t="s">
        <v>4639</v>
      </c>
      <c r="L1262" s="62" t="s">
        <v>4724</v>
      </c>
      <c r="N1262" s="9" t="s">
        <v>211</v>
      </c>
      <c r="O1262" s="9" t="s">
        <v>10923</v>
      </c>
      <c r="P1262" s="198">
        <v>0.3</v>
      </c>
      <c r="Q1262" s="9" t="s">
        <v>2550</v>
      </c>
      <c r="R1262" s="9" t="s">
        <v>518</v>
      </c>
      <c r="S1262" s="9" t="s">
        <v>10934</v>
      </c>
      <c r="T1262" s="9"/>
      <c r="U1262" s="9"/>
    </row>
    <row r="1263" spans="1:21" ht="29" x14ac:dyDescent="0.35">
      <c r="A1263" s="18" t="s">
        <v>10033</v>
      </c>
      <c r="B1263" s="18" t="s">
        <v>12454</v>
      </c>
      <c r="C1263" s="12">
        <v>2</v>
      </c>
      <c r="D1263" s="12">
        <v>4</v>
      </c>
      <c r="E1263" s="12" t="s">
        <v>2</v>
      </c>
      <c r="F1263" s="12" t="s">
        <v>2544</v>
      </c>
      <c r="G1263" s="12" t="s">
        <v>107</v>
      </c>
      <c r="H1263" s="12" t="s">
        <v>107</v>
      </c>
      <c r="I1263" s="12" t="s">
        <v>1652</v>
      </c>
      <c r="J1263" s="62" t="s">
        <v>4638</v>
      </c>
      <c r="K1263" s="62" t="s">
        <v>4639</v>
      </c>
      <c r="L1263" s="62" t="s">
        <v>9819</v>
      </c>
      <c r="N1263" s="9" t="s">
        <v>213</v>
      </c>
      <c r="O1263" s="9" t="s">
        <v>10871</v>
      </c>
      <c r="P1263" s="198">
        <v>0.3</v>
      </c>
      <c r="Q1263" s="9" t="s">
        <v>2559</v>
      </c>
      <c r="R1263" s="9" t="s">
        <v>190</v>
      </c>
      <c r="S1263" s="9" t="s">
        <v>10937</v>
      </c>
      <c r="T1263" s="9"/>
      <c r="U1263" s="9"/>
    </row>
    <row r="1264" spans="1:21" ht="29" x14ac:dyDescent="0.35">
      <c r="A1264" s="18" t="s">
        <v>4847</v>
      </c>
      <c r="B1264" s="18" t="s">
        <v>12455</v>
      </c>
      <c r="C1264" s="12">
        <v>1</v>
      </c>
      <c r="D1264" s="12">
        <v>5</v>
      </c>
      <c r="E1264" s="12" t="s">
        <v>2</v>
      </c>
      <c r="F1264" s="12" t="s">
        <v>2544</v>
      </c>
      <c r="G1264" s="12" t="s">
        <v>107</v>
      </c>
      <c r="H1264" s="12" t="s">
        <v>107</v>
      </c>
      <c r="I1264" s="12" t="s">
        <v>1652</v>
      </c>
      <c r="J1264" s="62" t="s">
        <v>4640</v>
      </c>
      <c r="K1264" s="62" t="s">
        <v>4641</v>
      </c>
      <c r="L1264" s="62" t="s">
        <v>4725</v>
      </c>
      <c r="N1264" s="9" t="s">
        <v>211</v>
      </c>
      <c r="O1264" s="9" t="s">
        <v>10924</v>
      </c>
      <c r="P1264" s="198">
        <v>0.2</v>
      </c>
      <c r="Q1264" s="9" t="s">
        <v>2550</v>
      </c>
      <c r="R1264" s="9" t="s">
        <v>518</v>
      </c>
      <c r="S1264" s="9" t="s">
        <v>10934</v>
      </c>
      <c r="T1264" s="9"/>
      <c r="U1264" s="9"/>
    </row>
    <row r="1265" spans="1:21" ht="29" x14ac:dyDescent="0.35">
      <c r="A1265" s="18" t="s">
        <v>4848</v>
      </c>
      <c r="B1265" s="18" t="s">
        <v>12456</v>
      </c>
      <c r="C1265" s="12">
        <v>2</v>
      </c>
      <c r="D1265" s="12">
        <v>6</v>
      </c>
      <c r="E1265" s="12" t="s">
        <v>2</v>
      </c>
      <c r="F1265" s="12" t="s">
        <v>2544</v>
      </c>
      <c r="G1265" s="12" t="s">
        <v>107</v>
      </c>
      <c r="H1265" s="12" t="s">
        <v>107</v>
      </c>
      <c r="I1265" s="12" t="s">
        <v>1652</v>
      </c>
      <c r="J1265" s="62" t="s">
        <v>4640</v>
      </c>
      <c r="K1265" s="62" t="s">
        <v>4641</v>
      </c>
      <c r="L1265" s="62" t="s">
        <v>4694</v>
      </c>
      <c r="N1265" s="9" t="s">
        <v>213</v>
      </c>
      <c r="O1265" s="9" t="s">
        <v>10848</v>
      </c>
      <c r="P1265" s="198">
        <v>0.05</v>
      </c>
      <c r="Q1265" s="9" t="s">
        <v>2550</v>
      </c>
      <c r="R1265" s="9" t="s">
        <v>518</v>
      </c>
      <c r="S1265" s="9" t="s">
        <v>10934</v>
      </c>
      <c r="T1265" s="9"/>
      <c r="U1265" s="9"/>
    </row>
    <row r="1266" spans="1:21" ht="29" x14ac:dyDescent="0.35">
      <c r="A1266" s="18" t="s">
        <v>10034</v>
      </c>
      <c r="B1266" s="18" t="s">
        <v>12457</v>
      </c>
      <c r="C1266" s="12">
        <v>3</v>
      </c>
      <c r="D1266" s="12">
        <v>7</v>
      </c>
      <c r="E1266" s="12" t="s">
        <v>2</v>
      </c>
      <c r="F1266" s="12" t="s">
        <v>2544</v>
      </c>
      <c r="G1266" s="12" t="s">
        <v>107</v>
      </c>
      <c r="H1266" s="12" t="s">
        <v>107</v>
      </c>
      <c r="I1266" s="12" t="s">
        <v>1652</v>
      </c>
      <c r="J1266" s="62" t="s">
        <v>4640</v>
      </c>
      <c r="K1266" s="62" t="s">
        <v>4641</v>
      </c>
      <c r="L1266" s="62" t="s">
        <v>9819</v>
      </c>
      <c r="N1266" s="9" t="s">
        <v>213</v>
      </c>
      <c r="O1266" s="9" t="s">
        <v>10925</v>
      </c>
      <c r="P1266" s="198">
        <v>0.25</v>
      </c>
      <c r="Q1266" s="9" t="s">
        <v>2559</v>
      </c>
      <c r="R1266" s="9" t="s">
        <v>190</v>
      </c>
      <c r="S1266" s="9" t="s">
        <v>10937</v>
      </c>
      <c r="T1266" s="9"/>
      <c r="U1266" s="9"/>
    </row>
    <row r="1267" spans="1:21" ht="29" x14ac:dyDescent="0.35">
      <c r="A1267" s="18" t="s">
        <v>4849</v>
      </c>
      <c r="B1267" s="18" t="s">
        <v>12458</v>
      </c>
      <c r="C1267" s="12">
        <v>1</v>
      </c>
      <c r="D1267" s="12">
        <v>8</v>
      </c>
      <c r="E1267" s="12" t="s">
        <v>2</v>
      </c>
      <c r="F1267" s="12" t="s">
        <v>2544</v>
      </c>
      <c r="G1267" s="12" t="s">
        <v>107</v>
      </c>
      <c r="H1267" s="12" t="s">
        <v>107</v>
      </c>
      <c r="I1267" s="12" t="s">
        <v>1652</v>
      </c>
      <c r="J1267" s="62" t="s">
        <v>4642</v>
      </c>
      <c r="K1267" s="62" t="s">
        <v>4643</v>
      </c>
      <c r="L1267" s="62" t="s">
        <v>4726</v>
      </c>
      <c r="N1267" s="9" t="s">
        <v>211</v>
      </c>
      <c r="O1267" s="9" t="s">
        <v>11017</v>
      </c>
      <c r="P1267" s="198">
        <v>0.9</v>
      </c>
      <c r="Q1267" s="9" t="s">
        <v>2548</v>
      </c>
      <c r="R1267" s="9" t="s">
        <v>518</v>
      </c>
      <c r="S1267" s="9" t="s">
        <v>10934</v>
      </c>
      <c r="T1267" s="9"/>
      <c r="U1267" s="9"/>
    </row>
    <row r="1268" spans="1:21" ht="29" x14ac:dyDescent="0.35">
      <c r="A1268" s="18" t="s">
        <v>10035</v>
      </c>
      <c r="B1268" s="18" t="s">
        <v>12459</v>
      </c>
      <c r="C1268" s="12">
        <v>2</v>
      </c>
      <c r="D1268" s="12">
        <v>9</v>
      </c>
      <c r="E1268" s="12" t="s">
        <v>2</v>
      </c>
      <c r="F1268" s="12" t="s">
        <v>2544</v>
      </c>
      <c r="G1268" s="12" t="s">
        <v>107</v>
      </c>
      <c r="H1268" s="12" t="s">
        <v>107</v>
      </c>
      <c r="I1268" s="12" t="s">
        <v>1652</v>
      </c>
      <c r="J1268" s="62" t="s">
        <v>4642</v>
      </c>
      <c r="K1268" s="62" t="s">
        <v>4643</v>
      </c>
      <c r="L1268" s="62" t="s">
        <v>9807</v>
      </c>
      <c r="N1268" s="9" t="s">
        <v>213</v>
      </c>
      <c r="O1268" s="9" t="s">
        <v>10857</v>
      </c>
      <c r="P1268" s="198">
        <v>0.05</v>
      </c>
      <c r="Q1268" s="9" t="s">
        <v>2550</v>
      </c>
      <c r="R1268" s="9" t="s">
        <v>518</v>
      </c>
      <c r="S1268" s="9" t="s">
        <v>10935</v>
      </c>
      <c r="T1268" s="9"/>
      <c r="U1268" s="9"/>
    </row>
    <row r="1269" spans="1:21" ht="29" x14ac:dyDescent="0.35">
      <c r="A1269" s="18" t="s">
        <v>10036</v>
      </c>
      <c r="B1269" s="18" t="s">
        <v>12460</v>
      </c>
      <c r="C1269" s="12">
        <v>3</v>
      </c>
      <c r="D1269" s="12">
        <v>10</v>
      </c>
      <c r="E1269" s="12" t="s">
        <v>2</v>
      </c>
      <c r="F1269" s="12" t="s">
        <v>2544</v>
      </c>
      <c r="G1269" s="12" t="s">
        <v>107</v>
      </c>
      <c r="H1269" s="12" t="s">
        <v>107</v>
      </c>
      <c r="I1269" s="12" t="s">
        <v>1652</v>
      </c>
      <c r="J1269" s="62" t="s">
        <v>4642</v>
      </c>
      <c r="K1269" s="62" t="s">
        <v>4643</v>
      </c>
      <c r="L1269" s="62" t="s">
        <v>9819</v>
      </c>
      <c r="N1269" s="9" t="s">
        <v>213</v>
      </c>
      <c r="O1269" s="9" t="s">
        <v>10858</v>
      </c>
      <c r="P1269" s="198">
        <v>0.9</v>
      </c>
      <c r="Q1269" s="9" t="s">
        <v>2557</v>
      </c>
      <c r="R1269" s="9" t="s">
        <v>190</v>
      </c>
      <c r="S1269" s="9" t="s">
        <v>10937</v>
      </c>
      <c r="T1269" s="9"/>
      <c r="U1269" s="9"/>
    </row>
    <row r="1270" spans="1:21" ht="29" x14ac:dyDescent="0.35">
      <c r="A1270" s="18" t="s">
        <v>4850</v>
      </c>
      <c r="B1270" s="18" t="s">
        <v>12461</v>
      </c>
      <c r="C1270" s="12">
        <v>4</v>
      </c>
      <c r="D1270" s="12">
        <v>11</v>
      </c>
      <c r="E1270" s="12" t="s">
        <v>2</v>
      </c>
      <c r="F1270" s="12" t="s">
        <v>2544</v>
      </c>
      <c r="G1270" s="12" t="s">
        <v>107</v>
      </c>
      <c r="H1270" s="12" t="s">
        <v>107</v>
      </c>
      <c r="I1270" s="12" t="s">
        <v>1652</v>
      </c>
      <c r="J1270" s="62" t="s">
        <v>4642</v>
      </c>
      <c r="K1270" s="62" t="s">
        <v>4643</v>
      </c>
      <c r="L1270" s="62" t="s">
        <v>4667</v>
      </c>
      <c r="N1270" s="9" t="s">
        <v>211</v>
      </c>
      <c r="O1270" s="9" t="s">
        <v>10859</v>
      </c>
      <c r="P1270" s="198">
        <v>0.25</v>
      </c>
      <c r="Q1270" s="9" t="s">
        <v>2550</v>
      </c>
      <c r="R1270" s="9" t="s">
        <v>518</v>
      </c>
      <c r="S1270" s="9" t="s">
        <v>10934</v>
      </c>
      <c r="T1270" s="9"/>
      <c r="U1270" s="9"/>
    </row>
    <row r="1271" spans="1:21" ht="29" x14ac:dyDescent="0.35">
      <c r="A1271" s="18" t="s">
        <v>4851</v>
      </c>
      <c r="B1271" s="18" t="s">
        <v>12462</v>
      </c>
      <c r="C1271" s="12">
        <v>5</v>
      </c>
      <c r="D1271" s="12">
        <v>12</v>
      </c>
      <c r="E1271" s="12" t="s">
        <v>2</v>
      </c>
      <c r="F1271" s="12" t="s">
        <v>2544</v>
      </c>
      <c r="G1271" s="12" t="s">
        <v>107</v>
      </c>
      <c r="H1271" s="12" t="s">
        <v>107</v>
      </c>
      <c r="I1271" s="12" t="s">
        <v>1652</v>
      </c>
      <c r="J1271" s="62" t="s">
        <v>4642</v>
      </c>
      <c r="K1271" s="62" t="s">
        <v>4643</v>
      </c>
      <c r="L1271" s="62" t="s">
        <v>4683</v>
      </c>
      <c r="N1271" s="9" t="s">
        <v>212</v>
      </c>
      <c r="O1271" s="9" t="s">
        <v>10860</v>
      </c>
      <c r="P1271" s="198">
        <v>0.35</v>
      </c>
      <c r="Q1271" s="9" t="s">
        <v>2559</v>
      </c>
      <c r="R1271" s="9" t="s">
        <v>190</v>
      </c>
      <c r="S1271" s="9" t="s">
        <v>10936</v>
      </c>
      <c r="T1271" s="9"/>
      <c r="U1271" s="9"/>
    </row>
    <row r="1272" spans="1:21" ht="29" x14ac:dyDescent="0.35">
      <c r="A1272" s="18" t="s">
        <v>4852</v>
      </c>
      <c r="B1272" s="18" t="s">
        <v>12463</v>
      </c>
      <c r="C1272" s="12">
        <v>6</v>
      </c>
      <c r="D1272" s="12">
        <v>13</v>
      </c>
      <c r="E1272" s="12" t="s">
        <v>2</v>
      </c>
      <c r="F1272" s="12" t="s">
        <v>2544</v>
      </c>
      <c r="G1272" s="12" t="s">
        <v>107</v>
      </c>
      <c r="H1272" s="12" t="s">
        <v>107</v>
      </c>
      <c r="I1272" s="12" t="s">
        <v>1652</v>
      </c>
      <c r="J1272" s="62" t="s">
        <v>4642</v>
      </c>
      <c r="K1272" s="62" t="s">
        <v>4643</v>
      </c>
      <c r="L1272" s="62" t="s">
        <v>4696</v>
      </c>
      <c r="N1272" s="9" t="s">
        <v>214</v>
      </c>
      <c r="O1272" s="9" t="s">
        <v>10861</v>
      </c>
      <c r="P1272" s="198">
        <v>0.05</v>
      </c>
      <c r="Q1272" s="9" t="s">
        <v>2550</v>
      </c>
      <c r="R1272" s="9" t="s">
        <v>518</v>
      </c>
      <c r="S1272" s="9" t="s">
        <v>10935</v>
      </c>
      <c r="T1272" s="9"/>
      <c r="U1272" s="9"/>
    </row>
    <row r="1273" spans="1:21" ht="29" x14ac:dyDescent="0.35">
      <c r="A1273" s="18" t="s">
        <v>10037</v>
      </c>
      <c r="B1273" s="18" t="s">
        <v>12464</v>
      </c>
      <c r="C1273" s="12">
        <v>1</v>
      </c>
      <c r="D1273" s="12">
        <v>1</v>
      </c>
      <c r="E1273" s="12" t="s">
        <v>2</v>
      </c>
      <c r="F1273" s="12" t="s">
        <v>4495</v>
      </c>
      <c r="G1273" s="12" t="s">
        <v>108</v>
      </c>
      <c r="H1273" s="12" t="s">
        <v>108</v>
      </c>
      <c r="I1273" s="12" t="s">
        <v>1653</v>
      </c>
      <c r="J1273" s="62" t="s">
        <v>9780</v>
      </c>
      <c r="K1273" s="62" t="s">
        <v>4648</v>
      </c>
      <c r="L1273" s="62" t="s">
        <v>9826</v>
      </c>
      <c r="N1273" s="9" t="s">
        <v>211</v>
      </c>
      <c r="O1273" s="9" t="s">
        <v>9826</v>
      </c>
      <c r="P1273" s="198">
        <v>0.1</v>
      </c>
      <c r="Q1273" s="9" t="s">
        <v>2557</v>
      </c>
      <c r="R1273" s="9" t="s">
        <v>190</v>
      </c>
      <c r="S1273" s="9" t="s">
        <v>10937</v>
      </c>
      <c r="T1273" s="9"/>
      <c r="U1273" s="9"/>
    </row>
    <row r="1274" spans="1:21" ht="29" x14ac:dyDescent="0.35">
      <c r="A1274" s="18" t="s">
        <v>10038</v>
      </c>
      <c r="B1274" s="18" t="s">
        <v>12465</v>
      </c>
      <c r="C1274" s="12">
        <v>2</v>
      </c>
      <c r="D1274" s="12">
        <v>2</v>
      </c>
      <c r="E1274" s="12" t="s">
        <v>2</v>
      </c>
      <c r="F1274" s="12" t="s">
        <v>4495</v>
      </c>
      <c r="G1274" s="12" t="s">
        <v>108</v>
      </c>
      <c r="H1274" s="12" t="s">
        <v>108</v>
      </c>
      <c r="I1274" s="12" t="s">
        <v>1653</v>
      </c>
      <c r="J1274" s="62" t="s">
        <v>9780</v>
      </c>
      <c r="K1274" s="62" t="s">
        <v>4648</v>
      </c>
      <c r="L1274" s="62" t="s">
        <v>4727</v>
      </c>
      <c r="N1274" s="9" t="s">
        <v>9817</v>
      </c>
      <c r="O1274" s="9" t="s">
        <v>10926</v>
      </c>
      <c r="P1274" s="198">
        <v>0.5</v>
      </c>
      <c r="Q1274" s="9" t="s">
        <v>2557</v>
      </c>
      <c r="R1274" s="9" t="s">
        <v>190</v>
      </c>
      <c r="S1274" s="9" t="s">
        <v>10937</v>
      </c>
      <c r="T1274" s="9"/>
      <c r="U1274" s="9"/>
    </row>
    <row r="1275" spans="1:21" ht="29" x14ac:dyDescent="0.35">
      <c r="A1275" s="18" t="s">
        <v>10039</v>
      </c>
      <c r="B1275" s="18" t="s">
        <v>12466</v>
      </c>
      <c r="C1275" s="12">
        <v>3</v>
      </c>
      <c r="D1275" s="12">
        <v>3</v>
      </c>
      <c r="E1275" s="12" t="s">
        <v>2</v>
      </c>
      <c r="F1275" s="12" t="s">
        <v>4495</v>
      </c>
      <c r="G1275" s="12" t="s">
        <v>108</v>
      </c>
      <c r="H1275" s="12" t="s">
        <v>108</v>
      </c>
      <c r="I1275" s="12" t="s">
        <v>1653</v>
      </c>
      <c r="J1275" s="62" t="s">
        <v>9780</v>
      </c>
      <c r="K1275" s="62" t="s">
        <v>4648</v>
      </c>
      <c r="L1275" s="62" t="s">
        <v>9812</v>
      </c>
      <c r="N1275" s="9" t="s">
        <v>213</v>
      </c>
      <c r="O1275" s="9" t="s">
        <v>10927</v>
      </c>
      <c r="P1275" s="198">
        <v>0.3</v>
      </c>
      <c r="Q1275" s="9" t="s">
        <v>2557</v>
      </c>
      <c r="R1275" s="9" t="s">
        <v>190</v>
      </c>
      <c r="S1275" s="9" t="s">
        <v>10937</v>
      </c>
      <c r="T1275" s="9"/>
      <c r="U1275" s="9"/>
    </row>
    <row r="1276" spans="1:21" ht="29" x14ac:dyDescent="0.35">
      <c r="A1276" s="18" t="s">
        <v>10040</v>
      </c>
      <c r="B1276" s="18" t="s">
        <v>12467</v>
      </c>
      <c r="C1276" s="12">
        <v>4</v>
      </c>
      <c r="D1276" s="12">
        <v>4</v>
      </c>
      <c r="E1276" s="12" t="s">
        <v>2</v>
      </c>
      <c r="F1276" s="12" t="s">
        <v>4495</v>
      </c>
      <c r="G1276" s="12" t="s">
        <v>108</v>
      </c>
      <c r="H1276" s="12" t="s">
        <v>108</v>
      </c>
      <c r="I1276" s="12" t="s">
        <v>1653</v>
      </c>
      <c r="J1276" s="62" t="s">
        <v>9780</v>
      </c>
      <c r="K1276" s="62" t="s">
        <v>4648</v>
      </c>
      <c r="L1276" s="62" t="s">
        <v>9811</v>
      </c>
      <c r="N1276" s="9" t="s">
        <v>213</v>
      </c>
      <c r="O1276" s="9" t="s">
        <v>10927</v>
      </c>
      <c r="P1276" s="198">
        <v>1</v>
      </c>
      <c r="Q1276" s="9" t="s">
        <v>2548</v>
      </c>
      <c r="R1276" s="9" t="s">
        <v>518</v>
      </c>
      <c r="S1276" s="9" t="s">
        <v>10935</v>
      </c>
      <c r="T1276" s="9"/>
      <c r="U1276" s="9"/>
    </row>
    <row r="1277" spans="1:21" x14ac:dyDescent="0.35">
      <c r="A1277" s="18" t="s">
        <v>10041</v>
      </c>
      <c r="B1277" s="18" t="s">
        <v>12468</v>
      </c>
      <c r="C1277" s="12">
        <v>5</v>
      </c>
      <c r="D1277" s="12">
        <v>5</v>
      </c>
      <c r="E1277" s="12" t="s">
        <v>2</v>
      </c>
      <c r="F1277" s="12" t="s">
        <v>4495</v>
      </c>
      <c r="G1277" s="12" t="s">
        <v>108</v>
      </c>
      <c r="H1277" s="12" t="s">
        <v>108</v>
      </c>
      <c r="I1277" s="12" t="s">
        <v>1653</v>
      </c>
      <c r="J1277" s="62" t="s">
        <v>9780</v>
      </c>
      <c r="K1277" s="62" t="s">
        <v>4648</v>
      </c>
      <c r="L1277" s="62" t="s">
        <v>9803</v>
      </c>
      <c r="N1277" s="9" t="s">
        <v>214</v>
      </c>
      <c r="O1277" s="9" t="s">
        <v>9803</v>
      </c>
      <c r="P1277" s="198">
        <v>0.1</v>
      </c>
      <c r="Q1277" s="9" t="s">
        <v>2557</v>
      </c>
      <c r="R1277" s="9" t="s">
        <v>190</v>
      </c>
      <c r="S1277" s="9" t="s">
        <v>10937</v>
      </c>
      <c r="T1277" s="9"/>
      <c r="U1277" s="9"/>
    </row>
    <row r="1278" spans="1:21" ht="29" x14ac:dyDescent="0.35">
      <c r="A1278" s="18" t="s">
        <v>9958</v>
      </c>
      <c r="B1278" s="18" t="s">
        <v>12469</v>
      </c>
      <c r="C1278" s="12">
        <v>1</v>
      </c>
      <c r="D1278" s="12">
        <v>1</v>
      </c>
      <c r="E1278" s="12" t="s">
        <v>2</v>
      </c>
      <c r="F1278" s="12" t="s">
        <v>2544</v>
      </c>
      <c r="G1278" s="12" t="s">
        <v>56</v>
      </c>
      <c r="H1278" s="12" t="s">
        <v>56</v>
      </c>
      <c r="I1278" s="12" t="s">
        <v>1594</v>
      </c>
      <c r="J1278" s="62" t="s">
        <v>4545</v>
      </c>
      <c r="K1278" s="62" t="s">
        <v>4546</v>
      </c>
      <c r="L1278" s="9" t="s">
        <v>9832</v>
      </c>
      <c r="M1278" s="9"/>
      <c r="N1278" s="9" t="s">
        <v>211</v>
      </c>
      <c r="O1278" s="9" t="s">
        <v>10836</v>
      </c>
      <c r="P1278" s="198">
        <v>0.1</v>
      </c>
      <c r="Q1278" s="9" t="s">
        <v>2559</v>
      </c>
      <c r="R1278" s="9" t="s">
        <v>190</v>
      </c>
      <c r="S1278" s="9" t="s">
        <v>10937</v>
      </c>
      <c r="T1278" s="9"/>
      <c r="U1278" s="9"/>
    </row>
    <row r="1279" spans="1:21" ht="43.5" x14ac:dyDescent="0.35">
      <c r="A1279" s="18" t="s">
        <v>4762</v>
      </c>
      <c r="B1279" s="18" t="s">
        <v>12470</v>
      </c>
      <c r="C1279" s="12">
        <v>2</v>
      </c>
      <c r="D1279" s="12">
        <v>2</v>
      </c>
      <c r="E1279" s="12" t="s">
        <v>2</v>
      </c>
      <c r="F1279" s="12" t="s">
        <v>2544</v>
      </c>
      <c r="G1279" s="12" t="s">
        <v>56</v>
      </c>
      <c r="H1279" s="12" t="s">
        <v>56</v>
      </c>
      <c r="I1279" s="12" t="s">
        <v>1594</v>
      </c>
      <c r="J1279" s="62" t="s">
        <v>4545</v>
      </c>
      <c r="K1279" s="62" t="s">
        <v>4546</v>
      </c>
      <c r="L1279" s="9" t="s">
        <v>4682</v>
      </c>
      <c r="M1279" s="9"/>
      <c r="N1279" s="9" t="s">
        <v>211</v>
      </c>
      <c r="O1279" s="9" t="s">
        <v>10818</v>
      </c>
      <c r="P1279" s="198">
        <v>0.06</v>
      </c>
      <c r="Q1279" s="9" t="s">
        <v>2550</v>
      </c>
      <c r="R1279" s="9" t="s">
        <v>518</v>
      </c>
      <c r="S1279" s="9" t="s">
        <v>10934</v>
      </c>
      <c r="T1279" s="9"/>
      <c r="U1279" s="9"/>
    </row>
    <row r="1280" spans="1:21" ht="29" x14ac:dyDescent="0.35">
      <c r="A1280" s="18" t="s">
        <v>4763</v>
      </c>
      <c r="B1280" s="18" t="s">
        <v>12471</v>
      </c>
      <c r="C1280" s="12">
        <v>3</v>
      </c>
      <c r="D1280" s="12">
        <v>3</v>
      </c>
      <c r="E1280" s="12" t="s">
        <v>2</v>
      </c>
      <c r="F1280" s="12" t="s">
        <v>2544</v>
      </c>
      <c r="G1280" s="12" t="s">
        <v>56</v>
      </c>
      <c r="H1280" s="12" t="s">
        <v>56</v>
      </c>
      <c r="I1280" s="12" t="s">
        <v>1594</v>
      </c>
      <c r="J1280" s="62" t="s">
        <v>4545</v>
      </c>
      <c r="K1280" s="62" t="s">
        <v>4546</v>
      </c>
      <c r="L1280" s="9" t="s">
        <v>4708</v>
      </c>
      <c r="M1280" s="9"/>
      <c r="N1280" s="9" t="s">
        <v>214</v>
      </c>
      <c r="O1280" s="9" t="s">
        <v>10823</v>
      </c>
      <c r="P1280" s="198">
        <v>0.02</v>
      </c>
      <c r="Q1280" s="9" t="s">
        <v>2550</v>
      </c>
      <c r="R1280" s="9" t="s">
        <v>518</v>
      </c>
      <c r="S1280" s="9" t="s">
        <v>10934</v>
      </c>
      <c r="T1280" s="9"/>
      <c r="U1280" s="9"/>
    </row>
    <row r="1281" spans="1:21" ht="29" x14ac:dyDescent="0.35">
      <c r="A1281" s="18" t="s">
        <v>4764</v>
      </c>
      <c r="B1281" s="18" t="s">
        <v>12472</v>
      </c>
      <c r="C1281" s="12">
        <v>4</v>
      </c>
      <c r="D1281" s="12">
        <v>4</v>
      </c>
      <c r="E1281" s="12" t="s">
        <v>2</v>
      </c>
      <c r="F1281" s="12" t="s">
        <v>2544</v>
      </c>
      <c r="G1281" s="12" t="s">
        <v>56</v>
      </c>
      <c r="H1281" s="12" t="s">
        <v>56</v>
      </c>
      <c r="I1281" s="12" t="s">
        <v>1594</v>
      </c>
      <c r="J1281" s="62" t="s">
        <v>4545</v>
      </c>
      <c r="K1281" s="62" t="s">
        <v>4546</v>
      </c>
      <c r="L1281" s="9" t="s">
        <v>4671</v>
      </c>
      <c r="M1281" s="9"/>
      <c r="N1281" s="9" t="s">
        <v>211</v>
      </c>
      <c r="O1281" s="9" t="s">
        <v>10821</v>
      </c>
      <c r="P1281" s="198">
        <v>0.1</v>
      </c>
      <c r="Q1281" s="9" t="s">
        <v>2550</v>
      </c>
      <c r="R1281" s="9" t="s">
        <v>518</v>
      </c>
      <c r="S1281" s="9" t="s">
        <v>10934</v>
      </c>
      <c r="T1281" s="9"/>
      <c r="U1281" s="9"/>
    </row>
    <row r="1282" spans="1:21" ht="29" x14ac:dyDescent="0.35">
      <c r="A1282" s="18" t="s">
        <v>9959</v>
      </c>
      <c r="B1282" s="18" t="s">
        <v>12473</v>
      </c>
      <c r="C1282" s="12">
        <v>5</v>
      </c>
      <c r="D1282" s="12">
        <v>5</v>
      </c>
      <c r="E1282" s="12" t="s">
        <v>2</v>
      </c>
      <c r="F1282" s="12" t="s">
        <v>2544</v>
      </c>
      <c r="G1282" s="12" t="s">
        <v>56</v>
      </c>
      <c r="H1282" s="12" t="s">
        <v>56</v>
      </c>
      <c r="I1282" s="12" t="s">
        <v>1594</v>
      </c>
      <c r="J1282" s="62" t="s">
        <v>4545</v>
      </c>
      <c r="K1282" s="62" t="s">
        <v>4546</v>
      </c>
      <c r="L1282" s="9" t="s">
        <v>9820</v>
      </c>
      <c r="M1282" s="9"/>
      <c r="N1282" s="9" t="s">
        <v>212</v>
      </c>
      <c r="O1282" s="9" t="s">
        <v>10837</v>
      </c>
      <c r="P1282" s="198">
        <v>0.1</v>
      </c>
      <c r="Q1282" s="9" t="s">
        <v>2559</v>
      </c>
      <c r="R1282" s="9" t="s">
        <v>190</v>
      </c>
      <c r="S1282" s="9" t="s">
        <v>10937</v>
      </c>
      <c r="T1282" s="9"/>
      <c r="U1282" s="9"/>
    </row>
    <row r="1283" spans="1:21" ht="29" x14ac:dyDescent="0.35">
      <c r="A1283" s="18" t="s">
        <v>9960</v>
      </c>
      <c r="B1283" s="18" t="s">
        <v>12474</v>
      </c>
      <c r="C1283" s="12">
        <v>6</v>
      </c>
      <c r="D1283" s="12">
        <v>6</v>
      </c>
      <c r="E1283" s="12" t="s">
        <v>2</v>
      </c>
      <c r="F1283" s="12" t="s">
        <v>2544</v>
      </c>
      <c r="G1283" s="12" t="s">
        <v>56</v>
      </c>
      <c r="H1283" s="12" t="s">
        <v>56</v>
      </c>
      <c r="I1283" s="12" t="s">
        <v>1594</v>
      </c>
      <c r="J1283" s="62" t="s">
        <v>4545</v>
      </c>
      <c r="K1283" s="62" t="s">
        <v>4546</v>
      </c>
      <c r="L1283" s="9" t="s">
        <v>9802</v>
      </c>
      <c r="M1283" s="9"/>
      <c r="N1283" s="9" t="s">
        <v>214</v>
      </c>
      <c r="O1283" s="9" t="s">
        <v>10838</v>
      </c>
      <c r="P1283" s="198">
        <v>0.02</v>
      </c>
      <c r="Q1283" s="9" t="s">
        <v>2550</v>
      </c>
      <c r="R1283" s="9" t="s">
        <v>518</v>
      </c>
      <c r="S1283" s="9" t="s">
        <v>10935</v>
      </c>
      <c r="T1283" s="9"/>
      <c r="U1283" s="9"/>
    </row>
    <row r="1284" spans="1:21" ht="43.5" x14ac:dyDescent="0.35">
      <c r="A1284" s="18" t="s">
        <v>9961</v>
      </c>
      <c r="B1284" s="18" t="s">
        <v>12475</v>
      </c>
      <c r="C1284" s="12">
        <v>1</v>
      </c>
      <c r="D1284" s="12">
        <v>7</v>
      </c>
      <c r="E1284" s="12" t="s">
        <v>2</v>
      </c>
      <c r="F1284" s="12" t="s">
        <v>2544</v>
      </c>
      <c r="G1284" s="12" t="s">
        <v>56</v>
      </c>
      <c r="H1284" s="12" t="s">
        <v>56</v>
      </c>
      <c r="I1284" s="12" t="s">
        <v>1594</v>
      </c>
      <c r="J1284" s="62" t="s">
        <v>4547</v>
      </c>
      <c r="K1284" s="62" t="s">
        <v>4548</v>
      </c>
      <c r="L1284" s="62" t="s">
        <v>4682</v>
      </c>
      <c r="N1284" s="9" t="s">
        <v>211</v>
      </c>
      <c r="O1284" s="9" t="s">
        <v>10818</v>
      </c>
      <c r="P1284" s="198">
        <v>0.18</v>
      </c>
      <c r="Q1284" s="9" t="s">
        <v>2550</v>
      </c>
      <c r="R1284" s="9" t="s">
        <v>518</v>
      </c>
      <c r="S1284" s="9" t="s">
        <v>10934</v>
      </c>
      <c r="T1284" s="9"/>
      <c r="U1284" s="9"/>
    </row>
    <row r="1285" spans="1:21" ht="29" x14ac:dyDescent="0.35">
      <c r="A1285" s="18" t="s">
        <v>9962</v>
      </c>
      <c r="B1285" s="18" t="s">
        <v>12476</v>
      </c>
      <c r="C1285" s="12">
        <v>2</v>
      </c>
      <c r="D1285" s="12">
        <v>8</v>
      </c>
      <c r="E1285" s="12" t="s">
        <v>2</v>
      </c>
      <c r="F1285" s="12" t="s">
        <v>2544</v>
      </c>
      <c r="G1285" s="12" t="s">
        <v>56</v>
      </c>
      <c r="H1285" s="12" t="s">
        <v>56</v>
      </c>
      <c r="I1285" s="12" t="s">
        <v>1594</v>
      </c>
      <c r="J1285" s="62" t="s">
        <v>4547</v>
      </c>
      <c r="K1285" s="62" t="s">
        <v>4548</v>
      </c>
      <c r="L1285" s="62" t="s">
        <v>9819</v>
      </c>
      <c r="N1285" s="9" t="s">
        <v>213</v>
      </c>
      <c r="O1285" s="9" t="s">
        <v>11077</v>
      </c>
      <c r="P1285" s="198">
        <v>0.2</v>
      </c>
      <c r="Q1285" s="9" t="s">
        <v>2559</v>
      </c>
      <c r="R1285" s="9" t="s">
        <v>190</v>
      </c>
      <c r="S1285" s="9" t="s">
        <v>10937</v>
      </c>
      <c r="T1285" s="9"/>
      <c r="U1285" s="9"/>
    </row>
    <row r="1286" spans="1:21" ht="29" x14ac:dyDescent="0.35">
      <c r="A1286" s="18" t="s">
        <v>9963</v>
      </c>
      <c r="B1286" s="18" t="s">
        <v>12477</v>
      </c>
      <c r="C1286" s="12">
        <v>3</v>
      </c>
      <c r="D1286" s="12">
        <v>9</v>
      </c>
      <c r="E1286" s="12" t="s">
        <v>2</v>
      </c>
      <c r="F1286" s="12" t="s">
        <v>2544</v>
      </c>
      <c r="G1286" s="12" t="s">
        <v>56</v>
      </c>
      <c r="H1286" s="12" t="s">
        <v>56</v>
      </c>
      <c r="I1286" s="12" t="s">
        <v>1594</v>
      </c>
      <c r="J1286" s="62" t="s">
        <v>4547</v>
      </c>
      <c r="K1286" s="62" t="s">
        <v>4548</v>
      </c>
      <c r="L1286" s="62" t="s">
        <v>4672</v>
      </c>
      <c r="N1286" s="9" t="s">
        <v>214</v>
      </c>
      <c r="O1286" s="9" t="s">
        <v>10839</v>
      </c>
      <c r="P1286" s="198">
        <v>0.02</v>
      </c>
      <c r="Q1286" s="9" t="s">
        <v>2550</v>
      </c>
      <c r="R1286" s="9" t="s">
        <v>518</v>
      </c>
      <c r="S1286" s="9" t="s">
        <v>10935</v>
      </c>
      <c r="T1286" s="9"/>
      <c r="U1286" s="9"/>
    </row>
    <row r="1287" spans="1:21" ht="29" x14ac:dyDescent="0.35">
      <c r="A1287" s="18" t="s">
        <v>9964</v>
      </c>
      <c r="B1287" s="18" t="s">
        <v>12478</v>
      </c>
      <c r="C1287" s="12">
        <v>1</v>
      </c>
      <c r="D1287" s="12">
        <v>10</v>
      </c>
      <c r="E1287" s="12" t="s">
        <v>2</v>
      </c>
      <c r="F1287" s="12" t="s">
        <v>2544</v>
      </c>
      <c r="G1287" s="12" t="s">
        <v>56</v>
      </c>
      <c r="H1287" s="12" t="s">
        <v>56</v>
      </c>
      <c r="I1287" s="12" t="s">
        <v>1594</v>
      </c>
      <c r="J1287" s="62" t="s">
        <v>4549</v>
      </c>
      <c r="K1287" s="62" t="s">
        <v>4550</v>
      </c>
      <c r="L1287" s="62" t="s">
        <v>9786</v>
      </c>
      <c r="N1287" s="9" t="s">
        <v>211</v>
      </c>
      <c r="O1287" s="9" t="s">
        <v>10840</v>
      </c>
      <c r="P1287" s="198">
        <v>0.2</v>
      </c>
      <c r="Q1287" s="9" t="s">
        <v>2559</v>
      </c>
      <c r="R1287" s="9" t="s">
        <v>190</v>
      </c>
      <c r="S1287" s="9" t="s">
        <v>10937</v>
      </c>
      <c r="T1287" s="9"/>
      <c r="U1287" s="9"/>
    </row>
    <row r="1288" spans="1:21" ht="29" x14ac:dyDescent="0.35">
      <c r="A1288" s="18" t="s">
        <v>9965</v>
      </c>
      <c r="B1288" s="18" t="s">
        <v>12479</v>
      </c>
      <c r="C1288" s="12">
        <v>2</v>
      </c>
      <c r="D1288" s="12">
        <v>11</v>
      </c>
      <c r="E1288" s="12" t="s">
        <v>2</v>
      </c>
      <c r="F1288" s="12" t="s">
        <v>2544</v>
      </c>
      <c r="G1288" s="12" t="s">
        <v>56</v>
      </c>
      <c r="H1288" s="12" t="s">
        <v>56</v>
      </c>
      <c r="I1288" s="12" t="s">
        <v>1594</v>
      </c>
      <c r="J1288" s="62" t="s">
        <v>4549</v>
      </c>
      <c r="K1288" s="62" t="s">
        <v>4550</v>
      </c>
      <c r="L1288" s="62" t="s">
        <v>9785</v>
      </c>
      <c r="N1288" s="9" t="s">
        <v>211</v>
      </c>
      <c r="O1288" s="9" t="s">
        <v>10841</v>
      </c>
      <c r="P1288" s="198">
        <v>0.15</v>
      </c>
      <c r="Q1288" s="9" t="s">
        <v>2550</v>
      </c>
      <c r="R1288" s="9" t="s">
        <v>518</v>
      </c>
      <c r="S1288" s="9" t="s">
        <v>10934</v>
      </c>
      <c r="T1288" s="9"/>
      <c r="U1288" s="9"/>
    </row>
    <row r="1289" spans="1:21" ht="43.5" x14ac:dyDescent="0.35">
      <c r="A1289" s="18" t="s">
        <v>4765</v>
      </c>
      <c r="B1289" s="18" t="s">
        <v>12480</v>
      </c>
      <c r="C1289" s="12">
        <v>3</v>
      </c>
      <c r="D1289" s="12">
        <v>12</v>
      </c>
      <c r="E1289" s="12" t="s">
        <v>2</v>
      </c>
      <c r="F1289" s="12" t="s">
        <v>2544</v>
      </c>
      <c r="G1289" s="12" t="s">
        <v>56</v>
      </c>
      <c r="H1289" s="12" t="s">
        <v>56</v>
      </c>
      <c r="I1289" s="12" t="s">
        <v>1594</v>
      </c>
      <c r="J1289" s="62" t="s">
        <v>4549</v>
      </c>
      <c r="K1289" s="62" t="s">
        <v>4550</v>
      </c>
      <c r="L1289" s="62" t="s">
        <v>4685</v>
      </c>
      <c r="N1289" s="9" t="s">
        <v>211</v>
      </c>
      <c r="O1289" s="9" t="s">
        <v>10818</v>
      </c>
      <c r="P1289" s="198">
        <v>0.05</v>
      </c>
      <c r="Q1289" s="9" t="s">
        <v>2550</v>
      </c>
      <c r="R1289" s="9" t="s">
        <v>518</v>
      </c>
      <c r="S1289" s="9" t="s">
        <v>10934</v>
      </c>
      <c r="T1289" s="9"/>
      <c r="U1289" s="9"/>
    </row>
    <row r="1290" spans="1:21" ht="29" x14ac:dyDescent="0.35">
      <c r="A1290" s="18" t="s">
        <v>4766</v>
      </c>
      <c r="B1290" s="18" t="s">
        <v>12481</v>
      </c>
      <c r="C1290" s="12">
        <v>1</v>
      </c>
      <c r="D1290" s="12">
        <v>13</v>
      </c>
      <c r="E1290" s="12" t="s">
        <v>2</v>
      </c>
      <c r="F1290" s="12" t="s">
        <v>2544</v>
      </c>
      <c r="G1290" s="12" t="s">
        <v>56</v>
      </c>
      <c r="H1290" s="12" t="s">
        <v>56</v>
      </c>
      <c r="I1290" s="12" t="s">
        <v>1594</v>
      </c>
      <c r="J1290" s="62" t="s">
        <v>4551</v>
      </c>
      <c r="K1290" s="62" t="s">
        <v>4552</v>
      </c>
      <c r="L1290" s="62" t="s">
        <v>4708</v>
      </c>
      <c r="N1290" s="9" t="s">
        <v>214</v>
      </c>
      <c r="O1290" s="9" t="s">
        <v>10823</v>
      </c>
      <c r="P1290" s="198">
        <v>0.02</v>
      </c>
      <c r="Q1290" s="9" t="s">
        <v>2550</v>
      </c>
      <c r="R1290" s="9" t="s">
        <v>518</v>
      </c>
      <c r="S1290" s="9" t="s">
        <v>10935</v>
      </c>
      <c r="T1290" s="9"/>
      <c r="U1290" s="9"/>
    </row>
    <row r="1291" spans="1:21" x14ac:dyDescent="0.35">
      <c r="A1291" s="18" t="s">
        <v>9966</v>
      </c>
      <c r="B1291" s="18" t="s">
        <v>12482</v>
      </c>
      <c r="C1291" s="12">
        <v>2</v>
      </c>
      <c r="D1291" s="12">
        <v>14</v>
      </c>
      <c r="E1291" s="12" t="s">
        <v>2</v>
      </c>
      <c r="F1291" s="12" t="s">
        <v>2544</v>
      </c>
      <c r="G1291" s="12" t="s">
        <v>56</v>
      </c>
      <c r="H1291" s="12" t="s">
        <v>56</v>
      </c>
      <c r="I1291" s="12" t="s">
        <v>1594</v>
      </c>
      <c r="J1291" s="62" t="s">
        <v>4551</v>
      </c>
      <c r="K1291" s="62" t="s">
        <v>4552</v>
      </c>
      <c r="L1291" s="62" t="s">
        <v>9819</v>
      </c>
      <c r="N1291" s="9" t="s">
        <v>213</v>
      </c>
      <c r="O1291" s="9" t="s">
        <v>10842</v>
      </c>
      <c r="P1291" s="198">
        <v>0.1</v>
      </c>
      <c r="Q1291" s="9" t="s">
        <v>2559</v>
      </c>
      <c r="R1291" s="9" t="s">
        <v>190</v>
      </c>
      <c r="S1291" s="9" t="s">
        <v>10937</v>
      </c>
      <c r="T1291" s="9"/>
      <c r="U1291" s="9"/>
    </row>
    <row r="1292" spans="1:21" ht="29" x14ac:dyDescent="0.35">
      <c r="A1292" s="18" t="s">
        <v>4767</v>
      </c>
      <c r="B1292" s="18" t="s">
        <v>12483</v>
      </c>
      <c r="C1292" s="12">
        <v>3</v>
      </c>
      <c r="D1292" s="12">
        <v>15</v>
      </c>
      <c r="E1292" s="12" t="s">
        <v>2</v>
      </c>
      <c r="F1292" s="12" t="s">
        <v>2544</v>
      </c>
      <c r="G1292" s="12" t="s">
        <v>56</v>
      </c>
      <c r="H1292" s="12" t="s">
        <v>56</v>
      </c>
      <c r="I1292" s="12" t="s">
        <v>1594</v>
      </c>
      <c r="J1292" s="62" t="s">
        <v>4551</v>
      </c>
      <c r="K1292" s="62" t="s">
        <v>4552</v>
      </c>
      <c r="L1292" s="62" t="s">
        <v>4671</v>
      </c>
      <c r="N1292" s="9" t="s">
        <v>211</v>
      </c>
      <c r="O1292" s="9" t="s">
        <v>10821</v>
      </c>
      <c r="P1292" s="198">
        <v>0.08</v>
      </c>
      <c r="Q1292" s="9" t="s">
        <v>2550</v>
      </c>
      <c r="R1292" s="9" t="s">
        <v>518</v>
      </c>
      <c r="S1292" s="9" t="s">
        <v>10934</v>
      </c>
      <c r="T1292" s="9"/>
      <c r="U1292" s="9"/>
    </row>
    <row r="1293" spans="1:21" ht="43.5" x14ac:dyDescent="0.35">
      <c r="A1293" s="18" t="s">
        <v>9967</v>
      </c>
      <c r="B1293" s="18" t="s">
        <v>12484</v>
      </c>
      <c r="C1293" s="12">
        <v>1</v>
      </c>
      <c r="D1293" s="12">
        <v>16</v>
      </c>
      <c r="E1293" s="12" t="s">
        <v>2</v>
      </c>
      <c r="F1293" s="12" t="s">
        <v>2544</v>
      </c>
      <c r="G1293" s="12" t="s">
        <v>56</v>
      </c>
      <c r="H1293" s="12" t="s">
        <v>56</v>
      </c>
      <c r="I1293" s="12" t="s">
        <v>1594</v>
      </c>
      <c r="J1293" s="62" t="s">
        <v>9776</v>
      </c>
      <c r="K1293" s="62" t="s">
        <v>4553</v>
      </c>
      <c r="L1293" s="62" t="s">
        <v>4682</v>
      </c>
      <c r="N1293" s="9" t="s">
        <v>211</v>
      </c>
      <c r="O1293" s="9" t="s">
        <v>10818</v>
      </c>
      <c r="P1293" s="198">
        <v>0.18</v>
      </c>
      <c r="Q1293" s="9" t="s">
        <v>2550</v>
      </c>
      <c r="R1293" s="9" t="s">
        <v>518</v>
      </c>
      <c r="S1293" s="9" t="s">
        <v>10934</v>
      </c>
      <c r="T1293" s="9"/>
      <c r="U1293" s="9"/>
    </row>
    <row r="1294" spans="1:21" x14ac:dyDescent="0.35">
      <c r="A1294" s="18" t="s">
        <v>9968</v>
      </c>
      <c r="B1294" s="18" t="s">
        <v>12485</v>
      </c>
      <c r="C1294" s="12">
        <v>2</v>
      </c>
      <c r="D1294" s="12">
        <v>17</v>
      </c>
      <c r="E1294" s="12" t="s">
        <v>2</v>
      </c>
      <c r="F1294" s="12" t="s">
        <v>2544</v>
      </c>
      <c r="G1294" s="12" t="s">
        <v>56</v>
      </c>
      <c r="H1294" s="12" t="s">
        <v>56</v>
      </c>
      <c r="I1294" s="12" t="s">
        <v>1594</v>
      </c>
      <c r="J1294" s="62" t="s">
        <v>9776</v>
      </c>
      <c r="K1294" s="62" t="s">
        <v>4553</v>
      </c>
      <c r="L1294" s="62" t="s">
        <v>4683</v>
      </c>
      <c r="N1294" s="9" t="s">
        <v>212</v>
      </c>
      <c r="O1294" s="9" t="s">
        <v>10837</v>
      </c>
      <c r="P1294" s="198">
        <v>0.2</v>
      </c>
      <c r="Q1294" s="9" t="s">
        <v>2559</v>
      </c>
      <c r="R1294" s="9" t="s">
        <v>190</v>
      </c>
      <c r="S1294" s="9" t="s">
        <v>10937</v>
      </c>
      <c r="T1294" s="9"/>
      <c r="U1294" s="9"/>
    </row>
    <row r="1295" spans="1:21" ht="29" x14ac:dyDescent="0.35">
      <c r="A1295" s="18" t="s">
        <v>9969</v>
      </c>
      <c r="B1295" s="18" t="s">
        <v>12486</v>
      </c>
      <c r="C1295" s="12">
        <v>3</v>
      </c>
      <c r="D1295" s="12">
        <v>18</v>
      </c>
      <c r="E1295" s="12" t="s">
        <v>2</v>
      </c>
      <c r="F1295" s="12" t="s">
        <v>2544</v>
      </c>
      <c r="G1295" s="12" t="s">
        <v>56</v>
      </c>
      <c r="H1295" s="12" t="s">
        <v>56</v>
      </c>
      <c r="I1295" s="12" t="s">
        <v>1594</v>
      </c>
      <c r="J1295" s="62" t="s">
        <v>9776</v>
      </c>
      <c r="K1295" s="62" t="s">
        <v>4553</v>
      </c>
      <c r="L1295" s="62" t="s">
        <v>9802</v>
      </c>
      <c r="N1295" s="9" t="s">
        <v>214</v>
      </c>
      <c r="O1295" s="9" t="s">
        <v>10838</v>
      </c>
      <c r="P1295" s="198">
        <v>0.02</v>
      </c>
      <c r="Q1295" s="9" t="s">
        <v>2550</v>
      </c>
      <c r="R1295" s="9" t="s">
        <v>518</v>
      </c>
      <c r="S1295" s="9" t="s">
        <v>10935</v>
      </c>
      <c r="T1295" s="9"/>
      <c r="U1295" s="9"/>
    </row>
    <row r="1296" spans="1:21" ht="43.5" x14ac:dyDescent="0.35">
      <c r="A1296" s="18" t="s">
        <v>4768</v>
      </c>
      <c r="B1296" s="18" t="s">
        <v>12487</v>
      </c>
      <c r="C1296" s="12">
        <v>1</v>
      </c>
      <c r="D1296" s="12">
        <v>19</v>
      </c>
      <c r="E1296" s="12" t="s">
        <v>2</v>
      </c>
      <c r="F1296" s="12" t="s">
        <v>2544</v>
      </c>
      <c r="G1296" s="12" t="s">
        <v>56</v>
      </c>
      <c r="H1296" s="12" t="s">
        <v>56</v>
      </c>
      <c r="I1296" s="12" t="s">
        <v>1594</v>
      </c>
      <c r="J1296" s="62" t="s">
        <v>4554</v>
      </c>
      <c r="K1296" s="62" t="s">
        <v>4555</v>
      </c>
      <c r="L1296" s="62" t="s">
        <v>4682</v>
      </c>
      <c r="N1296" s="9" t="s">
        <v>211</v>
      </c>
      <c r="O1296" s="9" t="s">
        <v>10818</v>
      </c>
      <c r="P1296" s="198">
        <v>0.06</v>
      </c>
      <c r="Q1296" s="9" t="s">
        <v>2550</v>
      </c>
      <c r="R1296" s="9" t="s">
        <v>518</v>
      </c>
      <c r="S1296" s="9" t="s">
        <v>10934</v>
      </c>
      <c r="T1296" s="9"/>
      <c r="U1296" s="9"/>
    </row>
    <row r="1297" spans="1:21" ht="29" x14ac:dyDescent="0.35">
      <c r="A1297" s="18" t="s">
        <v>4769</v>
      </c>
      <c r="B1297" s="18" t="s">
        <v>12488</v>
      </c>
      <c r="C1297" s="12">
        <v>2</v>
      </c>
      <c r="D1297" s="12">
        <v>20</v>
      </c>
      <c r="E1297" s="12" t="s">
        <v>2</v>
      </c>
      <c r="F1297" s="12" t="s">
        <v>2544</v>
      </c>
      <c r="G1297" s="12" t="s">
        <v>56</v>
      </c>
      <c r="H1297" s="12" t="s">
        <v>56</v>
      </c>
      <c r="I1297" s="12" t="s">
        <v>1594</v>
      </c>
      <c r="J1297" s="62" t="s">
        <v>4554</v>
      </c>
      <c r="K1297" s="62" t="s">
        <v>4555</v>
      </c>
      <c r="L1297" s="62" t="s">
        <v>4708</v>
      </c>
      <c r="N1297" s="9" t="s">
        <v>214</v>
      </c>
      <c r="O1297" s="9" t="s">
        <v>10823</v>
      </c>
      <c r="P1297" s="198">
        <v>0.01</v>
      </c>
      <c r="Q1297" s="9" t="s">
        <v>2550</v>
      </c>
      <c r="R1297" s="9" t="s">
        <v>518</v>
      </c>
      <c r="S1297" s="9" t="s">
        <v>10935</v>
      </c>
      <c r="T1297" s="9"/>
      <c r="U1297" s="9"/>
    </row>
    <row r="1298" spans="1:21" ht="29" x14ac:dyDescent="0.35">
      <c r="A1298" s="18" t="s">
        <v>4770</v>
      </c>
      <c r="B1298" s="18" t="s">
        <v>12489</v>
      </c>
      <c r="C1298" s="12">
        <v>3</v>
      </c>
      <c r="D1298" s="12">
        <v>21</v>
      </c>
      <c r="E1298" s="12" t="s">
        <v>2</v>
      </c>
      <c r="F1298" s="12" t="s">
        <v>2544</v>
      </c>
      <c r="G1298" s="12" t="s">
        <v>56</v>
      </c>
      <c r="H1298" s="12" t="s">
        <v>56</v>
      </c>
      <c r="I1298" s="12" t="s">
        <v>1594</v>
      </c>
      <c r="J1298" s="62" t="s">
        <v>4554</v>
      </c>
      <c r="K1298" s="62" t="s">
        <v>4555</v>
      </c>
      <c r="L1298" s="62" t="s">
        <v>4671</v>
      </c>
      <c r="N1298" s="9" t="s">
        <v>211</v>
      </c>
      <c r="O1298" s="9" t="s">
        <v>10821</v>
      </c>
      <c r="P1298" s="198">
        <v>0.02</v>
      </c>
      <c r="Q1298" s="9" t="s">
        <v>2550</v>
      </c>
      <c r="R1298" s="9" t="s">
        <v>518</v>
      </c>
      <c r="S1298" s="9" t="s">
        <v>10934</v>
      </c>
      <c r="T1298" s="9"/>
      <c r="U1298" s="9"/>
    </row>
    <row r="1299" spans="1:21" ht="29" x14ac:dyDescent="0.35">
      <c r="A1299" s="18" t="s">
        <v>4771</v>
      </c>
      <c r="B1299" s="18" t="s">
        <v>12490</v>
      </c>
      <c r="C1299" s="12">
        <v>4</v>
      </c>
      <c r="D1299" s="12">
        <v>22</v>
      </c>
      <c r="E1299" s="12" t="s">
        <v>2</v>
      </c>
      <c r="F1299" s="12" t="s">
        <v>2544</v>
      </c>
      <c r="G1299" s="12" t="s">
        <v>56</v>
      </c>
      <c r="H1299" s="12" t="s">
        <v>56</v>
      </c>
      <c r="I1299" s="12" t="s">
        <v>1594</v>
      </c>
      <c r="J1299" s="62" t="s">
        <v>4554</v>
      </c>
      <c r="K1299" s="62" t="s">
        <v>4555</v>
      </c>
      <c r="L1299" s="62" t="s">
        <v>4683</v>
      </c>
      <c r="N1299" s="9" t="s">
        <v>212</v>
      </c>
      <c r="O1299" s="9" t="s">
        <v>10843</v>
      </c>
      <c r="P1299" s="198">
        <v>0.1</v>
      </c>
      <c r="Q1299" s="9" t="s">
        <v>2559</v>
      </c>
      <c r="R1299" s="9" t="s">
        <v>190</v>
      </c>
      <c r="S1299" s="9" t="s">
        <v>10936</v>
      </c>
      <c r="T1299" s="9"/>
      <c r="U1299" s="9"/>
    </row>
    <row r="1300" spans="1:21" ht="29" x14ac:dyDescent="0.35">
      <c r="A1300" s="18" t="s">
        <v>9970</v>
      </c>
      <c r="B1300" s="18" t="s">
        <v>12491</v>
      </c>
      <c r="C1300" s="12">
        <v>5</v>
      </c>
      <c r="D1300" s="12">
        <v>23</v>
      </c>
      <c r="E1300" s="12" t="s">
        <v>2</v>
      </c>
      <c r="F1300" s="12" t="s">
        <v>2544</v>
      </c>
      <c r="G1300" s="12" t="s">
        <v>56</v>
      </c>
      <c r="H1300" s="12" t="s">
        <v>56</v>
      </c>
      <c r="I1300" s="12" t="s">
        <v>1594</v>
      </c>
      <c r="J1300" s="62" t="s">
        <v>4554</v>
      </c>
      <c r="K1300" s="62" t="s">
        <v>4555</v>
      </c>
      <c r="L1300" s="62" t="s">
        <v>9802</v>
      </c>
      <c r="N1300" s="9" t="s">
        <v>214</v>
      </c>
      <c r="O1300" s="9" t="s">
        <v>10844</v>
      </c>
      <c r="P1300" s="198">
        <v>0.01</v>
      </c>
      <c r="Q1300" s="9" t="s">
        <v>2550</v>
      </c>
      <c r="R1300" s="9" t="s">
        <v>518</v>
      </c>
      <c r="S1300" s="9" t="s">
        <v>10935</v>
      </c>
      <c r="T1300" s="9"/>
      <c r="U1300" s="9"/>
    </row>
    <row r="1301" spans="1:21" ht="29" x14ac:dyDescent="0.35">
      <c r="A1301" s="18" t="s">
        <v>9921</v>
      </c>
      <c r="B1301" s="18" t="s">
        <v>12492</v>
      </c>
      <c r="C1301" s="12">
        <v>1</v>
      </c>
      <c r="D1301" s="12">
        <v>1</v>
      </c>
      <c r="E1301" s="12" t="s">
        <v>2</v>
      </c>
      <c r="F1301" s="12" t="s">
        <v>2544</v>
      </c>
      <c r="G1301" s="12" t="s">
        <v>55</v>
      </c>
      <c r="H1301" s="12" t="s">
        <v>55</v>
      </c>
      <c r="I1301" s="12" t="s">
        <v>1593</v>
      </c>
      <c r="J1301" s="62" t="s">
        <v>4509</v>
      </c>
      <c r="K1301" s="62" t="s">
        <v>4510</v>
      </c>
      <c r="L1301" s="9" t="s">
        <v>9829</v>
      </c>
      <c r="M1301" s="9"/>
      <c r="N1301" s="9" t="s">
        <v>211</v>
      </c>
      <c r="O1301" s="9" t="s">
        <v>11076</v>
      </c>
      <c r="P1301" s="198">
        <v>0.6</v>
      </c>
      <c r="Q1301" s="9" t="s">
        <v>2559</v>
      </c>
      <c r="R1301" s="9" t="s">
        <v>190</v>
      </c>
      <c r="S1301" s="9" t="s">
        <v>10937</v>
      </c>
      <c r="T1301" s="9"/>
      <c r="U1301" s="9"/>
    </row>
    <row r="1302" spans="1:21" x14ac:dyDescent="0.35">
      <c r="A1302" s="18" t="s">
        <v>9922</v>
      </c>
      <c r="B1302" s="18" t="s">
        <v>12493</v>
      </c>
      <c r="C1302" s="12">
        <v>2</v>
      </c>
      <c r="D1302" s="12">
        <v>2</v>
      </c>
      <c r="E1302" s="12" t="s">
        <v>2</v>
      </c>
      <c r="F1302" s="12" t="s">
        <v>2544</v>
      </c>
      <c r="G1302" s="12" t="s">
        <v>55</v>
      </c>
      <c r="H1302" s="12" t="s">
        <v>55</v>
      </c>
      <c r="I1302" s="12" t="s">
        <v>1593</v>
      </c>
      <c r="J1302" s="62" t="s">
        <v>4509</v>
      </c>
      <c r="K1302" s="62" t="s">
        <v>4510</v>
      </c>
      <c r="L1302" s="9" t="s">
        <v>9827</v>
      </c>
      <c r="M1302" s="9"/>
      <c r="N1302" s="9" t="s">
        <v>211</v>
      </c>
      <c r="O1302" s="9" t="s">
        <v>10802</v>
      </c>
      <c r="P1302" s="198">
        <v>0.55000000000000004</v>
      </c>
      <c r="Q1302" s="9" t="s">
        <v>2550</v>
      </c>
      <c r="R1302" s="9" t="s">
        <v>518</v>
      </c>
      <c r="S1302" s="9" t="s">
        <v>10934</v>
      </c>
      <c r="T1302" s="9"/>
      <c r="U1302" s="9"/>
    </row>
    <row r="1303" spans="1:21" x14ac:dyDescent="0.35">
      <c r="A1303" s="18" t="s">
        <v>4742</v>
      </c>
      <c r="B1303" s="18" t="s">
        <v>12494</v>
      </c>
      <c r="C1303" s="12">
        <v>3</v>
      </c>
      <c r="D1303" s="12">
        <v>3</v>
      </c>
      <c r="E1303" s="12" t="s">
        <v>2</v>
      </c>
      <c r="F1303" s="12" t="s">
        <v>2544</v>
      </c>
      <c r="G1303" s="12" t="s">
        <v>55</v>
      </c>
      <c r="H1303" s="12" t="s">
        <v>55</v>
      </c>
      <c r="I1303" s="12" t="s">
        <v>1593</v>
      </c>
      <c r="J1303" s="62" t="s">
        <v>4509</v>
      </c>
      <c r="K1303" s="62" t="s">
        <v>4510</v>
      </c>
      <c r="L1303" s="9" t="s">
        <v>4674</v>
      </c>
      <c r="M1303" s="9"/>
      <c r="N1303" s="9" t="s">
        <v>211</v>
      </c>
      <c r="O1303" s="9" t="s">
        <v>10803</v>
      </c>
      <c r="P1303" s="198">
        <v>0.05</v>
      </c>
      <c r="Q1303" s="9" t="s">
        <v>2550</v>
      </c>
      <c r="R1303" s="9" t="s">
        <v>518</v>
      </c>
      <c r="S1303" s="9" t="s">
        <v>10934</v>
      </c>
      <c r="T1303" s="9"/>
      <c r="U1303" s="9"/>
    </row>
    <row r="1304" spans="1:21" x14ac:dyDescent="0.35">
      <c r="A1304" s="18" t="s">
        <v>4743</v>
      </c>
      <c r="B1304" s="18" t="s">
        <v>12495</v>
      </c>
      <c r="C1304" s="12">
        <v>1</v>
      </c>
      <c r="D1304" s="12">
        <v>4</v>
      </c>
      <c r="E1304" s="12" t="s">
        <v>2</v>
      </c>
      <c r="F1304" s="12" t="s">
        <v>2544</v>
      </c>
      <c r="G1304" s="12" t="s">
        <v>55</v>
      </c>
      <c r="H1304" s="12" t="s">
        <v>55</v>
      </c>
      <c r="I1304" s="12" t="s">
        <v>1593</v>
      </c>
      <c r="J1304" s="62" t="s">
        <v>4511</v>
      </c>
      <c r="K1304" s="62" t="s">
        <v>4512</v>
      </c>
      <c r="L1304" s="9" t="s">
        <v>4708</v>
      </c>
      <c r="M1304" s="9"/>
      <c r="N1304" s="9" t="s">
        <v>214</v>
      </c>
      <c r="O1304" s="9" t="s">
        <v>10804</v>
      </c>
      <c r="P1304" s="198">
        <v>0.02</v>
      </c>
      <c r="Q1304" s="9" t="s">
        <v>2550</v>
      </c>
      <c r="R1304" s="9" t="s">
        <v>518</v>
      </c>
      <c r="S1304" s="9" t="s">
        <v>10934</v>
      </c>
      <c r="T1304" s="9"/>
      <c r="U1304" s="9"/>
    </row>
    <row r="1305" spans="1:21" x14ac:dyDescent="0.35">
      <c r="A1305" s="18" t="s">
        <v>9923</v>
      </c>
      <c r="B1305" s="18" t="s">
        <v>12496</v>
      </c>
      <c r="C1305" s="12">
        <v>2</v>
      </c>
      <c r="D1305" s="12">
        <v>5</v>
      </c>
      <c r="E1305" s="12" t="s">
        <v>2</v>
      </c>
      <c r="F1305" s="12" t="s">
        <v>2544</v>
      </c>
      <c r="G1305" s="12" t="s">
        <v>55</v>
      </c>
      <c r="H1305" s="12" t="s">
        <v>55</v>
      </c>
      <c r="I1305" s="12" t="s">
        <v>1593</v>
      </c>
      <c r="J1305" s="62" t="s">
        <v>4511</v>
      </c>
      <c r="K1305" s="62" t="s">
        <v>4512</v>
      </c>
      <c r="L1305" s="9" t="s">
        <v>9819</v>
      </c>
      <c r="M1305" s="9"/>
      <c r="N1305" s="9" t="s">
        <v>213</v>
      </c>
      <c r="O1305" s="9" t="s">
        <v>10805</v>
      </c>
      <c r="P1305" s="198">
        <v>0.1</v>
      </c>
      <c r="Q1305" s="9" t="s">
        <v>2559</v>
      </c>
      <c r="R1305" s="9" t="s">
        <v>190</v>
      </c>
      <c r="S1305" s="9" t="s">
        <v>10937</v>
      </c>
      <c r="T1305" s="9"/>
      <c r="U1305" s="9"/>
    </row>
    <row r="1306" spans="1:21" ht="29" x14ac:dyDescent="0.35">
      <c r="A1306" s="18" t="s">
        <v>9924</v>
      </c>
      <c r="B1306" s="18" t="s">
        <v>12497</v>
      </c>
      <c r="C1306" s="12">
        <v>3</v>
      </c>
      <c r="D1306" s="12">
        <v>6</v>
      </c>
      <c r="E1306" s="12" t="s">
        <v>2</v>
      </c>
      <c r="F1306" s="12" t="s">
        <v>2544</v>
      </c>
      <c r="G1306" s="12" t="s">
        <v>55</v>
      </c>
      <c r="H1306" s="12" t="s">
        <v>55</v>
      </c>
      <c r="I1306" s="12" t="s">
        <v>1593</v>
      </c>
      <c r="J1306" s="62" t="s">
        <v>4511</v>
      </c>
      <c r="K1306" s="62" t="s">
        <v>4512</v>
      </c>
      <c r="L1306" s="9" t="s">
        <v>4671</v>
      </c>
      <c r="M1306" s="9"/>
      <c r="N1306" s="9" t="s">
        <v>211</v>
      </c>
      <c r="O1306" s="9" t="s">
        <v>10806</v>
      </c>
      <c r="P1306" s="198">
        <v>0.08</v>
      </c>
      <c r="Q1306" s="9" t="s">
        <v>2550</v>
      </c>
      <c r="R1306" s="9" t="s">
        <v>518</v>
      </c>
      <c r="S1306" s="9" t="s">
        <v>10934</v>
      </c>
      <c r="T1306" s="9"/>
      <c r="U1306" s="9"/>
    </row>
    <row r="1307" spans="1:21" x14ac:dyDescent="0.35">
      <c r="A1307" s="18" t="s">
        <v>4744</v>
      </c>
      <c r="B1307" s="18" t="s">
        <v>12498</v>
      </c>
      <c r="C1307" s="12">
        <v>1</v>
      </c>
      <c r="D1307" s="12">
        <v>7</v>
      </c>
      <c r="E1307" s="12" t="s">
        <v>2</v>
      </c>
      <c r="F1307" s="12" t="s">
        <v>2544</v>
      </c>
      <c r="G1307" s="12" t="s">
        <v>55</v>
      </c>
      <c r="H1307" s="12" t="s">
        <v>55</v>
      </c>
      <c r="I1307" s="12" t="s">
        <v>1593</v>
      </c>
      <c r="J1307" s="62" t="s">
        <v>4513</v>
      </c>
      <c r="K1307" s="62" t="s">
        <v>4514</v>
      </c>
      <c r="L1307" s="9" t="s">
        <v>4672</v>
      </c>
      <c r="M1307" s="9"/>
      <c r="N1307" s="9" t="s">
        <v>214</v>
      </c>
      <c r="O1307" s="9" t="s">
        <v>10807</v>
      </c>
      <c r="P1307" s="198">
        <v>0</v>
      </c>
      <c r="Q1307" s="9">
        <v>0</v>
      </c>
      <c r="R1307" s="9">
        <v>0</v>
      </c>
      <c r="S1307" s="9">
        <v>0</v>
      </c>
      <c r="T1307" s="9"/>
      <c r="U1307" s="9"/>
    </row>
    <row r="1308" spans="1:21" ht="29" x14ac:dyDescent="0.35">
      <c r="A1308" s="18" t="s">
        <v>9925</v>
      </c>
      <c r="B1308" s="18" t="s">
        <v>12499</v>
      </c>
      <c r="C1308" s="12">
        <v>1</v>
      </c>
      <c r="D1308" s="12">
        <v>8</v>
      </c>
      <c r="E1308" s="12" t="s">
        <v>2</v>
      </c>
      <c r="F1308" s="12" t="s">
        <v>2544</v>
      </c>
      <c r="G1308" s="12" t="s">
        <v>55</v>
      </c>
      <c r="H1308" s="12" t="s">
        <v>55</v>
      </c>
      <c r="I1308" s="12" t="s">
        <v>1593</v>
      </c>
      <c r="J1308" s="62" t="s">
        <v>9774</v>
      </c>
      <c r="K1308" s="62" t="s">
        <v>4515</v>
      </c>
      <c r="L1308" s="9" t="s">
        <v>9786</v>
      </c>
      <c r="M1308" s="9"/>
      <c r="N1308" s="9" t="s">
        <v>211</v>
      </c>
      <c r="O1308" s="9" t="s">
        <v>10809</v>
      </c>
      <c r="P1308" s="198">
        <v>0.3</v>
      </c>
      <c r="Q1308" s="9" t="s">
        <v>2559</v>
      </c>
      <c r="R1308" s="9" t="s">
        <v>190</v>
      </c>
      <c r="S1308" s="9" t="s">
        <v>10937</v>
      </c>
      <c r="T1308" s="9"/>
      <c r="U1308" s="9"/>
    </row>
    <row r="1309" spans="1:21" ht="29" x14ac:dyDescent="0.35">
      <c r="A1309" s="18" t="s">
        <v>9926</v>
      </c>
      <c r="B1309" s="18" t="s">
        <v>12500</v>
      </c>
      <c r="C1309" s="12">
        <v>2</v>
      </c>
      <c r="D1309" s="12">
        <v>9</v>
      </c>
      <c r="E1309" s="12" t="s">
        <v>2</v>
      </c>
      <c r="F1309" s="12" t="s">
        <v>2544</v>
      </c>
      <c r="G1309" s="12" t="s">
        <v>55</v>
      </c>
      <c r="H1309" s="12" t="s">
        <v>55</v>
      </c>
      <c r="I1309" s="12" t="s">
        <v>1593</v>
      </c>
      <c r="J1309" s="62" t="s">
        <v>9774</v>
      </c>
      <c r="K1309" s="62" t="s">
        <v>4515</v>
      </c>
      <c r="L1309" s="9" t="s">
        <v>9785</v>
      </c>
      <c r="M1309" s="9"/>
      <c r="N1309" s="9" t="s">
        <v>211</v>
      </c>
      <c r="O1309" s="9" t="s">
        <v>10808</v>
      </c>
      <c r="P1309" s="198">
        <v>0.2</v>
      </c>
      <c r="Q1309" s="9" t="s">
        <v>2550</v>
      </c>
      <c r="R1309" s="9" t="s">
        <v>518</v>
      </c>
      <c r="S1309" s="9" t="s">
        <v>10934</v>
      </c>
      <c r="T1309" s="9"/>
      <c r="U1309" s="9"/>
    </row>
    <row r="1310" spans="1:21" ht="29" x14ac:dyDescent="0.35">
      <c r="A1310" s="18" t="s">
        <v>9927</v>
      </c>
      <c r="B1310" s="18" t="s">
        <v>12501</v>
      </c>
      <c r="C1310" s="12">
        <v>3</v>
      </c>
      <c r="D1310" s="12">
        <v>10</v>
      </c>
      <c r="E1310" s="12" t="s">
        <v>2</v>
      </c>
      <c r="F1310" s="12" t="s">
        <v>2544</v>
      </c>
      <c r="G1310" s="12" t="s">
        <v>55</v>
      </c>
      <c r="H1310" s="12" t="s">
        <v>55</v>
      </c>
      <c r="I1310" s="12" t="s">
        <v>1593</v>
      </c>
      <c r="J1310" s="62" t="s">
        <v>9774</v>
      </c>
      <c r="K1310" s="62" t="s">
        <v>4515</v>
      </c>
      <c r="L1310" s="9" t="s">
        <v>4678</v>
      </c>
      <c r="M1310" s="9"/>
      <c r="N1310" s="9" t="s">
        <v>214</v>
      </c>
      <c r="O1310" s="9" t="s">
        <v>10810</v>
      </c>
      <c r="P1310" s="198">
        <v>0.05</v>
      </c>
      <c r="Q1310" s="9" t="s">
        <v>2550</v>
      </c>
      <c r="R1310" s="9" t="s">
        <v>518</v>
      </c>
      <c r="S1310" s="9" t="s">
        <v>10935</v>
      </c>
      <c r="T1310" s="9"/>
      <c r="U1310" s="9"/>
    </row>
    <row r="1311" spans="1:21" ht="29" x14ac:dyDescent="0.35">
      <c r="A1311" s="18" t="s">
        <v>9928</v>
      </c>
      <c r="B1311" s="18" t="s">
        <v>12502</v>
      </c>
      <c r="C1311" s="12">
        <v>4</v>
      </c>
      <c r="D1311" s="12">
        <v>11</v>
      </c>
      <c r="E1311" s="12" t="s">
        <v>2</v>
      </c>
      <c r="F1311" s="12" t="s">
        <v>2544</v>
      </c>
      <c r="G1311" s="12" t="s">
        <v>55</v>
      </c>
      <c r="H1311" s="12" t="s">
        <v>55</v>
      </c>
      <c r="I1311" s="12" t="s">
        <v>1593</v>
      </c>
      <c r="J1311" s="62" t="s">
        <v>9774</v>
      </c>
      <c r="K1311" s="62" t="s">
        <v>4515</v>
      </c>
      <c r="L1311" s="9" t="s">
        <v>9790</v>
      </c>
      <c r="M1311" s="9"/>
      <c r="N1311" s="9" t="s">
        <v>211</v>
      </c>
      <c r="O1311" s="9" t="s">
        <v>9790</v>
      </c>
      <c r="P1311" s="198">
        <v>0.05</v>
      </c>
      <c r="Q1311" s="9" t="s">
        <v>2550</v>
      </c>
      <c r="R1311" s="9" t="s">
        <v>518</v>
      </c>
      <c r="S1311" s="9" t="s">
        <v>10934</v>
      </c>
      <c r="T1311" s="9"/>
      <c r="U1311" s="9"/>
    </row>
    <row r="1312" spans="1:21" ht="29" x14ac:dyDescent="0.35">
      <c r="A1312" s="18" t="s">
        <v>9929</v>
      </c>
      <c r="B1312" s="18" t="s">
        <v>12503</v>
      </c>
      <c r="C1312" s="12">
        <v>1</v>
      </c>
      <c r="D1312" s="12">
        <v>12</v>
      </c>
      <c r="E1312" s="12" t="s">
        <v>2</v>
      </c>
      <c r="F1312" s="12" t="s">
        <v>2544</v>
      </c>
      <c r="G1312" s="12" t="s">
        <v>55</v>
      </c>
      <c r="H1312" s="12" t="s">
        <v>55</v>
      </c>
      <c r="I1312" s="12" t="s">
        <v>1593</v>
      </c>
      <c r="J1312" s="62" t="s">
        <v>4516</v>
      </c>
      <c r="K1312" s="62" t="s">
        <v>4517</v>
      </c>
      <c r="L1312" s="9" t="s">
        <v>9833</v>
      </c>
      <c r="M1312" s="9"/>
      <c r="N1312" s="9" t="s">
        <v>211</v>
      </c>
      <c r="O1312" s="9" t="s">
        <v>10811</v>
      </c>
      <c r="P1312" s="198">
        <v>0.2</v>
      </c>
      <c r="Q1312" s="9" t="s">
        <v>2559</v>
      </c>
      <c r="R1312" s="9" t="s">
        <v>190</v>
      </c>
      <c r="S1312" s="9" t="s">
        <v>10937</v>
      </c>
      <c r="T1312" s="9"/>
      <c r="U1312" s="9"/>
    </row>
    <row r="1313" spans="1:21" ht="29" x14ac:dyDescent="0.35">
      <c r="A1313" s="18" t="s">
        <v>4745</v>
      </c>
      <c r="B1313" s="18" t="s">
        <v>12504</v>
      </c>
      <c r="C1313" s="12">
        <v>2</v>
      </c>
      <c r="D1313" s="12">
        <v>13</v>
      </c>
      <c r="E1313" s="12" t="s">
        <v>2</v>
      </c>
      <c r="F1313" s="12" t="s">
        <v>2544</v>
      </c>
      <c r="G1313" s="12" t="s">
        <v>55</v>
      </c>
      <c r="H1313" s="12" t="s">
        <v>55</v>
      </c>
      <c r="I1313" s="12" t="s">
        <v>1593</v>
      </c>
      <c r="J1313" s="62" t="s">
        <v>4516</v>
      </c>
      <c r="K1313" s="62" t="s">
        <v>4517</v>
      </c>
      <c r="L1313" s="9" t="s">
        <v>4679</v>
      </c>
      <c r="M1313" s="9"/>
      <c r="N1313" s="9" t="s">
        <v>211</v>
      </c>
      <c r="O1313" s="9" t="s">
        <v>10812</v>
      </c>
      <c r="P1313" s="198">
        <v>0.2</v>
      </c>
      <c r="Q1313" s="9" t="s">
        <v>2550</v>
      </c>
      <c r="R1313" s="9" t="s">
        <v>518</v>
      </c>
      <c r="S1313" s="9" t="s">
        <v>10934</v>
      </c>
      <c r="T1313" s="9"/>
      <c r="U1313" s="9"/>
    </row>
    <row r="1314" spans="1:21" ht="29" x14ac:dyDescent="0.35">
      <c r="A1314" s="18" t="s">
        <v>4746</v>
      </c>
      <c r="B1314" s="18" t="s">
        <v>12505</v>
      </c>
      <c r="C1314" s="12">
        <v>1</v>
      </c>
      <c r="D1314" s="12">
        <v>14</v>
      </c>
      <c r="E1314" s="12" t="s">
        <v>2</v>
      </c>
      <c r="F1314" s="12" t="s">
        <v>2544</v>
      </c>
      <c r="G1314" s="12" t="s">
        <v>55</v>
      </c>
      <c r="H1314" s="12" t="s">
        <v>55</v>
      </c>
      <c r="I1314" s="12" t="s">
        <v>1593</v>
      </c>
      <c r="J1314" s="62" t="s">
        <v>4518</v>
      </c>
      <c r="K1314" s="62" t="s">
        <v>4519</v>
      </c>
      <c r="L1314" s="9" t="s">
        <v>4680</v>
      </c>
      <c r="M1314" s="9"/>
      <c r="N1314" s="9" t="s">
        <v>214</v>
      </c>
      <c r="O1314" s="9" t="s">
        <v>10813</v>
      </c>
      <c r="P1314" s="198">
        <v>0.05</v>
      </c>
      <c r="Q1314" s="9" t="s">
        <v>2550</v>
      </c>
      <c r="R1314" s="9" t="s">
        <v>518</v>
      </c>
      <c r="S1314" s="9" t="s">
        <v>10935</v>
      </c>
      <c r="T1314" s="9"/>
      <c r="U1314" s="9"/>
    </row>
    <row r="1315" spans="1:21" ht="29" x14ac:dyDescent="0.35">
      <c r="A1315" s="18" t="s">
        <v>9930</v>
      </c>
      <c r="B1315" s="18" t="s">
        <v>12506</v>
      </c>
      <c r="C1315" s="12">
        <v>2</v>
      </c>
      <c r="D1315" s="12">
        <v>15</v>
      </c>
      <c r="E1315" s="12" t="s">
        <v>2</v>
      </c>
      <c r="F1315" s="12" t="s">
        <v>2544</v>
      </c>
      <c r="G1315" s="12" t="s">
        <v>55</v>
      </c>
      <c r="H1315" s="12" t="s">
        <v>55</v>
      </c>
      <c r="I1315" s="12" t="s">
        <v>1593</v>
      </c>
      <c r="J1315" s="62" t="s">
        <v>4518</v>
      </c>
      <c r="K1315" s="62" t="s">
        <v>4519</v>
      </c>
      <c r="L1315" s="9" t="s">
        <v>9834</v>
      </c>
      <c r="M1315" s="9"/>
      <c r="N1315" s="9" t="s">
        <v>211</v>
      </c>
      <c r="O1315" s="9" t="s">
        <v>10814</v>
      </c>
      <c r="P1315" s="198">
        <v>0.05</v>
      </c>
      <c r="Q1315" s="9" t="s">
        <v>2559</v>
      </c>
      <c r="R1315" s="9" t="s">
        <v>190</v>
      </c>
      <c r="S1315" s="9" t="s">
        <v>10937</v>
      </c>
      <c r="T1315" s="9"/>
      <c r="U1315" s="9"/>
    </row>
    <row r="1316" spans="1:21" ht="29" x14ac:dyDescent="0.35">
      <c r="A1316" s="18" t="s">
        <v>4747</v>
      </c>
      <c r="B1316" s="18" t="s">
        <v>12507</v>
      </c>
      <c r="C1316" s="12">
        <v>1</v>
      </c>
      <c r="D1316" s="12">
        <v>16</v>
      </c>
      <c r="E1316" s="12" t="s">
        <v>2</v>
      </c>
      <c r="F1316" s="12" t="s">
        <v>2544</v>
      </c>
      <c r="G1316" s="12" t="s">
        <v>55</v>
      </c>
      <c r="H1316" s="12" t="s">
        <v>55</v>
      </c>
      <c r="I1316" s="12" t="s">
        <v>1593</v>
      </c>
      <c r="J1316" s="62" t="s">
        <v>4520</v>
      </c>
      <c r="K1316" s="62" t="s">
        <v>4521</v>
      </c>
      <c r="L1316" s="9" t="s">
        <v>4681</v>
      </c>
      <c r="M1316" s="9"/>
      <c r="N1316" s="9" t="s">
        <v>211</v>
      </c>
      <c r="O1316" s="9" t="s">
        <v>10815</v>
      </c>
      <c r="P1316" s="198">
        <v>0.04</v>
      </c>
      <c r="Q1316" s="9" t="s">
        <v>2550</v>
      </c>
      <c r="R1316" s="9" t="s">
        <v>518</v>
      </c>
      <c r="S1316" s="9" t="s">
        <v>10934</v>
      </c>
      <c r="T1316" s="9"/>
      <c r="U1316" s="9"/>
    </row>
    <row r="1317" spans="1:21" ht="43.5" x14ac:dyDescent="0.35">
      <c r="A1317" s="18" t="s">
        <v>9931</v>
      </c>
      <c r="B1317" s="18" t="s">
        <v>12508</v>
      </c>
      <c r="C1317" s="12">
        <v>2</v>
      </c>
      <c r="D1317" s="12">
        <v>17</v>
      </c>
      <c r="E1317" s="12" t="s">
        <v>2</v>
      </c>
      <c r="F1317" s="12" t="s">
        <v>2544</v>
      </c>
      <c r="G1317" s="12" t="s">
        <v>55</v>
      </c>
      <c r="H1317" s="12" t="s">
        <v>55</v>
      </c>
      <c r="I1317" s="12" t="s">
        <v>1593</v>
      </c>
      <c r="J1317" s="62" t="s">
        <v>4520</v>
      </c>
      <c r="K1317" s="62" t="s">
        <v>4521</v>
      </c>
      <c r="L1317" s="9" t="s">
        <v>9806</v>
      </c>
      <c r="M1317" s="9"/>
      <c r="N1317" s="9" t="s">
        <v>213</v>
      </c>
      <c r="O1317" s="9" t="s">
        <v>10816</v>
      </c>
      <c r="P1317" s="198">
        <v>0.01</v>
      </c>
      <c r="Q1317" s="9" t="s">
        <v>2550</v>
      </c>
      <c r="R1317" s="9" t="s">
        <v>518</v>
      </c>
      <c r="S1317" s="9" t="s">
        <v>10934</v>
      </c>
      <c r="T1317" s="9"/>
      <c r="U1317" s="9"/>
    </row>
    <row r="1318" spans="1:21" ht="29" x14ac:dyDescent="0.35">
      <c r="A1318" s="18" t="s">
        <v>9932</v>
      </c>
      <c r="B1318" s="18" t="s">
        <v>12509</v>
      </c>
      <c r="C1318" s="12">
        <v>3</v>
      </c>
      <c r="D1318" s="12">
        <v>18</v>
      </c>
      <c r="E1318" s="12" t="s">
        <v>2</v>
      </c>
      <c r="F1318" s="12" t="s">
        <v>2544</v>
      </c>
      <c r="G1318" s="12" t="s">
        <v>55</v>
      </c>
      <c r="H1318" s="12" t="s">
        <v>55</v>
      </c>
      <c r="I1318" s="12" t="s">
        <v>1593</v>
      </c>
      <c r="J1318" s="62" t="s">
        <v>4520</v>
      </c>
      <c r="K1318" s="62" t="s">
        <v>4521</v>
      </c>
      <c r="L1318" s="9" t="s">
        <v>9820</v>
      </c>
      <c r="M1318" s="9"/>
      <c r="N1318" s="9" t="s">
        <v>212</v>
      </c>
      <c r="O1318" s="9" t="s">
        <v>10817</v>
      </c>
      <c r="P1318" s="198">
        <v>0.05</v>
      </c>
      <c r="Q1318" s="9" t="s">
        <v>2559</v>
      </c>
      <c r="R1318" s="9" t="s">
        <v>190</v>
      </c>
      <c r="S1318" s="9" t="s">
        <v>10937</v>
      </c>
      <c r="T1318" s="9"/>
      <c r="U1318" s="9"/>
    </row>
    <row r="1319" spans="1:21" ht="43.5" x14ac:dyDescent="0.35">
      <c r="A1319" s="18" t="s">
        <v>4748</v>
      </c>
      <c r="B1319" s="18" t="s">
        <v>12510</v>
      </c>
      <c r="C1319" s="12">
        <v>1</v>
      </c>
      <c r="D1319" s="12">
        <v>19</v>
      </c>
      <c r="E1319" s="12" t="s">
        <v>2</v>
      </c>
      <c r="F1319" s="12" t="s">
        <v>2544</v>
      </c>
      <c r="G1319" s="12" t="s">
        <v>55</v>
      </c>
      <c r="H1319" s="12" t="s">
        <v>55</v>
      </c>
      <c r="I1319" s="12" t="s">
        <v>1593</v>
      </c>
      <c r="J1319" s="62" t="s">
        <v>4522</v>
      </c>
      <c r="K1319" s="62" t="s">
        <v>4523</v>
      </c>
      <c r="L1319" s="9" t="s">
        <v>4682</v>
      </c>
      <c r="M1319" s="9"/>
      <c r="N1319" s="9" t="s">
        <v>211</v>
      </c>
      <c r="O1319" s="9" t="s">
        <v>10818</v>
      </c>
      <c r="P1319" s="198">
        <v>1.4999999999999999E-2</v>
      </c>
      <c r="Q1319" s="9" t="s">
        <v>2550</v>
      </c>
      <c r="R1319" s="9" t="s">
        <v>518</v>
      </c>
      <c r="S1319" s="9" t="s">
        <v>10934</v>
      </c>
      <c r="T1319" s="9"/>
      <c r="U1319" s="9"/>
    </row>
    <row r="1320" spans="1:21" x14ac:dyDescent="0.35">
      <c r="A1320" s="18" t="s">
        <v>9933</v>
      </c>
      <c r="B1320" s="18" t="s">
        <v>12511</v>
      </c>
      <c r="C1320" s="12">
        <v>2</v>
      </c>
      <c r="D1320" s="12">
        <v>20</v>
      </c>
      <c r="E1320" s="12" t="s">
        <v>2</v>
      </c>
      <c r="F1320" s="12" t="s">
        <v>2544</v>
      </c>
      <c r="G1320" s="12" t="s">
        <v>55</v>
      </c>
      <c r="H1320" s="12" t="s">
        <v>55</v>
      </c>
      <c r="I1320" s="12" t="s">
        <v>1593</v>
      </c>
      <c r="J1320" s="62" t="s">
        <v>4522</v>
      </c>
      <c r="K1320" s="62" t="s">
        <v>4523</v>
      </c>
      <c r="L1320" s="9" t="s">
        <v>4674</v>
      </c>
      <c r="M1320" s="9"/>
      <c r="N1320" s="9" t="s">
        <v>211</v>
      </c>
      <c r="O1320" s="9" t="s">
        <v>10819</v>
      </c>
      <c r="P1320" s="198">
        <v>0.01</v>
      </c>
      <c r="Q1320" s="9" t="s">
        <v>2550</v>
      </c>
      <c r="R1320" s="9" t="s">
        <v>518</v>
      </c>
      <c r="S1320" s="9" t="s">
        <v>10934</v>
      </c>
      <c r="T1320" s="9"/>
      <c r="U1320" s="9"/>
    </row>
    <row r="1321" spans="1:21" x14ac:dyDescent="0.35">
      <c r="A1321" s="18" t="s">
        <v>9934</v>
      </c>
      <c r="B1321" s="18" t="s">
        <v>12512</v>
      </c>
      <c r="C1321" s="12">
        <v>3</v>
      </c>
      <c r="D1321" s="12">
        <v>21</v>
      </c>
      <c r="E1321" s="12" t="s">
        <v>2</v>
      </c>
      <c r="F1321" s="12" t="s">
        <v>2544</v>
      </c>
      <c r="G1321" s="12" t="s">
        <v>55</v>
      </c>
      <c r="H1321" s="12" t="s">
        <v>55</v>
      </c>
      <c r="I1321" s="12" t="s">
        <v>1593</v>
      </c>
      <c r="J1321" s="62" t="s">
        <v>4522</v>
      </c>
      <c r="K1321" s="62" t="s">
        <v>4523</v>
      </c>
      <c r="L1321" s="9" t="s">
        <v>4708</v>
      </c>
      <c r="M1321" s="9"/>
      <c r="N1321" s="9" t="s">
        <v>214</v>
      </c>
      <c r="O1321" s="9" t="s">
        <v>10820</v>
      </c>
      <c r="P1321" s="198">
        <v>5.0000000000000001E-3</v>
      </c>
      <c r="Q1321" s="9" t="s">
        <v>2550</v>
      </c>
      <c r="R1321" s="9" t="s">
        <v>518</v>
      </c>
      <c r="S1321" s="9" t="s">
        <v>10934</v>
      </c>
      <c r="T1321" s="9"/>
      <c r="U1321" s="9"/>
    </row>
    <row r="1322" spans="1:21" ht="29" x14ac:dyDescent="0.35">
      <c r="A1322" s="18" t="s">
        <v>9935</v>
      </c>
      <c r="B1322" s="18" t="s">
        <v>12513</v>
      </c>
      <c r="C1322" s="12">
        <v>4</v>
      </c>
      <c r="D1322" s="12">
        <v>22</v>
      </c>
      <c r="E1322" s="12" t="s">
        <v>2</v>
      </c>
      <c r="F1322" s="12" t="s">
        <v>2544</v>
      </c>
      <c r="G1322" s="12" t="s">
        <v>55</v>
      </c>
      <c r="H1322" s="12" t="s">
        <v>55</v>
      </c>
      <c r="I1322" s="12" t="s">
        <v>1593</v>
      </c>
      <c r="J1322" s="62" t="s">
        <v>4522</v>
      </c>
      <c r="K1322" s="62" t="s">
        <v>4523</v>
      </c>
      <c r="L1322" s="9" t="s">
        <v>4671</v>
      </c>
      <c r="M1322" s="9"/>
      <c r="N1322" s="9" t="s">
        <v>211</v>
      </c>
      <c r="O1322" s="9" t="s">
        <v>10821</v>
      </c>
      <c r="P1322" s="198">
        <v>1.4999999999999999E-2</v>
      </c>
      <c r="Q1322" s="9" t="s">
        <v>2550</v>
      </c>
      <c r="R1322" s="9" t="s">
        <v>518</v>
      </c>
      <c r="S1322" s="9" t="s">
        <v>10934</v>
      </c>
      <c r="T1322" s="9"/>
      <c r="U1322" s="9"/>
    </row>
    <row r="1323" spans="1:21" ht="29" x14ac:dyDescent="0.35">
      <c r="A1323" s="18" t="s">
        <v>9936</v>
      </c>
      <c r="B1323" s="18" t="s">
        <v>12514</v>
      </c>
      <c r="C1323" s="12">
        <v>5</v>
      </c>
      <c r="D1323" s="12">
        <v>23</v>
      </c>
      <c r="E1323" s="12" t="s">
        <v>2</v>
      </c>
      <c r="F1323" s="12" t="s">
        <v>2544</v>
      </c>
      <c r="G1323" s="12" t="s">
        <v>55</v>
      </c>
      <c r="H1323" s="12" t="s">
        <v>55</v>
      </c>
      <c r="I1323" s="12" t="s">
        <v>1593</v>
      </c>
      <c r="J1323" s="62" t="s">
        <v>4522</v>
      </c>
      <c r="K1323" s="62" t="s">
        <v>4523</v>
      </c>
      <c r="L1323" s="9" t="s">
        <v>9820</v>
      </c>
      <c r="M1323" s="9"/>
      <c r="N1323" s="9" t="s">
        <v>212</v>
      </c>
      <c r="O1323" s="9" t="s">
        <v>10822</v>
      </c>
      <c r="P1323" s="198">
        <v>0.05</v>
      </c>
      <c r="Q1323" s="9" t="s">
        <v>2559</v>
      </c>
      <c r="R1323" s="9" t="s">
        <v>190</v>
      </c>
      <c r="S1323" s="9" t="s">
        <v>10936</v>
      </c>
      <c r="T1323" s="9"/>
      <c r="U1323" s="9"/>
    </row>
    <row r="1324" spans="1:21" ht="29" x14ac:dyDescent="0.35">
      <c r="A1324" s="18" t="s">
        <v>9937</v>
      </c>
      <c r="B1324" s="18" t="s">
        <v>12515</v>
      </c>
      <c r="C1324" s="12">
        <v>6</v>
      </c>
      <c r="D1324" s="12">
        <v>24</v>
      </c>
      <c r="E1324" s="12" t="s">
        <v>2</v>
      </c>
      <c r="F1324" s="12" t="s">
        <v>2544</v>
      </c>
      <c r="G1324" s="12" t="s">
        <v>55</v>
      </c>
      <c r="H1324" s="12" t="s">
        <v>55</v>
      </c>
      <c r="I1324" s="12" t="s">
        <v>1593</v>
      </c>
      <c r="J1324" s="62" t="s">
        <v>4522</v>
      </c>
      <c r="K1324" s="62" t="s">
        <v>4523</v>
      </c>
      <c r="L1324" s="9" t="s">
        <v>4678</v>
      </c>
      <c r="M1324" s="9"/>
      <c r="N1324" s="9" t="s">
        <v>214</v>
      </c>
      <c r="O1324" s="9" t="s">
        <v>10823</v>
      </c>
      <c r="P1324" s="198">
        <v>5.0000000000000001E-3</v>
      </c>
      <c r="Q1324" s="9" t="s">
        <v>2550</v>
      </c>
      <c r="R1324" s="9" t="s">
        <v>518</v>
      </c>
      <c r="S1324" s="9" t="s">
        <v>10935</v>
      </c>
      <c r="T1324" s="9"/>
      <c r="U1324" s="9"/>
    </row>
    <row r="1325" spans="1:21" ht="29" x14ac:dyDescent="0.35">
      <c r="A1325" s="18" t="s">
        <v>4749</v>
      </c>
      <c r="B1325" s="18" t="s">
        <v>12516</v>
      </c>
      <c r="C1325" s="12">
        <v>1</v>
      </c>
      <c r="D1325" s="12">
        <v>25</v>
      </c>
      <c r="E1325" s="12" t="s">
        <v>2</v>
      </c>
      <c r="F1325" s="12" t="s">
        <v>2544</v>
      </c>
      <c r="G1325" s="12" t="s">
        <v>55</v>
      </c>
      <c r="H1325" s="12" t="s">
        <v>55</v>
      </c>
      <c r="I1325" s="12" t="s">
        <v>1593</v>
      </c>
      <c r="J1325" s="62" t="s">
        <v>4524</v>
      </c>
      <c r="K1325" s="62" t="s">
        <v>4525</v>
      </c>
      <c r="L1325" s="9" t="s">
        <v>4681</v>
      </c>
      <c r="M1325" s="9"/>
      <c r="N1325" s="9" t="s">
        <v>211</v>
      </c>
      <c r="O1325" s="9" t="s">
        <v>10824</v>
      </c>
      <c r="P1325" s="198">
        <v>0.1</v>
      </c>
      <c r="Q1325" s="9" t="s">
        <v>2550</v>
      </c>
      <c r="R1325" s="9" t="s">
        <v>518</v>
      </c>
      <c r="S1325" s="9" t="s">
        <v>10934</v>
      </c>
      <c r="T1325" s="9"/>
      <c r="U1325" s="9"/>
    </row>
    <row r="1326" spans="1:21" ht="43.5" x14ac:dyDescent="0.35">
      <c r="A1326" s="18" t="s">
        <v>9938</v>
      </c>
      <c r="B1326" s="18" t="s">
        <v>12517</v>
      </c>
      <c r="C1326" s="12">
        <v>2</v>
      </c>
      <c r="D1326" s="12">
        <v>26</v>
      </c>
      <c r="E1326" s="12" t="s">
        <v>2</v>
      </c>
      <c r="F1326" s="12" t="s">
        <v>2544</v>
      </c>
      <c r="G1326" s="12" t="s">
        <v>55</v>
      </c>
      <c r="H1326" s="12" t="s">
        <v>55</v>
      </c>
      <c r="I1326" s="12" t="s">
        <v>1593</v>
      </c>
      <c r="J1326" s="62" t="s">
        <v>4524</v>
      </c>
      <c r="K1326" s="62" t="s">
        <v>4525</v>
      </c>
      <c r="L1326" s="9" t="s">
        <v>9806</v>
      </c>
      <c r="M1326" s="9"/>
      <c r="N1326" s="9" t="s">
        <v>213</v>
      </c>
      <c r="O1326" s="9" t="s">
        <v>10816</v>
      </c>
      <c r="P1326" s="198">
        <v>0.05</v>
      </c>
      <c r="Q1326" s="9" t="s">
        <v>2550</v>
      </c>
      <c r="R1326" s="9" t="s">
        <v>518</v>
      </c>
      <c r="S1326" s="9" t="s">
        <v>10934</v>
      </c>
      <c r="T1326" s="9"/>
      <c r="U1326" s="9"/>
    </row>
    <row r="1327" spans="1:21" ht="29" x14ac:dyDescent="0.35">
      <c r="A1327" s="18" t="s">
        <v>9939</v>
      </c>
      <c r="B1327" s="18" t="s">
        <v>12518</v>
      </c>
      <c r="C1327" s="12">
        <v>3</v>
      </c>
      <c r="D1327" s="12">
        <v>27</v>
      </c>
      <c r="E1327" s="12" t="s">
        <v>2</v>
      </c>
      <c r="F1327" s="12" t="s">
        <v>2544</v>
      </c>
      <c r="G1327" s="12" t="s">
        <v>55</v>
      </c>
      <c r="H1327" s="12" t="s">
        <v>55</v>
      </c>
      <c r="I1327" s="12" t="s">
        <v>1593</v>
      </c>
      <c r="J1327" s="62" t="s">
        <v>4524</v>
      </c>
      <c r="K1327" s="62" t="s">
        <v>4525</v>
      </c>
      <c r="L1327" s="9" t="s">
        <v>9819</v>
      </c>
      <c r="M1327" s="9"/>
      <c r="N1327" s="9" t="s">
        <v>213</v>
      </c>
      <c r="O1327" s="9" t="s">
        <v>10817</v>
      </c>
      <c r="P1327" s="198">
        <v>0.15</v>
      </c>
      <c r="Q1327" s="9" t="s">
        <v>2559</v>
      </c>
      <c r="R1327" s="9" t="s">
        <v>190</v>
      </c>
      <c r="S1327" s="9" t="s">
        <v>10937</v>
      </c>
      <c r="T1327" s="9"/>
      <c r="U1327" s="9"/>
    </row>
    <row r="1328" spans="1:21" ht="43.5" x14ac:dyDescent="0.35">
      <c r="A1328" s="18" t="s">
        <v>4750</v>
      </c>
      <c r="B1328" s="18" t="s">
        <v>12519</v>
      </c>
      <c r="C1328" s="12">
        <v>1</v>
      </c>
      <c r="D1328" s="12">
        <v>28</v>
      </c>
      <c r="E1328" s="12" t="s">
        <v>2</v>
      </c>
      <c r="F1328" s="12" t="s">
        <v>2544</v>
      </c>
      <c r="G1328" s="12" t="s">
        <v>55</v>
      </c>
      <c r="H1328" s="12" t="s">
        <v>55</v>
      </c>
      <c r="I1328" s="12" t="s">
        <v>1593</v>
      </c>
      <c r="J1328" s="62" t="s">
        <v>4526</v>
      </c>
      <c r="K1328" s="62" t="s">
        <v>4527</v>
      </c>
      <c r="L1328" s="9" t="s">
        <v>4682</v>
      </c>
      <c r="M1328" s="9"/>
      <c r="N1328" s="9" t="s">
        <v>211</v>
      </c>
      <c r="O1328" s="9" t="s">
        <v>10818</v>
      </c>
      <c r="P1328" s="198">
        <v>1.4999999999999999E-2</v>
      </c>
      <c r="Q1328" s="9" t="s">
        <v>2550</v>
      </c>
      <c r="R1328" s="9" t="s">
        <v>518</v>
      </c>
      <c r="S1328" s="9" t="s">
        <v>10934</v>
      </c>
      <c r="T1328" s="9"/>
      <c r="U1328" s="9"/>
    </row>
    <row r="1329" spans="1:21" x14ac:dyDescent="0.35">
      <c r="A1329" s="18" t="s">
        <v>9940</v>
      </c>
      <c r="B1329" s="18" t="s">
        <v>12520</v>
      </c>
      <c r="C1329" s="12">
        <v>2</v>
      </c>
      <c r="D1329" s="12">
        <v>29</v>
      </c>
      <c r="E1329" s="12" t="s">
        <v>2</v>
      </c>
      <c r="F1329" s="12" t="s">
        <v>2544</v>
      </c>
      <c r="G1329" s="12" t="s">
        <v>55</v>
      </c>
      <c r="H1329" s="12" t="s">
        <v>55</v>
      </c>
      <c r="I1329" s="12" t="s">
        <v>1593</v>
      </c>
      <c r="J1329" s="62" t="s">
        <v>4526</v>
      </c>
      <c r="K1329" s="62" t="s">
        <v>4527</v>
      </c>
      <c r="L1329" s="9" t="s">
        <v>4674</v>
      </c>
      <c r="M1329" s="9"/>
      <c r="N1329" s="9" t="s">
        <v>211</v>
      </c>
      <c r="O1329" s="9" t="s">
        <v>10819</v>
      </c>
      <c r="P1329" s="198">
        <v>0.01</v>
      </c>
      <c r="Q1329" s="9" t="s">
        <v>2550</v>
      </c>
      <c r="R1329" s="9" t="s">
        <v>518</v>
      </c>
      <c r="S1329" s="9" t="s">
        <v>10934</v>
      </c>
      <c r="T1329" s="9"/>
      <c r="U1329" s="9"/>
    </row>
    <row r="1330" spans="1:21" x14ac:dyDescent="0.35">
      <c r="A1330" s="18" t="s">
        <v>9941</v>
      </c>
      <c r="B1330" s="18" t="s">
        <v>12521</v>
      </c>
      <c r="C1330" s="12">
        <v>3</v>
      </c>
      <c r="D1330" s="12">
        <v>30</v>
      </c>
      <c r="E1330" s="12" t="s">
        <v>2</v>
      </c>
      <c r="F1330" s="12" t="s">
        <v>2544</v>
      </c>
      <c r="G1330" s="12" t="s">
        <v>55</v>
      </c>
      <c r="H1330" s="12" t="s">
        <v>55</v>
      </c>
      <c r="I1330" s="12" t="s">
        <v>1593</v>
      </c>
      <c r="J1330" s="62" t="s">
        <v>4526</v>
      </c>
      <c r="K1330" s="62" t="s">
        <v>4527</v>
      </c>
      <c r="L1330" s="9" t="s">
        <v>4708</v>
      </c>
      <c r="M1330" s="9"/>
      <c r="N1330" s="9" t="s">
        <v>214</v>
      </c>
      <c r="O1330" s="9" t="s">
        <v>10820</v>
      </c>
      <c r="P1330" s="198">
        <v>5.0000000000000001E-3</v>
      </c>
      <c r="Q1330" s="9" t="s">
        <v>2550</v>
      </c>
      <c r="R1330" s="9" t="s">
        <v>518</v>
      </c>
      <c r="S1330" s="9" t="s">
        <v>10934</v>
      </c>
      <c r="T1330" s="9"/>
      <c r="U1330" s="9"/>
    </row>
    <row r="1331" spans="1:21" ht="29" x14ac:dyDescent="0.35">
      <c r="A1331" s="18" t="s">
        <v>9942</v>
      </c>
      <c r="B1331" s="18" t="s">
        <v>12522</v>
      </c>
      <c r="C1331" s="12">
        <v>4</v>
      </c>
      <c r="D1331" s="12">
        <v>31</v>
      </c>
      <c r="E1331" s="12" t="s">
        <v>2</v>
      </c>
      <c r="F1331" s="12" t="s">
        <v>2544</v>
      </c>
      <c r="G1331" s="12" t="s">
        <v>55</v>
      </c>
      <c r="H1331" s="12" t="s">
        <v>55</v>
      </c>
      <c r="I1331" s="12" t="s">
        <v>1593</v>
      </c>
      <c r="J1331" s="62" t="s">
        <v>4526</v>
      </c>
      <c r="K1331" s="62" t="s">
        <v>4527</v>
      </c>
      <c r="L1331" s="9" t="s">
        <v>4671</v>
      </c>
      <c r="M1331" s="9"/>
      <c r="N1331" s="9" t="s">
        <v>211</v>
      </c>
      <c r="O1331" s="9" t="s">
        <v>10821</v>
      </c>
      <c r="P1331" s="198">
        <v>1.4999999999999999E-2</v>
      </c>
      <c r="Q1331" s="9" t="s">
        <v>2550</v>
      </c>
      <c r="R1331" s="9" t="s">
        <v>518</v>
      </c>
      <c r="S1331" s="9" t="s">
        <v>10934</v>
      </c>
      <c r="T1331" s="9"/>
      <c r="U1331" s="9"/>
    </row>
    <row r="1332" spans="1:21" ht="29" x14ac:dyDescent="0.35">
      <c r="A1332" s="18" t="s">
        <v>9943</v>
      </c>
      <c r="B1332" s="18" t="s">
        <v>12523</v>
      </c>
      <c r="C1332" s="12">
        <v>5</v>
      </c>
      <c r="D1332" s="12">
        <v>32</v>
      </c>
      <c r="E1332" s="12" t="s">
        <v>2</v>
      </c>
      <c r="F1332" s="12" t="s">
        <v>2544</v>
      </c>
      <c r="G1332" s="12" t="s">
        <v>55</v>
      </c>
      <c r="H1332" s="12" t="s">
        <v>55</v>
      </c>
      <c r="I1332" s="12" t="s">
        <v>1593</v>
      </c>
      <c r="J1332" s="62" t="s">
        <v>4526</v>
      </c>
      <c r="K1332" s="62" t="s">
        <v>4527</v>
      </c>
      <c r="L1332" s="9" t="s">
        <v>9820</v>
      </c>
      <c r="M1332" s="9"/>
      <c r="N1332" s="9" t="s">
        <v>212</v>
      </c>
      <c r="O1332" s="9" t="s">
        <v>10825</v>
      </c>
      <c r="P1332" s="198">
        <v>0.05</v>
      </c>
      <c r="Q1332" s="9" t="s">
        <v>2559</v>
      </c>
      <c r="R1332" s="9" t="s">
        <v>190</v>
      </c>
      <c r="S1332" s="9" t="s">
        <v>10936</v>
      </c>
      <c r="T1332" s="9"/>
      <c r="U1332" s="9"/>
    </row>
    <row r="1333" spans="1:21" ht="29" x14ac:dyDescent="0.35">
      <c r="A1333" s="18" t="s">
        <v>9944</v>
      </c>
      <c r="B1333" s="18" t="s">
        <v>12524</v>
      </c>
      <c r="C1333" s="12">
        <v>6</v>
      </c>
      <c r="D1333" s="12">
        <v>33</v>
      </c>
      <c r="E1333" s="12" t="s">
        <v>2</v>
      </c>
      <c r="F1333" s="12" t="s">
        <v>2544</v>
      </c>
      <c r="G1333" s="12" t="s">
        <v>55</v>
      </c>
      <c r="H1333" s="12" t="s">
        <v>55</v>
      </c>
      <c r="I1333" s="12" t="s">
        <v>1593</v>
      </c>
      <c r="J1333" s="62" t="s">
        <v>4526</v>
      </c>
      <c r="K1333" s="62" t="s">
        <v>4527</v>
      </c>
      <c r="L1333" s="9" t="s">
        <v>4678</v>
      </c>
      <c r="M1333" s="9"/>
      <c r="N1333" s="9" t="s">
        <v>214</v>
      </c>
      <c r="O1333" s="9" t="s">
        <v>10823</v>
      </c>
      <c r="P1333" s="198">
        <v>5.0000000000000001E-3</v>
      </c>
      <c r="Q1333" s="9" t="s">
        <v>2550</v>
      </c>
      <c r="R1333" s="9" t="s">
        <v>518</v>
      </c>
      <c r="S1333" s="9" t="s">
        <v>10935</v>
      </c>
      <c r="T1333" s="9"/>
      <c r="U1333" s="9"/>
    </row>
    <row r="1334" spans="1:21" ht="29" x14ac:dyDescent="0.35">
      <c r="A1334" s="18" t="s">
        <v>4751</v>
      </c>
      <c r="B1334" s="18" t="s">
        <v>12525</v>
      </c>
      <c r="C1334" s="12">
        <v>1</v>
      </c>
      <c r="D1334" s="12">
        <v>34</v>
      </c>
      <c r="E1334" s="12" t="s">
        <v>2</v>
      </c>
      <c r="F1334" s="12" t="s">
        <v>2544</v>
      </c>
      <c r="G1334" s="12" t="s">
        <v>55</v>
      </c>
      <c r="H1334" s="12" t="s">
        <v>55</v>
      </c>
      <c r="I1334" s="12" t="s">
        <v>1593</v>
      </c>
      <c r="J1334" s="62" t="s">
        <v>4528</v>
      </c>
      <c r="K1334" s="62" t="s">
        <v>4529</v>
      </c>
      <c r="L1334" s="9" t="s">
        <v>4681</v>
      </c>
      <c r="M1334" s="9"/>
      <c r="N1334" s="9" t="s">
        <v>211</v>
      </c>
      <c r="O1334" s="9" t="s">
        <v>10826</v>
      </c>
      <c r="P1334" s="198">
        <v>0.04</v>
      </c>
      <c r="Q1334" s="9" t="s">
        <v>2550</v>
      </c>
      <c r="R1334" s="9" t="s">
        <v>518</v>
      </c>
      <c r="S1334" s="9" t="s">
        <v>10934</v>
      </c>
      <c r="T1334" s="9"/>
      <c r="U1334" s="9"/>
    </row>
    <row r="1335" spans="1:21" ht="43.5" x14ac:dyDescent="0.35">
      <c r="A1335" s="18" t="s">
        <v>9945</v>
      </c>
      <c r="B1335" s="18" t="s">
        <v>12526</v>
      </c>
      <c r="C1335" s="12">
        <v>2</v>
      </c>
      <c r="D1335" s="12">
        <v>35</v>
      </c>
      <c r="E1335" s="12" t="s">
        <v>2</v>
      </c>
      <c r="F1335" s="12" t="s">
        <v>2544</v>
      </c>
      <c r="G1335" s="12" t="s">
        <v>55</v>
      </c>
      <c r="H1335" s="12" t="s">
        <v>55</v>
      </c>
      <c r="I1335" s="12" t="s">
        <v>1593</v>
      </c>
      <c r="J1335" s="62" t="s">
        <v>4528</v>
      </c>
      <c r="K1335" s="62" t="s">
        <v>4529</v>
      </c>
      <c r="L1335" s="9" t="s">
        <v>9806</v>
      </c>
      <c r="M1335" s="9"/>
      <c r="N1335" s="9" t="s">
        <v>213</v>
      </c>
      <c r="O1335" s="9" t="s">
        <v>10816</v>
      </c>
      <c r="P1335" s="198">
        <v>0.01</v>
      </c>
      <c r="Q1335" s="9" t="s">
        <v>2550</v>
      </c>
      <c r="R1335" s="9" t="s">
        <v>518</v>
      </c>
      <c r="S1335" s="9" t="s">
        <v>10934</v>
      </c>
      <c r="T1335" s="9"/>
      <c r="U1335" s="9"/>
    </row>
    <row r="1336" spans="1:21" ht="29" x14ac:dyDescent="0.35">
      <c r="A1336" s="18" t="s">
        <v>9946</v>
      </c>
      <c r="B1336" s="18" t="s">
        <v>12527</v>
      </c>
      <c r="C1336" s="12">
        <v>3</v>
      </c>
      <c r="D1336" s="12">
        <v>36</v>
      </c>
      <c r="E1336" s="12" t="s">
        <v>2</v>
      </c>
      <c r="F1336" s="12" t="s">
        <v>2544</v>
      </c>
      <c r="G1336" s="12" t="s">
        <v>55</v>
      </c>
      <c r="H1336" s="12" t="s">
        <v>55</v>
      </c>
      <c r="I1336" s="12" t="s">
        <v>1593</v>
      </c>
      <c r="J1336" s="62" t="s">
        <v>4528</v>
      </c>
      <c r="K1336" s="62" t="s">
        <v>4529</v>
      </c>
      <c r="L1336" s="9" t="s">
        <v>9819</v>
      </c>
      <c r="M1336" s="9"/>
      <c r="N1336" s="9" t="s">
        <v>213</v>
      </c>
      <c r="O1336" s="9" t="s">
        <v>10817</v>
      </c>
      <c r="P1336" s="198">
        <v>0.05</v>
      </c>
      <c r="Q1336" s="9" t="s">
        <v>2559</v>
      </c>
      <c r="R1336" s="9" t="s">
        <v>190</v>
      </c>
      <c r="S1336" s="9" t="s">
        <v>10937</v>
      </c>
      <c r="T1336" s="9"/>
      <c r="U1336" s="9"/>
    </row>
    <row r="1337" spans="1:21" ht="29" x14ac:dyDescent="0.35">
      <c r="A1337" s="18" t="s">
        <v>4752</v>
      </c>
      <c r="B1337" s="18" t="s">
        <v>12528</v>
      </c>
      <c r="C1337" s="12">
        <v>1</v>
      </c>
      <c r="D1337" s="12">
        <v>37</v>
      </c>
      <c r="E1337" s="12" t="s">
        <v>2</v>
      </c>
      <c r="F1337" s="12" t="s">
        <v>2544</v>
      </c>
      <c r="G1337" s="12" t="s">
        <v>55</v>
      </c>
      <c r="H1337" s="12" t="s">
        <v>55</v>
      </c>
      <c r="I1337" s="12" t="s">
        <v>1593</v>
      </c>
      <c r="J1337" s="62" t="s">
        <v>4530</v>
      </c>
      <c r="K1337" s="62" t="s">
        <v>4531</v>
      </c>
      <c r="L1337" s="9" t="s">
        <v>4680</v>
      </c>
      <c r="M1337" s="9"/>
      <c r="N1337" s="9" t="s">
        <v>214</v>
      </c>
      <c r="O1337" s="9" t="s">
        <v>10827</v>
      </c>
      <c r="P1337" s="198">
        <v>0.05</v>
      </c>
      <c r="Q1337" s="9" t="s">
        <v>2550</v>
      </c>
      <c r="R1337" s="9" t="s">
        <v>518</v>
      </c>
      <c r="S1337" s="9" t="s">
        <v>10935</v>
      </c>
      <c r="T1337" s="9"/>
      <c r="U1337" s="9"/>
    </row>
    <row r="1338" spans="1:21" ht="29" x14ac:dyDescent="0.35">
      <c r="A1338" s="18" t="s">
        <v>9947</v>
      </c>
      <c r="B1338" s="18" t="s">
        <v>12529</v>
      </c>
      <c r="C1338" s="12">
        <v>2</v>
      </c>
      <c r="D1338" s="12">
        <v>38</v>
      </c>
      <c r="E1338" s="12" t="s">
        <v>2</v>
      </c>
      <c r="F1338" s="12" t="s">
        <v>2544</v>
      </c>
      <c r="G1338" s="12" t="s">
        <v>55</v>
      </c>
      <c r="H1338" s="12" t="s">
        <v>55</v>
      </c>
      <c r="I1338" s="12" t="s">
        <v>1593</v>
      </c>
      <c r="J1338" s="62" t="s">
        <v>4530</v>
      </c>
      <c r="K1338" s="62" t="s">
        <v>4531</v>
      </c>
      <c r="L1338" s="9" t="s">
        <v>9834</v>
      </c>
      <c r="M1338" s="9"/>
      <c r="N1338" s="9" t="s">
        <v>211</v>
      </c>
      <c r="O1338" s="9" t="s">
        <v>10814</v>
      </c>
      <c r="P1338" s="198">
        <v>0.05</v>
      </c>
      <c r="Q1338" s="9" t="s">
        <v>2559</v>
      </c>
      <c r="R1338" s="9" t="s">
        <v>190</v>
      </c>
      <c r="S1338" s="9" t="s">
        <v>10937</v>
      </c>
      <c r="T1338" s="9"/>
      <c r="U1338" s="9"/>
    </row>
    <row r="1339" spans="1:21" ht="29" x14ac:dyDescent="0.35">
      <c r="A1339" s="18" t="s">
        <v>4753</v>
      </c>
      <c r="B1339" s="18" t="s">
        <v>12530</v>
      </c>
      <c r="C1339" s="12">
        <v>1</v>
      </c>
      <c r="D1339" s="12">
        <v>39</v>
      </c>
      <c r="E1339" s="12" t="s">
        <v>2</v>
      </c>
      <c r="F1339" s="12" t="s">
        <v>2544</v>
      </c>
      <c r="G1339" s="12" t="s">
        <v>55</v>
      </c>
      <c r="H1339" s="12" t="s">
        <v>55</v>
      </c>
      <c r="I1339" s="12" t="s">
        <v>1593</v>
      </c>
      <c r="J1339" s="62" t="s">
        <v>4532</v>
      </c>
      <c r="K1339" s="62" t="s">
        <v>4533</v>
      </c>
      <c r="L1339" s="9" t="s">
        <v>4681</v>
      </c>
      <c r="M1339" s="9"/>
      <c r="N1339" s="9" t="s">
        <v>211</v>
      </c>
      <c r="O1339" s="9" t="s">
        <v>10817</v>
      </c>
      <c r="P1339" s="198">
        <v>0.04</v>
      </c>
      <c r="Q1339" s="9" t="s">
        <v>2550</v>
      </c>
      <c r="R1339" s="9" t="s">
        <v>518</v>
      </c>
      <c r="S1339" s="9" t="s">
        <v>10934</v>
      </c>
      <c r="T1339" s="9"/>
      <c r="U1339" s="9"/>
    </row>
    <row r="1340" spans="1:21" ht="29" x14ac:dyDescent="0.35">
      <c r="A1340" s="18" t="s">
        <v>9948</v>
      </c>
      <c r="B1340" s="18" t="s">
        <v>12531</v>
      </c>
      <c r="C1340" s="12">
        <v>2</v>
      </c>
      <c r="D1340" s="12">
        <v>40</v>
      </c>
      <c r="E1340" s="12" t="s">
        <v>2</v>
      </c>
      <c r="F1340" s="12" t="s">
        <v>2544</v>
      </c>
      <c r="G1340" s="12" t="s">
        <v>55</v>
      </c>
      <c r="H1340" s="12" t="s">
        <v>55</v>
      </c>
      <c r="I1340" s="12" t="s">
        <v>1593</v>
      </c>
      <c r="J1340" s="62" t="s">
        <v>4532</v>
      </c>
      <c r="K1340" s="62" t="s">
        <v>4533</v>
      </c>
      <c r="L1340" s="9" t="s">
        <v>9806</v>
      </c>
      <c r="M1340" s="9"/>
      <c r="N1340" s="9" t="s">
        <v>213</v>
      </c>
      <c r="O1340" s="9" t="s">
        <v>10828</v>
      </c>
      <c r="P1340" s="198">
        <v>0.01</v>
      </c>
      <c r="Q1340" s="9" t="s">
        <v>2550</v>
      </c>
      <c r="R1340" s="9" t="s">
        <v>518</v>
      </c>
      <c r="S1340" s="9" t="s">
        <v>10934</v>
      </c>
      <c r="T1340" s="9"/>
      <c r="U1340" s="9"/>
    </row>
    <row r="1341" spans="1:21" ht="43.5" x14ac:dyDescent="0.35">
      <c r="A1341" s="18" t="s">
        <v>9949</v>
      </c>
      <c r="B1341" s="18" t="s">
        <v>12532</v>
      </c>
      <c r="C1341" s="12">
        <v>3</v>
      </c>
      <c r="D1341" s="12">
        <v>41</v>
      </c>
      <c r="E1341" s="12" t="s">
        <v>2</v>
      </c>
      <c r="F1341" s="12" t="s">
        <v>2544</v>
      </c>
      <c r="G1341" s="12" t="s">
        <v>55</v>
      </c>
      <c r="H1341" s="12" t="s">
        <v>55</v>
      </c>
      <c r="I1341" s="12" t="s">
        <v>1593</v>
      </c>
      <c r="J1341" s="62" t="s">
        <v>4532</v>
      </c>
      <c r="K1341" s="62" t="s">
        <v>4533</v>
      </c>
      <c r="L1341" s="9" t="s">
        <v>9819</v>
      </c>
      <c r="M1341" s="9"/>
      <c r="N1341" s="9" t="s">
        <v>213</v>
      </c>
      <c r="O1341" s="9" t="s">
        <v>10816</v>
      </c>
      <c r="P1341" s="198">
        <v>0.05</v>
      </c>
      <c r="Q1341" s="9" t="s">
        <v>2559</v>
      </c>
      <c r="R1341" s="9" t="s">
        <v>190</v>
      </c>
      <c r="S1341" s="9" t="s">
        <v>10937</v>
      </c>
      <c r="T1341" s="9"/>
      <c r="U1341" s="9"/>
    </row>
    <row r="1342" spans="1:21" ht="43.5" x14ac:dyDescent="0.35">
      <c r="A1342" s="18" t="s">
        <v>4754</v>
      </c>
      <c r="B1342" s="18" t="s">
        <v>12533</v>
      </c>
      <c r="C1342" s="12">
        <v>1</v>
      </c>
      <c r="D1342" s="12">
        <v>42</v>
      </c>
      <c r="E1342" s="12" t="s">
        <v>2</v>
      </c>
      <c r="F1342" s="12" t="s">
        <v>2544</v>
      </c>
      <c r="G1342" s="12" t="s">
        <v>55</v>
      </c>
      <c r="H1342" s="12" t="s">
        <v>55</v>
      </c>
      <c r="I1342" s="12" t="s">
        <v>1593</v>
      </c>
      <c r="J1342" s="62" t="s">
        <v>4534</v>
      </c>
      <c r="K1342" s="62" t="s">
        <v>4535</v>
      </c>
      <c r="L1342" s="9" t="s">
        <v>4682</v>
      </c>
      <c r="M1342" s="9"/>
      <c r="N1342" s="9" t="s">
        <v>211</v>
      </c>
      <c r="O1342" s="9" t="s">
        <v>10818</v>
      </c>
      <c r="P1342" s="198">
        <v>0.05</v>
      </c>
      <c r="Q1342" s="9" t="s">
        <v>2550</v>
      </c>
      <c r="R1342" s="9" t="s">
        <v>518</v>
      </c>
      <c r="S1342" s="9" t="s">
        <v>10934</v>
      </c>
      <c r="T1342" s="9"/>
      <c r="U1342" s="9"/>
    </row>
    <row r="1343" spans="1:21" ht="29" x14ac:dyDescent="0.35">
      <c r="A1343" s="18" t="s">
        <v>4755</v>
      </c>
      <c r="B1343" s="18" t="s">
        <v>12534</v>
      </c>
      <c r="C1343" s="12">
        <v>1</v>
      </c>
      <c r="D1343" s="12">
        <v>43</v>
      </c>
      <c r="E1343" s="12" t="s">
        <v>2</v>
      </c>
      <c r="F1343" s="12" t="s">
        <v>2544</v>
      </c>
      <c r="G1343" s="12" t="s">
        <v>55</v>
      </c>
      <c r="H1343" s="12" t="s">
        <v>55</v>
      </c>
      <c r="I1343" s="12" t="s">
        <v>1593</v>
      </c>
      <c r="J1343" s="62" t="s">
        <v>4536</v>
      </c>
      <c r="K1343" s="62" t="s">
        <v>4537</v>
      </c>
      <c r="L1343" s="9" t="s">
        <v>4708</v>
      </c>
      <c r="M1343" s="9"/>
      <c r="N1343" s="9" t="s">
        <v>214</v>
      </c>
      <c r="O1343" s="9" t="s">
        <v>10829</v>
      </c>
      <c r="P1343" s="198">
        <v>0.01</v>
      </c>
      <c r="Q1343" s="9" t="s">
        <v>2550</v>
      </c>
      <c r="R1343" s="9" t="s">
        <v>518</v>
      </c>
      <c r="S1343" s="9" t="s">
        <v>10935</v>
      </c>
      <c r="T1343" s="9"/>
      <c r="U1343" s="9"/>
    </row>
    <row r="1344" spans="1:21" x14ac:dyDescent="0.35">
      <c r="A1344" s="18" t="s">
        <v>9950</v>
      </c>
      <c r="B1344" s="18" t="s">
        <v>12535</v>
      </c>
      <c r="C1344" s="12">
        <v>2</v>
      </c>
      <c r="D1344" s="12">
        <v>44</v>
      </c>
      <c r="E1344" s="12" t="s">
        <v>2</v>
      </c>
      <c r="F1344" s="12" t="s">
        <v>2544</v>
      </c>
      <c r="G1344" s="12" t="s">
        <v>55</v>
      </c>
      <c r="H1344" s="12" t="s">
        <v>55</v>
      </c>
      <c r="I1344" s="12" t="s">
        <v>1593</v>
      </c>
      <c r="J1344" s="62" t="s">
        <v>4536</v>
      </c>
      <c r="K1344" s="62" t="s">
        <v>4537</v>
      </c>
      <c r="L1344" s="9" t="s">
        <v>9819</v>
      </c>
      <c r="M1344" s="9"/>
      <c r="N1344" s="9" t="s">
        <v>213</v>
      </c>
      <c r="O1344" s="9" t="s">
        <v>10805</v>
      </c>
      <c r="P1344" s="198">
        <v>0.1</v>
      </c>
      <c r="Q1344" s="9" t="s">
        <v>2559</v>
      </c>
      <c r="R1344" s="9" t="s">
        <v>190</v>
      </c>
      <c r="S1344" s="9" t="s">
        <v>10937</v>
      </c>
      <c r="T1344" s="9"/>
      <c r="U1344" s="9"/>
    </row>
    <row r="1345" spans="1:21" ht="29" x14ac:dyDescent="0.35">
      <c r="A1345" s="18" t="s">
        <v>4756</v>
      </c>
      <c r="B1345" s="18" t="s">
        <v>12536</v>
      </c>
      <c r="C1345" s="12">
        <v>3</v>
      </c>
      <c r="D1345" s="12">
        <v>45</v>
      </c>
      <c r="E1345" s="12" t="s">
        <v>2</v>
      </c>
      <c r="F1345" s="12" t="s">
        <v>2544</v>
      </c>
      <c r="G1345" s="12" t="s">
        <v>55</v>
      </c>
      <c r="H1345" s="12" t="s">
        <v>55</v>
      </c>
      <c r="I1345" s="12" t="s">
        <v>1593</v>
      </c>
      <c r="J1345" s="62" t="s">
        <v>4536</v>
      </c>
      <c r="K1345" s="62" t="s">
        <v>4537</v>
      </c>
      <c r="L1345" s="9" t="s">
        <v>4671</v>
      </c>
      <c r="M1345" s="9"/>
      <c r="N1345" s="9" t="s">
        <v>211</v>
      </c>
      <c r="O1345" s="9" t="s">
        <v>10821</v>
      </c>
      <c r="P1345" s="198">
        <v>0.04</v>
      </c>
      <c r="Q1345" s="9" t="s">
        <v>2550</v>
      </c>
      <c r="R1345" s="9" t="s">
        <v>518</v>
      </c>
      <c r="S1345" s="9" t="s">
        <v>10934</v>
      </c>
      <c r="T1345" s="9"/>
      <c r="U1345" s="9"/>
    </row>
    <row r="1346" spans="1:21" ht="43.5" x14ac:dyDescent="0.35">
      <c r="A1346" s="18" t="s">
        <v>9951</v>
      </c>
      <c r="B1346" s="18" t="s">
        <v>12537</v>
      </c>
      <c r="C1346" s="12">
        <v>1</v>
      </c>
      <c r="D1346" s="12">
        <v>46</v>
      </c>
      <c r="E1346" s="12" t="s">
        <v>2</v>
      </c>
      <c r="F1346" s="12" t="s">
        <v>2544</v>
      </c>
      <c r="G1346" s="12" t="s">
        <v>55</v>
      </c>
      <c r="H1346" s="12" t="s">
        <v>55</v>
      </c>
      <c r="I1346" s="12" t="s">
        <v>1593</v>
      </c>
      <c r="J1346" s="62" t="s">
        <v>9775</v>
      </c>
      <c r="K1346" s="62" t="s">
        <v>4538</v>
      </c>
      <c r="L1346" s="9" t="s">
        <v>4682</v>
      </c>
      <c r="M1346" s="9"/>
      <c r="N1346" s="9" t="s">
        <v>211</v>
      </c>
      <c r="O1346" s="9" t="s">
        <v>10818</v>
      </c>
      <c r="P1346" s="198">
        <v>0.03</v>
      </c>
      <c r="Q1346" s="9" t="s">
        <v>2550</v>
      </c>
      <c r="R1346" s="9" t="s">
        <v>518</v>
      </c>
      <c r="S1346" s="9" t="s">
        <v>10934</v>
      </c>
      <c r="T1346" s="9"/>
      <c r="U1346" s="9"/>
    </row>
    <row r="1347" spans="1:21" ht="29" x14ac:dyDescent="0.35">
      <c r="A1347" s="18" t="s">
        <v>9952</v>
      </c>
      <c r="B1347" s="18" t="s">
        <v>12538</v>
      </c>
      <c r="C1347" s="12">
        <v>2</v>
      </c>
      <c r="D1347" s="12">
        <v>47</v>
      </c>
      <c r="E1347" s="12" t="s">
        <v>2</v>
      </c>
      <c r="F1347" s="12" t="s">
        <v>2544</v>
      </c>
      <c r="G1347" s="12" t="s">
        <v>55</v>
      </c>
      <c r="H1347" s="12" t="s">
        <v>55</v>
      </c>
      <c r="I1347" s="12" t="s">
        <v>1593</v>
      </c>
      <c r="J1347" s="62" t="s">
        <v>9775</v>
      </c>
      <c r="K1347" s="62" t="s">
        <v>4538</v>
      </c>
      <c r="L1347" s="9" t="s">
        <v>9820</v>
      </c>
      <c r="M1347" s="9"/>
      <c r="N1347" s="9" t="s">
        <v>212</v>
      </c>
      <c r="O1347" s="9" t="s">
        <v>10830</v>
      </c>
      <c r="P1347" s="198">
        <v>0.05</v>
      </c>
      <c r="Q1347" s="9" t="s">
        <v>2559</v>
      </c>
      <c r="R1347" s="9" t="s">
        <v>190</v>
      </c>
      <c r="S1347" s="9" t="s">
        <v>10937</v>
      </c>
      <c r="T1347" s="9"/>
      <c r="U1347" s="9"/>
    </row>
    <row r="1348" spans="1:21" ht="29" x14ac:dyDescent="0.35">
      <c r="A1348" s="18" t="s">
        <v>9953</v>
      </c>
      <c r="B1348" s="18" t="s">
        <v>12539</v>
      </c>
      <c r="C1348" s="12">
        <v>3</v>
      </c>
      <c r="D1348" s="12">
        <v>48</v>
      </c>
      <c r="E1348" s="12" t="s">
        <v>2</v>
      </c>
      <c r="F1348" s="12" t="s">
        <v>2544</v>
      </c>
      <c r="G1348" s="12" t="s">
        <v>55</v>
      </c>
      <c r="H1348" s="12" t="s">
        <v>55</v>
      </c>
      <c r="I1348" s="12" t="s">
        <v>1593</v>
      </c>
      <c r="J1348" s="62" t="s">
        <v>9775</v>
      </c>
      <c r="K1348" s="62" t="s">
        <v>4538</v>
      </c>
      <c r="L1348" s="9" t="s">
        <v>4678</v>
      </c>
      <c r="M1348" s="9"/>
      <c r="N1348" s="9" t="s">
        <v>214</v>
      </c>
      <c r="O1348" s="9" t="s">
        <v>10831</v>
      </c>
      <c r="P1348" s="198">
        <v>0.01</v>
      </c>
      <c r="Q1348" s="9" t="s">
        <v>2550</v>
      </c>
      <c r="R1348" s="9" t="s">
        <v>518</v>
      </c>
      <c r="S1348" s="9" t="s">
        <v>10935</v>
      </c>
      <c r="T1348" s="9"/>
      <c r="U1348" s="9"/>
    </row>
    <row r="1349" spans="1:21" ht="29" x14ac:dyDescent="0.35">
      <c r="A1349" s="18" t="s">
        <v>9954</v>
      </c>
      <c r="B1349" s="18" t="s">
        <v>12540</v>
      </c>
      <c r="C1349" s="12">
        <v>4</v>
      </c>
      <c r="D1349" s="12">
        <v>49</v>
      </c>
      <c r="E1349" s="12" t="s">
        <v>2</v>
      </c>
      <c r="F1349" s="12" t="s">
        <v>2544</v>
      </c>
      <c r="G1349" s="12" t="s">
        <v>55</v>
      </c>
      <c r="H1349" s="12" t="s">
        <v>55</v>
      </c>
      <c r="I1349" s="12" t="s">
        <v>1593</v>
      </c>
      <c r="J1349" s="62" t="s">
        <v>9775</v>
      </c>
      <c r="K1349" s="62" t="s">
        <v>4538</v>
      </c>
      <c r="L1349" s="9" t="s">
        <v>9840</v>
      </c>
      <c r="M1349" s="9"/>
      <c r="N1349" s="9" t="s">
        <v>211</v>
      </c>
      <c r="O1349" s="9" t="s">
        <v>9840</v>
      </c>
      <c r="P1349" s="198">
        <v>0.01</v>
      </c>
      <c r="Q1349" s="9" t="s">
        <v>2550</v>
      </c>
      <c r="R1349" s="9" t="s">
        <v>518</v>
      </c>
      <c r="S1349" s="9" t="s">
        <v>10934</v>
      </c>
      <c r="T1349" s="9"/>
      <c r="U1349" s="9"/>
    </row>
    <row r="1350" spans="1:21" ht="29" x14ac:dyDescent="0.35">
      <c r="A1350" s="18" t="s">
        <v>4757</v>
      </c>
      <c r="B1350" s="18" t="s">
        <v>12541</v>
      </c>
      <c r="C1350" s="12">
        <v>1</v>
      </c>
      <c r="D1350" s="12">
        <v>1</v>
      </c>
      <c r="E1350" s="12" t="s">
        <v>2</v>
      </c>
      <c r="F1350" s="12" t="s">
        <v>2544</v>
      </c>
      <c r="G1350" s="12" t="s">
        <v>55</v>
      </c>
      <c r="H1350" s="12" t="s">
        <v>10940</v>
      </c>
      <c r="I1350" s="12">
        <v>31.5</v>
      </c>
      <c r="J1350" s="62" t="s">
        <v>4539</v>
      </c>
      <c r="K1350" s="62" t="s">
        <v>4540</v>
      </c>
      <c r="L1350" s="9" t="s">
        <v>4681</v>
      </c>
      <c r="M1350" s="9"/>
      <c r="N1350" s="9" t="s">
        <v>211</v>
      </c>
      <c r="O1350" s="9" t="s">
        <v>10832</v>
      </c>
      <c r="P1350" s="198">
        <v>0.03</v>
      </c>
      <c r="Q1350" s="9" t="s">
        <v>2550</v>
      </c>
      <c r="R1350" s="9" t="s">
        <v>518</v>
      </c>
      <c r="S1350" s="9" t="s">
        <v>10934</v>
      </c>
      <c r="T1350" s="9"/>
      <c r="U1350" s="9"/>
    </row>
    <row r="1351" spans="1:21" ht="43.5" x14ac:dyDescent="0.35">
      <c r="A1351" s="18" t="s">
        <v>9955</v>
      </c>
      <c r="B1351" s="18" t="s">
        <v>12542</v>
      </c>
      <c r="C1351" s="12">
        <v>2</v>
      </c>
      <c r="D1351" s="12">
        <v>2</v>
      </c>
      <c r="E1351" s="12" t="s">
        <v>2</v>
      </c>
      <c r="F1351" s="12" t="s">
        <v>2544</v>
      </c>
      <c r="G1351" s="12" t="s">
        <v>55</v>
      </c>
      <c r="H1351" s="12" t="s">
        <v>10940</v>
      </c>
      <c r="I1351" s="12">
        <v>31.5</v>
      </c>
      <c r="J1351" s="62" t="s">
        <v>4539</v>
      </c>
      <c r="K1351" s="62" t="s">
        <v>4540</v>
      </c>
      <c r="L1351" s="9" t="s">
        <v>9806</v>
      </c>
      <c r="M1351" s="9"/>
      <c r="N1351" s="9" t="s">
        <v>213</v>
      </c>
      <c r="O1351" s="9" t="s">
        <v>10816</v>
      </c>
      <c r="P1351" s="198">
        <v>0.02</v>
      </c>
      <c r="Q1351" s="9" t="s">
        <v>2550</v>
      </c>
      <c r="R1351" s="9" t="s">
        <v>518</v>
      </c>
      <c r="S1351" s="9" t="s">
        <v>10934</v>
      </c>
      <c r="T1351" s="9"/>
      <c r="U1351" s="9"/>
    </row>
    <row r="1352" spans="1:21" ht="29" x14ac:dyDescent="0.35">
      <c r="A1352" s="18" t="s">
        <v>9956</v>
      </c>
      <c r="B1352" s="18" t="s">
        <v>12543</v>
      </c>
      <c r="C1352" s="12">
        <v>3</v>
      </c>
      <c r="D1352" s="12">
        <v>3</v>
      </c>
      <c r="E1352" s="12" t="s">
        <v>2</v>
      </c>
      <c r="F1352" s="12" t="s">
        <v>2544</v>
      </c>
      <c r="G1352" s="12" t="s">
        <v>55</v>
      </c>
      <c r="H1352" s="12" t="s">
        <v>10940</v>
      </c>
      <c r="I1352" s="12">
        <v>31.5</v>
      </c>
      <c r="J1352" s="62" t="s">
        <v>4539</v>
      </c>
      <c r="K1352" s="62" t="s">
        <v>4540</v>
      </c>
      <c r="L1352" s="9" t="s">
        <v>9819</v>
      </c>
      <c r="M1352" s="9"/>
      <c r="N1352" s="9" t="s">
        <v>213</v>
      </c>
      <c r="O1352" s="9" t="s">
        <v>10817</v>
      </c>
      <c r="P1352" s="198">
        <v>0.05</v>
      </c>
      <c r="Q1352" s="9" t="s">
        <v>2559</v>
      </c>
      <c r="R1352" s="9" t="s">
        <v>190</v>
      </c>
      <c r="S1352" s="9" t="s">
        <v>10937</v>
      </c>
      <c r="T1352" s="9"/>
      <c r="U1352" s="9"/>
    </row>
    <row r="1353" spans="1:21" ht="43.5" x14ac:dyDescent="0.35">
      <c r="A1353" s="18" t="s">
        <v>4758</v>
      </c>
      <c r="B1353" s="18" t="s">
        <v>12544</v>
      </c>
      <c r="C1353" s="12">
        <v>1</v>
      </c>
      <c r="D1353" s="12">
        <v>4</v>
      </c>
      <c r="E1353" s="12" t="s">
        <v>2</v>
      </c>
      <c r="F1353" s="12" t="s">
        <v>2544</v>
      </c>
      <c r="G1353" s="12" t="s">
        <v>55</v>
      </c>
      <c r="H1353" s="12" t="s">
        <v>10940</v>
      </c>
      <c r="I1353" s="12">
        <v>31.5</v>
      </c>
      <c r="J1353" s="62" t="s">
        <v>4541</v>
      </c>
      <c r="K1353" s="62" t="s">
        <v>4542</v>
      </c>
      <c r="L1353" s="9" t="s">
        <v>4682</v>
      </c>
      <c r="M1353" s="9"/>
      <c r="N1353" s="9" t="s">
        <v>211</v>
      </c>
      <c r="O1353" s="9" t="s">
        <v>10818</v>
      </c>
      <c r="P1353" s="198">
        <v>0.02</v>
      </c>
      <c r="Q1353" s="9" t="s">
        <v>2550</v>
      </c>
      <c r="R1353" s="9" t="s">
        <v>518</v>
      </c>
      <c r="S1353" s="9" t="s">
        <v>10934</v>
      </c>
      <c r="T1353" s="9"/>
      <c r="U1353" s="9"/>
    </row>
    <row r="1354" spans="1:21" ht="29" x14ac:dyDescent="0.35">
      <c r="A1354" s="18" t="s">
        <v>4759</v>
      </c>
      <c r="B1354" s="18" t="s">
        <v>12545</v>
      </c>
      <c r="C1354" s="12">
        <v>2</v>
      </c>
      <c r="D1354" s="12">
        <v>5</v>
      </c>
      <c r="E1354" s="12" t="s">
        <v>2</v>
      </c>
      <c r="F1354" s="12" t="s">
        <v>2544</v>
      </c>
      <c r="G1354" s="12" t="s">
        <v>55</v>
      </c>
      <c r="H1354" s="12" t="s">
        <v>10940</v>
      </c>
      <c r="I1354" s="12">
        <v>31.5</v>
      </c>
      <c r="J1354" s="62" t="s">
        <v>4541</v>
      </c>
      <c r="K1354" s="62" t="s">
        <v>4542</v>
      </c>
      <c r="L1354" s="9" t="s">
        <v>4708</v>
      </c>
      <c r="M1354" s="9"/>
      <c r="N1354" s="9" t="s">
        <v>214</v>
      </c>
      <c r="O1354" s="9" t="s">
        <v>10823</v>
      </c>
      <c r="P1354" s="198">
        <v>5.0000000000000001E-3</v>
      </c>
      <c r="Q1354" s="9" t="s">
        <v>2550</v>
      </c>
      <c r="R1354" s="9" t="s">
        <v>518</v>
      </c>
      <c r="S1354" s="9" t="s">
        <v>10935</v>
      </c>
      <c r="T1354" s="9"/>
      <c r="U1354" s="9"/>
    </row>
    <row r="1355" spans="1:21" ht="43.5" x14ac:dyDescent="0.35">
      <c r="A1355" s="18" t="s">
        <v>4760</v>
      </c>
      <c r="B1355" s="18" t="s">
        <v>12546</v>
      </c>
      <c r="C1355" s="12">
        <v>3</v>
      </c>
      <c r="D1355" s="12">
        <v>6</v>
      </c>
      <c r="E1355" s="12" t="s">
        <v>2</v>
      </c>
      <c r="F1355" s="12" t="s">
        <v>2544</v>
      </c>
      <c r="G1355" s="12" t="s">
        <v>55</v>
      </c>
      <c r="H1355" s="12" t="s">
        <v>10940</v>
      </c>
      <c r="I1355" s="12">
        <v>31.5</v>
      </c>
      <c r="J1355" s="62" t="s">
        <v>4541</v>
      </c>
      <c r="K1355" s="62" t="s">
        <v>4542</v>
      </c>
      <c r="L1355" s="9" t="s">
        <v>4671</v>
      </c>
      <c r="M1355" s="9"/>
      <c r="N1355" s="9" t="s">
        <v>211</v>
      </c>
      <c r="O1355" s="9" t="s">
        <v>10833</v>
      </c>
      <c r="P1355" s="198">
        <v>0.01</v>
      </c>
      <c r="Q1355" s="9" t="s">
        <v>2550</v>
      </c>
      <c r="R1355" s="9" t="s">
        <v>518</v>
      </c>
      <c r="S1355" s="9" t="s">
        <v>10934</v>
      </c>
      <c r="T1355" s="9"/>
      <c r="U1355" s="9"/>
    </row>
    <row r="1356" spans="1:21" ht="29" x14ac:dyDescent="0.35">
      <c r="A1356" s="18" t="s">
        <v>4761</v>
      </c>
      <c r="B1356" s="18" t="s">
        <v>12547</v>
      </c>
      <c r="C1356" s="12">
        <v>4</v>
      </c>
      <c r="D1356" s="12">
        <v>7</v>
      </c>
      <c r="E1356" s="12" t="s">
        <v>2</v>
      </c>
      <c r="F1356" s="12" t="s">
        <v>2544</v>
      </c>
      <c r="G1356" s="12" t="s">
        <v>55</v>
      </c>
      <c r="H1356" s="12" t="s">
        <v>10940</v>
      </c>
      <c r="I1356" s="12">
        <v>31.5</v>
      </c>
      <c r="J1356" s="62" t="s">
        <v>4541</v>
      </c>
      <c r="K1356" s="62" t="s">
        <v>4542</v>
      </c>
      <c r="L1356" s="9" t="s">
        <v>4683</v>
      </c>
      <c r="M1356" s="9"/>
      <c r="N1356" s="9" t="s">
        <v>212</v>
      </c>
      <c r="O1356" s="9" t="s">
        <v>10834</v>
      </c>
      <c r="P1356" s="198">
        <v>0.05</v>
      </c>
      <c r="Q1356" s="9" t="s">
        <v>2559</v>
      </c>
      <c r="R1356" s="9" t="s">
        <v>190</v>
      </c>
      <c r="S1356" s="9" t="s">
        <v>10936</v>
      </c>
      <c r="T1356" s="9"/>
      <c r="U1356" s="9"/>
    </row>
    <row r="1357" spans="1:21" ht="29" x14ac:dyDescent="0.35">
      <c r="A1357" s="18" t="s">
        <v>9957</v>
      </c>
      <c r="B1357" s="18" t="s">
        <v>12548</v>
      </c>
      <c r="C1357" s="12">
        <v>5</v>
      </c>
      <c r="D1357" s="12">
        <v>8</v>
      </c>
      <c r="E1357" s="12" t="s">
        <v>2</v>
      </c>
      <c r="F1357" s="12" t="s">
        <v>2544</v>
      </c>
      <c r="G1357" s="12" t="s">
        <v>55</v>
      </c>
      <c r="H1357" s="12" t="s">
        <v>10940</v>
      </c>
      <c r="I1357" s="12">
        <v>31.5</v>
      </c>
      <c r="J1357" s="62" t="s">
        <v>4541</v>
      </c>
      <c r="K1357" s="62" t="s">
        <v>4542</v>
      </c>
      <c r="L1357" s="9" t="s">
        <v>4678</v>
      </c>
      <c r="M1357" s="9"/>
      <c r="N1357" s="9" t="s">
        <v>214</v>
      </c>
      <c r="O1357" s="9" t="s">
        <v>10835</v>
      </c>
      <c r="P1357" s="198">
        <v>5.0000000000000001E-3</v>
      </c>
      <c r="Q1357" s="9" t="s">
        <v>2550</v>
      </c>
      <c r="R1357" s="9" t="s">
        <v>518</v>
      </c>
      <c r="S1357" s="9" t="s">
        <v>10935</v>
      </c>
      <c r="T1357" s="9"/>
      <c r="U1357" s="9"/>
    </row>
    <row r="1358" spans="1:21" x14ac:dyDescent="0.35">
      <c r="A1358" s="18" t="s">
        <v>4738</v>
      </c>
      <c r="B1358" s="18" t="s">
        <v>12549</v>
      </c>
      <c r="C1358" s="12">
        <v>1</v>
      </c>
      <c r="D1358" s="12">
        <v>1</v>
      </c>
      <c r="E1358" s="12" t="s">
        <v>2</v>
      </c>
      <c r="F1358" s="12" t="s">
        <v>2544</v>
      </c>
      <c r="G1358" s="12" t="s">
        <v>54</v>
      </c>
      <c r="H1358" s="12" t="s">
        <v>54</v>
      </c>
      <c r="I1358" s="12" t="s">
        <v>1592</v>
      </c>
      <c r="J1358" s="62" t="s">
        <v>4499</v>
      </c>
      <c r="K1358" s="62" t="s">
        <v>4500</v>
      </c>
      <c r="L1358" s="9" t="s">
        <v>4674</v>
      </c>
      <c r="M1358" s="9"/>
      <c r="N1358" s="9" t="s">
        <v>211</v>
      </c>
      <c r="O1358" s="9" t="s">
        <v>10791</v>
      </c>
      <c r="P1358" s="198">
        <v>0.02</v>
      </c>
      <c r="Q1358" s="9" t="s">
        <v>2550</v>
      </c>
      <c r="R1358" s="9" t="s">
        <v>518</v>
      </c>
      <c r="S1358" s="9" t="s">
        <v>10934</v>
      </c>
      <c r="T1358" s="9"/>
      <c r="U1358" s="9"/>
    </row>
    <row r="1359" spans="1:21" ht="29" x14ac:dyDescent="0.35">
      <c r="A1359" s="18" t="s">
        <v>9905</v>
      </c>
      <c r="B1359" s="18" t="s">
        <v>12550</v>
      </c>
      <c r="C1359" s="12">
        <v>2</v>
      </c>
      <c r="D1359" s="12">
        <v>2</v>
      </c>
      <c r="E1359" s="12" t="s">
        <v>2</v>
      </c>
      <c r="F1359" s="12" t="s">
        <v>2544</v>
      </c>
      <c r="G1359" s="12" t="s">
        <v>54</v>
      </c>
      <c r="H1359" s="12" t="s">
        <v>54</v>
      </c>
      <c r="I1359" s="12" t="s">
        <v>1592</v>
      </c>
      <c r="J1359" s="62" t="s">
        <v>4499</v>
      </c>
      <c r="K1359" s="62" t="s">
        <v>4500</v>
      </c>
      <c r="L1359" s="9" t="s">
        <v>9841</v>
      </c>
      <c r="M1359" s="9"/>
      <c r="N1359" s="9" t="s">
        <v>213</v>
      </c>
      <c r="O1359" s="9" t="s">
        <v>10792</v>
      </c>
      <c r="P1359" s="198">
        <v>0.1</v>
      </c>
      <c r="Q1359" s="9" t="s">
        <v>2550</v>
      </c>
      <c r="R1359" s="9" t="s">
        <v>518</v>
      </c>
      <c r="S1359" s="9" t="s">
        <v>10935</v>
      </c>
      <c r="T1359" s="9"/>
      <c r="U1359" s="9"/>
    </row>
    <row r="1360" spans="1:21" ht="29" x14ac:dyDescent="0.35">
      <c r="A1360" s="18" t="s">
        <v>9906</v>
      </c>
      <c r="B1360" s="18" t="s">
        <v>12551</v>
      </c>
      <c r="C1360" s="12">
        <v>3</v>
      </c>
      <c r="D1360" s="12">
        <v>3</v>
      </c>
      <c r="E1360" s="12" t="s">
        <v>2</v>
      </c>
      <c r="F1360" s="12" t="s">
        <v>2544</v>
      </c>
      <c r="G1360" s="12" t="s">
        <v>54</v>
      </c>
      <c r="H1360" s="12" t="s">
        <v>54</v>
      </c>
      <c r="I1360" s="12" t="s">
        <v>1592</v>
      </c>
      <c r="J1360" s="62" t="s">
        <v>4499</v>
      </c>
      <c r="K1360" s="62" t="s">
        <v>4500</v>
      </c>
      <c r="L1360" s="9" t="s">
        <v>9842</v>
      </c>
      <c r="M1360" s="9"/>
      <c r="N1360" s="9" t="s">
        <v>213</v>
      </c>
      <c r="O1360" s="9" t="s">
        <v>10792</v>
      </c>
      <c r="P1360" s="198">
        <v>0.15</v>
      </c>
      <c r="Q1360" s="9" t="s">
        <v>2559</v>
      </c>
      <c r="R1360" s="9" t="s">
        <v>190</v>
      </c>
      <c r="S1360" s="9" t="s">
        <v>10936</v>
      </c>
      <c r="T1360" s="9"/>
      <c r="U1360" s="9"/>
    </row>
    <row r="1361" spans="1:21" ht="29" x14ac:dyDescent="0.35">
      <c r="A1361" s="18" t="s">
        <v>10976</v>
      </c>
      <c r="B1361" s="18" t="s">
        <v>12552</v>
      </c>
      <c r="C1361" s="12">
        <v>4</v>
      </c>
      <c r="D1361" s="12">
        <v>4</v>
      </c>
      <c r="E1361" s="12" t="s">
        <v>2</v>
      </c>
      <c r="F1361" s="12" t="s">
        <v>2544</v>
      </c>
      <c r="G1361" s="12" t="s">
        <v>54</v>
      </c>
      <c r="H1361" s="12" t="s">
        <v>54</v>
      </c>
      <c r="I1361" s="12" t="s">
        <v>1592</v>
      </c>
      <c r="J1361" s="62" t="s">
        <v>4499</v>
      </c>
      <c r="K1361" s="62" t="s">
        <v>4500</v>
      </c>
      <c r="L1361" s="9" t="s">
        <v>10959</v>
      </c>
      <c r="M1361" s="9"/>
      <c r="N1361" s="9" t="s">
        <v>211</v>
      </c>
      <c r="O1361" s="9" t="s">
        <v>10793</v>
      </c>
      <c r="P1361" s="198">
        <v>0.03</v>
      </c>
      <c r="Q1361" s="9" t="s">
        <v>2550</v>
      </c>
      <c r="R1361" s="9" t="s">
        <v>518</v>
      </c>
      <c r="S1361" s="9" t="s">
        <v>10934</v>
      </c>
      <c r="T1361" s="9"/>
      <c r="U1361" s="9"/>
    </row>
    <row r="1362" spans="1:21" ht="29" x14ac:dyDescent="0.35">
      <c r="A1362" s="18" t="s">
        <v>9907</v>
      </c>
      <c r="B1362" s="18" t="s">
        <v>12553</v>
      </c>
      <c r="C1362" s="12">
        <v>5</v>
      </c>
      <c r="D1362" s="12">
        <v>5</v>
      </c>
      <c r="E1362" s="12" t="s">
        <v>2</v>
      </c>
      <c r="F1362" s="12" t="s">
        <v>2544</v>
      </c>
      <c r="G1362" s="12" t="s">
        <v>54</v>
      </c>
      <c r="H1362" s="12" t="s">
        <v>54</v>
      </c>
      <c r="I1362" s="12" t="s">
        <v>1592</v>
      </c>
      <c r="J1362" s="62" t="s">
        <v>4499</v>
      </c>
      <c r="K1362" s="62" t="s">
        <v>4500</v>
      </c>
      <c r="L1362" s="9" t="s">
        <v>9824</v>
      </c>
      <c r="M1362" s="9"/>
      <c r="N1362" s="9" t="s">
        <v>213</v>
      </c>
      <c r="O1362" s="9" t="s">
        <v>10794</v>
      </c>
      <c r="P1362" s="198">
        <v>0.15</v>
      </c>
      <c r="Q1362" s="9" t="s">
        <v>2550</v>
      </c>
      <c r="R1362" s="9" t="s">
        <v>518</v>
      </c>
      <c r="S1362" s="9" t="s">
        <v>10935</v>
      </c>
      <c r="T1362" s="9"/>
      <c r="U1362" s="9"/>
    </row>
    <row r="1363" spans="1:21" ht="29" x14ac:dyDescent="0.35">
      <c r="A1363" s="18" t="s">
        <v>9908</v>
      </c>
      <c r="B1363" s="18" t="s">
        <v>12554</v>
      </c>
      <c r="C1363" s="12">
        <v>6</v>
      </c>
      <c r="D1363" s="12">
        <v>6</v>
      </c>
      <c r="E1363" s="12" t="s">
        <v>2</v>
      </c>
      <c r="F1363" s="12" t="s">
        <v>2544</v>
      </c>
      <c r="G1363" s="12" t="s">
        <v>54</v>
      </c>
      <c r="H1363" s="12" t="s">
        <v>54</v>
      </c>
      <c r="I1363" s="12" t="s">
        <v>1592</v>
      </c>
      <c r="J1363" s="62" t="s">
        <v>4499</v>
      </c>
      <c r="K1363" s="62" t="s">
        <v>4500</v>
      </c>
      <c r="L1363" s="9" t="s">
        <v>9809</v>
      </c>
      <c r="M1363" s="9"/>
      <c r="N1363" s="9" t="s">
        <v>213</v>
      </c>
      <c r="O1363" s="9" t="s">
        <v>10794</v>
      </c>
      <c r="P1363" s="198">
        <v>0.15</v>
      </c>
      <c r="Q1363" s="9" t="s">
        <v>2559</v>
      </c>
      <c r="R1363" s="9" t="s">
        <v>190</v>
      </c>
      <c r="S1363" s="9" t="s">
        <v>10936</v>
      </c>
      <c r="T1363" s="9"/>
      <c r="U1363" s="9"/>
    </row>
    <row r="1364" spans="1:21" x14ac:dyDescent="0.35">
      <c r="A1364" s="18" t="s">
        <v>4739</v>
      </c>
      <c r="B1364" s="18" t="s">
        <v>12555</v>
      </c>
      <c r="C1364" s="12">
        <v>1</v>
      </c>
      <c r="D1364" s="12">
        <v>7</v>
      </c>
      <c r="E1364" s="12" t="s">
        <v>2</v>
      </c>
      <c r="F1364" s="12" t="s">
        <v>2544</v>
      </c>
      <c r="G1364" s="12" t="s">
        <v>54</v>
      </c>
      <c r="H1364" s="12" t="s">
        <v>54</v>
      </c>
      <c r="I1364" s="12" t="s">
        <v>1592</v>
      </c>
      <c r="J1364" s="62" t="s">
        <v>4501</v>
      </c>
      <c r="K1364" s="62" t="s">
        <v>4502</v>
      </c>
      <c r="L1364" s="9" t="s">
        <v>4674</v>
      </c>
      <c r="M1364" s="9"/>
      <c r="N1364" s="9" t="s">
        <v>211</v>
      </c>
      <c r="O1364" s="9" t="s">
        <v>10795</v>
      </c>
      <c r="P1364" s="198">
        <v>0.02</v>
      </c>
      <c r="Q1364" s="9" t="s">
        <v>2550</v>
      </c>
      <c r="R1364" s="9" t="s">
        <v>518</v>
      </c>
      <c r="S1364" s="9" t="s">
        <v>10934</v>
      </c>
      <c r="T1364" s="9"/>
      <c r="U1364" s="9"/>
    </row>
    <row r="1365" spans="1:21" ht="29" x14ac:dyDescent="0.35">
      <c r="A1365" s="18" t="s">
        <v>9909</v>
      </c>
      <c r="B1365" s="18" t="s">
        <v>12556</v>
      </c>
      <c r="C1365" s="12">
        <v>2</v>
      </c>
      <c r="D1365" s="12">
        <v>8</v>
      </c>
      <c r="E1365" s="12" t="s">
        <v>2</v>
      </c>
      <c r="F1365" s="12" t="s">
        <v>2544</v>
      </c>
      <c r="G1365" s="12" t="s">
        <v>54</v>
      </c>
      <c r="H1365" s="12" t="s">
        <v>54</v>
      </c>
      <c r="I1365" s="12" t="s">
        <v>1592</v>
      </c>
      <c r="J1365" s="62" t="s">
        <v>4501</v>
      </c>
      <c r="K1365" s="62" t="s">
        <v>4502</v>
      </c>
      <c r="L1365" s="9" t="s">
        <v>9841</v>
      </c>
      <c r="M1365" s="9"/>
      <c r="N1365" s="9" t="s">
        <v>213</v>
      </c>
      <c r="O1365" s="9" t="s">
        <v>10792</v>
      </c>
      <c r="P1365" s="198">
        <v>0.1</v>
      </c>
      <c r="Q1365" s="9" t="s">
        <v>2550</v>
      </c>
      <c r="R1365" s="9" t="s">
        <v>518</v>
      </c>
      <c r="S1365" s="9" t="s">
        <v>10935</v>
      </c>
      <c r="T1365" s="9"/>
      <c r="U1365" s="9"/>
    </row>
    <row r="1366" spans="1:21" ht="29" x14ac:dyDescent="0.35">
      <c r="A1366" s="18" t="s">
        <v>9910</v>
      </c>
      <c r="B1366" s="18" t="s">
        <v>12557</v>
      </c>
      <c r="C1366" s="12">
        <v>3</v>
      </c>
      <c r="D1366" s="12">
        <v>9</v>
      </c>
      <c r="E1366" s="12" t="s">
        <v>2</v>
      </c>
      <c r="F1366" s="12" t="s">
        <v>2544</v>
      </c>
      <c r="G1366" s="12" t="s">
        <v>54</v>
      </c>
      <c r="H1366" s="12" t="s">
        <v>54</v>
      </c>
      <c r="I1366" s="12" t="s">
        <v>1592</v>
      </c>
      <c r="J1366" s="62" t="s">
        <v>4501</v>
      </c>
      <c r="K1366" s="62" t="s">
        <v>4502</v>
      </c>
      <c r="L1366" s="9" t="s">
        <v>9842</v>
      </c>
      <c r="M1366" s="9"/>
      <c r="N1366" s="9" t="s">
        <v>213</v>
      </c>
      <c r="O1366" s="9" t="s">
        <v>10792</v>
      </c>
      <c r="P1366" s="198">
        <v>0.15</v>
      </c>
      <c r="Q1366" s="9" t="s">
        <v>2559</v>
      </c>
      <c r="R1366" s="9" t="s">
        <v>190</v>
      </c>
      <c r="S1366" s="9" t="s">
        <v>10936</v>
      </c>
      <c r="T1366" s="9"/>
      <c r="U1366" s="9"/>
    </row>
    <row r="1367" spans="1:21" ht="29" x14ac:dyDescent="0.35">
      <c r="A1367" s="18" t="s">
        <v>10977</v>
      </c>
      <c r="B1367" s="18" t="s">
        <v>12558</v>
      </c>
      <c r="C1367" s="12">
        <v>4</v>
      </c>
      <c r="D1367" s="12">
        <v>10</v>
      </c>
      <c r="E1367" s="12" t="s">
        <v>2</v>
      </c>
      <c r="F1367" s="12" t="s">
        <v>2544</v>
      </c>
      <c r="G1367" s="12" t="s">
        <v>54</v>
      </c>
      <c r="H1367" s="12" t="s">
        <v>54</v>
      </c>
      <c r="I1367" s="12" t="s">
        <v>1592</v>
      </c>
      <c r="J1367" s="62" t="s">
        <v>4501</v>
      </c>
      <c r="K1367" s="62" t="s">
        <v>4502</v>
      </c>
      <c r="L1367" s="9" t="s">
        <v>10959</v>
      </c>
      <c r="M1367" s="9"/>
      <c r="N1367" s="9" t="s">
        <v>211</v>
      </c>
      <c r="O1367" s="9" t="s">
        <v>10793</v>
      </c>
      <c r="P1367" s="198">
        <v>0.03</v>
      </c>
      <c r="Q1367" s="9" t="s">
        <v>2550</v>
      </c>
      <c r="R1367" s="9" t="s">
        <v>518</v>
      </c>
      <c r="S1367" s="9" t="s">
        <v>10934</v>
      </c>
      <c r="T1367" s="9"/>
      <c r="U1367" s="9"/>
    </row>
    <row r="1368" spans="1:21" ht="29" x14ac:dyDescent="0.35">
      <c r="A1368" s="18" t="s">
        <v>9911</v>
      </c>
      <c r="B1368" s="18" t="s">
        <v>12559</v>
      </c>
      <c r="C1368" s="12">
        <v>5</v>
      </c>
      <c r="D1368" s="12">
        <v>11</v>
      </c>
      <c r="E1368" s="12" t="s">
        <v>2</v>
      </c>
      <c r="F1368" s="12" t="s">
        <v>2544</v>
      </c>
      <c r="G1368" s="12" t="s">
        <v>54</v>
      </c>
      <c r="H1368" s="12" t="s">
        <v>54</v>
      </c>
      <c r="I1368" s="12" t="s">
        <v>1592</v>
      </c>
      <c r="J1368" s="62" t="s">
        <v>4501</v>
      </c>
      <c r="K1368" s="62" t="s">
        <v>4502</v>
      </c>
      <c r="L1368" s="9" t="s">
        <v>9824</v>
      </c>
      <c r="M1368" s="9"/>
      <c r="N1368" s="9" t="s">
        <v>213</v>
      </c>
      <c r="O1368" s="9" t="s">
        <v>10794</v>
      </c>
      <c r="P1368" s="198">
        <v>0.15</v>
      </c>
      <c r="Q1368" s="9" t="s">
        <v>2550</v>
      </c>
      <c r="R1368" s="9" t="s">
        <v>518</v>
      </c>
      <c r="S1368" s="9" t="s">
        <v>10935</v>
      </c>
      <c r="T1368" s="9"/>
      <c r="U1368" s="9"/>
    </row>
    <row r="1369" spans="1:21" ht="29" x14ac:dyDescent="0.35">
      <c r="A1369" s="18" t="s">
        <v>9912</v>
      </c>
      <c r="B1369" s="18" t="s">
        <v>12560</v>
      </c>
      <c r="C1369" s="12">
        <v>6</v>
      </c>
      <c r="D1369" s="12">
        <v>12</v>
      </c>
      <c r="E1369" s="12" t="s">
        <v>2</v>
      </c>
      <c r="F1369" s="12" t="s">
        <v>2544</v>
      </c>
      <c r="G1369" s="12" t="s">
        <v>54</v>
      </c>
      <c r="H1369" s="12" t="s">
        <v>54</v>
      </c>
      <c r="I1369" s="12" t="s">
        <v>1592</v>
      </c>
      <c r="J1369" s="62" t="s">
        <v>4501</v>
      </c>
      <c r="K1369" s="62" t="s">
        <v>4502</v>
      </c>
      <c r="L1369" s="9" t="s">
        <v>9809</v>
      </c>
      <c r="M1369" s="9"/>
      <c r="N1369" s="9" t="s">
        <v>213</v>
      </c>
      <c r="O1369" s="9" t="s">
        <v>10794</v>
      </c>
      <c r="P1369" s="198">
        <v>0.15</v>
      </c>
      <c r="Q1369" s="9" t="s">
        <v>2559</v>
      </c>
      <c r="R1369" s="9" t="s">
        <v>190</v>
      </c>
      <c r="S1369" s="9" t="s">
        <v>10936</v>
      </c>
      <c r="T1369" s="9"/>
      <c r="U1369" s="9"/>
    </row>
    <row r="1370" spans="1:21" x14ac:dyDescent="0.35">
      <c r="A1370" s="18" t="s">
        <v>4740</v>
      </c>
      <c r="B1370" s="18" t="s">
        <v>12561</v>
      </c>
      <c r="C1370" s="12">
        <v>1</v>
      </c>
      <c r="D1370" s="12">
        <v>13</v>
      </c>
      <c r="E1370" s="12" t="s">
        <v>2</v>
      </c>
      <c r="F1370" s="12" t="s">
        <v>2544</v>
      </c>
      <c r="G1370" s="12" t="s">
        <v>54</v>
      </c>
      <c r="H1370" s="12" t="s">
        <v>54</v>
      </c>
      <c r="I1370" s="12" t="s">
        <v>1592</v>
      </c>
      <c r="J1370" s="62" t="s">
        <v>4503</v>
      </c>
      <c r="K1370" s="62" t="s">
        <v>4504</v>
      </c>
      <c r="L1370" s="9" t="s">
        <v>4674</v>
      </c>
      <c r="M1370" s="9"/>
      <c r="N1370" s="9" t="s">
        <v>211</v>
      </c>
      <c r="O1370" s="9" t="s">
        <v>10796</v>
      </c>
      <c r="P1370" s="198">
        <v>0.02</v>
      </c>
      <c r="Q1370" s="9" t="s">
        <v>2550</v>
      </c>
      <c r="R1370" s="9" t="s">
        <v>518</v>
      </c>
      <c r="S1370" s="9" t="s">
        <v>10934</v>
      </c>
      <c r="T1370" s="9"/>
      <c r="U1370" s="9"/>
    </row>
    <row r="1371" spans="1:21" ht="29" x14ac:dyDescent="0.35">
      <c r="A1371" s="18" t="s">
        <v>9913</v>
      </c>
      <c r="B1371" s="18" t="s">
        <v>12562</v>
      </c>
      <c r="C1371" s="12">
        <v>2</v>
      </c>
      <c r="D1371" s="12">
        <v>14</v>
      </c>
      <c r="E1371" s="12" t="s">
        <v>2</v>
      </c>
      <c r="F1371" s="12" t="s">
        <v>2544</v>
      </c>
      <c r="G1371" s="12" t="s">
        <v>54</v>
      </c>
      <c r="H1371" s="12" t="s">
        <v>54</v>
      </c>
      <c r="I1371" s="12" t="s">
        <v>1592</v>
      </c>
      <c r="J1371" s="62" t="s">
        <v>4503</v>
      </c>
      <c r="K1371" s="62" t="s">
        <v>4504</v>
      </c>
      <c r="L1371" s="9" t="s">
        <v>9841</v>
      </c>
      <c r="M1371" s="9"/>
      <c r="N1371" s="9" t="s">
        <v>213</v>
      </c>
      <c r="O1371" s="9" t="s">
        <v>10792</v>
      </c>
      <c r="P1371" s="198">
        <v>0.1</v>
      </c>
      <c r="Q1371" s="9" t="s">
        <v>2550</v>
      </c>
      <c r="R1371" s="9" t="s">
        <v>518</v>
      </c>
      <c r="S1371" s="9" t="s">
        <v>10935</v>
      </c>
      <c r="T1371" s="9"/>
      <c r="U1371" s="9"/>
    </row>
    <row r="1372" spans="1:21" ht="29" x14ac:dyDescent="0.35">
      <c r="A1372" s="18" t="s">
        <v>9914</v>
      </c>
      <c r="B1372" s="18" t="s">
        <v>12563</v>
      </c>
      <c r="C1372" s="12">
        <v>3</v>
      </c>
      <c r="D1372" s="12">
        <v>15</v>
      </c>
      <c r="E1372" s="12" t="s">
        <v>2</v>
      </c>
      <c r="F1372" s="12" t="s">
        <v>2544</v>
      </c>
      <c r="G1372" s="12" t="s">
        <v>54</v>
      </c>
      <c r="H1372" s="12" t="s">
        <v>54</v>
      </c>
      <c r="I1372" s="12" t="s">
        <v>1592</v>
      </c>
      <c r="J1372" s="62" t="s">
        <v>4503</v>
      </c>
      <c r="K1372" s="62" t="s">
        <v>4504</v>
      </c>
      <c r="L1372" s="9" t="s">
        <v>9842</v>
      </c>
      <c r="M1372" s="9"/>
      <c r="N1372" s="9" t="s">
        <v>213</v>
      </c>
      <c r="O1372" s="9" t="s">
        <v>10792</v>
      </c>
      <c r="P1372" s="198">
        <v>0.15</v>
      </c>
      <c r="Q1372" s="9" t="s">
        <v>2559</v>
      </c>
      <c r="R1372" s="9" t="s">
        <v>190</v>
      </c>
      <c r="S1372" s="9" t="s">
        <v>10936</v>
      </c>
      <c r="T1372" s="9"/>
      <c r="U1372" s="9"/>
    </row>
    <row r="1373" spans="1:21" ht="29" x14ac:dyDescent="0.35">
      <c r="A1373" s="18" t="s">
        <v>10978</v>
      </c>
      <c r="B1373" s="18" t="s">
        <v>12564</v>
      </c>
      <c r="C1373" s="12">
        <v>4</v>
      </c>
      <c r="D1373" s="12">
        <v>16</v>
      </c>
      <c r="E1373" s="12" t="s">
        <v>2</v>
      </c>
      <c r="F1373" s="12" t="s">
        <v>2544</v>
      </c>
      <c r="G1373" s="12" t="s">
        <v>54</v>
      </c>
      <c r="H1373" s="12" t="s">
        <v>54</v>
      </c>
      <c r="I1373" s="12" t="s">
        <v>1592</v>
      </c>
      <c r="J1373" s="62" t="s">
        <v>4503</v>
      </c>
      <c r="K1373" s="62" t="s">
        <v>4504</v>
      </c>
      <c r="L1373" s="9" t="s">
        <v>10959</v>
      </c>
      <c r="M1373" s="9"/>
      <c r="N1373" s="9" t="s">
        <v>211</v>
      </c>
      <c r="O1373" s="9" t="s">
        <v>10793</v>
      </c>
      <c r="P1373" s="198">
        <v>0.03</v>
      </c>
      <c r="Q1373" s="9" t="s">
        <v>2550</v>
      </c>
      <c r="R1373" s="9" t="s">
        <v>518</v>
      </c>
      <c r="S1373" s="9" t="s">
        <v>10934</v>
      </c>
      <c r="T1373" s="9"/>
      <c r="U1373" s="9"/>
    </row>
    <row r="1374" spans="1:21" ht="29" x14ac:dyDescent="0.35">
      <c r="A1374" s="18" t="s">
        <v>9915</v>
      </c>
      <c r="B1374" s="18" t="s">
        <v>12565</v>
      </c>
      <c r="C1374" s="12">
        <v>5</v>
      </c>
      <c r="D1374" s="12">
        <v>17</v>
      </c>
      <c r="E1374" s="12" t="s">
        <v>2</v>
      </c>
      <c r="F1374" s="12" t="s">
        <v>2544</v>
      </c>
      <c r="G1374" s="12" t="s">
        <v>54</v>
      </c>
      <c r="H1374" s="12" t="s">
        <v>54</v>
      </c>
      <c r="I1374" s="12" t="s">
        <v>1592</v>
      </c>
      <c r="J1374" s="62" t="s">
        <v>4503</v>
      </c>
      <c r="K1374" s="62" t="s">
        <v>4504</v>
      </c>
      <c r="L1374" s="9" t="s">
        <v>9824</v>
      </c>
      <c r="M1374" s="9"/>
      <c r="N1374" s="9" t="s">
        <v>213</v>
      </c>
      <c r="O1374" s="9" t="s">
        <v>10794</v>
      </c>
      <c r="P1374" s="198">
        <v>0.15</v>
      </c>
      <c r="Q1374" s="9" t="s">
        <v>2550</v>
      </c>
      <c r="R1374" s="9" t="s">
        <v>518</v>
      </c>
      <c r="S1374" s="9" t="s">
        <v>10935</v>
      </c>
      <c r="T1374" s="9"/>
      <c r="U1374" s="9"/>
    </row>
    <row r="1375" spans="1:21" ht="29" x14ac:dyDescent="0.35">
      <c r="A1375" s="18" t="s">
        <v>9916</v>
      </c>
      <c r="B1375" s="18" t="s">
        <v>12566</v>
      </c>
      <c r="C1375" s="12">
        <v>6</v>
      </c>
      <c r="D1375" s="12">
        <v>18</v>
      </c>
      <c r="E1375" s="12" t="s">
        <v>2</v>
      </c>
      <c r="F1375" s="12" t="s">
        <v>2544</v>
      </c>
      <c r="G1375" s="12" t="s">
        <v>54</v>
      </c>
      <c r="H1375" s="12" t="s">
        <v>54</v>
      </c>
      <c r="I1375" s="12" t="s">
        <v>1592</v>
      </c>
      <c r="J1375" s="62" t="s">
        <v>4503</v>
      </c>
      <c r="K1375" s="62" t="s">
        <v>4504</v>
      </c>
      <c r="L1375" s="9" t="s">
        <v>9809</v>
      </c>
      <c r="M1375" s="9"/>
      <c r="N1375" s="9" t="s">
        <v>213</v>
      </c>
      <c r="O1375" s="9" t="s">
        <v>10794</v>
      </c>
      <c r="P1375" s="198">
        <v>0.15</v>
      </c>
      <c r="Q1375" s="9" t="s">
        <v>2559</v>
      </c>
      <c r="R1375" s="9" t="s">
        <v>190</v>
      </c>
      <c r="S1375" s="9" t="s">
        <v>10936</v>
      </c>
      <c r="T1375" s="9"/>
      <c r="U1375" s="9"/>
    </row>
    <row r="1376" spans="1:21" ht="43.5" x14ac:dyDescent="0.35">
      <c r="A1376" s="18" t="s">
        <v>9918</v>
      </c>
      <c r="B1376" s="18" t="s">
        <v>12567</v>
      </c>
      <c r="C1376" s="12">
        <v>1</v>
      </c>
      <c r="D1376" s="12">
        <v>19</v>
      </c>
      <c r="E1376" s="12" t="s">
        <v>2</v>
      </c>
      <c r="F1376" s="12" t="s">
        <v>2544</v>
      </c>
      <c r="G1376" s="12" t="s">
        <v>54</v>
      </c>
      <c r="H1376" s="12" t="s">
        <v>54</v>
      </c>
      <c r="I1376" s="12" t="s">
        <v>1592</v>
      </c>
      <c r="J1376" s="62" t="s">
        <v>4505</v>
      </c>
      <c r="K1376" s="62" t="s">
        <v>4506</v>
      </c>
      <c r="L1376" s="9" t="s">
        <v>9783</v>
      </c>
      <c r="M1376" s="9"/>
      <c r="N1376" s="9" t="s">
        <v>211</v>
      </c>
      <c r="O1376" s="9" t="s">
        <v>10797</v>
      </c>
      <c r="P1376" s="198">
        <v>0.08</v>
      </c>
      <c r="Q1376" s="9" t="s">
        <v>2550</v>
      </c>
      <c r="R1376" s="9" t="s">
        <v>518</v>
      </c>
      <c r="S1376" s="9" t="s">
        <v>10934</v>
      </c>
      <c r="T1376" s="9"/>
      <c r="U1376" s="9"/>
    </row>
    <row r="1377" spans="1:21" ht="58" x14ac:dyDescent="0.35">
      <c r="A1377" s="18" t="s">
        <v>9917</v>
      </c>
      <c r="B1377" s="18" t="s">
        <v>12568</v>
      </c>
      <c r="C1377" s="12">
        <v>2</v>
      </c>
      <c r="D1377" s="12">
        <v>20</v>
      </c>
      <c r="E1377" s="12" t="s">
        <v>2</v>
      </c>
      <c r="F1377" s="12" t="s">
        <v>2544</v>
      </c>
      <c r="G1377" s="12" t="s">
        <v>54</v>
      </c>
      <c r="H1377" s="12" t="s">
        <v>54</v>
      </c>
      <c r="I1377" s="12" t="s">
        <v>1592</v>
      </c>
      <c r="J1377" s="62" t="s">
        <v>4505</v>
      </c>
      <c r="K1377" s="62" t="s">
        <v>4506</v>
      </c>
      <c r="L1377" s="9" t="s">
        <v>9784</v>
      </c>
      <c r="M1377" s="9"/>
      <c r="N1377" s="9" t="s">
        <v>211</v>
      </c>
      <c r="O1377" s="9" t="s">
        <v>10798</v>
      </c>
      <c r="P1377" s="198">
        <v>0.08</v>
      </c>
      <c r="Q1377" s="9" t="s">
        <v>2559</v>
      </c>
      <c r="R1377" s="9" t="s">
        <v>190</v>
      </c>
      <c r="S1377" s="9" t="s">
        <v>10937</v>
      </c>
      <c r="T1377" s="9"/>
      <c r="U1377" s="9"/>
    </row>
    <row r="1378" spans="1:21" x14ac:dyDescent="0.35">
      <c r="A1378" s="18" t="s">
        <v>9920</v>
      </c>
      <c r="B1378" s="18" t="s">
        <v>12569</v>
      </c>
      <c r="C1378" s="12">
        <v>1</v>
      </c>
      <c r="D1378" s="12">
        <v>21</v>
      </c>
      <c r="E1378" s="12" t="s">
        <v>2</v>
      </c>
      <c r="F1378" s="12" t="s">
        <v>2544</v>
      </c>
      <c r="G1378" s="12" t="s">
        <v>54</v>
      </c>
      <c r="H1378" s="12" t="s">
        <v>54</v>
      </c>
      <c r="I1378" s="12" t="s">
        <v>1592</v>
      </c>
      <c r="J1378" s="62" t="s">
        <v>4507</v>
      </c>
      <c r="K1378" s="62" t="s">
        <v>4508</v>
      </c>
      <c r="L1378" s="9" t="s">
        <v>9818</v>
      </c>
      <c r="M1378" s="9"/>
      <c r="N1378" s="9" t="s">
        <v>211</v>
      </c>
      <c r="O1378" s="9" t="s">
        <v>10799</v>
      </c>
      <c r="P1378" s="198">
        <v>0.01</v>
      </c>
      <c r="Q1378" s="9" t="s">
        <v>2550</v>
      </c>
      <c r="R1378" s="9" t="s">
        <v>518</v>
      </c>
      <c r="S1378" s="9" t="s">
        <v>10934</v>
      </c>
      <c r="T1378" s="9"/>
      <c r="U1378" s="9"/>
    </row>
    <row r="1379" spans="1:21" ht="29" x14ac:dyDescent="0.35">
      <c r="A1379" s="18" t="s">
        <v>9919</v>
      </c>
      <c r="B1379" s="18" t="s">
        <v>12570</v>
      </c>
      <c r="C1379" s="12">
        <v>2</v>
      </c>
      <c r="D1379" s="12">
        <v>22</v>
      </c>
      <c r="E1379" s="12" t="s">
        <v>2</v>
      </c>
      <c r="F1379" s="12" t="s">
        <v>2544</v>
      </c>
      <c r="G1379" s="12" t="s">
        <v>54</v>
      </c>
      <c r="H1379" s="12" t="s">
        <v>54</v>
      </c>
      <c r="I1379" s="12" t="s">
        <v>1592</v>
      </c>
      <c r="J1379" s="62" t="s">
        <v>4507</v>
      </c>
      <c r="K1379" s="62" t="s">
        <v>4508</v>
      </c>
      <c r="L1379" s="9" t="s">
        <v>9821</v>
      </c>
      <c r="M1379" s="9"/>
      <c r="N1379" s="9" t="s">
        <v>211</v>
      </c>
      <c r="O1379" s="9" t="s">
        <v>10800</v>
      </c>
      <c r="P1379" s="198">
        <v>0.02</v>
      </c>
      <c r="Q1379" s="9" t="s">
        <v>2559</v>
      </c>
      <c r="R1379" s="9" t="s">
        <v>190</v>
      </c>
      <c r="S1379" s="9" t="s">
        <v>10937</v>
      </c>
      <c r="T1379" s="9"/>
      <c r="U1379" s="9"/>
    </row>
    <row r="1380" spans="1:21" ht="29" x14ac:dyDescent="0.35">
      <c r="A1380" s="18" t="s">
        <v>4741</v>
      </c>
      <c r="B1380" s="18" t="s">
        <v>12571</v>
      </c>
      <c r="C1380" s="12">
        <v>3</v>
      </c>
      <c r="D1380" s="12">
        <v>23</v>
      </c>
      <c r="E1380" s="12" t="s">
        <v>2</v>
      </c>
      <c r="F1380" s="12" t="s">
        <v>2544</v>
      </c>
      <c r="G1380" s="12" t="s">
        <v>54</v>
      </c>
      <c r="H1380" s="12" t="s">
        <v>54</v>
      </c>
      <c r="I1380" s="12" t="s">
        <v>1592</v>
      </c>
      <c r="J1380" s="62" t="s">
        <v>4507</v>
      </c>
      <c r="K1380" s="62" t="s">
        <v>4508</v>
      </c>
      <c r="L1380" s="9" t="s">
        <v>4677</v>
      </c>
      <c r="M1380" s="9"/>
      <c r="N1380" s="9" t="s">
        <v>214</v>
      </c>
      <c r="O1380" s="9" t="s">
        <v>10801</v>
      </c>
      <c r="P1380" s="198">
        <v>0.01</v>
      </c>
      <c r="Q1380" s="9" t="s">
        <v>2550</v>
      </c>
      <c r="R1380" s="9" t="s">
        <v>518</v>
      </c>
      <c r="S1380" s="9" t="s">
        <v>10935</v>
      </c>
      <c r="T1380" s="9"/>
      <c r="U1380" s="9"/>
    </row>
    <row r="1381" spans="1:21" ht="29" x14ac:dyDescent="0.35">
      <c r="A1381" s="18" t="s">
        <v>10015</v>
      </c>
      <c r="B1381" s="18" t="s">
        <v>12572</v>
      </c>
      <c r="C1381" s="12">
        <v>1</v>
      </c>
      <c r="D1381" s="12">
        <v>1</v>
      </c>
      <c r="E1381" s="12" t="s">
        <v>2</v>
      </c>
      <c r="F1381" s="12" t="s">
        <v>2544</v>
      </c>
      <c r="G1381" s="12" t="s">
        <v>63</v>
      </c>
      <c r="H1381" s="12" t="s">
        <v>63</v>
      </c>
      <c r="I1381" s="12" t="s">
        <v>1601</v>
      </c>
      <c r="J1381" s="62" t="s">
        <v>4613</v>
      </c>
      <c r="K1381" s="62" t="s">
        <v>4614</v>
      </c>
      <c r="L1381" s="62" t="s">
        <v>9843</v>
      </c>
      <c r="N1381" s="9" t="s">
        <v>211</v>
      </c>
      <c r="O1381" s="9" t="s">
        <v>10889</v>
      </c>
      <c r="P1381" s="198">
        <v>0.3</v>
      </c>
      <c r="Q1381" s="9" t="s">
        <v>2557</v>
      </c>
      <c r="R1381" s="9" t="s">
        <v>190</v>
      </c>
      <c r="S1381" s="9" t="s">
        <v>10937</v>
      </c>
      <c r="T1381" s="9"/>
      <c r="U1381" s="9"/>
    </row>
    <row r="1382" spans="1:21" ht="29" x14ac:dyDescent="0.35">
      <c r="A1382" s="18" t="s">
        <v>4820</v>
      </c>
      <c r="B1382" s="18" t="s">
        <v>12573</v>
      </c>
      <c r="C1382" s="12">
        <v>2</v>
      </c>
      <c r="D1382" s="12">
        <v>2</v>
      </c>
      <c r="E1382" s="12" t="s">
        <v>2</v>
      </c>
      <c r="F1382" s="12" t="s">
        <v>2544</v>
      </c>
      <c r="G1382" s="12" t="s">
        <v>63</v>
      </c>
      <c r="H1382" s="12" t="s">
        <v>63</v>
      </c>
      <c r="I1382" s="12" t="s">
        <v>1601</v>
      </c>
      <c r="J1382" s="62" t="s">
        <v>4613</v>
      </c>
      <c r="K1382" s="62" t="s">
        <v>4614</v>
      </c>
      <c r="L1382" s="62" t="s">
        <v>4710</v>
      </c>
      <c r="N1382" s="9" t="s">
        <v>213</v>
      </c>
      <c r="O1382" s="9" t="s">
        <v>10890</v>
      </c>
      <c r="P1382" s="198">
        <v>0.1</v>
      </c>
      <c r="Q1382" s="9" t="s">
        <v>2548</v>
      </c>
      <c r="R1382" s="9" t="s">
        <v>518</v>
      </c>
      <c r="S1382" s="9" t="s">
        <v>10934</v>
      </c>
      <c r="T1382" s="9"/>
      <c r="U1382" s="9"/>
    </row>
    <row r="1383" spans="1:21" ht="29" x14ac:dyDescent="0.35">
      <c r="A1383" s="18" t="s">
        <v>4821</v>
      </c>
      <c r="B1383" s="18" t="s">
        <v>12574</v>
      </c>
      <c r="C1383" s="12">
        <v>3</v>
      </c>
      <c r="D1383" s="12">
        <v>3</v>
      </c>
      <c r="E1383" s="12" t="s">
        <v>2</v>
      </c>
      <c r="F1383" s="12" t="s">
        <v>2544</v>
      </c>
      <c r="G1383" s="12" t="s">
        <v>63</v>
      </c>
      <c r="H1383" s="12" t="s">
        <v>63</v>
      </c>
      <c r="I1383" s="12" t="s">
        <v>1601</v>
      </c>
      <c r="J1383" s="62" t="s">
        <v>4613</v>
      </c>
      <c r="K1383" s="62" t="s">
        <v>4614</v>
      </c>
      <c r="L1383" s="62" t="s">
        <v>4711</v>
      </c>
      <c r="N1383" s="9" t="s">
        <v>211</v>
      </c>
      <c r="O1383" s="9" t="s">
        <v>10891</v>
      </c>
      <c r="P1383" s="198">
        <v>0.4</v>
      </c>
      <c r="Q1383" s="9" t="s">
        <v>2548</v>
      </c>
      <c r="R1383" s="9" t="s">
        <v>518</v>
      </c>
      <c r="S1383" s="9" t="s">
        <v>10934</v>
      </c>
      <c r="T1383" s="9"/>
      <c r="U1383" s="9"/>
    </row>
    <row r="1384" spans="1:21" ht="29" x14ac:dyDescent="0.35">
      <c r="A1384" s="18" t="s">
        <v>4822</v>
      </c>
      <c r="B1384" s="18" t="s">
        <v>12575</v>
      </c>
      <c r="C1384" s="12">
        <v>4</v>
      </c>
      <c r="D1384" s="12">
        <v>4</v>
      </c>
      <c r="E1384" s="12" t="s">
        <v>2</v>
      </c>
      <c r="F1384" s="12" t="s">
        <v>2544</v>
      </c>
      <c r="G1384" s="12" t="s">
        <v>63</v>
      </c>
      <c r="H1384" s="12" t="s">
        <v>63</v>
      </c>
      <c r="I1384" s="12" t="s">
        <v>1601</v>
      </c>
      <c r="J1384" s="62" t="s">
        <v>4613</v>
      </c>
      <c r="K1384" s="62" t="s">
        <v>4614</v>
      </c>
      <c r="L1384" s="62" t="s">
        <v>4707</v>
      </c>
      <c r="N1384" s="9" t="s">
        <v>213</v>
      </c>
      <c r="O1384" s="9" t="s">
        <v>10892</v>
      </c>
      <c r="P1384" s="198">
        <v>0.01</v>
      </c>
      <c r="Q1384" s="9" t="s">
        <v>2548</v>
      </c>
      <c r="R1384" s="9" t="s">
        <v>518</v>
      </c>
      <c r="S1384" s="9" t="s">
        <v>10935</v>
      </c>
      <c r="T1384" s="9"/>
      <c r="U1384" s="9"/>
    </row>
    <row r="1385" spans="1:21" ht="29" x14ac:dyDescent="0.35">
      <c r="A1385" s="18" t="s">
        <v>10051</v>
      </c>
      <c r="B1385" s="18" t="s">
        <v>12576</v>
      </c>
      <c r="C1385" s="12">
        <v>5</v>
      </c>
      <c r="D1385" s="12">
        <v>5</v>
      </c>
      <c r="E1385" s="12" t="s">
        <v>2</v>
      </c>
      <c r="F1385" s="12" t="s">
        <v>2544</v>
      </c>
      <c r="G1385" s="12" t="s">
        <v>63</v>
      </c>
      <c r="H1385" s="12" t="s">
        <v>63</v>
      </c>
      <c r="I1385" s="12" t="s">
        <v>1601</v>
      </c>
      <c r="J1385" s="62" t="s">
        <v>4613</v>
      </c>
      <c r="K1385" s="62" t="s">
        <v>4614</v>
      </c>
      <c r="L1385" s="62" t="s">
        <v>4667</v>
      </c>
      <c r="N1385" s="9" t="s">
        <v>211</v>
      </c>
      <c r="O1385" s="9" t="s">
        <v>10893</v>
      </c>
      <c r="P1385" s="198">
        <v>0.02</v>
      </c>
      <c r="Q1385" s="9" t="s">
        <v>2548</v>
      </c>
      <c r="R1385" s="9" t="s">
        <v>518</v>
      </c>
      <c r="S1385" s="9" t="s">
        <v>10934</v>
      </c>
      <c r="T1385" s="9"/>
      <c r="U1385" s="9"/>
    </row>
    <row r="1386" spans="1:21" ht="29" x14ac:dyDescent="0.35">
      <c r="A1386" s="18" t="s">
        <v>4858</v>
      </c>
      <c r="B1386" s="18" t="s">
        <v>12577</v>
      </c>
      <c r="C1386" s="12">
        <v>6</v>
      </c>
      <c r="D1386" s="12">
        <v>6</v>
      </c>
      <c r="E1386" s="12" t="s">
        <v>2</v>
      </c>
      <c r="F1386" s="12" t="s">
        <v>2544</v>
      </c>
      <c r="G1386" s="12" t="s">
        <v>63</v>
      </c>
      <c r="H1386" s="12" t="s">
        <v>63</v>
      </c>
      <c r="I1386" s="12" t="s">
        <v>1601</v>
      </c>
      <c r="J1386" s="62" t="s">
        <v>4613</v>
      </c>
      <c r="K1386" s="62" t="s">
        <v>4614</v>
      </c>
      <c r="L1386" s="62" t="s">
        <v>4708</v>
      </c>
      <c r="N1386" s="9" t="s">
        <v>214</v>
      </c>
      <c r="O1386" s="9" t="s">
        <v>10823</v>
      </c>
      <c r="P1386" s="198">
        <v>0.02</v>
      </c>
      <c r="Q1386" s="9" t="s">
        <v>2548</v>
      </c>
      <c r="R1386" s="9" t="s">
        <v>518</v>
      </c>
      <c r="S1386" s="9" t="s">
        <v>10935</v>
      </c>
      <c r="T1386" s="9"/>
      <c r="U1386" s="9"/>
    </row>
    <row r="1387" spans="1:21" ht="29" x14ac:dyDescent="0.35">
      <c r="A1387" s="18" t="s">
        <v>10016</v>
      </c>
      <c r="B1387" s="18" t="s">
        <v>12578</v>
      </c>
      <c r="C1387" s="12">
        <v>7</v>
      </c>
      <c r="D1387" s="12">
        <v>7</v>
      </c>
      <c r="E1387" s="12" t="s">
        <v>2</v>
      </c>
      <c r="F1387" s="12" t="s">
        <v>2544</v>
      </c>
      <c r="G1387" s="12" t="s">
        <v>63</v>
      </c>
      <c r="H1387" s="12" t="s">
        <v>63</v>
      </c>
      <c r="I1387" s="12" t="s">
        <v>1601</v>
      </c>
      <c r="J1387" s="62" t="s">
        <v>4613</v>
      </c>
      <c r="K1387" s="62" t="s">
        <v>4614</v>
      </c>
      <c r="L1387" s="62" t="s">
        <v>9819</v>
      </c>
      <c r="N1387" s="9" t="s">
        <v>213</v>
      </c>
      <c r="O1387" s="9" t="s">
        <v>10894</v>
      </c>
      <c r="P1387" s="198">
        <v>0.3</v>
      </c>
      <c r="Q1387" s="9" t="s">
        <v>2557</v>
      </c>
      <c r="R1387" s="9" t="s">
        <v>190</v>
      </c>
      <c r="S1387" s="9" t="s">
        <v>10937</v>
      </c>
      <c r="T1387" s="9"/>
      <c r="U1387" s="9"/>
    </row>
    <row r="1388" spans="1:21" ht="29" x14ac:dyDescent="0.35">
      <c r="A1388" s="18" t="s">
        <v>4823</v>
      </c>
      <c r="B1388" s="18" t="s">
        <v>12579</v>
      </c>
      <c r="C1388" s="12">
        <v>8</v>
      </c>
      <c r="D1388" s="12">
        <v>8</v>
      </c>
      <c r="E1388" s="12" t="s">
        <v>2</v>
      </c>
      <c r="F1388" s="12" t="s">
        <v>2544</v>
      </c>
      <c r="G1388" s="12" t="s">
        <v>63</v>
      </c>
      <c r="H1388" s="12" t="s">
        <v>63</v>
      </c>
      <c r="I1388" s="12" t="s">
        <v>1601</v>
      </c>
      <c r="J1388" s="62" t="s">
        <v>4613</v>
      </c>
      <c r="K1388" s="62" t="s">
        <v>4614</v>
      </c>
      <c r="L1388" s="62" t="s">
        <v>4671</v>
      </c>
      <c r="N1388" s="9" t="s">
        <v>211</v>
      </c>
      <c r="O1388" s="9" t="s">
        <v>10821</v>
      </c>
      <c r="P1388" s="198">
        <v>0.05</v>
      </c>
      <c r="Q1388" s="9" t="s">
        <v>2548</v>
      </c>
      <c r="R1388" s="9" t="s">
        <v>518</v>
      </c>
      <c r="S1388" s="9" t="s">
        <v>10934</v>
      </c>
      <c r="T1388" s="9"/>
      <c r="U1388" s="9"/>
    </row>
    <row r="1389" spans="1:21" ht="29" x14ac:dyDescent="0.35">
      <c r="A1389" s="18" t="s">
        <v>10017</v>
      </c>
      <c r="B1389" s="18" t="s">
        <v>12580</v>
      </c>
      <c r="C1389" s="12">
        <v>1</v>
      </c>
      <c r="D1389" s="12">
        <v>9</v>
      </c>
      <c r="E1389" s="12" t="s">
        <v>2</v>
      </c>
      <c r="F1389" s="12" t="s">
        <v>2544</v>
      </c>
      <c r="G1389" s="12" t="s">
        <v>63</v>
      </c>
      <c r="H1389" s="12" t="s">
        <v>63</v>
      </c>
      <c r="I1389" s="12" t="s">
        <v>1601</v>
      </c>
      <c r="J1389" s="62" t="s">
        <v>4615</v>
      </c>
      <c r="K1389" s="62" t="s">
        <v>4616</v>
      </c>
      <c r="L1389" s="62" t="s">
        <v>9835</v>
      </c>
      <c r="N1389" s="9" t="s">
        <v>213</v>
      </c>
      <c r="O1389" s="9" t="s">
        <v>9835</v>
      </c>
      <c r="P1389" s="198">
        <v>0.2</v>
      </c>
      <c r="Q1389" s="9" t="s">
        <v>2557</v>
      </c>
      <c r="R1389" s="9" t="s">
        <v>190</v>
      </c>
      <c r="S1389" s="9" t="s">
        <v>10937</v>
      </c>
      <c r="T1389" s="9"/>
      <c r="U1389" s="9"/>
    </row>
    <row r="1390" spans="1:21" ht="29" x14ac:dyDescent="0.35">
      <c r="A1390" s="18" t="s">
        <v>10018</v>
      </c>
      <c r="B1390" s="18" t="s">
        <v>12581</v>
      </c>
      <c r="C1390" s="12">
        <v>2</v>
      </c>
      <c r="D1390" s="12">
        <v>10</v>
      </c>
      <c r="E1390" s="12" t="s">
        <v>2</v>
      </c>
      <c r="F1390" s="12" t="s">
        <v>2544</v>
      </c>
      <c r="G1390" s="12" t="s">
        <v>63</v>
      </c>
      <c r="H1390" s="12" t="s">
        <v>63</v>
      </c>
      <c r="I1390" s="12" t="s">
        <v>1601</v>
      </c>
      <c r="J1390" s="62" t="s">
        <v>4615</v>
      </c>
      <c r="K1390" s="62" t="s">
        <v>4616</v>
      </c>
      <c r="L1390" s="62" t="s">
        <v>9836</v>
      </c>
      <c r="N1390" s="9" t="s">
        <v>213</v>
      </c>
      <c r="O1390" s="9" t="s">
        <v>10895</v>
      </c>
      <c r="P1390" s="198">
        <v>0.3</v>
      </c>
      <c r="Q1390" s="9" t="s">
        <v>2548</v>
      </c>
      <c r="R1390" s="9" t="s">
        <v>518</v>
      </c>
      <c r="S1390" s="9" t="s">
        <v>10934</v>
      </c>
      <c r="T1390" s="9"/>
      <c r="U1390" s="9"/>
    </row>
    <row r="1391" spans="1:21" ht="29" x14ac:dyDescent="0.35">
      <c r="A1391" s="18" t="s">
        <v>4824</v>
      </c>
      <c r="B1391" s="18" t="s">
        <v>12582</v>
      </c>
      <c r="C1391" s="12">
        <v>3</v>
      </c>
      <c r="D1391" s="12">
        <v>11</v>
      </c>
      <c r="E1391" s="12" t="s">
        <v>2</v>
      </c>
      <c r="F1391" s="12" t="s">
        <v>2544</v>
      </c>
      <c r="G1391" s="12" t="s">
        <v>63</v>
      </c>
      <c r="H1391" s="12" t="s">
        <v>63</v>
      </c>
      <c r="I1391" s="12" t="s">
        <v>1601</v>
      </c>
      <c r="J1391" s="62" t="s">
        <v>4615</v>
      </c>
      <c r="K1391" s="62" t="s">
        <v>4616</v>
      </c>
      <c r="L1391" s="62" t="s">
        <v>4712</v>
      </c>
      <c r="N1391" s="9" t="s">
        <v>211</v>
      </c>
      <c r="O1391" s="9" t="s">
        <v>10896</v>
      </c>
      <c r="P1391" s="198">
        <v>0.1</v>
      </c>
      <c r="Q1391" s="9" t="s">
        <v>2548</v>
      </c>
      <c r="R1391" s="9" t="s">
        <v>518</v>
      </c>
      <c r="S1391" s="9" t="s">
        <v>10934</v>
      </c>
      <c r="T1391" s="9"/>
      <c r="U1391" s="9"/>
    </row>
    <row r="1392" spans="1:21" ht="29" x14ac:dyDescent="0.35">
      <c r="A1392" s="18" t="s">
        <v>10019</v>
      </c>
      <c r="B1392" s="18" t="s">
        <v>12583</v>
      </c>
      <c r="C1392" s="12">
        <v>4</v>
      </c>
      <c r="D1392" s="12">
        <v>12</v>
      </c>
      <c r="E1392" s="12" t="s">
        <v>2</v>
      </c>
      <c r="F1392" s="12" t="s">
        <v>2544</v>
      </c>
      <c r="G1392" s="12" t="s">
        <v>63</v>
      </c>
      <c r="H1392" s="12" t="s">
        <v>63</v>
      </c>
      <c r="I1392" s="12" t="s">
        <v>1601</v>
      </c>
      <c r="J1392" s="62" t="s">
        <v>4615</v>
      </c>
      <c r="K1392" s="62" t="s">
        <v>4616</v>
      </c>
      <c r="L1392" s="62" t="s">
        <v>9839</v>
      </c>
      <c r="N1392" s="9" t="s">
        <v>214</v>
      </c>
      <c r="O1392" s="9" t="s">
        <v>10897</v>
      </c>
      <c r="P1392" s="198">
        <v>0.2</v>
      </c>
      <c r="Q1392" s="9" t="s">
        <v>2557</v>
      </c>
      <c r="R1392" s="9" t="s">
        <v>190</v>
      </c>
      <c r="S1392" s="9" t="s">
        <v>10937</v>
      </c>
      <c r="T1392" s="9"/>
      <c r="U1392" s="9"/>
    </row>
    <row r="1393" spans="1:21" ht="29" x14ac:dyDescent="0.35">
      <c r="A1393" s="18" t="s">
        <v>4772</v>
      </c>
      <c r="B1393" s="18" t="s">
        <v>12584</v>
      </c>
      <c r="C1393" s="12">
        <v>1</v>
      </c>
      <c r="D1393" s="12">
        <v>1</v>
      </c>
      <c r="E1393" s="12" t="s">
        <v>2</v>
      </c>
      <c r="F1393" s="12" t="s">
        <v>2544</v>
      </c>
      <c r="G1393" s="12" t="s">
        <v>9771</v>
      </c>
      <c r="H1393" s="12" t="s">
        <v>58</v>
      </c>
      <c r="I1393" s="12" t="s">
        <v>1596</v>
      </c>
      <c r="J1393" s="62" t="s">
        <v>4564</v>
      </c>
      <c r="K1393" s="62" t="s">
        <v>4565</v>
      </c>
      <c r="L1393" s="62" t="s">
        <v>4687</v>
      </c>
      <c r="N1393" s="9" t="s">
        <v>211</v>
      </c>
      <c r="O1393" s="9" t="s">
        <v>10845</v>
      </c>
      <c r="P1393" s="198">
        <v>0.08</v>
      </c>
      <c r="Q1393" s="9" t="s">
        <v>2550</v>
      </c>
      <c r="R1393" s="9" t="s">
        <v>518</v>
      </c>
      <c r="S1393" s="9" t="s">
        <v>10934</v>
      </c>
      <c r="T1393" s="9"/>
      <c r="U1393" s="9"/>
    </row>
    <row r="1394" spans="1:21" ht="29" x14ac:dyDescent="0.35">
      <c r="A1394" s="18" t="s">
        <v>9997</v>
      </c>
      <c r="B1394" s="18" t="s">
        <v>12585</v>
      </c>
      <c r="C1394" s="12">
        <v>2</v>
      </c>
      <c r="D1394" s="12">
        <v>2</v>
      </c>
      <c r="E1394" s="12" t="s">
        <v>2</v>
      </c>
      <c r="F1394" s="12" t="s">
        <v>2544</v>
      </c>
      <c r="G1394" s="12" t="s">
        <v>9771</v>
      </c>
      <c r="H1394" s="12" t="s">
        <v>58</v>
      </c>
      <c r="I1394" s="12" t="s">
        <v>1596</v>
      </c>
      <c r="J1394" s="62" t="s">
        <v>4564</v>
      </c>
      <c r="K1394" s="62" t="s">
        <v>4565</v>
      </c>
      <c r="L1394" s="62" t="s">
        <v>4705</v>
      </c>
      <c r="N1394" s="9" t="s">
        <v>214</v>
      </c>
      <c r="O1394" s="9" t="s">
        <v>10846</v>
      </c>
      <c r="P1394" s="198">
        <v>0.02</v>
      </c>
      <c r="Q1394" s="9" t="s">
        <v>2550</v>
      </c>
      <c r="R1394" s="9" t="s">
        <v>518</v>
      </c>
      <c r="S1394" s="9" t="s">
        <v>10935</v>
      </c>
      <c r="T1394" s="9"/>
      <c r="U1394" s="9"/>
    </row>
    <row r="1395" spans="1:21" ht="29" x14ac:dyDescent="0.35">
      <c r="A1395" s="18" t="s">
        <v>9971</v>
      </c>
      <c r="B1395" s="18" t="s">
        <v>12586</v>
      </c>
      <c r="C1395" s="12">
        <v>3</v>
      </c>
      <c r="D1395" s="12">
        <v>3</v>
      </c>
      <c r="E1395" s="12" t="s">
        <v>2</v>
      </c>
      <c r="F1395" s="12" t="s">
        <v>2544</v>
      </c>
      <c r="G1395" s="12" t="s">
        <v>9771</v>
      </c>
      <c r="H1395" s="12" t="s">
        <v>58</v>
      </c>
      <c r="I1395" s="12" t="s">
        <v>1596</v>
      </c>
      <c r="J1395" s="62" t="s">
        <v>4564</v>
      </c>
      <c r="K1395" s="62" t="s">
        <v>4565</v>
      </c>
      <c r="L1395" s="62" t="s">
        <v>9834</v>
      </c>
      <c r="N1395" s="9" t="s">
        <v>211</v>
      </c>
      <c r="O1395" s="9" t="s">
        <v>10814</v>
      </c>
      <c r="P1395" s="198">
        <v>0.15</v>
      </c>
      <c r="Q1395" s="9" t="s">
        <v>2559</v>
      </c>
      <c r="R1395" s="9" t="s">
        <v>190</v>
      </c>
      <c r="S1395" s="9" t="s">
        <v>10937</v>
      </c>
      <c r="T1395" s="9"/>
      <c r="U1395" s="9"/>
    </row>
    <row r="1396" spans="1:21" ht="29" x14ac:dyDescent="0.35">
      <c r="A1396" s="18" t="s">
        <v>4773</v>
      </c>
      <c r="B1396" s="18" t="s">
        <v>12587</v>
      </c>
      <c r="C1396" s="12">
        <v>1</v>
      </c>
      <c r="D1396" s="12">
        <v>4</v>
      </c>
      <c r="E1396" s="12" t="s">
        <v>2</v>
      </c>
      <c r="F1396" s="12" t="s">
        <v>2544</v>
      </c>
      <c r="G1396" s="12" t="s">
        <v>9771</v>
      </c>
      <c r="H1396" s="12" t="s">
        <v>58</v>
      </c>
      <c r="I1396" s="12" t="s">
        <v>1596</v>
      </c>
      <c r="J1396" s="62" t="s">
        <v>4566</v>
      </c>
      <c r="K1396" s="62" t="s">
        <v>4567</v>
      </c>
      <c r="L1396" s="62" t="s">
        <v>4688</v>
      </c>
      <c r="N1396" s="9" t="s">
        <v>211</v>
      </c>
      <c r="O1396" s="9" t="s">
        <v>10847</v>
      </c>
      <c r="P1396" s="198">
        <v>7.0000000000000007E-2</v>
      </c>
      <c r="Q1396" s="9" t="s">
        <v>2550</v>
      </c>
      <c r="R1396" s="9" t="s">
        <v>518</v>
      </c>
      <c r="S1396" s="9" t="s">
        <v>10934</v>
      </c>
      <c r="T1396" s="9"/>
      <c r="U1396" s="9"/>
    </row>
    <row r="1397" spans="1:21" ht="29" x14ac:dyDescent="0.35">
      <c r="A1397" s="18" t="s">
        <v>9972</v>
      </c>
      <c r="B1397" s="18" t="s">
        <v>12588</v>
      </c>
      <c r="C1397" s="12">
        <v>2</v>
      </c>
      <c r="D1397" s="12">
        <v>5</v>
      </c>
      <c r="E1397" s="12" t="s">
        <v>2</v>
      </c>
      <c r="F1397" s="12" t="s">
        <v>2544</v>
      </c>
      <c r="G1397" s="12" t="s">
        <v>9771</v>
      </c>
      <c r="H1397" s="12" t="s">
        <v>58</v>
      </c>
      <c r="I1397" s="12" t="s">
        <v>1596</v>
      </c>
      <c r="J1397" s="62" t="s">
        <v>4566</v>
      </c>
      <c r="K1397" s="62" t="s">
        <v>4567</v>
      </c>
      <c r="L1397" s="62" t="s">
        <v>9813</v>
      </c>
      <c r="N1397" s="9" t="s">
        <v>211</v>
      </c>
      <c r="O1397" s="9" t="s">
        <v>10848</v>
      </c>
      <c r="P1397" s="198">
        <v>0.01</v>
      </c>
      <c r="Q1397" s="9" t="s">
        <v>2550</v>
      </c>
      <c r="R1397" s="9" t="s">
        <v>518</v>
      </c>
      <c r="S1397" s="9" t="s">
        <v>10934</v>
      </c>
      <c r="T1397" s="9"/>
      <c r="U1397" s="9"/>
    </row>
    <row r="1398" spans="1:21" ht="58" x14ac:dyDescent="0.35">
      <c r="A1398" s="18" t="s">
        <v>9973</v>
      </c>
      <c r="B1398" s="18" t="s">
        <v>12589</v>
      </c>
      <c r="C1398" s="12">
        <v>3</v>
      </c>
      <c r="D1398" s="12">
        <v>6</v>
      </c>
      <c r="E1398" s="12" t="s">
        <v>2</v>
      </c>
      <c r="F1398" s="12" t="s">
        <v>2544</v>
      </c>
      <c r="G1398" s="12" t="s">
        <v>9771</v>
      </c>
      <c r="H1398" s="12" t="s">
        <v>58</v>
      </c>
      <c r="I1398" s="12" t="s">
        <v>1596</v>
      </c>
      <c r="J1398" s="62" t="s">
        <v>4566</v>
      </c>
      <c r="K1398" s="62" t="s">
        <v>4567</v>
      </c>
      <c r="L1398" s="62" t="s">
        <v>9814</v>
      </c>
      <c r="N1398" s="9" t="s">
        <v>213</v>
      </c>
      <c r="O1398" s="9" t="s">
        <v>10849</v>
      </c>
      <c r="P1398" s="198">
        <v>0.03</v>
      </c>
      <c r="Q1398" s="9" t="s">
        <v>2550</v>
      </c>
      <c r="R1398" s="9" t="s">
        <v>518</v>
      </c>
      <c r="S1398" s="9" t="s">
        <v>10934</v>
      </c>
      <c r="T1398" s="9"/>
      <c r="U1398" s="9"/>
    </row>
    <row r="1399" spans="1:21" ht="29" x14ac:dyDescent="0.35">
      <c r="A1399" s="18" t="s">
        <v>9974</v>
      </c>
      <c r="B1399" s="18" t="s">
        <v>12590</v>
      </c>
      <c r="C1399" s="12">
        <v>4</v>
      </c>
      <c r="D1399" s="12">
        <v>7</v>
      </c>
      <c r="E1399" s="12" t="s">
        <v>2</v>
      </c>
      <c r="F1399" s="12" t="s">
        <v>2544</v>
      </c>
      <c r="G1399" s="12" t="s">
        <v>9771</v>
      </c>
      <c r="H1399" s="12" t="s">
        <v>58</v>
      </c>
      <c r="I1399" s="12" t="s">
        <v>1596</v>
      </c>
      <c r="J1399" s="62" t="s">
        <v>4566</v>
      </c>
      <c r="K1399" s="62" t="s">
        <v>4567</v>
      </c>
      <c r="L1399" s="62" t="s">
        <v>9819</v>
      </c>
      <c r="N1399" s="9" t="s">
        <v>213</v>
      </c>
      <c r="O1399" s="9" t="s">
        <v>10850</v>
      </c>
      <c r="P1399" s="198">
        <v>0.3</v>
      </c>
      <c r="Q1399" s="9" t="s">
        <v>2559</v>
      </c>
      <c r="R1399" s="9" t="s">
        <v>190</v>
      </c>
      <c r="S1399" s="9" t="s">
        <v>10938</v>
      </c>
      <c r="T1399" s="9"/>
      <c r="U1399" s="9"/>
    </row>
    <row r="1400" spans="1:21" ht="29" x14ac:dyDescent="0.35">
      <c r="A1400" s="18" t="s">
        <v>9975</v>
      </c>
      <c r="B1400" s="18" t="s">
        <v>12591</v>
      </c>
      <c r="C1400" s="12">
        <v>5</v>
      </c>
      <c r="D1400" s="12">
        <v>8</v>
      </c>
      <c r="E1400" s="12" t="s">
        <v>2</v>
      </c>
      <c r="F1400" s="12" t="s">
        <v>2544</v>
      </c>
      <c r="G1400" s="12" t="s">
        <v>9771</v>
      </c>
      <c r="H1400" s="12" t="s">
        <v>58</v>
      </c>
      <c r="I1400" s="12" t="s">
        <v>1596</v>
      </c>
      <c r="J1400" s="62" t="s">
        <v>4566</v>
      </c>
      <c r="K1400" s="62" t="s">
        <v>4567</v>
      </c>
      <c r="L1400" s="62" t="s">
        <v>4667</v>
      </c>
      <c r="N1400" s="9" t="s">
        <v>211</v>
      </c>
      <c r="O1400" s="9" t="s">
        <v>4667</v>
      </c>
      <c r="P1400" s="198">
        <v>0.02</v>
      </c>
      <c r="Q1400" s="9" t="s">
        <v>2550</v>
      </c>
      <c r="R1400" s="9" t="s">
        <v>518</v>
      </c>
      <c r="S1400" s="9" t="s">
        <v>10934</v>
      </c>
      <c r="T1400" s="9"/>
      <c r="U1400" s="9"/>
    </row>
    <row r="1401" spans="1:21" ht="29" x14ac:dyDescent="0.35">
      <c r="A1401" s="18" t="s">
        <v>4774</v>
      </c>
      <c r="B1401" s="18" t="s">
        <v>12592</v>
      </c>
      <c r="C1401" s="12">
        <v>6</v>
      </c>
      <c r="D1401" s="12">
        <v>9</v>
      </c>
      <c r="E1401" s="12" t="s">
        <v>2</v>
      </c>
      <c r="F1401" s="12" t="s">
        <v>2544</v>
      </c>
      <c r="G1401" s="12" t="s">
        <v>9771</v>
      </c>
      <c r="H1401" s="12" t="s">
        <v>58</v>
      </c>
      <c r="I1401" s="12" t="s">
        <v>1596</v>
      </c>
      <c r="J1401" s="62" t="s">
        <v>4566</v>
      </c>
      <c r="K1401" s="62" t="s">
        <v>4567</v>
      </c>
      <c r="L1401" s="62" t="s">
        <v>4689</v>
      </c>
      <c r="N1401" s="9" t="s">
        <v>211</v>
      </c>
      <c r="O1401" s="9" t="s">
        <v>10851</v>
      </c>
      <c r="P1401" s="198">
        <v>0.02</v>
      </c>
      <c r="Q1401" s="9" t="s">
        <v>2550</v>
      </c>
      <c r="R1401" s="9" t="s">
        <v>518</v>
      </c>
      <c r="S1401" s="9" t="s">
        <v>10934</v>
      </c>
      <c r="T1401" s="9"/>
      <c r="U1401" s="9"/>
    </row>
    <row r="1402" spans="1:21" ht="29" x14ac:dyDescent="0.35">
      <c r="A1402" s="18" t="s">
        <v>9976</v>
      </c>
      <c r="B1402" s="18" t="s">
        <v>12593</v>
      </c>
      <c r="C1402" s="12">
        <v>1</v>
      </c>
      <c r="D1402" s="12">
        <v>10</v>
      </c>
      <c r="E1402" s="12" t="s">
        <v>2</v>
      </c>
      <c r="F1402" s="12" t="s">
        <v>2544</v>
      </c>
      <c r="G1402" s="12" t="s">
        <v>9771</v>
      </c>
      <c r="H1402" s="12" t="s">
        <v>58</v>
      </c>
      <c r="I1402" s="12" t="s">
        <v>1596</v>
      </c>
      <c r="J1402" s="62" t="s">
        <v>4568</v>
      </c>
      <c r="K1402" s="62" t="s">
        <v>4569</v>
      </c>
      <c r="L1402" s="62" t="s">
        <v>9791</v>
      </c>
      <c r="N1402" s="9" t="s">
        <v>211</v>
      </c>
      <c r="O1402" s="9" t="s">
        <v>10852</v>
      </c>
      <c r="P1402" s="198">
        <v>0.7</v>
      </c>
      <c r="Q1402" s="9" t="s">
        <v>2548</v>
      </c>
      <c r="R1402" s="9" t="s">
        <v>518</v>
      </c>
      <c r="S1402" s="9" t="s">
        <v>10934</v>
      </c>
      <c r="T1402" s="9"/>
      <c r="U1402" s="9"/>
    </row>
    <row r="1403" spans="1:21" ht="29" x14ac:dyDescent="0.35">
      <c r="A1403" s="18" t="s">
        <v>4775</v>
      </c>
      <c r="B1403" s="18" t="s">
        <v>12594</v>
      </c>
      <c r="C1403" s="12">
        <v>2</v>
      </c>
      <c r="D1403" s="12">
        <v>11</v>
      </c>
      <c r="E1403" s="12" t="s">
        <v>2</v>
      </c>
      <c r="F1403" s="12" t="s">
        <v>2544</v>
      </c>
      <c r="G1403" s="12" t="s">
        <v>9771</v>
      </c>
      <c r="H1403" s="12" t="s">
        <v>58</v>
      </c>
      <c r="I1403" s="12" t="s">
        <v>1596</v>
      </c>
      <c r="J1403" s="62" t="s">
        <v>4568</v>
      </c>
      <c r="K1403" s="62" t="s">
        <v>4569</v>
      </c>
      <c r="L1403" s="62" t="s">
        <v>4690</v>
      </c>
      <c r="N1403" s="9" t="s">
        <v>211</v>
      </c>
      <c r="O1403" s="9" t="s">
        <v>10853</v>
      </c>
      <c r="P1403" s="198">
        <v>0.35</v>
      </c>
      <c r="Q1403" s="9" t="s">
        <v>2557</v>
      </c>
      <c r="R1403" s="9" t="s">
        <v>190</v>
      </c>
      <c r="S1403" s="9" t="s">
        <v>10938</v>
      </c>
      <c r="T1403" s="9"/>
      <c r="U1403" s="9"/>
    </row>
    <row r="1404" spans="1:21" ht="29" x14ac:dyDescent="0.35">
      <c r="A1404" s="18" t="s">
        <v>4855</v>
      </c>
      <c r="B1404" s="18" t="s">
        <v>12595</v>
      </c>
      <c r="C1404" s="12">
        <v>3</v>
      </c>
      <c r="D1404" s="12">
        <v>12</v>
      </c>
      <c r="E1404" s="12" t="s">
        <v>2</v>
      </c>
      <c r="F1404" s="12" t="s">
        <v>2544</v>
      </c>
      <c r="G1404" s="12" t="s">
        <v>9771</v>
      </c>
      <c r="H1404" s="12" t="s">
        <v>58</v>
      </c>
      <c r="I1404" s="12" t="s">
        <v>1596</v>
      </c>
      <c r="J1404" s="62" t="s">
        <v>4568</v>
      </c>
      <c r="K1404" s="62" t="s">
        <v>4569</v>
      </c>
      <c r="L1404" s="62" t="s">
        <v>4691</v>
      </c>
      <c r="N1404" s="9" t="s">
        <v>211</v>
      </c>
      <c r="O1404" s="9" t="s">
        <v>10854</v>
      </c>
      <c r="P1404" s="198">
        <v>0.1</v>
      </c>
      <c r="Q1404" s="9" t="s">
        <v>2557</v>
      </c>
      <c r="R1404" s="9" t="s">
        <v>190</v>
      </c>
      <c r="S1404" s="9" t="s">
        <v>10938</v>
      </c>
      <c r="T1404" s="9"/>
      <c r="U1404" s="9"/>
    </row>
    <row r="1405" spans="1:21" ht="29" x14ac:dyDescent="0.35">
      <c r="A1405" s="18" t="s">
        <v>4776</v>
      </c>
      <c r="B1405" s="18" t="s">
        <v>12596</v>
      </c>
      <c r="C1405" s="12">
        <v>1</v>
      </c>
      <c r="D1405" s="12">
        <v>13</v>
      </c>
      <c r="E1405" s="12" t="s">
        <v>2</v>
      </c>
      <c r="F1405" s="12" t="s">
        <v>2544</v>
      </c>
      <c r="G1405" s="12" t="s">
        <v>9771</v>
      </c>
      <c r="H1405" s="12" t="s">
        <v>58</v>
      </c>
      <c r="I1405" s="12" t="s">
        <v>1596</v>
      </c>
      <c r="J1405" s="62" t="s">
        <v>4570</v>
      </c>
      <c r="K1405" s="62" t="s">
        <v>4571</v>
      </c>
      <c r="L1405" s="62" t="s">
        <v>4692</v>
      </c>
      <c r="N1405" s="9" t="s">
        <v>211</v>
      </c>
      <c r="O1405" s="9" t="s">
        <v>10855</v>
      </c>
      <c r="P1405" s="198">
        <v>0.05</v>
      </c>
      <c r="Q1405" s="9" t="s">
        <v>2550</v>
      </c>
      <c r="R1405" s="9" t="s">
        <v>518</v>
      </c>
      <c r="S1405" s="9" t="s">
        <v>10934</v>
      </c>
      <c r="T1405" s="9"/>
      <c r="U1405" s="9"/>
    </row>
    <row r="1406" spans="1:21" ht="29" x14ac:dyDescent="0.35">
      <c r="A1406" s="18" t="s">
        <v>4777</v>
      </c>
      <c r="B1406" s="18" t="s">
        <v>12597</v>
      </c>
      <c r="C1406" s="12">
        <v>2</v>
      </c>
      <c r="D1406" s="12">
        <v>14</v>
      </c>
      <c r="E1406" s="12" t="s">
        <v>2</v>
      </c>
      <c r="F1406" s="12" t="s">
        <v>2544</v>
      </c>
      <c r="G1406" s="12" t="s">
        <v>9771</v>
      </c>
      <c r="H1406" s="12" t="s">
        <v>58</v>
      </c>
      <c r="I1406" s="12" t="s">
        <v>1596</v>
      </c>
      <c r="J1406" s="62" t="s">
        <v>4570</v>
      </c>
      <c r="K1406" s="62" t="s">
        <v>4571</v>
      </c>
      <c r="L1406" s="62" t="s">
        <v>4688</v>
      </c>
      <c r="N1406" s="9" t="s">
        <v>211</v>
      </c>
      <c r="O1406" s="9" t="s">
        <v>11078</v>
      </c>
      <c r="P1406" s="198">
        <v>0.18</v>
      </c>
      <c r="Q1406" s="9" t="s">
        <v>2550</v>
      </c>
      <c r="R1406" s="9" t="s">
        <v>518</v>
      </c>
      <c r="S1406" s="9" t="s">
        <v>10934</v>
      </c>
      <c r="T1406" s="9"/>
      <c r="U1406" s="9"/>
    </row>
    <row r="1407" spans="1:21" ht="29" x14ac:dyDescent="0.35">
      <c r="A1407" s="18" t="s">
        <v>4778</v>
      </c>
      <c r="B1407" s="18" t="s">
        <v>12598</v>
      </c>
      <c r="C1407" s="12">
        <v>3</v>
      </c>
      <c r="D1407" s="12">
        <v>15</v>
      </c>
      <c r="E1407" s="12" t="s">
        <v>2</v>
      </c>
      <c r="F1407" s="12" t="s">
        <v>2544</v>
      </c>
      <c r="G1407" s="12" t="s">
        <v>9771</v>
      </c>
      <c r="H1407" s="12" t="s">
        <v>58</v>
      </c>
      <c r="I1407" s="12" t="s">
        <v>1596</v>
      </c>
      <c r="J1407" s="62" t="s">
        <v>4570</v>
      </c>
      <c r="K1407" s="62" t="s">
        <v>4571</v>
      </c>
      <c r="L1407" s="62" t="s">
        <v>4693</v>
      </c>
      <c r="N1407" s="9" t="s">
        <v>211</v>
      </c>
      <c r="O1407" s="9" t="s">
        <v>10856</v>
      </c>
      <c r="P1407" s="198">
        <v>0.05</v>
      </c>
      <c r="Q1407" s="9" t="s">
        <v>2550</v>
      </c>
      <c r="R1407" s="9" t="s">
        <v>518</v>
      </c>
      <c r="S1407" s="9" t="s">
        <v>10934</v>
      </c>
      <c r="T1407" s="9"/>
      <c r="U1407" s="9"/>
    </row>
    <row r="1408" spans="1:21" ht="29" x14ac:dyDescent="0.35">
      <c r="A1408" s="18" t="s">
        <v>4779</v>
      </c>
      <c r="B1408" s="18" t="s">
        <v>12599</v>
      </c>
      <c r="C1408" s="12">
        <v>4</v>
      </c>
      <c r="D1408" s="12">
        <v>16</v>
      </c>
      <c r="E1408" s="12" t="s">
        <v>2</v>
      </c>
      <c r="F1408" s="12" t="s">
        <v>2544</v>
      </c>
      <c r="G1408" s="12" t="s">
        <v>9771</v>
      </c>
      <c r="H1408" s="12" t="s">
        <v>58</v>
      </c>
      <c r="I1408" s="12" t="s">
        <v>1596</v>
      </c>
      <c r="J1408" s="62" t="s">
        <v>4570</v>
      </c>
      <c r="K1408" s="62" t="s">
        <v>4571</v>
      </c>
      <c r="L1408" s="62" t="s">
        <v>4694</v>
      </c>
      <c r="N1408" s="9" t="s">
        <v>213</v>
      </c>
      <c r="O1408" s="9" t="s">
        <v>10848</v>
      </c>
      <c r="P1408" s="198">
        <v>0.02</v>
      </c>
      <c r="Q1408" s="9" t="s">
        <v>2550</v>
      </c>
      <c r="R1408" s="9" t="s">
        <v>518</v>
      </c>
      <c r="S1408" s="9" t="s">
        <v>10934</v>
      </c>
      <c r="T1408" s="9"/>
      <c r="U1408" s="9"/>
    </row>
    <row r="1409" spans="1:21" ht="29" x14ac:dyDescent="0.35">
      <c r="A1409" s="18" t="s">
        <v>9977</v>
      </c>
      <c r="B1409" s="18" t="s">
        <v>12600</v>
      </c>
      <c r="C1409" s="12">
        <v>5</v>
      </c>
      <c r="D1409" s="12">
        <v>17</v>
      </c>
      <c r="E1409" s="12" t="s">
        <v>2</v>
      </c>
      <c r="F1409" s="12" t="s">
        <v>2544</v>
      </c>
      <c r="G1409" s="12" t="s">
        <v>9771</v>
      </c>
      <c r="H1409" s="12" t="s">
        <v>58</v>
      </c>
      <c r="I1409" s="12" t="s">
        <v>1596</v>
      </c>
      <c r="J1409" s="62" t="s">
        <v>4570</v>
      </c>
      <c r="K1409" s="62" t="s">
        <v>4571</v>
      </c>
      <c r="L1409" s="62" t="s">
        <v>9819</v>
      </c>
      <c r="N1409" s="9" t="s">
        <v>213</v>
      </c>
      <c r="O1409" s="9" t="s">
        <v>10850</v>
      </c>
      <c r="P1409" s="198">
        <v>0.15</v>
      </c>
      <c r="Q1409" s="9" t="s">
        <v>2559</v>
      </c>
      <c r="R1409" s="9" t="s">
        <v>190</v>
      </c>
      <c r="S1409" s="9" t="s">
        <v>10938</v>
      </c>
      <c r="T1409" s="9"/>
      <c r="U1409" s="9"/>
    </row>
    <row r="1410" spans="1:21" ht="29" x14ac:dyDescent="0.35">
      <c r="A1410" s="18" t="s">
        <v>4780</v>
      </c>
      <c r="B1410" s="18" t="s">
        <v>12601</v>
      </c>
      <c r="C1410" s="12">
        <v>1</v>
      </c>
      <c r="D1410" s="12">
        <v>18</v>
      </c>
      <c r="E1410" s="12" t="s">
        <v>2</v>
      </c>
      <c r="F1410" s="12" t="s">
        <v>2544</v>
      </c>
      <c r="G1410" s="12" t="s">
        <v>9771</v>
      </c>
      <c r="H1410" s="12" t="s">
        <v>58</v>
      </c>
      <c r="I1410" s="12" t="s">
        <v>1596</v>
      </c>
      <c r="J1410" s="62" t="s">
        <v>4572</v>
      </c>
      <c r="K1410" s="62" t="s">
        <v>4573</v>
      </c>
      <c r="L1410" s="62" t="s">
        <v>4695</v>
      </c>
      <c r="N1410" s="9" t="s">
        <v>211</v>
      </c>
      <c r="O1410" s="9" t="s">
        <v>11017</v>
      </c>
      <c r="P1410" s="198">
        <v>0.2</v>
      </c>
      <c r="Q1410" s="9" t="s">
        <v>2548</v>
      </c>
      <c r="R1410" s="9" t="s">
        <v>518</v>
      </c>
      <c r="S1410" s="9" t="s">
        <v>10934</v>
      </c>
      <c r="T1410" s="9"/>
      <c r="U1410" s="9"/>
    </row>
    <row r="1411" spans="1:21" ht="29" x14ac:dyDescent="0.35">
      <c r="A1411" s="18" t="s">
        <v>9978</v>
      </c>
      <c r="B1411" s="18" t="s">
        <v>12602</v>
      </c>
      <c r="C1411" s="12">
        <v>2</v>
      </c>
      <c r="D1411" s="12">
        <v>19</v>
      </c>
      <c r="E1411" s="12" t="s">
        <v>2</v>
      </c>
      <c r="F1411" s="12" t="s">
        <v>2544</v>
      </c>
      <c r="G1411" s="12" t="s">
        <v>9771</v>
      </c>
      <c r="H1411" s="12" t="s">
        <v>58</v>
      </c>
      <c r="I1411" s="12" t="s">
        <v>1596</v>
      </c>
      <c r="J1411" s="62" t="s">
        <v>4572</v>
      </c>
      <c r="K1411" s="62" t="s">
        <v>4573</v>
      </c>
      <c r="L1411" s="62" t="s">
        <v>9807</v>
      </c>
      <c r="N1411" s="9" t="s">
        <v>213</v>
      </c>
      <c r="O1411" s="9" t="s">
        <v>10857</v>
      </c>
      <c r="P1411" s="198">
        <v>0.05</v>
      </c>
      <c r="Q1411" s="9" t="s">
        <v>2550</v>
      </c>
      <c r="R1411" s="9" t="s">
        <v>518</v>
      </c>
      <c r="S1411" s="9" t="s">
        <v>10935</v>
      </c>
      <c r="T1411" s="9"/>
      <c r="U1411" s="9"/>
    </row>
    <row r="1412" spans="1:21" ht="29" x14ac:dyDescent="0.35">
      <c r="A1412" s="18" t="s">
        <v>9979</v>
      </c>
      <c r="B1412" s="18" t="s">
        <v>12603</v>
      </c>
      <c r="C1412" s="12">
        <v>3</v>
      </c>
      <c r="D1412" s="12">
        <v>20</v>
      </c>
      <c r="E1412" s="12" t="s">
        <v>2</v>
      </c>
      <c r="F1412" s="12" t="s">
        <v>2544</v>
      </c>
      <c r="G1412" s="12" t="s">
        <v>9771</v>
      </c>
      <c r="H1412" s="12" t="s">
        <v>58</v>
      </c>
      <c r="I1412" s="12" t="s">
        <v>1596</v>
      </c>
      <c r="J1412" s="62" t="s">
        <v>4572</v>
      </c>
      <c r="K1412" s="62" t="s">
        <v>4573</v>
      </c>
      <c r="L1412" s="62" t="s">
        <v>9819</v>
      </c>
      <c r="N1412" s="9" t="s">
        <v>213</v>
      </c>
      <c r="O1412" s="9" t="s">
        <v>10858</v>
      </c>
      <c r="P1412" s="198">
        <v>0.45</v>
      </c>
      <c r="Q1412" s="9" t="s">
        <v>2557</v>
      </c>
      <c r="R1412" s="9" t="s">
        <v>190</v>
      </c>
      <c r="S1412" s="9" t="s">
        <v>10937</v>
      </c>
      <c r="T1412" s="9"/>
      <c r="U1412" s="9"/>
    </row>
    <row r="1413" spans="1:21" ht="29" x14ac:dyDescent="0.35">
      <c r="A1413" s="18" t="s">
        <v>4781</v>
      </c>
      <c r="B1413" s="18" t="s">
        <v>12604</v>
      </c>
      <c r="C1413" s="12">
        <v>4</v>
      </c>
      <c r="D1413" s="12">
        <v>21</v>
      </c>
      <c r="E1413" s="12" t="s">
        <v>2</v>
      </c>
      <c r="F1413" s="12" t="s">
        <v>2544</v>
      </c>
      <c r="G1413" s="12" t="s">
        <v>9771</v>
      </c>
      <c r="H1413" s="12" t="s">
        <v>58</v>
      </c>
      <c r="I1413" s="12" t="s">
        <v>1596</v>
      </c>
      <c r="J1413" s="62" t="s">
        <v>4572</v>
      </c>
      <c r="K1413" s="62" t="s">
        <v>4573</v>
      </c>
      <c r="L1413" s="62" t="s">
        <v>4667</v>
      </c>
      <c r="N1413" s="9" t="s">
        <v>211</v>
      </c>
      <c r="O1413" s="9" t="s">
        <v>10859</v>
      </c>
      <c r="P1413" s="198">
        <v>0.2</v>
      </c>
      <c r="Q1413" s="9" t="s">
        <v>2550</v>
      </c>
      <c r="R1413" s="9" t="s">
        <v>518</v>
      </c>
      <c r="S1413" s="9" t="s">
        <v>10934</v>
      </c>
      <c r="T1413" s="9"/>
      <c r="U1413" s="9"/>
    </row>
    <row r="1414" spans="1:21" ht="29" x14ac:dyDescent="0.35">
      <c r="A1414" s="18" t="s">
        <v>4782</v>
      </c>
      <c r="B1414" s="18" t="s">
        <v>12605</v>
      </c>
      <c r="C1414" s="12">
        <v>5</v>
      </c>
      <c r="D1414" s="12">
        <v>22</v>
      </c>
      <c r="E1414" s="12" t="s">
        <v>2</v>
      </c>
      <c r="F1414" s="12" t="s">
        <v>2544</v>
      </c>
      <c r="G1414" s="12" t="s">
        <v>9771</v>
      </c>
      <c r="H1414" s="12" t="s">
        <v>58</v>
      </c>
      <c r="I1414" s="12" t="s">
        <v>1596</v>
      </c>
      <c r="J1414" s="62" t="s">
        <v>4572</v>
      </c>
      <c r="K1414" s="62" t="s">
        <v>4573</v>
      </c>
      <c r="L1414" s="62" t="s">
        <v>4683</v>
      </c>
      <c r="N1414" s="9" t="s">
        <v>212</v>
      </c>
      <c r="O1414" s="9" t="s">
        <v>10860</v>
      </c>
      <c r="P1414" s="198">
        <v>0.3</v>
      </c>
      <c r="Q1414" s="9" t="s">
        <v>2559</v>
      </c>
      <c r="R1414" s="9" t="s">
        <v>190</v>
      </c>
      <c r="S1414" s="9" t="s">
        <v>10936</v>
      </c>
      <c r="T1414" s="9"/>
      <c r="U1414" s="9"/>
    </row>
    <row r="1415" spans="1:21" ht="29" x14ac:dyDescent="0.35">
      <c r="A1415" s="18" t="s">
        <v>4783</v>
      </c>
      <c r="B1415" s="18" t="s">
        <v>12606</v>
      </c>
      <c r="C1415" s="12">
        <v>6</v>
      </c>
      <c r="D1415" s="12">
        <v>23</v>
      </c>
      <c r="E1415" s="12" t="s">
        <v>2</v>
      </c>
      <c r="F1415" s="12" t="s">
        <v>2544</v>
      </c>
      <c r="G1415" s="12" t="s">
        <v>9771</v>
      </c>
      <c r="H1415" s="12" t="s">
        <v>58</v>
      </c>
      <c r="I1415" s="12" t="s">
        <v>1596</v>
      </c>
      <c r="J1415" s="62" t="s">
        <v>4572</v>
      </c>
      <c r="K1415" s="62" t="s">
        <v>4573</v>
      </c>
      <c r="L1415" s="62" t="s">
        <v>4696</v>
      </c>
      <c r="N1415" s="9" t="s">
        <v>214</v>
      </c>
      <c r="O1415" s="9" t="s">
        <v>10861</v>
      </c>
      <c r="P1415" s="198">
        <v>0.05</v>
      </c>
      <c r="Q1415" s="9" t="s">
        <v>2550</v>
      </c>
      <c r="R1415" s="9" t="s">
        <v>518</v>
      </c>
      <c r="S1415" s="9" t="s">
        <v>10935</v>
      </c>
      <c r="T1415" s="9"/>
      <c r="U1415" s="9"/>
    </row>
    <row r="1416" spans="1:21" ht="29" x14ac:dyDescent="0.35">
      <c r="A1416" s="18" t="s">
        <v>9980</v>
      </c>
      <c r="B1416" s="18" t="s">
        <v>12607</v>
      </c>
      <c r="C1416" s="12">
        <v>1</v>
      </c>
      <c r="D1416" s="12">
        <v>24</v>
      </c>
      <c r="E1416" s="12" t="s">
        <v>2</v>
      </c>
      <c r="F1416" s="12" t="s">
        <v>2544</v>
      </c>
      <c r="G1416" s="12" t="s">
        <v>9771</v>
      </c>
      <c r="H1416" s="12" t="s">
        <v>58</v>
      </c>
      <c r="I1416" s="12" t="s">
        <v>1596</v>
      </c>
      <c r="J1416" s="62" t="s">
        <v>4574</v>
      </c>
      <c r="K1416" s="62" t="s">
        <v>4575</v>
      </c>
      <c r="L1416" s="62" t="s">
        <v>9800</v>
      </c>
      <c r="N1416" s="9" t="s">
        <v>211</v>
      </c>
      <c r="O1416" s="9" t="s">
        <v>10862</v>
      </c>
      <c r="P1416" s="198">
        <v>0.15</v>
      </c>
      <c r="Q1416" s="9" t="s">
        <v>2550</v>
      </c>
      <c r="R1416" s="9" t="s">
        <v>518</v>
      </c>
      <c r="S1416" s="9" t="s">
        <v>10934</v>
      </c>
      <c r="T1416" s="9"/>
      <c r="U1416" s="9"/>
    </row>
    <row r="1417" spans="1:21" ht="29" x14ac:dyDescent="0.35">
      <c r="A1417" s="18" t="s">
        <v>9981</v>
      </c>
      <c r="B1417" s="18" t="s">
        <v>12608</v>
      </c>
      <c r="C1417" s="12">
        <v>2</v>
      </c>
      <c r="D1417" s="12">
        <v>25</v>
      </c>
      <c r="E1417" s="12" t="s">
        <v>2</v>
      </c>
      <c r="F1417" s="12" t="s">
        <v>2544</v>
      </c>
      <c r="G1417" s="12" t="s">
        <v>9771</v>
      </c>
      <c r="H1417" s="12" t="s">
        <v>58</v>
      </c>
      <c r="I1417" s="12" t="s">
        <v>1596</v>
      </c>
      <c r="J1417" s="62" t="s">
        <v>4574</v>
      </c>
      <c r="K1417" s="62" t="s">
        <v>4575</v>
      </c>
      <c r="L1417" s="62" t="s">
        <v>9819</v>
      </c>
      <c r="N1417" s="9" t="s">
        <v>213</v>
      </c>
      <c r="O1417" s="9" t="s">
        <v>10850</v>
      </c>
      <c r="P1417" s="198">
        <v>0.3</v>
      </c>
      <c r="Q1417" s="9" t="s">
        <v>2559</v>
      </c>
      <c r="R1417" s="9" t="s">
        <v>190</v>
      </c>
      <c r="S1417" s="9" t="s">
        <v>10937</v>
      </c>
      <c r="T1417" s="9"/>
      <c r="U1417" s="9"/>
    </row>
    <row r="1418" spans="1:21" ht="29" x14ac:dyDescent="0.35">
      <c r="A1418" s="18" t="s">
        <v>4784</v>
      </c>
      <c r="B1418" s="18" t="s">
        <v>12609</v>
      </c>
      <c r="C1418" s="12">
        <v>1</v>
      </c>
      <c r="D1418" s="12">
        <v>26</v>
      </c>
      <c r="E1418" s="12" t="s">
        <v>2</v>
      </c>
      <c r="F1418" s="12" t="s">
        <v>2544</v>
      </c>
      <c r="G1418" s="12" t="s">
        <v>9771</v>
      </c>
      <c r="H1418" s="12" t="s">
        <v>58</v>
      </c>
      <c r="I1418" s="12" t="s">
        <v>1596</v>
      </c>
      <c r="J1418" s="62" t="s">
        <v>4576</v>
      </c>
      <c r="K1418" s="62" t="s">
        <v>4577</v>
      </c>
      <c r="L1418" s="62" t="s">
        <v>4701</v>
      </c>
      <c r="N1418" s="9" t="s">
        <v>211</v>
      </c>
      <c r="O1418" s="9" t="s">
        <v>10863</v>
      </c>
      <c r="P1418" s="198">
        <v>0.04</v>
      </c>
      <c r="Q1418" s="9" t="s">
        <v>2550</v>
      </c>
      <c r="R1418" s="9" t="s">
        <v>518</v>
      </c>
      <c r="S1418" s="9" t="s">
        <v>10934</v>
      </c>
      <c r="T1418" s="9"/>
      <c r="U1418" s="9"/>
    </row>
    <row r="1419" spans="1:21" ht="29" x14ac:dyDescent="0.35">
      <c r="A1419" s="18" t="s">
        <v>9982</v>
      </c>
      <c r="B1419" s="18" t="s">
        <v>12610</v>
      </c>
      <c r="C1419" s="12">
        <v>2</v>
      </c>
      <c r="D1419" s="12">
        <v>27</v>
      </c>
      <c r="E1419" s="12" t="s">
        <v>2</v>
      </c>
      <c r="F1419" s="12" t="s">
        <v>2544</v>
      </c>
      <c r="G1419" s="12" t="s">
        <v>9771</v>
      </c>
      <c r="H1419" s="12" t="s">
        <v>58</v>
      </c>
      <c r="I1419" s="12" t="s">
        <v>1596</v>
      </c>
      <c r="J1419" s="62" t="s">
        <v>4576</v>
      </c>
      <c r="K1419" s="62" t="s">
        <v>4577</v>
      </c>
      <c r="L1419" s="62" t="s">
        <v>9813</v>
      </c>
      <c r="N1419" s="9" t="s">
        <v>211</v>
      </c>
      <c r="O1419" s="9" t="s">
        <v>10848</v>
      </c>
      <c r="P1419" s="198">
        <v>0.01</v>
      </c>
      <c r="Q1419" s="9" t="s">
        <v>2550</v>
      </c>
      <c r="R1419" s="9" t="s">
        <v>518</v>
      </c>
      <c r="S1419" s="9" t="s">
        <v>10934</v>
      </c>
      <c r="T1419" s="9"/>
      <c r="U1419" s="9"/>
    </row>
    <row r="1420" spans="1:21" ht="58" x14ac:dyDescent="0.35">
      <c r="A1420" s="18" t="s">
        <v>9983</v>
      </c>
      <c r="B1420" s="18" t="s">
        <v>12611</v>
      </c>
      <c r="C1420" s="12">
        <v>3</v>
      </c>
      <c r="D1420" s="12">
        <v>28</v>
      </c>
      <c r="E1420" s="12" t="s">
        <v>2</v>
      </c>
      <c r="F1420" s="12" t="s">
        <v>2544</v>
      </c>
      <c r="G1420" s="12" t="s">
        <v>9771</v>
      </c>
      <c r="H1420" s="12" t="s">
        <v>58</v>
      </c>
      <c r="I1420" s="12" t="s">
        <v>1596</v>
      </c>
      <c r="J1420" s="62" t="s">
        <v>4576</v>
      </c>
      <c r="K1420" s="62" t="s">
        <v>4577</v>
      </c>
      <c r="L1420" s="62" t="s">
        <v>9814</v>
      </c>
      <c r="N1420" s="9" t="s">
        <v>213</v>
      </c>
      <c r="O1420" s="9" t="s">
        <v>10849</v>
      </c>
      <c r="P1420" s="198">
        <v>0.02</v>
      </c>
      <c r="Q1420" s="9" t="s">
        <v>2550</v>
      </c>
      <c r="R1420" s="9" t="s">
        <v>518</v>
      </c>
      <c r="S1420" s="9" t="s">
        <v>10934</v>
      </c>
      <c r="T1420" s="9"/>
      <c r="U1420" s="9"/>
    </row>
    <row r="1421" spans="1:21" ht="29" x14ac:dyDescent="0.35">
      <c r="A1421" s="18" t="s">
        <v>9984</v>
      </c>
      <c r="B1421" s="18" t="s">
        <v>12612</v>
      </c>
      <c r="C1421" s="12">
        <v>4</v>
      </c>
      <c r="D1421" s="12">
        <v>29</v>
      </c>
      <c r="E1421" s="12" t="s">
        <v>2</v>
      </c>
      <c r="F1421" s="12" t="s">
        <v>2544</v>
      </c>
      <c r="G1421" s="12" t="s">
        <v>9771</v>
      </c>
      <c r="H1421" s="12" t="s">
        <v>58</v>
      </c>
      <c r="I1421" s="12" t="s">
        <v>1596</v>
      </c>
      <c r="J1421" s="62" t="s">
        <v>4576</v>
      </c>
      <c r="K1421" s="62" t="s">
        <v>4577</v>
      </c>
      <c r="L1421" s="62" t="s">
        <v>9819</v>
      </c>
      <c r="N1421" s="9" t="s">
        <v>213</v>
      </c>
      <c r="O1421" s="9" t="s">
        <v>10850</v>
      </c>
      <c r="P1421" s="198">
        <v>0.1</v>
      </c>
      <c r="Q1421" s="9" t="s">
        <v>2559</v>
      </c>
      <c r="R1421" s="9" t="s">
        <v>190</v>
      </c>
      <c r="S1421" s="9" t="s">
        <v>10937</v>
      </c>
      <c r="T1421" s="9"/>
      <c r="U1421" s="9"/>
    </row>
    <row r="1422" spans="1:21" ht="29" x14ac:dyDescent="0.35">
      <c r="A1422" s="18" t="s">
        <v>9985</v>
      </c>
      <c r="B1422" s="18" t="s">
        <v>12613</v>
      </c>
      <c r="C1422" s="12">
        <v>5</v>
      </c>
      <c r="D1422" s="12">
        <v>30</v>
      </c>
      <c r="E1422" s="12" t="s">
        <v>2</v>
      </c>
      <c r="F1422" s="12" t="s">
        <v>2544</v>
      </c>
      <c r="G1422" s="12" t="s">
        <v>9771</v>
      </c>
      <c r="H1422" s="12" t="s">
        <v>58</v>
      </c>
      <c r="I1422" s="12" t="s">
        <v>1596</v>
      </c>
      <c r="J1422" s="62" t="s">
        <v>4576</v>
      </c>
      <c r="K1422" s="62" t="s">
        <v>4577</v>
      </c>
      <c r="L1422" s="62" t="s">
        <v>4667</v>
      </c>
      <c r="N1422" s="9" t="s">
        <v>211</v>
      </c>
      <c r="O1422" s="9" t="s">
        <v>4667</v>
      </c>
      <c r="P1422" s="198">
        <v>0.01</v>
      </c>
      <c r="Q1422" s="9" t="s">
        <v>2550</v>
      </c>
      <c r="R1422" s="9" t="s">
        <v>518</v>
      </c>
      <c r="S1422" s="9" t="s">
        <v>10934</v>
      </c>
      <c r="T1422" s="9"/>
      <c r="U1422" s="9"/>
    </row>
    <row r="1423" spans="1:21" ht="29" x14ac:dyDescent="0.35">
      <c r="A1423" s="18" t="s">
        <v>4785</v>
      </c>
      <c r="B1423" s="18" t="s">
        <v>12614</v>
      </c>
      <c r="C1423" s="12">
        <v>6</v>
      </c>
      <c r="D1423" s="12">
        <v>31</v>
      </c>
      <c r="E1423" s="12" t="s">
        <v>2</v>
      </c>
      <c r="F1423" s="12" t="s">
        <v>2544</v>
      </c>
      <c r="G1423" s="12" t="s">
        <v>9771</v>
      </c>
      <c r="H1423" s="12" t="s">
        <v>58</v>
      </c>
      <c r="I1423" s="12" t="s">
        <v>1596</v>
      </c>
      <c r="J1423" s="62" t="s">
        <v>4576</v>
      </c>
      <c r="K1423" s="62" t="s">
        <v>4577</v>
      </c>
      <c r="L1423" s="62" t="s">
        <v>4689</v>
      </c>
      <c r="N1423" s="9" t="s">
        <v>211</v>
      </c>
      <c r="O1423" s="9" t="s">
        <v>10851</v>
      </c>
      <c r="P1423" s="198">
        <v>0.01</v>
      </c>
      <c r="Q1423" s="9" t="s">
        <v>2550</v>
      </c>
      <c r="R1423" s="9" t="s">
        <v>518</v>
      </c>
      <c r="S1423" s="9" t="s">
        <v>10934</v>
      </c>
      <c r="T1423" s="9"/>
      <c r="U1423" s="9"/>
    </row>
    <row r="1424" spans="1:21" ht="43.5" x14ac:dyDescent="0.35">
      <c r="A1424" s="18" t="s">
        <v>4786</v>
      </c>
      <c r="B1424" s="18" t="s">
        <v>12615</v>
      </c>
      <c r="C1424" s="12">
        <v>7</v>
      </c>
      <c r="D1424" s="12">
        <v>32</v>
      </c>
      <c r="E1424" s="12" t="s">
        <v>2</v>
      </c>
      <c r="F1424" s="12" t="s">
        <v>2544</v>
      </c>
      <c r="G1424" s="12" t="s">
        <v>9771</v>
      </c>
      <c r="H1424" s="12" t="s">
        <v>58</v>
      </c>
      <c r="I1424" s="12" t="s">
        <v>1596</v>
      </c>
      <c r="J1424" s="62" t="s">
        <v>4576</v>
      </c>
      <c r="K1424" s="62" t="s">
        <v>4577</v>
      </c>
      <c r="L1424" s="62" t="s">
        <v>4702</v>
      </c>
      <c r="N1424" s="9" t="s">
        <v>214</v>
      </c>
      <c r="O1424" s="9" t="s">
        <v>10846</v>
      </c>
      <c r="P1424" s="198">
        <v>0.01</v>
      </c>
      <c r="Q1424" s="9" t="s">
        <v>2550</v>
      </c>
      <c r="R1424" s="9" t="s">
        <v>518</v>
      </c>
      <c r="S1424" s="9" t="s">
        <v>10935</v>
      </c>
      <c r="T1424" s="9"/>
      <c r="U1424" s="9"/>
    </row>
    <row r="1425" spans="1:21" ht="29" x14ac:dyDescent="0.35">
      <c r="A1425" s="18" t="s">
        <v>9986</v>
      </c>
      <c r="B1425" s="18" t="s">
        <v>12616</v>
      </c>
      <c r="C1425" s="12">
        <v>8</v>
      </c>
      <c r="D1425" s="12">
        <v>33</v>
      </c>
      <c r="E1425" s="12" t="s">
        <v>2</v>
      </c>
      <c r="F1425" s="12" t="s">
        <v>2544</v>
      </c>
      <c r="G1425" s="12" t="s">
        <v>9771</v>
      </c>
      <c r="H1425" s="12" t="s">
        <v>58</v>
      </c>
      <c r="I1425" s="12" t="s">
        <v>1596</v>
      </c>
      <c r="J1425" s="62" t="s">
        <v>4576</v>
      </c>
      <c r="K1425" s="62" t="s">
        <v>4577</v>
      </c>
      <c r="L1425" s="62" t="s">
        <v>9834</v>
      </c>
      <c r="N1425" s="9" t="s">
        <v>211</v>
      </c>
      <c r="O1425" s="9" t="s">
        <v>10814</v>
      </c>
      <c r="P1425" s="198">
        <v>0.05</v>
      </c>
      <c r="Q1425" s="9" t="s">
        <v>2559</v>
      </c>
      <c r="R1425" s="9" t="s">
        <v>190</v>
      </c>
      <c r="S1425" s="9" t="s">
        <v>10937</v>
      </c>
      <c r="T1425" s="9"/>
      <c r="U1425" s="9"/>
    </row>
    <row r="1426" spans="1:21" ht="29" x14ac:dyDescent="0.35">
      <c r="A1426" s="18" t="s">
        <v>9987</v>
      </c>
      <c r="B1426" s="18" t="s">
        <v>12617</v>
      </c>
      <c r="C1426" s="12">
        <v>1</v>
      </c>
      <c r="D1426" s="12">
        <v>34</v>
      </c>
      <c r="E1426" s="12" t="s">
        <v>2</v>
      </c>
      <c r="F1426" s="12" t="s">
        <v>2544</v>
      </c>
      <c r="G1426" s="12" t="s">
        <v>9771</v>
      </c>
      <c r="H1426" s="12" t="s">
        <v>58</v>
      </c>
      <c r="I1426" s="12" t="s">
        <v>1596</v>
      </c>
      <c r="J1426" s="62" t="s">
        <v>4578</v>
      </c>
      <c r="K1426" s="62" t="s">
        <v>4579</v>
      </c>
      <c r="L1426" s="62" t="s">
        <v>9791</v>
      </c>
      <c r="N1426" s="9" t="s">
        <v>211</v>
      </c>
      <c r="O1426" s="9" t="s">
        <v>10852</v>
      </c>
      <c r="P1426" s="198">
        <v>0.7</v>
      </c>
      <c r="Q1426" s="9" t="s">
        <v>2548</v>
      </c>
      <c r="R1426" s="9" t="s">
        <v>518</v>
      </c>
      <c r="S1426" s="9" t="s">
        <v>10934</v>
      </c>
      <c r="T1426" s="9"/>
      <c r="U1426" s="9"/>
    </row>
    <row r="1427" spans="1:21" ht="29" x14ac:dyDescent="0.35">
      <c r="A1427" s="18" t="s">
        <v>4787</v>
      </c>
      <c r="B1427" s="18" t="s">
        <v>12618</v>
      </c>
      <c r="C1427" s="12">
        <v>2</v>
      </c>
      <c r="D1427" s="12">
        <v>35</v>
      </c>
      <c r="E1427" s="12" t="s">
        <v>2</v>
      </c>
      <c r="F1427" s="12" t="s">
        <v>2544</v>
      </c>
      <c r="G1427" s="12" t="s">
        <v>9771</v>
      </c>
      <c r="H1427" s="12" t="s">
        <v>58</v>
      </c>
      <c r="I1427" s="12" t="s">
        <v>1596</v>
      </c>
      <c r="J1427" s="62" t="s">
        <v>4578</v>
      </c>
      <c r="K1427" s="62" t="s">
        <v>4579</v>
      </c>
      <c r="L1427" s="62" t="s">
        <v>4703</v>
      </c>
      <c r="N1427" s="9" t="s">
        <v>211</v>
      </c>
      <c r="O1427" s="9" t="s">
        <v>10853</v>
      </c>
      <c r="P1427" s="198">
        <v>0.35</v>
      </c>
      <c r="Q1427" s="9" t="s">
        <v>2557</v>
      </c>
      <c r="R1427" s="9" t="s">
        <v>190</v>
      </c>
      <c r="S1427" s="9" t="s">
        <v>10938</v>
      </c>
      <c r="T1427" s="9"/>
      <c r="U1427" s="9"/>
    </row>
    <row r="1428" spans="1:21" ht="29" x14ac:dyDescent="0.35">
      <c r="A1428" s="18" t="s">
        <v>4856</v>
      </c>
      <c r="B1428" s="18" t="s">
        <v>12619</v>
      </c>
      <c r="C1428" s="12">
        <v>3</v>
      </c>
      <c r="D1428" s="12">
        <v>36</v>
      </c>
      <c r="E1428" s="12" t="s">
        <v>2</v>
      </c>
      <c r="F1428" s="12" t="s">
        <v>2544</v>
      </c>
      <c r="G1428" s="12" t="s">
        <v>9771</v>
      </c>
      <c r="H1428" s="12" t="s">
        <v>58</v>
      </c>
      <c r="I1428" s="12" t="s">
        <v>1596</v>
      </c>
      <c r="J1428" s="62" t="s">
        <v>4578</v>
      </c>
      <c r="K1428" s="62" t="s">
        <v>4579</v>
      </c>
      <c r="L1428" s="62" t="s">
        <v>4691</v>
      </c>
      <c r="N1428" s="9" t="s">
        <v>211</v>
      </c>
      <c r="O1428" s="9" t="s">
        <v>10854</v>
      </c>
      <c r="P1428" s="198">
        <v>0.1</v>
      </c>
      <c r="Q1428" s="9" t="s">
        <v>2557</v>
      </c>
      <c r="R1428" s="9" t="s">
        <v>190</v>
      </c>
      <c r="S1428" s="9" t="s">
        <v>10938</v>
      </c>
      <c r="T1428" s="9"/>
      <c r="U1428" s="9"/>
    </row>
    <row r="1429" spans="1:21" ht="29" x14ac:dyDescent="0.35">
      <c r="A1429" s="18" t="s">
        <v>4788</v>
      </c>
      <c r="B1429" s="18" t="s">
        <v>12620</v>
      </c>
      <c r="C1429" s="12">
        <v>1</v>
      </c>
      <c r="D1429" s="12">
        <v>37</v>
      </c>
      <c r="E1429" s="12" t="s">
        <v>2</v>
      </c>
      <c r="F1429" s="12" t="s">
        <v>2544</v>
      </c>
      <c r="G1429" s="12" t="s">
        <v>9771</v>
      </c>
      <c r="H1429" s="12" t="s">
        <v>58</v>
      </c>
      <c r="I1429" s="12" t="s">
        <v>1596</v>
      </c>
      <c r="J1429" s="62" t="s">
        <v>4580</v>
      </c>
      <c r="K1429" s="62" t="s">
        <v>4581</v>
      </c>
      <c r="L1429" s="62" t="s">
        <v>4692</v>
      </c>
      <c r="N1429" s="9" t="s">
        <v>211</v>
      </c>
      <c r="O1429" s="9" t="s">
        <v>10855</v>
      </c>
      <c r="P1429" s="198">
        <v>0.1</v>
      </c>
      <c r="Q1429" s="9" t="s">
        <v>2550</v>
      </c>
      <c r="R1429" s="9" t="s">
        <v>518</v>
      </c>
      <c r="S1429" s="9" t="s">
        <v>10934</v>
      </c>
      <c r="T1429" s="9"/>
      <c r="U1429" s="9"/>
    </row>
    <row r="1430" spans="1:21" ht="29" x14ac:dyDescent="0.35">
      <c r="A1430" s="18" t="s">
        <v>4797</v>
      </c>
      <c r="B1430" s="18" t="s">
        <v>12621</v>
      </c>
      <c r="C1430" s="12">
        <v>2</v>
      </c>
      <c r="D1430" s="12">
        <v>38</v>
      </c>
      <c r="E1430" s="12" t="s">
        <v>2</v>
      </c>
      <c r="F1430" s="12" t="s">
        <v>2544</v>
      </c>
      <c r="G1430" s="12" t="s">
        <v>9771</v>
      </c>
      <c r="H1430" s="12" t="s">
        <v>58</v>
      </c>
      <c r="I1430" s="12" t="s">
        <v>1596</v>
      </c>
      <c r="J1430" s="62" t="s">
        <v>4580</v>
      </c>
      <c r="K1430" s="62" t="s">
        <v>4581</v>
      </c>
      <c r="L1430" s="62" t="s">
        <v>4701</v>
      </c>
      <c r="N1430" s="9" t="s">
        <v>211</v>
      </c>
      <c r="O1430" s="9" t="s">
        <v>11078</v>
      </c>
      <c r="P1430" s="198">
        <v>0.13</v>
      </c>
      <c r="Q1430" s="9" t="s">
        <v>2550</v>
      </c>
      <c r="R1430" s="9" t="s">
        <v>518</v>
      </c>
      <c r="S1430" s="9" t="s">
        <v>10934</v>
      </c>
      <c r="T1430" s="9"/>
      <c r="U1430" s="9"/>
    </row>
    <row r="1431" spans="1:21" ht="29" x14ac:dyDescent="0.35">
      <c r="A1431" s="18" t="s">
        <v>4789</v>
      </c>
      <c r="B1431" s="18" t="s">
        <v>12622</v>
      </c>
      <c r="C1431" s="12">
        <v>3</v>
      </c>
      <c r="D1431" s="12">
        <v>39</v>
      </c>
      <c r="E1431" s="12" t="s">
        <v>2</v>
      </c>
      <c r="F1431" s="12" t="s">
        <v>2544</v>
      </c>
      <c r="G1431" s="12" t="s">
        <v>9771</v>
      </c>
      <c r="H1431" s="12" t="s">
        <v>58</v>
      </c>
      <c r="I1431" s="12" t="s">
        <v>1596</v>
      </c>
      <c r="J1431" s="62" t="s">
        <v>4580</v>
      </c>
      <c r="K1431" s="62" t="s">
        <v>4581</v>
      </c>
      <c r="L1431" s="62" t="s">
        <v>4693</v>
      </c>
      <c r="N1431" s="9" t="s">
        <v>211</v>
      </c>
      <c r="O1431" s="9" t="s">
        <v>10856</v>
      </c>
      <c r="P1431" s="198">
        <v>0.05</v>
      </c>
      <c r="Q1431" s="9" t="s">
        <v>2550</v>
      </c>
      <c r="R1431" s="9" t="s">
        <v>518</v>
      </c>
      <c r="S1431" s="9" t="s">
        <v>10934</v>
      </c>
      <c r="T1431" s="9"/>
      <c r="U1431" s="9"/>
    </row>
    <row r="1432" spans="1:21" ht="29" x14ac:dyDescent="0.35">
      <c r="A1432" s="18" t="s">
        <v>4790</v>
      </c>
      <c r="B1432" s="18" t="s">
        <v>12623</v>
      </c>
      <c r="C1432" s="12">
        <v>4</v>
      </c>
      <c r="D1432" s="12">
        <v>40</v>
      </c>
      <c r="E1432" s="12" t="s">
        <v>2</v>
      </c>
      <c r="F1432" s="12" t="s">
        <v>2544</v>
      </c>
      <c r="G1432" s="12" t="s">
        <v>9771</v>
      </c>
      <c r="H1432" s="12" t="s">
        <v>58</v>
      </c>
      <c r="I1432" s="12" t="s">
        <v>1596</v>
      </c>
      <c r="J1432" s="62" t="s">
        <v>4580</v>
      </c>
      <c r="K1432" s="62" t="s">
        <v>4581</v>
      </c>
      <c r="L1432" s="62" t="s">
        <v>4694</v>
      </c>
      <c r="N1432" s="9" t="s">
        <v>213</v>
      </c>
      <c r="O1432" s="9" t="s">
        <v>10848</v>
      </c>
      <c r="P1432" s="198">
        <v>0.02</v>
      </c>
      <c r="Q1432" s="9" t="s">
        <v>2550</v>
      </c>
      <c r="R1432" s="9" t="s">
        <v>518</v>
      </c>
      <c r="S1432" s="9" t="s">
        <v>10934</v>
      </c>
      <c r="T1432" s="9"/>
      <c r="U1432" s="9"/>
    </row>
    <row r="1433" spans="1:21" ht="29" x14ac:dyDescent="0.35">
      <c r="A1433" s="18" t="s">
        <v>9988</v>
      </c>
      <c r="B1433" s="18" t="s">
        <v>12624</v>
      </c>
      <c r="C1433" s="12">
        <v>5</v>
      </c>
      <c r="D1433" s="12">
        <v>41</v>
      </c>
      <c r="E1433" s="12" t="s">
        <v>2</v>
      </c>
      <c r="F1433" s="12" t="s">
        <v>2544</v>
      </c>
      <c r="G1433" s="12" t="s">
        <v>9771</v>
      </c>
      <c r="H1433" s="12" t="s">
        <v>58</v>
      </c>
      <c r="I1433" s="12" t="s">
        <v>1596</v>
      </c>
      <c r="J1433" s="62" t="s">
        <v>4580</v>
      </c>
      <c r="K1433" s="62" t="s">
        <v>4581</v>
      </c>
      <c r="L1433" s="62" t="s">
        <v>9819</v>
      </c>
      <c r="N1433" s="9" t="s">
        <v>213</v>
      </c>
      <c r="O1433" s="9" t="s">
        <v>10850</v>
      </c>
      <c r="P1433" s="198">
        <v>0.15</v>
      </c>
      <c r="Q1433" s="9" t="s">
        <v>2559</v>
      </c>
      <c r="R1433" s="9" t="s">
        <v>190</v>
      </c>
      <c r="S1433" s="9" t="s">
        <v>10937</v>
      </c>
      <c r="T1433" s="9"/>
      <c r="U1433" s="9"/>
    </row>
    <row r="1434" spans="1:21" ht="29" x14ac:dyDescent="0.35">
      <c r="A1434" s="18" t="s">
        <v>4791</v>
      </c>
      <c r="B1434" s="18" t="s">
        <v>12625</v>
      </c>
      <c r="C1434" s="12">
        <v>1</v>
      </c>
      <c r="D1434" s="12">
        <v>42</v>
      </c>
      <c r="E1434" s="12" t="s">
        <v>2</v>
      </c>
      <c r="F1434" s="12" t="s">
        <v>2544</v>
      </c>
      <c r="G1434" s="12" t="s">
        <v>9771</v>
      </c>
      <c r="H1434" s="12" t="s">
        <v>58</v>
      </c>
      <c r="I1434" s="12" t="s">
        <v>1596</v>
      </c>
      <c r="J1434" s="62" t="s">
        <v>4582</v>
      </c>
      <c r="K1434" s="62" t="s">
        <v>4583</v>
      </c>
      <c r="L1434" s="62" t="s">
        <v>4695</v>
      </c>
      <c r="N1434" s="9" t="s">
        <v>211</v>
      </c>
      <c r="O1434" s="9" t="s">
        <v>11017</v>
      </c>
      <c r="P1434" s="198">
        <v>0.2</v>
      </c>
      <c r="Q1434" s="9" t="s">
        <v>2548</v>
      </c>
      <c r="R1434" s="9" t="s">
        <v>518</v>
      </c>
      <c r="S1434" s="9" t="s">
        <v>10934</v>
      </c>
      <c r="T1434" s="9"/>
      <c r="U1434" s="9"/>
    </row>
    <row r="1435" spans="1:21" ht="29" x14ac:dyDescent="0.35">
      <c r="A1435" s="18" t="s">
        <v>9989</v>
      </c>
      <c r="B1435" s="18" t="s">
        <v>12626</v>
      </c>
      <c r="C1435" s="12">
        <v>2</v>
      </c>
      <c r="D1435" s="12">
        <v>43</v>
      </c>
      <c r="E1435" s="12" t="s">
        <v>2</v>
      </c>
      <c r="F1435" s="12" t="s">
        <v>2544</v>
      </c>
      <c r="G1435" s="12" t="s">
        <v>9771</v>
      </c>
      <c r="H1435" s="12" t="s">
        <v>58</v>
      </c>
      <c r="I1435" s="12" t="s">
        <v>1596</v>
      </c>
      <c r="J1435" s="62" t="s">
        <v>4582</v>
      </c>
      <c r="K1435" s="62" t="s">
        <v>4583</v>
      </c>
      <c r="L1435" s="62" t="s">
        <v>9807</v>
      </c>
      <c r="N1435" s="9" t="s">
        <v>213</v>
      </c>
      <c r="O1435" s="9" t="s">
        <v>10857</v>
      </c>
      <c r="P1435" s="198">
        <v>0.05</v>
      </c>
      <c r="Q1435" s="9" t="s">
        <v>2550</v>
      </c>
      <c r="R1435" s="9" t="s">
        <v>518</v>
      </c>
      <c r="S1435" s="9" t="s">
        <v>10935</v>
      </c>
      <c r="T1435" s="9"/>
      <c r="U1435" s="9"/>
    </row>
    <row r="1436" spans="1:21" ht="29" x14ac:dyDescent="0.35">
      <c r="A1436" s="18" t="s">
        <v>9990</v>
      </c>
      <c r="B1436" s="18" t="s">
        <v>12627</v>
      </c>
      <c r="C1436" s="12">
        <v>3</v>
      </c>
      <c r="D1436" s="12">
        <v>44</v>
      </c>
      <c r="E1436" s="12" t="s">
        <v>2</v>
      </c>
      <c r="F1436" s="12" t="s">
        <v>2544</v>
      </c>
      <c r="G1436" s="12" t="s">
        <v>9771</v>
      </c>
      <c r="H1436" s="12" t="s">
        <v>58</v>
      </c>
      <c r="I1436" s="12" t="s">
        <v>1596</v>
      </c>
      <c r="J1436" s="62" t="s">
        <v>4582</v>
      </c>
      <c r="K1436" s="62" t="s">
        <v>4583</v>
      </c>
      <c r="L1436" s="62" t="s">
        <v>9819</v>
      </c>
      <c r="N1436" s="9" t="s">
        <v>213</v>
      </c>
      <c r="O1436" s="9" t="s">
        <v>10858</v>
      </c>
      <c r="P1436" s="198">
        <v>0.45</v>
      </c>
      <c r="Q1436" s="9" t="s">
        <v>2557</v>
      </c>
      <c r="R1436" s="9" t="s">
        <v>190</v>
      </c>
      <c r="S1436" s="9" t="s">
        <v>10937</v>
      </c>
      <c r="T1436" s="9"/>
      <c r="U1436" s="9"/>
    </row>
    <row r="1437" spans="1:21" ht="29" x14ac:dyDescent="0.35">
      <c r="A1437" s="18" t="s">
        <v>4792</v>
      </c>
      <c r="B1437" s="18" t="s">
        <v>12628</v>
      </c>
      <c r="C1437" s="12">
        <v>4</v>
      </c>
      <c r="D1437" s="12">
        <v>45</v>
      </c>
      <c r="E1437" s="12" t="s">
        <v>2</v>
      </c>
      <c r="F1437" s="12" t="s">
        <v>2544</v>
      </c>
      <c r="G1437" s="12" t="s">
        <v>9771</v>
      </c>
      <c r="H1437" s="12" t="s">
        <v>58</v>
      </c>
      <c r="I1437" s="12" t="s">
        <v>1596</v>
      </c>
      <c r="J1437" s="62" t="s">
        <v>4582</v>
      </c>
      <c r="K1437" s="62" t="s">
        <v>4583</v>
      </c>
      <c r="L1437" s="62" t="s">
        <v>4667</v>
      </c>
      <c r="N1437" s="9" t="s">
        <v>211</v>
      </c>
      <c r="O1437" s="9" t="s">
        <v>10859</v>
      </c>
      <c r="P1437" s="198">
        <v>0.2</v>
      </c>
      <c r="Q1437" s="9" t="s">
        <v>2550</v>
      </c>
      <c r="R1437" s="9" t="s">
        <v>518</v>
      </c>
      <c r="S1437" s="9" t="s">
        <v>10934</v>
      </c>
      <c r="T1437" s="9"/>
      <c r="U1437" s="9"/>
    </row>
    <row r="1438" spans="1:21" ht="29" x14ac:dyDescent="0.35">
      <c r="A1438" s="18" t="s">
        <v>4793</v>
      </c>
      <c r="B1438" s="18" t="s">
        <v>12629</v>
      </c>
      <c r="C1438" s="12">
        <v>5</v>
      </c>
      <c r="D1438" s="12">
        <v>46</v>
      </c>
      <c r="E1438" s="12" t="s">
        <v>2</v>
      </c>
      <c r="F1438" s="12" t="s">
        <v>2544</v>
      </c>
      <c r="G1438" s="12" t="s">
        <v>9771</v>
      </c>
      <c r="H1438" s="12" t="s">
        <v>58</v>
      </c>
      <c r="I1438" s="12" t="s">
        <v>1596</v>
      </c>
      <c r="J1438" s="62" t="s">
        <v>4582</v>
      </c>
      <c r="K1438" s="62" t="s">
        <v>4583</v>
      </c>
      <c r="L1438" s="62" t="s">
        <v>4683</v>
      </c>
      <c r="N1438" s="9" t="s">
        <v>212</v>
      </c>
      <c r="O1438" s="9" t="s">
        <v>10864</v>
      </c>
      <c r="P1438" s="198">
        <v>0.3</v>
      </c>
      <c r="Q1438" s="9" t="s">
        <v>2559</v>
      </c>
      <c r="R1438" s="9" t="s">
        <v>190</v>
      </c>
      <c r="S1438" s="9" t="s">
        <v>10936</v>
      </c>
      <c r="T1438" s="9"/>
      <c r="U1438" s="9"/>
    </row>
    <row r="1439" spans="1:21" ht="29" x14ac:dyDescent="0.35">
      <c r="A1439" s="18" t="s">
        <v>4794</v>
      </c>
      <c r="B1439" s="18" t="s">
        <v>12630</v>
      </c>
      <c r="C1439" s="12">
        <v>6</v>
      </c>
      <c r="D1439" s="12">
        <v>47</v>
      </c>
      <c r="E1439" s="12" t="s">
        <v>2</v>
      </c>
      <c r="F1439" s="12" t="s">
        <v>2544</v>
      </c>
      <c r="G1439" s="12" t="s">
        <v>9771</v>
      </c>
      <c r="H1439" s="12" t="s">
        <v>58</v>
      </c>
      <c r="I1439" s="12" t="s">
        <v>1596</v>
      </c>
      <c r="J1439" s="62" t="s">
        <v>4582</v>
      </c>
      <c r="K1439" s="62" t="s">
        <v>4583</v>
      </c>
      <c r="L1439" s="62" t="s">
        <v>4696</v>
      </c>
      <c r="N1439" s="9" t="s">
        <v>214</v>
      </c>
      <c r="O1439" s="9" t="s">
        <v>10861</v>
      </c>
      <c r="P1439" s="198">
        <v>0.05</v>
      </c>
      <c r="Q1439" s="9" t="s">
        <v>2550</v>
      </c>
      <c r="R1439" s="9" t="s">
        <v>518</v>
      </c>
      <c r="S1439" s="9" t="s">
        <v>10935</v>
      </c>
      <c r="T1439" s="9"/>
      <c r="U1439" s="9"/>
    </row>
    <row r="1440" spans="1:21" x14ac:dyDescent="0.35">
      <c r="A1440" s="18" t="s">
        <v>9991</v>
      </c>
      <c r="B1440" s="18" t="s">
        <v>12631</v>
      </c>
      <c r="C1440" s="12">
        <v>1</v>
      </c>
      <c r="D1440" s="12">
        <v>1</v>
      </c>
      <c r="E1440" s="12" t="s">
        <v>2</v>
      </c>
      <c r="F1440" s="12" t="s">
        <v>2544</v>
      </c>
      <c r="G1440" s="12" t="s">
        <v>9771</v>
      </c>
      <c r="H1440" s="12" t="s">
        <v>10941</v>
      </c>
      <c r="I1440" s="12">
        <v>34.5</v>
      </c>
      <c r="J1440" s="62" t="s">
        <v>9777</v>
      </c>
      <c r="K1440" s="62" t="s">
        <v>4584</v>
      </c>
      <c r="L1440" s="62" t="s">
        <v>4686</v>
      </c>
      <c r="N1440" s="9" t="s">
        <v>211</v>
      </c>
      <c r="O1440" s="9" t="s">
        <v>10865</v>
      </c>
      <c r="P1440" s="198">
        <v>1</v>
      </c>
      <c r="Q1440" s="9" t="s">
        <v>2557</v>
      </c>
      <c r="R1440" s="9" t="s">
        <v>190</v>
      </c>
      <c r="S1440" s="9" t="s">
        <v>10937</v>
      </c>
      <c r="T1440" s="9"/>
      <c r="U1440" s="9"/>
    </row>
    <row r="1441" spans="1:21" x14ac:dyDescent="0.35">
      <c r="A1441" s="18" t="s">
        <v>9992</v>
      </c>
      <c r="B1441" s="18" t="s">
        <v>12632</v>
      </c>
      <c r="C1441" s="12">
        <v>2</v>
      </c>
      <c r="D1441" s="12">
        <v>2</v>
      </c>
      <c r="E1441" s="12" t="s">
        <v>2</v>
      </c>
      <c r="F1441" s="12" t="s">
        <v>2544</v>
      </c>
      <c r="G1441" s="12" t="s">
        <v>9771</v>
      </c>
      <c r="H1441" s="12" t="s">
        <v>10941</v>
      </c>
      <c r="I1441" s="12">
        <v>34.5</v>
      </c>
      <c r="J1441" s="62" t="s">
        <v>9777</v>
      </c>
      <c r="K1441" s="62" t="s">
        <v>4584</v>
      </c>
      <c r="L1441" s="62" t="s">
        <v>4697</v>
      </c>
      <c r="N1441" s="9" t="s">
        <v>211</v>
      </c>
      <c r="O1441" s="9" t="s">
        <v>10866</v>
      </c>
      <c r="P1441" s="198">
        <v>1</v>
      </c>
      <c r="Q1441" s="9" t="s">
        <v>2548</v>
      </c>
      <c r="R1441" s="9" t="s">
        <v>518</v>
      </c>
      <c r="S1441" s="9" t="s">
        <v>10934</v>
      </c>
      <c r="T1441" s="9"/>
      <c r="U1441" s="9"/>
    </row>
    <row r="1442" spans="1:21" ht="43.5" x14ac:dyDescent="0.35">
      <c r="A1442" s="18" t="s">
        <v>9993</v>
      </c>
      <c r="B1442" s="18" t="s">
        <v>12633</v>
      </c>
      <c r="C1442" s="12">
        <v>3</v>
      </c>
      <c r="D1442" s="12">
        <v>3</v>
      </c>
      <c r="E1442" s="12" t="s">
        <v>2</v>
      </c>
      <c r="F1442" s="12" t="s">
        <v>2544</v>
      </c>
      <c r="G1442" s="12" t="s">
        <v>9771</v>
      </c>
      <c r="H1442" s="12" t="s">
        <v>10941</v>
      </c>
      <c r="I1442" s="12">
        <v>34.5</v>
      </c>
      <c r="J1442" s="62" t="s">
        <v>9777</v>
      </c>
      <c r="K1442" s="62" t="s">
        <v>4584</v>
      </c>
      <c r="L1442" s="62" t="s">
        <v>4698</v>
      </c>
      <c r="N1442" s="9" t="s">
        <v>211</v>
      </c>
      <c r="O1442" s="9" t="s">
        <v>10867</v>
      </c>
      <c r="P1442" s="198">
        <v>0.4</v>
      </c>
      <c r="Q1442" s="9" t="s">
        <v>2550</v>
      </c>
      <c r="R1442" s="9" t="s">
        <v>518</v>
      </c>
      <c r="S1442" s="9" t="s">
        <v>10934</v>
      </c>
      <c r="T1442" s="9"/>
      <c r="U1442" s="9"/>
    </row>
    <row r="1443" spans="1:21" ht="29" x14ac:dyDescent="0.35">
      <c r="A1443" s="18" t="s">
        <v>9994</v>
      </c>
      <c r="B1443" s="18" t="s">
        <v>12634</v>
      </c>
      <c r="C1443" s="12">
        <v>4</v>
      </c>
      <c r="D1443" s="12">
        <v>4</v>
      </c>
      <c r="E1443" s="12" t="s">
        <v>2</v>
      </c>
      <c r="F1443" s="12" t="s">
        <v>2544</v>
      </c>
      <c r="G1443" s="12" t="s">
        <v>9771</v>
      </c>
      <c r="H1443" s="12" t="s">
        <v>10941</v>
      </c>
      <c r="I1443" s="12">
        <v>34.5</v>
      </c>
      <c r="J1443" s="62" t="s">
        <v>9777</v>
      </c>
      <c r="K1443" s="62" t="s">
        <v>4584</v>
      </c>
      <c r="L1443" s="62" t="s">
        <v>4699</v>
      </c>
      <c r="N1443" s="9" t="s">
        <v>211</v>
      </c>
      <c r="O1443" s="9" t="s">
        <v>10868</v>
      </c>
      <c r="P1443" s="198">
        <v>0.4</v>
      </c>
      <c r="Q1443" s="9" t="s">
        <v>2550</v>
      </c>
      <c r="R1443" s="9" t="s">
        <v>518</v>
      </c>
      <c r="S1443" s="9" t="s">
        <v>10935</v>
      </c>
      <c r="T1443" s="9"/>
      <c r="U1443" s="9"/>
    </row>
    <row r="1444" spans="1:21" ht="43.5" x14ac:dyDescent="0.35">
      <c r="A1444" s="18" t="s">
        <v>9995</v>
      </c>
      <c r="B1444" s="18" t="s">
        <v>12635</v>
      </c>
      <c r="C1444" s="12">
        <v>5</v>
      </c>
      <c r="D1444" s="12">
        <v>5</v>
      </c>
      <c r="E1444" s="12" t="s">
        <v>2</v>
      </c>
      <c r="F1444" s="12" t="s">
        <v>2544</v>
      </c>
      <c r="G1444" s="12" t="s">
        <v>9771</v>
      </c>
      <c r="H1444" s="12" t="s">
        <v>10941</v>
      </c>
      <c r="I1444" s="12">
        <v>34.5</v>
      </c>
      <c r="J1444" s="62" t="s">
        <v>9777</v>
      </c>
      <c r="K1444" s="62" t="s">
        <v>4584</v>
      </c>
      <c r="L1444" s="62" t="s">
        <v>4700</v>
      </c>
      <c r="N1444" s="9" t="s">
        <v>211</v>
      </c>
      <c r="O1444" s="9" t="s">
        <v>10869</v>
      </c>
      <c r="P1444" s="198">
        <v>0.2</v>
      </c>
      <c r="Q1444" s="9" t="s">
        <v>2550</v>
      </c>
      <c r="R1444" s="9" t="s">
        <v>518</v>
      </c>
      <c r="S1444" s="9" t="s">
        <v>10934</v>
      </c>
      <c r="T1444" s="9"/>
      <c r="U1444" s="9"/>
    </row>
    <row r="1445" spans="1:21" ht="29" x14ac:dyDescent="0.35">
      <c r="A1445" s="18" t="s">
        <v>9996</v>
      </c>
      <c r="B1445" s="18" t="s">
        <v>12636</v>
      </c>
      <c r="C1445" s="12">
        <v>6</v>
      </c>
      <c r="D1445" s="12">
        <v>6</v>
      </c>
      <c r="E1445" s="12" t="s">
        <v>2</v>
      </c>
      <c r="F1445" s="12" t="s">
        <v>2544</v>
      </c>
      <c r="G1445" s="12" t="s">
        <v>9771</v>
      </c>
      <c r="H1445" s="12" t="s">
        <v>10941</v>
      </c>
      <c r="I1445" s="12">
        <v>34.5</v>
      </c>
      <c r="J1445" s="62" t="s">
        <v>9777</v>
      </c>
      <c r="K1445" s="62" t="s">
        <v>4584</v>
      </c>
      <c r="L1445" s="62" t="s">
        <v>4683</v>
      </c>
      <c r="N1445" s="9" t="s">
        <v>212</v>
      </c>
      <c r="O1445" s="9" t="s">
        <v>10864</v>
      </c>
      <c r="P1445" s="198">
        <v>1</v>
      </c>
      <c r="Q1445" s="9" t="s">
        <v>2559</v>
      </c>
      <c r="R1445" s="9" t="s">
        <v>190</v>
      </c>
      <c r="S1445" s="9" t="s">
        <v>10936</v>
      </c>
      <c r="T1445" s="9"/>
      <c r="U1445" s="9"/>
    </row>
    <row r="1446" spans="1:21" ht="29" x14ac:dyDescent="0.35">
      <c r="A1446" s="18" t="s">
        <v>4772</v>
      </c>
      <c r="B1446" s="18" t="s">
        <v>12584</v>
      </c>
      <c r="C1446" s="12">
        <v>1</v>
      </c>
      <c r="D1446" s="12">
        <v>1</v>
      </c>
      <c r="E1446" s="12" t="s">
        <v>2</v>
      </c>
      <c r="F1446" s="12" t="s">
        <v>2544</v>
      </c>
      <c r="G1446" s="12" t="s">
        <v>9771</v>
      </c>
      <c r="H1446" s="12" t="s">
        <v>59</v>
      </c>
      <c r="I1446" s="12" t="s">
        <v>1597</v>
      </c>
      <c r="J1446" s="62" t="s">
        <v>4564</v>
      </c>
      <c r="K1446" s="62" t="s">
        <v>4565</v>
      </c>
      <c r="L1446" s="62" t="s">
        <v>4687</v>
      </c>
      <c r="N1446" s="9" t="s">
        <v>211</v>
      </c>
      <c r="O1446" s="9" t="s">
        <v>10845</v>
      </c>
      <c r="P1446" s="198">
        <v>0.08</v>
      </c>
      <c r="Q1446" s="9" t="s">
        <v>2550</v>
      </c>
      <c r="R1446" s="9" t="s">
        <v>518</v>
      </c>
      <c r="S1446" s="9" t="s">
        <v>10934</v>
      </c>
      <c r="T1446" s="9"/>
      <c r="U1446" s="9"/>
    </row>
    <row r="1447" spans="1:21" ht="29" x14ac:dyDescent="0.35">
      <c r="A1447" s="18" t="s">
        <v>9997</v>
      </c>
      <c r="B1447" s="18" t="s">
        <v>12585</v>
      </c>
      <c r="C1447" s="12">
        <v>2</v>
      </c>
      <c r="D1447" s="12">
        <v>2</v>
      </c>
      <c r="E1447" s="12" t="s">
        <v>2</v>
      </c>
      <c r="F1447" s="12" t="s">
        <v>2544</v>
      </c>
      <c r="G1447" s="12" t="s">
        <v>9771</v>
      </c>
      <c r="H1447" s="12" t="s">
        <v>59</v>
      </c>
      <c r="I1447" s="12" t="s">
        <v>1597</v>
      </c>
      <c r="J1447" s="62" t="s">
        <v>4564</v>
      </c>
      <c r="K1447" s="62" t="s">
        <v>4565</v>
      </c>
      <c r="L1447" s="62" t="s">
        <v>4705</v>
      </c>
      <c r="N1447" s="9" t="s">
        <v>214</v>
      </c>
      <c r="O1447" s="9" t="s">
        <v>10846</v>
      </c>
      <c r="P1447" s="198">
        <v>0.02</v>
      </c>
      <c r="Q1447" s="9" t="s">
        <v>2550</v>
      </c>
      <c r="R1447" s="9" t="s">
        <v>518</v>
      </c>
      <c r="S1447" s="9" t="s">
        <v>10935</v>
      </c>
      <c r="T1447" s="9"/>
      <c r="U1447" s="9"/>
    </row>
    <row r="1448" spans="1:21" ht="29" x14ac:dyDescent="0.35">
      <c r="A1448" s="18" t="s">
        <v>9971</v>
      </c>
      <c r="B1448" s="18" t="s">
        <v>12586</v>
      </c>
      <c r="C1448" s="12">
        <v>3</v>
      </c>
      <c r="D1448" s="12">
        <v>3</v>
      </c>
      <c r="E1448" s="12" t="s">
        <v>2</v>
      </c>
      <c r="F1448" s="12" t="s">
        <v>2544</v>
      </c>
      <c r="G1448" s="12" t="s">
        <v>9771</v>
      </c>
      <c r="H1448" s="12" t="s">
        <v>59</v>
      </c>
      <c r="I1448" s="12" t="s">
        <v>1597</v>
      </c>
      <c r="J1448" s="62" t="s">
        <v>4564</v>
      </c>
      <c r="K1448" s="62" t="s">
        <v>4565</v>
      </c>
      <c r="L1448" s="62" t="s">
        <v>9834</v>
      </c>
      <c r="N1448" s="9" t="s">
        <v>211</v>
      </c>
      <c r="O1448" s="9" t="s">
        <v>10814</v>
      </c>
      <c r="P1448" s="198">
        <v>0.15</v>
      </c>
      <c r="Q1448" s="9" t="s">
        <v>2559</v>
      </c>
      <c r="R1448" s="9" t="s">
        <v>190</v>
      </c>
      <c r="S1448" s="9" t="s">
        <v>10937</v>
      </c>
      <c r="T1448" s="9"/>
      <c r="U1448" s="9"/>
    </row>
    <row r="1449" spans="1:21" ht="29" x14ac:dyDescent="0.35">
      <c r="A1449" s="18" t="s">
        <v>4795</v>
      </c>
      <c r="B1449" s="18" t="s">
        <v>12637</v>
      </c>
      <c r="C1449" s="12">
        <v>1</v>
      </c>
      <c r="D1449" s="12">
        <v>4</v>
      </c>
      <c r="E1449" s="12" t="s">
        <v>2</v>
      </c>
      <c r="F1449" s="12" t="s">
        <v>2544</v>
      </c>
      <c r="G1449" s="12" t="s">
        <v>9771</v>
      </c>
      <c r="H1449" s="12" t="s">
        <v>59</v>
      </c>
      <c r="I1449" s="12" t="s">
        <v>1597</v>
      </c>
      <c r="J1449" s="62" t="s">
        <v>4590</v>
      </c>
      <c r="K1449" s="62" t="s">
        <v>4591</v>
      </c>
      <c r="L1449" s="62" t="s">
        <v>4688</v>
      </c>
      <c r="N1449" s="9" t="s">
        <v>211</v>
      </c>
      <c r="O1449" s="9" t="s">
        <v>10847</v>
      </c>
      <c r="P1449" s="198">
        <v>7.0000000000000007E-2</v>
      </c>
      <c r="Q1449" s="9" t="s">
        <v>2550</v>
      </c>
      <c r="R1449" s="9" t="s">
        <v>518</v>
      </c>
      <c r="S1449" s="9" t="s">
        <v>10934</v>
      </c>
      <c r="T1449" s="9"/>
      <c r="U1449" s="9"/>
    </row>
    <row r="1450" spans="1:21" ht="29" x14ac:dyDescent="0.35">
      <c r="A1450" s="18" t="s">
        <v>9998</v>
      </c>
      <c r="B1450" s="18" t="s">
        <v>12638</v>
      </c>
      <c r="C1450" s="12">
        <v>2</v>
      </c>
      <c r="D1450" s="12">
        <v>5</v>
      </c>
      <c r="E1450" s="12" t="s">
        <v>2</v>
      </c>
      <c r="F1450" s="12" t="s">
        <v>2544</v>
      </c>
      <c r="G1450" s="12" t="s">
        <v>9771</v>
      </c>
      <c r="H1450" s="12" t="s">
        <v>59</v>
      </c>
      <c r="I1450" s="12" t="s">
        <v>1597</v>
      </c>
      <c r="J1450" s="62" t="s">
        <v>4590</v>
      </c>
      <c r="K1450" s="62" t="s">
        <v>4591</v>
      </c>
      <c r="L1450" s="62" t="s">
        <v>9813</v>
      </c>
      <c r="N1450" s="9" t="s">
        <v>211</v>
      </c>
      <c r="O1450" s="9" t="s">
        <v>10848</v>
      </c>
      <c r="P1450" s="198">
        <v>0.02</v>
      </c>
      <c r="Q1450" s="9" t="s">
        <v>2550</v>
      </c>
      <c r="R1450" s="9" t="s">
        <v>518</v>
      </c>
      <c r="S1450" s="9" t="s">
        <v>10934</v>
      </c>
      <c r="T1450" s="9"/>
      <c r="U1450" s="9"/>
    </row>
    <row r="1451" spans="1:21" ht="58" x14ac:dyDescent="0.35">
      <c r="A1451" s="18" t="s">
        <v>9999</v>
      </c>
      <c r="B1451" s="18" t="s">
        <v>12639</v>
      </c>
      <c r="C1451" s="12">
        <v>3</v>
      </c>
      <c r="D1451" s="12">
        <v>6</v>
      </c>
      <c r="E1451" s="12" t="s">
        <v>2</v>
      </c>
      <c r="F1451" s="12" t="s">
        <v>2544</v>
      </c>
      <c r="G1451" s="12" t="s">
        <v>9771</v>
      </c>
      <c r="H1451" s="12" t="s">
        <v>59</v>
      </c>
      <c r="I1451" s="12" t="s">
        <v>1597</v>
      </c>
      <c r="J1451" s="62" t="s">
        <v>4590</v>
      </c>
      <c r="K1451" s="62" t="s">
        <v>4591</v>
      </c>
      <c r="L1451" s="62" t="s">
        <v>9814</v>
      </c>
      <c r="N1451" s="9" t="s">
        <v>213</v>
      </c>
      <c r="O1451" s="9" t="s">
        <v>10849</v>
      </c>
      <c r="P1451" s="198">
        <v>0.04</v>
      </c>
      <c r="Q1451" s="9" t="s">
        <v>2550</v>
      </c>
      <c r="R1451" s="9" t="s">
        <v>518</v>
      </c>
      <c r="S1451" s="9" t="s">
        <v>10934</v>
      </c>
      <c r="T1451" s="9"/>
      <c r="U1451" s="9"/>
    </row>
    <row r="1452" spans="1:21" ht="29" x14ac:dyDescent="0.35">
      <c r="A1452" s="18" t="s">
        <v>10000</v>
      </c>
      <c r="B1452" s="18" t="s">
        <v>12640</v>
      </c>
      <c r="C1452" s="12">
        <v>4</v>
      </c>
      <c r="D1452" s="12">
        <v>7</v>
      </c>
      <c r="E1452" s="12" t="s">
        <v>2</v>
      </c>
      <c r="F1452" s="12" t="s">
        <v>2544</v>
      </c>
      <c r="G1452" s="12" t="s">
        <v>9771</v>
      </c>
      <c r="H1452" s="12" t="s">
        <v>59</v>
      </c>
      <c r="I1452" s="12" t="s">
        <v>1597</v>
      </c>
      <c r="J1452" s="62" t="s">
        <v>4590</v>
      </c>
      <c r="K1452" s="62" t="s">
        <v>4591</v>
      </c>
      <c r="L1452" s="62" t="s">
        <v>9819</v>
      </c>
      <c r="N1452" s="9" t="s">
        <v>213</v>
      </c>
      <c r="O1452" s="9" t="s">
        <v>10850</v>
      </c>
      <c r="P1452" s="198">
        <v>0.35</v>
      </c>
      <c r="Q1452" s="9" t="s">
        <v>2559</v>
      </c>
      <c r="R1452" s="9" t="s">
        <v>190</v>
      </c>
      <c r="S1452" s="9" t="s">
        <v>10937</v>
      </c>
      <c r="T1452" s="9"/>
      <c r="U1452" s="9"/>
    </row>
    <row r="1453" spans="1:21" ht="29" x14ac:dyDescent="0.35">
      <c r="A1453" s="18" t="s">
        <v>10001</v>
      </c>
      <c r="B1453" s="18" t="s">
        <v>12641</v>
      </c>
      <c r="C1453" s="12">
        <v>5</v>
      </c>
      <c r="D1453" s="12">
        <v>8</v>
      </c>
      <c r="E1453" s="12" t="s">
        <v>2</v>
      </c>
      <c r="F1453" s="12" t="s">
        <v>2544</v>
      </c>
      <c r="G1453" s="12" t="s">
        <v>9771</v>
      </c>
      <c r="H1453" s="12" t="s">
        <v>59</v>
      </c>
      <c r="I1453" s="12" t="s">
        <v>1597</v>
      </c>
      <c r="J1453" s="62" t="s">
        <v>4590</v>
      </c>
      <c r="K1453" s="62" t="s">
        <v>4591</v>
      </c>
      <c r="L1453" s="62" t="s">
        <v>4667</v>
      </c>
      <c r="N1453" s="9" t="s">
        <v>211</v>
      </c>
      <c r="O1453" s="9" t="s">
        <v>4667</v>
      </c>
      <c r="P1453" s="198">
        <v>0.02</v>
      </c>
      <c r="Q1453" s="9" t="s">
        <v>2550</v>
      </c>
      <c r="R1453" s="9" t="s">
        <v>518</v>
      </c>
      <c r="S1453" s="9" t="s">
        <v>10934</v>
      </c>
      <c r="T1453" s="9"/>
      <c r="U1453" s="9"/>
    </row>
    <row r="1454" spans="1:21" ht="29" x14ac:dyDescent="0.35">
      <c r="A1454" s="18" t="s">
        <v>4777</v>
      </c>
      <c r="B1454" s="18" t="s">
        <v>12596</v>
      </c>
      <c r="C1454" s="12">
        <v>1</v>
      </c>
      <c r="D1454" s="12">
        <v>9</v>
      </c>
      <c r="E1454" s="12" t="s">
        <v>2</v>
      </c>
      <c r="F1454" s="12" t="s">
        <v>2544</v>
      </c>
      <c r="G1454" s="12" t="s">
        <v>9771</v>
      </c>
      <c r="H1454" s="12" t="s">
        <v>59</v>
      </c>
      <c r="I1454" s="12" t="s">
        <v>1597</v>
      </c>
      <c r="J1454" s="62" t="s">
        <v>4570</v>
      </c>
      <c r="K1454" s="62" t="s">
        <v>4571</v>
      </c>
      <c r="L1454" s="62" t="s">
        <v>4688</v>
      </c>
      <c r="N1454" s="9" t="s">
        <v>211</v>
      </c>
      <c r="O1454" s="9" t="s">
        <v>11078</v>
      </c>
      <c r="P1454" s="198">
        <v>0.18</v>
      </c>
      <c r="Q1454" s="9" t="s">
        <v>2550</v>
      </c>
      <c r="R1454" s="9" t="s">
        <v>518</v>
      </c>
      <c r="S1454" s="9" t="s">
        <v>10934</v>
      </c>
      <c r="T1454" s="9"/>
      <c r="U1454" s="9"/>
    </row>
    <row r="1455" spans="1:21" ht="29" x14ac:dyDescent="0.35">
      <c r="A1455" s="18" t="s">
        <v>4778</v>
      </c>
      <c r="B1455" s="18" t="s">
        <v>12597</v>
      </c>
      <c r="C1455" s="12">
        <v>2</v>
      </c>
      <c r="D1455" s="12">
        <v>10</v>
      </c>
      <c r="E1455" s="12" t="s">
        <v>2</v>
      </c>
      <c r="F1455" s="12" t="s">
        <v>2544</v>
      </c>
      <c r="G1455" s="12" t="s">
        <v>9771</v>
      </c>
      <c r="H1455" s="12" t="s">
        <v>59</v>
      </c>
      <c r="I1455" s="12" t="s">
        <v>1597</v>
      </c>
      <c r="J1455" s="62" t="s">
        <v>4570</v>
      </c>
      <c r="K1455" s="62" t="s">
        <v>4571</v>
      </c>
      <c r="L1455" s="62" t="s">
        <v>4693</v>
      </c>
      <c r="N1455" s="9" t="s">
        <v>211</v>
      </c>
      <c r="O1455" s="9" t="s">
        <v>10856</v>
      </c>
      <c r="P1455" s="198">
        <v>0.05</v>
      </c>
      <c r="Q1455" s="9" t="s">
        <v>2550</v>
      </c>
      <c r="R1455" s="9" t="s">
        <v>518</v>
      </c>
      <c r="S1455" s="9" t="s">
        <v>10934</v>
      </c>
      <c r="T1455" s="9"/>
      <c r="U1455" s="9"/>
    </row>
    <row r="1456" spans="1:21" ht="29" x14ac:dyDescent="0.35">
      <c r="A1456" s="18" t="s">
        <v>4779</v>
      </c>
      <c r="B1456" s="18" t="s">
        <v>12598</v>
      </c>
      <c r="C1456" s="12">
        <v>3</v>
      </c>
      <c r="D1456" s="12">
        <v>11</v>
      </c>
      <c r="E1456" s="12" t="s">
        <v>2</v>
      </c>
      <c r="F1456" s="12" t="s">
        <v>2544</v>
      </c>
      <c r="G1456" s="12" t="s">
        <v>9771</v>
      </c>
      <c r="H1456" s="12" t="s">
        <v>59</v>
      </c>
      <c r="I1456" s="12" t="s">
        <v>1597</v>
      </c>
      <c r="J1456" s="62" t="s">
        <v>4570</v>
      </c>
      <c r="K1456" s="62" t="s">
        <v>4571</v>
      </c>
      <c r="L1456" s="62" t="s">
        <v>4694</v>
      </c>
      <c r="N1456" s="9" t="s">
        <v>213</v>
      </c>
      <c r="O1456" s="9" t="s">
        <v>10848</v>
      </c>
      <c r="P1456" s="198">
        <v>0.02</v>
      </c>
      <c r="Q1456" s="9" t="s">
        <v>2550</v>
      </c>
      <c r="R1456" s="9" t="s">
        <v>518</v>
      </c>
      <c r="S1456" s="9" t="s">
        <v>10934</v>
      </c>
      <c r="T1456" s="9"/>
      <c r="U1456" s="9"/>
    </row>
    <row r="1457" spans="1:21" ht="29" x14ac:dyDescent="0.35">
      <c r="A1457" s="18" t="s">
        <v>9977</v>
      </c>
      <c r="B1457" s="18" t="s">
        <v>12599</v>
      </c>
      <c r="C1457" s="12">
        <v>4</v>
      </c>
      <c r="D1457" s="12">
        <v>12</v>
      </c>
      <c r="E1457" s="12" t="s">
        <v>2</v>
      </c>
      <c r="F1457" s="12" t="s">
        <v>2544</v>
      </c>
      <c r="G1457" s="12" t="s">
        <v>9771</v>
      </c>
      <c r="H1457" s="12" t="s">
        <v>59</v>
      </c>
      <c r="I1457" s="12" t="s">
        <v>1597</v>
      </c>
      <c r="J1457" s="62" t="s">
        <v>4570</v>
      </c>
      <c r="K1457" s="62" t="s">
        <v>4571</v>
      </c>
      <c r="L1457" s="62" t="s">
        <v>9819</v>
      </c>
      <c r="N1457" s="9" t="s">
        <v>213</v>
      </c>
      <c r="O1457" s="9" t="s">
        <v>10850</v>
      </c>
      <c r="P1457" s="198">
        <v>0.15</v>
      </c>
      <c r="Q1457" s="9" t="s">
        <v>2559</v>
      </c>
      <c r="R1457" s="9" t="s">
        <v>190</v>
      </c>
      <c r="S1457" s="9" t="s">
        <v>10938</v>
      </c>
      <c r="T1457" s="9"/>
      <c r="U1457" s="9"/>
    </row>
    <row r="1458" spans="1:21" ht="29" x14ac:dyDescent="0.35">
      <c r="A1458" s="18" t="s">
        <v>10950</v>
      </c>
      <c r="B1458" s="18" t="s">
        <v>12642</v>
      </c>
      <c r="C1458" s="12">
        <v>1</v>
      </c>
      <c r="D1458" s="12">
        <v>13</v>
      </c>
      <c r="E1458" s="12" t="s">
        <v>2</v>
      </c>
      <c r="F1458" s="12" t="s">
        <v>2544</v>
      </c>
      <c r="G1458" s="12" t="s">
        <v>9771</v>
      </c>
      <c r="H1458" s="12" t="s">
        <v>59</v>
      </c>
      <c r="I1458" s="12" t="s">
        <v>1597</v>
      </c>
      <c r="J1458" s="62" t="s">
        <v>10942</v>
      </c>
      <c r="K1458" s="62" t="s">
        <v>4593</v>
      </c>
      <c r="L1458" s="62" t="s">
        <v>4695</v>
      </c>
      <c r="N1458" s="9" t="s">
        <v>211</v>
      </c>
      <c r="O1458" s="9" t="s">
        <v>11017</v>
      </c>
      <c r="P1458" s="198">
        <v>0.9</v>
      </c>
      <c r="Q1458" s="9" t="s">
        <v>2548</v>
      </c>
      <c r="R1458" s="9" t="s">
        <v>518</v>
      </c>
      <c r="S1458" s="9" t="s">
        <v>10934</v>
      </c>
      <c r="T1458" s="9"/>
      <c r="U1458" s="9"/>
    </row>
    <row r="1459" spans="1:21" ht="29" x14ac:dyDescent="0.35">
      <c r="A1459" s="18" t="s">
        <v>10951</v>
      </c>
      <c r="B1459" s="18" t="s">
        <v>12643</v>
      </c>
      <c r="C1459" s="12">
        <v>2</v>
      </c>
      <c r="D1459" s="12">
        <v>14</v>
      </c>
      <c r="E1459" s="12" t="s">
        <v>2</v>
      </c>
      <c r="F1459" s="12" t="s">
        <v>2544</v>
      </c>
      <c r="G1459" s="12" t="s">
        <v>9771</v>
      </c>
      <c r="H1459" s="12" t="s">
        <v>59</v>
      </c>
      <c r="I1459" s="12" t="s">
        <v>1597</v>
      </c>
      <c r="J1459" s="62" t="s">
        <v>10942</v>
      </c>
      <c r="K1459" s="62" t="s">
        <v>4593</v>
      </c>
      <c r="L1459" s="62" t="s">
        <v>9807</v>
      </c>
      <c r="N1459" s="9" t="s">
        <v>213</v>
      </c>
      <c r="O1459" s="9" t="s">
        <v>10857</v>
      </c>
      <c r="P1459" s="198">
        <v>0.05</v>
      </c>
      <c r="Q1459" s="9" t="s">
        <v>2550</v>
      </c>
      <c r="R1459" s="9" t="s">
        <v>518</v>
      </c>
      <c r="S1459" s="9" t="s">
        <v>10935</v>
      </c>
      <c r="T1459" s="9"/>
      <c r="U1459" s="9"/>
    </row>
    <row r="1460" spans="1:21" ht="29" x14ac:dyDescent="0.35">
      <c r="A1460" s="18" t="s">
        <v>10952</v>
      </c>
      <c r="B1460" s="18" t="s">
        <v>12644</v>
      </c>
      <c r="C1460" s="12">
        <v>3</v>
      </c>
      <c r="D1460" s="12">
        <v>15</v>
      </c>
      <c r="E1460" s="12" t="s">
        <v>2</v>
      </c>
      <c r="F1460" s="12" t="s">
        <v>2544</v>
      </c>
      <c r="G1460" s="12" t="s">
        <v>9771</v>
      </c>
      <c r="H1460" s="12" t="s">
        <v>59</v>
      </c>
      <c r="I1460" s="12" t="s">
        <v>1597</v>
      </c>
      <c r="J1460" s="62" t="s">
        <v>10942</v>
      </c>
      <c r="K1460" s="62" t="s">
        <v>4593</v>
      </c>
      <c r="L1460" s="62" t="s">
        <v>9819</v>
      </c>
      <c r="N1460" s="9" t="s">
        <v>213</v>
      </c>
      <c r="O1460" s="9" t="s">
        <v>10858</v>
      </c>
      <c r="P1460" s="198">
        <v>0.9</v>
      </c>
      <c r="Q1460" s="9" t="s">
        <v>2557</v>
      </c>
      <c r="R1460" s="9" t="s">
        <v>190</v>
      </c>
      <c r="S1460" s="9" t="s">
        <v>10937</v>
      </c>
      <c r="T1460" s="9"/>
      <c r="U1460" s="9"/>
    </row>
    <row r="1461" spans="1:21" ht="29" x14ac:dyDescent="0.35">
      <c r="A1461" s="18" t="s">
        <v>10953</v>
      </c>
      <c r="B1461" s="18" t="s">
        <v>12645</v>
      </c>
      <c r="C1461" s="12">
        <v>4</v>
      </c>
      <c r="D1461" s="12">
        <v>16</v>
      </c>
      <c r="E1461" s="12" t="s">
        <v>2</v>
      </c>
      <c r="F1461" s="12" t="s">
        <v>2544</v>
      </c>
      <c r="G1461" s="12" t="s">
        <v>9771</v>
      </c>
      <c r="H1461" s="12" t="s">
        <v>59</v>
      </c>
      <c r="I1461" s="12" t="s">
        <v>1597</v>
      </c>
      <c r="J1461" s="62" t="s">
        <v>10942</v>
      </c>
      <c r="K1461" s="62" t="s">
        <v>4593</v>
      </c>
      <c r="L1461" s="62" t="s">
        <v>4667</v>
      </c>
      <c r="N1461" s="9" t="s">
        <v>211</v>
      </c>
      <c r="O1461" s="9" t="s">
        <v>10859</v>
      </c>
      <c r="P1461" s="198">
        <v>0.25</v>
      </c>
      <c r="Q1461" s="9" t="s">
        <v>2550</v>
      </c>
      <c r="R1461" s="9" t="s">
        <v>518</v>
      </c>
      <c r="S1461" s="9" t="s">
        <v>10934</v>
      </c>
      <c r="T1461" s="9"/>
      <c r="U1461" s="9"/>
    </row>
    <row r="1462" spans="1:21" ht="29" x14ac:dyDescent="0.35">
      <c r="A1462" s="18" t="s">
        <v>10955</v>
      </c>
      <c r="B1462" s="18" t="s">
        <v>12646</v>
      </c>
      <c r="C1462" s="12">
        <v>5</v>
      </c>
      <c r="D1462" s="12">
        <v>17</v>
      </c>
      <c r="E1462" s="12" t="s">
        <v>2</v>
      </c>
      <c r="F1462" s="12" t="s">
        <v>2544</v>
      </c>
      <c r="G1462" s="12" t="s">
        <v>9771</v>
      </c>
      <c r="H1462" s="12" t="s">
        <v>59</v>
      </c>
      <c r="I1462" s="12" t="s">
        <v>1597</v>
      </c>
      <c r="J1462" s="62" t="s">
        <v>10942</v>
      </c>
      <c r="K1462" s="62" t="s">
        <v>4593</v>
      </c>
      <c r="L1462" s="62" t="s">
        <v>4683</v>
      </c>
      <c r="N1462" s="9" t="s">
        <v>212</v>
      </c>
      <c r="O1462" s="9" t="s">
        <v>10860</v>
      </c>
      <c r="P1462" s="198">
        <v>0.25</v>
      </c>
      <c r="Q1462" s="9" t="s">
        <v>2559</v>
      </c>
      <c r="R1462" s="9" t="s">
        <v>190</v>
      </c>
      <c r="S1462" s="9" t="s">
        <v>10936</v>
      </c>
      <c r="T1462" s="9"/>
      <c r="U1462" s="9"/>
    </row>
    <row r="1463" spans="1:21" ht="29" x14ac:dyDescent="0.35">
      <c r="A1463" s="18" t="s">
        <v>10956</v>
      </c>
      <c r="B1463" s="18" t="s">
        <v>12647</v>
      </c>
      <c r="C1463" s="12">
        <v>6</v>
      </c>
      <c r="D1463" s="12">
        <v>18</v>
      </c>
      <c r="E1463" s="12" t="s">
        <v>2</v>
      </c>
      <c r="F1463" s="12" t="s">
        <v>2544</v>
      </c>
      <c r="G1463" s="12" t="s">
        <v>9771</v>
      </c>
      <c r="H1463" s="12" t="s">
        <v>59</v>
      </c>
      <c r="I1463" s="12" t="s">
        <v>1597</v>
      </c>
      <c r="J1463" s="62" t="s">
        <v>10942</v>
      </c>
      <c r="K1463" s="62" t="s">
        <v>4593</v>
      </c>
      <c r="L1463" s="62" t="s">
        <v>4696</v>
      </c>
      <c r="N1463" s="9" t="s">
        <v>214</v>
      </c>
      <c r="O1463" s="9" t="s">
        <v>10861</v>
      </c>
      <c r="P1463" s="198">
        <v>0.05</v>
      </c>
      <c r="Q1463" s="9" t="s">
        <v>2550</v>
      </c>
      <c r="R1463" s="9" t="s">
        <v>518</v>
      </c>
      <c r="S1463" s="9" t="s">
        <v>10935</v>
      </c>
      <c r="T1463" s="9"/>
      <c r="U1463" s="9"/>
    </row>
    <row r="1464" spans="1:21" ht="29" x14ac:dyDescent="0.35">
      <c r="A1464" s="18" t="s">
        <v>9980</v>
      </c>
      <c r="B1464" s="18" t="s">
        <v>12607</v>
      </c>
      <c r="C1464" s="12">
        <v>1</v>
      </c>
      <c r="D1464" s="12">
        <v>19</v>
      </c>
      <c r="E1464" s="12" t="s">
        <v>2</v>
      </c>
      <c r="F1464" s="12" t="s">
        <v>2544</v>
      </c>
      <c r="G1464" s="12" t="s">
        <v>9771</v>
      </c>
      <c r="H1464" s="12" t="s">
        <v>59</v>
      </c>
      <c r="I1464" s="12" t="s">
        <v>1597</v>
      </c>
      <c r="J1464" s="62" t="s">
        <v>4574</v>
      </c>
      <c r="K1464" s="62" t="s">
        <v>4575</v>
      </c>
      <c r="L1464" s="62" t="s">
        <v>9800</v>
      </c>
      <c r="N1464" s="9" t="s">
        <v>211</v>
      </c>
      <c r="O1464" s="9" t="s">
        <v>10862</v>
      </c>
      <c r="P1464" s="198">
        <v>0.15</v>
      </c>
      <c r="Q1464" s="9" t="s">
        <v>2550</v>
      </c>
      <c r="R1464" s="9" t="s">
        <v>518</v>
      </c>
      <c r="S1464" s="9" t="s">
        <v>10934</v>
      </c>
      <c r="T1464" s="9"/>
      <c r="U1464" s="9"/>
    </row>
    <row r="1465" spans="1:21" ht="29" x14ac:dyDescent="0.35">
      <c r="A1465" s="18" t="s">
        <v>9981</v>
      </c>
      <c r="B1465" s="18" t="s">
        <v>12608</v>
      </c>
      <c r="C1465" s="12">
        <v>2</v>
      </c>
      <c r="D1465" s="12">
        <v>20</v>
      </c>
      <c r="E1465" s="12" t="s">
        <v>2</v>
      </c>
      <c r="F1465" s="12" t="s">
        <v>2544</v>
      </c>
      <c r="G1465" s="12" t="s">
        <v>9771</v>
      </c>
      <c r="H1465" s="12" t="s">
        <v>59</v>
      </c>
      <c r="I1465" s="12" t="s">
        <v>1597</v>
      </c>
      <c r="J1465" s="62" t="s">
        <v>4574</v>
      </c>
      <c r="K1465" s="62" t="s">
        <v>4575</v>
      </c>
      <c r="L1465" s="62" t="s">
        <v>9819</v>
      </c>
      <c r="N1465" s="9" t="s">
        <v>213</v>
      </c>
      <c r="O1465" s="9" t="s">
        <v>10850</v>
      </c>
      <c r="P1465" s="198">
        <v>0.3</v>
      </c>
      <c r="Q1465" s="9" t="s">
        <v>2559</v>
      </c>
      <c r="R1465" s="9" t="s">
        <v>190</v>
      </c>
      <c r="S1465" s="9" t="s">
        <v>10937</v>
      </c>
      <c r="T1465" s="9"/>
      <c r="U1465" s="9"/>
    </row>
    <row r="1466" spans="1:21" ht="29" x14ac:dyDescent="0.35">
      <c r="A1466" s="18" t="s">
        <v>4796</v>
      </c>
      <c r="B1466" s="18" t="s">
        <v>12648</v>
      </c>
      <c r="C1466" s="12">
        <v>1</v>
      </c>
      <c r="D1466" s="12">
        <v>21</v>
      </c>
      <c r="E1466" s="12" t="s">
        <v>2</v>
      </c>
      <c r="F1466" s="12" t="s">
        <v>2544</v>
      </c>
      <c r="G1466" s="12" t="s">
        <v>9771</v>
      </c>
      <c r="H1466" s="12" t="s">
        <v>59</v>
      </c>
      <c r="I1466" s="12" t="s">
        <v>1597</v>
      </c>
      <c r="J1466" s="62" t="s">
        <v>4595</v>
      </c>
      <c r="K1466" s="62" t="s">
        <v>4596</v>
      </c>
      <c r="L1466" s="62" t="s">
        <v>4701</v>
      </c>
      <c r="N1466" s="9" t="s">
        <v>211</v>
      </c>
      <c r="O1466" s="9" t="s">
        <v>10863</v>
      </c>
      <c r="P1466" s="198">
        <v>0.04</v>
      </c>
      <c r="Q1466" s="9" t="s">
        <v>2550</v>
      </c>
      <c r="R1466" s="9" t="s">
        <v>518</v>
      </c>
      <c r="S1466" s="9" t="s">
        <v>10934</v>
      </c>
      <c r="T1466" s="9"/>
      <c r="U1466" s="9"/>
    </row>
    <row r="1467" spans="1:21" ht="29" x14ac:dyDescent="0.35">
      <c r="A1467" s="18" t="s">
        <v>10002</v>
      </c>
      <c r="B1467" s="18" t="s">
        <v>12649</v>
      </c>
      <c r="C1467" s="12">
        <v>2</v>
      </c>
      <c r="D1467" s="12">
        <v>22</v>
      </c>
      <c r="E1467" s="12" t="s">
        <v>2</v>
      </c>
      <c r="F1467" s="12" t="s">
        <v>2544</v>
      </c>
      <c r="G1467" s="12" t="s">
        <v>9771</v>
      </c>
      <c r="H1467" s="12" t="s">
        <v>59</v>
      </c>
      <c r="I1467" s="12" t="s">
        <v>1597</v>
      </c>
      <c r="J1467" s="62" t="s">
        <v>4595</v>
      </c>
      <c r="K1467" s="62" t="s">
        <v>4596</v>
      </c>
      <c r="L1467" s="62" t="s">
        <v>9813</v>
      </c>
      <c r="N1467" s="9" t="s">
        <v>211</v>
      </c>
      <c r="O1467" s="9" t="s">
        <v>10848</v>
      </c>
      <c r="P1467" s="198">
        <v>0.02</v>
      </c>
      <c r="Q1467" s="9" t="s">
        <v>2550</v>
      </c>
      <c r="R1467" s="9" t="s">
        <v>518</v>
      </c>
      <c r="S1467" s="9" t="s">
        <v>10934</v>
      </c>
      <c r="T1467" s="9"/>
      <c r="U1467" s="9"/>
    </row>
    <row r="1468" spans="1:21" ht="58" x14ac:dyDescent="0.35">
      <c r="A1468" s="18" t="s">
        <v>10003</v>
      </c>
      <c r="B1468" s="18" t="s">
        <v>12650</v>
      </c>
      <c r="C1468" s="12">
        <v>3</v>
      </c>
      <c r="D1468" s="12">
        <v>23</v>
      </c>
      <c r="E1468" s="12" t="s">
        <v>2</v>
      </c>
      <c r="F1468" s="12" t="s">
        <v>2544</v>
      </c>
      <c r="G1468" s="12" t="s">
        <v>9771</v>
      </c>
      <c r="H1468" s="12" t="s">
        <v>59</v>
      </c>
      <c r="I1468" s="12" t="s">
        <v>1597</v>
      </c>
      <c r="J1468" s="62" t="s">
        <v>4595</v>
      </c>
      <c r="K1468" s="62" t="s">
        <v>4596</v>
      </c>
      <c r="L1468" s="62" t="s">
        <v>9814</v>
      </c>
      <c r="N1468" s="9" t="s">
        <v>213</v>
      </c>
      <c r="O1468" s="9" t="s">
        <v>10849</v>
      </c>
      <c r="P1468" s="198">
        <v>0.02</v>
      </c>
      <c r="Q1468" s="9" t="s">
        <v>2550</v>
      </c>
      <c r="R1468" s="9" t="s">
        <v>518</v>
      </c>
      <c r="S1468" s="9" t="s">
        <v>10934</v>
      </c>
      <c r="T1468" s="9"/>
      <c r="U1468" s="9"/>
    </row>
    <row r="1469" spans="1:21" ht="29" x14ac:dyDescent="0.35">
      <c r="A1469" s="18" t="s">
        <v>10004</v>
      </c>
      <c r="B1469" s="18" t="s">
        <v>12651</v>
      </c>
      <c r="C1469" s="12">
        <v>4</v>
      </c>
      <c r="D1469" s="12">
        <v>24</v>
      </c>
      <c r="E1469" s="12" t="s">
        <v>2</v>
      </c>
      <c r="F1469" s="12" t="s">
        <v>2544</v>
      </c>
      <c r="G1469" s="12" t="s">
        <v>9771</v>
      </c>
      <c r="H1469" s="12" t="s">
        <v>59</v>
      </c>
      <c r="I1469" s="12" t="s">
        <v>1597</v>
      </c>
      <c r="J1469" s="62" t="s">
        <v>4595</v>
      </c>
      <c r="K1469" s="62" t="s">
        <v>4596</v>
      </c>
      <c r="L1469" s="62" t="s">
        <v>9819</v>
      </c>
      <c r="N1469" s="9" t="s">
        <v>213</v>
      </c>
      <c r="O1469" s="9" t="s">
        <v>10850</v>
      </c>
      <c r="P1469" s="198">
        <v>0.1</v>
      </c>
      <c r="Q1469" s="9" t="s">
        <v>2559</v>
      </c>
      <c r="R1469" s="9" t="s">
        <v>190</v>
      </c>
      <c r="S1469" s="9" t="s">
        <v>10937</v>
      </c>
      <c r="T1469" s="9"/>
      <c r="U1469" s="9"/>
    </row>
    <row r="1470" spans="1:21" ht="29" x14ac:dyDescent="0.35">
      <c r="A1470" s="18" t="s">
        <v>10005</v>
      </c>
      <c r="B1470" s="18" t="s">
        <v>12652</v>
      </c>
      <c r="C1470" s="12">
        <v>5</v>
      </c>
      <c r="D1470" s="12">
        <v>25</v>
      </c>
      <c r="E1470" s="12" t="s">
        <v>2</v>
      </c>
      <c r="F1470" s="12" t="s">
        <v>2544</v>
      </c>
      <c r="G1470" s="12" t="s">
        <v>9771</v>
      </c>
      <c r="H1470" s="12" t="s">
        <v>59</v>
      </c>
      <c r="I1470" s="12" t="s">
        <v>1597</v>
      </c>
      <c r="J1470" s="62" t="s">
        <v>4595</v>
      </c>
      <c r="K1470" s="62" t="s">
        <v>4596</v>
      </c>
      <c r="L1470" s="62" t="s">
        <v>4667</v>
      </c>
      <c r="N1470" s="9" t="s">
        <v>211</v>
      </c>
      <c r="O1470" s="9" t="s">
        <v>4667</v>
      </c>
      <c r="P1470" s="198">
        <v>0.01</v>
      </c>
      <c r="Q1470" s="9" t="s">
        <v>2550</v>
      </c>
      <c r="R1470" s="9" t="s">
        <v>518</v>
      </c>
      <c r="S1470" s="9" t="s">
        <v>10934</v>
      </c>
      <c r="T1470" s="9"/>
      <c r="U1470" s="9"/>
    </row>
    <row r="1471" spans="1:21" ht="29" x14ac:dyDescent="0.35">
      <c r="A1471" s="18" t="s">
        <v>4857</v>
      </c>
      <c r="B1471" s="18" t="s">
        <v>12653</v>
      </c>
      <c r="C1471" s="12">
        <v>6</v>
      </c>
      <c r="D1471" s="12">
        <v>26</v>
      </c>
      <c r="E1471" s="12" t="s">
        <v>2</v>
      </c>
      <c r="F1471" s="12" t="s">
        <v>2544</v>
      </c>
      <c r="G1471" s="12" t="s">
        <v>9771</v>
      </c>
      <c r="H1471" s="12" t="s">
        <v>59</v>
      </c>
      <c r="I1471" s="12" t="s">
        <v>1597</v>
      </c>
      <c r="J1471" s="62" t="s">
        <v>4595</v>
      </c>
      <c r="K1471" s="62" t="s">
        <v>4596</v>
      </c>
      <c r="L1471" s="62" t="s">
        <v>4705</v>
      </c>
      <c r="N1471" s="9" t="s">
        <v>214</v>
      </c>
      <c r="O1471" s="9" t="s">
        <v>10846</v>
      </c>
      <c r="P1471" s="198">
        <v>0.01</v>
      </c>
      <c r="Q1471" s="9" t="s">
        <v>2550</v>
      </c>
      <c r="R1471" s="9" t="s">
        <v>518</v>
      </c>
      <c r="S1471" s="9" t="s">
        <v>10935</v>
      </c>
      <c r="T1471" s="9"/>
      <c r="U1471" s="9"/>
    </row>
    <row r="1472" spans="1:21" ht="29" x14ac:dyDescent="0.35">
      <c r="A1472" s="18" t="s">
        <v>10006</v>
      </c>
      <c r="B1472" s="18" t="s">
        <v>12654</v>
      </c>
      <c r="C1472" s="12">
        <v>7</v>
      </c>
      <c r="D1472" s="12">
        <v>27</v>
      </c>
      <c r="E1472" s="12" t="s">
        <v>2</v>
      </c>
      <c r="F1472" s="12" t="s">
        <v>2544</v>
      </c>
      <c r="G1472" s="12" t="s">
        <v>9771</v>
      </c>
      <c r="H1472" s="12" t="s">
        <v>59</v>
      </c>
      <c r="I1472" s="12" t="s">
        <v>1597</v>
      </c>
      <c r="J1472" s="62" t="s">
        <v>4595</v>
      </c>
      <c r="K1472" s="62" t="s">
        <v>4596</v>
      </c>
      <c r="L1472" s="62" t="s">
        <v>9834</v>
      </c>
      <c r="N1472" s="9" t="s">
        <v>211</v>
      </c>
      <c r="O1472" s="9" t="s">
        <v>10870</v>
      </c>
      <c r="P1472" s="198">
        <v>0.05</v>
      </c>
      <c r="Q1472" s="9" t="s">
        <v>2559</v>
      </c>
      <c r="R1472" s="9" t="s">
        <v>190</v>
      </c>
      <c r="S1472" s="9" t="s">
        <v>10937</v>
      </c>
      <c r="T1472" s="9"/>
      <c r="U1472" s="9"/>
    </row>
    <row r="1473" spans="1:21" ht="29" x14ac:dyDescent="0.35">
      <c r="A1473" s="18" t="s">
        <v>4797</v>
      </c>
      <c r="B1473" s="18" t="s">
        <v>12620</v>
      </c>
      <c r="C1473" s="12">
        <v>1</v>
      </c>
      <c r="D1473" s="12">
        <v>28</v>
      </c>
      <c r="E1473" s="12" t="s">
        <v>2</v>
      </c>
      <c r="F1473" s="12" t="s">
        <v>2544</v>
      </c>
      <c r="G1473" s="12" t="s">
        <v>9771</v>
      </c>
      <c r="H1473" s="12" t="s">
        <v>59</v>
      </c>
      <c r="I1473" s="12" t="s">
        <v>1597</v>
      </c>
      <c r="J1473" s="62" t="s">
        <v>4580</v>
      </c>
      <c r="K1473" s="62" t="s">
        <v>4581</v>
      </c>
      <c r="L1473" s="62" t="s">
        <v>4701</v>
      </c>
      <c r="N1473" s="9" t="s">
        <v>211</v>
      </c>
      <c r="O1473" s="9" t="s">
        <v>11078</v>
      </c>
      <c r="P1473" s="198">
        <v>0.13</v>
      </c>
      <c r="Q1473" s="9" t="s">
        <v>2550</v>
      </c>
      <c r="R1473" s="9" t="s">
        <v>518</v>
      </c>
      <c r="S1473" s="9" t="s">
        <v>10934</v>
      </c>
      <c r="T1473" s="9"/>
      <c r="U1473" s="9"/>
    </row>
    <row r="1474" spans="1:21" ht="29" x14ac:dyDescent="0.35">
      <c r="A1474" s="18" t="s">
        <v>4789</v>
      </c>
      <c r="B1474" s="18" t="s">
        <v>12621</v>
      </c>
      <c r="C1474" s="12">
        <v>2</v>
      </c>
      <c r="D1474" s="12">
        <v>29</v>
      </c>
      <c r="E1474" s="12" t="s">
        <v>2</v>
      </c>
      <c r="F1474" s="12" t="s">
        <v>2544</v>
      </c>
      <c r="G1474" s="12" t="s">
        <v>9771</v>
      </c>
      <c r="H1474" s="12" t="s">
        <v>59</v>
      </c>
      <c r="I1474" s="12" t="s">
        <v>1597</v>
      </c>
      <c r="J1474" s="62" t="s">
        <v>4580</v>
      </c>
      <c r="K1474" s="62" t="s">
        <v>4581</v>
      </c>
      <c r="L1474" s="62" t="s">
        <v>4693</v>
      </c>
      <c r="N1474" s="9" t="s">
        <v>211</v>
      </c>
      <c r="O1474" s="9" t="s">
        <v>10856</v>
      </c>
      <c r="P1474" s="198">
        <v>0.05</v>
      </c>
      <c r="Q1474" s="9" t="s">
        <v>2550</v>
      </c>
      <c r="R1474" s="9" t="s">
        <v>518</v>
      </c>
      <c r="S1474" s="9" t="s">
        <v>10934</v>
      </c>
      <c r="T1474" s="9"/>
      <c r="U1474" s="9"/>
    </row>
    <row r="1475" spans="1:21" ht="29" x14ac:dyDescent="0.35">
      <c r="A1475" s="18" t="s">
        <v>4790</v>
      </c>
      <c r="B1475" s="18" t="s">
        <v>12622</v>
      </c>
      <c r="C1475" s="12">
        <v>3</v>
      </c>
      <c r="D1475" s="12">
        <v>30</v>
      </c>
      <c r="E1475" s="12" t="s">
        <v>2</v>
      </c>
      <c r="F1475" s="12" t="s">
        <v>2544</v>
      </c>
      <c r="G1475" s="12" t="s">
        <v>9771</v>
      </c>
      <c r="H1475" s="12" t="s">
        <v>59</v>
      </c>
      <c r="I1475" s="12" t="s">
        <v>1597</v>
      </c>
      <c r="J1475" s="62" t="s">
        <v>4580</v>
      </c>
      <c r="K1475" s="62" t="s">
        <v>4581</v>
      </c>
      <c r="L1475" s="62" t="s">
        <v>4694</v>
      </c>
      <c r="N1475" s="9" t="s">
        <v>213</v>
      </c>
      <c r="O1475" s="9" t="s">
        <v>10848</v>
      </c>
      <c r="P1475" s="198">
        <v>0.02</v>
      </c>
      <c r="Q1475" s="9" t="s">
        <v>2550</v>
      </c>
      <c r="R1475" s="9" t="s">
        <v>518</v>
      </c>
      <c r="S1475" s="9" t="s">
        <v>10934</v>
      </c>
      <c r="T1475" s="9"/>
      <c r="U1475" s="9"/>
    </row>
    <row r="1476" spans="1:21" ht="29" x14ac:dyDescent="0.35">
      <c r="A1476" s="18" t="s">
        <v>9988</v>
      </c>
      <c r="B1476" s="18" t="s">
        <v>12623</v>
      </c>
      <c r="C1476" s="12">
        <v>4</v>
      </c>
      <c r="D1476" s="12">
        <v>31</v>
      </c>
      <c r="E1476" s="12" t="s">
        <v>2</v>
      </c>
      <c r="F1476" s="12" t="s">
        <v>2544</v>
      </c>
      <c r="G1476" s="12" t="s">
        <v>9771</v>
      </c>
      <c r="H1476" s="12" t="s">
        <v>59</v>
      </c>
      <c r="I1476" s="12" t="s">
        <v>1597</v>
      </c>
      <c r="J1476" s="62" t="s">
        <v>4580</v>
      </c>
      <c r="K1476" s="62" t="s">
        <v>4581</v>
      </c>
      <c r="L1476" s="62" t="s">
        <v>9819</v>
      </c>
      <c r="N1476" s="9" t="s">
        <v>213</v>
      </c>
      <c r="O1476" s="9" t="s">
        <v>10850</v>
      </c>
      <c r="P1476" s="198">
        <v>0.15</v>
      </c>
      <c r="Q1476" s="9" t="s">
        <v>2559</v>
      </c>
      <c r="R1476" s="9" t="s">
        <v>190</v>
      </c>
      <c r="S1476" s="9" t="s">
        <v>10937</v>
      </c>
      <c r="T1476" s="9"/>
      <c r="U1476" s="9"/>
    </row>
    <row r="1477" spans="1:21" ht="29" x14ac:dyDescent="0.35">
      <c r="A1477" s="18" t="s">
        <v>10944</v>
      </c>
      <c r="B1477" s="18" t="s">
        <v>12655</v>
      </c>
      <c r="C1477" s="12">
        <v>1</v>
      </c>
      <c r="D1477" s="12">
        <v>32</v>
      </c>
      <c r="E1477" s="12" t="s">
        <v>2</v>
      </c>
      <c r="F1477" s="12" t="s">
        <v>2544</v>
      </c>
      <c r="G1477" s="12" t="s">
        <v>9771</v>
      </c>
      <c r="H1477" s="12" t="s">
        <v>59</v>
      </c>
      <c r="I1477" s="12" t="s">
        <v>1597</v>
      </c>
      <c r="J1477" s="62" t="s">
        <v>10943</v>
      </c>
      <c r="K1477" s="62" t="s">
        <v>4598</v>
      </c>
      <c r="L1477" s="62" t="s">
        <v>4695</v>
      </c>
      <c r="N1477" s="9" t="s">
        <v>211</v>
      </c>
      <c r="O1477" s="9" t="s">
        <v>11017</v>
      </c>
      <c r="P1477" s="198">
        <v>0.9</v>
      </c>
      <c r="Q1477" s="9" t="s">
        <v>2548</v>
      </c>
      <c r="R1477" s="9" t="s">
        <v>518</v>
      </c>
      <c r="S1477" s="9" t="s">
        <v>10934</v>
      </c>
      <c r="T1477" s="9"/>
      <c r="U1477" s="9"/>
    </row>
    <row r="1478" spans="1:21" ht="29" x14ac:dyDescent="0.35">
      <c r="A1478" s="18" t="s">
        <v>10945</v>
      </c>
      <c r="B1478" s="18" t="s">
        <v>12656</v>
      </c>
      <c r="C1478" s="12">
        <v>2</v>
      </c>
      <c r="D1478" s="12">
        <v>33</v>
      </c>
      <c r="E1478" s="12" t="s">
        <v>2</v>
      </c>
      <c r="F1478" s="12" t="s">
        <v>2544</v>
      </c>
      <c r="G1478" s="12" t="s">
        <v>9771</v>
      </c>
      <c r="H1478" s="12" t="s">
        <v>59</v>
      </c>
      <c r="I1478" s="12" t="s">
        <v>1597</v>
      </c>
      <c r="J1478" s="62" t="s">
        <v>10943</v>
      </c>
      <c r="K1478" s="62" t="s">
        <v>4598</v>
      </c>
      <c r="L1478" s="62" t="s">
        <v>9807</v>
      </c>
      <c r="N1478" s="9" t="s">
        <v>213</v>
      </c>
      <c r="O1478" s="9" t="s">
        <v>10857</v>
      </c>
      <c r="P1478" s="198">
        <v>0.05</v>
      </c>
      <c r="Q1478" s="9" t="s">
        <v>2550</v>
      </c>
      <c r="R1478" s="9" t="s">
        <v>518</v>
      </c>
      <c r="S1478" s="9" t="s">
        <v>10935</v>
      </c>
      <c r="T1478" s="9"/>
      <c r="U1478" s="9"/>
    </row>
    <row r="1479" spans="1:21" ht="29" x14ac:dyDescent="0.35">
      <c r="A1479" s="18" t="s">
        <v>10946</v>
      </c>
      <c r="B1479" s="18" t="s">
        <v>12657</v>
      </c>
      <c r="C1479" s="12">
        <v>3</v>
      </c>
      <c r="D1479" s="12">
        <v>34</v>
      </c>
      <c r="E1479" s="12" t="s">
        <v>2</v>
      </c>
      <c r="F1479" s="12" t="s">
        <v>2544</v>
      </c>
      <c r="G1479" s="12" t="s">
        <v>9771</v>
      </c>
      <c r="H1479" s="12" t="s">
        <v>59</v>
      </c>
      <c r="I1479" s="12" t="s">
        <v>1597</v>
      </c>
      <c r="J1479" s="62" t="s">
        <v>10943</v>
      </c>
      <c r="K1479" s="62" t="s">
        <v>4598</v>
      </c>
      <c r="L1479" s="62" t="s">
        <v>9819</v>
      </c>
      <c r="N1479" s="9" t="s">
        <v>213</v>
      </c>
      <c r="O1479" s="9" t="s">
        <v>10858</v>
      </c>
      <c r="P1479" s="198">
        <v>0.9</v>
      </c>
      <c r="Q1479" s="9" t="s">
        <v>2557</v>
      </c>
      <c r="R1479" s="9" t="s">
        <v>190</v>
      </c>
      <c r="S1479" s="9" t="s">
        <v>10937</v>
      </c>
      <c r="T1479" s="9"/>
      <c r="U1479" s="9"/>
    </row>
    <row r="1480" spans="1:21" ht="29" x14ac:dyDescent="0.35">
      <c r="A1480" s="18" t="s">
        <v>10947</v>
      </c>
      <c r="B1480" s="18" t="s">
        <v>12658</v>
      </c>
      <c r="C1480" s="12">
        <v>4</v>
      </c>
      <c r="D1480" s="12">
        <v>35</v>
      </c>
      <c r="E1480" s="12" t="s">
        <v>2</v>
      </c>
      <c r="F1480" s="12" t="s">
        <v>2544</v>
      </c>
      <c r="G1480" s="12" t="s">
        <v>9771</v>
      </c>
      <c r="H1480" s="12" t="s">
        <v>59</v>
      </c>
      <c r="I1480" s="12" t="s">
        <v>1597</v>
      </c>
      <c r="J1480" s="62" t="s">
        <v>10943</v>
      </c>
      <c r="K1480" s="62" t="s">
        <v>4598</v>
      </c>
      <c r="L1480" s="62" t="s">
        <v>4667</v>
      </c>
      <c r="N1480" s="9" t="s">
        <v>211</v>
      </c>
      <c r="O1480" s="9" t="s">
        <v>10859</v>
      </c>
      <c r="P1480" s="198">
        <v>0.25</v>
      </c>
      <c r="Q1480" s="9" t="s">
        <v>2550</v>
      </c>
      <c r="R1480" s="9" t="s">
        <v>518</v>
      </c>
      <c r="S1480" s="9" t="s">
        <v>10934</v>
      </c>
      <c r="T1480" s="9"/>
      <c r="U1480" s="9"/>
    </row>
    <row r="1481" spans="1:21" ht="29" x14ac:dyDescent="0.35">
      <c r="A1481" s="18" t="s">
        <v>10948</v>
      </c>
      <c r="B1481" s="18" t="s">
        <v>12659</v>
      </c>
      <c r="C1481" s="12">
        <v>5</v>
      </c>
      <c r="D1481" s="12">
        <v>36</v>
      </c>
      <c r="E1481" s="12" t="s">
        <v>2</v>
      </c>
      <c r="F1481" s="12" t="s">
        <v>2544</v>
      </c>
      <c r="G1481" s="12" t="s">
        <v>9771</v>
      </c>
      <c r="H1481" s="12" t="s">
        <v>59</v>
      </c>
      <c r="I1481" s="12" t="s">
        <v>1597</v>
      </c>
      <c r="J1481" s="62" t="s">
        <v>10943</v>
      </c>
      <c r="K1481" s="62" t="s">
        <v>4598</v>
      </c>
      <c r="L1481" s="62" t="s">
        <v>4683</v>
      </c>
      <c r="N1481" s="9" t="s">
        <v>212</v>
      </c>
      <c r="O1481" s="9" t="s">
        <v>10860</v>
      </c>
      <c r="P1481" s="198">
        <v>0.45</v>
      </c>
      <c r="Q1481" s="9" t="s">
        <v>2559</v>
      </c>
      <c r="R1481" s="9" t="s">
        <v>190</v>
      </c>
      <c r="S1481" s="9" t="s">
        <v>10936</v>
      </c>
      <c r="T1481" s="9"/>
      <c r="U1481" s="9"/>
    </row>
    <row r="1482" spans="1:21" ht="29" x14ac:dyDescent="0.35">
      <c r="A1482" s="18" t="s">
        <v>10949</v>
      </c>
      <c r="B1482" s="18" t="s">
        <v>12660</v>
      </c>
      <c r="C1482" s="12">
        <v>6</v>
      </c>
      <c r="D1482" s="12">
        <v>37</v>
      </c>
      <c r="E1482" s="12" t="s">
        <v>2</v>
      </c>
      <c r="F1482" s="12" t="s">
        <v>2544</v>
      </c>
      <c r="G1482" s="12" t="s">
        <v>9771</v>
      </c>
      <c r="H1482" s="12" t="s">
        <v>59</v>
      </c>
      <c r="I1482" s="12" t="s">
        <v>1597</v>
      </c>
      <c r="J1482" s="62" t="s">
        <v>10943</v>
      </c>
      <c r="K1482" s="62" t="s">
        <v>4598</v>
      </c>
      <c r="L1482" s="62" t="s">
        <v>4696</v>
      </c>
      <c r="N1482" s="9" t="s">
        <v>214</v>
      </c>
      <c r="O1482" s="9" t="s">
        <v>10861</v>
      </c>
      <c r="P1482" s="198">
        <v>0.05</v>
      </c>
      <c r="Q1482" s="9" t="s">
        <v>2550</v>
      </c>
      <c r="R1482" s="9" t="s">
        <v>518</v>
      </c>
      <c r="S1482" s="9" t="s">
        <v>10935</v>
      </c>
      <c r="T1482" s="9"/>
      <c r="U1482" s="9"/>
    </row>
    <row r="1483" spans="1:21" x14ac:dyDescent="0.35">
      <c r="A1483" s="18" t="s">
        <v>9991</v>
      </c>
      <c r="B1483" s="18" t="s">
        <v>12631</v>
      </c>
      <c r="C1483" s="12">
        <v>1</v>
      </c>
      <c r="D1483" s="12">
        <v>38</v>
      </c>
      <c r="E1483" s="12" t="s">
        <v>2</v>
      </c>
      <c r="F1483" s="12" t="s">
        <v>2544</v>
      </c>
      <c r="G1483" s="12" t="s">
        <v>9771</v>
      </c>
      <c r="H1483" s="12" t="s">
        <v>59</v>
      </c>
      <c r="I1483" s="12" t="s">
        <v>1597</v>
      </c>
      <c r="J1483" s="62" t="s">
        <v>9777</v>
      </c>
      <c r="K1483" s="62" t="s">
        <v>4584</v>
      </c>
      <c r="L1483" s="62" t="s">
        <v>4686</v>
      </c>
      <c r="N1483" s="9" t="s">
        <v>211</v>
      </c>
      <c r="O1483" s="9" t="s">
        <v>10865</v>
      </c>
      <c r="P1483" s="198">
        <v>1</v>
      </c>
      <c r="Q1483" s="9" t="s">
        <v>2557</v>
      </c>
      <c r="R1483" s="9" t="s">
        <v>190</v>
      </c>
      <c r="S1483" s="9" t="s">
        <v>10937</v>
      </c>
      <c r="T1483" s="9"/>
      <c r="U1483" s="9"/>
    </row>
    <row r="1484" spans="1:21" x14ac:dyDescent="0.35">
      <c r="A1484" s="18" t="s">
        <v>9992</v>
      </c>
      <c r="B1484" s="18" t="s">
        <v>12632</v>
      </c>
      <c r="C1484" s="12">
        <v>2</v>
      </c>
      <c r="D1484" s="12">
        <v>39</v>
      </c>
      <c r="E1484" s="12" t="s">
        <v>2</v>
      </c>
      <c r="F1484" s="12" t="s">
        <v>2544</v>
      </c>
      <c r="G1484" s="12" t="s">
        <v>9771</v>
      </c>
      <c r="H1484" s="12" t="s">
        <v>59</v>
      </c>
      <c r="I1484" s="12" t="s">
        <v>1597</v>
      </c>
      <c r="J1484" s="62" t="s">
        <v>9777</v>
      </c>
      <c r="K1484" s="62" t="s">
        <v>4584</v>
      </c>
      <c r="L1484" s="62" t="s">
        <v>4697</v>
      </c>
      <c r="N1484" s="9" t="s">
        <v>211</v>
      </c>
      <c r="O1484" s="9" t="s">
        <v>10866</v>
      </c>
      <c r="P1484" s="198">
        <v>1</v>
      </c>
      <c r="Q1484" s="9" t="s">
        <v>2548</v>
      </c>
      <c r="R1484" s="9" t="s">
        <v>518</v>
      </c>
      <c r="S1484" s="9" t="s">
        <v>10934</v>
      </c>
      <c r="T1484" s="9"/>
      <c r="U1484" s="9"/>
    </row>
    <row r="1485" spans="1:21" ht="43.5" x14ac:dyDescent="0.35">
      <c r="A1485" s="18" t="s">
        <v>9993</v>
      </c>
      <c r="B1485" s="18" t="s">
        <v>12633</v>
      </c>
      <c r="C1485" s="12">
        <v>3</v>
      </c>
      <c r="D1485" s="12">
        <v>40</v>
      </c>
      <c r="E1485" s="12" t="s">
        <v>2</v>
      </c>
      <c r="F1485" s="12" t="s">
        <v>2544</v>
      </c>
      <c r="G1485" s="12" t="s">
        <v>9771</v>
      </c>
      <c r="H1485" s="12" t="s">
        <v>59</v>
      </c>
      <c r="I1485" s="12" t="s">
        <v>1597</v>
      </c>
      <c r="J1485" s="62" t="s">
        <v>9777</v>
      </c>
      <c r="K1485" s="62" t="s">
        <v>4584</v>
      </c>
      <c r="L1485" s="62" t="s">
        <v>4698</v>
      </c>
      <c r="N1485" s="9" t="s">
        <v>211</v>
      </c>
      <c r="O1485" s="9" t="s">
        <v>10867</v>
      </c>
      <c r="P1485" s="198">
        <v>0.4</v>
      </c>
      <c r="Q1485" s="9" t="s">
        <v>2550</v>
      </c>
      <c r="R1485" s="9" t="s">
        <v>518</v>
      </c>
      <c r="S1485" s="9" t="s">
        <v>10934</v>
      </c>
      <c r="T1485" s="9"/>
      <c r="U1485" s="9"/>
    </row>
    <row r="1486" spans="1:21" ht="29" x14ac:dyDescent="0.35">
      <c r="A1486" s="18" t="s">
        <v>9994</v>
      </c>
      <c r="B1486" s="18" t="s">
        <v>12634</v>
      </c>
      <c r="C1486" s="12">
        <v>4</v>
      </c>
      <c r="D1486" s="12">
        <v>41</v>
      </c>
      <c r="E1486" s="12" t="s">
        <v>2</v>
      </c>
      <c r="F1486" s="12" t="s">
        <v>2544</v>
      </c>
      <c r="G1486" s="12" t="s">
        <v>9771</v>
      </c>
      <c r="H1486" s="12" t="s">
        <v>59</v>
      </c>
      <c r="I1486" s="12" t="s">
        <v>1597</v>
      </c>
      <c r="J1486" s="62" t="s">
        <v>9777</v>
      </c>
      <c r="K1486" s="62" t="s">
        <v>4584</v>
      </c>
      <c r="L1486" s="62" t="s">
        <v>4699</v>
      </c>
      <c r="N1486" s="9" t="s">
        <v>211</v>
      </c>
      <c r="O1486" s="9" t="s">
        <v>10868</v>
      </c>
      <c r="P1486" s="198">
        <v>0.4</v>
      </c>
      <c r="Q1486" s="9" t="s">
        <v>2550</v>
      </c>
      <c r="R1486" s="9" t="s">
        <v>518</v>
      </c>
      <c r="S1486" s="9" t="s">
        <v>10935</v>
      </c>
      <c r="T1486" s="9"/>
      <c r="U1486" s="9"/>
    </row>
    <row r="1487" spans="1:21" ht="43.5" x14ac:dyDescent="0.35">
      <c r="A1487" s="18" t="s">
        <v>9995</v>
      </c>
      <c r="B1487" s="18" t="s">
        <v>12635</v>
      </c>
      <c r="C1487" s="12">
        <v>5</v>
      </c>
      <c r="D1487" s="12">
        <v>42</v>
      </c>
      <c r="E1487" s="12" t="s">
        <v>2</v>
      </c>
      <c r="F1487" s="12" t="s">
        <v>2544</v>
      </c>
      <c r="G1487" s="12" t="s">
        <v>9771</v>
      </c>
      <c r="H1487" s="12" t="s">
        <v>59</v>
      </c>
      <c r="I1487" s="12" t="s">
        <v>1597</v>
      </c>
      <c r="J1487" s="62" t="s">
        <v>9777</v>
      </c>
      <c r="K1487" s="62" t="s">
        <v>4584</v>
      </c>
      <c r="L1487" s="62" t="s">
        <v>4700</v>
      </c>
      <c r="N1487" s="9" t="s">
        <v>211</v>
      </c>
      <c r="O1487" s="9" t="s">
        <v>10869</v>
      </c>
      <c r="P1487" s="198">
        <v>0.2</v>
      </c>
      <c r="Q1487" s="9" t="s">
        <v>2550</v>
      </c>
      <c r="R1487" s="9" t="s">
        <v>518</v>
      </c>
      <c r="S1487" s="9" t="s">
        <v>10934</v>
      </c>
      <c r="T1487" s="9"/>
      <c r="U1487" s="9"/>
    </row>
    <row r="1488" spans="1:21" ht="29" x14ac:dyDescent="0.35">
      <c r="A1488" s="18" t="s">
        <v>9996</v>
      </c>
      <c r="B1488" s="18" t="s">
        <v>12636</v>
      </c>
      <c r="C1488" s="12">
        <v>6</v>
      </c>
      <c r="D1488" s="12">
        <v>43</v>
      </c>
      <c r="E1488" s="12" t="s">
        <v>2</v>
      </c>
      <c r="F1488" s="12" t="s">
        <v>2544</v>
      </c>
      <c r="G1488" s="12" t="s">
        <v>9771</v>
      </c>
      <c r="H1488" s="12" t="s">
        <v>59</v>
      </c>
      <c r="I1488" s="12" t="s">
        <v>1597</v>
      </c>
      <c r="J1488" s="62" t="s">
        <v>9777</v>
      </c>
      <c r="K1488" s="62" t="s">
        <v>4584</v>
      </c>
      <c r="L1488" s="62" t="s">
        <v>4683</v>
      </c>
      <c r="N1488" s="9" t="s">
        <v>212</v>
      </c>
      <c r="O1488" s="9" t="s">
        <v>10864</v>
      </c>
      <c r="P1488" s="198">
        <v>1</v>
      </c>
      <c r="Q1488" s="9" t="s">
        <v>2559</v>
      </c>
      <c r="R1488" s="9" t="s">
        <v>190</v>
      </c>
      <c r="S1488" s="9" t="s">
        <v>10936</v>
      </c>
      <c r="T1488" s="9"/>
      <c r="U1488" s="9"/>
    </row>
    <row r="1489" spans="1:21" ht="43.5" x14ac:dyDescent="0.35">
      <c r="A1489" s="18" t="s">
        <v>10007</v>
      </c>
      <c r="B1489" s="18" t="s">
        <v>12661</v>
      </c>
      <c r="C1489" s="12">
        <v>1</v>
      </c>
      <c r="D1489" s="12">
        <v>1</v>
      </c>
      <c r="E1489" s="12" t="s">
        <v>2</v>
      </c>
      <c r="F1489" s="12" t="s">
        <v>2544</v>
      </c>
      <c r="G1489" s="12" t="s">
        <v>60</v>
      </c>
      <c r="H1489" s="12" t="s">
        <v>60</v>
      </c>
      <c r="I1489" s="12" t="s">
        <v>1598</v>
      </c>
      <c r="J1489" s="62" t="s">
        <v>4602</v>
      </c>
      <c r="K1489" s="62" t="s">
        <v>4603</v>
      </c>
      <c r="L1489" s="62" t="s">
        <v>9795</v>
      </c>
      <c r="N1489" s="9" t="s">
        <v>211</v>
      </c>
      <c r="O1489" s="9" t="s">
        <v>10872</v>
      </c>
      <c r="P1489" s="198">
        <v>0.1</v>
      </c>
      <c r="Q1489" s="9" t="s">
        <v>2550</v>
      </c>
      <c r="R1489" s="9" t="s">
        <v>518</v>
      </c>
      <c r="S1489" s="9" t="s">
        <v>10934</v>
      </c>
      <c r="T1489" s="9"/>
      <c r="U1489" s="9"/>
    </row>
    <row r="1490" spans="1:21" x14ac:dyDescent="0.35">
      <c r="A1490" s="18" t="s">
        <v>4798</v>
      </c>
      <c r="B1490" s="18" t="s">
        <v>12662</v>
      </c>
      <c r="C1490" s="12">
        <v>2</v>
      </c>
      <c r="D1490" s="12">
        <v>2</v>
      </c>
      <c r="E1490" s="12" t="s">
        <v>2</v>
      </c>
      <c r="F1490" s="12" t="s">
        <v>2544</v>
      </c>
      <c r="G1490" s="12" t="s">
        <v>60</v>
      </c>
      <c r="H1490" s="12" t="s">
        <v>60</v>
      </c>
      <c r="I1490" s="12" t="s">
        <v>1598</v>
      </c>
      <c r="J1490" s="62" t="s">
        <v>4602</v>
      </c>
      <c r="K1490" s="62" t="s">
        <v>4603</v>
      </c>
      <c r="L1490" s="62" t="s">
        <v>4706</v>
      </c>
      <c r="N1490" s="9" t="s">
        <v>211</v>
      </c>
      <c r="O1490" s="9" t="s">
        <v>10873</v>
      </c>
      <c r="P1490" s="198">
        <v>0.03</v>
      </c>
      <c r="Q1490" s="9" t="s">
        <v>2550</v>
      </c>
      <c r="R1490" s="9" t="s">
        <v>518</v>
      </c>
      <c r="S1490" s="9" t="s">
        <v>10934</v>
      </c>
      <c r="T1490" s="9"/>
      <c r="U1490" s="9"/>
    </row>
    <row r="1491" spans="1:21" ht="29" x14ac:dyDescent="0.35">
      <c r="A1491" s="18" t="s">
        <v>4799</v>
      </c>
      <c r="B1491" s="18" t="s">
        <v>12663</v>
      </c>
      <c r="C1491" s="12">
        <v>3</v>
      </c>
      <c r="D1491" s="12">
        <v>3</v>
      </c>
      <c r="E1491" s="12" t="s">
        <v>2</v>
      </c>
      <c r="F1491" s="12" t="s">
        <v>2544</v>
      </c>
      <c r="G1491" s="12" t="s">
        <v>60</v>
      </c>
      <c r="H1491" s="12" t="s">
        <v>60</v>
      </c>
      <c r="I1491" s="12" t="s">
        <v>1598</v>
      </c>
      <c r="J1491" s="62" t="s">
        <v>4602</v>
      </c>
      <c r="K1491" s="62" t="s">
        <v>4603</v>
      </c>
      <c r="L1491" s="62" t="s">
        <v>4707</v>
      </c>
      <c r="N1491" s="9" t="s">
        <v>213</v>
      </c>
      <c r="O1491" s="9" t="s">
        <v>10874</v>
      </c>
      <c r="P1491" s="198">
        <v>0.02</v>
      </c>
      <c r="Q1491" s="9" t="s">
        <v>2550</v>
      </c>
      <c r="R1491" s="9" t="s">
        <v>518</v>
      </c>
      <c r="S1491" s="9" t="s">
        <v>10935</v>
      </c>
      <c r="T1491" s="9"/>
      <c r="U1491" s="9"/>
    </row>
    <row r="1492" spans="1:21" x14ac:dyDescent="0.35">
      <c r="A1492" s="18" t="s">
        <v>10008</v>
      </c>
      <c r="B1492" s="18" t="s">
        <v>12664</v>
      </c>
      <c r="C1492" s="12">
        <v>4</v>
      </c>
      <c r="D1492" s="12">
        <v>4</v>
      </c>
      <c r="E1492" s="12" t="s">
        <v>2</v>
      </c>
      <c r="F1492" s="12" t="s">
        <v>2544</v>
      </c>
      <c r="G1492" s="12" t="s">
        <v>60</v>
      </c>
      <c r="H1492" s="12" t="s">
        <v>60</v>
      </c>
      <c r="I1492" s="12" t="s">
        <v>1598</v>
      </c>
      <c r="J1492" s="62" t="s">
        <v>4602</v>
      </c>
      <c r="K1492" s="62" t="s">
        <v>4603</v>
      </c>
      <c r="L1492" s="62" t="s">
        <v>9819</v>
      </c>
      <c r="N1492" s="9" t="s">
        <v>213</v>
      </c>
      <c r="O1492" s="9" t="s">
        <v>10875</v>
      </c>
      <c r="P1492" s="198">
        <v>0.2</v>
      </c>
      <c r="Q1492" s="9" t="s">
        <v>2559</v>
      </c>
      <c r="R1492" s="9" t="s">
        <v>190</v>
      </c>
      <c r="S1492" s="9" t="s">
        <v>10937</v>
      </c>
      <c r="T1492" s="9"/>
      <c r="U1492" s="9"/>
    </row>
    <row r="1493" spans="1:21" ht="29" x14ac:dyDescent="0.35">
      <c r="A1493" s="18" t="s">
        <v>4800</v>
      </c>
      <c r="B1493" s="18" t="s">
        <v>12665</v>
      </c>
      <c r="C1493" s="12">
        <v>5</v>
      </c>
      <c r="D1493" s="12">
        <v>5</v>
      </c>
      <c r="E1493" s="12" t="s">
        <v>2</v>
      </c>
      <c r="F1493" s="12" t="s">
        <v>2544</v>
      </c>
      <c r="G1493" s="12" t="s">
        <v>60</v>
      </c>
      <c r="H1493" s="12" t="s">
        <v>60</v>
      </c>
      <c r="I1493" s="12" t="s">
        <v>1598</v>
      </c>
      <c r="J1493" s="62" t="s">
        <v>4602</v>
      </c>
      <c r="K1493" s="62" t="s">
        <v>4603</v>
      </c>
      <c r="L1493" s="62" t="s">
        <v>4667</v>
      </c>
      <c r="N1493" s="9" t="s">
        <v>211</v>
      </c>
      <c r="O1493" s="9" t="s">
        <v>10876</v>
      </c>
      <c r="P1493" s="198">
        <v>0.05</v>
      </c>
      <c r="Q1493" s="9" t="s">
        <v>2550</v>
      </c>
      <c r="R1493" s="9" t="s">
        <v>518</v>
      </c>
      <c r="S1493" s="9" t="s">
        <v>10934</v>
      </c>
      <c r="T1493" s="9"/>
      <c r="U1493" s="9"/>
    </row>
    <row r="1494" spans="1:21" ht="29" x14ac:dyDescent="0.35">
      <c r="A1494" s="18" t="s">
        <v>4801</v>
      </c>
      <c r="B1494" s="18" t="s">
        <v>12666</v>
      </c>
      <c r="C1494" s="12">
        <v>1</v>
      </c>
      <c r="D1494" s="12">
        <v>6</v>
      </c>
      <c r="E1494" s="12" t="s">
        <v>2</v>
      </c>
      <c r="F1494" s="12" t="s">
        <v>2544</v>
      </c>
      <c r="G1494" s="12" t="s">
        <v>60</v>
      </c>
      <c r="H1494" s="12" t="s">
        <v>60</v>
      </c>
      <c r="I1494" s="12" t="s">
        <v>1598</v>
      </c>
      <c r="J1494" s="62" t="s">
        <v>4604</v>
      </c>
      <c r="K1494" s="62" t="s">
        <v>4605</v>
      </c>
      <c r="L1494" s="62" t="s">
        <v>4708</v>
      </c>
      <c r="N1494" s="9" t="s">
        <v>214</v>
      </c>
      <c r="O1494" s="9" t="s">
        <v>10823</v>
      </c>
      <c r="P1494" s="198">
        <v>0.02</v>
      </c>
      <c r="Q1494" s="9" t="s">
        <v>2550</v>
      </c>
      <c r="R1494" s="9" t="s">
        <v>518</v>
      </c>
      <c r="S1494" s="9" t="s">
        <v>10935</v>
      </c>
      <c r="T1494" s="9"/>
      <c r="U1494" s="9"/>
    </row>
    <row r="1495" spans="1:21" x14ac:dyDescent="0.35">
      <c r="A1495" s="18" t="s">
        <v>10009</v>
      </c>
      <c r="B1495" s="18" t="s">
        <v>12667</v>
      </c>
      <c r="C1495" s="12">
        <v>2</v>
      </c>
      <c r="D1495" s="12">
        <v>7</v>
      </c>
      <c r="E1495" s="12" t="s">
        <v>2</v>
      </c>
      <c r="F1495" s="12" t="s">
        <v>2544</v>
      </c>
      <c r="G1495" s="12" t="s">
        <v>60</v>
      </c>
      <c r="H1495" s="12" t="s">
        <v>60</v>
      </c>
      <c r="I1495" s="12" t="s">
        <v>1598</v>
      </c>
      <c r="J1495" s="62" t="s">
        <v>4604</v>
      </c>
      <c r="K1495" s="62" t="s">
        <v>4605</v>
      </c>
      <c r="L1495" s="62" t="s">
        <v>9819</v>
      </c>
      <c r="N1495" s="9" t="s">
        <v>213</v>
      </c>
      <c r="O1495" s="9" t="s">
        <v>10877</v>
      </c>
      <c r="P1495" s="198">
        <v>0.1</v>
      </c>
      <c r="Q1495" s="9" t="s">
        <v>2559</v>
      </c>
      <c r="R1495" s="9" t="s">
        <v>190</v>
      </c>
      <c r="S1495" s="9" t="s">
        <v>10937</v>
      </c>
      <c r="T1495" s="9"/>
      <c r="U1495" s="9"/>
    </row>
    <row r="1496" spans="1:21" ht="29" x14ac:dyDescent="0.35">
      <c r="A1496" s="18" t="s">
        <v>4802</v>
      </c>
      <c r="B1496" s="18" t="s">
        <v>12668</v>
      </c>
      <c r="C1496" s="12">
        <v>3</v>
      </c>
      <c r="D1496" s="12">
        <v>8</v>
      </c>
      <c r="E1496" s="12" t="s">
        <v>2</v>
      </c>
      <c r="F1496" s="12" t="s">
        <v>2544</v>
      </c>
      <c r="G1496" s="12" t="s">
        <v>60</v>
      </c>
      <c r="H1496" s="12" t="s">
        <v>60</v>
      </c>
      <c r="I1496" s="12" t="s">
        <v>1598</v>
      </c>
      <c r="J1496" s="62" t="s">
        <v>4604</v>
      </c>
      <c r="K1496" s="62" t="s">
        <v>4605</v>
      </c>
      <c r="L1496" s="62" t="s">
        <v>4671</v>
      </c>
      <c r="N1496" s="9" t="s">
        <v>211</v>
      </c>
      <c r="O1496" s="9" t="s">
        <v>10821</v>
      </c>
      <c r="P1496" s="198">
        <v>0.08</v>
      </c>
      <c r="Q1496" s="9" t="s">
        <v>2550</v>
      </c>
      <c r="R1496" s="9" t="s">
        <v>518</v>
      </c>
      <c r="S1496" s="9" t="s">
        <v>10934</v>
      </c>
      <c r="T1496" s="9"/>
      <c r="U1496" s="9"/>
    </row>
    <row r="1497" spans="1:21" ht="43.5" x14ac:dyDescent="0.35">
      <c r="A1497" s="18" t="s">
        <v>10010</v>
      </c>
      <c r="B1497" s="18" t="s">
        <v>12669</v>
      </c>
      <c r="C1497" s="12">
        <v>1</v>
      </c>
      <c r="D1497" s="12">
        <v>9</v>
      </c>
      <c r="E1497" s="12" t="s">
        <v>2</v>
      </c>
      <c r="F1497" s="12" t="s">
        <v>2544</v>
      </c>
      <c r="G1497" s="12" t="s">
        <v>60</v>
      </c>
      <c r="H1497" s="12" t="s">
        <v>60</v>
      </c>
      <c r="I1497" s="12" t="s">
        <v>1598</v>
      </c>
      <c r="J1497" s="62" t="s">
        <v>4606</v>
      </c>
      <c r="K1497" s="62" t="s">
        <v>4607</v>
      </c>
      <c r="L1497" s="62" t="s">
        <v>9795</v>
      </c>
      <c r="N1497" s="9" t="s">
        <v>211</v>
      </c>
      <c r="O1497" s="9" t="s">
        <v>10872</v>
      </c>
      <c r="P1497" s="198">
        <v>0.05</v>
      </c>
      <c r="Q1497" s="9" t="s">
        <v>2550</v>
      </c>
      <c r="R1497" s="9" t="s">
        <v>518</v>
      </c>
      <c r="S1497" s="9" t="s">
        <v>10934</v>
      </c>
      <c r="T1497" s="9"/>
      <c r="U1497" s="9"/>
    </row>
    <row r="1498" spans="1:21" x14ac:dyDescent="0.35">
      <c r="A1498" s="18" t="s">
        <v>4803</v>
      </c>
      <c r="B1498" s="18" t="s">
        <v>12670</v>
      </c>
      <c r="C1498" s="12">
        <v>2</v>
      </c>
      <c r="D1498" s="12">
        <v>10</v>
      </c>
      <c r="E1498" s="12" t="s">
        <v>2</v>
      </c>
      <c r="F1498" s="12" t="s">
        <v>2544</v>
      </c>
      <c r="G1498" s="12" t="s">
        <v>60</v>
      </c>
      <c r="H1498" s="12" t="s">
        <v>60</v>
      </c>
      <c r="I1498" s="12" t="s">
        <v>1598</v>
      </c>
      <c r="J1498" s="62" t="s">
        <v>4606</v>
      </c>
      <c r="K1498" s="62" t="s">
        <v>4607</v>
      </c>
      <c r="L1498" s="62" t="s">
        <v>4706</v>
      </c>
      <c r="N1498" s="9" t="s">
        <v>211</v>
      </c>
      <c r="O1498" s="9" t="s">
        <v>10873</v>
      </c>
      <c r="P1498" s="198">
        <v>0.03</v>
      </c>
      <c r="Q1498" s="9" t="s">
        <v>2550</v>
      </c>
      <c r="R1498" s="9" t="s">
        <v>518</v>
      </c>
      <c r="S1498" s="9" t="s">
        <v>10934</v>
      </c>
      <c r="T1498" s="9"/>
      <c r="U1498" s="9"/>
    </row>
    <row r="1499" spans="1:21" ht="29" x14ac:dyDescent="0.35">
      <c r="A1499" s="18" t="s">
        <v>4804</v>
      </c>
      <c r="B1499" s="18" t="s">
        <v>12671</v>
      </c>
      <c r="C1499" s="12">
        <v>3</v>
      </c>
      <c r="D1499" s="12">
        <v>11</v>
      </c>
      <c r="E1499" s="12" t="s">
        <v>2</v>
      </c>
      <c r="F1499" s="12" t="s">
        <v>2544</v>
      </c>
      <c r="G1499" s="12" t="s">
        <v>60</v>
      </c>
      <c r="H1499" s="12" t="s">
        <v>60</v>
      </c>
      <c r="I1499" s="12" t="s">
        <v>1598</v>
      </c>
      <c r="J1499" s="62" t="s">
        <v>4606</v>
      </c>
      <c r="K1499" s="62" t="s">
        <v>4607</v>
      </c>
      <c r="L1499" s="62" t="s">
        <v>4707</v>
      </c>
      <c r="N1499" s="9" t="s">
        <v>213</v>
      </c>
      <c r="O1499" s="9" t="s">
        <v>10874</v>
      </c>
      <c r="P1499" s="198">
        <v>0.01</v>
      </c>
      <c r="Q1499" s="9" t="s">
        <v>2550</v>
      </c>
      <c r="R1499" s="9" t="s">
        <v>518</v>
      </c>
      <c r="S1499" s="9" t="s">
        <v>10935</v>
      </c>
      <c r="T1499" s="9"/>
      <c r="U1499" s="9"/>
    </row>
    <row r="1500" spans="1:21" x14ac:dyDescent="0.35">
      <c r="A1500" s="18" t="s">
        <v>10011</v>
      </c>
      <c r="B1500" s="18" t="s">
        <v>12672</v>
      </c>
      <c r="C1500" s="12">
        <v>4</v>
      </c>
      <c r="D1500" s="12">
        <v>12</v>
      </c>
      <c r="E1500" s="12" t="s">
        <v>2</v>
      </c>
      <c r="F1500" s="12" t="s">
        <v>2544</v>
      </c>
      <c r="G1500" s="12" t="s">
        <v>60</v>
      </c>
      <c r="H1500" s="12" t="s">
        <v>60</v>
      </c>
      <c r="I1500" s="12" t="s">
        <v>1598</v>
      </c>
      <c r="J1500" s="62" t="s">
        <v>4606</v>
      </c>
      <c r="K1500" s="62" t="s">
        <v>4607</v>
      </c>
      <c r="L1500" s="62" t="s">
        <v>9819</v>
      </c>
      <c r="N1500" s="9" t="s">
        <v>213</v>
      </c>
      <c r="O1500" s="9" t="s">
        <v>10875</v>
      </c>
      <c r="P1500" s="198">
        <v>0.1</v>
      </c>
      <c r="Q1500" s="9" t="s">
        <v>2559</v>
      </c>
      <c r="R1500" s="9" t="s">
        <v>190</v>
      </c>
      <c r="S1500" s="9" t="s">
        <v>10937</v>
      </c>
      <c r="T1500" s="9"/>
      <c r="U1500" s="9"/>
    </row>
    <row r="1501" spans="1:21" ht="29" x14ac:dyDescent="0.35">
      <c r="A1501" s="18" t="s">
        <v>10012</v>
      </c>
      <c r="B1501" s="18" t="s">
        <v>12673</v>
      </c>
      <c r="C1501" s="12">
        <v>5</v>
      </c>
      <c r="D1501" s="12">
        <v>13</v>
      </c>
      <c r="E1501" s="12" t="s">
        <v>2</v>
      </c>
      <c r="F1501" s="12" t="s">
        <v>2544</v>
      </c>
      <c r="G1501" s="12" t="s">
        <v>60</v>
      </c>
      <c r="H1501" s="12" t="s">
        <v>60</v>
      </c>
      <c r="I1501" s="12" t="s">
        <v>1598</v>
      </c>
      <c r="J1501" s="62" t="s">
        <v>4606</v>
      </c>
      <c r="K1501" s="62" t="s">
        <v>4607</v>
      </c>
      <c r="L1501" s="62" t="s">
        <v>9787</v>
      </c>
      <c r="N1501" s="9" t="s">
        <v>211</v>
      </c>
      <c r="O1501" s="9" t="s">
        <v>10878</v>
      </c>
      <c r="P1501" s="198">
        <v>0.01</v>
      </c>
      <c r="Q1501" s="9" t="s">
        <v>2550</v>
      </c>
      <c r="R1501" s="9" t="s">
        <v>518</v>
      </c>
      <c r="S1501" s="9" t="s">
        <v>10934</v>
      </c>
      <c r="T1501" s="9"/>
      <c r="U1501" s="9"/>
    </row>
    <row r="1502" spans="1:21" ht="43.5" x14ac:dyDescent="0.35">
      <c r="A1502" s="18" t="s">
        <v>10954</v>
      </c>
      <c r="B1502" s="18" t="s">
        <v>12674</v>
      </c>
      <c r="C1502" s="12">
        <v>1</v>
      </c>
      <c r="D1502" s="12">
        <v>14</v>
      </c>
      <c r="E1502" s="12" t="s">
        <v>2</v>
      </c>
      <c r="F1502" s="12" t="s">
        <v>2544</v>
      </c>
      <c r="G1502" s="12" t="s">
        <v>60</v>
      </c>
      <c r="H1502" s="12" t="s">
        <v>60</v>
      </c>
      <c r="I1502" s="12" t="s">
        <v>1598</v>
      </c>
      <c r="J1502" s="62" t="s">
        <v>11091</v>
      </c>
      <c r="K1502" s="62" t="s">
        <v>4608</v>
      </c>
      <c r="L1502" s="62" t="s">
        <v>9795</v>
      </c>
      <c r="N1502" s="9" t="s">
        <v>211</v>
      </c>
      <c r="O1502" s="9" t="s">
        <v>10872</v>
      </c>
      <c r="P1502" s="198">
        <v>0.25</v>
      </c>
      <c r="Q1502" s="9" t="s">
        <v>2550</v>
      </c>
      <c r="R1502" s="9" t="s">
        <v>518</v>
      </c>
      <c r="S1502" s="9" t="s">
        <v>10934</v>
      </c>
      <c r="T1502" s="9"/>
      <c r="U1502" s="9"/>
    </row>
    <row r="1503" spans="1:21" ht="29" x14ac:dyDescent="0.35">
      <c r="A1503" s="18" t="s">
        <v>11084</v>
      </c>
      <c r="B1503" s="18" t="s">
        <v>12675</v>
      </c>
      <c r="C1503" s="12">
        <v>2</v>
      </c>
      <c r="D1503" s="12">
        <v>15</v>
      </c>
      <c r="E1503" s="12" t="s">
        <v>2</v>
      </c>
      <c r="F1503" s="12" t="s">
        <v>2544</v>
      </c>
      <c r="G1503" s="12" t="s">
        <v>60</v>
      </c>
      <c r="H1503" s="12" t="s">
        <v>60</v>
      </c>
      <c r="I1503" s="12" t="s">
        <v>1598</v>
      </c>
      <c r="J1503" s="62" t="s">
        <v>11091</v>
      </c>
      <c r="K1503" s="62" t="s">
        <v>4608</v>
      </c>
      <c r="L1503" s="62" t="s">
        <v>4706</v>
      </c>
      <c r="N1503" s="9" t="s">
        <v>211</v>
      </c>
      <c r="O1503" s="9" t="s">
        <v>10873</v>
      </c>
      <c r="P1503" s="198">
        <v>0.06</v>
      </c>
      <c r="Q1503" s="9" t="s">
        <v>2550</v>
      </c>
      <c r="R1503" s="9" t="s">
        <v>518</v>
      </c>
      <c r="S1503" s="9" t="s">
        <v>10934</v>
      </c>
      <c r="T1503" s="9"/>
      <c r="U1503" s="9"/>
    </row>
    <row r="1504" spans="1:21" ht="29" x14ac:dyDescent="0.35">
      <c r="A1504" s="18" t="s">
        <v>11085</v>
      </c>
      <c r="B1504" s="18" t="s">
        <v>12676</v>
      </c>
      <c r="C1504" s="12">
        <v>3</v>
      </c>
      <c r="D1504" s="12">
        <v>16</v>
      </c>
      <c r="E1504" s="12" t="s">
        <v>2</v>
      </c>
      <c r="F1504" s="12" t="s">
        <v>2544</v>
      </c>
      <c r="G1504" s="12" t="s">
        <v>60</v>
      </c>
      <c r="H1504" s="12" t="s">
        <v>60</v>
      </c>
      <c r="I1504" s="12" t="s">
        <v>1598</v>
      </c>
      <c r="J1504" s="62" t="s">
        <v>11091</v>
      </c>
      <c r="K1504" s="62" t="s">
        <v>4608</v>
      </c>
      <c r="L1504" s="62" t="s">
        <v>4707</v>
      </c>
      <c r="N1504" s="9" t="s">
        <v>213</v>
      </c>
      <c r="O1504" s="9" t="s">
        <v>10874</v>
      </c>
      <c r="P1504" s="198">
        <v>0.05</v>
      </c>
      <c r="Q1504" s="9" t="s">
        <v>2550</v>
      </c>
      <c r="R1504" s="9" t="s">
        <v>518</v>
      </c>
      <c r="S1504" s="9" t="s">
        <v>10935</v>
      </c>
      <c r="T1504" s="9"/>
      <c r="U1504" s="9"/>
    </row>
    <row r="1505" spans="1:21" ht="29" x14ac:dyDescent="0.35">
      <c r="A1505" s="18" t="s">
        <v>11086</v>
      </c>
      <c r="B1505" s="18" t="s">
        <v>12677</v>
      </c>
      <c r="C1505" s="12">
        <v>4</v>
      </c>
      <c r="D1505" s="12">
        <v>17</v>
      </c>
      <c r="E1505" s="12" t="s">
        <v>2</v>
      </c>
      <c r="F1505" s="12" t="s">
        <v>2544</v>
      </c>
      <c r="G1505" s="12" t="s">
        <v>60</v>
      </c>
      <c r="H1505" s="12" t="s">
        <v>60</v>
      </c>
      <c r="I1505" s="12" t="s">
        <v>1598</v>
      </c>
      <c r="J1505" s="62" t="s">
        <v>11091</v>
      </c>
      <c r="K1505" s="62" t="s">
        <v>4608</v>
      </c>
      <c r="L1505" s="62" t="s">
        <v>4667</v>
      </c>
      <c r="N1505" s="9" t="s">
        <v>211</v>
      </c>
      <c r="O1505" s="9" t="s">
        <v>10876</v>
      </c>
      <c r="P1505" s="198">
        <v>0.15</v>
      </c>
      <c r="Q1505" s="9" t="s">
        <v>2550</v>
      </c>
      <c r="R1505" s="9" t="s">
        <v>518</v>
      </c>
      <c r="S1505" s="9" t="s">
        <v>10934</v>
      </c>
      <c r="T1505" s="9"/>
      <c r="U1505" s="9"/>
    </row>
    <row r="1506" spans="1:21" ht="29" x14ac:dyDescent="0.35">
      <c r="A1506" s="18" t="s">
        <v>11087</v>
      </c>
      <c r="B1506" s="18" t="s">
        <v>12678</v>
      </c>
      <c r="C1506" s="12">
        <v>5</v>
      </c>
      <c r="D1506" s="12">
        <v>18</v>
      </c>
      <c r="E1506" s="12" t="s">
        <v>2</v>
      </c>
      <c r="F1506" s="12" t="s">
        <v>2544</v>
      </c>
      <c r="G1506" s="12" t="s">
        <v>60</v>
      </c>
      <c r="H1506" s="12" t="s">
        <v>60</v>
      </c>
      <c r="I1506" s="12" t="s">
        <v>1598</v>
      </c>
      <c r="J1506" s="62" t="s">
        <v>11091</v>
      </c>
      <c r="K1506" s="62" t="s">
        <v>4608</v>
      </c>
      <c r="L1506" s="62" t="s">
        <v>4708</v>
      </c>
      <c r="N1506" s="9" t="s">
        <v>214</v>
      </c>
      <c r="O1506" s="9" t="s">
        <v>10823</v>
      </c>
      <c r="P1506" s="198">
        <v>0.03</v>
      </c>
      <c r="Q1506" s="9" t="s">
        <v>2550</v>
      </c>
      <c r="R1506" s="9" t="s">
        <v>518</v>
      </c>
      <c r="S1506" s="9" t="s">
        <v>10935</v>
      </c>
      <c r="T1506" s="9"/>
      <c r="U1506" s="9"/>
    </row>
    <row r="1507" spans="1:21" x14ac:dyDescent="0.35">
      <c r="A1507" s="18" t="s">
        <v>11088</v>
      </c>
      <c r="B1507" s="18" t="s">
        <v>12679</v>
      </c>
      <c r="C1507" s="12">
        <v>6</v>
      </c>
      <c r="D1507" s="12">
        <v>19</v>
      </c>
      <c r="E1507" s="12" t="s">
        <v>2</v>
      </c>
      <c r="F1507" s="12" t="s">
        <v>2544</v>
      </c>
      <c r="G1507" s="12" t="s">
        <v>60</v>
      </c>
      <c r="H1507" s="12" t="s">
        <v>60</v>
      </c>
      <c r="I1507" s="12" t="s">
        <v>1598</v>
      </c>
      <c r="J1507" s="62" t="s">
        <v>11091</v>
      </c>
      <c r="K1507" s="62" t="s">
        <v>4608</v>
      </c>
      <c r="L1507" s="62" t="s">
        <v>9819</v>
      </c>
      <c r="N1507" s="9" t="s">
        <v>213</v>
      </c>
      <c r="O1507" s="9" t="s">
        <v>10879</v>
      </c>
      <c r="P1507" s="198">
        <v>0.4</v>
      </c>
      <c r="Q1507" s="9" t="s">
        <v>2559</v>
      </c>
      <c r="R1507" s="9" t="s">
        <v>190</v>
      </c>
      <c r="S1507" s="9" t="s">
        <v>10937</v>
      </c>
      <c r="T1507" s="9"/>
      <c r="U1507" s="9"/>
    </row>
    <row r="1508" spans="1:21" ht="29" x14ac:dyDescent="0.35">
      <c r="A1508" s="18" t="s">
        <v>11089</v>
      </c>
      <c r="B1508" s="18" t="s">
        <v>12680</v>
      </c>
      <c r="C1508" s="12">
        <v>7</v>
      </c>
      <c r="D1508" s="12">
        <v>20</v>
      </c>
      <c r="E1508" s="12" t="s">
        <v>2</v>
      </c>
      <c r="F1508" s="12" t="s">
        <v>2544</v>
      </c>
      <c r="G1508" s="12" t="s">
        <v>60</v>
      </c>
      <c r="H1508" s="12" t="s">
        <v>60</v>
      </c>
      <c r="I1508" s="12" t="s">
        <v>1598</v>
      </c>
      <c r="J1508" s="62" t="s">
        <v>11091</v>
      </c>
      <c r="K1508" s="62" t="s">
        <v>4608</v>
      </c>
      <c r="L1508" s="62" t="s">
        <v>4671</v>
      </c>
      <c r="N1508" s="9" t="s">
        <v>211</v>
      </c>
      <c r="O1508" s="9" t="s">
        <v>10821</v>
      </c>
      <c r="P1508" s="198">
        <v>0.06</v>
      </c>
      <c r="Q1508" s="9" t="s">
        <v>2550</v>
      </c>
      <c r="R1508" s="9" t="s">
        <v>518</v>
      </c>
      <c r="S1508" s="9" t="s">
        <v>10934</v>
      </c>
      <c r="T1508" s="9"/>
      <c r="U1508" s="9"/>
    </row>
    <row r="1509" spans="1:21" ht="29" x14ac:dyDescent="0.35">
      <c r="A1509" s="18" t="s">
        <v>11090</v>
      </c>
      <c r="B1509" s="18" t="s">
        <v>12681</v>
      </c>
      <c r="C1509" s="12">
        <v>8</v>
      </c>
      <c r="D1509" s="12">
        <v>21</v>
      </c>
      <c r="E1509" s="12" t="s">
        <v>2</v>
      </c>
      <c r="F1509" s="12" t="s">
        <v>2544</v>
      </c>
      <c r="G1509" s="12" t="s">
        <v>60</v>
      </c>
      <c r="H1509" s="12" t="s">
        <v>60</v>
      </c>
      <c r="I1509" s="12" t="s">
        <v>1598</v>
      </c>
      <c r="J1509" s="62" t="s">
        <v>11091</v>
      </c>
      <c r="K1509" s="62" t="s">
        <v>4608</v>
      </c>
      <c r="L1509" s="62" t="s">
        <v>4709</v>
      </c>
      <c r="N1509" s="9" t="s">
        <v>212</v>
      </c>
      <c r="O1509" s="9" t="s">
        <v>10880</v>
      </c>
      <c r="P1509" s="198">
        <v>0.2</v>
      </c>
      <c r="Q1509" s="9" t="s">
        <v>2559</v>
      </c>
      <c r="R1509" s="9" t="s">
        <v>190</v>
      </c>
      <c r="S1509" s="9" t="s">
        <v>10936</v>
      </c>
      <c r="T1509" s="9"/>
      <c r="U1509" s="9"/>
    </row>
    <row r="1510" spans="1:21" x14ac:dyDescent="0.35">
      <c r="A1510" s="18" t="s">
        <v>4805</v>
      </c>
      <c r="B1510" s="18" t="s">
        <v>12682</v>
      </c>
      <c r="C1510" s="12">
        <v>1</v>
      </c>
      <c r="D1510" s="12">
        <v>1</v>
      </c>
      <c r="E1510" s="12" t="s">
        <v>2</v>
      </c>
      <c r="F1510" s="12" t="s">
        <v>4495</v>
      </c>
      <c r="G1510" s="12" t="s">
        <v>61</v>
      </c>
      <c r="H1510" s="12" t="s">
        <v>61</v>
      </c>
      <c r="I1510" s="12" t="s">
        <v>1599</v>
      </c>
      <c r="J1510" s="62" t="s">
        <v>4609</v>
      </c>
      <c r="K1510" s="62" t="s">
        <v>4610</v>
      </c>
      <c r="L1510" s="62" t="s">
        <v>4660</v>
      </c>
      <c r="N1510" s="9" t="s">
        <v>211</v>
      </c>
      <c r="O1510" s="9" t="s">
        <v>10881</v>
      </c>
      <c r="P1510" s="198">
        <v>0.05</v>
      </c>
      <c r="Q1510" s="9" t="s">
        <v>2559</v>
      </c>
      <c r="R1510" s="9" t="s">
        <v>190</v>
      </c>
      <c r="S1510" s="9" t="s">
        <v>10937</v>
      </c>
      <c r="T1510" s="9"/>
      <c r="U1510" s="9"/>
    </row>
    <row r="1511" spans="1:21" ht="29" x14ac:dyDescent="0.35">
      <c r="A1511" s="18" t="s">
        <v>4806</v>
      </c>
      <c r="B1511" s="18" t="s">
        <v>12683</v>
      </c>
      <c r="C1511" s="12">
        <v>2</v>
      </c>
      <c r="D1511" s="12">
        <v>2</v>
      </c>
      <c r="E1511" s="12" t="s">
        <v>2</v>
      </c>
      <c r="F1511" s="12" t="s">
        <v>4495</v>
      </c>
      <c r="G1511" s="12" t="s">
        <v>61</v>
      </c>
      <c r="H1511" s="12" t="s">
        <v>61</v>
      </c>
      <c r="I1511" s="12" t="s">
        <v>1599</v>
      </c>
      <c r="J1511" s="62" t="s">
        <v>4609</v>
      </c>
      <c r="K1511" s="62" t="s">
        <v>4610</v>
      </c>
      <c r="L1511" s="62" t="s">
        <v>4661</v>
      </c>
      <c r="N1511" s="9" t="s">
        <v>211</v>
      </c>
      <c r="O1511" s="9" t="s">
        <v>10882</v>
      </c>
      <c r="P1511" s="198">
        <v>0.1</v>
      </c>
      <c r="Q1511" s="9" t="s">
        <v>2559</v>
      </c>
      <c r="R1511" s="9" t="s">
        <v>190</v>
      </c>
      <c r="S1511" s="9" t="s">
        <v>10937</v>
      </c>
      <c r="T1511" s="9"/>
      <c r="U1511" s="9"/>
    </row>
    <row r="1512" spans="1:21" ht="29" x14ac:dyDescent="0.35">
      <c r="A1512" s="18" t="s">
        <v>4807</v>
      </c>
      <c r="B1512" s="18" t="s">
        <v>12684</v>
      </c>
      <c r="C1512" s="12">
        <v>3</v>
      </c>
      <c r="D1512" s="12">
        <v>3</v>
      </c>
      <c r="E1512" s="12" t="s">
        <v>2</v>
      </c>
      <c r="F1512" s="12" t="s">
        <v>4495</v>
      </c>
      <c r="G1512" s="12" t="s">
        <v>61</v>
      </c>
      <c r="H1512" s="12" t="s">
        <v>61</v>
      </c>
      <c r="I1512" s="12" t="s">
        <v>1599</v>
      </c>
      <c r="J1512" s="62" t="s">
        <v>4609</v>
      </c>
      <c r="K1512" s="62" t="s">
        <v>4610</v>
      </c>
      <c r="L1512" s="62" t="s">
        <v>4662</v>
      </c>
      <c r="N1512" s="9" t="s">
        <v>213</v>
      </c>
      <c r="O1512" s="9" t="s">
        <v>10882</v>
      </c>
      <c r="P1512" s="198">
        <v>0.05</v>
      </c>
      <c r="Q1512" s="9" t="s">
        <v>2559</v>
      </c>
      <c r="R1512" s="9" t="s">
        <v>190</v>
      </c>
      <c r="S1512" s="9" t="s">
        <v>10937</v>
      </c>
      <c r="T1512" s="9"/>
      <c r="U1512" s="9"/>
    </row>
    <row r="1513" spans="1:21" ht="29" x14ac:dyDescent="0.35">
      <c r="A1513" s="18" t="s">
        <v>4808</v>
      </c>
      <c r="B1513" s="18" t="s">
        <v>12685</v>
      </c>
      <c r="C1513" s="12">
        <v>4</v>
      </c>
      <c r="D1513" s="12">
        <v>4</v>
      </c>
      <c r="E1513" s="12" t="s">
        <v>2</v>
      </c>
      <c r="F1513" s="12" t="s">
        <v>4495</v>
      </c>
      <c r="G1513" s="12" t="s">
        <v>61</v>
      </c>
      <c r="H1513" s="12" t="s">
        <v>61</v>
      </c>
      <c r="I1513" s="12" t="s">
        <v>1599</v>
      </c>
      <c r="J1513" s="62" t="s">
        <v>4609</v>
      </c>
      <c r="K1513" s="62" t="s">
        <v>4610</v>
      </c>
      <c r="L1513" s="62" t="s">
        <v>4663</v>
      </c>
      <c r="N1513" s="9" t="s">
        <v>211</v>
      </c>
      <c r="O1513" s="9" t="s">
        <v>10882</v>
      </c>
      <c r="P1513" s="198">
        <v>0.1</v>
      </c>
      <c r="Q1513" s="9" t="s">
        <v>2559</v>
      </c>
      <c r="R1513" s="9" t="s">
        <v>190</v>
      </c>
      <c r="S1513" s="9" t="s">
        <v>10937</v>
      </c>
      <c r="T1513" s="9"/>
      <c r="U1513" s="9"/>
    </row>
    <row r="1514" spans="1:21" ht="29" x14ac:dyDescent="0.35">
      <c r="A1514" s="18" t="s">
        <v>4809</v>
      </c>
      <c r="B1514" s="18" t="s">
        <v>12686</v>
      </c>
      <c r="C1514" s="12">
        <v>5</v>
      </c>
      <c r="D1514" s="12">
        <v>5</v>
      </c>
      <c r="E1514" s="12" t="s">
        <v>2</v>
      </c>
      <c r="F1514" s="12" t="s">
        <v>4495</v>
      </c>
      <c r="G1514" s="12" t="s">
        <v>61</v>
      </c>
      <c r="H1514" s="12" t="s">
        <v>61</v>
      </c>
      <c r="I1514" s="12" t="s">
        <v>1599</v>
      </c>
      <c r="J1514" s="62" t="s">
        <v>4609</v>
      </c>
      <c r="K1514" s="62" t="s">
        <v>4610</v>
      </c>
      <c r="L1514" s="62" t="s">
        <v>4664</v>
      </c>
      <c r="N1514" s="9" t="s">
        <v>211</v>
      </c>
      <c r="O1514" s="9" t="s">
        <v>10883</v>
      </c>
      <c r="P1514" s="198">
        <v>0.1</v>
      </c>
      <c r="Q1514" s="9" t="s">
        <v>2559</v>
      </c>
      <c r="R1514" s="9" t="s">
        <v>190</v>
      </c>
      <c r="S1514" s="9" t="s">
        <v>10937</v>
      </c>
      <c r="T1514" s="9"/>
      <c r="U1514" s="9"/>
    </row>
    <row r="1515" spans="1:21" ht="29" x14ac:dyDescent="0.35">
      <c r="A1515" s="18" t="s">
        <v>4810</v>
      </c>
      <c r="B1515" s="18" t="s">
        <v>12687</v>
      </c>
      <c r="C1515" s="12">
        <v>6</v>
      </c>
      <c r="D1515" s="12">
        <v>6</v>
      </c>
      <c r="E1515" s="12" t="s">
        <v>2</v>
      </c>
      <c r="F1515" s="12" t="s">
        <v>4495</v>
      </c>
      <c r="G1515" s="12" t="s">
        <v>61</v>
      </c>
      <c r="H1515" s="12" t="s">
        <v>61</v>
      </c>
      <c r="I1515" s="12" t="s">
        <v>1599</v>
      </c>
      <c r="J1515" s="62" t="s">
        <v>4609</v>
      </c>
      <c r="K1515" s="62" t="s">
        <v>4610</v>
      </c>
      <c r="L1515" s="62" t="s">
        <v>4665</v>
      </c>
      <c r="N1515" s="9" t="s">
        <v>211</v>
      </c>
      <c r="O1515" s="9" t="s">
        <v>10884</v>
      </c>
      <c r="P1515" s="198">
        <v>0.05</v>
      </c>
      <c r="Q1515" s="9" t="s">
        <v>2559</v>
      </c>
      <c r="R1515" s="9" t="s">
        <v>190</v>
      </c>
      <c r="S1515" s="9" t="s">
        <v>10937</v>
      </c>
      <c r="T1515" s="9"/>
      <c r="U1515" s="9"/>
    </row>
    <row r="1516" spans="1:21" ht="29" x14ac:dyDescent="0.35">
      <c r="A1516" s="18" t="s">
        <v>4811</v>
      </c>
      <c r="B1516" s="18" t="s">
        <v>12688</v>
      </c>
      <c r="C1516" s="12">
        <v>7</v>
      </c>
      <c r="D1516" s="12">
        <v>7</v>
      </c>
      <c r="E1516" s="12" t="s">
        <v>2</v>
      </c>
      <c r="F1516" s="12" t="s">
        <v>4495</v>
      </c>
      <c r="G1516" s="12" t="s">
        <v>61</v>
      </c>
      <c r="H1516" s="12" t="s">
        <v>61</v>
      </c>
      <c r="I1516" s="12" t="s">
        <v>1599</v>
      </c>
      <c r="J1516" s="62" t="s">
        <v>4609</v>
      </c>
      <c r="K1516" s="62" t="s">
        <v>4610</v>
      </c>
      <c r="L1516" s="62" t="s">
        <v>4666</v>
      </c>
      <c r="N1516" s="9" t="s">
        <v>213</v>
      </c>
      <c r="O1516" s="9" t="s">
        <v>10885</v>
      </c>
      <c r="P1516" s="198">
        <v>0.05</v>
      </c>
      <c r="Q1516" s="9" t="s">
        <v>2559</v>
      </c>
      <c r="R1516" s="9" t="s">
        <v>190</v>
      </c>
      <c r="S1516" s="9" t="s">
        <v>10937</v>
      </c>
      <c r="T1516" s="9"/>
      <c r="U1516" s="9"/>
    </row>
    <row r="1517" spans="1:21" ht="29" x14ac:dyDescent="0.35">
      <c r="A1517" s="18" t="s">
        <v>10013</v>
      </c>
      <c r="B1517" s="18" t="s">
        <v>12689</v>
      </c>
      <c r="C1517" s="12">
        <v>8</v>
      </c>
      <c r="D1517" s="12">
        <v>8</v>
      </c>
      <c r="E1517" s="12" t="s">
        <v>2</v>
      </c>
      <c r="F1517" s="12" t="s">
        <v>4495</v>
      </c>
      <c r="G1517" s="12" t="s">
        <v>61</v>
      </c>
      <c r="H1517" s="12" t="s">
        <v>61</v>
      </c>
      <c r="I1517" s="12" t="s">
        <v>1599</v>
      </c>
      <c r="J1517" s="62" t="s">
        <v>4609</v>
      </c>
      <c r="K1517" s="62" t="s">
        <v>4610</v>
      </c>
      <c r="L1517" s="62" t="s">
        <v>9823</v>
      </c>
      <c r="N1517" s="9" t="s">
        <v>213</v>
      </c>
      <c r="O1517" s="9" t="s">
        <v>10886</v>
      </c>
      <c r="P1517" s="198">
        <v>0.6</v>
      </c>
      <c r="Q1517" s="9" t="s">
        <v>2550</v>
      </c>
      <c r="R1517" s="9" t="s">
        <v>518</v>
      </c>
      <c r="S1517" s="9" t="s">
        <v>10935</v>
      </c>
      <c r="T1517" s="9"/>
      <c r="U1517" s="9"/>
    </row>
    <row r="1518" spans="1:21" x14ac:dyDescent="0.35">
      <c r="A1518" s="18" t="s">
        <v>4812</v>
      </c>
      <c r="B1518" s="18" t="s">
        <v>12690</v>
      </c>
      <c r="C1518" s="12">
        <v>9</v>
      </c>
      <c r="D1518" s="12">
        <v>9</v>
      </c>
      <c r="E1518" s="12" t="s">
        <v>2</v>
      </c>
      <c r="F1518" s="12" t="s">
        <v>4495</v>
      </c>
      <c r="G1518" s="12" t="s">
        <v>61</v>
      </c>
      <c r="H1518" s="12" t="s">
        <v>61</v>
      </c>
      <c r="I1518" s="12" t="s">
        <v>1599</v>
      </c>
      <c r="J1518" s="62" t="s">
        <v>4609</v>
      </c>
      <c r="K1518" s="62" t="s">
        <v>4610</v>
      </c>
      <c r="L1518" s="62" t="s">
        <v>4667</v>
      </c>
      <c r="N1518" s="9" t="s">
        <v>211</v>
      </c>
      <c r="O1518" s="9" t="s">
        <v>10884</v>
      </c>
      <c r="P1518" s="198">
        <v>0.05</v>
      </c>
      <c r="Q1518" s="9" t="s">
        <v>2559</v>
      </c>
      <c r="R1518" s="9" t="s">
        <v>190</v>
      </c>
      <c r="S1518" s="9" t="s">
        <v>10937</v>
      </c>
      <c r="T1518" s="9"/>
      <c r="U1518" s="9"/>
    </row>
    <row r="1519" spans="1:21" x14ac:dyDescent="0.35">
      <c r="A1519" s="18" t="s">
        <v>4813</v>
      </c>
      <c r="B1519" s="18" t="s">
        <v>12691</v>
      </c>
      <c r="C1519" s="12">
        <v>10</v>
      </c>
      <c r="D1519" s="12">
        <v>10</v>
      </c>
      <c r="E1519" s="12" t="s">
        <v>2</v>
      </c>
      <c r="F1519" s="12" t="s">
        <v>4495</v>
      </c>
      <c r="G1519" s="12" t="s">
        <v>61</v>
      </c>
      <c r="H1519" s="12" t="s">
        <v>61</v>
      </c>
      <c r="I1519" s="12" t="s">
        <v>1599</v>
      </c>
      <c r="J1519" s="62" t="s">
        <v>4609</v>
      </c>
      <c r="K1519" s="62" t="s">
        <v>4610</v>
      </c>
      <c r="L1519" s="62" t="s">
        <v>4668</v>
      </c>
      <c r="N1519" s="9" t="s">
        <v>214</v>
      </c>
      <c r="O1519" s="9" t="s">
        <v>10884</v>
      </c>
      <c r="P1519" s="198">
        <v>0.05</v>
      </c>
      <c r="Q1519" s="9" t="s">
        <v>2559</v>
      </c>
      <c r="R1519" s="9" t="s">
        <v>190</v>
      </c>
      <c r="S1519" s="9" t="s">
        <v>10937</v>
      </c>
      <c r="T1519" s="9"/>
      <c r="U1519" s="9"/>
    </row>
    <row r="1520" spans="1:21" x14ac:dyDescent="0.35">
      <c r="A1520" s="18" t="s">
        <v>4814</v>
      </c>
      <c r="B1520" s="18" t="s">
        <v>12692</v>
      </c>
      <c r="C1520" s="12">
        <v>11</v>
      </c>
      <c r="D1520" s="12">
        <v>11</v>
      </c>
      <c r="E1520" s="12" t="s">
        <v>2</v>
      </c>
      <c r="F1520" s="12" t="s">
        <v>4495</v>
      </c>
      <c r="G1520" s="12" t="s">
        <v>61</v>
      </c>
      <c r="H1520" s="12" t="s">
        <v>61</v>
      </c>
      <c r="I1520" s="12" t="s">
        <v>1599</v>
      </c>
      <c r="J1520" s="62" t="s">
        <v>4609</v>
      </c>
      <c r="K1520" s="62" t="s">
        <v>4610</v>
      </c>
      <c r="L1520" s="62" t="s">
        <v>4669</v>
      </c>
      <c r="N1520" s="9" t="s">
        <v>211</v>
      </c>
      <c r="O1520" s="9" t="s">
        <v>10884</v>
      </c>
      <c r="P1520" s="198">
        <v>0.1</v>
      </c>
      <c r="Q1520" s="9" t="s">
        <v>2559</v>
      </c>
      <c r="R1520" s="9" t="s">
        <v>190</v>
      </c>
      <c r="S1520" s="9" t="s">
        <v>10937</v>
      </c>
      <c r="T1520" s="9"/>
      <c r="U1520" s="9"/>
    </row>
    <row r="1521" spans="1:22" x14ac:dyDescent="0.35">
      <c r="A1521" s="18" t="s">
        <v>4815</v>
      </c>
      <c r="B1521" s="18" t="s">
        <v>12693</v>
      </c>
      <c r="C1521" s="12">
        <v>12</v>
      </c>
      <c r="D1521" s="12">
        <v>12</v>
      </c>
      <c r="E1521" s="12" t="s">
        <v>2</v>
      </c>
      <c r="F1521" s="12" t="s">
        <v>4495</v>
      </c>
      <c r="G1521" s="12" t="s">
        <v>61</v>
      </c>
      <c r="H1521" s="12" t="s">
        <v>61</v>
      </c>
      <c r="I1521" s="12" t="s">
        <v>1599</v>
      </c>
      <c r="J1521" s="62" t="s">
        <v>4609</v>
      </c>
      <c r="K1521" s="62" t="s">
        <v>4610</v>
      </c>
      <c r="L1521" s="62" t="s">
        <v>4670</v>
      </c>
      <c r="N1521" s="9" t="s">
        <v>214</v>
      </c>
      <c r="O1521" s="9" t="s">
        <v>10884</v>
      </c>
      <c r="P1521" s="198">
        <v>0.05</v>
      </c>
      <c r="Q1521" s="9" t="s">
        <v>2559</v>
      </c>
      <c r="R1521" s="9" t="s">
        <v>190</v>
      </c>
      <c r="S1521" s="9" t="s">
        <v>10937</v>
      </c>
      <c r="T1521" s="9"/>
      <c r="U1521" s="9"/>
    </row>
    <row r="1522" spans="1:22" ht="29" x14ac:dyDescent="0.35">
      <c r="A1522" s="18" t="s">
        <v>10014</v>
      </c>
      <c r="B1522" s="18" t="s">
        <v>12694</v>
      </c>
      <c r="C1522" s="12">
        <v>13</v>
      </c>
      <c r="D1522" s="12">
        <v>13</v>
      </c>
      <c r="E1522" s="12" t="s">
        <v>2</v>
      </c>
      <c r="F1522" s="12" t="s">
        <v>4495</v>
      </c>
      <c r="G1522" s="12" t="s">
        <v>61</v>
      </c>
      <c r="H1522" s="12" t="s">
        <v>61</v>
      </c>
      <c r="I1522" s="12" t="s">
        <v>1599</v>
      </c>
      <c r="J1522" s="62" t="s">
        <v>4609</v>
      </c>
      <c r="K1522" s="62" t="s">
        <v>4610</v>
      </c>
      <c r="L1522" s="62" t="s">
        <v>4721</v>
      </c>
      <c r="N1522" s="9" t="s">
        <v>213</v>
      </c>
      <c r="O1522" s="9" t="s">
        <v>10887</v>
      </c>
      <c r="P1522" s="198">
        <v>0.4</v>
      </c>
      <c r="Q1522" s="9" t="s">
        <v>2550</v>
      </c>
      <c r="R1522" s="9" t="s">
        <v>518</v>
      </c>
      <c r="S1522" s="9" t="s">
        <v>10935</v>
      </c>
      <c r="T1522" s="9"/>
      <c r="U1522" s="9"/>
    </row>
    <row r="1523" spans="1:22" x14ac:dyDescent="0.35">
      <c r="A1523" s="18" t="s">
        <v>4816</v>
      </c>
      <c r="B1523" s="18" t="s">
        <v>12695</v>
      </c>
      <c r="C1523" s="12">
        <v>14</v>
      </c>
      <c r="D1523" s="12">
        <v>14</v>
      </c>
      <c r="E1523" s="12" t="s">
        <v>2</v>
      </c>
      <c r="F1523" s="12" t="s">
        <v>4495</v>
      </c>
      <c r="G1523" s="12" t="s">
        <v>61</v>
      </c>
      <c r="H1523" s="12" t="s">
        <v>61</v>
      </c>
      <c r="I1523" s="12" t="s">
        <v>1599</v>
      </c>
      <c r="J1523" s="62" t="s">
        <v>4609</v>
      </c>
      <c r="K1523" s="62" t="s">
        <v>4610</v>
      </c>
      <c r="L1523" s="62" t="s">
        <v>4671</v>
      </c>
      <c r="N1523" s="9" t="s">
        <v>211</v>
      </c>
      <c r="O1523" s="9" t="s">
        <v>10884</v>
      </c>
      <c r="P1523" s="198">
        <v>0.05</v>
      </c>
      <c r="Q1523" s="9" t="s">
        <v>2559</v>
      </c>
      <c r="R1523" s="9" t="s">
        <v>190</v>
      </c>
      <c r="S1523" s="9" t="s">
        <v>10937</v>
      </c>
      <c r="T1523" s="9"/>
      <c r="U1523" s="9"/>
    </row>
    <row r="1524" spans="1:22" x14ac:dyDescent="0.35">
      <c r="A1524" s="18" t="s">
        <v>4817</v>
      </c>
      <c r="B1524" s="18" t="s">
        <v>12696</v>
      </c>
      <c r="C1524" s="12">
        <v>15</v>
      </c>
      <c r="D1524" s="12">
        <v>15</v>
      </c>
      <c r="E1524" s="12" t="s">
        <v>2</v>
      </c>
      <c r="F1524" s="12" t="s">
        <v>4495</v>
      </c>
      <c r="G1524" s="12" t="s">
        <v>61</v>
      </c>
      <c r="H1524" s="12" t="s">
        <v>61</v>
      </c>
      <c r="I1524" s="12" t="s">
        <v>1599</v>
      </c>
      <c r="J1524" s="62" t="s">
        <v>4609</v>
      </c>
      <c r="K1524" s="62" t="s">
        <v>4610</v>
      </c>
      <c r="L1524" s="62" t="s">
        <v>4672</v>
      </c>
      <c r="N1524" s="9" t="s">
        <v>214</v>
      </c>
      <c r="O1524" s="9" t="s">
        <v>10884</v>
      </c>
      <c r="P1524" s="198">
        <v>0.05</v>
      </c>
      <c r="Q1524" s="9" t="s">
        <v>2559</v>
      </c>
      <c r="R1524" s="9" t="s">
        <v>190</v>
      </c>
      <c r="S1524" s="9" t="s">
        <v>10937</v>
      </c>
      <c r="T1524" s="9"/>
      <c r="U1524" s="9"/>
    </row>
    <row r="1525" spans="1:22" x14ac:dyDescent="0.35">
      <c r="A1525" s="18" t="s">
        <v>4812</v>
      </c>
      <c r="B1525" s="18" t="s">
        <v>12697</v>
      </c>
      <c r="C1525" s="12">
        <v>16</v>
      </c>
      <c r="D1525" s="12">
        <v>16</v>
      </c>
      <c r="E1525" s="12" t="s">
        <v>2</v>
      </c>
      <c r="F1525" s="12" t="s">
        <v>4495</v>
      </c>
      <c r="G1525" s="12" t="s">
        <v>61</v>
      </c>
      <c r="H1525" s="12" t="s">
        <v>61</v>
      </c>
      <c r="I1525" s="12" t="s">
        <v>1599</v>
      </c>
      <c r="J1525" s="62" t="s">
        <v>4609</v>
      </c>
      <c r="K1525" s="62" t="s">
        <v>4610</v>
      </c>
      <c r="L1525" s="62" t="s">
        <v>4667</v>
      </c>
      <c r="N1525" s="9" t="s">
        <v>211</v>
      </c>
      <c r="O1525" s="9" t="s">
        <v>10884</v>
      </c>
      <c r="P1525" s="198">
        <v>0.05</v>
      </c>
      <c r="Q1525" s="9" t="s">
        <v>2559</v>
      </c>
      <c r="R1525" s="9" t="s">
        <v>190</v>
      </c>
      <c r="S1525" s="9" t="s">
        <v>10937</v>
      </c>
      <c r="T1525" s="9"/>
      <c r="U1525" s="9"/>
    </row>
    <row r="1526" spans="1:22" ht="29" x14ac:dyDescent="0.35">
      <c r="A1526" s="18" t="s">
        <v>4818</v>
      </c>
      <c r="B1526" s="18" t="s">
        <v>12698</v>
      </c>
      <c r="C1526" s="12">
        <v>17</v>
      </c>
      <c r="D1526" s="12">
        <v>17</v>
      </c>
      <c r="E1526" s="12" t="s">
        <v>2</v>
      </c>
      <c r="F1526" s="12" t="s">
        <v>4495</v>
      </c>
      <c r="G1526" s="12" t="s">
        <v>61</v>
      </c>
      <c r="H1526" s="12" t="s">
        <v>61</v>
      </c>
      <c r="I1526" s="12" t="s">
        <v>1599</v>
      </c>
      <c r="J1526" s="62" t="s">
        <v>4609</v>
      </c>
      <c r="K1526" s="62" t="s">
        <v>4610</v>
      </c>
      <c r="L1526" s="62" t="s">
        <v>4683</v>
      </c>
      <c r="N1526" s="9" t="s">
        <v>212</v>
      </c>
      <c r="O1526" s="9" t="s">
        <v>10864</v>
      </c>
      <c r="P1526" s="198">
        <v>0.05</v>
      </c>
      <c r="Q1526" s="9" t="s">
        <v>2559</v>
      </c>
      <c r="R1526" s="9" t="s">
        <v>190</v>
      </c>
      <c r="S1526" s="9" t="s">
        <v>10937</v>
      </c>
      <c r="T1526" s="9"/>
      <c r="U1526" s="9"/>
    </row>
    <row r="1527" spans="1:22" ht="29" x14ac:dyDescent="0.35">
      <c r="A1527" s="18" t="s">
        <v>4819</v>
      </c>
      <c r="B1527" s="18" t="s">
        <v>12699</v>
      </c>
      <c r="C1527" s="12">
        <v>18</v>
      </c>
      <c r="D1527" s="12">
        <v>18</v>
      </c>
      <c r="E1527" s="12" t="s">
        <v>2</v>
      </c>
      <c r="F1527" s="12" t="s">
        <v>4495</v>
      </c>
      <c r="G1527" s="12" t="s">
        <v>61</v>
      </c>
      <c r="H1527" s="12" t="s">
        <v>61</v>
      </c>
      <c r="I1527" s="12" t="s">
        <v>1599</v>
      </c>
      <c r="J1527" s="62" t="s">
        <v>4609</v>
      </c>
      <c r="K1527" s="62" t="s">
        <v>4610</v>
      </c>
      <c r="L1527" s="62" t="s">
        <v>4673</v>
      </c>
      <c r="N1527" s="9" t="s">
        <v>214</v>
      </c>
      <c r="O1527" s="9" t="s">
        <v>10888</v>
      </c>
      <c r="P1527" s="198">
        <v>0.05</v>
      </c>
      <c r="Q1527" s="9" t="s">
        <v>2559</v>
      </c>
      <c r="R1527" s="9" t="s">
        <v>190</v>
      </c>
      <c r="S1527" s="9" t="s">
        <v>10937</v>
      </c>
      <c r="T1527" s="9"/>
      <c r="U1527" s="9"/>
    </row>
    <row r="1528" spans="1:22" ht="116" x14ac:dyDescent="0.35">
      <c r="A1528" s="18" t="s">
        <v>3317</v>
      </c>
      <c r="B1528" s="18" t="s">
        <v>12700</v>
      </c>
      <c r="C1528" s="12">
        <v>1</v>
      </c>
      <c r="D1528" s="12">
        <v>1</v>
      </c>
      <c r="E1528" s="12" t="s">
        <v>4</v>
      </c>
      <c r="F1528" s="12" t="s">
        <v>4</v>
      </c>
      <c r="G1528" s="12" t="s">
        <v>50</v>
      </c>
      <c r="H1528" s="15" t="s">
        <v>50</v>
      </c>
      <c r="I1528" s="12" t="s">
        <v>1588</v>
      </c>
      <c r="J1528" s="20" t="s">
        <v>3107</v>
      </c>
      <c r="K1528" s="62" t="s">
        <v>3108</v>
      </c>
      <c r="L1528" s="18" t="s">
        <v>3033</v>
      </c>
      <c r="M1528" s="18"/>
      <c r="N1528" s="9" t="s">
        <v>214</v>
      </c>
      <c r="O1528" s="9" t="s">
        <v>9278</v>
      </c>
      <c r="P1528" s="198">
        <v>0.16666666666666669</v>
      </c>
      <c r="Q1528" s="9" t="s">
        <v>2492</v>
      </c>
      <c r="R1528" s="9" t="s">
        <v>190</v>
      </c>
      <c r="S1528" s="9" t="s">
        <v>9277</v>
      </c>
      <c r="T1528" s="9"/>
      <c r="U1528" s="9"/>
      <c r="V1528" s="15"/>
    </row>
    <row r="1529" spans="1:22" ht="116" x14ac:dyDescent="0.35">
      <c r="A1529" s="18" t="s">
        <v>3318</v>
      </c>
      <c r="B1529" s="18" t="s">
        <v>12701</v>
      </c>
      <c r="C1529" s="12">
        <v>2</v>
      </c>
      <c r="D1529" s="12">
        <v>2</v>
      </c>
      <c r="E1529" s="12" t="s">
        <v>4</v>
      </c>
      <c r="F1529" s="12" t="s">
        <v>4</v>
      </c>
      <c r="G1529" s="12" t="s">
        <v>50</v>
      </c>
      <c r="H1529" s="15" t="s">
        <v>50</v>
      </c>
      <c r="I1529" s="12" t="s">
        <v>1588</v>
      </c>
      <c r="J1529" s="20" t="s">
        <v>3107</v>
      </c>
      <c r="K1529" s="62" t="s">
        <v>3108</v>
      </c>
      <c r="L1529" s="18" t="s">
        <v>3034</v>
      </c>
      <c r="M1529" s="18"/>
      <c r="N1529" s="9" t="s">
        <v>211</v>
      </c>
      <c r="O1529" s="9" t="s">
        <v>11064</v>
      </c>
      <c r="P1529" s="198">
        <v>0.16666666666666669</v>
      </c>
      <c r="Q1529" s="9" t="s">
        <v>2492</v>
      </c>
      <c r="R1529" s="9" t="s">
        <v>190</v>
      </c>
      <c r="S1529" s="9">
        <v>0</v>
      </c>
      <c r="T1529" s="9"/>
      <c r="U1529" s="9"/>
      <c r="V1529" s="15"/>
    </row>
    <row r="1530" spans="1:22" ht="43.5" x14ac:dyDescent="0.35">
      <c r="A1530" s="18" t="s">
        <v>3319</v>
      </c>
      <c r="B1530" s="18" t="s">
        <v>12702</v>
      </c>
      <c r="C1530" s="12">
        <v>3</v>
      </c>
      <c r="D1530" s="12">
        <v>3</v>
      </c>
      <c r="E1530" s="12" t="s">
        <v>4</v>
      </c>
      <c r="F1530" s="12" t="s">
        <v>4</v>
      </c>
      <c r="G1530" s="12" t="s">
        <v>50</v>
      </c>
      <c r="H1530" s="15" t="s">
        <v>50</v>
      </c>
      <c r="I1530" s="12" t="s">
        <v>1588</v>
      </c>
      <c r="J1530" s="20" t="s">
        <v>3107</v>
      </c>
      <c r="K1530" s="62" t="s">
        <v>3108</v>
      </c>
      <c r="L1530" s="18" t="s">
        <v>3035</v>
      </c>
      <c r="M1530" s="18"/>
      <c r="N1530" s="9" t="s">
        <v>213</v>
      </c>
      <c r="O1530" s="9" t="s">
        <v>9279</v>
      </c>
      <c r="P1530" s="198">
        <v>0.16666666666666669</v>
      </c>
      <c r="Q1530" s="9" t="s">
        <v>2492</v>
      </c>
      <c r="R1530" s="9" t="s">
        <v>190</v>
      </c>
      <c r="S1530" s="9">
        <v>0</v>
      </c>
      <c r="T1530" s="9"/>
      <c r="U1530" s="9"/>
      <c r="V1530" s="15"/>
    </row>
    <row r="1531" spans="1:22" ht="72.5" x14ac:dyDescent="0.35">
      <c r="A1531" s="18" t="s">
        <v>3320</v>
      </c>
      <c r="B1531" s="18" t="s">
        <v>12703</v>
      </c>
      <c r="C1531" s="12">
        <v>4</v>
      </c>
      <c r="D1531" s="12">
        <v>4</v>
      </c>
      <c r="E1531" s="12" t="s">
        <v>4</v>
      </c>
      <c r="F1531" s="12" t="s">
        <v>4</v>
      </c>
      <c r="G1531" s="12" t="s">
        <v>50</v>
      </c>
      <c r="H1531" s="15" t="s">
        <v>50</v>
      </c>
      <c r="I1531" s="12" t="s">
        <v>1588</v>
      </c>
      <c r="J1531" s="20" t="s">
        <v>3107</v>
      </c>
      <c r="K1531" s="62" t="s">
        <v>3108</v>
      </c>
      <c r="L1531" s="18" t="s">
        <v>3036</v>
      </c>
      <c r="M1531" s="18"/>
      <c r="N1531" s="9" t="s">
        <v>211</v>
      </c>
      <c r="O1531" s="9" t="s">
        <v>11065</v>
      </c>
      <c r="P1531" s="198">
        <v>0.16666666666666669</v>
      </c>
      <c r="Q1531" s="9" t="s">
        <v>2492</v>
      </c>
      <c r="R1531" s="9" t="s">
        <v>190</v>
      </c>
      <c r="S1531" s="9">
        <v>0</v>
      </c>
      <c r="T1531" s="9"/>
      <c r="U1531" s="9"/>
      <c r="V1531" s="15"/>
    </row>
    <row r="1532" spans="1:22" ht="101.5" x14ac:dyDescent="0.35">
      <c r="A1532" s="18" t="s">
        <v>3321</v>
      </c>
      <c r="B1532" s="18" t="s">
        <v>12704</v>
      </c>
      <c r="C1532" s="12">
        <v>5</v>
      </c>
      <c r="D1532" s="12">
        <v>5</v>
      </c>
      <c r="E1532" s="12" t="s">
        <v>4</v>
      </c>
      <c r="F1532" s="12" t="s">
        <v>4</v>
      </c>
      <c r="G1532" s="12" t="s">
        <v>50</v>
      </c>
      <c r="H1532" s="15" t="s">
        <v>50</v>
      </c>
      <c r="I1532" s="12" t="s">
        <v>1588</v>
      </c>
      <c r="J1532" s="20" t="s">
        <v>3107</v>
      </c>
      <c r="K1532" s="62" t="s">
        <v>3108</v>
      </c>
      <c r="L1532" s="18" t="s">
        <v>3037</v>
      </c>
      <c r="M1532" s="18"/>
      <c r="N1532" s="9" t="s">
        <v>212</v>
      </c>
      <c r="O1532" s="9" t="s">
        <v>9280</v>
      </c>
      <c r="P1532" s="198">
        <v>0.16666666666666669</v>
      </c>
      <c r="Q1532" s="9" t="s">
        <v>2492</v>
      </c>
      <c r="R1532" s="9" t="s">
        <v>190</v>
      </c>
      <c r="S1532" s="9">
        <v>0</v>
      </c>
      <c r="T1532" s="9"/>
      <c r="U1532" s="9"/>
      <c r="V1532" s="15"/>
    </row>
    <row r="1533" spans="1:22" ht="58" x14ac:dyDescent="0.35">
      <c r="A1533" s="18" t="s">
        <v>3322</v>
      </c>
      <c r="B1533" s="18" t="s">
        <v>12705</v>
      </c>
      <c r="C1533" s="12">
        <v>6</v>
      </c>
      <c r="D1533" s="12">
        <v>6</v>
      </c>
      <c r="E1533" s="12" t="s">
        <v>4</v>
      </c>
      <c r="F1533" s="12" t="s">
        <v>4</v>
      </c>
      <c r="G1533" s="12" t="s">
        <v>50</v>
      </c>
      <c r="H1533" s="15" t="s">
        <v>50</v>
      </c>
      <c r="I1533" s="12" t="s">
        <v>1588</v>
      </c>
      <c r="J1533" s="20" t="s">
        <v>3107</v>
      </c>
      <c r="K1533" s="62" t="s">
        <v>3108</v>
      </c>
      <c r="L1533" s="18" t="s">
        <v>3044</v>
      </c>
      <c r="M1533" s="18"/>
      <c r="N1533" s="9" t="s">
        <v>212</v>
      </c>
      <c r="O1533" s="9" t="s">
        <v>9287</v>
      </c>
      <c r="P1533" s="198">
        <v>0.16666666666666669</v>
      </c>
      <c r="Q1533" s="9" t="s">
        <v>2492</v>
      </c>
      <c r="R1533" s="9" t="s">
        <v>190</v>
      </c>
      <c r="S1533" s="9" t="s">
        <v>9277</v>
      </c>
      <c r="T1533" s="9"/>
      <c r="U1533" s="9"/>
      <c r="V1533" s="15"/>
    </row>
    <row r="1534" spans="1:22" ht="116" x14ac:dyDescent="0.35">
      <c r="A1534" s="18" t="s">
        <v>3341</v>
      </c>
      <c r="B1534" s="18" t="s">
        <v>12706</v>
      </c>
      <c r="C1534" s="12">
        <v>1</v>
      </c>
      <c r="D1534" s="12">
        <v>1</v>
      </c>
      <c r="E1534" s="12" t="s">
        <v>4</v>
      </c>
      <c r="F1534" s="12" t="s">
        <v>4</v>
      </c>
      <c r="G1534" s="12" t="s">
        <v>53</v>
      </c>
      <c r="H1534" s="15" t="s">
        <v>53</v>
      </c>
      <c r="I1534" s="12" t="s">
        <v>1591</v>
      </c>
      <c r="J1534" s="20" t="s">
        <v>3115</v>
      </c>
      <c r="K1534" s="62" t="s">
        <v>3116</v>
      </c>
      <c r="L1534" s="18" t="s">
        <v>3033</v>
      </c>
      <c r="M1534" s="18"/>
      <c r="N1534" s="9" t="s">
        <v>214</v>
      </c>
      <c r="O1534" s="9" t="s">
        <v>9286</v>
      </c>
      <c r="P1534" s="198">
        <v>0.16666666666666669</v>
      </c>
      <c r="Q1534" s="9" t="s">
        <v>2492</v>
      </c>
      <c r="R1534" s="9" t="s">
        <v>190</v>
      </c>
      <c r="S1534" s="9" t="s">
        <v>9277</v>
      </c>
      <c r="T1534" s="9"/>
      <c r="U1534" s="9"/>
      <c r="V1534" s="15"/>
    </row>
    <row r="1535" spans="1:22" ht="116" x14ac:dyDescent="0.35">
      <c r="A1535" s="18" t="s">
        <v>3342</v>
      </c>
      <c r="B1535" s="18" t="s">
        <v>12707</v>
      </c>
      <c r="C1535" s="12">
        <v>2</v>
      </c>
      <c r="D1535" s="12">
        <v>2</v>
      </c>
      <c r="E1535" s="12" t="s">
        <v>4</v>
      </c>
      <c r="F1535" s="12" t="s">
        <v>4</v>
      </c>
      <c r="G1535" s="12" t="s">
        <v>53</v>
      </c>
      <c r="H1535" s="15" t="s">
        <v>53</v>
      </c>
      <c r="I1535" s="12" t="s">
        <v>1591</v>
      </c>
      <c r="J1535" s="20" t="s">
        <v>3115</v>
      </c>
      <c r="K1535" s="62" t="s">
        <v>3116</v>
      </c>
      <c r="L1535" s="18" t="s">
        <v>3034</v>
      </c>
      <c r="M1535" s="18"/>
      <c r="N1535" s="9" t="s">
        <v>211</v>
      </c>
      <c r="O1535" s="9" t="s">
        <v>11064</v>
      </c>
      <c r="P1535" s="198">
        <v>0.16666666666666669</v>
      </c>
      <c r="Q1535" s="9" t="s">
        <v>2492</v>
      </c>
      <c r="R1535" s="9" t="s">
        <v>190</v>
      </c>
      <c r="S1535" s="9">
        <v>0</v>
      </c>
      <c r="T1535" s="9"/>
      <c r="U1535" s="9"/>
      <c r="V1535" s="15"/>
    </row>
    <row r="1536" spans="1:22" ht="43.5" x14ac:dyDescent="0.35">
      <c r="A1536" s="18" t="s">
        <v>3343</v>
      </c>
      <c r="B1536" s="18" t="s">
        <v>12708</v>
      </c>
      <c r="C1536" s="12">
        <v>3</v>
      </c>
      <c r="D1536" s="12">
        <v>3</v>
      </c>
      <c r="E1536" s="12" t="s">
        <v>4</v>
      </c>
      <c r="F1536" s="12" t="s">
        <v>4</v>
      </c>
      <c r="G1536" s="12" t="s">
        <v>53</v>
      </c>
      <c r="H1536" s="15" t="s">
        <v>53</v>
      </c>
      <c r="I1536" s="12" t="s">
        <v>1591</v>
      </c>
      <c r="J1536" s="20" t="s">
        <v>3115</v>
      </c>
      <c r="K1536" s="62" t="s">
        <v>3116</v>
      </c>
      <c r="L1536" s="18" t="s">
        <v>3035</v>
      </c>
      <c r="M1536" s="18"/>
      <c r="N1536" s="9" t="s">
        <v>213</v>
      </c>
      <c r="O1536" s="9" t="s">
        <v>9279</v>
      </c>
      <c r="P1536" s="198">
        <v>0.16666666666666669</v>
      </c>
      <c r="Q1536" s="9" t="s">
        <v>2492</v>
      </c>
      <c r="R1536" s="9" t="s">
        <v>190</v>
      </c>
      <c r="S1536" s="9">
        <v>0</v>
      </c>
      <c r="T1536" s="9"/>
      <c r="U1536" s="9"/>
      <c r="V1536" s="15"/>
    </row>
    <row r="1537" spans="1:22" ht="72.5" x14ac:dyDescent="0.35">
      <c r="A1537" s="18" t="s">
        <v>3344</v>
      </c>
      <c r="B1537" s="18" t="s">
        <v>12709</v>
      </c>
      <c r="C1537" s="12">
        <v>4</v>
      </c>
      <c r="D1537" s="12">
        <v>4</v>
      </c>
      <c r="E1537" s="12" t="s">
        <v>4</v>
      </c>
      <c r="F1537" s="12" t="s">
        <v>4</v>
      </c>
      <c r="G1537" s="12" t="s">
        <v>53</v>
      </c>
      <c r="H1537" s="15" t="s">
        <v>53</v>
      </c>
      <c r="I1537" s="12" t="s">
        <v>1591</v>
      </c>
      <c r="J1537" s="20" t="s">
        <v>3115</v>
      </c>
      <c r="K1537" s="62" t="s">
        <v>3116</v>
      </c>
      <c r="L1537" s="18" t="s">
        <v>3036</v>
      </c>
      <c r="M1537" s="18"/>
      <c r="N1537" s="9" t="s">
        <v>211</v>
      </c>
      <c r="O1537" s="9" t="s">
        <v>11065</v>
      </c>
      <c r="P1537" s="198">
        <v>0.16666666666666669</v>
      </c>
      <c r="Q1537" s="9" t="s">
        <v>2492</v>
      </c>
      <c r="R1537" s="9" t="s">
        <v>190</v>
      </c>
      <c r="S1537" s="9">
        <v>0</v>
      </c>
      <c r="T1537" s="9"/>
      <c r="U1537" s="9"/>
      <c r="V1537" s="15"/>
    </row>
    <row r="1538" spans="1:22" ht="101.5" x14ac:dyDescent="0.35">
      <c r="A1538" s="18" t="s">
        <v>3345</v>
      </c>
      <c r="B1538" s="18" t="s">
        <v>12710</v>
      </c>
      <c r="C1538" s="12">
        <v>5</v>
      </c>
      <c r="D1538" s="12">
        <v>5</v>
      </c>
      <c r="E1538" s="12" t="s">
        <v>4</v>
      </c>
      <c r="F1538" s="12" t="s">
        <v>4</v>
      </c>
      <c r="G1538" s="12" t="s">
        <v>53</v>
      </c>
      <c r="H1538" s="15" t="s">
        <v>53</v>
      </c>
      <c r="I1538" s="12" t="s">
        <v>1591</v>
      </c>
      <c r="J1538" s="20" t="s">
        <v>3115</v>
      </c>
      <c r="K1538" s="62" t="s">
        <v>3116</v>
      </c>
      <c r="L1538" s="18" t="s">
        <v>3037</v>
      </c>
      <c r="M1538" s="18"/>
      <c r="N1538" s="9" t="s">
        <v>212</v>
      </c>
      <c r="O1538" s="9" t="s">
        <v>9280</v>
      </c>
      <c r="P1538" s="198">
        <v>0.16666666666666669</v>
      </c>
      <c r="Q1538" s="9" t="s">
        <v>2492</v>
      </c>
      <c r="R1538" s="9" t="s">
        <v>190</v>
      </c>
      <c r="S1538" s="9">
        <v>0</v>
      </c>
      <c r="T1538" s="9"/>
      <c r="U1538" s="9"/>
      <c r="V1538" s="15"/>
    </row>
    <row r="1539" spans="1:22" ht="58" x14ac:dyDescent="0.35">
      <c r="A1539" s="18" t="s">
        <v>3346</v>
      </c>
      <c r="B1539" s="18" t="s">
        <v>12711</v>
      </c>
      <c r="C1539" s="12">
        <v>6</v>
      </c>
      <c r="D1539" s="12">
        <v>6</v>
      </c>
      <c r="E1539" s="12" t="s">
        <v>4</v>
      </c>
      <c r="F1539" s="12" t="s">
        <v>4</v>
      </c>
      <c r="G1539" s="12" t="s">
        <v>53</v>
      </c>
      <c r="H1539" s="15" t="s">
        <v>53</v>
      </c>
      <c r="I1539" s="12" t="s">
        <v>1591</v>
      </c>
      <c r="J1539" s="20" t="s">
        <v>3115</v>
      </c>
      <c r="K1539" s="62" t="s">
        <v>3116</v>
      </c>
      <c r="L1539" s="18" t="s">
        <v>3044</v>
      </c>
      <c r="M1539" s="18"/>
      <c r="N1539" s="9" t="s">
        <v>212</v>
      </c>
      <c r="O1539" s="9" t="s">
        <v>9287</v>
      </c>
      <c r="P1539" s="198">
        <v>0.16666666666666669</v>
      </c>
      <c r="Q1539" s="9" t="s">
        <v>2492</v>
      </c>
      <c r="R1539" s="9" t="s">
        <v>190</v>
      </c>
      <c r="S1539" s="9" t="s">
        <v>9277</v>
      </c>
      <c r="T1539" s="9"/>
      <c r="U1539" s="9"/>
      <c r="V1539" s="15"/>
    </row>
    <row r="1540" spans="1:22" ht="116" x14ac:dyDescent="0.35">
      <c r="A1540" s="18" t="s">
        <v>3323</v>
      </c>
      <c r="B1540" s="18" t="s">
        <v>12712</v>
      </c>
      <c r="C1540" s="12">
        <v>1</v>
      </c>
      <c r="D1540" s="12">
        <v>1</v>
      </c>
      <c r="E1540" s="12" t="s">
        <v>4</v>
      </c>
      <c r="F1540" s="12" t="s">
        <v>4</v>
      </c>
      <c r="G1540" s="12" t="s">
        <v>51</v>
      </c>
      <c r="H1540" s="15" t="s">
        <v>51</v>
      </c>
      <c r="I1540" s="12" t="s">
        <v>1589</v>
      </c>
      <c r="J1540" s="20" t="s">
        <v>3109</v>
      </c>
      <c r="K1540" s="62" t="s">
        <v>3110</v>
      </c>
      <c r="L1540" s="18" t="s">
        <v>3033</v>
      </c>
      <c r="M1540" s="18"/>
      <c r="N1540" s="9" t="s">
        <v>214</v>
      </c>
      <c r="O1540" s="9" t="s">
        <v>9278</v>
      </c>
      <c r="P1540" s="198">
        <v>0.16666666666666669</v>
      </c>
      <c r="Q1540" s="9" t="s">
        <v>2492</v>
      </c>
      <c r="R1540" s="9" t="s">
        <v>190</v>
      </c>
      <c r="S1540" s="9" t="s">
        <v>9277</v>
      </c>
      <c r="T1540" s="9"/>
      <c r="U1540" s="9"/>
      <c r="V1540" s="15"/>
    </row>
    <row r="1541" spans="1:22" ht="116" x14ac:dyDescent="0.35">
      <c r="A1541" s="18" t="s">
        <v>3324</v>
      </c>
      <c r="B1541" s="18" t="s">
        <v>12713</v>
      </c>
      <c r="C1541" s="12">
        <v>2</v>
      </c>
      <c r="D1541" s="12">
        <v>2</v>
      </c>
      <c r="E1541" s="12" t="s">
        <v>4</v>
      </c>
      <c r="F1541" s="12" t="s">
        <v>4</v>
      </c>
      <c r="G1541" s="12" t="s">
        <v>51</v>
      </c>
      <c r="H1541" s="15" t="s">
        <v>51</v>
      </c>
      <c r="I1541" s="12" t="s">
        <v>1589</v>
      </c>
      <c r="J1541" s="20" t="s">
        <v>3109</v>
      </c>
      <c r="K1541" s="62" t="s">
        <v>3110</v>
      </c>
      <c r="L1541" s="18" t="s">
        <v>3034</v>
      </c>
      <c r="M1541" s="18"/>
      <c r="N1541" s="9" t="s">
        <v>211</v>
      </c>
      <c r="O1541" s="9" t="s">
        <v>11064</v>
      </c>
      <c r="P1541" s="198">
        <v>0.16666666666666669</v>
      </c>
      <c r="Q1541" s="9" t="s">
        <v>2492</v>
      </c>
      <c r="R1541" s="9" t="s">
        <v>190</v>
      </c>
      <c r="S1541" s="9">
        <v>0</v>
      </c>
      <c r="T1541" s="9"/>
      <c r="U1541" s="9"/>
      <c r="V1541" s="15"/>
    </row>
    <row r="1542" spans="1:22" ht="43.5" x14ac:dyDescent="0.35">
      <c r="A1542" s="18" t="s">
        <v>3325</v>
      </c>
      <c r="B1542" s="18" t="s">
        <v>12714</v>
      </c>
      <c r="C1542" s="12">
        <v>3</v>
      </c>
      <c r="D1542" s="12">
        <v>3</v>
      </c>
      <c r="E1542" s="12" t="s">
        <v>4</v>
      </c>
      <c r="F1542" s="12" t="s">
        <v>4</v>
      </c>
      <c r="G1542" s="12" t="s">
        <v>51</v>
      </c>
      <c r="H1542" s="15" t="s">
        <v>51</v>
      </c>
      <c r="I1542" s="12" t="s">
        <v>1589</v>
      </c>
      <c r="J1542" s="20" t="s">
        <v>3109</v>
      </c>
      <c r="K1542" s="62" t="s">
        <v>3110</v>
      </c>
      <c r="L1542" s="18" t="s">
        <v>3035</v>
      </c>
      <c r="M1542" s="18"/>
      <c r="N1542" s="9" t="s">
        <v>213</v>
      </c>
      <c r="O1542" s="9" t="s">
        <v>9279</v>
      </c>
      <c r="P1542" s="198">
        <v>0.16666666666666669</v>
      </c>
      <c r="Q1542" s="9" t="s">
        <v>2492</v>
      </c>
      <c r="R1542" s="9" t="s">
        <v>190</v>
      </c>
      <c r="S1542" s="9">
        <v>0</v>
      </c>
      <c r="T1542" s="9"/>
      <c r="U1542" s="9"/>
      <c r="V1542" s="15"/>
    </row>
    <row r="1543" spans="1:22" ht="72.5" x14ac:dyDescent="0.35">
      <c r="A1543" s="18" t="s">
        <v>3326</v>
      </c>
      <c r="B1543" s="18" t="s">
        <v>12715</v>
      </c>
      <c r="C1543" s="12">
        <v>4</v>
      </c>
      <c r="D1543" s="12">
        <v>4</v>
      </c>
      <c r="E1543" s="12" t="s">
        <v>4</v>
      </c>
      <c r="F1543" s="12" t="s">
        <v>4</v>
      </c>
      <c r="G1543" s="12" t="s">
        <v>51</v>
      </c>
      <c r="H1543" s="15" t="s">
        <v>51</v>
      </c>
      <c r="I1543" s="12" t="s">
        <v>1589</v>
      </c>
      <c r="J1543" s="20" t="s">
        <v>3109</v>
      </c>
      <c r="K1543" s="62" t="s">
        <v>3110</v>
      </c>
      <c r="L1543" s="18" t="s">
        <v>3036</v>
      </c>
      <c r="M1543" s="18"/>
      <c r="N1543" s="9" t="s">
        <v>211</v>
      </c>
      <c r="O1543" s="9" t="s">
        <v>11065</v>
      </c>
      <c r="P1543" s="198">
        <v>0.16666666666666669</v>
      </c>
      <c r="Q1543" s="9" t="s">
        <v>2492</v>
      </c>
      <c r="R1543" s="9" t="s">
        <v>190</v>
      </c>
      <c r="S1543" s="9">
        <v>0</v>
      </c>
      <c r="T1543" s="9"/>
      <c r="U1543" s="9"/>
      <c r="V1543" s="15"/>
    </row>
    <row r="1544" spans="1:22" ht="101.5" x14ac:dyDescent="0.35">
      <c r="A1544" s="18" t="s">
        <v>3327</v>
      </c>
      <c r="B1544" s="18" t="s">
        <v>12716</v>
      </c>
      <c r="C1544" s="12">
        <v>5</v>
      </c>
      <c r="D1544" s="12">
        <v>5</v>
      </c>
      <c r="E1544" s="12" t="s">
        <v>4</v>
      </c>
      <c r="F1544" s="12" t="s">
        <v>4</v>
      </c>
      <c r="G1544" s="12" t="s">
        <v>51</v>
      </c>
      <c r="H1544" s="15" t="s">
        <v>51</v>
      </c>
      <c r="I1544" s="12" t="s">
        <v>1589</v>
      </c>
      <c r="J1544" s="20" t="s">
        <v>3109</v>
      </c>
      <c r="K1544" s="62" t="s">
        <v>3110</v>
      </c>
      <c r="L1544" s="18" t="s">
        <v>3037</v>
      </c>
      <c r="M1544" s="18"/>
      <c r="N1544" s="9" t="s">
        <v>212</v>
      </c>
      <c r="O1544" s="9" t="s">
        <v>9280</v>
      </c>
      <c r="P1544" s="198">
        <v>0.16666666666666669</v>
      </c>
      <c r="Q1544" s="9" t="s">
        <v>2492</v>
      </c>
      <c r="R1544" s="9" t="s">
        <v>190</v>
      </c>
      <c r="S1544" s="9">
        <v>0</v>
      </c>
      <c r="T1544" s="9"/>
      <c r="U1544" s="9"/>
      <c r="V1544" s="15"/>
    </row>
    <row r="1545" spans="1:22" ht="58" x14ac:dyDescent="0.35">
      <c r="A1545" s="18" t="s">
        <v>3328</v>
      </c>
      <c r="B1545" s="18" t="s">
        <v>12717</v>
      </c>
      <c r="C1545" s="12">
        <v>6</v>
      </c>
      <c r="D1545" s="12">
        <v>6</v>
      </c>
      <c r="E1545" s="12" t="s">
        <v>4</v>
      </c>
      <c r="F1545" s="12" t="s">
        <v>4</v>
      </c>
      <c r="G1545" s="12" t="s">
        <v>51</v>
      </c>
      <c r="H1545" s="15" t="s">
        <v>51</v>
      </c>
      <c r="I1545" s="12" t="s">
        <v>1589</v>
      </c>
      <c r="J1545" s="20" t="s">
        <v>3109</v>
      </c>
      <c r="K1545" s="62" t="s">
        <v>3110</v>
      </c>
      <c r="L1545" s="18" t="s">
        <v>3044</v>
      </c>
      <c r="M1545" s="18"/>
      <c r="N1545" s="9" t="s">
        <v>212</v>
      </c>
      <c r="O1545" s="9" t="s">
        <v>9287</v>
      </c>
      <c r="P1545" s="198">
        <v>0.16666666666666669</v>
      </c>
      <c r="Q1545" s="9" t="s">
        <v>2492</v>
      </c>
      <c r="R1545" s="9" t="s">
        <v>190</v>
      </c>
      <c r="S1545" s="9" t="s">
        <v>9277</v>
      </c>
      <c r="T1545" s="9"/>
      <c r="U1545" s="9"/>
      <c r="V1545" s="15"/>
    </row>
    <row r="1546" spans="1:22" ht="116" x14ac:dyDescent="0.35">
      <c r="A1546" s="18" t="s">
        <v>3182</v>
      </c>
      <c r="B1546" s="18" t="s">
        <v>12718</v>
      </c>
      <c r="C1546" s="12">
        <v>1</v>
      </c>
      <c r="D1546" s="12">
        <v>1</v>
      </c>
      <c r="E1546" s="12" t="s">
        <v>4</v>
      </c>
      <c r="F1546" s="12" t="s">
        <v>4</v>
      </c>
      <c r="G1546" s="12" t="s">
        <v>448</v>
      </c>
      <c r="H1546" s="61" t="s">
        <v>448</v>
      </c>
      <c r="I1546" s="12">
        <v>20.07</v>
      </c>
      <c r="J1546" s="20" t="s">
        <v>3063</v>
      </c>
      <c r="K1546" s="62" t="s">
        <v>3064</v>
      </c>
      <c r="L1546" s="18" t="s">
        <v>3033</v>
      </c>
      <c r="M1546" s="18"/>
      <c r="N1546" s="9" t="s">
        <v>214</v>
      </c>
      <c r="O1546" s="9" t="s">
        <v>9286</v>
      </c>
      <c r="P1546" s="198">
        <v>0.16666666666666669</v>
      </c>
      <c r="Q1546" s="9" t="s">
        <v>2492</v>
      </c>
      <c r="R1546" s="9" t="s">
        <v>190</v>
      </c>
      <c r="S1546" s="9" t="s">
        <v>9277</v>
      </c>
      <c r="T1546" s="9"/>
      <c r="U1546" s="9"/>
      <c r="V1546" s="15"/>
    </row>
    <row r="1547" spans="1:22" ht="116" x14ac:dyDescent="0.35">
      <c r="A1547" s="18" t="s">
        <v>3183</v>
      </c>
      <c r="B1547" s="18" t="s">
        <v>12719</v>
      </c>
      <c r="C1547" s="12">
        <v>2</v>
      </c>
      <c r="D1547" s="12">
        <v>2</v>
      </c>
      <c r="E1547" s="12" t="s">
        <v>4</v>
      </c>
      <c r="F1547" s="12" t="s">
        <v>4</v>
      </c>
      <c r="G1547" s="12" t="s">
        <v>448</v>
      </c>
      <c r="H1547" s="61" t="s">
        <v>448</v>
      </c>
      <c r="I1547" s="12">
        <v>20.07</v>
      </c>
      <c r="J1547" s="20" t="s">
        <v>3063</v>
      </c>
      <c r="K1547" s="62" t="s">
        <v>3064</v>
      </c>
      <c r="L1547" s="18" t="s">
        <v>3034</v>
      </c>
      <c r="M1547" s="18"/>
      <c r="N1547" s="9" t="s">
        <v>211</v>
      </c>
      <c r="O1547" s="9" t="s">
        <v>11064</v>
      </c>
      <c r="P1547" s="198">
        <v>0.16666666666666669</v>
      </c>
      <c r="Q1547" s="9" t="s">
        <v>2492</v>
      </c>
      <c r="R1547" s="9" t="s">
        <v>190</v>
      </c>
      <c r="S1547" s="9">
        <v>0</v>
      </c>
      <c r="T1547" s="9"/>
      <c r="U1547" s="9"/>
      <c r="V1547" s="15"/>
    </row>
    <row r="1548" spans="1:22" ht="43.5" x14ac:dyDescent="0.35">
      <c r="A1548" s="18" t="s">
        <v>3184</v>
      </c>
      <c r="B1548" s="18" t="s">
        <v>12720</v>
      </c>
      <c r="C1548" s="12">
        <v>3</v>
      </c>
      <c r="D1548" s="12">
        <v>3</v>
      </c>
      <c r="E1548" s="12" t="s">
        <v>4</v>
      </c>
      <c r="F1548" s="12" t="s">
        <v>4</v>
      </c>
      <c r="G1548" s="12" t="s">
        <v>448</v>
      </c>
      <c r="H1548" s="61" t="s">
        <v>448</v>
      </c>
      <c r="I1548" s="12">
        <v>20.07</v>
      </c>
      <c r="J1548" s="20" t="s">
        <v>3063</v>
      </c>
      <c r="K1548" s="62" t="s">
        <v>3064</v>
      </c>
      <c r="L1548" s="18" t="s">
        <v>3035</v>
      </c>
      <c r="M1548" s="18"/>
      <c r="N1548" s="9" t="s">
        <v>213</v>
      </c>
      <c r="O1548" s="9" t="s">
        <v>9279</v>
      </c>
      <c r="P1548" s="198">
        <v>0.16666666666666669</v>
      </c>
      <c r="Q1548" s="9" t="s">
        <v>2492</v>
      </c>
      <c r="R1548" s="9" t="s">
        <v>190</v>
      </c>
      <c r="S1548" s="9">
        <v>0</v>
      </c>
      <c r="T1548" s="9"/>
      <c r="U1548" s="9"/>
      <c r="V1548" s="15"/>
    </row>
    <row r="1549" spans="1:22" ht="72.5" x14ac:dyDescent="0.35">
      <c r="A1549" s="18" t="s">
        <v>3185</v>
      </c>
      <c r="B1549" s="18" t="s">
        <v>12721</v>
      </c>
      <c r="C1549" s="12">
        <v>4</v>
      </c>
      <c r="D1549" s="12">
        <v>4</v>
      </c>
      <c r="E1549" s="12" t="s">
        <v>4</v>
      </c>
      <c r="F1549" s="12" t="s">
        <v>4</v>
      </c>
      <c r="G1549" s="12" t="s">
        <v>448</v>
      </c>
      <c r="H1549" s="61" t="s">
        <v>448</v>
      </c>
      <c r="I1549" s="12">
        <v>20.07</v>
      </c>
      <c r="J1549" s="20" t="s">
        <v>3063</v>
      </c>
      <c r="K1549" s="62" t="s">
        <v>3064</v>
      </c>
      <c r="L1549" s="18" t="s">
        <v>3036</v>
      </c>
      <c r="M1549" s="18"/>
      <c r="N1549" s="9" t="s">
        <v>211</v>
      </c>
      <c r="O1549" s="9" t="s">
        <v>11065</v>
      </c>
      <c r="P1549" s="198">
        <v>0.16666666666666669</v>
      </c>
      <c r="Q1549" s="9" t="s">
        <v>2492</v>
      </c>
      <c r="R1549" s="9" t="s">
        <v>190</v>
      </c>
      <c r="S1549" s="9">
        <v>0</v>
      </c>
      <c r="T1549" s="9"/>
      <c r="U1549" s="9"/>
      <c r="V1549" s="15"/>
    </row>
    <row r="1550" spans="1:22" ht="101.5" x14ac:dyDescent="0.35">
      <c r="A1550" s="18" t="s">
        <v>3186</v>
      </c>
      <c r="B1550" s="18" t="s">
        <v>12722</v>
      </c>
      <c r="C1550" s="12">
        <v>5</v>
      </c>
      <c r="D1550" s="12">
        <v>5</v>
      </c>
      <c r="E1550" s="12" t="s">
        <v>4</v>
      </c>
      <c r="F1550" s="12" t="s">
        <v>4</v>
      </c>
      <c r="G1550" s="12" t="s">
        <v>448</v>
      </c>
      <c r="H1550" s="61" t="s">
        <v>448</v>
      </c>
      <c r="I1550" s="12">
        <v>20.07</v>
      </c>
      <c r="J1550" s="20" t="s">
        <v>3063</v>
      </c>
      <c r="K1550" s="62" t="s">
        <v>3064</v>
      </c>
      <c r="L1550" s="18" t="s">
        <v>3037</v>
      </c>
      <c r="M1550" s="18"/>
      <c r="N1550" s="9" t="s">
        <v>212</v>
      </c>
      <c r="O1550" s="9" t="s">
        <v>9280</v>
      </c>
      <c r="P1550" s="198">
        <v>0.16666666666666669</v>
      </c>
      <c r="Q1550" s="9" t="s">
        <v>2492</v>
      </c>
      <c r="R1550" s="9" t="s">
        <v>190</v>
      </c>
      <c r="S1550" s="9">
        <v>0</v>
      </c>
      <c r="T1550" s="9"/>
      <c r="U1550" s="9"/>
      <c r="V1550" s="15"/>
    </row>
    <row r="1551" spans="1:22" ht="58" x14ac:dyDescent="0.35">
      <c r="A1551" s="18" t="s">
        <v>3176</v>
      </c>
      <c r="B1551" s="18" t="s">
        <v>12723</v>
      </c>
      <c r="C1551" s="12">
        <v>6</v>
      </c>
      <c r="D1551" s="12">
        <v>6</v>
      </c>
      <c r="E1551" s="12" t="s">
        <v>4</v>
      </c>
      <c r="F1551" s="12" t="s">
        <v>4</v>
      </c>
      <c r="G1551" s="12" t="s">
        <v>448</v>
      </c>
      <c r="H1551" s="61" t="s">
        <v>448</v>
      </c>
      <c r="I1551" s="12">
        <v>20.07</v>
      </c>
      <c r="J1551" s="20" t="s">
        <v>3063</v>
      </c>
      <c r="K1551" s="62" t="s">
        <v>3064</v>
      </c>
      <c r="L1551" s="18" t="s">
        <v>3044</v>
      </c>
      <c r="M1551" s="18"/>
      <c r="N1551" s="9" t="s">
        <v>212</v>
      </c>
      <c r="O1551" s="9" t="s">
        <v>9287</v>
      </c>
      <c r="P1551" s="198">
        <v>0.16666666666666669</v>
      </c>
      <c r="Q1551" s="9" t="s">
        <v>2492</v>
      </c>
      <c r="R1551" s="9" t="s">
        <v>190</v>
      </c>
      <c r="S1551" s="9" t="s">
        <v>9277</v>
      </c>
      <c r="T1551" s="9"/>
      <c r="U1551" s="9"/>
      <c r="V1551" s="15"/>
    </row>
    <row r="1552" spans="1:22" ht="116" x14ac:dyDescent="0.35">
      <c r="A1552" s="18" t="s">
        <v>3353</v>
      </c>
      <c r="B1552" s="18" t="s">
        <v>12724</v>
      </c>
      <c r="C1552" s="12">
        <v>1</v>
      </c>
      <c r="D1552" s="12">
        <v>1</v>
      </c>
      <c r="E1552" s="12" t="s">
        <v>4</v>
      </c>
      <c r="F1552" s="12" t="s">
        <v>4</v>
      </c>
      <c r="G1552" s="12" t="s">
        <v>113</v>
      </c>
      <c r="H1552" s="15" t="s">
        <v>113</v>
      </c>
      <c r="I1552" s="12" t="s">
        <v>204</v>
      </c>
      <c r="J1552" s="20" t="s">
        <v>3059</v>
      </c>
      <c r="K1552" s="62" t="s">
        <v>3060</v>
      </c>
      <c r="L1552" s="18" t="s">
        <v>3033</v>
      </c>
      <c r="M1552" s="18"/>
      <c r="N1552" s="9" t="s">
        <v>214</v>
      </c>
      <c r="O1552" s="9" t="s">
        <v>9286</v>
      </c>
      <c r="P1552" s="198">
        <v>0.16666666666666669</v>
      </c>
      <c r="Q1552" s="9" t="s">
        <v>2492</v>
      </c>
      <c r="R1552" s="9" t="s">
        <v>190</v>
      </c>
      <c r="S1552" s="9" t="s">
        <v>9277</v>
      </c>
      <c r="T1552" s="9"/>
      <c r="U1552" s="9"/>
      <c r="V1552" s="15"/>
    </row>
    <row r="1553" spans="1:22" ht="116" x14ac:dyDescent="0.35">
      <c r="A1553" s="18" t="s">
        <v>3354</v>
      </c>
      <c r="B1553" s="18" t="s">
        <v>12725</v>
      </c>
      <c r="C1553" s="12">
        <v>2</v>
      </c>
      <c r="D1553" s="12">
        <v>2</v>
      </c>
      <c r="E1553" s="12" t="s">
        <v>4</v>
      </c>
      <c r="F1553" s="12" t="s">
        <v>4</v>
      </c>
      <c r="G1553" s="12" t="s">
        <v>113</v>
      </c>
      <c r="H1553" s="15" t="s">
        <v>113</v>
      </c>
      <c r="I1553" s="12" t="s">
        <v>204</v>
      </c>
      <c r="J1553" s="20" t="s">
        <v>3059</v>
      </c>
      <c r="K1553" s="62" t="s">
        <v>3060</v>
      </c>
      <c r="L1553" s="18" t="s">
        <v>3034</v>
      </c>
      <c r="M1553" s="18"/>
      <c r="N1553" s="9" t="s">
        <v>211</v>
      </c>
      <c r="O1553" s="9" t="s">
        <v>11064</v>
      </c>
      <c r="P1553" s="198">
        <v>0.16666666666666669</v>
      </c>
      <c r="Q1553" s="9" t="s">
        <v>2492</v>
      </c>
      <c r="R1553" s="9" t="s">
        <v>190</v>
      </c>
      <c r="S1553" s="9">
        <v>0</v>
      </c>
      <c r="T1553" s="9"/>
      <c r="U1553" s="9"/>
      <c r="V1553" s="15"/>
    </row>
    <row r="1554" spans="1:22" ht="43.5" x14ac:dyDescent="0.35">
      <c r="A1554" s="18" t="s">
        <v>3355</v>
      </c>
      <c r="B1554" s="18" t="s">
        <v>12726</v>
      </c>
      <c r="C1554" s="12">
        <v>3</v>
      </c>
      <c r="D1554" s="12">
        <v>3</v>
      </c>
      <c r="E1554" s="12" t="s">
        <v>4</v>
      </c>
      <c r="F1554" s="12" t="s">
        <v>4</v>
      </c>
      <c r="G1554" s="12" t="s">
        <v>113</v>
      </c>
      <c r="H1554" s="15" t="s">
        <v>113</v>
      </c>
      <c r="I1554" s="12" t="s">
        <v>204</v>
      </c>
      <c r="J1554" s="20" t="s">
        <v>3059</v>
      </c>
      <c r="K1554" s="62" t="s">
        <v>3060</v>
      </c>
      <c r="L1554" s="18" t="s">
        <v>3035</v>
      </c>
      <c r="M1554" s="18"/>
      <c r="N1554" s="9" t="s">
        <v>213</v>
      </c>
      <c r="O1554" s="9" t="s">
        <v>9279</v>
      </c>
      <c r="P1554" s="198">
        <v>0.16666666666666669</v>
      </c>
      <c r="Q1554" s="9" t="s">
        <v>2492</v>
      </c>
      <c r="R1554" s="9" t="s">
        <v>190</v>
      </c>
      <c r="S1554" s="9">
        <v>0</v>
      </c>
      <c r="T1554" s="9"/>
      <c r="U1554" s="9"/>
      <c r="V1554" s="15"/>
    </row>
    <row r="1555" spans="1:22" ht="72.5" x14ac:dyDescent="0.35">
      <c r="A1555" s="18" t="s">
        <v>3356</v>
      </c>
      <c r="B1555" s="18" t="s">
        <v>12727</v>
      </c>
      <c r="C1555" s="12">
        <v>4</v>
      </c>
      <c r="D1555" s="12">
        <v>4</v>
      </c>
      <c r="E1555" s="12" t="s">
        <v>4</v>
      </c>
      <c r="F1555" s="12" t="s">
        <v>4</v>
      </c>
      <c r="G1555" s="12" t="s">
        <v>113</v>
      </c>
      <c r="H1555" s="15" t="s">
        <v>113</v>
      </c>
      <c r="I1555" s="12" t="s">
        <v>204</v>
      </c>
      <c r="J1555" s="20" t="s">
        <v>3059</v>
      </c>
      <c r="K1555" s="62" t="s">
        <v>3060</v>
      </c>
      <c r="L1555" s="18" t="s">
        <v>3036</v>
      </c>
      <c r="M1555" s="18"/>
      <c r="N1555" s="9" t="s">
        <v>211</v>
      </c>
      <c r="O1555" s="9" t="s">
        <v>11065</v>
      </c>
      <c r="P1555" s="198">
        <v>0.16666666666666669</v>
      </c>
      <c r="Q1555" s="9" t="s">
        <v>2492</v>
      </c>
      <c r="R1555" s="9" t="s">
        <v>190</v>
      </c>
      <c r="S1555" s="9">
        <v>0</v>
      </c>
      <c r="T1555" s="9"/>
      <c r="U1555" s="9"/>
      <c r="V1555" s="15"/>
    </row>
    <row r="1556" spans="1:22" ht="101.5" x14ac:dyDescent="0.35">
      <c r="A1556" s="18" t="s">
        <v>3357</v>
      </c>
      <c r="B1556" s="18" t="s">
        <v>12728</v>
      </c>
      <c r="C1556" s="12">
        <v>5</v>
      </c>
      <c r="D1556" s="12">
        <v>5</v>
      </c>
      <c r="E1556" s="12" t="s">
        <v>4</v>
      </c>
      <c r="F1556" s="12" t="s">
        <v>4</v>
      </c>
      <c r="G1556" s="12" t="s">
        <v>113</v>
      </c>
      <c r="H1556" s="15" t="s">
        <v>113</v>
      </c>
      <c r="I1556" s="12" t="s">
        <v>204</v>
      </c>
      <c r="J1556" s="20" t="s">
        <v>3059</v>
      </c>
      <c r="K1556" s="62" t="s">
        <v>3060</v>
      </c>
      <c r="L1556" s="18" t="s">
        <v>3037</v>
      </c>
      <c r="M1556" s="18"/>
      <c r="N1556" s="9" t="s">
        <v>212</v>
      </c>
      <c r="O1556" s="9" t="s">
        <v>9280</v>
      </c>
      <c r="P1556" s="198">
        <v>0.16666666666666669</v>
      </c>
      <c r="Q1556" s="9" t="s">
        <v>2492</v>
      </c>
      <c r="R1556" s="9" t="s">
        <v>190</v>
      </c>
      <c r="S1556" s="9">
        <v>0</v>
      </c>
      <c r="T1556" s="9"/>
      <c r="U1556" s="9"/>
      <c r="V1556" s="15"/>
    </row>
    <row r="1557" spans="1:22" ht="29" x14ac:dyDescent="0.35">
      <c r="A1557" s="18" t="s">
        <v>8884</v>
      </c>
      <c r="B1557" s="18" t="s">
        <v>12729</v>
      </c>
      <c r="C1557" s="12">
        <v>6</v>
      </c>
      <c r="D1557" s="12">
        <v>6</v>
      </c>
      <c r="E1557" s="12" t="s">
        <v>4</v>
      </c>
      <c r="F1557" s="12" t="s">
        <v>4</v>
      </c>
      <c r="G1557" s="12" t="s">
        <v>113</v>
      </c>
      <c r="H1557" s="15" t="s">
        <v>113</v>
      </c>
      <c r="I1557" s="12" t="s">
        <v>204</v>
      </c>
      <c r="J1557" s="20" t="s">
        <v>3059</v>
      </c>
      <c r="K1557" s="62" t="s">
        <v>3060</v>
      </c>
      <c r="L1557" s="18" t="s">
        <v>3038</v>
      </c>
      <c r="M1557" s="18"/>
      <c r="N1557" s="9" t="s">
        <v>212</v>
      </c>
      <c r="O1557" s="9" t="e">
        <v>#N/A</v>
      </c>
      <c r="P1557" s="198" t="e">
        <v>#N/A</v>
      </c>
      <c r="Q1557" s="9" t="e">
        <v>#N/A</v>
      </c>
      <c r="R1557" s="9" t="e">
        <v>#N/A</v>
      </c>
      <c r="S1557" s="9" t="e">
        <v>#N/A</v>
      </c>
      <c r="T1557" s="9"/>
      <c r="U1557" s="9"/>
      <c r="V1557" s="15"/>
    </row>
    <row r="1558" spans="1:22" ht="29" x14ac:dyDescent="0.35">
      <c r="A1558" s="18" t="s">
        <v>8885</v>
      </c>
      <c r="B1558" s="18" t="s">
        <v>12730</v>
      </c>
      <c r="C1558" s="12">
        <v>7</v>
      </c>
      <c r="D1558" s="12">
        <v>7</v>
      </c>
      <c r="E1558" s="12" t="s">
        <v>4</v>
      </c>
      <c r="F1558" s="12" t="s">
        <v>4</v>
      </c>
      <c r="G1558" s="12" t="s">
        <v>113</v>
      </c>
      <c r="H1558" s="15" t="s">
        <v>113</v>
      </c>
      <c r="I1558" s="12" t="s">
        <v>204</v>
      </c>
      <c r="J1558" s="20" t="s">
        <v>3059</v>
      </c>
      <c r="K1558" s="62" t="s">
        <v>3060</v>
      </c>
      <c r="L1558" s="18" t="s">
        <v>3039</v>
      </c>
      <c r="M1558" s="18"/>
      <c r="N1558" s="9" t="s">
        <v>211</v>
      </c>
      <c r="O1558" s="9" t="e">
        <v>#N/A</v>
      </c>
      <c r="P1558" s="198" t="e">
        <v>#N/A</v>
      </c>
      <c r="Q1558" s="9" t="e">
        <v>#N/A</v>
      </c>
      <c r="R1558" s="9" t="e">
        <v>#N/A</v>
      </c>
      <c r="S1558" s="9" t="e">
        <v>#N/A</v>
      </c>
      <c r="T1558" s="9"/>
      <c r="U1558" s="9"/>
      <c r="V1558" s="15"/>
    </row>
    <row r="1559" spans="1:22" ht="58" x14ac:dyDescent="0.35">
      <c r="A1559" s="18" t="s">
        <v>8886</v>
      </c>
      <c r="B1559" s="18" t="s">
        <v>12731</v>
      </c>
      <c r="C1559" s="12">
        <v>8</v>
      </c>
      <c r="D1559" s="12">
        <v>8</v>
      </c>
      <c r="E1559" s="12" t="s">
        <v>4</v>
      </c>
      <c r="F1559" s="12" t="s">
        <v>4</v>
      </c>
      <c r="G1559" s="12" t="s">
        <v>113</v>
      </c>
      <c r="H1559" s="15" t="s">
        <v>113</v>
      </c>
      <c r="I1559" s="12" t="s">
        <v>204</v>
      </c>
      <c r="J1559" s="20" t="s">
        <v>3059</v>
      </c>
      <c r="K1559" s="62" t="s">
        <v>3060</v>
      </c>
      <c r="L1559" s="18" t="s">
        <v>3040</v>
      </c>
      <c r="M1559" s="18"/>
      <c r="N1559" s="9" t="s">
        <v>212</v>
      </c>
      <c r="O1559" s="9" t="s">
        <v>9287</v>
      </c>
      <c r="P1559" s="198">
        <v>0.16666666666666669</v>
      </c>
      <c r="Q1559" s="9" t="s">
        <v>2492</v>
      </c>
      <c r="R1559" s="9" t="s">
        <v>190</v>
      </c>
      <c r="S1559" s="9" t="s">
        <v>9277</v>
      </c>
      <c r="T1559" s="9"/>
      <c r="U1559" s="9"/>
      <c r="V1559" s="15"/>
    </row>
    <row r="1560" spans="1:22" ht="116" x14ac:dyDescent="0.35">
      <c r="A1560" s="18" t="s">
        <v>3151</v>
      </c>
      <c r="B1560" s="18" t="s">
        <v>12732</v>
      </c>
      <c r="C1560" s="12">
        <v>1</v>
      </c>
      <c r="D1560" s="12">
        <v>1</v>
      </c>
      <c r="E1560" s="12" t="s">
        <v>4</v>
      </c>
      <c r="F1560" s="12" t="s">
        <v>4</v>
      </c>
      <c r="G1560" s="12" t="s">
        <v>2995</v>
      </c>
      <c r="H1560" s="61" t="s">
        <v>2995</v>
      </c>
      <c r="I1560" s="12">
        <v>20.05</v>
      </c>
      <c r="J1560" s="20" t="s">
        <v>3055</v>
      </c>
      <c r="K1560" s="62" t="s">
        <v>3056</v>
      </c>
      <c r="L1560" s="18" t="s">
        <v>3033</v>
      </c>
      <c r="M1560" s="18"/>
      <c r="N1560" s="9" t="s">
        <v>214</v>
      </c>
      <c r="O1560" s="9" t="s">
        <v>9278</v>
      </c>
      <c r="P1560" s="198">
        <v>0.125</v>
      </c>
      <c r="Q1560" s="9" t="s">
        <v>2492</v>
      </c>
      <c r="R1560" s="9" t="s">
        <v>190</v>
      </c>
      <c r="S1560" s="9" t="s">
        <v>9277</v>
      </c>
      <c r="T1560" s="9"/>
      <c r="U1560" s="9"/>
      <c r="V1560" s="15"/>
    </row>
    <row r="1561" spans="1:22" ht="87" x14ac:dyDescent="0.35">
      <c r="A1561" s="18" t="s">
        <v>3152</v>
      </c>
      <c r="B1561" s="18" t="s">
        <v>12733</v>
      </c>
      <c r="C1561" s="12">
        <v>2</v>
      </c>
      <c r="D1561" s="12">
        <v>2</v>
      </c>
      <c r="E1561" s="12" t="s">
        <v>4</v>
      </c>
      <c r="F1561" s="12" t="s">
        <v>4</v>
      </c>
      <c r="G1561" s="12" t="s">
        <v>2995</v>
      </c>
      <c r="H1561" s="61" t="s">
        <v>2995</v>
      </c>
      <c r="I1561" s="12">
        <v>20.05</v>
      </c>
      <c r="J1561" s="20" t="s">
        <v>3055</v>
      </c>
      <c r="K1561" s="62" t="s">
        <v>3056</v>
      </c>
      <c r="L1561" s="18" t="s">
        <v>3034</v>
      </c>
      <c r="M1561" s="18"/>
      <c r="N1561" s="9" t="s">
        <v>211</v>
      </c>
      <c r="O1561" s="9" t="s">
        <v>11056</v>
      </c>
      <c r="P1561" s="198">
        <v>0.125</v>
      </c>
      <c r="Q1561" s="9" t="s">
        <v>2492</v>
      </c>
      <c r="R1561" s="9" t="s">
        <v>190</v>
      </c>
      <c r="S1561" s="9">
        <v>0</v>
      </c>
      <c r="T1561" s="9"/>
      <c r="U1561" s="9"/>
      <c r="V1561" s="15"/>
    </row>
    <row r="1562" spans="1:22" ht="43.5" x14ac:dyDescent="0.35">
      <c r="A1562" s="18" t="s">
        <v>3153</v>
      </c>
      <c r="B1562" s="18" t="s">
        <v>12734</v>
      </c>
      <c r="C1562" s="12">
        <v>3</v>
      </c>
      <c r="D1562" s="12">
        <v>3</v>
      </c>
      <c r="E1562" s="12" t="s">
        <v>4</v>
      </c>
      <c r="F1562" s="12" t="s">
        <v>4</v>
      </c>
      <c r="G1562" s="12" t="s">
        <v>2995</v>
      </c>
      <c r="H1562" s="61" t="s">
        <v>2995</v>
      </c>
      <c r="I1562" s="12">
        <v>20.05</v>
      </c>
      <c r="J1562" s="20" t="s">
        <v>3055</v>
      </c>
      <c r="K1562" s="62" t="s">
        <v>3056</v>
      </c>
      <c r="L1562" s="18" t="s">
        <v>3035</v>
      </c>
      <c r="M1562" s="18"/>
      <c r="N1562" s="9" t="s">
        <v>213</v>
      </c>
      <c r="O1562" s="9" t="s">
        <v>9279</v>
      </c>
      <c r="P1562" s="198">
        <v>0.125</v>
      </c>
      <c r="Q1562" s="9" t="s">
        <v>2492</v>
      </c>
      <c r="R1562" s="9" t="s">
        <v>190</v>
      </c>
      <c r="S1562" s="9">
        <v>0</v>
      </c>
      <c r="T1562" s="9"/>
      <c r="U1562" s="9"/>
      <c r="V1562" s="15"/>
    </row>
    <row r="1563" spans="1:22" ht="101.5" x14ac:dyDescent="0.35">
      <c r="A1563" s="18" t="s">
        <v>3154</v>
      </c>
      <c r="B1563" s="18" t="s">
        <v>12735</v>
      </c>
      <c r="C1563" s="12">
        <v>4</v>
      </c>
      <c r="D1563" s="12">
        <v>4</v>
      </c>
      <c r="E1563" s="12" t="s">
        <v>4</v>
      </c>
      <c r="F1563" s="12" t="s">
        <v>4</v>
      </c>
      <c r="G1563" s="12" t="s">
        <v>2995</v>
      </c>
      <c r="H1563" s="61" t="s">
        <v>2995</v>
      </c>
      <c r="I1563" s="12">
        <v>20.05</v>
      </c>
      <c r="J1563" s="20" t="s">
        <v>3055</v>
      </c>
      <c r="K1563" s="62" t="s">
        <v>3056</v>
      </c>
      <c r="L1563" s="18" t="s">
        <v>3036</v>
      </c>
      <c r="M1563" s="18"/>
      <c r="N1563" s="9" t="s">
        <v>211</v>
      </c>
      <c r="O1563" s="9" t="s">
        <v>11057</v>
      </c>
      <c r="P1563" s="198">
        <v>0.125</v>
      </c>
      <c r="Q1563" s="9" t="s">
        <v>2492</v>
      </c>
      <c r="R1563" s="9" t="s">
        <v>190</v>
      </c>
      <c r="S1563" s="9">
        <v>0</v>
      </c>
      <c r="T1563" s="9"/>
      <c r="U1563" s="9"/>
      <c r="V1563" s="15"/>
    </row>
    <row r="1564" spans="1:22" ht="101.5" x14ac:dyDescent="0.35">
      <c r="A1564" s="18" t="s">
        <v>3155</v>
      </c>
      <c r="B1564" s="18" t="s">
        <v>12736</v>
      </c>
      <c r="C1564" s="12">
        <v>5</v>
      </c>
      <c r="D1564" s="12">
        <v>5</v>
      </c>
      <c r="E1564" s="12" t="s">
        <v>4</v>
      </c>
      <c r="F1564" s="12" t="s">
        <v>4</v>
      </c>
      <c r="G1564" s="12" t="s">
        <v>2995</v>
      </c>
      <c r="H1564" s="61" t="s">
        <v>2995</v>
      </c>
      <c r="I1564" s="12">
        <v>20.05</v>
      </c>
      <c r="J1564" s="20" t="s">
        <v>3055</v>
      </c>
      <c r="K1564" s="62" t="s">
        <v>3056</v>
      </c>
      <c r="L1564" s="18" t="s">
        <v>3037</v>
      </c>
      <c r="M1564" s="18"/>
      <c r="N1564" s="9" t="s">
        <v>212</v>
      </c>
      <c r="O1564" s="9" t="s">
        <v>9280</v>
      </c>
      <c r="P1564" s="198">
        <v>0.125</v>
      </c>
      <c r="Q1564" s="9" t="s">
        <v>2492</v>
      </c>
      <c r="R1564" s="9" t="s">
        <v>190</v>
      </c>
      <c r="S1564" s="9">
        <v>0</v>
      </c>
      <c r="T1564" s="9"/>
      <c r="U1564" s="9"/>
      <c r="V1564" s="15"/>
    </row>
    <row r="1565" spans="1:22" ht="43.5" x14ac:dyDescent="0.35">
      <c r="A1565" s="18" t="s">
        <v>3156</v>
      </c>
      <c r="B1565" s="18" t="s">
        <v>12737</v>
      </c>
      <c r="C1565" s="12">
        <v>6</v>
      </c>
      <c r="D1565" s="12">
        <v>6</v>
      </c>
      <c r="E1565" s="12" t="s">
        <v>4</v>
      </c>
      <c r="F1565" s="12" t="s">
        <v>4</v>
      </c>
      <c r="G1565" s="12" t="s">
        <v>2995</v>
      </c>
      <c r="H1565" s="61" t="s">
        <v>2995</v>
      </c>
      <c r="I1565" s="12">
        <v>20.05</v>
      </c>
      <c r="J1565" s="20" t="s">
        <v>3055</v>
      </c>
      <c r="K1565" s="62" t="s">
        <v>3056</v>
      </c>
      <c r="L1565" s="18" t="s">
        <v>3038</v>
      </c>
      <c r="M1565" s="18"/>
      <c r="N1565" s="9" t="s">
        <v>212</v>
      </c>
      <c r="O1565" s="9" t="s">
        <v>9281</v>
      </c>
      <c r="P1565" s="198">
        <v>0.125</v>
      </c>
      <c r="Q1565" s="9" t="s">
        <v>2492</v>
      </c>
      <c r="R1565" s="9" t="s">
        <v>190</v>
      </c>
      <c r="S1565" s="9">
        <v>0</v>
      </c>
      <c r="T1565" s="9"/>
      <c r="U1565" s="9"/>
      <c r="V1565" s="15"/>
    </row>
    <row r="1566" spans="1:22" ht="58" x14ac:dyDescent="0.35">
      <c r="A1566" s="18" t="s">
        <v>3157</v>
      </c>
      <c r="B1566" s="18" t="s">
        <v>12738</v>
      </c>
      <c r="C1566" s="12">
        <v>7</v>
      </c>
      <c r="D1566" s="12">
        <v>7</v>
      </c>
      <c r="E1566" s="12" t="s">
        <v>4</v>
      </c>
      <c r="F1566" s="12" t="s">
        <v>4</v>
      </c>
      <c r="G1566" s="12" t="s">
        <v>2995</v>
      </c>
      <c r="H1566" s="61" t="s">
        <v>2995</v>
      </c>
      <c r="I1566" s="12">
        <v>20.05</v>
      </c>
      <c r="J1566" s="20" t="s">
        <v>3055</v>
      </c>
      <c r="K1566" s="62" t="s">
        <v>3056</v>
      </c>
      <c r="L1566" s="18" t="s">
        <v>3039</v>
      </c>
      <c r="M1566" s="18"/>
      <c r="N1566" s="9" t="s">
        <v>211</v>
      </c>
      <c r="O1566" s="9" t="s">
        <v>9282</v>
      </c>
      <c r="P1566" s="198">
        <v>0.125</v>
      </c>
      <c r="Q1566" s="9" t="s">
        <v>2492</v>
      </c>
      <c r="R1566" s="9" t="s">
        <v>190</v>
      </c>
      <c r="S1566" s="9">
        <v>0</v>
      </c>
      <c r="T1566" s="9"/>
      <c r="U1566" s="9"/>
      <c r="V1566" s="15"/>
    </row>
    <row r="1567" spans="1:22" ht="29" x14ac:dyDescent="0.35">
      <c r="A1567" s="18" t="s">
        <v>3158</v>
      </c>
      <c r="B1567" s="18" t="s">
        <v>12739</v>
      </c>
      <c r="C1567" s="12">
        <v>8</v>
      </c>
      <c r="D1567" s="12">
        <v>8</v>
      </c>
      <c r="E1567" s="12" t="s">
        <v>4</v>
      </c>
      <c r="F1567" s="12" t="s">
        <v>4</v>
      </c>
      <c r="G1567" s="12" t="s">
        <v>2995</v>
      </c>
      <c r="H1567" s="61" t="s">
        <v>2995</v>
      </c>
      <c r="I1567" s="12">
        <v>20.05</v>
      </c>
      <c r="J1567" s="20" t="s">
        <v>3055</v>
      </c>
      <c r="K1567" s="62" t="s">
        <v>3056</v>
      </c>
      <c r="L1567" s="18" t="s">
        <v>3040</v>
      </c>
      <c r="M1567" s="18"/>
      <c r="N1567" s="9" t="s">
        <v>212</v>
      </c>
      <c r="O1567" s="9" t="s">
        <v>9276</v>
      </c>
      <c r="P1567" s="198">
        <v>0.125</v>
      </c>
      <c r="Q1567" s="9" t="s">
        <v>2492</v>
      </c>
      <c r="R1567" s="9" t="s">
        <v>190</v>
      </c>
      <c r="S1567" s="9" t="s">
        <v>9277</v>
      </c>
      <c r="T1567" s="9"/>
      <c r="U1567" s="9"/>
      <c r="V1567" s="15"/>
    </row>
    <row r="1568" spans="1:22" ht="116" x14ac:dyDescent="0.35">
      <c r="A1568" s="18" t="s">
        <v>3175</v>
      </c>
      <c r="B1568" s="18" t="s">
        <v>12740</v>
      </c>
      <c r="C1568" s="12">
        <v>1</v>
      </c>
      <c r="D1568" s="12">
        <v>1</v>
      </c>
      <c r="E1568" s="12" t="s">
        <v>4</v>
      </c>
      <c r="F1568" s="12" t="s">
        <v>4</v>
      </c>
      <c r="G1568" s="12" t="s">
        <v>2997</v>
      </c>
      <c r="H1568" s="61" t="s">
        <v>2997</v>
      </c>
      <c r="I1568" s="12">
        <v>20.079999999999998</v>
      </c>
      <c r="J1568" s="20" t="s">
        <v>3065</v>
      </c>
      <c r="K1568" s="62" t="s">
        <v>3066</v>
      </c>
      <c r="L1568" s="18" t="s">
        <v>3033</v>
      </c>
      <c r="M1568" s="18"/>
      <c r="N1568" s="9" t="s">
        <v>214</v>
      </c>
      <c r="O1568" s="9" t="s">
        <v>9286</v>
      </c>
      <c r="P1568" s="198">
        <v>0.16666666666666669</v>
      </c>
      <c r="Q1568" s="9" t="s">
        <v>2492</v>
      </c>
      <c r="R1568" s="9" t="s">
        <v>190</v>
      </c>
      <c r="S1568" s="9" t="s">
        <v>9277</v>
      </c>
      <c r="T1568" s="9"/>
      <c r="U1568" s="9"/>
      <c r="V1568" s="15"/>
    </row>
    <row r="1569" spans="1:22" ht="116" x14ac:dyDescent="0.35">
      <c r="A1569" s="18" t="s">
        <v>3177</v>
      </c>
      <c r="B1569" s="18" t="s">
        <v>12741</v>
      </c>
      <c r="C1569" s="12">
        <v>2</v>
      </c>
      <c r="D1569" s="12">
        <v>2</v>
      </c>
      <c r="E1569" s="12" t="s">
        <v>4</v>
      </c>
      <c r="F1569" s="12" t="s">
        <v>4</v>
      </c>
      <c r="G1569" s="12" t="s">
        <v>2997</v>
      </c>
      <c r="H1569" s="61" t="s">
        <v>2997</v>
      </c>
      <c r="I1569" s="12">
        <v>20.079999999999998</v>
      </c>
      <c r="J1569" s="20" t="s">
        <v>3065</v>
      </c>
      <c r="K1569" s="62" t="s">
        <v>3066</v>
      </c>
      <c r="L1569" s="18" t="s">
        <v>3034</v>
      </c>
      <c r="M1569" s="18"/>
      <c r="N1569" s="9" t="s">
        <v>211</v>
      </c>
      <c r="O1569" s="9" t="s">
        <v>11064</v>
      </c>
      <c r="P1569" s="198">
        <v>0.16666666666666669</v>
      </c>
      <c r="Q1569" s="9" t="s">
        <v>2492</v>
      </c>
      <c r="R1569" s="9" t="s">
        <v>190</v>
      </c>
      <c r="S1569" s="9">
        <v>0</v>
      </c>
      <c r="T1569" s="9"/>
      <c r="U1569" s="9"/>
      <c r="V1569" s="15"/>
    </row>
    <row r="1570" spans="1:22" ht="43.5" x14ac:dyDescent="0.35">
      <c r="A1570" s="18" t="s">
        <v>3178</v>
      </c>
      <c r="B1570" s="18" t="s">
        <v>12742</v>
      </c>
      <c r="C1570" s="12">
        <v>3</v>
      </c>
      <c r="D1570" s="12">
        <v>3</v>
      </c>
      <c r="E1570" s="12" t="s">
        <v>4</v>
      </c>
      <c r="F1570" s="12" t="s">
        <v>4</v>
      </c>
      <c r="G1570" s="12" t="s">
        <v>2997</v>
      </c>
      <c r="H1570" s="61" t="s">
        <v>2997</v>
      </c>
      <c r="I1570" s="12">
        <v>20.079999999999998</v>
      </c>
      <c r="J1570" s="20" t="s">
        <v>3065</v>
      </c>
      <c r="K1570" s="62" t="s">
        <v>3066</v>
      </c>
      <c r="L1570" s="18" t="s">
        <v>3035</v>
      </c>
      <c r="M1570" s="18"/>
      <c r="N1570" s="9" t="s">
        <v>213</v>
      </c>
      <c r="O1570" s="9" t="s">
        <v>9279</v>
      </c>
      <c r="P1570" s="198">
        <v>0.16666666666666669</v>
      </c>
      <c r="Q1570" s="9" t="s">
        <v>2492</v>
      </c>
      <c r="R1570" s="9" t="s">
        <v>190</v>
      </c>
      <c r="S1570" s="9">
        <v>0</v>
      </c>
      <c r="T1570" s="9"/>
      <c r="U1570" s="9"/>
      <c r="V1570" s="15"/>
    </row>
    <row r="1571" spans="1:22" ht="72.5" x14ac:dyDescent="0.35">
      <c r="A1571" s="18" t="s">
        <v>3179</v>
      </c>
      <c r="B1571" s="18" t="s">
        <v>12743</v>
      </c>
      <c r="C1571" s="12">
        <v>4</v>
      </c>
      <c r="D1571" s="12">
        <v>4</v>
      </c>
      <c r="E1571" s="12" t="s">
        <v>4</v>
      </c>
      <c r="F1571" s="12" t="s">
        <v>4</v>
      </c>
      <c r="G1571" s="12" t="s">
        <v>2997</v>
      </c>
      <c r="H1571" s="61" t="s">
        <v>2997</v>
      </c>
      <c r="I1571" s="12">
        <v>20.079999999999998</v>
      </c>
      <c r="J1571" s="20" t="s">
        <v>3065</v>
      </c>
      <c r="K1571" s="62" t="s">
        <v>3066</v>
      </c>
      <c r="L1571" s="18" t="s">
        <v>3036</v>
      </c>
      <c r="M1571" s="18"/>
      <c r="N1571" s="9" t="s">
        <v>211</v>
      </c>
      <c r="O1571" s="9" t="s">
        <v>11065</v>
      </c>
      <c r="P1571" s="198">
        <v>0.16666666666666669</v>
      </c>
      <c r="Q1571" s="9" t="s">
        <v>2492</v>
      </c>
      <c r="R1571" s="9" t="s">
        <v>190</v>
      </c>
      <c r="S1571" s="9">
        <v>0</v>
      </c>
      <c r="T1571" s="9"/>
      <c r="U1571" s="9"/>
      <c r="V1571" s="15"/>
    </row>
    <row r="1572" spans="1:22" ht="101.5" x14ac:dyDescent="0.35">
      <c r="A1572" s="18" t="s">
        <v>3180</v>
      </c>
      <c r="B1572" s="18" t="s">
        <v>12744</v>
      </c>
      <c r="C1572" s="12">
        <v>5</v>
      </c>
      <c r="D1572" s="12">
        <v>5</v>
      </c>
      <c r="E1572" s="12" t="s">
        <v>4</v>
      </c>
      <c r="F1572" s="12" t="s">
        <v>4</v>
      </c>
      <c r="G1572" s="12" t="s">
        <v>2997</v>
      </c>
      <c r="H1572" s="61" t="s">
        <v>2997</v>
      </c>
      <c r="I1572" s="12">
        <v>20.079999999999998</v>
      </c>
      <c r="J1572" s="20" t="s">
        <v>3065</v>
      </c>
      <c r="K1572" s="62" t="s">
        <v>3066</v>
      </c>
      <c r="L1572" s="18" t="s">
        <v>3037</v>
      </c>
      <c r="M1572" s="18"/>
      <c r="N1572" s="9" t="s">
        <v>212</v>
      </c>
      <c r="O1572" s="9" t="s">
        <v>9280</v>
      </c>
      <c r="P1572" s="198">
        <v>0.16666666666666669</v>
      </c>
      <c r="Q1572" s="9" t="s">
        <v>2492</v>
      </c>
      <c r="R1572" s="9" t="s">
        <v>190</v>
      </c>
      <c r="S1572" s="9">
        <v>0</v>
      </c>
      <c r="T1572" s="9"/>
      <c r="U1572" s="9"/>
      <c r="V1572" s="15"/>
    </row>
    <row r="1573" spans="1:22" ht="58" x14ac:dyDescent="0.35">
      <c r="A1573" s="18" t="s">
        <v>3181</v>
      </c>
      <c r="B1573" s="18" t="s">
        <v>12745</v>
      </c>
      <c r="C1573" s="12">
        <v>6</v>
      </c>
      <c r="D1573" s="12">
        <v>6</v>
      </c>
      <c r="E1573" s="12" t="s">
        <v>4</v>
      </c>
      <c r="F1573" s="12" t="s">
        <v>4</v>
      </c>
      <c r="G1573" s="12" t="s">
        <v>2997</v>
      </c>
      <c r="H1573" s="61" t="s">
        <v>2997</v>
      </c>
      <c r="I1573" s="12">
        <v>20.079999999999998</v>
      </c>
      <c r="J1573" s="20" t="s">
        <v>3065</v>
      </c>
      <c r="K1573" s="62" t="s">
        <v>3066</v>
      </c>
      <c r="L1573" s="18" t="s">
        <v>3044</v>
      </c>
      <c r="M1573" s="18"/>
      <c r="N1573" s="9" t="s">
        <v>212</v>
      </c>
      <c r="O1573" s="9" t="s">
        <v>9287</v>
      </c>
      <c r="P1573" s="198">
        <v>0.16666666666666669</v>
      </c>
      <c r="Q1573" s="9" t="s">
        <v>2492</v>
      </c>
      <c r="R1573" s="9" t="s">
        <v>190</v>
      </c>
      <c r="S1573" s="9" t="s">
        <v>9277</v>
      </c>
      <c r="T1573" s="9"/>
      <c r="U1573" s="9"/>
      <c r="V1573" s="15"/>
    </row>
    <row r="1574" spans="1:22" ht="145" x14ac:dyDescent="0.35">
      <c r="A1574" s="18" t="s">
        <v>3267</v>
      </c>
      <c r="B1574" s="18" t="s">
        <v>12746</v>
      </c>
      <c r="C1574" s="12">
        <v>1</v>
      </c>
      <c r="D1574" s="12">
        <v>1</v>
      </c>
      <c r="E1574" s="12" t="s">
        <v>4</v>
      </c>
      <c r="F1574" s="12" t="s">
        <v>4</v>
      </c>
      <c r="G1574" s="12" t="s">
        <v>46</v>
      </c>
      <c r="H1574" s="15" t="s">
        <v>46</v>
      </c>
      <c r="I1574" s="12" t="s">
        <v>1584</v>
      </c>
      <c r="J1574" s="20" t="s">
        <v>3089</v>
      </c>
      <c r="K1574" s="62" t="s">
        <v>3090</v>
      </c>
      <c r="L1574" s="18" t="s">
        <v>3033</v>
      </c>
      <c r="M1574" s="18"/>
      <c r="N1574" s="9" t="s">
        <v>214</v>
      </c>
      <c r="O1574" s="9" t="s">
        <v>11066</v>
      </c>
      <c r="P1574" s="198">
        <v>4.3749999999999997E-2</v>
      </c>
      <c r="Q1574" s="9" t="s">
        <v>2492</v>
      </c>
      <c r="R1574" s="9" t="s">
        <v>190</v>
      </c>
      <c r="S1574" s="9" t="s">
        <v>9277</v>
      </c>
      <c r="T1574" s="9"/>
      <c r="U1574" s="9"/>
      <c r="V1574" s="15"/>
    </row>
    <row r="1575" spans="1:22" ht="130.5" x14ac:dyDescent="0.35">
      <c r="A1575" s="18" t="s">
        <v>3268</v>
      </c>
      <c r="B1575" s="18" t="s">
        <v>12747</v>
      </c>
      <c r="C1575" s="12">
        <v>2</v>
      </c>
      <c r="D1575" s="12">
        <v>2</v>
      </c>
      <c r="E1575" s="12" t="s">
        <v>4</v>
      </c>
      <c r="F1575" s="12" t="s">
        <v>4</v>
      </c>
      <c r="G1575" s="12" t="s">
        <v>46</v>
      </c>
      <c r="H1575" s="15" t="s">
        <v>46</v>
      </c>
      <c r="I1575" s="12" t="s">
        <v>1584</v>
      </c>
      <c r="J1575" s="20" t="s">
        <v>3089</v>
      </c>
      <c r="K1575" s="62" t="s">
        <v>3090</v>
      </c>
      <c r="L1575" s="18" t="s">
        <v>3041</v>
      </c>
      <c r="M1575" s="18"/>
      <c r="N1575" s="9" t="s">
        <v>211</v>
      </c>
      <c r="O1575" s="9" t="s">
        <v>11060</v>
      </c>
      <c r="P1575" s="198">
        <v>4.3749999999999997E-2</v>
      </c>
      <c r="Q1575" s="9" t="s">
        <v>2492</v>
      </c>
      <c r="R1575" s="9" t="s">
        <v>190</v>
      </c>
      <c r="S1575" s="9">
        <v>0</v>
      </c>
      <c r="T1575" s="9"/>
      <c r="U1575" s="9"/>
      <c r="V1575" s="15"/>
    </row>
    <row r="1576" spans="1:22" ht="58" x14ac:dyDescent="0.35">
      <c r="A1576" s="18" t="s">
        <v>3269</v>
      </c>
      <c r="B1576" s="18" t="s">
        <v>12748</v>
      </c>
      <c r="C1576" s="12">
        <v>3</v>
      </c>
      <c r="D1576" s="12">
        <v>3</v>
      </c>
      <c r="E1576" s="12" t="s">
        <v>4</v>
      </c>
      <c r="F1576" s="12" t="s">
        <v>4</v>
      </c>
      <c r="G1576" s="12" t="s">
        <v>46</v>
      </c>
      <c r="H1576" s="15" t="s">
        <v>46</v>
      </c>
      <c r="I1576" s="12" t="s">
        <v>1584</v>
      </c>
      <c r="J1576" s="20" t="s">
        <v>3089</v>
      </c>
      <c r="K1576" s="62" t="s">
        <v>3090</v>
      </c>
      <c r="L1576" s="18" t="s">
        <v>3042</v>
      </c>
      <c r="M1576" s="18"/>
      <c r="N1576" s="9" t="s">
        <v>211</v>
      </c>
      <c r="O1576" s="9" t="s">
        <v>9283</v>
      </c>
      <c r="P1576" s="198">
        <v>4.3749999999999997E-2</v>
      </c>
      <c r="Q1576" s="9" t="s">
        <v>2496</v>
      </c>
      <c r="R1576" s="9" t="s">
        <v>518</v>
      </c>
      <c r="S1576" s="9">
        <v>0</v>
      </c>
      <c r="T1576" s="9"/>
      <c r="U1576" s="9"/>
      <c r="V1576" s="15"/>
    </row>
    <row r="1577" spans="1:22" ht="87" x14ac:dyDescent="0.35">
      <c r="A1577" s="18" t="s">
        <v>3270</v>
      </c>
      <c r="B1577" s="18" t="s">
        <v>12749</v>
      </c>
      <c r="C1577" s="12">
        <v>4</v>
      </c>
      <c r="D1577" s="12">
        <v>4</v>
      </c>
      <c r="E1577" s="12" t="s">
        <v>4</v>
      </c>
      <c r="F1577" s="12" t="s">
        <v>4</v>
      </c>
      <c r="G1577" s="12" t="s">
        <v>46</v>
      </c>
      <c r="H1577" s="15" t="s">
        <v>46</v>
      </c>
      <c r="I1577" s="12" t="s">
        <v>1584</v>
      </c>
      <c r="J1577" s="20" t="s">
        <v>3089</v>
      </c>
      <c r="K1577" s="62" t="s">
        <v>3090</v>
      </c>
      <c r="L1577" s="18" t="s">
        <v>3043</v>
      </c>
      <c r="M1577" s="18"/>
      <c r="N1577" s="9" t="s">
        <v>213</v>
      </c>
      <c r="O1577" s="9" t="s">
        <v>11061</v>
      </c>
      <c r="P1577" s="198">
        <v>4.3749999999999997E-2</v>
      </c>
      <c r="Q1577" s="9" t="s">
        <v>2492</v>
      </c>
      <c r="R1577" s="9" t="s">
        <v>190</v>
      </c>
      <c r="S1577" s="9">
        <v>0</v>
      </c>
      <c r="T1577" s="9"/>
      <c r="U1577" s="9"/>
      <c r="V1577" s="15"/>
    </row>
    <row r="1578" spans="1:22" ht="58" x14ac:dyDescent="0.35">
      <c r="A1578" s="18" t="s">
        <v>3271</v>
      </c>
      <c r="B1578" s="18" t="s">
        <v>12750</v>
      </c>
      <c r="C1578" s="12">
        <v>5</v>
      </c>
      <c r="D1578" s="12">
        <v>5</v>
      </c>
      <c r="E1578" s="12" t="s">
        <v>4</v>
      </c>
      <c r="F1578" s="12" t="s">
        <v>4</v>
      </c>
      <c r="G1578" s="12" t="s">
        <v>46</v>
      </c>
      <c r="H1578" s="15" t="s">
        <v>46</v>
      </c>
      <c r="I1578" s="12" t="s">
        <v>1584</v>
      </c>
      <c r="J1578" s="20" t="s">
        <v>3089</v>
      </c>
      <c r="K1578" s="62" t="s">
        <v>3090</v>
      </c>
      <c r="L1578" s="18" t="s">
        <v>3038</v>
      </c>
      <c r="M1578" s="18"/>
      <c r="N1578" s="9" t="s">
        <v>212</v>
      </c>
      <c r="O1578" s="9" t="s">
        <v>9284</v>
      </c>
      <c r="P1578" s="198">
        <v>4.3749999999999997E-2</v>
      </c>
      <c r="Q1578" s="9" t="s">
        <v>2492</v>
      </c>
      <c r="R1578" s="9" t="s">
        <v>190</v>
      </c>
      <c r="S1578" s="9">
        <v>0</v>
      </c>
      <c r="T1578" s="9"/>
      <c r="U1578" s="9"/>
      <c r="V1578" s="15"/>
    </row>
    <row r="1579" spans="1:22" ht="130.5" x14ac:dyDescent="0.35">
      <c r="A1579" s="18" t="s">
        <v>3272</v>
      </c>
      <c r="B1579" s="18" t="s">
        <v>12751</v>
      </c>
      <c r="C1579" s="12">
        <v>6</v>
      </c>
      <c r="D1579" s="12">
        <v>6</v>
      </c>
      <c r="E1579" s="12" t="s">
        <v>4</v>
      </c>
      <c r="F1579" s="12" t="s">
        <v>4</v>
      </c>
      <c r="G1579" s="12" t="s">
        <v>46</v>
      </c>
      <c r="H1579" s="15" t="s">
        <v>46</v>
      </c>
      <c r="I1579" s="12" t="s">
        <v>1584</v>
      </c>
      <c r="J1579" s="20" t="s">
        <v>3089</v>
      </c>
      <c r="K1579" s="62" t="s">
        <v>3090</v>
      </c>
      <c r="L1579" s="18" t="s">
        <v>3044</v>
      </c>
      <c r="M1579" s="18"/>
      <c r="N1579" s="9" t="s">
        <v>212</v>
      </c>
      <c r="O1579" s="9" t="s">
        <v>11062</v>
      </c>
      <c r="P1579" s="198">
        <v>4.3749999999999997E-2</v>
      </c>
      <c r="Q1579" s="9" t="s">
        <v>2492</v>
      </c>
      <c r="R1579" s="9" t="s">
        <v>190</v>
      </c>
      <c r="S1579" s="9" t="s">
        <v>9277</v>
      </c>
      <c r="T1579" s="9"/>
      <c r="U1579" s="9"/>
      <c r="V1579" s="15"/>
    </row>
    <row r="1580" spans="1:22" ht="29" x14ac:dyDescent="0.35">
      <c r="A1580" s="18" t="s">
        <v>3273</v>
      </c>
      <c r="B1580" s="18" t="s">
        <v>12752</v>
      </c>
      <c r="C1580" s="12">
        <v>7</v>
      </c>
      <c r="D1580" s="12">
        <v>7</v>
      </c>
      <c r="E1580" s="12" t="s">
        <v>4</v>
      </c>
      <c r="F1580" s="12" t="s">
        <v>4</v>
      </c>
      <c r="G1580" s="12" t="s">
        <v>46</v>
      </c>
      <c r="H1580" s="15" t="s">
        <v>46</v>
      </c>
      <c r="I1580" s="12" t="s">
        <v>1584</v>
      </c>
      <c r="J1580" s="20" t="s">
        <v>3089</v>
      </c>
      <c r="K1580" s="62" t="s">
        <v>3090</v>
      </c>
      <c r="L1580" s="18" t="s">
        <v>3045</v>
      </c>
      <c r="M1580" s="18"/>
      <c r="N1580" s="9" t="s">
        <v>212</v>
      </c>
      <c r="O1580" s="9" t="s">
        <v>9285</v>
      </c>
      <c r="P1580" s="198">
        <v>4.3749999999999997E-2</v>
      </c>
      <c r="Q1580" s="9" t="s">
        <v>2492</v>
      </c>
      <c r="R1580" s="9" t="s">
        <v>190</v>
      </c>
      <c r="S1580" s="9">
        <v>0</v>
      </c>
      <c r="T1580" s="9"/>
      <c r="U1580" s="9"/>
      <c r="V1580" s="15"/>
    </row>
    <row r="1581" spans="1:22" ht="87" x14ac:dyDescent="0.35">
      <c r="A1581" s="18" t="s">
        <v>3274</v>
      </c>
      <c r="B1581" s="18" t="s">
        <v>12753</v>
      </c>
      <c r="C1581" s="12">
        <v>8</v>
      </c>
      <c r="D1581" s="12">
        <v>8</v>
      </c>
      <c r="E1581" s="12" t="s">
        <v>4</v>
      </c>
      <c r="F1581" s="12" t="s">
        <v>4</v>
      </c>
      <c r="G1581" s="12" t="s">
        <v>46</v>
      </c>
      <c r="H1581" s="15" t="s">
        <v>46</v>
      </c>
      <c r="I1581" s="12" t="s">
        <v>1584</v>
      </c>
      <c r="J1581" s="20" t="s">
        <v>3089</v>
      </c>
      <c r="K1581" s="62" t="s">
        <v>3090</v>
      </c>
      <c r="L1581" s="18" t="s">
        <v>3046</v>
      </c>
      <c r="M1581" s="18"/>
      <c r="N1581" s="9" t="s">
        <v>211</v>
      </c>
      <c r="O1581" s="9" t="s">
        <v>11063</v>
      </c>
      <c r="P1581" s="198">
        <v>4.3749999999999997E-2</v>
      </c>
      <c r="Q1581" s="9" t="s">
        <v>2492</v>
      </c>
      <c r="R1581" s="9" t="s">
        <v>190</v>
      </c>
      <c r="S1581" s="9">
        <v>0</v>
      </c>
      <c r="T1581" s="9"/>
      <c r="U1581" s="9"/>
      <c r="V1581" s="15"/>
    </row>
    <row r="1582" spans="1:22" ht="145" x14ac:dyDescent="0.35">
      <c r="A1582" s="18" t="s">
        <v>3275</v>
      </c>
      <c r="B1582" s="18" t="s">
        <v>12754</v>
      </c>
      <c r="C1582" s="12">
        <v>1</v>
      </c>
      <c r="D1582" s="12">
        <v>9</v>
      </c>
      <c r="E1582" s="12" t="s">
        <v>4</v>
      </c>
      <c r="F1582" s="12" t="s">
        <v>4</v>
      </c>
      <c r="G1582" s="12" t="s">
        <v>46</v>
      </c>
      <c r="H1582" s="15" t="s">
        <v>46</v>
      </c>
      <c r="I1582" s="12" t="s">
        <v>1584</v>
      </c>
      <c r="J1582" s="20" t="s">
        <v>3093</v>
      </c>
      <c r="K1582" s="62" t="s">
        <v>3094</v>
      </c>
      <c r="L1582" s="18" t="s">
        <v>3033</v>
      </c>
      <c r="M1582" s="18"/>
      <c r="N1582" s="9" t="s">
        <v>214</v>
      </c>
      <c r="O1582" s="9" t="s">
        <v>11066</v>
      </c>
      <c r="P1582" s="198">
        <v>3.7499999999999999E-2</v>
      </c>
      <c r="Q1582" s="9" t="s">
        <v>2492</v>
      </c>
      <c r="R1582" s="9" t="s">
        <v>190</v>
      </c>
      <c r="S1582" s="9" t="s">
        <v>9277</v>
      </c>
      <c r="T1582" s="9"/>
      <c r="U1582" s="9"/>
      <c r="V1582" s="15"/>
    </row>
    <row r="1583" spans="1:22" ht="130.5" x14ac:dyDescent="0.35">
      <c r="A1583" s="18" t="s">
        <v>3276</v>
      </c>
      <c r="B1583" s="18" t="s">
        <v>12755</v>
      </c>
      <c r="C1583" s="12">
        <v>2</v>
      </c>
      <c r="D1583" s="12">
        <v>10</v>
      </c>
      <c r="E1583" s="12" t="s">
        <v>4</v>
      </c>
      <c r="F1583" s="12" t="s">
        <v>4</v>
      </c>
      <c r="G1583" s="12" t="s">
        <v>46</v>
      </c>
      <c r="H1583" s="15" t="s">
        <v>46</v>
      </c>
      <c r="I1583" s="12" t="s">
        <v>1584</v>
      </c>
      <c r="J1583" s="20" t="s">
        <v>3093</v>
      </c>
      <c r="K1583" s="62" t="s">
        <v>3094</v>
      </c>
      <c r="L1583" s="18" t="s">
        <v>3041</v>
      </c>
      <c r="M1583" s="18"/>
      <c r="N1583" s="9" t="s">
        <v>211</v>
      </c>
      <c r="O1583" s="9" t="s">
        <v>11060</v>
      </c>
      <c r="P1583" s="198">
        <v>3.7499999999999999E-2</v>
      </c>
      <c r="Q1583" s="9" t="s">
        <v>2492</v>
      </c>
      <c r="R1583" s="9" t="s">
        <v>190</v>
      </c>
      <c r="S1583" s="9">
        <v>0</v>
      </c>
      <c r="T1583" s="9"/>
      <c r="U1583" s="9"/>
      <c r="V1583" s="15"/>
    </row>
    <row r="1584" spans="1:22" ht="58" x14ac:dyDescent="0.35">
      <c r="A1584" s="18" t="s">
        <v>3277</v>
      </c>
      <c r="B1584" s="18" t="s">
        <v>12756</v>
      </c>
      <c r="C1584" s="12">
        <v>3</v>
      </c>
      <c r="D1584" s="12">
        <v>11</v>
      </c>
      <c r="E1584" s="12" t="s">
        <v>4</v>
      </c>
      <c r="F1584" s="12" t="s">
        <v>4</v>
      </c>
      <c r="G1584" s="12" t="s">
        <v>46</v>
      </c>
      <c r="H1584" s="15" t="s">
        <v>46</v>
      </c>
      <c r="I1584" s="12" t="s">
        <v>1584</v>
      </c>
      <c r="J1584" s="20" t="s">
        <v>3093</v>
      </c>
      <c r="K1584" s="62" t="s">
        <v>3094</v>
      </c>
      <c r="L1584" s="18" t="s">
        <v>3042</v>
      </c>
      <c r="M1584" s="18"/>
      <c r="N1584" s="9" t="s">
        <v>211</v>
      </c>
      <c r="O1584" s="9" t="s">
        <v>9283</v>
      </c>
      <c r="P1584" s="198">
        <v>3.7499999999999999E-2</v>
      </c>
      <c r="Q1584" s="9" t="s">
        <v>2496</v>
      </c>
      <c r="R1584" s="9" t="s">
        <v>518</v>
      </c>
      <c r="S1584" s="9">
        <v>0</v>
      </c>
      <c r="T1584" s="9"/>
      <c r="U1584" s="9"/>
      <c r="V1584" s="15"/>
    </row>
    <row r="1585" spans="1:22" ht="87" x14ac:dyDescent="0.35">
      <c r="A1585" s="18" t="s">
        <v>3278</v>
      </c>
      <c r="B1585" s="18" t="s">
        <v>12757</v>
      </c>
      <c r="C1585" s="12">
        <v>4</v>
      </c>
      <c r="D1585" s="12">
        <v>12</v>
      </c>
      <c r="E1585" s="12" t="s">
        <v>4</v>
      </c>
      <c r="F1585" s="12" t="s">
        <v>4</v>
      </c>
      <c r="G1585" s="12" t="s">
        <v>46</v>
      </c>
      <c r="H1585" s="15" t="s">
        <v>46</v>
      </c>
      <c r="I1585" s="12" t="s">
        <v>1584</v>
      </c>
      <c r="J1585" s="20" t="s">
        <v>3093</v>
      </c>
      <c r="K1585" s="62" t="s">
        <v>3094</v>
      </c>
      <c r="L1585" s="18" t="s">
        <v>3043</v>
      </c>
      <c r="M1585" s="18"/>
      <c r="N1585" s="9" t="s">
        <v>213</v>
      </c>
      <c r="O1585" s="9" t="s">
        <v>11061</v>
      </c>
      <c r="P1585" s="198">
        <v>3.7499999999999999E-2</v>
      </c>
      <c r="Q1585" s="9" t="s">
        <v>2492</v>
      </c>
      <c r="R1585" s="9" t="s">
        <v>190</v>
      </c>
      <c r="S1585" s="9">
        <v>0</v>
      </c>
      <c r="T1585" s="9"/>
      <c r="U1585" s="9"/>
      <c r="V1585" s="15"/>
    </row>
    <row r="1586" spans="1:22" ht="58" x14ac:dyDescent="0.35">
      <c r="A1586" s="18" t="s">
        <v>3279</v>
      </c>
      <c r="B1586" s="18" t="s">
        <v>12758</v>
      </c>
      <c r="C1586" s="12">
        <v>5</v>
      </c>
      <c r="D1586" s="12">
        <v>13</v>
      </c>
      <c r="E1586" s="12" t="s">
        <v>4</v>
      </c>
      <c r="F1586" s="12" t="s">
        <v>4</v>
      </c>
      <c r="G1586" s="12" t="s">
        <v>46</v>
      </c>
      <c r="H1586" s="15" t="s">
        <v>46</v>
      </c>
      <c r="I1586" s="12" t="s">
        <v>1584</v>
      </c>
      <c r="J1586" s="20" t="s">
        <v>3093</v>
      </c>
      <c r="K1586" s="62" t="s">
        <v>3094</v>
      </c>
      <c r="L1586" s="18" t="s">
        <v>3038</v>
      </c>
      <c r="M1586" s="18"/>
      <c r="N1586" s="9" t="s">
        <v>212</v>
      </c>
      <c r="O1586" s="9" t="s">
        <v>9284</v>
      </c>
      <c r="P1586" s="198">
        <v>3.7499999999999999E-2</v>
      </c>
      <c r="Q1586" s="9" t="s">
        <v>2492</v>
      </c>
      <c r="R1586" s="9" t="s">
        <v>190</v>
      </c>
      <c r="S1586" s="9">
        <v>0</v>
      </c>
      <c r="T1586" s="9"/>
      <c r="U1586" s="9"/>
      <c r="V1586" s="15"/>
    </row>
    <row r="1587" spans="1:22" ht="130.5" x14ac:dyDescent="0.35">
      <c r="A1587" s="18" t="s">
        <v>3280</v>
      </c>
      <c r="B1587" s="18" t="s">
        <v>12759</v>
      </c>
      <c r="C1587" s="12">
        <v>6</v>
      </c>
      <c r="D1587" s="12">
        <v>14</v>
      </c>
      <c r="E1587" s="12" t="s">
        <v>4</v>
      </c>
      <c r="F1587" s="12" t="s">
        <v>4</v>
      </c>
      <c r="G1587" s="12" t="s">
        <v>46</v>
      </c>
      <c r="H1587" s="15" t="s">
        <v>46</v>
      </c>
      <c r="I1587" s="12" t="s">
        <v>1584</v>
      </c>
      <c r="J1587" s="20" t="s">
        <v>3093</v>
      </c>
      <c r="K1587" s="62" t="s">
        <v>3094</v>
      </c>
      <c r="L1587" s="18" t="s">
        <v>3044</v>
      </c>
      <c r="M1587" s="18"/>
      <c r="N1587" s="9" t="s">
        <v>212</v>
      </c>
      <c r="O1587" s="9" t="s">
        <v>11062</v>
      </c>
      <c r="P1587" s="198">
        <v>3.7499999999999999E-2</v>
      </c>
      <c r="Q1587" s="9" t="s">
        <v>2492</v>
      </c>
      <c r="R1587" s="9" t="s">
        <v>190</v>
      </c>
      <c r="S1587" s="9" t="s">
        <v>9277</v>
      </c>
      <c r="T1587" s="9"/>
      <c r="U1587" s="9"/>
      <c r="V1587" s="15"/>
    </row>
    <row r="1588" spans="1:22" ht="29" x14ac:dyDescent="0.35">
      <c r="A1588" s="18" t="s">
        <v>3281</v>
      </c>
      <c r="B1588" s="18" t="s">
        <v>12760</v>
      </c>
      <c r="C1588" s="12">
        <v>7</v>
      </c>
      <c r="D1588" s="12">
        <v>15</v>
      </c>
      <c r="E1588" s="12" t="s">
        <v>4</v>
      </c>
      <c r="F1588" s="12" t="s">
        <v>4</v>
      </c>
      <c r="G1588" s="12" t="s">
        <v>46</v>
      </c>
      <c r="H1588" s="15" t="s">
        <v>46</v>
      </c>
      <c r="I1588" s="12" t="s">
        <v>1584</v>
      </c>
      <c r="J1588" s="20" t="s">
        <v>3093</v>
      </c>
      <c r="K1588" s="62" t="s">
        <v>3094</v>
      </c>
      <c r="L1588" s="18" t="s">
        <v>3045</v>
      </c>
      <c r="M1588" s="18"/>
      <c r="N1588" s="9" t="s">
        <v>212</v>
      </c>
      <c r="O1588" s="9" t="s">
        <v>9285</v>
      </c>
      <c r="P1588" s="198">
        <v>3.7499999999999999E-2</v>
      </c>
      <c r="Q1588" s="9" t="s">
        <v>2492</v>
      </c>
      <c r="R1588" s="9" t="s">
        <v>190</v>
      </c>
      <c r="S1588" s="9">
        <v>0</v>
      </c>
      <c r="T1588" s="9"/>
      <c r="U1588" s="9"/>
      <c r="V1588" s="15"/>
    </row>
    <row r="1589" spans="1:22" ht="87" x14ac:dyDescent="0.35">
      <c r="A1589" s="18" t="s">
        <v>3282</v>
      </c>
      <c r="B1589" s="18" t="s">
        <v>12761</v>
      </c>
      <c r="C1589" s="12">
        <v>8</v>
      </c>
      <c r="D1589" s="12">
        <v>16</v>
      </c>
      <c r="E1589" s="12" t="s">
        <v>4</v>
      </c>
      <c r="F1589" s="12" t="s">
        <v>4</v>
      </c>
      <c r="G1589" s="12" t="s">
        <v>46</v>
      </c>
      <c r="H1589" s="15" t="s">
        <v>46</v>
      </c>
      <c r="I1589" s="12" t="s">
        <v>1584</v>
      </c>
      <c r="J1589" s="20" t="s">
        <v>3093</v>
      </c>
      <c r="K1589" s="62" t="s">
        <v>3094</v>
      </c>
      <c r="L1589" s="18" t="s">
        <v>3046</v>
      </c>
      <c r="M1589" s="18"/>
      <c r="N1589" s="9" t="s">
        <v>211</v>
      </c>
      <c r="O1589" s="9" t="s">
        <v>11063</v>
      </c>
      <c r="P1589" s="198">
        <v>3.7499999999999999E-2</v>
      </c>
      <c r="Q1589" s="9" t="s">
        <v>2492</v>
      </c>
      <c r="R1589" s="9" t="s">
        <v>190</v>
      </c>
      <c r="S1589" s="9">
        <v>0</v>
      </c>
      <c r="T1589" s="9"/>
      <c r="U1589" s="9"/>
      <c r="V1589" s="15"/>
    </row>
    <row r="1590" spans="1:22" ht="145" x14ac:dyDescent="0.35">
      <c r="A1590" s="18" t="s">
        <v>3283</v>
      </c>
      <c r="B1590" s="18" t="s">
        <v>12762</v>
      </c>
      <c r="C1590" s="12">
        <v>1</v>
      </c>
      <c r="D1590" s="12">
        <v>17</v>
      </c>
      <c r="E1590" s="12" t="s">
        <v>4</v>
      </c>
      <c r="F1590" s="12" t="s">
        <v>4</v>
      </c>
      <c r="G1590" s="12" t="s">
        <v>46</v>
      </c>
      <c r="H1590" s="15" t="s">
        <v>46</v>
      </c>
      <c r="I1590" s="12" t="s">
        <v>1584</v>
      </c>
      <c r="J1590" s="20" t="s">
        <v>3095</v>
      </c>
      <c r="K1590" s="62" t="s">
        <v>3096</v>
      </c>
      <c r="L1590" s="18" t="s">
        <v>3033</v>
      </c>
      <c r="M1590" s="18"/>
      <c r="N1590" s="9" t="s">
        <v>214</v>
      </c>
      <c r="O1590" s="9" t="s">
        <v>11066</v>
      </c>
      <c r="P1590" s="198">
        <v>2.5000000000000001E-2</v>
      </c>
      <c r="Q1590" s="9" t="s">
        <v>2492</v>
      </c>
      <c r="R1590" s="9" t="s">
        <v>190</v>
      </c>
      <c r="S1590" s="9" t="s">
        <v>9277</v>
      </c>
      <c r="T1590" s="9"/>
      <c r="U1590" s="9"/>
      <c r="V1590" s="15"/>
    </row>
    <row r="1591" spans="1:22" ht="130.5" x14ac:dyDescent="0.35">
      <c r="A1591" s="18" t="s">
        <v>3284</v>
      </c>
      <c r="B1591" s="18" t="s">
        <v>12763</v>
      </c>
      <c r="C1591" s="12">
        <v>2</v>
      </c>
      <c r="D1591" s="12">
        <v>18</v>
      </c>
      <c r="E1591" s="12" t="s">
        <v>4</v>
      </c>
      <c r="F1591" s="12" t="s">
        <v>4</v>
      </c>
      <c r="G1591" s="12" t="s">
        <v>46</v>
      </c>
      <c r="H1591" s="15" t="s">
        <v>46</v>
      </c>
      <c r="I1591" s="12" t="s">
        <v>1584</v>
      </c>
      <c r="J1591" s="20" t="s">
        <v>3095</v>
      </c>
      <c r="K1591" s="62" t="s">
        <v>3096</v>
      </c>
      <c r="L1591" s="18" t="s">
        <v>3041</v>
      </c>
      <c r="M1591" s="18"/>
      <c r="N1591" s="9" t="s">
        <v>211</v>
      </c>
      <c r="O1591" s="9" t="s">
        <v>11060</v>
      </c>
      <c r="P1591" s="198">
        <v>2.5000000000000001E-2</v>
      </c>
      <c r="Q1591" s="9" t="s">
        <v>2492</v>
      </c>
      <c r="R1591" s="9" t="s">
        <v>190</v>
      </c>
      <c r="S1591" s="9">
        <v>0</v>
      </c>
      <c r="T1591" s="9"/>
      <c r="U1591" s="9"/>
      <c r="V1591" s="15"/>
    </row>
    <row r="1592" spans="1:22" ht="58" x14ac:dyDescent="0.35">
      <c r="A1592" s="18" t="s">
        <v>3285</v>
      </c>
      <c r="B1592" s="18" t="s">
        <v>12764</v>
      </c>
      <c r="C1592" s="12">
        <v>3</v>
      </c>
      <c r="D1592" s="12">
        <v>19</v>
      </c>
      <c r="E1592" s="12" t="s">
        <v>4</v>
      </c>
      <c r="F1592" s="12" t="s">
        <v>4</v>
      </c>
      <c r="G1592" s="12" t="s">
        <v>46</v>
      </c>
      <c r="H1592" s="15" t="s">
        <v>46</v>
      </c>
      <c r="I1592" s="12" t="s">
        <v>1584</v>
      </c>
      <c r="J1592" s="20" t="s">
        <v>3095</v>
      </c>
      <c r="K1592" s="62" t="s">
        <v>3096</v>
      </c>
      <c r="L1592" s="18" t="s">
        <v>3042</v>
      </c>
      <c r="M1592" s="18"/>
      <c r="N1592" s="9" t="s">
        <v>211</v>
      </c>
      <c r="O1592" s="9" t="s">
        <v>9283</v>
      </c>
      <c r="P1592" s="198">
        <v>2.5000000000000001E-2</v>
      </c>
      <c r="Q1592" s="9" t="s">
        <v>2496</v>
      </c>
      <c r="R1592" s="9" t="s">
        <v>518</v>
      </c>
      <c r="S1592" s="9">
        <v>0</v>
      </c>
      <c r="T1592" s="9"/>
      <c r="U1592" s="9"/>
      <c r="V1592" s="15"/>
    </row>
    <row r="1593" spans="1:22" ht="87" x14ac:dyDescent="0.35">
      <c r="A1593" s="18" t="s">
        <v>3286</v>
      </c>
      <c r="B1593" s="18" t="s">
        <v>12765</v>
      </c>
      <c r="C1593" s="12">
        <v>4</v>
      </c>
      <c r="D1593" s="12">
        <v>20</v>
      </c>
      <c r="E1593" s="12" t="s">
        <v>4</v>
      </c>
      <c r="F1593" s="12" t="s">
        <v>4</v>
      </c>
      <c r="G1593" s="12" t="s">
        <v>46</v>
      </c>
      <c r="H1593" s="15" t="s">
        <v>46</v>
      </c>
      <c r="I1593" s="12" t="s">
        <v>1584</v>
      </c>
      <c r="J1593" s="20" t="s">
        <v>3095</v>
      </c>
      <c r="K1593" s="62" t="s">
        <v>3096</v>
      </c>
      <c r="L1593" s="18" t="s">
        <v>3043</v>
      </c>
      <c r="M1593" s="18"/>
      <c r="N1593" s="9" t="s">
        <v>213</v>
      </c>
      <c r="O1593" s="9" t="s">
        <v>11061</v>
      </c>
      <c r="P1593" s="198">
        <v>2.5000000000000001E-2</v>
      </c>
      <c r="Q1593" s="9" t="s">
        <v>2492</v>
      </c>
      <c r="R1593" s="9" t="s">
        <v>190</v>
      </c>
      <c r="S1593" s="9">
        <v>0</v>
      </c>
      <c r="T1593" s="9"/>
      <c r="U1593" s="9"/>
      <c r="V1593" s="15"/>
    </row>
    <row r="1594" spans="1:22" ht="58" x14ac:dyDescent="0.35">
      <c r="A1594" s="18" t="s">
        <v>3287</v>
      </c>
      <c r="B1594" s="18" t="s">
        <v>12766</v>
      </c>
      <c r="C1594" s="12">
        <v>5</v>
      </c>
      <c r="D1594" s="12">
        <v>21</v>
      </c>
      <c r="E1594" s="12" t="s">
        <v>4</v>
      </c>
      <c r="F1594" s="12" t="s">
        <v>4</v>
      </c>
      <c r="G1594" s="12" t="s">
        <v>46</v>
      </c>
      <c r="H1594" s="15" t="s">
        <v>46</v>
      </c>
      <c r="I1594" s="12" t="s">
        <v>1584</v>
      </c>
      <c r="J1594" s="20" t="s">
        <v>3095</v>
      </c>
      <c r="K1594" s="62" t="s">
        <v>3096</v>
      </c>
      <c r="L1594" s="18" t="s">
        <v>3038</v>
      </c>
      <c r="M1594" s="18"/>
      <c r="N1594" s="9" t="s">
        <v>212</v>
      </c>
      <c r="O1594" s="9" t="s">
        <v>9284</v>
      </c>
      <c r="P1594" s="198">
        <v>2.5000000000000001E-2</v>
      </c>
      <c r="Q1594" s="9" t="s">
        <v>2492</v>
      </c>
      <c r="R1594" s="9" t="s">
        <v>190</v>
      </c>
      <c r="S1594" s="9">
        <v>0</v>
      </c>
      <c r="T1594" s="9"/>
      <c r="U1594" s="9"/>
      <c r="V1594" s="15"/>
    </row>
    <row r="1595" spans="1:22" ht="130.5" x14ac:dyDescent="0.35">
      <c r="A1595" s="18" t="s">
        <v>3288</v>
      </c>
      <c r="B1595" s="18" t="s">
        <v>12767</v>
      </c>
      <c r="C1595" s="12">
        <v>6</v>
      </c>
      <c r="D1595" s="12">
        <v>22</v>
      </c>
      <c r="E1595" s="12" t="s">
        <v>4</v>
      </c>
      <c r="F1595" s="12" t="s">
        <v>4</v>
      </c>
      <c r="G1595" s="12" t="s">
        <v>46</v>
      </c>
      <c r="H1595" s="15" t="s">
        <v>46</v>
      </c>
      <c r="I1595" s="12" t="s">
        <v>1584</v>
      </c>
      <c r="J1595" s="20" t="s">
        <v>3095</v>
      </c>
      <c r="K1595" s="62" t="s">
        <v>3096</v>
      </c>
      <c r="L1595" s="18" t="s">
        <v>3044</v>
      </c>
      <c r="M1595" s="18"/>
      <c r="N1595" s="9" t="s">
        <v>212</v>
      </c>
      <c r="O1595" s="9" t="s">
        <v>11062</v>
      </c>
      <c r="P1595" s="198">
        <v>2.5000000000000001E-2</v>
      </c>
      <c r="Q1595" s="9" t="s">
        <v>2492</v>
      </c>
      <c r="R1595" s="9" t="s">
        <v>190</v>
      </c>
      <c r="S1595" s="9" t="s">
        <v>9277</v>
      </c>
      <c r="T1595" s="9"/>
      <c r="U1595" s="9"/>
      <c r="V1595" s="15"/>
    </row>
    <row r="1596" spans="1:22" ht="29" x14ac:dyDescent="0.35">
      <c r="A1596" s="18" t="s">
        <v>3289</v>
      </c>
      <c r="B1596" s="18" t="s">
        <v>12768</v>
      </c>
      <c r="C1596" s="12">
        <v>7</v>
      </c>
      <c r="D1596" s="12">
        <v>23</v>
      </c>
      <c r="E1596" s="12" t="s">
        <v>4</v>
      </c>
      <c r="F1596" s="12" t="s">
        <v>4</v>
      </c>
      <c r="G1596" s="12" t="s">
        <v>46</v>
      </c>
      <c r="H1596" s="15" t="s">
        <v>46</v>
      </c>
      <c r="I1596" s="12" t="s">
        <v>1584</v>
      </c>
      <c r="J1596" s="20" t="s">
        <v>3095</v>
      </c>
      <c r="K1596" s="62" t="s">
        <v>3096</v>
      </c>
      <c r="L1596" s="18" t="s">
        <v>3045</v>
      </c>
      <c r="M1596" s="18"/>
      <c r="N1596" s="9" t="s">
        <v>212</v>
      </c>
      <c r="O1596" s="9" t="s">
        <v>9285</v>
      </c>
      <c r="P1596" s="198">
        <v>2.5000000000000001E-2</v>
      </c>
      <c r="Q1596" s="9" t="s">
        <v>2492</v>
      </c>
      <c r="R1596" s="9" t="s">
        <v>190</v>
      </c>
      <c r="S1596" s="9">
        <v>0</v>
      </c>
      <c r="T1596" s="9"/>
      <c r="U1596" s="9"/>
      <c r="V1596" s="15"/>
    </row>
    <row r="1597" spans="1:22" ht="87" x14ac:dyDescent="0.35">
      <c r="A1597" s="18" t="s">
        <v>3290</v>
      </c>
      <c r="B1597" s="18" t="s">
        <v>12769</v>
      </c>
      <c r="C1597" s="12">
        <v>8</v>
      </c>
      <c r="D1597" s="12">
        <v>24</v>
      </c>
      <c r="E1597" s="12" t="s">
        <v>4</v>
      </c>
      <c r="F1597" s="12" t="s">
        <v>4</v>
      </c>
      <c r="G1597" s="12" t="s">
        <v>46</v>
      </c>
      <c r="H1597" s="15" t="s">
        <v>46</v>
      </c>
      <c r="I1597" s="12" t="s">
        <v>1584</v>
      </c>
      <c r="J1597" s="20" t="s">
        <v>3095</v>
      </c>
      <c r="K1597" s="62" t="s">
        <v>3096</v>
      </c>
      <c r="L1597" s="18" t="s">
        <v>3046</v>
      </c>
      <c r="M1597" s="18"/>
      <c r="N1597" s="9" t="s">
        <v>211</v>
      </c>
      <c r="O1597" s="9" t="s">
        <v>11063</v>
      </c>
      <c r="P1597" s="198">
        <v>2.5000000000000001E-2</v>
      </c>
      <c r="Q1597" s="9" t="s">
        <v>2492</v>
      </c>
      <c r="R1597" s="9" t="s">
        <v>190</v>
      </c>
      <c r="S1597" s="9">
        <v>0</v>
      </c>
      <c r="T1597" s="9"/>
      <c r="U1597" s="9"/>
      <c r="V1597" s="15"/>
    </row>
    <row r="1598" spans="1:22" ht="145" x14ac:dyDescent="0.35">
      <c r="A1598" s="18" t="s">
        <v>3291</v>
      </c>
      <c r="B1598" s="18" t="s">
        <v>12770</v>
      </c>
      <c r="C1598" s="12">
        <v>1</v>
      </c>
      <c r="D1598" s="12">
        <v>25</v>
      </c>
      <c r="E1598" s="12" t="s">
        <v>4</v>
      </c>
      <c r="F1598" s="12" t="s">
        <v>4</v>
      </c>
      <c r="G1598" s="12" t="s">
        <v>46</v>
      </c>
      <c r="H1598" s="15" t="s">
        <v>46</v>
      </c>
      <c r="I1598" s="12" t="s">
        <v>1584</v>
      </c>
      <c r="J1598" s="20" t="s">
        <v>3097</v>
      </c>
      <c r="K1598" s="62" t="s">
        <v>3098</v>
      </c>
      <c r="L1598" s="18" t="s">
        <v>3033</v>
      </c>
      <c r="M1598" s="18"/>
      <c r="N1598" s="9" t="s">
        <v>214</v>
      </c>
      <c r="O1598" s="9" t="s">
        <v>11066</v>
      </c>
      <c r="P1598" s="198">
        <v>2.5000000000000001E-2</v>
      </c>
      <c r="Q1598" s="9" t="s">
        <v>2492</v>
      </c>
      <c r="R1598" s="9" t="s">
        <v>190</v>
      </c>
      <c r="S1598" s="9" t="s">
        <v>9277</v>
      </c>
      <c r="T1598" s="9"/>
      <c r="U1598" s="9"/>
      <c r="V1598" s="15"/>
    </row>
    <row r="1599" spans="1:22" ht="130.5" x14ac:dyDescent="0.35">
      <c r="A1599" s="18" t="s">
        <v>3292</v>
      </c>
      <c r="B1599" s="18" t="s">
        <v>12771</v>
      </c>
      <c r="C1599" s="12">
        <v>2</v>
      </c>
      <c r="D1599" s="12">
        <v>26</v>
      </c>
      <c r="E1599" s="12" t="s">
        <v>4</v>
      </c>
      <c r="F1599" s="12" t="s">
        <v>4</v>
      </c>
      <c r="G1599" s="12" t="s">
        <v>46</v>
      </c>
      <c r="H1599" s="15" t="s">
        <v>46</v>
      </c>
      <c r="I1599" s="12" t="s">
        <v>1584</v>
      </c>
      <c r="J1599" s="20" t="s">
        <v>3097</v>
      </c>
      <c r="K1599" s="62" t="s">
        <v>3098</v>
      </c>
      <c r="L1599" s="18" t="s">
        <v>3041</v>
      </c>
      <c r="M1599" s="18"/>
      <c r="N1599" s="9" t="s">
        <v>211</v>
      </c>
      <c r="O1599" s="9" t="s">
        <v>11060</v>
      </c>
      <c r="P1599" s="198">
        <v>2.5000000000000001E-2</v>
      </c>
      <c r="Q1599" s="9" t="s">
        <v>2492</v>
      </c>
      <c r="R1599" s="9" t="s">
        <v>190</v>
      </c>
      <c r="S1599" s="9">
        <v>0</v>
      </c>
      <c r="T1599" s="9"/>
      <c r="U1599" s="9"/>
      <c r="V1599" s="15"/>
    </row>
    <row r="1600" spans="1:22" ht="58" x14ac:dyDescent="0.35">
      <c r="A1600" s="18" t="s">
        <v>3293</v>
      </c>
      <c r="B1600" s="18" t="s">
        <v>12772</v>
      </c>
      <c r="C1600" s="12">
        <v>3</v>
      </c>
      <c r="D1600" s="12">
        <v>27</v>
      </c>
      <c r="E1600" s="12" t="s">
        <v>4</v>
      </c>
      <c r="F1600" s="12" t="s">
        <v>4</v>
      </c>
      <c r="G1600" s="12" t="s">
        <v>46</v>
      </c>
      <c r="H1600" s="15" t="s">
        <v>46</v>
      </c>
      <c r="I1600" s="12" t="s">
        <v>1584</v>
      </c>
      <c r="J1600" s="20" t="s">
        <v>3097</v>
      </c>
      <c r="K1600" s="62" t="s">
        <v>3098</v>
      </c>
      <c r="L1600" s="18" t="s">
        <v>3042</v>
      </c>
      <c r="M1600" s="18"/>
      <c r="N1600" s="9" t="s">
        <v>211</v>
      </c>
      <c r="O1600" s="9" t="s">
        <v>9283</v>
      </c>
      <c r="P1600" s="198">
        <v>2.5000000000000001E-2</v>
      </c>
      <c r="Q1600" s="9" t="s">
        <v>2496</v>
      </c>
      <c r="R1600" s="9" t="s">
        <v>518</v>
      </c>
      <c r="S1600" s="9">
        <v>0</v>
      </c>
      <c r="T1600" s="9"/>
      <c r="U1600" s="9"/>
      <c r="V1600" s="15"/>
    </row>
    <row r="1601" spans="1:22" ht="87" x14ac:dyDescent="0.35">
      <c r="A1601" s="18" t="s">
        <v>3294</v>
      </c>
      <c r="B1601" s="18" t="s">
        <v>12773</v>
      </c>
      <c r="C1601" s="12">
        <v>4</v>
      </c>
      <c r="D1601" s="12">
        <v>28</v>
      </c>
      <c r="E1601" s="12" t="s">
        <v>4</v>
      </c>
      <c r="F1601" s="12" t="s">
        <v>4</v>
      </c>
      <c r="G1601" s="12" t="s">
        <v>46</v>
      </c>
      <c r="H1601" s="15" t="s">
        <v>46</v>
      </c>
      <c r="I1601" s="12" t="s">
        <v>1584</v>
      </c>
      <c r="J1601" s="20" t="s">
        <v>3097</v>
      </c>
      <c r="K1601" s="62" t="s">
        <v>3098</v>
      </c>
      <c r="L1601" s="18" t="s">
        <v>3043</v>
      </c>
      <c r="M1601" s="18"/>
      <c r="N1601" s="9" t="s">
        <v>213</v>
      </c>
      <c r="O1601" s="9" t="s">
        <v>11061</v>
      </c>
      <c r="P1601" s="198">
        <v>2.5000000000000001E-2</v>
      </c>
      <c r="Q1601" s="9" t="s">
        <v>2492</v>
      </c>
      <c r="R1601" s="9" t="s">
        <v>190</v>
      </c>
      <c r="S1601" s="9">
        <v>0</v>
      </c>
      <c r="T1601" s="9"/>
      <c r="U1601" s="9"/>
      <c r="V1601" s="15"/>
    </row>
    <row r="1602" spans="1:22" ht="58" x14ac:dyDescent="0.35">
      <c r="A1602" s="18" t="s">
        <v>3295</v>
      </c>
      <c r="B1602" s="18" t="s">
        <v>12774</v>
      </c>
      <c r="C1602" s="12">
        <v>5</v>
      </c>
      <c r="D1602" s="12">
        <v>29</v>
      </c>
      <c r="E1602" s="12" t="s">
        <v>4</v>
      </c>
      <c r="F1602" s="12" t="s">
        <v>4</v>
      </c>
      <c r="G1602" s="12" t="s">
        <v>46</v>
      </c>
      <c r="H1602" s="15" t="s">
        <v>46</v>
      </c>
      <c r="I1602" s="12" t="s">
        <v>1584</v>
      </c>
      <c r="J1602" s="20" t="s">
        <v>3097</v>
      </c>
      <c r="K1602" s="62" t="s">
        <v>3098</v>
      </c>
      <c r="L1602" s="18" t="s">
        <v>3038</v>
      </c>
      <c r="M1602" s="18"/>
      <c r="N1602" s="9" t="s">
        <v>212</v>
      </c>
      <c r="O1602" s="9" t="s">
        <v>9284</v>
      </c>
      <c r="P1602" s="198">
        <v>2.5000000000000001E-2</v>
      </c>
      <c r="Q1602" s="9" t="s">
        <v>2492</v>
      </c>
      <c r="R1602" s="9" t="s">
        <v>190</v>
      </c>
      <c r="S1602" s="9">
        <v>0</v>
      </c>
      <c r="T1602" s="9"/>
      <c r="U1602" s="9"/>
      <c r="V1602" s="15"/>
    </row>
    <row r="1603" spans="1:22" ht="130.5" x14ac:dyDescent="0.35">
      <c r="A1603" s="18" t="s">
        <v>3296</v>
      </c>
      <c r="B1603" s="18" t="s">
        <v>12775</v>
      </c>
      <c r="C1603" s="12">
        <v>6</v>
      </c>
      <c r="D1603" s="12">
        <v>30</v>
      </c>
      <c r="E1603" s="12" t="s">
        <v>4</v>
      </c>
      <c r="F1603" s="12" t="s">
        <v>4</v>
      </c>
      <c r="G1603" s="12" t="s">
        <v>46</v>
      </c>
      <c r="H1603" s="15" t="s">
        <v>46</v>
      </c>
      <c r="I1603" s="12" t="s">
        <v>1584</v>
      </c>
      <c r="J1603" s="20" t="s">
        <v>3097</v>
      </c>
      <c r="K1603" s="62" t="s">
        <v>3098</v>
      </c>
      <c r="L1603" s="18" t="s">
        <v>3044</v>
      </c>
      <c r="M1603" s="18"/>
      <c r="N1603" s="9" t="s">
        <v>212</v>
      </c>
      <c r="O1603" s="9" t="s">
        <v>11062</v>
      </c>
      <c r="P1603" s="198">
        <v>2.5000000000000001E-2</v>
      </c>
      <c r="Q1603" s="9" t="s">
        <v>2492</v>
      </c>
      <c r="R1603" s="9" t="s">
        <v>190</v>
      </c>
      <c r="S1603" s="9" t="s">
        <v>9277</v>
      </c>
      <c r="T1603" s="9"/>
      <c r="U1603" s="9"/>
      <c r="V1603" s="15"/>
    </row>
    <row r="1604" spans="1:22" ht="29" x14ac:dyDescent="0.35">
      <c r="A1604" s="18" t="s">
        <v>3297</v>
      </c>
      <c r="B1604" s="18" t="s">
        <v>12776</v>
      </c>
      <c r="C1604" s="12">
        <v>7</v>
      </c>
      <c r="D1604" s="12">
        <v>31</v>
      </c>
      <c r="E1604" s="12" t="s">
        <v>4</v>
      </c>
      <c r="F1604" s="12" t="s">
        <v>4</v>
      </c>
      <c r="G1604" s="12" t="s">
        <v>46</v>
      </c>
      <c r="H1604" s="15" t="s">
        <v>46</v>
      </c>
      <c r="I1604" s="12" t="s">
        <v>1584</v>
      </c>
      <c r="J1604" s="20" t="s">
        <v>3097</v>
      </c>
      <c r="K1604" s="62" t="s">
        <v>3098</v>
      </c>
      <c r="L1604" s="18" t="s">
        <v>3045</v>
      </c>
      <c r="M1604" s="18"/>
      <c r="N1604" s="9" t="s">
        <v>212</v>
      </c>
      <c r="O1604" s="9" t="s">
        <v>9285</v>
      </c>
      <c r="P1604" s="198">
        <v>2.5000000000000001E-2</v>
      </c>
      <c r="Q1604" s="9" t="s">
        <v>2492</v>
      </c>
      <c r="R1604" s="9" t="s">
        <v>190</v>
      </c>
      <c r="S1604" s="9">
        <v>0</v>
      </c>
      <c r="T1604" s="9"/>
      <c r="U1604" s="9"/>
      <c r="V1604" s="15"/>
    </row>
    <row r="1605" spans="1:22" ht="87" x14ac:dyDescent="0.35">
      <c r="A1605" s="18" t="s">
        <v>3298</v>
      </c>
      <c r="B1605" s="18" t="s">
        <v>12777</v>
      </c>
      <c r="C1605" s="12">
        <v>8</v>
      </c>
      <c r="D1605" s="12">
        <v>32</v>
      </c>
      <c r="E1605" s="12" t="s">
        <v>4</v>
      </c>
      <c r="F1605" s="12" t="s">
        <v>4</v>
      </c>
      <c r="G1605" s="12" t="s">
        <v>46</v>
      </c>
      <c r="H1605" s="15" t="s">
        <v>46</v>
      </c>
      <c r="I1605" s="12" t="s">
        <v>1584</v>
      </c>
      <c r="J1605" s="20" t="s">
        <v>3097</v>
      </c>
      <c r="K1605" s="62" t="s">
        <v>3098</v>
      </c>
      <c r="L1605" s="18" t="s">
        <v>3046</v>
      </c>
      <c r="M1605" s="18"/>
      <c r="N1605" s="9" t="s">
        <v>211</v>
      </c>
      <c r="O1605" s="9" t="s">
        <v>11063</v>
      </c>
      <c r="P1605" s="198">
        <v>2.5000000000000001E-2</v>
      </c>
      <c r="Q1605" s="9" t="s">
        <v>2492</v>
      </c>
      <c r="R1605" s="9" t="s">
        <v>190</v>
      </c>
      <c r="S1605" s="9">
        <v>0</v>
      </c>
      <c r="T1605" s="9"/>
      <c r="U1605" s="9"/>
      <c r="V1605" s="15"/>
    </row>
    <row r="1606" spans="1:22" ht="145" x14ac:dyDescent="0.35">
      <c r="A1606" s="18" t="s">
        <v>3127</v>
      </c>
      <c r="B1606" s="18" t="s">
        <v>12778</v>
      </c>
      <c r="C1606" s="12">
        <v>1</v>
      </c>
      <c r="D1606" s="12">
        <v>1</v>
      </c>
      <c r="E1606" s="12" t="s">
        <v>4</v>
      </c>
      <c r="F1606" s="12" t="s">
        <v>4</v>
      </c>
      <c r="G1606" s="12" t="s">
        <v>1658</v>
      </c>
      <c r="H1606" s="61" t="s">
        <v>1658</v>
      </c>
      <c r="I1606" s="12" t="s">
        <v>2998</v>
      </c>
      <c r="J1606" s="20" t="s">
        <v>3049</v>
      </c>
      <c r="K1606" s="62" t="s">
        <v>3050</v>
      </c>
      <c r="L1606" s="18" t="s">
        <v>3033</v>
      </c>
      <c r="M1606" s="18"/>
      <c r="N1606" s="9" t="s">
        <v>214</v>
      </c>
      <c r="O1606" s="9" t="s">
        <v>11058</v>
      </c>
      <c r="P1606" s="198">
        <v>8.7499999999999994E-2</v>
      </c>
      <c r="Q1606" s="9" t="s">
        <v>2492</v>
      </c>
      <c r="R1606" s="9" t="s">
        <v>190</v>
      </c>
      <c r="S1606" s="9" t="s">
        <v>9277</v>
      </c>
      <c r="T1606" s="9"/>
      <c r="U1606" s="9"/>
      <c r="V1606" s="15"/>
    </row>
    <row r="1607" spans="1:22" ht="87" x14ac:dyDescent="0.35">
      <c r="A1607" s="18" t="s">
        <v>3128</v>
      </c>
      <c r="B1607" s="18" t="s">
        <v>12779</v>
      </c>
      <c r="C1607" s="12">
        <v>2</v>
      </c>
      <c r="D1607" s="12">
        <v>2</v>
      </c>
      <c r="E1607" s="12" t="s">
        <v>4</v>
      </c>
      <c r="F1607" s="12" t="s">
        <v>4</v>
      </c>
      <c r="G1607" s="12" t="s">
        <v>1658</v>
      </c>
      <c r="H1607" s="61" t="s">
        <v>1658</v>
      </c>
      <c r="I1607" s="12" t="s">
        <v>2998</v>
      </c>
      <c r="J1607" s="20" t="s">
        <v>3049</v>
      </c>
      <c r="K1607" s="62" t="s">
        <v>3050</v>
      </c>
      <c r="L1607" s="18" t="s">
        <v>3034</v>
      </c>
      <c r="M1607" s="18"/>
      <c r="N1607" s="9" t="s">
        <v>211</v>
      </c>
      <c r="O1607" s="9" t="s">
        <v>11056</v>
      </c>
      <c r="P1607" s="198">
        <v>8.7499999999999994E-2</v>
      </c>
      <c r="Q1607" s="9" t="s">
        <v>2492</v>
      </c>
      <c r="R1607" s="9" t="s">
        <v>190</v>
      </c>
      <c r="S1607" s="9">
        <v>0</v>
      </c>
      <c r="T1607" s="9"/>
      <c r="U1607" s="9"/>
      <c r="V1607" s="15"/>
    </row>
    <row r="1608" spans="1:22" ht="43.5" x14ac:dyDescent="0.35">
      <c r="A1608" s="18" t="s">
        <v>3129</v>
      </c>
      <c r="B1608" s="18" t="s">
        <v>12780</v>
      </c>
      <c r="C1608" s="12">
        <v>3</v>
      </c>
      <c r="D1608" s="12">
        <v>3</v>
      </c>
      <c r="E1608" s="12" t="s">
        <v>4</v>
      </c>
      <c r="F1608" s="12" t="s">
        <v>4</v>
      </c>
      <c r="G1608" s="12" t="s">
        <v>1658</v>
      </c>
      <c r="H1608" s="61" t="s">
        <v>1658</v>
      </c>
      <c r="I1608" s="12" t="s">
        <v>2998</v>
      </c>
      <c r="J1608" s="20" t="s">
        <v>3049</v>
      </c>
      <c r="K1608" s="62" t="s">
        <v>3050</v>
      </c>
      <c r="L1608" s="18" t="s">
        <v>3035</v>
      </c>
      <c r="M1608" s="18"/>
      <c r="N1608" s="9" t="s">
        <v>213</v>
      </c>
      <c r="O1608" s="9" t="s">
        <v>9279</v>
      </c>
      <c r="P1608" s="198">
        <v>8.7499999999999994E-2</v>
      </c>
      <c r="Q1608" s="9" t="s">
        <v>2492</v>
      </c>
      <c r="R1608" s="9" t="s">
        <v>190</v>
      </c>
      <c r="S1608" s="9">
        <v>0</v>
      </c>
      <c r="T1608" s="9"/>
      <c r="U1608" s="9"/>
      <c r="V1608" s="15"/>
    </row>
    <row r="1609" spans="1:22" ht="101.5" x14ac:dyDescent="0.35">
      <c r="A1609" s="18" t="s">
        <v>3130</v>
      </c>
      <c r="B1609" s="18" t="s">
        <v>12781</v>
      </c>
      <c r="C1609" s="12">
        <v>4</v>
      </c>
      <c r="D1609" s="12">
        <v>4</v>
      </c>
      <c r="E1609" s="12" t="s">
        <v>4</v>
      </c>
      <c r="F1609" s="12" t="s">
        <v>4</v>
      </c>
      <c r="G1609" s="12" t="s">
        <v>1658</v>
      </c>
      <c r="H1609" s="61" t="s">
        <v>1658</v>
      </c>
      <c r="I1609" s="12" t="s">
        <v>2998</v>
      </c>
      <c r="J1609" s="20" t="s">
        <v>3049</v>
      </c>
      <c r="K1609" s="62" t="s">
        <v>3050</v>
      </c>
      <c r="L1609" s="18" t="s">
        <v>3036</v>
      </c>
      <c r="M1609" s="18"/>
      <c r="N1609" s="9" t="s">
        <v>211</v>
      </c>
      <c r="O1609" s="9" t="s">
        <v>11057</v>
      </c>
      <c r="P1609" s="198">
        <v>8.7499999999999994E-2</v>
      </c>
      <c r="Q1609" s="9" t="s">
        <v>2492</v>
      </c>
      <c r="R1609" s="9" t="s">
        <v>190</v>
      </c>
      <c r="S1609" s="9">
        <v>0</v>
      </c>
      <c r="T1609" s="9"/>
      <c r="U1609" s="9"/>
      <c r="V1609" s="15"/>
    </row>
    <row r="1610" spans="1:22" ht="101.5" x14ac:dyDescent="0.35">
      <c r="A1610" s="18" t="s">
        <v>3131</v>
      </c>
      <c r="B1610" s="18" t="s">
        <v>12782</v>
      </c>
      <c r="C1610" s="12">
        <v>5</v>
      </c>
      <c r="D1610" s="12">
        <v>5</v>
      </c>
      <c r="E1610" s="12" t="s">
        <v>4</v>
      </c>
      <c r="F1610" s="12" t="s">
        <v>4</v>
      </c>
      <c r="G1610" s="12" t="s">
        <v>1658</v>
      </c>
      <c r="H1610" s="61" t="s">
        <v>1658</v>
      </c>
      <c r="I1610" s="12" t="s">
        <v>2998</v>
      </c>
      <c r="J1610" s="20" t="s">
        <v>3049</v>
      </c>
      <c r="K1610" s="62" t="s">
        <v>3050</v>
      </c>
      <c r="L1610" s="18" t="s">
        <v>3037</v>
      </c>
      <c r="M1610" s="18"/>
      <c r="N1610" s="9" t="s">
        <v>212</v>
      </c>
      <c r="O1610" s="9" t="s">
        <v>9280</v>
      </c>
      <c r="P1610" s="198">
        <v>8.7499999999999994E-2</v>
      </c>
      <c r="Q1610" s="9" t="s">
        <v>2492</v>
      </c>
      <c r="R1610" s="9" t="s">
        <v>190</v>
      </c>
      <c r="S1610" s="9">
        <v>0</v>
      </c>
      <c r="T1610" s="9"/>
      <c r="U1610" s="9"/>
      <c r="V1610" s="15"/>
    </row>
    <row r="1611" spans="1:22" ht="43.5" x14ac:dyDescent="0.35">
      <c r="A1611" s="18" t="s">
        <v>3132</v>
      </c>
      <c r="B1611" s="18" t="s">
        <v>12783</v>
      </c>
      <c r="C1611" s="12">
        <v>6</v>
      </c>
      <c r="D1611" s="12">
        <v>6</v>
      </c>
      <c r="E1611" s="12" t="s">
        <v>4</v>
      </c>
      <c r="F1611" s="12" t="s">
        <v>4</v>
      </c>
      <c r="G1611" s="12" t="s">
        <v>1658</v>
      </c>
      <c r="H1611" s="61" t="s">
        <v>1658</v>
      </c>
      <c r="I1611" s="12" t="s">
        <v>2998</v>
      </c>
      <c r="J1611" s="20" t="s">
        <v>3049</v>
      </c>
      <c r="K1611" s="62" t="s">
        <v>3050</v>
      </c>
      <c r="L1611" s="18" t="s">
        <v>3038</v>
      </c>
      <c r="M1611" s="18"/>
      <c r="N1611" s="9" t="s">
        <v>212</v>
      </c>
      <c r="O1611" s="9" t="s">
        <v>9281</v>
      </c>
      <c r="P1611" s="198">
        <v>8.7499999999999994E-2</v>
      </c>
      <c r="Q1611" s="9" t="s">
        <v>2492</v>
      </c>
      <c r="R1611" s="9" t="s">
        <v>190</v>
      </c>
      <c r="S1611" s="9">
        <v>0</v>
      </c>
      <c r="T1611" s="9"/>
      <c r="U1611" s="9"/>
      <c r="V1611" s="15"/>
    </row>
    <row r="1612" spans="1:22" ht="58" x14ac:dyDescent="0.35">
      <c r="A1612" s="18" t="s">
        <v>3133</v>
      </c>
      <c r="B1612" s="18" t="s">
        <v>12784</v>
      </c>
      <c r="C1612" s="12">
        <v>7</v>
      </c>
      <c r="D1612" s="12">
        <v>7</v>
      </c>
      <c r="E1612" s="12" t="s">
        <v>4</v>
      </c>
      <c r="F1612" s="12" t="s">
        <v>4</v>
      </c>
      <c r="G1612" s="12" t="s">
        <v>1658</v>
      </c>
      <c r="H1612" s="61" t="s">
        <v>1658</v>
      </c>
      <c r="I1612" s="12" t="s">
        <v>2998</v>
      </c>
      <c r="J1612" s="20" t="s">
        <v>3049</v>
      </c>
      <c r="K1612" s="62" t="s">
        <v>3050</v>
      </c>
      <c r="L1612" s="18" t="s">
        <v>3039</v>
      </c>
      <c r="M1612" s="18"/>
      <c r="N1612" s="9" t="s">
        <v>211</v>
      </c>
      <c r="O1612" s="9" t="s">
        <v>9282</v>
      </c>
      <c r="P1612" s="198">
        <v>8.7499999999999994E-2</v>
      </c>
      <c r="Q1612" s="9" t="s">
        <v>2492</v>
      </c>
      <c r="R1612" s="9" t="s">
        <v>190</v>
      </c>
      <c r="S1612" s="9">
        <v>0</v>
      </c>
      <c r="T1612" s="9"/>
      <c r="U1612" s="9"/>
      <c r="V1612" s="15"/>
    </row>
    <row r="1613" spans="1:22" ht="29" x14ac:dyDescent="0.35">
      <c r="A1613" s="18" t="s">
        <v>3134</v>
      </c>
      <c r="B1613" s="18" t="s">
        <v>12785</v>
      </c>
      <c r="C1613" s="12">
        <v>8</v>
      </c>
      <c r="D1613" s="12">
        <v>8</v>
      </c>
      <c r="E1613" s="12" t="s">
        <v>4</v>
      </c>
      <c r="F1613" s="12" t="s">
        <v>4</v>
      </c>
      <c r="G1613" s="12" t="s">
        <v>1658</v>
      </c>
      <c r="H1613" s="61" t="s">
        <v>1658</v>
      </c>
      <c r="I1613" s="12" t="s">
        <v>2998</v>
      </c>
      <c r="J1613" s="20" t="s">
        <v>3049</v>
      </c>
      <c r="K1613" s="62" t="s">
        <v>3050</v>
      </c>
      <c r="L1613" s="18" t="s">
        <v>3040</v>
      </c>
      <c r="M1613" s="18"/>
      <c r="N1613" s="9" t="s">
        <v>212</v>
      </c>
      <c r="O1613" s="9" t="s">
        <v>9276</v>
      </c>
      <c r="P1613" s="198">
        <v>8.7499999999999994E-2</v>
      </c>
      <c r="Q1613" s="9" t="s">
        <v>2492</v>
      </c>
      <c r="R1613" s="9" t="s">
        <v>190</v>
      </c>
      <c r="S1613" s="9" t="s">
        <v>9277</v>
      </c>
      <c r="T1613" s="9"/>
      <c r="U1613" s="9"/>
      <c r="V1613" s="15"/>
    </row>
    <row r="1614" spans="1:22" ht="145" x14ac:dyDescent="0.35">
      <c r="A1614" s="18" t="s">
        <v>3135</v>
      </c>
      <c r="B1614" s="18" t="s">
        <v>12786</v>
      </c>
      <c r="C1614" s="12">
        <v>1</v>
      </c>
      <c r="D1614" s="12">
        <v>9</v>
      </c>
      <c r="E1614" s="12" t="s">
        <v>4</v>
      </c>
      <c r="F1614" s="12" t="s">
        <v>4</v>
      </c>
      <c r="G1614" s="12" t="s">
        <v>1658</v>
      </c>
      <c r="H1614" s="61" t="s">
        <v>1658</v>
      </c>
      <c r="I1614" s="12" t="s">
        <v>2998</v>
      </c>
      <c r="J1614" s="20" t="s">
        <v>3051</v>
      </c>
      <c r="K1614" s="62" t="s">
        <v>3052</v>
      </c>
      <c r="L1614" s="18" t="s">
        <v>3033</v>
      </c>
      <c r="M1614" s="18"/>
      <c r="N1614" s="9" t="s">
        <v>214</v>
      </c>
      <c r="O1614" s="9" t="s">
        <v>11058</v>
      </c>
      <c r="P1614" s="198">
        <v>2.5000000000000001E-2</v>
      </c>
      <c r="Q1614" s="9" t="s">
        <v>2492</v>
      </c>
      <c r="R1614" s="9" t="s">
        <v>190</v>
      </c>
      <c r="S1614" s="9" t="s">
        <v>9277</v>
      </c>
      <c r="T1614" s="9"/>
      <c r="U1614" s="9"/>
      <c r="V1614" s="15"/>
    </row>
    <row r="1615" spans="1:22" ht="87" x14ac:dyDescent="0.35">
      <c r="A1615" s="18" t="s">
        <v>3136</v>
      </c>
      <c r="B1615" s="18" t="s">
        <v>12787</v>
      </c>
      <c r="C1615" s="12">
        <v>2</v>
      </c>
      <c r="D1615" s="12">
        <v>10</v>
      </c>
      <c r="E1615" s="12" t="s">
        <v>4</v>
      </c>
      <c r="F1615" s="12" t="s">
        <v>4</v>
      </c>
      <c r="G1615" s="12" t="s">
        <v>1658</v>
      </c>
      <c r="H1615" s="61" t="s">
        <v>1658</v>
      </c>
      <c r="I1615" s="12" t="s">
        <v>2998</v>
      </c>
      <c r="J1615" s="20" t="s">
        <v>3051</v>
      </c>
      <c r="K1615" s="62" t="s">
        <v>3052</v>
      </c>
      <c r="L1615" s="18" t="s">
        <v>3034</v>
      </c>
      <c r="M1615" s="18"/>
      <c r="N1615" s="9" t="s">
        <v>211</v>
      </c>
      <c r="O1615" s="9" t="s">
        <v>11056</v>
      </c>
      <c r="P1615" s="198">
        <v>2.5000000000000001E-2</v>
      </c>
      <c r="Q1615" s="9" t="s">
        <v>2492</v>
      </c>
      <c r="R1615" s="9" t="s">
        <v>190</v>
      </c>
      <c r="S1615" s="9">
        <v>0</v>
      </c>
      <c r="T1615" s="9"/>
      <c r="U1615" s="9"/>
      <c r="V1615" s="15"/>
    </row>
    <row r="1616" spans="1:22" ht="43.5" x14ac:dyDescent="0.35">
      <c r="A1616" s="18" t="s">
        <v>3137</v>
      </c>
      <c r="B1616" s="18" t="s">
        <v>12788</v>
      </c>
      <c r="C1616" s="12">
        <v>3</v>
      </c>
      <c r="D1616" s="12">
        <v>11</v>
      </c>
      <c r="E1616" s="12" t="s">
        <v>4</v>
      </c>
      <c r="F1616" s="12" t="s">
        <v>4</v>
      </c>
      <c r="G1616" s="12" t="s">
        <v>1658</v>
      </c>
      <c r="H1616" s="61" t="s">
        <v>1658</v>
      </c>
      <c r="I1616" s="12" t="s">
        <v>2998</v>
      </c>
      <c r="J1616" s="20" t="s">
        <v>3051</v>
      </c>
      <c r="K1616" s="62" t="s">
        <v>3052</v>
      </c>
      <c r="L1616" s="18" t="s">
        <v>3035</v>
      </c>
      <c r="M1616" s="18"/>
      <c r="N1616" s="9" t="s">
        <v>213</v>
      </c>
      <c r="O1616" s="9" t="s">
        <v>9279</v>
      </c>
      <c r="P1616" s="198">
        <v>2.5000000000000001E-2</v>
      </c>
      <c r="Q1616" s="9" t="s">
        <v>2492</v>
      </c>
      <c r="R1616" s="9" t="s">
        <v>190</v>
      </c>
      <c r="S1616" s="9">
        <v>0</v>
      </c>
      <c r="T1616" s="9"/>
      <c r="U1616" s="9"/>
      <c r="V1616" s="15"/>
    </row>
    <row r="1617" spans="1:22" ht="101.5" x14ac:dyDescent="0.35">
      <c r="A1617" s="18" t="s">
        <v>3138</v>
      </c>
      <c r="B1617" s="18" t="s">
        <v>12789</v>
      </c>
      <c r="C1617" s="12">
        <v>4</v>
      </c>
      <c r="D1617" s="12">
        <v>12</v>
      </c>
      <c r="E1617" s="12" t="s">
        <v>4</v>
      </c>
      <c r="F1617" s="12" t="s">
        <v>4</v>
      </c>
      <c r="G1617" s="12" t="s">
        <v>1658</v>
      </c>
      <c r="H1617" s="61" t="s">
        <v>1658</v>
      </c>
      <c r="I1617" s="12" t="s">
        <v>2998</v>
      </c>
      <c r="J1617" s="20" t="s">
        <v>3051</v>
      </c>
      <c r="K1617" s="62" t="s">
        <v>3052</v>
      </c>
      <c r="L1617" s="18" t="s">
        <v>3036</v>
      </c>
      <c r="M1617" s="18"/>
      <c r="N1617" s="9" t="s">
        <v>211</v>
      </c>
      <c r="O1617" s="9" t="s">
        <v>11057</v>
      </c>
      <c r="P1617" s="198">
        <v>2.5000000000000001E-2</v>
      </c>
      <c r="Q1617" s="9" t="s">
        <v>2492</v>
      </c>
      <c r="R1617" s="9" t="s">
        <v>190</v>
      </c>
      <c r="S1617" s="9">
        <v>0</v>
      </c>
      <c r="T1617" s="9"/>
      <c r="U1617" s="9"/>
      <c r="V1617" s="15"/>
    </row>
    <row r="1618" spans="1:22" ht="101.5" x14ac:dyDescent="0.35">
      <c r="A1618" s="18" t="s">
        <v>3139</v>
      </c>
      <c r="B1618" s="18" t="s">
        <v>12790</v>
      </c>
      <c r="C1618" s="12">
        <v>5</v>
      </c>
      <c r="D1618" s="12">
        <v>13</v>
      </c>
      <c r="E1618" s="12" t="s">
        <v>4</v>
      </c>
      <c r="F1618" s="12" t="s">
        <v>4</v>
      </c>
      <c r="G1618" s="12" t="s">
        <v>1658</v>
      </c>
      <c r="H1618" s="61" t="s">
        <v>1658</v>
      </c>
      <c r="I1618" s="12" t="s">
        <v>2998</v>
      </c>
      <c r="J1618" s="20" t="s">
        <v>3051</v>
      </c>
      <c r="K1618" s="62" t="s">
        <v>3052</v>
      </c>
      <c r="L1618" s="18" t="s">
        <v>3037</v>
      </c>
      <c r="M1618" s="18"/>
      <c r="N1618" s="9" t="s">
        <v>212</v>
      </c>
      <c r="O1618" s="9" t="s">
        <v>9280</v>
      </c>
      <c r="P1618" s="198">
        <v>2.5000000000000001E-2</v>
      </c>
      <c r="Q1618" s="9" t="s">
        <v>2492</v>
      </c>
      <c r="R1618" s="9" t="s">
        <v>190</v>
      </c>
      <c r="S1618" s="9">
        <v>0</v>
      </c>
      <c r="T1618" s="9"/>
      <c r="U1618" s="9"/>
      <c r="V1618" s="15"/>
    </row>
    <row r="1619" spans="1:22" ht="43.5" x14ac:dyDescent="0.35">
      <c r="A1619" s="18" t="s">
        <v>3140</v>
      </c>
      <c r="B1619" s="18" t="s">
        <v>12791</v>
      </c>
      <c r="C1619" s="12">
        <v>6</v>
      </c>
      <c r="D1619" s="12">
        <v>14</v>
      </c>
      <c r="E1619" s="12" t="s">
        <v>4</v>
      </c>
      <c r="F1619" s="12" t="s">
        <v>4</v>
      </c>
      <c r="G1619" s="12" t="s">
        <v>1658</v>
      </c>
      <c r="H1619" s="61" t="s">
        <v>1658</v>
      </c>
      <c r="I1619" s="12" t="s">
        <v>2998</v>
      </c>
      <c r="J1619" s="20" t="s">
        <v>3051</v>
      </c>
      <c r="K1619" s="62" t="s">
        <v>3052</v>
      </c>
      <c r="L1619" s="18" t="s">
        <v>3038</v>
      </c>
      <c r="M1619" s="18"/>
      <c r="N1619" s="9" t="s">
        <v>212</v>
      </c>
      <c r="O1619" s="9" t="s">
        <v>9281</v>
      </c>
      <c r="P1619" s="198">
        <v>2.5000000000000001E-2</v>
      </c>
      <c r="Q1619" s="9" t="s">
        <v>2492</v>
      </c>
      <c r="R1619" s="9" t="s">
        <v>190</v>
      </c>
      <c r="S1619" s="9">
        <v>0</v>
      </c>
      <c r="T1619" s="9"/>
      <c r="U1619" s="9"/>
      <c r="V1619" s="15"/>
    </row>
    <row r="1620" spans="1:22" ht="58" x14ac:dyDescent="0.35">
      <c r="A1620" s="18" t="s">
        <v>3141</v>
      </c>
      <c r="B1620" s="18" t="s">
        <v>12792</v>
      </c>
      <c r="C1620" s="12">
        <v>7</v>
      </c>
      <c r="D1620" s="12">
        <v>15</v>
      </c>
      <c r="E1620" s="12" t="s">
        <v>4</v>
      </c>
      <c r="F1620" s="12" t="s">
        <v>4</v>
      </c>
      <c r="G1620" s="12" t="s">
        <v>1658</v>
      </c>
      <c r="H1620" s="61" t="s">
        <v>1658</v>
      </c>
      <c r="I1620" s="12" t="s">
        <v>2998</v>
      </c>
      <c r="J1620" s="20" t="s">
        <v>3051</v>
      </c>
      <c r="K1620" s="62" t="s">
        <v>3052</v>
      </c>
      <c r="L1620" s="18" t="s">
        <v>3039</v>
      </c>
      <c r="M1620" s="18"/>
      <c r="N1620" s="9" t="s">
        <v>211</v>
      </c>
      <c r="O1620" s="9" t="s">
        <v>9282</v>
      </c>
      <c r="P1620" s="198">
        <v>2.5000000000000001E-2</v>
      </c>
      <c r="Q1620" s="9" t="s">
        <v>2492</v>
      </c>
      <c r="R1620" s="9" t="s">
        <v>190</v>
      </c>
      <c r="S1620" s="9">
        <v>0</v>
      </c>
      <c r="T1620" s="9"/>
      <c r="U1620" s="9"/>
      <c r="V1620" s="15"/>
    </row>
    <row r="1621" spans="1:22" ht="29" x14ac:dyDescent="0.35">
      <c r="A1621" s="18" t="s">
        <v>3142</v>
      </c>
      <c r="B1621" s="18" t="s">
        <v>12793</v>
      </c>
      <c r="C1621" s="12">
        <v>8</v>
      </c>
      <c r="D1621" s="12">
        <v>16</v>
      </c>
      <c r="E1621" s="12" t="s">
        <v>4</v>
      </c>
      <c r="F1621" s="12" t="s">
        <v>4</v>
      </c>
      <c r="G1621" s="12" t="s">
        <v>1658</v>
      </c>
      <c r="H1621" s="61" t="s">
        <v>1658</v>
      </c>
      <c r="I1621" s="12" t="s">
        <v>2998</v>
      </c>
      <c r="J1621" s="20" t="s">
        <v>3051</v>
      </c>
      <c r="K1621" s="62" t="s">
        <v>3052</v>
      </c>
      <c r="L1621" s="18" t="s">
        <v>3040</v>
      </c>
      <c r="M1621" s="18"/>
      <c r="N1621" s="9" t="s">
        <v>212</v>
      </c>
      <c r="O1621" s="9" t="s">
        <v>9276</v>
      </c>
      <c r="P1621" s="198">
        <v>2.5000000000000001E-2</v>
      </c>
      <c r="Q1621" s="9" t="s">
        <v>2492</v>
      </c>
      <c r="R1621" s="9" t="s">
        <v>190</v>
      </c>
      <c r="S1621" s="9" t="s">
        <v>9277</v>
      </c>
      <c r="T1621" s="9"/>
      <c r="U1621" s="9"/>
      <c r="V1621" s="15"/>
    </row>
    <row r="1622" spans="1:22" ht="174" x14ac:dyDescent="0.35">
      <c r="A1622" s="18" t="s">
        <v>3143</v>
      </c>
      <c r="B1622" s="18" t="s">
        <v>12794</v>
      </c>
      <c r="C1622" s="12">
        <v>1</v>
      </c>
      <c r="D1622" s="12">
        <v>17</v>
      </c>
      <c r="E1622" s="12" t="s">
        <v>4</v>
      </c>
      <c r="F1622" s="12" t="s">
        <v>4</v>
      </c>
      <c r="G1622" s="12" t="s">
        <v>1658</v>
      </c>
      <c r="H1622" s="61" t="s">
        <v>1658</v>
      </c>
      <c r="I1622" s="12" t="s">
        <v>2998</v>
      </c>
      <c r="J1622" s="20" t="s">
        <v>3053</v>
      </c>
      <c r="K1622" s="62" t="s">
        <v>3054</v>
      </c>
      <c r="L1622" s="18" t="s">
        <v>3033</v>
      </c>
      <c r="M1622" s="18"/>
      <c r="N1622" s="9" t="s">
        <v>214</v>
      </c>
      <c r="O1622" s="9" t="s">
        <v>11059</v>
      </c>
      <c r="P1622" s="198">
        <v>2.5000000000000001E-2</v>
      </c>
      <c r="Q1622" s="9" t="s">
        <v>2492</v>
      </c>
      <c r="R1622" s="9" t="s">
        <v>190</v>
      </c>
      <c r="S1622" s="9" t="s">
        <v>9277</v>
      </c>
      <c r="T1622" s="9"/>
      <c r="U1622" s="9"/>
      <c r="V1622" s="15"/>
    </row>
    <row r="1623" spans="1:22" ht="130.5" x14ac:dyDescent="0.35">
      <c r="A1623" s="18" t="s">
        <v>3144</v>
      </c>
      <c r="B1623" s="18" t="s">
        <v>12795</v>
      </c>
      <c r="C1623" s="12">
        <v>2</v>
      </c>
      <c r="D1623" s="12">
        <v>18</v>
      </c>
      <c r="E1623" s="12" t="s">
        <v>4</v>
      </c>
      <c r="F1623" s="12" t="s">
        <v>4</v>
      </c>
      <c r="G1623" s="12" t="s">
        <v>1658</v>
      </c>
      <c r="H1623" s="61" t="s">
        <v>1658</v>
      </c>
      <c r="I1623" s="12" t="s">
        <v>2998</v>
      </c>
      <c r="J1623" s="20" t="s">
        <v>3053</v>
      </c>
      <c r="K1623" s="62" t="s">
        <v>3054</v>
      </c>
      <c r="L1623" s="18" t="s">
        <v>3041</v>
      </c>
      <c r="M1623" s="18"/>
      <c r="N1623" s="9" t="s">
        <v>211</v>
      </c>
      <c r="O1623" s="9" t="s">
        <v>11060</v>
      </c>
      <c r="P1623" s="198">
        <v>2.5000000000000001E-2</v>
      </c>
      <c r="Q1623" s="9" t="s">
        <v>2492</v>
      </c>
      <c r="R1623" s="9" t="s">
        <v>190</v>
      </c>
      <c r="S1623" s="9">
        <v>0</v>
      </c>
      <c r="T1623" s="9"/>
      <c r="U1623" s="9"/>
      <c r="V1623" s="15"/>
    </row>
    <row r="1624" spans="1:22" ht="58" x14ac:dyDescent="0.35">
      <c r="A1624" s="18" t="s">
        <v>3145</v>
      </c>
      <c r="B1624" s="18" t="s">
        <v>12796</v>
      </c>
      <c r="C1624" s="12">
        <v>3</v>
      </c>
      <c r="D1624" s="12">
        <v>19</v>
      </c>
      <c r="E1624" s="12" t="s">
        <v>4</v>
      </c>
      <c r="F1624" s="12" t="s">
        <v>4</v>
      </c>
      <c r="G1624" s="12" t="s">
        <v>1658</v>
      </c>
      <c r="H1624" s="61" t="s">
        <v>1658</v>
      </c>
      <c r="I1624" s="12" t="s">
        <v>2998</v>
      </c>
      <c r="J1624" s="20" t="s">
        <v>3053</v>
      </c>
      <c r="K1624" s="62" t="s">
        <v>3054</v>
      </c>
      <c r="L1624" s="18" t="s">
        <v>3042</v>
      </c>
      <c r="M1624" s="18"/>
      <c r="N1624" s="9" t="s">
        <v>211</v>
      </c>
      <c r="O1624" s="9" t="s">
        <v>9283</v>
      </c>
      <c r="P1624" s="198">
        <v>2.5000000000000001E-2</v>
      </c>
      <c r="Q1624" s="9" t="s">
        <v>2496</v>
      </c>
      <c r="R1624" s="9" t="s">
        <v>518</v>
      </c>
      <c r="S1624" s="9">
        <v>0</v>
      </c>
      <c r="T1624" s="9"/>
      <c r="U1624" s="9"/>
      <c r="V1624" s="15"/>
    </row>
    <row r="1625" spans="1:22" ht="87" x14ac:dyDescent="0.35">
      <c r="A1625" s="18" t="s">
        <v>3146</v>
      </c>
      <c r="B1625" s="18" t="s">
        <v>12797</v>
      </c>
      <c r="C1625" s="12">
        <v>4</v>
      </c>
      <c r="D1625" s="12">
        <v>20</v>
      </c>
      <c r="E1625" s="12" t="s">
        <v>4</v>
      </c>
      <c r="F1625" s="12" t="s">
        <v>4</v>
      </c>
      <c r="G1625" s="12" t="s">
        <v>1658</v>
      </c>
      <c r="H1625" s="61" t="s">
        <v>1658</v>
      </c>
      <c r="I1625" s="12" t="s">
        <v>2998</v>
      </c>
      <c r="J1625" s="20" t="s">
        <v>3053</v>
      </c>
      <c r="K1625" s="62" t="s">
        <v>3054</v>
      </c>
      <c r="L1625" s="18" t="s">
        <v>3043</v>
      </c>
      <c r="M1625" s="18"/>
      <c r="N1625" s="9" t="s">
        <v>213</v>
      </c>
      <c r="O1625" s="9" t="s">
        <v>11061</v>
      </c>
      <c r="P1625" s="198">
        <v>2.5000000000000001E-2</v>
      </c>
      <c r="Q1625" s="9" t="s">
        <v>2492</v>
      </c>
      <c r="R1625" s="9" t="s">
        <v>190</v>
      </c>
      <c r="S1625" s="9">
        <v>0</v>
      </c>
      <c r="T1625" s="9"/>
      <c r="U1625" s="9"/>
      <c r="V1625" s="15"/>
    </row>
    <row r="1626" spans="1:22" ht="58" x14ac:dyDescent="0.35">
      <c r="A1626" s="18" t="s">
        <v>3147</v>
      </c>
      <c r="B1626" s="18" t="s">
        <v>12798</v>
      </c>
      <c r="C1626" s="12">
        <v>5</v>
      </c>
      <c r="D1626" s="12">
        <v>21</v>
      </c>
      <c r="E1626" s="12" t="s">
        <v>4</v>
      </c>
      <c r="F1626" s="12" t="s">
        <v>4</v>
      </c>
      <c r="G1626" s="12" t="s">
        <v>1658</v>
      </c>
      <c r="H1626" s="61" t="s">
        <v>1658</v>
      </c>
      <c r="I1626" s="12" t="s">
        <v>2998</v>
      </c>
      <c r="J1626" s="20" t="s">
        <v>3053</v>
      </c>
      <c r="K1626" s="62" t="s">
        <v>3054</v>
      </c>
      <c r="L1626" s="18" t="s">
        <v>3038</v>
      </c>
      <c r="M1626" s="18"/>
      <c r="N1626" s="9" t="s">
        <v>212</v>
      </c>
      <c r="O1626" s="9" t="s">
        <v>9284</v>
      </c>
      <c r="P1626" s="198">
        <v>2.5000000000000001E-2</v>
      </c>
      <c r="Q1626" s="9" t="s">
        <v>2492</v>
      </c>
      <c r="R1626" s="9" t="s">
        <v>190</v>
      </c>
      <c r="S1626" s="9">
        <v>0</v>
      </c>
      <c r="T1626" s="9"/>
      <c r="U1626" s="9"/>
      <c r="V1626" s="15"/>
    </row>
    <row r="1627" spans="1:22" ht="130.5" x14ac:dyDescent="0.35">
      <c r="A1627" s="18" t="s">
        <v>3148</v>
      </c>
      <c r="B1627" s="18" t="s">
        <v>12799</v>
      </c>
      <c r="C1627" s="12">
        <v>6</v>
      </c>
      <c r="D1627" s="12">
        <v>22</v>
      </c>
      <c r="E1627" s="12" t="s">
        <v>4</v>
      </c>
      <c r="F1627" s="12" t="s">
        <v>4</v>
      </c>
      <c r="G1627" s="12" t="s">
        <v>1658</v>
      </c>
      <c r="H1627" s="61" t="s">
        <v>1658</v>
      </c>
      <c r="I1627" s="12" t="s">
        <v>2998</v>
      </c>
      <c r="J1627" s="20" t="s">
        <v>3053</v>
      </c>
      <c r="K1627" s="62" t="s">
        <v>3054</v>
      </c>
      <c r="L1627" s="18" t="s">
        <v>3044</v>
      </c>
      <c r="M1627" s="18"/>
      <c r="N1627" s="9" t="s">
        <v>212</v>
      </c>
      <c r="O1627" s="9" t="s">
        <v>11062</v>
      </c>
      <c r="P1627" s="198">
        <v>2.5000000000000001E-2</v>
      </c>
      <c r="Q1627" s="9" t="s">
        <v>2492</v>
      </c>
      <c r="R1627" s="9" t="s">
        <v>190</v>
      </c>
      <c r="S1627" s="9" t="s">
        <v>9277</v>
      </c>
      <c r="T1627" s="9"/>
      <c r="U1627" s="9"/>
      <c r="V1627" s="15"/>
    </row>
    <row r="1628" spans="1:22" ht="29" x14ac:dyDescent="0.35">
      <c r="A1628" s="18" t="s">
        <v>3149</v>
      </c>
      <c r="B1628" s="18" t="s">
        <v>12800</v>
      </c>
      <c r="C1628" s="12">
        <v>7</v>
      </c>
      <c r="D1628" s="12">
        <v>23</v>
      </c>
      <c r="E1628" s="12" t="s">
        <v>4</v>
      </c>
      <c r="F1628" s="12" t="s">
        <v>4</v>
      </c>
      <c r="G1628" s="12" t="s">
        <v>1658</v>
      </c>
      <c r="H1628" s="61" t="s">
        <v>1658</v>
      </c>
      <c r="I1628" s="12" t="s">
        <v>2998</v>
      </c>
      <c r="J1628" s="20" t="s">
        <v>3053</v>
      </c>
      <c r="K1628" s="62" t="s">
        <v>3054</v>
      </c>
      <c r="L1628" s="18" t="s">
        <v>3045</v>
      </c>
      <c r="M1628" s="18"/>
      <c r="N1628" s="9" t="s">
        <v>212</v>
      </c>
      <c r="O1628" s="9" t="s">
        <v>9285</v>
      </c>
      <c r="P1628" s="198">
        <v>2.5000000000000001E-2</v>
      </c>
      <c r="Q1628" s="9" t="s">
        <v>2492</v>
      </c>
      <c r="R1628" s="9" t="s">
        <v>190</v>
      </c>
      <c r="S1628" s="9">
        <v>0</v>
      </c>
      <c r="T1628" s="9"/>
      <c r="U1628" s="9"/>
      <c r="V1628" s="15"/>
    </row>
    <row r="1629" spans="1:22" ht="87" x14ac:dyDescent="0.35">
      <c r="A1629" s="18" t="s">
        <v>3150</v>
      </c>
      <c r="B1629" s="18" t="s">
        <v>12801</v>
      </c>
      <c r="C1629" s="12">
        <v>8</v>
      </c>
      <c r="D1629" s="12">
        <v>24</v>
      </c>
      <c r="E1629" s="12" t="s">
        <v>4</v>
      </c>
      <c r="F1629" s="12" t="s">
        <v>4</v>
      </c>
      <c r="G1629" s="12" t="s">
        <v>1658</v>
      </c>
      <c r="H1629" s="61" t="s">
        <v>1658</v>
      </c>
      <c r="I1629" s="12" t="s">
        <v>2998</v>
      </c>
      <c r="J1629" s="20" t="s">
        <v>3053</v>
      </c>
      <c r="K1629" s="62" t="s">
        <v>3054</v>
      </c>
      <c r="L1629" s="18" t="s">
        <v>3046</v>
      </c>
      <c r="M1629" s="18"/>
      <c r="N1629" s="9" t="s">
        <v>211</v>
      </c>
      <c r="O1629" s="9" t="s">
        <v>11063</v>
      </c>
      <c r="P1629" s="198">
        <v>2.5000000000000001E-2</v>
      </c>
      <c r="Q1629" s="9" t="s">
        <v>2492</v>
      </c>
      <c r="R1629" s="9" t="s">
        <v>190</v>
      </c>
      <c r="S1629" s="9">
        <v>0</v>
      </c>
      <c r="T1629" s="9"/>
      <c r="U1629" s="9"/>
      <c r="V1629" s="15"/>
    </row>
    <row r="1630" spans="1:22" ht="116" x14ac:dyDescent="0.35">
      <c r="A1630" s="18" t="s">
        <v>3159</v>
      </c>
      <c r="B1630" s="18" t="s">
        <v>12802</v>
      </c>
      <c r="C1630" s="12">
        <v>1</v>
      </c>
      <c r="D1630" s="12">
        <v>1</v>
      </c>
      <c r="E1630" s="12" t="s">
        <v>4</v>
      </c>
      <c r="F1630" s="12" t="s">
        <v>4</v>
      </c>
      <c r="G1630" s="12" t="s">
        <v>113</v>
      </c>
      <c r="H1630" s="8" t="s">
        <v>3000</v>
      </c>
      <c r="I1630" s="12">
        <v>20.059999999999999</v>
      </c>
      <c r="J1630" s="20" t="s">
        <v>3057</v>
      </c>
      <c r="K1630" s="62" t="s">
        <v>3058</v>
      </c>
      <c r="L1630" s="18" t="s">
        <v>3033</v>
      </c>
      <c r="M1630" s="18"/>
      <c r="N1630" s="9" t="s">
        <v>214</v>
      </c>
      <c r="O1630" s="9" t="s">
        <v>9278</v>
      </c>
      <c r="P1630" s="198">
        <v>0.125</v>
      </c>
      <c r="Q1630" s="9" t="s">
        <v>2492</v>
      </c>
      <c r="R1630" s="9" t="s">
        <v>190</v>
      </c>
      <c r="S1630" s="9" t="s">
        <v>9277</v>
      </c>
      <c r="T1630" s="9"/>
      <c r="U1630" s="9"/>
      <c r="V1630" s="15"/>
    </row>
    <row r="1631" spans="1:22" ht="87" x14ac:dyDescent="0.35">
      <c r="A1631" s="18" t="s">
        <v>3160</v>
      </c>
      <c r="B1631" s="18" t="s">
        <v>12803</v>
      </c>
      <c r="C1631" s="12">
        <v>2</v>
      </c>
      <c r="D1631" s="12">
        <v>2</v>
      </c>
      <c r="E1631" s="12" t="s">
        <v>4</v>
      </c>
      <c r="F1631" s="12" t="s">
        <v>4</v>
      </c>
      <c r="G1631" s="12" t="s">
        <v>113</v>
      </c>
      <c r="H1631" s="61" t="s">
        <v>3000</v>
      </c>
      <c r="I1631" s="12">
        <v>20.059999999999999</v>
      </c>
      <c r="J1631" s="20" t="s">
        <v>3057</v>
      </c>
      <c r="K1631" s="62" t="s">
        <v>3058</v>
      </c>
      <c r="L1631" s="18" t="s">
        <v>3034</v>
      </c>
      <c r="M1631" s="18"/>
      <c r="N1631" s="9" t="s">
        <v>211</v>
      </c>
      <c r="O1631" s="9" t="s">
        <v>11056</v>
      </c>
      <c r="P1631" s="198">
        <v>0.125</v>
      </c>
      <c r="Q1631" s="9" t="s">
        <v>2492</v>
      </c>
      <c r="R1631" s="9" t="s">
        <v>190</v>
      </c>
      <c r="S1631" s="9">
        <v>0</v>
      </c>
      <c r="T1631" s="9"/>
      <c r="U1631" s="9"/>
      <c r="V1631" s="15"/>
    </row>
    <row r="1632" spans="1:22" ht="43.5" x14ac:dyDescent="0.35">
      <c r="A1632" s="18" t="s">
        <v>3161</v>
      </c>
      <c r="B1632" s="18" t="s">
        <v>12804</v>
      </c>
      <c r="C1632" s="12">
        <v>3</v>
      </c>
      <c r="D1632" s="12">
        <v>3</v>
      </c>
      <c r="E1632" s="12" t="s">
        <v>4</v>
      </c>
      <c r="F1632" s="12" t="s">
        <v>4</v>
      </c>
      <c r="G1632" s="12" t="s">
        <v>113</v>
      </c>
      <c r="H1632" s="61" t="s">
        <v>3000</v>
      </c>
      <c r="I1632" s="12">
        <v>20.059999999999999</v>
      </c>
      <c r="J1632" s="20" t="s">
        <v>3057</v>
      </c>
      <c r="K1632" s="62" t="s">
        <v>3058</v>
      </c>
      <c r="L1632" s="18" t="s">
        <v>3035</v>
      </c>
      <c r="M1632" s="18"/>
      <c r="N1632" s="9" t="s">
        <v>213</v>
      </c>
      <c r="O1632" s="9" t="s">
        <v>9279</v>
      </c>
      <c r="P1632" s="198">
        <v>0.125</v>
      </c>
      <c r="Q1632" s="9" t="s">
        <v>2492</v>
      </c>
      <c r="R1632" s="9" t="s">
        <v>190</v>
      </c>
      <c r="S1632" s="9">
        <v>0</v>
      </c>
      <c r="T1632" s="9"/>
      <c r="U1632" s="9"/>
      <c r="V1632" s="15"/>
    </row>
    <row r="1633" spans="1:22" ht="101.5" x14ac:dyDescent="0.35">
      <c r="A1633" s="18" t="s">
        <v>3162</v>
      </c>
      <c r="B1633" s="18" t="s">
        <v>12805</v>
      </c>
      <c r="C1633" s="12">
        <v>4</v>
      </c>
      <c r="D1633" s="12">
        <v>4</v>
      </c>
      <c r="E1633" s="12" t="s">
        <v>4</v>
      </c>
      <c r="F1633" s="12" t="s">
        <v>4</v>
      </c>
      <c r="G1633" s="12" t="s">
        <v>113</v>
      </c>
      <c r="H1633" s="61" t="s">
        <v>3000</v>
      </c>
      <c r="I1633" s="12">
        <v>20.059999999999999</v>
      </c>
      <c r="J1633" s="20" t="s">
        <v>3057</v>
      </c>
      <c r="K1633" s="62" t="s">
        <v>3058</v>
      </c>
      <c r="L1633" s="18" t="s">
        <v>3036</v>
      </c>
      <c r="M1633" s="18"/>
      <c r="N1633" s="9" t="s">
        <v>211</v>
      </c>
      <c r="O1633" s="9" t="s">
        <v>11057</v>
      </c>
      <c r="P1633" s="198">
        <v>0.125</v>
      </c>
      <c r="Q1633" s="9" t="s">
        <v>2492</v>
      </c>
      <c r="R1633" s="9" t="s">
        <v>190</v>
      </c>
      <c r="S1633" s="9">
        <v>0</v>
      </c>
      <c r="T1633" s="9"/>
      <c r="U1633" s="9"/>
      <c r="V1633" s="15"/>
    </row>
    <row r="1634" spans="1:22" ht="101.5" x14ac:dyDescent="0.35">
      <c r="A1634" s="18" t="s">
        <v>3163</v>
      </c>
      <c r="B1634" s="18" t="s">
        <v>12806</v>
      </c>
      <c r="C1634" s="12">
        <v>5</v>
      </c>
      <c r="D1634" s="12">
        <v>5</v>
      </c>
      <c r="E1634" s="12" t="s">
        <v>4</v>
      </c>
      <c r="F1634" s="12" t="s">
        <v>4</v>
      </c>
      <c r="G1634" s="12" t="s">
        <v>113</v>
      </c>
      <c r="H1634" s="61" t="s">
        <v>3000</v>
      </c>
      <c r="I1634" s="12">
        <v>20.059999999999999</v>
      </c>
      <c r="J1634" s="20" t="s">
        <v>3057</v>
      </c>
      <c r="K1634" s="62" t="s">
        <v>3058</v>
      </c>
      <c r="L1634" s="18" t="s">
        <v>3037</v>
      </c>
      <c r="M1634" s="18"/>
      <c r="N1634" s="9" t="s">
        <v>212</v>
      </c>
      <c r="O1634" s="9" t="s">
        <v>9280</v>
      </c>
      <c r="P1634" s="198">
        <v>0.125</v>
      </c>
      <c r="Q1634" s="9" t="s">
        <v>2492</v>
      </c>
      <c r="R1634" s="9" t="s">
        <v>190</v>
      </c>
      <c r="S1634" s="9">
        <v>0</v>
      </c>
      <c r="T1634" s="9"/>
      <c r="U1634" s="9"/>
      <c r="V1634" s="15"/>
    </row>
    <row r="1635" spans="1:22" ht="43.5" x14ac:dyDescent="0.35">
      <c r="A1635" s="18" t="s">
        <v>3164</v>
      </c>
      <c r="B1635" s="18" t="s">
        <v>12807</v>
      </c>
      <c r="C1635" s="12">
        <v>6</v>
      </c>
      <c r="D1635" s="12">
        <v>6</v>
      </c>
      <c r="E1635" s="12" t="s">
        <v>4</v>
      </c>
      <c r="F1635" s="12" t="s">
        <v>4</v>
      </c>
      <c r="G1635" s="12" t="s">
        <v>113</v>
      </c>
      <c r="H1635" s="61" t="s">
        <v>3000</v>
      </c>
      <c r="I1635" s="12">
        <v>20.059999999999999</v>
      </c>
      <c r="J1635" s="20" t="s">
        <v>3057</v>
      </c>
      <c r="K1635" s="62" t="s">
        <v>3058</v>
      </c>
      <c r="L1635" s="18" t="s">
        <v>3038</v>
      </c>
      <c r="M1635" s="18"/>
      <c r="N1635" s="9" t="s">
        <v>212</v>
      </c>
      <c r="O1635" s="9" t="s">
        <v>9281</v>
      </c>
      <c r="P1635" s="198">
        <v>0.125</v>
      </c>
      <c r="Q1635" s="9" t="s">
        <v>2492</v>
      </c>
      <c r="R1635" s="9" t="s">
        <v>190</v>
      </c>
      <c r="S1635" s="9">
        <v>0</v>
      </c>
      <c r="T1635" s="9"/>
      <c r="U1635" s="9"/>
      <c r="V1635" s="15"/>
    </row>
    <row r="1636" spans="1:22" ht="58" x14ac:dyDescent="0.35">
      <c r="A1636" s="18" t="s">
        <v>3165</v>
      </c>
      <c r="B1636" s="18" t="s">
        <v>12808</v>
      </c>
      <c r="C1636" s="12">
        <v>7</v>
      </c>
      <c r="D1636" s="12">
        <v>7</v>
      </c>
      <c r="E1636" s="12" t="s">
        <v>4</v>
      </c>
      <c r="F1636" s="12" t="s">
        <v>4</v>
      </c>
      <c r="G1636" s="12" t="s">
        <v>113</v>
      </c>
      <c r="H1636" s="61" t="s">
        <v>3000</v>
      </c>
      <c r="I1636" s="12">
        <v>20.059999999999999</v>
      </c>
      <c r="J1636" s="20" t="s">
        <v>3057</v>
      </c>
      <c r="K1636" s="62" t="s">
        <v>3058</v>
      </c>
      <c r="L1636" s="18" t="s">
        <v>3039</v>
      </c>
      <c r="M1636" s="18"/>
      <c r="N1636" s="9" t="s">
        <v>211</v>
      </c>
      <c r="O1636" s="9" t="s">
        <v>9282</v>
      </c>
      <c r="P1636" s="198">
        <v>0.125</v>
      </c>
      <c r="Q1636" s="9" t="s">
        <v>2492</v>
      </c>
      <c r="R1636" s="9" t="s">
        <v>190</v>
      </c>
      <c r="S1636" s="9">
        <v>0</v>
      </c>
      <c r="T1636" s="9"/>
      <c r="U1636" s="9"/>
      <c r="V1636" s="15"/>
    </row>
    <row r="1637" spans="1:22" ht="29" x14ac:dyDescent="0.35">
      <c r="A1637" s="18" t="s">
        <v>3166</v>
      </c>
      <c r="B1637" s="18" t="s">
        <v>12809</v>
      </c>
      <c r="C1637" s="12">
        <v>8</v>
      </c>
      <c r="D1637" s="12">
        <v>8</v>
      </c>
      <c r="E1637" s="12" t="s">
        <v>4</v>
      </c>
      <c r="F1637" s="12" t="s">
        <v>4</v>
      </c>
      <c r="G1637" s="12" t="s">
        <v>113</v>
      </c>
      <c r="H1637" s="61" t="s">
        <v>3000</v>
      </c>
      <c r="I1637" s="12">
        <v>20.059999999999999</v>
      </c>
      <c r="J1637" s="20" t="s">
        <v>3057</v>
      </c>
      <c r="K1637" s="62" t="s">
        <v>3058</v>
      </c>
      <c r="L1637" s="18" t="s">
        <v>3040</v>
      </c>
      <c r="M1637" s="18"/>
      <c r="N1637" s="9" t="s">
        <v>212</v>
      </c>
      <c r="O1637" s="9" t="s">
        <v>9276</v>
      </c>
      <c r="P1637" s="198">
        <v>0.125</v>
      </c>
      <c r="Q1637" s="9" t="s">
        <v>2492</v>
      </c>
      <c r="R1637" s="9" t="s">
        <v>190</v>
      </c>
      <c r="S1637" s="9" t="s">
        <v>9277</v>
      </c>
      <c r="T1637" s="9"/>
      <c r="U1637" s="9"/>
      <c r="V1637" s="15"/>
    </row>
    <row r="1638" spans="1:22" ht="116" x14ac:dyDescent="0.35">
      <c r="A1638" s="18" t="s">
        <v>3167</v>
      </c>
      <c r="B1638" s="18" t="s">
        <v>12810</v>
      </c>
      <c r="C1638" s="12">
        <v>1</v>
      </c>
      <c r="D1638" s="12">
        <v>1</v>
      </c>
      <c r="E1638" s="12" t="s">
        <v>4</v>
      </c>
      <c r="F1638" s="12" t="s">
        <v>4</v>
      </c>
      <c r="G1638" s="12" t="s">
        <v>2996</v>
      </c>
      <c r="H1638" s="61" t="s">
        <v>2996</v>
      </c>
      <c r="I1638" s="12">
        <v>20.09</v>
      </c>
      <c r="J1638" s="20" t="s">
        <v>3061</v>
      </c>
      <c r="K1638" s="62" t="s">
        <v>3062</v>
      </c>
      <c r="L1638" s="18" t="s">
        <v>3033</v>
      </c>
      <c r="M1638" s="18"/>
      <c r="N1638" s="9" t="s">
        <v>214</v>
      </c>
      <c r="O1638" s="9" t="s">
        <v>9278</v>
      </c>
      <c r="P1638" s="198">
        <v>0.125</v>
      </c>
      <c r="Q1638" s="9" t="s">
        <v>2492</v>
      </c>
      <c r="R1638" s="9" t="s">
        <v>190</v>
      </c>
      <c r="S1638" s="9" t="s">
        <v>9277</v>
      </c>
      <c r="T1638" s="9"/>
      <c r="U1638" s="9"/>
      <c r="V1638" s="15"/>
    </row>
    <row r="1639" spans="1:22" ht="87" x14ac:dyDescent="0.35">
      <c r="A1639" s="18" t="s">
        <v>3168</v>
      </c>
      <c r="B1639" s="18" t="s">
        <v>12811</v>
      </c>
      <c r="C1639" s="12">
        <v>2</v>
      </c>
      <c r="D1639" s="12">
        <v>2</v>
      </c>
      <c r="E1639" s="12" t="s">
        <v>4</v>
      </c>
      <c r="F1639" s="12" t="s">
        <v>4</v>
      </c>
      <c r="G1639" s="12" t="s">
        <v>2996</v>
      </c>
      <c r="H1639" s="61" t="s">
        <v>2996</v>
      </c>
      <c r="I1639" s="12">
        <v>20.09</v>
      </c>
      <c r="J1639" s="20" t="s">
        <v>3061</v>
      </c>
      <c r="K1639" s="62" t="s">
        <v>3062</v>
      </c>
      <c r="L1639" s="18" t="s">
        <v>3034</v>
      </c>
      <c r="M1639" s="18"/>
      <c r="N1639" s="9" t="s">
        <v>211</v>
      </c>
      <c r="O1639" s="9" t="s">
        <v>11056</v>
      </c>
      <c r="P1639" s="198">
        <v>0.125</v>
      </c>
      <c r="Q1639" s="9" t="s">
        <v>2492</v>
      </c>
      <c r="R1639" s="9" t="s">
        <v>190</v>
      </c>
      <c r="S1639" s="9">
        <v>0</v>
      </c>
      <c r="T1639" s="9"/>
      <c r="U1639" s="9"/>
      <c r="V1639" s="15"/>
    </row>
    <row r="1640" spans="1:22" ht="43.5" x14ac:dyDescent="0.35">
      <c r="A1640" s="18" t="s">
        <v>3169</v>
      </c>
      <c r="B1640" s="18" t="s">
        <v>12812</v>
      </c>
      <c r="C1640" s="12">
        <v>3</v>
      </c>
      <c r="D1640" s="12">
        <v>3</v>
      </c>
      <c r="E1640" s="12" t="s">
        <v>4</v>
      </c>
      <c r="F1640" s="12" t="s">
        <v>4</v>
      </c>
      <c r="G1640" s="12" t="s">
        <v>2996</v>
      </c>
      <c r="H1640" s="61" t="s">
        <v>2996</v>
      </c>
      <c r="I1640" s="12">
        <v>20.09</v>
      </c>
      <c r="J1640" s="20" t="s">
        <v>3061</v>
      </c>
      <c r="K1640" s="62" t="s">
        <v>3062</v>
      </c>
      <c r="L1640" s="18" t="s">
        <v>3035</v>
      </c>
      <c r="M1640" s="18"/>
      <c r="N1640" s="9" t="s">
        <v>213</v>
      </c>
      <c r="O1640" s="9" t="s">
        <v>9279</v>
      </c>
      <c r="P1640" s="198">
        <v>0.125</v>
      </c>
      <c r="Q1640" s="9" t="s">
        <v>2492</v>
      </c>
      <c r="R1640" s="9" t="s">
        <v>190</v>
      </c>
      <c r="S1640" s="9">
        <v>0</v>
      </c>
      <c r="T1640" s="9"/>
      <c r="U1640" s="9"/>
      <c r="V1640" s="15"/>
    </row>
    <row r="1641" spans="1:22" ht="101.5" x14ac:dyDescent="0.35">
      <c r="A1641" s="18" t="s">
        <v>3170</v>
      </c>
      <c r="B1641" s="18" t="s">
        <v>12813</v>
      </c>
      <c r="C1641" s="12">
        <v>4</v>
      </c>
      <c r="D1641" s="12">
        <v>4</v>
      </c>
      <c r="E1641" s="12" t="s">
        <v>4</v>
      </c>
      <c r="F1641" s="12" t="s">
        <v>4</v>
      </c>
      <c r="G1641" s="12" t="s">
        <v>2996</v>
      </c>
      <c r="H1641" s="61" t="s">
        <v>2996</v>
      </c>
      <c r="I1641" s="12">
        <v>20.09</v>
      </c>
      <c r="J1641" s="20" t="s">
        <v>3061</v>
      </c>
      <c r="K1641" s="62" t="s">
        <v>3062</v>
      </c>
      <c r="L1641" s="18" t="s">
        <v>3036</v>
      </c>
      <c r="M1641" s="18"/>
      <c r="N1641" s="9" t="s">
        <v>211</v>
      </c>
      <c r="O1641" s="9" t="s">
        <v>11057</v>
      </c>
      <c r="P1641" s="198">
        <v>0.125</v>
      </c>
      <c r="Q1641" s="9" t="s">
        <v>2492</v>
      </c>
      <c r="R1641" s="9" t="s">
        <v>190</v>
      </c>
      <c r="S1641" s="9">
        <v>0</v>
      </c>
      <c r="T1641" s="9"/>
      <c r="U1641" s="9"/>
      <c r="V1641" s="15"/>
    </row>
    <row r="1642" spans="1:22" ht="101.5" x14ac:dyDescent="0.35">
      <c r="A1642" s="18" t="s">
        <v>3171</v>
      </c>
      <c r="B1642" s="18" t="s">
        <v>12814</v>
      </c>
      <c r="C1642" s="12">
        <v>5</v>
      </c>
      <c r="D1642" s="12">
        <v>5</v>
      </c>
      <c r="E1642" s="12" t="s">
        <v>4</v>
      </c>
      <c r="F1642" s="12" t="s">
        <v>4</v>
      </c>
      <c r="G1642" s="12" t="s">
        <v>2996</v>
      </c>
      <c r="H1642" s="61" t="s">
        <v>2996</v>
      </c>
      <c r="I1642" s="12">
        <v>20.09</v>
      </c>
      <c r="J1642" s="20" t="s">
        <v>3061</v>
      </c>
      <c r="K1642" s="62" t="s">
        <v>3062</v>
      </c>
      <c r="L1642" s="18" t="s">
        <v>3037</v>
      </c>
      <c r="M1642" s="18"/>
      <c r="N1642" s="9" t="s">
        <v>212</v>
      </c>
      <c r="O1642" s="9" t="s">
        <v>9280</v>
      </c>
      <c r="P1642" s="198">
        <v>0.125</v>
      </c>
      <c r="Q1642" s="9" t="s">
        <v>2492</v>
      </c>
      <c r="R1642" s="9" t="s">
        <v>190</v>
      </c>
      <c r="S1642" s="9">
        <v>0</v>
      </c>
      <c r="T1642" s="9"/>
      <c r="U1642" s="9"/>
      <c r="V1642" s="15"/>
    </row>
    <row r="1643" spans="1:22" ht="43.5" x14ac:dyDescent="0.35">
      <c r="A1643" s="18" t="s">
        <v>3172</v>
      </c>
      <c r="B1643" s="18" t="s">
        <v>12815</v>
      </c>
      <c r="C1643" s="12">
        <v>6</v>
      </c>
      <c r="D1643" s="12">
        <v>6</v>
      </c>
      <c r="E1643" s="12" t="s">
        <v>4</v>
      </c>
      <c r="F1643" s="12" t="s">
        <v>4</v>
      </c>
      <c r="G1643" s="12" t="s">
        <v>2996</v>
      </c>
      <c r="H1643" s="61" t="s">
        <v>2996</v>
      </c>
      <c r="I1643" s="12">
        <v>20.09</v>
      </c>
      <c r="J1643" s="20" t="s">
        <v>3061</v>
      </c>
      <c r="K1643" s="62" t="s">
        <v>3062</v>
      </c>
      <c r="L1643" s="18" t="s">
        <v>3038</v>
      </c>
      <c r="M1643" s="18"/>
      <c r="N1643" s="9" t="s">
        <v>212</v>
      </c>
      <c r="O1643" s="9" t="s">
        <v>9281</v>
      </c>
      <c r="P1643" s="198">
        <v>0.125</v>
      </c>
      <c r="Q1643" s="9" t="s">
        <v>2492</v>
      </c>
      <c r="R1643" s="9" t="s">
        <v>190</v>
      </c>
      <c r="S1643" s="9">
        <v>0</v>
      </c>
      <c r="T1643" s="9"/>
      <c r="U1643" s="9"/>
      <c r="V1643" s="15"/>
    </row>
    <row r="1644" spans="1:22" ht="58" x14ac:dyDescent="0.35">
      <c r="A1644" s="18" t="s">
        <v>3173</v>
      </c>
      <c r="B1644" s="18" t="s">
        <v>12816</v>
      </c>
      <c r="C1644" s="12">
        <v>7</v>
      </c>
      <c r="D1644" s="12">
        <v>7</v>
      </c>
      <c r="E1644" s="12" t="s">
        <v>4</v>
      </c>
      <c r="F1644" s="12" t="s">
        <v>4</v>
      </c>
      <c r="G1644" s="12" t="s">
        <v>2996</v>
      </c>
      <c r="H1644" s="61" t="s">
        <v>2996</v>
      </c>
      <c r="I1644" s="12">
        <v>20.09</v>
      </c>
      <c r="J1644" s="20" t="s">
        <v>3061</v>
      </c>
      <c r="K1644" s="62" t="s">
        <v>3062</v>
      </c>
      <c r="L1644" s="18" t="s">
        <v>3039</v>
      </c>
      <c r="M1644" s="18"/>
      <c r="N1644" s="9" t="s">
        <v>211</v>
      </c>
      <c r="O1644" s="9" t="s">
        <v>9282</v>
      </c>
      <c r="P1644" s="198">
        <v>0.125</v>
      </c>
      <c r="Q1644" s="9" t="s">
        <v>2492</v>
      </c>
      <c r="R1644" s="9" t="s">
        <v>190</v>
      </c>
      <c r="S1644" s="9">
        <v>0</v>
      </c>
      <c r="T1644" s="9"/>
      <c r="U1644" s="9"/>
      <c r="V1644" s="15"/>
    </row>
    <row r="1645" spans="1:22" ht="29" x14ac:dyDescent="0.35">
      <c r="A1645" s="18" t="s">
        <v>3174</v>
      </c>
      <c r="B1645" s="18" t="s">
        <v>12817</v>
      </c>
      <c r="C1645" s="12">
        <v>8</v>
      </c>
      <c r="D1645" s="12">
        <v>8</v>
      </c>
      <c r="E1645" s="12" t="s">
        <v>4</v>
      </c>
      <c r="F1645" s="12" t="s">
        <v>4</v>
      </c>
      <c r="G1645" s="12" t="s">
        <v>2996</v>
      </c>
      <c r="H1645" s="61" t="s">
        <v>2996</v>
      </c>
      <c r="I1645" s="12">
        <v>20.09</v>
      </c>
      <c r="J1645" s="20" t="s">
        <v>3061</v>
      </c>
      <c r="K1645" s="62" t="s">
        <v>3062</v>
      </c>
      <c r="L1645" s="18" t="s">
        <v>3040</v>
      </c>
      <c r="M1645" s="18"/>
      <c r="N1645" s="9" t="s">
        <v>212</v>
      </c>
      <c r="O1645" s="9" t="s">
        <v>9276</v>
      </c>
      <c r="P1645" s="198">
        <v>0.125</v>
      </c>
      <c r="Q1645" s="9" t="s">
        <v>2492</v>
      </c>
      <c r="R1645" s="9" t="s">
        <v>190</v>
      </c>
      <c r="S1645" s="9" t="s">
        <v>9277</v>
      </c>
      <c r="T1645" s="9"/>
      <c r="U1645" s="9"/>
      <c r="V1645" s="15"/>
    </row>
    <row r="1646" spans="1:22" ht="116" x14ac:dyDescent="0.35">
      <c r="A1646" s="18" t="s">
        <v>3203</v>
      </c>
      <c r="B1646" s="18" t="s">
        <v>12818</v>
      </c>
      <c r="C1646" s="12">
        <v>1</v>
      </c>
      <c r="D1646" s="12">
        <v>1</v>
      </c>
      <c r="E1646" s="12" t="s">
        <v>4</v>
      </c>
      <c r="F1646" s="12" t="s">
        <v>4</v>
      </c>
      <c r="G1646" s="12" t="s">
        <v>45</v>
      </c>
      <c r="H1646" s="15" t="s">
        <v>3002</v>
      </c>
      <c r="I1646" s="12" t="s">
        <v>3007</v>
      </c>
      <c r="J1646" s="20" t="s">
        <v>3071</v>
      </c>
      <c r="K1646" s="62" t="s">
        <v>3072</v>
      </c>
      <c r="L1646" s="18" t="s">
        <v>3033</v>
      </c>
      <c r="M1646" s="18"/>
      <c r="N1646" s="9" t="s">
        <v>214</v>
      </c>
      <c r="O1646" s="9" t="s">
        <v>9278</v>
      </c>
      <c r="P1646" s="198">
        <v>0.1</v>
      </c>
      <c r="Q1646" s="9" t="s">
        <v>2492</v>
      </c>
      <c r="R1646" s="9" t="s">
        <v>190</v>
      </c>
      <c r="S1646" s="9" t="s">
        <v>9277</v>
      </c>
      <c r="T1646" s="9"/>
      <c r="U1646" s="9"/>
      <c r="V1646" s="15"/>
    </row>
    <row r="1647" spans="1:22" ht="87" x14ac:dyDescent="0.35">
      <c r="A1647" s="18" t="s">
        <v>3204</v>
      </c>
      <c r="B1647" s="18" t="s">
        <v>12819</v>
      </c>
      <c r="C1647" s="12">
        <v>2</v>
      </c>
      <c r="D1647" s="12">
        <v>2</v>
      </c>
      <c r="E1647" s="12" t="s">
        <v>4</v>
      </c>
      <c r="F1647" s="12" t="s">
        <v>4</v>
      </c>
      <c r="G1647" s="12" t="s">
        <v>45</v>
      </c>
      <c r="H1647" s="15" t="s">
        <v>3002</v>
      </c>
      <c r="I1647" s="12" t="s">
        <v>3007</v>
      </c>
      <c r="J1647" s="20" t="s">
        <v>3071</v>
      </c>
      <c r="K1647" s="62" t="s">
        <v>3072</v>
      </c>
      <c r="L1647" s="18" t="s">
        <v>3034</v>
      </c>
      <c r="M1647" s="18"/>
      <c r="N1647" s="9" t="s">
        <v>211</v>
      </c>
      <c r="O1647" s="9" t="s">
        <v>11056</v>
      </c>
      <c r="P1647" s="198">
        <v>0.1</v>
      </c>
      <c r="Q1647" s="9" t="s">
        <v>2492</v>
      </c>
      <c r="R1647" s="9" t="s">
        <v>190</v>
      </c>
      <c r="S1647" s="9">
        <v>0</v>
      </c>
      <c r="T1647" s="9"/>
      <c r="U1647" s="9"/>
      <c r="V1647" s="15"/>
    </row>
    <row r="1648" spans="1:22" ht="43.5" x14ac:dyDescent="0.35">
      <c r="A1648" s="18" t="s">
        <v>3205</v>
      </c>
      <c r="B1648" s="18" t="s">
        <v>12820</v>
      </c>
      <c r="C1648" s="12">
        <v>3</v>
      </c>
      <c r="D1648" s="12">
        <v>3</v>
      </c>
      <c r="E1648" s="12" t="s">
        <v>4</v>
      </c>
      <c r="F1648" s="12" t="s">
        <v>4</v>
      </c>
      <c r="G1648" s="12" t="s">
        <v>45</v>
      </c>
      <c r="H1648" s="15" t="s">
        <v>3002</v>
      </c>
      <c r="I1648" s="12" t="s">
        <v>3007</v>
      </c>
      <c r="J1648" s="20" t="s">
        <v>3071</v>
      </c>
      <c r="K1648" s="62" t="s">
        <v>3072</v>
      </c>
      <c r="L1648" s="18" t="s">
        <v>3035</v>
      </c>
      <c r="M1648" s="18"/>
      <c r="N1648" s="9" t="s">
        <v>213</v>
      </c>
      <c r="O1648" s="9" t="s">
        <v>9279</v>
      </c>
      <c r="P1648" s="198">
        <v>0.1</v>
      </c>
      <c r="Q1648" s="9" t="s">
        <v>2492</v>
      </c>
      <c r="R1648" s="9" t="s">
        <v>190</v>
      </c>
      <c r="S1648" s="9">
        <v>0</v>
      </c>
      <c r="T1648" s="9"/>
      <c r="U1648" s="9"/>
      <c r="V1648" s="15"/>
    </row>
    <row r="1649" spans="1:22" ht="101.5" x14ac:dyDescent="0.35">
      <c r="A1649" s="18" t="s">
        <v>3206</v>
      </c>
      <c r="B1649" s="18" t="s">
        <v>12821</v>
      </c>
      <c r="C1649" s="12">
        <v>4</v>
      </c>
      <c r="D1649" s="12">
        <v>4</v>
      </c>
      <c r="E1649" s="12" t="s">
        <v>4</v>
      </c>
      <c r="F1649" s="12" t="s">
        <v>4</v>
      </c>
      <c r="G1649" s="12" t="s">
        <v>45</v>
      </c>
      <c r="H1649" s="15" t="s">
        <v>3002</v>
      </c>
      <c r="I1649" s="12" t="s">
        <v>3007</v>
      </c>
      <c r="J1649" s="20" t="s">
        <v>3071</v>
      </c>
      <c r="K1649" s="62" t="s">
        <v>3072</v>
      </c>
      <c r="L1649" s="18" t="s">
        <v>3036</v>
      </c>
      <c r="M1649" s="18"/>
      <c r="N1649" s="9" t="s">
        <v>211</v>
      </c>
      <c r="O1649" s="9" t="s">
        <v>11057</v>
      </c>
      <c r="P1649" s="198">
        <v>0.1</v>
      </c>
      <c r="Q1649" s="9" t="s">
        <v>2492</v>
      </c>
      <c r="R1649" s="9" t="s">
        <v>190</v>
      </c>
      <c r="S1649" s="9">
        <v>0</v>
      </c>
      <c r="T1649" s="9"/>
      <c r="U1649" s="9"/>
      <c r="V1649" s="15"/>
    </row>
    <row r="1650" spans="1:22" ht="101.5" x14ac:dyDescent="0.35">
      <c r="A1650" s="18" t="s">
        <v>3207</v>
      </c>
      <c r="B1650" s="18" t="s">
        <v>12822</v>
      </c>
      <c r="C1650" s="12">
        <v>5</v>
      </c>
      <c r="D1650" s="12">
        <v>5</v>
      </c>
      <c r="E1650" s="12" t="s">
        <v>4</v>
      </c>
      <c r="F1650" s="12" t="s">
        <v>4</v>
      </c>
      <c r="G1650" s="12" t="s">
        <v>45</v>
      </c>
      <c r="H1650" s="15" t="s">
        <v>3002</v>
      </c>
      <c r="I1650" s="12" t="s">
        <v>3007</v>
      </c>
      <c r="J1650" s="20" t="s">
        <v>3071</v>
      </c>
      <c r="K1650" s="62" t="s">
        <v>3072</v>
      </c>
      <c r="L1650" s="18" t="s">
        <v>3037</v>
      </c>
      <c r="M1650" s="18"/>
      <c r="N1650" s="9" t="s">
        <v>212</v>
      </c>
      <c r="O1650" s="9" t="s">
        <v>9280</v>
      </c>
      <c r="P1650" s="198">
        <v>0.1</v>
      </c>
      <c r="Q1650" s="9" t="s">
        <v>2492</v>
      </c>
      <c r="R1650" s="9" t="s">
        <v>190</v>
      </c>
      <c r="S1650" s="9">
        <v>0</v>
      </c>
      <c r="T1650" s="9"/>
      <c r="U1650" s="9"/>
      <c r="V1650" s="15"/>
    </row>
    <row r="1651" spans="1:22" ht="43.5" x14ac:dyDescent="0.35">
      <c r="A1651" s="18" t="s">
        <v>3208</v>
      </c>
      <c r="B1651" s="18" t="s">
        <v>12823</v>
      </c>
      <c r="C1651" s="12">
        <v>6</v>
      </c>
      <c r="D1651" s="12">
        <v>6</v>
      </c>
      <c r="E1651" s="12" t="s">
        <v>4</v>
      </c>
      <c r="F1651" s="12" t="s">
        <v>4</v>
      </c>
      <c r="G1651" s="12" t="s">
        <v>45</v>
      </c>
      <c r="H1651" s="15" t="s">
        <v>3002</v>
      </c>
      <c r="I1651" s="12" t="s">
        <v>3007</v>
      </c>
      <c r="J1651" s="20" t="s">
        <v>3071</v>
      </c>
      <c r="K1651" s="62" t="s">
        <v>3072</v>
      </c>
      <c r="L1651" s="18" t="s">
        <v>3038</v>
      </c>
      <c r="M1651" s="18"/>
      <c r="N1651" s="9" t="s">
        <v>212</v>
      </c>
      <c r="O1651" s="9" t="s">
        <v>9281</v>
      </c>
      <c r="P1651" s="198">
        <v>0.1</v>
      </c>
      <c r="Q1651" s="9" t="s">
        <v>2492</v>
      </c>
      <c r="R1651" s="9" t="s">
        <v>190</v>
      </c>
      <c r="S1651" s="9">
        <v>0</v>
      </c>
      <c r="T1651" s="9"/>
      <c r="U1651" s="9"/>
      <c r="V1651" s="15"/>
    </row>
    <row r="1652" spans="1:22" ht="58" x14ac:dyDescent="0.35">
      <c r="A1652" s="18" t="s">
        <v>3209</v>
      </c>
      <c r="B1652" s="18" t="s">
        <v>12824</v>
      </c>
      <c r="C1652" s="12">
        <v>7</v>
      </c>
      <c r="D1652" s="12">
        <v>7</v>
      </c>
      <c r="E1652" s="12" t="s">
        <v>4</v>
      </c>
      <c r="F1652" s="12" t="s">
        <v>4</v>
      </c>
      <c r="G1652" s="12" t="s">
        <v>45</v>
      </c>
      <c r="H1652" s="15" t="s">
        <v>3002</v>
      </c>
      <c r="I1652" s="12" t="s">
        <v>3007</v>
      </c>
      <c r="J1652" s="20" t="s">
        <v>3071</v>
      </c>
      <c r="K1652" s="62" t="s">
        <v>3072</v>
      </c>
      <c r="L1652" s="18" t="s">
        <v>3039</v>
      </c>
      <c r="M1652" s="18"/>
      <c r="N1652" s="9" t="s">
        <v>211</v>
      </c>
      <c r="O1652" s="9" t="s">
        <v>9282</v>
      </c>
      <c r="P1652" s="198">
        <v>0.1</v>
      </c>
      <c r="Q1652" s="9" t="s">
        <v>2492</v>
      </c>
      <c r="R1652" s="9" t="s">
        <v>190</v>
      </c>
      <c r="S1652" s="9">
        <v>0</v>
      </c>
      <c r="T1652" s="9"/>
      <c r="U1652" s="9"/>
      <c r="V1652" s="15"/>
    </row>
    <row r="1653" spans="1:22" ht="29" x14ac:dyDescent="0.35">
      <c r="A1653" s="18" t="s">
        <v>3210</v>
      </c>
      <c r="B1653" s="18" t="s">
        <v>12825</v>
      </c>
      <c r="C1653" s="12">
        <v>8</v>
      </c>
      <c r="D1653" s="12">
        <v>8</v>
      </c>
      <c r="E1653" s="12" t="s">
        <v>4</v>
      </c>
      <c r="F1653" s="12" t="s">
        <v>4</v>
      </c>
      <c r="G1653" s="12" t="s">
        <v>45</v>
      </c>
      <c r="H1653" s="15" t="s">
        <v>3002</v>
      </c>
      <c r="I1653" s="12" t="s">
        <v>3007</v>
      </c>
      <c r="J1653" s="20" t="s">
        <v>3071</v>
      </c>
      <c r="K1653" s="62" t="s">
        <v>3072</v>
      </c>
      <c r="L1653" s="18" t="s">
        <v>3040</v>
      </c>
      <c r="M1653" s="18"/>
      <c r="N1653" s="9" t="s">
        <v>212</v>
      </c>
      <c r="O1653" s="9" t="s">
        <v>9276</v>
      </c>
      <c r="P1653" s="198">
        <v>0.1</v>
      </c>
      <c r="Q1653" s="9" t="s">
        <v>2492</v>
      </c>
      <c r="R1653" s="9" t="s">
        <v>190</v>
      </c>
      <c r="S1653" s="9" t="s">
        <v>9277</v>
      </c>
      <c r="T1653" s="9"/>
      <c r="U1653" s="9"/>
      <c r="V1653" s="15"/>
    </row>
    <row r="1654" spans="1:22" ht="116" x14ac:dyDescent="0.35">
      <c r="A1654" s="18" t="s">
        <v>3211</v>
      </c>
      <c r="B1654" s="18" t="s">
        <v>12826</v>
      </c>
      <c r="C1654" s="12">
        <v>1</v>
      </c>
      <c r="D1654" s="12">
        <v>9</v>
      </c>
      <c r="E1654" s="12" t="s">
        <v>4</v>
      </c>
      <c r="F1654" s="12" t="s">
        <v>4</v>
      </c>
      <c r="G1654" s="12" t="s">
        <v>45</v>
      </c>
      <c r="H1654" s="15" t="s">
        <v>3002</v>
      </c>
      <c r="I1654" s="12" t="s">
        <v>3007</v>
      </c>
      <c r="J1654" s="20" t="s">
        <v>3073</v>
      </c>
      <c r="K1654" s="62" t="s">
        <v>3074</v>
      </c>
      <c r="L1654" s="18" t="s">
        <v>3033</v>
      </c>
      <c r="M1654" s="18"/>
      <c r="N1654" s="9" t="s">
        <v>214</v>
      </c>
      <c r="O1654" s="9" t="s">
        <v>9278</v>
      </c>
      <c r="P1654" s="198">
        <v>2.5000000000000001E-2</v>
      </c>
      <c r="Q1654" s="9" t="s">
        <v>2492</v>
      </c>
      <c r="R1654" s="9" t="s">
        <v>190</v>
      </c>
      <c r="S1654" s="9" t="s">
        <v>9277</v>
      </c>
      <c r="T1654" s="9"/>
      <c r="U1654" s="9"/>
      <c r="V1654" s="15"/>
    </row>
    <row r="1655" spans="1:22" ht="87" x14ac:dyDescent="0.35">
      <c r="A1655" s="18" t="s">
        <v>3212</v>
      </c>
      <c r="B1655" s="18" t="s">
        <v>12827</v>
      </c>
      <c r="C1655" s="12">
        <v>2</v>
      </c>
      <c r="D1655" s="12">
        <v>10</v>
      </c>
      <c r="E1655" s="12" t="s">
        <v>4</v>
      </c>
      <c r="F1655" s="12" t="s">
        <v>4</v>
      </c>
      <c r="G1655" s="12" t="s">
        <v>45</v>
      </c>
      <c r="H1655" s="15" t="s">
        <v>3002</v>
      </c>
      <c r="I1655" s="12" t="s">
        <v>3007</v>
      </c>
      <c r="J1655" s="20" t="s">
        <v>3073</v>
      </c>
      <c r="K1655" s="62" t="s">
        <v>3074</v>
      </c>
      <c r="L1655" s="18" t="s">
        <v>3034</v>
      </c>
      <c r="M1655" s="18"/>
      <c r="N1655" s="9" t="s">
        <v>211</v>
      </c>
      <c r="O1655" s="9" t="s">
        <v>11056</v>
      </c>
      <c r="P1655" s="198">
        <v>2.5000000000000001E-2</v>
      </c>
      <c r="Q1655" s="9" t="s">
        <v>2492</v>
      </c>
      <c r="R1655" s="9" t="s">
        <v>190</v>
      </c>
      <c r="S1655" s="9">
        <v>0</v>
      </c>
      <c r="T1655" s="9"/>
      <c r="U1655" s="9"/>
      <c r="V1655" s="15"/>
    </row>
    <row r="1656" spans="1:22" ht="43.5" x14ac:dyDescent="0.35">
      <c r="A1656" s="18" t="s">
        <v>3213</v>
      </c>
      <c r="B1656" s="18" t="s">
        <v>12828</v>
      </c>
      <c r="C1656" s="12">
        <v>3</v>
      </c>
      <c r="D1656" s="12">
        <v>11</v>
      </c>
      <c r="E1656" s="12" t="s">
        <v>4</v>
      </c>
      <c r="F1656" s="12" t="s">
        <v>4</v>
      </c>
      <c r="G1656" s="12" t="s">
        <v>45</v>
      </c>
      <c r="H1656" s="15" t="s">
        <v>3002</v>
      </c>
      <c r="I1656" s="12" t="s">
        <v>3007</v>
      </c>
      <c r="J1656" s="20" t="s">
        <v>3073</v>
      </c>
      <c r="K1656" s="62" t="s">
        <v>3074</v>
      </c>
      <c r="L1656" s="18" t="s">
        <v>3035</v>
      </c>
      <c r="M1656" s="18"/>
      <c r="N1656" s="9" t="s">
        <v>213</v>
      </c>
      <c r="O1656" s="9" t="s">
        <v>9279</v>
      </c>
      <c r="P1656" s="198">
        <v>2.5000000000000001E-2</v>
      </c>
      <c r="Q1656" s="9" t="s">
        <v>2492</v>
      </c>
      <c r="R1656" s="9" t="s">
        <v>190</v>
      </c>
      <c r="S1656" s="9">
        <v>0</v>
      </c>
      <c r="T1656" s="9"/>
      <c r="U1656" s="9"/>
      <c r="V1656" s="15"/>
    </row>
    <row r="1657" spans="1:22" ht="101.5" x14ac:dyDescent="0.35">
      <c r="A1657" s="18" t="s">
        <v>3214</v>
      </c>
      <c r="B1657" s="18" t="s">
        <v>12829</v>
      </c>
      <c r="C1657" s="12">
        <v>4</v>
      </c>
      <c r="D1657" s="12">
        <v>12</v>
      </c>
      <c r="E1657" s="12" t="s">
        <v>4</v>
      </c>
      <c r="F1657" s="12" t="s">
        <v>4</v>
      </c>
      <c r="G1657" s="12" t="s">
        <v>45</v>
      </c>
      <c r="H1657" s="15" t="s">
        <v>3002</v>
      </c>
      <c r="I1657" s="12" t="s">
        <v>3007</v>
      </c>
      <c r="J1657" s="20" t="s">
        <v>3073</v>
      </c>
      <c r="K1657" s="62" t="s">
        <v>3074</v>
      </c>
      <c r="L1657" s="18" t="s">
        <v>3036</v>
      </c>
      <c r="M1657" s="18"/>
      <c r="N1657" s="9" t="s">
        <v>211</v>
      </c>
      <c r="O1657" s="9" t="s">
        <v>11057</v>
      </c>
      <c r="P1657" s="198">
        <v>2.5000000000000001E-2</v>
      </c>
      <c r="Q1657" s="9" t="s">
        <v>2492</v>
      </c>
      <c r="R1657" s="9" t="s">
        <v>190</v>
      </c>
      <c r="S1657" s="9">
        <v>0</v>
      </c>
      <c r="T1657" s="9"/>
      <c r="U1657" s="9"/>
      <c r="V1657" s="15"/>
    </row>
    <row r="1658" spans="1:22" ht="101.5" x14ac:dyDescent="0.35">
      <c r="A1658" s="18" t="s">
        <v>3215</v>
      </c>
      <c r="B1658" s="18" t="s">
        <v>12830</v>
      </c>
      <c r="C1658" s="12">
        <v>5</v>
      </c>
      <c r="D1658" s="12">
        <v>13</v>
      </c>
      <c r="E1658" s="12" t="s">
        <v>4</v>
      </c>
      <c r="F1658" s="12" t="s">
        <v>4</v>
      </c>
      <c r="G1658" s="12" t="s">
        <v>45</v>
      </c>
      <c r="H1658" s="15" t="s">
        <v>3002</v>
      </c>
      <c r="I1658" s="12" t="s">
        <v>3007</v>
      </c>
      <c r="J1658" s="20" t="s">
        <v>3073</v>
      </c>
      <c r="K1658" s="62" t="s">
        <v>3074</v>
      </c>
      <c r="L1658" s="18" t="s">
        <v>3037</v>
      </c>
      <c r="M1658" s="18"/>
      <c r="N1658" s="9" t="s">
        <v>212</v>
      </c>
      <c r="O1658" s="9" t="s">
        <v>9280</v>
      </c>
      <c r="P1658" s="198">
        <v>2.5000000000000001E-2</v>
      </c>
      <c r="Q1658" s="9" t="s">
        <v>2492</v>
      </c>
      <c r="R1658" s="9" t="s">
        <v>190</v>
      </c>
      <c r="S1658" s="9">
        <v>0</v>
      </c>
      <c r="T1658" s="9"/>
      <c r="U1658" s="9"/>
      <c r="V1658" s="15"/>
    </row>
    <row r="1659" spans="1:22" ht="43.5" x14ac:dyDescent="0.35">
      <c r="A1659" s="18" t="s">
        <v>3216</v>
      </c>
      <c r="B1659" s="18" t="s">
        <v>12831</v>
      </c>
      <c r="C1659" s="12">
        <v>6</v>
      </c>
      <c r="D1659" s="12">
        <v>14</v>
      </c>
      <c r="E1659" s="12" t="s">
        <v>4</v>
      </c>
      <c r="F1659" s="12" t="s">
        <v>4</v>
      </c>
      <c r="G1659" s="12" t="s">
        <v>45</v>
      </c>
      <c r="H1659" s="15" t="s">
        <v>3002</v>
      </c>
      <c r="I1659" s="12" t="s">
        <v>3007</v>
      </c>
      <c r="J1659" s="20" t="s">
        <v>3073</v>
      </c>
      <c r="K1659" s="62" t="s">
        <v>3074</v>
      </c>
      <c r="L1659" s="18" t="s">
        <v>3038</v>
      </c>
      <c r="M1659" s="18"/>
      <c r="N1659" s="9" t="s">
        <v>212</v>
      </c>
      <c r="O1659" s="9" t="s">
        <v>9281</v>
      </c>
      <c r="P1659" s="198">
        <v>2.5000000000000001E-2</v>
      </c>
      <c r="Q1659" s="9" t="s">
        <v>2492</v>
      </c>
      <c r="R1659" s="9" t="s">
        <v>190</v>
      </c>
      <c r="S1659" s="9">
        <v>0</v>
      </c>
      <c r="T1659" s="9"/>
      <c r="U1659" s="9"/>
      <c r="V1659" s="15"/>
    </row>
    <row r="1660" spans="1:22" ht="58" x14ac:dyDescent="0.35">
      <c r="A1660" s="18" t="s">
        <v>3217</v>
      </c>
      <c r="B1660" s="18" t="s">
        <v>12832</v>
      </c>
      <c r="C1660" s="12">
        <v>7</v>
      </c>
      <c r="D1660" s="12">
        <v>15</v>
      </c>
      <c r="E1660" s="12" t="s">
        <v>4</v>
      </c>
      <c r="F1660" s="12" t="s">
        <v>4</v>
      </c>
      <c r="G1660" s="12" t="s">
        <v>45</v>
      </c>
      <c r="H1660" s="15" t="s">
        <v>3002</v>
      </c>
      <c r="I1660" s="12" t="s">
        <v>3007</v>
      </c>
      <c r="J1660" s="20" t="s">
        <v>3073</v>
      </c>
      <c r="K1660" s="62" t="s">
        <v>3074</v>
      </c>
      <c r="L1660" s="18" t="s">
        <v>3039</v>
      </c>
      <c r="M1660" s="18"/>
      <c r="N1660" s="9" t="s">
        <v>211</v>
      </c>
      <c r="O1660" s="9" t="s">
        <v>9282</v>
      </c>
      <c r="P1660" s="198">
        <v>2.5000000000000001E-2</v>
      </c>
      <c r="Q1660" s="9" t="s">
        <v>2492</v>
      </c>
      <c r="R1660" s="9" t="s">
        <v>190</v>
      </c>
      <c r="S1660" s="9">
        <v>0</v>
      </c>
      <c r="T1660" s="9"/>
      <c r="U1660" s="9"/>
      <c r="V1660" s="15"/>
    </row>
    <row r="1661" spans="1:22" ht="29" x14ac:dyDescent="0.35">
      <c r="A1661" s="18" t="s">
        <v>3218</v>
      </c>
      <c r="B1661" s="18" t="s">
        <v>12833</v>
      </c>
      <c r="C1661" s="12">
        <v>8</v>
      </c>
      <c r="D1661" s="12">
        <v>16</v>
      </c>
      <c r="E1661" s="12" t="s">
        <v>4</v>
      </c>
      <c r="F1661" s="12" t="s">
        <v>4</v>
      </c>
      <c r="G1661" s="12" t="s">
        <v>45</v>
      </c>
      <c r="H1661" s="15" t="s">
        <v>3002</v>
      </c>
      <c r="I1661" s="12" t="s">
        <v>3007</v>
      </c>
      <c r="J1661" s="20" t="s">
        <v>3073</v>
      </c>
      <c r="K1661" s="62" t="s">
        <v>3074</v>
      </c>
      <c r="L1661" s="18" t="s">
        <v>3040</v>
      </c>
      <c r="M1661" s="18"/>
      <c r="N1661" s="9" t="s">
        <v>212</v>
      </c>
      <c r="O1661" s="9" t="s">
        <v>9276</v>
      </c>
      <c r="P1661" s="198">
        <v>2.5000000000000001E-2</v>
      </c>
      <c r="Q1661" s="9" t="s">
        <v>2492</v>
      </c>
      <c r="R1661" s="9" t="s">
        <v>190</v>
      </c>
      <c r="S1661" s="9" t="s">
        <v>9277</v>
      </c>
      <c r="T1661" s="9"/>
      <c r="U1661" s="9"/>
      <c r="V1661" s="15"/>
    </row>
    <row r="1662" spans="1:22" ht="116" x14ac:dyDescent="0.35">
      <c r="A1662" s="18" t="s">
        <v>3219</v>
      </c>
      <c r="B1662" s="18" t="s">
        <v>12834</v>
      </c>
      <c r="C1662" s="12">
        <v>1</v>
      </c>
      <c r="D1662" s="12">
        <v>1</v>
      </c>
      <c r="E1662" s="12" t="s">
        <v>4</v>
      </c>
      <c r="F1662" s="12" t="s">
        <v>4</v>
      </c>
      <c r="G1662" s="12" t="s">
        <v>45</v>
      </c>
      <c r="H1662" s="15" t="s">
        <v>3003</v>
      </c>
      <c r="I1662" s="12" t="s">
        <v>3008</v>
      </c>
      <c r="J1662" s="20" t="s">
        <v>3075</v>
      </c>
      <c r="K1662" s="62" t="s">
        <v>3076</v>
      </c>
      <c r="L1662" s="18" t="s">
        <v>3033</v>
      </c>
      <c r="M1662" s="18"/>
      <c r="N1662" s="9" t="s">
        <v>214</v>
      </c>
      <c r="O1662" s="9" t="s">
        <v>9278</v>
      </c>
      <c r="P1662" s="198">
        <v>0.1</v>
      </c>
      <c r="Q1662" s="9" t="s">
        <v>2492</v>
      </c>
      <c r="R1662" s="9" t="s">
        <v>190</v>
      </c>
      <c r="S1662" s="9" t="s">
        <v>9277</v>
      </c>
      <c r="T1662" s="9"/>
      <c r="U1662" s="9"/>
      <c r="V1662" s="15"/>
    </row>
    <row r="1663" spans="1:22" ht="87" x14ac:dyDescent="0.35">
      <c r="A1663" s="18" t="s">
        <v>3220</v>
      </c>
      <c r="B1663" s="18" t="s">
        <v>12835</v>
      </c>
      <c r="C1663" s="12">
        <v>2</v>
      </c>
      <c r="D1663" s="12">
        <v>2</v>
      </c>
      <c r="E1663" s="12" t="s">
        <v>4</v>
      </c>
      <c r="F1663" s="12" t="s">
        <v>4</v>
      </c>
      <c r="G1663" s="12" t="s">
        <v>45</v>
      </c>
      <c r="H1663" s="15" t="s">
        <v>3003</v>
      </c>
      <c r="I1663" s="12" t="s">
        <v>3008</v>
      </c>
      <c r="J1663" s="20" t="s">
        <v>3075</v>
      </c>
      <c r="K1663" s="62" t="s">
        <v>3076</v>
      </c>
      <c r="L1663" s="18" t="s">
        <v>3034</v>
      </c>
      <c r="M1663" s="18"/>
      <c r="N1663" s="9" t="s">
        <v>211</v>
      </c>
      <c r="O1663" s="9" t="s">
        <v>11056</v>
      </c>
      <c r="P1663" s="198">
        <v>0.1</v>
      </c>
      <c r="Q1663" s="9" t="s">
        <v>2492</v>
      </c>
      <c r="R1663" s="9" t="s">
        <v>190</v>
      </c>
      <c r="S1663" s="9">
        <v>0</v>
      </c>
      <c r="T1663" s="9"/>
      <c r="U1663" s="9"/>
      <c r="V1663" s="15"/>
    </row>
    <row r="1664" spans="1:22" ht="43.5" x14ac:dyDescent="0.35">
      <c r="A1664" s="18" t="s">
        <v>3221</v>
      </c>
      <c r="B1664" s="18" t="s">
        <v>12836</v>
      </c>
      <c r="C1664" s="12">
        <v>3</v>
      </c>
      <c r="D1664" s="12">
        <v>3</v>
      </c>
      <c r="E1664" s="12" t="s">
        <v>4</v>
      </c>
      <c r="F1664" s="12" t="s">
        <v>4</v>
      </c>
      <c r="G1664" s="12" t="s">
        <v>45</v>
      </c>
      <c r="H1664" s="15" t="s">
        <v>3003</v>
      </c>
      <c r="I1664" s="12" t="s">
        <v>3008</v>
      </c>
      <c r="J1664" s="20" t="s">
        <v>3075</v>
      </c>
      <c r="K1664" s="62" t="s">
        <v>3076</v>
      </c>
      <c r="L1664" s="18" t="s">
        <v>3035</v>
      </c>
      <c r="M1664" s="18"/>
      <c r="N1664" s="9" t="s">
        <v>213</v>
      </c>
      <c r="O1664" s="9" t="s">
        <v>9279</v>
      </c>
      <c r="P1664" s="198">
        <v>0.1</v>
      </c>
      <c r="Q1664" s="9" t="s">
        <v>2492</v>
      </c>
      <c r="R1664" s="9" t="s">
        <v>190</v>
      </c>
      <c r="S1664" s="9">
        <v>0</v>
      </c>
      <c r="T1664" s="9"/>
      <c r="U1664" s="9"/>
      <c r="V1664" s="15"/>
    </row>
    <row r="1665" spans="1:22" ht="101.5" x14ac:dyDescent="0.35">
      <c r="A1665" s="18" t="s">
        <v>3222</v>
      </c>
      <c r="B1665" s="18" t="s">
        <v>12837</v>
      </c>
      <c r="C1665" s="12">
        <v>4</v>
      </c>
      <c r="D1665" s="12">
        <v>4</v>
      </c>
      <c r="E1665" s="12" t="s">
        <v>4</v>
      </c>
      <c r="F1665" s="12" t="s">
        <v>4</v>
      </c>
      <c r="G1665" s="12" t="s">
        <v>45</v>
      </c>
      <c r="H1665" s="15" t="s">
        <v>3003</v>
      </c>
      <c r="I1665" s="12" t="s">
        <v>3008</v>
      </c>
      <c r="J1665" s="20" t="s">
        <v>3075</v>
      </c>
      <c r="K1665" s="62" t="s">
        <v>3076</v>
      </c>
      <c r="L1665" s="18" t="s">
        <v>3036</v>
      </c>
      <c r="M1665" s="18"/>
      <c r="N1665" s="9" t="s">
        <v>211</v>
      </c>
      <c r="O1665" s="9" t="s">
        <v>11057</v>
      </c>
      <c r="P1665" s="198">
        <v>0.1</v>
      </c>
      <c r="Q1665" s="9" t="s">
        <v>2492</v>
      </c>
      <c r="R1665" s="9" t="s">
        <v>190</v>
      </c>
      <c r="S1665" s="9">
        <v>0</v>
      </c>
      <c r="T1665" s="9"/>
      <c r="U1665" s="9"/>
      <c r="V1665" s="15"/>
    </row>
    <row r="1666" spans="1:22" ht="101.5" x14ac:dyDescent="0.35">
      <c r="A1666" s="18" t="s">
        <v>3223</v>
      </c>
      <c r="B1666" s="18" t="s">
        <v>12838</v>
      </c>
      <c r="C1666" s="12">
        <v>5</v>
      </c>
      <c r="D1666" s="12">
        <v>5</v>
      </c>
      <c r="E1666" s="12" t="s">
        <v>4</v>
      </c>
      <c r="F1666" s="12" t="s">
        <v>4</v>
      </c>
      <c r="G1666" s="12" t="s">
        <v>45</v>
      </c>
      <c r="H1666" s="15" t="s">
        <v>3003</v>
      </c>
      <c r="I1666" s="12" t="s">
        <v>3008</v>
      </c>
      <c r="J1666" s="20" t="s">
        <v>3075</v>
      </c>
      <c r="K1666" s="62" t="s">
        <v>3076</v>
      </c>
      <c r="L1666" s="18" t="s">
        <v>3037</v>
      </c>
      <c r="M1666" s="18"/>
      <c r="N1666" s="9" t="s">
        <v>212</v>
      </c>
      <c r="O1666" s="9" t="s">
        <v>9280</v>
      </c>
      <c r="P1666" s="198">
        <v>0.1</v>
      </c>
      <c r="Q1666" s="9" t="s">
        <v>2492</v>
      </c>
      <c r="R1666" s="9" t="s">
        <v>190</v>
      </c>
      <c r="S1666" s="9">
        <v>0</v>
      </c>
      <c r="T1666" s="9"/>
      <c r="U1666" s="9"/>
      <c r="V1666" s="15"/>
    </row>
    <row r="1667" spans="1:22" ht="43.5" x14ac:dyDescent="0.35">
      <c r="A1667" s="18" t="s">
        <v>3224</v>
      </c>
      <c r="B1667" s="18" t="s">
        <v>12839</v>
      </c>
      <c r="C1667" s="12">
        <v>6</v>
      </c>
      <c r="D1667" s="12">
        <v>6</v>
      </c>
      <c r="E1667" s="12" t="s">
        <v>4</v>
      </c>
      <c r="F1667" s="12" t="s">
        <v>4</v>
      </c>
      <c r="G1667" s="12" t="s">
        <v>45</v>
      </c>
      <c r="H1667" s="15" t="s">
        <v>3003</v>
      </c>
      <c r="I1667" s="12" t="s">
        <v>3008</v>
      </c>
      <c r="J1667" s="20" t="s">
        <v>3075</v>
      </c>
      <c r="K1667" s="62" t="s">
        <v>3076</v>
      </c>
      <c r="L1667" s="18" t="s">
        <v>3038</v>
      </c>
      <c r="M1667" s="18"/>
      <c r="N1667" s="9" t="s">
        <v>212</v>
      </c>
      <c r="O1667" s="9" t="s">
        <v>9281</v>
      </c>
      <c r="P1667" s="198">
        <v>0.1</v>
      </c>
      <c r="Q1667" s="9" t="s">
        <v>2492</v>
      </c>
      <c r="R1667" s="9" t="s">
        <v>190</v>
      </c>
      <c r="S1667" s="9">
        <v>0</v>
      </c>
      <c r="T1667" s="9"/>
      <c r="U1667" s="9"/>
      <c r="V1667" s="15"/>
    </row>
    <row r="1668" spans="1:22" ht="58" x14ac:dyDescent="0.35">
      <c r="A1668" s="18" t="s">
        <v>3225</v>
      </c>
      <c r="B1668" s="18" t="s">
        <v>12840</v>
      </c>
      <c r="C1668" s="12">
        <v>7</v>
      </c>
      <c r="D1668" s="12">
        <v>7</v>
      </c>
      <c r="E1668" s="12" t="s">
        <v>4</v>
      </c>
      <c r="F1668" s="12" t="s">
        <v>4</v>
      </c>
      <c r="G1668" s="12" t="s">
        <v>45</v>
      </c>
      <c r="H1668" s="15" t="s">
        <v>3003</v>
      </c>
      <c r="I1668" s="12" t="s">
        <v>3008</v>
      </c>
      <c r="J1668" s="20" t="s">
        <v>3075</v>
      </c>
      <c r="K1668" s="62" t="s">
        <v>3076</v>
      </c>
      <c r="L1668" s="18" t="s">
        <v>3039</v>
      </c>
      <c r="M1668" s="18"/>
      <c r="N1668" s="9" t="s">
        <v>211</v>
      </c>
      <c r="O1668" s="9" t="s">
        <v>9282</v>
      </c>
      <c r="P1668" s="198">
        <v>0.1</v>
      </c>
      <c r="Q1668" s="9" t="s">
        <v>2492</v>
      </c>
      <c r="R1668" s="9" t="s">
        <v>190</v>
      </c>
      <c r="S1668" s="9">
        <v>0</v>
      </c>
      <c r="T1668" s="9"/>
      <c r="U1668" s="9"/>
      <c r="V1668" s="15"/>
    </row>
    <row r="1669" spans="1:22" ht="29" x14ac:dyDescent="0.35">
      <c r="A1669" s="18" t="s">
        <v>3226</v>
      </c>
      <c r="B1669" s="18" t="s">
        <v>12841</v>
      </c>
      <c r="C1669" s="12">
        <v>8</v>
      </c>
      <c r="D1669" s="12">
        <v>8</v>
      </c>
      <c r="E1669" s="12" t="s">
        <v>4</v>
      </c>
      <c r="F1669" s="12" t="s">
        <v>4</v>
      </c>
      <c r="G1669" s="12" t="s">
        <v>45</v>
      </c>
      <c r="H1669" s="15" t="s">
        <v>3003</v>
      </c>
      <c r="I1669" s="12" t="s">
        <v>3008</v>
      </c>
      <c r="J1669" s="20" t="s">
        <v>3075</v>
      </c>
      <c r="K1669" s="62" t="s">
        <v>3076</v>
      </c>
      <c r="L1669" s="18" t="s">
        <v>3040</v>
      </c>
      <c r="M1669" s="18"/>
      <c r="N1669" s="9" t="s">
        <v>212</v>
      </c>
      <c r="O1669" s="9" t="s">
        <v>9276</v>
      </c>
      <c r="P1669" s="198">
        <v>0.1</v>
      </c>
      <c r="Q1669" s="9" t="s">
        <v>2492</v>
      </c>
      <c r="R1669" s="9" t="s">
        <v>190</v>
      </c>
      <c r="S1669" s="9" t="s">
        <v>9277</v>
      </c>
      <c r="T1669" s="9"/>
      <c r="U1669" s="9"/>
      <c r="V1669" s="15"/>
    </row>
    <row r="1670" spans="1:22" ht="116" x14ac:dyDescent="0.35">
      <c r="A1670" s="18" t="s">
        <v>3227</v>
      </c>
      <c r="B1670" s="18" t="s">
        <v>12842</v>
      </c>
      <c r="C1670" s="12">
        <v>1</v>
      </c>
      <c r="D1670" s="12">
        <v>9</v>
      </c>
      <c r="E1670" s="12" t="s">
        <v>4</v>
      </c>
      <c r="F1670" s="12" t="s">
        <v>4</v>
      </c>
      <c r="G1670" s="12" t="s">
        <v>45</v>
      </c>
      <c r="H1670" s="15" t="s">
        <v>3003</v>
      </c>
      <c r="I1670" s="12" t="s">
        <v>3008</v>
      </c>
      <c r="J1670" s="20" t="s">
        <v>3077</v>
      </c>
      <c r="K1670" s="62" t="s">
        <v>3078</v>
      </c>
      <c r="L1670" s="18" t="s">
        <v>3033</v>
      </c>
      <c r="M1670" s="18"/>
      <c r="N1670" s="9" t="s">
        <v>214</v>
      </c>
      <c r="O1670" s="9" t="s">
        <v>9278</v>
      </c>
      <c r="P1670" s="198">
        <v>0.1</v>
      </c>
      <c r="Q1670" s="9" t="s">
        <v>2492</v>
      </c>
      <c r="R1670" s="9" t="s">
        <v>190</v>
      </c>
      <c r="S1670" s="9" t="s">
        <v>9277</v>
      </c>
      <c r="T1670" s="9"/>
      <c r="U1670" s="9"/>
      <c r="V1670" s="15"/>
    </row>
    <row r="1671" spans="1:22" ht="87" x14ac:dyDescent="0.35">
      <c r="A1671" s="18" t="s">
        <v>3228</v>
      </c>
      <c r="B1671" s="18" t="s">
        <v>12843</v>
      </c>
      <c r="C1671" s="12">
        <v>2</v>
      </c>
      <c r="D1671" s="12">
        <v>10</v>
      </c>
      <c r="E1671" s="12" t="s">
        <v>4</v>
      </c>
      <c r="F1671" s="12" t="s">
        <v>4</v>
      </c>
      <c r="G1671" s="12" t="s">
        <v>45</v>
      </c>
      <c r="H1671" s="15" t="s">
        <v>3003</v>
      </c>
      <c r="I1671" s="12" t="s">
        <v>3008</v>
      </c>
      <c r="J1671" s="20" t="s">
        <v>3077</v>
      </c>
      <c r="K1671" s="62" t="s">
        <v>3078</v>
      </c>
      <c r="L1671" s="18" t="s">
        <v>3034</v>
      </c>
      <c r="M1671" s="18"/>
      <c r="N1671" s="9" t="s">
        <v>211</v>
      </c>
      <c r="O1671" s="9" t="s">
        <v>11056</v>
      </c>
      <c r="P1671" s="198">
        <v>0.1</v>
      </c>
      <c r="Q1671" s="9" t="s">
        <v>2492</v>
      </c>
      <c r="R1671" s="9" t="s">
        <v>190</v>
      </c>
      <c r="S1671" s="9">
        <v>0</v>
      </c>
      <c r="T1671" s="9"/>
      <c r="U1671" s="9"/>
      <c r="V1671" s="15"/>
    </row>
    <row r="1672" spans="1:22" ht="43.5" x14ac:dyDescent="0.35">
      <c r="A1672" s="18" t="s">
        <v>3229</v>
      </c>
      <c r="B1672" s="18" t="s">
        <v>12844</v>
      </c>
      <c r="C1672" s="12">
        <v>3</v>
      </c>
      <c r="D1672" s="12">
        <v>11</v>
      </c>
      <c r="E1672" s="12" t="s">
        <v>4</v>
      </c>
      <c r="F1672" s="12" t="s">
        <v>4</v>
      </c>
      <c r="G1672" s="12" t="s">
        <v>45</v>
      </c>
      <c r="H1672" s="15" t="s">
        <v>3003</v>
      </c>
      <c r="I1672" s="12" t="s">
        <v>3008</v>
      </c>
      <c r="J1672" s="20" t="s">
        <v>3077</v>
      </c>
      <c r="K1672" s="62" t="s">
        <v>3078</v>
      </c>
      <c r="L1672" s="18" t="s">
        <v>3035</v>
      </c>
      <c r="M1672" s="18"/>
      <c r="N1672" s="9" t="s">
        <v>213</v>
      </c>
      <c r="O1672" s="9" t="s">
        <v>9279</v>
      </c>
      <c r="P1672" s="198">
        <v>0.1</v>
      </c>
      <c r="Q1672" s="9" t="s">
        <v>2492</v>
      </c>
      <c r="R1672" s="9" t="s">
        <v>190</v>
      </c>
      <c r="S1672" s="9">
        <v>0</v>
      </c>
      <c r="T1672" s="9"/>
      <c r="U1672" s="9"/>
      <c r="V1672" s="15"/>
    </row>
    <row r="1673" spans="1:22" ht="101.5" x14ac:dyDescent="0.35">
      <c r="A1673" s="18" t="s">
        <v>3230</v>
      </c>
      <c r="B1673" s="18" t="s">
        <v>12845</v>
      </c>
      <c r="C1673" s="12">
        <v>4</v>
      </c>
      <c r="D1673" s="12">
        <v>12</v>
      </c>
      <c r="E1673" s="12" t="s">
        <v>4</v>
      </c>
      <c r="F1673" s="12" t="s">
        <v>4</v>
      </c>
      <c r="G1673" s="12" t="s">
        <v>45</v>
      </c>
      <c r="H1673" s="15" t="s">
        <v>3003</v>
      </c>
      <c r="I1673" s="12" t="s">
        <v>3008</v>
      </c>
      <c r="J1673" s="20" t="s">
        <v>3077</v>
      </c>
      <c r="K1673" s="62" t="s">
        <v>3078</v>
      </c>
      <c r="L1673" s="18" t="s">
        <v>3036</v>
      </c>
      <c r="M1673" s="18"/>
      <c r="N1673" s="9" t="s">
        <v>211</v>
      </c>
      <c r="O1673" s="9" t="s">
        <v>11057</v>
      </c>
      <c r="P1673" s="198">
        <v>0.1</v>
      </c>
      <c r="Q1673" s="9" t="s">
        <v>2492</v>
      </c>
      <c r="R1673" s="9" t="s">
        <v>190</v>
      </c>
      <c r="S1673" s="9">
        <v>0</v>
      </c>
      <c r="T1673" s="9"/>
      <c r="U1673" s="9"/>
      <c r="V1673" s="15"/>
    </row>
    <row r="1674" spans="1:22" ht="101.5" x14ac:dyDescent="0.35">
      <c r="A1674" s="18" t="s">
        <v>3231</v>
      </c>
      <c r="B1674" s="18" t="s">
        <v>12846</v>
      </c>
      <c r="C1674" s="12">
        <v>5</v>
      </c>
      <c r="D1674" s="12">
        <v>13</v>
      </c>
      <c r="E1674" s="12" t="s">
        <v>4</v>
      </c>
      <c r="F1674" s="12" t="s">
        <v>4</v>
      </c>
      <c r="G1674" s="12" t="s">
        <v>45</v>
      </c>
      <c r="H1674" s="15" t="s">
        <v>3003</v>
      </c>
      <c r="I1674" s="12" t="s">
        <v>3008</v>
      </c>
      <c r="J1674" s="20" t="s">
        <v>3077</v>
      </c>
      <c r="K1674" s="62" t="s">
        <v>3078</v>
      </c>
      <c r="L1674" s="18" t="s">
        <v>3037</v>
      </c>
      <c r="M1674" s="18"/>
      <c r="N1674" s="9" t="s">
        <v>212</v>
      </c>
      <c r="O1674" s="9" t="s">
        <v>9280</v>
      </c>
      <c r="P1674" s="198">
        <v>0.1</v>
      </c>
      <c r="Q1674" s="9" t="s">
        <v>2492</v>
      </c>
      <c r="R1674" s="9" t="s">
        <v>190</v>
      </c>
      <c r="S1674" s="9">
        <v>0</v>
      </c>
      <c r="T1674" s="9"/>
      <c r="U1674" s="9"/>
      <c r="V1674" s="15"/>
    </row>
    <row r="1675" spans="1:22" ht="43.5" x14ac:dyDescent="0.35">
      <c r="A1675" s="18" t="s">
        <v>3232</v>
      </c>
      <c r="B1675" s="18" t="s">
        <v>12847</v>
      </c>
      <c r="C1675" s="12">
        <v>6</v>
      </c>
      <c r="D1675" s="12">
        <v>14</v>
      </c>
      <c r="E1675" s="12" t="s">
        <v>4</v>
      </c>
      <c r="F1675" s="12" t="s">
        <v>4</v>
      </c>
      <c r="G1675" s="12" t="s">
        <v>45</v>
      </c>
      <c r="H1675" s="15" t="s">
        <v>3003</v>
      </c>
      <c r="I1675" s="12" t="s">
        <v>3008</v>
      </c>
      <c r="J1675" s="20" t="s">
        <v>3077</v>
      </c>
      <c r="K1675" s="62" t="s">
        <v>3078</v>
      </c>
      <c r="L1675" s="18" t="s">
        <v>3038</v>
      </c>
      <c r="M1675" s="18"/>
      <c r="N1675" s="9" t="s">
        <v>212</v>
      </c>
      <c r="O1675" s="9" t="s">
        <v>9281</v>
      </c>
      <c r="P1675" s="198">
        <v>0.1</v>
      </c>
      <c r="Q1675" s="9" t="s">
        <v>2492</v>
      </c>
      <c r="R1675" s="9" t="s">
        <v>190</v>
      </c>
      <c r="S1675" s="9">
        <v>0</v>
      </c>
      <c r="T1675" s="9"/>
      <c r="U1675" s="9"/>
      <c r="V1675" s="15"/>
    </row>
    <row r="1676" spans="1:22" ht="58" x14ac:dyDescent="0.35">
      <c r="A1676" s="18" t="s">
        <v>3233</v>
      </c>
      <c r="B1676" s="18" t="s">
        <v>12848</v>
      </c>
      <c r="C1676" s="12">
        <v>7</v>
      </c>
      <c r="D1676" s="12">
        <v>15</v>
      </c>
      <c r="E1676" s="12" t="s">
        <v>4</v>
      </c>
      <c r="F1676" s="12" t="s">
        <v>4</v>
      </c>
      <c r="G1676" s="12" t="s">
        <v>45</v>
      </c>
      <c r="H1676" s="15" t="s">
        <v>3003</v>
      </c>
      <c r="I1676" s="12" t="s">
        <v>3008</v>
      </c>
      <c r="J1676" s="20" t="s">
        <v>3077</v>
      </c>
      <c r="K1676" s="62" t="s">
        <v>3078</v>
      </c>
      <c r="L1676" s="18" t="s">
        <v>3039</v>
      </c>
      <c r="M1676" s="18"/>
      <c r="N1676" s="9" t="s">
        <v>211</v>
      </c>
      <c r="O1676" s="9" t="s">
        <v>9282</v>
      </c>
      <c r="P1676" s="198">
        <v>0.1</v>
      </c>
      <c r="Q1676" s="9" t="s">
        <v>2492</v>
      </c>
      <c r="R1676" s="9" t="s">
        <v>190</v>
      </c>
      <c r="S1676" s="9">
        <v>0</v>
      </c>
      <c r="T1676" s="9"/>
      <c r="U1676" s="9"/>
      <c r="V1676" s="15"/>
    </row>
    <row r="1677" spans="1:22" ht="29" x14ac:dyDescent="0.35">
      <c r="A1677" s="18" t="s">
        <v>3234</v>
      </c>
      <c r="B1677" s="18" t="s">
        <v>12849</v>
      </c>
      <c r="C1677" s="12">
        <v>8</v>
      </c>
      <c r="D1677" s="12">
        <v>16</v>
      </c>
      <c r="E1677" s="12" t="s">
        <v>4</v>
      </c>
      <c r="F1677" s="12" t="s">
        <v>4</v>
      </c>
      <c r="G1677" s="12" t="s">
        <v>45</v>
      </c>
      <c r="H1677" s="15" t="s">
        <v>3003</v>
      </c>
      <c r="I1677" s="12" t="s">
        <v>3008</v>
      </c>
      <c r="J1677" s="20" t="s">
        <v>3077</v>
      </c>
      <c r="K1677" s="62" t="s">
        <v>3078</v>
      </c>
      <c r="L1677" s="18" t="s">
        <v>3040</v>
      </c>
      <c r="M1677" s="18"/>
      <c r="N1677" s="9" t="s">
        <v>212</v>
      </c>
      <c r="O1677" s="9" t="s">
        <v>9276</v>
      </c>
      <c r="P1677" s="198">
        <v>0.1</v>
      </c>
      <c r="Q1677" s="9" t="s">
        <v>2492</v>
      </c>
      <c r="R1677" s="9" t="s">
        <v>190</v>
      </c>
      <c r="S1677" s="9" t="s">
        <v>9277</v>
      </c>
      <c r="T1677" s="9"/>
      <c r="U1677" s="9"/>
      <c r="V1677" s="15"/>
    </row>
    <row r="1678" spans="1:22" ht="116" x14ac:dyDescent="0.35">
      <c r="A1678" s="18" t="s">
        <v>3235</v>
      </c>
      <c r="B1678" s="18" t="s">
        <v>12850</v>
      </c>
      <c r="C1678" s="12">
        <v>1</v>
      </c>
      <c r="D1678" s="12">
        <v>1</v>
      </c>
      <c r="E1678" s="12" t="s">
        <v>4</v>
      </c>
      <c r="F1678" s="12" t="s">
        <v>4</v>
      </c>
      <c r="G1678" s="12" t="s">
        <v>45</v>
      </c>
      <c r="H1678" s="15" t="s">
        <v>3004</v>
      </c>
      <c r="I1678" s="12" t="s">
        <v>3009</v>
      </c>
      <c r="J1678" s="20" t="s">
        <v>3079</v>
      </c>
      <c r="K1678" s="62" t="s">
        <v>3080</v>
      </c>
      <c r="L1678" s="18" t="s">
        <v>3033</v>
      </c>
      <c r="M1678" s="18"/>
      <c r="N1678" s="9" t="s">
        <v>214</v>
      </c>
      <c r="O1678" s="9" t="s">
        <v>9278</v>
      </c>
      <c r="P1678" s="198">
        <v>0.1</v>
      </c>
      <c r="Q1678" s="9" t="s">
        <v>2492</v>
      </c>
      <c r="R1678" s="9" t="s">
        <v>190</v>
      </c>
      <c r="S1678" s="9" t="s">
        <v>9277</v>
      </c>
      <c r="T1678" s="9"/>
      <c r="U1678" s="9"/>
      <c r="V1678" s="15"/>
    </row>
    <row r="1679" spans="1:22" ht="87" x14ac:dyDescent="0.35">
      <c r="A1679" s="18" t="s">
        <v>3236</v>
      </c>
      <c r="B1679" s="18" t="s">
        <v>12851</v>
      </c>
      <c r="C1679" s="12">
        <v>2</v>
      </c>
      <c r="D1679" s="12">
        <v>2</v>
      </c>
      <c r="E1679" s="12" t="s">
        <v>4</v>
      </c>
      <c r="F1679" s="12" t="s">
        <v>4</v>
      </c>
      <c r="G1679" s="12" t="s">
        <v>45</v>
      </c>
      <c r="H1679" s="15" t="s">
        <v>3004</v>
      </c>
      <c r="I1679" s="12" t="s">
        <v>3009</v>
      </c>
      <c r="J1679" s="20" t="s">
        <v>3079</v>
      </c>
      <c r="K1679" s="62" t="s">
        <v>3080</v>
      </c>
      <c r="L1679" s="18" t="s">
        <v>3034</v>
      </c>
      <c r="M1679" s="18"/>
      <c r="N1679" s="9" t="s">
        <v>211</v>
      </c>
      <c r="O1679" s="9" t="s">
        <v>11056</v>
      </c>
      <c r="P1679" s="198">
        <v>0.1</v>
      </c>
      <c r="Q1679" s="9" t="s">
        <v>2492</v>
      </c>
      <c r="R1679" s="9" t="s">
        <v>190</v>
      </c>
      <c r="S1679" s="9">
        <v>0</v>
      </c>
      <c r="T1679" s="9"/>
      <c r="U1679" s="9"/>
      <c r="V1679" s="15"/>
    </row>
    <row r="1680" spans="1:22" ht="43.5" x14ac:dyDescent="0.35">
      <c r="A1680" s="18" t="s">
        <v>3237</v>
      </c>
      <c r="B1680" s="18" t="s">
        <v>12852</v>
      </c>
      <c r="C1680" s="12">
        <v>3</v>
      </c>
      <c r="D1680" s="12">
        <v>3</v>
      </c>
      <c r="E1680" s="12" t="s">
        <v>4</v>
      </c>
      <c r="F1680" s="12" t="s">
        <v>4</v>
      </c>
      <c r="G1680" s="12" t="s">
        <v>45</v>
      </c>
      <c r="H1680" s="15" t="s">
        <v>3004</v>
      </c>
      <c r="I1680" s="12" t="s">
        <v>3009</v>
      </c>
      <c r="J1680" s="20" t="s">
        <v>3079</v>
      </c>
      <c r="K1680" s="62" t="s">
        <v>3080</v>
      </c>
      <c r="L1680" s="18" t="s">
        <v>3035</v>
      </c>
      <c r="M1680" s="18"/>
      <c r="N1680" s="9" t="s">
        <v>213</v>
      </c>
      <c r="O1680" s="9" t="s">
        <v>9279</v>
      </c>
      <c r="P1680" s="198">
        <v>0.1</v>
      </c>
      <c r="Q1680" s="9" t="s">
        <v>2492</v>
      </c>
      <c r="R1680" s="9" t="s">
        <v>190</v>
      </c>
      <c r="S1680" s="9">
        <v>0</v>
      </c>
      <c r="T1680" s="9"/>
      <c r="U1680" s="9"/>
      <c r="V1680" s="15"/>
    </row>
    <row r="1681" spans="1:22" ht="101.5" x14ac:dyDescent="0.35">
      <c r="A1681" s="18" t="s">
        <v>3238</v>
      </c>
      <c r="B1681" s="18" t="s">
        <v>12853</v>
      </c>
      <c r="C1681" s="12">
        <v>4</v>
      </c>
      <c r="D1681" s="12">
        <v>4</v>
      </c>
      <c r="E1681" s="12" t="s">
        <v>4</v>
      </c>
      <c r="F1681" s="12" t="s">
        <v>4</v>
      </c>
      <c r="G1681" s="12" t="s">
        <v>45</v>
      </c>
      <c r="H1681" s="15" t="s">
        <v>3004</v>
      </c>
      <c r="I1681" s="12" t="s">
        <v>3009</v>
      </c>
      <c r="J1681" s="20" t="s">
        <v>3079</v>
      </c>
      <c r="K1681" s="62" t="s">
        <v>3080</v>
      </c>
      <c r="L1681" s="18" t="s">
        <v>3036</v>
      </c>
      <c r="M1681" s="18"/>
      <c r="N1681" s="9" t="s">
        <v>211</v>
      </c>
      <c r="O1681" s="9" t="s">
        <v>11057</v>
      </c>
      <c r="P1681" s="198">
        <v>0.1</v>
      </c>
      <c r="Q1681" s="9" t="s">
        <v>2492</v>
      </c>
      <c r="R1681" s="9" t="s">
        <v>190</v>
      </c>
      <c r="S1681" s="9">
        <v>0</v>
      </c>
      <c r="T1681" s="9"/>
      <c r="U1681" s="9"/>
      <c r="V1681" s="15"/>
    </row>
    <row r="1682" spans="1:22" ht="101.5" x14ac:dyDescent="0.35">
      <c r="A1682" s="18" t="s">
        <v>3239</v>
      </c>
      <c r="B1682" s="18" t="s">
        <v>12854</v>
      </c>
      <c r="C1682" s="12">
        <v>5</v>
      </c>
      <c r="D1682" s="12">
        <v>5</v>
      </c>
      <c r="E1682" s="12" t="s">
        <v>4</v>
      </c>
      <c r="F1682" s="12" t="s">
        <v>4</v>
      </c>
      <c r="G1682" s="12" t="s">
        <v>45</v>
      </c>
      <c r="H1682" s="15" t="s">
        <v>3004</v>
      </c>
      <c r="I1682" s="12" t="s">
        <v>3009</v>
      </c>
      <c r="J1682" s="20" t="s">
        <v>3079</v>
      </c>
      <c r="K1682" s="62" t="s">
        <v>3080</v>
      </c>
      <c r="L1682" s="18" t="s">
        <v>3037</v>
      </c>
      <c r="M1682" s="18"/>
      <c r="N1682" s="9" t="s">
        <v>212</v>
      </c>
      <c r="O1682" s="9" t="s">
        <v>9280</v>
      </c>
      <c r="P1682" s="198">
        <v>0.1</v>
      </c>
      <c r="Q1682" s="9" t="s">
        <v>2492</v>
      </c>
      <c r="R1682" s="9" t="s">
        <v>190</v>
      </c>
      <c r="S1682" s="9">
        <v>0</v>
      </c>
      <c r="T1682" s="9"/>
      <c r="U1682" s="9"/>
      <c r="V1682" s="15"/>
    </row>
    <row r="1683" spans="1:22" ht="43.5" x14ac:dyDescent="0.35">
      <c r="A1683" s="18" t="s">
        <v>3240</v>
      </c>
      <c r="B1683" s="18" t="s">
        <v>12855</v>
      </c>
      <c r="C1683" s="12">
        <v>6</v>
      </c>
      <c r="D1683" s="12">
        <v>6</v>
      </c>
      <c r="E1683" s="12" t="s">
        <v>4</v>
      </c>
      <c r="F1683" s="12" t="s">
        <v>4</v>
      </c>
      <c r="G1683" s="12" t="s">
        <v>45</v>
      </c>
      <c r="H1683" s="15" t="s">
        <v>3004</v>
      </c>
      <c r="I1683" s="12" t="s">
        <v>3009</v>
      </c>
      <c r="J1683" s="20" t="s">
        <v>3079</v>
      </c>
      <c r="K1683" s="62" t="s">
        <v>3080</v>
      </c>
      <c r="L1683" s="18" t="s">
        <v>3038</v>
      </c>
      <c r="M1683" s="18"/>
      <c r="N1683" s="9" t="s">
        <v>212</v>
      </c>
      <c r="O1683" s="9" t="s">
        <v>9281</v>
      </c>
      <c r="P1683" s="198">
        <v>0.1</v>
      </c>
      <c r="Q1683" s="9" t="s">
        <v>2492</v>
      </c>
      <c r="R1683" s="9" t="s">
        <v>190</v>
      </c>
      <c r="S1683" s="9">
        <v>0</v>
      </c>
      <c r="T1683" s="9"/>
      <c r="U1683" s="9"/>
      <c r="V1683" s="15"/>
    </row>
    <row r="1684" spans="1:22" ht="58" x14ac:dyDescent="0.35">
      <c r="A1684" s="18" t="s">
        <v>3241</v>
      </c>
      <c r="B1684" s="18" t="s">
        <v>12856</v>
      </c>
      <c r="C1684" s="12">
        <v>7</v>
      </c>
      <c r="D1684" s="12">
        <v>7</v>
      </c>
      <c r="E1684" s="12" t="s">
        <v>4</v>
      </c>
      <c r="F1684" s="12" t="s">
        <v>4</v>
      </c>
      <c r="G1684" s="12" t="s">
        <v>45</v>
      </c>
      <c r="H1684" s="15" t="s">
        <v>3004</v>
      </c>
      <c r="I1684" s="12" t="s">
        <v>3009</v>
      </c>
      <c r="J1684" s="20" t="s">
        <v>3079</v>
      </c>
      <c r="K1684" s="62" t="s">
        <v>3080</v>
      </c>
      <c r="L1684" s="18" t="s">
        <v>3039</v>
      </c>
      <c r="M1684" s="18"/>
      <c r="N1684" s="9" t="s">
        <v>211</v>
      </c>
      <c r="O1684" s="9" t="s">
        <v>9282</v>
      </c>
      <c r="P1684" s="198">
        <v>0.1</v>
      </c>
      <c r="Q1684" s="9" t="s">
        <v>2492</v>
      </c>
      <c r="R1684" s="9" t="s">
        <v>190</v>
      </c>
      <c r="S1684" s="9">
        <v>0</v>
      </c>
      <c r="T1684" s="9"/>
      <c r="U1684" s="9"/>
      <c r="V1684" s="15"/>
    </row>
    <row r="1685" spans="1:22" ht="29" x14ac:dyDescent="0.35">
      <c r="A1685" s="18" t="s">
        <v>3242</v>
      </c>
      <c r="B1685" s="18" t="s">
        <v>12857</v>
      </c>
      <c r="C1685" s="12">
        <v>8</v>
      </c>
      <c r="D1685" s="12">
        <v>8</v>
      </c>
      <c r="E1685" s="12" t="s">
        <v>4</v>
      </c>
      <c r="F1685" s="12" t="s">
        <v>4</v>
      </c>
      <c r="G1685" s="12" t="s">
        <v>45</v>
      </c>
      <c r="H1685" s="15" t="s">
        <v>3004</v>
      </c>
      <c r="I1685" s="12" t="s">
        <v>3009</v>
      </c>
      <c r="J1685" s="20" t="s">
        <v>3079</v>
      </c>
      <c r="K1685" s="62" t="s">
        <v>3080</v>
      </c>
      <c r="L1685" s="18" t="s">
        <v>3040</v>
      </c>
      <c r="M1685" s="18"/>
      <c r="N1685" s="9" t="s">
        <v>212</v>
      </c>
      <c r="O1685" s="9" t="s">
        <v>9276</v>
      </c>
      <c r="P1685" s="198">
        <v>0.1</v>
      </c>
      <c r="Q1685" s="9" t="s">
        <v>2492</v>
      </c>
      <c r="R1685" s="9" t="s">
        <v>190</v>
      </c>
      <c r="S1685" s="9" t="s">
        <v>9277</v>
      </c>
      <c r="T1685" s="9"/>
      <c r="U1685" s="9"/>
      <c r="V1685" s="15"/>
    </row>
    <row r="1686" spans="1:22" ht="116" x14ac:dyDescent="0.35">
      <c r="A1686" s="18" t="s">
        <v>3243</v>
      </c>
      <c r="B1686" s="18" t="s">
        <v>12858</v>
      </c>
      <c r="C1686" s="12">
        <v>1</v>
      </c>
      <c r="D1686" s="12">
        <v>9</v>
      </c>
      <c r="E1686" s="12" t="s">
        <v>4</v>
      </c>
      <c r="F1686" s="12" t="s">
        <v>4</v>
      </c>
      <c r="G1686" s="12" t="s">
        <v>45</v>
      </c>
      <c r="H1686" s="15" t="s">
        <v>3004</v>
      </c>
      <c r="I1686" s="12" t="s">
        <v>3009</v>
      </c>
      <c r="J1686" s="20" t="s">
        <v>3081</v>
      </c>
      <c r="K1686" s="62" t="s">
        <v>3082</v>
      </c>
      <c r="L1686" s="18" t="s">
        <v>3033</v>
      </c>
      <c r="M1686" s="18"/>
      <c r="N1686" s="9" t="s">
        <v>214</v>
      </c>
      <c r="O1686" s="9" t="s">
        <v>9278</v>
      </c>
      <c r="P1686" s="198">
        <v>2.5000000000000001E-2</v>
      </c>
      <c r="Q1686" s="9" t="s">
        <v>2492</v>
      </c>
      <c r="R1686" s="9" t="s">
        <v>190</v>
      </c>
      <c r="S1686" s="9" t="s">
        <v>9277</v>
      </c>
      <c r="T1686" s="9"/>
      <c r="U1686" s="9"/>
      <c r="V1686" s="15"/>
    </row>
    <row r="1687" spans="1:22" ht="87" x14ac:dyDescent="0.35">
      <c r="A1687" s="18" t="s">
        <v>3244</v>
      </c>
      <c r="B1687" s="18" t="s">
        <v>12859</v>
      </c>
      <c r="C1687" s="12">
        <v>2</v>
      </c>
      <c r="D1687" s="12">
        <v>10</v>
      </c>
      <c r="E1687" s="12" t="s">
        <v>4</v>
      </c>
      <c r="F1687" s="12" t="s">
        <v>4</v>
      </c>
      <c r="G1687" s="12" t="s">
        <v>45</v>
      </c>
      <c r="H1687" s="15" t="s">
        <v>3004</v>
      </c>
      <c r="I1687" s="12" t="s">
        <v>3009</v>
      </c>
      <c r="J1687" s="20" t="s">
        <v>3081</v>
      </c>
      <c r="K1687" s="62" t="s">
        <v>3082</v>
      </c>
      <c r="L1687" s="18" t="s">
        <v>3034</v>
      </c>
      <c r="M1687" s="18"/>
      <c r="N1687" s="9" t="s">
        <v>211</v>
      </c>
      <c r="O1687" s="9" t="s">
        <v>11056</v>
      </c>
      <c r="P1687" s="198">
        <v>2.5000000000000001E-2</v>
      </c>
      <c r="Q1687" s="9" t="s">
        <v>2492</v>
      </c>
      <c r="R1687" s="9" t="s">
        <v>190</v>
      </c>
      <c r="S1687" s="9">
        <v>0</v>
      </c>
      <c r="T1687" s="9"/>
      <c r="U1687" s="9"/>
      <c r="V1687" s="15"/>
    </row>
    <row r="1688" spans="1:22" ht="43.5" x14ac:dyDescent="0.35">
      <c r="A1688" s="18" t="s">
        <v>3245</v>
      </c>
      <c r="B1688" s="18" t="s">
        <v>12860</v>
      </c>
      <c r="C1688" s="12">
        <v>3</v>
      </c>
      <c r="D1688" s="12">
        <v>11</v>
      </c>
      <c r="E1688" s="12" t="s">
        <v>4</v>
      </c>
      <c r="F1688" s="12" t="s">
        <v>4</v>
      </c>
      <c r="G1688" s="12" t="s">
        <v>45</v>
      </c>
      <c r="H1688" s="15" t="s">
        <v>3004</v>
      </c>
      <c r="I1688" s="12" t="s">
        <v>3009</v>
      </c>
      <c r="J1688" s="20" t="s">
        <v>3081</v>
      </c>
      <c r="K1688" s="62" t="s">
        <v>3082</v>
      </c>
      <c r="L1688" s="18" t="s">
        <v>3035</v>
      </c>
      <c r="M1688" s="18"/>
      <c r="N1688" s="9" t="s">
        <v>213</v>
      </c>
      <c r="O1688" s="9" t="s">
        <v>9279</v>
      </c>
      <c r="P1688" s="198">
        <v>2.5000000000000001E-2</v>
      </c>
      <c r="Q1688" s="9" t="s">
        <v>2492</v>
      </c>
      <c r="R1688" s="9" t="s">
        <v>190</v>
      </c>
      <c r="S1688" s="9">
        <v>0</v>
      </c>
      <c r="T1688" s="9"/>
      <c r="U1688" s="9"/>
      <c r="V1688" s="15"/>
    </row>
    <row r="1689" spans="1:22" ht="101.5" x14ac:dyDescent="0.35">
      <c r="A1689" s="18" t="s">
        <v>3246</v>
      </c>
      <c r="B1689" s="18" t="s">
        <v>12861</v>
      </c>
      <c r="C1689" s="12">
        <v>4</v>
      </c>
      <c r="D1689" s="12">
        <v>12</v>
      </c>
      <c r="E1689" s="12" t="s">
        <v>4</v>
      </c>
      <c r="F1689" s="12" t="s">
        <v>4</v>
      </c>
      <c r="G1689" s="12" t="s">
        <v>45</v>
      </c>
      <c r="H1689" s="15" t="s">
        <v>3004</v>
      </c>
      <c r="I1689" s="12" t="s">
        <v>3009</v>
      </c>
      <c r="J1689" s="20" t="s">
        <v>3081</v>
      </c>
      <c r="K1689" s="62" t="s">
        <v>3082</v>
      </c>
      <c r="L1689" s="18" t="s">
        <v>3036</v>
      </c>
      <c r="M1689" s="18"/>
      <c r="N1689" s="9" t="s">
        <v>211</v>
      </c>
      <c r="O1689" s="9" t="s">
        <v>11057</v>
      </c>
      <c r="P1689" s="198">
        <v>2.5000000000000001E-2</v>
      </c>
      <c r="Q1689" s="9" t="s">
        <v>2492</v>
      </c>
      <c r="R1689" s="9" t="s">
        <v>190</v>
      </c>
      <c r="S1689" s="9">
        <v>0</v>
      </c>
      <c r="T1689" s="9"/>
      <c r="U1689" s="9"/>
      <c r="V1689" s="15"/>
    </row>
    <row r="1690" spans="1:22" ht="101.5" x14ac:dyDescent="0.35">
      <c r="A1690" s="18" t="s">
        <v>3247</v>
      </c>
      <c r="B1690" s="18" t="s">
        <v>12862</v>
      </c>
      <c r="C1690" s="12">
        <v>5</v>
      </c>
      <c r="D1690" s="12">
        <v>13</v>
      </c>
      <c r="E1690" s="12" t="s">
        <v>4</v>
      </c>
      <c r="F1690" s="12" t="s">
        <v>4</v>
      </c>
      <c r="G1690" s="12" t="s">
        <v>45</v>
      </c>
      <c r="H1690" s="15" t="s">
        <v>3004</v>
      </c>
      <c r="I1690" s="12" t="s">
        <v>3009</v>
      </c>
      <c r="J1690" s="20" t="s">
        <v>3081</v>
      </c>
      <c r="K1690" s="62" t="s">
        <v>3082</v>
      </c>
      <c r="L1690" s="18" t="s">
        <v>3037</v>
      </c>
      <c r="M1690" s="18"/>
      <c r="N1690" s="9" t="s">
        <v>212</v>
      </c>
      <c r="O1690" s="9" t="s">
        <v>9280</v>
      </c>
      <c r="P1690" s="198">
        <v>2.5000000000000001E-2</v>
      </c>
      <c r="Q1690" s="9" t="s">
        <v>2492</v>
      </c>
      <c r="R1690" s="9" t="s">
        <v>190</v>
      </c>
      <c r="S1690" s="9">
        <v>0</v>
      </c>
      <c r="T1690" s="9"/>
      <c r="U1690" s="9"/>
      <c r="V1690" s="15"/>
    </row>
    <row r="1691" spans="1:22" ht="43.5" x14ac:dyDescent="0.35">
      <c r="A1691" s="18" t="s">
        <v>3248</v>
      </c>
      <c r="B1691" s="18" t="s">
        <v>12863</v>
      </c>
      <c r="C1691" s="12">
        <v>6</v>
      </c>
      <c r="D1691" s="12">
        <v>14</v>
      </c>
      <c r="E1691" s="12" t="s">
        <v>4</v>
      </c>
      <c r="F1691" s="12" t="s">
        <v>4</v>
      </c>
      <c r="G1691" s="12" t="s">
        <v>45</v>
      </c>
      <c r="H1691" s="15" t="s">
        <v>3004</v>
      </c>
      <c r="I1691" s="12" t="s">
        <v>3009</v>
      </c>
      <c r="J1691" s="20" t="s">
        <v>3081</v>
      </c>
      <c r="K1691" s="62" t="s">
        <v>3082</v>
      </c>
      <c r="L1691" s="18" t="s">
        <v>3038</v>
      </c>
      <c r="M1691" s="18"/>
      <c r="N1691" s="9" t="s">
        <v>212</v>
      </c>
      <c r="O1691" s="9" t="s">
        <v>9281</v>
      </c>
      <c r="P1691" s="198">
        <v>2.5000000000000001E-2</v>
      </c>
      <c r="Q1691" s="9" t="s">
        <v>2492</v>
      </c>
      <c r="R1691" s="9" t="s">
        <v>190</v>
      </c>
      <c r="S1691" s="9">
        <v>0</v>
      </c>
      <c r="T1691" s="9"/>
      <c r="U1691" s="9"/>
      <c r="V1691" s="15"/>
    </row>
    <row r="1692" spans="1:22" ht="58" x14ac:dyDescent="0.35">
      <c r="A1692" s="18" t="s">
        <v>3249</v>
      </c>
      <c r="B1692" s="18" t="s">
        <v>12864</v>
      </c>
      <c r="C1692" s="12">
        <v>7</v>
      </c>
      <c r="D1692" s="12">
        <v>15</v>
      </c>
      <c r="E1692" s="12" t="s">
        <v>4</v>
      </c>
      <c r="F1692" s="12" t="s">
        <v>4</v>
      </c>
      <c r="G1692" s="12" t="s">
        <v>45</v>
      </c>
      <c r="H1692" s="15" t="s">
        <v>3004</v>
      </c>
      <c r="I1692" s="12" t="s">
        <v>3009</v>
      </c>
      <c r="J1692" s="20" t="s">
        <v>3081</v>
      </c>
      <c r="K1692" s="62" t="s">
        <v>3082</v>
      </c>
      <c r="L1692" s="18" t="s">
        <v>3039</v>
      </c>
      <c r="M1692" s="18"/>
      <c r="N1692" s="9" t="s">
        <v>211</v>
      </c>
      <c r="O1692" s="9" t="s">
        <v>9282</v>
      </c>
      <c r="P1692" s="198">
        <v>2.5000000000000001E-2</v>
      </c>
      <c r="Q1692" s="9" t="s">
        <v>2492</v>
      </c>
      <c r="R1692" s="9" t="s">
        <v>190</v>
      </c>
      <c r="S1692" s="9">
        <v>0</v>
      </c>
      <c r="T1692" s="9"/>
      <c r="U1692" s="9"/>
      <c r="V1692" s="15"/>
    </row>
    <row r="1693" spans="1:22" ht="29" x14ac:dyDescent="0.35">
      <c r="A1693" s="18" t="s">
        <v>3250</v>
      </c>
      <c r="B1693" s="18" t="s">
        <v>12865</v>
      </c>
      <c r="C1693" s="12">
        <v>8</v>
      </c>
      <c r="D1693" s="12">
        <v>16</v>
      </c>
      <c r="E1693" s="12" t="s">
        <v>4</v>
      </c>
      <c r="F1693" s="12" t="s">
        <v>4</v>
      </c>
      <c r="G1693" s="12" t="s">
        <v>45</v>
      </c>
      <c r="H1693" s="15" t="s">
        <v>3004</v>
      </c>
      <c r="I1693" s="12" t="s">
        <v>3009</v>
      </c>
      <c r="J1693" s="20" t="s">
        <v>3081</v>
      </c>
      <c r="K1693" s="62" t="s">
        <v>3082</v>
      </c>
      <c r="L1693" s="18" t="s">
        <v>3040</v>
      </c>
      <c r="M1693" s="18"/>
      <c r="N1693" s="9" t="s">
        <v>212</v>
      </c>
      <c r="O1693" s="9" t="s">
        <v>9276</v>
      </c>
      <c r="P1693" s="198">
        <v>2.5000000000000001E-2</v>
      </c>
      <c r="Q1693" s="9" t="s">
        <v>2492</v>
      </c>
      <c r="R1693" s="9" t="s">
        <v>190</v>
      </c>
      <c r="S1693" s="9" t="s">
        <v>9277</v>
      </c>
      <c r="T1693" s="9"/>
      <c r="U1693" s="9"/>
      <c r="V1693" s="15"/>
    </row>
    <row r="1694" spans="1:22" ht="116" x14ac:dyDescent="0.35">
      <c r="A1694" s="18" t="s">
        <v>3251</v>
      </c>
      <c r="B1694" s="18" t="s">
        <v>12866</v>
      </c>
      <c r="C1694" s="12">
        <v>1</v>
      </c>
      <c r="D1694" s="12">
        <v>1</v>
      </c>
      <c r="E1694" s="12" t="s">
        <v>4</v>
      </c>
      <c r="F1694" s="12" t="s">
        <v>4</v>
      </c>
      <c r="G1694" s="12" t="s">
        <v>45</v>
      </c>
      <c r="H1694" s="15" t="s">
        <v>3005</v>
      </c>
      <c r="I1694" s="12" t="s">
        <v>3010</v>
      </c>
      <c r="J1694" s="20" t="s">
        <v>3083</v>
      </c>
      <c r="K1694" s="62" t="s">
        <v>3084</v>
      </c>
      <c r="L1694" s="18" t="s">
        <v>3033</v>
      </c>
      <c r="M1694" s="18"/>
      <c r="N1694" s="9" t="s">
        <v>214</v>
      </c>
      <c r="O1694" s="9" t="s">
        <v>9278</v>
      </c>
      <c r="P1694" s="198">
        <v>0.1</v>
      </c>
      <c r="Q1694" s="9" t="s">
        <v>2492</v>
      </c>
      <c r="R1694" s="9" t="s">
        <v>190</v>
      </c>
      <c r="S1694" s="9" t="s">
        <v>9277</v>
      </c>
      <c r="T1694" s="9"/>
      <c r="U1694" s="9"/>
      <c r="V1694" s="15"/>
    </row>
    <row r="1695" spans="1:22" ht="87" x14ac:dyDescent="0.35">
      <c r="A1695" s="18" t="s">
        <v>3252</v>
      </c>
      <c r="B1695" s="18" t="s">
        <v>12867</v>
      </c>
      <c r="C1695" s="12">
        <v>2</v>
      </c>
      <c r="D1695" s="12">
        <v>2</v>
      </c>
      <c r="E1695" s="12" t="s">
        <v>4</v>
      </c>
      <c r="F1695" s="12" t="s">
        <v>4</v>
      </c>
      <c r="G1695" s="12" t="s">
        <v>45</v>
      </c>
      <c r="H1695" s="15" t="s">
        <v>3005</v>
      </c>
      <c r="I1695" s="12" t="s">
        <v>3010</v>
      </c>
      <c r="J1695" s="20" t="s">
        <v>3083</v>
      </c>
      <c r="K1695" s="62" t="s">
        <v>3084</v>
      </c>
      <c r="L1695" s="18" t="s">
        <v>3034</v>
      </c>
      <c r="M1695" s="18"/>
      <c r="N1695" s="9" t="s">
        <v>211</v>
      </c>
      <c r="O1695" s="9" t="s">
        <v>11056</v>
      </c>
      <c r="P1695" s="198">
        <v>0.1</v>
      </c>
      <c r="Q1695" s="9" t="s">
        <v>2492</v>
      </c>
      <c r="R1695" s="9" t="s">
        <v>190</v>
      </c>
      <c r="S1695" s="9">
        <v>0</v>
      </c>
      <c r="T1695" s="9"/>
      <c r="U1695" s="9"/>
      <c r="V1695" s="15"/>
    </row>
    <row r="1696" spans="1:22" ht="43.5" x14ac:dyDescent="0.35">
      <c r="A1696" s="18" t="s">
        <v>3253</v>
      </c>
      <c r="B1696" s="18" t="s">
        <v>12868</v>
      </c>
      <c r="C1696" s="12">
        <v>3</v>
      </c>
      <c r="D1696" s="12">
        <v>3</v>
      </c>
      <c r="E1696" s="12" t="s">
        <v>4</v>
      </c>
      <c r="F1696" s="12" t="s">
        <v>4</v>
      </c>
      <c r="G1696" s="12" t="s">
        <v>45</v>
      </c>
      <c r="H1696" s="15" t="s">
        <v>3005</v>
      </c>
      <c r="I1696" s="12" t="s">
        <v>3010</v>
      </c>
      <c r="J1696" s="20" t="s">
        <v>3083</v>
      </c>
      <c r="K1696" s="62" t="s">
        <v>3084</v>
      </c>
      <c r="L1696" s="18" t="s">
        <v>3035</v>
      </c>
      <c r="M1696" s="18"/>
      <c r="N1696" s="9" t="s">
        <v>213</v>
      </c>
      <c r="O1696" s="9" t="s">
        <v>9279</v>
      </c>
      <c r="P1696" s="198">
        <v>0.1</v>
      </c>
      <c r="Q1696" s="9" t="s">
        <v>2492</v>
      </c>
      <c r="R1696" s="9" t="s">
        <v>190</v>
      </c>
      <c r="S1696" s="9">
        <v>0</v>
      </c>
      <c r="T1696" s="9"/>
      <c r="U1696" s="9"/>
      <c r="V1696" s="15"/>
    </row>
    <row r="1697" spans="1:22" ht="101.5" x14ac:dyDescent="0.35">
      <c r="A1697" s="18" t="s">
        <v>3254</v>
      </c>
      <c r="B1697" s="18" t="s">
        <v>12869</v>
      </c>
      <c r="C1697" s="12">
        <v>4</v>
      </c>
      <c r="D1697" s="12">
        <v>4</v>
      </c>
      <c r="E1697" s="12" t="s">
        <v>4</v>
      </c>
      <c r="F1697" s="12" t="s">
        <v>4</v>
      </c>
      <c r="G1697" s="12" t="s">
        <v>45</v>
      </c>
      <c r="H1697" s="15" t="s">
        <v>3005</v>
      </c>
      <c r="I1697" s="12" t="s">
        <v>3010</v>
      </c>
      <c r="J1697" s="20" t="s">
        <v>3083</v>
      </c>
      <c r="K1697" s="62" t="s">
        <v>3084</v>
      </c>
      <c r="L1697" s="18" t="s">
        <v>3036</v>
      </c>
      <c r="M1697" s="18"/>
      <c r="N1697" s="9" t="s">
        <v>211</v>
      </c>
      <c r="O1697" s="9" t="s">
        <v>11057</v>
      </c>
      <c r="P1697" s="198">
        <v>0.1</v>
      </c>
      <c r="Q1697" s="9" t="s">
        <v>2492</v>
      </c>
      <c r="R1697" s="9" t="s">
        <v>190</v>
      </c>
      <c r="S1697" s="9">
        <v>0</v>
      </c>
      <c r="T1697" s="9"/>
      <c r="U1697" s="9"/>
      <c r="V1697" s="15"/>
    </row>
    <row r="1698" spans="1:22" ht="101.5" x14ac:dyDescent="0.35">
      <c r="A1698" s="18" t="s">
        <v>3255</v>
      </c>
      <c r="B1698" s="18" t="s">
        <v>12870</v>
      </c>
      <c r="C1698" s="12">
        <v>5</v>
      </c>
      <c r="D1698" s="12">
        <v>5</v>
      </c>
      <c r="E1698" s="12" t="s">
        <v>4</v>
      </c>
      <c r="F1698" s="12" t="s">
        <v>4</v>
      </c>
      <c r="G1698" s="12" t="s">
        <v>45</v>
      </c>
      <c r="H1698" s="15" t="s">
        <v>3005</v>
      </c>
      <c r="I1698" s="12" t="s">
        <v>3010</v>
      </c>
      <c r="J1698" s="20" t="s">
        <v>3083</v>
      </c>
      <c r="K1698" s="62" t="s">
        <v>3084</v>
      </c>
      <c r="L1698" s="18" t="s">
        <v>3037</v>
      </c>
      <c r="M1698" s="18"/>
      <c r="N1698" s="9" t="s">
        <v>212</v>
      </c>
      <c r="O1698" s="9" t="s">
        <v>9280</v>
      </c>
      <c r="P1698" s="198">
        <v>0.1</v>
      </c>
      <c r="Q1698" s="9" t="s">
        <v>2492</v>
      </c>
      <c r="R1698" s="9" t="s">
        <v>190</v>
      </c>
      <c r="S1698" s="9">
        <v>0</v>
      </c>
      <c r="T1698" s="9"/>
      <c r="U1698" s="9"/>
      <c r="V1698" s="15"/>
    </row>
    <row r="1699" spans="1:22" ht="43.5" x14ac:dyDescent="0.35">
      <c r="A1699" s="18" t="s">
        <v>3256</v>
      </c>
      <c r="B1699" s="18" t="s">
        <v>12871</v>
      </c>
      <c r="C1699" s="12">
        <v>6</v>
      </c>
      <c r="D1699" s="12">
        <v>6</v>
      </c>
      <c r="E1699" s="12" t="s">
        <v>4</v>
      </c>
      <c r="F1699" s="12" t="s">
        <v>4</v>
      </c>
      <c r="G1699" s="12" t="s">
        <v>45</v>
      </c>
      <c r="H1699" s="15" t="s">
        <v>3005</v>
      </c>
      <c r="I1699" s="12" t="s">
        <v>3010</v>
      </c>
      <c r="J1699" s="20" t="s">
        <v>3083</v>
      </c>
      <c r="K1699" s="62" t="s">
        <v>3084</v>
      </c>
      <c r="L1699" s="18" t="s">
        <v>3038</v>
      </c>
      <c r="M1699" s="18"/>
      <c r="N1699" s="9" t="s">
        <v>212</v>
      </c>
      <c r="O1699" s="9" t="s">
        <v>9281</v>
      </c>
      <c r="P1699" s="198">
        <v>0.1</v>
      </c>
      <c r="Q1699" s="9" t="s">
        <v>2492</v>
      </c>
      <c r="R1699" s="9" t="s">
        <v>190</v>
      </c>
      <c r="S1699" s="9">
        <v>0</v>
      </c>
      <c r="T1699" s="9"/>
      <c r="U1699" s="9"/>
      <c r="V1699" s="15"/>
    </row>
    <row r="1700" spans="1:22" ht="58" x14ac:dyDescent="0.35">
      <c r="A1700" s="18" t="s">
        <v>3257</v>
      </c>
      <c r="B1700" s="18" t="s">
        <v>12872</v>
      </c>
      <c r="C1700" s="12">
        <v>7</v>
      </c>
      <c r="D1700" s="12">
        <v>7</v>
      </c>
      <c r="E1700" s="12" t="s">
        <v>4</v>
      </c>
      <c r="F1700" s="12" t="s">
        <v>4</v>
      </c>
      <c r="G1700" s="12" t="s">
        <v>45</v>
      </c>
      <c r="H1700" s="15" t="s">
        <v>3005</v>
      </c>
      <c r="I1700" s="12" t="s">
        <v>3010</v>
      </c>
      <c r="J1700" s="20" t="s">
        <v>3083</v>
      </c>
      <c r="K1700" s="62" t="s">
        <v>3084</v>
      </c>
      <c r="L1700" s="18" t="s">
        <v>3039</v>
      </c>
      <c r="M1700" s="18"/>
      <c r="N1700" s="9" t="s">
        <v>211</v>
      </c>
      <c r="O1700" s="9" t="s">
        <v>9282</v>
      </c>
      <c r="P1700" s="198">
        <v>0.1</v>
      </c>
      <c r="Q1700" s="9" t="s">
        <v>2492</v>
      </c>
      <c r="R1700" s="9" t="s">
        <v>190</v>
      </c>
      <c r="S1700" s="9">
        <v>0</v>
      </c>
      <c r="T1700" s="9"/>
      <c r="U1700" s="9"/>
      <c r="V1700" s="15"/>
    </row>
    <row r="1701" spans="1:22" ht="29" x14ac:dyDescent="0.35">
      <c r="A1701" s="18" t="s">
        <v>3258</v>
      </c>
      <c r="B1701" s="18" t="s">
        <v>12873</v>
      </c>
      <c r="C1701" s="12">
        <v>8</v>
      </c>
      <c r="D1701" s="12">
        <v>8</v>
      </c>
      <c r="E1701" s="12" t="s">
        <v>4</v>
      </c>
      <c r="F1701" s="12" t="s">
        <v>4</v>
      </c>
      <c r="G1701" s="12" t="s">
        <v>45</v>
      </c>
      <c r="H1701" s="15" t="s">
        <v>3005</v>
      </c>
      <c r="I1701" s="12" t="s">
        <v>3010</v>
      </c>
      <c r="J1701" s="20" t="s">
        <v>3083</v>
      </c>
      <c r="K1701" s="62" t="s">
        <v>3084</v>
      </c>
      <c r="L1701" s="18" t="s">
        <v>3040</v>
      </c>
      <c r="M1701" s="18"/>
      <c r="N1701" s="9" t="s">
        <v>212</v>
      </c>
      <c r="O1701" s="9" t="s">
        <v>9276</v>
      </c>
      <c r="P1701" s="198">
        <v>0.1</v>
      </c>
      <c r="Q1701" s="9" t="s">
        <v>2492</v>
      </c>
      <c r="R1701" s="9" t="s">
        <v>190</v>
      </c>
      <c r="S1701" s="9" t="s">
        <v>9277</v>
      </c>
      <c r="T1701" s="9"/>
      <c r="U1701" s="9"/>
      <c r="V1701" s="15"/>
    </row>
    <row r="1702" spans="1:22" ht="116" x14ac:dyDescent="0.35">
      <c r="A1702" s="18" t="s">
        <v>3259</v>
      </c>
      <c r="B1702" s="18" t="s">
        <v>12874</v>
      </c>
      <c r="C1702" s="12">
        <v>1</v>
      </c>
      <c r="D1702" s="12">
        <v>9</v>
      </c>
      <c r="E1702" s="12" t="s">
        <v>4</v>
      </c>
      <c r="F1702" s="12" t="s">
        <v>4</v>
      </c>
      <c r="G1702" s="12" t="s">
        <v>45</v>
      </c>
      <c r="H1702" s="15" t="s">
        <v>3005</v>
      </c>
      <c r="I1702" s="12" t="s">
        <v>3010</v>
      </c>
      <c r="J1702" s="20" t="s">
        <v>3085</v>
      </c>
      <c r="K1702" s="62" t="s">
        <v>3086</v>
      </c>
      <c r="L1702" s="18" t="s">
        <v>3033</v>
      </c>
      <c r="M1702" s="18"/>
      <c r="N1702" s="9" t="s">
        <v>214</v>
      </c>
      <c r="O1702" s="9" t="s">
        <v>9278</v>
      </c>
      <c r="P1702" s="198">
        <v>2.5000000000000001E-2</v>
      </c>
      <c r="Q1702" s="9" t="s">
        <v>2492</v>
      </c>
      <c r="R1702" s="9" t="s">
        <v>190</v>
      </c>
      <c r="S1702" s="9" t="s">
        <v>9277</v>
      </c>
      <c r="T1702" s="9"/>
      <c r="U1702" s="9"/>
      <c r="V1702" s="15"/>
    </row>
    <row r="1703" spans="1:22" ht="87" x14ac:dyDescent="0.35">
      <c r="A1703" s="18" t="s">
        <v>3260</v>
      </c>
      <c r="B1703" s="18" t="s">
        <v>12875</v>
      </c>
      <c r="C1703" s="12">
        <v>2</v>
      </c>
      <c r="D1703" s="12">
        <v>10</v>
      </c>
      <c r="E1703" s="12" t="s">
        <v>4</v>
      </c>
      <c r="F1703" s="12" t="s">
        <v>4</v>
      </c>
      <c r="G1703" s="12" t="s">
        <v>45</v>
      </c>
      <c r="H1703" s="15" t="s">
        <v>3005</v>
      </c>
      <c r="I1703" s="12" t="s">
        <v>3010</v>
      </c>
      <c r="J1703" s="20" t="s">
        <v>3085</v>
      </c>
      <c r="K1703" s="62" t="s">
        <v>3086</v>
      </c>
      <c r="L1703" s="18" t="s">
        <v>3034</v>
      </c>
      <c r="M1703" s="18"/>
      <c r="N1703" s="9" t="s">
        <v>211</v>
      </c>
      <c r="O1703" s="9" t="s">
        <v>11056</v>
      </c>
      <c r="P1703" s="198">
        <v>2.5000000000000001E-2</v>
      </c>
      <c r="Q1703" s="9" t="s">
        <v>2492</v>
      </c>
      <c r="R1703" s="9" t="s">
        <v>190</v>
      </c>
      <c r="S1703" s="9">
        <v>0</v>
      </c>
      <c r="T1703" s="9"/>
      <c r="U1703" s="9"/>
      <c r="V1703" s="15"/>
    </row>
    <row r="1704" spans="1:22" ht="43.5" x14ac:dyDescent="0.35">
      <c r="A1704" s="18" t="s">
        <v>3261</v>
      </c>
      <c r="B1704" s="18" t="s">
        <v>12876</v>
      </c>
      <c r="C1704" s="12">
        <v>3</v>
      </c>
      <c r="D1704" s="12">
        <v>11</v>
      </c>
      <c r="E1704" s="12" t="s">
        <v>4</v>
      </c>
      <c r="F1704" s="12" t="s">
        <v>4</v>
      </c>
      <c r="G1704" s="12" t="s">
        <v>45</v>
      </c>
      <c r="H1704" s="15" t="s">
        <v>3005</v>
      </c>
      <c r="I1704" s="12" t="s">
        <v>3010</v>
      </c>
      <c r="J1704" s="20" t="s">
        <v>3085</v>
      </c>
      <c r="K1704" s="62" t="s">
        <v>3086</v>
      </c>
      <c r="L1704" s="18" t="s">
        <v>3035</v>
      </c>
      <c r="M1704" s="18"/>
      <c r="N1704" s="9" t="s">
        <v>213</v>
      </c>
      <c r="O1704" s="9" t="s">
        <v>9279</v>
      </c>
      <c r="P1704" s="198">
        <v>2.5000000000000001E-2</v>
      </c>
      <c r="Q1704" s="9" t="s">
        <v>2492</v>
      </c>
      <c r="R1704" s="9" t="s">
        <v>190</v>
      </c>
      <c r="S1704" s="9">
        <v>0</v>
      </c>
      <c r="T1704" s="9"/>
      <c r="U1704" s="9"/>
      <c r="V1704" s="15"/>
    </row>
    <row r="1705" spans="1:22" ht="101.5" x14ac:dyDescent="0.35">
      <c r="A1705" s="18" t="s">
        <v>3262</v>
      </c>
      <c r="B1705" s="18" t="s">
        <v>12877</v>
      </c>
      <c r="C1705" s="12">
        <v>4</v>
      </c>
      <c r="D1705" s="12">
        <v>12</v>
      </c>
      <c r="E1705" s="12" t="s">
        <v>4</v>
      </c>
      <c r="F1705" s="12" t="s">
        <v>4</v>
      </c>
      <c r="G1705" s="12" t="s">
        <v>45</v>
      </c>
      <c r="H1705" s="15" t="s">
        <v>3005</v>
      </c>
      <c r="I1705" s="12" t="s">
        <v>3010</v>
      </c>
      <c r="J1705" s="20" t="s">
        <v>3085</v>
      </c>
      <c r="K1705" s="62" t="s">
        <v>3086</v>
      </c>
      <c r="L1705" s="18" t="s">
        <v>3036</v>
      </c>
      <c r="M1705" s="18"/>
      <c r="N1705" s="9" t="s">
        <v>211</v>
      </c>
      <c r="O1705" s="9" t="s">
        <v>11057</v>
      </c>
      <c r="P1705" s="198">
        <v>2.5000000000000001E-2</v>
      </c>
      <c r="Q1705" s="9" t="s">
        <v>2492</v>
      </c>
      <c r="R1705" s="9" t="s">
        <v>190</v>
      </c>
      <c r="S1705" s="9">
        <v>0</v>
      </c>
      <c r="T1705" s="9"/>
      <c r="U1705" s="9"/>
      <c r="V1705" s="15"/>
    </row>
    <row r="1706" spans="1:22" ht="101.5" x14ac:dyDescent="0.35">
      <c r="A1706" s="18" t="s">
        <v>3263</v>
      </c>
      <c r="B1706" s="18" t="s">
        <v>12878</v>
      </c>
      <c r="C1706" s="12">
        <v>5</v>
      </c>
      <c r="D1706" s="12">
        <v>13</v>
      </c>
      <c r="E1706" s="12" t="s">
        <v>4</v>
      </c>
      <c r="F1706" s="12" t="s">
        <v>4</v>
      </c>
      <c r="G1706" s="12" t="s">
        <v>45</v>
      </c>
      <c r="H1706" s="15" t="s">
        <v>3005</v>
      </c>
      <c r="I1706" s="12" t="s">
        <v>3010</v>
      </c>
      <c r="J1706" s="20" t="s">
        <v>3085</v>
      </c>
      <c r="K1706" s="62" t="s">
        <v>3086</v>
      </c>
      <c r="L1706" s="18" t="s">
        <v>3037</v>
      </c>
      <c r="M1706" s="18"/>
      <c r="N1706" s="9" t="s">
        <v>212</v>
      </c>
      <c r="O1706" s="9" t="s">
        <v>9280</v>
      </c>
      <c r="P1706" s="198">
        <v>2.5000000000000001E-2</v>
      </c>
      <c r="Q1706" s="9" t="s">
        <v>2492</v>
      </c>
      <c r="R1706" s="9" t="s">
        <v>190</v>
      </c>
      <c r="S1706" s="9">
        <v>0</v>
      </c>
      <c r="T1706" s="9"/>
      <c r="U1706" s="9"/>
      <c r="V1706" s="15"/>
    </row>
    <row r="1707" spans="1:22" ht="43.5" x14ac:dyDescent="0.35">
      <c r="A1707" s="18" t="s">
        <v>3264</v>
      </c>
      <c r="B1707" s="18" t="s">
        <v>12879</v>
      </c>
      <c r="C1707" s="12">
        <v>6</v>
      </c>
      <c r="D1707" s="12">
        <v>14</v>
      </c>
      <c r="E1707" s="12" t="s">
        <v>4</v>
      </c>
      <c r="F1707" s="12" t="s">
        <v>4</v>
      </c>
      <c r="G1707" s="12" t="s">
        <v>45</v>
      </c>
      <c r="H1707" s="15" t="s">
        <v>3005</v>
      </c>
      <c r="I1707" s="12" t="s">
        <v>3010</v>
      </c>
      <c r="J1707" s="20" t="s">
        <v>3085</v>
      </c>
      <c r="K1707" s="62" t="s">
        <v>3086</v>
      </c>
      <c r="L1707" s="18" t="s">
        <v>3038</v>
      </c>
      <c r="M1707" s="18"/>
      <c r="N1707" s="9" t="s">
        <v>212</v>
      </c>
      <c r="O1707" s="9" t="s">
        <v>9281</v>
      </c>
      <c r="P1707" s="198">
        <v>2.5000000000000001E-2</v>
      </c>
      <c r="Q1707" s="9" t="s">
        <v>2492</v>
      </c>
      <c r="R1707" s="9" t="s">
        <v>190</v>
      </c>
      <c r="S1707" s="9">
        <v>0</v>
      </c>
      <c r="T1707" s="9"/>
      <c r="U1707" s="9"/>
      <c r="V1707" s="15"/>
    </row>
    <row r="1708" spans="1:22" ht="58" x14ac:dyDescent="0.35">
      <c r="A1708" s="18" t="s">
        <v>3265</v>
      </c>
      <c r="B1708" s="18" t="s">
        <v>12880</v>
      </c>
      <c r="C1708" s="12">
        <v>7</v>
      </c>
      <c r="D1708" s="12">
        <v>15</v>
      </c>
      <c r="E1708" s="12" t="s">
        <v>4</v>
      </c>
      <c r="F1708" s="12" t="s">
        <v>4</v>
      </c>
      <c r="G1708" s="12" t="s">
        <v>45</v>
      </c>
      <c r="H1708" s="15" t="s">
        <v>3005</v>
      </c>
      <c r="I1708" s="12" t="s">
        <v>3010</v>
      </c>
      <c r="J1708" s="20" t="s">
        <v>3085</v>
      </c>
      <c r="K1708" s="62" t="s">
        <v>3086</v>
      </c>
      <c r="L1708" s="18" t="s">
        <v>3039</v>
      </c>
      <c r="M1708" s="18"/>
      <c r="N1708" s="9" t="s">
        <v>211</v>
      </c>
      <c r="O1708" s="9" t="s">
        <v>9282</v>
      </c>
      <c r="P1708" s="198">
        <v>2.5000000000000001E-2</v>
      </c>
      <c r="Q1708" s="9" t="s">
        <v>2492</v>
      </c>
      <c r="R1708" s="9" t="s">
        <v>190</v>
      </c>
      <c r="S1708" s="9">
        <v>0</v>
      </c>
      <c r="T1708" s="9"/>
      <c r="U1708" s="9"/>
      <c r="V1708" s="15"/>
    </row>
    <row r="1709" spans="1:22" ht="29" x14ac:dyDescent="0.35">
      <c r="A1709" s="18" t="s">
        <v>3266</v>
      </c>
      <c r="B1709" s="18" t="s">
        <v>12881</v>
      </c>
      <c r="C1709" s="12">
        <v>8</v>
      </c>
      <c r="D1709" s="12">
        <v>16</v>
      </c>
      <c r="E1709" s="12" t="s">
        <v>4</v>
      </c>
      <c r="F1709" s="12" t="s">
        <v>4</v>
      </c>
      <c r="G1709" s="12" t="s">
        <v>45</v>
      </c>
      <c r="H1709" s="15" t="s">
        <v>3005</v>
      </c>
      <c r="I1709" s="12" t="s">
        <v>3010</v>
      </c>
      <c r="J1709" s="20" t="s">
        <v>3085</v>
      </c>
      <c r="K1709" s="62" t="s">
        <v>3086</v>
      </c>
      <c r="L1709" s="18" t="s">
        <v>3040</v>
      </c>
      <c r="M1709" s="18"/>
      <c r="N1709" s="9" t="s">
        <v>212</v>
      </c>
      <c r="O1709" s="9" t="s">
        <v>9276</v>
      </c>
      <c r="P1709" s="198">
        <v>2.5000000000000001E-2</v>
      </c>
      <c r="Q1709" s="9" t="s">
        <v>2492</v>
      </c>
      <c r="R1709" s="9" t="s">
        <v>190</v>
      </c>
      <c r="S1709" s="9" t="s">
        <v>9277</v>
      </c>
      <c r="T1709" s="9"/>
      <c r="U1709" s="9"/>
      <c r="V1709" s="15"/>
    </row>
    <row r="1710" spans="1:22" ht="116" x14ac:dyDescent="0.35">
      <c r="A1710" s="18" t="s">
        <v>3187</v>
      </c>
      <c r="B1710" s="18" t="s">
        <v>12882</v>
      </c>
      <c r="C1710" s="12">
        <v>1</v>
      </c>
      <c r="D1710" s="12">
        <v>1</v>
      </c>
      <c r="E1710" s="12" t="s">
        <v>4</v>
      </c>
      <c r="F1710" s="12" t="s">
        <v>4</v>
      </c>
      <c r="G1710" s="12" t="s">
        <v>45</v>
      </c>
      <c r="H1710" s="61" t="s">
        <v>3001</v>
      </c>
      <c r="I1710" s="12" t="s">
        <v>3006</v>
      </c>
      <c r="J1710" s="20" t="s">
        <v>3067</v>
      </c>
      <c r="K1710" s="62" t="s">
        <v>3068</v>
      </c>
      <c r="L1710" s="18" t="s">
        <v>3033</v>
      </c>
      <c r="M1710" s="18"/>
      <c r="N1710" s="9" t="s">
        <v>214</v>
      </c>
      <c r="O1710" s="9" t="s">
        <v>9278</v>
      </c>
      <c r="P1710" s="198">
        <v>0.1</v>
      </c>
      <c r="Q1710" s="9" t="s">
        <v>2492</v>
      </c>
      <c r="R1710" s="9" t="s">
        <v>190</v>
      </c>
      <c r="S1710" s="9" t="s">
        <v>9277</v>
      </c>
      <c r="T1710" s="9"/>
      <c r="U1710" s="9"/>
      <c r="V1710" s="15"/>
    </row>
    <row r="1711" spans="1:22" ht="87" x14ac:dyDescent="0.35">
      <c r="A1711" s="18" t="s">
        <v>3188</v>
      </c>
      <c r="B1711" s="18" t="s">
        <v>12883</v>
      </c>
      <c r="C1711" s="12">
        <v>2</v>
      </c>
      <c r="D1711" s="12">
        <v>2</v>
      </c>
      <c r="E1711" s="12" t="s">
        <v>4</v>
      </c>
      <c r="F1711" s="12" t="s">
        <v>4</v>
      </c>
      <c r="G1711" s="12" t="s">
        <v>45</v>
      </c>
      <c r="H1711" s="61" t="s">
        <v>3001</v>
      </c>
      <c r="I1711" s="12" t="s">
        <v>3006</v>
      </c>
      <c r="J1711" s="20" t="s">
        <v>3067</v>
      </c>
      <c r="K1711" s="62" t="s">
        <v>3068</v>
      </c>
      <c r="L1711" s="18" t="s">
        <v>3034</v>
      </c>
      <c r="M1711" s="18"/>
      <c r="N1711" s="9" t="s">
        <v>211</v>
      </c>
      <c r="O1711" s="9" t="s">
        <v>11056</v>
      </c>
      <c r="P1711" s="198">
        <v>0.1</v>
      </c>
      <c r="Q1711" s="9" t="s">
        <v>2492</v>
      </c>
      <c r="R1711" s="9" t="s">
        <v>190</v>
      </c>
      <c r="S1711" s="9">
        <v>0</v>
      </c>
      <c r="T1711" s="9"/>
      <c r="U1711" s="9"/>
      <c r="V1711" s="15"/>
    </row>
    <row r="1712" spans="1:22" ht="43.5" x14ac:dyDescent="0.35">
      <c r="A1712" s="18" t="s">
        <v>3189</v>
      </c>
      <c r="B1712" s="18" t="s">
        <v>12884</v>
      </c>
      <c r="C1712" s="12">
        <v>3</v>
      </c>
      <c r="D1712" s="12">
        <v>3</v>
      </c>
      <c r="E1712" s="12" t="s">
        <v>4</v>
      </c>
      <c r="F1712" s="12" t="s">
        <v>4</v>
      </c>
      <c r="G1712" s="12" t="s">
        <v>45</v>
      </c>
      <c r="H1712" s="61" t="s">
        <v>3001</v>
      </c>
      <c r="I1712" s="12" t="s">
        <v>3006</v>
      </c>
      <c r="J1712" s="20" t="s">
        <v>3067</v>
      </c>
      <c r="K1712" s="62" t="s">
        <v>3068</v>
      </c>
      <c r="L1712" s="18" t="s">
        <v>3035</v>
      </c>
      <c r="M1712" s="18"/>
      <c r="N1712" s="9" t="s">
        <v>213</v>
      </c>
      <c r="O1712" s="9" t="s">
        <v>9279</v>
      </c>
      <c r="P1712" s="198">
        <v>0.1</v>
      </c>
      <c r="Q1712" s="9" t="s">
        <v>2492</v>
      </c>
      <c r="R1712" s="9" t="s">
        <v>190</v>
      </c>
      <c r="S1712" s="9">
        <v>0</v>
      </c>
      <c r="T1712" s="9"/>
      <c r="U1712" s="9"/>
      <c r="V1712" s="15"/>
    </row>
    <row r="1713" spans="1:22" ht="101.5" x14ac:dyDescent="0.35">
      <c r="A1713" s="18" t="s">
        <v>3190</v>
      </c>
      <c r="B1713" s="18" t="s">
        <v>12885</v>
      </c>
      <c r="C1713" s="12">
        <v>4</v>
      </c>
      <c r="D1713" s="12">
        <v>4</v>
      </c>
      <c r="E1713" s="12" t="s">
        <v>4</v>
      </c>
      <c r="F1713" s="12" t="s">
        <v>4</v>
      </c>
      <c r="G1713" s="12" t="s">
        <v>45</v>
      </c>
      <c r="H1713" s="61" t="s">
        <v>3001</v>
      </c>
      <c r="I1713" s="12" t="s">
        <v>3006</v>
      </c>
      <c r="J1713" s="20" t="s">
        <v>3067</v>
      </c>
      <c r="K1713" s="62" t="s">
        <v>3068</v>
      </c>
      <c r="L1713" s="18" t="s">
        <v>3036</v>
      </c>
      <c r="M1713" s="18"/>
      <c r="N1713" s="9" t="s">
        <v>211</v>
      </c>
      <c r="O1713" s="9" t="s">
        <v>11057</v>
      </c>
      <c r="P1713" s="198">
        <v>0.1</v>
      </c>
      <c r="Q1713" s="9" t="s">
        <v>2492</v>
      </c>
      <c r="R1713" s="9" t="s">
        <v>190</v>
      </c>
      <c r="S1713" s="9">
        <v>0</v>
      </c>
      <c r="T1713" s="9"/>
      <c r="U1713" s="9"/>
      <c r="V1713" s="15"/>
    </row>
    <row r="1714" spans="1:22" ht="101.5" x14ac:dyDescent="0.35">
      <c r="A1714" s="18" t="s">
        <v>3191</v>
      </c>
      <c r="B1714" s="18" t="s">
        <v>12886</v>
      </c>
      <c r="C1714" s="12">
        <v>5</v>
      </c>
      <c r="D1714" s="12">
        <v>5</v>
      </c>
      <c r="E1714" s="12" t="s">
        <v>4</v>
      </c>
      <c r="F1714" s="12" t="s">
        <v>4</v>
      </c>
      <c r="G1714" s="12" t="s">
        <v>45</v>
      </c>
      <c r="H1714" s="61" t="s">
        <v>3001</v>
      </c>
      <c r="I1714" s="12" t="s">
        <v>3006</v>
      </c>
      <c r="J1714" s="20" t="s">
        <v>3067</v>
      </c>
      <c r="K1714" s="62" t="s">
        <v>3068</v>
      </c>
      <c r="L1714" s="18" t="s">
        <v>3037</v>
      </c>
      <c r="M1714" s="18"/>
      <c r="N1714" s="9" t="s">
        <v>212</v>
      </c>
      <c r="O1714" s="9" t="s">
        <v>9280</v>
      </c>
      <c r="P1714" s="198">
        <v>0.1</v>
      </c>
      <c r="Q1714" s="9" t="s">
        <v>2492</v>
      </c>
      <c r="R1714" s="9" t="s">
        <v>190</v>
      </c>
      <c r="S1714" s="9">
        <v>0</v>
      </c>
      <c r="T1714" s="9"/>
      <c r="U1714" s="9"/>
      <c r="V1714" s="15"/>
    </row>
    <row r="1715" spans="1:22" ht="43.5" x14ac:dyDescent="0.35">
      <c r="A1715" s="18" t="s">
        <v>3192</v>
      </c>
      <c r="B1715" s="18" t="s">
        <v>12887</v>
      </c>
      <c r="C1715" s="12">
        <v>6</v>
      </c>
      <c r="D1715" s="12">
        <v>6</v>
      </c>
      <c r="E1715" s="12" t="s">
        <v>4</v>
      </c>
      <c r="F1715" s="12" t="s">
        <v>4</v>
      </c>
      <c r="G1715" s="12" t="s">
        <v>45</v>
      </c>
      <c r="H1715" s="61" t="s">
        <v>3001</v>
      </c>
      <c r="I1715" s="12" t="s">
        <v>3006</v>
      </c>
      <c r="J1715" s="20" t="s">
        <v>3067</v>
      </c>
      <c r="K1715" s="62" t="s">
        <v>3068</v>
      </c>
      <c r="L1715" s="18" t="s">
        <v>3038</v>
      </c>
      <c r="M1715" s="18"/>
      <c r="N1715" s="9" t="s">
        <v>212</v>
      </c>
      <c r="O1715" s="9" t="s">
        <v>9281</v>
      </c>
      <c r="P1715" s="198">
        <v>0.1</v>
      </c>
      <c r="Q1715" s="9" t="s">
        <v>2492</v>
      </c>
      <c r="R1715" s="9" t="s">
        <v>190</v>
      </c>
      <c r="S1715" s="9">
        <v>0</v>
      </c>
      <c r="T1715" s="9"/>
      <c r="U1715" s="9"/>
      <c r="V1715" s="15"/>
    </row>
    <row r="1716" spans="1:22" ht="58" x14ac:dyDescent="0.35">
      <c r="A1716" s="18" t="s">
        <v>3193</v>
      </c>
      <c r="B1716" s="18" t="s">
        <v>12888</v>
      </c>
      <c r="C1716" s="12">
        <v>7</v>
      </c>
      <c r="D1716" s="12">
        <v>7</v>
      </c>
      <c r="E1716" s="12" t="s">
        <v>4</v>
      </c>
      <c r="F1716" s="12" t="s">
        <v>4</v>
      </c>
      <c r="G1716" s="12" t="s">
        <v>45</v>
      </c>
      <c r="H1716" s="61" t="s">
        <v>3001</v>
      </c>
      <c r="I1716" s="12" t="s">
        <v>3006</v>
      </c>
      <c r="J1716" s="20" t="s">
        <v>3067</v>
      </c>
      <c r="K1716" s="62" t="s">
        <v>3068</v>
      </c>
      <c r="L1716" s="18" t="s">
        <v>3039</v>
      </c>
      <c r="M1716" s="18"/>
      <c r="N1716" s="9" t="s">
        <v>211</v>
      </c>
      <c r="O1716" s="9" t="s">
        <v>9282</v>
      </c>
      <c r="P1716" s="198">
        <v>0.1</v>
      </c>
      <c r="Q1716" s="9" t="s">
        <v>2492</v>
      </c>
      <c r="R1716" s="9" t="s">
        <v>190</v>
      </c>
      <c r="S1716" s="9">
        <v>0</v>
      </c>
      <c r="T1716" s="9"/>
      <c r="U1716" s="9"/>
      <c r="V1716" s="15"/>
    </row>
    <row r="1717" spans="1:22" ht="29" x14ac:dyDescent="0.35">
      <c r="A1717" s="18" t="s">
        <v>3194</v>
      </c>
      <c r="B1717" s="18" t="s">
        <v>12889</v>
      </c>
      <c r="C1717" s="12">
        <v>8</v>
      </c>
      <c r="D1717" s="12">
        <v>8</v>
      </c>
      <c r="E1717" s="12" t="s">
        <v>4</v>
      </c>
      <c r="F1717" s="12" t="s">
        <v>4</v>
      </c>
      <c r="G1717" s="12" t="s">
        <v>45</v>
      </c>
      <c r="H1717" s="61" t="s">
        <v>3001</v>
      </c>
      <c r="I1717" s="12" t="s">
        <v>3006</v>
      </c>
      <c r="J1717" s="20" t="s">
        <v>3067</v>
      </c>
      <c r="K1717" s="62" t="s">
        <v>3068</v>
      </c>
      <c r="L1717" s="18" t="s">
        <v>3040</v>
      </c>
      <c r="M1717" s="18"/>
      <c r="N1717" s="9" t="s">
        <v>212</v>
      </c>
      <c r="O1717" s="9" t="s">
        <v>9276</v>
      </c>
      <c r="P1717" s="198">
        <v>0.1</v>
      </c>
      <c r="Q1717" s="9" t="s">
        <v>2492</v>
      </c>
      <c r="R1717" s="9" t="s">
        <v>190</v>
      </c>
      <c r="S1717" s="9" t="s">
        <v>9277</v>
      </c>
      <c r="T1717" s="9"/>
      <c r="U1717" s="9"/>
      <c r="V1717" s="15"/>
    </row>
    <row r="1718" spans="1:22" ht="116" x14ac:dyDescent="0.35">
      <c r="A1718" s="18" t="s">
        <v>3195</v>
      </c>
      <c r="B1718" s="18" t="s">
        <v>12890</v>
      </c>
      <c r="C1718" s="12">
        <v>1</v>
      </c>
      <c r="D1718" s="12">
        <v>9</v>
      </c>
      <c r="E1718" s="12" t="s">
        <v>4</v>
      </c>
      <c r="F1718" s="12" t="s">
        <v>4</v>
      </c>
      <c r="G1718" s="12" t="s">
        <v>45</v>
      </c>
      <c r="H1718" s="61" t="s">
        <v>3001</v>
      </c>
      <c r="I1718" s="12" t="s">
        <v>3006</v>
      </c>
      <c r="J1718" s="20" t="s">
        <v>3069</v>
      </c>
      <c r="K1718" s="62" t="s">
        <v>3070</v>
      </c>
      <c r="L1718" s="18" t="s">
        <v>3033</v>
      </c>
      <c r="M1718" s="18"/>
      <c r="N1718" s="9" t="s">
        <v>214</v>
      </c>
      <c r="O1718" s="9" t="s">
        <v>9278</v>
      </c>
      <c r="P1718" s="198">
        <v>2.5000000000000001E-2</v>
      </c>
      <c r="Q1718" s="9" t="s">
        <v>2492</v>
      </c>
      <c r="R1718" s="9" t="s">
        <v>190</v>
      </c>
      <c r="S1718" s="9" t="s">
        <v>9277</v>
      </c>
      <c r="T1718" s="9"/>
      <c r="U1718" s="9"/>
      <c r="V1718" s="15"/>
    </row>
    <row r="1719" spans="1:22" ht="87" x14ac:dyDescent="0.35">
      <c r="A1719" s="18" t="s">
        <v>3196</v>
      </c>
      <c r="B1719" s="18" t="s">
        <v>12891</v>
      </c>
      <c r="C1719" s="12">
        <v>2</v>
      </c>
      <c r="D1719" s="12">
        <v>10</v>
      </c>
      <c r="E1719" s="12" t="s">
        <v>4</v>
      </c>
      <c r="F1719" s="12" t="s">
        <v>4</v>
      </c>
      <c r="G1719" s="12" t="s">
        <v>45</v>
      </c>
      <c r="H1719" s="61" t="s">
        <v>3001</v>
      </c>
      <c r="I1719" s="12" t="s">
        <v>3006</v>
      </c>
      <c r="J1719" s="20" t="s">
        <v>3069</v>
      </c>
      <c r="K1719" s="62" t="s">
        <v>3070</v>
      </c>
      <c r="L1719" s="18" t="s">
        <v>3034</v>
      </c>
      <c r="M1719" s="18"/>
      <c r="N1719" s="9" t="s">
        <v>211</v>
      </c>
      <c r="O1719" s="9" t="s">
        <v>11056</v>
      </c>
      <c r="P1719" s="198">
        <v>2.5000000000000001E-2</v>
      </c>
      <c r="Q1719" s="9" t="s">
        <v>2492</v>
      </c>
      <c r="R1719" s="9" t="s">
        <v>190</v>
      </c>
      <c r="S1719" s="9">
        <v>0</v>
      </c>
      <c r="T1719" s="9"/>
      <c r="U1719" s="9"/>
      <c r="V1719" s="15"/>
    </row>
    <row r="1720" spans="1:22" ht="43.5" x14ac:dyDescent="0.35">
      <c r="A1720" s="18" t="s">
        <v>3197</v>
      </c>
      <c r="B1720" s="18" t="s">
        <v>12892</v>
      </c>
      <c r="C1720" s="12">
        <v>3</v>
      </c>
      <c r="D1720" s="12">
        <v>11</v>
      </c>
      <c r="E1720" s="12" t="s">
        <v>4</v>
      </c>
      <c r="F1720" s="12" t="s">
        <v>4</v>
      </c>
      <c r="G1720" s="12" t="s">
        <v>45</v>
      </c>
      <c r="H1720" s="15" t="s">
        <v>3001</v>
      </c>
      <c r="I1720" s="12" t="s">
        <v>3006</v>
      </c>
      <c r="J1720" s="20" t="s">
        <v>3069</v>
      </c>
      <c r="K1720" s="62" t="s">
        <v>3070</v>
      </c>
      <c r="L1720" s="18" t="s">
        <v>3035</v>
      </c>
      <c r="M1720" s="18"/>
      <c r="N1720" s="9" t="s">
        <v>213</v>
      </c>
      <c r="O1720" s="9" t="s">
        <v>9279</v>
      </c>
      <c r="P1720" s="198">
        <v>2.5000000000000001E-2</v>
      </c>
      <c r="Q1720" s="9" t="s">
        <v>2492</v>
      </c>
      <c r="R1720" s="9" t="s">
        <v>190</v>
      </c>
      <c r="S1720" s="9">
        <v>0</v>
      </c>
      <c r="T1720" s="9"/>
      <c r="U1720" s="9"/>
      <c r="V1720" s="15"/>
    </row>
    <row r="1721" spans="1:22" ht="101.5" x14ac:dyDescent="0.35">
      <c r="A1721" s="18" t="s">
        <v>3198</v>
      </c>
      <c r="B1721" s="18" t="s">
        <v>12893</v>
      </c>
      <c r="C1721" s="12">
        <v>4</v>
      </c>
      <c r="D1721" s="12">
        <v>12</v>
      </c>
      <c r="E1721" s="12" t="s">
        <v>4</v>
      </c>
      <c r="F1721" s="12" t="s">
        <v>4</v>
      </c>
      <c r="G1721" s="12" t="s">
        <v>45</v>
      </c>
      <c r="H1721" s="15" t="s">
        <v>3001</v>
      </c>
      <c r="I1721" s="12" t="s">
        <v>3006</v>
      </c>
      <c r="J1721" s="20" t="s">
        <v>3069</v>
      </c>
      <c r="K1721" s="62" t="s">
        <v>3070</v>
      </c>
      <c r="L1721" s="18" t="s">
        <v>3036</v>
      </c>
      <c r="M1721" s="18"/>
      <c r="N1721" s="9" t="s">
        <v>211</v>
      </c>
      <c r="O1721" s="9" t="s">
        <v>11057</v>
      </c>
      <c r="P1721" s="198">
        <v>2.5000000000000001E-2</v>
      </c>
      <c r="Q1721" s="9" t="s">
        <v>2492</v>
      </c>
      <c r="R1721" s="9" t="s">
        <v>190</v>
      </c>
      <c r="S1721" s="9">
        <v>0</v>
      </c>
      <c r="T1721" s="9"/>
      <c r="U1721" s="9"/>
      <c r="V1721" s="15"/>
    </row>
    <row r="1722" spans="1:22" ht="101.5" x14ac:dyDescent="0.35">
      <c r="A1722" s="18" t="s">
        <v>3199</v>
      </c>
      <c r="B1722" s="18" t="s">
        <v>12894</v>
      </c>
      <c r="C1722" s="12">
        <v>5</v>
      </c>
      <c r="D1722" s="12">
        <v>13</v>
      </c>
      <c r="E1722" s="12" t="s">
        <v>4</v>
      </c>
      <c r="F1722" s="12" t="s">
        <v>4</v>
      </c>
      <c r="G1722" s="12" t="s">
        <v>45</v>
      </c>
      <c r="H1722" s="15" t="s">
        <v>3001</v>
      </c>
      <c r="I1722" s="12" t="s">
        <v>3006</v>
      </c>
      <c r="J1722" s="20" t="s">
        <v>3069</v>
      </c>
      <c r="K1722" s="62" t="s">
        <v>3070</v>
      </c>
      <c r="L1722" s="18" t="s">
        <v>3037</v>
      </c>
      <c r="M1722" s="18"/>
      <c r="N1722" s="9" t="s">
        <v>212</v>
      </c>
      <c r="O1722" s="9" t="s">
        <v>9280</v>
      </c>
      <c r="P1722" s="198">
        <v>2.5000000000000001E-2</v>
      </c>
      <c r="Q1722" s="9" t="s">
        <v>2492</v>
      </c>
      <c r="R1722" s="9" t="s">
        <v>190</v>
      </c>
      <c r="S1722" s="9">
        <v>0</v>
      </c>
      <c r="T1722" s="9"/>
      <c r="U1722" s="9"/>
      <c r="V1722" s="15"/>
    </row>
    <row r="1723" spans="1:22" ht="43.5" x14ac:dyDescent="0.35">
      <c r="A1723" s="18" t="s">
        <v>3200</v>
      </c>
      <c r="B1723" s="18" t="s">
        <v>12895</v>
      </c>
      <c r="C1723" s="12">
        <v>6</v>
      </c>
      <c r="D1723" s="12">
        <v>14</v>
      </c>
      <c r="E1723" s="12" t="s">
        <v>4</v>
      </c>
      <c r="F1723" s="12" t="s">
        <v>4</v>
      </c>
      <c r="G1723" s="12" t="s">
        <v>45</v>
      </c>
      <c r="H1723" s="15" t="s">
        <v>3001</v>
      </c>
      <c r="I1723" s="12" t="s">
        <v>3006</v>
      </c>
      <c r="J1723" s="20" t="s">
        <v>3069</v>
      </c>
      <c r="K1723" s="62" t="s">
        <v>3070</v>
      </c>
      <c r="L1723" s="18" t="s">
        <v>3038</v>
      </c>
      <c r="M1723" s="18"/>
      <c r="N1723" s="9" t="s">
        <v>212</v>
      </c>
      <c r="O1723" s="9" t="s">
        <v>9281</v>
      </c>
      <c r="P1723" s="198">
        <v>2.5000000000000001E-2</v>
      </c>
      <c r="Q1723" s="9" t="s">
        <v>2492</v>
      </c>
      <c r="R1723" s="9" t="s">
        <v>190</v>
      </c>
      <c r="S1723" s="9">
        <v>0</v>
      </c>
      <c r="T1723" s="9"/>
      <c r="U1723" s="9"/>
      <c r="V1723" s="15"/>
    </row>
    <row r="1724" spans="1:22" ht="58" x14ac:dyDescent="0.35">
      <c r="A1724" s="18" t="s">
        <v>3201</v>
      </c>
      <c r="B1724" s="18" t="s">
        <v>12896</v>
      </c>
      <c r="C1724" s="12">
        <v>7</v>
      </c>
      <c r="D1724" s="12">
        <v>15</v>
      </c>
      <c r="E1724" s="12" t="s">
        <v>4</v>
      </c>
      <c r="F1724" s="12" t="s">
        <v>4</v>
      </c>
      <c r="G1724" s="12" t="s">
        <v>45</v>
      </c>
      <c r="H1724" s="15" t="s">
        <v>3001</v>
      </c>
      <c r="I1724" s="12" t="s">
        <v>3006</v>
      </c>
      <c r="J1724" s="20" t="s">
        <v>3069</v>
      </c>
      <c r="K1724" s="62" t="s">
        <v>3070</v>
      </c>
      <c r="L1724" s="18" t="s">
        <v>3039</v>
      </c>
      <c r="M1724" s="18"/>
      <c r="N1724" s="9" t="s">
        <v>211</v>
      </c>
      <c r="O1724" s="9" t="s">
        <v>9282</v>
      </c>
      <c r="P1724" s="198">
        <v>2.5000000000000001E-2</v>
      </c>
      <c r="Q1724" s="9" t="s">
        <v>2492</v>
      </c>
      <c r="R1724" s="9" t="s">
        <v>190</v>
      </c>
      <c r="S1724" s="9">
        <v>0</v>
      </c>
      <c r="T1724" s="9"/>
      <c r="U1724" s="9"/>
      <c r="V1724" s="15"/>
    </row>
    <row r="1725" spans="1:22" ht="29" x14ac:dyDescent="0.35">
      <c r="A1725" s="18" t="s">
        <v>3202</v>
      </c>
      <c r="B1725" s="18" t="s">
        <v>12897</v>
      </c>
      <c r="C1725" s="12">
        <v>8</v>
      </c>
      <c r="D1725" s="12">
        <v>16</v>
      </c>
      <c r="E1725" s="12" t="s">
        <v>4</v>
      </c>
      <c r="F1725" s="12" t="s">
        <v>4</v>
      </c>
      <c r="G1725" s="12" t="s">
        <v>45</v>
      </c>
      <c r="H1725" s="15" t="s">
        <v>3001</v>
      </c>
      <c r="I1725" s="12" t="s">
        <v>3006</v>
      </c>
      <c r="J1725" s="20" t="s">
        <v>3069</v>
      </c>
      <c r="K1725" s="62" t="s">
        <v>3070</v>
      </c>
      <c r="L1725" s="18" t="s">
        <v>3040</v>
      </c>
      <c r="M1725" s="18"/>
      <c r="N1725" s="9" t="s">
        <v>212</v>
      </c>
      <c r="O1725" s="9" t="s">
        <v>9276</v>
      </c>
      <c r="P1725" s="198">
        <v>2.5000000000000001E-2</v>
      </c>
      <c r="Q1725" s="9" t="s">
        <v>2492</v>
      </c>
      <c r="R1725" s="9" t="s">
        <v>190</v>
      </c>
      <c r="S1725" s="9" t="s">
        <v>9277</v>
      </c>
      <c r="T1725" s="9"/>
      <c r="U1725" s="9"/>
      <c r="V1725" s="15"/>
    </row>
    <row r="1726" spans="1:22" ht="116" x14ac:dyDescent="0.35">
      <c r="A1726" s="18" t="s">
        <v>3329</v>
      </c>
      <c r="B1726" s="18" t="s">
        <v>12898</v>
      </c>
      <c r="C1726" s="12">
        <v>1</v>
      </c>
      <c r="D1726" s="12">
        <v>1</v>
      </c>
      <c r="E1726" s="12" t="s">
        <v>4</v>
      </c>
      <c r="F1726" s="12" t="s">
        <v>4</v>
      </c>
      <c r="G1726" s="12" t="s">
        <v>52</v>
      </c>
      <c r="H1726" s="15" t="s">
        <v>52</v>
      </c>
      <c r="I1726" s="12" t="s">
        <v>1590</v>
      </c>
      <c r="J1726" s="20" t="s">
        <v>3111</v>
      </c>
      <c r="K1726" s="62" t="s">
        <v>3112</v>
      </c>
      <c r="L1726" s="18" t="s">
        <v>3033</v>
      </c>
      <c r="M1726" s="18"/>
      <c r="N1726" s="9" t="s">
        <v>214</v>
      </c>
      <c r="O1726" s="9" t="s">
        <v>9278</v>
      </c>
      <c r="P1726" s="198">
        <v>0.16666666666666669</v>
      </c>
      <c r="Q1726" s="9" t="s">
        <v>2492</v>
      </c>
      <c r="R1726" s="9" t="s">
        <v>190</v>
      </c>
      <c r="S1726" s="9" t="s">
        <v>9277</v>
      </c>
      <c r="T1726" s="9"/>
      <c r="U1726" s="9"/>
      <c r="V1726" s="15"/>
    </row>
    <row r="1727" spans="1:22" ht="116" x14ac:dyDescent="0.35">
      <c r="A1727" s="18" t="s">
        <v>3330</v>
      </c>
      <c r="B1727" s="18" t="s">
        <v>12899</v>
      </c>
      <c r="C1727" s="12">
        <v>2</v>
      </c>
      <c r="D1727" s="12">
        <v>2</v>
      </c>
      <c r="E1727" s="12" t="s">
        <v>4</v>
      </c>
      <c r="F1727" s="12" t="s">
        <v>4</v>
      </c>
      <c r="G1727" s="12" t="s">
        <v>52</v>
      </c>
      <c r="H1727" s="15" t="s">
        <v>52</v>
      </c>
      <c r="I1727" s="12" t="s">
        <v>1590</v>
      </c>
      <c r="J1727" s="20" t="s">
        <v>3111</v>
      </c>
      <c r="K1727" s="62" t="s">
        <v>3112</v>
      </c>
      <c r="L1727" s="18" t="s">
        <v>3034</v>
      </c>
      <c r="M1727" s="18"/>
      <c r="N1727" s="9" t="s">
        <v>211</v>
      </c>
      <c r="O1727" s="9" t="s">
        <v>11064</v>
      </c>
      <c r="P1727" s="198">
        <v>0.16666666666666669</v>
      </c>
      <c r="Q1727" s="9" t="s">
        <v>2492</v>
      </c>
      <c r="R1727" s="9" t="s">
        <v>190</v>
      </c>
      <c r="S1727" s="9">
        <v>0</v>
      </c>
      <c r="T1727" s="9"/>
      <c r="U1727" s="9"/>
      <c r="V1727" s="15"/>
    </row>
    <row r="1728" spans="1:22" ht="43.5" x14ac:dyDescent="0.35">
      <c r="A1728" s="18" t="s">
        <v>3331</v>
      </c>
      <c r="B1728" s="18" t="s">
        <v>12900</v>
      </c>
      <c r="C1728" s="12">
        <v>3</v>
      </c>
      <c r="D1728" s="12">
        <v>3</v>
      </c>
      <c r="E1728" s="12" t="s">
        <v>4</v>
      </c>
      <c r="F1728" s="12" t="s">
        <v>4</v>
      </c>
      <c r="G1728" s="12" t="s">
        <v>52</v>
      </c>
      <c r="H1728" s="15" t="s">
        <v>52</v>
      </c>
      <c r="I1728" s="12" t="s">
        <v>1590</v>
      </c>
      <c r="J1728" s="20" t="s">
        <v>3111</v>
      </c>
      <c r="K1728" s="62" t="s">
        <v>3112</v>
      </c>
      <c r="L1728" s="18" t="s">
        <v>3035</v>
      </c>
      <c r="M1728" s="18"/>
      <c r="N1728" s="9" t="s">
        <v>213</v>
      </c>
      <c r="O1728" s="9" t="s">
        <v>9279</v>
      </c>
      <c r="P1728" s="198">
        <v>0.16666666666666669</v>
      </c>
      <c r="Q1728" s="9" t="s">
        <v>2492</v>
      </c>
      <c r="R1728" s="9" t="s">
        <v>190</v>
      </c>
      <c r="S1728" s="9">
        <v>0</v>
      </c>
      <c r="T1728" s="9"/>
      <c r="U1728" s="9"/>
      <c r="V1728" s="15"/>
    </row>
    <row r="1729" spans="1:22" ht="72.5" x14ac:dyDescent="0.35">
      <c r="A1729" s="18" t="s">
        <v>3332</v>
      </c>
      <c r="B1729" s="18" t="s">
        <v>12901</v>
      </c>
      <c r="C1729" s="12">
        <v>4</v>
      </c>
      <c r="D1729" s="12">
        <v>4</v>
      </c>
      <c r="E1729" s="12" t="s">
        <v>4</v>
      </c>
      <c r="F1729" s="12" t="s">
        <v>4</v>
      </c>
      <c r="G1729" s="12" t="s">
        <v>52</v>
      </c>
      <c r="H1729" s="15" t="s">
        <v>52</v>
      </c>
      <c r="I1729" s="12" t="s">
        <v>1590</v>
      </c>
      <c r="J1729" s="20" t="s">
        <v>3111</v>
      </c>
      <c r="K1729" s="62" t="s">
        <v>3112</v>
      </c>
      <c r="L1729" s="18" t="s">
        <v>3036</v>
      </c>
      <c r="M1729" s="18"/>
      <c r="N1729" s="9" t="s">
        <v>211</v>
      </c>
      <c r="O1729" s="9" t="s">
        <v>11065</v>
      </c>
      <c r="P1729" s="198">
        <v>0.16666666666666669</v>
      </c>
      <c r="Q1729" s="9" t="s">
        <v>2492</v>
      </c>
      <c r="R1729" s="9" t="s">
        <v>190</v>
      </c>
      <c r="S1729" s="9">
        <v>0</v>
      </c>
      <c r="T1729" s="9"/>
      <c r="U1729" s="9"/>
      <c r="V1729" s="15"/>
    </row>
    <row r="1730" spans="1:22" ht="101.5" x14ac:dyDescent="0.35">
      <c r="A1730" s="18" t="s">
        <v>3333</v>
      </c>
      <c r="B1730" s="18" t="s">
        <v>12902</v>
      </c>
      <c r="C1730" s="12">
        <v>5</v>
      </c>
      <c r="D1730" s="12">
        <v>5</v>
      </c>
      <c r="E1730" s="12" t="s">
        <v>4</v>
      </c>
      <c r="F1730" s="12" t="s">
        <v>4</v>
      </c>
      <c r="G1730" s="12" t="s">
        <v>52</v>
      </c>
      <c r="H1730" s="15" t="s">
        <v>52</v>
      </c>
      <c r="I1730" s="12" t="s">
        <v>1590</v>
      </c>
      <c r="J1730" s="20" t="s">
        <v>3111</v>
      </c>
      <c r="K1730" s="62" t="s">
        <v>3112</v>
      </c>
      <c r="L1730" s="18" t="s">
        <v>3037</v>
      </c>
      <c r="M1730" s="18"/>
      <c r="N1730" s="9" t="s">
        <v>212</v>
      </c>
      <c r="O1730" s="9" t="s">
        <v>9280</v>
      </c>
      <c r="P1730" s="198">
        <v>0.16666666666666669</v>
      </c>
      <c r="Q1730" s="9" t="s">
        <v>2492</v>
      </c>
      <c r="R1730" s="9" t="s">
        <v>190</v>
      </c>
      <c r="S1730" s="9">
        <v>0</v>
      </c>
      <c r="T1730" s="9"/>
      <c r="U1730" s="9"/>
      <c r="V1730" s="15"/>
    </row>
    <row r="1731" spans="1:22" ht="58" x14ac:dyDescent="0.35">
      <c r="A1731" s="18" t="s">
        <v>3334</v>
      </c>
      <c r="B1731" s="18" t="s">
        <v>12903</v>
      </c>
      <c r="C1731" s="12">
        <v>6</v>
      </c>
      <c r="D1731" s="12">
        <v>6</v>
      </c>
      <c r="E1731" s="12" t="s">
        <v>4</v>
      </c>
      <c r="F1731" s="12" t="s">
        <v>4</v>
      </c>
      <c r="G1731" s="12" t="s">
        <v>52</v>
      </c>
      <c r="H1731" s="15" t="s">
        <v>52</v>
      </c>
      <c r="I1731" s="12" t="s">
        <v>1590</v>
      </c>
      <c r="J1731" s="20" t="s">
        <v>3111</v>
      </c>
      <c r="K1731" s="62" t="s">
        <v>3112</v>
      </c>
      <c r="L1731" s="18" t="s">
        <v>3044</v>
      </c>
      <c r="M1731" s="18"/>
      <c r="N1731" s="9" t="s">
        <v>212</v>
      </c>
      <c r="O1731" s="9" t="s">
        <v>9287</v>
      </c>
      <c r="P1731" s="198">
        <v>0.16666666666666669</v>
      </c>
      <c r="Q1731" s="9" t="s">
        <v>2492</v>
      </c>
      <c r="R1731" s="9" t="s">
        <v>190</v>
      </c>
      <c r="S1731" s="9" t="s">
        <v>9277</v>
      </c>
      <c r="T1731" s="9"/>
      <c r="U1731" s="9"/>
      <c r="V1731" s="15"/>
    </row>
    <row r="1732" spans="1:22" ht="116" x14ac:dyDescent="0.35">
      <c r="A1732" s="18" t="s">
        <v>3335</v>
      </c>
      <c r="B1732" s="18" t="s">
        <v>12904</v>
      </c>
      <c r="C1732" s="12">
        <v>1</v>
      </c>
      <c r="D1732" s="12">
        <v>7</v>
      </c>
      <c r="E1732" s="12" t="s">
        <v>4</v>
      </c>
      <c r="F1732" s="12" t="s">
        <v>4</v>
      </c>
      <c r="G1732" s="12" t="s">
        <v>52</v>
      </c>
      <c r="H1732" s="15" t="s">
        <v>52</v>
      </c>
      <c r="I1732" s="12" t="s">
        <v>1590</v>
      </c>
      <c r="J1732" s="20" t="s">
        <v>3113</v>
      </c>
      <c r="K1732" s="62" t="s">
        <v>3114</v>
      </c>
      <c r="L1732" s="18" t="s">
        <v>3033</v>
      </c>
      <c r="M1732" s="18"/>
      <c r="N1732" s="9" t="s">
        <v>214</v>
      </c>
      <c r="O1732" s="9" t="s">
        <v>9278</v>
      </c>
      <c r="P1732" s="198">
        <v>0.16666666666666669</v>
      </c>
      <c r="Q1732" s="9" t="s">
        <v>2492</v>
      </c>
      <c r="R1732" s="9" t="s">
        <v>190</v>
      </c>
      <c r="S1732" s="9" t="s">
        <v>9277</v>
      </c>
      <c r="T1732" s="9"/>
      <c r="U1732" s="9"/>
      <c r="V1732" s="15"/>
    </row>
    <row r="1733" spans="1:22" ht="116" x14ac:dyDescent="0.35">
      <c r="A1733" s="18" t="s">
        <v>3336</v>
      </c>
      <c r="B1733" s="18" t="s">
        <v>12905</v>
      </c>
      <c r="C1733" s="12">
        <v>2</v>
      </c>
      <c r="D1733" s="12">
        <v>8</v>
      </c>
      <c r="E1733" s="12" t="s">
        <v>4</v>
      </c>
      <c r="F1733" s="12" t="s">
        <v>4</v>
      </c>
      <c r="G1733" s="12" t="s">
        <v>52</v>
      </c>
      <c r="H1733" s="15" t="s">
        <v>52</v>
      </c>
      <c r="I1733" s="12" t="s">
        <v>1590</v>
      </c>
      <c r="J1733" s="20" t="s">
        <v>3113</v>
      </c>
      <c r="K1733" s="62" t="s">
        <v>3114</v>
      </c>
      <c r="L1733" s="18" t="s">
        <v>3034</v>
      </c>
      <c r="M1733" s="18"/>
      <c r="N1733" s="9" t="s">
        <v>211</v>
      </c>
      <c r="O1733" s="9" t="s">
        <v>11064</v>
      </c>
      <c r="P1733" s="198">
        <v>0.16666666666666669</v>
      </c>
      <c r="Q1733" s="9" t="s">
        <v>2492</v>
      </c>
      <c r="R1733" s="9" t="s">
        <v>190</v>
      </c>
      <c r="S1733" s="9">
        <v>0</v>
      </c>
      <c r="T1733" s="9"/>
      <c r="U1733" s="9"/>
      <c r="V1733" s="15"/>
    </row>
    <row r="1734" spans="1:22" ht="43.5" x14ac:dyDescent="0.35">
      <c r="A1734" s="18" t="s">
        <v>3337</v>
      </c>
      <c r="B1734" s="18" t="s">
        <v>12906</v>
      </c>
      <c r="C1734" s="12">
        <v>3</v>
      </c>
      <c r="D1734" s="12">
        <v>9</v>
      </c>
      <c r="E1734" s="12" t="s">
        <v>4</v>
      </c>
      <c r="F1734" s="12" t="s">
        <v>4</v>
      </c>
      <c r="G1734" s="12" t="s">
        <v>52</v>
      </c>
      <c r="H1734" s="15" t="s">
        <v>52</v>
      </c>
      <c r="I1734" s="12" t="s">
        <v>1590</v>
      </c>
      <c r="J1734" s="20" t="s">
        <v>3113</v>
      </c>
      <c r="K1734" s="62" t="s">
        <v>3114</v>
      </c>
      <c r="L1734" s="18" t="s">
        <v>3035</v>
      </c>
      <c r="M1734" s="18"/>
      <c r="N1734" s="9" t="s">
        <v>213</v>
      </c>
      <c r="O1734" s="9" t="s">
        <v>9279</v>
      </c>
      <c r="P1734" s="198">
        <v>0.16666666666666669</v>
      </c>
      <c r="Q1734" s="9" t="s">
        <v>2492</v>
      </c>
      <c r="R1734" s="9" t="s">
        <v>190</v>
      </c>
      <c r="S1734" s="9">
        <v>0</v>
      </c>
      <c r="T1734" s="9"/>
      <c r="U1734" s="9"/>
      <c r="V1734" s="15"/>
    </row>
    <row r="1735" spans="1:22" ht="72.5" x14ac:dyDescent="0.35">
      <c r="A1735" s="18" t="s">
        <v>3338</v>
      </c>
      <c r="B1735" s="18" t="s">
        <v>12907</v>
      </c>
      <c r="C1735" s="12">
        <v>4</v>
      </c>
      <c r="D1735" s="12">
        <v>10</v>
      </c>
      <c r="E1735" s="12" t="s">
        <v>4</v>
      </c>
      <c r="F1735" s="12" t="s">
        <v>4</v>
      </c>
      <c r="G1735" s="12" t="s">
        <v>52</v>
      </c>
      <c r="H1735" s="15" t="s">
        <v>52</v>
      </c>
      <c r="I1735" s="12" t="s">
        <v>1590</v>
      </c>
      <c r="J1735" s="20" t="s">
        <v>3113</v>
      </c>
      <c r="K1735" s="62" t="s">
        <v>3114</v>
      </c>
      <c r="L1735" s="18" t="s">
        <v>3036</v>
      </c>
      <c r="M1735" s="18"/>
      <c r="N1735" s="9" t="s">
        <v>211</v>
      </c>
      <c r="O1735" s="9" t="s">
        <v>11065</v>
      </c>
      <c r="P1735" s="198">
        <v>0.16666666666666669</v>
      </c>
      <c r="Q1735" s="9" t="s">
        <v>2492</v>
      </c>
      <c r="R1735" s="9" t="s">
        <v>190</v>
      </c>
      <c r="S1735" s="9">
        <v>0</v>
      </c>
      <c r="T1735" s="9"/>
      <c r="U1735" s="9"/>
      <c r="V1735" s="15"/>
    </row>
    <row r="1736" spans="1:22" ht="101.5" x14ac:dyDescent="0.35">
      <c r="A1736" s="18" t="s">
        <v>3339</v>
      </c>
      <c r="B1736" s="18" t="s">
        <v>12908</v>
      </c>
      <c r="C1736" s="12">
        <v>5</v>
      </c>
      <c r="D1736" s="12">
        <v>11</v>
      </c>
      <c r="E1736" s="12" t="s">
        <v>4</v>
      </c>
      <c r="F1736" s="12" t="s">
        <v>4</v>
      </c>
      <c r="G1736" s="12" t="s">
        <v>52</v>
      </c>
      <c r="H1736" s="15" t="s">
        <v>52</v>
      </c>
      <c r="I1736" s="12" t="s">
        <v>1590</v>
      </c>
      <c r="J1736" s="20" t="s">
        <v>3113</v>
      </c>
      <c r="K1736" s="62" t="s">
        <v>3114</v>
      </c>
      <c r="L1736" s="18" t="s">
        <v>3037</v>
      </c>
      <c r="M1736" s="18"/>
      <c r="N1736" s="9" t="s">
        <v>212</v>
      </c>
      <c r="O1736" s="9" t="s">
        <v>9280</v>
      </c>
      <c r="P1736" s="198">
        <v>0.16666666666666669</v>
      </c>
      <c r="Q1736" s="9" t="s">
        <v>2492</v>
      </c>
      <c r="R1736" s="9" t="s">
        <v>190</v>
      </c>
      <c r="S1736" s="9">
        <v>0</v>
      </c>
      <c r="T1736" s="9"/>
      <c r="U1736" s="9"/>
      <c r="V1736" s="15"/>
    </row>
    <row r="1737" spans="1:22" ht="58" x14ac:dyDescent="0.35">
      <c r="A1737" s="18" t="s">
        <v>3340</v>
      </c>
      <c r="B1737" s="18" t="s">
        <v>12909</v>
      </c>
      <c r="C1737" s="12">
        <v>6</v>
      </c>
      <c r="D1737" s="12">
        <v>12</v>
      </c>
      <c r="E1737" s="12" t="s">
        <v>4</v>
      </c>
      <c r="F1737" s="12" t="s">
        <v>4</v>
      </c>
      <c r="G1737" s="12" t="s">
        <v>52</v>
      </c>
      <c r="H1737" s="15" t="s">
        <v>52</v>
      </c>
      <c r="I1737" s="12" t="s">
        <v>1590</v>
      </c>
      <c r="J1737" s="20" t="s">
        <v>3113</v>
      </c>
      <c r="K1737" s="62" t="s">
        <v>3114</v>
      </c>
      <c r="L1737" s="18" t="s">
        <v>3044</v>
      </c>
      <c r="M1737" s="18"/>
      <c r="N1737" s="9" t="s">
        <v>212</v>
      </c>
      <c r="O1737" s="9" t="s">
        <v>9287</v>
      </c>
      <c r="P1737" s="198">
        <v>0.16666666666666669</v>
      </c>
      <c r="Q1737" s="9" t="s">
        <v>2492</v>
      </c>
      <c r="R1737" s="9" t="s">
        <v>190</v>
      </c>
      <c r="S1737" s="9" t="s">
        <v>9277</v>
      </c>
      <c r="T1737" s="9"/>
      <c r="U1737" s="9"/>
      <c r="V1737" s="15"/>
    </row>
    <row r="1738" spans="1:22" ht="116" x14ac:dyDescent="0.35">
      <c r="A1738" s="18" t="s">
        <v>3347</v>
      </c>
      <c r="B1738" s="18" t="s">
        <v>12910</v>
      </c>
      <c r="C1738" s="12">
        <v>1</v>
      </c>
      <c r="D1738" s="12">
        <v>1</v>
      </c>
      <c r="E1738" s="12" t="s">
        <v>4</v>
      </c>
      <c r="F1738" s="12" t="s">
        <v>4</v>
      </c>
      <c r="G1738" s="12" t="s">
        <v>49</v>
      </c>
      <c r="H1738" s="15" t="s">
        <v>49</v>
      </c>
      <c r="I1738" s="12" t="s">
        <v>1587</v>
      </c>
      <c r="J1738" s="20" t="s">
        <v>3105</v>
      </c>
      <c r="K1738" s="62" t="s">
        <v>3106</v>
      </c>
      <c r="L1738" s="18" t="s">
        <v>3033</v>
      </c>
      <c r="M1738" s="18"/>
      <c r="N1738" s="9" t="s">
        <v>214</v>
      </c>
      <c r="O1738" s="9" t="s">
        <v>9286</v>
      </c>
      <c r="P1738" s="198">
        <v>0.16666666666666669</v>
      </c>
      <c r="Q1738" s="9" t="s">
        <v>2492</v>
      </c>
      <c r="R1738" s="9" t="s">
        <v>190</v>
      </c>
      <c r="S1738" s="9" t="s">
        <v>9277</v>
      </c>
      <c r="T1738" s="9"/>
      <c r="U1738" s="9"/>
      <c r="V1738" s="15"/>
    </row>
    <row r="1739" spans="1:22" ht="116" x14ac:dyDescent="0.35">
      <c r="A1739" s="18" t="s">
        <v>3348</v>
      </c>
      <c r="B1739" s="18" t="s">
        <v>12911</v>
      </c>
      <c r="C1739" s="12">
        <v>2</v>
      </c>
      <c r="D1739" s="12">
        <v>2</v>
      </c>
      <c r="E1739" s="12" t="s">
        <v>4</v>
      </c>
      <c r="F1739" s="12" t="s">
        <v>4</v>
      </c>
      <c r="G1739" s="12" t="s">
        <v>49</v>
      </c>
      <c r="H1739" s="15" t="s">
        <v>49</v>
      </c>
      <c r="I1739" s="12" t="s">
        <v>1587</v>
      </c>
      <c r="J1739" s="20" t="s">
        <v>3105</v>
      </c>
      <c r="K1739" s="62" t="s">
        <v>3106</v>
      </c>
      <c r="L1739" s="18" t="s">
        <v>3034</v>
      </c>
      <c r="M1739" s="18"/>
      <c r="N1739" s="9" t="s">
        <v>211</v>
      </c>
      <c r="O1739" s="9" t="s">
        <v>11064</v>
      </c>
      <c r="P1739" s="198">
        <v>0.16666666666666669</v>
      </c>
      <c r="Q1739" s="9" t="s">
        <v>2492</v>
      </c>
      <c r="R1739" s="9" t="s">
        <v>190</v>
      </c>
      <c r="S1739" s="9">
        <v>0</v>
      </c>
      <c r="T1739" s="9"/>
      <c r="U1739" s="9"/>
      <c r="V1739" s="15"/>
    </row>
    <row r="1740" spans="1:22" ht="43.5" x14ac:dyDescent="0.35">
      <c r="A1740" s="18" t="s">
        <v>3349</v>
      </c>
      <c r="B1740" s="18" t="s">
        <v>12912</v>
      </c>
      <c r="C1740" s="12">
        <v>3</v>
      </c>
      <c r="D1740" s="12">
        <v>3</v>
      </c>
      <c r="E1740" s="12" t="s">
        <v>4</v>
      </c>
      <c r="F1740" s="12" t="s">
        <v>4</v>
      </c>
      <c r="G1740" s="12" t="s">
        <v>49</v>
      </c>
      <c r="H1740" s="15" t="s">
        <v>49</v>
      </c>
      <c r="I1740" s="12" t="s">
        <v>1587</v>
      </c>
      <c r="J1740" s="20" t="s">
        <v>3105</v>
      </c>
      <c r="K1740" s="62" t="s">
        <v>3106</v>
      </c>
      <c r="L1740" s="18" t="s">
        <v>3035</v>
      </c>
      <c r="M1740" s="18"/>
      <c r="N1740" s="9" t="s">
        <v>213</v>
      </c>
      <c r="O1740" s="9" t="s">
        <v>9279</v>
      </c>
      <c r="P1740" s="198">
        <v>0.16666666666666669</v>
      </c>
      <c r="Q1740" s="9" t="s">
        <v>2492</v>
      </c>
      <c r="R1740" s="9" t="s">
        <v>190</v>
      </c>
      <c r="S1740" s="9">
        <v>0</v>
      </c>
      <c r="T1740" s="9"/>
      <c r="U1740" s="9"/>
      <c r="V1740" s="15"/>
    </row>
    <row r="1741" spans="1:22" ht="72.5" x14ac:dyDescent="0.35">
      <c r="A1741" s="18" t="s">
        <v>3350</v>
      </c>
      <c r="B1741" s="18" t="s">
        <v>12913</v>
      </c>
      <c r="C1741" s="12">
        <v>4</v>
      </c>
      <c r="D1741" s="12">
        <v>4</v>
      </c>
      <c r="E1741" s="12" t="s">
        <v>4</v>
      </c>
      <c r="F1741" s="12" t="s">
        <v>4</v>
      </c>
      <c r="G1741" s="12" t="s">
        <v>49</v>
      </c>
      <c r="H1741" s="15" t="s">
        <v>49</v>
      </c>
      <c r="I1741" s="12" t="s">
        <v>1587</v>
      </c>
      <c r="J1741" s="20" t="s">
        <v>3105</v>
      </c>
      <c r="K1741" s="62" t="s">
        <v>3106</v>
      </c>
      <c r="L1741" s="18" t="s">
        <v>3036</v>
      </c>
      <c r="M1741" s="18"/>
      <c r="N1741" s="9" t="s">
        <v>211</v>
      </c>
      <c r="O1741" s="9" t="s">
        <v>11065</v>
      </c>
      <c r="P1741" s="198">
        <v>0.16666666666666669</v>
      </c>
      <c r="Q1741" s="9" t="s">
        <v>2492</v>
      </c>
      <c r="R1741" s="9" t="s">
        <v>190</v>
      </c>
      <c r="S1741" s="9">
        <v>0</v>
      </c>
      <c r="T1741" s="9"/>
      <c r="U1741" s="9"/>
      <c r="V1741" s="15"/>
    </row>
    <row r="1742" spans="1:22" ht="101.5" x14ac:dyDescent="0.35">
      <c r="A1742" s="18" t="s">
        <v>3351</v>
      </c>
      <c r="B1742" s="18" t="s">
        <v>12914</v>
      </c>
      <c r="C1742" s="12">
        <v>5</v>
      </c>
      <c r="D1742" s="12">
        <v>5</v>
      </c>
      <c r="E1742" s="12" t="s">
        <v>4</v>
      </c>
      <c r="F1742" s="12" t="s">
        <v>4</v>
      </c>
      <c r="G1742" s="12" t="s">
        <v>49</v>
      </c>
      <c r="H1742" s="15" t="s">
        <v>49</v>
      </c>
      <c r="I1742" s="12" t="s">
        <v>1587</v>
      </c>
      <c r="J1742" s="20" t="s">
        <v>3105</v>
      </c>
      <c r="K1742" s="62" t="s">
        <v>3106</v>
      </c>
      <c r="L1742" s="18" t="s">
        <v>3037</v>
      </c>
      <c r="M1742" s="18"/>
      <c r="N1742" s="9" t="s">
        <v>212</v>
      </c>
      <c r="O1742" s="9" t="s">
        <v>9280</v>
      </c>
      <c r="P1742" s="198">
        <v>0.16666666666666669</v>
      </c>
      <c r="Q1742" s="9" t="s">
        <v>2492</v>
      </c>
      <c r="R1742" s="9" t="s">
        <v>190</v>
      </c>
      <c r="S1742" s="9">
        <v>0</v>
      </c>
      <c r="T1742" s="9"/>
      <c r="U1742" s="9"/>
      <c r="V1742" s="15"/>
    </row>
    <row r="1743" spans="1:22" ht="58" x14ac:dyDescent="0.35">
      <c r="A1743" s="18" t="s">
        <v>3352</v>
      </c>
      <c r="B1743" s="18" t="s">
        <v>12915</v>
      </c>
      <c r="C1743" s="12">
        <v>6</v>
      </c>
      <c r="D1743" s="12">
        <v>6</v>
      </c>
      <c r="E1743" s="12" t="s">
        <v>4</v>
      </c>
      <c r="F1743" s="12" t="s">
        <v>4</v>
      </c>
      <c r="G1743" s="12" t="s">
        <v>49</v>
      </c>
      <c r="H1743" s="15" t="s">
        <v>49</v>
      </c>
      <c r="I1743" s="12" t="s">
        <v>1587</v>
      </c>
      <c r="J1743" s="20" t="s">
        <v>3105</v>
      </c>
      <c r="K1743" s="62" t="s">
        <v>3106</v>
      </c>
      <c r="L1743" s="18" t="s">
        <v>3044</v>
      </c>
      <c r="M1743" s="18"/>
      <c r="N1743" s="9" t="s">
        <v>212</v>
      </c>
      <c r="O1743" s="9" t="s">
        <v>9287</v>
      </c>
      <c r="P1743" s="198">
        <v>0.16666666666666669</v>
      </c>
      <c r="Q1743" s="9" t="s">
        <v>2492</v>
      </c>
      <c r="R1743" s="9" t="s">
        <v>190</v>
      </c>
      <c r="S1743" s="9" t="s">
        <v>9277</v>
      </c>
      <c r="T1743" s="9"/>
      <c r="U1743" s="9"/>
      <c r="V1743" s="15"/>
    </row>
    <row r="1744" spans="1:22" ht="116" x14ac:dyDescent="0.35">
      <c r="A1744" s="18" t="s">
        <v>3120</v>
      </c>
      <c r="B1744" s="18" t="s">
        <v>12916</v>
      </c>
      <c r="C1744" s="12">
        <v>1</v>
      </c>
      <c r="D1744" s="12">
        <v>1</v>
      </c>
      <c r="E1744" s="12" t="s">
        <v>4</v>
      </c>
      <c r="F1744" s="12" t="s">
        <v>4</v>
      </c>
      <c r="G1744" s="12" t="s">
        <v>2994</v>
      </c>
      <c r="H1744" s="61" t="s">
        <v>2994</v>
      </c>
      <c r="I1744" s="12" t="s">
        <v>2999</v>
      </c>
      <c r="J1744" s="20" t="s">
        <v>3047</v>
      </c>
      <c r="K1744" s="62" t="s">
        <v>3048</v>
      </c>
      <c r="L1744" s="18" t="s">
        <v>3033</v>
      </c>
      <c r="M1744" s="18"/>
      <c r="N1744" s="9" t="s">
        <v>214</v>
      </c>
      <c r="O1744" s="9" t="s">
        <v>9278</v>
      </c>
      <c r="P1744" s="198">
        <v>0.125</v>
      </c>
      <c r="Q1744" s="9" t="s">
        <v>2492</v>
      </c>
      <c r="R1744" s="9" t="s">
        <v>190</v>
      </c>
      <c r="S1744" s="9" t="s">
        <v>9277</v>
      </c>
      <c r="T1744" s="9"/>
      <c r="U1744" s="9"/>
      <c r="V1744" s="15"/>
    </row>
    <row r="1745" spans="1:22" ht="87" x14ac:dyDescent="0.35">
      <c r="A1745" s="18" t="s">
        <v>3119</v>
      </c>
      <c r="B1745" s="18" t="s">
        <v>12917</v>
      </c>
      <c r="C1745" s="12">
        <v>2</v>
      </c>
      <c r="D1745" s="12">
        <v>2</v>
      </c>
      <c r="E1745" s="12" t="s">
        <v>4</v>
      </c>
      <c r="F1745" s="12" t="s">
        <v>4</v>
      </c>
      <c r="G1745" s="12" t="s">
        <v>2994</v>
      </c>
      <c r="H1745" s="61" t="s">
        <v>2994</v>
      </c>
      <c r="I1745" s="12" t="s">
        <v>2999</v>
      </c>
      <c r="J1745" s="20" t="s">
        <v>3047</v>
      </c>
      <c r="K1745" s="62" t="s">
        <v>3048</v>
      </c>
      <c r="L1745" s="18" t="s">
        <v>3034</v>
      </c>
      <c r="M1745" s="18"/>
      <c r="N1745" s="9" t="s">
        <v>211</v>
      </c>
      <c r="O1745" s="9" t="s">
        <v>11056</v>
      </c>
      <c r="P1745" s="198">
        <v>0.125</v>
      </c>
      <c r="Q1745" s="9" t="s">
        <v>2492</v>
      </c>
      <c r="R1745" s="9" t="s">
        <v>190</v>
      </c>
      <c r="S1745" s="9">
        <v>0</v>
      </c>
      <c r="T1745" s="9"/>
      <c r="U1745" s="9"/>
      <c r="V1745" s="15"/>
    </row>
    <row r="1746" spans="1:22" ht="43.5" x14ac:dyDescent="0.35">
      <c r="A1746" s="18" t="s">
        <v>3121</v>
      </c>
      <c r="B1746" s="18" t="s">
        <v>12918</v>
      </c>
      <c r="C1746" s="12">
        <v>3</v>
      </c>
      <c r="D1746" s="12">
        <v>3</v>
      </c>
      <c r="E1746" s="12" t="s">
        <v>4</v>
      </c>
      <c r="F1746" s="12" t="s">
        <v>4</v>
      </c>
      <c r="G1746" s="12" t="s">
        <v>2994</v>
      </c>
      <c r="H1746" s="61" t="s">
        <v>2994</v>
      </c>
      <c r="I1746" s="12" t="s">
        <v>2999</v>
      </c>
      <c r="J1746" s="20" t="s">
        <v>3047</v>
      </c>
      <c r="K1746" s="62" t="s">
        <v>3048</v>
      </c>
      <c r="L1746" s="18" t="s">
        <v>3035</v>
      </c>
      <c r="M1746" s="18"/>
      <c r="N1746" s="9" t="s">
        <v>213</v>
      </c>
      <c r="O1746" s="9" t="s">
        <v>9279</v>
      </c>
      <c r="P1746" s="198">
        <v>0.125</v>
      </c>
      <c r="Q1746" s="9" t="s">
        <v>2492</v>
      </c>
      <c r="R1746" s="9" t="s">
        <v>190</v>
      </c>
      <c r="S1746" s="9">
        <v>0</v>
      </c>
      <c r="T1746" s="9"/>
      <c r="U1746" s="9"/>
      <c r="V1746" s="15"/>
    </row>
    <row r="1747" spans="1:22" ht="101.5" x14ac:dyDescent="0.35">
      <c r="A1747" s="18" t="s">
        <v>3122</v>
      </c>
      <c r="B1747" s="18" t="s">
        <v>12919</v>
      </c>
      <c r="C1747" s="12">
        <v>4</v>
      </c>
      <c r="D1747" s="12">
        <v>4</v>
      </c>
      <c r="E1747" s="12" t="s">
        <v>4</v>
      </c>
      <c r="F1747" s="12" t="s">
        <v>4</v>
      </c>
      <c r="G1747" s="12" t="s">
        <v>2994</v>
      </c>
      <c r="H1747" s="61" t="s">
        <v>2994</v>
      </c>
      <c r="I1747" s="12" t="s">
        <v>2999</v>
      </c>
      <c r="J1747" s="20" t="s">
        <v>3047</v>
      </c>
      <c r="K1747" s="62" t="s">
        <v>3048</v>
      </c>
      <c r="L1747" s="18" t="s">
        <v>3036</v>
      </c>
      <c r="M1747" s="18"/>
      <c r="N1747" s="9" t="s">
        <v>211</v>
      </c>
      <c r="O1747" s="9" t="s">
        <v>11057</v>
      </c>
      <c r="P1747" s="198">
        <v>0.125</v>
      </c>
      <c r="Q1747" s="9" t="s">
        <v>2492</v>
      </c>
      <c r="R1747" s="9" t="s">
        <v>190</v>
      </c>
      <c r="S1747" s="9">
        <v>0</v>
      </c>
      <c r="T1747" s="9"/>
      <c r="U1747" s="9"/>
      <c r="V1747" s="15"/>
    </row>
    <row r="1748" spans="1:22" ht="101.5" x14ac:dyDescent="0.35">
      <c r="A1748" s="18" t="s">
        <v>3123</v>
      </c>
      <c r="B1748" s="18" t="s">
        <v>12920</v>
      </c>
      <c r="C1748" s="12">
        <v>5</v>
      </c>
      <c r="D1748" s="12">
        <v>5</v>
      </c>
      <c r="E1748" s="12" t="s">
        <v>4</v>
      </c>
      <c r="F1748" s="12" t="s">
        <v>4</v>
      </c>
      <c r="G1748" s="12" t="s">
        <v>2994</v>
      </c>
      <c r="H1748" s="61" t="s">
        <v>2994</v>
      </c>
      <c r="I1748" s="12" t="s">
        <v>2999</v>
      </c>
      <c r="J1748" s="20" t="s">
        <v>3047</v>
      </c>
      <c r="K1748" s="62" t="s">
        <v>3048</v>
      </c>
      <c r="L1748" s="18" t="s">
        <v>3037</v>
      </c>
      <c r="M1748" s="18"/>
      <c r="N1748" s="9" t="s">
        <v>212</v>
      </c>
      <c r="O1748" s="9" t="s">
        <v>9280</v>
      </c>
      <c r="P1748" s="198">
        <v>0.125</v>
      </c>
      <c r="Q1748" s="9" t="s">
        <v>2492</v>
      </c>
      <c r="R1748" s="9" t="s">
        <v>190</v>
      </c>
      <c r="S1748" s="9">
        <v>0</v>
      </c>
      <c r="T1748" s="9"/>
      <c r="U1748" s="9"/>
      <c r="V1748" s="15"/>
    </row>
    <row r="1749" spans="1:22" ht="43.5" x14ac:dyDescent="0.35">
      <c r="A1749" s="18" t="s">
        <v>3124</v>
      </c>
      <c r="B1749" s="18" t="s">
        <v>12921</v>
      </c>
      <c r="C1749" s="12">
        <v>6</v>
      </c>
      <c r="D1749" s="12">
        <v>6</v>
      </c>
      <c r="E1749" s="12" t="s">
        <v>4</v>
      </c>
      <c r="F1749" s="12" t="s">
        <v>4</v>
      </c>
      <c r="G1749" s="12" t="s">
        <v>2994</v>
      </c>
      <c r="H1749" s="61" t="s">
        <v>2994</v>
      </c>
      <c r="I1749" s="12" t="s">
        <v>2999</v>
      </c>
      <c r="J1749" s="20" t="s">
        <v>3047</v>
      </c>
      <c r="K1749" s="62" t="s">
        <v>3048</v>
      </c>
      <c r="L1749" s="18" t="s">
        <v>3038</v>
      </c>
      <c r="M1749" s="18"/>
      <c r="N1749" s="9" t="s">
        <v>212</v>
      </c>
      <c r="O1749" s="9" t="s">
        <v>9281</v>
      </c>
      <c r="P1749" s="198">
        <v>0.125</v>
      </c>
      <c r="Q1749" s="9" t="s">
        <v>2492</v>
      </c>
      <c r="R1749" s="9" t="s">
        <v>190</v>
      </c>
      <c r="S1749" s="9">
        <v>0</v>
      </c>
      <c r="T1749" s="9"/>
      <c r="U1749" s="9"/>
      <c r="V1749" s="15"/>
    </row>
    <row r="1750" spans="1:22" ht="58" x14ac:dyDescent="0.35">
      <c r="A1750" s="18" t="s">
        <v>3125</v>
      </c>
      <c r="B1750" s="18" t="s">
        <v>12922</v>
      </c>
      <c r="C1750" s="12">
        <v>7</v>
      </c>
      <c r="D1750" s="12">
        <v>7</v>
      </c>
      <c r="E1750" s="12" t="s">
        <v>4</v>
      </c>
      <c r="F1750" s="12" t="s">
        <v>4</v>
      </c>
      <c r="G1750" s="12" t="s">
        <v>2994</v>
      </c>
      <c r="H1750" s="61" t="s">
        <v>2994</v>
      </c>
      <c r="I1750" s="12" t="s">
        <v>2999</v>
      </c>
      <c r="J1750" s="20" t="s">
        <v>3047</v>
      </c>
      <c r="K1750" s="62" t="s">
        <v>3048</v>
      </c>
      <c r="L1750" s="18" t="s">
        <v>3039</v>
      </c>
      <c r="M1750" s="18"/>
      <c r="N1750" s="9" t="s">
        <v>211</v>
      </c>
      <c r="O1750" s="9" t="s">
        <v>9282</v>
      </c>
      <c r="P1750" s="198">
        <v>0.125</v>
      </c>
      <c r="Q1750" s="9" t="s">
        <v>2492</v>
      </c>
      <c r="R1750" s="9" t="s">
        <v>190</v>
      </c>
      <c r="S1750" s="9">
        <v>0</v>
      </c>
      <c r="T1750" s="9"/>
      <c r="U1750" s="9"/>
      <c r="V1750" s="15"/>
    </row>
    <row r="1751" spans="1:22" ht="29" x14ac:dyDescent="0.35">
      <c r="A1751" s="18" t="s">
        <v>3126</v>
      </c>
      <c r="B1751" s="18" t="s">
        <v>12923</v>
      </c>
      <c r="C1751" s="12">
        <v>8</v>
      </c>
      <c r="D1751" s="12">
        <v>8</v>
      </c>
      <c r="E1751" s="12" t="s">
        <v>4</v>
      </c>
      <c r="F1751" s="12" t="s">
        <v>4</v>
      </c>
      <c r="G1751" s="12" t="s">
        <v>2994</v>
      </c>
      <c r="H1751" s="61" t="s">
        <v>2994</v>
      </c>
      <c r="I1751" s="12" t="s">
        <v>2999</v>
      </c>
      <c r="J1751" s="20" t="s">
        <v>3047</v>
      </c>
      <c r="K1751" s="62" t="s">
        <v>3048</v>
      </c>
      <c r="L1751" s="18" t="s">
        <v>3040</v>
      </c>
      <c r="M1751" s="18"/>
      <c r="N1751" s="9" t="s">
        <v>212</v>
      </c>
      <c r="O1751" s="9" t="s">
        <v>9276</v>
      </c>
      <c r="P1751" s="198">
        <v>0.125</v>
      </c>
      <c r="Q1751" s="9" t="s">
        <v>2492</v>
      </c>
      <c r="R1751" s="9" t="s">
        <v>190</v>
      </c>
      <c r="S1751" s="9" t="s">
        <v>9277</v>
      </c>
      <c r="T1751" s="9"/>
      <c r="U1751" s="9"/>
      <c r="V1751" s="15"/>
    </row>
    <row r="1752" spans="1:22" ht="116" x14ac:dyDescent="0.35">
      <c r="A1752" s="18" t="s">
        <v>3358</v>
      </c>
      <c r="B1752" s="18" t="s">
        <v>12924</v>
      </c>
      <c r="C1752" s="12">
        <v>1</v>
      </c>
      <c r="D1752" s="12">
        <v>1</v>
      </c>
      <c r="E1752" s="12" t="s">
        <v>4</v>
      </c>
      <c r="F1752" s="12" t="s">
        <v>4</v>
      </c>
      <c r="G1752" s="12" t="s">
        <v>115</v>
      </c>
      <c r="H1752" s="15" t="s">
        <v>115</v>
      </c>
      <c r="I1752" s="12" t="s">
        <v>206</v>
      </c>
      <c r="J1752" s="20" t="s">
        <v>3117</v>
      </c>
      <c r="K1752" s="62" t="s">
        <v>6096</v>
      </c>
      <c r="L1752" s="18" t="s">
        <v>3033</v>
      </c>
      <c r="M1752" s="18"/>
      <c r="N1752" s="9" t="s">
        <v>214</v>
      </c>
      <c r="O1752" s="9" t="s">
        <v>9278</v>
      </c>
      <c r="P1752" s="198">
        <v>0.125</v>
      </c>
      <c r="Q1752" s="9" t="s">
        <v>2492</v>
      </c>
      <c r="R1752" s="9" t="s">
        <v>190</v>
      </c>
      <c r="S1752" s="9" t="s">
        <v>9277</v>
      </c>
      <c r="T1752" s="9"/>
      <c r="U1752" s="9"/>
      <c r="V1752" s="15"/>
    </row>
    <row r="1753" spans="1:22" ht="87" x14ac:dyDescent="0.35">
      <c r="A1753" s="18" t="s">
        <v>3359</v>
      </c>
      <c r="B1753" s="18" t="s">
        <v>12925</v>
      </c>
      <c r="C1753" s="12">
        <v>2</v>
      </c>
      <c r="D1753" s="12">
        <v>2</v>
      </c>
      <c r="E1753" s="12" t="s">
        <v>4</v>
      </c>
      <c r="F1753" s="12" t="s">
        <v>4</v>
      </c>
      <c r="G1753" s="12" t="s">
        <v>115</v>
      </c>
      <c r="H1753" s="15" t="s">
        <v>115</v>
      </c>
      <c r="I1753" s="12" t="s">
        <v>206</v>
      </c>
      <c r="J1753" s="20" t="s">
        <v>3117</v>
      </c>
      <c r="K1753" s="62" t="s">
        <v>6096</v>
      </c>
      <c r="L1753" s="18" t="s">
        <v>3034</v>
      </c>
      <c r="M1753" s="18"/>
      <c r="N1753" s="9" t="s">
        <v>211</v>
      </c>
      <c r="O1753" s="9" t="s">
        <v>11056</v>
      </c>
      <c r="P1753" s="198">
        <v>0.125</v>
      </c>
      <c r="Q1753" s="9" t="s">
        <v>2492</v>
      </c>
      <c r="R1753" s="9" t="s">
        <v>190</v>
      </c>
      <c r="S1753" s="9">
        <v>0</v>
      </c>
      <c r="T1753" s="9"/>
      <c r="U1753" s="9"/>
      <c r="V1753" s="15"/>
    </row>
    <row r="1754" spans="1:22" ht="43.5" x14ac:dyDescent="0.35">
      <c r="A1754" s="18" t="s">
        <v>3360</v>
      </c>
      <c r="B1754" s="18" t="s">
        <v>12926</v>
      </c>
      <c r="C1754" s="12">
        <v>3</v>
      </c>
      <c r="D1754" s="12">
        <v>3</v>
      </c>
      <c r="E1754" s="12" t="s">
        <v>4</v>
      </c>
      <c r="F1754" s="12" t="s">
        <v>4</v>
      </c>
      <c r="G1754" s="12" t="s">
        <v>115</v>
      </c>
      <c r="H1754" s="15" t="s">
        <v>115</v>
      </c>
      <c r="I1754" s="12" t="s">
        <v>206</v>
      </c>
      <c r="J1754" s="20" t="s">
        <v>3117</v>
      </c>
      <c r="K1754" s="62" t="s">
        <v>6096</v>
      </c>
      <c r="L1754" s="18" t="s">
        <v>3035</v>
      </c>
      <c r="M1754" s="18"/>
      <c r="N1754" s="9" t="s">
        <v>213</v>
      </c>
      <c r="O1754" s="9" t="s">
        <v>9279</v>
      </c>
      <c r="P1754" s="198">
        <v>0.125</v>
      </c>
      <c r="Q1754" s="9" t="s">
        <v>2492</v>
      </c>
      <c r="R1754" s="9" t="s">
        <v>190</v>
      </c>
      <c r="S1754" s="9">
        <v>0</v>
      </c>
      <c r="T1754" s="9"/>
      <c r="U1754" s="9"/>
      <c r="V1754" s="15"/>
    </row>
    <row r="1755" spans="1:22" ht="101.5" x14ac:dyDescent="0.35">
      <c r="A1755" s="18" t="s">
        <v>3361</v>
      </c>
      <c r="B1755" s="18" t="s">
        <v>12927</v>
      </c>
      <c r="C1755" s="12">
        <v>4</v>
      </c>
      <c r="D1755" s="12">
        <v>4</v>
      </c>
      <c r="E1755" s="12" t="s">
        <v>4</v>
      </c>
      <c r="F1755" s="12" t="s">
        <v>4</v>
      </c>
      <c r="G1755" s="12" t="s">
        <v>115</v>
      </c>
      <c r="H1755" s="15" t="s">
        <v>115</v>
      </c>
      <c r="I1755" s="12" t="s">
        <v>206</v>
      </c>
      <c r="J1755" s="20" t="s">
        <v>3117</v>
      </c>
      <c r="K1755" s="62" t="s">
        <v>6096</v>
      </c>
      <c r="L1755" s="18" t="s">
        <v>3036</v>
      </c>
      <c r="M1755" s="18"/>
      <c r="N1755" s="9" t="s">
        <v>211</v>
      </c>
      <c r="O1755" s="9" t="s">
        <v>11057</v>
      </c>
      <c r="P1755" s="198">
        <v>0.125</v>
      </c>
      <c r="Q1755" s="9" t="s">
        <v>2492</v>
      </c>
      <c r="R1755" s="9" t="s">
        <v>190</v>
      </c>
      <c r="S1755" s="9">
        <v>0</v>
      </c>
      <c r="T1755" s="9"/>
      <c r="U1755" s="9"/>
      <c r="V1755" s="15"/>
    </row>
    <row r="1756" spans="1:22" ht="101.5" x14ac:dyDescent="0.35">
      <c r="A1756" s="18" t="s">
        <v>3362</v>
      </c>
      <c r="B1756" s="18" t="s">
        <v>12928</v>
      </c>
      <c r="C1756" s="12">
        <v>5</v>
      </c>
      <c r="D1756" s="12">
        <v>5</v>
      </c>
      <c r="E1756" s="12" t="s">
        <v>4</v>
      </c>
      <c r="F1756" s="12" t="s">
        <v>4</v>
      </c>
      <c r="G1756" s="12" t="s">
        <v>115</v>
      </c>
      <c r="H1756" s="15" t="s">
        <v>115</v>
      </c>
      <c r="I1756" s="12" t="s">
        <v>206</v>
      </c>
      <c r="J1756" s="20" t="s">
        <v>3117</v>
      </c>
      <c r="K1756" s="62" t="s">
        <v>6096</v>
      </c>
      <c r="L1756" s="18" t="s">
        <v>3037</v>
      </c>
      <c r="M1756" s="18"/>
      <c r="N1756" s="9" t="s">
        <v>212</v>
      </c>
      <c r="O1756" s="9" t="s">
        <v>9280</v>
      </c>
      <c r="P1756" s="198">
        <v>0.125</v>
      </c>
      <c r="Q1756" s="9" t="s">
        <v>2492</v>
      </c>
      <c r="R1756" s="9" t="s">
        <v>190</v>
      </c>
      <c r="S1756" s="9">
        <v>0</v>
      </c>
      <c r="T1756" s="9"/>
      <c r="U1756" s="9"/>
      <c r="V1756" s="15"/>
    </row>
    <row r="1757" spans="1:22" ht="43.5" x14ac:dyDescent="0.35">
      <c r="A1757" s="18" t="s">
        <v>3363</v>
      </c>
      <c r="B1757" s="18" t="s">
        <v>12929</v>
      </c>
      <c r="C1757" s="12">
        <v>6</v>
      </c>
      <c r="D1757" s="12">
        <v>6</v>
      </c>
      <c r="E1757" s="12" t="s">
        <v>4</v>
      </c>
      <c r="F1757" s="12" t="s">
        <v>4</v>
      </c>
      <c r="G1757" s="12" t="s">
        <v>115</v>
      </c>
      <c r="H1757" s="15" t="s">
        <v>115</v>
      </c>
      <c r="I1757" s="12" t="s">
        <v>206</v>
      </c>
      <c r="J1757" s="20" t="s">
        <v>3117</v>
      </c>
      <c r="K1757" s="62" t="s">
        <v>6096</v>
      </c>
      <c r="L1757" s="18" t="s">
        <v>3038</v>
      </c>
      <c r="M1757" s="18"/>
      <c r="N1757" s="9" t="s">
        <v>212</v>
      </c>
      <c r="O1757" s="9" t="s">
        <v>9281</v>
      </c>
      <c r="P1757" s="198">
        <v>0.125</v>
      </c>
      <c r="Q1757" s="9" t="s">
        <v>2492</v>
      </c>
      <c r="R1757" s="9" t="s">
        <v>190</v>
      </c>
      <c r="S1757" s="9">
        <v>0</v>
      </c>
      <c r="T1757" s="9"/>
      <c r="U1757" s="9"/>
      <c r="V1757" s="15"/>
    </row>
    <row r="1758" spans="1:22" ht="58" x14ac:dyDescent="0.35">
      <c r="A1758" s="18" t="s">
        <v>3364</v>
      </c>
      <c r="B1758" s="18" t="s">
        <v>12930</v>
      </c>
      <c r="C1758" s="12">
        <v>7</v>
      </c>
      <c r="D1758" s="12">
        <v>7</v>
      </c>
      <c r="E1758" s="12" t="s">
        <v>4</v>
      </c>
      <c r="F1758" s="12" t="s">
        <v>4</v>
      </c>
      <c r="G1758" s="12" t="s">
        <v>115</v>
      </c>
      <c r="H1758" s="15" t="s">
        <v>115</v>
      </c>
      <c r="I1758" s="12" t="s">
        <v>206</v>
      </c>
      <c r="J1758" s="20" t="s">
        <v>3117</v>
      </c>
      <c r="K1758" s="62" t="s">
        <v>6096</v>
      </c>
      <c r="L1758" s="18" t="s">
        <v>3039</v>
      </c>
      <c r="M1758" s="18"/>
      <c r="N1758" s="9" t="s">
        <v>211</v>
      </c>
      <c r="O1758" s="9" t="s">
        <v>9282</v>
      </c>
      <c r="P1758" s="198">
        <v>0.125</v>
      </c>
      <c r="Q1758" s="9" t="s">
        <v>2492</v>
      </c>
      <c r="R1758" s="9" t="s">
        <v>190</v>
      </c>
      <c r="S1758" s="9">
        <v>0</v>
      </c>
      <c r="T1758" s="9"/>
      <c r="U1758" s="9"/>
      <c r="V1758" s="15"/>
    </row>
    <row r="1759" spans="1:22" ht="29" x14ac:dyDescent="0.35">
      <c r="A1759" s="18" t="s">
        <v>3365</v>
      </c>
      <c r="B1759" s="18" t="s">
        <v>12931</v>
      </c>
      <c r="C1759" s="12">
        <v>8</v>
      </c>
      <c r="D1759" s="12">
        <v>8</v>
      </c>
      <c r="E1759" s="12" t="s">
        <v>4</v>
      </c>
      <c r="F1759" s="12" t="s">
        <v>4</v>
      </c>
      <c r="G1759" s="12" t="s">
        <v>115</v>
      </c>
      <c r="H1759" s="15" t="s">
        <v>115</v>
      </c>
      <c r="I1759" s="12" t="s">
        <v>206</v>
      </c>
      <c r="J1759" s="20" t="s">
        <v>3117</v>
      </c>
      <c r="K1759" s="62" t="s">
        <v>6096</v>
      </c>
      <c r="L1759" s="18" t="s">
        <v>3040</v>
      </c>
      <c r="M1759" s="18"/>
      <c r="N1759" s="9" t="s">
        <v>212</v>
      </c>
      <c r="O1759" s="9" t="s">
        <v>9276</v>
      </c>
      <c r="P1759" s="198">
        <v>0.125</v>
      </c>
      <c r="Q1759" s="9" t="s">
        <v>2492</v>
      </c>
      <c r="R1759" s="9" t="s">
        <v>190</v>
      </c>
      <c r="S1759" s="9" t="s">
        <v>9277</v>
      </c>
      <c r="T1759" s="9"/>
      <c r="U1759" s="9"/>
      <c r="V1759" s="15"/>
    </row>
    <row r="1760" spans="1:22" ht="116" x14ac:dyDescent="0.35">
      <c r="A1760" s="18" t="s">
        <v>8887</v>
      </c>
      <c r="B1760" s="18" t="s">
        <v>12932</v>
      </c>
      <c r="C1760" s="12">
        <v>1</v>
      </c>
      <c r="D1760" s="12">
        <v>9</v>
      </c>
      <c r="E1760" s="12" t="s">
        <v>4</v>
      </c>
      <c r="F1760" s="12" t="s">
        <v>4</v>
      </c>
      <c r="G1760" s="12" t="s">
        <v>115</v>
      </c>
      <c r="H1760" s="15" t="s">
        <v>115</v>
      </c>
      <c r="I1760" s="12" t="s">
        <v>206</v>
      </c>
      <c r="J1760" s="20" t="s">
        <v>8883</v>
      </c>
      <c r="K1760" s="62" t="s">
        <v>3118</v>
      </c>
      <c r="L1760" s="18" t="s">
        <v>3033</v>
      </c>
      <c r="M1760" s="18"/>
      <c r="N1760" s="9" t="s">
        <v>214</v>
      </c>
      <c r="O1760" s="9" t="s">
        <v>9286</v>
      </c>
      <c r="P1760" s="198">
        <v>0.16666666666666669</v>
      </c>
      <c r="Q1760" s="9" t="s">
        <v>2492</v>
      </c>
      <c r="R1760" s="9" t="s">
        <v>190</v>
      </c>
      <c r="S1760" s="9" t="s">
        <v>9277</v>
      </c>
      <c r="T1760" s="9"/>
      <c r="U1760" s="9"/>
      <c r="V1760" s="15"/>
    </row>
    <row r="1761" spans="1:22" ht="116" x14ac:dyDescent="0.35">
      <c r="A1761" s="18" t="s">
        <v>8888</v>
      </c>
      <c r="B1761" s="18" t="s">
        <v>12933</v>
      </c>
      <c r="C1761" s="12">
        <v>2</v>
      </c>
      <c r="D1761" s="12">
        <v>10</v>
      </c>
      <c r="E1761" s="12" t="s">
        <v>4</v>
      </c>
      <c r="F1761" s="12" t="s">
        <v>4</v>
      </c>
      <c r="G1761" s="12" t="s">
        <v>115</v>
      </c>
      <c r="H1761" s="15" t="s">
        <v>115</v>
      </c>
      <c r="I1761" s="12" t="s">
        <v>206</v>
      </c>
      <c r="J1761" s="20" t="s">
        <v>8883</v>
      </c>
      <c r="K1761" s="62" t="s">
        <v>3118</v>
      </c>
      <c r="L1761" s="18" t="s">
        <v>3034</v>
      </c>
      <c r="M1761" s="18"/>
      <c r="N1761" s="9" t="s">
        <v>211</v>
      </c>
      <c r="O1761" s="9" t="s">
        <v>11064</v>
      </c>
      <c r="P1761" s="198">
        <v>0.16666666666666669</v>
      </c>
      <c r="Q1761" s="9" t="s">
        <v>2492</v>
      </c>
      <c r="R1761" s="9" t="s">
        <v>190</v>
      </c>
      <c r="S1761" s="9">
        <v>0</v>
      </c>
      <c r="T1761" s="9"/>
      <c r="U1761" s="9"/>
      <c r="V1761" s="15"/>
    </row>
    <row r="1762" spans="1:22" ht="43.5" x14ac:dyDescent="0.35">
      <c r="A1762" s="18" t="s">
        <v>8889</v>
      </c>
      <c r="B1762" s="18" t="s">
        <v>12934</v>
      </c>
      <c r="C1762" s="12">
        <v>3</v>
      </c>
      <c r="D1762" s="12">
        <v>11</v>
      </c>
      <c r="E1762" s="12" t="s">
        <v>4</v>
      </c>
      <c r="F1762" s="12" t="s">
        <v>4</v>
      </c>
      <c r="G1762" s="12" t="s">
        <v>115</v>
      </c>
      <c r="H1762" s="15" t="s">
        <v>115</v>
      </c>
      <c r="I1762" s="12" t="s">
        <v>206</v>
      </c>
      <c r="J1762" s="20" t="s">
        <v>8883</v>
      </c>
      <c r="K1762" s="62" t="s">
        <v>3118</v>
      </c>
      <c r="L1762" s="18" t="s">
        <v>3035</v>
      </c>
      <c r="M1762" s="18"/>
      <c r="N1762" s="9" t="s">
        <v>213</v>
      </c>
      <c r="O1762" s="9" t="s">
        <v>9279</v>
      </c>
      <c r="P1762" s="198">
        <v>0.16666666666666669</v>
      </c>
      <c r="Q1762" s="9" t="s">
        <v>2492</v>
      </c>
      <c r="R1762" s="9" t="s">
        <v>190</v>
      </c>
      <c r="S1762" s="9">
        <v>0</v>
      </c>
      <c r="T1762" s="9"/>
      <c r="U1762" s="9"/>
      <c r="V1762" s="15"/>
    </row>
    <row r="1763" spans="1:22" ht="72.5" x14ac:dyDescent="0.35">
      <c r="A1763" s="18" t="s">
        <v>8890</v>
      </c>
      <c r="B1763" s="18" t="s">
        <v>12935</v>
      </c>
      <c r="C1763" s="12">
        <v>4</v>
      </c>
      <c r="D1763" s="12">
        <v>12</v>
      </c>
      <c r="E1763" s="12" t="s">
        <v>4</v>
      </c>
      <c r="F1763" s="12" t="s">
        <v>4</v>
      </c>
      <c r="G1763" s="12" t="s">
        <v>115</v>
      </c>
      <c r="H1763" s="15" t="s">
        <v>115</v>
      </c>
      <c r="I1763" s="12" t="s">
        <v>206</v>
      </c>
      <c r="J1763" s="20" t="s">
        <v>8883</v>
      </c>
      <c r="K1763" s="62" t="s">
        <v>3118</v>
      </c>
      <c r="L1763" s="18" t="s">
        <v>3036</v>
      </c>
      <c r="M1763" s="18"/>
      <c r="N1763" s="9" t="s">
        <v>211</v>
      </c>
      <c r="O1763" s="9" t="s">
        <v>11065</v>
      </c>
      <c r="P1763" s="198">
        <v>0.16666666666666669</v>
      </c>
      <c r="Q1763" s="9" t="s">
        <v>2492</v>
      </c>
      <c r="R1763" s="9" t="s">
        <v>190</v>
      </c>
      <c r="S1763" s="9">
        <v>0</v>
      </c>
      <c r="T1763" s="9"/>
      <c r="U1763" s="9"/>
      <c r="V1763" s="15"/>
    </row>
    <row r="1764" spans="1:22" ht="101.5" x14ac:dyDescent="0.35">
      <c r="A1764" s="18" t="s">
        <v>8891</v>
      </c>
      <c r="B1764" s="18" t="s">
        <v>12936</v>
      </c>
      <c r="C1764" s="12">
        <v>5</v>
      </c>
      <c r="D1764" s="12">
        <v>13</v>
      </c>
      <c r="E1764" s="12" t="s">
        <v>4</v>
      </c>
      <c r="F1764" s="12" t="s">
        <v>4</v>
      </c>
      <c r="G1764" s="12" t="s">
        <v>115</v>
      </c>
      <c r="H1764" s="15" t="s">
        <v>115</v>
      </c>
      <c r="I1764" s="12" t="s">
        <v>206</v>
      </c>
      <c r="J1764" s="20" t="s">
        <v>8883</v>
      </c>
      <c r="K1764" s="62" t="s">
        <v>3118</v>
      </c>
      <c r="L1764" s="18" t="s">
        <v>3037</v>
      </c>
      <c r="M1764" s="18"/>
      <c r="N1764" s="9" t="s">
        <v>212</v>
      </c>
      <c r="O1764" s="9" t="s">
        <v>9280</v>
      </c>
      <c r="P1764" s="198">
        <v>0.16666666666666669</v>
      </c>
      <c r="Q1764" s="9" t="s">
        <v>2492</v>
      </c>
      <c r="R1764" s="9" t="s">
        <v>190</v>
      </c>
      <c r="S1764" s="9">
        <v>0</v>
      </c>
      <c r="T1764" s="9"/>
      <c r="U1764" s="9"/>
      <c r="V1764" s="15"/>
    </row>
    <row r="1765" spans="1:22" ht="58" x14ac:dyDescent="0.35">
      <c r="A1765" s="18" t="s">
        <v>8892</v>
      </c>
      <c r="B1765" s="18" t="s">
        <v>12937</v>
      </c>
      <c r="C1765" s="12">
        <v>6</v>
      </c>
      <c r="D1765" s="12">
        <v>14</v>
      </c>
      <c r="E1765" s="12" t="s">
        <v>4</v>
      </c>
      <c r="F1765" s="12" t="s">
        <v>4</v>
      </c>
      <c r="G1765" s="12" t="s">
        <v>115</v>
      </c>
      <c r="H1765" s="15" t="s">
        <v>115</v>
      </c>
      <c r="I1765" s="12" t="s">
        <v>206</v>
      </c>
      <c r="J1765" s="20" t="s">
        <v>8883</v>
      </c>
      <c r="K1765" s="62" t="s">
        <v>3118</v>
      </c>
      <c r="L1765" s="18" t="s">
        <v>3040</v>
      </c>
      <c r="M1765" s="18"/>
      <c r="N1765" s="9" t="s">
        <v>212</v>
      </c>
      <c r="O1765" s="9" t="s">
        <v>9287</v>
      </c>
      <c r="P1765" s="198">
        <v>0.16666666666666669</v>
      </c>
      <c r="Q1765" s="9" t="s">
        <v>2492</v>
      </c>
      <c r="R1765" s="9" t="s">
        <v>190</v>
      </c>
      <c r="S1765" s="9" t="s">
        <v>9277</v>
      </c>
      <c r="T1765" s="9"/>
      <c r="U1765" s="9"/>
      <c r="V1765" s="15"/>
    </row>
    <row r="1766" spans="1:22" ht="116" x14ac:dyDescent="0.35">
      <c r="A1766" s="18" t="s">
        <v>3299</v>
      </c>
      <c r="B1766" s="18" t="s">
        <v>12938</v>
      </c>
      <c r="C1766" s="12">
        <v>1</v>
      </c>
      <c r="D1766" s="12">
        <v>1</v>
      </c>
      <c r="E1766" s="12" t="s">
        <v>4</v>
      </c>
      <c r="F1766" s="12" t="s">
        <v>4</v>
      </c>
      <c r="G1766" s="12" t="s">
        <v>48</v>
      </c>
      <c r="H1766" s="15" t="s">
        <v>48</v>
      </c>
      <c r="I1766" s="12" t="s">
        <v>1586</v>
      </c>
      <c r="J1766" s="20" t="s">
        <v>3099</v>
      </c>
      <c r="K1766" s="62" t="s">
        <v>3100</v>
      </c>
      <c r="L1766" s="18" t="s">
        <v>3033</v>
      </c>
      <c r="M1766" s="18"/>
      <c r="N1766" s="9" t="s">
        <v>214</v>
      </c>
      <c r="O1766" s="9" t="s">
        <v>9278</v>
      </c>
      <c r="P1766" s="198">
        <v>0.16666666666666669</v>
      </c>
      <c r="Q1766" s="9" t="s">
        <v>2492</v>
      </c>
      <c r="R1766" s="9" t="s">
        <v>190</v>
      </c>
      <c r="S1766" s="9" t="s">
        <v>9277</v>
      </c>
      <c r="T1766" s="9"/>
      <c r="U1766" s="9"/>
      <c r="V1766" s="15"/>
    </row>
    <row r="1767" spans="1:22" ht="116" x14ac:dyDescent="0.35">
      <c r="A1767" s="18" t="s">
        <v>3300</v>
      </c>
      <c r="B1767" s="18" t="s">
        <v>12939</v>
      </c>
      <c r="C1767" s="12">
        <v>2</v>
      </c>
      <c r="D1767" s="12">
        <v>2</v>
      </c>
      <c r="E1767" s="12" t="s">
        <v>4</v>
      </c>
      <c r="F1767" s="12" t="s">
        <v>4</v>
      </c>
      <c r="G1767" s="12" t="s">
        <v>48</v>
      </c>
      <c r="H1767" s="15" t="s">
        <v>48</v>
      </c>
      <c r="I1767" s="12" t="s">
        <v>1586</v>
      </c>
      <c r="J1767" s="20" t="s">
        <v>3099</v>
      </c>
      <c r="K1767" s="62" t="s">
        <v>3100</v>
      </c>
      <c r="L1767" s="18" t="s">
        <v>3034</v>
      </c>
      <c r="M1767" s="18"/>
      <c r="N1767" s="9" t="s">
        <v>211</v>
      </c>
      <c r="O1767" s="9" t="s">
        <v>11064</v>
      </c>
      <c r="P1767" s="198">
        <v>0.16666666666666669</v>
      </c>
      <c r="Q1767" s="9" t="s">
        <v>2492</v>
      </c>
      <c r="R1767" s="9" t="s">
        <v>190</v>
      </c>
      <c r="S1767" s="9">
        <v>0</v>
      </c>
      <c r="T1767" s="9"/>
      <c r="U1767" s="9"/>
      <c r="V1767" s="15"/>
    </row>
    <row r="1768" spans="1:22" ht="43.5" x14ac:dyDescent="0.35">
      <c r="A1768" s="18" t="s">
        <v>3301</v>
      </c>
      <c r="B1768" s="18" t="s">
        <v>12940</v>
      </c>
      <c r="C1768" s="12">
        <v>3</v>
      </c>
      <c r="D1768" s="12">
        <v>3</v>
      </c>
      <c r="E1768" s="12" t="s">
        <v>4</v>
      </c>
      <c r="F1768" s="12" t="s">
        <v>4</v>
      </c>
      <c r="G1768" s="12" t="s">
        <v>48</v>
      </c>
      <c r="H1768" s="15" t="s">
        <v>48</v>
      </c>
      <c r="I1768" s="12" t="s">
        <v>1586</v>
      </c>
      <c r="J1768" s="20" t="s">
        <v>3099</v>
      </c>
      <c r="K1768" s="62" t="s">
        <v>3100</v>
      </c>
      <c r="L1768" s="18" t="s">
        <v>3035</v>
      </c>
      <c r="M1768" s="18"/>
      <c r="N1768" s="9" t="s">
        <v>213</v>
      </c>
      <c r="O1768" s="9" t="s">
        <v>9279</v>
      </c>
      <c r="P1768" s="198">
        <v>0.16666666666666669</v>
      </c>
      <c r="Q1768" s="9" t="s">
        <v>2492</v>
      </c>
      <c r="R1768" s="9" t="s">
        <v>190</v>
      </c>
      <c r="S1768" s="9">
        <v>0</v>
      </c>
      <c r="T1768" s="9"/>
      <c r="U1768" s="9"/>
      <c r="V1768" s="15"/>
    </row>
    <row r="1769" spans="1:22" ht="72.5" x14ac:dyDescent="0.35">
      <c r="A1769" s="18" t="s">
        <v>3302</v>
      </c>
      <c r="B1769" s="18" t="s">
        <v>12941</v>
      </c>
      <c r="C1769" s="12">
        <v>4</v>
      </c>
      <c r="D1769" s="12">
        <v>4</v>
      </c>
      <c r="E1769" s="12" t="s">
        <v>4</v>
      </c>
      <c r="F1769" s="12" t="s">
        <v>4</v>
      </c>
      <c r="G1769" s="12" t="s">
        <v>48</v>
      </c>
      <c r="H1769" s="15" t="s">
        <v>48</v>
      </c>
      <c r="I1769" s="12" t="s">
        <v>1586</v>
      </c>
      <c r="J1769" s="20" t="s">
        <v>3099</v>
      </c>
      <c r="K1769" s="62" t="s">
        <v>3100</v>
      </c>
      <c r="L1769" s="18" t="s">
        <v>3036</v>
      </c>
      <c r="M1769" s="18"/>
      <c r="N1769" s="9" t="s">
        <v>211</v>
      </c>
      <c r="O1769" s="9" t="s">
        <v>11065</v>
      </c>
      <c r="P1769" s="198">
        <v>0.16666666666666669</v>
      </c>
      <c r="Q1769" s="9" t="s">
        <v>2492</v>
      </c>
      <c r="R1769" s="9" t="s">
        <v>190</v>
      </c>
      <c r="S1769" s="9">
        <v>0</v>
      </c>
      <c r="T1769" s="9"/>
      <c r="U1769" s="9"/>
      <c r="V1769" s="15"/>
    </row>
    <row r="1770" spans="1:22" ht="101.5" x14ac:dyDescent="0.35">
      <c r="A1770" s="18" t="s">
        <v>3303</v>
      </c>
      <c r="B1770" s="18" t="s">
        <v>12942</v>
      </c>
      <c r="C1770" s="12">
        <v>5</v>
      </c>
      <c r="D1770" s="12">
        <v>5</v>
      </c>
      <c r="E1770" s="12" t="s">
        <v>4</v>
      </c>
      <c r="F1770" s="12" t="s">
        <v>4</v>
      </c>
      <c r="G1770" s="12" t="s">
        <v>48</v>
      </c>
      <c r="H1770" s="15" t="s">
        <v>48</v>
      </c>
      <c r="I1770" s="12" t="s">
        <v>1586</v>
      </c>
      <c r="J1770" s="20" t="s">
        <v>3099</v>
      </c>
      <c r="K1770" s="62" t="s">
        <v>3100</v>
      </c>
      <c r="L1770" s="18" t="s">
        <v>3037</v>
      </c>
      <c r="M1770" s="18"/>
      <c r="N1770" s="9" t="s">
        <v>212</v>
      </c>
      <c r="O1770" s="9" t="s">
        <v>9280</v>
      </c>
      <c r="P1770" s="198">
        <v>0.16666666666666669</v>
      </c>
      <c r="Q1770" s="9" t="s">
        <v>2492</v>
      </c>
      <c r="R1770" s="9" t="s">
        <v>190</v>
      </c>
      <c r="S1770" s="9">
        <v>0</v>
      </c>
      <c r="T1770" s="9"/>
      <c r="U1770" s="9"/>
      <c r="V1770" s="15"/>
    </row>
    <row r="1771" spans="1:22" ht="58" x14ac:dyDescent="0.35">
      <c r="A1771" s="18" t="s">
        <v>3304</v>
      </c>
      <c r="B1771" s="18" t="s">
        <v>12943</v>
      </c>
      <c r="C1771" s="12">
        <v>6</v>
      </c>
      <c r="D1771" s="12">
        <v>6</v>
      </c>
      <c r="E1771" s="12" t="s">
        <v>4</v>
      </c>
      <c r="F1771" s="12" t="s">
        <v>4</v>
      </c>
      <c r="G1771" s="12" t="s">
        <v>48</v>
      </c>
      <c r="H1771" s="15" t="s">
        <v>48</v>
      </c>
      <c r="I1771" s="12" t="s">
        <v>1586</v>
      </c>
      <c r="J1771" s="20" t="s">
        <v>3099</v>
      </c>
      <c r="K1771" s="62" t="s">
        <v>3100</v>
      </c>
      <c r="L1771" s="18" t="s">
        <v>3044</v>
      </c>
      <c r="M1771" s="18"/>
      <c r="N1771" s="9" t="s">
        <v>212</v>
      </c>
      <c r="O1771" s="9" t="s">
        <v>9287</v>
      </c>
      <c r="P1771" s="198">
        <v>0.16666666666666669</v>
      </c>
      <c r="Q1771" s="9" t="s">
        <v>2492</v>
      </c>
      <c r="R1771" s="9" t="s">
        <v>190</v>
      </c>
      <c r="S1771" s="9" t="s">
        <v>9277</v>
      </c>
      <c r="T1771" s="9"/>
      <c r="U1771" s="9"/>
      <c r="V1771" s="15"/>
    </row>
    <row r="1772" spans="1:22" ht="116" x14ac:dyDescent="0.35">
      <c r="A1772" s="18" t="s">
        <v>3305</v>
      </c>
      <c r="B1772" s="18" t="s">
        <v>12944</v>
      </c>
      <c r="C1772" s="12">
        <v>1</v>
      </c>
      <c r="D1772" s="12">
        <v>7</v>
      </c>
      <c r="E1772" s="12" t="s">
        <v>4</v>
      </c>
      <c r="F1772" s="12" t="s">
        <v>4</v>
      </c>
      <c r="G1772" s="12" t="s">
        <v>48</v>
      </c>
      <c r="H1772" s="15" t="s">
        <v>48</v>
      </c>
      <c r="I1772" s="12" t="s">
        <v>1586</v>
      </c>
      <c r="J1772" s="20" t="s">
        <v>3101</v>
      </c>
      <c r="K1772" s="62" t="s">
        <v>3102</v>
      </c>
      <c r="L1772" s="18" t="s">
        <v>3033</v>
      </c>
      <c r="M1772" s="18"/>
      <c r="N1772" s="9" t="s">
        <v>214</v>
      </c>
      <c r="O1772" s="9" t="s">
        <v>9278</v>
      </c>
      <c r="P1772" s="198">
        <v>0.1</v>
      </c>
      <c r="Q1772" s="9" t="s">
        <v>2492</v>
      </c>
      <c r="R1772" s="9" t="s">
        <v>190</v>
      </c>
      <c r="S1772" s="9" t="s">
        <v>9277</v>
      </c>
      <c r="T1772" s="9"/>
      <c r="U1772" s="9"/>
      <c r="V1772" s="15"/>
    </row>
    <row r="1773" spans="1:22" ht="116" x14ac:dyDescent="0.35">
      <c r="A1773" s="18" t="s">
        <v>3306</v>
      </c>
      <c r="B1773" s="18" t="s">
        <v>12945</v>
      </c>
      <c r="C1773" s="12">
        <v>2</v>
      </c>
      <c r="D1773" s="12">
        <v>8</v>
      </c>
      <c r="E1773" s="12" t="s">
        <v>4</v>
      </c>
      <c r="F1773" s="12" t="s">
        <v>4</v>
      </c>
      <c r="G1773" s="12" t="s">
        <v>48</v>
      </c>
      <c r="H1773" s="15" t="s">
        <v>48</v>
      </c>
      <c r="I1773" s="12" t="s">
        <v>1586</v>
      </c>
      <c r="J1773" s="20" t="s">
        <v>3101</v>
      </c>
      <c r="K1773" s="62" t="s">
        <v>3102</v>
      </c>
      <c r="L1773" s="18" t="s">
        <v>3034</v>
      </c>
      <c r="M1773" s="18"/>
      <c r="N1773" s="9" t="s">
        <v>211</v>
      </c>
      <c r="O1773" s="9" t="s">
        <v>11064</v>
      </c>
      <c r="P1773" s="198">
        <v>0.1</v>
      </c>
      <c r="Q1773" s="9" t="s">
        <v>2492</v>
      </c>
      <c r="R1773" s="9" t="s">
        <v>190</v>
      </c>
      <c r="S1773" s="9">
        <v>0</v>
      </c>
      <c r="T1773" s="9"/>
      <c r="U1773" s="9"/>
      <c r="V1773" s="15"/>
    </row>
    <row r="1774" spans="1:22" ht="43.5" x14ac:dyDescent="0.35">
      <c r="A1774" s="18" t="s">
        <v>3307</v>
      </c>
      <c r="B1774" s="18" t="s">
        <v>12946</v>
      </c>
      <c r="C1774" s="12">
        <v>3</v>
      </c>
      <c r="D1774" s="12">
        <v>9</v>
      </c>
      <c r="E1774" s="12" t="s">
        <v>4</v>
      </c>
      <c r="F1774" s="12" t="s">
        <v>4</v>
      </c>
      <c r="G1774" s="12" t="s">
        <v>48</v>
      </c>
      <c r="H1774" s="15" t="s">
        <v>48</v>
      </c>
      <c r="I1774" s="12" t="s">
        <v>1586</v>
      </c>
      <c r="J1774" s="20" t="s">
        <v>3101</v>
      </c>
      <c r="K1774" s="62" t="s">
        <v>3102</v>
      </c>
      <c r="L1774" s="18" t="s">
        <v>3035</v>
      </c>
      <c r="M1774" s="18"/>
      <c r="N1774" s="9" t="s">
        <v>213</v>
      </c>
      <c r="O1774" s="9" t="s">
        <v>9279</v>
      </c>
      <c r="P1774" s="198">
        <v>0.1</v>
      </c>
      <c r="Q1774" s="9" t="s">
        <v>2492</v>
      </c>
      <c r="R1774" s="9" t="s">
        <v>190</v>
      </c>
      <c r="S1774" s="9">
        <v>0</v>
      </c>
      <c r="T1774" s="9"/>
      <c r="U1774" s="9"/>
      <c r="V1774" s="15"/>
    </row>
    <row r="1775" spans="1:22" ht="72.5" x14ac:dyDescent="0.35">
      <c r="A1775" s="18" t="s">
        <v>3308</v>
      </c>
      <c r="B1775" s="18" t="s">
        <v>12947</v>
      </c>
      <c r="C1775" s="12">
        <v>4</v>
      </c>
      <c r="D1775" s="12">
        <v>10</v>
      </c>
      <c r="E1775" s="12" t="s">
        <v>4</v>
      </c>
      <c r="F1775" s="12" t="s">
        <v>4</v>
      </c>
      <c r="G1775" s="12" t="s">
        <v>48</v>
      </c>
      <c r="H1775" s="15" t="s">
        <v>48</v>
      </c>
      <c r="I1775" s="12" t="s">
        <v>1586</v>
      </c>
      <c r="J1775" s="20" t="s">
        <v>3101</v>
      </c>
      <c r="K1775" s="62" t="s">
        <v>3102</v>
      </c>
      <c r="L1775" s="18" t="s">
        <v>3036</v>
      </c>
      <c r="M1775" s="18"/>
      <c r="N1775" s="9" t="s">
        <v>211</v>
      </c>
      <c r="O1775" s="9" t="s">
        <v>11065</v>
      </c>
      <c r="P1775" s="198">
        <v>0.1</v>
      </c>
      <c r="Q1775" s="9" t="s">
        <v>2492</v>
      </c>
      <c r="R1775" s="9" t="s">
        <v>190</v>
      </c>
      <c r="S1775" s="9">
        <v>0</v>
      </c>
      <c r="T1775" s="9"/>
      <c r="U1775" s="9"/>
      <c r="V1775" s="15"/>
    </row>
    <row r="1776" spans="1:22" ht="101.5" x14ac:dyDescent="0.35">
      <c r="A1776" s="18" t="s">
        <v>3309</v>
      </c>
      <c r="B1776" s="18" t="s">
        <v>12948</v>
      </c>
      <c r="C1776" s="12">
        <v>5</v>
      </c>
      <c r="D1776" s="12">
        <v>11</v>
      </c>
      <c r="E1776" s="12" t="s">
        <v>4</v>
      </c>
      <c r="F1776" s="12" t="s">
        <v>4</v>
      </c>
      <c r="G1776" s="12" t="s">
        <v>48</v>
      </c>
      <c r="H1776" s="15" t="s">
        <v>48</v>
      </c>
      <c r="I1776" s="12" t="s">
        <v>1586</v>
      </c>
      <c r="J1776" s="20" t="s">
        <v>3101</v>
      </c>
      <c r="K1776" s="62" t="s">
        <v>3102</v>
      </c>
      <c r="L1776" s="18" t="s">
        <v>3037</v>
      </c>
      <c r="M1776" s="18"/>
      <c r="N1776" s="9" t="s">
        <v>212</v>
      </c>
      <c r="O1776" s="9" t="s">
        <v>9280</v>
      </c>
      <c r="P1776" s="198">
        <v>0.1</v>
      </c>
      <c r="Q1776" s="9" t="s">
        <v>2492</v>
      </c>
      <c r="R1776" s="9" t="s">
        <v>190</v>
      </c>
      <c r="S1776" s="9">
        <v>0</v>
      </c>
      <c r="T1776" s="9"/>
      <c r="U1776" s="9"/>
      <c r="V1776" s="15"/>
    </row>
    <row r="1777" spans="1:22" ht="58" x14ac:dyDescent="0.35">
      <c r="A1777" s="18" t="s">
        <v>3310</v>
      </c>
      <c r="B1777" s="18" t="s">
        <v>12949</v>
      </c>
      <c r="C1777" s="12">
        <v>6</v>
      </c>
      <c r="D1777" s="12">
        <v>12</v>
      </c>
      <c r="E1777" s="12" t="s">
        <v>4</v>
      </c>
      <c r="F1777" s="12" t="s">
        <v>4</v>
      </c>
      <c r="G1777" s="12" t="s">
        <v>48</v>
      </c>
      <c r="H1777" s="15" t="s">
        <v>48</v>
      </c>
      <c r="I1777" s="12" t="s">
        <v>1586</v>
      </c>
      <c r="J1777" s="20" t="s">
        <v>3101</v>
      </c>
      <c r="K1777" s="62" t="s">
        <v>3102</v>
      </c>
      <c r="L1777" s="18" t="s">
        <v>3044</v>
      </c>
      <c r="M1777" s="18"/>
      <c r="N1777" s="9" t="s">
        <v>212</v>
      </c>
      <c r="O1777" s="9" t="s">
        <v>9287</v>
      </c>
      <c r="P1777" s="198">
        <v>0.1</v>
      </c>
      <c r="Q1777" s="9" t="s">
        <v>2492</v>
      </c>
      <c r="R1777" s="9" t="s">
        <v>190</v>
      </c>
      <c r="S1777" s="9" t="s">
        <v>9277</v>
      </c>
      <c r="T1777" s="9"/>
      <c r="U1777" s="9"/>
      <c r="V1777" s="15"/>
    </row>
    <row r="1778" spans="1:22" ht="116" x14ac:dyDescent="0.35">
      <c r="A1778" s="18" t="s">
        <v>3311</v>
      </c>
      <c r="B1778" s="18" t="s">
        <v>12950</v>
      </c>
      <c r="C1778" s="12">
        <v>1</v>
      </c>
      <c r="D1778" s="12">
        <v>13</v>
      </c>
      <c r="E1778" s="12" t="s">
        <v>4</v>
      </c>
      <c r="F1778" s="12" t="s">
        <v>4</v>
      </c>
      <c r="G1778" s="12" t="s">
        <v>48</v>
      </c>
      <c r="H1778" s="15" t="s">
        <v>48</v>
      </c>
      <c r="I1778" s="12" t="s">
        <v>1586</v>
      </c>
      <c r="J1778" s="20" t="s">
        <v>3103</v>
      </c>
      <c r="K1778" s="62" t="s">
        <v>3104</v>
      </c>
      <c r="L1778" s="18" t="s">
        <v>3033</v>
      </c>
      <c r="M1778" s="18"/>
      <c r="N1778" s="9" t="s">
        <v>214</v>
      </c>
      <c r="O1778" s="9" t="s">
        <v>9278</v>
      </c>
      <c r="P1778" s="198">
        <v>6.6666666666666666E-2</v>
      </c>
      <c r="Q1778" s="9" t="s">
        <v>2492</v>
      </c>
      <c r="R1778" s="9" t="s">
        <v>190</v>
      </c>
      <c r="S1778" s="9" t="s">
        <v>9277</v>
      </c>
      <c r="T1778" s="9"/>
      <c r="U1778" s="9"/>
      <c r="V1778" s="15"/>
    </row>
    <row r="1779" spans="1:22" ht="116" x14ac:dyDescent="0.35">
      <c r="A1779" s="18" t="s">
        <v>3312</v>
      </c>
      <c r="B1779" s="18" t="s">
        <v>12951</v>
      </c>
      <c r="C1779" s="12">
        <v>2</v>
      </c>
      <c r="D1779" s="12">
        <v>14</v>
      </c>
      <c r="E1779" s="12" t="s">
        <v>4</v>
      </c>
      <c r="F1779" s="12" t="s">
        <v>4</v>
      </c>
      <c r="G1779" s="12" t="s">
        <v>48</v>
      </c>
      <c r="H1779" s="15" t="s">
        <v>48</v>
      </c>
      <c r="I1779" s="12" t="s">
        <v>1586</v>
      </c>
      <c r="J1779" s="20" t="s">
        <v>3103</v>
      </c>
      <c r="K1779" s="62" t="s">
        <v>3104</v>
      </c>
      <c r="L1779" s="18" t="s">
        <v>3034</v>
      </c>
      <c r="M1779" s="18"/>
      <c r="N1779" s="9" t="s">
        <v>211</v>
      </c>
      <c r="O1779" s="9" t="s">
        <v>11064</v>
      </c>
      <c r="P1779" s="198">
        <v>6.6666666666666666E-2</v>
      </c>
      <c r="Q1779" s="9" t="s">
        <v>2492</v>
      </c>
      <c r="R1779" s="9" t="s">
        <v>190</v>
      </c>
      <c r="S1779" s="9">
        <v>0</v>
      </c>
      <c r="T1779" s="9"/>
      <c r="U1779" s="9"/>
      <c r="V1779" s="15"/>
    </row>
    <row r="1780" spans="1:22" ht="43.5" x14ac:dyDescent="0.35">
      <c r="A1780" s="18" t="s">
        <v>3313</v>
      </c>
      <c r="B1780" s="18" t="s">
        <v>12952</v>
      </c>
      <c r="C1780" s="12">
        <v>3</v>
      </c>
      <c r="D1780" s="12">
        <v>15</v>
      </c>
      <c r="E1780" s="12" t="s">
        <v>4</v>
      </c>
      <c r="F1780" s="12" t="s">
        <v>4</v>
      </c>
      <c r="G1780" s="12" t="s">
        <v>48</v>
      </c>
      <c r="H1780" s="15" t="s">
        <v>48</v>
      </c>
      <c r="I1780" s="12" t="s">
        <v>1586</v>
      </c>
      <c r="J1780" s="20" t="s">
        <v>3103</v>
      </c>
      <c r="K1780" s="62" t="s">
        <v>3104</v>
      </c>
      <c r="L1780" s="18" t="s">
        <v>3035</v>
      </c>
      <c r="M1780" s="18"/>
      <c r="N1780" s="9" t="s">
        <v>213</v>
      </c>
      <c r="O1780" s="9" t="s">
        <v>9279</v>
      </c>
      <c r="P1780" s="198">
        <v>6.6666666666666666E-2</v>
      </c>
      <c r="Q1780" s="9" t="s">
        <v>2492</v>
      </c>
      <c r="R1780" s="9" t="s">
        <v>190</v>
      </c>
      <c r="S1780" s="9">
        <v>0</v>
      </c>
      <c r="T1780" s="9"/>
      <c r="U1780" s="9"/>
      <c r="V1780" s="15"/>
    </row>
    <row r="1781" spans="1:22" ht="72.5" x14ac:dyDescent="0.35">
      <c r="A1781" s="18" t="s">
        <v>3314</v>
      </c>
      <c r="B1781" s="18" t="s">
        <v>12953</v>
      </c>
      <c r="C1781" s="12">
        <v>4</v>
      </c>
      <c r="D1781" s="12">
        <v>16</v>
      </c>
      <c r="E1781" s="12" t="s">
        <v>4</v>
      </c>
      <c r="F1781" s="12" t="s">
        <v>4</v>
      </c>
      <c r="G1781" s="12" t="s">
        <v>48</v>
      </c>
      <c r="H1781" s="15" t="s">
        <v>48</v>
      </c>
      <c r="I1781" s="12" t="s">
        <v>1586</v>
      </c>
      <c r="J1781" s="20" t="s">
        <v>3103</v>
      </c>
      <c r="K1781" s="62" t="s">
        <v>3104</v>
      </c>
      <c r="L1781" s="18" t="s">
        <v>3036</v>
      </c>
      <c r="M1781" s="18"/>
      <c r="N1781" s="9" t="s">
        <v>211</v>
      </c>
      <c r="O1781" s="9" t="s">
        <v>11065</v>
      </c>
      <c r="P1781" s="198">
        <v>6.6666666666666666E-2</v>
      </c>
      <c r="Q1781" s="9" t="s">
        <v>2492</v>
      </c>
      <c r="R1781" s="9" t="s">
        <v>190</v>
      </c>
      <c r="S1781" s="9">
        <v>0</v>
      </c>
      <c r="T1781" s="9"/>
      <c r="U1781" s="9"/>
      <c r="V1781" s="15"/>
    </row>
    <row r="1782" spans="1:22" ht="101.5" x14ac:dyDescent="0.35">
      <c r="A1782" s="18" t="s">
        <v>3315</v>
      </c>
      <c r="B1782" s="18" t="s">
        <v>12954</v>
      </c>
      <c r="C1782" s="12">
        <v>5</v>
      </c>
      <c r="D1782" s="12">
        <v>17</v>
      </c>
      <c r="E1782" s="12" t="s">
        <v>4</v>
      </c>
      <c r="F1782" s="12" t="s">
        <v>4</v>
      </c>
      <c r="G1782" s="12" t="s">
        <v>48</v>
      </c>
      <c r="H1782" s="15" t="s">
        <v>48</v>
      </c>
      <c r="I1782" s="12" t="s">
        <v>1586</v>
      </c>
      <c r="J1782" s="20" t="s">
        <v>3103</v>
      </c>
      <c r="K1782" s="62" t="s">
        <v>3104</v>
      </c>
      <c r="L1782" s="18" t="s">
        <v>3037</v>
      </c>
      <c r="M1782" s="18"/>
      <c r="N1782" s="9" t="s">
        <v>212</v>
      </c>
      <c r="O1782" s="9" t="s">
        <v>9280</v>
      </c>
      <c r="P1782" s="198">
        <v>6.6666666666666666E-2</v>
      </c>
      <c r="Q1782" s="9" t="s">
        <v>2492</v>
      </c>
      <c r="R1782" s="9" t="s">
        <v>190</v>
      </c>
      <c r="S1782" s="9">
        <v>0</v>
      </c>
      <c r="T1782" s="9"/>
      <c r="U1782" s="9"/>
      <c r="V1782" s="15"/>
    </row>
    <row r="1783" spans="1:22" ht="58" x14ac:dyDescent="0.35">
      <c r="A1783" s="18" t="s">
        <v>3316</v>
      </c>
      <c r="B1783" s="18" t="s">
        <v>12955</v>
      </c>
      <c r="C1783" s="12">
        <v>6</v>
      </c>
      <c r="D1783" s="12">
        <v>18</v>
      </c>
      <c r="E1783" s="12" t="s">
        <v>4</v>
      </c>
      <c r="F1783" s="12" t="s">
        <v>4</v>
      </c>
      <c r="G1783" s="12" t="s">
        <v>48</v>
      </c>
      <c r="H1783" s="15" t="s">
        <v>48</v>
      </c>
      <c r="I1783" s="12" t="s">
        <v>1586</v>
      </c>
      <c r="J1783" s="20" t="s">
        <v>3103</v>
      </c>
      <c r="K1783" s="62" t="s">
        <v>3104</v>
      </c>
      <c r="L1783" s="18" t="s">
        <v>3044</v>
      </c>
      <c r="M1783" s="18"/>
      <c r="N1783" s="9" t="s">
        <v>212</v>
      </c>
      <c r="O1783" s="9" t="s">
        <v>9287</v>
      </c>
      <c r="P1783" s="198">
        <v>6.6666666666666666E-2</v>
      </c>
      <c r="Q1783" s="9" t="s">
        <v>2492</v>
      </c>
      <c r="R1783" s="9" t="s">
        <v>190</v>
      </c>
      <c r="S1783" s="9" t="s">
        <v>9277</v>
      </c>
      <c r="T1783" s="9"/>
      <c r="U1783" s="9"/>
      <c r="V1783" s="15"/>
    </row>
    <row r="1784" spans="1:22" ht="43.5" x14ac:dyDescent="0.35">
      <c r="A1784" s="18" t="s">
        <v>1873</v>
      </c>
      <c r="B1784" s="18" t="s">
        <v>12956</v>
      </c>
      <c r="C1784" s="12">
        <v>1</v>
      </c>
      <c r="D1784" s="12">
        <v>1</v>
      </c>
      <c r="E1784" s="12" t="s">
        <v>6</v>
      </c>
      <c r="F1784" s="12" t="s">
        <v>432</v>
      </c>
      <c r="G1784" s="12" t="s">
        <v>1951</v>
      </c>
      <c r="H1784" s="61" t="s">
        <v>242</v>
      </c>
      <c r="I1784" s="12" t="s">
        <v>1574</v>
      </c>
      <c r="J1784" s="18" t="s">
        <v>499</v>
      </c>
      <c r="K1784" s="62" t="s">
        <v>335</v>
      </c>
      <c r="L1784" s="18" t="s">
        <v>207</v>
      </c>
      <c r="M1784" s="18"/>
      <c r="N1784" s="9" t="s">
        <v>211</v>
      </c>
      <c r="O1784" s="9" t="s">
        <v>8853</v>
      </c>
      <c r="P1784" s="198">
        <v>0.25</v>
      </c>
      <c r="Q1784" s="9" t="s">
        <v>2512</v>
      </c>
      <c r="R1784" s="9" t="s">
        <v>518</v>
      </c>
      <c r="S1784" s="9" t="s">
        <v>11123</v>
      </c>
      <c r="T1784" s="9"/>
      <c r="U1784" s="9"/>
      <c r="V1784" s="61"/>
    </row>
    <row r="1785" spans="1:22" ht="29" x14ac:dyDescent="0.35">
      <c r="A1785" s="18" t="s">
        <v>1774</v>
      </c>
      <c r="B1785" s="18" t="s">
        <v>12957</v>
      </c>
      <c r="C1785" s="12">
        <v>2</v>
      </c>
      <c r="D1785" s="12">
        <v>2</v>
      </c>
      <c r="E1785" s="12" t="s">
        <v>6</v>
      </c>
      <c r="F1785" s="12" t="s">
        <v>432</v>
      </c>
      <c r="G1785" s="12" t="s">
        <v>1951</v>
      </c>
      <c r="H1785" s="61" t="s">
        <v>242</v>
      </c>
      <c r="I1785" s="12" t="s">
        <v>1574</v>
      </c>
      <c r="J1785" s="18" t="s">
        <v>499</v>
      </c>
      <c r="K1785" s="62" t="s">
        <v>335</v>
      </c>
      <c r="L1785" s="18" t="s">
        <v>117</v>
      </c>
      <c r="M1785" s="18"/>
      <c r="N1785" s="9" t="s">
        <v>212</v>
      </c>
      <c r="O1785" s="9" t="s">
        <v>8854</v>
      </c>
      <c r="P1785" s="198">
        <v>0.15</v>
      </c>
      <c r="Q1785" s="9" t="s">
        <v>2521</v>
      </c>
      <c r="R1785" s="9" t="s">
        <v>190</v>
      </c>
      <c r="S1785" s="9" t="s">
        <v>1555</v>
      </c>
      <c r="T1785" s="9"/>
      <c r="U1785" s="9"/>
      <c r="V1785" s="61"/>
    </row>
    <row r="1786" spans="1:22" ht="58" x14ac:dyDescent="0.35">
      <c r="A1786" s="18" t="s">
        <v>8880</v>
      </c>
      <c r="B1786" s="18" t="s">
        <v>12958</v>
      </c>
      <c r="C1786" s="12">
        <v>1</v>
      </c>
      <c r="D1786" s="12">
        <v>3</v>
      </c>
      <c r="E1786" s="12" t="s">
        <v>6</v>
      </c>
      <c r="F1786" s="12" t="s">
        <v>432</v>
      </c>
      <c r="G1786" s="12" t="s">
        <v>1951</v>
      </c>
      <c r="H1786" s="61" t="s">
        <v>242</v>
      </c>
      <c r="I1786" s="12" t="s">
        <v>1574</v>
      </c>
      <c r="J1786" s="18" t="s">
        <v>500</v>
      </c>
      <c r="K1786" s="62" t="s">
        <v>336</v>
      </c>
      <c r="L1786" s="18" t="s">
        <v>8879</v>
      </c>
      <c r="M1786" s="18"/>
      <c r="N1786" s="9" t="s">
        <v>211</v>
      </c>
      <c r="O1786" s="9" t="s">
        <v>8855</v>
      </c>
      <c r="P1786" s="198">
        <v>0.19</v>
      </c>
      <c r="Q1786" s="9" t="s">
        <v>2521</v>
      </c>
      <c r="R1786" s="9" t="s">
        <v>190</v>
      </c>
      <c r="S1786" s="9" t="s">
        <v>11124</v>
      </c>
      <c r="T1786" s="9"/>
      <c r="U1786" s="9"/>
      <c r="V1786" s="61"/>
    </row>
    <row r="1787" spans="1:22" ht="43.5" x14ac:dyDescent="0.35">
      <c r="A1787" s="18" t="s">
        <v>2389</v>
      </c>
      <c r="B1787" s="18" t="s">
        <v>12959</v>
      </c>
      <c r="C1787" s="12">
        <v>2</v>
      </c>
      <c r="D1787" s="12">
        <v>4</v>
      </c>
      <c r="E1787" s="12" t="s">
        <v>6</v>
      </c>
      <c r="F1787" s="12" t="s">
        <v>432</v>
      </c>
      <c r="G1787" s="12" t="s">
        <v>1951</v>
      </c>
      <c r="H1787" s="61" t="s">
        <v>242</v>
      </c>
      <c r="I1787" s="12" t="s">
        <v>1574</v>
      </c>
      <c r="J1787" s="18" t="s">
        <v>500</v>
      </c>
      <c r="K1787" s="62" t="s">
        <v>336</v>
      </c>
      <c r="L1787" s="18" t="s">
        <v>1960</v>
      </c>
      <c r="M1787" s="18"/>
      <c r="N1787" s="9" t="s">
        <v>212</v>
      </c>
      <c r="O1787" s="9" t="s">
        <v>8856</v>
      </c>
      <c r="P1787" s="198">
        <v>0.03</v>
      </c>
      <c r="Q1787" s="9" t="s">
        <v>2521</v>
      </c>
      <c r="R1787" s="9" t="s">
        <v>190</v>
      </c>
      <c r="S1787" s="9" t="s">
        <v>1555</v>
      </c>
      <c r="T1787" s="9"/>
      <c r="U1787" s="9"/>
      <c r="V1787" s="61"/>
    </row>
    <row r="1788" spans="1:22" ht="43.5" x14ac:dyDescent="0.35">
      <c r="A1788" s="18" t="s">
        <v>1986</v>
      </c>
      <c r="B1788" s="18" t="s">
        <v>12960</v>
      </c>
      <c r="C1788" s="12">
        <v>3</v>
      </c>
      <c r="D1788" s="12">
        <v>5</v>
      </c>
      <c r="E1788" s="12" t="s">
        <v>6</v>
      </c>
      <c r="F1788" s="12" t="s">
        <v>432</v>
      </c>
      <c r="G1788" s="12" t="s">
        <v>1951</v>
      </c>
      <c r="H1788" s="61" t="s">
        <v>242</v>
      </c>
      <c r="I1788" s="12" t="s">
        <v>1574</v>
      </c>
      <c r="J1788" s="18" t="s">
        <v>500</v>
      </c>
      <c r="K1788" s="62" t="s">
        <v>336</v>
      </c>
      <c r="L1788" s="18" t="s">
        <v>1957</v>
      </c>
      <c r="M1788" s="18"/>
      <c r="N1788" s="9" t="s">
        <v>211</v>
      </c>
      <c r="O1788" s="9" t="s">
        <v>8857</v>
      </c>
      <c r="P1788" s="198">
        <v>0.04</v>
      </c>
      <c r="Q1788" s="9" t="s">
        <v>2512</v>
      </c>
      <c r="R1788" s="9" t="s">
        <v>518</v>
      </c>
      <c r="S1788" s="9" t="s">
        <v>11123</v>
      </c>
      <c r="T1788" s="9"/>
      <c r="U1788" s="9"/>
      <c r="V1788" s="61"/>
    </row>
    <row r="1789" spans="1:22" ht="43.5" x14ac:dyDescent="0.35">
      <c r="A1789" s="18" t="s">
        <v>2366</v>
      </c>
      <c r="B1789" s="18" t="s">
        <v>12961</v>
      </c>
      <c r="C1789" s="12">
        <v>4</v>
      </c>
      <c r="D1789" s="12">
        <v>6</v>
      </c>
      <c r="E1789" s="12" t="s">
        <v>6</v>
      </c>
      <c r="F1789" s="12" t="s">
        <v>432</v>
      </c>
      <c r="G1789" s="12" t="s">
        <v>1951</v>
      </c>
      <c r="H1789" s="61" t="s">
        <v>242</v>
      </c>
      <c r="I1789" s="12" t="s">
        <v>1574</v>
      </c>
      <c r="J1789" s="18" t="s">
        <v>500</v>
      </c>
      <c r="K1789" s="62" t="s">
        <v>336</v>
      </c>
      <c r="L1789" s="18" t="s">
        <v>1955</v>
      </c>
      <c r="M1789" s="18"/>
      <c r="N1789" s="9" t="s">
        <v>213</v>
      </c>
      <c r="O1789" s="9" t="s">
        <v>8858</v>
      </c>
      <c r="P1789" s="198">
        <v>0.03</v>
      </c>
      <c r="Q1789" s="9" t="s">
        <v>2521</v>
      </c>
      <c r="R1789" s="9" t="s">
        <v>190</v>
      </c>
      <c r="S1789" s="9" t="s">
        <v>11124</v>
      </c>
      <c r="T1789" s="9"/>
      <c r="U1789" s="9"/>
      <c r="V1789" s="61"/>
    </row>
    <row r="1790" spans="1:22" ht="43.5" x14ac:dyDescent="0.35">
      <c r="A1790" s="18" t="s">
        <v>2367</v>
      </c>
      <c r="B1790" s="18" t="s">
        <v>12962</v>
      </c>
      <c r="C1790" s="12">
        <v>5</v>
      </c>
      <c r="D1790" s="12">
        <v>7</v>
      </c>
      <c r="E1790" s="12" t="s">
        <v>6</v>
      </c>
      <c r="F1790" s="12" t="s">
        <v>432</v>
      </c>
      <c r="G1790" s="12" t="s">
        <v>1951</v>
      </c>
      <c r="H1790" s="61" t="s">
        <v>242</v>
      </c>
      <c r="I1790" s="12" t="s">
        <v>1574</v>
      </c>
      <c r="J1790" s="18" t="s">
        <v>500</v>
      </c>
      <c r="K1790" s="62" t="s">
        <v>336</v>
      </c>
      <c r="L1790" s="18" t="s">
        <v>1956</v>
      </c>
      <c r="M1790" s="18"/>
      <c r="N1790" s="9" t="s">
        <v>213</v>
      </c>
      <c r="O1790" s="9" t="s">
        <v>8859</v>
      </c>
      <c r="P1790" s="198">
        <v>0.03</v>
      </c>
      <c r="Q1790" s="9" t="s">
        <v>2512</v>
      </c>
      <c r="R1790" s="9" t="s">
        <v>518</v>
      </c>
      <c r="S1790" s="9" t="s">
        <v>2487</v>
      </c>
      <c r="T1790" s="9"/>
      <c r="U1790" s="9"/>
      <c r="V1790" s="61"/>
    </row>
    <row r="1791" spans="1:22" ht="43.5" x14ac:dyDescent="0.35">
      <c r="A1791" s="18" t="s">
        <v>1775</v>
      </c>
      <c r="B1791" s="18" t="s">
        <v>12963</v>
      </c>
      <c r="C1791" s="12">
        <v>6</v>
      </c>
      <c r="D1791" s="12">
        <v>8</v>
      </c>
      <c r="E1791" s="12" t="s">
        <v>6</v>
      </c>
      <c r="F1791" s="12" t="s">
        <v>432</v>
      </c>
      <c r="G1791" s="12" t="s">
        <v>1951</v>
      </c>
      <c r="H1791" s="61" t="s">
        <v>242</v>
      </c>
      <c r="I1791" s="12" t="s">
        <v>1574</v>
      </c>
      <c r="J1791" s="18" t="s">
        <v>500</v>
      </c>
      <c r="K1791" s="62" t="s">
        <v>336</v>
      </c>
      <c r="L1791" s="18" t="s">
        <v>417</v>
      </c>
      <c r="M1791" s="18"/>
      <c r="N1791" s="9" t="s">
        <v>211</v>
      </c>
      <c r="O1791" s="9" t="s">
        <v>8860</v>
      </c>
      <c r="P1791" s="198">
        <v>0.18</v>
      </c>
      <c r="Q1791" s="9" t="s">
        <v>2512</v>
      </c>
      <c r="R1791" s="9" t="s">
        <v>518</v>
      </c>
      <c r="S1791" s="9" t="s">
        <v>11123</v>
      </c>
      <c r="T1791" s="9"/>
      <c r="U1791" s="9"/>
      <c r="V1791" s="61"/>
    </row>
    <row r="1792" spans="1:22" ht="58" x14ac:dyDescent="0.35">
      <c r="A1792" s="18" t="s">
        <v>1776</v>
      </c>
      <c r="B1792" s="18" t="s">
        <v>12964</v>
      </c>
      <c r="C1792" s="12">
        <v>1</v>
      </c>
      <c r="D1792" s="12">
        <v>9</v>
      </c>
      <c r="E1792" s="12" t="s">
        <v>6</v>
      </c>
      <c r="F1792" s="12" t="s">
        <v>432</v>
      </c>
      <c r="G1792" s="12" t="s">
        <v>1951</v>
      </c>
      <c r="H1792" s="61" t="s">
        <v>242</v>
      </c>
      <c r="I1792" s="12" t="s">
        <v>1574</v>
      </c>
      <c r="J1792" s="18" t="s">
        <v>501</v>
      </c>
      <c r="K1792" s="62" t="s">
        <v>337</v>
      </c>
      <c r="L1792" s="18" t="s">
        <v>418</v>
      </c>
      <c r="M1792" s="18"/>
      <c r="N1792" s="9" t="s">
        <v>211</v>
      </c>
      <c r="O1792" s="9" t="s">
        <v>8861</v>
      </c>
      <c r="P1792" s="198">
        <v>0.25</v>
      </c>
      <c r="Q1792" s="9" t="s">
        <v>2521</v>
      </c>
      <c r="R1792" s="9" t="s">
        <v>190</v>
      </c>
      <c r="S1792" s="9" t="s">
        <v>11124</v>
      </c>
      <c r="T1792" s="9"/>
      <c r="U1792" s="9"/>
      <c r="V1792" s="61"/>
    </row>
    <row r="1793" spans="1:22" ht="43.5" x14ac:dyDescent="0.35">
      <c r="A1793" s="18" t="s">
        <v>1777</v>
      </c>
      <c r="B1793" s="18" t="s">
        <v>12965</v>
      </c>
      <c r="C1793" s="12">
        <v>2</v>
      </c>
      <c r="D1793" s="12">
        <v>10</v>
      </c>
      <c r="E1793" s="12" t="s">
        <v>6</v>
      </c>
      <c r="F1793" s="12" t="s">
        <v>432</v>
      </c>
      <c r="G1793" s="12" t="s">
        <v>1951</v>
      </c>
      <c r="H1793" s="61" t="s">
        <v>242</v>
      </c>
      <c r="I1793" s="12" t="s">
        <v>1574</v>
      </c>
      <c r="J1793" s="18" t="s">
        <v>501</v>
      </c>
      <c r="K1793" s="62" t="s">
        <v>337</v>
      </c>
      <c r="L1793" s="18" t="s">
        <v>515</v>
      </c>
      <c r="M1793" s="18"/>
      <c r="N1793" s="9" t="s">
        <v>211</v>
      </c>
      <c r="O1793" s="9" t="s">
        <v>8860</v>
      </c>
      <c r="P1793" s="198">
        <v>0.25</v>
      </c>
      <c r="Q1793" s="9" t="s">
        <v>2512</v>
      </c>
      <c r="R1793" s="9" t="s">
        <v>518</v>
      </c>
      <c r="S1793" s="9" t="s">
        <v>11123</v>
      </c>
      <c r="T1793" s="9"/>
      <c r="U1793" s="9"/>
      <c r="V1793" s="61"/>
    </row>
    <row r="1794" spans="1:22" ht="43.5" x14ac:dyDescent="0.35">
      <c r="A1794" s="18" t="s">
        <v>2390</v>
      </c>
      <c r="B1794" s="18" t="s">
        <v>12966</v>
      </c>
      <c r="C1794" s="12">
        <v>1</v>
      </c>
      <c r="D1794" s="12">
        <v>11</v>
      </c>
      <c r="E1794" s="12" t="s">
        <v>6</v>
      </c>
      <c r="F1794" s="12" t="s">
        <v>432</v>
      </c>
      <c r="G1794" s="12" t="s">
        <v>1951</v>
      </c>
      <c r="H1794" s="61" t="s">
        <v>242</v>
      </c>
      <c r="I1794" s="12" t="s">
        <v>1574</v>
      </c>
      <c r="J1794" s="18" t="s">
        <v>502</v>
      </c>
      <c r="K1794" s="62" t="s">
        <v>339</v>
      </c>
      <c r="L1794" s="18" t="s">
        <v>2368</v>
      </c>
      <c r="M1794" s="18"/>
      <c r="N1794" s="9" t="s">
        <v>211</v>
      </c>
      <c r="O1794" s="9" t="s">
        <v>8857</v>
      </c>
      <c r="P1794" s="198">
        <v>7.0000000000000007E-2</v>
      </c>
      <c r="Q1794" s="9" t="s">
        <v>2512</v>
      </c>
      <c r="R1794" s="9" t="s">
        <v>518</v>
      </c>
      <c r="S1794" s="9" t="s">
        <v>11123</v>
      </c>
      <c r="T1794" s="9"/>
      <c r="U1794" s="9"/>
      <c r="V1794" s="61"/>
    </row>
    <row r="1795" spans="1:22" ht="43.5" x14ac:dyDescent="0.35">
      <c r="A1795" s="18" t="s">
        <v>1778</v>
      </c>
      <c r="B1795" s="18" t="s">
        <v>12967</v>
      </c>
      <c r="C1795" s="12">
        <v>2</v>
      </c>
      <c r="D1795" s="12">
        <v>12</v>
      </c>
      <c r="E1795" s="12" t="s">
        <v>6</v>
      </c>
      <c r="F1795" s="12" t="s">
        <v>432</v>
      </c>
      <c r="G1795" s="12" t="s">
        <v>1951</v>
      </c>
      <c r="H1795" s="61" t="s">
        <v>242</v>
      </c>
      <c r="I1795" s="12" t="s">
        <v>1574</v>
      </c>
      <c r="J1795" s="18" t="s">
        <v>502</v>
      </c>
      <c r="K1795" s="62" t="s">
        <v>339</v>
      </c>
      <c r="L1795" s="18" t="s">
        <v>208</v>
      </c>
      <c r="M1795" s="18"/>
      <c r="N1795" s="9" t="s">
        <v>213</v>
      </c>
      <c r="O1795" s="9" t="s">
        <v>8858</v>
      </c>
      <c r="P1795" s="198">
        <v>0.06</v>
      </c>
      <c r="Q1795" s="9" t="s">
        <v>2521</v>
      </c>
      <c r="R1795" s="9" t="s">
        <v>190</v>
      </c>
      <c r="S1795" s="9" t="s">
        <v>11124</v>
      </c>
      <c r="T1795" s="9"/>
      <c r="U1795" s="9"/>
      <c r="V1795" s="61"/>
    </row>
    <row r="1796" spans="1:22" ht="29" x14ac:dyDescent="0.35">
      <c r="A1796" s="18" t="s">
        <v>1779</v>
      </c>
      <c r="B1796" s="18" t="s">
        <v>12968</v>
      </c>
      <c r="C1796" s="12">
        <v>3</v>
      </c>
      <c r="D1796" s="12">
        <v>13</v>
      </c>
      <c r="E1796" s="12" t="s">
        <v>6</v>
      </c>
      <c r="F1796" s="12" t="s">
        <v>432</v>
      </c>
      <c r="G1796" s="12" t="s">
        <v>1951</v>
      </c>
      <c r="H1796" s="61" t="s">
        <v>242</v>
      </c>
      <c r="I1796" s="12" t="s">
        <v>1574</v>
      </c>
      <c r="J1796" s="18" t="s">
        <v>502</v>
      </c>
      <c r="K1796" s="62" t="s">
        <v>339</v>
      </c>
      <c r="L1796" s="18" t="s">
        <v>215</v>
      </c>
      <c r="M1796" s="18"/>
      <c r="N1796" s="9" t="s">
        <v>213</v>
      </c>
      <c r="O1796" s="9" t="s">
        <v>8859</v>
      </c>
      <c r="P1796" s="198">
        <v>0.04</v>
      </c>
      <c r="Q1796" s="9" t="s">
        <v>2512</v>
      </c>
      <c r="R1796" s="9" t="s">
        <v>518</v>
      </c>
      <c r="S1796" s="9" t="s">
        <v>2487</v>
      </c>
      <c r="T1796" s="9"/>
      <c r="U1796" s="9"/>
      <c r="V1796" s="61"/>
    </row>
    <row r="1797" spans="1:22" ht="43.5" x14ac:dyDescent="0.35">
      <c r="A1797" s="18" t="s">
        <v>1780</v>
      </c>
      <c r="B1797" s="18" t="s">
        <v>12969</v>
      </c>
      <c r="C1797" s="12">
        <v>4</v>
      </c>
      <c r="D1797" s="12">
        <v>14</v>
      </c>
      <c r="E1797" s="12" t="s">
        <v>6</v>
      </c>
      <c r="F1797" s="12" t="s">
        <v>432</v>
      </c>
      <c r="G1797" s="12" t="s">
        <v>1951</v>
      </c>
      <c r="H1797" s="61" t="s">
        <v>242</v>
      </c>
      <c r="I1797" s="12" t="s">
        <v>1574</v>
      </c>
      <c r="J1797" s="18" t="s">
        <v>502</v>
      </c>
      <c r="K1797" s="62" t="s">
        <v>339</v>
      </c>
      <c r="L1797" s="18" t="s">
        <v>219</v>
      </c>
      <c r="M1797" s="18"/>
      <c r="N1797" s="9" t="s">
        <v>211</v>
      </c>
      <c r="O1797" s="9" t="s">
        <v>8859</v>
      </c>
      <c r="P1797" s="198">
        <v>0.03</v>
      </c>
      <c r="Q1797" s="9" t="s">
        <v>2512</v>
      </c>
      <c r="R1797" s="9" t="s">
        <v>518</v>
      </c>
      <c r="S1797" s="9" t="s">
        <v>11123</v>
      </c>
      <c r="T1797" s="9"/>
      <c r="U1797" s="9"/>
      <c r="V1797" s="61"/>
    </row>
    <row r="1798" spans="1:22" ht="29" x14ac:dyDescent="0.35">
      <c r="A1798" s="18" t="s">
        <v>1781</v>
      </c>
      <c r="B1798" s="18" t="s">
        <v>12970</v>
      </c>
      <c r="C1798" s="12">
        <v>5</v>
      </c>
      <c r="D1798" s="12">
        <v>15</v>
      </c>
      <c r="E1798" s="12" t="s">
        <v>6</v>
      </c>
      <c r="F1798" s="12" t="s">
        <v>432</v>
      </c>
      <c r="G1798" s="12" t="s">
        <v>1951</v>
      </c>
      <c r="H1798" s="61" t="s">
        <v>242</v>
      </c>
      <c r="I1798" s="12" t="s">
        <v>1574</v>
      </c>
      <c r="J1798" s="18" t="s">
        <v>502</v>
      </c>
      <c r="K1798" s="62" t="s">
        <v>339</v>
      </c>
      <c r="L1798" s="18" t="s">
        <v>209</v>
      </c>
      <c r="M1798" s="18"/>
      <c r="N1798" s="9" t="s">
        <v>212</v>
      </c>
      <c r="O1798" s="9" t="s">
        <v>8862</v>
      </c>
      <c r="P1798" s="198">
        <v>0.03</v>
      </c>
      <c r="Q1798" s="9" t="s">
        <v>2521</v>
      </c>
      <c r="R1798" s="9" t="s">
        <v>190</v>
      </c>
      <c r="S1798" s="9" t="s">
        <v>1555</v>
      </c>
      <c r="T1798" s="9"/>
      <c r="U1798" s="9"/>
      <c r="V1798" s="61"/>
    </row>
    <row r="1799" spans="1:22" ht="29" x14ac:dyDescent="0.35">
      <c r="A1799" s="18" t="s">
        <v>2391</v>
      </c>
      <c r="B1799" s="18" t="s">
        <v>12971</v>
      </c>
      <c r="C1799" s="12">
        <v>6</v>
      </c>
      <c r="D1799" s="12">
        <v>16</v>
      </c>
      <c r="E1799" s="12" t="s">
        <v>6</v>
      </c>
      <c r="F1799" s="12" t="s">
        <v>432</v>
      </c>
      <c r="G1799" s="12" t="s">
        <v>1951</v>
      </c>
      <c r="H1799" s="61" t="s">
        <v>242</v>
      </c>
      <c r="I1799" s="12" t="s">
        <v>1574</v>
      </c>
      <c r="J1799" s="18" t="s">
        <v>502</v>
      </c>
      <c r="K1799" s="62" t="s">
        <v>339</v>
      </c>
      <c r="L1799" s="18" t="s">
        <v>2370</v>
      </c>
      <c r="M1799" s="18"/>
      <c r="N1799" s="9" t="s">
        <v>214</v>
      </c>
      <c r="O1799" s="9" t="s">
        <v>8863</v>
      </c>
      <c r="P1799" s="198">
        <v>0.01</v>
      </c>
      <c r="Q1799" s="9" t="s">
        <v>2512</v>
      </c>
      <c r="R1799" s="9" t="s">
        <v>518</v>
      </c>
      <c r="S1799" s="9" t="s">
        <v>2487</v>
      </c>
      <c r="T1799" s="9"/>
      <c r="U1799" s="9"/>
      <c r="V1799" s="61"/>
    </row>
    <row r="1800" spans="1:22" ht="43.5" x14ac:dyDescent="0.35">
      <c r="A1800" s="18" t="s">
        <v>1782</v>
      </c>
      <c r="B1800" s="18" t="s">
        <v>12972</v>
      </c>
      <c r="C1800" s="12">
        <v>7</v>
      </c>
      <c r="D1800" s="12">
        <v>17</v>
      </c>
      <c r="E1800" s="12" t="s">
        <v>6</v>
      </c>
      <c r="F1800" s="12" t="s">
        <v>432</v>
      </c>
      <c r="G1800" s="12" t="s">
        <v>1951</v>
      </c>
      <c r="H1800" s="61" t="s">
        <v>242</v>
      </c>
      <c r="I1800" s="12" t="s">
        <v>1574</v>
      </c>
      <c r="J1800" s="18" t="s">
        <v>502</v>
      </c>
      <c r="K1800" s="62" t="s">
        <v>339</v>
      </c>
      <c r="L1800" s="18" t="s">
        <v>1959</v>
      </c>
      <c r="M1800" s="18"/>
      <c r="N1800" s="9" t="s">
        <v>212</v>
      </c>
      <c r="O1800" s="9" t="s">
        <v>8864</v>
      </c>
      <c r="P1800" s="198">
        <v>0.06</v>
      </c>
      <c r="Q1800" s="9" t="s">
        <v>2521</v>
      </c>
      <c r="R1800" s="9" t="s">
        <v>190</v>
      </c>
      <c r="S1800" s="9" t="s">
        <v>11124</v>
      </c>
      <c r="T1800" s="9"/>
      <c r="U1800" s="9"/>
      <c r="V1800" s="61"/>
    </row>
    <row r="1801" spans="1:22" ht="43.5" x14ac:dyDescent="0.35">
      <c r="A1801" s="18" t="s">
        <v>1783</v>
      </c>
      <c r="B1801" s="18" t="s">
        <v>12973</v>
      </c>
      <c r="C1801" s="12">
        <v>1</v>
      </c>
      <c r="D1801" s="12">
        <v>18</v>
      </c>
      <c r="E1801" s="12" t="s">
        <v>6</v>
      </c>
      <c r="F1801" s="12" t="s">
        <v>432</v>
      </c>
      <c r="G1801" s="12" t="s">
        <v>1951</v>
      </c>
      <c r="H1801" s="61" t="s">
        <v>242</v>
      </c>
      <c r="I1801" s="12" t="s">
        <v>1574</v>
      </c>
      <c r="J1801" s="18" t="s">
        <v>318</v>
      </c>
      <c r="K1801" s="62" t="s">
        <v>340</v>
      </c>
      <c r="L1801" s="18" t="s">
        <v>219</v>
      </c>
      <c r="M1801" s="18"/>
      <c r="N1801" s="9" t="s">
        <v>211</v>
      </c>
      <c r="O1801" s="9" t="s">
        <v>8859</v>
      </c>
      <c r="P1801" s="198">
        <v>0</v>
      </c>
      <c r="Q1801" s="9" t="s">
        <v>2512</v>
      </c>
      <c r="R1801" s="9" t="s">
        <v>518</v>
      </c>
      <c r="S1801" s="9" t="s">
        <v>11123</v>
      </c>
      <c r="T1801" s="9"/>
      <c r="U1801" s="9"/>
      <c r="V1801" s="61"/>
    </row>
    <row r="1802" spans="1:22" ht="43.5" x14ac:dyDescent="0.35">
      <c r="A1802" s="18" t="s">
        <v>2392</v>
      </c>
      <c r="B1802" s="18" t="s">
        <v>12974</v>
      </c>
      <c r="C1802" s="12">
        <v>2</v>
      </c>
      <c r="D1802" s="12">
        <v>19</v>
      </c>
      <c r="E1802" s="12" t="s">
        <v>6</v>
      </c>
      <c r="F1802" s="12" t="s">
        <v>432</v>
      </c>
      <c r="G1802" s="12" t="s">
        <v>1951</v>
      </c>
      <c r="H1802" s="61" t="s">
        <v>242</v>
      </c>
      <c r="I1802" s="12" t="s">
        <v>1574</v>
      </c>
      <c r="J1802" s="18" t="s">
        <v>318</v>
      </c>
      <c r="K1802" s="62" t="s">
        <v>340</v>
      </c>
      <c r="L1802" s="18" t="s">
        <v>2369</v>
      </c>
      <c r="M1802" s="18"/>
      <c r="N1802" s="9" t="s">
        <v>214</v>
      </c>
      <c r="O1802" s="9" t="s">
        <v>8865</v>
      </c>
      <c r="P1802" s="198">
        <v>0</v>
      </c>
      <c r="Q1802" s="9" t="s">
        <v>2512</v>
      </c>
      <c r="R1802" s="9" t="s">
        <v>518</v>
      </c>
      <c r="S1802" s="9" t="s">
        <v>2487</v>
      </c>
      <c r="T1802" s="9"/>
      <c r="U1802" s="9"/>
      <c r="V1802" s="61"/>
    </row>
    <row r="1803" spans="1:22" ht="43.5" x14ac:dyDescent="0.35">
      <c r="A1803" s="18" t="s">
        <v>1784</v>
      </c>
      <c r="B1803" s="18" t="s">
        <v>12975</v>
      </c>
      <c r="C1803" s="12">
        <v>3</v>
      </c>
      <c r="D1803" s="12">
        <v>20</v>
      </c>
      <c r="E1803" s="12" t="s">
        <v>6</v>
      </c>
      <c r="F1803" s="12" t="s">
        <v>432</v>
      </c>
      <c r="G1803" s="12" t="s">
        <v>1951</v>
      </c>
      <c r="H1803" s="61" t="s">
        <v>242</v>
      </c>
      <c r="I1803" s="12" t="s">
        <v>1574</v>
      </c>
      <c r="J1803" s="18" t="s">
        <v>318</v>
      </c>
      <c r="K1803" s="62" t="s">
        <v>340</v>
      </c>
      <c r="L1803" s="18" t="s">
        <v>1959</v>
      </c>
      <c r="M1803" s="18"/>
      <c r="N1803" s="9" t="s">
        <v>212</v>
      </c>
      <c r="O1803" s="9" t="s">
        <v>8866</v>
      </c>
      <c r="P1803" s="198">
        <v>0</v>
      </c>
      <c r="Q1803" s="9" t="s">
        <v>2521</v>
      </c>
      <c r="R1803" s="9" t="s">
        <v>190</v>
      </c>
      <c r="S1803" s="9" t="s">
        <v>11124</v>
      </c>
      <c r="T1803" s="9"/>
      <c r="U1803" s="9"/>
      <c r="V1803" s="61"/>
    </row>
    <row r="1804" spans="1:22" ht="29" x14ac:dyDescent="0.35">
      <c r="A1804" s="18" t="s">
        <v>1785</v>
      </c>
      <c r="B1804" s="18" t="s">
        <v>12976</v>
      </c>
      <c r="C1804" s="12">
        <v>1</v>
      </c>
      <c r="D1804" s="12">
        <v>21</v>
      </c>
      <c r="E1804" s="12" t="s">
        <v>6</v>
      </c>
      <c r="F1804" s="12" t="s">
        <v>432</v>
      </c>
      <c r="G1804" s="12" t="s">
        <v>1951</v>
      </c>
      <c r="H1804" s="61" t="s">
        <v>242</v>
      </c>
      <c r="I1804" s="12" t="s">
        <v>1574</v>
      </c>
      <c r="J1804" s="18" t="s">
        <v>317</v>
      </c>
      <c r="K1804" s="62" t="s">
        <v>338</v>
      </c>
      <c r="L1804" s="18" t="s">
        <v>216</v>
      </c>
      <c r="M1804" s="18"/>
      <c r="N1804" s="9" t="s">
        <v>213</v>
      </c>
      <c r="O1804" s="9" t="s">
        <v>8867</v>
      </c>
      <c r="P1804" s="198">
        <v>7.0000000000000007E-2</v>
      </c>
      <c r="Q1804" s="9" t="s">
        <v>2521</v>
      </c>
      <c r="R1804" s="9" t="s">
        <v>190</v>
      </c>
      <c r="S1804" s="9" t="s">
        <v>1555</v>
      </c>
      <c r="T1804" s="9"/>
      <c r="U1804" s="9"/>
      <c r="V1804" s="61"/>
    </row>
    <row r="1805" spans="1:22" ht="43.5" x14ac:dyDescent="0.35">
      <c r="A1805" s="18" t="s">
        <v>1786</v>
      </c>
      <c r="B1805" s="18" t="s">
        <v>12977</v>
      </c>
      <c r="C1805" s="12">
        <v>2</v>
      </c>
      <c r="D1805" s="12">
        <v>22</v>
      </c>
      <c r="E1805" s="12" t="s">
        <v>6</v>
      </c>
      <c r="F1805" s="12" t="s">
        <v>432</v>
      </c>
      <c r="G1805" s="12" t="s">
        <v>1951</v>
      </c>
      <c r="H1805" s="61" t="s">
        <v>242</v>
      </c>
      <c r="I1805" s="12" t="s">
        <v>1574</v>
      </c>
      <c r="J1805" s="18" t="s">
        <v>317</v>
      </c>
      <c r="K1805" s="62" t="s">
        <v>338</v>
      </c>
      <c r="L1805" s="18" t="s">
        <v>217</v>
      </c>
      <c r="M1805" s="18"/>
      <c r="N1805" s="9" t="s">
        <v>211</v>
      </c>
      <c r="O1805" s="9" t="s">
        <v>8868</v>
      </c>
      <c r="P1805" s="198">
        <v>0.03</v>
      </c>
      <c r="Q1805" s="9" t="s">
        <v>2521</v>
      </c>
      <c r="R1805" s="9" t="s">
        <v>190</v>
      </c>
      <c r="S1805" s="9" t="s">
        <v>11124</v>
      </c>
      <c r="T1805" s="9"/>
      <c r="U1805" s="9"/>
      <c r="V1805" s="61"/>
    </row>
    <row r="1806" spans="1:22" ht="43.5" x14ac:dyDescent="0.35">
      <c r="A1806" s="18" t="s">
        <v>1787</v>
      </c>
      <c r="B1806" s="18" t="s">
        <v>12978</v>
      </c>
      <c r="C1806" s="12">
        <v>1</v>
      </c>
      <c r="D1806" s="12">
        <v>23</v>
      </c>
      <c r="E1806" s="12" t="s">
        <v>6</v>
      </c>
      <c r="F1806" s="12" t="s">
        <v>432</v>
      </c>
      <c r="G1806" s="12" t="s">
        <v>1951</v>
      </c>
      <c r="H1806" s="61" t="s">
        <v>242</v>
      </c>
      <c r="I1806" s="12" t="s">
        <v>1574</v>
      </c>
      <c r="J1806" s="18" t="s">
        <v>319</v>
      </c>
      <c r="K1806" s="62" t="s">
        <v>341</v>
      </c>
      <c r="L1806" s="18" t="s">
        <v>219</v>
      </c>
      <c r="M1806" s="18"/>
      <c r="N1806" s="9" t="s">
        <v>211</v>
      </c>
      <c r="O1806" s="9" t="s">
        <v>8860</v>
      </c>
      <c r="P1806" s="198">
        <v>4.4999999999999998E-2</v>
      </c>
      <c r="Q1806" s="9" t="s">
        <v>2512</v>
      </c>
      <c r="R1806" s="9" t="s">
        <v>518</v>
      </c>
      <c r="S1806" s="9" t="s">
        <v>11123</v>
      </c>
      <c r="T1806" s="9"/>
      <c r="U1806" s="9"/>
      <c r="V1806" s="61"/>
    </row>
    <row r="1807" spans="1:22" ht="43.5" x14ac:dyDescent="0.35">
      <c r="A1807" s="18" t="s">
        <v>1788</v>
      </c>
      <c r="B1807" s="18" t="s">
        <v>12979</v>
      </c>
      <c r="C1807" s="12">
        <v>2</v>
      </c>
      <c r="D1807" s="12">
        <v>24</v>
      </c>
      <c r="E1807" s="12" t="s">
        <v>6</v>
      </c>
      <c r="F1807" s="12" t="s">
        <v>432</v>
      </c>
      <c r="G1807" s="12" t="s">
        <v>1951</v>
      </c>
      <c r="H1807" s="61" t="s">
        <v>242</v>
      </c>
      <c r="I1807" s="12" t="s">
        <v>1574</v>
      </c>
      <c r="J1807" s="18" t="s">
        <v>319</v>
      </c>
      <c r="K1807" s="62" t="s">
        <v>341</v>
      </c>
      <c r="L1807" s="18" t="s">
        <v>220</v>
      </c>
      <c r="M1807" s="18"/>
      <c r="N1807" s="9" t="s">
        <v>212</v>
      </c>
      <c r="O1807" s="9" t="s">
        <v>8869</v>
      </c>
      <c r="P1807" s="198">
        <v>0.05</v>
      </c>
      <c r="Q1807" s="9" t="s">
        <v>2521</v>
      </c>
      <c r="R1807" s="9" t="s">
        <v>190</v>
      </c>
      <c r="S1807" s="9" t="s">
        <v>2486</v>
      </c>
      <c r="T1807" s="9"/>
      <c r="U1807" s="9"/>
      <c r="V1807" s="61"/>
    </row>
    <row r="1808" spans="1:22" ht="29" x14ac:dyDescent="0.35">
      <c r="A1808" s="18" t="s">
        <v>1789</v>
      </c>
      <c r="B1808" s="18" t="s">
        <v>12980</v>
      </c>
      <c r="C1808" s="12">
        <v>3</v>
      </c>
      <c r="D1808" s="12">
        <v>25</v>
      </c>
      <c r="E1808" s="12" t="s">
        <v>6</v>
      </c>
      <c r="F1808" s="12" t="s">
        <v>432</v>
      </c>
      <c r="G1808" s="12" t="s">
        <v>1951</v>
      </c>
      <c r="H1808" s="61" t="s">
        <v>242</v>
      </c>
      <c r="I1808" s="12" t="s">
        <v>1574</v>
      </c>
      <c r="J1808" s="18" t="s">
        <v>319</v>
      </c>
      <c r="K1808" s="62" t="s">
        <v>341</v>
      </c>
      <c r="L1808" s="18" t="s">
        <v>218</v>
      </c>
      <c r="M1808" s="18"/>
      <c r="N1808" s="9" t="s">
        <v>214</v>
      </c>
      <c r="O1808" s="9" t="s">
        <v>8870</v>
      </c>
      <c r="P1808" s="198">
        <v>5.0000000000000001E-3</v>
      </c>
      <c r="Q1808" s="9" t="s">
        <v>2512</v>
      </c>
      <c r="R1808" s="9" t="s">
        <v>518</v>
      </c>
      <c r="S1808" s="9" t="s">
        <v>2487</v>
      </c>
      <c r="T1808" s="9"/>
      <c r="U1808" s="9"/>
      <c r="V1808" s="61"/>
    </row>
    <row r="1809" spans="1:22" ht="43.5" x14ac:dyDescent="0.35">
      <c r="A1809" s="18" t="s">
        <v>1790</v>
      </c>
      <c r="B1809" s="18" t="s">
        <v>12981</v>
      </c>
      <c r="C1809" s="12">
        <v>1</v>
      </c>
      <c r="D1809" s="12">
        <v>26</v>
      </c>
      <c r="E1809" s="12" t="s">
        <v>6</v>
      </c>
      <c r="F1809" s="12" t="s">
        <v>432</v>
      </c>
      <c r="G1809" s="12" t="s">
        <v>1951</v>
      </c>
      <c r="H1809" s="61" t="s">
        <v>242</v>
      </c>
      <c r="I1809" s="12" t="s">
        <v>1574</v>
      </c>
      <c r="J1809" s="18" t="s">
        <v>503</v>
      </c>
      <c r="K1809" s="62" t="s">
        <v>343</v>
      </c>
      <c r="L1809" s="18" t="s">
        <v>419</v>
      </c>
      <c r="M1809" s="18"/>
      <c r="N1809" s="9" t="s">
        <v>211</v>
      </c>
      <c r="O1809" s="9" t="s">
        <v>11018</v>
      </c>
      <c r="P1809" s="198">
        <v>0.5</v>
      </c>
      <c r="Q1809" s="9" t="s">
        <v>2521</v>
      </c>
      <c r="R1809" s="9" t="s">
        <v>190</v>
      </c>
      <c r="S1809" s="9" t="s">
        <v>11124</v>
      </c>
      <c r="T1809" s="9"/>
      <c r="U1809" s="9"/>
      <c r="V1809" s="61"/>
    </row>
    <row r="1810" spans="1:22" ht="43.5" x14ac:dyDescent="0.35">
      <c r="A1810" s="18" t="s">
        <v>1791</v>
      </c>
      <c r="B1810" s="18" t="s">
        <v>12982</v>
      </c>
      <c r="C1810" s="12">
        <v>2</v>
      </c>
      <c r="D1810" s="12">
        <v>27</v>
      </c>
      <c r="E1810" s="12" t="s">
        <v>6</v>
      </c>
      <c r="F1810" s="12" t="s">
        <v>432</v>
      </c>
      <c r="G1810" s="12" t="s">
        <v>1951</v>
      </c>
      <c r="H1810" s="61" t="s">
        <v>242</v>
      </c>
      <c r="I1810" s="12" t="s">
        <v>1574</v>
      </c>
      <c r="J1810" s="18" t="s">
        <v>503</v>
      </c>
      <c r="K1810" s="62" t="s">
        <v>343</v>
      </c>
      <c r="L1810" s="18" t="s">
        <v>557</v>
      </c>
      <c r="M1810" s="18"/>
      <c r="N1810" s="9" t="s">
        <v>211</v>
      </c>
      <c r="O1810" s="9" t="s">
        <v>8860</v>
      </c>
      <c r="P1810" s="198">
        <v>0.5</v>
      </c>
      <c r="Q1810" s="9" t="s">
        <v>2512</v>
      </c>
      <c r="R1810" s="9" t="s">
        <v>518</v>
      </c>
      <c r="S1810" s="9" t="s">
        <v>11123</v>
      </c>
      <c r="T1810" s="9"/>
      <c r="U1810" s="9"/>
      <c r="V1810" s="61"/>
    </row>
    <row r="1811" spans="1:22" ht="43.5" x14ac:dyDescent="0.35">
      <c r="A1811" s="18" t="s">
        <v>1792</v>
      </c>
      <c r="B1811" s="18" t="s">
        <v>12983</v>
      </c>
      <c r="C1811" s="12">
        <v>1</v>
      </c>
      <c r="D1811" s="12">
        <v>28</v>
      </c>
      <c r="E1811" s="12" t="s">
        <v>6</v>
      </c>
      <c r="F1811" s="12" t="s">
        <v>432</v>
      </c>
      <c r="G1811" s="12" t="s">
        <v>1951</v>
      </c>
      <c r="H1811" s="61" t="s">
        <v>242</v>
      </c>
      <c r="I1811" s="12" t="s">
        <v>1574</v>
      </c>
      <c r="J1811" s="18" t="s">
        <v>504</v>
      </c>
      <c r="K1811" s="62" t="s">
        <v>344</v>
      </c>
      <c r="L1811" s="18" t="s">
        <v>558</v>
      </c>
      <c r="M1811" s="18"/>
      <c r="N1811" s="9" t="s">
        <v>211</v>
      </c>
      <c r="O1811" s="9" t="s">
        <v>8871</v>
      </c>
      <c r="P1811" s="198">
        <v>0.25</v>
      </c>
      <c r="Q1811" s="9" t="s">
        <v>2512</v>
      </c>
      <c r="R1811" s="9" t="s">
        <v>518</v>
      </c>
      <c r="S1811" s="9" t="s">
        <v>11123</v>
      </c>
      <c r="T1811" s="9"/>
      <c r="U1811" s="9"/>
      <c r="V1811" s="61"/>
    </row>
    <row r="1812" spans="1:22" ht="43.5" x14ac:dyDescent="0.35">
      <c r="A1812" s="18" t="s">
        <v>1793</v>
      </c>
      <c r="B1812" s="18" t="s">
        <v>12984</v>
      </c>
      <c r="C1812" s="12">
        <v>2</v>
      </c>
      <c r="D1812" s="12">
        <v>29</v>
      </c>
      <c r="E1812" s="12" t="s">
        <v>6</v>
      </c>
      <c r="F1812" s="12" t="s">
        <v>432</v>
      </c>
      <c r="G1812" s="12" t="s">
        <v>1951</v>
      </c>
      <c r="H1812" s="61" t="s">
        <v>242</v>
      </c>
      <c r="I1812" s="12" t="s">
        <v>1574</v>
      </c>
      <c r="J1812" s="18" t="s">
        <v>504</v>
      </c>
      <c r="K1812" s="62" t="s">
        <v>344</v>
      </c>
      <c r="L1812" s="18" t="s">
        <v>208</v>
      </c>
      <c r="M1812" s="18"/>
      <c r="N1812" s="9" t="s">
        <v>213</v>
      </c>
      <c r="O1812" s="9" t="s">
        <v>8858</v>
      </c>
      <c r="P1812" s="198">
        <v>0.02</v>
      </c>
      <c r="Q1812" s="9" t="s">
        <v>2521</v>
      </c>
      <c r="R1812" s="9" t="s">
        <v>190</v>
      </c>
      <c r="S1812" s="9" t="s">
        <v>11124</v>
      </c>
      <c r="T1812" s="9"/>
      <c r="U1812" s="9"/>
      <c r="V1812" s="61"/>
    </row>
    <row r="1813" spans="1:22" ht="43.5" x14ac:dyDescent="0.35">
      <c r="A1813" s="18" t="s">
        <v>1794</v>
      </c>
      <c r="B1813" s="18" t="s">
        <v>12985</v>
      </c>
      <c r="C1813" s="12">
        <v>3</v>
      </c>
      <c r="D1813" s="12">
        <v>30</v>
      </c>
      <c r="E1813" s="12" t="s">
        <v>6</v>
      </c>
      <c r="F1813" s="12" t="s">
        <v>432</v>
      </c>
      <c r="G1813" s="12" t="s">
        <v>1951</v>
      </c>
      <c r="H1813" s="61" t="s">
        <v>242</v>
      </c>
      <c r="I1813" s="12" t="s">
        <v>1574</v>
      </c>
      <c r="J1813" s="18" t="s">
        <v>504</v>
      </c>
      <c r="K1813" s="62" t="s">
        <v>344</v>
      </c>
      <c r="L1813" s="18" t="s">
        <v>215</v>
      </c>
      <c r="M1813" s="18"/>
      <c r="N1813" s="9" t="s">
        <v>213</v>
      </c>
      <c r="O1813" s="9" t="s">
        <v>8859</v>
      </c>
      <c r="P1813" s="198">
        <v>0</v>
      </c>
      <c r="Q1813" s="9" t="s">
        <v>2512</v>
      </c>
      <c r="R1813" s="9" t="s">
        <v>518</v>
      </c>
      <c r="S1813" s="9" t="s">
        <v>2487</v>
      </c>
      <c r="T1813" s="9"/>
      <c r="U1813" s="9"/>
      <c r="V1813" s="61"/>
    </row>
    <row r="1814" spans="1:22" ht="43.5" x14ac:dyDescent="0.35">
      <c r="A1814" s="18" t="s">
        <v>1795</v>
      </c>
      <c r="B1814" s="18" t="s">
        <v>12986</v>
      </c>
      <c r="C1814" s="12">
        <v>4</v>
      </c>
      <c r="D1814" s="12">
        <v>31</v>
      </c>
      <c r="E1814" s="12" t="s">
        <v>6</v>
      </c>
      <c r="F1814" s="12" t="s">
        <v>432</v>
      </c>
      <c r="G1814" s="12" t="s">
        <v>1951</v>
      </c>
      <c r="H1814" s="61" t="s">
        <v>242</v>
      </c>
      <c r="I1814" s="12" t="s">
        <v>1574</v>
      </c>
      <c r="J1814" s="18" t="s">
        <v>504</v>
      </c>
      <c r="K1814" s="62" t="s">
        <v>344</v>
      </c>
      <c r="L1814" s="18" t="s">
        <v>219</v>
      </c>
      <c r="M1814" s="18"/>
      <c r="N1814" s="9" t="s">
        <v>211</v>
      </c>
      <c r="O1814" s="9" t="s">
        <v>8860</v>
      </c>
      <c r="P1814" s="198">
        <v>0</v>
      </c>
      <c r="Q1814" s="9" t="s">
        <v>2512</v>
      </c>
      <c r="R1814" s="9" t="s">
        <v>518</v>
      </c>
      <c r="S1814" s="9" t="s">
        <v>11123</v>
      </c>
      <c r="T1814" s="9"/>
      <c r="U1814" s="9"/>
      <c r="V1814" s="61"/>
    </row>
    <row r="1815" spans="1:22" ht="43.5" x14ac:dyDescent="0.35">
      <c r="A1815" s="18" t="s">
        <v>1796</v>
      </c>
      <c r="B1815" s="18" t="s">
        <v>12987</v>
      </c>
      <c r="C1815" s="12">
        <v>5</v>
      </c>
      <c r="D1815" s="12">
        <v>32</v>
      </c>
      <c r="E1815" s="12" t="s">
        <v>6</v>
      </c>
      <c r="F1815" s="12" t="s">
        <v>432</v>
      </c>
      <c r="G1815" s="12" t="s">
        <v>1951</v>
      </c>
      <c r="H1815" s="61" t="s">
        <v>242</v>
      </c>
      <c r="I1815" s="12" t="s">
        <v>1574</v>
      </c>
      <c r="J1815" s="18" t="s">
        <v>504</v>
      </c>
      <c r="K1815" s="62" t="s">
        <v>344</v>
      </c>
      <c r="L1815" s="18" t="s">
        <v>209</v>
      </c>
      <c r="M1815" s="18"/>
      <c r="N1815" s="9" t="s">
        <v>212</v>
      </c>
      <c r="O1815" s="9" t="s">
        <v>8862</v>
      </c>
      <c r="P1815" s="198">
        <v>0.02</v>
      </c>
      <c r="Q1815" s="9" t="s">
        <v>2521</v>
      </c>
      <c r="R1815" s="9" t="s">
        <v>190</v>
      </c>
      <c r="S1815" s="9" t="s">
        <v>1555</v>
      </c>
      <c r="T1815" s="9"/>
      <c r="U1815" s="9"/>
      <c r="V1815" s="61"/>
    </row>
    <row r="1816" spans="1:22" ht="43.5" x14ac:dyDescent="0.35">
      <c r="A1816" s="18" t="s">
        <v>2393</v>
      </c>
      <c r="B1816" s="18" t="s">
        <v>12988</v>
      </c>
      <c r="C1816" s="12">
        <v>6</v>
      </c>
      <c r="D1816" s="12">
        <v>33</v>
      </c>
      <c r="E1816" s="12" t="s">
        <v>6</v>
      </c>
      <c r="F1816" s="12" t="s">
        <v>432</v>
      </c>
      <c r="G1816" s="12" t="s">
        <v>1951</v>
      </c>
      <c r="H1816" s="61" t="s">
        <v>242</v>
      </c>
      <c r="I1816" s="12" t="s">
        <v>1574</v>
      </c>
      <c r="J1816" s="18" t="s">
        <v>504</v>
      </c>
      <c r="K1816" s="62" t="s">
        <v>344</v>
      </c>
      <c r="L1816" s="18" t="s">
        <v>2370</v>
      </c>
      <c r="M1816" s="18"/>
      <c r="N1816" s="9" t="s">
        <v>214</v>
      </c>
      <c r="O1816" s="9" t="s">
        <v>8863</v>
      </c>
      <c r="P1816" s="198">
        <v>0</v>
      </c>
      <c r="Q1816" s="9" t="s">
        <v>2512</v>
      </c>
      <c r="R1816" s="9" t="s">
        <v>518</v>
      </c>
      <c r="S1816" s="9" t="s">
        <v>2487</v>
      </c>
      <c r="T1816" s="9"/>
      <c r="U1816" s="9"/>
      <c r="V1816" s="61"/>
    </row>
    <row r="1817" spans="1:22" ht="43.5" x14ac:dyDescent="0.35">
      <c r="A1817" s="18" t="s">
        <v>1797</v>
      </c>
      <c r="B1817" s="18" t="s">
        <v>12989</v>
      </c>
      <c r="C1817" s="12">
        <v>7</v>
      </c>
      <c r="D1817" s="12">
        <v>34</v>
      </c>
      <c r="E1817" s="12" t="s">
        <v>6</v>
      </c>
      <c r="F1817" s="12" t="s">
        <v>432</v>
      </c>
      <c r="G1817" s="12" t="s">
        <v>1951</v>
      </c>
      <c r="H1817" s="61" t="s">
        <v>242</v>
      </c>
      <c r="I1817" s="12" t="s">
        <v>1574</v>
      </c>
      <c r="J1817" s="18" t="s">
        <v>504</v>
      </c>
      <c r="K1817" s="62" t="s">
        <v>344</v>
      </c>
      <c r="L1817" s="18" t="s">
        <v>1959</v>
      </c>
      <c r="M1817" s="18"/>
      <c r="N1817" s="9" t="s">
        <v>212</v>
      </c>
      <c r="O1817" s="9" t="s">
        <v>8864</v>
      </c>
      <c r="P1817" s="198">
        <v>0.02</v>
      </c>
      <c r="Q1817" s="9" t="s">
        <v>2521</v>
      </c>
      <c r="R1817" s="9" t="s">
        <v>190</v>
      </c>
      <c r="S1817" s="9" t="s">
        <v>11124</v>
      </c>
      <c r="T1817" s="9"/>
      <c r="U1817" s="9"/>
      <c r="V1817" s="61"/>
    </row>
    <row r="1818" spans="1:22" ht="43.5" x14ac:dyDescent="0.35">
      <c r="A1818" s="18" t="s">
        <v>1798</v>
      </c>
      <c r="B1818" s="18" t="s">
        <v>12990</v>
      </c>
      <c r="C1818" s="12">
        <v>1</v>
      </c>
      <c r="D1818" s="12">
        <v>35</v>
      </c>
      <c r="E1818" s="12" t="s">
        <v>6</v>
      </c>
      <c r="F1818" s="12" t="s">
        <v>432</v>
      </c>
      <c r="G1818" s="12" t="s">
        <v>1951</v>
      </c>
      <c r="H1818" s="61" t="s">
        <v>242</v>
      </c>
      <c r="I1818" s="12" t="s">
        <v>1574</v>
      </c>
      <c r="J1818" s="18" t="s">
        <v>330</v>
      </c>
      <c r="K1818" s="62" t="s">
        <v>346</v>
      </c>
      <c r="L1818" s="18" t="s">
        <v>219</v>
      </c>
      <c r="M1818" s="18"/>
      <c r="N1818" s="9" t="s">
        <v>211</v>
      </c>
      <c r="O1818" s="9" t="s">
        <v>8859</v>
      </c>
      <c r="P1818" s="198">
        <v>0</v>
      </c>
      <c r="Q1818" s="9" t="s">
        <v>2512</v>
      </c>
      <c r="R1818" s="9" t="s">
        <v>518</v>
      </c>
      <c r="S1818" s="9" t="s">
        <v>11123</v>
      </c>
      <c r="T1818" s="9"/>
      <c r="U1818" s="9"/>
      <c r="V1818" s="61"/>
    </row>
    <row r="1819" spans="1:22" ht="43.5" x14ac:dyDescent="0.35">
      <c r="A1819" s="18" t="s">
        <v>2394</v>
      </c>
      <c r="B1819" s="18" t="s">
        <v>12991</v>
      </c>
      <c r="C1819" s="12">
        <v>2</v>
      </c>
      <c r="D1819" s="12">
        <v>36</v>
      </c>
      <c r="E1819" s="12" t="s">
        <v>6</v>
      </c>
      <c r="F1819" s="12" t="s">
        <v>432</v>
      </c>
      <c r="G1819" s="12" t="s">
        <v>1951</v>
      </c>
      <c r="H1819" s="61" t="s">
        <v>242</v>
      </c>
      <c r="I1819" s="12" t="s">
        <v>1574</v>
      </c>
      <c r="J1819" s="18" t="s">
        <v>330</v>
      </c>
      <c r="K1819" s="62" t="s">
        <v>346</v>
      </c>
      <c r="L1819" s="18" t="s">
        <v>2369</v>
      </c>
      <c r="M1819" s="18"/>
      <c r="N1819" s="9" t="s">
        <v>214</v>
      </c>
      <c r="O1819" s="9" t="s">
        <v>8865</v>
      </c>
      <c r="P1819" s="198">
        <v>0</v>
      </c>
      <c r="Q1819" s="9" t="s">
        <v>2512</v>
      </c>
      <c r="R1819" s="9" t="s">
        <v>518</v>
      </c>
      <c r="S1819" s="9" t="s">
        <v>2487</v>
      </c>
      <c r="T1819" s="9"/>
      <c r="U1819" s="9"/>
      <c r="V1819" s="61"/>
    </row>
    <row r="1820" spans="1:22" ht="43.5" x14ac:dyDescent="0.35">
      <c r="A1820" s="18" t="s">
        <v>1799</v>
      </c>
      <c r="B1820" s="18" t="s">
        <v>12992</v>
      </c>
      <c r="C1820" s="12">
        <v>3</v>
      </c>
      <c r="D1820" s="12">
        <v>37</v>
      </c>
      <c r="E1820" s="12" t="s">
        <v>6</v>
      </c>
      <c r="F1820" s="12" t="s">
        <v>432</v>
      </c>
      <c r="G1820" s="12" t="s">
        <v>1951</v>
      </c>
      <c r="H1820" s="61" t="s">
        <v>242</v>
      </c>
      <c r="I1820" s="12" t="s">
        <v>1574</v>
      </c>
      <c r="J1820" s="18" t="s">
        <v>330</v>
      </c>
      <c r="K1820" s="62" t="s">
        <v>346</v>
      </c>
      <c r="L1820" s="18" t="s">
        <v>1959</v>
      </c>
      <c r="M1820" s="18"/>
      <c r="N1820" s="9" t="s">
        <v>212</v>
      </c>
      <c r="O1820" s="9" t="s">
        <v>11019</v>
      </c>
      <c r="P1820" s="198">
        <v>0</v>
      </c>
      <c r="Q1820" s="9" t="s">
        <v>2521</v>
      </c>
      <c r="R1820" s="9" t="s">
        <v>190</v>
      </c>
      <c r="S1820" s="9" t="s">
        <v>11124</v>
      </c>
      <c r="T1820" s="9"/>
      <c r="U1820" s="9"/>
      <c r="V1820" s="61"/>
    </row>
    <row r="1821" spans="1:22" ht="29" x14ac:dyDescent="0.35">
      <c r="A1821" s="18" t="s">
        <v>1800</v>
      </c>
      <c r="B1821" s="18" t="s">
        <v>12993</v>
      </c>
      <c r="C1821" s="12">
        <v>1</v>
      </c>
      <c r="D1821" s="12">
        <v>38</v>
      </c>
      <c r="E1821" s="12" t="s">
        <v>6</v>
      </c>
      <c r="F1821" s="12" t="s">
        <v>432</v>
      </c>
      <c r="G1821" s="12" t="s">
        <v>1951</v>
      </c>
      <c r="H1821" s="61" t="s">
        <v>242</v>
      </c>
      <c r="I1821" s="12" t="s">
        <v>1574</v>
      </c>
      <c r="J1821" s="18" t="s">
        <v>320</v>
      </c>
      <c r="K1821" s="62" t="s">
        <v>345</v>
      </c>
      <c r="L1821" s="18" t="s">
        <v>216</v>
      </c>
      <c r="M1821" s="18"/>
      <c r="N1821" s="9" t="s">
        <v>213</v>
      </c>
      <c r="O1821" s="9" t="s">
        <v>8867</v>
      </c>
      <c r="P1821" s="198">
        <v>0.11</v>
      </c>
      <c r="Q1821" s="9" t="s">
        <v>2521</v>
      </c>
      <c r="R1821" s="9" t="s">
        <v>190</v>
      </c>
      <c r="S1821" s="9" t="s">
        <v>1555</v>
      </c>
      <c r="T1821" s="9"/>
      <c r="U1821" s="9"/>
      <c r="V1821" s="61"/>
    </row>
    <row r="1822" spans="1:22" ht="43.5" x14ac:dyDescent="0.35">
      <c r="A1822" s="18" t="s">
        <v>1801</v>
      </c>
      <c r="B1822" s="18" t="s">
        <v>12994</v>
      </c>
      <c r="C1822" s="12">
        <v>2</v>
      </c>
      <c r="D1822" s="12">
        <v>39</v>
      </c>
      <c r="E1822" s="12" t="s">
        <v>6</v>
      </c>
      <c r="F1822" s="12" t="s">
        <v>432</v>
      </c>
      <c r="G1822" s="12" t="s">
        <v>1951</v>
      </c>
      <c r="H1822" s="61" t="s">
        <v>242</v>
      </c>
      <c r="I1822" s="12" t="s">
        <v>1574</v>
      </c>
      <c r="J1822" s="18" t="s">
        <v>320</v>
      </c>
      <c r="K1822" s="62" t="s">
        <v>345</v>
      </c>
      <c r="L1822" s="18" t="s">
        <v>217</v>
      </c>
      <c r="M1822" s="18"/>
      <c r="N1822" s="9" t="s">
        <v>211</v>
      </c>
      <c r="O1822" s="9" t="s">
        <v>8868</v>
      </c>
      <c r="P1822" s="198">
        <v>0.08</v>
      </c>
      <c r="Q1822" s="9" t="s">
        <v>2521</v>
      </c>
      <c r="R1822" s="9" t="s">
        <v>190</v>
      </c>
      <c r="S1822" s="9" t="s">
        <v>11124</v>
      </c>
      <c r="T1822" s="9"/>
      <c r="U1822" s="9"/>
      <c r="V1822" s="61"/>
    </row>
    <row r="1823" spans="1:22" ht="43.5" x14ac:dyDescent="0.35">
      <c r="A1823" s="18" t="s">
        <v>1802</v>
      </c>
      <c r="B1823" s="18" t="s">
        <v>12995</v>
      </c>
      <c r="C1823" s="12">
        <v>1</v>
      </c>
      <c r="D1823" s="12">
        <v>40</v>
      </c>
      <c r="E1823" s="12" t="s">
        <v>6</v>
      </c>
      <c r="F1823" s="12" t="s">
        <v>432</v>
      </c>
      <c r="G1823" s="12" t="s">
        <v>1951</v>
      </c>
      <c r="H1823" s="61" t="s">
        <v>242</v>
      </c>
      <c r="I1823" s="12" t="s">
        <v>1574</v>
      </c>
      <c r="J1823" s="18" t="s">
        <v>331</v>
      </c>
      <c r="K1823" s="62" t="s">
        <v>347</v>
      </c>
      <c r="L1823" s="18" t="s">
        <v>219</v>
      </c>
      <c r="M1823" s="18"/>
      <c r="N1823" s="9" t="s">
        <v>211</v>
      </c>
      <c r="O1823" s="9" t="s">
        <v>8860</v>
      </c>
      <c r="P1823" s="198">
        <v>0.24</v>
      </c>
      <c r="Q1823" s="9" t="s">
        <v>2512</v>
      </c>
      <c r="R1823" s="9" t="s">
        <v>518</v>
      </c>
      <c r="S1823" s="9" t="s">
        <v>11123</v>
      </c>
      <c r="T1823" s="9"/>
      <c r="U1823" s="9"/>
      <c r="V1823" s="61"/>
    </row>
    <row r="1824" spans="1:22" ht="43.5" x14ac:dyDescent="0.35">
      <c r="A1824" s="18" t="s">
        <v>1803</v>
      </c>
      <c r="B1824" s="18" t="s">
        <v>12996</v>
      </c>
      <c r="C1824" s="12">
        <v>2</v>
      </c>
      <c r="D1824" s="12">
        <v>41</v>
      </c>
      <c r="E1824" s="12" t="s">
        <v>6</v>
      </c>
      <c r="F1824" s="12" t="s">
        <v>432</v>
      </c>
      <c r="G1824" s="12" t="s">
        <v>1951</v>
      </c>
      <c r="H1824" s="61" t="s">
        <v>242</v>
      </c>
      <c r="I1824" s="12" t="s">
        <v>1574</v>
      </c>
      <c r="J1824" s="18" t="s">
        <v>331</v>
      </c>
      <c r="K1824" s="62" t="s">
        <v>347</v>
      </c>
      <c r="L1824" s="18" t="s">
        <v>220</v>
      </c>
      <c r="M1824" s="18"/>
      <c r="N1824" s="9" t="s">
        <v>212</v>
      </c>
      <c r="O1824" s="9" t="s">
        <v>8869</v>
      </c>
      <c r="P1824" s="198">
        <v>0.25</v>
      </c>
      <c r="Q1824" s="9" t="s">
        <v>2521</v>
      </c>
      <c r="R1824" s="9" t="s">
        <v>190</v>
      </c>
      <c r="S1824" s="9" t="s">
        <v>2486</v>
      </c>
      <c r="T1824" s="9"/>
      <c r="U1824" s="9"/>
      <c r="V1824" s="61"/>
    </row>
    <row r="1825" spans="1:22" ht="43.5" x14ac:dyDescent="0.35">
      <c r="A1825" s="18" t="s">
        <v>1804</v>
      </c>
      <c r="B1825" s="18" t="s">
        <v>12997</v>
      </c>
      <c r="C1825" s="12">
        <v>3</v>
      </c>
      <c r="D1825" s="12">
        <v>42</v>
      </c>
      <c r="E1825" s="12" t="s">
        <v>6</v>
      </c>
      <c r="F1825" s="12" t="s">
        <v>432</v>
      </c>
      <c r="G1825" s="12" t="s">
        <v>1951</v>
      </c>
      <c r="H1825" s="61" t="s">
        <v>242</v>
      </c>
      <c r="I1825" s="12" t="s">
        <v>1574</v>
      </c>
      <c r="J1825" s="18" t="s">
        <v>331</v>
      </c>
      <c r="K1825" s="62" t="s">
        <v>347</v>
      </c>
      <c r="L1825" s="18" t="s">
        <v>559</v>
      </c>
      <c r="M1825" s="18"/>
      <c r="N1825" s="9" t="s">
        <v>214</v>
      </c>
      <c r="O1825" s="9" t="s">
        <v>8870</v>
      </c>
      <c r="P1825" s="198">
        <v>0.01</v>
      </c>
      <c r="Q1825" s="9" t="s">
        <v>2512</v>
      </c>
      <c r="R1825" s="9" t="s">
        <v>518</v>
      </c>
      <c r="S1825" s="9" t="s">
        <v>2487</v>
      </c>
      <c r="T1825" s="9"/>
      <c r="U1825" s="9"/>
      <c r="V1825" s="61"/>
    </row>
    <row r="1826" spans="1:22" ht="43.5" x14ac:dyDescent="0.35">
      <c r="A1826" s="18" t="s">
        <v>1665</v>
      </c>
      <c r="B1826" s="18" t="s">
        <v>12998</v>
      </c>
      <c r="C1826" s="12">
        <v>1</v>
      </c>
      <c r="D1826" s="12">
        <v>1</v>
      </c>
      <c r="E1826" s="12" t="s">
        <v>6</v>
      </c>
      <c r="F1826" s="12" t="s">
        <v>432</v>
      </c>
      <c r="G1826" s="12" t="s">
        <v>1950</v>
      </c>
      <c r="H1826" s="61" t="s">
        <v>116</v>
      </c>
      <c r="I1826" s="12" t="s">
        <v>1567</v>
      </c>
      <c r="J1826" s="18" t="s">
        <v>481</v>
      </c>
      <c r="K1826" s="62" t="s">
        <v>249</v>
      </c>
      <c r="L1826" s="18" t="s">
        <v>207</v>
      </c>
      <c r="M1826" s="18"/>
      <c r="N1826" s="9" t="s">
        <v>211</v>
      </c>
      <c r="O1826" s="9" t="s">
        <v>8853</v>
      </c>
      <c r="P1826" s="198">
        <v>0.3</v>
      </c>
      <c r="Q1826" s="9" t="s">
        <v>2508</v>
      </c>
      <c r="R1826" s="9" t="s">
        <v>518</v>
      </c>
      <c r="S1826" s="9" t="s">
        <v>11123</v>
      </c>
      <c r="T1826" s="9"/>
      <c r="U1826" s="9"/>
      <c r="V1826" s="61"/>
    </row>
    <row r="1827" spans="1:22" ht="43.5" x14ac:dyDescent="0.35">
      <c r="A1827" s="18" t="s">
        <v>1666</v>
      </c>
      <c r="B1827" s="18" t="s">
        <v>12999</v>
      </c>
      <c r="C1827" s="12">
        <v>2</v>
      </c>
      <c r="D1827" s="12">
        <v>2</v>
      </c>
      <c r="E1827" s="12" t="s">
        <v>6</v>
      </c>
      <c r="F1827" s="12" t="s">
        <v>432</v>
      </c>
      <c r="G1827" s="12" t="s">
        <v>1950</v>
      </c>
      <c r="H1827" s="61" t="s">
        <v>116</v>
      </c>
      <c r="I1827" s="12" t="s">
        <v>1567</v>
      </c>
      <c r="J1827" s="18" t="s">
        <v>481</v>
      </c>
      <c r="K1827" s="62" t="s">
        <v>249</v>
      </c>
      <c r="L1827" s="18" t="s">
        <v>117</v>
      </c>
      <c r="M1827" s="18"/>
      <c r="N1827" s="9" t="s">
        <v>212</v>
      </c>
      <c r="O1827" s="9" t="s">
        <v>8854</v>
      </c>
      <c r="P1827" s="198">
        <v>0.3</v>
      </c>
      <c r="Q1827" s="9" t="s">
        <v>2517</v>
      </c>
      <c r="R1827" s="9" t="s">
        <v>190</v>
      </c>
      <c r="S1827" s="9" t="s">
        <v>1554</v>
      </c>
      <c r="T1827" s="9"/>
      <c r="U1827" s="9"/>
      <c r="V1827" s="61"/>
    </row>
    <row r="1828" spans="1:22" ht="43.5" x14ac:dyDescent="0.35">
      <c r="A1828" s="18" t="s">
        <v>1667</v>
      </c>
      <c r="B1828" s="18" t="s">
        <v>13000</v>
      </c>
      <c r="C1828" s="12">
        <v>1</v>
      </c>
      <c r="D1828" s="12">
        <v>3</v>
      </c>
      <c r="E1828" s="12" t="s">
        <v>6</v>
      </c>
      <c r="F1828" s="12" t="s">
        <v>432</v>
      </c>
      <c r="G1828" s="12" t="s">
        <v>1950</v>
      </c>
      <c r="H1828" s="61" t="s">
        <v>116</v>
      </c>
      <c r="I1828" s="12" t="s">
        <v>1567</v>
      </c>
      <c r="J1828" s="18" t="s">
        <v>482</v>
      </c>
      <c r="K1828" s="62" t="s">
        <v>250</v>
      </c>
      <c r="L1828" s="18" t="s">
        <v>420</v>
      </c>
      <c r="M1828" s="18"/>
      <c r="N1828" s="9" t="s">
        <v>211</v>
      </c>
      <c r="O1828" s="9" t="s">
        <v>8874</v>
      </c>
      <c r="P1828" s="198">
        <v>0.21</v>
      </c>
      <c r="Q1828" s="9" t="s">
        <v>2517</v>
      </c>
      <c r="R1828" s="9" t="s">
        <v>190</v>
      </c>
      <c r="S1828" s="9" t="s">
        <v>11124</v>
      </c>
      <c r="T1828" s="9"/>
      <c r="U1828" s="9"/>
      <c r="V1828" s="61"/>
    </row>
    <row r="1829" spans="1:22" ht="43.5" x14ac:dyDescent="0.35">
      <c r="A1829" s="18" t="s">
        <v>1962</v>
      </c>
      <c r="B1829" s="18" t="s">
        <v>13001</v>
      </c>
      <c r="C1829" s="12">
        <v>2</v>
      </c>
      <c r="D1829" s="12">
        <v>4</v>
      </c>
      <c r="E1829" s="12" t="s">
        <v>6</v>
      </c>
      <c r="F1829" s="12" t="s">
        <v>432</v>
      </c>
      <c r="G1829" s="12" t="s">
        <v>1950</v>
      </c>
      <c r="H1829" s="61" t="s">
        <v>116</v>
      </c>
      <c r="I1829" s="12" t="s">
        <v>1567</v>
      </c>
      <c r="J1829" s="18" t="s">
        <v>482</v>
      </c>
      <c r="K1829" s="62" t="s">
        <v>250</v>
      </c>
      <c r="L1829" s="18" t="s">
        <v>1960</v>
      </c>
      <c r="M1829" s="18"/>
      <c r="N1829" s="9" t="s">
        <v>212</v>
      </c>
      <c r="O1829" s="9" t="s">
        <v>8856</v>
      </c>
      <c r="P1829" s="198">
        <v>4.4999999999999998E-2</v>
      </c>
      <c r="Q1829" s="9" t="s">
        <v>2517</v>
      </c>
      <c r="R1829" s="9" t="s">
        <v>190</v>
      </c>
      <c r="S1829" s="9" t="s">
        <v>1554</v>
      </c>
      <c r="T1829" s="9"/>
      <c r="U1829" s="9"/>
      <c r="V1829" s="61"/>
    </row>
    <row r="1830" spans="1:22" ht="43.5" x14ac:dyDescent="0.35">
      <c r="A1830" s="18" t="s">
        <v>1963</v>
      </c>
      <c r="B1830" s="18" t="s">
        <v>13002</v>
      </c>
      <c r="C1830" s="12">
        <v>3</v>
      </c>
      <c r="D1830" s="12">
        <v>5</v>
      </c>
      <c r="E1830" s="12" t="s">
        <v>6</v>
      </c>
      <c r="F1830" s="12" t="s">
        <v>432</v>
      </c>
      <c r="G1830" s="12" t="s">
        <v>1950</v>
      </c>
      <c r="H1830" s="61" t="s">
        <v>116</v>
      </c>
      <c r="I1830" s="12" t="s">
        <v>1567</v>
      </c>
      <c r="J1830" s="18" t="s">
        <v>482</v>
      </c>
      <c r="K1830" s="62" t="s">
        <v>250</v>
      </c>
      <c r="L1830" s="18" t="s">
        <v>1957</v>
      </c>
      <c r="M1830" s="18"/>
      <c r="N1830" s="9" t="s">
        <v>211</v>
      </c>
      <c r="O1830" s="9" t="s">
        <v>8857</v>
      </c>
      <c r="P1830" s="198">
        <v>0.08</v>
      </c>
      <c r="Q1830" s="9" t="s">
        <v>2508</v>
      </c>
      <c r="R1830" s="9" t="s">
        <v>518</v>
      </c>
      <c r="S1830" s="9" t="s">
        <v>11123</v>
      </c>
      <c r="T1830" s="9"/>
      <c r="U1830" s="9"/>
      <c r="V1830" s="61"/>
    </row>
    <row r="1831" spans="1:22" ht="43.5" x14ac:dyDescent="0.35">
      <c r="A1831" s="18" t="s">
        <v>1964</v>
      </c>
      <c r="B1831" s="18" t="s">
        <v>13003</v>
      </c>
      <c r="C1831" s="12">
        <v>4</v>
      </c>
      <c r="D1831" s="12">
        <v>6</v>
      </c>
      <c r="E1831" s="12" t="s">
        <v>6</v>
      </c>
      <c r="F1831" s="12" t="s">
        <v>432</v>
      </c>
      <c r="G1831" s="12" t="s">
        <v>1950</v>
      </c>
      <c r="H1831" s="61" t="s">
        <v>116</v>
      </c>
      <c r="I1831" s="12" t="s">
        <v>1567</v>
      </c>
      <c r="J1831" s="18" t="s">
        <v>482</v>
      </c>
      <c r="K1831" s="62" t="s">
        <v>250</v>
      </c>
      <c r="L1831" s="18" t="s">
        <v>1955</v>
      </c>
      <c r="M1831" s="18"/>
      <c r="N1831" s="9" t="s">
        <v>213</v>
      </c>
      <c r="O1831" s="9" t="s">
        <v>8858</v>
      </c>
      <c r="P1831" s="198">
        <v>4.4999999999999998E-2</v>
      </c>
      <c r="Q1831" s="9" t="s">
        <v>2517</v>
      </c>
      <c r="R1831" s="9" t="s">
        <v>190</v>
      </c>
      <c r="S1831" s="9" t="s">
        <v>11124</v>
      </c>
      <c r="T1831" s="9"/>
      <c r="U1831" s="9"/>
      <c r="V1831" s="61"/>
    </row>
    <row r="1832" spans="1:22" ht="29" x14ac:dyDescent="0.35">
      <c r="A1832" s="18" t="s">
        <v>1965</v>
      </c>
      <c r="B1832" s="18" t="s">
        <v>13004</v>
      </c>
      <c r="C1832" s="12">
        <v>5</v>
      </c>
      <c r="D1832" s="12">
        <v>7</v>
      </c>
      <c r="E1832" s="12" t="s">
        <v>6</v>
      </c>
      <c r="F1832" s="12" t="s">
        <v>432</v>
      </c>
      <c r="G1832" s="12" t="s">
        <v>1950</v>
      </c>
      <c r="H1832" s="61" t="s">
        <v>116</v>
      </c>
      <c r="I1832" s="12" t="s">
        <v>1567</v>
      </c>
      <c r="J1832" s="18" t="s">
        <v>482</v>
      </c>
      <c r="K1832" s="62" t="s">
        <v>250</v>
      </c>
      <c r="L1832" s="18" t="s">
        <v>1956</v>
      </c>
      <c r="M1832" s="18"/>
      <c r="N1832" s="9" t="s">
        <v>213</v>
      </c>
      <c r="O1832" s="9" t="s">
        <v>8859</v>
      </c>
      <c r="P1832" s="198">
        <v>0.05</v>
      </c>
      <c r="Q1832" s="9" t="s">
        <v>2508</v>
      </c>
      <c r="R1832" s="9" t="s">
        <v>518</v>
      </c>
      <c r="S1832" s="9" t="s">
        <v>2487</v>
      </c>
      <c r="T1832" s="9"/>
      <c r="U1832" s="9"/>
      <c r="V1832" s="61"/>
    </row>
    <row r="1833" spans="1:22" ht="43.5" x14ac:dyDescent="0.35">
      <c r="A1833" s="18" t="s">
        <v>1668</v>
      </c>
      <c r="B1833" s="18" t="s">
        <v>13005</v>
      </c>
      <c r="C1833" s="12">
        <v>6</v>
      </c>
      <c r="D1833" s="12">
        <v>8</v>
      </c>
      <c r="E1833" s="12" t="s">
        <v>6</v>
      </c>
      <c r="F1833" s="12" t="s">
        <v>432</v>
      </c>
      <c r="G1833" s="12" t="s">
        <v>1950</v>
      </c>
      <c r="H1833" s="61" t="s">
        <v>116</v>
      </c>
      <c r="I1833" s="12" t="s">
        <v>1567</v>
      </c>
      <c r="J1833" s="18" t="s">
        <v>482</v>
      </c>
      <c r="K1833" s="62" t="s">
        <v>250</v>
      </c>
      <c r="L1833" s="18" t="s">
        <v>515</v>
      </c>
      <c r="M1833" s="18"/>
      <c r="N1833" s="9" t="s">
        <v>211</v>
      </c>
      <c r="O1833" s="9" t="s">
        <v>8860</v>
      </c>
      <c r="P1833" s="198">
        <v>0.27</v>
      </c>
      <c r="Q1833" s="9" t="s">
        <v>2508</v>
      </c>
      <c r="R1833" s="9" t="s">
        <v>518</v>
      </c>
      <c r="S1833" s="9" t="s">
        <v>11123</v>
      </c>
      <c r="T1833" s="9"/>
      <c r="U1833" s="9"/>
      <c r="V1833" s="61"/>
    </row>
    <row r="1834" spans="1:22" ht="43.5" x14ac:dyDescent="0.35">
      <c r="A1834" s="18" t="s">
        <v>2371</v>
      </c>
      <c r="B1834" s="18" t="s">
        <v>13006</v>
      </c>
      <c r="C1834" s="12">
        <v>1</v>
      </c>
      <c r="D1834" s="12">
        <v>9</v>
      </c>
      <c r="E1834" s="12" t="s">
        <v>6</v>
      </c>
      <c r="F1834" s="12" t="s">
        <v>432</v>
      </c>
      <c r="G1834" s="12" t="s">
        <v>1950</v>
      </c>
      <c r="H1834" s="61" t="s">
        <v>116</v>
      </c>
      <c r="I1834" s="12" t="s">
        <v>1567</v>
      </c>
      <c r="J1834" s="18" t="s">
        <v>483</v>
      </c>
      <c r="K1834" s="62" t="s">
        <v>257</v>
      </c>
      <c r="L1834" s="18" t="s">
        <v>2368</v>
      </c>
      <c r="M1834" s="18"/>
      <c r="N1834" s="9" t="s">
        <v>211</v>
      </c>
      <c r="O1834" s="9" t="s">
        <v>8857</v>
      </c>
      <c r="P1834" s="198">
        <v>7.0000000000000007E-2</v>
      </c>
      <c r="Q1834" s="9" t="s">
        <v>2508</v>
      </c>
      <c r="R1834" s="9" t="s">
        <v>518</v>
      </c>
      <c r="S1834" s="9" t="s">
        <v>11123</v>
      </c>
      <c r="T1834" s="9"/>
      <c r="U1834" s="9"/>
      <c r="V1834" s="61"/>
    </row>
    <row r="1835" spans="1:22" ht="43.5" x14ac:dyDescent="0.35">
      <c r="A1835" s="18" t="s">
        <v>1669</v>
      </c>
      <c r="B1835" s="18" t="s">
        <v>13007</v>
      </c>
      <c r="C1835" s="12">
        <v>2</v>
      </c>
      <c r="D1835" s="12">
        <v>10</v>
      </c>
      <c r="E1835" s="12" t="s">
        <v>6</v>
      </c>
      <c r="F1835" s="12" t="s">
        <v>432</v>
      </c>
      <c r="G1835" s="12" t="s">
        <v>1950</v>
      </c>
      <c r="H1835" s="61" t="s">
        <v>116</v>
      </c>
      <c r="I1835" s="12" t="s">
        <v>1567</v>
      </c>
      <c r="J1835" s="18" t="s">
        <v>483</v>
      </c>
      <c r="K1835" s="62" t="s">
        <v>257</v>
      </c>
      <c r="L1835" s="18" t="s">
        <v>208</v>
      </c>
      <c r="M1835" s="18"/>
      <c r="N1835" s="9" t="s">
        <v>213</v>
      </c>
      <c r="O1835" s="9" t="s">
        <v>8858</v>
      </c>
      <c r="P1835" s="198">
        <v>0.04</v>
      </c>
      <c r="Q1835" s="9" t="s">
        <v>2517</v>
      </c>
      <c r="R1835" s="9" t="s">
        <v>190</v>
      </c>
      <c r="S1835" s="9" t="s">
        <v>11124</v>
      </c>
      <c r="T1835" s="9"/>
      <c r="U1835" s="9"/>
      <c r="V1835" s="61"/>
    </row>
    <row r="1836" spans="1:22" ht="29" x14ac:dyDescent="0.35">
      <c r="A1836" s="18" t="s">
        <v>1670</v>
      </c>
      <c r="B1836" s="18" t="s">
        <v>13008</v>
      </c>
      <c r="C1836" s="12">
        <v>3</v>
      </c>
      <c r="D1836" s="12">
        <v>11</v>
      </c>
      <c r="E1836" s="12" t="s">
        <v>6</v>
      </c>
      <c r="F1836" s="12" t="s">
        <v>432</v>
      </c>
      <c r="G1836" s="12" t="s">
        <v>1950</v>
      </c>
      <c r="H1836" s="61" t="s">
        <v>116</v>
      </c>
      <c r="I1836" s="12" t="s">
        <v>1567</v>
      </c>
      <c r="J1836" s="18" t="s">
        <v>483</v>
      </c>
      <c r="K1836" s="62" t="s">
        <v>257</v>
      </c>
      <c r="L1836" s="18" t="s">
        <v>215</v>
      </c>
      <c r="M1836" s="18"/>
      <c r="N1836" s="9" t="s">
        <v>213</v>
      </c>
      <c r="O1836" s="9" t="s">
        <v>8859</v>
      </c>
      <c r="P1836" s="198">
        <v>0.04</v>
      </c>
      <c r="Q1836" s="9" t="s">
        <v>2508</v>
      </c>
      <c r="R1836" s="9" t="s">
        <v>518</v>
      </c>
      <c r="S1836" s="9" t="s">
        <v>2487</v>
      </c>
      <c r="T1836" s="9"/>
      <c r="U1836" s="9"/>
      <c r="V1836" s="61"/>
    </row>
    <row r="1837" spans="1:22" ht="43.5" x14ac:dyDescent="0.35">
      <c r="A1837" s="18" t="s">
        <v>1671</v>
      </c>
      <c r="B1837" s="18" t="s">
        <v>13009</v>
      </c>
      <c r="C1837" s="12">
        <v>4</v>
      </c>
      <c r="D1837" s="12">
        <v>12</v>
      </c>
      <c r="E1837" s="12" t="s">
        <v>6</v>
      </c>
      <c r="F1837" s="12" t="s">
        <v>432</v>
      </c>
      <c r="G1837" s="12" t="s">
        <v>1950</v>
      </c>
      <c r="H1837" s="61" t="s">
        <v>116</v>
      </c>
      <c r="I1837" s="12" t="s">
        <v>1567</v>
      </c>
      <c r="J1837" s="18" t="s">
        <v>483</v>
      </c>
      <c r="K1837" s="62" t="s">
        <v>257</v>
      </c>
      <c r="L1837" s="18" t="s">
        <v>219</v>
      </c>
      <c r="M1837" s="18"/>
      <c r="N1837" s="9" t="s">
        <v>211</v>
      </c>
      <c r="O1837" s="9" t="s">
        <v>8859</v>
      </c>
      <c r="P1837" s="198">
        <v>0.03</v>
      </c>
      <c r="Q1837" s="9" t="s">
        <v>2508</v>
      </c>
      <c r="R1837" s="9" t="s">
        <v>518</v>
      </c>
      <c r="S1837" s="9" t="s">
        <v>11123</v>
      </c>
      <c r="T1837" s="9"/>
      <c r="U1837" s="9"/>
      <c r="V1837" s="61"/>
    </row>
    <row r="1838" spans="1:22" ht="43.5" x14ac:dyDescent="0.35">
      <c r="A1838" s="18" t="s">
        <v>1672</v>
      </c>
      <c r="B1838" s="18" t="s">
        <v>13010</v>
      </c>
      <c r="C1838" s="12">
        <v>5</v>
      </c>
      <c r="D1838" s="12">
        <v>13</v>
      </c>
      <c r="E1838" s="12" t="s">
        <v>6</v>
      </c>
      <c r="F1838" s="12" t="s">
        <v>432</v>
      </c>
      <c r="G1838" s="12" t="s">
        <v>1950</v>
      </c>
      <c r="H1838" s="61" t="s">
        <v>116</v>
      </c>
      <c r="I1838" s="12" t="s">
        <v>1567</v>
      </c>
      <c r="J1838" s="18" t="s">
        <v>483</v>
      </c>
      <c r="K1838" s="62" t="s">
        <v>257</v>
      </c>
      <c r="L1838" s="18" t="s">
        <v>209</v>
      </c>
      <c r="M1838" s="18"/>
      <c r="N1838" s="9" t="s">
        <v>212</v>
      </c>
      <c r="O1838" s="9" t="s">
        <v>8862</v>
      </c>
      <c r="P1838" s="198">
        <v>0.02</v>
      </c>
      <c r="Q1838" s="9" t="s">
        <v>2517</v>
      </c>
      <c r="R1838" s="9" t="s">
        <v>190</v>
      </c>
      <c r="S1838" s="9" t="s">
        <v>1554</v>
      </c>
      <c r="T1838" s="9"/>
      <c r="U1838" s="9"/>
      <c r="V1838" s="61"/>
    </row>
    <row r="1839" spans="1:22" ht="29" x14ac:dyDescent="0.35">
      <c r="A1839" s="18" t="s">
        <v>2372</v>
      </c>
      <c r="B1839" s="18" t="s">
        <v>13011</v>
      </c>
      <c r="C1839" s="12">
        <v>6</v>
      </c>
      <c r="D1839" s="12">
        <v>14</v>
      </c>
      <c r="E1839" s="12" t="s">
        <v>6</v>
      </c>
      <c r="F1839" s="12" t="s">
        <v>432</v>
      </c>
      <c r="G1839" s="12" t="s">
        <v>1950</v>
      </c>
      <c r="H1839" s="61" t="s">
        <v>116</v>
      </c>
      <c r="I1839" s="12" t="s">
        <v>1567</v>
      </c>
      <c r="J1839" s="18" t="s">
        <v>483</v>
      </c>
      <c r="K1839" s="62" t="s">
        <v>257</v>
      </c>
      <c r="L1839" s="18" t="s">
        <v>2370</v>
      </c>
      <c r="M1839" s="18"/>
      <c r="N1839" s="9" t="s">
        <v>214</v>
      </c>
      <c r="O1839" s="9" t="s">
        <v>8863</v>
      </c>
      <c r="P1839" s="198">
        <v>0.01</v>
      </c>
      <c r="Q1839" s="9" t="s">
        <v>2508</v>
      </c>
      <c r="R1839" s="9" t="s">
        <v>518</v>
      </c>
      <c r="S1839" s="9" t="s">
        <v>2487</v>
      </c>
      <c r="T1839" s="9"/>
      <c r="U1839" s="9"/>
      <c r="V1839" s="61"/>
    </row>
    <row r="1840" spans="1:22" ht="43.5" x14ac:dyDescent="0.35">
      <c r="A1840" s="18" t="s">
        <v>1673</v>
      </c>
      <c r="B1840" s="18" t="s">
        <v>13012</v>
      </c>
      <c r="C1840" s="12">
        <v>7</v>
      </c>
      <c r="D1840" s="12">
        <v>15</v>
      </c>
      <c r="E1840" s="12" t="s">
        <v>6</v>
      </c>
      <c r="F1840" s="12" t="s">
        <v>432</v>
      </c>
      <c r="G1840" s="12" t="s">
        <v>1950</v>
      </c>
      <c r="H1840" s="61" t="s">
        <v>116</v>
      </c>
      <c r="I1840" s="12" t="s">
        <v>1567</v>
      </c>
      <c r="J1840" s="18" t="s">
        <v>483</v>
      </c>
      <c r="K1840" s="62" t="s">
        <v>257</v>
      </c>
      <c r="L1840" s="18" t="s">
        <v>1959</v>
      </c>
      <c r="M1840" s="18"/>
      <c r="N1840" s="9" t="s">
        <v>212</v>
      </c>
      <c r="O1840" s="9" t="s">
        <v>8864</v>
      </c>
      <c r="P1840" s="198">
        <v>0.04</v>
      </c>
      <c r="Q1840" s="9" t="s">
        <v>2517</v>
      </c>
      <c r="R1840" s="9" t="s">
        <v>190</v>
      </c>
      <c r="S1840" s="9" t="s">
        <v>11124</v>
      </c>
      <c r="T1840" s="9"/>
      <c r="U1840" s="9"/>
      <c r="V1840" s="61"/>
    </row>
    <row r="1841" spans="1:22" ht="43.5" x14ac:dyDescent="0.35">
      <c r="A1841" s="18" t="s">
        <v>1674</v>
      </c>
      <c r="B1841" s="18" t="s">
        <v>13013</v>
      </c>
      <c r="C1841" s="12">
        <v>1</v>
      </c>
      <c r="D1841" s="12">
        <v>16</v>
      </c>
      <c r="E1841" s="12" t="s">
        <v>6</v>
      </c>
      <c r="F1841" s="12" t="s">
        <v>432</v>
      </c>
      <c r="G1841" s="12" t="s">
        <v>1950</v>
      </c>
      <c r="H1841" s="61" t="s">
        <v>116</v>
      </c>
      <c r="I1841" s="12" t="s">
        <v>1567</v>
      </c>
      <c r="J1841" s="18" t="s">
        <v>221</v>
      </c>
      <c r="K1841" s="62" t="s">
        <v>258</v>
      </c>
      <c r="L1841" s="18" t="s">
        <v>219</v>
      </c>
      <c r="M1841" s="18"/>
      <c r="N1841" s="9" t="s">
        <v>211</v>
      </c>
      <c r="O1841" s="9" t="s">
        <v>8859</v>
      </c>
      <c r="P1841" s="198">
        <v>0</v>
      </c>
      <c r="Q1841" s="9" t="s">
        <v>2508</v>
      </c>
      <c r="R1841" s="9" t="s">
        <v>518</v>
      </c>
      <c r="S1841" s="9" t="s">
        <v>11123</v>
      </c>
      <c r="T1841" s="9"/>
      <c r="U1841" s="9"/>
      <c r="V1841" s="61"/>
    </row>
    <row r="1842" spans="1:22" ht="29" x14ac:dyDescent="0.35">
      <c r="A1842" s="18" t="s">
        <v>2373</v>
      </c>
      <c r="B1842" s="18" t="s">
        <v>13014</v>
      </c>
      <c r="C1842" s="12">
        <v>2</v>
      </c>
      <c r="D1842" s="12">
        <v>17</v>
      </c>
      <c r="E1842" s="12" t="s">
        <v>6</v>
      </c>
      <c r="F1842" s="12" t="s">
        <v>432</v>
      </c>
      <c r="G1842" s="12" t="s">
        <v>1950</v>
      </c>
      <c r="H1842" s="61" t="s">
        <v>116</v>
      </c>
      <c r="I1842" s="12" t="s">
        <v>1567</v>
      </c>
      <c r="J1842" s="18" t="s">
        <v>221</v>
      </c>
      <c r="K1842" s="62" t="s">
        <v>258</v>
      </c>
      <c r="L1842" s="18" t="s">
        <v>2369</v>
      </c>
      <c r="M1842" s="18"/>
      <c r="N1842" s="9" t="s">
        <v>214</v>
      </c>
      <c r="O1842" s="9" t="s">
        <v>8865</v>
      </c>
      <c r="P1842" s="198">
        <v>0</v>
      </c>
      <c r="Q1842" s="9" t="s">
        <v>2508</v>
      </c>
      <c r="R1842" s="9" t="s">
        <v>518</v>
      </c>
      <c r="S1842" s="9" t="s">
        <v>2487</v>
      </c>
      <c r="T1842" s="9"/>
      <c r="U1842" s="9"/>
      <c r="V1842" s="61"/>
    </row>
    <row r="1843" spans="1:22" ht="43.5" x14ac:dyDescent="0.35">
      <c r="A1843" s="18" t="s">
        <v>1675</v>
      </c>
      <c r="B1843" s="18" t="s">
        <v>13015</v>
      </c>
      <c r="C1843" s="12">
        <v>3</v>
      </c>
      <c r="D1843" s="12">
        <v>18</v>
      </c>
      <c r="E1843" s="12" t="s">
        <v>6</v>
      </c>
      <c r="F1843" s="12" t="s">
        <v>432</v>
      </c>
      <c r="G1843" s="12" t="s">
        <v>1950</v>
      </c>
      <c r="H1843" s="61" t="s">
        <v>116</v>
      </c>
      <c r="I1843" s="12" t="s">
        <v>1567</v>
      </c>
      <c r="J1843" s="18" t="s">
        <v>221</v>
      </c>
      <c r="K1843" s="62" t="s">
        <v>258</v>
      </c>
      <c r="L1843" s="18" t="s">
        <v>1959</v>
      </c>
      <c r="M1843" s="18"/>
      <c r="N1843" s="9" t="s">
        <v>212</v>
      </c>
      <c r="O1843" s="9" t="s">
        <v>8866</v>
      </c>
      <c r="P1843" s="198">
        <v>0</v>
      </c>
      <c r="Q1843" s="9" t="s">
        <v>2517</v>
      </c>
      <c r="R1843" s="9" t="s">
        <v>190</v>
      </c>
      <c r="S1843" s="9" t="s">
        <v>11124</v>
      </c>
      <c r="T1843" s="9"/>
      <c r="U1843" s="9"/>
      <c r="V1843" s="61"/>
    </row>
    <row r="1844" spans="1:22" ht="43.5" x14ac:dyDescent="0.35">
      <c r="A1844" s="18" t="s">
        <v>1676</v>
      </c>
      <c r="B1844" s="18" t="s">
        <v>13016</v>
      </c>
      <c r="C1844" s="12">
        <v>1</v>
      </c>
      <c r="D1844" s="12">
        <v>19</v>
      </c>
      <c r="E1844" s="12" t="s">
        <v>6</v>
      </c>
      <c r="F1844" s="12" t="s">
        <v>432</v>
      </c>
      <c r="G1844" s="12" t="s">
        <v>1950</v>
      </c>
      <c r="H1844" s="61" t="s">
        <v>116</v>
      </c>
      <c r="I1844" s="12" t="s">
        <v>1567</v>
      </c>
      <c r="J1844" s="18" t="s">
        <v>222</v>
      </c>
      <c r="K1844" s="62" t="s">
        <v>256</v>
      </c>
      <c r="L1844" s="18" t="s">
        <v>216</v>
      </c>
      <c r="M1844" s="18"/>
      <c r="N1844" s="9" t="s">
        <v>213</v>
      </c>
      <c r="O1844" s="9" t="s">
        <v>8867</v>
      </c>
      <c r="P1844" s="198">
        <v>7.0000000000000007E-2</v>
      </c>
      <c r="Q1844" s="9" t="s">
        <v>2517</v>
      </c>
      <c r="R1844" s="9" t="s">
        <v>190</v>
      </c>
      <c r="S1844" s="9" t="s">
        <v>1554</v>
      </c>
      <c r="T1844" s="9"/>
      <c r="U1844" s="9"/>
      <c r="V1844" s="61"/>
    </row>
    <row r="1845" spans="1:22" ht="43.5" x14ac:dyDescent="0.35">
      <c r="A1845" s="18" t="s">
        <v>1677</v>
      </c>
      <c r="B1845" s="18" t="s">
        <v>13017</v>
      </c>
      <c r="C1845" s="12">
        <v>2</v>
      </c>
      <c r="D1845" s="12">
        <v>20</v>
      </c>
      <c r="E1845" s="12" t="s">
        <v>6</v>
      </c>
      <c r="F1845" s="12" t="s">
        <v>432</v>
      </c>
      <c r="G1845" s="12" t="s">
        <v>1950</v>
      </c>
      <c r="H1845" s="61" t="s">
        <v>116</v>
      </c>
      <c r="I1845" s="12" t="s">
        <v>1567</v>
      </c>
      <c r="J1845" s="18" t="s">
        <v>222</v>
      </c>
      <c r="K1845" s="62" t="s">
        <v>256</v>
      </c>
      <c r="L1845" s="18" t="s">
        <v>217</v>
      </c>
      <c r="M1845" s="18"/>
      <c r="N1845" s="9" t="s">
        <v>211</v>
      </c>
      <c r="O1845" s="9" t="s">
        <v>8868</v>
      </c>
      <c r="P1845" s="198">
        <v>0.03</v>
      </c>
      <c r="Q1845" s="9" t="s">
        <v>2517</v>
      </c>
      <c r="R1845" s="9" t="s">
        <v>190</v>
      </c>
      <c r="S1845" s="9" t="s">
        <v>11124</v>
      </c>
      <c r="T1845" s="9"/>
      <c r="U1845" s="9"/>
      <c r="V1845" s="61"/>
    </row>
    <row r="1846" spans="1:22" ht="43.5" x14ac:dyDescent="0.35">
      <c r="A1846" s="18" t="s">
        <v>1678</v>
      </c>
      <c r="B1846" s="18" t="s">
        <v>13018</v>
      </c>
      <c r="C1846" s="12">
        <v>1</v>
      </c>
      <c r="D1846" s="12">
        <v>21</v>
      </c>
      <c r="E1846" s="12" t="s">
        <v>6</v>
      </c>
      <c r="F1846" s="12" t="s">
        <v>432</v>
      </c>
      <c r="G1846" s="12" t="s">
        <v>1950</v>
      </c>
      <c r="H1846" s="61" t="s">
        <v>116</v>
      </c>
      <c r="I1846" s="12" t="s">
        <v>1567</v>
      </c>
      <c r="J1846" s="18" t="s">
        <v>223</v>
      </c>
      <c r="K1846" s="62" t="s">
        <v>259</v>
      </c>
      <c r="L1846" s="18" t="s">
        <v>219</v>
      </c>
      <c r="M1846" s="18"/>
      <c r="N1846" s="9" t="s">
        <v>211</v>
      </c>
      <c r="O1846" s="9" t="s">
        <v>8859</v>
      </c>
      <c r="P1846" s="198">
        <v>0.09</v>
      </c>
      <c r="Q1846" s="9" t="s">
        <v>2508</v>
      </c>
      <c r="R1846" s="9" t="s">
        <v>518</v>
      </c>
      <c r="S1846" s="9" t="s">
        <v>11123</v>
      </c>
      <c r="T1846" s="9"/>
      <c r="U1846" s="9"/>
      <c r="V1846" s="61"/>
    </row>
    <row r="1847" spans="1:22" ht="29" x14ac:dyDescent="0.35">
      <c r="A1847" s="18" t="s">
        <v>1679</v>
      </c>
      <c r="B1847" s="18" t="s">
        <v>13019</v>
      </c>
      <c r="C1847" s="12">
        <v>2</v>
      </c>
      <c r="D1847" s="12">
        <v>22</v>
      </c>
      <c r="E1847" s="12" t="s">
        <v>6</v>
      </c>
      <c r="F1847" s="12" t="s">
        <v>432</v>
      </c>
      <c r="G1847" s="12" t="s">
        <v>1950</v>
      </c>
      <c r="H1847" s="61" t="s">
        <v>116</v>
      </c>
      <c r="I1847" s="12" t="s">
        <v>1567</v>
      </c>
      <c r="J1847" s="18" t="s">
        <v>223</v>
      </c>
      <c r="K1847" s="62" t="s">
        <v>259</v>
      </c>
      <c r="L1847" s="18" t="s">
        <v>220</v>
      </c>
      <c r="M1847" s="18"/>
      <c r="N1847" s="9" t="s">
        <v>212</v>
      </c>
      <c r="O1847" s="9" t="s">
        <v>8869</v>
      </c>
      <c r="P1847" s="198">
        <v>0.1</v>
      </c>
      <c r="Q1847" s="9" t="s">
        <v>2517</v>
      </c>
      <c r="R1847" s="9" t="s">
        <v>190</v>
      </c>
      <c r="S1847" s="9" t="s">
        <v>2486</v>
      </c>
      <c r="T1847" s="9"/>
      <c r="U1847" s="9"/>
      <c r="V1847" s="61"/>
    </row>
    <row r="1848" spans="1:22" ht="29" x14ac:dyDescent="0.35">
      <c r="A1848" s="18" t="s">
        <v>1680</v>
      </c>
      <c r="B1848" s="18" t="s">
        <v>13020</v>
      </c>
      <c r="C1848" s="12">
        <v>3</v>
      </c>
      <c r="D1848" s="12">
        <v>23</v>
      </c>
      <c r="E1848" s="12" t="s">
        <v>6</v>
      </c>
      <c r="F1848" s="12" t="s">
        <v>432</v>
      </c>
      <c r="G1848" s="12" t="s">
        <v>1950</v>
      </c>
      <c r="H1848" s="61" t="s">
        <v>116</v>
      </c>
      <c r="I1848" s="12" t="s">
        <v>1567</v>
      </c>
      <c r="J1848" s="18" t="s">
        <v>223</v>
      </c>
      <c r="K1848" s="62" t="s">
        <v>259</v>
      </c>
      <c r="L1848" s="18" t="s">
        <v>218</v>
      </c>
      <c r="M1848" s="18"/>
      <c r="N1848" s="9" t="s">
        <v>214</v>
      </c>
      <c r="O1848" s="9" t="s">
        <v>8870</v>
      </c>
      <c r="P1848" s="198">
        <v>0.01</v>
      </c>
      <c r="Q1848" s="9" t="s">
        <v>2508</v>
      </c>
      <c r="R1848" s="9" t="s">
        <v>518</v>
      </c>
      <c r="S1848" s="9" t="s">
        <v>2487</v>
      </c>
      <c r="T1848" s="9"/>
      <c r="U1848" s="9"/>
      <c r="V1848" s="61"/>
    </row>
    <row r="1849" spans="1:22" ht="43.5" x14ac:dyDescent="0.35">
      <c r="A1849" s="18" t="s">
        <v>1868</v>
      </c>
      <c r="B1849" s="18" t="s">
        <v>13021</v>
      </c>
      <c r="C1849" s="12">
        <v>1</v>
      </c>
      <c r="D1849" s="12">
        <v>1</v>
      </c>
      <c r="E1849" s="12" t="s">
        <v>6</v>
      </c>
      <c r="F1849" s="12" t="s">
        <v>432</v>
      </c>
      <c r="G1849" s="12" t="s">
        <v>1950</v>
      </c>
      <c r="H1849" s="61" t="s">
        <v>238</v>
      </c>
      <c r="I1849" s="12" t="s">
        <v>1570</v>
      </c>
      <c r="J1849" s="18" t="s">
        <v>494</v>
      </c>
      <c r="K1849" s="62" t="s">
        <v>253</v>
      </c>
      <c r="L1849" s="18" t="s">
        <v>207</v>
      </c>
      <c r="M1849" s="18"/>
      <c r="N1849" s="9" t="s">
        <v>211</v>
      </c>
      <c r="O1849" s="9" t="s">
        <v>8853</v>
      </c>
      <c r="P1849" s="198">
        <v>0.46</v>
      </c>
      <c r="Q1849" s="9" t="s">
        <v>2508</v>
      </c>
      <c r="R1849" s="9" t="s">
        <v>518</v>
      </c>
      <c r="S1849" s="9" t="s">
        <v>11123</v>
      </c>
      <c r="T1849" s="9"/>
      <c r="U1849" s="9"/>
      <c r="V1849" s="61"/>
    </row>
    <row r="1850" spans="1:22" ht="43.5" x14ac:dyDescent="0.35">
      <c r="A1850" s="18" t="s">
        <v>1718</v>
      </c>
      <c r="B1850" s="18" t="s">
        <v>13022</v>
      </c>
      <c r="C1850" s="12">
        <v>2</v>
      </c>
      <c r="D1850" s="12">
        <v>2</v>
      </c>
      <c r="E1850" s="12" t="s">
        <v>6</v>
      </c>
      <c r="F1850" s="12" t="s">
        <v>432</v>
      </c>
      <c r="G1850" s="12" t="s">
        <v>1950</v>
      </c>
      <c r="H1850" s="61" t="s">
        <v>238</v>
      </c>
      <c r="I1850" s="12" t="s">
        <v>1570</v>
      </c>
      <c r="J1850" s="18" t="s">
        <v>494</v>
      </c>
      <c r="K1850" s="62" t="s">
        <v>253</v>
      </c>
      <c r="L1850" s="18" t="s">
        <v>420</v>
      </c>
      <c r="M1850" s="18"/>
      <c r="N1850" s="9" t="s">
        <v>211</v>
      </c>
      <c r="O1850" s="9" t="s">
        <v>8875</v>
      </c>
      <c r="P1850" s="198">
        <v>0.36</v>
      </c>
      <c r="Q1850" s="9" t="s">
        <v>2517</v>
      </c>
      <c r="R1850" s="9" t="s">
        <v>190</v>
      </c>
      <c r="S1850" s="9" t="s">
        <v>11124</v>
      </c>
      <c r="T1850" s="9"/>
      <c r="U1850" s="9"/>
      <c r="V1850" s="61"/>
    </row>
    <row r="1851" spans="1:22" ht="43.5" x14ac:dyDescent="0.35">
      <c r="A1851" s="18" t="s">
        <v>1974</v>
      </c>
      <c r="B1851" s="18" t="s">
        <v>13023</v>
      </c>
      <c r="C1851" s="12">
        <v>3</v>
      </c>
      <c r="D1851" s="12">
        <v>3</v>
      </c>
      <c r="E1851" s="12" t="s">
        <v>6</v>
      </c>
      <c r="F1851" s="12" t="s">
        <v>432</v>
      </c>
      <c r="G1851" s="12" t="s">
        <v>1950</v>
      </c>
      <c r="H1851" s="61" t="s">
        <v>238</v>
      </c>
      <c r="I1851" s="12" t="s">
        <v>1570</v>
      </c>
      <c r="J1851" s="18" t="s">
        <v>494</v>
      </c>
      <c r="K1851" s="62" t="s">
        <v>253</v>
      </c>
      <c r="L1851" s="18" t="s">
        <v>1960</v>
      </c>
      <c r="M1851" s="18"/>
      <c r="N1851" s="9" t="s">
        <v>212</v>
      </c>
      <c r="O1851" s="9" t="s">
        <v>8856</v>
      </c>
      <c r="P1851" s="198">
        <v>0.06</v>
      </c>
      <c r="Q1851" s="9" t="s">
        <v>2517</v>
      </c>
      <c r="R1851" s="9" t="s">
        <v>190</v>
      </c>
      <c r="S1851" s="9" t="s">
        <v>1554</v>
      </c>
      <c r="T1851" s="9"/>
      <c r="U1851" s="9"/>
      <c r="V1851" s="61"/>
    </row>
    <row r="1852" spans="1:22" ht="43.5" x14ac:dyDescent="0.35">
      <c r="A1852" s="18" t="s">
        <v>1975</v>
      </c>
      <c r="B1852" s="18" t="s">
        <v>13024</v>
      </c>
      <c r="C1852" s="12">
        <v>4</v>
      </c>
      <c r="D1852" s="12">
        <v>4</v>
      </c>
      <c r="E1852" s="12" t="s">
        <v>6</v>
      </c>
      <c r="F1852" s="12" t="s">
        <v>432</v>
      </c>
      <c r="G1852" s="12" t="s">
        <v>1950</v>
      </c>
      <c r="H1852" s="61" t="s">
        <v>238</v>
      </c>
      <c r="I1852" s="12" t="s">
        <v>1570</v>
      </c>
      <c r="J1852" s="18" t="s">
        <v>494</v>
      </c>
      <c r="K1852" s="62" t="s">
        <v>253</v>
      </c>
      <c r="L1852" s="18" t="s">
        <v>1957</v>
      </c>
      <c r="M1852" s="18"/>
      <c r="N1852" s="9" t="s">
        <v>211</v>
      </c>
      <c r="O1852" s="9" t="s">
        <v>8857</v>
      </c>
      <c r="P1852" s="198">
        <v>0.08</v>
      </c>
      <c r="Q1852" s="9" t="s">
        <v>2508</v>
      </c>
      <c r="R1852" s="9" t="s">
        <v>518</v>
      </c>
      <c r="S1852" s="9" t="s">
        <v>11123</v>
      </c>
      <c r="T1852" s="9"/>
      <c r="U1852" s="9"/>
      <c r="V1852" s="61"/>
    </row>
    <row r="1853" spans="1:22" ht="43.5" x14ac:dyDescent="0.35">
      <c r="A1853" s="18" t="s">
        <v>1976</v>
      </c>
      <c r="B1853" s="18" t="s">
        <v>13025</v>
      </c>
      <c r="C1853" s="12">
        <v>5</v>
      </c>
      <c r="D1853" s="12">
        <v>5</v>
      </c>
      <c r="E1853" s="12" t="s">
        <v>6</v>
      </c>
      <c r="F1853" s="12" t="s">
        <v>432</v>
      </c>
      <c r="G1853" s="12" t="s">
        <v>1950</v>
      </c>
      <c r="H1853" s="61" t="s">
        <v>238</v>
      </c>
      <c r="I1853" s="12" t="s">
        <v>1570</v>
      </c>
      <c r="J1853" s="18" t="s">
        <v>494</v>
      </c>
      <c r="K1853" s="62" t="s">
        <v>253</v>
      </c>
      <c r="L1853" s="18" t="s">
        <v>1955</v>
      </c>
      <c r="M1853" s="18"/>
      <c r="N1853" s="9" t="s">
        <v>213</v>
      </c>
      <c r="O1853" s="9" t="s">
        <v>8858</v>
      </c>
      <c r="P1853" s="198">
        <v>0.08</v>
      </c>
      <c r="Q1853" s="9" t="s">
        <v>2517</v>
      </c>
      <c r="R1853" s="9" t="s">
        <v>190</v>
      </c>
      <c r="S1853" s="9" t="s">
        <v>11124</v>
      </c>
      <c r="T1853" s="9"/>
      <c r="U1853" s="9"/>
      <c r="V1853" s="61"/>
    </row>
    <row r="1854" spans="1:22" ht="29" x14ac:dyDescent="0.35">
      <c r="A1854" s="18" t="s">
        <v>1977</v>
      </c>
      <c r="B1854" s="18" t="s">
        <v>13026</v>
      </c>
      <c r="C1854" s="12">
        <v>6</v>
      </c>
      <c r="D1854" s="12">
        <v>6</v>
      </c>
      <c r="E1854" s="12" t="s">
        <v>6</v>
      </c>
      <c r="F1854" s="12" t="s">
        <v>432</v>
      </c>
      <c r="G1854" s="12" t="s">
        <v>1950</v>
      </c>
      <c r="H1854" s="61" t="s">
        <v>238</v>
      </c>
      <c r="I1854" s="12" t="s">
        <v>1570</v>
      </c>
      <c r="J1854" s="18" t="s">
        <v>494</v>
      </c>
      <c r="K1854" s="62" t="s">
        <v>253</v>
      </c>
      <c r="L1854" s="18" t="s">
        <v>1956</v>
      </c>
      <c r="M1854" s="18"/>
      <c r="N1854" s="9" t="s">
        <v>213</v>
      </c>
      <c r="O1854" s="9" t="s">
        <v>8859</v>
      </c>
      <c r="P1854" s="198">
        <v>0.06</v>
      </c>
      <c r="Q1854" s="9" t="s">
        <v>2508</v>
      </c>
      <c r="R1854" s="9" t="s">
        <v>518</v>
      </c>
      <c r="S1854" s="9" t="s">
        <v>2487</v>
      </c>
      <c r="T1854" s="9"/>
      <c r="U1854" s="9"/>
      <c r="V1854" s="61"/>
    </row>
    <row r="1855" spans="1:22" ht="43.5" x14ac:dyDescent="0.35">
      <c r="A1855" s="18" t="s">
        <v>1719</v>
      </c>
      <c r="B1855" s="18" t="s">
        <v>13027</v>
      </c>
      <c r="C1855" s="12">
        <v>7</v>
      </c>
      <c r="D1855" s="12">
        <v>7</v>
      </c>
      <c r="E1855" s="12" t="s">
        <v>6</v>
      </c>
      <c r="F1855" s="12" t="s">
        <v>432</v>
      </c>
      <c r="G1855" s="12" t="s">
        <v>1950</v>
      </c>
      <c r="H1855" s="61" t="s">
        <v>238</v>
      </c>
      <c r="I1855" s="12" t="s">
        <v>1570</v>
      </c>
      <c r="J1855" s="18" t="s">
        <v>494</v>
      </c>
      <c r="K1855" s="62" t="s">
        <v>253</v>
      </c>
      <c r="L1855" s="18" t="s">
        <v>515</v>
      </c>
      <c r="M1855" s="18"/>
      <c r="N1855" s="9" t="s">
        <v>211</v>
      </c>
      <c r="O1855" s="9" t="s">
        <v>8876</v>
      </c>
      <c r="P1855" s="198">
        <v>0.1</v>
      </c>
      <c r="Q1855" s="9" t="s">
        <v>2508</v>
      </c>
      <c r="R1855" s="9" t="s">
        <v>518</v>
      </c>
      <c r="S1855" s="9" t="s">
        <v>11123</v>
      </c>
      <c r="T1855" s="9"/>
      <c r="U1855" s="9"/>
      <c r="V1855" s="61"/>
    </row>
    <row r="1856" spans="1:22" ht="43.5" x14ac:dyDescent="0.35">
      <c r="A1856" s="18" t="s">
        <v>2380</v>
      </c>
      <c r="B1856" s="18" t="s">
        <v>13028</v>
      </c>
      <c r="C1856" s="12">
        <v>1</v>
      </c>
      <c r="D1856" s="12">
        <v>8</v>
      </c>
      <c r="E1856" s="12" t="s">
        <v>6</v>
      </c>
      <c r="F1856" s="12" t="s">
        <v>432</v>
      </c>
      <c r="G1856" s="12" t="s">
        <v>1950</v>
      </c>
      <c r="H1856" s="61" t="s">
        <v>238</v>
      </c>
      <c r="I1856" s="12" t="s">
        <v>1570</v>
      </c>
      <c r="J1856" s="18" t="s">
        <v>486</v>
      </c>
      <c r="K1856" s="62" t="s">
        <v>286</v>
      </c>
      <c r="L1856" s="18" t="s">
        <v>2368</v>
      </c>
      <c r="M1856" s="18"/>
      <c r="N1856" s="9" t="s">
        <v>211</v>
      </c>
      <c r="O1856" s="9" t="s">
        <v>8857</v>
      </c>
      <c r="P1856" s="198">
        <v>7.0000000000000007E-2</v>
      </c>
      <c r="Q1856" s="9" t="s">
        <v>2508</v>
      </c>
      <c r="R1856" s="9" t="s">
        <v>518</v>
      </c>
      <c r="S1856" s="9" t="s">
        <v>11123</v>
      </c>
      <c r="T1856" s="9"/>
      <c r="U1856" s="9"/>
      <c r="V1856" s="61"/>
    </row>
    <row r="1857" spans="1:22" ht="43.5" x14ac:dyDescent="0.35">
      <c r="A1857" s="18" t="s">
        <v>1720</v>
      </c>
      <c r="B1857" s="18" t="s">
        <v>13029</v>
      </c>
      <c r="C1857" s="12">
        <v>2</v>
      </c>
      <c r="D1857" s="12">
        <v>9</v>
      </c>
      <c r="E1857" s="12" t="s">
        <v>6</v>
      </c>
      <c r="F1857" s="12" t="s">
        <v>432</v>
      </c>
      <c r="G1857" s="12" t="s">
        <v>1950</v>
      </c>
      <c r="H1857" s="61" t="s">
        <v>238</v>
      </c>
      <c r="I1857" s="12" t="s">
        <v>1570</v>
      </c>
      <c r="J1857" s="18" t="s">
        <v>486</v>
      </c>
      <c r="K1857" s="62" t="s">
        <v>286</v>
      </c>
      <c r="L1857" s="18" t="s">
        <v>208</v>
      </c>
      <c r="M1857" s="18"/>
      <c r="N1857" s="9" t="s">
        <v>213</v>
      </c>
      <c r="O1857" s="9" t="s">
        <v>8858</v>
      </c>
      <c r="P1857" s="198">
        <v>0.04</v>
      </c>
      <c r="Q1857" s="9" t="s">
        <v>2517</v>
      </c>
      <c r="R1857" s="9" t="s">
        <v>190</v>
      </c>
      <c r="S1857" s="9" t="s">
        <v>11124</v>
      </c>
      <c r="T1857" s="9"/>
      <c r="U1857" s="9"/>
      <c r="V1857" s="61"/>
    </row>
    <row r="1858" spans="1:22" ht="29" x14ac:dyDescent="0.35">
      <c r="A1858" s="18" t="s">
        <v>1721</v>
      </c>
      <c r="B1858" s="18" t="s">
        <v>13030</v>
      </c>
      <c r="C1858" s="12">
        <v>3</v>
      </c>
      <c r="D1858" s="12">
        <v>10</v>
      </c>
      <c r="E1858" s="12" t="s">
        <v>6</v>
      </c>
      <c r="F1858" s="12" t="s">
        <v>432</v>
      </c>
      <c r="G1858" s="12" t="s">
        <v>1950</v>
      </c>
      <c r="H1858" s="61" t="s">
        <v>238</v>
      </c>
      <c r="I1858" s="12" t="s">
        <v>1570</v>
      </c>
      <c r="J1858" s="18" t="s">
        <v>486</v>
      </c>
      <c r="K1858" s="62" t="s">
        <v>286</v>
      </c>
      <c r="L1858" s="18" t="s">
        <v>215</v>
      </c>
      <c r="M1858" s="18"/>
      <c r="N1858" s="9" t="s">
        <v>213</v>
      </c>
      <c r="O1858" s="9" t="s">
        <v>8859</v>
      </c>
      <c r="P1858" s="198">
        <v>0.04</v>
      </c>
      <c r="Q1858" s="9" t="s">
        <v>2508</v>
      </c>
      <c r="R1858" s="9" t="s">
        <v>518</v>
      </c>
      <c r="S1858" s="9" t="s">
        <v>2487</v>
      </c>
      <c r="T1858" s="9"/>
      <c r="U1858" s="9"/>
      <c r="V1858" s="61"/>
    </row>
    <row r="1859" spans="1:22" ht="43.5" x14ac:dyDescent="0.35">
      <c r="A1859" s="18" t="s">
        <v>1722</v>
      </c>
      <c r="B1859" s="18" t="s">
        <v>13031</v>
      </c>
      <c r="C1859" s="12">
        <v>4</v>
      </c>
      <c r="D1859" s="12">
        <v>11</v>
      </c>
      <c r="E1859" s="12" t="s">
        <v>6</v>
      </c>
      <c r="F1859" s="12" t="s">
        <v>432</v>
      </c>
      <c r="G1859" s="12" t="s">
        <v>1950</v>
      </c>
      <c r="H1859" s="61" t="s">
        <v>238</v>
      </c>
      <c r="I1859" s="12" t="s">
        <v>1570</v>
      </c>
      <c r="J1859" s="18" t="s">
        <v>486</v>
      </c>
      <c r="K1859" s="62" t="s">
        <v>286</v>
      </c>
      <c r="L1859" s="18" t="s">
        <v>219</v>
      </c>
      <c r="M1859" s="18"/>
      <c r="N1859" s="9" t="s">
        <v>211</v>
      </c>
      <c r="O1859" s="9" t="s">
        <v>8859</v>
      </c>
      <c r="P1859" s="198">
        <v>0.03</v>
      </c>
      <c r="Q1859" s="9" t="s">
        <v>2508</v>
      </c>
      <c r="R1859" s="9" t="s">
        <v>518</v>
      </c>
      <c r="S1859" s="9" t="s">
        <v>11123</v>
      </c>
      <c r="T1859" s="9"/>
      <c r="U1859" s="9"/>
      <c r="V1859" s="61"/>
    </row>
    <row r="1860" spans="1:22" ht="43.5" x14ac:dyDescent="0.35">
      <c r="A1860" s="18" t="s">
        <v>1723</v>
      </c>
      <c r="B1860" s="18" t="s">
        <v>13032</v>
      </c>
      <c r="C1860" s="12">
        <v>5</v>
      </c>
      <c r="D1860" s="12">
        <v>12</v>
      </c>
      <c r="E1860" s="12" t="s">
        <v>6</v>
      </c>
      <c r="F1860" s="12" t="s">
        <v>432</v>
      </c>
      <c r="G1860" s="12" t="s">
        <v>1950</v>
      </c>
      <c r="H1860" s="61" t="s">
        <v>238</v>
      </c>
      <c r="I1860" s="12" t="s">
        <v>1570</v>
      </c>
      <c r="J1860" s="18" t="s">
        <v>486</v>
      </c>
      <c r="K1860" s="62" t="s">
        <v>286</v>
      </c>
      <c r="L1860" s="18" t="s">
        <v>209</v>
      </c>
      <c r="M1860" s="18"/>
      <c r="N1860" s="9" t="s">
        <v>212</v>
      </c>
      <c r="O1860" s="9" t="s">
        <v>8862</v>
      </c>
      <c r="P1860" s="198">
        <v>0.02</v>
      </c>
      <c r="Q1860" s="9" t="s">
        <v>2517</v>
      </c>
      <c r="R1860" s="9" t="s">
        <v>190</v>
      </c>
      <c r="S1860" s="9" t="s">
        <v>1554</v>
      </c>
      <c r="T1860" s="9"/>
      <c r="U1860" s="9"/>
      <c r="V1860" s="61"/>
    </row>
    <row r="1861" spans="1:22" ht="29" x14ac:dyDescent="0.35">
      <c r="A1861" s="18" t="s">
        <v>2381</v>
      </c>
      <c r="B1861" s="18" t="s">
        <v>13033</v>
      </c>
      <c r="C1861" s="12">
        <v>6</v>
      </c>
      <c r="D1861" s="12">
        <v>13</v>
      </c>
      <c r="E1861" s="12" t="s">
        <v>6</v>
      </c>
      <c r="F1861" s="12" t="s">
        <v>432</v>
      </c>
      <c r="G1861" s="12" t="s">
        <v>1950</v>
      </c>
      <c r="H1861" s="61" t="s">
        <v>238</v>
      </c>
      <c r="I1861" s="12" t="s">
        <v>1570</v>
      </c>
      <c r="J1861" s="18" t="s">
        <v>486</v>
      </c>
      <c r="K1861" s="62" t="s">
        <v>286</v>
      </c>
      <c r="L1861" s="18" t="s">
        <v>2370</v>
      </c>
      <c r="M1861" s="18"/>
      <c r="N1861" s="9" t="s">
        <v>214</v>
      </c>
      <c r="O1861" s="9" t="s">
        <v>8863</v>
      </c>
      <c r="P1861" s="198">
        <v>0.01</v>
      </c>
      <c r="Q1861" s="9" t="s">
        <v>2508</v>
      </c>
      <c r="R1861" s="9" t="s">
        <v>518</v>
      </c>
      <c r="S1861" s="9" t="s">
        <v>2487</v>
      </c>
      <c r="T1861" s="9"/>
      <c r="U1861" s="9"/>
      <c r="V1861" s="61"/>
    </row>
    <row r="1862" spans="1:22" ht="43.5" x14ac:dyDescent="0.35">
      <c r="A1862" s="18" t="s">
        <v>1726</v>
      </c>
      <c r="B1862" s="18" t="s">
        <v>13034</v>
      </c>
      <c r="C1862" s="12">
        <v>7</v>
      </c>
      <c r="D1862" s="12">
        <v>14</v>
      </c>
      <c r="E1862" s="12" t="s">
        <v>6</v>
      </c>
      <c r="F1862" s="12" t="s">
        <v>432</v>
      </c>
      <c r="G1862" s="12" t="s">
        <v>1950</v>
      </c>
      <c r="H1862" s="61" t="s">
        <v>238</v>
      </c>
      <c r="I1862" s="12" t="s">
        <v>1570</v>
      </c>
      <c r="J1862" s="18" t="s">
        <v>486</v>
      </c>
      <c r="K1862" s="62" t="s">
        <v>286</v>
      </c>
      <c r="L1862" s="18" t="s">
        <v>1959</v>
      </c>
      <c r="M1862" s="18"/>
      <c r="N1862" s="9" t="s">
        <v>212</v>
      </c>
      <c r="O1862" s="9" t="s">
        <v>8864</v>
      </c>
      <c r="P1862" s="198">
        <v>0.04</v>
      </c>
      <c r="Q1862" s="9" t="s">
        <v>2517</v>
      </c>
      <c r="R1862" s="9" t="s">
        <v>190</v>
      </c>
      <c r="S1862" s="9" t="s">
        <v>11124</v>
      </c>
      <c r="T1862" s="9"/>
      <c r="U1862" s="9"/>
      <c r="V1862" s="61"/>
    </row>
    <row r="1863" spans="1:22" ht="43.5" x14ac:dyDescent="0.35">
      <c r="A1863" s="18" t="s">
        <v>1727</v>
      </c>
      <c r="B1863" s="18" t="s">
        <v>13035</v>
      </c>
      <c r="C1863" s="12">
        <v>1</v>
      </c>
      <c r="D1863" s="12">
        <v>15</v>
      </c>
      <c r="E1863" s="12" t="s">
        <v>6</v>
      </c>
      <c r="F1863" s="12" t="s">
        <v>432</v>
      </c>
      <c r="G1863" s="12" t="s">
        <v>1950</v>
      </c>
      <c r="H1863" s="61" t="s">
        <v>238</v>
      </c>
      <c r="I1863" s="12" t="s">
        <v>1570</v>
      </c>
      <c r="J1863" s="18" t="s">
        <v>282</v>
      </c>
      <c r="K1863" s="62" t="s">
        <v>287</v>
      </c>
      <c r="L1863" s="18" t="s">
        <v>219</v>
      </c>
      <c r="M1863" s="18"/>
      <c r="N1863" s="9" t="s">
        <v>211</v>
      </c>
      <c r="O1863" s="9" t="s">
        <v>8859</v>
      </c>
      <c r="P1863" s="198">
        <v>0</v>
      </c>
      <c r="Q1863" s="9" t="s">
        <v>2508</v>
      </c>
      <c r="R1863" s="9" t="s">
        <v>518</v>
      </c>
      <c r="S1863" s="9" t="s">
        <v>11123</v>
      </c>
      <c r="T1863" s="9"/>
      <c r="U1863" s="9"/>
      <c r="V1863" s="61"/>
    </row>
    <row r="1864" spans="1:22" ht="29" x14ac:dyDescent="0.35">
      <c r="A1864" s="18" t="s">
        <v>2382</v>
      </c>
      <c r="B1864" s="18" t="s">
        <v>13036</v>
      </c>
      <c r="C1864" s="12">
        <v>2</v>
      </c>
      <c r="D1864" s="12">
        <v>16</v>
      </c>
      <c r="E1864" s="12" t="s">
        <v>6</v>
      </c>
      <c r="F1864" s="12" t="s">
        <v>432</v>
      </c>
      <c r="G1864" s="12" t="s">
        <v>1950</v>
      </c>
      <c r="H1864" s="61" t="s">
        <v>238</v>
      </c>
      <c r="I1864" s="12" t="s">
        <v>1570</v>
      </c>
      <c r="J1864" s="18" t="s">
        <v>282</v>
      </c>
      <c r="K1864" s="62" t="s">
        <v>287</v>
      </c>
      <c r="L1864" s="18" t="s">
        <v>2369</v>
      </c>
      <c r="M1864" s="18"/>
      <c r="N1864" s="9" t="s">
        <v>214</v>
      </c>
      <c r="O1864" s="9" t="s">
        <v>8865</v>
      </c>
      <c r="P1864" s="198">
        <v>0</v>
      </c>
      <c r="Q1864" s="9" t="s">
        <v>2508</v>
      </c>
      <c r="R1864" s="9" t="s">
        <v>518</v>
      </c>
      <c r="S1864" s="9" t="s">
        <v>2487</v>
      </c>
      <c r="T1864" s="9"/>
      <c r="U1864" s="9"/>
      <c r="V1864" s="61"/>
    </row>
    <row r="1865" spans="1:22" ht="43.5" x14ac:dyDescent="0.35">
      <c r="A1865" s="18" t="s">
        <v>1728</v>
      </c>
      <c r="B1865" s="18" t="s">
        <v>13037</v>
      </c>
      <c r="C1865" s="12">
        <v>3</v>
      </c>
      <c r="D1865" s="12">
        <v>17</v>
      </c>
      <c r="E1865" s="12" t="s">
        <v>6</v>
      </c>
      <c r="F1865" s="12" t="s">
        <v>432</v>
      </c>
      <c r="G1865" s="12" t="s">
        <v>1950</v>
      </c>
      <c r="H1865" s="61" t="s">
        <v>238</v>
      </c>
      <c r="I1865" s="12" t="s">
        <v>1570</v>
      </c>
      <c r="J1865" s="18" t="s">
        <v>282</v>
      </c>
      <c r="K1865" s="62" t="s">
        <v>287</v>
      </c>
      <c r="L1865" s="18" t="s">
        <v>1959</v>
      </c>
      <c r="M1865" s="18"/>
      <c r="N1865" s="9" t="s">
        <v>212</v>
      </c>
      <c r="O1865" s="9" t="s">
        <v>8866</v>
      </c>
      <c r="P1865" s="198">
        <v>0</v>
      </c>
      <c r="Q1865" s="9" t="s">
        <v>2517</v>
      </c>
      <c r="R1865" s="9" t="s">
        <v>190</v>
      </c>
      <c r="S1865" s="9" t="s">
        <v>11124</v>
      </c>
      <c r="T1865" s="9"/>
      <c r="U1865" s="9"/>
      <c r="V1865" s="61"/>
    </row>
    <row r="1866" spans="1:22" ht="43.5" x14ac:dyDescent="0.35">
      <c r="A1866" s="18" t="s">
        <v>1724</v>
      </c>
      <c r="B1866" s="18" t="s">
        <v>13038</v>
      </c>
      <c r="C1866" s="12">
        <v>1</v>
      </c>
      <c r="D1866" s="12">
        <v>18</v>
      </c>
      <c r="E1866" s="12" t="s">
        <v>6</v>
      </c>
      <c r="F1866" s="12" t="s">
        <v>432</v>
      </c>
      <c r="G1866" s="12" t="s">
        <v>1950</v>
      </c>
      <c r="H1866" s="61" t="s">
        <v>238</v>
      </c>
      <c r="I1866" s="12" t="s">
        <v>1570</v>
      </c>
      <c r="J1866" s="18" t="s">
        <v>281</v>
      </c>
      <c r="K1866" s="62" t="s">
        <v>285</v>
      </c>
      <c r="L1866" s="18" t="s">
        <v>216</v>
      </c>
      <c r="M1866" s="18"/>
      <c r="N1866" s="9" t="s">
        <v>213</v>
      </c>
      <c r="O1866" s="9" t="s">
        <v>8867</v>
      </c>
      <c r="P1866" s="198">
        <v>0.14000000000000001</v>
      </c>
      <c r="Q1866" s="9" t="s">
        <v>2517</v>
      </c>
      <c r="R1866" s="9" t="s">
        <v>190</v>
      </c>
      <c r="S1866" s="9" t="s">
        <v>1554</v>
      </c>
      <c r="T1866" s="9"/>
      <c r="U1866" s="9"/>
      <c r="V1866" s="61"/>
    </row>
    <row r="1867" spans="1:22" ht="43.5" x14ac:dyDescent="0.35">
      <c r="A1867" s="18" t="s">
        <v>1725</v>
      </c>
      <c r="B1867" s="18" t="s">
        <v>13039</v>
      </c>
      <c r="C1867" s="12">
        <v>2</v>
      </c>
      <c r="D1867" s="12">
        <v>19</v>
      </c>
      <c r="E1867" s="12" t="s">
        <v>6</v>
      </c>
      <c r="F1867" s="12" t="s">
        <v>432</v>
      </c>
      <c r="G1867" s="12" t="s">
        <v>1950</v>
      </c>
      <c r="H1867" s="61" t="s">
        <v>238</v>
      </c>
      <c r="I1867" s="12" t="s">
        <v>1570</v>
      </c>
      <c r="J1867" s="18" t="s">
        <v>281</v>
      </c>
      <c r="K1867" s="62" t="s">
        <v>285</v>
      </c>
      <c r="L1867" s="18" t="s">
        <v>217</v>
      </c>
      <c r="M1867" s="18"/>
      <c r="N1867" s="9" t="s">
        <v>211</v>
      </c>
      <c r="O1867" s="9" t="s">
        <v>8868</v>
      </c>
      <c r="P1867" s="198">
        <v>0.06</v>
      </c>
      <c r="Q1867" s="9" t="s">
        <v>2517</v>
      </c>
      <c r="R1867" s="9" t="s">
        <v>190</v>
      </c>
      <c r="S1867" s="9" t="s">
        <v>11124</v>
      </c>
      <c r="T1867" s="9"/>
      <c r="U1867" s="9"/>
      <c r="V1867" s="61"/>
    </row>
    <row r="1868" spans="1:22" ht="43.5" x14ac:dyDescent="0.35">
      <c r="A1868" s="18" t="s">
        <v>1729</v>
      </c>
      <c r="B1868" s="18" t="s">
        <v>13040</v>
      </c>
      <c r="C1868" s="12">
        <v>1</v>
      </c>
      <c r="D1868" s="12">
        <v>20</v>
      </c>
      <c r="E1868" s="12" t="s">
        <v>6</v>
      </c>
      <c r="F1868" s="12" t="s">
        <v>432</v>
      </c>
      <c r="G1868" s="12" t="s">
        <v>1950</v>
      </c>
      <c r="H1868" s="61" t="s">
        <v>238</v>
      </c>
      <c r="I1868" s="12" t="s">
        <v>1570</v>
      </c>
      <c r="J1868" s="18" t="s">
        <v>283</v>
      </c>
      <c r="K1868" s="62" t="s">
        <v>288</v>
      </c>
      <c r="L1868" s="18" t="s">
        <v>219</v>
      </c>
      <c r="M1868" s="18"/>
      <c r="N1868" s="9" t="s">
        <v>211</v>
      </c>
      <c r="O1868" s="9" t="s">
        <v>8859</v>
      </c>
      <c r="P1868" s="198">
        <v>0.09</v>
      </c>
      <c r="Q1868" s="9" t="s">
        <v>2508</v>
      </c>
      <c r="R1868" s="9" t="s">
        <v>518</v>
      </c>
      <c r="S1868" s="9" t="s">
        <v>11123</v>
      </c>
      <c r="T1868" s="9"/>
      <c r="U1868" s="9"/>
      <c r="V1868" s="61"/>
    </row>
    <row r="1869" spans="1:22" ht="29" x14ac:dyDescent="0.35">
      <c r="A1869" s="18" t="s">
        <v>1730</v>
      </c>
      <c r="B1869" s="18" t="s">
        <v>13041</v>
      </c>
      <c r="C1869" s="12">
        <v>2</v>
      </c>
      <c r="D1869" s="12">
        <v>21</v>
      </c>
      <c r="E1869" s="12" t="s">
        <v>6</v>
      </c>
      <c r="F1869" s="12" t="s">
        <v>432</v>
      </c>
      <c r="G1869" s="12" t="s">
        <v>1950</v>
      </c>
      <c r="H1869" s="61" t="s">
        <v>238</v>
      </c>
      <c r="I1869" s="12" t="s">
        <v>1570</v>
      </c>
      <c r="J1869" s="18" t="s">
        <v>283</v>
      </c>
      <c r="K1869" s="62" t="s">
        <v>288</v>
      </c>
      <c r="L1869" s="18" t="s">
        <v>220</v>
      </c>
      <c r="M1869" s="18"/>
      <c r="N1869" s="9" t="s">
        <v>212</v>
      </c>
      <c r="O1869" s="9" t="s">
        <v>8869</v>
      </c>
      <c r="P1869" s="198">
        <v>0.1</v>
      </c>
      <c r="Q1869" s="9" t="s">
        <v>2517</v>
      </c>
      <c r="R1869" s="9" t="s">
        <v>190</v>
      </c>
      <c r="S1869" s="9" t="s">
        <v>2486</v>
      </c>
      <c r="T1869" s="9"/>
      <c r="U1869" s="9"/>
      <c r="V1869" s="61"/>
    </row>
    <row r="1870" spans="1:22" ht="29" x14ac:dyDescent="0.35">
      <c r="A1870" s="18" t="s">
        <v>1731</v>
      </c>
      <c r="B1870" s="18" t="s">
        <v>13042</v>
      </c>
      <c r="C1870" s="12">
        <v>3</v>
      </c>
      <c r="D1870" s="12">
        <v>22</v>
      </c>
      <c r="E1870" s="12" t="s">
        <v>6</v>
      </c>
      <c r="F1870" s="12" t="s">
        <v>432</v>
      </c>
      <c r="G1870" s="12" t="s">
        <v>1950</v>
      </c>
      <c r="H1870" s="61" t="s">
        <v>238</v>
      </c>
      <c r="I1870" s="12" t="s">
        <v>1570</v>
      </c>
      <c r="J1870" s="18" t="s">
        <v>283</v>
      </c>
      <c r="K1870" s="62" t="s">
        <v>288</v>
      </c>
      <c r="L1870" s="18" t="s">
        <v>218</v>
      </c>
      <c r="M1870" s="18"/>
      <c r="N1870" s="9" t="s">
        <v>214</v>
      </c>
      <c r="O1870" s="9" t="s">
        <v>8870</v>
      </c>
      <c r="P1870" s="198">
        <v>0.01</v>
      </c>
      <c r="Q1870" s="9" t="s">
        <v>2508</v>
      </c>
      <c r="R1870" s="9" t="s">
        <v>518</v>
      </c>
      <c r="S1870" s="9" t="s">
        <v>2487</v>
      </c>
      <c r="T1870" s="9"/>
      <c r="U1870" s="9"/>
      <c r="V1870" s="61"/>
    </row>
    <row r="1871" spans="1:22" ht="43.5" x14ac:dyDescent="0.35">
      <c r="A1871" s="18" t="s">
        <v>1869</v>
      </c>
      <c r="B1871" s="18" t="s">
        <v>13043</v>
      </c>
      <c r="C1871" s="12">
        <v>1</v>
      </c>
      <c r="D1871" s="12">
        <v>1</v>
      </c>
      <c r="E1871" s="12" t="s">
        <v>6</v>
      </c>
      <c r="F1871" s="12" t="s">
        <v>432</v>
      </c>
      <c r="G1871" s="12" t="s">
        <v>1950</v>
      </c>
      <c r="H1871" s="61" t="s">
        <v>239</v>
      </c>
      <c r="I1871" s="12" t="s">
        <v>1571</v>
      </c>
      <c r="J1871" s="18" t="s">
        <v>495</v>
      </c>
      <c r="K1871" s="62" t="s">
        <v>254</v>
      </c>
      <c r="L1871" s="18" t="s">
        <v>207</v>
      </c>
      <c r="M1871" s="18"/>
      <c r="N1871" s="9" t="s">
        <v>211</v>
      </c>
      <c r="O1871" s="9" t="s">
        <v>8853</v>
      </c>
      <c r="P1871" s="198">
        <v>0.46</v>
      </c>
      <c r="Q1871" s="9" t="s">
        <v>2508</v>
      </c>
      <c r="R1871" s="9" t="s">
        <v>518</v>
      </c>
      <c r="S1871" s="9" t="s">
        <v>11123</v>
      </c>
      <c r="T1871" s="9"/>
      <c r="U1871" s="9"/>
      <c r="V1871" s="61"/>
    </row>
    <row r="1872" spans="1:22" ht="43.5" x14ac:dyDescent="0.35">
      <c r="A1872" s="18" t="s">
        <v>1732</v>
      </c>
      <c r="B1872" s="18" t="s">
        <v>13044</v>
      </c>
      <c r="C1872" s="12">
        <v>2</v>
      </c>
      <c r="D1872" s="12">
        <v>2</v>
      </c>
      <c r="E1872" s="12" t="s">
        <v>6</v>
      </c>
      <c r="F1872" s="12" t="s">
        <v>432</v>
      </c>
      <c r="G1872" s="12" t="s">
        <v>1950</v>
      </c>
      <c r="H1872" s="61" t="s">
        <v>239</v>
      </c>
      <c r="I1872" s="12" t="s">
        <v>1571</v>
      </c>
      <c r="J1872" s="18" t="s">
        <v>495</v>
      </c>
      <c r="K1872" s="62" t="s">
        <v>254</v>
      </c>
      <c r="L1872" s="18" t="s">
        <v>420</v>
      </c>
      <c r="M1872" s="18"/>
      <c r="N1872" s="9" t="s">
        <v>211</v>
      </c>
      <c r="O1872" s="9" t="s">
        <v>8875</v>
      </c>
      <c r="P1872" s="198">
        <v>0.36</v>
      </c>
      <c r="Q1872" s="9" t="s">
        <v>2517</v>
      </c>
      <c r="R1872" s="9" t="s">
        <v>190</v>
      </c>
      <c r="S1872" s="9" t="s">
        <v>11124</v>
      </c>
      <c r="T1872" s="9"/>
      <c r="U1872" s="9"/>
      <c r="V1872" s="61"/>
    </row>
    <row r="1873" spans="1:22" ht="43.5" x14ac:dyDescent="0.35">
      <c r="A1873" s="18" t="s">
        <v>1978</v>
      </c>
      <c r="B1873" s="18" t="s">
        <v>13045</v>
      </c>
      <c r="C1873" s="12">
        <v>3</v>
      </c>
      <c r="D1873" s="12">
        <v>3</v>
      </c>
      <c r="E1873" s="12" t="s">
        <v>6</v>
      </c>
      <c r="F1873" s="12" t="s">
        <v>432</v>
      </c>
      <c r="G1873" s="12" t="s">
        <v>1950</v>
      </c>
      <c r="H1873" s="61" t="s">
        <v>239</v>
      </c>
      <c r="I1873" s="12" t="s">
        <v>1571</v>
      </c>
      <c r="J1873" s="18" t="s">
        <v>495</v>
      </c>
      <c r="K1873" s="62" t="s">
        <v>254</v>
      </c>
      <c r="L1873" s="18" t="s">
        <v>1960</v>
      </c>
      <c r="M1873" s="18"/>
      <c r="N1873" s="9" t="s">
        <v>212</v>
      </c>
      <c r="O1873" s="9" t="s">
        <v>8856</v>
      </c>
      <c r="P1873" s="198">
        <v>0.06</v>
      </c>
      <c r="Q1873" s="9" t="s">
        <v>2517</v>
      </c>
      <c r="R1873" s="9" t="s">
        <v>190</v>
      </c>
      <c r="S1873" s="9" t="s">
        <v>1554</v>
      </c>
      <c r="T1873" s="9"/>
      <c r="U1873" s="9"/>
      <c r="V1873" s="61"/>
    </row>
    <row r="1874" spans="1:22" ht="43.5" x14ac:dyDescent="0.35">
      <c r="A1874" s="18" t="s">
        <v>1979</v>
      </c>
      <c r="B1874" s="18" t="s">
        <v>13046</v>
      </c>
      <c r="C1874" s="12">
        <v>4</v>
      </c>
      <c r="D1874" s="12">
        <v>4</v>
      </c>
      <c r="E1874" s="12" t="s">
        <v>6</v>
      </c>
      <c r="F1874" s="12" t="s">
        <v>432</v>
      </c>
      <c r="G1874" s="12" t="s">
        <v>1950</v>
      </c>
      <c r="H1874" s="61" t="s">
        <v>239</v>
      </c>
      <c r="I1874" s="12" t="s">
        <v>1571</v>
      </c>
      <c r="J1874" s="18" t="s">
        <v>495</v>
      </c>
      <c r="K1874" s="62" t="s">
        <v>254</v>
      </c>
      <c r="L1874" s="18" t="s">
        <v>1957</v>
      </c>
      <c r="M1874" s="18"/>
      <c r="N1874" s="9" t="s">
        <v>211</v>
      </c>
      <c r="O1874" s="9" t="s">
        <v>8857</v>
      </c>
      <c r="P1874" s="198">
        <v>0.08</v>
      </c>
      <c r="Q1874" s="9" t="s">
        <v>2508</v>
      </c>
      <c r="R1874" s="9" t="s">
        <v>518</v>
      </c>
      <c r="S1874" s="9" t="s">
        <v>11123</v>
      </c>
      <c r="T1874" s="9"/>
      <c r="U1874" s="9"/>
      <c r="V1874" s="61"/>
    </row>
    <row r="1875" spans="1:22" ht="43.5" x14ac:dyDescent="0.35">
      <c r="A1875" s="18" t="s">
        <v>1980</v>
      </c>
      <c r="B1875" s="18" t="s">
        <v>13047</v>
      </c>
      <c r="C1875" s="12">
        <v>5</v>
      </c>
      <c r="D1875" s="12">
        <v>5</v>
      </c>
      <c r="E1875" s="12" t="s">
        <v>6</v>
      </c>
      <c r="F1875" s="12" t="s">
        <v>432</v>
      </c>
      <c r="G1875" s="12" t="s">
        <v>1950</v>
      </c>
      <c r="H1875" s="61" t="s">
        <v>239</v>
      </c>
      <c r="I1875" s="12" t="s">
        <v>1571</v>
      </c>
      <c r="J1875" s="18" t="s">
        <v>495</v>
      </c>
      <c r="K1875" s="62" t="s">
        <v>254</v>
      </c>
      <c r="L1875" s="18" t="s">
        <v>1955</v>
      </c>
      <c r="M1875" s="18"/>
      <c r="N1875" s="9" t="s">
        <v>213</v>
      </c>
      <c r="O1875" s="9" t="s">
        <v>8858</v>
      </c>
      <c r="P1875" s="198">
        <v>0.08</v>
      </c>
      <c r="Q1875" s="9" t="s">
        <v>2517</v>
      </c>
      <c r="R1875" s="9" t="s">
        <v>190</v>
      </c>
      <c r="S1875" s="9" t="s">
        <v>11124</v>
      </c>
      <c r="T1875" s="9"/>
      <c r="U1875" s="9"/>
      <c r="V1875" s="61"/>
    </row>
    <row r="1876" spans="1:22" ht="29" x14ac:dyDescent="0.35">
      <c r="A1876" s="18" t="s">
        <v>1981</v>
      </c>
      <c r="B1876" s="18" t="s">
        <v>13048</v>
      </c>
      <c r="C1876" s="12">
        <v>6</v>
      </c>
      <c r="D1876" s="12">
        <v>6</v>
      </c>
      <c r="E1876" s="12" t="s">
        <v>6</v>
      </c>
      <c r="F1876" s="12" t="s">
        <v>432</v>
      </c>
      <c r="G1876" s="12" t="s">
        <v>1950</v>
      </c>
      <c r="H1876" s="61" t="s">
        <v>239</v>
      </c>
      <c r="I1876" s="12" t="s">
        <v>1571</v>
      </c>
      <c r="J1876" s="18" t="s">
        <v>495</v>
      </c>
      <c r="K1876" s="62" t="s">
        <v>254</v>
      </c>
      <c r="L1876" s="18" t="s">
        <v>1956</v>
      </c>
      <c r="M1876" s="18"/>
      <c r="N1876" s="9" t="s">
        <v>213</v>
      </c>
      <c r="O1876" s="9" t="s">
        <v>8859</v>
      </c>
      <c r="P1876" s="198">
        <v>0.06</v>
      </c>
      <c r="Q1876" s="9" t="s">
        <v>2508</v>
      </c>
      <c r="R1876" s="9" t="s">
        <v>518</v>
      </c>
      <c r="S1876" s="9" t="s">
        <v>2487</v>
      </c>
      <c r="T1876" s="9"/>
      <c r="U1876" s="9"/>
      <c r="V1876" s="61"/>
    </row>
    <row r="1877" spans="1:22" ht="43.5" x14ac:dyDescent="0.35">
      <c r="A1877" s="18" t="s">
        <v>1733</v>
      </c>
      <c r="B1877" s="18" t="s">
        <v>13049</v>
      </c>
      <c r="C1877" s="12">
        <v>7</v>
      </c>
      <c r="D1877" s="12">
        <v>7</v>
      </c>
      <c r="E1877" s="12" t="s">
        <v>6</v>
      </c>
      <c r="F1877" s="12" t="s">
        <v>432</v>
      </c>
      <c r="G1877" s="12" t="s">
        <v>1950</v>
      </c>
      <c r="H1877" s="61" t="s">
        <v>239</v>
      </c>
      <c r="I1877" s="12" t="s">
        <v>1571</v>
      </c>
      <c r="J1877" s="18" t="s">
        <v>495</v>
      </c>
      <c r="K1877" s="62" t="s">
        <v>254</v>
      </c>
      <c r="L1877" s="18" t="s">
        <v>515</v>
      </c>
      <c r="M1877" s="18"/>
      <c r="N1877" s="9" t="s">
        <v>211</v>
      </c>
      <c r="O1877" s="9" t="s">
        <v>8875</v>
      </c>
      <c r="P1877" s="198">
        <v>0.1</v>
      </c>
      <c r="Q1877" s="9" t="s">
        <v>2508</v>
      </c>
      <c r="R1877" s="9" t="s">
        <v>518</v>
      </c>
      <c r="S1877" s="9" t="s">
        <v>11123</v>
      </c>
      <c r="T1877" s="9"/>
      <c r="U1877" s="9"/>
      <c r="V1877" s="61"/>
    </row>
    <row r="1878" spans="1:22" ht="43.5" x14ac:dyDescent="0.35">
      <c r="A1878" s="18" t="s">
        <v>2409</v>
      </c>
      <c r="B1878" s="18" t="s">
        <v>13050</v>
      </c>
      <c r="C1878" s="12">
        <v>1</v>
      </c>
      <c r="D1878" s="12">
        <v>8</v>
      </c>
      <c r="E1878" s="12" t="s">
        <v>6</v>
      </c>
      <c r="F1878" s="12" t="s">
        <v>432</v>
      </c>
      <c r="G1878" s="12" t="s">
        <v>1950</v>
      </c>
      <c r="H1878" s="61" t="s">
        <v>239</v>
      </c>
      <c r="I1878" s="12" t="s">
        <v>1571</v>
      </c>
      <c r="J1878" s="18" t="s">
        <v>487</v>
      </c>
      <c r="K1878" s="62" t="s">
        <v>295</v>
      </c>
      <c r="L1878" s="18" t="s">
        <v>2368</v>
      </c>
      <c r="M1878" s="18"/>
      <c r="N1878" s="9" t="s">
        <v>211</v>
      </c>
      <c r="O1878" s="9" t="s">
        <v>8857</v>
      </c>
      <c r="P1878" s="198">
        <v>7.0000000000000007E-2</v>
      </c>
      <c r="Q1878" s="9" t="s">
        <v>2508</v>
      </c>
      <c r="R1878" s="9" t="s">
        <v>518</v>
      </c>
      <c r="S1878" s="9" t="s">
        <v>11123</v>
      </c>
      <c r="T1878" s="9"/>
      <c r="U1878" s="9"/>
      <c r="V1878" s="61"/>
    </row>
    <row r="1879" spans="1:22" ht="43.5" x14ac:dyDescent="0.35">
      <c r="A1879" s="18" t="s">
        <v>1734</v>
      </c>
      <c r="B1879" s="18" t="s">
        <v>13051</v>
      </c>
      <c r="C1879" s="12">
        <v>2</v>
      </c>
      <c r="D1879" s="12">
        <v>9</v>
      </c>
      <c r="E1879" s="12" t="s">
        <v>6</v>
      </c>
      <c r="F1879" s="12" t="s">
        <v>432</v>
      </c>
      <c r="G1879" s="12" t="s">
        <v>1950</v>
      </c>
      <c r="H1879" s="61" t="s">
        <v>239</v>
      </c>
      <c r="I1879" s="12" t="s">
        <v>1571</v>
      </c>
      <c r="J1879" s="18" t="s">
        <v>487</v>
      </c>
      <c r="K1879" s="62" t="s">
        <v>295</v>
      </c>
      <c r="L1879" s="18" t="s">
        <v>208</v>
      </c>
      <c r="M1879" s="18"/>
      <c r="N1879" s="9" t="s">
        <v>213</v>
      </c>
      <c r="O1879" s="9" t="s">
        <v>8858</v>
      </c>
      <c r="P1879" s="198">
        <v>0.04</v>
      </c>
      <c r="Q1879" s="9" t="s">
        <v>2517</v>
      </c>
      <c r="R1879" s="9" t="s">
        <v>190</v>
      </c>
      <c r="S1879" s="9" t="s">
        <v>11124</v>
      </c>
      <c r="T1879" s="9"/>
      <c r="U1879" s="9"/>
      <c r="V1879" s="61"/>
    </row>
    <row r="1880" spans="1:22" ht="29" x14ac:dyDescent="0.35">
      <c r="A1880" s="18" t="s">
        <v>1735</v>
      </c>
      <c r="B1880" s="18" t="s">
        <v>13052</v>
      </c>
      <c r="C1880" s="12">
        <v>3</v>
      </c>
      <c r="D1880" s="12">
        <v>10</v>
      </c>
      <c r="E1880" s="12" t="s">
        <v>6</v>
      </c>
      <c r="F1880" s="12" t="s">
        <v>432</v>
      </c>
      <c r="G1880" s="12" t="s">
        <v>1950</v>
      </c>
      <c r="H1880" s="61" t="s">
        <v>239</v>
      </c>
      <c r="I1880" s="12" t="s">
        <v>1571</v>
      </c>
      <c r="J1880" s="18" t="s">
        <v>487</v>
      </c>
      <c r="K1880" s="62" t="s">
        <v>295</v>
      </c>
      <c r="L1880" s="18" t="s">
        <v>215</v>
      </c>
      <c r="M1880" s="18"/>
      <c r="N1880" s="9" t="s">
        <v>213</v>
      </c>
      <c r="O1880" s="9" t="s">
        <v>8859</v>
      </c>
      <c r="P1880" s="198">
        <v>0.04</v>
      </c>
      <c r="Q1880" s="9" t="s">
        <v>2508</v>
      </c>
      <c r="R1880" s="9" t="s">
        <v>518</v>
      </c>
      <c r="S1880" s="9" t="s">
        <v>2487</v>
      </c>
      <c r="T1880" s="9"/>
      <c r="U1880" s="9"/>
      <c r="V1880" s="61"/>
    </row>
    <row r="1881" spans="1:22" ht="43.5" x14ac:dyDescent="0.35">
      <c r="A1881" s="18" t="s">
        <v>1736</v>
      </c>
      <c r="B1881" s="18" t="s">
        <v>13053</v>
      </c>
      <c r="C1881" s="12">
        <v>4</v>
      </c>
      <c r="D1881" s="12">
        <v>11</v>
      </c>
      <c r="E1881" s="12" t="s">
        <v>6</v>
      </c>
      <c r="F1881" s="12" t="s">
        <v>432</v>
      </c>
      <c r="G1881" s="12" t="s">
        <v>1950</v>
      </c>
      <c r="H1881" s="61" t="s">
        <v>239</v>
      </c>
      <c r="I1881" s="12" t="s">
        <v>1571</v>
      </c>
      <c r="J1881" s="18" t="s">
        <v>487</v>
      </c>
      <c r="K1881" s="62" t="s">
        <v>295</v>
      </c>
      <c r="L1881" s="18" t="s">
        <v>219</v>
      </c>
      <c r="M1881" s="18"/>
      <c r="N1881" s="9" t="s">
        <v>211</v>
      </c>
      <c r="O1881" s="9" t="s">
        <v>8859</v>
      </c>
      <c r="P1881" s="198">
        <v>0.03</v>
      </c>
      <c r="Q1881" s="9" t="s">
        <v>2508</v>
      </c>
      <c r="R1881" s="9" t="s">
        <v>518</v>
      </c>
      <c r="S1881" s="9" t="s">
        <v>11123</v>
      </c>
      <c r="T1881" s="9"/>
      <c r="U1881" s="9"/>
      <c r="V1881" s="61"/>
    </row>
    <row r="1882" spans="1:22" ht="43.5" x14ac:dyDescent="0.35">
      <c r="A1882" s="18" t="s">
        <v>1737</v>
      </c>
      <c r="B1882" s="18" t="s">
        <v>13054</v>
      </c>
      <c r="C1882" s="12">
        <v>5</v>
      </c>
      <c r="D1882" s="12">
        <v>12</v>
      </c>
      <c r="E1882" s="12" t="s">
        <v>6</v>
      </c>
      <c r="F1882" s="12" t="s">
        <v>432</v>
      </c>
      <c r="G1882" s="12" t="s">
        <v>1950</v>
      </c>
      <c r="H1882" s="61" t="s">
        <v>239</v>
      </c>
      <c r="I1882" s="12" t="s">
        <v>1571</v>
      </c>
      <c r="J1882" s="18" t="s">
        <v>487</v>
      </c>
      <c r="K1882" s="62" t="s">
        <v>295</v>
      </c>
      <c r="L1882" s="18" t="s">
        <v>209</v>
      </c>
      <c r="M1882" s="18"/>
      <c r="N1882" s="9" t="s">
        <v>212</v>
      </c>
      <c r="O1882" s="9" t="s">
        <v>8862</v>
      </c>
      <c r="P1882" s="198">
        <v>0.02</v>
      </c>
      <c r="Q1882" s="9" t="s">
        <v>2517</v>
      </c>
      <c r="R1882" s="9" t="s">
        <v>190</v>
      </c>
      <c r="S1882" s="9" t="s">
        <v>1554</v>
      </c>
      <c r="T1882" s="9"/>
      <c r="U1882" s="9"/>
      <c r="V1882" s="61"/>
    </row>
    <row r="1883" spans="1:22" ht="29" x14ac:dyDescent="0.35">
      <c r="A1883" s="18" t="s">
        <v>2410</v>
      </c>
      <c r="B1883" s="18" t="s">
        <v>13055</v>
      </c>
      <c r="C1883" s="12">
        <v>6</v>
      </c>
      <c r="D1883" s="12">
        <v>13</v>
      </c>
      <c r="E1883" s="12" t="s">
        <v>6</v>
      </c>
      <c r="F1883" s="12" t="s">
        <v>432</v>
      </c>
      <c r="G1883" s="12" t="s">
        <v>1950</v>
      </c>
      <c r="H1883" s="61" t="s">
        <v>239</v>
      </c>
      <c r="I1883" s="12" t="s">
        <v>1571</v>
      </c>
      <c r="J1883" s="18" t="s">
        <v>487</v>
      </c>
      <c r="K1883" s="62" t="s">
        <v>295</v>
      </c>
      <c r="L1883" s="18" t="s">
        <v>2370</v>
      </c>
      <c r="M1883" s="18"/>
      <c r="N1883" s="9" t="s">
        <v>214</v>
      </c>
      <c r="O1883" s="9" t="s">
        <v>8863</v>
      </c>
      <c r="P1883" s="198">
        <v>0.01</v>
      </c>
      <c r="Q1883" s="9" t="s">
        <v>2508</v>
      </c>
      <c r="R1883" s="9" t="s">
        <v>518</v>
      </c>
      <c r="S1883" s="9" t="s">
        <v>2487</v>
      </c>
      <c r="T1883" s="9"/>
      <c r="U1883" s="9"/>
      <c r="V1883" s="61"/>
    </row>
    <row r="1884" spans="1:22" ht="43.5" x14ac:dyDescent="0.35">
      <c r="A1884" s="18" t="s">
        <v>1740</v>
      </c>
      <c r="B1884" s="18" t="s">
        <v>13056</v>
      </c>
      <c r="C1884" s="12">
        <v>7</v>
      </c>
      <c r="D1884" s="12">
        <v>14</v>
      </c>
      <c r="E1884" s="12" t="s">
        <v>6</v>
      </c>
      <c r="F1884" s="12" t="s">
        <v>432</v>
      </c>
      <c r="G1884" s="12" t="s">
        <v>1950</v>
      </c>
      <c r="H1884" s="61" t="s">
        <v>239</v>
      </c>
      <c r="I1884" s="12" t="s">
        <v>1571</v>
      </c>
      <c r="J1884" s="18" t="s">
        <v>487</v>
      </c>
      <c r="K1884" s="62" t="s">
        <v>295</v>
      </c>
      <c r="L1884" s="18" t="s">
        <v>1959</v>
      </c>
      <c r="M1884" s="18"/>
      <c r="N1884" s="9" t="s">
        <v>212</v>
      </c>
      <c r="O1884" s="9" t="s">
        <v>8864</v>
      </c>
      <c r="P1884" s="198">
        <v>0.04</v>
      </c>
      <c r="Q1884" s="9" t="s">
        <v>2517</v>
      </c>
      <c r="R1884" s="9" t="s">
        <v>190</v>
      </c>
      <c r="S1884" s="9" t="s">
        <v>11124</v>
      </c>
      <c r="T1884" s="9"/>
      <c r="U1884" s="9"/>
      <c r="V1884" s="61"/>
    </row>
    <row r="1885" spans="1:22" ht="43.5" x14ac:dyDescent="0.35">
      <c r="A1885" s="18" t="s">
        <v>1741</v>
      </c>
      <c r="B1885" s="18" t="s">
        <v>13057</v>
      </c>
      <c r="C1885" s="12">
        <v>1</v>
      </c>
      <c r="D1885" s="12">
        <v>15</v>
      </c>
      <c r="E1885" s="12" t="s">
        <v>6</v>
      </c>
      <c r="F1885" s="12" t="s">
        <v>432</v>
      </c>
      <c r="G1885" s="12" t="s">
        <v>1950</v>
      </c>
      <c r="H1885" s="61" t="s">
        <v>239</v>
      </c>
      <c r="I1885" s="12" t="s">
        <v>1571</v>
      </c>
      <c r="J1885" s="18" t="s">
        <v>291</v>
      </c>
      <c r="K1885" s="62" t="s">
        <v>296</v>
      </c>
      <c r="L1885" s="18" t="s">
        <v>219</v>
      </c>
      <c r="M1885" s="18"/>
      <c r="N1885" s="9" t="s">
        <v>211</v>
      </c>
      <c r="O1885" s="9" t="s">
        <v>8859</v>
      </c>
      <c r="P1885" s="198">
        <v>0</v>
      </c>
      <c r="Q1885" s="9" t="s">
        <v>2508</v>
      </c>
      <c r="R1885" s="9" t="s">
        <v>518</v>
      </c>
      <c r="S1885" s="9" t="s">
        <v>11123</v>
      </c>
      <c r="T1885" s="9"/>
      <c r="U1885" s="9"/>
      <c r="V1885" s="61"/>
    </row>
    <row r="1886" spans="1:22" ht="29" x14ac:dyDescent="0.35">
      <c r="A1886" s="18" t="s">
        <v>2411</v>
      </c>
      <c r="B1886" s="18" t="s">
        <v>13058</v>
      </c>
      <c r="C1886" s="12">
        <v>2</v>
      </c>
      <c r="D1886" s="12">
        <v>16</v>
      </c>
      <c r="E1886" s="12" t="s">
        <v>6</v>
      </c>
      <c r="F1886" s="12" t="s">
        <v>432</v>
      </c>
      <c r="G1886" s="12" t="s">
        <v>1950</v>
      </c>
      <c r="H1886" s="61" t="s">
        <v>239</v>
      </c>
      <c r="I1886" s="12" t="s">
        <v>1571</v>
      </c>
      <c r="J1886" s="18" t="s">
        <v>291</v>
      </c>
      <c r="K1886" s="62" t="s">
        <v>296</v>
      </c>
      <c r="L1886" s="18" t="s">
        <v>2369</v>
      </c>
      <c r="M1886" s="18"/>
      <c r="N1886" s="9" t="s">
        <v>214</v>
      </c>
      <c r="O1886" s="9" t="s">
        <v>8865</v>
      </c>
      <c r="P1886" s="198">
        <v>0</v>
      </c>
      <c r="Q1886" s="9" t="s">
        <v>2508</v>
      </c>
      <c r="R1886" s="9" t="s">
        <v>518</v>
      </c>
      <c r="S1886" s="9" t="s">
        <v>2487</v>
      </c>
      <c r="T1886" s="9"/>
      <c r="U1886" s="9"/>
      <c r="V1886" s="61"/>
    </row>
    <row r="1887" spans="1:22" ht="43.5" x14ac:dyDescent="0.35">
      <c r="A1887" s="18" t="s">
        <v>1742</v>
      </c>
      <c r="B1887" s="18" t="s">
        <v>13059</v>
      </c>
      <c r="C1887" s="12">
        <v>3</v>
      </c>
      <c r="D1887" s="12">
        <v>17</v>
      </c>
      <c r="E1887" s="12" t="s">
        <v>6</v>
      </c>
      <c r="F1887" s="12" t="s">
        <v>432</v>
      </c>
      <c r="G1887" s="12" t="s">
        <v>1950</v>
      </c>
      <c r="H1887" s="61" t="s">
        <v>239</v>
      </c>
      <c r="I1887" s="12" t="s">
        <v>1571</v>
      </c>
      <c r="J1887" s="18" t="s">
        <v>291</v>
      </c>
      <c r="K1887" s="62" t="s">
        <v>296</v>
      </c>
      <c r="L1887" s="18" t="s">
        <v>1959</v>
      </c>
      <c r="M1887" s="18"/>
      <c r="N1887" s="9" t="s">
        <v>212</v>
      </c>
      <c r="O1887" s="9" t="s">
        <v>8866</v>
      </c>
      <c r="P1887" s="198">
        <v>0</v>
      </c>
      <c r="Q1887" s="9" t="s">
        <v>2517</v>
      </c>
      <c r="R1887" s="9" t="s">
        <v>190</v>
      </c>
      <c r="S1887" s="9" t="s">
        <v>11124</v>
      </c>
      <c r="T1887" s="9"/>
      <c r="U1887" s="9"/>
      <c r="V1887" s="61"/>
    </row>
    <row r="1888" spans="1:22" ht="43.5" x14ac:dyDescent="0.35">
      <c r="A1888" s="18" t="s">
        <v>1738</v>
      </c>
      <c r="B1888" s="18" t="s">
        <v>13060</v>
      </c>
      <c r="C1888" s="12">
        <v>1</v>
      </c>
      <c r="D1888" s="12">
        <v>18</v>
      </c>
      <c r="E1888" s="12" t="s">
        <v>6</v>
      </c>
      <c r="F1888" s="12" t="s">
        <v>432</v>
      </c>
      <c r="G1888" s="12" t="s">
        <v>1950</v>
      </c>
      <c r="H1888" s="61" t="s">
        <v>239</v>
      </c>
      <c r="I1888" s="12" t="s">
        <v>1571</v>
      </c>
      <c r="J1888" s="18" t="s">
        <v>290</v>
      </c>
      <c r="K1888" s="62" t="s">
        <v>294</v>
      </c>
      <c r="L1888" s="18" t="s">
        <v>216</v>
      </c>
      <c r="M1888" s="18"/>
      <c r="N1888" s="9" t="s">
        <v>213</v>
      </c>
      <c r="O1888" s="9" t="s">
        <v>8867</v>
      </c>
      <c r="P1888" s="198">
        <v>0.14000000000000001</v>
      </c>
      <c r="Q1888" s="9" t="s">
        <v>2517</v>
      </c>
      <c r="R1888" s="9" t="s">
        <v>190</v>
      </c>
      <c r="S1888" s="9" t="s">
        <v>1554</v>
      </c>
      <c r="T1888" s="9"/>
      <c r="U1888" s="9"/>
      <c r="V1888" s="61"/>
    </row>
    <row r="1889" spans="1:22" ht="43.5" x14ac:dyDescent="0.35">
      <c r="A1889" s="18" t="s">
        <v>1739</v>
      </c>
      <c r="B1889" s="18" t="s">
        <v>13061</v>
      </c>
      <c r="C1889" s="12">
        <v>2</v>
      </c>
      <c r="D1889" s="12">
        <v>19</v>
      </c>
      <c r="E1889" s="12" t="s">
        <v>6</v>
      </c>
      <c r="F1889" s="12" t="s">
        <v>432</v>
      </c>
      <c r="G1889" s="12" t="s">
        <v>1950</v>
      </c>
      <c r="H1889" s="61" t="s">
        <v>239</v>
      </c>
      <c r="I1889" s="12" t="s">
        <v>1571</v>
      </c>
      <c r="J1889" s="18" t="s">
        <v>290</v>
      </c>
      <c r="K1889" s="62" t="s">
        <v>294</v>
      </c>
      <c r="L1889" s="18" t="s">
        <v>217</v>
      </c>
      <c r="M1889" s="18"/>
      <c r="N1889" s="9" t="s">
        <v>211</v>
      </c>
      <c r="O1889" s="9" t="s">
        <v>8868</v>
      </c>
      <c r="P1889" s="198">
        <v>0.06</v>
      </c>
      <c r="Q1889" s="9" t="s">
        <v>2517</v>
      </c>
      <c r="R1889" s="9" t="s">
        <v>190</v>
      </c>
      <c r="S1889" s="9" t="s">
        <v>11124</v>
      </c>
      <c r="T1889" s="9"/>
      <c r="U1889" s="9"/>
      <c r="V1889" s="61"/>
    </row>
    <row r="1890" spans="1:22" ht="43.5" x14ac:dyDescent="0.35">
      <c r="A1890" s="18" t="s">
        <v>1743</v>
      </c>
      <c r="B1890" s="18" t="s">
        <v>13062</v>
      </c>
      <c r="C1890" s="12">
        <v>1</v>
      </c>
      <c r="D1890" s="12">
        <v>20</v>
      </c>
      <c r="E1890" s="12" t="s">
        <v>6</v>
      </c>
      <c r="F1890" s="12" t="s">
        <v>432</v>
      </c>
      <c r="G1890" s="12" t="s">
        <v>1950</v>
      </c>
      <c r="H1890" s="61" t="s">
        <v>239</v>
      </c>
      <c r="I1890" s="12" t="s">
        <v>1571</v>
      </c>
      <c r="J1890" s="18" t="s">
        <v>292</v>
      </c>
      <c r="K1890" s="62" t="s">
        <v>297</v>
      </c>
      <c r="L1890" s="18" t="s">
        <v>219</v>
      </c>
      <c r="M1890" s="18"/>
      <c r="N1890" s="9" t="s">
        <v>211</v>
      </c>
      <c r="O1890" s="9" t="s">
        <v>8859</v>
      </c>
      <c r="P1890" s="198">
        <v>0.09</v>
      </c>
      <c r="Q1890" s="9" t="s">
        <v>2508</v>
      </c>
      <c r="R1890" s="9" t="s">
        <v>518</v>
      </c>
      <c r="S1890" s="9" t="s">
        <v>11123</v>
      </c>
      <c r="T1890" s="9"/>
      <c r="U1890" s="9"/>
      <c r="V1890" s="61"/>
    </row>
    <row r="1891" spans="1:22" ht="29" x14ac:dyDescent="0.35">
      <c r="A1891" s="18" t="s">
        <v>1744</v>
      </c>
      <c r="B1891" s="18" t="s">
        <v>13063</v>
      </c>
      <c r="C1891" s="12">
        <v>2</v>
      </c>
      <c r="D1891" s="12">
        <v>21</v>
      </c>
      <c r="E1891" s="12" t="s">
        <v>6</v>
      </c>
      <c r="F1891" s="12" t="s">
        <v>432</v>
      </c>
      <c r="G1891" s="12" t="s">
        <v>1950</v>
      </c>
      <c r="H1891" s="61" t="s">
        <v>239</v>
      </c>
      <c r="I1891" s="12" t="s">
        <v>1571</v>
      </c>
      <c r="J1891" s="18" t="s">
        <v>292</v>
      </c>
      <c r="K1891" s="62" t="s">
        <v>297</v>
      </c>
      <c r="L1891" s="18" t="s">
        <v>220</v>
      </c>
      <c r="M1891" s="18"/>
      <c r="N1891" s="9" t="s">
        <v>212</v>
      </c>
      <c r="O1891" s="9" t="s">
        <v>8869</v>
      </c>
      <c r="P1891" s="198">
        <v>0.1</v>
      </c>
      <c r="Q1891" s="9" t="s">
        <v>2517</v>
      </c>
      <c r="R1891" s="9" t="s">
        <v>190</v>
      </c>
      <c r="S1891" s="9" t="s">
        <v>2486</v>
      </c>
      <c r="T1891" s="9"/>
      <c r="U1891" s="9"/>
      <c r="V1891" s="61"/>
    </row>
    <row r="1892" spans="1:22" ht="29" x14ac:dyDescent="0.35">
      <c r="A1892" s="18" t="s">
        <v>1745</v>
      </c>
      <c r="B1892" s="18" t="s">
        <v>13064</v>
      </c>
      <c r="C1892" s="12">
        <v>3</v>
      </c>
      <c r="D1892" s="12">
        <v>22</v>
      </c>
      <c r="E1892" s="12" t="s">
        <v>6</v>
      </c>
      <c r="F1892" s="12" t="s">
        <v>432</v>
      </c>
      <c r="G1892" s="12" t="s">
        <v>1950</v>
      </c>
      <c r="H1892" s="61" t="s">
        <v>239</v>
      </c>
      <c r="I1892" s="12" t="s">
        <v>1571</v>
      </c>
      <c r="J1892" s="18" t="s">
        <v>292</v>
      </c>
      <c r="K1892" s="62" t="s">
        <v>297</v>
      </c>
      <c r="L1892" s="18" t="s">
        <v>218</v>
      </c>
      <c r="M1892" s="18"/>
      <c r="N1892" s="9" t="s">
        <v>214</v>
      </c>
      <c r="O1892" s="9" t="s">
        <v>8870</v>
      </c>
      <c r="P1892" s="198">
        <v>0.01</v>
      </c>
      <c r="Q1892" s="9" t="s">
        <v>2508</v>
      </c>
      <c r="R1892" s="9" t="s">
        <v>518</v>
      </c>
      <c r="S1892" s="9" t="s">
        <v>2487</v>
      </c>
      <c r="T1892" s="9"/>
      <c r="U1892" s="9"/>
      <c r="V1892" s="61"/>
    </row>
    <row r="1893" spans="1:22" ht="43.5" x14ac:dyDescent="0.35">
      <c r="A1893" s="18" t="s">
        <v>1877</v>
      </c>
      <c r="B1893" s="18" t="s">
        <v>13065</v>
      </c>
      <c r="C1893" s="12">
        <v>1</v>
      </c>
      <c r="D1893" s="12">
        <v>1</v>
      </c>
      <c r="E1893" s="12" t="s">
        <v>6</v>
      </c>
      <c r="F1893" s="12" t="s">
        <v>432</v>
      </c>
      <c r="G1893" s="12" t="s">
        <v>1951</v>
      </c>
      <c r="H1893" s="61" t="s">
        <v>246</v>
      </c>
      <c r="I1893" s="12" t="s">
        <v>1578</v>
      </c>
      <c r="J1893" s="18" t="s">
        <v>399</v>
      </c>
      <c r="K1893" s="62" t="s">
        <v>407</v>
      </c>
      <c r="L1893" s="18" t="s">
        <v>207</v>
      </c>
      <c r="M1893" s="18"/>
      <c r="N1893" s="9" t="s">
        <v>211</v>
      </c>
      <c r="O1893" s="9" t="s">
        <v>8853</v>
      </c>
      <c r="P1893" s="198">
        <v>0.3</v>
      </c>
      <c r="Q1893" s="9" t="s">
        <v>2512</v>
      </c>
      <c r="R1893" s="9" t="s">
        <v>518</v>
      </c>
      <c r="S1893" s="9" t="s">
        <v>11123</v>
      </c>
      <c r="T1893" s="9"/>
      <c r="U1893" s="9"/>
      <c r="V1893" s="61"/>
    </row>
    <row r="1894" spans="1:22" ht="29" x14ac:dyDescent="0.35">
      <c r="A1894" s="18" t="s">
        <v>1851</v>
      </c>
      <c r="B1894" s="18" t="s">
        <v>13066</v>
      </c>
      <c r="C1894" s="12">
        <v>2</v>
      </c>
      <c r="D1894" s="12">
        <v>2</v>
      </c>
      <c r="E1894" s="12" t="s">
        <v>6</v>
      </c>
      <c r="F1894" s="12" t="s">
        <v>432</v>
      </c>
      <c r="G1894" s="12" t="s">
        <v>1951</v>
      </c>
      <c r="H1894" s="61" t="s">
        <v>246</v>
      </c>
      <c r="I1894" s="12" t="s">
        <v>1578</v>
      </c>
      <c r="J1894" s="18" t="s">
        <v>399</v>
      </c>
      <c r="K1894" s="62" t="s">
        <v>407</v>
      </c>
      <c r="L1894" s="18" t="s">
        <v>117</v>
      </c>
      <c r="M1894" s="18"/>
      <c r="N1894" s="9" t="s">
        <v>212</v>
      </c>
      <c r="O1894" s="9" t="s">
        <v>8854</v>
      </c>
      <c r="P1894" s="198">
        <v>0.2</v>
      </c>
      <c r="Q1894" s="9" t="s">
        <v>2521</v>
      </c>
      <c r="R1894" s="9" t="s">
        <v>190</v>
      </c>
      <c r="S1894" s="9" t="s">
        <v>1555</v>
      </c>
      <c r="T1894" s="9"/>
      <c r="U1894" s="9"/>
      <c r="V1894" s="61"/>
    </row>
    <row r="1895" spans="1:22" ht="43.5" x14ac:dyDescent="0.35">
      <c r="A1895" s="18" t="s">
        <v>1852</v>
      </c>
      <c r="B1895" s="18" t="s">
        <v>13067</v>
      </c>
      <c r="C1895" s="12">
        <v>1</v>
      </c>
      <c r="D1895" s="12">
        <v>3</v>
      </c>
      <c r="E1895" s="12" t="s">
        <v>6</v>
      </c>
      <c r="F1895" s="12" t="s">
        <v>432</v>
      </c>
      <c r="G1895" s="12" t="s">
        <v>1951</v>
      </c>
      <c r="H1895" s="61" t="s">
        <v>246</v>
      </c>
      <c r="I1895" s="12" t="s">
        <v>1578</v>
      </c>
      <c r="J1895" s="18" t="s">
        <v>514</v>
      </c>
      <c r="K1895" s="62" t="s">
        <v>408</v>
      </c>
      <c r="L1895" s="18" t="s">
        <v>425</v>
      </c>
      <c r="M1895" s="18"/>
      <c r="N1895" s="9" t="s">
        <v>211</v>
      </c>
      <c r="O1895" s="9" t="s">
        <v>8872</v>
      </c>
      <c r="P1895" s="198">
        <v>0.21</v>
      </c>
      <c r="Q1895" s="9" t="s">
        <v>2521</v>
      </c>
      <c r="R1895" s="9" t="s">
        <v>190</v>
      </c>
      <c r="S1895" s="9" t="s">
        <v>11124</v>
      </c>
      <c r="T1895" s="9"/>
      <c r="U1895" s="9"/>
      <c r="V1895" s="61"/>
    </row>
    <row r="1896" spans="1:22" ht="29" x14ac:dyDescent="0.35">
      <c r="A1896" s="18" t="s">
        <v>1995</v>
      </c>
      <c r="B1896" s="18" t="s">
        <v>13068</v>
      </c>
      <c r="C1896" s="12">
        <v>2</v>
      </c>
      <c r="D1896" s="12">
        <v>4</v>
      </c>
      <c r="E1896" s="12" t="s">
        <v>6</v>
      </c>
      <c r="F1896" s="12" t="s">
        <v>432</v>
      </c>
      <c r="G1896" s="12" t="s">
        <v>1951</v>
      </c>
      <c r="H1896" s="61" t="s">
        <v>246</v>
      </c>
      <c r="I1896" s="12" t="s">
        <v>1578</v>
      </c>
      <c r="J1896" s="18" t="s">
        <v>514</v>
      </c>
      <c r="K1896" s="62" t="s">
        <v>408</v>
      </c>
      <c r="L1896" s="18" t="s">
        <v>1960</v>
      </c>
      <c r="M1896" s="18"/>
      <c r="N1896" s="9" t="s">
        <v>212</v>
      </c>
      <c r="O1896" s="9" t="s">
        <v>8856</v>
      </c>
      <c r="P1896" s="198">
        <v>4.4999999999999998E-2</v>
      </c>
      <c r="Q1896" s="9" t="s">
        <v>2521</v>
      </c>
      <c r="R1896" s="9" t="s">
        <v>190</v>
      </c>
      <c r="S1896" s="9" t="s">
        <v>1555</v>
      </c>
      <c r="T1896" s="9"/>
      <c r="U1896" s="9"/>
      <c r="V1896" s="61"/>
    </row>
    <row r="1897" spans="1:22" ht="43.5" x14ac:dyDescent="0.35">
      <c r="A1897" s="18" t="s">
        <v>1996</v>
      </c>
      <c r="B1897" s="18" t="s">
        <v>13069</v>
      </c>
      <c r="C1897" s="12">
        <v>3</v>
      </c>
      <c r="D1897" s="12">
        <v>5</v>
      </c>
      <c r="E1897" s="12" t="s">
        <v>6</v>
      </c>
      <c r="F1897" s="12" t="s">
        <v>432</v>
      </c>
      <c r="G1897" s="12" t="s">
        <v>1951</v>
      </c>
      <c r="H1897" s="61" t="s">
        <v>246</v>
      </c>
      <c r="I1897" s="12" t="s">
        <v>1578</v>
      </c>
      <c r="J1897" s="18" t="s">
        <v>514</v>
      </c>
      <c r="K1897" s="62" t="s">
        <v>408</v>
      </c>
      <c r="L1897" s="18" t="s">
        <v>1957</v>
      </c>
      <c r="M1897" s="18"/>
      <c r="N1897" s="9" t="s">
        <v>211</v>
      </c>
      <c r="O1897" s="9" t="s">
        <v>8857</v>
      </c>
      <c r="P1897" s="198">
        <v>0.08</v>
      </c>
      <c r="Q1897" s="9" t="s">
        <v>2512</v>
      </c>
      <c r="R1897" s="9" t="s">
        <v>518</v>
      </c>
      <c r="S1897" s="9" t="s">
        <v>11123</v>
      </c>
      <c r="T1897" s="9"/>
      <c r="U1897" s="9"/>
      <c r="V1897" s="61"/>
    </row>
    <row r="1898" spans="1:22" ht="43.5" x14ac:dyDescent="0.35">
      <c r="A1898" s="18" t="s">
        <v>1997</v>
      </c>
      <c r="B1898" s="18" t="s">
        <v>13070</v>
      </c>
      <c r="C1898" s="12">
        <v>4</v>
      </c>
      <c r="D1898" s="12">
        <v>6</v>
      </c>
      <c r="E1898" s="12" t="s">
        <v>6</v>
      </c>
      <c r="F1898" s="12" t="s">
        <v>432</v>
      </c>
      <c r="G1898" s="12" t="s">
        <v>1951</v>
      </c>
      <c r="H1898" s="61" t="s">
        <v>246</v>
      </c>
      <c r="I1898" s="12" t="s">
        <v>1578</v>
      </c>
      <c r="J1898" s="18" t="s">
        <v>514</v>
      </c>
      <c r="K1898" s="62" t="s">
        <v>408</v>
      </c>
      <c r="L1898" s="18" t="s">
        <v>1955</v>
      </c>
      <c r="M1898" s="18"/>
      <c r="N1898" s="9" t="s">
        <v>213</v>
      </c>
      <c r="O1898" s="9" t="s">
        <v>8858</v>
      </c>
      <c r="P1898" s="198">
        <v>4.4999999999999998E-2</v>
      </c>
      <c r="Q1898" s="9" t="s">
        <v>2521</v>
      </c>
      <c r="R1898" s="9" t="s">
        <v>190</v>
      </c>
      <c r="S1898" s="9" t="s">
        <v>11124</v>
      </c>
      <c r="T1898" s="9"/>
      <c r="U1898" s="9"/>
      <c r="V1898" s="61"/>
    </row>
    <row r="1899" spans="1:22" ht="43.5" x14ac:dyDescent="0.35">
      <c r="A1899" s="18" t="s">
        <v>1998</v>
      </c>
      <c r="B1899" s="18" t="s">
        <v>13071</v>
      </c>
      <c r="C1899" s="12">
        <v>5</v>
      </c>
      <c r="D1899" s="12">
        <v>7</v>
      </c>
      <c r="E1899" s="12" t="s">
        <v>6</v>
      </c>
      <c r="F1899" s="12" t="s">
        <v>432</v>
      </c>
      <c r="G1899" s="12" t="s">
        <v>1951</v>
      </c>
      <c r="H1899" s="61" t="s">
        <v>246</v>
      </c>
      <c r="I1899" s="12" t="s">
        <v>1578</v>
      </c>
      <c r="J1899" s="18" t="s">
        <v>514</v>
      </c>
      <c r="K1899" s="62" t="s">
        <v>408</v>
      </c>
      <c r="L1899" s="18" t="s">
        <v>1956</v>
      </c>
      <c r="M1899" s="18"/>
      <c r="N1899" s="9" t="s">
        <v>213</v>
      </c>
      <c r="O1899" s="9" t="s">
        <v>8859</v>
      </c>
      <c r="P1899" s="198">
        <v>0.05</v>
      </c>
      <c r="Q1899" s="9" t="s">
        <v>2512</v>
      </c>
      <c r="R1899" s="9" t="s">
        <v>518</v>
      </c>
      <c r="S1899" s="9" t="s">
        <v>2487</v>
      </c>
      <c r="T1899" s="9"/>
      <c r="U1899" s="9"/>
      <c r="V1899" s="61"/>
    </row>
    <row r="1900" spans="1:22" ht="43.5" x14ac:dyDescent="0.35">
      <c r="A1900" s="18" t="s">
        <v>1853</v>
      </c>
      <c r="B1900" s="18" t="s">
        <v>13072</v>
      </c>
      <c r="C1900" s="12">
        <v>6</v>
      </c>
      <c r="D1900" s="12">
        <v>8</v>
      </c>
      <c r="E1900" s="12" t="s">
        <v>6</v>
      </c>
      <c r="F1900" s="12" t="s">
        <v>432</v>
      </c>
      <c r="G1900" s="12" t="s">
        <v>1951</v>
      </c>
      <c r="H1900" s="61" t="s">
        <v>246</v>
      </c>
      <c r="I1900" s="12" t="s">
        <v>1578</v>
      </c>
      <c r="J1900" s="18" t="s">
        <v>514</v>
      </c>
      <c r="K1900" s="62" t="s">
        <v>408</v>
      </c>
      <c r="L1900" s="18" t="s">
        <v>515</v>
      </c>
      <c r="M1900" s="18"/>
      <c r="N1900" s="9" t="s">
        <v>211</v>
      </c>
      <c r="O1900" s="9" t="s">
        <v>8860</v>
      </c>
      <c r="P1900" s="198">
        <v>0.27</v>
      </c>
      <c r="Q1900" s="9" t="s">
        <v>2512</v>
      </c>
      <c r="R1900" s="9" t="s">
        <v>518</v>
      </c>
      <c r="S1900" s="9" t="s">
        <v>11123</v>
      </c>
      <c r="T1900" s="9"/>
      <c r="U1900" s="9"/>
      <c r="V1900" s="61"/>
    </row>
    <row r="1901" spans="1:22" ht="43.5" x14ac:dyDescent="0.35">
      <c r="A1901" s="18" t="s">
        <v>2383</v>
      </c>
      <c r="B1901" s="18" t="s">
        <v>13073</v>
      </c>
      <c r="C1901" s="12">
        <v>1</v>
      </c>
      <c r="D1901" s="12">
        <v>9</v>
      </c>
      <c r="E1901" s="12" t="s">
        <v>6</v>
      </c>
      <c r="F1901" s="12" t="s">
        <v>432</v>
      </c>
      <c r="G1901" s="12" t="s">
        <v>1951</v>
      </c>
      <c r="H1901" s="61" t="s">
        <v>246</v>
      </c>
      <c r="I1901" s="12" t="s">
        <v>1578</v>
      </c>
      <c r="J1901" s="18" t="s">
        <v>508</v>
      </c>
      <c r="K1901" s="62" t="s">
        <v>410</v>
      </c>
      <c r="L1901" s="18" t="s">
        <v>2368</v>
      </c>
      <c r="M1901" s="18"/>
      <c r="N1901" s="9" t="s">
        <v>211</v>
      </c>
      <c r="O1901" s="9" t="s">
        <v>8857</v>
      </c>
      <c r="P1901" s="198">
        <v>7.0000000000000007E-2</v>
      </c>
      <c r="Q1901" s="9" t="s">
        <v>2512</v>
      </c>
      <c r="R1901" s="9" t="s">
        <v>518</v>
      </c>
      <c r="S1901" s="9" t="s">
        <v>11123</v>
      </c>
      <c r="T1901" s="9"/>
      <c r="U1901" s="9"/>
      <c r="V1901" s="61"/>
    </row>
    <row r="1902" spans="1:22" ht="43.5" x14ac:dyDescent="0.35">
      <c r="A1902" s="18" t="s">
        <v>1854</v>
      </c>
      <c r="B1902" s="18" t="s">
        <v>13074</v>
      </c>
      <c r="C1902" s="12">
        <v>2</v>
      </c>
      <c r="D1902" s="12">
        <v>10</v>
      </c>
      <c r="E1902" s="12" t="s">
        <v>6</v>
      </c>
      <c r="F1902" s="12" t="s">
        <v>432</v>
      </c>
      <c r="G1902" s="12" t="s">
        <v>1951</v>
      </c>
      <c r="H1902" s="61" t="s">
        <v>246</v>
      </c>
      <c r="I1902" s="12" t="s">
        <v>1578</v>
      </c>
      <c r="J1902" s="18" t="s">
        <v>508</v>
      </c>
      <c r="K1902" s="62" t="s">
        <v>410</v>
      </c>
      <c r="L1902" s="18" t="s">
        <v>208</v>
      </c>
      <c r="M1902" s="18"/>
      <c r="N1902" s="9" t="s">
        <v>213</v>
      </c>
      <c r="O1902" s="9" t="s">
        <v>8858</v>
      </c>
      <c r="P1902" s="198">
        <v>0.04</v>
      </c>
      <c r="Q1902" s="9" t="s">
        <v>2521</v>
      </c>
      <c r="R1902" s="9" t="s">
        <v>190</v>
      </c>
      <c r="S1902" s="9" t="s">
        <v>11124</v>
      </c>
      <c r="T1902" s="9"/>
      <c r="U1902" s="9"/>
      <c r="V1902" s="61"/>
    </row>
    <row r="1903" spans="1:22" ht="29" x14ac:dyDescent="0.35">
      <c r="A1903" s="18" t="s">
        <v>1855</v>
      </c>
      <c r="B1903" s="18" t="s">
        <v>13075</v>
      </c>
      <c r="C1903" s="12">
        <v>3</v>
      </c>
      <c r="D1903" s="12">
        <v>11</v>
      </c>
      <c r="E1903" s="12" t="s">
        <v>6</v>
      </c>
      <c r="F1903" s="12" t="s">
        <v>432</v>
      </c>
      <c r="G1903" s="12" t="s">
        <v>1951</v>
      </c>
      <c r="H1903" s="61" t="s">
        <v>246</v>
      </c>
      <c r="I1903" s="12" t="s">
        <v>1578</v>
      </c>
      <c r="J1903" s="18" t="s">
        <v>508</v>
      </c>
      <c r="K1903" s="62" t="s">
        <v>410</v>
      </c>
      <c r="L1903" s="18" t="s">
        <v>215</v>
      </c>
      <c r="M1903" s="18"/>
      <c r="N1903" s="9" t="s">
        <v>213</v>
      </c>
      <c r="O1903" s="9" t="s">
        <v>8859</v>
      </c>
      <c r="P1903" s="198">
        <v>0.04</v>
      </c>
      <c r="Q1903" s="9" t="s">
        <v>2512</v>
      </c>
      <c r="R1903" s="9" t="s">
        <v>518</v>
      </c>
      <c r="S1903" s="9" t="s">
        <v>2487</v>
      </c>
      <c r="T1903" s="9"/>
      <c r="U1903" s="9"/>
      <c r="V1903" s="61"/>
    </row>
    <row r="1904" spans="1:22" ht="43.5" x14ac:dyDescent="0.35">
      <c r="A1904" s="18" t="s">
        <v>1856</v>
      </c>
      <c r="B1904" s="18" t="s">
        <v>13076</v>
      </c>
      <c r="C1904" s="12">
        <v>4</v>
      </c>
      <c r="D1904" s="12">
        <v>12</v>
      </c>
      <c r="E1904" s="12" t="s">
        <v>6</v>
      </c>
      <c r="F1904" s="12" t="s">
        <v>432</v>
      </c>
      <c r="G1904" s="12" t="s">
        <v>1951</v>
      </c>
      <c r="H1904" s="61" t="s">
        <v>246</v>
      </c>
      <c r="I1904" s="12" t="s">
        <v>1578</v>
      </c>
      <c r="J1904" s="18" t="s">
        <v>508</v>
      </c>
      <c r="K1904" s="62" t="s">
        <v>410</v>
      </c>
      <c r="L1904" s="18" t="s">
        <v>219</v>
      </c>
      <c r="M1904" s="18"/>
      <c r="N1904" s="9" t="s">
        <v>211</v>
      </c>
      <c r="O1904" s="9" t="s">
        <v>8859</v>
      </c>
      <c r="P1904" s="198">
        <v>0.03</v>
      </c>
      <c r="Q1904" s="9" t="s">
        <v>2512</v>
      </c>
      <c r="R1904" s="9" t="s">
        <v>518</v>
      </c>
      <c r="S1904" s="9" t="s">
        <v>11123</v>
      </c>
      <c r="T1904" s="9"/>
      <c r="U1904" s="9"/>
      <c r="V1904" s="61"/>
    </row>
    <row r="1905" spans="1:22" ht="29" x14ac:dyDescent="0.35">
      <c r="A1905" s="18" t="s">
        <v>1857</v>
      </c>
      <c r="B1905" s="18" t="s">
        <v>13077</v>
      </c>
      <c r="C1905" s="12">
        <v>5</v>
      </c>
      <c r="D1905" s="12">
        <v>13</v>
      </c>
      <c r="E1905" s="12" t="s">
        <v>6</v>
      </c>
      <c r="F1905" s="12" t="s">
        <v>432</v>
      </c>
      <c r="G1905" s="12" t="s">
        <v>1951</v>
      </c>
      <c r="H1905" s="61" t="s">
        <v>246</v>
      </c>
      <c r="I1905" s="12" t="s">
        <v>1578</v>
      </c>
      <c r="J1905" s="18" t="s">
        <v>508</v>
      </c>
      <c r="K1905" s="62" t="s">
        <v>410</v>
      </c>
      <c r="L1905" s="18" t="s">
        <v>209</v>
      </c>
      <c r="M1905" s="18"/>
      <c r="N1905" s="9" t="s">
        <v>212</v>
      </c>
      <c r="O1905" s="9" t="s">
        <v>8862</v>
      </c>
      <c r="P1905" s="198">
        <v>0.02</v>
      </c>
      <c r="Q1905" s="9" t="s">
        <v>2521</v>
      </c>
      <c r="R1905" s="9" t="s">
        <v>190</v>
      </c>
      <c r="S1905" s="9" t="s">
        <v>1555</v>
      </c>
      <c r="T1905" s="9"/>
      <c r="U1905" s="9"/>
      <c r="V1905" s="61"/>
    </row>
    <row r="1906" spans="1:22" ht="29" x14ac:dyDescent="0.35">
      <c r="A1906" s="18" t="s">
        <v>2384</v>
      </c>
      <c r="B1906" s="18" t="s">
        <v>13078</v>
      </c>
      <c r="C1906" s="12">
        <v>6</v>
      </c>
      <c r="D1906" s="12">
        <v>14</v>
      </c>
      <c r="E1906" s="12" t="s">
        <v>6</v>
      </c>
      <c r="F1906" s="12" t="s">
        <v>432</v>
      </c>
      <c r="G1906" s="12" t="s">
        <v>1951</v>
      </c>
      <c r="H1906" s="61" t="s">
        <v>246</v>
      </c>
      <c r="I1906" s="12" t="s">
        <v>1578</v>
      </c>
      <c r="J1906" s="18" t="s">
        <v>508</v>
      </c>
      <c r="K1906" s="62" t="s">
        <v>410</v>
      </c>
      <c r="L1906" s="18" t="s">
        <v>2370</v>
      </c>
      <c r="M1906" s="18"/>
      <c r="N1906" s="9" t="s">
        <v>214</v>
      </c>
      <c r="O1906" s="9" t="s">
        <v>8863</v>
      </c>
      <c r="P1906" s="198">
        <v>0.01</v>
      </c>
      <c r="Q1906" s="9" t="s">
        <v>2512</v>
      </c>
      <c r="R1906" s="9" t="s">
        <v>518</v>
      </c>
      <c r="S1906" s="9" t="s">
        <v>2487</v>
      </c>
      <c r="T1906" s="9"/>
      <c r="U1906" s="9"/>
      <c r="V1906" s="61"/>
    </row>
    <row r="1907" spans="1:22" ht="43.5" x14ac:dyDescent="0.35">
      <c r="A1907" s="18" t="s">
        <v>1858</v>
      </c>
      <c r="B1907" s="18" t="s">
        <v>13079</v>
      </c>
      <c r="C1907" s="12">
        <v>7</v>
      </c>
      <c r="D1907" s="12">
        <v>15</v>
      </c>
      <c r="E1907" s="12" t="s">
        <v>6</v>
      </c>
      <c r="F1907" s="12" t="s">
        <v>432</v>
      </c>
      <c r="G1907" s="12" t="s">
        <v>1951</v>
      </c>
      <c r="H1907" s="61" t="s">
        <v>246</v>
      </c>
      <c r="I1907" s="12" t="s">
        <v>1578</v>
      </c>
      <c r="J1907" s="18" t="s">
        <v>508</v>
      </c>
      <c r="K1907" s="62" t="s">
        <v>410</v>
      </c>
      <c r="L1907" s="18" t="s">
        <v>1959</v>
      </c>
      <c r="M1907" s="18"/>
      <c r="N1907" s="9" t="s">
        <v>212</v>
      </c>
      <c r="O1907" s="9" t="s">
        <v>8864</v>
      </c>
      <c r="P1907" s="198">
        <v>0.04</v>
      </c>
      <c r="Q1907" s="9" t="s">
        <v>2521</v>
      </c>
      <c r="R1907" s="9" t="s">
        <v>190</v>
      </c>
      <c r="S1907" s="9" t="s">
        <v>11124</v>
      </c>
      <c r="T1907" s="9"/>
      <c r="U1907" s="9"/>
      <c r="V1907" s="61"/>
    </row>
    <row r="1908" spans="1:22" ht="43.5" x14ac:dyDescent="0.35">
      <c r="A1908" s="18" t="s">
        <v>1859</v>
      </c>
      <c r="B1908" s="18" t="s">
        <v>13080</v>
      </c>
      <c r="C1908" s="12">
        <v>1</v>
      </c>
      <c r="D1908" s="12">
        <v>16</v>
      </c>
      <c r="E1908" s="12" t="s">
        <v>6</v>
      </c>
      <c r="F1908" s="12" t="s">
        <v>432</v>
      </c>
      <c r="G1908" s="12" t="s">
        <v>1951</v>
      </c>
      <c r="H1908" s="61" t="s">
        <v>246</v>
      </c>
      <c r="I1908" s="12" t="s">
        <v>1578</v>
      </c>
      <c r="J1908" s="18" t="s">
        <v>401</v>
      </c>
      <c r="K1908" s="62" t="s">
        <v>411</v>
      </c>
      <c r="L1908" s="18" t="s">
        <v>219</v>
      </c>
      <c r="M1908" s="18"/>
      <c r="N1908" s="9" t="s">
        <v>211</v>
      </c>
      <c r="O1908" s="9" t="s">
        <v>8859</v>
      </c>
      <c r="P1908" s="198">
        <v>0</v>
      </c>
      <c r="Q1908" s="9" t="s">
        <v>2512</v>
      </c>
      <c r="R1908" s="9" t="s">
        <v>518</v>
      </c>
      <c r="S1908" s="9" t="s">
        <v>11123</v>
      </c>
      <c r="T1908" s="9"/>
      <c r="U1908" s="9"/>
      <c r="V1908" s="61"/>
    </row>
    <row r="1909" spans="1:22" ht="29" x14ac:dyDescent="0.35">
      <c r="A1909" s="18" t="s">
        <v>2385</v>
      </c>
      <c r="B1909" s="18" t="s">
        <v>13081</v>
      </c>
      <c r="C1909" s="12">
        <v>2</v>
      </c>
      <c r="D1909" s="12">
        <v>17</v>
      </c>
      <c r="E1909" s="12" t="s">
        <v>6</v>
      </c>
      <c r="F1909" s="12" t="s">
        <v>432</v>
      </c>
      <c r="G1909" s="12" t="s">
        <v>1951</v>
      </c>
      <c r="H1909" s="61" t="s">
        <v>246</v>
      </c>
      <c r="I1909" s="12" t="s">
        <v>1578</v>
      </c>
      <c r="J1909" s="18" t="s">
        <v>401</v>
      </c>
      <c r="K1909" s="62" t="s">
        <v>411</v>
      </c>
      <c r="L1909" s="18" t="s">
        <v>2369</v>
      </c>
      <c r="M1909" s="18"/>
      <c r="N1909" s="9" t="s">
        <v>214</v>
      </c>
      <c r="O1909" s="9" t="s">
        <v>8865</v>
      </c>
      <c r="P1909" s="198">
        <v>0</v>
      </c>
      <c r="Q1909" s="9" t="s">
        <v>2512</v>
      </c>
      <c r="R1909" s="9" t="s">
        <v>518</v>
      </c>
      <c r="S1909" s="9" t="s">
        <v>2487</v>
      </c>
      <c r="T1909" s="9"/>
      <c r="U1909" s="9"/>
      <c r="V1909" s="61"/>
    </row>
    <row r="1910" spans="1:22" ht="43.5" x14ac:dyDescent="0.35">
      <c r="A1910" s="18" t="s">
        <v>1860</v>
      </c>
      <c r="B1910" s="18" t="s">
        <v>13082</v>
      </c>
      <c r="C1910" s="12">
        <v>3</v>
      </c>
      <c r="D1910" s="12">
        <v>18</v>
      </c>
      <c r="E1910" s="12" t="s">
        <v>6</v>
      </c>
      <c r="F1910" s="12" t="s">
        <v>432</v>
      </c>
      <c r="G1910" s="12" t="s">
        <v>1951</v>
      </c>
      <c r="H1910" s="61" t="s">
        <v>246</v>
      </c>
      <c r="I1910" s="12" t="s">
        <v>1578</v>
      </c>
      <c r="J1910" s="18" t="s">
        <v>401</v>
      </c>
      <c r="K1910" s="62" t="s">
        <v>411</v>
      </c>
      <c r="L1910" s="18" t="s">
        <v>1959</v>
      </c>
      <c r="M1910" s="18"/>
      <c r="N1910" s="9" t="s">
        <v>212</v>
      </c>
      <c r="O1910" s="9" t="s">
        <v>8866</v>
      </c>
      <c r="P1910" s="198">
        <v>0</v>
      </c>
      <c r="Q1910" s="9" t="s">
        <v>2521</v>
      </c>
      <c r="R1910" s="9" t="s">
        <v>190</v>
      </c>
      <c r="S1910" s="9" t="s">
        <v>11124</v>
      </c>
      <c r="T1910" s="9"/>
      <c r="U1910" s="9"/>
      <c r="V1910" s="61"/>
    </row>
    <row r="1911" spans="1:22" ht="29" x14ac:dyDescent="0.35">
      <c r="A1911" s="18" t="s">
        <v>1861</v>
      </c>
      <c r="B1911" s="18" t="s">
        <v>13083</v>
      </c>
      <c r="C1911" s="12">
        <v>1</v>
      </c>
      <c r="D1911" s="12">
        <v>19</v>
      </c>
      <c r="E1911" s="12" t="s">
        <v>6</v>
      </c>
      <c r="F1911" s="12" t="s">
        <v>432</v>
      </c>
      <c r="G1911" s="12" t="s">
        <v>1951</v>
      </c>
      <c r="H1911" s="61" t="s">
        <v>246</v>
      </c>
      <c r="I1911" s="12" t="s">
        <v>1578</v>
      </c>
      <c r="J1911" s="18" t="s">
        <v>400</v>
      </c>
      <c r="K1911" s="62" t="s">
        <v>409</v>
      </c>
      <c r="L1911" s="18" t="s">
        <v>216</v>
      </c>
      <c r="M1911" s="18"/>
      <c r="N1911" s="9" t="s">
        <v>213</v>
      </c>
      <c r="O1911" s="9" t="s">
        <v>8867</v>
      </c>
      <c r="P1911" s="198">
        <v>0.14000000000000001</v>
      </c>
      <c r="Q1911" s="9" t="s">
        <v>2521</v>
      </c>
      <c r="R1911" s="9" t="s">
        <v>190</v>
      </c>
      <c r="S1911" s="9" t="s">
        <v>1555</v>
      </c>
      <c r="T1911" s="9"/>
      <c r="U1911" s="9"/>
      <c r="V1911" s="61"/>
    </row>
    <row r="1912" spans="1:22" ht="43.5" x14ac:dyDescent="0.35">
      <c r="A1912" s="18" t="s">
        <v>1862</v>
      </c>
      <c r="B1912" s="18" t="s">
        <v>13084</v>
      </c>
      <c r="C1912" s="12">
        <v>2</v>
      </c>
      <c r="D1912" s="12">
        <v>20</v>
      </c>
      <c r="E1912" s="12" t="s">
        <v>6</v>
      </c>
      <c r="F1912" s="12" t="s">
        <v>432</v>
      </c>
      <c r="G1912" s="12" t="s">
        <v>1951</v>
      </c>
      <c r="H1912" s="61" t="s">
        <v>246</v>
      </c>
      <c r="I1912" s="12" t="s">
        <v>1578</v>
      </c>
      <c r="J1912" s="18" t="s">
        <v>400</v>
      </c>
      <c r="K1912" s="62" t="s">
        <v>409</v>
      </c>
      <c r="L1912" s="18" t="s">
        <v>217</v>
      </c>
      <c r="M1912" s="18"/>
      <c r="N1912" s="9" t="s">
        <v>211</v>
      </c>
      <c r="O1912" s="9" t="s">
        <v>8868</v>
      </c>
      <c r="P1912" s="198">
        <v>0.06</v>
      </c>
      <c r="Q1912" s="9" t="s">
        <v>2521</v>
      </c>
      <c r="R1912" s="9" t="s">
        <v>190</v>
      </c>
      <c r="S1912" s="9" t="s">
        <v>11124</v>
      </c>
      <c r="T1912" s="9"/>
      <c r="U1912" s="9"/>
      <c r="V1912" s="61"/>
    </row>
    <row r="1913" spans="1:22" ht="43.5" x14ac:dyDescent="0.35">
      <c r="A1913" s="18" t="s">
        <v>1863</v>
      </c>
      <c r="B1913" s="18" t="s">
        <v>13085</v>
      </c>
      <c r="C1913" s="12">
        <v>1</v>
      </c>
      <c r="D1913" s="12">
        <v>21</v>
      </c>
      <c r="E1913" s="12" t="s">
        <v>6</v>
      </c>
      <c r="F1913" s="12" t="s">
        <v>432</v>
      </c>
      <c r="G1913" s="12" t="s">
        <v>1951</v>
      </c>
      <c r="H1913" s="61" t="s">
        <v>246</v>
      </c>
      <c r="I1913" s="12" t="s">
        <v>1578</v>
      </c>
      <c r="J1913" s="18" t="s">
        <v>402</v>
      </c>
      <c r="K1913" s="62" t="s">
        <v>412</v>
      </c>
      <c r="L1913" s="18" t="s">
        <v>219</v>
      </c>
      <c r="M1913" s="18"/>
      <c r="N1913" s="9" t="s">
        <v>211</v>
      </c>
      <c r="O1913" s="9" t="s">
        <v>8859</v>
      </c>
      <c r="P1913" s="198">
        <v>0.09</v>
      </c>
      <c r="Q1913" s="9" t="s">
        <v>2512</v>
      </c>
      <c r="R1913" s="9" t="s">
        <v>518</v>
      </c>
      <c r="S1913" s="9" t="s">
        <v>11123</v>
      </c>
      <c r="T1913" s="9"/>
      <c r="U1913" s="9"/>
      <c r="V1913" s="61"/>
    </row>
    <row r="1914" spans="1:22" ht="29" x14ac:dyDescent="0.35">
      <c r="A1914" s="18" t="s">
        <v>1864</v>
      </c>
      <c r="B1914" s="18" t="s">
        <v>13086</v>
      </c>
      <c r="C1914" s="12">
        <v>2</v>
      </c>
      <c r="D1914" s="12">
        <v>22</v>
      </c>
      <c r="E1914" s="12" t="s">
        <v>6</v>
      </c>
      <c r="F1914" s="12" t="s">
        <v>432</v>
      </c>
      <c r="G1914" s="12" t="s">
        <v>1951</v>
      </c>
      <c r="H1914" s="61" t="s">
        <v>246</v>
      </c>
      <c r="I1914" s="12" t="s">
        <v>1578</v>
      </c>
      <c r="J1914" s="18" t="s">
        <v>402</v>
      </c>
      <c r="K1914" s="62" t="s">
        <v>412</v>
      </c>
      <c r="L1914" s="18" t="s">
        <v>220</v>
      </c>
      <c r="M1914" s="18"/>
      <c r="N1914" s="9" t="s">
        <v>212</v>
      </c>
      <c r="O1914" s="9" t="s">
        <v>8869</v>
      </c>
      <c r="P1914" s="198">
        <v>0.1</v>
      </c>
      <c r="Q1914" s="9" t="s">
        <v>2521</v>
      </c>
      <c r="R1914" s="9" t="s">
        <v>190</v>
      </c>
      <c r="S1914" s="9" t="s">
        <v>2486</v>
      </c>
      <c r="T1914" s="9"/>
      <c r="U1914" s="9"/>
      <c r="V1914" s="61"/>
    </row>
    <row r="1915" spans="1:22" ht="29" x14ac:dyDescent="0.35">
      <c r="A1915" s="18" t="s">
        <v>1865</v>
      </c>
      <c r="B1915" s="18" t="s">
        <v>13087</v>
      </c>
      <c r="C1915" s="12">
        <v>3</v>
      </c>
      <c r="D1915" s="12">
        <v>23</v>
      </c>
      <c r="E1915" s="12" t="s">
        <v>6</v>
      </c>
      <c r="F1915" s="12" t="s">
        <v>432</v>
      </c>
      <c r="G1915" s="12" t="s">
        <v>1951</v>
      </c>
      <c r="H1915" s="61" t="s">
        <v>246</v>
      </c>
      <c r="I1915" s="12" t="s">
        <v>1578</v>
      </c>
      <c r="J1915" s="18" t="s">
        <v>402</v>
      </c>
      <c r="K1915" s="62" t="s">
        <v>412</v>
      </c>
      <c r="L1915" s="18" t="s">
        <v>218</v>
      </c>
      <c r="M1915" s="18"/>
      <c r="N1915" s="9" t="s">
        <v>214</v>
      </c>
      <c r="O1915" s="9" t="s">
        <v>8870</v>
      </c>
      <c r="P1915" s="198">
        <v>0.01</v>
      </c>
      <c r="Q1915" s="9" t="s">
        <v>2512</v>
      </c>
      <c r="R1915" s="9" t="s">
        <v>518</v>
      </c>
      <c r="S1915" s="9" t="s">
        <v>2487</v>
      </c>
      <c r="T1915" s="9"/>
      <c r="U1915" s="9"/>
      <c r="V1915" s="61"/>
    </row>
    <row r="1916" spans="1:22" ht="43.5" x14ac:dyDescent="0.35">
      <c r="A1916" s="18" t="s">
        <v>1870</v>
      </c>
      <c r="B1916" s="18" t="s">
        <v>13088</v>
      </c>
      <c r="C1916" s="12">
        <v>1</v>
      </c>
      <c r="D1916" s="12">
        <v>1</v>
      </c>
      <c r="E1916" s="12" t="s">
        <v>6</v>
      </c>
      <c r="F1916" s="12" t="s">
        <v>432</v>
      </c>
      <c r="G1916" s="12" t="s">
        <v>1950</v>
      </c>
      <c r="H1916" s="61" t="s">
        <v>240</v>
      </c>
      <c r="I1916" s="12" t="s">
        <v>1572</v>
      </c>
      <c r="J1916" s="18" t="s">
        <v>496</v>
      </c>
      <c r="K1916" s="62" t="s">
        <v>303</v>
      </c>
      <c r="L1916" s="18" t="s">
        <v>207</v>
      </c>
      <c r="M1916" s="18"/>
      <c r="N1916" s="9" t="s">
        <v>211</v>
      </c>
      <c r="O1916" s="9" t="s">
        <v>8853</v>
      </c>
      <c r="P1916" s="198">
        <v>0.3</v>
      </c>
      <c r="Q1916" s="9" t="s">
        <v>2508</v>
      </c>
      <c r="R1916" s="9" t="s">
        <v>518</v>
      </c>
      <c r="S1916" s="9" t="s">
        <v>11123</v>
      </c>
      <c r="T1916" s="9"/>
      <c r="U1916" s="9"/>
      <c r="V1916" s="61"/>
    </row>
    <row r="1917" spans="1:22" ht="43.5" x14ac:dyDescent="0.35">
      <c r="A1917" s="18" t="s">
        <v>1746</v>
      </c>
      <c r="B1917" s="18" t="s">
        <v>13089</v>
      </c>
      <c r="C1917" s="12">
        <v>2</v>
      </c>
      <c r="D1917" s="12">
        <v>2</v>
      </c>
      <c r="E1917" s="12" t="s">
        <v>6</v>
      </c>
      <c r="F1917" s="12" t="s">
        <v>432</v>
      </c>
      <c r="G1917" s="12" t="s">
        <v>1950</v>
      </c>
      <c r="H1917" s="61" t="s">
        <v>240</v>
      </c>
      <c r="I1917" s="12" t="s">
        <v>1572</v>
      </c>
      <c r="J1917" s="18" t="s">
        <v>496</v>
      </c>
      <c r="K1917" s="62" t="s">
        <v>303</v>
      </c>
      <c r="L1917" s="18" t="s">
        <v>117</v>
      </c>
      <c r="M1917" s="18"/>
      <c r="N1917" s="9" t="s">
        <v>212</v>
      </c>
      <c r="O1917" s="9" t="s">
        <v>8854</v>
      </c>
      <c r="P1917" s="198">
        <v>0.3</v>
      </c>
      <c r="Q1917" s="9" t="s">
        <v>2517</v>
      </c>
      <c r="R1917" s="9" t="s">
        <v>190</v>
      </c>
      <c r="S1917" s="9" t="s">
        <v>1554</v>
      </c>
      <c r="T1917" s="9"/>
      <c r="U1917" s="9"/>
      <c r="V1917" s="61"/>
    </row>
    <row r="1918" spans="1:22" ht="43.5" x14ac:dyDescent="0.35">
      <c r="A1918" s="18" t="s">
        <v>1747</v>
      </c>
      <c r="B1918" s="18" t="s">
        <v>13090</v>
      </c>
      <c r="C1918" s="12">
        <v>1</v>
      </c>
      <c r="D1918" s="12">
        <v>3</v>
      </c>
      <c r="E1918" s="12" t="s">
        <v>6</v>
      </c>
      <c r="F1918" s="12" t="s">
        <v>432</v>
      </c>
      <c r="G1918" s="12" t="s">
        <v>1950</v>
      </c>
      <c r="H1918" s="61" t="s">
        <v>240</v>
      </c>
      <c r="I1918" s="12" t="s">
        <v>1572</v>
      </c>
      <c r="J1918" s="18" t="s">
        <v>497</v>
      </c>
      <c r="K1918" s="62" t="s">
        <v>255</v>
      </c>
      <c r="L1918" s="18" t="s">
        <v>420</v>
      </c>
      <c r="M1918" s="18"/>
      <c r="N1918" s="9" t="s">
        <v>211</v>
      </c>
      <c r="O1918" s="9" t="s">
        <v>8875</v>
      </c>
      <c r="P1918" s="198">
        <v>0.21</v>
      </c>
      <c r="Q1918" s="9" t="s">
        <v>2517</v>
      </c>
      <c r="R1918" s="9" t="s">
        <v>190</v>
      </c>
      <c r="S1918" s="9" t="s">
        <v>11124</v>
      </c>
      <c r="T1918" s="9"/>
      <c r="U1918" s="9"/>
      <c r="V1918" s="61"/>
    </row>
    <row r="1919" spans="1:22" ht="43.5" x14ac:dyDescent="0.35">
      <c r="A1919" s="18" t="s">
        <v>1982</v>
      </c>
      <c r="B1919" s="18" t="s">
        <v>13091</v>
      </c>
      <c r="C1919" s="12">
        <v>2</v>
      </c>
      <c r="D1919" s="12">
        <v>4</v>
      </c>
      <c r="E1919" s="12" t="s">
        <v>6</v>
      </c>
      <c r="F1919" s="12" t="s">
        <v>432</v>
      </c>
      <c r="G1919" s="12" t="s">
        <v>1950</v>
      </c>
      <c r="H1919" s="61" t="s">
        <v>240</v>
      </c>
      <c r="I1919" s="12" t="s">
        <v>1572</v>
      </c>
      <c r="J1919" s="18" t="s">
        <v>497</v>
      </c>
      <c r="K1919" s="62" t="s">
        <v>255</v>
      </c>
      <c r="L1919" s="18" t="s">
        <v>1960</v>
      </c>
      <c r="M1919" s="18"/>
      <c r="N1919" s="9" t="s">
        <v>212</v>
      </c>
      <c r="O1919" s="9" t="s">
        <v>8856</v>
      </c>
      <c r="P1919" s="198">
        <v>4.4999999999999998E-2</v>
      </c>
      <c r="Q1919" s="9" t="s">
        <v>2517</v>
      </c>
      <c r="R1919" s="9" t="s">
        <v>190</v>
      </c>
      <c r="S1919" s="9" t="s">
        <v>1554</v>
      </c>
      <c r="T1919" s="9"/>
      <c r="U1919" s="9"/>
      <c r="V1919" s="61"/>
    </row>
    <row r="1920" spans="1:22" ht="43.5" x14ac:dyDescent="0.35">
      <c r="A1920" s="18" t="s">
        <v>1983</v>
      </c>
      <c r="B1920" s="18" t="s">
        <v>13092</v>
      </c>
      <c r="C1920" s="12">
        <v>3</v>
      </c>
      <c r="D1920" s="12">
        <v>5</v>
      </c>
      <c r="E1920" s="12" t="s">
        <v>6</v>
      </c>
      <c r="F1920" s="12" t="s">
        <v>432</v>
      </c>
      <c r="G1920" s="12" t="s">
        <v>1950</v>
      </c>
      <c r="H1920" s="61" t="s">
        <v>240</v>
      </c>
      <c r="I1920" s="12" t="s">
        <v>1572</v>
      </c>
      <c r="J1920" s="18" t="s">
        <v>497</v>
      </c>
      <c r="K1920" s="62" t="s">
        <v>255</v>
      </c>
      <c r="L1920" s="18" t="s">
        <v>1957</v>
      </c>
      <c r="M1920" s="18"/>
      <c r="N1920" s="9" t="s">
        <v>211</v>
      </c>
      <c r="O1920" s="9" t="s">
        <v>8857</v>
      </c>
      <c r="P1920" s="198">
        <v>0.08</v>
      </c>
      <c r="Q1920" s="9" t="s">
        <v>2508</v>
      </c>
      <c r="R1920" s="9" t="s">
        <v>518</v>
      </c>
      <c r="S1920" s="9" t="s">
        <v>11123</v>
      </c>
      <c r="T1920" s="9"/>
      <c r="U1920" s="9"/>
      <c r="V1920" s="61"/>
    </row>
    <row r="1921" spans="1:22" ht="43.5" x14ac:dyDescent="0.35">
      <c r="A1921" s="18" t="s">
        <v>1984</v>
      </c>
      <c r="B1921" s="18" t="s">
        <v>13093</v>
      </c>
      <c r="C1921" s="12">
        <v>4</v>
      </c>
      <c r="D1921" s="12">
        <v>6</v>
      </c>
      <c r="E1921" s="12" t="s">
        <v>6</v>
      </c>
      <c r="F1921" s="12" t="s">
        <v>432</v>
      </c>
      <c r="G1921" s="12" t="s">
        <v>1950</v>
      </c>
      <c r="H1921" s="61" t="s">
        <v>240</v>
      </c>
      <c r="I1921" s="12" t="s">
        <v>1572</v>
      </c>
      <c r="J1921" s="18" t="s">
        <v>497</v>
      </c>
      <c r="K1921" s="62" t="s">
        <v>255</v>
      </c>
      <c r="L1921" s="18" t="s">
        <v>1955</v>
      </c>
      <c r="M1921" s="18"/>
      <c r="N1921" s="9" t="s">
        <v>213</v>
      </c>
      <c r="O1921" s="9" t="s">
        <v>8858</v>
      </c>
      <c r="P1921" s="198">
        <v>4.4999999999999998E-2</v>
      </c>
      <c r="Q1921" s="9" t="s">
        <v>2517</v>
      </c>
      <c r="R1921" s="9" t="s">
        <v>190</v>
      </c>
      <c r="S1921" s="9" t="s">
        <v>11124</v>
      </c>
      <c r="T1921" s="9"/>
      <c r="U1921" s="9"/>
      <c r="V1921" s="61"/>
    </row>
    <row r="1922" spans="1:22" ht="29" x14ac:dyDescent="0.35">
      <c r="A1922" s="18" t="s">
        <v>1985</v>
      </c>
      <c r="B1922" s="18" t="s">
        <v>13094</v>
      </c>
      <c r="C1922" s="12">
        <v>5</v>
      </c>
      <c r="D1922" s="12">
        <v>7</v>
      </c>
      <c r="E1922" s="12" t="s">
        <v>6</v>
      </c>
      <c r="F1922" s="12" t="s">
        <v>432</v>
      </c>
      <c r="G1922" s="12" t="s">
        <v>1950</v>
      </c>
      <c r="H1922" s="61" t="s">
        <v>240</v>
      </c>
      <c r="I1922" s="12" t="s">
        <v>1572</v>
      </c>
      <c r="J1922" s="18" t="s">
        <v>497</v>
      </c>
      <c r="K1922" s="62" t="s">
        <v>255</v>
      </c>
      <c r="L1922" s="18" t="s">
        <v>1956</v>
      </c>
      <c r="M1922" s="18"/>
      <c r="N1922" s="9" t="s">
        <v>213</v>
      </c>
      <c r="O1922" s="9" t="s">
        <v>8859</v>
      </c>
      <c r="P1922" s="198">
        <v>0.05</v>
      </c>
      <c r="Q1922" s="9" t="s">
        <v>2508</v>
      </c>
      <c r="R1922" s="9" t="s">
        <v>518</v>
      </c>
      <c r="S1922" s="9" t="s">
        <v>2487</v>
      </c>
      <c r="T1922" s="9"/>
      <c r="U1922" s="9"/>
      <c r="V1922" s="61"/>
    </row>
    <row r="1923" spans="1:22" ht="43.5" x14ac:dyDescent="0.35">
      <c r="A1923" s="18" t="s">
        <v>1748</v>
      </c>
      <c r="B1923" s="18" t="s">
        <v>13095</v>
      </c>
      <c r="C1923" s="12">
        <v>6</v>
      </c>
      <c r="D1923" s="12">
        <v>8</v>
      </c>
      <c r="E1923" s="12" t="s">
        <v>6</v>
      </c>
      <c r="F1923" s="12" t="s">
        <v>432</v>
      </c>
      <c r="G1923" s="12" t="s">
        <v>1950</v>
      </c>
      <c r="H1923" s="61" t="s">
        <v>240</v>
      </c>
      <c r="I1923" s="12" t="s">
        <v>1572</v>
      </c>
      <c r="J1923" s="18" t="s">
        <v>497</v>
      </c>
      <c r="K1923" s="62" t="s">
        <v>255</v>
      </c>
      <c r="L1923" s="18" t="s">
        <v>515</v>
      </c>
      <c r="M1923" s="18"/>
      <c r="N1923" s="9" t="s">
        <v>211</v>
      </c>
      <c r="O1923" s="9">
        <v>0</v>
      </c>
      <c r="P1923" s="198">
        <v>0.27</v>
      </c>
      <c r="Q1923" s="9" t="s">
        <v>2508</v>
      </c>
      <c r="R1923" s="9" t="s">
        <v>518</v>
      </c>
      <c r="S1923" s="9" t="s">
        <v>11123</v>
      </c>
      <c r="T1923" s="9"/>
      <c r="U1923" s="9"/>
      <c r="V1923" s="61"/>
    </row>
    <row r="1924" spans="1:22" ht="43.5" x14ac:dyDescent="0.35">
      <c r="A1924" s="18" t="s">
        <v>2386</v>
      </c>
      <c r="B1924" s="18" t="s">
        <v>13096</v>
      </c>
      <c r="C1924" s="12">
        <v>1</v>
      </c>
      <c r="D1924" s="12">
        <v>9</v>
      </c>
      <c r="E1924" s="12" t="s">
        <v>6</v>
      </c>
      <c r="F1924" s="12" t="s">
        <v>432</v>
      </c>
      <c r="G1924" s="12" t="s">
        <v>1950</v>
      </c>
      <c r="H1924" s="61" t="s">
        <v>240</v>
      </c>
      <c r="I1924" s="12" t="s">
        <v>1572</v>
      </c>
      <c r="J1924" s="18" t="s">
        <v>488</v>
      </c>
      <c r="K1924" s="62" t="s">
        <v>305</v>
      </c>
      <c r="L1924" s="18" t="s">
        <v>2368</v>
      </c>
      <c r="M1924" s="18"/>
      <c r="N1924" s="9" t="s">
        <v>211</v>
      </c>
      <c r="O1924" s="9" t="s">
        <v>8857</v>
      </c>
      <c r="P1924" s="198">
        <v>7.0000000000000007E-2</v>
      </c>
      <c r="Q1924" s="9" t="s">
        <v>2508</v>
      </c>
      <c r="R1924" s="9" t="s">
        <v>518</v>
      </c>
      <c r="S1924" s="9" t="s">
        <v>11123</v>
      </c>
      <c r="T1924" s="9"/>
      <c r="U1924" s="9"/>
      <c r="V1924" s="61"/>
    </row>
    <row r="1925" spans="1:22" ht="43.5" x14ac:dyDescent="0.35">
      <c r="A1925" s="18" t="s">
        <v>1749</v>
      </c>
      <c r="B1925" s="18" t="s">
        <v>13097</v>
      </c>
      <c r="C1925" s="12">
        <v>2</v>
      </c>
      <c r="D1925" s="12">
        <v>10</v>
      </c>
      <c r="E1925" s="12" t="s">
        <v>6</v>
      </c>
      <c r="F1925" s="12" t="s">
        <v>432</v>
      </c>
      <c r="G1925" s="12" t="s">
        <v>1950</v>
      </c>
      <c r="H1925" s="61" t="s">
        <v>240</v>
      </c>
      <c r="I1925" s="12" t="s">
        <v>1572</v>
      </c>
      <c r="J1925" s="18" t="s">
        <v>488</v>
      </c>
      <c r="K1925" s="62" t="s">
        <v>305</v>
      </c>
      <c r="L1925" s="18" t="s">
        <v>208</v>
      </c>
      <c r="M1925" s="18"/>
      <c r="N1925" s="9" t="s">
        <v>213</v>
      </c>
      <c r="O1925" s="9" t="s">
        <v>8858</v>
      </c>
      <c r="P1925" s="198">
        <v>0.04</v>
      </c>
      <c r="Q1925" s="9" t="s">
        <v>2517</v>
      </c>
      <c r="R1925" s="9" t="s">
        <v>190</v>
      </c>
      <c r="S1925" s="9" t="s">
        <v>11124</v>
      </c>
      <c r="T1925" s="9"/>
      <c r="U1925" s="9"/>
      <c r="V1925" s="61"/>
    </row>
    <row r="1926" spans="1:22" ht="29" x14ac:dyDescent="0.35">
      <c r="A1926" s="18" t="s">
        <v>1750</v>
      </c>
      <c r="B1926" s="18" t="s">
        <v>13098</v>
      </c>
      <c r="C1926" s="12">
        <v>3</v>
      </c>
      <c r="D1926" s="12">
        <v>11</v>
      </c>
      <c r="E1926" s="12" t="s">
        <v>6</v>
      </c>
      <c r="F1926" s="12" t="s">
        <v>432</v>
      </c>
      <c r="G1926" s="12" t="s">
        <v>1950</v>
      </c>
      <c r="H1926" s="61" t="s">
        <v>240</v>
      </c>
      <c r="I1926" s="12" t="s">
        <v>1572</v>
      </c>
      <c r="J1926" s="18" t="s">
        <v>488</v>
      </c>
      <c r="K1926" s="62" t="s">
        <v>305</v>
      </c>
      <c r="L1926" s="18" t="s">
        <v>215</v>
      </c>
      <c r="M1926" s="18"/>
      <c r="N1926" s="9" t="s">
        <v>213</v>
      </c>
      <c r="O1926" s="9" t="s">
        <v>8859</v>
      </c>
      <c r="P1926" s="198">
        <v>0.04</v>
      </c>
      <c r="Q1926" s="9" t="s">
        <v>2508</v>
      </c>
      <c r="R1926" s="9" t="s">
        <v>518</v>
      </c>
      <c r="S1926" s="9" t="s">
        <v>2487</v>
      </c>
      <c r="T1926" s="9"/>
      <c r="U1926" s="9"/>
      <c r="V1926" s="61"/>
    </row>
    <row r="1927" spans="1:22" ht="43.5" x14ac:dyDescent="0.35">
      <c r="A1927" s="18" t="s">
        <v>1751</v>
      </c>
      <c r="B1927" s="18" t="s">
        <v>13099</v>
      </c>
      <c r="C1927" s="12">
        <v>4</v>
      </c>
      <c r="D1927" s="12">
        <v>12</v>
      </c>
      <c r="E1927" s="12" t="s">
        <v>6</v>
      </c>
      <c r="F1927" s="12" t="s">
        <v>432</v>
      </c>
      <c r="G1927" s="12" t="s">
        <v>1950</v>
      </c>
      <c r="H1927" s="61" t="s">
        <v>240</v>
      </c>
      <c r="I1927" s="12" t="s">
        <v>1572</v>
      </c>
      <c r="J1927" s="18" t="s">
        <v>488</v>
      </c>
      <c r="K1927" s="62" t="s">
        <v>305</v>
      </c>
      <c r="L1927" s="18" t="s">
        <v>219</v>
      </c>
      <c r="M1927" s="18"/>
      <c r="N1927" s="9" t="s">
        <v>211</v>
      </c>
      <c r="O1927" s="9" t="s">
        <v>8859</v>
      </c>
      <c r="P1927" s="198">
        <v>0.03</v>
      </c>
      <c r="Q1927" s="9" t="s">
        <v>2508</v>
      </c>
      <c r="R1927" s="9" t="s">
        <v>518</v>
      </c>
      <c r="S1927" s="9" t="s">
        <v>11123</v>
      </c>
      <c r="T1927" s="9"/>
      <c r="U1927" s="9"/>
      <c r="V1927" s="61"/>
    </row>
    <row r="1928" spans="1:22" ht="43.5" x14ac:dyDescent="0.35">
      <c r="A1928" s="18" t="s">
        <v>1752</v>
      </c>
      <c r="B1928" s="18" t="s">
        <v>13100</v>
      </c>
      <c r="C1928" s="12">
        <v>5</v>
      </c>
      <c r="D1928" s="12">
        <v>13</v>
      </c>
      <c r="E1928" s="12" t="s">
        <v>6</v>
      </c>
      <c r="F1928" s="12" t="s">
        <v>432</v>
      </c>
      <c r="G1928" s="12" t="s">
        <v>1950</v>
      </c>
      <c r="H1928" s="61" t="s">
        <v>240</v>
      </c>
      <c r="I1928" s="12" t="s">
        <v>1572</v>
      </c>
      <c r="J1928" s="18" t="s">
        <v>488</v>
      </c>
      <c r="K1928" s="62" t="s">
        <v>305</v>
      </c>
      <c r="L1928" s="18" t="s">
        <v>209</v>
      </c>
      <c r="M1928" s="18"/>
      <c r="N1928" s="9" t="s">
        <v>212</v>
      </c>
      <c r="O1928" s="9" t="s">
        <v>8862</v>
      </c>
      <c r="P1928" s="198">
        <v>0.02</v>
      </c>
      <c r="Q1928" s="9" t="s">
        <v>2517</v>
      </c>
      <c r="R1928" s="9" t="s">
        <v>190</v>
      </c>
      <c r="S1928" s="9" t="s">
        <v>1554</v>
      </c>
      <c r="T1928" s="9"/>
      <c r="U1928" s="9"/>
      <c r="V1928" s="61"/>
    </row>
    <row r="1929" spans="1:22" ht="29" x14ac:dyDescent="0.35">
      <c r="A1929" s="18" t="s">
        <v>2387</v>
      </c>
      <c r="B1929" s="18" t="s">
        <v>13101</v>
      </c>
      <c r="C1929" s="12">
        <v>6</v>
      </c>
      <c r="D1929" s="12">
        <v>14</v>
      </c>
      <c r="E1929" s="12" t="s">
        <v>6</v>
      </c>
      <c r="F1929" s="12" t="s">
        <v>432</v>
      </c>
      <c r="G1929" s="12" t="s">
        <v>1950</v>
      </c>
      <c r="H1929" s="61" t="s">
        <v>240</v>
      </c>
      <c r="I1929" s="12" t="s">
        <v>1572</v>
      </c>
      <c r="J1929" s="18" t="s">
        <v>488</v>
      </c>
      <c r="K1929" s="62" t="s">
        <v>305</v>
      </c>
      <c r="L1929" s="18" t="s">
        <v>2370</v>
      </c>
      <c r="M1929" s="18"/>
      <c r="N1929" s="9" t="s">
        <v>214</v>
      </c>
      <c r="O1929" s="9" t="s">
        <v>8863</v>
      </c>
      <c r="P1929" s="198">
        <v>0.01</v>
      </c>
      <c r="Q1929" s="9" t="s">
        <v>2508</v>
      </c>
      <c r="R1929" s="9" t="s">
        <v>518</v>
      </c>
      <c r="S1929" s="9" t="s">
        <v>2487</v>
      </c>
      <c r="T1929" s="9"/>
      <c r="U1929" s="9"/>
      <c r="V1929" s="61"/>
    </row>
    <row r="1930" spans="1:22" ht="43.5" x14ac:dyDescent="0.35">
      <c r="A1930" s="18" t="s">
        <v>1755</v>
      </c>
      <c r="B1930" s="18" t="s">
        <v>13102</v>
      </c>
      <c r="C1930" s="12">
        <v>7</v>
      </c>
      <c r="D1930" s="12">
        <v>15</v>
      </c>
      <c r="E1930" s="12" t="s">
        <v>6</v>
      </c>
      <c r="F1930" s="12" t="s">
        <v>432</v>
      </c>
      <c r="G1930" s="12" t="s">
        <v>1950</v>
      </c>
      <c r="H1930" s="61" t="s">
        <v>240</v>
      </c>
      <c r="I1930" s="12" t="s">
        <v>1572</v>
      </c>
      <c r="J1930" s="18" t="s">
        <v>488</v>
      </c>
      <c r="K1930" s="62" t="s">
        <v>305</v>
      </c>
      <c r="L1930" s="18" t="s">
        <v>1959</v>
      </c>
      <c r="M1930" s="18"/>
      <c r="N1930" s="9" t="s">
        <v>212</v>
      </c>
      <c r="O1930" s="9" t="s">
        <v>8864</v>
      </c>
      <c r="P1930" s="198">
        <v>0.04</v>
      </c>
      <c r="Q1930" s="9" t="s">
        <v>2517</v>
      </c>
      <c r="R1930" s="9" t="s">
        <v>190</v>
      </c>
      <c r="S1930" s="9" t="s">
        <v>11124</v>
      </c>
      <c r="T1930" s="9"/>
      <c r="U1930" s="9"/>
      <c r="V1930" s="61"/>
    </row>
    <row r="1931" spans="1:22" ht="43.5" x14ac:dyDescent="0.35">
      <c r="A1931" s="18" t="s">
        <v>1756</v>
      </c>
      <c r="B1931" s="18" t="s">
        <v>13103</v>
      </c>
      <c r="C1931" s="12">
        <v>1</v>
      </c>
      <c r="D1931" s="12">
        <v>16</v>
      </c>
      <c r="E1931" s="12" t="s">
        <v>6</v>
      </c>
      <c r="F1931" s="12" t="s">
        <v>432</v>
      </c>
      <c r="G1931" s="12" t="s">
        <v>1950</v>
      </c>
      <c r="H1931" s="61" t="s">
        <v>240</v>
      </c>
      <c r="I1931" s="12" t="s">
        <v>1572</v>
      </c>
      <c r="J1931" s="18" t="s">
        <v>300</v>
      </c>
      <c r="K1931" s="62" t="s">
        <v>306</v>
      </c>
      <c r="L1931" s="18" t="s">
        <v>219</v>
      </c>
      <c r="M1931" s="18"/>
      <c r="N1931" s="9" t="s">
        <v>211</v>
      </c>
      <c r="O1931" s="9" t="s">
        <v>8859</v>
      </c>
      <c r="P1931" s="198">
        <v>0</v>
      </c>
      <c r="Q1931" s="9" t="s">
        <v>2508</v>
      </c>
      <c r="R1931" s="9" t="s">
        <v>518</v>
      </c>
      <c r="S1931" s="9" t="s">
        <v>11123</v>
      </c>
      <c r="T1931" s="9"/>
      <c r="U1931" s="9"/>
      <c r="V1931" s="61"/>
    </row>
    <row r="1932" spans="1:22" ht="29" x14ac:dyDescent="0.35">
      <c r="A1932" s="18" t="s">
        <v>2388</v>
      </c>
      <c r="B1932" s="18" t="s">
        <v>13104</v>
      </c>
      <c r="C1932" s="12">
        <v>2</v>
      </c>
      <c r="D1932" s="12">
        <v>17</v>
      </c>
      <c r="E1932" s="12" t="s">
        <v>6</v>
      </c>
      <c r="F1932" s="12" t="s">
        <v>432</v>
      </c>
      <c r="G1932" s="12" t="s">
        <v>1950</v>
      </c>
      <c r="H1932" s="61" t="s">
        <v>240</v>
      </c>
      <c r="I1932" s="12" t="s">
        <v>1572</v>
      </c>
      <c r="J1932" s="18" t="s">
        <v>300</v>
      </c>
      <c r="K1932" s="62" t="s">
        <v>306</v>
      </c>
      <c r="L1932" s="18" t="s">
        <v>2369</v>
      </c>
      <c r="M1932" s="18"/>
      <c r="N1932" s="9" t="s">
        <v>214</v>
      </c>
      <c r="O1932" s="9" t="s">
        <v>8865</v>
      </c>
      <c r="P1932" s="198">
        <v>0</v>
      </c>
      <c r="Q1932" s="9" t="s">
        <v>2508</v>
      </c>
      <c r="R1932" s="9" t="s">
        <v>518</v>
      </c>
      <c r="S1932" s="9" t="s">
        <v>2487</v>
      </c>
      <c r="T1932" s="9"/>
      <c r="U1932" s="9"/>
      <c r="V1932" s="61"/>
    </row>
    <row r="1933" spans="1:22" ht="43.5" x14ac:dyDescent="0.35">
      <c r="A1933" s="18" t="s">
        <v>1757</v>
      </c>
      <c r="B1933" s="18" t="s">
        <v>13105</v>
      </c>
      <c r="C1933" s="12">
        <v>3</v>
      </c>
      <c r="D1933" s="12">
        <v>18</v>
      </c>
      <c r="E1933" s="12" t="s">
        <v>6</v>
      </c>
      <c r="F1933" s="12" t="s">
        <v>432</v>
      </c>
      <c r="G1933" s="12" t="s">
        <v>1950</v>
      </c>
      <c r="H1933" s="61" t="s">
        <v>240</v>
      </c>
      <c r="I1933" s="12" t="s">
        <v>1572</v>
      </c>
      <c r="J1933" s="18" t="s">
        <v>300</v>
      </c>
      <c r="K1933" s="62" t="s">
        <v>306</v>
      </c>
      <c r="L1933" s="18" t="s">
        <v>1959</v>
      </c>
      <c r="M1933" s="18"/>
      <c r="N1933" s="9" t="s">
        <v>212</v>
      </c>
      <c r="O1933" s="9" t="s">
        <v>8866</v>
      </c>
      <c r="P1933" s="198">
        <v>0</v>
      </c>
      <c r="Q1933" s="9" t="s">
        <v>2517</v>
      </c>
      <c r="R1933" s="9" t="s">
        <v>190</v>
      </c>
      <c r="S1933" s="9" t="s">
        <v>11124</v>
      </c>
      <c r="T1933" s="9"/>
      <c r="U1933" s="9"/>
      <c r="V1933" s="61"/>
    </row>
    <row r="1934" spans="1:22" ht="43.5" x14ac:dyDescent="0.35">
      <c r="A1934" s="18" t="s">
        <v>1753</v>
      </c>
      <c r="B1934" s="18" t="s">
        <v>13106</v>
      </c>
      <c r="C1934" s="12">
        <v>1</v>
      </c>
      <c r="D1934" s="12">
        <v>19</v>
      </c>
      <c r="E1934" s="12" t="s">
        <v>6</v>
      </c>
      <c r="F1934" s="12" t="s">
        <v>432</v>
      </c>
      <c r="G1934" s="12" t="s">
        <v>1950</v>
      </c>
      <c r="H1934" s="61" t="s">
        <v>240</v>
      </c>
      <c r="I1934" s="12" t="s">
        <v>1572</v>
      </c>
      <c r="J1934" s="18" t="s">
        <v>299</v>
      </c>
      <c r="K1934" s="62" t="s">
        <v>304</v>
      </c>
      <c r="L1934" s="18" t="s">
        <v>216</v>
      </c>
      <c r="M1934" s="18"/>
      <c r="N1934" s="9" t="s">
        <v>213</v>
      </c>
      <c r="O1934" s="9" t="s">
        <v>8867</v>
      </c>
      <c r="P1934" s="198">
        <v>7.0000000000000007E-2</v>
      </c>
      <c r="Q1934" s="9" t="s">
        <v>2517</v>
      </c>
      <c r="R1934" s="9" t="s">
        <v>190</v>
      </c>
      <c r="S1934" s="9" t="s">
        <v>1554</v>
      </c>
      <c r="T1934" s="9"/>
      <c r="U1934" s="9"/>
      <c r="V1934" s="61"/>
    </row>
    <row r="1935" spans="1:22" ht="43.5" x14ac:dyDescent="0.35">
      <c r="A1935" s="18" t="s">
        <v>1754</v>
      </c>
      <c r="B1935" s="18" t="s">
        <v>13107</v>
      </c>
      <c r="C1935" s="12">
        <v>2</v>
      </c>
      <c r="D1935" s="12">
        <v>20</v>
      </c>
      <c r="E1935" s="12" t="s">
        <v>6</v>
      </c>
      <c r="F1935" s="12" t="s">
        <v>432</v>
      </c>
      <c r="G1935" s="12" t="s">
        <v>1950</v>
      </c>
      <c r="H1935" s="61" t="s">
        <v>240</v>
      </c>
      <c r="I1935" s="12" t="s">
        <v>1572</v>
      </c>
      <c r="J1935" s="18" t="s">
        <v>299</v>
      </c>
      <c r="K1935" s="62" t="s">
        <v>304</v>
      </c>
      <c r="L1935" s="18" t="s">
        <v>217</v>
      </c>
      <c r="M1935" s="18"/>
      <c r="N1935" s="9" t="s">
        <v>211</v>
      </c>
      <c r="O1935" s="9" t="s">
        <v>8868</v>
      </c>
      <c r="P1935" s="198">
        <v>0.03</v>
      </c>
      <c r="Q1935" s="9" t="s">
        <v>2517</v>
      </c>
      <c r="R1935" s="9" t="s">
        <v>190</v>
      </c>
      <c r="S1935" s="9" t="s">
        <v>11124</v>
      </c>
      <c r="T1935" s="9"/>
      <c r="U1935" s="9"/>
      <c r="V1935" s="61"/>
    </row>
    <row r="1936" spans="1:22" ht="43.5" x14ac:dyDescent="0.35">
      <c r="A1936" s="18" t="s">
        <v>1758</v>
      </c>
      <c r="B1936" s="18" t="s">
        <v>13108</v>
      </c>
      <c r="C1936" s="12">
        <v>1</v>
      </c>
      <c r="D1936" s="12">
        <v>21</v>
      </c>
      <c r="E1936" s="12" t="s">
        <v>6</v>
      </c>
      <c r="F1936" s="12" t="s">
        <v>432</v>
      </c>
      <c r="G1936" s="12" t="s">
        <v>1950</v>
      </c>
      <c r="H1936" s="61" t="s">
        <v>240</v>
      </c>
      <c r="I1936" s="12" t="s">
        <v>1572</v>
      </c>
      <c r="J1936" s="18" t="s">
        <v>301</v>
      </c>
      <c r="K1936" s="62" t="s">
        <v>307</v>
      </c>
      <c r="L1936" s="18" t="s">
        <v>219</v>
      </c>
      <c r="M1936" s="18"/>
      <c r="N1936" s="9" t="s">
        <v>211</v>
      </c>
      <c r="O1936" s="9" t="s">
        <v>8859</v>
      </c>
      <c r="P1936" s="198">
        <v>0.09</v>
      </c>
      <c r="Q1936" s="9" t="s">
        <v>2508</v>
      </c>
      <c r="R1936" s="9" t="s">
        <v>518</v>
      </c>
      <c r="S1936" s="9" t="s">
        <v>11123</v>
      </c>
      <c r="T1936" s="9"/>
      <c r="U1936" s="9"/>
      <c r="V1936" s="61"/>
    </row>
    <row r="1937" spans="1:22" ht="29" x14ac:dyDescent="0.35">
      <c r="A1937" s="18" t="s">
        <v>1759</v>
      </c>
      <c r="B1937" s="18" t="s">
        <v>13109</v>
      </c>
      <c r="C1937" s="12">
        <v>2</v>
      </c>
      <c r="D1937" s="12">
        <v>22</v>
      </c>
      <c r="E1937" s="12" t="s">
        <v>6</v>
      </c>
      <c r="F1937" s="12" t="s">
        <v>432</v>
      </c>
      <c r="G1937" s="12" t="s">
        <v>1950</v>
      </c>
      <c r="H1937" s="61" t="s">
        <v>240</v>
      </c>
      <c r="I1937" s="12" t="s">
        <v>1572</v>
      </c>
      <c r="J1937" s="18" t="s">
        <v>301</v>
      </c>
      <c r="K1937" s="62" t="s">
        <v>307</v>
      </c>
      <c r="L1937" s="18" t="s">
        <v>220</v>
      </c>
      <c r="M1937" s="18"/>
      <c r="N1937" s="9" t="s">
        <v>212</v>
      </c>
      <c r="O1937" s="9" t="s">
        <v>8869</v>
      </c>
      <c r="P1937" s="198">
        <v>0.1</v>
      </c>
      <c r="Q1937" s="9" t="s">
        <v>2517</v>
      </c>
      <c r="R1937" s="9" t="s">
        <v>190</v>
      </c>
      <c r="S1937" s="9" t="s">
        <v>2486</v>
      </c>
      <c r="T1937" s="9"/>
      <c r="U1937" s="9"/>
      <c r="V1937" s="61"/>
    </row>
    <row r="1938" spans="1:22" ht="29" x14ac:dyDescent="0.35">
      <c r="A1938" s="18" t="s">
        <v>1760</v>
      </c>
      <c r="B1938" s="18" t="s">
        <v>13110</v>
      </c>
      <c r="C1938" s="12">
        <v>3</v>
      </c>
      <c r="D1938" s="12">
        <v>23</v>
      </c>
      <c r="E1938" s="12" t="s">
        <v>6</v>
      </c>
      <c r="F1938" s="12" t="s">
        <v>432</v>
      </c>
      <c r="G1938" s="12" t="s">
        <v>1950</v>
      </c>
      <c r="H1938" s="61" t="s">
        <v>240</v>
      </c>
      <c r="I1938" s="12" t="s">
        <v>1572</v>
      </c>
      <c r="J1938" s="18" t="s">
        <v>301</v>
      </c>
      <c r="K1938" s="62" t="s">
        <v>307</v>
      </c>
      <c r="L1938" s="18" t="s">
        <v>218</v>
      </c>
      <c r="M1938" s="18"/>
      <c r="N1938" s="9" t="s">
        <v>214</v>
      </c>
      <c r="O1938" s="9" t="s">
        <v>8870</v>
      </c>
      <c r="P1938" s="198">
        <v>0.01</v>
      </c>
      <c r="Q1938" s="9" t="s">
        <v>2508</v>
      </c>
      <c r="R1938" s="9" t="s">
        <v>518</v>
      </c>
      <c r="S1938" s="9" t="s">
        <v>2487</v>
      </c>
      <c r="T1938" s="9"/>
      <c r="U1938" s="9"/>
      <c r="V1938" s="61"/>
    </row>
    <row r="1939" spans="1:22" ht="43.5" x14ac:dyDescent="0.35">
      <c r="A1939" s="18" t="s">
        <v>1874</v>
      </c>
      <c r="B1939" s="18" t="s">
        <v>13111</v>
      </c>
      <c r="C1939" s="12">
        <v>1</v>
      </c>
      <c r="D1939" s="12">
        <v>1</v>
      </c>
      <c r="E1939" s="12" t="s">
        <v>6</v>
      </c>
      <c r="F1939" s="12" t="s">
        <v>432</v>
      </c>
      <c r="G1939" s="12" t="s">
        <v>1951</v>
      </c>
      <c r="H1939" s="61" t="s">
        <v>243</v>
      </c>
      <c r="I1939" s="12" t="s">
        <v>1575</v>
      </c>
      <c r="J1939" s="18" t="s">
        <v>325</v>
      </c>
      <c r="K1939" s="62" t="s">
        <v>370</v>
      </c>
      <c r="L1939" s="18" t="s">
        <v>207</v>
      </c>
      <c r="M1939" s="18"/>
      <c r="N1939" s="9" t="s">
        <v>211</v>
      </c>
      <c r="O1939" s="9" t="s">
        <v>8853</v>
      </c>
      <c r="P1939" s="198">
        <v>0.3</v>
      </c>
      <c r="Q1939" s="9" t="s">
        <v>2512</v>
      </c>
      <c r="R1939" s="9" t="s">
        <v>518</v>
      </c>
      <c r="S1939" s="9" t="s">
        <v>11123</v>
      </c>
      <c r="T1939" s="9"/>
      <c r="U1939" s="9"/>
      <c r="V1939" s="61"/>
    </row>
    <row r="1940" spans="1:22" ht="29" x14ac:dyDescent="0.35">
      <c r="A1940" s="18" t="s">
        <v>1805</v>
      </c>
      <c r="B1940" s="18" t="s">
        <v>13112</v>
      </c>
      <c r="C1940" s="12">
        <v>2</v>
      </c>
      <c r="D1940" s="12">
        <v>2</v>
      </c>
      <c r="E1940" s="12" t="s">
        <v>6</v>
      </c>
      <c r="F1940" s="12" t="s">
        <v>432</v>
      </c>
      <c r="G1940" s="12" t="s">
        <v>1951</v>
      </c>
      <c r="H1940" s="61" t="s">
        <v>243</v>
      </c>
      <c r="I1940" s="12" t="s">
        <v>1575</v>
      </c>
      <c r="J1940" s="18" t="s">
        <v>325</v>
      </c>
      <c r="K1940" s="62" t="s">
        <v>370</v>
      </c>
      <c r="L1940" s="18" t="s">
        <v>117</v>
      </c>
      <c r="M1940" s="18"/>
      <c r="N1940" s="9" t="s">
        <v>212</v>
      </c>
      <c r="O1940" s="9" t="s">
        <v>8854</v>
      </c>
      <c r="P1940" s="198">
        <v>0.2</v>
      </c>
      <c r="Q1940" s="9" t="s">
        <v>2521</v>
      </c>
      <c r="R1940" s="9" t="s">
        <v>190</v>
      </c>
      <c r="S1940" s="9" t="s">
        <v>1555</v>
      </c>
      <c r="T1940" s="9"/>
      <c r="U1940" s="9"/>
      <c r="V1940" s="61"/>
    </row>
    <row r="1941" spans="1:22" ht="43.5" x14ac:dyDescent="0.35">
      <c r="A1941" s="18" t="s">
        <v>1806</v>
      </c>
      <c r="B1941" s="18" t="s">
        <v>13113</v>
      </c>
      <c r="C1941" s="12">
        <v>1</v>
      </c>
      <c r="D1941" s="12">
        <v>3</v>
      </c>
      <c r="E1941" s="12" t="s">
        <v>6</v>
      </c>
      <c r="F1941" s="12" t="s">
        <v>432</v>
      </c>
      <c r="G1941" s="12" t="s">
        <v>1951</v>
      </c>
      <c r="H1941" s="61" t="s">
        <v>243</v>
      </c>
      <c r="I1941" s="12" t="s">
        <v>1575</v>
      </c>
      <c r="J1941" s="18" t="s">
        <v>509</v>
      </c>
      <c r="K1941" s="62" t="s">
        <v>371</v>
      </c>
      <c r="L1941" s="18" t="s">
        <v>425</v>
      </c>
      <c r="M1941" s="18"/>
      <c r="N1941" s="9" t="s">
        <v>211</v>
      </c>
      <c r="O1941" s="9" t="s">
        <v>8872</v>
      </c>
      <c r="P1941" s="198">
        <v>0.21</v>
      </c>
      <c r="Q1941" s="9" t="s">
        <v>2521</v>
      </c>
      <c r="R1941" s="9" t="s">
        <v>190</v>
      </c>
      <c r="S1941" s="9" t="s">
        <v>11124</v>
      </c>
      <c r="T1941" s="9"/>
      <c r="U1941" s="9"/>
      <c r="V1941" s="61"/>
    </row>
    <row r="1942" spans="1:22" ht="43.5" x14ac:dyDescent="0.35">
      <c r="A1942" s="18" t="s">
        <v>1987</v>
      </c>
      <c r="B1942" s="18" t="s">
        <v>13114</v>
      </c>
      <c r="C1942" s="12">
        <v>2</v>
      </c>
      <c r="D1942" s="12">
        <v>4</v>
      </c>
      <c r="E1942" s="12" t="s">
        <v>6</v>
      </c>
      <c r="F1942" s="12" t="s">
        <v>432</v>
      </c>
      <c r="G1942" s="12" t="s">
        <v>1951</v>
      </c>
      <c r="H1942" s="61" t="s">
        <v>243</v>
      </c>
      <c r="I1942" s="12" t="s">
        <v>1575</v>
      </c>
      <c r="J1942" s="18" t="s">
        <v>509</v>
      </c>
      <c r="K1942" s="62" t="s">
        <v>371</v>
      </c>
      <c r="L1942" s="18" t="s">
        <v>1960</v>
      </c>
      <c r="M1942" s="18"/>
      <c r="N1942" s="9" t="s">
        <v>212</v>
      </c>
      <c r="O1942" s="9" t="s">
        <v>8856</v>
      </c>
      <c r="P1942" s="198">
        <v>4.4999999999999998E-2</v>
      </c>
      <c r="Q1942" s="9" t="s">
        <v>2521</v>
      </c>
      <c r="R1942" s="9" t="s">
        <v>190</v>
      </c>
      <c r="S1942" s="9" t="s">
        <v>1555</v>
      </c>
      <c r="T1942" s="9"/>
      <c r="U1942" s="9"/>
      <c r="V1942" s="61"/>
    </row>
    <row r="1943" spans="1:22" ht="43.5" x14ac:dyDescent="0.35">
      <c r="A1943" s="18" t="s">
        <v>1988</v>
      </c>
      <c r="B1943" s="18" t="s">
        <v>13115</v>
      </c>
      <c r="C1943" s="12">
        <v>3</v>
      </c>
      <c r="D1943" s="12">
        <v>5</v>
      </c>
      <c r="E1943" s="12" t="s">
        <v>6</v>
      </c>
      <c r="F1943" s="12" t="s">
        <v>432</v>
      </c>
      <c r="G1943" s="12" t="s">
        <v>1951</v>
      </c>
      <c r="H1943" s="61" t="s">
        <v>243</v>
      </c>
      <c r="I1943" s="12" t="s">
        <v>1575</v>
      </c>
      <c r="J1943" s="18" t="s">
        <v>509</v>
      </c>
      <c r="K1943" s="62" t="s">
        <v>371</v>
      </c>
      <c r="L1943" s="18" t="s">
        <v>1957</v>
      </c>
      <c r="M1943" s="18"/>
      <c r="N1943" s="9" t="s">
        <v>211</v>
      </c>
      <c r="O1943" s="9" t="s">
        <v>8857</v>
      </c>
      <c r="P1943" s="198">
        <v>0.08</v>
      </c>
      <c r="Q1943" s="9" t="s">
        <v>2512</v>
      </c>
      <c r="R1943" s="9" t="s">
        <v>518</v>
      </c>
      <c r="S1943" s="9" t="s">
        <v>11123</v>
      </c>
      <c r="T1943" s="9"/>
      <c r="U1943" s="9"/>
      <c r="V1943" s="61"/>
    </row>
    <row r="1944" spans="1:22" ht="43.5" x14ac:dyDescent="0.35">
      <c r="A1944" s="18" t="s">
        <v>1989</v>
      </c>
      <c r="B1944" s="18" t="s">
        <v>13116</v>
      </c>
      <c r="C1944" s="12">
        <v>4</v>
      </c>
      <c r="D1944" s="12">
        <v>6</v>
      </c>
      <c r="E1944" s="12" t="s">
        <v>6</v>
      </c>
      <c r="F1944" s="12" t="s">
        <v>432</v>
      </c>
      <c r="G1944" s="12" t="s">
        <v>1951</v>
      </c>
      <c r="H1944" s="61" t="s">
        <v>243</v>
      </c>
      <c r="I1944" s="12" t="s">
        <v>1575</v>
      </c>
      <c r="J1944" s="18" t="s">
        <v>509</v>
      </c>
      <c r="K1944" s="62" t="s">
        <v>371</v>
      </c>
      <c r="L1944" s="18" t="s">
        <v>1955</v>
      </c>
      <c r="M1944" s="18"/>
      <c r="N1944" s="9" t="s">
        <v>213</v>
      </c>
      <c r="O1944" s="9" t="s">
        <v>8858</v>
      </c>
      <c r="P1944" s="198">
        <v>4.4999999999999998E-2</v>
      </c>
      <c r="Q1944" s="9" t="s">
        <v>2521</v>
      </c>
      <c r="R1944" s="9" t="s">
        <v>190</v>
      </c>
      <c r="S1944" s="9" t="s">
        <v>11124</v>
      </c>
      <c r="T1944" s="9"/>
      <c r="U1944" s="9"/>
      <c r="V1944" s="61"/>
    </row>
    <row r="1945" spans="1:22" ht="43.5" x14ac:dyDescent="0.35">
      <c r="A1945" s="18" t="s">
        <v>1990</v>
      </c>
      <c r="B1945" s="18" t="s">
        <v>13117</v>
      </c>
      <c r="C1945" s="12">
        <v>5</v>
      </c>
      <c r="D1945" s="12">
        <v>7</v>
      </c>
      <c r="E1945" s="12" t="s">
        <v>6</v>
      </c>
      <c r="F1945" s="12" t="s">
        <v>432</v>
      </c>
      <c r="G1945" s="12" t="s">
        <v>1951</v>
      </c>
      <c r="H1945" s="61" t="s">
        <v>243</v>
      </c>
      <c r="I1945" s="12" t="s">
        <v>1575</v>
      </c>
      <c r="J1945" s="18" t="s">
        <v>509</v>
      </c>
      <c r="K1945" s="62" t="s">
        <v>371</v>
      </c>
      <c r="L1945" s="18" t="s">
        <v>1956</v>
      </c>
      <c r="M1945" s="18"/>
      <c r="N1945" s="9" t="s">
        <v>213</v>
      </c>
      <c r="O1945" s="9" t="s">
        <v>8859</v>
      </c>
      <c r="P1945" s="198">
        <v>0.05</v>
      </c>
      <c r="Q1945" s="9" t="s">
        <v>2512</v>
      </c>
      <c r="R1945" s="9" t="s">
        <v>518</v>
      </c>
      <c r="S1945" s="9" t="s">
        <v>2487</v>
      </c>
      <c r="T1945" s="9"/>
      <c r="U1945" s="9"/>
      <c r="V1945" s="61"/>
    </row>
    <row r="1946" spans="1:22" ht="43.5" x14ac:dyDescent="0.35">
      <c r="A1946" s="18" t="s">
        <v>1807</v>
      </c>
      <c r="B1946" s="18" t="s">
        <v>13118</v>
      </c>
      <c r="C1946" s="12">
        <v>6</v>
      </c>
      <c r="D1946" s="12">
        <v>8</v>
      </c>
      <c r="E1946" s="12" t="s">
        <v>6</v>
      </c>
      <c r="F1946" s="12" t="s">
        <v>432</v>
      </c>
      <c r="G1946" s="12" t="s">
        <v>1951</v>
      </c>
      <c r="H1946" s="61" t="s">
        <v>243</v>
      </c>
      <c r="I1946" s="12" t="s">
        <v>1575</v>
      </c>
      <c r="J1946" s="18" t="s">
        <v>509</v>
      </c>
      <c r="K1946" s="62" t="s">
        <v>371</v>
      </c>
      <c r="L1946" s="18" t="s">
        <v>515</v>
      </c>
      <c r="M1946" s="18"/>
      <c r="N1946" s="9" t="s">
        <v>211</v>
      </c>
      <c r="O1946" s="9">
        <v>0</v>
      </c>
      <c r="P1946" s="198">
        <v>0.27</v>
      </c>
      <c r="Q1946" s="9" t="s">
        <v>2512</v>
      </c>
      <c r="R1946" s="9" t="s">
        <v>518</v>
      </c>
      <c r="S1946" s="9" t="s">
        <v>11123</v>
      </c>
      <c r="T1946" s="9"/>
      <c r="U1946" s="9"/>
      <c r="V1946" s="61"/>
    </row>
    <row r="1947" spans="1:22" ht="43.5" x14ac:dyDescent="0.35">
      <c r="A1947" s="18" t="s">
        <v>2395</v>
      </c>
      <c r="B1947" s="18" t="s">
        <v>13119</v>
      </c>
      <c r="C1947" s="12">
        <v>1</v>
      </c>
      <c r="D1947" s="12">
        <v>9</v>
      </c>
      <c r="E1947" s="12" t="s">
        <v>6</v>
      </c>
      <c r="F1947" s="12" t="s">
        <v>432</v>
      </c>
      <c r="G1947" s="12" t="s">
        <v>1951</v>
      </c>
      <c r="H1947" s="61" t="s">
        <v>243</v>
      </c>
      <c r="I1947" s="12" t="s">
        <v>1575</v>
      </c>
      <c r="J1947" s="18" t="s">
        <v>505</v>
      </c>
      <c r="K1947" s="62" t="s">
        <v>373</v>
      </c>
      <c r="L1947" s="18" t="s">
        <v>2368</v>
      </c>
      <c r="M1947" s="18"/>
      <c r="N1947" s="9" t="s">
        <v>211</v>
      </c>
      <c r="O1947" s="9" t="s">
        <v>8857</v>
      </c>
      <c r="P1947" s="198">
        <v>7.0000000000000007E-2</v>
      </c>
      <c r="Q1947" s="9" t="s">
        <v>2512</v>
      </c>
      <c r="R1947" s="9" t="s">
        <v>518</v>
      </c>
      <c r="S1947" s="9" t="s">
        <v>11123</v>
      </c>
      <c r="T1947" s="9"/>
      <c r="U1947" s="9"/>
      <c r="V1947" s="61"/>
    </row>
    <row r="1948" spans="1:22" ht="43.5" x14ac:dyDescent="0.35">
      <c r="A1948" s="18" t="s">
        <v>1808</v>
      </c>
      <c r="B1948" s="18" t="s">
        <v>13120</v>
      </c>
      <c r="C1948" s="12">
        <v>2</v>
      </c>
      <c r="D1948" s="12">
        <v>10</v>
      </c>
      <c r="E1948" s="12" t="s">
        <v>6</v>
      </c>
      <c r="F1948" s="12" t="s">
        <v>432</v>
      </c>
      <c r="G1948" s="12" t="s">
        <v>1951</v>
      </c>
      <c r="H1948" s="61" t="s">
        <v>243</v>
      </c>
      <c r="I1948" s="12" t="s">
        <v>1575</v>
      </c>
      <c r="J1948" s="18" t="s">
        <v>505</v>
      </c>
      <c r="K1948" s="62" t="s">
        <v>373</v>
      </c>
      <c r="L1948" s="18" t="s">
        <v>208</v>
      </c>
      <c r="M1948" s="18"/>
      <c r="N1948" s="9" t="s">
        <v>213</v>
      </c>
      <c r="O1948" s="9" t="s">
        <v>8858</v>
      </c>
      <c r="P1948" s="198">
        <v>0.04</v>
      </c>
      <c r="Q1948" s="9" t="s">
        <v>2521</v>
      </c>
      <c r="R1948" s="9" t="s">
        <v>190</v>
      </c>
      <c r="S1948" s="9" t="s">
        <v>11124</v>
      </c>
      <c r="T1948" s="9"/>
      <c r="U1948" s="9"/>
      <c r="V1948" s="61"/>
    </row>
    <row r="1949" spans="1:22" ht="29" x14ac:dyDescent="0.35">
      <c r="A1949" s="18" t="s">
        <v>1809</v>
      </c>
      <c r="B1949" s="18" t="s">
        <v>13121</v>
      </c>
      <c r="C1949" s="12">
        <v>3</v>
      </c>
      <c r="D1949" s="12">
        <v>11</v>
      </c>
      <c r="E1949" s="12" t="s">
        <v>6</v>
      </c>
      <c r="F1949" s="12" t="s">
        <v>432</v>
      </c>
      <c r="G1949" s="12" t="s">
        <v>1951</v>
      </c>
      <c r="H1949" s="61" t="s">
        <v>243</v>
      </c>
      <c r="I1949" s="12" t="s">
        <v>1575</v>
      </c>
      <c r="J1949" s="18" t="s">
        <v>505</v>
      </c>
      <c r="K1949" s="62" t="s">
        <v>373</v>
      </c>
      <c r="L1949" s="18" t="s">
        <v>215</v>
      </c>
      <c r="M1949" s="18"/>
      <c r="N1949" s="9" t="s">
        <v>213</v>
      </c>
      <c r="O1949" s="9" t="s">
        <v>8859</v>
      </c>
      <c r="P1949" s="198">
        <v>0.04</v>
      </c>
      <c r="Q1949" s="9" t="s">
        <v>2512</v>
      </c>
      <c r="R1949" s="9" t="s">
        <v>518</v>
      </c>
      <c r="S1949" s="9" t="s">
        <v>2487</v>
      </c>
      <c r="T1949" s="9"/>
      <c r="U1949" s="9"/>
      <c r="V1949" s="61"/>
    </row>
    <row r="1950" spans="1:22" ht="43.5" x14ac:dyDescent="0.35">
      <c r="A1950" s="18" t="s">
        <v>1810</v>
      </c>
      <c r="B1950" s="18" t="s">
        <v>13122</v>
      </c>
      <c r="C1950" s="12">
        <v>4</v>
      </c>
      <c r="D1950" s="12">
        <v>12</v>
      </c>
      <c r="E1950" s="12" t="s">
        <v>6</v>
      </c>
      <c r="F1950" s="12" t="s">
        <v>432</v>
      </c>
      <c r="G1950" s="12" t="s">
        <v>1951</v>
      </c>
      <c r="H1950" s="61" t="s">
        <v>243</v>
      </c>
      <c r="I1950" s="12" t="s">
        <v>1575</v>
      </c>
      <c r="J1950" s="18" t="s">
        <v>505</v>
      </c>
      <c r="K1950" s="62" t="s">
        <v>373</v>
      </c>
      <c r="L1950" s="18" t="s">
        <v>219</v>
      </c>
      <c r="M1950" s="18"/>
      <c r="N1950" s="9" t="s">
        <v>211</v>
      </c>
      <c r="O1950" s="9" t="s">
        <v>8859</v>
      </c>
      <c r="P1950" s="198">
        <v>0.03</v>
      </c>
      <c r="Q1950" s="9" t="s">
        <v>2512</v>
      </c>
      <c r="R1950" s="9" t="s">
        <v>518</v>
      </c>
      <c r="S1950" s="9" t="s">
        <v>11123</v>
      </c>
      <c r="T1950" s="9"/>
      <c r="U1950" s="9"/>
      <c r="V1950" s="61"/>
    </row>
    <row r="1951" spans="1:22" ht="29" x14ac:dyDescent="0.35">
      <c r="A1951" s="18" t="s">
        <v>1811</v>
      </c>
      <c r="B1951" s="18" t="s">
        <v>13123</v>
      </c>
      <c r="C1951" s="12">
        <v>5</v>
      </c>
      <c r="D1951" s="12">
        <v>13</v>
      </c>
      <c r="E1951" s="12" t="s">
        <v>6</v>
      </c>
      <c r="F1951" s="12" t="s">
        <v>432</v>
      </c>
      <c r="G1951" s="12" t="s">
        <v>1951</v>
      </c>
      <c r="H1951" s="61" t="s">
        <v>243</v>
      </c>
      <c r="I1951" s="12" t="s">
        <v>1575</v>
      </c>
      <c r="J1951" s="18" t="s">
        <v>505</v>
      </c>
      <c r="K1951" s="62" t="s">
        <v>373</v>
      </c>
      <c r="L1951" s="18" t="s">
        <v>209</v>
      </c>
      <c r="M1951" s="18"/>
      <c r="N1951" s="9" t="s">
        <v>212</v>
      </c>
      <c r="O1951" s="9" t="s">
        <v>8862</v>
      </c>
      <c r="P1951" s="198">
        <v>0.02</v>
      </c>
      <c r="Q1951" s="9" t="s">
        <v>2521</v>
      </c>
      <c r="R1951" s="9" t="s">
        <v>190</v>
      </c>
      <c r="S1951" s="9" t="s">
        <v>1555</v>
      </c>
      <c r="T1951" s="9"/>
      <c r="U1951" s="9"/>
      <c r="V1951" s="61"/>
    </row>
    <row r="1952" spans="1:22" ht="29" x14ac:dyDescent="0.35">
      <c r="A1952" s="18" t="s">
        <v>2396</v>
      </c>
      <c r="B1952" s="18" t="s">
        <v>13124</v>
      </c>
      <c r="C1952" s="12">
        <v>6</v>
      </c>
      <c r="D1952" s="12">
        <v>14</v>
      </c>
      <c r="E1952" s="12" t="s">
        <v>6</v>
      </c>
      <c r="F1952" s="12" t="s">
        <v>432</v>
      </c>
      <c r="G1952" s="12" t="s">
        <v>1951</v>
      </c>
      <c r="H1952" s="61" t="s">
        <v>243</v>
      </c>
      <c r="I1952" s="12" t="s">
        <v>1575</v>
      </c>
      <c r="J1952" s="18" t="s">
        <v>505</v>
      </c>
      <c r="K1952" s="62" t="s">
        <v>373</v>
      </c>
      <c r="L1952" s="18" t="s">
        <v>2370</v>
      </c>
      <c r="M1952" s="18"/>
      <c r="N1952" s="9" t="s">
        <v>214</v>
      </c>
      <c r="O1952" s="9" t="s">
        <v>8863</v>
      </c>
      <c r="P1952" s="198">
        <v>0.01</v>
      </c>
      <c r="Q1952" s="9" t="s">
        <v>2512</v>
      </c>
      <c r="R1952" s="9" t="s">
        <v>518</v>
      </c>
      <c r="S1952" s="9" t="s">
        <v>2487</v>
      </c>
      <c r="T1952" s="9"/>
      <c r="U1952" s="9"/>
      <c r="V1952" s="61"/>
    </row>
    <row r="1953" spans="1:22" ht="43.5" x14ac:dyDescent="0.35">
      <c r="A1953" s="18" t="s">
        <v>1812</v>
      </c>
      <c r="B1953" s="18" t="s">
        <v>13125</v>
      </c>
      <c r="C1953" s="12">
        <v>7</v>
      </c>
      <c r="D1953" s="12">
        <v>15</v>
      </c>
      <c r="E1953" s="12" t="s">
        <v>6</v>
      </c>
      <c r="F1953" s="12" t="s">
        <v>432</v>
      </c>
      <c r="G1953" s="12" t="s">
        <v>1951</v>
      </c>
      <c r="H1953" s="61" t="s">
        <v>243</v>
      </c>
      <c r="I1953" s="12" t="s">
        <v>1575</v>
      </c>
      <c r="J1953" s="18" t="s">
        <v>505</v>
      </c>
      <c r="K1953" s="62" t="s">
        <v>373</v>
      </c>
      <c r="L1953" s="18" t="s">
        <v>1959</v>
      </c>
      <c r="M1953" s="18"/>
      <c r="N1953" s="9" t="s">
        <v>212</v>
      </c>
      <c r="O1953" s="9" t="s">
        <v>8864</v>
      </c>
      <c r="P1953" s="198">
        <v>0.04</v>
      </c>
      <c r="Q1953" s="9" t="s">
        <v>2521</v>
      </c>
      <c r="R1953" s="9" t="s">
        <v>190</v>
      </c>
      <c r="S1953" s="9" t="s">
        <v>11124</v>
      </c>
      <c r="T1953" s="9"/>
      <c r="U1953" s="9"/>
      <c r="V1953" s="61"/>
    </row>
    <row r="1954" spans="1:22" ht="43.5" x14ac:dyDescent="0.35">
      <c r="A1954" s="18" t="s">
        <v>1813</v>
      </c>
      <c r="B1954" s="18" t="s">
        <v>13126</v>
      </c>
      <c r="C1954" s="12">
        <v>1</v>
      </c>
      <c r="D1954" s="12">
        <v>16</v>
      </c>
      <c r="E1954" s="12" t="s">
        <v>6</v>
      </c>
      <c r="F1954" s="12" t="s">
        <v>432</v>
      </c>
      <c r="G1954" s="12" t="s">
        <v>1951</v>
      </c>
      <c r="H1954" s="61" t="s">
        <v>243</v>
      </c>
      <c r="I1954" s="12" t="s">
        <v>1575</v>
      </c>
      <c r="J1954" s="18" t="s">
        <v>327</v>
      </c>
      <c r="K1954" s="62" t="s">
        <v>374</v>
      </c>
      <c r="L1954" s="18" t="s">
        <v>219</v>
      </c>
      <c r="M1954" s="18"/>
      <c r="N1954" s="9" t="s">
        <v>211</v>
      </c>
      <c r="O1954" s="9" t="s">
        <v>8859</v>
      </c>
      <c r="P1954" s="198">
        <v>0</v>
      </c>
      <c r="Q1954" s="9" t="s">
        <v>2512</v>
      </c>
      <c r="R1954" s="9" t="s">
        <v>518</v>
      </c>
      <c r="S1954" s="9" t="s">
        <v>11123</v>
      </c>
      <c r="T1954" s="9"/>
      <c r="U1954" s="9"/>
      <c r="V1954" s="61"/>
    </row>
    <row r="1955" spans="1:22" ht="29" x14ac:dyDescent="0.35">
      <c r="A1955" s="18" t="s">
        <v>2397</v>
      </c>
      <c r="B1955" s="18" t="s">
        <v>13127</v>
      </c>
      <c r="C1955" s="12">
        <v>2</v>
      </c>
      <c r="D1955" s="12">
        <v>17</v>
      </c>
      <c r="E1955" s="12" t="s">
        <v>6</v>
      </c>
      <c r="F1955" s="12" t="s">
        <v>432</v>
      </c>
      <c r="G1955" s="12" t="s">
        <v>1951</v>
      </c>
      <c r="H1955" s="61" t="s">
        <v>243</v>
      </c>
      <c r="I1955" s="12" t="s">
        <v>1575</v>
      </c>
      <c r="J1955" s="18" t="s">
        <v>327</v>
      </c>
      <c r="K1955" s="62" t="s">
        <v>374</v>
      </c>
      <c r="L1955" s="18" t="s">
        <v>2369</v>
      </c>
      <c r="M1955" s="18"/>
      <c r="N1955" s="9" t="s">
        <v>214</v>
      </c>
      <c r="O1955" s="9" t="s">
        <v>8865</v>
      </c>
      <c r="P1955" s="198">
        <v>0</v>
      </c>
      <c r="Q1955" s="9" t="s">
        <v>2512</v>
      </c>
      <c r="R1955" s="9" t="s">
        <v>518</v>
      </c>
      <c r="S1955" s="9" t="s">
        <v>2487</v>
      </c>
      <c r="T1955" s="9"/>
      <c r="U1955" s="9"/>
      <c r="V1955" s="61"/>
    </row>
    <row r="1956" spans="1:22" ht="43.5" x14ac:dyDescent="0.35">
      <c r="A1956" s="18" t="s">
        <v>1814</v>
      </c>
      <c r="B1956" s="18" t="s">
        <v>13128</v>
      </c>
      <c r="C1956" s="12">
        <v>3</v>
      </c>
      <c r="D1956" s="12">
        <v>18</v>
      </c>
      <c r="E1956" s="12" t="s">
        <v>6</v>
      </c>
      <c r="F1956" s="12" t="s">
        <v>432</v>
      </c>
      <c r="G1956" s="12" t="s">
        <v>1951</v>
      </c>
      <c r="H1956" s="61" t="s">
        <v>243</v>
      </c>
      <c r="I1956" s="12" t="s">
        <v>1575</v>
      </c>
      <c r="J1956" s="18" t="s">
        <v>327</v>
      </c>
      <c r="K1956" s="62" t="s">
        <v>374</v>
      </c>
      <c r="L1956" s="18" t="s">
        <v>1959</v>
      </c>
      <c r="M1956" s="18"/>
      <c r="N1956" s="9" t="s">
        <v>212</v>
      </c>
      <c r="O1956" s="9" t="s">
        <v>8866</v>
      </c>
      <c r="P1956" s="198">
        <v>0</v>
      </c>
      <c r="Q1956" s="9" t="s">
        <v>2521</v>
      </c>
      <c r="R1956" s="9" t="s">
        <v>190</v>
      </c>
      <c r="S1956" s="9" t="s">
        <v>11124</v>
      </c>
      <c r="T1956" s="9"/>
      <c r="U1956" s="9"/>
      <c r="V1956" s="61"/>
    </row>
    <row r="1957" spans="1:22" ht="29" x14ac:dyDescent="0.35">
      <c r="A1957" s="18" t="s">
        <v>1815</v>
      </c>
      <c r="B1957" s="18" t="s">
        <v>13129</v>
      </c>
      <c r="C1957" s="12">
        <v>1</v>
      </c>
      <c r="D1957" s="12">
        <v>19</v>
      </c>
      <c r="E1957" s="12" t="s">
        <v>6</v>
      </c>
      <c r="F1957" s="12" t="s">
        <v>432</v>
      </c>
      <c r="G1957" s="12" t="s">
        <v>1951</v>
      </c>
      <c r="H1957" s="61" t="s">
        <v>243</v>
      </c>
      <c r="I1957" s="12" t="s">
        <v>1575</v>
      </c>
      <c r="J1957" s="18" t="s">
        <v>326</v>
      </c>
      <c r="K1957" s="62" t="s">
        <v>372</v>
      </c>
      <c r="L1957" s="18" t="s">
        <v>216</v>
      </c>
      <c r="M1957" s="18"/>
      <c r="N1957" s="9" t="s">
        <v>213</v>
      </c>
      <c r="O1957" s="9" t="s">
        <v>8867</v>
      </c>
      <c r="P1957" s="198">
        <v>0.14000000000000001</v>
      </c>
      <c r="Q1957" s="9" t="s">
        <v>2521</v>
      </c>
      <c r="R1957" s="9" t="s">
        <v>190</v>
      </c>
      <c r="S1957" s="9" t="s">
        <v>1555</v>
      </c>
      <c r="T1957" s="9"/>
      <c r="U1957" s="9"/>
      <c r="V1957" s="61"/>
    </row>
    <row r="1958" spans="1:22" ht="43.5" x14ac:dyDescent="0.35">
      <c r="A1958" s="18" t="s">
        <v>1816</v>
      </c>
      <c r="B1958" s="18" t="s">
        <v>13130</v>
      </c>
      <c r="C1958" s="12">
        <v>2</v>
      </c>
      <c r="D1958" s="12">
        <v>20</v>
      </c>
      <c r="E1958" s="12" t="s">
        <v>6</v>
      </c>
      <c r="F1958" s="12" t="s">
        <v>432</v>
      </c>
      <c r="G1958" s="12" t="s">
        <v>1951</v>
      </c>
      <c r="H1958" s="61" t="s">
        <v>243</v>
      </c>
      <c r="I1958" s="12" t="s">
        <v>1575</v>
      </c>
      <c r="J1958" s="18" t="s">
        <v>326</v>
      </c>
      <c r="K1958" s="62" t="s">
        <v>372</v>
      </c>
      <c r="L1958" s="18" t="s">
        <v>217</v>
      </c>
      <c r="M1958" s="18"/>
      <c r="N1958" s="9" t="s">
        <v>211</v>
      </c>
      <c r="O1958" s="9" t="s">
        <v>8868</v>
      </c>
      <c r="P1958" s="198">
        <v>0.06</v>
      </c>
      <c r="Q1958" s="9" t="s">
        <v>2521</v>
      </c>
      <c r="R1958" s="9" t="s">
        <v>190</v>
      </c>
      <c r="S1958" s="9" t="s">
        <v>11124</v>
      </c>
      <c r="T1958" s="9"/>
      <c r="U1958" s="9"/>
      <c r="V1958" s="61"/>
    </row>
    <row r="1959" spans="1:22" ht="43.5" x14ac:dyDescent="0.35">
      <c r="A1959" s="18" t="s">
        <v>1817</v>
      </c>
      <c r="B1959" s="18" t="s">
        <v>13131</v>
      </c>
      <c r="C1959" s="12">
        <v>1</v>
      </c>
      <c r="D1959" s="12">
        <v>21</v>
      </c>
      <c r="E1959" s="12" t="s">
        <v>6</v>
      </c>
      <c r="F1959" s="12" t="s">
        <v>432</v>
      </c>
      <c r="G1959" s="12" t="s">
        <v>1951</v>
      </c>
      <c r="H1959" s="61" t="s">
        <v>243</v>
      </c>
      <c r="I1959" s="12" t="s">
        <v>1575</v>
      </c>
      <c r="J1959" s="18" t="s">
        <v>328</v>
      </c>
      <c r="K1959" s="62" t="s">
        <v>375</v>
      </c>
      <c r="L1959" s="18" t="s">
        <v>219</v>
      </c>
      <c r="M1959" s="18"/>
      <c r="N1959" s="9" t="s">
        <v>211</v>
      </c>
      <c r="O1959" s="9" t="s">
        <v>8859</v>
      </c>
      <c r="P1959" s="198">
        <v>0.09</v>
      </c>
      <c r="Q1959" s="9" t="s">
        <v>2512</v>
      </c>
      <c r="R1959" s="9" t="s">
        <v>518</v>
      </c>
      <c r="S1959" s="9" t="s">
        <v>11123</v>
      </c>
      <c r="T1959" s="9"/>
      <c r="U1959" s="9"/>
      <c r="V1959" s="61"/>
    </row>
    <row r="1960" spans="1:22" ht="29" x14ac:dyDescent="0.35">
      <c r="A1960" s="18" t="s">
        <v>1818</v>
      </c>
      <c r="B1960" s="18" t="s">
        <v>13132</v>
      </c>
      <c r="C1960" s="12">
        <v>2</v>
      </c>
      <c r="D1960" s="12">
        <v>22</v>
      </c>
      <c r="E1960" s="12" t="s">
        <v>6</v>
      </c>
      <c r="F1960" s="12" t="s">
        <v>432</v>
      </c>
      <c r="G1960" s="12" t="s">
        <v>1951</v>
      </c>
      <c r="H1960" s="61" t="s">
        <v>243</v>
      </c>
      <c r="I1960" s="12" t="s">
        <v>1575</v>
      </c>
      <c r="J1960" s="18" t="s">
        <v>328</v>
      </c>
      <c r="K1960" s="62" t="s">
        <v>375</v>
      </c>
      <c r="L1960" s="18" t="s">
        <v>220</v>
      </c>
      <c r="M1960" s="18"/>
      <c r="N1960" s="9" t="s">
        <v>212</v>
      </c>
      <c r="O1960" s="9" t="s">
        <v>8869</v>
      </c>
      <c r="P1960" s="198">
        <v>0.1</v>
      </c>
      <c r="Q1960" s="9" t="s">
        <v>2521</v>
      </c>
      <c r="R1960" s="9" t="s">
        <v>190</v>
      </c>
      <c r="S1960" s="9" t="s">
        <v>2486</v>
      </c>
      <c r="T1960" s="9"/>
      <c r="U1960" s="9"/>
      <c r="V1960" s="61"/>
    </row>
    <row r="1961" spans="1:22" ht="29" x14ac:dyDescent="0.35">
      <c r="A1961" s="18" t="s">
        <v>1819</v>
      </c>
      <c r="B1961" s="18" t="s">
        <v>13133</v>
      </c>
      <c r="C1961" s="12">
        <v>3</v>
      </c>
      <c r="D1961" s="12">
        <v>23</v>
      </c>
      <c r="E1961" s="12" t="s">
        <v>6</v>
      </c>
      <c r="F1961" s="12" t="s">
        <v>432</v>
      </c>
      <c r="G1961" s="12" t="s">
        <v>1951</v>
      </c>
      <c r="H1961" s="61" t="s">
        <v>243</v>
      </c>
      <c r="I1961" s="12" t="s">
        <v>1575</v>
      </c>
      <c r="J1961" s="18" t="s">
        <v>328</v>
      </c>
      <c r="K1961" s="62" t="s">
        <v>375</v>
      </c>
      <c r="L1961" s="18" t="s">
        <v>218</v>
      </c>
      <c r="M1961" s="18"/>
      <c r="N1961" s="9" t="s">
        <v>214</v>
      </c>
      <c r="O1961" s="9" t="s">
        <v>8870</v>
      </c>
      <c r="P1961" s="198">
        <v>0.01</v>
      </c>
      <c r="Q1961" s="9" t="s">
        <v>2512</v>
      </c>
      <c r="R1961" s="9" t="s">
        <v>518</v>
      </c>
      <c r="S1961" s="9" t="s">
        <v>2487</v>
      </c>
      <c r="T1961" s="9"/>
      <c r="U1961" s="9"/>
      <c r="V1961" s="61"/>
    </row>
    <row r="1962" spans="1:22" ht="43.5" x14ac:dyDescent="0.35">
      <c r="A1962" s="18" t="s">
        <v>1871</v>
      </c>
      <c r="B1962" s="18" t="s">
        <v>13134</v>
      </c>
      <c r="C1962" s="12">
        <v>1</v>
      </c>
      <c r="D1962" s="12">
        <v>1</v>
      </c>
      <c r="E1962" s="12" t="s">
        <v>6</v>
      </c>
      <c r="F1962" s="12" t="s">
        <v>432</v>
      </c>
      <c r="G1962" s="12" t="s">
        <v>1950</v>
      </c>
      <c r="H1962" s="61" t="s">
        <v>241</v>
      </c>
      <c r="I1962" s="12" t="s">
        <v>1573</v>
      </c>
      <c r="J1962" s="18" t="s">
        <v>422</v>
      </c>
      <c r="K1962" s="62" t="s">
        <v>423</v>
      </c>
      <c r="L1962" s="18" t="s">
        <v>421</v>
      </c>
      <c r="M1962" s="18"/>
      <c r="N1962" s="9" t="s">
        <v>211</v>
      </c>
      <c r="O1962" s="9" t="s">
        <v>8877</v>
      </c>
      <c r="P1962" s="198">
        <v>0.42</v>
      </c>
      <c r="Q1962" s="9" t="s">
        <v>2517</v>
      </c>
      <c r="R1962" s="9" t="s">
        <v>190</v>
      </c>
      <c r="S1962" s="9" t="s">
        <v>11124</v>
      </c>
      <c r="T1962" s="9"/>
      <c r="U1962" s="9"/>
      <c r="V1962" s="61"/>
    </row>
    <row r="1963" spans="1:22" ht="43.5" x14ac:dyDescent="0.35">
      <c r="A1963" s="18" t="s">
        <v>2412</v>
      </c>
      <c r="B1963" s="18" t="s">
        <v>13135</v>
      </c>
      <c r="C1963" s="12">
        <v>2</v>
      </c>
      <c r="D1963" s="12">
        <v>2</v>
      </c>
      <c r="E1963" s="12" t="s">
        <v>6</v>
      </c>
      <c r="F1963" s="12" t="s">
        <v>432</v>
      </c>
      <c r="G1963" s="12" t="s">
        <v>1950</v>
      </c>
      <c r="H1963" s="61" t="s">
        <v>241</v>
      </c>
      <c r="I1963" s="12" t="s">
        <v>1573</v>
      </c>
      <c r="J1963" s="18" t="s">
        <v>422</v>
      </c>
      <c r="K1963" s="62" t="s">
        <v>423</v>
      </c>
      <c r="L1963" s="18" t="s">
        <v>2368</v>
      </c>
      <c r="M1963" s="18"/>
      <c r="N1963" s="9" t="s">
        <v>211</v>
      </c>
      <c r="O1963" s="9" t="s">
        <v>8857</v>
      </c>
      <c r="P1963" s="198">
        <v>0.43</v>
      </c>
      <c r="Q1963" s="9" t="s">
        <v>2508</v>
      </c>
      <c r="R1963" s="9" t="s">
        <v>518</v>
      </c>
      <c r="S1963" s="9" t="s">
        <v>11123</v>
      </c>
      <c r="T1963" s="9"/>
      <c r="U1963" s="9"/>
      <c r="V1963" s="61"/>
    </row>
    <row r="1964" spans="1:22" ht="43.5" x14ac:dyDescent="0.35">
      <c r="A1964" s="18" t="s">
        <v>2413</v>
      </c>
      <c r="B1964" s="18" t="s">
        <v>13136</v>
      </c>
      <c r="C1964" s="12">
        <v>3</v>
      </c>
      <c r="D1964" s="12">
        <v>3</v>
      </c>
      <c r="E1964" s="12" t="s">
        <v>6</v>
      </c>
      <c r="F1964" s="12" t="s">
        <v>432</v>
      </c>
      <c r="G1964" s="12" t="s">
        <v>1950</v>
      </c>
      <c r="H1964" s="61" t="s">
        <v>241</v>
      </c>
      <c r="I1964" s="12" t="s">
        <v>1573</v>
      </c>
      <c r="J1964" s="18" t="s">
        <v>422</v>
      </c>
      <c r="K1964" s="62" t="s">
        <v>423</v>
      </c>
      <c r="L1964" s="18" t="s">
        <v>208</v>
      </c>
      <c r="M1964" s="18"/>
      <c r="N1964" s="9" t="s">
        <v>213</v>
      </c>
      <c r="O1964" s="9" t="s">
        <v>8858</v>
      </c>
      <c r="P1964" s="198">
        <v>0.04</v>
      </c>
      <c r="Q1964" s="9" t="s">
        <v>2517</v>
      </c>
      <c r="R1964" s="9" t="s">
        <v>190</v>
      </c>
      <c r="S1964" s="9" t="s">
        <v>11124</v>
      </c>
      <c r="T1964" s="9"/>
      <c r="U1964" s="9"/>
      <c r="V1964" s="61"/>
    </row>
    <row r="1965" spans="1:22" x14ac:dyDescent="0.35">
      <c r="A1965" s="18" t="s">
        <v>2414</v>
      </c>
      <c r="B1965" s="18" t="s">
        <v>13137</v>
      </c>
      <c r="C1965" s="12">
        <v>4</v>
      </c>
      <c r="D1965" s="12">
        <v>4</v>
      </c>
      <c r="E1965" s="12" t="s">
        <v>6</v>
      </c>
      <c r="F1965" s="12" t="s">
        <v>432</v>
      </c>
      <c r="G1965" s="12" t="s">
        <v>1950</v>
      </c>
      <c r="H1965" s="61" t="s">
        <v>241</v>
      </c>
      <c r="I1965" s="12" t="s">
        <v>1573</v>
      </c>
      <c r="J1965" s="18" t="s">
        <v>422</v>
      </c>
      <c r="K1965" s="62" t="s">
        <v>423</v>
      </c>
      <c r="L1965" s="18" t="s">
        <v>215</v>
      </c>
      <c r="M1965" s="18"/>
      <c r="N1965" s="9" t="s">
        <v>213</v>
      </c>
      <c r="O1965" s="9" t="s">
        <v>8859</v>
      </c>
      <c r="P1965" s="198">
        <v>0.04</v>
      </c>
      <c r="Q1965" s="9" t="s">
        <v>2508</v>
      </c>
      <c r="R1965" s="9" t="s">
        <v>518</v>
      </c>
      <c r="S1965" s="9" t="s">
        <v>2487</v>
      </c>
      <c r="T1965" s="9"/>
      <c r="U1965" s="9"/>
      <c r="V1965" s="61"/>
    </row>
    <row r="1966" spans="1:22" ht="43.5" x14ac:dyDescent="0.35">
      <c r="A1966" s="18" t="s">
        <v>1761</v>
      </c>
      <c r="B1966" s="18" t="s">
        <v>13138</v>
      </c>
      <c r="C1966" s="12">
        <v>5</v>
      </c>
      <c r="D1966" s="12">
        <v>5</v>
      </c>
      <c r="E1966" s="12" t="s">
        <v>6</v>
      </c>
      <c r="F1966" s="12" t="s">
        <v>432</v>
      </c>
      <c r="G1966" s="12" t="s">
        <v>1950</v>
      </c>
      <c r="H1966" s="61" t="s">
        <v>241</v>
      </c>
      <c r="I1966" s="12" t="s">
        <v>1573</v>
      </c>
      <c r="J1966" s="18" t="s">
        <v>422</v>
      </c>
      <c r="K1966" s="62" t="s">
        <v>423</v>
      </c>
      <c r="L1966" s="18" t="s">
        <v>219</v>
      </c>
      <c r="M1966" s="18"/>
      <c r="N1966" s="9" t="s">
        <v>211</v>
      </c>
      <c r="O1966" s="9" t="s">
        <v>8859</v>
      </c>
      <c r="P1966" s="198">
        <v>0.08</v>
      </c>
      <c r="Q1966" s="9" t="s">
        <v>2508</v>
      </c>
      <c r="R1966" s="9" t="s">
        <v>518</v>
      </c>
      <c r="S1966" s="9" t="s">
        <v>11123</v>
      </c>
      <c r="T1966" s="9"/>
      <c r="U1966" s="9"/>
      <c r="V1966" s="61"/>
    </row>
    <row r="1967" spans="1:22" ht="43.5" x14ac:dyDescent="0.35">
      <c r="A1967" s="18" t="s">
        <v>1762</v>
      </c>
      <c r="B1967" s="18" t="s">
        <v>13139</v>
      </c>
      <c r="C1967" s="12">
        <v>6</v>
      </c>
      <c r="D1967" s="12">
        <v>6</v>
      </c>
      <c r="E1967" s="12" t="s">
        <v>6</v>
      </c>
      <c r="F1967" s="12" t="s">
        <v>432</v>
      </c>
      <c r="G1967" s="12" t="s">
        <v>1950</v>
      </c>
      <c r="H1967" s="61" t="s">
        <v>241</v>
      </c>
      <c r="I1967" s="12" t="s">
        <v>1573</v>
      </c>
      <c r="J1967" s="18" t="s">
        <v>422</v>
      </c>
      <c r="K1967" s="62" t="s">
        <v>423</v>
      </c>
      <c r="L1967" s="18" t="s">
        <v>209</v>
      </c>
      <c r="M1967" s="18"/>
      <c r="N1967" s="9" t="s">
        <v>212</v>
      </c>
      <c r="O1967" s="9" t="s">
        <v>8862</v>
      </c>
      <c r="P1967" s="198">
        <v>0.04</v>
      </c>
      <c r="Q1967" s="9" t="s">
        <v>2517</v>
      </c>
      <c r="R1967" s="9" t="s">
        <v>190</v>
      </c>
      <c r="S1967" s="9" t="s">
        <v>1554</v>
      </c>
      <c r="T1967" s="9"/>
      <c r="U1967" s="9"/>
      <c r="V1967" s="61"/>
    </row>
    <row r="1968" spans="1:22" ht="43.5" x14ac:dyDescent="0.35">
      <c r="A1968" s="18" t="s">
        <v>1872</v>
      </c>
      <c r="B1968" s="18" t="s">
        <v>13140</v>
      </c>
      <c r="C1968" s="12">
        <v>1</v>
      </c>
      <c r="D1968" s="12">
        <v>7</v>
      </c>
      <c r="E1968" s="12" t="s">
        <v>6</v>
      </c>
      <c r="F1968" s="12" t="s">
        <v>432</v>
      </c>
      <c r="G1968" s="12" t="s">
        <v>1950</v>
      </c>
      <c r="H1968" s="121" t="s">
        <v>241</v>
      </c>
      <c r="I1968" s="12" t="s">
        <v>1573</v>
      </c>
      <c r="J1968" s="18" t="s">
        <v>498</v>
      </c>
      <c r="K1968" s="62" t="s">
        <v>312</v>
      </c>
      <c r="L1968" s="18" t="s">
        <v>515</v>
      </c>
      <c r="M1968" s="18"/>
      <c r="N1968" s="9" t="s">
        <v>211</v>
      </c>
      <c r="O1968" s="9" t="s">
        <v>8860</v>
      </c>
      <c r="P1968" s="198">
        <v>0.05</v>
      </c>
      <c r="Q1968" s="9" t="s">
        <v>2508</v>
      </c>
      <c r="R1968" s="9" t="s">
        <v>518</v>
      </c>
      <c r="S1968" s="9" t="s">
        <v>11123</v>
      </c>
      <c r="T1968" s="9"/>
      <c r="U1968" s="9"/>
      <c r="V1968" s="121"/>
    </row>
    <row r="1969" spans="1:22" ht="43.5" x14ac:dyDescent="0.35">
      <c r="A1969" s="18" t="s">
        <v>2415</v>
      </c>
      <c r="B1969" s="18" t="s">
        <v>13141</v>
      </c>
      <c r="C1969" s="12">
        <v>1</v>
      </c>
      <c r="D1969" s="12">
        <v>8</v>
      </c>
      <c r="E1969" s="12" t="s">
        <v>6</v>
      </c>
      <c r="F1969" s="12" t="s">
        <v>432</v>
      </c>
      <c r="G1969" s="12" t="s">
        <v>1950</v>
      </c>
      <c r="H1969" s="121" t="s">
        <v>241</v>
      </c>
      <c r="I1969" s="12" t="s">
        <v>1573</v>
      </c>
      <c r="J1969" s="18" t="s">
        <v>489</v>
      </c>
      <c r="K1969" s="62" t="s">
        <v>313</v>
      </c>
      <c r="L1969" s="18" t="s">
        <v>2368</v>
      </c>
      <c r="M1969" s="18"/>
      <c r="N1969" s="9" t="s">
        <v>211</v>
      </c>
      <c r="O1969" s="9" t="s">
        <v>8857</v>
      </c>
      <c r="P1969" s="198">
        <v>0.11</v>
      </c>
      <c r="Q1969" s="9" t="s">
        <v>2508</v>
      </c>
      <c r="R1969" s="9" t="s">
        <v>518</v>
      </c>
      <c r="S1969" s="9" t="s">
        <v>11123</v>
      </c>
      <c r="T1969" s="9"/>
      <c r="U1969" s="9"/>
      <c r="V1969" s="61"/>
    </row>
    <row r="1970" spans="1:22" ht="43.5" x14ac:dyDescent="0.35">
      <c r="A1970" s="18" t="s">
        <v>1763</v>
      </c>
      <c r="B1970" s="18" t="s">
        <v>13142</v>
      </c>
      <c r="C1970" s="12">
        <v>2</v>
      </c>
      <c r="D1970" s="12">
        <v>9</v>
      </c>
      <c r="E1970" s="12" t="s">
        <v>6</v>
      </c>
      <c r="F1970" s="12" t="s">
        <v>432</v>
      </c>
      <c r="G1970" s="12" t="s">
        <v>1950</v>
      </c>
      <c r="H1970" s="61" t="s">
        <v>241</v>
      </c>
      <c r="I1970" s="12" t="s">
        <v>1573</v>
      </c>
      <c r="J1970" s="18" t="s">
        <v>489</v>
      </c>
      <c r="K1970" s="62" t="s">
        <v>313</v>
      </c>
      <c r="L1970" s="18" t="s">
        <v>208</v>
      </c>
      <c r="M1970" s="18"/>
      <c r="N1970" s="9" t="s">
        <v>213</v>
      </c>
      <c r="O1970" s="9" t="s">
        <v>8858</v>
      </c>
      <c r="P1970" s="198">
        <v>0.06</v>
      </c>
      <c r="Q1970" s="9" t="s">
        <v>2517</v>
      </c>
      <c r="R1970" s="9" t="s">
        <v>190</v>
      </c>
      <c r="S1970" s="9" t="s">
        <v>11124</v>
      </c>
      <c r="T1970" s="9"/>
      <c r="U1970" s="9"/>
      <c r="V1970" s="61"/>
    </row>
    <row r="1971" spans="1:22" ht="29" x14ac:dyDescent="0.35">
      <c r="A1971" s="18" t="s">
        <v>1764</v>
      </c>
      <c r="B1971" s="18" t="s">
        <v>13143</v>
      </c>
      <c r="C1971" s="12">
        <v>3</v>
      </c>
      <c r="D1971" s="12">
        <v>10</v>
      </c>
      <c r="E1971" s="12" t="s">
        <v>6</v>
      </c>
      <c r="F1971" s="12" t="s">
        <v>432</v>
      </c>
      <c r="G1971" s="12" t="s">
        <v>1950</v>
      </c>
      <c r="H1971" s="61" t="s">
        <v>241</v>
      </c>
      <c r="I1971" s="12" t="s">
        <v>1573</v>
      </c>
      <c r="J1971" s="18" t="s">
        <v>489</v>
      </c>
      <c r="K1971" s="62" t="s">
        <v>313</v>
      </c>
      <c r="L1971" s="18" t="s">
        <v>215</v>
      </c>
      <c r="M1971" s="18"/>
      <c r="N1971" s="9" t="s">
        <v>213</v>
      </c>
      <c r="O1971" s="9" t="s">
        <v>8859</v>
      </c>
      <c r="P1971" s="198">
        <v>0.04</v>
      </c>
      <c r="Q1971" s="9" t="s">
        <v>2508</v>
      </c>
      <c r="R1971" s="9" t="s">
        <v>518</v>
      </c>
      <c r="S1971" s="9" t="s">
        <v>2487</v>
      </c>
      <c r="T1971" s="9"/>
      <c r="U1971" s="9"/>
      <c r="V1971" s="61"/>
    </row>
    <row r="1972" spans="1:22" ht="43.5" x14ac:dyDescent="0.35">
      <c r="A1972" s="18" t="s">
        <v>1765</v>
      </c>
      <c r="B1972" s="18" t="s">
        <v>13144</v>
      </c>
      <c r="C1972" s="12">
        <v>4</v>
      </c>
      <c r="D1972" s="12">
        <v>11</v>
      </c>
      <c r="E1972" s="12" t="s">
        <v>6</v>
      </c>
      <c r="F1972" s="12" t="s">
        <v>432</v>
      </c>
      <c r="G1972" s="12" t="s">
        <v>1950</v>
      </c>
      <c r="H1972" s="61" t="s">
        <v>241</v>
      </c>
      <c r="I1972" s="12" t="s">
        <v>1573</v>
      </c>
      <c r="J1972" s="18" t="s">
        <v>489</v>
      </c>
      <c r="K1972" s="62" t="s">
        <v>313</v>
      </c>
      <c r="L1972" s="18" t="s">
        <v>219</v>
      </c>
      <c r="M1972" s="18"/>
      <c r="N1972" s="9" t="s">
        <v>211</v>
      </c>
      <c r="O1972" s="9" t="s">
        <v>8859</v>
      </c>
      <c r="P1972" s="198">
        <v>0.04</v>
      </c>
      <c r="Q1972" s="9" t="s">
        <v>2508</v>
      </c>
      <c r="R1972" s="9" t="s">
        <v>518</v>
      </c>
      <c r="S1972" s="9" t="s">
        <v>11123</v>
      </c>
      <c r="T1972" s="9"/>
      <c r="U1972" s="9"/>
      <c r="V1972" s="61"/>
    </row>
    <row r="1973" spans="1:22" ht="43.5" x14ac:dyDescent="0.35">
      <c r="A1973" s="18" t="s">
        <v>1766</v>
      </c>
      <c r="B1973" s="18" t="s">
        <v>13145</v>
      </c>
      <c r="C1973" s="12">
        <v>5</v>
      </c>
      <c r="D1973" s="12">
        <v>12</v>
      </c>
      <c r="E1973" s="12" t="s">
        <v>6</v>
      </c>
      <c r="F1973" s="12" t="s">
        <v>432</v>
      </c>
      <c r="G1973" s="12" t="s">
        <v>1950</v>
      </c>
      <c r="H1973" s="61" t="s">
        <v>241</v>
      </c>
      <c r="I1973" s="12" t="s">
        <v>1573</v>
      </c>
      <c r="J1973" s="18" t="s">
        <v>489</v>
      </c>
      <c r="K1973" s="62" t="s">
        <v>313</v>
      </c>
      <c r="L1973" s="18" t="s">
        <v>209</v>
      </c>
      <c r="M1973" s="18"/>
      <c r="N1973" s="9" t="s">
        <v>212</v>
      </c>
      <c r="O1973" s="9" t="s">
        <v>8862</v>
      </c>
      <c r="P1973" s="198">
        <v>0.04</v>
      </c>
      <c r="Q1973" s="9" t="s">
        <v>2517</v>
      </c>
      <c r="R1973" s="9" t="s">
        <v>190</v>
      </c>
      <c r="S1973" s="9" t="s">
        <v>1554</v>
      </c>
      <c r="T1973" s="9"/>
      <c r="U1973" s="9"/>
      <c r="V1973" s="61"/>
    </row>
    <row r="1974" spans="1:22" ht="29" x14ac:dyDescent="0.35">
      <c r="A1974" s="18" t="s">
        <v>2416</v>
      </c>
      <c r="B1974" s="18" t="s">
        <v>13146</v>
      </c>
      <c r="C1974" s="12">
        <v>6</v>
      </c>
      <c r="D1974" s="12">
        <v>13</v>
      </c>
      <c r="E1974" s="12" t="s">
        <v>6</v>
      </c>
      <c r="F1974" s="12" t="s">
        <v>432</v>
      </c>
      <c r="G1974" s="12" t="s">
        <v>1950</v>
      </c>
      <c r="H1974" s="61" t="s">
        <v>241</v>
      </c>
      <c r="I1974" s="12" t="s">
        <v>1573</v>
      </c>
      <c r="J1974" s="18" t="s">
        <v>489</v>
      </c>
      <c r="K1974" s="62" t="s">
        <v>313</v>
      </c>
      <c r="L1974" s="18" t="s">
        <v>2370</v>
      </c>
      <c r="M1974" s="18"/>
      <c r="N1974" s="9" t="s">
        <v>214</v>
      </c>
      <c r="O1974" s="9" t="s">
        <v>8863</v>
      </c>
      <c r="P1974" s="198">
        <v>0.01</v>
      </c>
      <c r="Q1974" s="9" t="s">
        <v>2508</v>
      </c>
      <c r="R1974" s="9" t="s">
        <v>518</v>
      </c>
      <c r="S1974" s="9" t="s">
        <v>2487</v>
      </c>
      <c r="T1974" s="9"/>
      <c r="U1974" s="9"/>
      <c r="V1974" s="61"/>
    </row>
    <row r="1975" spans="1:22" ht="43.5" x14ac:dyDescent="0.35">
      <c r="A1975" s="18" t="s">
        <v>1768</v>
      </c>
      <c r="B1975" s="18" t="s">
        <v>13147</v>
      </c>
      <c r="C1975" s="12">
        <v>7</v>
      </c>
      <c r="D1975" s="12">
        <v>14</v>
      </c>
      <c r="E1975" s="12" t="s">
        <v>6</v>
      </c>
      <c r="F1975" s="12" t="s">
        <v>432</v>
      </c>
      <c r="G1975" s="12" t="s">
        <v>1950</v>
      </c>
      <c r="H1975" s="61" t="s">
        <v>241</v>
      </c>
      <c r="I1975" s="12" t="s">
        <v>1573</v>
      </c>
      <c r="J1975" s="18" t="s">
        <v>489</v>
      </c>
      <c r="K1975" s="62" t="s">
        <v>313</v>
      </c>
      <c r="L1975" s="18" t="s">
        <v>1959</v>
      </c>
      <c r="M1975" s="18"/>
      <c r="N1975" s="9" t="s">
        <v>212</v>
      </c>
      <c r="O1975" s="9" t="s">
        <v>8864</v>
      </c>
      <c r="P1975" s="198">
        <v>0.06</v>
      </c>
      <c r="Q1975" s="9" t="s">
        <v>2517</v>
      </c>
      <c r="R1975" s="9" t="s">
        <v>190</v>
      </c>
      <c r="S1975" s="9" t="s">
        <v>11124</v>
      </c>
      <c r="T1975" s="9"/>
      <c r="U1975" s="9"/>
      <c r="V1975" s="61"/>
    </row>
    <row r="1976" spans="1:22" ht="43.5" x14ac:dyDescent="0.35">
      <c r="A1976" s="18" t="s">
        <v>2417</v>
      </c>
      <c r="B1976" s="18" t="s">
        <v>13148</v>
      </c>
      <c r="C1976" s="12">
        <v>8</v>
      </c>
      <c r="D1976" s="12">
        <v>15</v>
      </c>
      <c r="E1976" s="12" t="s">
        <v>6</v>
      </c>
      <c r="F1976" s="12" t="s">
        <v>432</v>
      </c>
      <c r="G1976" s="12" t="s">
        <v>1950</v>
      </c>
      <c r="H1976" s="121" t="s">
        <v>241</v>
      </c>
      <c r="I1976" s="12" t="s">
        <v>1573</v>
      </c>
      <c r="J1976" s="18" t="s">
        <v>489</v>
      </c>
      <c r="K1976" s="62" t="s">
        <v>313</v>
      </c>
      <c r="L1976" s="18" t="s">
        <v>216</v>
      </c>
      <c r="M1976" s="18"/>
      <c r="N1976" s="9" t="s">
        <v>213</v>
      </c>
      <c r="O1976" s="9" t="s">
        <v>8867</v>
      </c>
      <c r="P1976" s="198">
        <v>0.08</v>
      </c>
      <c r="Q1976" s="9" t="s">
        <v>2517</v>
      </c>
      <c r="R1976" s="9" t="s">
        <v>190</v>
      </c>
      <c r="S1976" s="9" t="s">
        <v>1554</v>
      </c>
      <c r="T1976" s="9"/>
      <c r="U1976" s="9"/>
      <c r="V1976" s="61"/>
    </row>
    <row r="1977" spans="1:22" ht="43.5" x14ac:dyDescent="0.35">
      <c r="A1977" s="18" t="s">
        <v>1767</v>
      </c>
      <c r="B1977" s="18" t="s">
        <v>13149</v>
      </c>
      <c r="C1977" s="12">
        <v>9</v>
      </c>
      <c r="D1977" s="12">
        <v>16</v>
      </c>
      <c r="E1977" s="12" t="s">
        <v>6</v>
      </c>
      <c r="F1977" s="12" t="s">
        <v>432</v>
      </c>
      <c r="G1977" s="12" t="s">
        <v>1950</v>
      </c>
      <c r="H1977" s="61" t="s">
        <v>241</v>
      </c>
      <c r="I1977" s="12" t="s">
        <v>1573</v>
      </c>
      <c r="J1977" s="18" t="s">
        <v>489</v>
      </c>
      <c r="K1977" s="62" t="s">
        <v>313</v>
      </c>
      <c r="L1977" s="18" t="s">
        <v>217</v>
      </c>
      <c r="M1977" s="18"/>
      <c r="N1977" s="9" t="s">
        <v>211</v>
      </c>
      <c r="O1977" s="9" t="s">
        <v>8868</v>
      </c>
      <c r="P1977" s="198">
        <v>0.06</v>
      </c>
      <c r="Q1977" s="9" t="s">
        <v>2517</v>
      </c>
      <c r="R1977" s="9" t="s">
        <v>190</v>
      </c>
      <c r="S1977" s="9" t="s">
        <v>11124</v>
      </c>
      <c r="T1977" s="9"/>
      <c r="U1977" s="9"/>
      <c r="V1977" s="61"/>
    </row>
    <row r="1978" spans="1:22" ht="43.5" x14ac:dyDescent="0.35">
      <c r="A1978" s="18" t="s">
        <v>1769</v>
      </c>
      <c r="B1978" s="18" t="s">
        <v>13150</v>
      </c>
      <c r="C1978" s="12">
        <v>1</v>
      </c>
      <c r="D1978" s="12">
        <v>17</v>
      </c>
      <c r="E1978" s="12" t="s">
        <v>6</v>
      </c>
      <c r="F1978" s="12" t="s">
        <v>432</v>
      </c>
      <c r="G1978" s="12" t="s">
        <v>1950</v>
      </c>
      <c r="H1978" s="61" t="s">
        <v>241</v>
      </c>
      <c r="I1978" s="12" t="s">
        <v>1573</v>
      </c>
      <c r="J1978" s="18" t="s">
        <v>309</v>
      </c>
      <c r="K1978" s="62" t="s">
        <v>314</v>
      </c>
      <c r="L1978" s="18" t="s">
        <v>219</v>
      </c>
      <c r="M1978" s="18"/>
      <c r="N1978" s="9" t="s">
        <v>211</v>
      </c>
      <c r="O1978" s="9" t="s">
        <v>8859</v>
      </c>
      <c r="P1978" s="198">
        <v>0</v>
      </c>
      <c r="Q1978" s="9" t="s">
        <v>2508</v>
      </c>
      <c r="R1978" s="9" t="s">
        <v>518</v>
      </c>
      <c r="S1978" s="9" t="s">
        <v>11123</v>
      </c>
      <c r="T1978" s="9"/>
      <c r="U1978" s="9"/>
      <c r="V1978" s="61"/>
    </row>
    <row r="1979" spans="1:22" ht="29" x14ac:dyDescent="0.35">
      <c r="A1979" s="18" t="s">
        <v>2418</v>
      </c>
      <c r="B1979" s="18" t="s">
        <v>13151</v>
      </c>
      <c r="C1979" s="12">
        <v>2</v>
      </c>
      <c r="D1979" s="12">
        <v>18</v>
      </c>
      <c r="E1979" s="12" t="s">
        <v>6</v>
      </c>
      <c r="F1979" s="12" t="s">
        <v>432</v>
      </c>
      <c r="G1979" s="12" t="s">
        <v>1950</v>
      </c>
      <c r="H1979" s="61" t="s">
        <v>241</v>
      </c>
      <c r="I1979" s="12" t="s">
        <v>1573</v>
      </c>
      <c r="J1979" s="18" t="s">
        <v>309</v>
      </c>
      <c r="K1979" s="62" t="s">
        <v>314</v>
      </c>
      <c r="L1979" s="18" t="s">
        <v>2369</v>
      </c>
      <c r="M1979" s="18"/>
      <c r="N1979" s="9" t="s">
        <v>214</v>
      </c>
      <c r="O1979" s="9" t="s">
        <v>8865</v>
      </c>
      <c r="P1979" s="198">
        <v>0</v>
      </c>
      <c r="Q1979" s="9" t="s">
        <v>2508</v>
      </c>
      <c r="R1979" s="9" t="s">
        <v>518</v>
      </c>
      <c r="S1979" s="9" t="s">
        <v>2487</v>
      </c>
      <c r="T1979" s="9"/>
      <c r="U1979" s="9"/>
      <c r="V1979" s="61"/>
    </row>
    <row r="1980" spans="1:22" ht="43.5" x14ac:dyDescent="0.35">
      <c r="A1980" s="18" t="s">
        <v>1770</v>
      </c>
      <c r="B1980" s="18" t="s">
        <v>13152</v>
      </c>
      <c r="C1980" s="12">
        <v>3</v>
      </c>
      <c r="D1980" s="12">
        <v>19</v>
      </c>
      <c r="E1980" s="12" t="s">
        <v>6</v>
      </c>
      <c r="F1980" s="12" t="s">
        <v>432</v>
      </c>
      <c r="G1980" s="12" t="s">
        <v>1950</v>
      </c>
      <c r="H1980" s="61" t="s">
        <v>241</v>
      </c>
      <c r="I1980" s="12" t="s">
        <v>1573</v>
      </c>
      <c r="J1980" s="18" t="s">
        <v>309</v>
      </c>
      <c r="K1980" s="62" t="s">
        <v>314</v>
      </c>
      <c r="L1980" s="18" t="s">
        <v>1959</v>
      </c>
      <c r="M1980" s="18"/>
      <c r="N1980" s="9" t="s">
        <v>212</v>
      </c>
      <c r="O1980" s="9" t="s">
        <v>8866</v>
      </c>
      <c r="P1980" s="198">
        <v>0</v>
      </c>
      <c r="Q1980" s="9" t="s">
        <v>2517</v>
      </c>
      <c r="R1980" s="9" t="s">
        <v>190</v>
      </c>
      <c r="S1980" s="9" t="s">
        <v>11124</v>
      </c>
      <c r="T1980" s="9"/>
      <c r="U1980" s="9"/>
      <c r="V1980" s="61"/>
    </row>
    <row r="1981" spans="1:22" ht="43.5" x14ac:dyDescent="0.35">
      <c r="A1981" s="18" t="s">
        <v>1771</v>
      </c>
      <c r="B1981" s="18" t="s">
        <v>13153</v>
      </c>
      <c r="C1981" s="12">
        <v>1</v>
      </c>
      <c r="D1981" s="12">
        <v>20</v>
      </c>
      <c r="E1981" s="12" t="s">
        <v>6</v>
      </c>
      <c r="F1981" s="12" t="s">
        <v>432</v>
      </c>
      <c r="G1981" s="12" t="s">
        <v>1950</v>
      </c>
      <c r="H1981" s="61" t="s">
        <v>241</v>
      </c>
      <c r="I1981" s="12" t="s">
        <v>1573</v>
      </c>
      <c r="J1981" s="18" t="s">
        <v>310</v>
      </c>
      <c r="K1981" s="62" t="s">
        <v>315</v>
      </c>
      <c r="L1981" s="18" t="s">
        <v>219</v>
      </c>
      <c r="M1981" s="18"/>
      <c r="N1981" s="9" t="s">
        <v>211</v>
      </c>
      <c r="O1981" s="9" t="s">
        <v>8859</v>
      </c>
      <c r="P1981" s="198">
        <v>0.09</v>
      </c>
      <c r="Q1981" s="9" t="s">
        <v>2508</v>
      </c>
      <c r="R1981" s="9" t="s">
        <v>518</v>
      </c>
      <c r="S1981" s="9" t="s">
        <v>11123</v>
      </c>
      <c r="T1981" s="9"/>
      <c r="U1981" s="9"/>
      <c r="V1981" s="61"/>
    </row>
    <row r="1982" spans="1:22" ht="29" x14ac:dyDescent="0.35">
      <c r="A1982" s="18" t="s">
        <v>1772</v>
      </c>
      <c r="B1982" s="18" t="s">
        <v>13154</v>
      </c>
      <c r="C1982" s="12">
        <v>2</v>
      </c>
      <c r="D1982" s="12">
        <v>21</v>
      </c>
      <c r="E1982" s="12" t="s">
        <v>6</v>
      </c>
      <c r="F1982" s="12" t="s">
        <v>432</v>
      </c>
      <c r="G1982" s="12" t="s">
        <v>1950</v>
      </c>
      <c r="H1982" s="61" t="s">
        <v>241</v>
      </c>
      <c r="I1982" s="12" t="s">
        <v>1573</v>
      </c>
      <c r="J1982" s="18" t="s">
        <v>310</v>
      </c>
      <c r="K1982" s="62" t="s">
        <v>315</v>
      </c>
      <c r="L1982" s="18" t="s">
        <v>220</v>
      </c>
      <c r="M1982" s="18"/>
      <c r="N1982" s="9" t="s">
        <v>212</v>
      </c>
      <c r="O1982" s="9" t="s">
        <v>8869</v>
      </c>
      <c r="P1982" s="198">
        <v>0.1</v>
      </c>
      <c r="Q1982" s="9" t="s">
        <v>2517</v>
      </c>
      <c r="R1982" s="9" t="s">
        <v>190</v>
      </c>
      <c r="S1982" s="9" t="s">
        <v>2486</v>
      </c>
      <c r="T1982" s="9"/>
      <c r="U1982" s="9"/>
      <c r="V1982" s="61"/>
    </row>
    <row r="1983" spans="1:22" x14ac:dyDescent="0.35">
      <c r="A1983" s="18" t="s">
        <v>1773</v>
      </c>
      <c r="B1983" s="18" t="s">
        <v>13155</v>
      </c>
      <c r="C1983" s="12">
        <v>3</v>
      </c>
      <c r="D1983" s="12">
        <v>22</v>
      </c>
      <c r="E1983" s="12" t="s">
        <v>6</v>
      </c>
      <c r="F1983" s="12" t="s">
        <v>432</v>
      </c>
      <c r="G1983" s="12" t="s">
        <v>1950</v>
      </c>
      <c r="H1983" s="61" t="s">
        <v>241</v>
      </c>
      <c r="I1983" s="12" t="s">
        <v>1573</v>
      </c>
      <c r="J1983" s="18" t="s">
        <v>310</v>
      </c>
      <c r="K1983" s="62" t="s">
        <v>315</v>
      </c>
      <c r="L1983" s="18" t="s">
        <v>218</v>
      </c>
      <c r="M1983" s="18"/>
      <c r="N1983" s="9" t="s">
        <v>214</v>
      </c>
      <c r="O1983" s="9" t="s">
        <v>8870</v>
      </c>
      <c r="P1983" s="198">
        <v>0.01</v>
      </c>
      <c r="Q1983" s="9" t="s">
        <v>2508</v>
      </c>
      <c r="R1983" s="9" t="s">
        <v>518</v>
      </c>
      <c r="S1983" s="9" t="s">
        <v>2487</v>
      </c>
      <c r="T1983" s="9"/>
      <c r="U1983" s="9"/>
      <c r="V1983" s="61"/>
    </row>
    <row r="1984" spans="1:22" ht="43.5" x14ac:dyDescent="0.35">
      <c r="A1984" s="18" t="s">
        <v>1876</v>
      </c>
      <c r="B1984" s="18" t="s">
        <v>13156</v>
      </c>
      <c r="C1984" s="12">
        <v>1</v>
      </c>
      <c r="D1984" s="12">
        <v>1</v>
      </c>
      <c r="E1984" s="12" t="s">
        <v>6</v>
      </c>
      <c r="F1984" s="12" t="s">
        <v>432</v>
      </c>
      <c r="G1984" s="12" t="s">
        <v>1951</v>
      </c>
      <c r="H1984" s="61" t="s">
        <v>245</v>
      </c>
      <c r="I1984" s="12" t="s">
        <v>1577</v>
      </c>
      <c r="J1984" s="18" t="s">
        <v>321</v>
      </c>
      <c r="K1984" s="62" t="s">
        <v>355</v>
      </c>
      <c r="L1984" s="18" t="s">
        <v>207</v>
      </c>
      <c r="M1984" s="18"/>
      <c r="N1984" s="9" t="s">
        <v>211</v>
      </c>
      <c r="O1984" s="9" t="s">
        <v>8853</v>
      </c>
      <c r="P1984" s="198">
        <v>0.25</v>
      </c>
      <c r="Q1984" s="9" t="s">
        <v>2512</v>
      </c>
      <c r="R1984" s="9" t="s">
        <v>518</v>
      </c>
      <c r="S1984" s="9" t="s">
        <v>11123</v>
      </c>
      <c r="T1984" s="9"/>
      <c r="U1984" s="9"/>
      <c r="V1984" s="61"/>
    </row>
    <row r="1985" spans="1:22" ht="29" x14ac:dyDescent="0.35">
      <c r="A1985" s="18" t="s">
        <v>1836</v>
      </c>
      <c r="B1985" s="18" t="s">
        <v>13157</v>
      </c>
      <c r="C1985" s="12">
        <v>2</v>
      </c>
      <c r="D1985" s="12">
        <v>2</v>
      </c>
      <c r="E1985" s="12" t="s">
        <v>6</v>
      </c>
      <c r="F1985" s="12" t="s">
        <v>432</v>
      </c>
      <c r="G1985" s="12" t="s">
        <v>1951</v>
      </c>
      <c r="H1985" s="61" t="s">
        <v>245</v>
      </c>
      <c r="I1985" s="12" t="s">
        <v>1577</v>
      </c>
      <c r="J1985" s="18" t="s">
        <v>321</v>
      </c>
      <c r="K1985" s="62" t="s">
        <v>355</v>
      </c>
      <c r="L1985" s="18" t="s">
        <v>117</v>
      </c>
      <c r="M1985" s="18"/>
      <c r="N1985" s="9" t="s">
        <v>212</v>
      </c>
      <c r="O1985" s="9" t="s">
        <v>8854</v>
      </c>
      <c r="P1985" s="198">
        <v>0.1</v>
      </c>
      <c r="Q1985" s="9" t="s">
        <v>2521</v>
      </c>
      <c r="R1985" s="9" t="s">
        <v>190</v>
      </c>
      <c r="S1985" s="9" t="s">
        <v>1555</v>
      </c>
      <c r="T1985" s="9"/>
      <c r="U1985" s="9"/>
      <c r="V1985" s="61"/>
    </row>
    <row r="1986" spans="1:22" ht="58" x14ac:dyDescent="0.35">
      <c r="A1986" s="18" t="s">
        <v>8881</v>
      </c>
      <c r="B1986" s="18" t="s">
        <v>13158</v>
      </c>
      <c r="C1986" s="12">
        <v>1</v>
      </c>
      <c r="D1986" s="12">
        <v>3</v>
      </c>
      <c r="E1986" s="12" t="s">
        <v>6</v>
      </c>
      <c r="F1986" s="12" t="s">
        <v>432</v>
      </c>
      <c r="G1986" s="12" t="s">
        <v>1951</v>
      </c>
      <c r="H1986" s="61" t="s">
        <v>245</v>
      </c>
      <c r="I1986" s="12" t="s">
        <v>1577</v>
      </c>
      <c r="J1986" s="18" t="s">
        <v>512</v>
      </c>
      <c r="K1986" s="62" t="s">
        <v>356</v>
      </c>
      <c r="L1986" s="18" t="s">
        <v>8879</v>
      </c>
      <c r="M1986" s="18"/>
      <c r="N1986" s="9" t="s">
        <v>211</v>
      </c>
      <c r="O1986" s="9" t="s">
        <v>8855</v>
      </c>
      <c r="P1986" s="198">
        <v>0.11</v>
      </c>
      <c r="Q1986" s="9" t="s">
        <v>2521</v>
      </c>
      <c r="R1986" s="9" t="s">
        <v>190</v>
      </c>
      <c r="S1986" s="9" t="s">
        <v>11124</v>
      </c>
      <c r="T1986" s="9"/>
      <c r="U1986" s="9"/>
      <c r="V1986" s="61"/>
    </row>
    <row r="1987" spans="1:22" ht="29" x14ac:dyDescent="0.35">
      <c r="A1987" s="18" t="s">
        <v>2401</v>
      </c>
      <c r="B1987" s="18" t="s">
        <v>13159</v>
      </c>
      <c r="C1987" s="12">
        <v>2</v>
      </c>
      <c r="D1987" s="12">
        <v>4</v>
      </c>
      <c r="E1987" s="12" t="s">
        <v>6</v>
      </c>
      <c r="F1987" s="12" t="s">
        <v>432</v>
      </c>
      <c r="G1987" s="12" t="s">
        <v>1951</v>
      </c>
      <c r="H1987" s="61" t="s">
        <v>245</v>
      </c>
      <c r="I1987" s="12" t="s">
        <v>1577</v>
      </c>
      <c r="J1987" s="18" t="s">
        <v>512</v>
      </c>
      <c r="K1987" s="62" t="s">
        <v>356</v>
      </c>
      <c r="L1987" s="18" t="s">
        <v>1960</v>
      </c>
      <c r="M1987" s="18"/>
      <c r="N1987" s="9" t="s">
        <v>212</v>
      </c>
      <c r="O1987" s="9" t="s">
        <v>8856</v>
      </c>
      <c r="P1987" s="198">
        <v>0.02</v>
      </c>
      <c r="Q1987" s="9" t="s">
        <v>2521</v>
      </c>
      <c r="R1987" s="9" t="s">
        <v>190</v>
      </c>
      <c r="S1987" s="9" t="s">
        <v>1555</v>
      </c>
      <c r="T1987" s="9"/>
      <c r="U1987" s="9"/>
      <c r="V1987" s="61"/>
    </row>
    <row r="1988" spans="1:22" ht="43.5" x14ac:dyDescent="0.35">
      <c r="A1988" s="18" t="s">
        <v>2402</v>
      </c>
      <c r="B1988" s="18" t="s">
        <v>13160</v>
      </c>
      <c r="C1988" s="12">
        <v>3</v>
      </c>
      <c r="D1988" s="12">
        <v>5</v>
      </c>
      <c r="E1988" s="12" t="s">
        <v>6</v>
      </c>
      <c r="F1988" s="12" t="s">
        <v>432</v>
      </c>
      <c r="G1988" s="12" t="s">
        <v>1951</v>
      </c>
      <c r="H1988" s="61" t="s">
        <v>245</v>
      </c>
      <c r="I1988" s="12" t="s">
        <v>1577</v>
      </c>
      <c r="J1988" s="18" t="s">
        <v>512</v>
      </c>
      <c r="K1988" s="62" t="s">
        <v>356</v>
      </c>
      <c r="L1988" s="18" t="s">
        <v>1957</v>
      </c>
      <c r="M1988" s="18"/>
      <c r="N1988" s="9" t="s">
        <v>211</v>
      </c>
      <c r="O1988" s="9" t="s">
        <v>8857</v>
      </c>
      <c r="P1988" s="198">
        <v>0.03</v>
      </c>
      <c r="Q1988" s="9" t="s">
        <v>2512</v>
      </c>
      <c r="R1988" s="9" t="s">
        <v>518</v>
      </c>
      <c r="S1988" s="9" t="s">
        <v>11123</v>
      </c>
      <c r="T1988" s="9"/>
      <c r="U1988" s="9"/>
      <c r="V1988" s="61"/>
    </row>
    <row r="1989" spans="1:22" ht="43.5" x14ac:dyDescent="0.35">
      <c r="A1989" s="18" t="s">
        <v>2403</v>
      </c>
      <c r="B1989" s="18" t="s">
        <v>13161</v>
      </c>
      <c r="C1989" s="12">
        <v>4</v>
      </c>
      <c r="D1989" s="12">
        <v>6</v>
      </c>
      <c r="E1989" s="12" t="s">
        <v>6</v>
      </c>
      <c r="F1989" s="12" t="s">
        <v>432</v>
      </c>
      <c r="G1989" s="12" t="s">
        <v>1951</v>
      </c>
      <c r="H1989" s="61" t="s">
        <v>245</v>
      </c>
      <c r="I1989" s="12" t="s">
        <v>1577</v>
      </c>
      <c r="J1989" s="18" t="s">
        <v>512</v>
      </c>
      <c r="K1989" s="62" t="s">
        <v>356</v>
      </c>
      <c r="L1989" s="18" t="s">
        <v>1955</v>
      </c>
      <c r="M1989" s="18"/>
      <c r="N1989" s="9" t="s">
        <v>213</v>
      </c>
      <c r="O1989" s="9" t="s">
        <v>8858</v>
      </c>
      <c r="P1989" s="198">
        <v>0.02</v>
      </c>
      <c r="Q1989" s="9" t="s">
        <v>2521</v>
      </c>
      <c r="R1989" s="9" t="s">
        <v>190</v>
      </c>
      <c r="S1989" s="9" t="s">
        <v>11124</v>
      </c>
      <c r="T1989" s="9"/>
      <c r="U1989" s="9"/>
      <c r="V1989" s="61"/>
    </row>
    <row r="1990" spans="1:22" ht="29" x14ac:dyDescent="0.35">
      <c r="A1990" s="18" t="s">
        <v>2404</v>
      </c>
      <c r="B1990" s="18" t="s">
        <v>13162</v>
      </c>
      <c r="C1990" s="12">
        <v>5</v>
      </c>
      <c r="D1990" s="12">
        <v>7</v>
      </c>
      <c r="E1990" s="12" t="s">
        <v>6</v>
      </c>
      <c r="F1990" s="12" t="s">
        <v>432</v>
      </c>
      <c r="G1990" s="12" t="s">
        <v>1951</v>
      </c>
      <c r="H1990" s="61" t="s">
        <v>245</v>
      </c>
      <c r="I1990" s="12" t="s">
        <v>1577</v>
      </c>
      <c r="J1990" s="18" t="s">
        <v>512</v>
      </c>
      <c r="K1990" s="62" t="s">
        <v>356</v>
      </c>
      <c r="L1990" s="18" t="s">
        <v>1956</v>
      </c>
      <c r="M1990" s="18"/>
      <c r="N1990" s="9" t="s">
        <v>213</v>
      </c>
      <c r="O1990" s="9" t="s">
        <v>8859</v>
      </c>
      <c r="P1990" s="198">
        <v>0.02</v>
      </c>
      <c r="Q1990" s="9" t="s">
        <v>2512</v>
      </c>
      <c r="R1990" s="9" t="s">
        <v>518</v>
      </c>
      <c r="S1990" s="9" t="s">
        <v>2487</v>
      </c>
      <c r="T1990" s="9"/>
      <c r="U1990" s="9"/>
      <c r="V1990" s="61"/>
    </row>
    <row r="1991" spans="1:22" ht="43.5" x14ac:dyDescent="0.35">
      <c r="A1991" s="18" t="s">
        <v>1682</v>
      </c>
      <c r="B1991" s="18" t="s">
        <v>13163</v>
      </c>
      <c r="C1991" s="12">
        <v>6</v>
      </c>
      <c r="D1991" s="12">
        <v>8</v>
      </c>
      <c r="E1991" s="12" t="s">
        <v>6</v>
      </c>
      <c r="F1991" s="12" t="s">
        <v>432</v>
      </c>
      <c r="G1991" s="12" t="s">
        <v>1951</v>
      </c>
      <c r="H1991" s="61" t="s">
        <v>245</v>
      </c>
      <c r="I1991" s="12" t="s">
        <v>1577</v>
      </c>
      <c r="J1991" s="18" t="s">
        <v>512</v>
      </c>
      <c r="K1991" s="62" t="s">
        <v>356</v>
      </c>
      <c r="L1991" s="18" t="s">
        <v>417</v>
      </c>
      <c r="M1991" s="18"/>
      <c r="N1991" s="9" t="s">
        <v>211</v>
      </c>
      <c r="O1991" s="9" t="s">
        <v>8860</v>
      </c>
      <c r="P1991" s="198">
        <v>0.1</v>
      </c>
      <c r="Q1991" s="9" t="s">
        <v>2512</v>
      </c>
      <c r="R1991" s="9" t="s">
        <v>518</v>
      </c>
      <c r="S1991" s="9" t="s">
        <v>11123</v>
      </c>
      <c r="T1991" s="9"/>
      <c r="U1991" s="9"/>
      <c r="V1991" s="61"/>
    </row>
    <row r="1992" spans="1:22" ht="43.5" x14ac:dyDescent="0.35">
      <c r="A1992" s="18" t="s">
        <v>1837</v>
      </c>
      <c r="B1992" s="18" t="s">
        <v>13164</v>
      </c>
      <c r="C1992" s="12">
        <v>1</v>
      </c>
      <c r="D1992" s="12">
        <v>9</v>
      </c>
      <c r="E1992" s="12" t="s">
        <v>6</v>
      </c>
      <c r="F1992" s="12" t="s">
        <v>432</v>
      </c>
      <c r="G1992" s="12" t="s">
        <v>1951</v>
      </c>
      <c r="H1992" s="61" t="s">
        <v>245</v>
      </c>
      <c r="I1992" s="12" t="s">
        <v>1577</v>
      </c>
      <c r="J1992" s="18" t="s">
        <v>513</v>
      </c>
      <c r="K1992" s="62" t="s">
        <v>357</v>
      </c>
      <c r="L1992" s="18" t="s">
        <v>418</v>
      </c>
      <c r="M1992" s="18"/>
      <c r="N1992" s="9" t="s">
        <v>211</v>
      </c>
      <c r="O1992" s="9" t="s">
        <v>8861</v>
      </c>
      <c r="P1992" s="198">
        <v>0.25</v>
      </c>
      <c r="Q1992" s="9" t="s">
        <v>2521</v>
      </c>
      <c r="R1992" s="9" t="s">
        <v>190</v>
      </c>
      <c r="S1992" s="9" t="s">
        <v>11124</v>
      </c>
      <c r="T1992" s="9"/>
      <c r="U1992" s="9"/>
      <c r="V1992" s="61"/>
    </row>
    <row r="1993" spans="1:22" ht="43.5" x14ac:dyDescent="0.35">
      <c r="A1993" s="18" t="s">
        <v>1838</v>
      </c>
      <c r="B1993" s="18" t="s">
        <v>13165</v>
      </c>
      <c r="C1993" s="12">
        <v>2</v>
      </c>
      <c r="D1993" s="12">
        <v>10</v>
      </c>
      <c r="E1993" s="12" t="s">
        <v>6</v>
      </c>
      <c r="F1993" s="12" t="s">
        <v>432</v>
      </c>
      <c r="G1993" s="12" t="s">
        <v>1951</v>
      </c>
      <c r="H1993" s="61" t="s">
        <v>245</v>
      </c>
      <c r="I1993" s="12" t="s">
        <v>1577</v>
      </c>
      <c r="J1993" s="18" t="s">
        <v>513</v>
      </c>
      <c r="K1993" s="62" t="s">
        <v>357</v>
      </c>
      <c r="L1993" s="18" t="s">
        <v>515</v>
      </c>
      <c r="M1993" s="18"/>
      <c r="N1993" s="9" t="s">
        <v>211</v>
      </c>
      <c r="O1993" s="9" t="s">
        <v>8860</v>
      </c>
      <c r="P1993" s="198">
        <v>0.3</v>
      </c>
      <c r="Q1993" s="9" t="s">
        <v>2512</v>
      </c>
      <c r="R1993" s="9" t="s">
        <v>518</v>
      </c>
      <c r="S1993" s="9" t="s">
        <v>11123</v>
      </c>
      <c r="T1993" s="9"/>
      <c r="U1993" s="9"/>
      <c r="V1993" s="61"/>
    </row>
    <row r="1994" spans="1:22" ht="43.5" x14ac:dyDescent="0.35">
      <c r="A1994" s="18" t="s">
        <v>2405</v>
      </c>
      <c r="B1994" s="18" t="s">
        <v>13166</v>
      </c>
      <c r="C1994" s="12">
        <v>1</v>
      </c>
      <c r="D1994" s="12">
        <v>11</v>
      </c>
      <c r="E1994" s="12" t="s">
        <v>6</v>
      </c>
      <c r="F1994" s="12" t="s">
        <v>432</v>
      </c>
      <c r="G1994" s="12" t="s">
        <v>1951</v>
      </c>
      <c r="H1994" s="61" t="s">
        <v>245</v>
      </c>
      <c r="I1994" s="12" t="s">
        <v>1577</v>
      </c>
      <c r="J1994" s="18" t="s">
        <v>507</v>
      </c>
      <c r="K1994" s="62" t="s">
        <v>359</v>
      </c>
      <c r="L1994" s="18" t="s">
        <v>2368</v>
      </c>
      <c r="M1994" s="18"/>
      <c r="N1994" s="9" t="s">
        <v>211</v>
      </c>
      <c r="O1994" s="9" t="s">
        <v>8857</v>
      </c>
      <c r="P1994" s="198">
        <v>7.0000000000000007E-2</v>
      </c>
      <c r="Q1994" s="9" t="s">
        <v>2512</v>
      </c>
      <c r="R1994" s="9" t="s">
        <v>518</v>
      </c>
      <c r="S1994" s="9" t="s">
        <v>11123</v>
      </c>
      <c r="T1994" s="9"/>
      <c r="U1994" s="9"/>
      <c r="V1994" s="61"/>
    </row>
    <row r="1995" spans="1:22" ht="43.5" x14ac:dyDescent="0.35">
      <c r="A1995" s="18" t="s">
        <v>1839</v>
      </c>
      <c r="B1995" s="18" t="s">
        <v>13167</v>
      </c>
      <c r="C1995" s="12">
        <v>2</v>
      </c>
      <c r="D1995" s="12">
        <v>12</v>
      </c>
      <c r="E1995" s="12" t="s">
        <v>6</v>
      </c>
      <c r="F1995" s="12" t="s">
        <v>432</v>
      </c>
      <c r="G1995" s="12" t="s">
        <v>1951</v>
      </c>
      <c r="H1995" s="61" t="s">
        <v>245</v>
      </c>
      <c r="I1995" s="12" t="s">
        <v>1577</v>
      </c>
      <c r="J1995" s="18" t="s">
        <v>507</v>
      </c>
      <c r="K1995" s="62" t="s">
        <v>359</v>
      </c>
      <c r="L1995" s="18" t="s">
        <v>208</v>
      </c>
      <c r="M1995" s="18"/>
      <c r="N1995" s="9" t="s">
        <v>213</v>
      </c>
      <c r="O1995" s="9" t="s">
        <v>8858</v>
      </c>
      <c r="P1995" s="198">
        <v>0.04</v>
      </c>
      <c r="Q1995" s="9" t="s">
        <v>2521</v>
      </c>
      <c r="R1995" s="9" t="s">
        <v>190</v>
      </c>
      <c r="S1995" s="9" t="s">
        <v>11124</v>
      </c>
      <c r="T1995" s="9"/>
      <c r="U1995" s="9"/>
      <c r="V1995" s="61"/>
    </row>
    <row r="1996" spans="1:22" ht="29" x14ac:dyDescent="0.35">
      <c r="A1996" s="18" t="s">
        <v>1840</v>
      </c>
      <c r="B1996" s="18" t="s">
        <v>13168</v>
      </c>
      <c r="C1996" s="12">
        <v>3</v>
      </c>
      <c r="D1996" s="12">
        <v>13</v>
      </c>
      <c r="E1996" s="12" t="s">
        <v>6</v>
      </c>
      <c r="F1996" s="12" t="s">
        <v>432</v>
      </c>
      <c r="G1996" s="12" t="s">
        <v>1951</v>
      </c>
      <c r="H1996" s="61" t="s">
        <v>245</v>
      </c>
      <c r="I1996" s="12" t="s">
        <v>1577</v>
      </c>
      <c r="J1996" s="18" t="s">
        <v>507</v>
      </c>
      <c r="K1996" s="62" t="s">
        <v>359</v>
      </c>
      <c r="L1996" s="18" t="s">
        <v>215</v>
      </c>
      <c r="M1996" s="18"/>
      <c r="N1996" s="9" t="s">
        <v>213</v>
      </c>
      <c r="O1996" s="9" t="s">
        <v>8859</v>
      </c>
      <c r="P1996" s="198">
        <v>0.04</v>
      </c>
      <c r="Q1996" s="9" t="s">
        <v>2512</v>
      </c>
      <c r="R1996" s="9" t="s">
        <v>518</v>
      </c>
      <c r="S1996" s="9" t="s">
        <v>2487</v>
      </c>
      <c r="T1996" s="9"/>
      <c r="U1996" s="9"/>
      <c r="V1996" s="61"/>
    </row>
    <row r="1997" spans="1:22" ht="43.5" x14ac:dyDescent="0.35">
      <c r="A1997" s="18" t="s">
        <v>1841</v>
      </c>
      <c r="B1997" s="18" t="s">
        <v>13169</v>
      </c>
      <c r="C1997" s="12">
        <v>4</v>
      </c>
      <c r="D1997" s="12">
        <v>14</v>
      </c>
      <c r="E1997" s="12" t="s">
        <v>6</v>
      </c>
      <c r="F1997" s="12" t="s">
        <v>432</v>
      </c>
      <c r="G1997" s="12" t="s">
        <v>1951</v>
      </c>
      <c r="H1997" s="61" t="s">
        <v>245</v>
      </c>
      <c r="I1997" s="12" t="s">
        <v>1577</v>
      </c>
      <c r="J1997" s="18" t="s">
        <v>507</v>
      </c>
      <c r="K1997" s="62" t="s">
        <v>359</v>
      </c>
      <c r="L1997" s="18" t="s">
        <v>219</v>
      </c>
      <c r="M1997" s="18"/>
      <c r="N1997" s="9" t="s">
        <v>211</v>
      </c>
      <c r="O1997" s="9" t="s">
        <v>8859</v>
      </c>
      <c r="P1997" s="198">
        <v>0.03</v>
      </c>
      <c r="Q1997" s="9" t="s">
        <v>2512</v>
      </c>
      <c r="R1997" s="9" t="s">
        <v>518</v>
      </c>
      <c r="S1997" s="9" t="s">
        <v>11123</v>
      </c>
      <c r="T1997" s="9"/>
      <c r="U1997" s="9"/>
      <c r="V1997" s="61"/>
    </row>
    <row r="1998" spans="1:22" ht="29" x14ac:dyDescent="0.35">
      <c r="A1998" s="18" t="s">
        <v>1842</v>
      </c>
      <c r="B1998" s="18" t="s">
        <v>13170</v>
      </c>
      <c r="C1998" s="12">
        <v>5</v>
      </c>
      <c r="D1998" s="12">
        <v>15</v>
      </c>
      <c r="E1998" s="12" t="s">
        <v>6</v>
      </c>
      <c r="F1998" s="12" t="s">
        <v>432</v>
      </c>
      <c r="G1998" s="12" t="s">
        <v>1951</v>
      </c>
      <c r="H1998" s="61" t="s">
        <v>245</v>
      </c>
      <c r="I1998" s="12" t="s">
        <v>1577</v>
      </c>
      <c r="J1998" s="18" t="s">
        <v>507</v>
      </c>
      <c r="K1998" s="62" t="s">
        <v>359</v>
      </c>
      <c r="L1998" s="18" t="s">
        <v>209</v>
      </c>
      <c r="M1998" s="18"/>
      <c r="N1998" s="9" t="s">
        <v>212</v>
      </c>
      <c r="O1998" s="9" t="s">
        <v>8862</v>
      </c>
      <c r="P1998" s="198">
        <v>0.02</v>
      </c>
      <c r="Q1998" s="9" t="s">
        <v>2521</v>
      </c>
      <c r="R1998" s="9" t="s">
        <v>190</v>
      </c>
      <c r="S1998" s="9" t="s">
        <v>1555</v>
      </c>
      <c r="T1998" s="9"/>
      <c r="U1998" s="9"/>
      <c r="V1998" s="61"/>
    </row>
    <row r="1999" spans="1:22" ht="29" x14ac:dyDescent="0.35">
      <c r="A1999" s="18" t="s">
        <v>2406</v>
      </c>
      <c r="B1999" s="18" t="s">
        <v>13171</v>
      </c>
      <c r="C1999" s="12">
        <v>6</v>
      </c>
      <c r="D1999" s="12">
        <v>16</v>
      </c>
      <c r="E1999" s="12" t="s">
        <v>6</v>
      </c>
      <c r="F1999" s="12" t="s">
        <v>432</v>
      </c>
      <c r="G1999" s="12" t="s">
        <v>1951</v>
      </c>
      <c r="H1999" s="61" t="s">
        <v>245</v>
      </c>
      <c r="I1999" s="12" t="s">
        <v>1577</v>
      </c>
      <c r="J1999" s="18" t="s">
        <v>507</v>
      </c>
      <c r="K1999" s="62" t="s">
        <v>359</v>
      </c>
      <c r="L1999" s="18" t="s">
        <v>2370</v>
      </c>
      <c r="M1999" s="18"/>
      <c r="N1999" s="9" t="s">
        <v>214</v>
      </c>
      <c r="O1999" s="9" t="s">
        <v>8863</v>
      </c>
      <c r="P1999" s="198">
        <v>0.01</v>
      </c>
      <c r="Q1999" s="9" t="s">
        <v>2512</v>
      </c>
      <c r="R1999" s="9" t="s">
        <v>518</v>
      </c>
      <c r="S1999" s="9" t="s">
        <v>2487</v>
      </c>
      <c r="T1999" s="9"/>
      <c r="U1999" s="9"/>
      <c r="V1999" s="61"/>
    </row>
    <row r="2000" spans="1:22" ht="43.5" x14ac:dyDescent="0.35">
      <c r="A2000" s="18" t="s">
        <v>1843</v>
      </c>
      <c r="B2000" s="18" t="s">
        <v>13172</v>
      </c>
      <c r="C2000" s="12">
        <v>7</v>
      </c>
      <c r="D2000" s="12">
        <v>17</v>
      </c>
      <c r="E2000" s="12" t="s">
        <v>6</v>
      </c>
      <c r="F2000" s="12" t="s">
        <v>432</v>
      </c>
      <c r="G2000" s="12" t="s">
        <v>1951</v>
      </c>
      <c r="H2000" s="61" t="s">
        <v>245</v>
      </c>
      <c r="I2000" s="12" t="s">
        <v>1577</v>
      </c>
      <c r="J2000" s="18" t="s">
        <v>507</v>
      </c>
      <c r="K2000" s="62" t="s">
        <v>359</v>
      </c>
      <c r="L2000" s="18" t="s">
        <v>1959</v>
      </c>
      <c r="M2000" s="18"/>
      <c r="N2000" s="9" t="s">
        <v>212</v>
      </c>
      <c r="O2000" s="9" t="s">
        <v>8864</v>
      </c>
      <c r="P2000" s="198">
        <v>0.04</v>
      </c>
      <c r="Q2000" s="9" t="s">
        <v>2521</v>
      </c>
      <c r="R2000" s="9" t="s">
        <v>190</v>
      </c>
      <c r="S2000" s="9" t="s">
        <v>11124</v>
      </c>
      <c r="T2000" s="9"/>
      <c r="U2000" s="9"/>
      <c r="V2000" s="61"/>
    </row>
    <row r="2001" spans="1:22" ht="43.5" x14ac:dyDescent="0.35">
      <c r="A2001" s="18" t="s">
        <v>1844</v>
      </c>
      <c r="B2001" s="18" t="s">
        <v>13173</v>
      </c>
      <c r="C2001" s="12">
        <v>1</v>
      </c>
      <c r="D2001" s="12">
        <v>18</v>
      </c>
      <c r="E2001" s="12" t="s">
        <v>6</v>
      </c>
      <c r="F2001" s="12" t="s">
        <v>432</v>
      </c>
      <c r="G2001" s="12" t="s">
        <v>1951</v>
      </c>
      <c r="H2001" s="61" t="s">
        <v>245</v>
      </c>
      <c r="I2001" s="12" t="s">
        <v>1577</v>
      </c>
      <c r="J2001" s="18" t="s">
        <v>323</v>
      </c>
      <c r="K2001" s="62" t="s">
        <v>360</v>
      </c>
      <c r="L2001" s="18" t="s">
        <v>219</v>
      </c>
      <c r="M2001" s="18"/>
      <c r="N2001" s="9" t="s">
        <v>211</v>
      </c>
      <c r="O2001" s="9" t="s">
        <v>8859</v>
      </c>
      <c r="P2001" s="198">
        <v>0</v>
      </c>
      <c r="Q2001" s="9" t="s">
        <v>2512</v>
      </c>
      <c r="R2001" s="9" t="s">
        <v>518</v>
      </c>
      <c r="S2001" s="9" t="s">
        <v>11123</v>
      </c>
      <c r="T2001" s="9"/>
      <c r="U2001" s="9"/>
      <c r="V2001" s="61"/>
    </row>
    <row r="2002" spans="1:22" ht="29" x14ac:dyDescent="0.35">
      <c r="A2002" s="18" t="s">
        <v>2407</v>
      </c>
      <c r="B2002" s="18" t="s">
        <v>13174</v>
      </c>
      <c r="C2002" s="12">
        <v>2</v>
      </c>
      <c r="D2002" s="12">
        <v>19</v>
      </c>
      <c r="E2002" s="12" t="s">
        <v>6</v>
      </c>
      <c r="F2002" s="12" t="s">
        <v>432</v>
      </c>
      <c r="G2002" s="12" t="s">
        <v>1951</v>
      </c>
      <c r="H2002" s="61" t="s">
        <v>245</v>
      </c>
      <c r="I2002" s="12" t="s">
        <v>1577</v>
      </c>
      <c r="J2002" s="18" t="s">
        <v>323</v>
      </c>
      <c r="K2002" s="62" t="s">
        <v>360</v>
      </c>
      <c r="L2002" s="18" t="s">
        <v>2369</v>
      </c>
      <c r="M2002" s="18"/>
      <c r="N2002" s="9" t="s">
        <v>214</v>
      </c>
      <c r="O2002" s="9" t="s">
        <v>8865</v>
      </c>
      <c r="P2002" s="198">
        <v>0</v>
      </c>
      <c r="Q2002" s="9" t="s">
        <v>2512</v>
      </c>
      <c r="R2002" s="9" t="s">
        <v>518</v>
      </c>
      <c r="S2002" s="9" t="s">
        <v>2487</v>
      </c>
      <c r="T2002" s="9"/>
      <c r="U2002" s="9"/>
      <c r="V2002" s="61"/>
    </row>
    <row r="2003" spans="1:22" ht="43.5" x14ac:dyDescent="0.35">
      <c r="A2003" s="18" t="s">
        <v>1845</v>
      </c>
      <c r="B2003" s="18" t="s">
        <v>13175</v>
      </c>
      <c r="C2003" s="12">
        <v>3</v>
      </c>
      <c r="D2003" s="12">
        <v>20</v>
      </c>
      <c r="E2003" s="12" t="s">
        <v>6</v>
      </c>
      <c r="F2003" s="12" t="s">
        <v>432</v>
      </c>
      <c r="G2003" s="12" t="s">
        <v>1951</v>
      </c>
      <c r="H2003" s="61" t="s">
        <v>245</v>
      </c>
      <c r="I2003" s="12" t="s">
        <v>1577</v>
      </c>
      <c r="J2003" s="18" t="s">
        <v>323</v>
      </c>
      <c r="K2003" s="62" t="s">
        <v>360</v>
      </c>
      <c r="L2003" s="18" t="s">
        <v>1959</v>
      </c>
      <c r="M2003" s="18"/>
      <c r="N2003" s="9" t="s">
        <v>212</v>
      </c>
      <c r="O2003" s="9" t="s">
        <v>8866</v>
      </c>
      <c r="P2003" s="198">
        <v>0</v>
      </c>
      <c r="Q2003" s="9" t="s">
        <v>2521</v>
      </c>
      <c r="R2003" s="9" t="s">
        <v>190</v>
      </c>
      <c r="S2003" s="9" t="s">
        <v>11124</v>
      </c>
      <c r="T2003" s="9"/>
      <c r="U2003" s="9"/>
      <c r="V2003" s="61"/>
    </row>
    <row r="2004" spans="1:22" ht="29" x14ac:dyDescent="0.35">
      <c r="A2004" s="18" t="s">
        <v>1846</v>
      </c>
      <c r="B2004" s="18" t="s">
        <v>13176</v>
      </c>
      <c r="C2004" s="12">
        <v>1</v>
      </c>
      <c r="D2004" s="12">
        <v>21</v>
      </c>
      <c r="E2004" s="12" t="s">
        <v>6</v>
      </c>
      <c r="F2004" s="12" t="s">
        <v>432</v>
      </c>
      <c r="G2004" s="12" t="s">
        <v>1951</v>
      </c>
      <c r="H2004" s="61" t="s">
        <v>245</v>
      </c>
      <c r="I2004" s="12" t="s">
        <v>1577</v>
      </c>
      <c r="J2004" s="18" t="s">
        <v>322</v>
      </c>
      <c r="K2004" s="62" t="s">
        <v>358</v>
      </c>
      <c r="L2004" s="18" t="s">
        <v>216</v>
      </c>
      <c r="M2004" s="18"/>
      <c r="N2004" s="9" t="s">
        <v>213</v>
      </c>
      <c r="O2004" s="9" t="s">
        <v>8867</v>
      </c>
      <c r="P2004" s="198">
        <v>0.14000000000000001</v>
      </c>
      <c r="Q2004" s="9" t="s">
        <v>2521</v>
      </c>
      <c r="R2004" s="9" t="s">
        <v>190</v>
      </c>
      <c r="S2004" s="9" t="s">
        <v>1555</v>
      </c>
      <c r="T2004" s="9"/>
      <c r="U2004" s="9"/>
      <c r="V2004" s="61"/>
    </row>
    <row r="2005" spans="1:22" ht="43.5" x14ac:dyDescent="0.35">
      <c r="A2005" s="18" t="s">
        <v>1847</v>
      </c>
      <c r="B2005" s="18" t="s">
        <v>13177</v>
      </c>
      <c r="C2005" s="12">
        <v>2</v>
      </c>
      <c r="D2005" s="12">
        <v>22</v>
      </c>
      <c r="E2005" s="12" t="s">
        <v>6</v>
      </c>
      <c r="F2005" s="12" t="s">
        <v>432</v>
      </c>
      <c r="G2005" s="12" t="s">
        <v>1951</v>
      </c>
      <c r="H2005" s="61" t="s">
        <v>245</v>
      </c>
      <c r="I2005" s="12" t="s">
        <v>1577</v>
      </c>
      <c r="J2005" s="18" t="s">
        <v>322</v>
      </c>
      <c r="K2005" s="62" t="s">
        <v>358</v>
      </c>
      <c r="L2005" s="18" t="s">
        <v>217</v>
      </c>
      <c r="M2005" s="18"/>
      <c r="N2005" s="9" t="s">
        <v>211</v>
      </c>
      <c r="O2005" s="9" t="s">
        <v>8868</v>
      </c>
      <c r="P2005" s="198">
        <v>0.06</v>
      </c>
      <c r="Q2005" s="9" t="s">
        <v>2521</v>
      </c>
      <c r="R2005" s="9" t="s">
        <v>190</v>
      </c>
      <c r="S2005" s="9" t="s">
        <v>11124</v>
      </c>
      <c r="T2005" s="9"/>
      <c r="U2005" s="9"/>
      <c r="V2005" s="61"/>
    </row>
    <row r="2006" spans="1:22" ht="43.5" x14ac:dyDescent="0.35">
      <c r="A2006" s="18" t="s">
        <v>1848</v>
      </c>
      <c r="B2006" s="18" t="s">
        <v>13178</v>
      </c>
      <c r="C2006" s="12">
        <v>1</v>
      </c>
      <c r="D2006" s="12">
        <v>23</v>
      </c>
      <c r="E2006" s="12" t="s">
        <v>6</v>
      </c>
      <c r="F2006" s="12" t="s">
        <v>432</v>
      </c>
      <c r="G2006" s="12" t="s">
        <v>1951</v>
      </c>
      <c r="H2006" s="61" t="s">
        <v>245</v>
      </c>
      <c r="I2006" s="12" t="s">
        <v>1577</v>
      </c>
      <c r="J2006" s="18" t="s">
        <v>324</v>
      </c>
      <c r="K2006" s="62" t="s">
        <v>361</v>
      </c>
      <c r="L2006" s="18" t="s">
        <v>219</v>
      </c>
      <c r="M2006" s="18"/>
      <c r="N2006" s="9" t="s">
        <v>211</v>
      </c>
      <c r="O2006" s="9" t="s">
        <v>8859</v>
      </c>
      <c r="P2006" s="198">
        <v>0.09</v>
      </c>
      <c r="Q2006" s="9" t="s">
        <v>2512</v>
      </c>
      <c r="R2006" s="9" t="s">
        <v>518</v>
      </c>
      <c r="S2006" s="9" t="s">
        <v>11123</v>
      </c>
      <c r="T2006" s="9"/>
      <c r="U2006" s="9"/>
      <c r="V2006" s="61"/>
    </row>
    <row r="2007" spans="1:22" ht="29" x14ac:dyDescent="0.35">
      <c r="A2007" s="18" t="s">
        <v>1849</v>
      </c>
      <c r="B2007" s="18" t="s">
        <v>13179</v>
      </c>
      <c r="C2007" s="12">
        <v>2</v>
      </c>
      <c r="D2007" s="12">
        <v>24</v>
      </c>
      <c r="E2007" s="12" t="s">
        <v>6</v>
      </c>
      <c r="F2007" s="12" t="s">
        <v>432</v>
      </c>
      <c r="G2007" s="12" t="s">
        <v>1951</v>
      </c>
      <c r="H2007" s="61" t="s">
        <v>245</v>
      </c>
      <c r="I2007" s="12" t="s">
        <v>1577</v>
      </c>
      <c r="J2007" s="18" t="s">
        <v>324</v>
      </c>
      <c r="K2007" s="62" t="s">
        <v>361</v>
      </c>
      <c r="L2007" s="18" t="s">
        <v>220</v>
      </c>
      <c r="M2007" s="18"/>
      <c r="N2007" s="9" t="s">
        <v>212</v>
      </c>
      <c r="O2007" s="9" t="s">
        <v>8869</v>
      </c>
      <c r="P2007" s="198">
        <v>0.1</v>
      </c>
      <c r="Q2007" s="9" t="s">
        <v>2521</v>
      </c>
      <c r="R2007" s="9" t="s">
        <v>190</v>
      </c>
      <c r="S2007" s="9" t="s">
        <v>2486</v>
      </c>
      <c r="T2007" s="9"/>
      <c r="U2007" s="9"/>
      <c r="V2007" s="61"/>
    </row>
    <row r="2008" spans="1:22" ht="29" x14ac:dyDescent="0.35">
      <c r="A2008" s="18" t="s">
        <v>1850</v>
      </c>
      <c r="B2008" s="18" t="s">
        <v>13180</v>
      </c>
      <c r="C2008" s="12">
        <v>3</v>
      </c>
      <c r="D2008" s="12">
        <v>25</v>
      </c>
      <c r="E2008" s="12" t="s">
        <v>6</v>
      </c>
      <c r="F2008" s="12" t="s">
        <v>432</v>
      </c>
      <c r="G2008" s="12" t="s">
        <v>1951</v>
      </c>
      <c r="H2008" s="61" t="s">
        <v>245</v>
      </c>
      <c r="I2008" s="12" t="s">
        <v>1577</v>
      </c>
      <c r="J2008" s="18" t="s">
        <v>324</v>
      </c>
      <c r="K2008" s="62" t="s">
        <v>361</v>
      </c>
      <c r="L2008" s="18" t="s">
        <v>218</v>
      </c>
      <c r="M2008" s="18"/>
      <c r="N2008" s="9" t="s">
        <v>214</v>
      </c>
      <c r="O2008" s="9" t="s">
        <v>8870</v>
      </c>
      <c r="P2008" s="198">
        <v>0.01</v>
      </c>
      <c r="Q2008" s="9" t="s">
        <v>2512</v>
      </c>
      <c r="R2008" s="9" t="s">
        <v>518</v>
      </c>
      <c r="S2008" s="9" t="s">
        <v>2487</v>
      </c>
      <c r="T2008" s="9"/>
      <c r="U2008" s="9"/>
      <c r="V2008" s="61"/>
    </row>
    <row r="2009" spans="1:22" ht="43.5" x14ac:dyDescent="0.35">
      <c r="A2009" s="18" t="s">
        <v>1867</v>
      </c>
      <c r="B2009" s="18" t="s">
        <v>13181</v>
      </c>
      <c r="C2009" s="12">
        <v>1</v>
      </c>
      <c r="D2009" s="12">
        <v>1</v>
      </c>
      <c r="E2009" s="12" t="s">
        <v>6</v>
      </c>
      <c r="F2009" s="12" t="s">
        <v>432</v>
      </c>
      <c r="G2009" s="12" t="s">
        <v>1950</v>
      </c>
      <c r="H2009" s="61" t="s">
        <v>237</v>
      </c>
      <c r="I2009" s="12" t="s">
        <v>1569</v>
      </c>
      <c r="J2009" s="18" t="s">
        <v>491</v>
      </c>
      <c r="K2009" s="62" t="s">
        <v>275</v>
      </c>
      <c r="L2009" s="18" t="s">
        <v>207</v>
      </c>
      <c r="M2009" s="18"/>
      <c r="N2009" s="9" t="s">
        <v>211</v>
      </c>
      <c r="O2009" s="9" t="s">
        <v>8853</v>
      </c>
      <c r="P2009" s="198">
        <v>0.3</v>
      </c>
      <c r="Q2009" s="9" t="s">
        <v>2508</v>
      </c>
      <c r="R2009" s="9" t="s">
        <v>518</v>
      </c>
      <c r="S2009" s="9" t="s">
        <v>11123</v>
      </c>
      <c r="T2009" s="9"/>
      <c r="U2009" s="9"/>
      <c r="V2009" s="61"/>
    </row>
    <row r="2010" spans="1:22" ht="43.5" x14ac:dyDescent="0.35">
      <c r="A2010" s="18" t="s">
        <v>1703</v>
      </c>
      <c r="B2010" s="18" t="s">
        <v>13182</v>
      </c>
      <c r="C2010" s="12">
        <v>2</v>
      </c>
      <c r="D2010" s="12">
        <v>2</v>
      </c>
      <c r="E2010" s="12" t="s">
        <v>6</v>
      </c>
      <c r="F2010" s="12" t="s">
        <v>432</v>
      </c>
      <c r="G2010" s="12" t="s">
        <v>1950</v>
      </c>
      <c r="H2010" s="61" t="s">
        <v>237</v>
      </c>
      <c r="I2010" s="12" t="s">
        <v>1569</v>
      </c>
      <c r="J2010" s="18" t="s">
        <v>491</v>
      </c>
      <c r="K2010" s="62" t="s">
        <v>275</v>
      </c>
      <c r="L2010" s="18" t="s">
        <v>117</v>
      </c>
      <c r="M2010" s="18"/>
      <c r="N2010" s="9" t="s">
        <v>212</v>
      </c>
      <c r="O2010" s="9" t="s">
        <v>8854</v>
      </c>
      <c r="P2010" s="198">
        <v>0.3</v>
      </c>
      <c r="Q2010" s="9" t="s">
        <v>2517</v>
      </c>
      <c r="R2010" s="9" t="s">
        <v>190</v>
      </c>
      <c r="S2010" s="9" t="s">
        <v>1554</v>
      </c>
      <c r="T2010" s="9"/>
      <c r="U2010" s="9"/>
      <c r="V2010" s="61"/>
    </row>
    <row r="2011" spans="1:22" ht="43.5" x14ac:dyDescent="0.35">
      <c r="A2011" s="18" t="s">
        <v>1704</v>
      </c>
      <c r="B2011" s="18" t="s">
        <v>13183</v>
      </c>
      <c r="C2011" s="12">
        <v>1</v>
      </c>
      <c r="D2011" s="12">
        <v>3</v>
      </c>
      <c r="E2011" s="12" t="s">
        <v>6</v>
      </c>
      <c r="F2011" s="12" t="s">
        <v>432</v>
      </c>
      <c r="G2011" s="12" t="s">
        <v>1950</v>
      </c>
      <c r="H2011" s="61" t="s">
        <v>237</v>
      </c>
      <c r="I2011" s="12" t="s">
        <v>1569</v>
      </c>
      <c r="J2011" s="18" t="s">
        <v>493</v>
      </c>
      <c r="K2011" s="62" t="s">
        <v>252</v>
      </c>
      <c r="L2011" s="18" t="s">
        <v>420</v>
      </c>
      <c r="M2011" s="18"/>
      <c r="N2011" s="9" t="s">
        <v>211</v>
      </c>
      <c r="O2011" s="9" t="s">
        <v>8875</v>
      </c>
      <c r="P2011" s="198">
        <v>0.21</v>
      </c>
      <c r="Q2011" s="9" t="s">
        <v>2517</v>
      </c>
      <c r="R2011" s="9" t="s">
        <v>190</v>
      </c>
      <c r="S2011" s="9" t="s">
        <v>11124</v>
      </c>
      <c r="T2011" s="9"/>
      <c r="U2011" s="9"/>
      <c r="V2011" s="61"/>
    </row>
    <row r="2012" spans="1:22" ht="43.5" x14ac:dyDescent="0.35">
      <c r="A2012" s="18" t="s">
        <v>1970</v>
      </c>
      <c r="B2012" s="18" t="s">
        <v>13184</v>
      </c>
      <c r="C2012" s="12">
        <v>2</v>
      </c>
      <c r="D2012" s="12">
        <v>4</v>
      </c>
      <c r="E2012" s="12" t="s">
        <v>6</v>
      </c>
      <c r="F2012" s="12" t="s">
        <v>432</v>
      </c>
      <c r="G2012" s="12" t="s">
        <v>1950</v>
      </c>
      <c r="H2012" s="61" t="s">
        <v>237</v>
      </c>
      <c r="I2012" s="12" t="s">
        <v>1569</v>
      </c>
      <c r="J2012" s="18" t="s">
        <v>493</v>
      </c>
      <c r="K2012" s="62" t="s">
        <v>252</v>
      </c>
      <c r="L2012" s="18" t="s">
        <v>1960</v>
      </c>
      <c r="M2012" s="18"/>
      <c r="N2012" s="9" t="s">
        <v>212</v>
      </c>
      <c r="O2012" s="9" t="s">
        <v>8856</v>
      </c>
      <c r="P2012" s="198">
        <v>4.4999999999999998E-2</v>
      </c>
      <c r="Q2012" s="9" t="s">
        <v>2517</v>
      </c>
      <c r="R2012" s="9" t="s">
        <v>190</v>
      </c>
      <c r="S2012" s="9" t="s">
        <v>1554</v>
      </c>
      <c r="T2012" s="9"/>
      <c r="U2012" s="9"/>
      <c r="V2012" s="61"/>
    </row>
    <row r="2013" spans="1:22" ht="43.5" x14ac:dyDescent="0.35">
      <c r="A2013" s="18" t="s">
        <v>1971</v>
      </c>
      <c r="B2013" s="18" t="s">
        <v>13185</v>
      </c>
      <c r="C2013" s="12">
        <v>3</v>
      </c>
      <c r="D2013" s="12">
        <v>5</v>
      </c>
      <c r="E2013" s="12" t="s">
        <v>6</v>
      </c>
      <c r="F2013" s="12" t="s">
        <v>432</v>
      </c>
      <c r="G2013" s="12" t="s">
        <v>1950</v>
      </c>
      <c r="H2013" s="61" t="s">
        <v>237</v>
      </c>
      <c r="I2013" s="12" t="s">
        <v>1569</v>
      </c>
      <c r="J2013" s="18" t="s">
        <v>493</v>
      </c>
      <c r="K2013" s="62" t="s">
        <v>252</v>
      </c>
      <c r="L2013" s="18" t="s">
        <v>1957</v>
      </c>
      <c r="M2013" s="18"/>
      <c r="N2013" s="9" t="s">
        <v>211</v>
      </c>
      <c r="O2013" s="9" t="s">
        <v>8857</v>
      </c>
      <c r="P2013" s="198">
        <v>0.08</v>
      </c>
      <c r="Q2013" s="9" t="s">
        <v>2508</v>
      </c>
      <c r="R2013" s="9" t="s">
        <v>518</v>
      </c>
      <c r="S2013" s="9" t="s">
        <v>11123</v>
      </c>
      <c r="T2013" s="9"/>
      <c r="U2013" s="9"/>
      <c r="V2013" s="61"/>
    </row>
    <row r="2014" spans="1:22" ht="43.5" x14ac:dyDescent="0.35">
      <c r="A2014" s="18" t="s">
        <v>1972</v>
      </c>
      <c r="B2014" s="18" t="s">
        <v>13186</v>
      </c>
      <c r="C2014" s="12">
        <v>4</v>
      </c>
      <c r="D2014" s="12">
        <v>6</v>
      </c>
      <c r="E2014" s="12" t="s">
        <v>6</v>
      </c>
      <c r="F2014" s="12" t="s">
        <v>432</v>
      </c>
      <c r="G2014" s="12" t="s">
        <v>1950</v>
      </c>
      <c r="H2014" s="61" t="s">
        <v>237</v>
      </c>
      <c r="I2014" s="12" t="s">
        <v>1569</v>
      </c>
      <c r="J2014" s="18" t="s">
        <v>493</v>
      </c>
      <c r="K2014" s="62" t="s">
        <v>252</v>
      </c>
      <c r="L2014" s="18" t="s">
        <v>1955</v>
      </c>
      <c r="M2014" s="18"/>
      <c r="N2014" s="9" t="s">
        <v>213</v>
      </c>
      <c r="O2014" s="9" t="s">
        <v>8858</v>
      </c>
      <c r="P2014" s="198">
        <v>4.4999999999999998E-2</v>
      </c>
      <c r="Q2014" s="9" t="s">
        <v>2517</v>
      </c>
      <c r="R2014" s="9" t="s">
        <v>190</v>
      </c>
      <c r="S2014" s="9" t="s">
        <v>11124</v>
      </c>
      <c r="T2014" s="9"/>
      <c r="U2014" s="9"/>
      <c r="V2014" s="61"/>
    </row>
    <row r="2015" spans="1:22" ht="29" x14ac:dyDescent="0.35">
      <c r="A2015" s="18" t="s">
        <v>1973</v>
      </c>
      <c r="B2015" s="18" t="s">
        <v>13187</v>
      </c>
      <c r="C2015" s="12">
        <v>5</v>
      </c>
      <c r="D2015" s="12">
        <v>7</v>
      </c>
      <c r="E2015" s="12" t="s">
        <v>6</v>
      </c>
      <c r="F2015" s="12" t="s">
        <v>432</v>
      </c>
      <c r="G2015" s="12" t="s">
        <v>1950</v>
      </c>
      <c r="H2015" s="61" t="s">
        <v>237</v>
      </c>
      <c r="I2015" s="12" t="s">
        <v>1569</v>
      </c>
      <c r="J2015" s="18" t="s">
        <v>493</v>
      </c>
      <c r="K2015" s="62" t="s">
        <v>252</v>
      </c>
      <c r="L2015" s="18" t="s">
        <v>1956</v>
      </c>
      <c r="M2015" s="18"/>
      <c r="N2015" s="9" t="s">
        <v>213</v>
      </c>
      <c r="O2015" s="9" t="s">
        <v>8859</v>
      </c>
      <c r="P2015" s="198">
        <v>0.05</v>
      </c>
      <c r="Q2015" s="9" t="s">
        <v>2508</v>
      </c>
      <c r="R2015" s="9" t="s">
        <v>518</v>
      </c>
      <c r="S2015" s="9" t="s">
        <v>2487</v>
      </c>
      <c r="T2015" s="9"/>
      <c r="U2015" s="9"/>
      <c r="V2015" s="61"/>
    </row>
    <row r="2016" spans="1:22" ht="43.5" x14ac:dyDescent="0.35">
      <c r="A2016" s="18" t="s">
        <v>1705</v>
      </c>
      <c r="B2016" s="18" t="s">
        <v>13188</v>
      </c>
      <c r="C2016" s="12">
        <v>6</v>
      </c>
      <c r="D2016" s="12">
        <v>8</v>
      </c>
      <c r="E2016" s="12" t="s">
        <v>6</v>
      </c>
      <c r="F2016" s="12" t="s">
        <v>432</v>
      </c>
      <c r="G2016" s="12" t="s">
        <v>1950</v>
      </c>
      <c r="H2016" s="61" t="s">
        <v>237</v>
      </c>
      <c r="I2016" s="12" t="s">
        <v>1569</v>
      </c>
      <c r="J2016" s="18" t="s">
        <v>493</v>
      </c>
      <c r="K2016" s="62" t="s">
        <v>252</v>
      </c>
      <c r="L2016" s="18" t="s">
        <v>515</v>
      </c>
      <c r="M2016" s="18"/>
      <c r="N2016" s="9" t="s">
        <v>211</v>
      </c>
      <c r="O2016" s="9" t="s">
        <v>8860</v>
      </c>
      <c r="P2016" s="198">
        <v>0.27</v>
      </c>
      <c r="Q2016" s="9" t="s">
        <v>2508</v>
      </c>
      <c r="R2016" s="9" t="s">
        <v>518</v>
      </c>
      <c r="S2016" s="9" t="s">
        <v>11123</v>
      </c>
      <c r="T2016" s="9"/>
      <c r="U2016" s="9"/>
      <c r="V2016" s="61"/>
    </row>
    <row r="2017" spans="1:22" ht="43.5" x14ac:dyDescent="0.35">
      <c r="A2017" s="18" t="s">
        <v>2377</v>
      </c>
      <c r="B2017" s="18" t="s">
        <v>13189</v>
      </c>
      <c r="C2017" s="12">
        <v>1</v>
      </c>
      <c r="D2017" s="12">
        <v>9</v>
      </c>
      <c r="E2017" s="12" t="s">
        <v>6</v>
      </c>
      <c r="F2017" s="12" t="s">
        <v>432</v>
      </c>
      <c r="G2017" s="12" t="s">
        <v>1950</v>
      </c>
      <c r="H2017" s="61" t="s">
        <v>237</v>
      </c>
      <c r="I2017" s="12" t="s">
        <v>1569</v>
      </c>
      <c r="J2017" s="18" t="s">
        <v>485</v>
      </c>
      <c r="K2017" s="62" t="s">
        <v>277</v>
      </c>
      <c r="L2017" s="18" t="s">
        <v>2368</v>
      </c>
      <c r="M2017" s="18"/>
      <c r="N2017" s="9" t="s">
        <v>211</v>
      </c>
      <c r="O2017" s="9" t="s">
        <v>8857</v>
      </c>
      <c r="P2017" s="198">
        <v>7.0000000000000007E-2</v>
      </c>
      <c r="Q2017" s="9" t="s">
        <v>2508</v>
      </c>
      <c r="R2017" s="9" t="s">
        <v>518</v>
      </c>
      <c r="S2017" s="9" t="s">
        <v>11123</v>
      </c>
      <c r="T2017" s="9"/>
      <c r="U2017" s="9"/>
      <c r="V2017" s="61"/>
    </row>
    <row r="2018" spans="1:22" ht="43.5" x14ac:dyDescent="0.35">
      <c r="A2018" s="18" t="s">
        <v>1706</v>
      </c>
      <c r="B2018" s="18" t="s">
        <v>13190</v>
      </c>
      <c r="C2018" s="12">
        <v>2</v>
      </c>
      <c r="D2018" s="12">
        <v>10</v>
      </c>
      <c r="E2018" s="12" t="s">
        <v>6</v>
      </c>
      <c r="F2018" s="12" t="s">
        <v>432</v>
      </c>
      <c r="G2018" s="12" t="s">
        <v>1950</v>
      </c>
      <c r="H2018" s="61" t="s">
        <v>237</v>
      </c>
      <c r="I2018" s="12" t="s">
        <v>1569</v>
      </c>
      <c r="J2018" s="18" t="s">
        <v>485</v>
      </c>
      <c r="K2018" s="62" t="s">
        <v>277</v>
      </c>
      <c r="L2018" s="18" t="s">
        <v>208</v>
      </c>
      <c r="M2018" s="18"/>
      <c r="N2018" s="9" t="s">
        <v>213</v>
      </c>
      <c r="O2018" s="9" t="s">
        <v>8858</v>
      </c>
      <c r="P2018" s="198">
        <v>0.04</v>
      </c>
      <c r="Q2018" s="9" t="s">
        <v>2517</v>
      </c>
      <c r="R2018" s="9" t="s">
        <v>190</v>
      </c>
      <c r="S2018" s="9" t="s">
        <v>11124</v>
      </c>
      <c r="T2018" s="9"/>
      <c r="U2018" s="9"/>
      <c r="V2018" s="61"/>
    </row>
    <row r="2019" spans="1:22" ht="29" x14ac:dyDescent="0.35">
      <c r="A2019" s="18" t="s">
        <v>1707</v>
      </c>
      <c r="B2019" s="18" t="s">
        <v>13191</v>
      </c>
      <c r="C2019" s="12">
        <v>3</v>
      </c>
      <c r="D2019" s="12">
        <v>11</v>
      </c>
      <c r="E2019" s="12" t="s">
        <v>6</v>
      </c>
      <c r="F2019" s="12" t="s">
        <v>432</v>
      </c>
      <c r="G2019" s="12" t="s">
        <v>1950</v>
      </c>
      <c r="H2019" s="61" t="s">
        <v>237</v>
      </c>
      <c r="I2019" s="12" t="s">
        <v>1569</v>
      </c>
      <c r="J2019" s="18" t="s">
        <v>485</v>
      </c>
      <c r="K2019" s="62" t="s">
        <v>277</v>
      </c>
      <c r="L2019" s="18" t="s">
        <v>215</v>
      </c>
      <c r="M2019" s="18"/>
      <c r="N2019" s="9" t="s">
        <v>213</v>
      </c>
      <c r="O2019" s="9" t="s">
        <v>8859</v>
      </c>
      <c r="P2019" s="198">
        <v>0.04</v>
      </c>
      <c r="Q2019" s="9" t="s">
        <v>2508</v>
      </c>
      <c r="R2019" s="9" t="s">
        <v>518</v>
      </c>
      <c r="S2019" s="9" t="s">
        <v>2487</v>
      </c>
      <c r="T2019" s="9"/>
      <c r="U2019" s="9"/>
      <c r="V2019" s="61"/>
    </row>
    <row r="2020" spans="1:22" ht="43.5" x14ac:dyDescent="0.35">
      <c r="A2020" s="18" t="s">
        <v>1708</v>
      </c>
      <c r="B2020" s="18" t="s">
        <v>13192</v>
      </c>
      <c r="C2020" s="12">
        <v>4</v>
      </c>
      <c r="D2020" s="12">
        <v>12</v>
      </c>
      <c r="E2020" s="12" t="s">
        <v>6</v>
      </c>
      <c r="F2020" s="12" t="s">
        <v>432</v>
      </c>
      <c r="G2020" s="12" t="s">
        <v>1950</v>
      </c>
      <c r="H2020" s="61" t="s">
        <v>237</v>
      </c>
      <c r="I2020" s="12" t="s">
        <v>1569</v>
      </c>
      <c r="J2020" s="18" t="s">
        <v>485</v>
      </c>
      <c r="K2020" s="62" t="s">
        <v>277</v>
      </c>
      <c r="L2020" s="18" t="s">
        <v>219</v>
      </c>
      <c r="M2020" s="18"/>
      <c r="N2020" s="9" t="s">
        <v>211</v>
      </c>
      <c r="O2020" s="9" t="s">
        <v>8859</v>
      </c>
      <c r="P2020" s="198">
        <v>0.03</v>
      </c>
      <c r="Q2020" s="9" t="s">
        <v>2508</v>
      </c>
      <c r="R2020" s="9" t="s">
        <v>518</v>
      </c>
      <c r="S2020" s="9" t="s">
        <v>11123</v>
      </c>
      <c r="T2020" s="9"/>
      <c r="U2020" s="9"/>
      <c r="V2020" s="61"/>
    </row>
    <row r="2021" spans="1:22" ht="43.5" x14ac:dyDescent="0.35">
      <c r="A2021" s="18" t="s">
        <v>1709</v>
      </c>
      <c r="B2021" s="18" t="s">
        <v>13193</v>
      </c>
      <c r="C2021" s="12">
        <v>5</v>
      </c>
      <c r="D2021" s="12">
        <v>13</v>
      </c>
      <c r="E2021" s="12" t="s">
        <v>6</v>
      </c>
      <c r="F2021" s="12" t="s">
        <v>432</v>
      </c>
      <c r="G2021" s="12" t="s">
        <v>1950</v>
      </c>
      <c r="H2021" s="61" t="s">
        <v>237</v>
      </c>
      <c r="I2021" s="12" t="s">
        <v>1569</v>
      </c>
      <c r="J2021" s="18" t="s">
        <v>485</v>
      </c>
      <c r="K2021" s="62" t="s">
        <v>277</v>
      </c>
      <c r="L2021" s="18" t="s">
        <v>209</v>
      </c>
      <c r="M2021" s="18"/>
      <c r="N2021" s="9" t="s">
        <v>212</v>
      </c>
      <c r="O2021" s="9" t="s">
        <v>8862</v>
      </c>
      <c r="P2021" s="198">
        <v>0.02</v>
      </c>
      <c r="Q2021" s="9" t="s">
        <v>2517</v>
      </c>
      <c r="R2021" s="9" t="s">
        <v>190</v>
      </c>
      <c r="S2021" s="9" t="s">
        <v>1554</v>
      </c>
      <c r="T2021" s="9"/>
      <c r="U2021" s="9"/>
      <c r="V2021" s="61"/>
    </row>
    <row r="2022" spans="1:22" ht="29" x14ac:dyDescent="0.35">
      <c r="A2022" s="18" t="s">
        <v>2378</v>
      </c>
      <c r="B2022" s="18" t="s">
        <v>13194</v>
      </c>
      <c r="C2022" s="12">
        <v>6</v>
      </c>
      <c r="D2022" s="12">
        <v>14</v>
      </c>
      <c r="E2022" s="12" t="s">
        <v>6</v>
      </c>
      <c r="F2022" s="12" t="s">
        <v>432</v>
      </c>
      <c r="G2022" s="12" t="s">
        <v>1950</v>
      </c>
      <c r="H2022" s="61" t="s">
        <v>237</v>
      </c>
      <c r="I2022" s="12" t="s">
        <v>1569</v>
      </c>
      <c r="J2022" s="18" t="s">
        <v>485</v>
      </c>
      <c r="K2022" s="62" t="s">
        <v>277</v>
      </c>
      <c r="L2022" s="18" t="s">
        <v>2370</v>
      </c>
      <c r="M2022" s="18"/>
      <c r="N2022" s="9" t="s">
        <v>214</v>
      </c>
      <c r="O2022" s="9" t="s">
        <v>8863</v>
      </c>
      <c r="P2022" s="198">
        <v>0.01</v>
      </c>
      <c r="Q2022" s="9" t="s">
        <v>2508</v>
      </c>
      <c r="R2022" s="9" t="s">
        <v>518</v>
      </c>
      <c r="S2022" s="9" t="s">
        <v>2487</v>
      </c>
      <c r="T2022" s="9"/>
      <c r="U2022" s="9"/>
      <c r="V2022" s="61"/>
    </row>
    <row r="2023" spans="1:22" ht="43.5" x14ac:dyDescent="0.35">
      <c r="A2023" s="18" t="s">
        <v>1712</v>
      </c>
      <c r="B2023" s="18" t="s">
        <v>13195</v>
      </c>
      <c r="C2023" s="12">
        <v>7</v>
      </c>
      <c r="D2023" s="12">
        <v>15</v>
      </c>
      <c r="E2023" s="12" t="s">
        <v>6</v>
      </c>
      <c r="F2023" s="12" t="s">
        <v>432</v>
      </c>
      <c r="G2023" s="12" t="s">
        <v>1950</v>
      </c>
      <c r="H2023" s="61" t="s">
        <v>237</v>
      </c>
      <c r="I2023" s="12" t="s">
        <v>1569</v>
      </c>
      <c r="J2023" s="18" t="s">
        <v>485</v>
      </c>
      <c r="K2023" s="62" t="s">
        <v>277</v>
      </c>
      <c r="L2023" s="18" t="s">
        <v>1959</v>
      </c>
      <c r="M2023" s="18"/>
      <c r="N2023" s="9" t="s">
        <v>212</v>
      </c>
      <c r="O2023" s="9" t="s">
        <v>8864</v>
      </c>
      <c r="P2023" s="198">
        <v>0.04</v>
      </c>
      <c r="Q2023" s="9" t="s">
        <v>2517</v>
      </c>
      <c r="R2023" s="9" t="s">
        <v>190</v>
      </c>
      <c r="S2023" s="9" t="s">
        <v>11124</v>
      </c>
      <c r="T2023" s="9"/>
      <c r="U2023" s="9"/>
      <c r="V2023" s="61"/>
    </row>
    <row r="2024" spans="1:22" ht="43.5" x14ac:dyDescent="0.35">
      <c r="A2024" s="18" t="s">
        <v>1713</v>
      </c>
      <c r="B2024" s="18" t="s">
        <v>13196</v>
      </c>
      <c r="C2024" s="12">
        <v>1</v>
      </c>
      <c r="D2024" s="12">
        <v>16</v>
      </c>
      <c r="E2024" s="12" t="s">
        <v>6</v>
      </c>
      <c r="F2024" s="12" t="s">
        <v>432</v>
      </c>
      <c r="G2024" s="12" t="s">
        <v>1950</v>
      </c>
      <c r="H2024" s="61" t="s">
        <v>237</v>
      </c>
      <c r="I2024" s="12" t="s">
        <v>1569</v>
      </c>
      <c r="J2024" s="18" t="s">
        <v>271</v>
      </c>
      <c r="K2024" s="62" t="s">
        <v>278</v>
      </c>
      <c r="L2024" s="18" t="s">
        <v>219</v>
      </c>
      <c r="M2024" s="18"/>
      <c r="N2024" s="9" t="s">
        <v>211</v>
      </c>
      <c r="O2024" s="9" t="s">
        <v>8859</v>
      </c>
      <c r="P2024" s="198">
        <v>0</v>
      </c>
      <c r="Q2024" s="9" t="s">
        <v>2508</v>
      </c>
      <c r="R2024" s="9" t="s">
        <v>518</v>
      </c>
      <c r="S2024" s="9" t="s">
        <v>11123</v>
      </c>
      <c r="T2024" s="9"/>
      <c r="U2024" s="9"/>
      <c r="V2024" s="61"/>
    </row>
    <row r="2025" spans="1:22" ht="29" x14ac:dyDescent="0.35">
      <c r="A2025" s="18" t="s">
        <v>2379</v>
      </c>
      <c r="B2025" s="18" t="s">
        <v>13197</v>
      </c>
      <c r="C2025" s="12">
        <v>2</v>
      </c>
      <c r="D2025" s="12">
        <v>17</v>
      </c>
      <c r="E2025" s="12" t="s">
        <v>6</v>
      </c>
      <c r="F2025" s="12" t="s">
        <v>432</v>
      </c>
      <c r="G2025" s="12" t="s">
        <v>1950</v>
      </c>
      <c r="H2025" s="61" t="s">
        <v>237</v>
      </c>
      <c r="I2025" s="12" t="s">
        <v>1569</v>
      </c>
      <c r="J2025" s="18" t="s">
        <v>271</v>
      </c>
      <c r="K2025" s="62" t="s">
        <v>278</v>
      </c>
      <c r="L2025" s="18" t="s">
        <v>2369</v>
      </c>
      <c r="M2025" s="18"/>
      <c r="N2025" s="9" t="s">
        <v>214</v>
      </c>
      <c r="O2025" s="9" t="s">
        <v>8865</v>
      </c>
      <c r="P2025" s="198">
        <v>0</v>
      </c>
      <c r="Q2025" s="9" t="s">
        <v>2508</v>
      </c>
      <c r="R2025" s="9" t="s">
        <v>518</v>
      </c>
      <c r="S2025" s="9" t="s">
        <v>2487</v>
      </c>
      <c r="T2025" s="9"/>
      <c r="U2025" s="9"/>
      <c r="V2025" s="61"/>
    </row>
    <row r="2026" spans="1:22" ht="43.5" x14ac:dyDescent="0.35">
      <c r="A2026" s="18" t="s">
        <v>1714</v>
      </c>
      <c r="B2026" s="18" t="s">
        <v>13198</v>
      </c>
      <c r="C2026" s="12">
        <v>3</v>
      </c>
      <c r="D2026" s="12">
        <v>18</v>
      </c>
      <c r="E2026" s="12" t="s">
        <v>6</v>
      </c>
      <c r="F2026" s="12" t="s">
        <v>432</v>
      </c>
      <c r="G2026" s="12" t="s">
        <v>1950</v>
      </c>
      <c r="H2026" s="61" t="s">
        <v>237</v>
      </c>
      <c r="I2026" s="12" t="s">
        <v>1569</v>
      </c>
      <c r="J2026" s="18" t="s">
        <v>271</v>
      </c>
      <c r="K2026" s="62" t="s">
        <v>278</v>
      </c>
      <c r="L2026" s="18" t="s">
        <v>1959</v>
      </c>
      <c r="M2026" s="18"/>
      <c r="N2026" s="9" t="s">
        <v>212</v>
      </c>
      <c r="O2026" s="9" t="s">
        <v>8866</v>
      </c>
      <c r="P2026" s="198">
        <v>0</v>
      </c>
      <c r="Q2026" s="9" t="s">
        <v>2517</v>
      </c>
      <c r="R2026" s="9" t="s">
        <v>190</v>
      </c>
      <c r="S2026" s="9" t="s">
        <v>11124</v>
      </c>
      <c r="T2026" s="9"/>
      <c r="U2026" s="9"/>
      <c r="V2026" s="61"/>
    </row>
    <row r="2027" spans="1:22" ht="43.5" x14ac:dyDescent="0.35">
      <c r="A2027" s="18" t="s">
        <v>1710</v>
      </c>
      <c r="B2027" s="18" t="s">
        <v>13199</v>
      </c>
      <c r="C2027" s="12">
        <v>1</v>
      </c>
      <c r="D2027" s="12">
        <v>19</v>
      </c>
      <c r="E2027" s="12" t="s">
        <v>6</v>
      </c>
      <c r="F2027" s="12" t="s">
        <v>432</v>
      </c>
      <c r="G2027" s="12" t="s">
        <v>1950</v>
      </c>
      <c r="H2027" s="61" t="s">
        <v>237</v>
      </c>
      <c r="I2027" s="12" t="s">
        <v>1569</v>
      </c>
      <c r="J2027" s="18" t="s">
        <v>269</v>
      </c>
      <c r="K2027" s="62" t="s">
        <v>276</v>
      </c>
      <c r="L2027" s="18" t="s">
        <v>216</v>
      </c>
      <c r="M2027" s="18"/>
      <c r="N2027" s="9" t="s">
        <v>213</v>
      </c>
      <c r="O2027" s="9" t="s">
        <v>8867</v>
      </c>
      <c r="P2027" s="198">
        <v>7.0000000000000007E-2</v>
      </c>
      <c r="Q2027" s="9" t="s">
        <v>2517</v>
      </c>
      <c r="R2027" s="9" t="s">
        <v>190</v>
      </c>
      <c r="S2027" s="9" t="s">
        <v>1554</v>
      </c>
      <c r="T2027" s="9"/>
      <c r="U2027" s="9"/>
      <c r="V2027" s="61"/>
    </row>
    <row r="2028" spans="1:22" ht="43.5" x14ac:dyDescent="0.35">
      <c r="A2028" s="18" t="s">
        <v>1711</v>
      </c>
      <c r="B2028" s="18" t="s">
        <v>13200</v>
      </c>
      <c r="C2028" s="12">
        <v>2</v>
      </c>
      <c r="D2028" s="12">
        <v>20</v>
      </c>
      <c r="E2028" s="12" t="s">
        <v>6</v>
      </c>
      <c r="F2028" s="12" t="s">
        <v>432</v>
      </c>
      <c r="G2028" s="12" t="s">
        <v>1950</v>
      </c>
      <c r="H2028" s="61" t="s">
        <v>237</v>
      </c>
      <c r="I2028" s="12" t="s">
        <v>1569</v>
      </c>
      <c r="J2028" s="18" t="s">
        <v>269</v>
      </c>
      <c r="K2028" s="62" t="s">
        <v>276</v>
      </c>
      <c r="L2028" s="18" t="s">
        <v>217</v>
      </c>
      <c r="M2028" s="18"/>
      <c r="N2028" s="9" t="s">
        <v>211</v>
      </c>
      <c r="O2028" s="9" t="s">
        <v>8868</v>
      </c>
      <c r="P2028" s="198">
        <v>0.03</v>
      </c>
      <c r="Q2028" s="9" t="s">
        <v>2517</v>
      </c>
      <c r="R2028" s="9" t="s">
        <v>190</v>
      </c>
      <c r="S2028" s="9" t="s">
        <v>11124</v>
      </c>
      <c r="T2028" s="9"/>
      <c r="U2028" s="9"/>
      <c r="V2028" s="61"/>
    </row>
    <row r="2029" spans="1:22" ht="43.5" x14ac:dyDescent="0.35">
      <c r="A2029" s="18" t="s">
        <v>1715</v>
      </c>
      <c r="B2029" s="18" t="s">
        <v>13201</v>
      </c>
      <c r="C2029" s="12">
        <v>1</v>
      </c>
      <c r="D2029" s="12">
        <v>21</v>
      </c>
      <c r="E2029" s="12" t="s">
        <v>6</v>
      </c>
      <c r="F2029" s="12" t="s">
        <v>432</v>
      </c>
      <c r="G2029" s="12" t="s">
        <v>1950</v>
      </c>
      <c r="H2029" s="61" t="s">
        <v>237</v>
      </c>
      <c r="I2029" s="12" t="s">
        <v>1569</v>
      </c>
      <c r="J2029" s="18" t="s">
        <v>272</v>
      </c>
      <c r="K2029" s="62" t="s">
        <v>279</v>
      </c>
      <c r="L2029" s="18" t="s">
        <v>219</v>
      </c>
      <c r="M2029" s="18"/>
      <c r="N2029" s="9" t="s">
        <v>211</v>
      </c>
      <c r="O2029" s="9" t="s">
        <v>8859</v>
      </c>
      <c r="P2029" s="198">
        <v>0.09</v>
      </c>
      <c r="Q2029" s="9" t="s">
        <v>2508</v>
      </c>
      <c r="R2029" s="9" t="s">
        <v>518</v>
      </c>
      <c r="S2029" s="9" t="s">
        <v>11123</v>
      </c>
      <c r="T2029" s="9"/>
      <c r="U2029" s="9"/>
      <c r="V2029" s="61"/>
    </row>
    <row r="2030" spans="1:22" ht="29" x14ac:dyDescent="0.35">
      <c r="A2030" s="18" t="s">
        <v>1716</v>
      </c>
      <c r="B2030" s="18" t="s">
        <v>13202</v>
      </c>
      <c r="C2030" s="12">
        <v>2</v>
      </c>
      <c r="D2030" s="12">
        <v>22</v>
      </c>
      <c r="E2030" s="12" t="s">
        <v>6</v>
      </c>
      <c r="F2030" s="12" t="s">
        <v>432</v>
      </c>
      <c r="G2030" s="12" t="s">
        <v>1950</v>
      </c>
      <c r="H2030" s="61" t="s">
        <v>237</v>
      </c>
      <c r="I2030" s="12" t="s">
        <v>1569</v>
      </c>
      <c r="J2030" s="18" t="s">
        <v>272</v>
      </c>
      <c r="K2030" s="62" t="s">
        <v>279</v>
      </c>
      <c r="L2030" s="18" t="s">
        <v>220</v>
      </c>
      <c r="M2030" s="18"/>
      <c r="N2030" s="9" t="s">
        <v>212</v>
      </c>
      <c r="O2030" s="9" t="s">
        <v>8869</v>
      </c>
      <c r="P2030" s="198">
        <v>0.1</v>
      </c>
      <c r="Q2030" s="9" t="s">
        <v>2517</v>
      </c>
      <c r="R2030" s="9" t="s">
        <v>190</v>
      </c>
      <c r="S2030" s="9" t="s">
        <v>2486</v>
      </c>
      <c r="T2030" s="9"/>
      <c r="U2030" s="9"/>
      <c r="V2030" s="61"/>
    </row>
    <row r="2031" spans="1:22" ht="29" x14ac:dyDescent="0.35">
      <c r="A2031" s="18" t="s">
        <v>1717</v>
      </c>
      <c r="B2031" s="18" t="s">
        <v>13203</v>
      </c>
      <c r="C2031" s="12">
        <v>3</v>
      </c>
      <c r="D2031" s="12">
        <v>23</v>
      </c>
      <c r="E2031" s="12" t="s">
        <v>6</v>
      </c>
      <c r="F2031" s="12" t="s">
        <v>432</v>
      </c>
      <c r="G2031" s="12" t="s">
        <v>1950</v>
      </c>
      <c r="H2031" s="61" t="s">
        <v>237</v>
      </c>
      <c r="I2031" s="12" t="s">
        <v>1569</v>
      </c>
      <c r="J2031" s="18" t="s">
        <v>272</v>
      </c>
      <c r="K2031" s="62" t="s">
        <v>279</v>
      </c>
      <c r="L2031" s="18" t="s">
        <v>218</v>
      </c>
      <c r="M2031" s="18"/>
      <c r="N2031" s="9" t="s">
        <v>214</v>
      </c>
      <c r="O2031" s="9" t="s">
        <v>8870</v>
      </c>
      <c r="P2031" s="198">
        <v>0.01</v>
      </c>
      <c r="Q2031" s="9" t="s">
        <v>2508</v>
      </c>
      <c r="R2031" s="9" t="s">
        <v>518</v>
      </c>
      <c r="S2031" s="9" t="s">
        <v>2487</v>
      </c>
      <c r="T2031" s="9"/>
      <c r="U2031" s="9"/>
      <c r="V2031" s="61"/>
    </row>
    <row r="2032" spans="1:22" ht="43.5" x14ac:dyDescent="0.35">
      <c r="A2032" s="18" t="s">
        <v>1866</v>
      </c>
      <c r="B2032" s="18" t="s">
        <v>13204</v>
      </c>
      <c r="C2032" s="12">
        <v>1</v>
      </c>
      <c r="D2032" s="12">
        <v>1</v>
      </c>
      <c r="E2032" s="12" t="s">
        <v>6</v>
      </c>
      <c r="F2032" s="12" t="s">
        <v>432</v>
      </c>
      <c r="G2032" s="12" t="s">
        <v>1950</v>
      </c>
      <c r="H2032" s="61" t="s">
        <v>236</v>
      </c>
      <c r="I2032" s="12" t="s">
        <v>1568</v>
      </c>
      <c r="J2032" s="18" t="s">
        <v>490</v>
      </c>
      <c r="K2032" s="62" t="s">
        <v>261</v>
      </c>
      <c r="L2032" s="18" t="s">
        <v>207</v>
      </c>
      <c r="M2032" s="18"/>
      <c r="N2032" s="9" t="s">
        <v>211</v>
      </c>
      <c r="O2032" s="9" t="s">
        <v>8853</v>
      </c>
      <c r="P2032" s="198">
        <v>0.3</v>
      </c>
      <c r="Q2032" s="9" t="s">
        <v>2508</v>
      </c>
      <c r="R2032" s="9" t="s">
        <v>518</v>
      </c>
      <c r="S2032" s="9" t="s">
        <v>11123</v>
      </c>
      <c r="T2032" s="9"/>
      <c r="U2032" s="9"/>
      <c r="V2032" s="61"/>
    </row>
    <row r="2033" spans="1:22" ht="43.5" x14ac:dyDescent="0.35">
      <c r="A2033" s="18" t="s">
        <v>1688</v>
      </c>
      <c r="B2033" s="18" t="s">
        <v>13205</v>
      </c>
      <c r="C2033" s="12">
        <v>2</v>
      </c>
      <c r="D2033" s="12">
        <v>2</v>
      </c>
      <c r="E2033" s="12" t="s">
        <v>6</v>
      </c>
      <c r="F2033" s="12" t="s">
        <v>432</v>
      </c>
      <c r="G2033" s="12" t="s">
        <v>1950</v>
      </c>
      <c r="H2033" s="61" t="s">
        <v>236</v>
      </c>
      <c r="I2033" s="12" t="s">
        <v>1568</v>
      </c>
      <c r="J2033" s="18" t="s">
        <v>490</v>
      </c>
      <c r="K2033" s="62" t="s">
        <v>261</v>
      </c>
      <c r="L2033" s="18" t="s">
        <v>117</v>
      </c>
      <c r="M2033" s="18"/>
      <c r="N2033" s="9" t="s">
        <v>212</v>
      </c>
      <c r="O2033" s="9" t="s">
        <v>8854</v>
      </c>
      <c r="P2033" s="198">
        <v>0.3</v>
      </c>
      <c r="Q2033" s="9" t="s">
        <v>2517</v>
      </c>
      <c r="R2033" s="9" t="s">
        <v>190</v>
      </c>
      <c r="S2033" s="9" t="s">
        <v>1554</v>
      </c>
      <c r="T2033" s="9"/>
      <c r="U2033" s="9"/>
      <c r="V2033" s="61"/>
    </row>
    <row r="2034" spans="1:22" ht="43.5" x14ac:dyDescent="0.35">
      <c r="A2034" s="18" t="s">
        <v>1689</v>
      </c>
      <c r="B2034" s="18" t="s">
        <v>13206</v>
      </c>
      <c r="C2034" s="12">
        <v>1</v>
      </c>
      <c r="D2034" s="12">
        <v>3</v>
      </c>
      <c r="E2034" s="12" t="s">
        <v>6</v>
      </c>
      <c r="F2034" s="12" t="s">
        <v>432</v>
      </c>
      <c r="G2034" s="12" t="s">
        <v>1950</v>
      </c>
      <c r="H2034" s="61" t="s">
        <v>236</v>
      </c>
      <c r="I2034" s="12" t="s">
        <v>1568</v>
      </c>
      <c r="J2034" s="18" t="s">
        <v>492</v>
      </c>
      <c r="K2034" s="62" t="s">
        <v>251</v>
      </c>
      <c r="L2034" s="18" t="s">
        <v>420</v>
      </c>
      <c r="M2034" s="18"/>
      <c r="N2034" s="9" t="s">
        <v>211</v>
      </c>
      <c r="O2034" s="9" t="s">
        <v>11021</v>
      </c>
      <c r="P2034" s="198">
        <v>0.21</v>
      </c>
      <c r="Q2034" s="9" t="s">
        <v>2517</v>
      </c>
      <c r="R2034" s="9" t="s">
        <v>190</v>
      </c>
      <c r="S2034" s="9" t="s">
        <v>11124</v>
      </c>
      <c r="T2034" s="9"/>
      <c r="U2034" s="9"/>
      <c r="V2034" s="61"/>
    </row>
    <row r="2035" spans="1:22" ht="43.5" x14ac:dyDescent="0.35">
      <c r="A2035" s="18" t="s">
        <v>1966</v>
      </c>
      <c r="B2035" s="18" t="s">
        <v>13207</v>
      </c>
      <c r="C2035" s="12">
        <v>2</v>
      </c>
      <c r="D2035" s="12">
        <v>4</v>
      </c>
      <c r="E2035" s="12" t="s">
        <v>6</v>
      </c>
      <c r="F2035" s="12" t="s">
        <v>432</v>
      </c>
      <c r="G2035" s="12" t="s">
        <v>1950</v>
      </c>
      <c r="H2035" s="61" t="s">
        <v>236</v>
      </c>
      <c r="I2035" s="12" t="s">
        <v>1568</v>
      </c>
      <c r="J2035" s="18" t="s">
        <v>492</v>
      </c>
      <c r="K2035" s="62" t="s">
        <v>251</v>
      </c>
      <c r="L2035" s="18" t="s">
        <v>1960</v>
      </c>
      <c r="M2035" s="18"/>
      <c r="N2035" s="9" t="s">
        <v>212</v>
      </c>
      <c r="O2035" s="9" t="s">
        <v>8856</v>
      </c>
      <c r="P2035" s="198">
        <v>4.4999999999999998E-2</v>
      </c>
      <c r="Q2035" s="9" t="s">
        <v>2517</v>
      </c>
      <c r="R2035" s="9" t="s">
        <v>190</v>
      </c>
      <c r="S2035" s="9" t="s">
        <v>1554</v>
      </c>
      <c r="T2035" s="9"/>
      <c r="U2035" s="9"/>
      <c r="V2035" s="61"/>
    </row>
    <row r="2036" spans="1:22" ht="43.5" x14ac:dyDescent="0.35">
      <c r="A2036" s="18" t="s">
        <v>1967</v>
      </c>
      <c r="B2036" s="18" t="s">
        <v>13208</v>
      </c>
      <c r="C2036" s="12">
        <v>3</v>
      </c>
      <c r="D2036" s="12">
        <v>5</v>
      </c>
      <c r="E2036" s="12" t="s">
        <v>6</v>
      </c>
      <c r="F2036" s="12" t="s">
        <v>432</v>
      </c>
      <c r="G2036" s="12" t="s">
        <v>1950</v>
      </c>
      <c r="H2036" s="61" t="s">
        <v>236</v>
      </c>
      <c r="I2036" s="12" t="s">
        <v>1568</v>
      </c>
      <c r="J2036" s="18" t="s">
        <v>492</v>
      </c>
      <c r="K2036" s="62" t="s">
        <v>251</v>
      </c>
      <c r="L2036" s="18" t="s">
        <v>1957</v>
      </c>
      <c r="M2036" s="18"/>
      <c r="N2036" s="9" t="s">
        <v>211</v>
      </c>
      <c r="O2036" s="9" t="s">
        <v>8857</v>
      </c>
      <c r="P2036" s="198">
        <v>0.08</v>
      </c>
      <c r="Q2036" s="9" t="s">
        <v>2508</v>
      </c>
      <c r="R2036" s="9" t="s">
        <v>518</v>
      </c>
      <c r="S2036" s="9" t="s">
        <v>11123</v>
      </c>
      <c r="T2036" s="9"/>
      <c r="U2036" s="9"/>
      <c r="V2036" s="61"/>
    </row>
    <row r="2037" spans="1:22" ht="43.5" x14ac:dyDescent="0.35">
      <c r="A2037" s="18" t="s">
        <v>1968</v>
      </c>
      <c r="B2037" s="18" t="s">
        <v>13209</v>
      </c>
      <c r="C2037" s="12">
        <v>4</v>
      </c>
      <c r="D2037" s="12">
        <v>6</v>
      </c>
      <c r="E2037" s="12" t="s">
        <v>6</v>
      </c>
      <c r="F2037" s="12" t="s">
        <v>432</v>
      </c>
      <c r="G2037" s="12" t="s">
        <v>1950</v>
      </c>
      <c r="H2037" s="61" t="s">
        <v>236</v>
      </c>
      <c r="I2037" s="12" t="s">
        <v>1568</v>
      </c>
      <c r="J2037" s="18" t="s">
        <v>492</v>
      </c>
      <c r="K2037" s="62" t="s">
        <v>251</v>
      </c>
      <c r="L2037" s="18" t="s">
        <v>1955</v>
      </c>
      <c r="M2037" s="18"/>
      <c r="N2037" s="9" t="s">
        <v>213</v>
      </c>
      <c r="O2037" s="9" t="s">
        <v>8858</v>
      </c>
      <c r="P2037" s="198">
        <v>4.4999999999999998E-2</v>
      </c>
      <c r="Q2037" s="9" t="s">
        <v>2517</v>
      </c>
      <c r="R2037" s="9" t="s">
        <v>190</v>
      </c>
      <c r="S2037" s="9" t="s">
        <v>11124</v>
      </c>
      <c r="T2037" s="9"/>
      <c r="U2037" s="9"/>
      <c r="V2037" s="61"/>
    </row>
    <row r="2038" spans="1:22" ht="29" x14ac:dyDescent="0.35">
      <c r="A2038" s="18" t="s">
        <v>1969</v>
      </c>
      <c r="B2038" s="18" t="s">
        <v>13210</v>
      </c>
      <c r="C2038" s="12">
        <v>5</v>
      </c>
      <c r="D2038" s="12">
        <v>7</v>
      </c>
      <c r="E2038" s="12" t="s">
        <v>6</v>
      </c>
      <c r="F2038" s="12" t="s">
        <v>432</v>
      </c>
      <c r="G2038" s="12" t="s">
        <v>1950</v>
      </c>
      <c r="H2038" s="61" t="s">
        <v>236</v>
      </c>
      <c r="I2038" s="12" t="s">
        <v>1568</v>
      </c>
      <c r="J2038" s="18" t="s">
        <v>492</v>
      </c>
      <c r="K2038" s="62" t="s">
        <v>251</v>
      </c>
      <c r="L2038" s="18" t="s">
        <v>1956</v>
      </c>
      <c r="M2038" s="18"/>
      <c r="N2038" s="9" t="s">
        <v>213</v>
      </c>
      <c r="O2038" s="9" t="s">
        <v>8859</v>
      </c>
      <c r="P2038" s="198">
        <v>0.05</v>
      </c>
      <c r="Q2038" s="9" t="s">
        <v>2508</v>
      </c>
      <c r="R2038" s="9" t="s">
        <v>518</v>
      </c>
      <c r="S2038" s="9" t="s">
        <v>2487</v>
      </c>
      <c r="T2038" s="9"/>
      <c r="U2038" s="9"/>
      <c r="V2038" s="61"/>
    </row>
    <row r="2039" spans="1:22" ht="43.5" x14ac:dyDescent="0.35">
      <c r="A2039" s="18" t="s">
        <v>1690</v>
      </c>
      <c r="B2039" s="18" t="s">
        <v>13211</v>
      </c>
      <c r="C2039" s="12">
        <v>6</v>
      </c>
      <c r="D2039" s="12">
        <v>8</v>
      </c>
      <c r="E2039" s="12" t="s">
        <v>6</v>
      </c>
      <c r="F2039" s="12" t="s">
        <v>432</v>
      </c>
      <c r="G2039" s="12" t="s">
        <v>1950</v>
      </c>
      <c r="H2039" s="61" t="s">
        <v>236</v>
      </c>
      <c r="I2039" s="12" t="s">
        <v>1568</v>
      </c>
      <c r="J2039" s="18" t="s">
        <v>492</v>
      </c>
      <c r="K2039" s="62" t="s">
        <v>251</v>
      </c>
      <c r="L2039" s="18" t="s">
        <v>515</v>
      </c>
      <c r="M2039" s="18"/>
      <c r="N2039" s="9" t="s">
        <v>211</v>
      </c>
      <c r="O2039" s="9" t="s">
        <v>8860</v>
      </c>
      <c r="P2039" s="198">
        <v>0.27</v>
      </c>
      <c r="Q2039" s="9" t="s">
        <v>2508</v>
      </c>
      <c r="R2039" s="9" t="s">
        <v>518</v>
      </c>
      <c r="S2039" s="9" t="s">
        <v>11123</v>
      </c>
      <c r="T2039" s="9"/>
      <c r="U2039" s="9"/>
      <c r="V2039" s="61"/>
    </row>
    <row r="2040" spans="1:22" ht="43.5" x14ac:dyDescent="0.35">
      <c r="A2040" s="18" t="s">
        <v>2374</v>
      </c>
      <c r="B2040" s="18" t="s">
        <v>13212</v>
      </c>
      <c r="C2040" s="12">
        <v>1</v>
      </c>
      <c r="D2040" s="12">
        <v>9</v>
      </c>
      <c r="E2040" s="12" t="s">
        <v>6</v>
      </c>
      <c r="F2040" s="12" t="s">
        <v>432</v>
      </c>
      <c r="G2040" s="12" t="s">
        <v>1950</v>
      </c>
      <c r="H2040" s="61" t="s">
        <v>236</v>
      </c>
      <c r="I2040" s="12" t="s">
        <v>1568</v>
      </c>
      <c r="J2040" s="18" t="s">
        <v>484</v>
      </c>
      <c r="K2040" s="62" t="s">
        <v>263</v>
      </c>
      <c r="L2040" s="18" t="s">
        <v>2368</v>
      </c>
      <c r="M2040" s="18"/>
      <c r="N2040" s="9" t="s">
        <v>211</v>
      </c>
      <c r="O2040" s="9" t="s">
        <v>8857</v>
      </c>
      <c r="P2040" s="198">
        <v>7.0000000000000007E-2</v>
      </c>
      <c r="Q2040" s="9" t="s">
        <v>2508</v>
      </c>
      <c r="R2040" s="9" t="s">
        <v>518</v>
      </c>
      <c r="S2040" s="9" t="s">
        <v>11123</v>
      </c>
      <c r="T2040" s="9"/>
      <c r="U2040" s="9"/>
      <c r="V2040" s="61"/>
    </row>
    <row r="2041" spans="1:22" ht="43.5" x14ac:dyDescent="0.35">
      <c r="A2041" s="18" t="s">
        <v>1691</v>
      </c>
      <c r="B2041" s="18" t="s">
        <v>13213</v>
      </c>
      <c r="C2041" s="12">
        <v>2</v>
      </c>
      <c r="D2041" s="12">
        <v>10</v>
      </c>
      <c r="E2041" s="12" t="s">
        <v>6</v>
      </c>
      <c r="F2041" s="12" t="s">
        <v>432</v>
      </c>
      <c r="G2041" s="12" t="s">
        <v>1950</v>
      </c>
      <c r="H2041" s="61" t="s">
        <v>236</v>
      </c>
      <c r="I2041" s="12" t="s">
        <v>1568</v>
      </c>
      <c r="J2041" s="18" t="s">
        <v>484</v>
      </c>
      <c r="K2041" s="62" t="s">
        <v>263</v>
      </c>
      <c r="L2041" s="18" t="s">
        <v>208</v>
      </c>
      <c r="M2041" s="18"/>
      <c r="N2041" s="9" t="s">
        <v>213</v>
      </c>
      <c r="O2041" s="9" t="s">
        <v>8858</v>
      </c>
      <c r="P2041" s="198">
        <v>0.04</v>
      </c>
      <c r="Q2041" s="9" t="s">
        <v>2517</v>
      </c>
      <c r="R2041" s="9" t="s">
        <v>190</v>
      </c>
      <c r="S2041" s="9" t="s">
        <v>11124</v>
      </c>
      <c r="T2041" s="9"/>
      <c r="U2041" s="9"/>
      <c r="V2041" s="61"/>
    </row>
    <row r="2042" spans="1:22" ht="29" x14ac:dyDescent="0.35">
      <c r="A2042" s="18" t="s">
        <v>1692</v>
      </c>
      <c r="B2042" s="18" t="s">
        <v>13214</v>
      </c>
      <c r="C2042" s="12">
        <v>3</v>
      </c>
      <c r="D2042" s="12">
        <v>11</v>
      </c>
      <c r="E2042" s="12" t="s">
        <v>6</v>
      </c>
      <c r="F2042" s="12" t="s">
        <v>432</v>
      </c>
      <c r="G2042" s="12" t="s">
        <v>1950</v>
      </c>
      <c r="H2042" s="61" t="s">
        <v>236</v>
      </c>
      <c r="I2042" s="12" t="s">
        <v>1568</v>
      </c>
      <c r="J2042" s="18" t="s">
        <v>484</v>
      </c>
      <c r="K2042" s="62" t="s">
        <v>263</v>
      </c>
      <c r="L2042" s="18" t="s">
        <v>215</v>
      </c>
      <c r="M2042" s="18"/>
      <c r="N2042" s="9" t="s">
        <v>213</v>
      </c>
      <c r="O2042" s="9" t="s">
        <v>8859</v>
      </c>
      <c r="P2042" s="198">
        <v>0.04</v>
      </c>
      <c r="Q2042" s="9" t="s">
        <v>2508</v>
      </c>
      <c r="R2042" s="9" t="s">
        <v>518</v>
      </c>
      <c r="S2042" s="9" t="s">
        <v>2487</v>
      </c>
      <c r="T2042" s="9"/>
      <c r="U2042" s="9"/>
      <c r="V2042" s="61"/>
    </row>
    <row r="2043" spans="1:22" ht="43.5" x14ac:dyDescent="0.35">
      <c r="A2043" s="18" t="s">
        <v>1693</v>
      </c>
      <c r="B2043" s="18" t="s">
        <v>13215</v>
      </c>
      <c r="C2043" s="12">
        <v>4</v>
      </c>
      <c r="D2043" s="12">
        <v>12</v>
      </c>
      <c r="E2043" s="12" t="s">
        <v>6</v>
      </c>
      <c r="F2043" s="12" t="s">
        <v>432</v>
      </c>
      <c r="G2043" s="12" t="s">
        <v>1950</v>
      </c>
      <c r="H2043" s="61" t="s">
        <v>236</v>
      </c>
      <c r="I2043" s="12" t="s">
        <v>1568</v>
      </c>
      <c r="J2043" s="18" t="s">
        <v>484</v>
      </c>
      <c r="K2043" s="62" t="s">
        <v>263</v>
      </c>
      <c r="L2043" s="18" t="s">
        <v>219</v>
      </c>
      <c r="M2043" s="18"/>
      <c r="N2043" s="9" t="s">
        <v>211</v>
      </c>
      <c r="O2043" s="9" t="s">
        <v>8859</v>
      </c>
      <c r="P2043" s="198">
        <v>0.03</v>
      </c>
      <c r="Q2043" s="9" t="s">
        <v>2508</v>
      </c>
      <c r="R2043" s="9" t="s">
        <v>518</v>
      </c>
      <c r="S2043" s="9" t="s">
        <v>11123</v>
      </c>
      <c r="T2043" s="9"/>
      <c r="U2043" s="9"/>
      <c r="V2043" s="61"/>
    </row>
    <row r="2044" spans="1:22" ht="43.5" x14ac:dyDescent="0.35">
      <c r="A2044" s="18" t="s">
        <v>1694</v>
      </c>
      <c r="B2044" s="18" t="s">
        <v>13216</v>
      </c>
      <c r="C2044" s="12">
        <v>5</v>
      </c>
      <c r="D2044" s="12">
        <v>13</v>
      </c>
      <c r="E2044" s="12" t="s">
        <v>6</v>
      </c>
      <c r="F2044" s="12" t="s">
        <v>432</v>
      </c>
      <c r="G2044" s="12" t="s">
        <v>1950</v>
      </c>
      <c r="H2044" s="61" t="s">
        <v>236</v>
      </c>
      <c r="I2044" s="12" t="s">
        <v>1568</v>
      </c>
      <c r="J2044" s="18" t="s">
        <v>484</v>
      </c>
      <c r="K2044" s="62" t="s">
        <v>263</v>
      </c>
      <c r="L2044" s="18" t="s">
        <v>209</v>
      </c>
      <c r="M2044" s="18"/>
      <c r="N2044" s="9" t="s">
        <v>212</v>
      </c>
      <c r="O2044" s="9" t="s">
        <v>8862</v>
      </c>
      <c r="P2044" s="198">
        <v>0.02</v>
      </c>
      <c r="Q2044" s="9" t="s">
        <v>2517</v>
      </c>
      <c r="R2044" s="9" t="s">
        <v>190</v>
      </c>
      <c r="S2044" s="9" t="s">
        <v>1554</v>
      </c>
      <c r="T2044" s="9"/>
      <c r="U2044" s="9"/>
      <c r="V2044" s="61"/>
    </row>
    <row r="2045" spans="1:22" ht="29" x14ac:dyDescent="0.35">
      <c r="A2045" s="18" t="s">
        <v>2375</v>
      </c>
      <c r="B2045" s="18" t="s">
        <v>13217</v>
      </c>
      <c r="C2045" s="12">
        <v>6</v>
      </c>
      <c r="D2045" s="12">
        <v>14</v>
      </c>
      <c r="E2045" s="12" t="s">
        <v>6</v>
      </c>
      <c r="F2045" s="12" t="s">
        <v>432</v>
      </c>
      <c r="G2045" s="12" t="s">
        <v>1950</v>
      </c>
      <c r="H2045" s="61" t="s">
        <v>236</v>
      </c>
      <c r="I2045" s="12" t="s">
        <v>1568</v>
      </c>
      <c r="J2045" s="18" t="s">
        <v>484</v>
      </c>
      <c r="K2045" s="62" t="s">
        <v>263</v>
      </c>
      <c r="L2045" s="18" t="s">
        <v>2370</v>
      </c>
      <c r="M2045" s="18"/>
      <c r="N2045" s="9" t="s">
        <v>214</v>
      </c>
      <c r="O2045" s="9" t="s">
        <v>8863</v>
      </c>
      <c r="P2045" s="198">
        <v>0.01</v>
      </c>
      <c r="Q2045" s="9" t="s">
        <v>2508</v>
      </c>
      <c r="R2045" s="9" t="s">
        <v>518</v>
      </c>
      <c r="S2045" s="9" t="s">
        <v>2487</v>
      </c>
      <c r="T2045" s="9"/>
      <c r="U2045" s="9"/>
      <c r="V2045" s="61"/>
    </row>
    <row r="2046" spans="1:22" ht="43.5" x14ac:dyDescent="0.35">
      <c r="A2046" s="18" t="s">
        <v>1697</v>
      </c>
      <c r="B2046" s="18" t="s">
        <v>13218</v>
      </c>
      <c r="C2046" s="12">
        <v>7</v>
      </c>
      <c r="D2046" s="12">
        <v>15</v>
      </c>
      <c r="E2046" s="12" t="s">
        <v>6</v>
      </c>
      <c r="F2046" s="12" t="s">
        <v>432</v>
      </c>
      <c r="G2046" s="12" t="s">
        <v>1950</v>
      </c>
      <c r="H2046" s="61" t="s">
        <v>236</v>
      </c>
      <c r="I2046" s="12" t="s">
        <v>1568</v>
      </c>
      <c r="J2046" s="18" t="s">
        <v>484</v>
      </c>
      <c r="K2046" s="62" t="s">
        <v>263</v>
      </c>
      <c r="L2046" s="18" t="s">
        <v>1959</v>
      </c>
      <c r="M2046" s="18"/>
      <c r="N2046" s="9" t="s">
        <v>212</v>
      </c>
      <c r="O2046" s="9" t="s">
        <v>8864</v>
      </c>
      <c r="P2046" s="198">
        <v>0.04</v>
      </c>
      <c r="Q2046" s="9" t="s">
        <v>2517</v>
      </c>
      <c r="R2046" s="9" t="s">
        <v>190</v>
      </c>
      <c r="S2046" s="9" t="s">
        <v>11124</v>
      </c>
      <c r="T2046" s="9"/>
      <c r="U2046" s="9"/>
      <c r="V2046" s="61"/>
    </row>
    <row r="2047" spans="1:22" ht="43.5" x14ac:dyDescent="0.35">
      <c r="A2047" s="18" t="s">
        <v>1698</v>
      </c>
      <c r="B2047" s="18" t="s">
        <v>13219</v>
      </c>
      <c r="C2047" s="12">
        <v>1</v>
      </c>
      <c r="D2047" s="12">
        <v>16</v>
      </c>
      <c r="E2047" s="12" t="s">
        <v>6</v>
      </c>
      <c r="F2047" s="12" t="s">
        <v>432</v>
      </c>
      <c r="G2047" s="12" t="s">
        <v>1950</v>
      </c>
      <c r="H2047" s="61" t="s">
        <v>236</v>
      </c>
      <c r="I2047" s="12" t="s">
        <v>1568</v>
      </c>
      <c r="J2047" s="18" t="s">
        <v>270</v>
      </c>
      <c r="K2047" s="62" t="s">
        <v>264</v>
      </c>
      <c r="L2047" s="18" t="s">
        <v>219</v>
      </c>
      <c r="M2047" s="18"/>
      <c r="N2047" s="9" t="s">
        <v>211</v>
      </c>
      <c r="O2047" s="9" t="s">
        <v>8859</v>
      </c>
      <c r="P2047" s="198">
        <v>0</v>
      </c>
      <c r="Q2047" s="9" t="s">
        <v>2508</v>
      </c>
      <c r="R2047" s="9" t="s">
        <v>518</v>
      </c>
      <c r="S2047" s="9" t="s">
        <v>11123</v>
      </c>
      <c r="T2047" s="9"/>
      <c r="U2047" s="9"/>
      <c r="V2047" s="61"/>
    </row>
    <row r="2048" spans="1:22" ht="29" x14ac:dyDescent="0.35">
      <c r="A2048" s="18" t="s">
        <v>2376</v>
      </c>
      <c r="B2048" s="18" t="s">
        <v>13220</v>
      </c>
      <c r="C2048" s="12">
        <v>2</v>
      </c>
      <c r="D2048" s="12">
        <v>17</v>
      </c>
      <c r="E2048" s="12" t="s">
        <v>6</v>
      </c>
      <c r="F2048" s="12" t="s">
        <v>432</v>
      </c>
      <c r="G2048" s="12" t="s">
        <v>1950</v>
      </c>
      <c r="H2048" s="61" t="s">
        <v>236</v>
      </c>
      <c r="I2048" s="12" t="s">
        <v>1568</v>
      </c>
      <c r="J2048" s="18" t="s">
        <v>270</v>
      </c>
      <c r="K2048" s="62" t="s">
        <v>264</v>
      </c>
      <c r="L2048" s="18" t="s">
        <v>2369</v>
      </c>
      <c r="M2048" s="18"/>
      <c r="N2048" s="9" t="s">
        <v>214</v>
      </c>
      <c r="O2048" s="9" t="s">
        <v>8865</v>
      </c>
      <c r="P2048" s="198">
        <v>0</v>
      </c>
      <c r="Q2048" s="9" t="s">
        <v>2508</v>
      </c>
      <c r="R2048" s="9" t="s">
        <v>518</v>
      </c>
      <c r="S2048" s="9" t="s">
        <v>2487</v>
      </c>
      <c r="T2048" s="9"/>
      <c r="U2048" s="9"/>
      <c r="V2048" s="61"/>
    </row>
    <row r="2049" spans="1:22" ht="43.5" x14ac:dyDescent="0.35">
      <c r="A2049" s="18" t="s">
        <v>1699</v>
      </c>
      <c r="B2049" s="18" t="s">
        <v>13221</v>
      </c>
      <c r="C2049" s="12">
        <v>3</v>
      </c>
      <c r="D2049" s="12">
        <v>18</v>
      </c>
      <c r="E2049" s="12" t="s">
        <v>6</v>
      </c>
      <c r="F2049" s="12" t="s">
        <v>432</v>
      </c>
      <c r="G2049" s="12" t="s">
        <v>1950</v>
      </c>
      <c r="H2049" s="61" t="s">
        <v>236</v>
      </c>
      <c r="I2049" s="12" t="s">
        <v>1568</v>
      </c>
      <c r="J2049" s="18" t="s">
        <v>270</v>
      </c>
      <c r="K2049" s="62" t="s">
        <v>264</v>
      </c>
      <c r="L2049" s="18" t="s">
        <v>1959</v>
      </c>
      <c r="M2049" s="18"/>
      <c r="N2049" s="9" t="s">
        <v>212</v>
      </c>
      <c r="O2049" s="9" t="s">
        <v>8866</v>
      </c>
      <c r="P2049" s="198">
        <v>0</v>
      </c>
      <c r="Q2049" s="9" t="s">
        <v>2517</v>
      </c>
      <c r="R2049" s="9" t="s">
        <v>190</v>
      </c>
      <c r="S2049" s="9" t="s">
        <v>11124</v>
      </c>
      <c r="T2049" s="9"/>
      <c r="U2049" s="9"/>
      <c r="V2049" s="61"/>
    </row>
    <row r="2050" spans="1:22" ht="43.5" x14ac:dyDescent="0.35">
      <c r="A2050" s="18" t="s">
        <v>1695</v>
      </c>
      <c r="B2050" s="18" t="s">
        <v>13222</v>
      </c>
      <c r="C2050" s="12">
        <v>1</v>
      </c>
      <c r="D2050" s="12">
        <v>19</v>
      </c>
      <c r="E2050" s="12" t="s">
        <v>6</v>
      </c>
      <c r="F2050" s="12" t="s">
        <v>432</v>
      </c>
      <c r="G2050" s="12" t="s">
        <v>1950</v>
      </c>
      <c r="H2050" s="61" t="s">
        <v>236</v>
      </c>
      <c r="I2050" s="12" t="s">
        <v>1568</v>
      </c>
      <c r="J2050" s="18" t="s">
        <v>267</v>
      </c>
      <c r="K2050" s="62" t="s">
        <v>262</v>
      </c>
      <c r="L2050" s="18" t="s">
        <v>216</v>
      </c>
      <c r="M2050" s="18"/>
      <c r="N2050" s="9" t="s">
        <v>213</v>
      </c>
      <c r="O2050" s="9" t="s">
        <v>8867</v>
      </c>
      <c r="P2050" s="198">
        <v>7.0000000000000007E-2</v>
      </c>
      <c r="Q2050" s="9" t="s">
        <v>2517</v>
      </c>
      <c r="R2050" s="9" t="s">
        <v>190</v>
      </c>
      <c r="S2050" s="9" t="s">
        <v>1554</v>
      </c>
      <c r="T2050" s="9"/>
      <c r="U2050" s="9"/>
      <c r="V2050" s="61"/>
    </row>
    <row r="2051" spans="1:22" ht="43.5" x14ac:dyDescent="0.35">
      <c r="A2051" s="18" t="s">
        <v>1696</v>
      </c>
      <c r="B2051" s="18" t="s">
        <v>13223</v>
      </c>
      <c r="C2051" s="12">
        <v>2</v>
      </c>
      <c r="D2051" s="12">
        <v>20</v>
      </c>
      <c r="E2051" s="12" t="s">
        <v>6</v>
      </c>
      <c r="F2051" s="12" t="s">
        <v>432</v>
      </c>
      <c r="G2051" s="12" t="s">
        <v>1950</v>
      </c>
      <c r="H2051" s="61" t="s">
        <v>236</v>
      </c>
      <c r="I2051" s="12" t="s">
        <v>1568</v>
      </c>
      <c r="J2051" s="18" t="s">
        <v>267</v>
      </c>
      <c r="K2051" s="62" t="s">
        <v>262</v>
      </c>
      <c r="L2051" s="18" t="s">
        <v>217</v>
      </c>
      <c r="M2051" s="18"/>
      <c r="N2051" s="9" t="s">
        <v>211</v>
      </c>
      <c r="O2051" s="9" t="s">
        <v>8868</v>
      </c>
      <c r="P2051" s="198">
        <v>0.03</v>
      </c>
      <c r="Q2051" s="9" t="s">
        <v>2517</v>
      </c>
      <c r="R2051" s="9" t="s">
        <v>190</v>
      </c>
      <c r="S2051" s="9" t="s">
        <v>11124</v>
      </c>
      <c r="T2051" s="9"/>
      <c r="U2051" s="9"/>
      <c r="V2051" s="61"/>
    </row>
    <row r="2052" spans="1:22" ht="43.5" x14ac:dyDescent="0.35">
      <c r="A2052" s="18" t="s">
        <v>1700</v>
      </c>
      <c r="B2052" s="18" t="s">
        <v>13224</v>
      </c>
      <c r="C2052" s="12">
        <v>1</v>
      </c>
      <c r="D2052" s="12">
        <v>21</v>
      </c>
      <c r="E2052" s="12" t="s">
        <v>6</v>
      </c>
      <c r="F2052" s="12" t="s">
        <v>432</v>
      </c>
      <c r="G2052" s="12" t="s">
        <v>1950</v>
      </c>
      <c r="H2052" s="61" t="s">
        <v>236</v>
      </c>
      <c r="I2052" s="12" t="s">
        <v>1568</v>
      </c>
      <c r="J2052" s="18" t="s">
        <v>273</v>
      </c>
      <c r="K2052" s="62" t="s">
        <v>265</v>
      </c>
      <c r="L2052" s="18" t="s">
        <v>219</v>
      </c>
      <c r="M2052" s="18"/>
      <c r="N2052" s="9" t="s">
        <v>211</v>
      </c>
      <c r="O2052" s="9" t="s">
        <v>8859</v>
      </c>
      <c r="P2052" s="198">
        <v>0.09</v>
      </c>
      <c r="Q2052" s="9" t="s">
        <v>2508</v>
      </c>
      <c r="R2052" s="9" t="s">
        <v>518</v>
      </c>
      <c r="S2052" s="9" t="s">
        <v>11123</v>
      </c>
      <c r="T2052" s="9"/>
      <c r="U2052" s="9"/>
      <c r="V2052" s="61"/>
    </row>
    <row r="2053" spans="1:22" ht="29" x14ac:dyDescent="0.35">
      <c r="A2053" s="18" t="s">
        <v>1701</v>
      </c>
      <c r="B2053" s="18" t="s">
        <v>13225</v>
      </c>
      <c r="C2053" s="12">
        <v>2</v>
      </c>
      <c r="D2053" s="12">
        <v>22</v>
      </c>
      <c r="E2053" s="12" t="s">
        <v>6</v>
      </c>
      <c r="F2053" s="12" t="s">
        <v>432</v>
      </c>
      <c r="G2053" s="12" t="s">
        <v>1950</v>
      </c>
      <c r="H2053" s="61" t="s">
        <v>236</v>
      </c>
      <c r="I2053" s="12" t="s">
        <v>1568</v>
      </c>
      <c r="J2053" s="18" t="s">
        <v>273</v>
      </c>
      <c r="K2053" s="62" t="s">
        <v>265</v>
      </c>
      <c r="L2053" s="18" t="s">
        <v>220</v>
      </c>
      <c r="M2053" s="18"/>
      <c r="N2053" s="9" t="s">
        <v>212</v>
      </c>
      <c r="O2053" s="9" t="s">
        <v>8869</v>
      </c>
      <c r="P2053" s="198">
        <v>0.1</v>
      </c>
      <c r="Q2053" s="9" t="s">
        <v>2517</v>
      </c>
      <c r="R2053" s="9" t="s">
        <v>190</v>
      </c>
      <c r="S2053" s="9" t="s">
        <v>2486</v>
      </c>
      <c r="T2053" s="9"/>
      <c r="U2053" s="9"/>
      <c r="V2053" s="61"/>
    </row>
    <row r="2054" spans="1:22" ht="29" x14ac:dyDescent="0.35">
      <c r="A2054" s="18" t="s">
        <v>1702</v>
      </c>
      <c r="B2054" s="18" t="s">
        <v>13226</v>
      </c>
      <c r="C2054" s="12">
        <v>3</v>
      </c>
      <c r="D2054" s="12">
        <v>23</v>
      </c>
      <c r="E2054" s="12" t="s">
        <v>6</v>
      </c>
      <c r="F2054" s="12" t="s">
        <v>432</v>
      </c>
      <c r="G2054" s="12" t="s">
        <v>1950</v>
      </c>
      <c r="H2054" s="61" t="s">
        <v>236</v>
      </c>
      <c r="I2054" s="12" t="s">
        <v>1568</v>
      </c>
      <c r="J2054" s="18" t="s">
        <v>273</v>
      </c>
      <c r="K2054" s="62" t="s">
        <v>265</v>
      </c>
      <c r="L2054" s="18" t="s">
        <v>218</v>
      </c>
      <c r="M2054" s="18"/>
      <c r="N2054" s="9" t="s">
        <v>214</v>
      </c>
      <c r="O2054" s="9" t="s">
        <v>8870</v>
      </c>
      <c r="P2054" s="198">
        <v>0.01</v>
      </c>
      <c r="Q2054" s="9" t="s">
        <v>2508</v>
      </c>
      <c r="R2054" s="9" t="s">
        <v>518</v>
      </c>
      <c r="S2054" s="9" t="s">
        <v>2487</v>
      </c>
      <c r="T2054" s="9"/>
      <c r="U2054" s="9"/>
      <c r="V2054" s="61"/>
    </row>
    <row r="2055" spans="1:22" ht="43.5" x14ac:dyDescent="0.35">
      <c r="A2055" s="18" t="s">
        <v>1875</v>
      </c>
      <c r="B2055" s="18" t="s">
        <v>13227</v>
      </c>
      <c r="C2055" s="12">
        <v>1</v>
      </c>
      <c r="D2055" s="12">
        <v>1</v>
      </c>
      <c r="E2055" s="12" t="s">
        <v>6</v>
      </c>
      <c r="F2055" s="12" t="s">
        <v>432</v>
      </c>
      <c r="G2055" s="12" t="s">
        <v>1951</v>
      </c>
      <c r="H2055" s="61" t="s">
        <v>244</v>
      </c>
      <c r="I2055" s="12" t="s">
        <v>1576</v>
      </c>
      <c r="J2055" s="18" t="s">
        <v>510</v>
      </c>
      <c r="K2055" s="62" t="s">
        <v>388</v>
      </c>
      <c r="L2055" s="18" t="s">
        <v>207</v>
      </c>
      <c r="M2055" s="18"/>
      <c r="N2055" s="9" t="s">
        <v>211</v>
      </c>
      <c r="O2055" s="9" t="s">
        <v>8853</v>
      </c>
      <c r="P2055" s="198">
        <v>0.3</v>
      </c>
      <c r="Q2055" s="9" t="s">
        <v>2512</v>
      </c>
      <c r="R2055" s="9" t="s">
        <v>518</v>
      </c>
      <c r="S2055" s="9" t="s">
        <v>11123</v>
      </c>
      <c r="T2055" s="9"/>
      <c r="U2055" s="9"/>
      <c r="V2055" s="61"/>
    </row>
    <row r="2056" spans="1:22" ht="29" x14ac:dyDescent="0.35">
      <c r="A2056" s="18" t="s">
        <v>1820</v>
      </c>
      <c r="B2056" s="18" t="s">
        <v>13228</v>
      </c>
      <c r="C2056" s="12">
        <v>2</v>
      </c>
      <c r="D2056" s="12">
        <v>2</v>
      </c>
      <c r="E2056" s="12" t="s">
        <v>6</v>
      </c>
      <c r="F2056" s="12" t="s">
        <v>432</v>
      </c>
      <c r="G2056" s="12" t="s">
        <v>1951</v>
      </c>
      <c r="H2056" s="61" t="s">
        <v>244</v>
      </c>
      <c r="I2056" s="12" t="s">
        <v>1576</v>
      </c>
      <c r="J2056" s="18" t="s">
        <v>510</v>
      </c>
      <c r="K2056" s="62" t="s">
        <v>388</v>
      </c>
      <c r="L2056" s="18" t="s">
        <v>117</v>
      </c>
      <c r="M2056" s="18"/>
      <c r="N2056" s="9" t="s">
        <v>212</v>
      </c>
      <c r="O2056" s="9" t="s">
        <v>8854</v>
      </c>
      <c r="P2056" s="198">
        <v>0.2</v>
      </c>
      <c r="Q2056" s="9" t="s">
        <v>2521</v>
      </c>
      <c r="R2056" s="9" t="s">
        <v>190</v>
      </c>
      <c r="S2056" s="9" t="s">
        <v>1555</v>
      </c>
      <c r="T2056" s="9"/>
      <c r="U2056" s="9"/>
      <c r="V2056" s="61"/>
    </row>
    <row r="2057" spans="1:22" ht="43.5" x14ac:dyDescent="0.35">
      <c r="A2057" s="18" t="s">
        <v>1821</v>
      </c>
      <c r="B2057" s="18" t="s">
        <v>13229</v>
      </c>
      <c r="C2057" s="12">
        <v>1</v>
      </c>
      <c r="D2057" s="12">
        <v>3</v>
      </c>
      <c r="E2057" s="12" t="s">
        <v>6</v>
      </c>
      <c r="F2057" s="12" t="s">
        <v>432</v>
      </c>
      <c r="G2057" s="12" t="s">
        <v>1951</v>
      </c>
      <c r="H2057" s="61" t="s">
        <v>244</v>
      </c>
      <c r="I2057" s="12" t="s">
        <v>1576</v>
      </c>
      <c r="J2057" s="18" t="s">
        <v>511</v>
      </c>
      <c r="K2057" s="62" t="s">
        <v>389</v>
      </c>
      <c r="L2057" s="18" t="s">
        <v>425</v>
      </c>
      <c r="M2057" s="18"/>
      <c r="N2057" s="9" t="s">
        <v>211</v>
      </c>
      <c r="O2057" s="9" t="s">
        <v>8872</v>
      </c>
      <c r="P2057" s="198">
        <v>0.14000000000000001</v>
      </c>
      <c r="Q2057" s="9" t="s">
        <v>2521</v>
      </c>
      <c r="R2057" s="9" t="s">
        <v>190</v>
      </c>
      <c r="S2057" s="9" t="s">
        <v>11124</v>
      </c>
      <c r="T2057" s="9"/>
      <c r="U2057" s="9"/>
      <c r="V2057" s="61"/>
    </row>
    <row r="2058" spans="1:22" ht="43.5" x14ac:dyDescent="0.35">
      <c r="A2058" s="18" t="s">
        <v>1991</v>
      </c>
      <c r="B2058" s="18" t="s">
        <v>13230</v>
      </c>
      <c r="C2058" s="12">
        <v>2</v>
      </c>
      <c r="D2058" s="12">
        <v>4</v>
      </c>
      <c r="E2058" s="12" t="s">
        <v>6</v>
      </c>
      <c r="F2058" s="12" t="s">
        <v>432</v>
      </c>
      <c r="G2058" s="12" t="s">
        <v>1951</v>
      </c>
      <c r="H2058" s="61" t="s">
        <v>244</v>
      </c>
      <c r="I2058" s="12" t="s">
        <v>1576</v>
      </c>
      <c r="J2058" s="18" t="s">
        <v>511</v>
      </c>
      <c r="K2058" s="62" t="s">
        <v>389</v>
      </c>
      <c r="L2058" s="18" t="s">
        <v>1960</v>
      </c>
      <c r="M2058" s="18"/>
      <c r="N2058" s="9" t="s">
        <v>212</v>
      </c>
      <c r="O2058" s="9" t="s">
        <v>8856</v>
      </c>
      <c r="P2058" s="198">
        <v>0.03</v>
      </c>
      <c r="Q2058" s="9" t="s">
        <v>2521</v>
      </c>
      <c r="R2058" s="9" t="s">
        <v>190</v>
      </c>
      <c r="S2058" s="9" t="s">
        <v>1555</v>
      </c>
      <c r="T2058" s="9"/>
      <c r="U2058" s="9"/>
      <c r="V2058" s="61"/>
    </row>
    <row r="2059" spans="1:22" ht="43.5" x14ac:dyDescent="0.35">
      <c r="A2059" s="18" t="s">
        <v>1992</v>
      </c>
      <c r="B2059" s="18" t="s">
        <v>13231</v>
      </c>
      <c r="C2059" s="12">
        <v>3</v>
      </c>
      <c r="D2059" s="12">
        <v>5</v>
      </c>
      <c r="E2059" s="12" t="s">
        <v>6</v>
      </c>
      <c r="F2059" s="12" t="s">
        <v>432</v>
      </c>
      <c r="G2059" s="12" t="s">
        <v>1951</v>
      </c>
      <c r="H2059" s="61" t="s">
        <v>244</v>
      </c>
      <c r="I2059" s="12" t="s">
        <v>1576</v>
      </c>
      <c r="J2059" s="18" t="s">
        <v>511</v>
      </c>
      <c r="K2059" s="62" t="s">
        <v>389</v>
      </c>
      <c r="L2059" s="18" t="s">
        <v>1957</v>
      </c>
      <c r="M2059" s="18"/>
      <c r="N2059" s="9" t="s">
        <v>211</v>
      </c>
      <c r="O2059" s="9" t="s">
        <v>8857</v>
      </c>
      <c r="P2059" s="198">
        <v>0.06</v>
      </c>
      <c r="Q2059" s="9" t="s">
        <v>2512</v>
      </c>
      <c r="R2059" s="9" t="s">
        <v>518</v>
      </c>
      <c r="S2059" s="9" t="s">
        <v>11123</v>
      </c>
      <c r="T2059" s="9"/>
      <c r="U2059" s="9"/>
      <c r="V2059" s="61"/>
    </row>
    <row r="2060" spans="1:22" ht="43.5" x14ac:dyDescent="0.35">
      <c r="A2060" s="18" t="s">
        <v>1993</v>
      </c>
      <c r="B2060" s="18" t="s">
        <v>13232</v>
      </c>
      <c r="C2060" s="12">
        <v>4</v>
      </c>
      <c r="D2060" s="12">
        <v>6</v>
      </c>
      <c r="E2060" s="12" t="s">
        <v>6</v>
      </c>
      <c r="F2060" s="12" t="s">
        <v>432</v>
      </c>
      <c r="G2060" s="12" t="s">
        <v>1951</v>
      </c>
      <c r="H2060" s="61" t="s">
        <v>244</v>
      </c>
      <c r="I2060" s="12" t="s">
        <v>1576</v>
      </c>
      <c r="J2060" s="18" t="s">
        <v>511</v>
      </c>
      <c r="K2060" s="62" t="s">
        <v>389</v>
      </c>
      <c r="L2060" s="18" t="s">
        <v>1955</v>
      </c>
      <c r="M2060" s="18"/>
      <c r="N2060" s="9" t="s">
        <v>213</v>
      </c>
      <c r="O2060" s="9" t="s">
        <v>8858</v>
      </c>
      <c r="P2060" s="198">
        <v>0.03</v>
      </c>
      <c r="Q2060" s="9" t="s">
        <v>2521</v>
      </c>
      <c r="R2060" s="9" t="s">
        <v>190</v>
      </c>
      <c r="S2060" s="9" t="s">
        <v>11124</v>
      </c>
      <c r="T2060" s="9"/>
      <c r="U2060" s="9"/>
      <c r="V2060" s="61"/>
    </row>
    <row r="2061" spans="1:22" ht="43.5" x14ac:dyDescent="0.35">
      <c r="A2061" s="18" t="s">
        <v>1994</v>
      </c>
      <c r="B2061" s="18" t="s">
        <v>13233</v>
      </c>
      <c r="C2061" s="12">
        <v>5</v>
      </c>
      <c r="D2061" s="12">
        <v>7</v>
      </c>
      <c r="E2061" s="12" t="s">
        <v>6</v>
      </c>
      <c r="F2061" s="12" t="s">
        <v>432</v>
      </c>
      <c r="G2061" s="12" t="s">
        <v>1951</v>
      </c>
      <c r="H2061" s="61" t="s">
        <v>244</v>
      </c>
      <c r="I2061" s="12" t="s">
        <v>1576</v>
      </c>
      <c r="J2061" s="18" t="s">
        <v>511</v>
      </c>
      <c r="K2061" s="62" t="s">
        <v>389</v>
      </c>
      <c r="L2061" s="18" t="s">
        <v>1956</v>
      </c>
      <c r="M2061" s="18"/>
      <c r="N2061" s="9" t="s">
        <v>213</v>
      </c>
      <c r="O2061" s="9" t="s">
        <v>8859</v>
      </c>
      <c r="P2061" s="198">
        <v>0.04</v>
      </c>
      <c r="Q2061" s="9" t="s">
        <v>2512</v>
      </c>
      <c r="R2061" s="9" t="s">
        <v>518</v>
      </c>
      <c r="S2061" s="9" t="s">
        <v>2487</v>
      </c>
      <c r="T2061" s="9"/>
      <c r="U2061" s="9"/>
      <c r="V2061" s="61"/>
    </row>
    <row r="2062" spans="1:22" ht="43.5" x14ac:dyDescent="0.35">
      <c r="A2062" s="18" t="s">
        <v>1822</v>
      </c>
      <c r="B2062" s="18" t="s">
        <v>13234</v>
      </c>
      <c r="C2062" s="12">
        <v>6</v>
      </c>
      <c r="D2062" s="12">
        <v>8</v>
      </c>
      <c r="E2062" s="12" t="s">
        <v>6</v>
      </c>
      <c r="F2062" s="12" t="s">
        <v>432</v>
      </c>
      <c r="G2062" s="12" t="s">
        <v>1951</v>
      </c>
      <c r="H2062" s="61" t="s">
        <v>244</v>
      </c>
      <c r="I2062" s="12" t="s">
        <v>1576</v>
      </c>
      <c r="J2062" s="18" t="s">
        <v>511</v>
      </c>
      <c r="K2062" s="62" t="s">
        <v>389</v>
      </c>
      <c r="L2062" s="18" t="s">
        <v>515</v>
      </c>
      <c r="M2062" s="18"/>
      <c r="N2062" s="9" t="s">
        <v>211</v>
      </c>
      <c r="O2062" s="9" t="s">
        <v>8860</v>
      </c>
      <c r="P2062" s="198">
        <v>0.2</v>
      </c>
      <c r="Q2062" s="9" t="s">
        <v>2512</v>
      </c>
      <c r="R2062" s="9" t="s">
        <v>518</v>
      </c>
      <c r="S2062" s="9" t="s">
        <v>11123</v>
      </c>
      <c r="T2062" s="9"/>
      <c r="U2062" s="9"/>
      <c r="V2062" s="61"/>
    </row>
    <row r="2063" spans="1:22" ht="43.5" x14ac:dyDescent="0.35">
      <c r="A2063" s="18" t="s">
        <v>2398</v>
      </c>
      <c r="B2063" s="18" t="s">
        <v>13235</v>
      </c>
      <c r="C2063" s="12">
        <v>1</v>
      </c>
      <c r="D2063" s="12">
        <v>9</v>
      </c>
      <c r="E2063" s="12" t="s">
        <v>6</v>
      </c>
      <c r="F2063" s="12" t="s">
        <v>432</v>
      </c>
      <c r="G2063" s="12" t="s">
        <v>1951</v>
      </c>
      <c r="H2063" s="61" t="s">
        <v>244</v>
      </c>
      <c r="I2063" s="12" t="s">
        <v>1576</v>
      </c>
      <c r="J2063" s="18" t="s">
        <v>506</v>
      </c>
      <c r="K2063" s="62" t="s">
        <v>392</v>
      </c>
      <c r="L2063" s="18" t="s">
        <v>2368</v>
      </c>
      <c r="M2063" s="18"/>
      <c r="N2063" s="9" t="s">
        <v>211</v>
      </c>
      <c r="O2063" s="9" t="s">
        <v>8857</v>
      </c>
      <c r="P2063" s="198">
        <v>7.0000000000000007E-2</v>
      </c>
      <c r="Q2063" s="9" t="s">
        <v>2512</v>
      </c>
      <c r="R2063" s="9" t="s">
        <v>518</v>
      </c>
      <c r="S2063" s="9" t="s">
        <v>11123</v>
      </c>
      <c r="T2063" s="9"/>
      <c r="U2063" s="9"/>
      <c r="V2063" s="61"/>
    </row>
    <row r="2064" spans="1:22" ht="43.5" x14ac:dyDescent="0.35">
      <c r="A2064" s="18" t="s">
        <v>1823</v>
      </c>
      <c r="B2064" s="18" t="s">
        <v>13236</v>
      </c>
      <c r="C2064" s="12">
        <v>2</v>
      </c>
      <c r="D2064" s="12">
        <v>10</v>
      </c>
      <c r="E2064" s="12" t="s">
        <v>6</v>
      </c>
      <c r="F2064" s="12" t="s">
        <v>432</v>
      </c>
      <c r="G2064" s="12" t="s">
        <v>1951</v>
      </c>
      <c r="H2064" s="61" t="s">
        <v>244</v>
      </c>
      <c r="I2064" s="12" t="s">
        <v>1576</v>
      </c>
      <c r="J2064" s="18" t="s">
        <v>506</v>
      </c>
      <c r="K2064" s="62" t="s">
        <v>392</v>
      </c>
      <c r="L2064" s="18" t="s">
        <v>208</v>
      </c>
      <c r="M2064" s="18"/>
      <c r="N2064" s="9" t="s">
        <v>213</v>
      </c>
      <c r="O2064" s="9" t="s">
        <v>8858</v>
      </c>
      <c r="P2064" s="198">
        <v>0.04</v>
      </c>
      <c r="Q2064" s="9" t="s">
        <v>2521</v>
      </c>
      <c r="R2064" s="9" t="s">
        <v>190</v>
      </c>
      <c r="S2064" s="9" t="s">
        <v>11124</v>
      </c>
      <c r="T2064" s="9"/>
      <c r="U2064" s="9"/>
      <c r="V2064" s="61"/>
    </row>
    <row r="2065" spans="1:22" ht="29" x14ac:dyDescent="0.35">
      <c r="A2065" s="18" t="s">
        <v>1824</v>
      </c>
      <c r="B2065" s="18" t="s">
        <v>13237</v>
      </c>
      <c r="C2065" s="12">
        <v>3</v>
      </c>
      <c r="D2065" s="12">
        <v>11</v>
      </c>
      <c r="E2065" s="12" t="s">
        <v>6</v>
      </c>
      <c r="F2065" s="12" t="s">
        <v>432</v>
      </c>
      <c r="G2065" s="12" t="s">
        <v>1951</v>
      </c>
      <c r="H2065" s="61" t="s">
        <v>244</v>
      </c>
      <c r="I2065" s="12" t="s">
        <v>1576</v>
      </c>
      <c r="J2065" s="18" t="s">
        <v>506</v>
      </c>
      <c r="K2065" s="62" t="s">
        <v>392</v>
      </c>
      <c r="L2065" s="18" t="s">
        <v>215</v>
      </c>
      <c r="M2065" s="18"/>
      <c r="N2065" s="9" t="s">
        <v>213</v>
      </c>
      <c r="O2065" s="9" t="s">
        <v>8859</v>
      </c>
      <c r="P2065" s="198">
        <v>0.04</v>
      </c>
      <c r="Q2065" s="9" t="s">
        <v>2512</v>
      </c>
      <c r="R2065" s="9" t="s">
        <v>518</v>
      </c>
      <c r="S2065" s="9" t="s">
        <v>2487</v>
      </c>
      <c r="T2065" s="9"/>
      <c r="U2065" s="9"/>
      <c r="V2065" s="61"/>
    </row>
    <row r="2066" spans="1:22" ht="43.5" x14ac:dyDescent="0.35">
      <c r="A2066" s="18" t="s">
        <v>1825</v>
      </c>
      <c r="B2066" s="18" t="s">
        <v>13238</v>
      </c>
      <c r="C2066" s="12">
        <v>4</v>
      </c>
      <c r="D2066" s="12">
        <v>12</v>
      </c>
      <c r="E2066" s="12" t="s">
        <v>6</v>
      </c>
      <c r="F2066" s="12" t="s">
        <v>432</v>
      </c>
      <c r="G2066" s="12" t="s">
        <v>1951</v>
      </c>
      <c r="H2066" s="61" t="s">
        <v>244</v>
      </c>
      <c r="I2066" s="12" t="s">
        <v>1576</v>
      </c>
      <c r="J2066" s="18" t="s">
        <v>506</v>
      </c>
      <c r="K2066" s="62" t="s">
        <v>392</v>
      </c>
      <c r="L2066" s="18" t="s">
        <v>219</v>
      </c>
      <c r="M2066" s="18"/>
      <c r="N2066" s="9" t="s">
        <v>211</v>
      </c>
      <c r="O2066" s="9" t="s">
        <v>8859</v>
      </c>
      <c r="P2066" s="198">
        <v>0.03</v>
      </c>
      <c r="Q2066" s="9" t="s">
        <v>2512</v>
      </c>
      <c r="R2066" s="9" t="s">
        <v>518</v>
      </c>
      <c r="S2066" s="9" t="s">
        <v>11123</v>
      </c>
      <c r="T2066" s="9"/>
      <c r="U2066" s="9"/>
      <c r="V2066" s="61"/>
    </row>
    <row r="2067" spans="1:22" ht="29" x14ac:dyDescent="0.35">
      <c r="A2067" s="18" t="s">
        <v>1826</v>
      </c>
      <c r="B2067" s="18" t="s">
        <v>13239</v>
      </c>
      <c r="C2067" s="12">
        <v>5</v>
      </c>
      <c r="D2067" s="12">
        <v>13</v>
      </c>
      <c r="E2067" s="12" t="s">
        <v>6</v>
      </c>
      <c r="F2067" s="12" t="s">
        <v>432</v>
      </c>
      <c r="G2067" s="12" t="s">
        <v>1951</v>
      </c>
      <c r="H2067" s="61" t="s">
        <v>244</v>
      </c>
      <c r="I2067" s="12" t="s">
        <v>1576</v>
      </c>
      <c r="J2067" s="18" t="s">
        <v>506</v>
      </c>
      <c r="K2067" s="62" t="s">
        <v>392</v>
      </c>
      <c r="L2067" s="18" t="s">
        <v>209</v>
      </c>
      <c r="M2067" s="18"/>
      <c r="N2067" s="9" t="s">
        <v>212</v>
      </c>
      <c r="O2067" s="9" t="s">
        <v>8862</v>
      </c>
      <c r="P2067" s="198">
        <v>0.02</v>
      </c>
      <c r="Q2067" s="9" t="s">
        <v>2521</v>
      </c>
      <c r="R2067" s="9" t="s">
        <v>190</v>
      </c>
      <c r="S2067" s="9" t="s">
        <v>1555</v>
      </c>
      <c r="T2067" s="9"/>
      <c r="U2067" s="9"/>
      <c r="V2067" s="61"/>
    </row>
    <row r="2068" spans="1:22" ht="29" x14ac:dyDescent="0.35">
      <c r="A2068" s="18" t="s">
        <v>2399</v>
      </c>
      <c r="B2068" s="18" t="s">
        <v>13240</v>
      </c>
      <c r="C2068" s="12">
        <v>6</v>
      </c>
      <c r="D2068" s="12">
        <v>14</v>
      </c>
      <c r="E2068" s="12" t="s">
        <v>6</v>
      </c>
      <c r="F2068" s="12" t="s">
        <v>432</v>
      </c>
      <c r="G2068" s="12" t="s">
        <v>1951</v>
      </c>
      <c r="H2068" s="61" t="s">
        <v>244</v>
      </c>
      <c r="I2068" s="12" t="s">
        <v>1576</v>
      </c>
      <c r="J2068" s="18" t="s">
        <v>506</v>
      </c>
      <c r="K2068" s="62" t="s">
        <v>392</v>
      </c>
      <c r="L2068" s="18" t="s">
        <v>2370</v>
      </c>
      <c r="M2068" s="18"/>
      <c r="N2068" s="9" t="s">
        <v>214</v>
      </c>
      <c r="O2068" s="9" t="s">
        <v>8863</v>
      </c>
      <c r="P2068" s="198">
        <v>0.01</v>
      </c>
      <c r="Q2068" s="9" t="s">
        <v>2512</v>
      </c>
      <c r="R2068" s="9" t="s">
        <v>518</v>
      </c>
      <c r="S2068" s="9" t="s">
        <v>2487</v>
      </c>
      <c r="T2068" s="9"/>
      <c r="U2068" s="9"/>
      <c r="V2068" s="61"/>
    </row>
    <row r="2069" spans="1:22" ht="43.5" x14ac:dyDescent="0.35">
      <c r="A2069" s="18" t="s">
        <v>1829</v>
      </c>
      <c r="B2069" s="18" t="s">
        <v>13241</v>
      </c>
      <c r="C2069" s="12">
        <v>7</v>
      </c>
      <c r="D2069" s="12">
        <v>15</v>
      </c>
      <c r="E2069" s="12" t="s">
        <v>6</v>
      </c>
      <c r="F2069" s="12" t="s">
        <v>432</v>
      </c>
      <c r="G2069" s="12" t="s">
        <v>1951</v>
      </c>
      <c r="H2069" s="61" t="s">
        <v>244</v>
      </c>
      <c r="I2069" s="12" t="s">
        <v>1576</v>
      </c>
      <c r="J2069" s="18" t="s">
        <v>506</v>
      </c>
      <c r="K2069" s="62" t="s">
        <v>392</v>
      </c>
      <c r="L2069" s="18" t="s">
        <v>1959</v>
      </c>
      <c r="M2069" s="18"/>
      <c r="N2069" s="9" t="s">
        <v>212</v>
      </c>
      <c r="O2069" s="9" t="s">
        <v>8864</v>
      </c>
      <c r="P2069" s="198">
        <v>0.04</v>
      </c>
      <c r="Q2069" s="9" t="s">
        <v>2521</v>
      </c>
      <c r="R2069" s="9" t="s">
        <v>190</v>
      </c>
      <c r="S2069" s="9" t="s">
        <v>11124</v>
      </c>
      <c r="T2069" s="9"/>
      <c r="U2069" s="9"/>
      <c r="V2069" s="61"/>
    </row>
    <row r="2070" spans="1:22" ht="43.5" x14ac:dyDescent="0.35">
      <c r="A2070" s="18" t="s">
        <v>1830</v>
      </c>
      <c r="B2070" s="18" t="s">
        <v>13242</v>
      </c>
      <c r="C2070" s="12">
        <v>1</v>
      </c>
      <c r="D2070" s="12">
        <v>16</v>
      </c>
      <c r="E2070" s="12" t="s">
        <v>6</v>
      </c>
      <c r="F2070" s="12" t="s">
        <v>432</v>
      </c>
      <c r="G2070" s="12" t="s">
        <v>1951</v>
      </c>
      <c r="H2070" s="61" t="s">
        <v>244</v>
      </c>
      <c r="I2070" s="12" t="s">
        <v>1576</v>
      </c>
      <c r="J2070" s="18" t="s">
        <v>382</v>
      </c>
      <c r="K2070" s="62" t="s">
        <v>393</v>
      </c>
      <c r="L2070" s="18" t="s">
        <v>219</v>
      </c>
      <c r="M2070" s="18"/>
      <c r="N2070" s="9" t="s">
        <v>211</v>
      </c>
      <c r="O2070" s="9" t="s">
        <v>8859</v>
      </c>
      <c r="P2070" s="198">
        <v>0</v>
      </c>
      <c r="Q2070" s="9" t="s">
        <v>2512</v>
      </c>
      <c r="R2070" s="9" t="s">
        <v>518</v>
      </c>
      <c r="S2070" s="9" t="s">
        <v>11123</v>
      </c>
      <c r="T2070" s="9"/>
      <c r="U2070" s="9"/>
      <c r="V2070" s="61"/>
    </row>
    <row r="2071" spans="1:22" ht="29" x14ac:dyDescent="0.35">
      <c r="A2071" s="18" t="s">
        <v>2400</v>
      </c>
      <c r="B2071" s="18" t="s">
        <v>13243</v>
      </c>
      <c r="C2071" s="12">
        <v>2</v>
      </c>
      <c r="D2071" s="12">
        <v>17</v>
      </c>
      <c r="E2071" s="12" t="s">
        <v>6</v>
      </c>
      <c r="F2071" s="12" t="s">
        <v>432</v>
      </c>
      <c r="G2071" s="12" t="s">
        <v>1951</v>
      </c>
      <c r="H2071" s="61" t="s">
        <v>244</v>
      </c>
      <c r="I2071" s="12" t="s">
        <v>1576</v>
      </c>
      <c r="J2071" s="18" t="s">
        <v>382</v>
      </c>
      <c r="K2071" s="62" t="s">
        <v>393</v>
      </c>
      <c r="L2071" s="18" t="s">
        <v>2369</v>
      </c>
      <c r="M2071" s="18"/>
      <c r="N2071" s="9" t="s">
        <v>214</v>
      </c>
      <c r="O2071" s="9" t="s">
        <v>8865</v>
      </c>
      <c r="P2071" s="198">
        <v>0</v>
      </c>
      <c r="Q2071" s="9" t="s">
        <v>2512</v>
      </c>
      <c r="R2071" s="9" t="s">
        <v>518</v>
      </c>
      <c r="S2071" s="9" t="s">
        <v>2487</v>
      </c>
      <c r="T2071" s="9"/>
      <c r="U2071" s="9"/>
      <c r="V2071" s="61"/>
    </row>
    <row r="2072" spans="1:22" ht="43.5" x14ac:dyDescent="0.35">
      <c r="A2072" s="18" t="s">
        <v>1831</v>
      </c>
      <c r="B2072" s="18" t="s">
        <v>13244</v>
      </c>
      <c r="C2072" s="12">
        <v>3</v>
      </c>
      <c r="D2072" s="12">
        <v>18</v>
      </c>
      <c r="E2072" s="12" t="s">
        <v>6</v>
      </c>
      <c r="F2072" s="12" t="s">
        <v>432</v>
      </c>
      <c r="G2072" s="12" t="s">
        <v>1951</v>
      </c>
      <c r="H2072" s="61" t="s">
        <v>244</v>
      </c>
      <c r="I2072" s="12" t="s">
        <v>1576</v>
      </c>
      <c r="J2072" s="18" t="s">
        <v>382</v>
      </c>
      <c r="K2072" s="62" t="s">
        <v>393</v>
      </c>
      <c r="L2072" s="18" t="s">
        <v>1959</v>
      </c>
      <c r="M2072" s="18"/>
      <c r="N2072" s="9" t="s">
        <v>212</v>
      </c>
      <c r="O2072" s="9" t="s">
        <v>8866</v>
      </c>
      <c r="P2072" s="198">
        <v>0</v>
      </c>
      <c r="Q2072" s="9" t="s">
        <v>2521</v>
      </c>
      <c r="R2072" s="9" t="s">
        <v>190</v>
      </c>
      <c r="S2072" s="9" t="s">
        <v>11124</v>
      </c>
      <c r="T2072" s="9"/>
      <c r="U2072" s="9"/>
      <c r="V2072" s="61"/>
    </row>
    <row r="2073" spans="1:22" ht="43.5" x14ac:dyDescent="0.35">
      <c r="A2073" s="18" t="s">
        <v>1827</v>
      </c>
      <c r="B2073" s="18" t="s">
        <v>13245</v>
      </c>
      <c r="C2073" s="12">
        <v>1</v>
      </c>
      <c r="D2073" s="12">
        <v>19</v>
      </c>
      <c r="E2073" s="12" t="s">
        <v>6</v>
      </c>
      <c r="F2073" s="12" t="s">
        <v>432</v>
      </c>
      <c r="G2073" s="12" t="s">
        <v>1951</v>
      </c>
      <c r="H2073" s="61" t="s">
        <v>244</v>
      </c>
      <c r="I2073" s="12" t="s">
        <v>1576</v>
      </c>
      <c r="J2073" s="18" t="s">
        <v>381</v>
      </c>
      <c r="K2073" s="62" t="s">
        <v>391</v>
      </c>
      <c r="L2073" s="18" t="s">
        <v>426</v>
      </c>
      <c r="M2073" s="18"/>
      <c r="N2073" s="9" t="s">
        <v>211</v>
      </c>
      <c r="O2073" s="9" t="s">
        <v>8873</v>
      </c>
      <c r="P2073" s="198">
        <v>0.1</v>
      </c>
      <c r="Q2073" s="9" t="s">
        <v>2512</v>
      </c>
      <c r="R2073" s="9" t="s">
        <v>518</v>
      </c>
      <c r="S2073" s="9" t="s">
        <v>11123</v>
      </c>
      <c r="T2073" s="9"/>
      <c r="U2073" s="9"/>
      <c r="V2073" s="61"/>
    </row>
    <row r="2074" spans="1:22" ht="43.5" x14ac:dyDescent="0.35">
      <c r="A2074" s="18" t="s">
        <v>1880</v>
      </c>
      <c r="B2074" s="18" t="s">
        <v>13246</v>
      </c>
      <c r="C2074" s="12">
        <v>2</v>
      </c>
      <c r="D2074" s="12">
        <v>20</v>
      </c>
      <c r="E2074" s="12" t="s">
        <v>6</v>
      </c>
      <c r="F2074" s="12" t="s">
        <v>432</v>
      </c>
      <c r="G2074" s="12" t="s">
        <v>1951</v>
      </c>
      <c r="H2074" s="61" t="s">
        <v>244</v>
      </c>
      <c r="I2074" s="12" t="s">
        <v>1576</v>
      </c>
      <c r="J2074" s="18" t="s">
        <v>381</v>
      </c>
      <c r="K2074" s="62" t="s">
        <v>391</v>
      </c>
      <c r="L2074" s="18" t="s">
        <v>427</v>
      </c>
      <c r="M2074" s="18"/>
      <c r="N2074" s="9" t="s">
        <v>211</v>
      </c>
      <c r="O2074" s="9" t="s">
        <v>11020</v>
      </c>
      <c r="P2074" s="198">
        <v>0.1</v>
      </c>
      <c r="Q2074" s="9" t="s">
        <v>2521</v>
      </c>
      <c r="R2074" s="9" t="s">
        <v>190</v>
      </c>
      <c r="S2074" s="9" t="s">
        <v>11124</v>
      </c>
      <c r="T2074" s="9"/>
      <c r="U2074" s="9"/>
      <c r="V2074" s="61"/>
    </row>
    <row r="2075" spans="1:22" ht="29" x14ac:dyDescent="0.35">
      <c r="A2075" s="18" t="s">
        <v>1828</v>
      </c>
      <c r="B2075" s="18" t="s">
        <v>13247</v>
      </c>
      <c r="C2075" s="12">
        <v>1</v>
      </c>
      <c r="D2075" s="12">
        <v>21</v>
      </c>
      <c r="E2075" s="12" t="s">
        <v>6</v>
      </c>
      <c r="F2075" s="12" t="s">
        <v>432</v>
      </c>
      <c r="G2075" s="12" t="s">
        <v>1951</v>
      </c>
      <c r="H2075" s="61" t="s">
        <v>244</v>
      </c>
      <c r="I2075" s="12" t="s">
        <v>1576</v>
      </c>
      <c r="J2075" s="18" t="s">
        <v>380</v>
      </c>
      <c r="K2075" s="62" t="s">
        <v>390</v>
      </c>
      <c r="L2075" s="18" t="s">
        <v>216</v>
      </c>
      <c r="M2075" s="18"/>
      <c r="N2075" s="9" t="s">
        <v>213</v>
      </c>
      <c r="O2075" s="9" t="s">
        <v>8867</v>
      </c>
      <c r="P2075" s="198">
        <v>0.14000000000000001</v>
      </c>
      <c r="Q2075" s="9" t="s">
        <v>2521</v>
      </c>
      <c r="R2075" s="9" t="s">
        <v>190</v>
      </c>
      <c r="S2075" s="9" t="s">
        <v>1555</v>
      </c>
      <c r="T2075" s="9"/>
      <c r="U2075" s="9"/>
      <c r="V2075" s="61"/>
    </row>
    <row r="2076" spans="1:22" ht="43.5" x14ac:dyDescent="0.35">
      <c r="A2076" s="18" t="s">
        <v>1832</v>
      </c>
      <c r="B2076" s="18" t="s">
        <v>13248</v>
      </c>
      <c r="C2076" s="12">
        <v>2</v>
      </c>
      <c r="D2076" s="12">
        <v>22</v>
      </c>
      <c r="E2076" s="12" t="s">
        <v>6</v>
      </c>
      <c r="F2076" s="12" t="s">
        <v>432</v>
      </c>
      <c r="G2076" s="12" t="s">
        <v>1951</v>
      </c>
      <c r="H2076" s="61" t="s">
        <v>244</v>
      </c>
      <c r="I2076" s="12" t="s">
        <v>1576</v>
      </c>
      <c r="J2076" s="18" t="s">
        <v>380</v>
      </c>
      <c r="K2076" s="62" t="s">
        <v>390</v>
      </c>
      <c r="L2076" s="18" t="s">
        <v>217</v>
      </c>
      <c r="M2076" s="18"/>
      <c r="N2076" s="9" t="s">
        <v>211</v>
      </c>
      <c r="O2076" s="9" t="s">
        <v>8868</v>
      </c>
      <c r="P2076" s="198">
        <v>0.06</v>
      </c>
      <c r="Q2076" s="9" t="s">
        <v>2521</v>
      </c>
      <c r="R2076" s="9" t="s">
        <v>190</v>
      </c>
      <c r="S2076" s="9" t="s">
        <v>11124</v>
      </c>
      <c r="T2076" s="9"/>
      <c r="U2076" s="9"/>
      <c r="V2076" s="61"/>
    </row>
    <row r="2077" spans="1:22" ht="43.5" x14ac:dyDescent="0.35">
      <c r="A2077" s="18" t="s">
        <v>1833</v>
      </c>
      <c r="B2077" s="18" t="s">
        <v>13249</v>
      </c>
      <c r="C2077" s="12">
        <v>1</v>
      </c>
      <c r="D2077" s="12">
        <v>23</v>
      </c>
      <c r="E2077" s="12" t="s">
        <v>6</v>
      </c>
      <c r="F2077" s="12" t="s">
        <v>432</v>
      </c>
      <c r="G2077" s="12" t="s">
        <v>1951</v>
      </c>
      <c r="H2077" s="61" t="s">
        <v>244</v>
      </c>
      <c r="I2077" s="12" t="s">
        <v>1576</v>
      </c>
      <c r="J2077" s="18" t="s">
        <v>383</v>
      </c>
      <c r="K2077" s="62" t="s">
        <v>394</v>
      </c>
      <c r="L2077" s="18" t="s">
        <v>219</v>
      </c>
      <c r="M2077" s="18"/>
      <c r="N2077" s="9" t="s">
        <v>211</v>
      </c>
      <c r="O2077" s="9" t="s">
        <v>8859</v>
      </c>
      <c r="P2077" s="198">
        <v>0.09</v>
      </c>
      <c r="Q2077" s="9" t="s">
        <v>2512</v>
      </c>
      <c r="R2077" s="9" t="s">
        <v>518</v>
      </c>
      <c r="S2077" s="9" t="s">
        <v>11123</v>
      </c>
      <c r="T2077" s="9"/>
      <c r="U2077" s="9"/>
      <c r="V2077" s="61"/>
    </row>
    <row r="2078" spans="1:22" ht="29" x14ac:dyDescent="0.35">
      <c r="A2078" s="18" t="s">
        <v>1834</v>
      </c>
      <c r="B2078" s="18" t="s">
        <v>13250</v>
      </c>
      <c r="C2078" s="12">
        <v>2</v>
      </c>
      <c r="D2078" s="12">
        <v>24</v>
      </c>
      <c r="E2078" s="12" t="s">
        <v>6</v>
      </c>
      <c r="F2078" s="12" t="s">
        <v>432</v>
      </c>
      <c r="G2078" s="12" t="s">
        <v>1951</v>
      </c>
      <c r="H2078" s="61" t="s">
        <v>244</v>
      </c>
      <c r="I2078" s="12" t="s">
        <v>1576</v>
      </c>
      <c r="J2078" s="18" t="s">
        <v>383</v>
      </c>
      <c r="K2078" s="62" t="s">
        <v>394</v>
      </c>
      <c r="L2078" s="18" t="s">
        <v>220</v>
      </c>
      <c r="M2078" s="18"/>
      <c r="N2078" s="9" t="s">
        <v>212</v>
      </c>
      <c r="O2078" s="9" t="s">
        <v>8869</v>
      </c>
      <c r="P2078" s="198">
        <v>0.1</v>
      </c>
      <c r="Q2078" s="9" t="s">
        <v>2521</v>
      </c>
      <c r="R2078" s="9" t="s">
        <v>190</v>
      </c>
      <c r="S2078" s="9" t="s">
        <v>2486</v>
      </c>
      <c r="T2078" s="9"/>
      <c r="U2078" s="9"/>
      <c r="V2078" s="61"/>
    </row>
    <row r="2079" spans="1:22" ht="29" x14ac:dyDescent="0.35">
      <c r="A2079" s="18" t="s">
        <v>1835</v>
      </c>
      <c r="B2079" s="18" t="s">
        <v>13251</v>
      </c>
      <c r="C2079" s="12">
        <v>3</v>
      </c>
      <c r="D2079" s="12">
        <v>25</v>
      </c>
      <c r="E2079" s="12" t="s">
        <v>6</v>
      </c>
      <c r="F2079" s="12" t="s">
        <v>432</v>
      </c>
      <c r="G2079" s="12" t="s">
        <v>1951</v>
      </c>
      <c r="H2079" s="61" t="s">
        <v>244</v>
      </c>
      <c r="I2079" s="12" t="s">
        <v>1576</v>
      </c>
      <c r="J2079" s="18" t="s">
        <v>383</v>
      </c>
      <c r="K2079" s="62" t="s">
        <v>394</v>
      </c>
      <c r="L2079" s="18" t="s">
        <v>218</v>
      </c>
      <c r="M2079" s="18"/>
      <c r="N2079" s="9" t="s">
        <v>214</v>
      </c>
      <c r="O2079" s="9" t="s">
        <v>8870</v>
      </c>
      <c r="P2079" s="198">
        <v>0.01</v>
      </c>
      <c r="Q2079" s="9" t="s">
        <v>2512</v>
      </c>
      <c r="R2079" s="9" t="s">
        <v>518</v>
      </c>
      <c r="S2079" s="9" t="s">
        <v>2487</v>
      </c>
      <c r="T2079" s="9"/>
      <c r="U2079" s="9"/>
      <c r="V2079" s="61"/>
    </row>
  </sheetData>
  <autoFilter ref="A1:W2079" xr:uid="{F010CFCD-791E-4D10-B9B3-72B1CB5151D0}"/>
  <pageMargins left="0.7" right="0.7" top="0.75" bottom="0.75" header="0.3" footer="0.3"/>
  <pageSetup orientation="portrait" r:id="rId1"/>
  <headerFooter>
    <oddFooter>&amp;C&amp;1#&amp;"Arial"&amp;7&amp;K000000Sensitivity: Internal &amp; Restricted</oddFooter>
  </headerFooter>
  <extLst>
    <ext xmlns:x14="http://schemas.microsoft.com/office/spreadsheetml/2009/9/main" uri="{CCE6A557-97BC-4b89-ADB6-D9C93CAAB3DF}">
      <x14:dataValidations xmlns:xm="http://schemas.microsoft.com/office/excel/2006/main" count="5">
        <x14:dataValidation type="list" allowBlank="1" showInputMessage="1" showErrorMessage="1" xr:uid="{A19D54AE-C80E-41AB-8CC4-B605ADCA1B1B}">
          <x14:formula1>
            <xm:f>GigType!$A$2:$A$590</xm:f>
          </x14:formula1>
          <xm:sqref>L1:L1048576</xm:sqref>
        </x14:dataValidation>
        <x14:dataValidation type="list" allowBlank="1" showInputMessage="1" showErrorMessage="1" xr:uid="{B2C562F2-A084-4560-AAD6-1BF6BC645C2E}">
          <x14:formula1>
            <xm:f>FragnetSteps!$B$2:$B$1003</xm:f>
          </x14:formula1>
          <xm:sqref>J1:J1048576</xm:sqref>
        </x14:dataValidation>
        <x14:dataValidation type="list" allowBlank="1" showInputMessage="1" showErrorMessage="1" xr:uid="{780A62C5-9F57-4BA7-A38D-13E7B5432152}">
          <x14:formula1>
            <xm:f>Fragnet!$A$2:$A$173</xm:f>
          </x14:formula1>
          <xm:sqref>H1:H1048576</xm:sqref>
        </x14:dataValidation>
        <x14:dataValidation type="list" allowBlank="1" showInputMessage="1" showErrorMessage="1" xr:uid="{9AACCA5A-8CE7-40EE-B238-8B3E1900EBDB}">
          <x14:formula1>
            <xm:f>DisciplineSubject!$A$2:$A$76</xm:f>
          </x14:formula1>
          <xm:sqref>G1</xm:sqref>
        </x14:dataValidation>
        <x14:dataValidation type="list" allowBlank="1" showInputMessage="1" showErrorMessage="1" xr:uid="{892472C0-BB26-440D-81AB-6214CC9CCDB5}">
          <x14:formula1>
            <xm:f>DropdownOptions!$B$192:$B$210</xm:f>
          </x14:formula1>
          <xm:sqref>S1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B3D88-6608-42D3-AF97-8B2EF86CAB78}">
  <dimension ref="A3:Z36"/>
  <sheetViews>
    <sheetView topLeftCell="B7" zoomScale="80" zoomScaleNormal="80" workbookViewId="0">
      <selection activeCell="H31" sqref="H31"/>
    </sheetView>
  </sheetViews>
  <sheetFormatPr defaultRowHeight="14.5" x14ac:dyDescent="0.35"/>
  <cols>
    <col min="1" max="1" width="27.81640625" customWidth="1"/>
    <col min="2" max="2" width="40.1796875" customWidth="1"/>
    <col min="4" max="4" width="20.54296875" customWidth="1"/>
    <col min="5" max="5" width="29.1796875" customWidth="1"/>
    <col min="6" max="6" width="21.26953125" customWidth="1"/>
    <col min="7" max="7" width="29.7265625" customWidth="1"/>
    <col min="8" max="8" width="31.26953125" customWidth="1"/>
    <col min="9" max="9" width="37.26953125" bestFit="1" customWidth="1"/>
    <col min="10" max="10" width="26.81640625" customWidth="1"/>
    <col min="11" max="11" width="28.54296875" customWidth="1"/>
    <col min="13" max="13" width="33.81640625" customWidth="1"/>
    <col min="14" max="14" width="26.1796875" customWidth="1"/>
  </cols>
  <sheetData>
    <row r="3" spans="1:14" x14ac:dyDescent="0.35">
      <c r="B3" t="s">
        <v>2639</v>
      </c>
      <c r="E3" t="s">
        <v>1</v>
      </c>
      <c r="H3" t="s">
        <v>5</v>
      </c>
      <c r="K3" t="s">
        <v>2</v>
      </c>
      <c r="N3" t="s">
        <v>432</v>
      </c>
    </row>
    <row r="4" spans="1:14" s="187" customFormat="1" ht="43.5" x14ac:dyDescent="0.35">
      <c r="A4" s="176" t="s">
        <v>6234</v>
      </c>
      <c r="B4" s="188" t="s">
        <v>3546</v>
      </c>
      <c r="D4" s="176" t="s">
        <v>3906</v>
      </c>
      <c r="E4" s="188" t="s">
        <v>4140</v>
      </c>
      <c r="G4" s="176" t="s">
        <v>8102</v>
      </c>
      <c r="H4" s="176" t="s">
        <v>4859</v>
      </c>
      <c r="J4" s="176" t="s">
        <v>9778</v>
      </c>
      <c r="K4" s="176" t="s">
        <v>4718</v>
      </c>
      <c r="M4" s="189" t="s">
        <v>502</v>
      </c>
      <c r="N4" s="189" t="s">
        <v>209</v>
      </c>
    </row>
    <row r="5" spans="1:14" s="187" customFormat="1" ht="43.5" x14ac:dyDescent="0.35">
      <c r="A5" s="176" t="s">
        <v>6235</v>
      </c>
      <c r="B5" s="188" t="s">
        <v>3549</v>
      </c>
      <c r="D5" s="176" t="s">
        <v>3908</v>
      </c>
      <c r="E5" s="188" t="s">
        <v>9292</v>
      </c>
      <c r="G5" s="176" t="s">
        <v>8103</v>
      </c>
      <c r="H5" s="176" t="s">
        <v>4970</v>
      </c>
      <c r="J5" s="176" t="s">
        <v>4618</v>
      </c>
      <c r="K5" s="176" t="s">
        <v>4708</v>
      </c>
      <c r="M5" s="189" t="s">
        <v>502</v>
      </c>
      <c r="N5" s="189" t="s">
        <v>2370</v>
      </c>
    </row>
    <row r="6" spans="1:14" s="187" customFormat="1" ht="43.5" x14ac:dyDescent="0.35">
      <c r="A6" s="176" t="s">
        <v>6235</v>
      </c>
      <c r="B6" s="188" t="s">
        <v>3550</v>
      </c>
      <c r="D6" s="176" t="s">
        <v>3908</v>
      </c>
      <c r="E6" s="188" t="s">
        <v>4108</v>
      </c>
      <c r="G6" s="176" t="s">
        <v>8103</v>
      </c>
      <c r="H6" s="176" t="s">
        <v>4971</v>
      </c>
      <c r="J6" s="176" t="s">
        <v>4618</v>
      </c>
      <c r="K6" s="176" t="s">
        <v>9819</v>
      </c>
      <c r="M6" s="189" t="s">
        <v>502</v>
      </c>
      <c r="N6" s="189" t="s">
        <v>1959</v>
      </c>
    </row>
    <row r="7" spans="1:14" s="187" customFormat="1" ht="43.5" x14ac:dyDescent="0.35">
      <c r="A7" s="176" t="s">
        <v>6235</v>
      </c>
      <c r="B7" s="188" t="s">
        <v>3553</v>
      </c>
      <c r="D7" s="176" t="s">
        <v>3908</v>
      </c>
      <c r="E7" s="188" t="s">
        <v>4127</v>
      </c>
      <c r="G7" s="176" t="s">
        <v>8103</v>
      </c>
      <c r="H7" s="176" t="s">
        <v>4972</v>
      </c>
      <c r="J7" s="176" t="s">
        <v>4618</v>
      </c>
      <c r="K7" s="176" t="s">
        <v>4671</v>
      </c>
      <c r="M7" s="189" t="s">
        <v>318</v>
      </c>
      <c r="N7" s="189" t="s">
        <v>219</v>
      </c>
    </row>
    <row r="8" spans="1:14" s="187" customFormat="1" ht="29" x14ac:dyDescent="0.35">
      <c r="A8" s="176" t="s">
        <v>3538</v>
      </c>
      <c r="B8" s="188" t="s">
        <v>3555</v>
      </c>
      <c r="D8" s="176" t="s">
        <v>3910</v>
      </c>
      <c r="E8" s="188" t="s">
        <v>4125</v>
      </c>
      <c r="G8" s="176" t="s">
        <v>8103</v>
      </c>
      <c r="H8" s="176" t="s">
        <v>8131</v>
      </c>
      <c r="J8" s="176" t="s">
        <v>4620</v>
      </c>
      <c r="K8" s="176" t="s">
        <v>4672</v>
      </c>
    </row>
    <row r="10" spans="1:14" ht="29" x14ac:dyDescent="0.35">
      <c r="A10" s="62" t="s">
        <v>6234</v>
      </c>
      <c r="B10" s="9" t="s">
        <v>3555</v>
      </c>
      <c r="D10" s="62" t="s">
        <v>3958</v>
      </c>
      <c r="E10" s="9" t="s">
        <v>4164</v>
      </c>
      <c r="F10" s="9" t="s">
        <v>4112</v>
      </c>
      <c r="G10" s="62" t="s">
        <v>3914</v>
      </c>
      <c r="H10" s="9" t="s">
        <v>4104</v>
      </c>
      <c r="J10" s="62" t="s">
        <v>4044</v>
      </c>
      <c r="K10" s="9" t="s">
        <v>4146</v>
      </c>
    </row>
    <row r="11" spans="1:14" ht="43.5" x14ac:dyDescent="0.35">
      <c r="A11" s="62" t="s">
        <v>6234</v>
      </c>
      <c r="B11" s="9" t="s">
        <v>3543</v>
      </c>
      <c r="D11" s="62" t="s">
        <v>3958</v>
      </c>
      <c r="E11" s="9" t="s">
        <v>4115</v>
      </c>
      <c r="F11" s="9" t="s">
        <v>4115</v>
      </c>
      <c r="G11" s="62" t="s">
        <v>3914</v>
      </c>
      <c r="H11" s="9" t="s">
        <v>4139</v>
      </c>
      <c r="J11" s="62" t="s">
        <v>4044</v>
      </c>
      <c r="K11" s="9" t="s">
        <v>4148</v>
      </c>
    </row>
    <row r="12" spans="1:14" s="132" customFormat="1" ht="29" x14ac:dyDescent="0.35">
      <c r="A12" s="62" t="s">
        <v>6234</v>
      </c>
      <c r="B12" s="9" t="s">
        <v>3544</v>
      </c>
      <c r="D12" s="62" t="s">
        <v>3958</v>
      </c>
      <c r="E12" s="9" t="s">
        <v>4116</v>
      </c>
      <c r="F12" s="9" t="s">
        <v>4116</v>
      </c>
      <c r="G12" s="62" t="s">
        <v>3914</v>
      </c>
      <c r="H12" s="9" t="s">
        <v>4120</v>
      </c>
      <c r="J12" s="62" t="s">
        <v>4044</v>
      </c>
      <c r="K12" s="9" t="s">
        <v>9293</v>
      </c>
    </row>
    <row r="13" spans="1:14" s="132" customFormat="1" ht="43.5" x14ac:dyDescent="0.35">
      <c r="A13" s="62" t="s">
        <v>6234</v>
      </c>
      <c r="B13" s="9" t="s">
        <v>3545</v>
      </c>
      <c r="D13" s="62" t="s">
        <v>3960</v>
      </c>
      <c r="E13" s="9" t="s">
        <v>9292</v>
      </c>
      <c r="F13" s="9" t="s">
        <v>9292</v>
      </c>
      <c r="G13" s="62" t="s">
        <v>3916</v>
      </c>
      <c r="H13" s="9" t="s">
        <v>9292</v>
      </c>
      <c r="J13" s="62" t="s">
        <v>4044</v>
      </c>
      <c r="K13" s="9" t="s">
        <v>4124</v>
      </c>
    </row>
    <row r="14" spans="1:14" s="132" customFormat="1" ht="43.5" x14ac:dyDescent="0.35">
      <c r="A14" s="62" t="s">
        <v>6234</v>
      </c>
      <c r="B14" s="9" t="s">
        <v>3553</v>
      </c>
      <c r="D14" s="62" t="s">
        <v>3960</v>
      </c>
      <c r="E14" s="9" t="s">
        <v>4122</v>
      </c>
      <c r="F14" s="9" t="s">
        <v>4122</v>
      </c>
      <c r="G14" s="62" t="s">
        <v>3916</v>
      </c>
      <c r="H14" s="9" t="s">
        <v>4127</v>
      </c>
      <c r="J14" s="62" t="s">
        <v>4044</v>
      </c>
      <c r="K14" s="9" t="s">
        <v>4127</v>
      </c>
    </row>
    <row r="15" spans="1:14" s="132" customFormat="1" ht="43.5" x14ac:dyDescent="0.35">
      <c r="A15" s="62" t="s">
        <v>6234</v>
      </c>
      <c r="B15" s="9" t="s">
        <v>3546</v>
      </c>
      <c r="D15" s="62" t="s">
        <v>3960</v>
      </c>
      <c r="E15" s="9" t="s">
        <v>4117</v>
      </c>
      <c r="F15" s="9" t="s">
        <v>4117</v>
      </c>
      <c r="G15" s="62" t="s">
        <v>3916</v>
      </c>
      <c r="H15" s="9" t="s">
        <v>4131</v>
      </c>
    </row>
    <row r="16" spans="1:14" s="132" customFormat="1" ht="43.5" x14ac:dyDescent="0.35">
      <c r="D16" s="62" t="s">
        <v>3960</v>
      </c>
      <c r="E16" s="9" t="s">
        <v>4116</v>
      </c>
      <c r="F16" s="9" t="s">
        <v>4116</v>
      </c>
      <c r="G16" s="62" t="s">
        <v>3918</v>
      </c>
      <c r="H16" s="9" t="s">
        <v>4125</v>
      </c>
    </row>
    <row r="17" spans="1:26" s="132" customFormat="1" ht="43.5" x14ac:dyDescent="0.35">
      <c r="D17" s="62" t="s">
        <v>3960</v>
      </c>
      <c r="E17" s="9" t="s">
        <v>4127</v>
      </c>
      <c r="F17" s="9" t="s">
        <v>4131</v>
      </c>
    </row>
    <row r="18" spans="1:26" s="132" customFormat="1" ht="29" x14ac:dyDescent="0.35">
      <c r="F18" s="9" t="s">
        <v>4127</v>
      </c>
    </row>
    <row r="19" spans="1:26" s="132" customFormat="1" x14ac:dyDescent="0.35"/>
    <row r="20" spans="1:26" s="132" customFormat="1" x14ac:dyDescent="0.35"/>
    <row r="23" spans="1:26" x14ac:dyDescent="0.35">
      <c r="A23" t="s">
        <v>11450</v>
      </c>
      <c r="B23" t="s">
        <v>11449</v>
      </c>
      <c r="C23" t="s">
        <v>11451</v>
      </c>
      <c r="E23" t="s">
        <v>11462</v>
      </c>
      <c r="G23" t="s">
        <v>11464</v>
      </c>
      <c r="H23" t="s">
        <v>11469</v>
      </c>
      <c r="I23" s="132" t="s">
        <v>11423</v>
      </c>
      <c r="J23" s="132" t="s">
        <v>11423</v>
      </c>
    </row>
    <row r="24" spans="1:26" x14ac:dyDescent="0.35">
      <c r="A24" t="s">
        <v>11316</v>
      </c>
      <c r="B24" t="s">
        <v>11452</v>
      </c>
      <c r="D24" t="s">
        <v>11453</v>
      </c>
      <c r="E24" t="s">
        <v>11463</v>
      </c>
      <c r="G24" t="s">
        <v>11465</v>
      </c>
      <c r="H24" s="132" t="s">
        <v>11463</v>
      </c>
      <c r="I24" s="132" t="s">
        <v>11424</v>
      </c>
      <c r="J24" s="132" t="s">
        <v>11469</v>
      </c>
    </row>
    <row r="25" spans="1:26" x14ac:dyDescent="0.35">
      <c r="A25" t="s">
        <v>11316</v>
      </c>
      <c r="B25" t="s">
        <v>11454</v>
      </c>
      <c r="G25" t="s">
        <v>11466</v>
      </c>
      <c r="H25" s="132"/>
      <c r="I25" s="132" t="s">
        <v>11425</v>
      </c>
      <c r="J25" s="132" t="s">
        <v>11424</v>
      </c>
    </row>
    <row r="26" spans="1:26" x14ac:dyDescent="0.35">
      <c r="A26" t="s">
        <v>11316</v>
      </c>
      <c r="B26" t="s">
        <v>11455</v>
      </c>
      <c r="D26" s="132" t="s">
        <v>11453</v>
      </c>
      <c r="G26" t="s">
        <v>11467</v>
      </c>
      <c r="H26" s="132"/>
      <c r="I26" s="132" t="s">
        <v>11426</v>
      </c>
      <c r="J26" s="132" t="s">
        <v>11464</v>
      </c>
    </row>
    <row r="27" spans="1:26" x14ac:dyDescent="0.35">
      <c r="A27" t="s">
        <v>11316</v>
      </c>
      <c r="B27" t="s">
        <v>11456</v>
      </c>
      <c r="G27" t="s">
        <v>11468</v>
      </c>
      <c r="H27" s="132"/>
      <c r="I27" s="132" t="s">
        <v>11427</v>
      </c>
      <c r="J27" s="132" t="s">
        <v>11465</v>
      </c>
    </row>
    <row r="28" spans="1:26" x14ac:dyDescent="0.35">
      <c r="A28" t="s">
        <v>11316</v>
      </c>
      <c r="B28" t="s">
        <v>11457</v>
      </c>
      <c r="I28" s="132" t="s">
        <v>11470</v>
      </c>
      <c r="J28" s="132" t="s">
        <v>11425</v>
      </c>
    </row>
    <row r="29" spans="1:26" x14ac:dyDescent="0.35">
      <c r="A29" s="178" t="s">
        <v>11316</v>
      </c>
      <c r="B29" s="178" t="s">
        <v>11458</v>
      </c>
      <c r="C29" s="178" t="s">
        <v>11459</v>
      </c>
      <c r="D29" s="178"/>
      <c r="I29" s="132" t="s">
        <v>11471</v>
      </c>
      <c r="J29" s="132" t="s">
        <v>11466</v>
      </c>
    </row>
    <row r="30" spans="1:26" x14ac:dyDescent="0.35">
      <c r="A30" s="132" t="s">
        <v>11317</v>
      </c>
      <c r="B30" s="132" t="s">
        <v>11460</v>
      </c>
      <c r="C30" s="132"/>
      <c r="D30" s="132" t="s">
        <v>11453</v>
      </c>
      <c r="J30" s="132" t="s">
        <v>11463</v>
      </c>
    </row>
    <row r="31" spans="1:26" x14ac:dyDescent="0.35">
      <c r="A31" s="132" t="s">
        <v>11317</v>
      </c>
      <c r="B31" s="132" t="s">
        <v>11461</v>
      </c>
      <c r="C31" s="132"/>
      <c r="D31" s="132"/>
      <c r="J31" s="132" t="s">
        <v>11426</v>
      </c>
    </row>
    <row r="32" spans="1:26" x14ac:dyDescent="0.35">
      <c r="A32" s="132" t="s">
        <v>11317</v>
      </c>
      <c r="B32" s="132" t="s">
        <v>11455</v>
      </c>
      <c r="C32" s="132"/>
      <c r="D32" s="132" t="s">
        <v>11453</v>
      </c>
      <c r="G32" s="132"/>
      <c r="H32" s="132"/>
      <c r="I32" s="132"/>
      <c r="J32" s="132" t="s">
        <v>11467</v>
      </c>
      <c r="K32" s="132"/>
      <c r="L32" s="132"/>
      <c r="M32" s="132"/>
      <c r="N32" s="132"/>
      <c r="O32" s="132"/>
      <c r="P32" s="132"/>
      <c r="Q32" s="132"/>
      <c r="R32" s="132"/>
      <c r="S32" s="132"/>
      <c r="T32" s="132"/>
      <c r="U32" s="132"/>
      <c r="V32" s="132"/>
      <c r="W32" s="132"/>
      <c r="X32" s="132"/>
      <c r="Y32" s="132"/>
      <c r="Z32" s="132"/>
    </row>
    <row r="33" spans="1:26" x14ac:dyDescent="0.35">
      <c r="A33" s="132" t="s">
        <v>11317</v>
      </c>
      <c r="B33" s="132" t="s">
        <v>11456</v>
      </c>
      <c r="G33" s="132"/>
      <c r="H33" s="132"/>
      <c r="I33" s="132"/>
      <c r="J33" s="132" t="s">
        <v>11427</v>
      </c>
      <c r="K33" s="132"/>
      <c r="L33" s="132"/>
      <c r="M33" s="132"/>
      <c r="N33" s="132"/>
      <c r="O33" s="132"/>
      <c r="P33" s="132"/>
      <c r="Q33" s="132"/>
      <c r="R33" s="132"/>
      <c r="S33" s="132"/>
      <c r="T33" s="132"/>
      <c r="U33" s="132"/>
      <c r="V33" s="132"/>
      <c r="W33" s="132"/>
      <c r="X33" s="132"/>
      <c r="Y33" s="132"/>
      <c r="Z33" s="132"/>
    </row>
    <row r="34" spans="1:26" x14ac:dyDescent="0.35">
      <c r="A34" s="132" t="s">
        <v>11317</v>
      </c>
      <c r="B34" s="132" t="s">
        <v>11457</v>
      </c>
      <c r="J34" s="132" t="s">
        <v>11470</v>
      </c>
    </row>
    <row r="35" spans="1:26" x14ac:dyDescent="0.35">
      <c r="J35" s="132" t="s">
        <v>11471</v>
      </c>
    </row>
    <row r="36" spans="1:26" x14ac:dyDescent="0.35">
      <c r="J36" s="132" t="s">
        <v>11468</v>
      </c>
    </row>
  </sheetData>
  <pageMargins left="0.7" right="0.7" top="0.75" bottom="0.75" header="0.3" footer="0.3"/>
  <pageSetup orientation="portrait" horizontalDpi="90" verticalDpi="90" r:id="rId1"/>
  <headerFooter>
    <oddFooter>&amp;C&amp;1#&amp;"Arial"&amp;7&amp;K000000Sensitivity: Internal &amp; Restricted</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10E30880-5042-4F92-AA31-430DC9DA5D60}">
          <x14:formula1>
            <xm:f>GigType!$A$2:$A$590</xm:f>
          </x14:formula1>
          <xm:sqref>B4:B8 E4:E8 H4:H8 K4:K8 N4:N7 B10:B15 E10:E17 H10:H16 K10:K14 F10:F18</xm:sqref>
        </x14:dataValidation>
        <x14:dataValidation type="list" allowBlank="1" showInputMessage="1" showErrorMessage="1" xr:uid="{CA25A342-E094-4E1A-A485-4F17FD841B0F}">
          <x14:formula1>
            <xm:f>FragnetSteps!$B$2:$B$1003</xm:f>
          </x14:formula1>
          <xm:sqref>A4:A8 D4:D8 G4:G8 J4:J8 M4:M7 A10:A15 D10:D17 G10:G16 J10:J14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1924A-621E-49F9-9DBA-D93B64174252}">
  <sheetPr codeName="Sheet15">
    <tabColor rgb="FFFFFF00"/>
  </sheetPr>
  <dimension ref="A1:S1446"/>
  <sheetViews>
    <sheetView tabSelected="1" zoomScale="90" zoomScaleNormal="90" workbookViewId="0">
      <pane xSplit="1" ySplit="1" topLeftCell="C2" activePane="bottomRight" state="frozen"/>
      <selection pane="topRight" activeCell="B1" sqref="B1"/>
      <selection pane="bottomLeft" activeCell="A2" sqref="A2"/>
      <selection pane="bottomRight" activeCell="E13" sqref="E12:I13"/>
    </sheetView>
  </sheetViews>
  <sheetFormatPr defaultRowHeight="14.5" x14ac:dyDescent="0.35"/>
  <cols>
    <col min="1" max="1" width="75.7265625" style="170" customWidth="1"/>
    <col min="2" max="2" width="16.7265625" style="4" bestFit="1" customWidth="1"/>
    <col min="3" max="3" width="17.1796875" style="4" bestFit="1" customWidth="1"/>
    <col min="4" max="4" width="51.54296875" style="4" bestFit="1" customWidth="1"/>
    <col min="5" max="5" width="23.26953125" style="4" bestFit="1" customWidth="1"/>
    <col min="6" max="6" width="26" style="4" bestFit="1" customWidth="1"/>
    <col min="7" max="7" width="20.54296875" style="4" bestFit="1" customWidth="1"/>
    <col min="8" max="8" width="17.54296875" style="4" customWidth="1"/>
    <col min="9" max="11" width="12.54296875" style="4" customWidth="1"/>
    <col min="12" max="14" width="8.7265625" style="4"/>
  </cols>
  <sheetData>
    <row r="1" spans="1:19" ht="29" x14ac:dyDescent="0.35">
      <c r="A1" s="206" t="s">
        <v>6157</v>
      </c>
      <c r="B1" s="207" t="s">
        <v>31</v>
      </c>
      <c r="C1" s="207" t="s">
        <v>188</v>
      </c>
      <c r="D1" s="207" t="s">
        <v>2365</v>
      </c>
      <c r="E1" s="207" t="s">
        <v>33</v>
      </c>
      <c r="F1" s="206" t="s">
        <v>1684</v>
      </c>
      <c r="G1" s="208" t="s">
        <v>5001</v>
      </c>
      <c r="H1" s="208" t="s">
        <v>5002</v>
      </c>
      <c r="I1" s="207" t="s">
        <v>5003</v>
      </c>
      <c r="J1" s="206" t="s">
        <v>13267</v>
      </c>
      <c r="K1" s="206" t="s">
        <v>13268</v>
      </c>
      <c r="L1" s="170"/>
      <c r="M1" s="170"/>
      <c r="N1" s="170"/>
      <c r="O1" s="1" t="s">
        <v>6156</v>
      </c>
    </row>
    <row r="2" spans="1:19" x14ac:dyDescent="0.35">
      <c r="A2" s="64" t="s">
        <v>175</v>
      </c>
      <c r="B2" s="65" t="s">
        <v>120</v>
      </c>
      <c r="C2" s="65"/>
      <c r="D2" s="65"/>
      <c r="E2" s="65" t="s">
        <v>228</v>
      </c>
      <c r="F2" s="65" t="s">
        <v>10</v>
      </c>
      <c r="G2" s="66" t="s">
        <v>1899</v>
      </c>
      <c r="H2" s="67"/>
      <c r="I2" s="65"/>
      <c r="J2" s="65" t="s">
        <v>11318</v>
      </c>
      <c r="K2" s="65" t="s">
        <v>11439</v>
      </c>
      <c r="O2" s="59" t="s">
        <v>6158</v>
      </c>
    </row>
    <row r="3" spans="1:19" x14ac:dyDescent="0.35">
      <c r="A3" s="64" t="s">
        <v>5004</v>
      </c>
      <c r="B3" s="65" t="s">
        <v>120</v>
      </c>
      <c r="C3" s="65"/>
      <c r="D3" s="65"/>
      <c r="E3" s="65" t="s">
        <v>227</v>
      </c>
      <c r="F3" s="209" t="s">
        <v>12</v>
      </c>
      <c r="G3" s="66" t="s">
        <v>5005</v>
      </c>
      <c r="H3" s="67"/>
      <c r="I3" s="65"/>
      <c r="J3" s="65" t="s">
        <v>11318</v>
      </c>
      <c r="K3" s="65" t="s">
        <v>11439</v>
      </c>
      <c r="O3" s="59" t="s">
        <v>6154</v>
      </c>
    </row>
    <row r="4" spans="1:19" x14ac:dyDescent="0.35">
      <c r="A4" s="64" t="s">
        <v>5006</v>
      </c>
      <c r="B4" s="65" t="s">
        <v>120</v>
      </c>
      <c r="C4" s="65"/>
      <c r="D4" s="65"/>
      <c r="E4" s="65" t="s">
        <v>227</v>
      </c>
      <c r="F4" s="209" t="s">
        <v>12</v>
      </c>
      <c r="G4" s="66" t="s">
        <v>5007</v>
      </c>
      <c r="H4" s="67"/>
      <c r="I4" s="65"/>
      <c r="J4" s="65" t="s">
        <v>11318</v>
      </c>
      <c r="K4" s="65" t="s">
        <v>11439</v>
      </c>
      <c r="O4" s="59" t="s">
        <v>6159</v>
      </c>
    </row>
    <row r="5" spans="1:19" x14ac:dyDescent="0.35">
      <c r="A5" s="64" t="s">
        <v>5008</v>
      </c>
      <c r="B5" s="65" t="s">
        <v>203</v>
      </c>
      <c r="C5" s="65"/>
      <c r="D5" s="65"/>
      <c r="E5" s="65" t="s">
        <v>472</v>
      </c>
      <c r="F5" s="65" t="s">
        <v>11</v>
      </c>
      <c r="G5" s="66" t="s">
        <v>5009</v>
      </c>
      <c r="H5" s="67"/>
      <c r="I5" s="65"/>
      <c r="J5" s="65" t="s">
        <v>11334</v>
      </c>
      <c r="K5" s="65" t="s">
        <v>11439</v>
      </c>
      <c r="O5" s="59" t="s">
        <v>6160</v>
      </c>
    </row>
    <row r="6" spans="1:19" x14ac:dyDescent="0.35">
      <c r="A6" s="64" t="s">
        <v>5010</v>
      </c>
      <c r="B6" s="65" t="s">
        <v>203</v>
      </c>
      <c r="C6" s="65"/>
      <c r="D6" s="65"/>
      <c r="E6" s="65" t="s">
        <v>472</v>
      </c>
      <c r="F6" s="65" t="s">
        <v>11</v>
      </c>
      <c r="G6" s="66" t="s">
        <v>5011</v>
      </c>
      <c r="H6" s="67"/>
      <c r="I6" s="65"/>
      <c r="J6" s="65" t="s">
        <v>11334</v>
      </c>
      <c r="K6" s="65" t="s">
        <v>11439</v>
      </c>
      <c r="O6" s="59" t="s">
        <v>6161</v>
      </c>
    </row>
    <row r="7" spans="1:19" x14ac:dyDescent="0.35">
      <c r="A7" s="64" t="s">
        <v>5013</v>
      </c>
      <c r="B7" s="65" t="s">
        <v>120</v>
      </c>
      <c r="C7" s="65"/>
      <c r="D7" s="65"/>
      <c r="E7" s="65" t="s">
        <v>470</v>
      </c>
      <c r="F7" s="65" t="s">
        <v>232</v>
      </c>
      <c r="G7" s="66" t="s">
        <v>5012</v>
      </c>
      <c r="H7" s="67"/>
      <c r="I7" s="65"/>
      <c r="J7" s="65" t="s">
        <v>11318</v>
      </c>
      <c r="K7" s="65" t="s">
        <v>11439</v>
      </c>
      <c r="O7" s="59" t="s">
        <v>6162</v>
      </c>
    </row>
    <row r="8" spans="1:19" x14ac:dyDescent="0.35">
      <c r="A8" s="64" t="s">
        <v>5015</v>
      </c>
      <c r="B8" s="65" t="s">
        <v>120</v>
      </c>
      <c r="C8" s="65"/>
      <c r="D8" s="65"/>
      <c r="E8" s="65" t="s">
        <v>470</v>
      </c>
      <c r="F8" s="65" t="s">
        <v>232</v>
      </c>
      <c r="G8" s="66" t="s">
        <v>5016</v>
      </c>
      <c r="H8" s="67"/>
      <c r="I8" s="65"/>
      <c r="J8" s="65" t="s">
        <v>11318</v>
      </c>
      <c r="K8" s="65" t="s">
        <v>11439</v>
      </c>
      <c r="O8" s="59" t="s">
        <v>6155</v>
      </c>
    </row>
    <row r="9" spans="1:19" x14ac:dyDescent="0.35">
      <c r="A9" s="64" t="s">
        <v>5017</v>
      </c>
      <c r="B9" s="65" t="s">
        <v>192</v>
      </c>
      <c r="C9" s="65" t="s">
        <v>191</v>
      </c>
      <c r="D9" s="65" t="s">
        <v>5018</v>
      </c>
      <c r="E9" s="65" t="s">
        <v>470</v>
      </c>
      <c r="F9" s="65" t="s">
        <v>5019</v>
      </c>
      <c r="G9" s="66" t="s">
        <v>5020</v>
      </c>
      <c r="H9" s="67"/>
      <c r="I9" s="65"/>
      <c r="J9" s="65"/>
      <c r="K9" s="65" t="s">
        <v>11441</v>
      </c>
      <c r="O9" s="59" t="s">
        <v>6163</v>
      </c>
    </row>
    <row r="10" spans="1:19" x14ac:dyDescent="0.35">
      <c r="A10" s="64" t="s">
        <v>5021</v>
      </c>
      <c r="B10" s="65" t="s">
        <v>192</v>
      </c>
      <c r="C10" s="65" t="s">
        <v>191</v>
      </c>
      <c r="D10" s="65" t="s">
        <v>5018</v>
      </c>
      <c r="E10" s="65" t="s">
        <v>470</v>
      </c>
      <c r="F10" s="65" t="s">
        <v>5019</v>
      </c>
      <c r="G10" s="66" t="s">
        <v>5020</v>
      </c>
      <c r="H10" s="67"/>
      <c r="I10" s="65"/>
      <c r="J10" s="65"/>
      <c r="K10" s="65" t="s">
        <v>11441</v>
      </c>
      <c r="O10" s="59" t="s">
        <v>6164</v>
      </c>
    </row>
    <row r="11" spans="1:19" x14ac:dyDescent="0.35">
      <c r="A11" s="64" t="s">
        <v>5022</v>
      </c>
      <c r="B11" s="65" t="s">
        <v>192</v>
      </c>
      <c r="C11" s="65" t="s">
        <v>191</v>
      </c>
      <c r="D11" s="65" t="s">
        <v>5018</v>
      </c>
      <c r="E11" s="65" t="s">
        <v>470</v>
      </c>
      <c r="F11" s="65" t="s">
        <v>5019</v>
      </c>
      <c r="G11" s="66" t="s">
        <v>5020</v>
      </c>
      <c r="H11" s="67"/>
      <c r="I11" s="65"/>
      <c r="J11" s="65"/>
      <c r="K11" s="65" t="s">
        <v>11441</v>
      </c>
    </row>
    <row r="12" spans="1:19" x14ac:dyDescent="0.35">
      <c r="A12" s="64" t="s">
        <v>5023</v>
      </c>
      <c r="B12" s="65" t="s">
        <v>192</v>
      </c>
      <c r="C12" s="65" t="s">
        <v>191</v>
      </c>
      <c r="D12" s="70" t="s">
        <v>5018</v>
      </c>
      <c r="E12" s="65" t="s">
        <v>470</v>
      </c>
      <c r="F12" s="65" t="s">
        <v>5019</v>
      </c>
      <c r="G12" s="66" t="s">
        <v>5020</v>
      </c>
      <c r="H12" s="67"/>
      <c r="I12" s="65"/>
      <c r="J12" s="65"/>
      <c r="K12" s="65" t="s">
        <v>11441</v>
      </c>
      <c r="O12" s="7" t="s">
        <v>1685</v>
      </c>
    </row>
    <row r="13" spans="1:19" x14ac:dyDescent="0.35">
      <c r="A13" s="64" t="s">
        <v>5025</v>
      </c>
      <c r="B13" s="65" t="s">
        <v>192</v>
      </c>
      <c r="C13" s="65" t="s">
        <v>191</v>
      </c>
      <c r="D13" s="70" t="s">
        <v>5018</v>
      </c>
      <c r="E13" s="65" t="s">
        <v>470</v>
      </c>
      <c r="F13" s="65" t="s">
        <v>5019</v>
      </c>
      <c r="G13" s="66" t="s">
        <v>5020</v>
      </c>
      <c r="H13" s="67"/>
      <c r="I13" s="65"/>
      <c r="J13" s="65"/>
      <c r="K13" s="65" t="s">
        <v>11441</v>
      </c>
    </row>
    <row r="14" spans="1:19" x14ac:dyDescent="0.35">
      <c r="A14" s="64" t="s">
        <v>5026</v>
      </c>
      <c r="B14" s="65" t="s">
        <v>192</v>
      </c>
      <c r="C14" s="65" t="s">
        <v>200</v>
      </c>
      <c r="D14" s="70" t="s">
        <v>5018</v>
      </c>
      <c r="E14" s="65" t="s">
        <v>470</v>
      </c>
      <c r="F14" s="65" t="s">
        <v>5019</v>
      </c>
      <c r="G14" s="66" t="s">
        <v>5020</v>
      </c>
      <c r="H14" s="67"/>
      <c r="I14" s="65"/>
      <c r="J14" s="65"/>
      <c r="K14" s="65" t="s">
        <v>11441</v>
      </c>
    </row>
    <row r="15" spans="1:19" x14ac:dyDescent="0.35">
      <c r="A15" s="64" t="s">
        <v>5028</v>
      </c>
      <c r="B15" s="65" t="s">
        <v>120</v>
      </c>
      <c r="C15" s="65"/>
      <c r="D15" s="70" t="s">
        <v>5018</v>
      </c>
      <c r="E15" s="65" t="s">
        <v>470</v>
      </c>
      <c r="F15" s="65" t="s">
        <v>5019</v>
      </c>
      <c r="G15" s="66" t="s">
        <v>5020</v>
      </c>
      <c r="H15" s="67"/>
      <c r="I15" s="65"/>
      <c r="J15" s="65"/>
      <c r="K15" s="65" t="s">
        <v>11441</v>
      </c>
      <c r="O15" s="7" t="s">
        <v>5024</v>
      </c>
      <c r="P15" s="7"/>
      <c r="Q15" s="7"/>
      <c r="R15" s="7"/>
      <c r="S15" s="7"/>
    </row>
    <row r="16" spans="1:19" x14ac:dyDescent="0.35">
      <c r="A16" s="64" t="s">
        <v>5029</v>
      </c>
      <c r="B16" s="65" t="s">
        <v>120</v>
      </c>
      <c r="C16" s="65"/>
      <c r="D16" s="70" t="s">
        <v>5030</v>
      </c>
      <c r="E16" s="65" t="s">
        <v>470</v>
      </c>
      <c r="F16" s="65" t="s">
        <v>5019</v>
      </c>
      <c r="G16" s="66" t="s">
        <v>5031</v>
      </c>
      <c r="H16" s="67"/>
      <c r="I16" s="65"/>
      <c r="J16" s="65"/>
      <c r="K16" s="65" t="s">
        <v>11441</v>
      </c>
      <c r="O16" s="7"/>
      <c r="P16" s="7"/>
      <c r="Q16" s="7"/>
      <c r="R16" s="7"/>
      <c r="S16" s="7"/>
    </row>
    <row r="17" spans="1:19" x14ac:dyDescent="0.35">
      <c r="A17" s="64" t="s">
        <v>5032</v>
      </c>
      <c r="B17" s="65" t="s">
        <v>120</v>
      </c>
      <c r="C17" s="65"/>
      <c r="D17" s="70" t="s">
        <v>5030</v>
      </c>
      <c r="E17" s="65" t="s">
        <v>470</v>
      </c>
      <c r="F17" s="65" t="s">
        <v>5019</v>
      </c>
      <c r="G17" s="66" t="s">
        <v>5031</v>
      </c>
      <c r="H17" s="67"/>
      <c r="I17" s="65"/>
      <c r="J17" s="65"/>
      <c r="K17" s="65" t="s">
        <v>11441</v>
      </c>
      <c r="O17" s="7" t="s">
        <v>5027</v>
      </c>
      <c r="P17" s="7"/>
      <c r="Q17" s="7"/>
      <c r="R17" s="7"/>
      <c r="S17" s="7"/>
    </row>
    <row r="18" spans="1:19" x14ac:dyDescent="0.35">
      <c r="A18" s="64" t="s">
        <v>5033</v>
      </c>
      <c r="B18" s="65" t="s">
        <v>192</v>
      </c>
      <c r="C18" s="65" t="s">
        <v>191</v>
      </c>
      <c r="D18" s="70" t="s">
        <v>5030</v>
      </c>
      <c r="E18" s="65" t="s">
        <v>470</v>
      </c>
      <c r="F18" s="65" t="s">
        <v>5019</v>
      </c>
      <c r="G18" s="66" t="s">
        <v>5031</v>
      </c>
      <c r="H18" s="67"/>
      <c r="I18" s="65"/>
      <c r="J18" s="65"/>
      <c r="K18" s="65" t="s">
        <v>11441</v>
      </c>
      <c r="O18" s="7" t="s">
        <v>464</v>
      </c>
      <c r="P18" s="7"/>
      <c r="Q18" s="7"/>
      <c r="R18" s="7" t="s">
        <v>471</v>
      </c>
      <c r="S18" s="7"/>
    </row>
    <row r="19" spans="1:19" x14ac:dyDescent="0.35">
      <c r="A19" s="64" t="s">
        <v>5034</v>
      </c>
      <c r="B19" s="65" t="s">
        <v>192</v>
      </c>
      <c r="C19" s="65" t="s">
        <v>191</v>
      </c>
      <c r="D19" s="65" t="s">
        <v>5030</v>
      </c>
      <c r="E19" s="65" t="s">
        <v>470</v>
      </c>
      <c r="F19" s="65" t="s">
        <v>5019</v>
      </c>
      <c r="G19" s="66" t="s">
        <v>5031</v>
      </c>
      <c r="H19" s="67"/>
      <c r="I19" s="65"/>
      <c r="J19" s="65"/>
      <c r="K19" s="65" t="s">
        <v>11441</v>
      </c>
      <c r="O19" s="7" t="s">
        <v>465</v>
      </c>
      <c r="P19" s="7"/>
      <c r="Q19" s="7"/>
      <c r="R19" s="7" t="s">
        <v>474</v>
      </c>
      <c r="S19" s="7"/>
    </row>
    <row r="20" spans="1:19" x14ac:dyDescent="0.35">
      <c r="A20" s="64" t="s">
        <v>5035</v>
      </c>
      <c r="B20" s="65" t="s">
        <v>192</v>
      </c>
      <c r="C20" s="65" t="s">
        <v>191</v>
      </c>
      <c r="D20" s="65" t="s">
        <v>5030</v>
      </c>
      <c r="E20" s="65" t="s">
        <v>470</v>
      </c>
      <c r="F20" s="65" t="s">
        <v>5019</v>
      </c>
      <c r="G20" s="66" t="s">
        <v>5031</v>
      </c>
      <c r="H20" s="67"/>
      <c r="I20" s="65"/>
      <c r="J20" s="65"/>
      <c r="K20" s="65" t="s">
        <v>11441</v>
      </c>
      <c r="O20" s="7" t="s">
        <v>466</v>
      </c>
      <c r="P20" s="7" t="s">
        <v>203</v>
      </c>
      <c r="Q20" s="7"/>
      <c r="R20" s="7"/>
      <c r="S20" s="7"/>
    </row>
    <row r="21" spans="1:19" x14ac:dyDescent="0.35">
      <c r="A21" s="64" t="s">
        <v>5036</v>
      </c>
      <c r="B21" s="65" t="s">
        <v>192</v>
      </c>
      <c r="C21" s="65" t="s">
        <v>191</v>
      </c>
      <c r="D21" s="65" t="s">
        <v>5030</v>
      </c>
      <c r="E21" s="65" t="s">
        <v>470</v>
      </c>
      <c r="F21" s="65" t="s">
        <v>5019</v>
      </c>
      <c r="G21" s="66" t="s">
        <v>5031</v>
      </c>
      <c r="H21" s="67"/>
      <c r="I21" s="65"/>
      <c r="J21" s="65"/>
      <c r="K21" s="65" t="s">
        <v>11441</v>
      </c>
      <c r="O21" s="7" t="s">
        <v>467</v>
      </c>
      <c r="P21" s="7"/>
      <c r="Q21" s="7"/>
      <c r="R21" s="7" t="s">
        <v>475</v>
      </c>
      <c r="S21" s="7"/>
    </row>
    <row r="22" spans="1:19" x14ac:dyDescent="0.35">
      <c r="A22" s="64" t="s">
        <v>5037</v>
      </c>
      <c r="B22" s="65" t="s">
        <v>192</v>
      </c>
      <c r="C22" s="65" t="s">
        <v>191</v>
      </c>
      <c r="D22" s="65" t="s">
        <v>5030</v>
      </c>
      <c r="E22" s="65" t="s">
        <v>470</v>
      </c>
      <c r="F22" s="65" t="s">
        <v>5019</v>
      </c>
      <c r="G22" s="66" t="s">
        <v>5031</v>
      </c>
      <c r="H22" s="67"/>
      <c r="I22" s="65"/>
      <c r="J22" s="65"/>
      <c r="K22" s="65" t="s">
        <v>11441</v>
      </c>
      <c r="O22" s="7" t="s">
        <v>468</v>
      </c>
      <c r="P22" s="7" t="s">
        <v>192</v>
      </c>
      <c r="Q22" s="7" t="s">
        <v>202</v>
      </c>
      <c r="R22" s="7" t="s">
        <v>476</v>
      </c>
      <c r="S22" s="7"/>
    </row>
    <row r="23" spans="1:19" x14ac:dyDescent="0.35">
      <c r="A23" s="64" t="s">
        <v>5038</v>
      </c>
      <c r="B23" s="65" t="s">
        <v>192</v>
      </c>
      <c r="C23" s="65" t="s">
        <v>200</v>
      </c>
      <c r="D23" s="65" t="s">
        <v>5030</v>
      </c>
      <c r="E23" s="65" t="s">
        <v>470</v>
      </c>
      <c r="F23" s="65" t="s">
        <v>5019</v>
      </c>
      <c r="G23" s="66" t="s">
        <v>5031</v>
      </c>
      <c r="H23" s="67"/>
      <c r="I23" s="65"/>
      <c r="J23" s="65"/>
      <c r="K23" s="65" t="s">
        <v>11441</v>
      </c>
      <c r="O23" s="7" t="s">
        <v>469</v>
      </c>
      <c r="P23" s="7"/>
      <c r="Q23" s="7"/>
      <c r="R23" s="7"/>
      <c r="S23" s="7"/>
    </row>
    <row r="24" spans="1:19" x14ac:dyDescent="0.35">
      <c r="A24" s="64" t="s">
        <v>5040</v>
      </c>
      <c r="B24" s="65" t="s">
        <v>120</v>
      </c>
      <c r="C24" s="65"/>
      <c r="D24" s="65" t="s">
        <v>5030</v>
      </c>
      <c r="E24" s="65" t="s">
        <v>470</v>
      </c>
      <c r="F24" s="65" t="s">
        <v>5019</v>
      </c>
      <c r="G24" s="66" t="s">
        <v>5031</v>
      </c>
      <c r="H24" s="67"/>
      <c r="I24" s="65"/>
      <c r="J24" s="65"/>
      <c r="K24" s="65" t="s">
        <v>11441</v>
      </c>
      <c r="O24" s="7"/>
      <c r="P24" s="7"/>
      <c r="Q24" s="7"/>
      <c r="R24" s="7"/>
      <c r="S24" s="7"/>
    </row>
    <row r="25" spans="1:19" x14ac:dyDescent="0.35">
      <c r="A25" s="64" t="s">
        <v>548</v>
      </c>
      <c r="B25" s="65" t="s">
        <v>120</v>
      </c>
      <c r="C25" s="65"/>
      <c r="D25" s="65"/>
      <c r="E25" s="65" t="s">
        <v>472</v>
      </c>
      <c r="F25" s="65" t="s">
        <v>432</v>
      </c>
      <c r="G25" s="66" t="s">
        <v>336</v>
      </c>
      <c r="H25" s="67"/>
      <c r="I25" s="65"/>
      <c r="J25" s="65" t="s">
        <v>11438</v>
      </c>
      <c r="K25" s="65" t="s">
        <v>11439</v>
      </c>
      <c r="O25" s="7"/>
      <c r="P25" s="7"/>
      <c r="Q25" s="7"/>
      <c r="R25" s="7"/>
      <c r="S25" s="7"/>
    </row>
    <row r="26" spans="1:19" x14ac:dyDescent="0.35">
      <c r="A26" s="64" t="s">
        <v>2408</v>
      </c>
      <c r="B26" s="65" t="s">
        <v>120</v>
      </c>
      <c r="C26" s="65"/>
      <c r="D26" s="65"/>
      <c r="E26" s="65" t="s">
        <v>472</v>
      </c>
      <c r="F26" s="65" t="s">
        <v>432</v>
      </c>
      <c r="G26" s="66" t="s">
        <v>336</v>
      </c>
      <c r="H26" s="67"/>
      <c r="I26" s="65"/>
      <c r="J26" s="65" t="s">
        <v>11438</v>
      </c>
      <c r="K26" s="65" t="s">
        <v>11442</v>
      </c>
      <c r="O26" s="7" t="s">
        <v>5039</v>
      </c>
      <c r="P26" s="7"/>
      <c r="Q26" s="7"/>
      <c r="R26" s="7"/>
      <c r="S26" s="7"/>
    </row>
    <row r="27" spans="1:19" x14ac:dyDescent="0.35">
      <c r="A27" s="64" t="s">
        <v>456</v>
      </c>
      <c r="B27" s="65" t="s">
        <v>120</v>
      </c>
      <c r="C27" s="65"/>
      <c r="D27" s="65"/>
      <c r="E27" s="65" t="s">
        <v>472</v>
      </c>
      <c r="F27" s="65" t="s">
        <v>432</v>
      </c>
      <c r="G27" s="66" t="s">
        <v>336</v>
      </c>
      <c r="H27" s="67" t="s">
        <v>174</v>
      </c>
      <c r="I27" s="65"/>
      <c r="J27" s="65" t="s">
        <v>11438</v>
      </c>
      <c r="K27" s="65" t="s">
        <v>11439</v>
      </c>
    </row>
    <row r="28" spans="1:19" x14ac:dyDescent="0.35">
      <c r="A28" s="64" t="s">
        <v>2421</v>
      </c>
      <c r="B28" s="65" t="s">
        <v>120</v>
      </c>
      <c r="C28" s="65"/>
      <c r="D28" s="65"/>
      <c r="E28" s="65" t="s">
        <v>1683</v>
      </c>
      <c r="F28" s="65" t="s">
        <v>432</v>
      </c>
      <c r="G28" s="66" t="s">
        <v>336</v>
      </c>
      <c r="H28" s="67"/>
      <c r="I28" s="65"/>
      <c r="J28" s="65" t="s">
        <v>11438</v>
      </c>
      <c r="K28" s="65" t="s">
        <v>11439</v>
      </c>
    </row>
    <row r="29" spans="1:19" x14ac:dyDescent="0.35">
      <c r="A29" s="64" t="s">
        <v>2422</v>
      </c>
      <c r="B29" s="65" t="s">
        <v>120</v>
      </c>
      <c r="C29" s="65"/>
      <c r="D29" s="65"/>
      <c r="E29" s="65" t="s">
        <v>1683</v>
      </c>
      <c r="F29" s="65" t="s">
        <v>432</v>
      </c>
      <c r="G29" s="66" t="s">
        <v>336</v>
      </c>
      <c r="H29" s="67" t="s">
        <v>174</v>
      </c>
      <c r="I29" s="65"/>
      <c r="J29" s="65" t="s">
        <v>11438</v>
      </c>
      <c r="K29" s="65" t="s">
        <v>11442</v>
      </c>
    </row>
    <row r="30" spans="1:19" x14ac:dyDescent="0.35">
      <c r="A30" s="64" t="s">
        <v>550</v>
      </c>
      <c r="B30" s="65" t="s">
        <v>120</v>
      </c>
      <c r="C30" s="65"/>
      <c r="D30" s="65"/>
      <c r="E30" s="65" t="s">
        <v>472</v>
      </c>
      <c r="F30" s="65" t="s">
        <v>432</v>
      </c>
      <c r="G30" s="66" t="s">
        <v>337</v>
      </c>
      <c r="H30" s="67" t="s">
        <v>174</v>
      </c>
      <c r="I30" s="65"/>
      <c r="J30" s="65" t="s">
        <v>11438</v>
      </c>
      <c r="K30" s="65" t="s">
        <v>11439</v>
      </c>
    </row>
    <row r="31" spans="1:19" x14ac:dyDescent="0.35">
      <c r="A31" s="64" t="s">
        <v>457</v>
      </c>
      <c r="B31" s="65" t="s">
        <v>120</v>
      </c>
      <c r="C31" s="65"/>
      <c r="D31" s="65"/>
      <c r="E31" s="65" t="s">
        <v>472</v>
      </c>
      <c r="F31" s="65" t="s">
        <v>432</v>
      </c>
      <c r="G31" s="66" t="s">
        <v>337</v>
      </c>
      <c r="H31" s="67" t="s">
        <v>174</v>
      </c>
      <c r="I31" s="65"/>
      <c r="J31" s="65" t="s">
        <v>11438</v>
      </c>
      <c r="K31" s="65" t="s">
        <v>11439</v>
      </c>
    </row>
    <row r="32" spans="1:19" x14ac:dyDescent="0.35">
      <c r="A32" s="64" t="s">
        <v>2423</v>
      </c>
      <c r="B32" s="65" t="s">
        <v>120</v>
      </c>
      <c r="C32" s="65"/>
      <c r="D32" s="65"/>
      <c r="E32" s="65" t="s">
        <v>1683</v>
      </c>
      <c r="F32" s="65" t="s">
        <v>432</v>
      </c>
      <c r="G32" s="66" t="s">
        <v>250</v>
      </c>
      <c r="H32" s="66"/>
      <c r="I32" s="65"/>
      <c r="J32" s="65" t="s">
        <v>11438</v>
      </c>
      <c r="K32" s="65" t="s">
        <v>11439</v>
      </c>
    </row>
    <row r="33" spans="1:11" x14ac:dyDescent="0.35">
      <c r="A33" s="64" t="s">
        <v>2465</v>
      </c>
      <c r="B33" s="65" t="s">
        <v>120</v>
      </c>
      <c r="C33" s="65"/>
      <c r="D33" s="65"/>
      <c r="E33" s="65" t="s">
        <v>1683</v>
      </c>
      <c r="F33" s="65" t="s">
        <v>432</v>
      </c>
      <c r="G33" s="66" t="s">
        <v>343</v>
      </c>
      <c r="H33" s="67" t="s">
        <v>174</v>
      </c>
      <c r="I33" s="65"/>
      <c r="J33" s="65" t="s">
        <v>11438</v>
      </c>
      <c r="K33" s="65" t="s">
        <v>11439</v>
      </c>
    </row>
    <row r="34" spans="1:11" x14ac:dyDescent="0.35">
      <c r="A34" s="64" t="s">
        <v>2424</v>
      </c>
      <c r="B34" s="65" t="s">
        <v>120</v>
      </c>
      <c r="C34" s="65"/>
      <c r="D34" s="65"/>
      <c r="E34" s="65" t="s">
        <v>1683</v>
      </c>
      <c r="F34" s="65" t="s">
        <v>432</v>
      </c>
      <c r="G34" s="66" t="s">
        <v>250</v>
      </c>
      <c r="H34" s="67"/>
      <c r="I34" s="65"/>
      <c r="J34" s="65" t="s">
        <v>11438</v>
      </c>
      <c r="K34" s="65" t="s">
        <v>11442</v>
      </c>
    </row>
    <row r="35" spans="1:11" x14ac:dyDescent="0.35">
      <c r="A35" s="64" t="s">
        <v>2425</v>
      </c>
      <c r="B35" s="65" t="s">
        <v>120</v>
      </c>
      <c r="C35" s="65"/>
      <c r="D35" s="65"/>
      <c r="E35" s="65" t="s">
        <v>1683</v>
      </c>
      <c r="F35" s="65" t="s">
        <v>432</v>
      </c>
      <c r="G35" s="66" t="s">
        <v>256</v>
      </c>
      <c r="H35" s="67"/>
      <c r="I35" s="65"/>
      <c r="J35" s="65" t="s">
        <v>11438</v>
      </c>
      <c r="K35" s="65" t="s">
        <v>11440</v>
      </c>
    </row>
    <row r="36" spans="1:11" x14ac:dyDescent="0.35">
      <c r="A36" s="64" t="s">
        <v>2480</v>
      </c>
      <c r="B36" s="65" t="s">
        <v>120</v>
      </c>
      <c r="C36" s="65"/>
      <c r="D36" s="65"/>
      <c r="E36" s="65" t="s">
        <v>1683</v>
      </c>
      <c r="F36" s="65" t="s">
        <v>432</v>
      </c>
      <c r="G36" s="66" t="s">
        <v>345</v>
      </c>
      <c r="H36" s="67"/>
      <c r="I36" s="65"/>
      <c r="J36" s="65" t="s">
        <v>11438</v>
      </c>
      <c r="K36" s="65" t="s">
        <v>11440</v>
      </c>
    </row>
    <row r="37" spans="1:11" x14ac:dyDescent="0.35">
      <c r="A37" s="64" t="s">
        <v>2426</v>
      </c>
      <c r="B37" s="65" t="s">
        <v>120</v>
      </c>
      <c r="C37" s="65"/>
      <c r="D37" s="65"/>
      <c r="E37" s="65" t="s">
        <v>1683</v>
      </c>
      <c r="F37" s="65" t="s">
        <v>432</v>
      </c>
      <c r="G37" s="66" t="s">
        <v>256</v>
      </c>
      <c r="H37" s="67" t="s">
        <v>174</v>
      </c>
      <c r="I37" s="65"/>
      <c r="J37" s="65" t="s">
        <v>11438</v>
      </c>
      <c r="K37" s="65" t="s">
        <v>11439</v>
      </c>
    </row>
    <row r="38" spans="1:11" x14ac:dyDescent="0.35">
      <c r="A38" s="64" t="s">
        <v>2479</v>
      </c>
      <c r="B38" s="65" t="s">
        <v>120</v>
      </c>
      <c r="C38" s="65"/>
      <c r="D38" s="65"/>
      <c r="E38" s="65" t="s">
        <v>1683</v>
      </c>
      <c r="F38" s="65" t="s">
        <v>432</v>
      </c>
      <c r="G38" s="66" t="s">
        <v>345</v>
      </c>
      <c r="H38" s="67" t="s">
        <v>174</v>
      </c>
      <c r="I38" s="65"/>
      <c r="J38" s="65" t="s">
        <v>11438</v>
      </c>
      <c r="K38" s="65" t="s">
        <v>11439</v>
      </c>
    </row>
    <row r="39" spans="1:11" x14ac:dyDescent="0.35">
      <c r="A39" s="64" t="s">
        <v>554</v>
      </c>
      <c r="B39" s="65" t="s">
        <v>120</v>
      </c>
      <c r="C39" s="65"/>
      <c r="D39" s="65"/>
      <c r="E39" s="65" t="s">
        <v>472</v>
      </c>
      <c r="F39" s="65" t="s">
        <v>432</v>
      </c>
      <c r="G39" s="66" t="s">
        <v>391</v>
      </c>
      <c r="H39" s="67"/>
      <c r="I39" s="65"/>
      <c r="J39" s="65" t="s">
        <v>11318</v>
      </c>
      <c r="K39" s="65" t="s">
        <v>11439</v>
      </c>
    </row>
    <row r="40" spans="1:11" x14ac:dyDescent="0.35">
      <c r="A40" s="64" t="s">
        <v>555</v>
      </c>
      <c r="B40" s="65" t="s">
        <v>120</v>
      </c>
      <c r="C40" s="65"/>
      <c r="D40" s="65"/>
      <c r="E40" s="65" t="s">
        <v>472</v>
      </c>
      <c r="F40" s="65" t="s">
        <v>432</v>
      </c>
      <c r="G40" s="66" t="s">
        <v>391</v>
      </c>
      <c r="H40" s="67"/>
      <c r="I40" s="65"/>
      <c r="J40" s="65" t="s">
        <v>11438</v>
      </c>
      <c r="K40" s="65" t="s">
        <v>11439</v>
      </c>
    </row>
    <row r="41" spans="1:11" x14ac:dyDescent="0.35">
      <c r="A41" s="64" t="s">
        <v>5042</v>
      </c>
      <c r="B41" s="65" t="s">
        <v>120</v>
      </c>
      <c r="C41" s="65"/>
      <c r="D41" s="65"/>
      <c r="E41" s="65" t="s">
        <v>1683</v>
      </c>
      <c r="F41" s="65" t="s">
        <v>432</v>
      </c>
      <c r="G41" s="66" t="s">
        <v>250</v>
      </c>
      <c r="H41" s="67"/>
      <c r="I41" s="65"/>
      <c r="J41" s="65" t="s">
        <v>11318</v>
      </c>
      <c r="K41" s="65" t="s">
        <v>11440</v>
      </c>
    </row>
    <row r="42" spans="1:11" x14ac:dyDescent="0.35">
      <c r="A42" s="64" t="s">
        <v>5043</v>
      </c>
      <c r="B42" s="65" t="s">
        <v>120</v>
      </c>
      <c r="C42" s="65"/>
      <c r="D42" s="65"/>
      <c r="E42" s="65" t="s">
        <v>1683</v>
      </c>
      <c r="F42" s="65" t="s">
        <v>432</v>
      </c>
      <c r="G42" s="68" t="s">
        <v>343</v>
      </c>
      <c r="H42" s="67"/>
      <c r="I42" s="65"/>
      <c r="J42" s="65" t="s">
        <v>11318</v>
      </c>
      <c r="K42" s="65" t="s">
        <v>11440</v>
      </c>
    </row>
    <row r="43" spans="1:11" x14ac:dyDescent="0.35">
      <c r="A43" s="64" t="s">
        <v>2463</v>
      </c>
      <c r="B43" s="65" t="s">
        <v>120</v>
      </c>
      <c r="C43" s="65"/>
      <c r="D43" s="65"/>
      <c r="E43" s="65" t="s">
        <v>1683</v>
      </c>
      <c r="F43" s="65" t="s">
        <v>432</v>
      </c>
      <c r="G43" s="68" t="s">
        <v>250</v>
      </c>
      <c r="H43" s="67"/>
      <c r="I43" s="65"/>
      <c r="J43" s="65" t="s">
        <v>11318</v>
      </c>
      <c r="K43" s="65" t="s">
        <v>11440</v>
      </c>
    </row>
    <row r="44" spans="1:11" x14ac:dyDescent="0.35">
      <c r="A44" s="64" t="s">
        <v>2464</v>
      </c>
      <c r="B44" s="65" t="s">
        <v>120</v>
      </c>
      <c r="C44" s="65"/>
      <c r="D44" s="65"/>
      <c r="E44" s="65" t="s">
        <v>1683</v>
      </c>
      <c r="F44" s="65" t="s">
        <v>432</v>
      </c>
      <c r="G44" s="66" t="s">
        <v>337</v>
      </c>
      <c r="H44" s="67"/>
      <c r="I44" s="65"/>
      <c r="J44" s="65" t="s">
        <v>11318</v>
      </c>
      <c r="K44" s="65" t="s">
        <v>11440</v>
      </c>
    </row>
    <row r="45" spans="1:11" x14ac:dyDescent="0.35">
      <c r="A45" s="64" t="s">
        <v>458</v>
      </c>
      <c r="B45" s="65" t="s">
        <v>203</v>
      </c>
      <c r="C45" s="65"/>
      <c r="D45" s="65"/>
      <c r="E45" s="65" t="s">
        <v>472</v>
      </c>
      <c r="F45" s="65" t="s">
        <v>432</v>
      </c>
      <c r="G45" s="66" t="s">
        <v>335</v>
      </c>
      <c r="H45" s="67"/>
      <c r="I45" s="65"/>
      <c r="J45" s="65" t="s">
        <v>11334</v>
      </c>
      <c r="K45" s="65" t="s">
        <v>11439</v>
      </c>
    </row>
    <row r="46" spans="1:11" x14ac:dyDescent="0.35">
      <c r="A46" s="64" t="s">
        <v>5044</v>
      </c>
      <c r="B46" s="65" t="s">
        <v>203</v>
      </c>
      <c r="C46" s="65"/>
      <c r="D46" s="65"/>
      <c r="E46" s="65" t="s">
        <v>472</v>
      </c>
      <c r="F46" s="65" t="s">
        <v>432</v>
      </c>
      <c r="G46" s="66" t="s">
        <v>335</v>
      </c>
      <c r="H46" s="67" t="s">
        <v>174</v>
      </c>
      <c r="I46" s="65"/>
      <c r="J46" s="65" t="s">
        <v>11334</v>
      </c>
      <c r="K46" s="65" t="s">
        <v>11442</v>
      </c>
    </row>
    <row r="47" spans="1:11" x14ac:dyDescent="0.35">
      <c r="A47" s="64" t="s">
        <v>459</v>
      </c>
      <c r="B47" s="65" t="s">
        <v>203</v>
      </c>
      <c r="C47" s="65"/>
      <c r="D47" s="65"/>
      <c r="E47" s="65" t="s">
        <v>472</v>
      </c>
      <c r="F47" s="65" t="s">
        <v>432</v>
      </c>
      <c r="G47" s="210" t="s">
        <v>336</v>
      </c>
      <c r="H47" s="67" t="s">
        <v>174</v>
      </c>
      <c r="I47" s="65"/>
      <c r="J47" s="65" t="s">
        <v>11334</v>
      </c>
      <c r="K47" s="65" t="s">
        <v>11439</v>
      </c>
    </row>
    <row r="48" spans="1:11" x14ac:dyDescent="0.35">
      <c r="A48" s="64" t="s">
        <v>549</v>
      </c>
      <c r="B48" s="65" t="s">
        <v>203</v>
      </c>
      <c r="C48" s="65"/>
      <c r="D48" s="65"/>
      <c r="E48" s="65" t="s">
        <v>472</v>
      </c>
      <c r="F48" s="65" t="s">
        <v>432</v>
      </c>
      <c r="G48" s="66" t="s">
        <v>337</v>
      </c>
      <c r="H48" s="67" t="s">
        <v>174</v>
      </c>
      <c r="I48" s="65"/>
      <c r="J48" s="65" t="s">
        <v>11334</v>
      </c>
      <c r="K48" s="65" t="s">
        <v>11439</v>
      </c>
    </row>
    <row r="49" spans="1:11" x14ac:dyDescent="0.35">
      <c r="A49" s="64" t="s">
        <v>460</v>
      </c>
      <c r="B49" s="65" t="s">
        <v>203</v>
      </c>
      <c r="C49" s="65"/>
      <c r="D49" s="65"/>
      <c r="E49" s="65" t="s">
        <v>472</v>
      </c>
      <c r="F49" s="65" t="s">
        <v>432</v>
      </c>
      <c r="G49" s="66" t="s">
        <v>341</v>
      </c>
      <c r="H49" s="67"/>
      <c r="I49" s="65"/>
      <c r="J49" s="65" t="s">
        <v>11334</v>
      </c>
      <c r="K49" s="65" t="s">
        <v>11439</v>
      </c>
    </row>
    <row r="50" spans="1:11" x14ac:dyDescent="0.35">
      <c r="A50" s="64" t="s">
        <v>552</v>
      </c>
      <c r="B50" s="65" t="s">
        <v>203</v>
      </c>
      <c r="C50" s="65"/>
      <c r="D50" s="65"/>
      <c r="E50" s="65" t="s">
        <v>472</v>
      </c>
      <c r="F50" s="65" t="s">
        <v>432</v>
      </c>
      <c r="G50" s="66" t="s">
        <v>343</v>
      </c>
      <c r="H50" s="67" t="s">
        <v>174</v>
      </c>
      <c r="I50" s="65"/>
      <c r="J50" s="65" t="s">
        <v>11334</v>
      </c>
      <c r="K50" s="65" t="s">
        <v>11439</v>
      </c>
    </row>
    <row r="51" spans="1:11" x14ac:dyDescent="0.35">
      <c r="A51" s="64" t="s">
        <v>553</v>
      </c>
      <c r="B51" s="65" t="s">
        <v>203</v>
      </c>
      <c r="C51" s="65"/>
      <c r="D51" s="65"/>
      <c r="E51" s="65" t="s">
        <v>472</v>
      </c>
      <c r="F51" s="65" t="s">
        <v>432</v>
      </c>
      <c r="G51" s="66" t="s">
        <v>347</v>
      </c>
      <c r="H51" s="67"/>
      <c r="I51" s="65"/>
      <c r="J51" s="65" t="s">
        <v>11334</v>
      </c>
      <c r="K51" s="65" t="s">
        <v>11439</v>
      </c>
    </row>
    <row r="52" spans="1:11" x14ac:dyDescent="0.35">
      <c r="A52" s="64" t="s">
        <v>461</v>
      </c>
      <c r="B52" s="65" t="s">
        <v>203</v>
      </c>
      <c r="C52" s="65"/>
      <c r="D52" s="65"/>
      <c r="E52" s="65" t="s">
        <v>473</v>
      </c>
      <c r="F52" s="65" t="s">
        <v>432</v>
      </c>
      <c r="G52" s="66" t="s">
        <v>249</v>
      </c>
      <c r="H52" s="67"/>
      <c r="I52" s="65"/>
      <c r="J52" s="65" t="s">
        <v>11334</v>
      </c>
      <c r="K52" s="65" t="s">
        <v>11439</v>
      </c>
    </row>
    <row r="53" spans="1:11" x14ac:dyDescent="0.35">
      <c r="A53" s="64" t="s">
        <v>462</v>
      </c>
      <c r="B53" s="65" t="s">
        <v>203</v>
      </c>
      <c r="C53" s="65"/>
      <c r="D53" s="65"/>
      <c r="E53" s="65" t="s">
        <v>473</v>
      </c>
      <c r="F53" s="65" t="s">
        <v>432</v>
      </c>
      <c r="G53" s="66" t="s">
        <v>249</v>
      </c>
      <c r="H53" s="67" t="s">
        <v>174</v>
      </c>
      <c r="I53" s="65"/>
      <c r="J53" s="65" t="s">
        <v>11334</v>
      </c>
      <c r="K53" s="65" t="s">
        <v>11442</v>
      </c>
    </row>
    <row r="54" spans="1:11" x14ac:dyDescent="0.35">
      <c r="A54" s="64" t="s">
        <v>551</v>
      </c>
      <c r="B54" s="65" t="s">
        <v>203</v>
      </c>
      <c r="C54" s="65"/>
      <c r="D54" s="65"/>
      <c r="E54" s="65" t="s">
        <v>473</v>
      </c>
      <c r="F54" s="65" t="s">
        <v>432</v>
      </c>
      <c r="G54" s="66" t="s">
        <v>250</v>
      </c>
      <c r="H54" s="67" t="s">
        <v>174</v>
      </c>
      <c r="I54" s="65"/>
      <c r="J54" s="65" t="s">
        <v>11334</v>
      </c>
      <c r="K54" s="65" t="s">
        <v>11439</v>
      </c>
    </row>
    <row r="55" spans="1:11" x14ac:dyDescent="0.35">
      <c r="A55" s="64" t="s">
        <v>2419</v>
      </c>
      <c r="B55" s="65" t="s">
        <v>203</v>
      </c>
      <c r="C55" s="65"/>
      <c r="D55" s="65"/>
      <c r="E55" s="65" t="s">
        <v>228</v>
      </c>
      <c r="F55" s="65" t="s">
        <v>432</v>
      </c>
      <c r="G55" s="66" t="s">
        <v>312</v>
      </c>
      <c r="H55" s="67" t="s">
        <v>174</v>
      </c>
      <c r="I55" s="65"/>
      <c r="J55" s="65" t="s">
        <v>11334</v>
      </c>
      <c r="K55" s="65" t="s">
        <v>11439</v>
      </c>
    </row>
    <row r="56" spans="1:11" x14ac:dyDescent="0.35">
      <c r="A56" s="64" t="s">
        <v>463</v>
      </c>
      <c r="B56" s="65" t="s">
        <v>203</v>
      </c>
      <c r="C56" s="65"/>
      <c r="D56" s="65"/>
      <c r="E56" s="65" t="s">
        <v>473</v>
      </c>
      <c r="F56" s="65" t="s">
        <v>432</v>
      </c>
      <c r="G56" s="66" t="s">
        <v>259</v>
      </c>
      <c r="H56" s="67" t="s">
        <v>174</v>
      </c>
      <c r="I56" s="65"/>
      <c r="J56" s="65" t="s">
        <v>11334</v>
      </c>
      <c r="K56" s="65" t="s">
        <v>11439</v>
      </c>
    </row>
    <row r="57" spans="1:11" x14ac:dyDescent="0.35">
      <c r="A57" s="64" t="s">
        <v>2420</v>
      </c>
      <c r="B57" s="65" t="s">
        <v>203</v>
      </c>
      <c r="C57" s="65"/>
      <c r="D57" s="65"/>
      <c r="E57" s="65" t="s">
        <v>228</v>
      </c>
      <c r="F57" s="65" t="s">
        <v>432</v>
      </c>
      <c r="G57" s="66" t="s">
        <v>315</v>
      </c>
      <c r="H57" s="67" t="s">
        <v>174</v>
      </c>
      <c r="I57" s="65"/>
      <c r="J57" s="65" t="s">
        <v>11334</v>
      </c>
      <c r="K57" s="65" t="s">
        <v>11439</v>
      </c>
    </row>
    <row r="58" spans="1:11" x14ac:dyDescent="0.35">
      <c r="A58" s="64" t="s">
        <v>2428</v>
      </c>
      <c r="B58" s="65" t="s">
        <v>120</v>
      </c>
      <c r="C58" s="65"/>
      <c r="D58" s="65"/>
      <c r="E58" s="65" t="s">
        <v>1683</v>
      </c>
      <c r="F58" s="65" t="s">
        <v>432</v>
      </c>
      <c r="G58" s="66" t="s">
        <v>257</v>
      </c>
      <c r="H58" s="67"/>
      <c r="I58" s="65"/>
      <c r="J58" s="65" t="s">
        <v>11318</v>
      </c>
      <c r="K58" s="65" t="s">
        <v>11440</v>
      </c>
    </row>
    <row r="59" spans="1:11" x14ac:dyDescent="0.35">
      <c r="A59" s="64" t="s">
        <v>2467</v>
      </c>
      <c r="B59" s="65" t="s">
        <v>120</v>
      </c>
      <c r="C59" s="65"/>
      <c r="D59" s="65"/>
      <c r="E59" s="65" t="s">
        <v>1683</v>
      </c>
      <c r="F59" s="65" t="s">
        <v>432</v>
      </c>
      <c r="G59" s="66" t="s">
        <v>344</v>
      </c>
      <c r="H59" s="67"/>
      <c r="I59" s="65"/>
      <c r="J59" s="65" t="s">
        <v>11318</v>
      </c>
      <c r="K59" s="65" t="s">
        <v>11440</v>
      </c>
    </row>
    <row r="60" spans="1:11" x14ac:dyDescent="0.35">
      <c r="A60" s="64" t="s">
        <v>2429</v>
      </c>
      <c r="B60" s="65" t="s">
        <v>120</v>
      </c>
      <c r="C60" s="65"/>
      <c r="D60" s="65"/>
      <c r="E60" s="65" t="s">
        <v>1683</v>
      </c>
      <c r="F60" s="65" t="s">
        <v>432</v>
      </c>
      <c r="G60" s="66" t="s">
        <v>256</v>
      </c>
      <c r="H60" s="67"/>
      <c r="I60" s="65"/>
      <c r="J60" s="65" t="s">
        <v>11318</v>
      </c>
      <c r="K60" s="65" t="s">
        <v>11440</v>
      </c>
    </row>
    <row r="61" spans="1:11" x14ac:dyDescent="0.35">
      <c r="A61" s="64" t="s">
        <v>2470</v>
      </c>
      <c r="B61" s="65" t="s">
        <v>120</v>
      </c>
      <c r="C61" s="65"/>
      <c r="D61" s="65"/>
      <c r="E61" s="65" t="s">
        <v>1683</v>
      </c>
      <c r="F61" s="65" t="s">
        <v>432</v>
      </c>
      <c r="G61" s="66" t="s">
        <v>345</v>
      </c>
      <c r="H61" s="67"/>
      <c r="I61" s="65"/>
      <c r="J61" s="65" t="s">
        <v>11318</v>
      </c>
      <c r="K61" s="65" t="s">
        <v>11440</v>
      </c>
    </row>
    <row r="62" spans="1:11" x14ac:dyDescent="0.35">
      <c r="A62" s="64" t="s">
        <v>2430</v>
      </c>
      <c r="B62" s="65" t="s">
        <v>120</v>
      </c>
      <c r="C62" s="65"/>
      <c r="D62" s="65"/>
      <c r="E62" s="65" t="s">
        <v>1683</v>
      </c>
      <c r="F62" s="65" t="s">
        <v>432</v>
      </c>
      <c r="G62" s="66" t="s">
        <v>256</v>
      </c>
      <c r="H62" s="67" t="s">
        <v>174</v>
      </c>
      <c r="I62" s="65"/>
      <c r="J62" s="65" t="s">
        <v>11318</v>
      </c>
      <c r="K62" s="65" t="s">
        <v>11440</v>
      </c>
    </row>
    <row r="63" spans="1:11" x14ac:dyDescent="0.35">
      <c r="A63" s="64" t="s">
        <v>2469</v>
      </c>
      <c r="B63" s="65" t="s">
        <v>120</v>
      </c>
      <c r="C63" s="65"/>
      <c r="D63" s="65"/>
      <c r="E63" s="65" t="s">
        <v>1683</v>
      </c>
      <c r="F63" s="65" t="s">
        <v>432</v>
      </c>
      <c r="G63" s="66" t="s">
        <v>345</v>
      </c>
      <c r="H63" s="67" t="s">
        <v>174</v>
      </c>
      <c r="I63" s="65"/>
      <c r="J63" s="65" t="s">
        <v>11318</v>
      </c>
      <c r="K63" s="65" t="s">
        <v>11440</v>
      </c>
    </row>
    <row r="64" spans="1:11" x14ac:dyDescent="0.35">
      <c r="A64" s="64" t="s">
        <v>2431</v>
      </c>
      <c r="B64" s="65" t="s">
        <v>120</v>
      </c>
      <c r="C64" s="65"/>
      <c r="D64" s="65"/>
      <c r="E64" s="65" t="s">
        <v>1683</v>
      </c>
      <c r="F64" s="65" t="s">
        <v>432</v>
      </c>
      <c r="G64" s="66" t="s">
        <v>257</v>
      </c>
      <c r="H64" s="67"/>
      <c r="I64" s="65"/>
      <c r="J64" s="65" t="s">
        <v>11318</v>
      </c>
      <c r="K64" s="65" t="s">
        <v>11440</v>
      </c>
    </row>
    <row r="65" spans="1:11" x14ac:dyDescent="0.35">
      <c r="A65" s="64" t="s">
        <v>2468</v>
      </c>
      <c r="B65" s="65" t="s">
        <v>120</v>
      </c>
      <c r="C65" s="65"/>
      <c r="D65" s="65"/>
      <c r="E65" s="65" t="s">
        <v>1683</v>
      </c>
      <c r="F65" s="65" t="s">
        <v>432</v>
      </c>
      <c r="G65" s="66" t="s">
        <v>344</v>
      </c>
      <c r="H65" s="67"/>
      <c r="I65" s="65"/>
      <c r="J65" s="65" t="s">
        <v>11318</v>
      </c>
      <c r="K65" s="65" t="s">
        <v>11440</v>
      </c>
    </row>
    <row r="66" spans="1:11" x14ac:dyDescent="0.35">
      <c r="A66" s="64" t="s">
        <v>2427</v>
      </c>
      <c r="B66" s="65" t="s">
        <v>120</v>
      </c>
      <c r="C66" s="65"/>
      <c r="D66" s="65"/>
      <c r="E66" s="65" t="s">
        <v>1683</v>
      </c>
      <c r="F66" s="65" t="s">
        <v>432</v>
      </c>
      <c r="G66" s="66" t="s">
        <v>257</v>
      </c>
      <c r="H66" s="67"/>
      <c r="I66" s="65"/>
      <c r="J66" s="65" t="s">
        <v>11318</v>
      </c>
      <c r="K66" s="65" t="s">
        <v>11439</v>
      </c>
    </row>
    <row r="67" spans="1:11" x14ac:dyDescent="0.35">
      <c r="A67" s="64" t="s">
        <v>2466</v>
      </c>
      <c r="B67" s="65" t="s">
        <v>120</v>
      </c>
      <c r="C67" s="65"/>
      <c r="D67" s="65"/>
      <c r="E67" s="65" t="s">
        <v>1683</v>
      </c>
      <c r="F67" s="65" t="s">
        <v>432</v>
      </c>
      <c r="G67" s="66" t="s">
        <v>344</v>
      </c>
      <c r="H67" s="67"/>
      <c r="I67" s="65"/>
      <c r="J67" s="65" t="s">
        <v>11318</v>
      </c>
      <c r="K67" s="65" t="s">
        <v>11439</v>
      </c>
    </row>
    <row r="68" spans="1:11" x14ac:dyDescent="0.35">
      <c r="A68" s="64" t="s">
        <v>2432</v>
      </c>
      <c r="B68" s="65" t="s">
        <v>120</v>
      </c>
      <c r="C68" s="65"/>
      <c r="D68" s="65"/>
      <c r="E68" s="65" t="s">
        <v>1683</v>
      </c>
      <c r="F68" s="65" t="s">
        <v>432</v>
      </c>
      <c r="G68" s="66" t="s">
        <v>257</v>
      </c>
      <c r="H68" s="67"/>
      <c r="I68" s="65"/>
      <c r="J68" s="65" t="s">
        <v>11318</v>
      </c>
      <c r="K68" s="65" t="s">
        <v>11439</v>
      </c>
    </row>
    <row r="69" spans="1:11" x14ac:dyDescent="0.35">
      <c r="A69" s="64" t="s">
        <v>2471</v>
      </c>
      <c r="B69" s="65" t="s">
        <v>120</v>
      </c>
      <c r="C69" s="65"/>
      <c r="D69" s="65"/>
      <c r="E69" s="65" t="s">
        <v>1683</v>
      </c>
      <c r="F69" s="65" t="s">
        <v>432</v>
      </c>
      <c r="G69" s="66" t="s">
        <v>344</v>
      </c>
      <c r="H69" s="67"/>
      <c r="I69" s="65"/>
      <c r="J69" s="65" t="s">
        <v>11318</v>
      </c>
      <c r="K69" s="65" t="s">
        <v>11439</v>
      </c>
    </row>
    <row r="70" spans="1:11" x14ac:dyDescent="0.35">
      <c r="A70" s="64" t="s">
        <v>2459</v>
      </c>
      <c r="B70" s="65" t="s">
        <v>120</v>
      </c>
      <c r="C70" s="65"/>
      <c r="D70" s="65"/>
      <c r="E70" s="65" t="s">
        <v>1683</v>
      </c>
      <c r="F70" s="65" t="s">
        <v>432</v>
      </c>
      <c r="G70" s="66" t="s">
        <v>257</v>
      </c>
      <c r="H70" s="67"/>
      <c r="I70" s="65"/>
      <c r="J70" s="65" t="s">
        <v>11318</v>
      </c>
      <c r="K70" s="65" t="s">
        <v>11442</v>
      </c>
    </row>
    <row r="71" spans="1:11" x14ac:dyDescent="0.35">
      <c r="A71" s="64" t="s">
        <v>2472</v>
      </c>
      <c r="B71" s="65" t="s">
        <v>120</v>
      </c>
      <c r="C71" s="65"/>
      <c r="D71" s="65"/>
      <c r="E71" s="65" t="s">
        <v>1683</v>
      </c>
      <c r="F71" s="65" t="s">
        <v>432</v>
      </c>
      <c r="G71" s="66" t="s">
        <v>344</v>
      </c>
      <c r="H71" s="67"/>
      <c r="I71" s="65"/>
      <c r="J71" s="65" t="s">
        <v>11318</v>
      </c>
      <c r="K71" s="65" t="s">
        <v>11442</v>
      </c>
    </row>
    <row r="72" spans="1:11" x14ac:dyDescent="0.35">
      <c r="A72" s="64" t="s">
        <v>2433</v>
      </c>
      <c r="B72" s="65" t="s">
        <v>120</v>
      </c>
      <c r="C72" s="65"/>
      <c r="D72" s="65"/>
      <c r="E72" s="65" t="s">
        <v>1683</v>
      </c>
      <c r="F72" s="65" t="s">
        <v>432</v>
      </c>
      <c r="G72" s="66" t="s">
        <v>257</v>
      </c>
      <c r="H72" s="67"/>
      <c r="I72" s="65"/>
      <c r="J72" s="65" t="s">
        <v>11318</v>
      </c>
      <c r="K72" s="65" t="s">
        <v>11440</v>
      </c>
    </row>
    <row r="73" spans="1:11" x14ac:dyDescent="0.35">
      <c r="A73" s="64" t="s">
        <v>2473</v>
      </c>
      <c r="B73" s="65" t="s">
        <v>120</v>
      </c>
      <c r="C73" s="65"/>
      <c r="D73" s="65"/>
      <c r="E73" s="65" t="s">
        <v>1683</v>
      </c>
      <c r="F73" s="65" t="s">
        <v>432</v>
      </c>
      <c r="G73" s="66" t="s">
        <v>344</v>
      </c>
      <c r="H73" s="67"/>
      <c r="I73" s="65"/>
      <c r="J73" s="65" t="s">
        <v>11318</v>
      </c>
      <c r="K73" s="65" t="s">
        <v>11440</v>
      </c>
    </row>
    <row r="74" spans="1:11" x14ac:dyDescent="0.35">
      <c r="A74" s="64" t="s">
        <v>2434</v>
      </c>
      <c r="B74" s="65" t="s">
        <v>120</v>
      </c>
      <c r="C74" s="65"/>
      <c r="D74" s="65"/>
      <c r="E74" s="65" t="s">
        <v>1683</v>
      </c>
      <c r="F74" s="65" t="s">
        <v>432</v>
      </c>
      <c r="G74" s="66" t="s">
        <v>257</v>
      </c>
      <c r="H74" s="67" t="s">
        <v>174</v>
      </c>
      <c r="I74" s="65"/>
      <c r="J74" s="65" t="s">
        <v>11318</v>
      </c>
      <c r="K74" s="65" t="s">
        <v>13269</v>
      </c>
    </row>
    <row r="75" spans="1:11" x14ac:dyDescent="0.35">
      <c r="A75" s="64" t="s">
        <v>2474</v>
      </c>
      <c r="B75" s="65" t="s">
        <v>120</v>
      </c>
      <c r="C75" s="65"/>
      <c r="D75" s="65"/>
      <c r="E75" s="65" t="s">
        <v>1683</v>
      </c>
      <c r="F75" s="65" t="s">
        <v>432</v>
      </c>
      <c r="G75" s="66" t="s">
        <v>344</v>
      </c>
      <c r="H75" s="67" t="s">
        <v>174</v>
      </c>
      <c r="I75" s="65"/>
      <c r="J75" s="65" t="s">
        <v>11318</v>
      </c>
      <c r="K75" s="65" t="s">
        <v>13269</v>
      </c>
    </row>
    <row r="76" spans="1:11" x14ac:dyDescent="0.35">
      <c r="A76" s="64" t="s">
        <v>2435</v>
      </c>
      <c r="B76" s="65" t="s">
        <v>120</v>
      </c>
      <c r="C76" s="65"/>
      <c r="D76" s="65"/>
      <c r="E76" s="65" t="s">
        <v>1683</v>
      </c>
      <c r="F76" s="65" t="s">
        <v>432</v>
      </c>
      <c r="G76" s="66" t="s">
        <v>258</v>
      </c>
      <c r="H76" s="67"/>
      <c r="I76" s="65"/>
      <c r="J76" s="65" t="s">
        <v>11318</v>
      </c>
      <c r="K76" s="65" t="s">
        <v>11439</v>
      </c>
    </row>
    <row r="77" spans="1:11" x14ac:dyDescent="0.35">
      <c r="A77" s="64" t="s">
        <v>2475</v>
      </c>
      <c r="B77" s="65" t="s">
        <v>120</v>
      </c>
      <c r="C77" s="65"/>
      <c r="D77" s="65"/>
      <c r="E77" s="65" t="s">
        <v>1683</v>
      </c>
      <c r="F77" s="65" t="s">
        <v>432</v>
      </c>
      <c r="G77" s="66" t="s">
        <v>346</v>
      </c>
      <c r="H77" s="67"/>
      <c r="I77" s="65"/>
      <c r="J77" s="65" t="s">
        <v>11318</v>
      </c>
      <c r="K77" s="65" t="s">
        <v>11439</v>
      </c>
    </row>
    <row r="78" spans="1:11" x14ac:dyDescent="0.35">
      <c r="A78" s="64" t="s">
        <v>2436</v>
      </c>
      <c r="B78" s="65" t="s">
        <v>120</v>
      </c>
      <c r="C78" s="65"/>
      <c r="D78" s="65"/>
      <c r="E78" s="65" t="s">
        <v>1683</v>
      </c>
      <c r="F78" s="65" t="s">
        <v>432</v>
      </c>
      <c r="G78" s="66" t="s">
        <v>258</v>
      </c>
      <c r="H78" s="67"/>
      <c r="I78" s="65"/>
      <c r="J78" s="65" t="s">
        <v>11318</v>
      </c>
      <c r="K78" s="65" t="s">
        <v>11440</v>
      </c>
    </row>
    <row r="79" spans="1:11" x14ac:dyDescent="0.35">
      <c r="A79" s="64" t="s">
        <v>2476</v>
      </c>
      <c r="B79" s="65" t="s">
        <v>120</v>
      </c>
      <c r="C79" s="65"/>
      <c r="D79" s="65"/>
      <c r="E79" s="65" t="s">
        <v>1683</v>
      </c>
      <c r="F79" s="65" t="s">
        <v>432</v>
      </c>
      <c r="G79" s="66" t="s">
        <v>346</v>
      </c>
      <c r="H79" s="67"/>
      <c r="I79" s="65"/>
      <c r="J79" s="65" t="s">
        <v>11318</v>
      </c>
      <c r="K79" s="65" t="s">
        <v>11440</v>
      </c>
    </row>
    <row r="80" spans="1:11" x14ac:dyDescent="0.35">
      <c r="A80" s="64" t="s">
        <v>2437</v>
      </c>
      <c r="B80" s="65" t="s">
        <v>120</v>
      </c>
      <c r="C80" s="65"/>
      <c r="D80" s="65"/>
      <c r="E80" s="65" t="s">
        <v>1683</v>
      </c>
      <c r="F80" s="65" t="s">
        <v>432</v>
      </c>
      <c r="G80" s="66" t="s">
        <v>258</v>
      </c>
      <c r="H80" s="67" t="s">
        <v>174</v>
      </c>
      <c r="I80" s="65"/>
      <c r="J80" s="65" t="s">
        <v>11318</v>
      </c>
      <c r="K80" s="65" t="s">
        <v>13269</v>
      </c>
    </row>
    <row r="81" spans="1:11" x14ac:dyDescent="0.35">
      <c r="A81" s="64" t="s">
        <v>2477</v>
      </c>
      <c r="B81" s="65" t="s">
        <v>120</v>
      </c>
      <c r="C81" s="65"/>
      <c r="D81" s="65"/>
      <c r="E81" s="65" t="s">
        <v>1683</v>
      </c>
      <c r="F81" s="65" t="s">
        <v>432</v>
      </c>
      <c r="G81" s="66" t="s">
        <v>346</v>
      </c>
      <c r="H81" s="67" t="s">
        <v>174</v>
      </c>
      <c r="I81" s="65"/>
      <c r="J81" s="65" t="s">
        <v>11318</v>
      </c>
      <c r="K81" s="65" t="s">
        <v>13269</v>
      </c>
    </row>
    <row r="82" spans="1:11" x14ac:dyDescent="0.35">
      <c r="A82" s="64" t="s">
        <v>2438</v>
      </c>
      <c r="B82" s="65" t="s">
        <v>120</v>
      </c>
      <c r="C82" s="65"/>
      <c r="D82" s="65"/>
      <c r="E82" s="65" t="s">
        <v>1683</v>
      </c>
      <c r="F82" s="65" t="s">
        <v>432</v>
      </c>
      <c r="G82" s="66" t="s">
        <v>259</v>
      </c>
      <c r="H82" s="67"/>
      <c r="I82" s="65"/>
      <c r="J82" s="65" t="s">
        <v>11318</v>
      </c>
      <c r="K82" s="65" t="s">
        <v>11439</v>
      </c>
    </row>
    <row r="83" spans="1:11" x14ac:dyDescent="0.35">
      <c r="A83" s="64" t="s">
        <v>2478</v>
      </c>
      <c r="B83" s="65" t="s">
        <v>120</v>
      </c>
      <c r="C83" s="65"/>
      <c r="D83" s="65"/>
      <c r="E83" s="65" t="s">
        <v>1683</v>
      </c>
      <c r="F83" s="65" t="s">
        <v>432</v>
      </c>
      <c r="G83" s="66" t="s">
        <v>347</v>
      </c>
      <c r="H83" s="67"/>
      <c r="I83" s="65"/>
      <c r="J83" s="65" t="s">
        <v>11318</v>
      </c>
      <c r="K83" s="65" t="s">
        <v>11439</v>
      </c>
    </row>
    <row r="84" spans="1:11" x14ac:dyDescent="0.35">
      <c r="A84" s="64" t="s">
        <v>5045</v>
      </c>
      <c r="B84" s="65" t="s">
        <v>120</v>
      </c>
      <c r="C84" s="65"/>
      <c r="D84" s="65"/>
      <c r="E84" s="65" t="s">
        <v>1683</v>
      </c>
      <c r="F84" s="65" t="s">
        <v>432</v>
      </c>
      <c r="G84" s="66" t="s">
        <v>341</v>
      </c>
      <c r="H84" s="67" t="s">
        <v>174</v>
      </c>
      <c r="I84" s="65"/>
      <c r="J84" s="65" t="s">
        <v>11318</v>
      </c>
      <c r="K84" s="65" t="s">
        <v>11442</v>
      </c>
    </row>
    <row r="85" spans="1:11" x14ac:dyDescent="0.35">
      <c r="A85" s="64" t="s">
        <v>5046</v>
      </c>
      <c r="B85" s="65" t="s">
        <v>120</v>
      </c>
      <c r="C85" s="65"/>
      <c r="D85" s="65"/>
      <c r="E85" s="65" t="s">
        <v>1683</v>
      </c>
      <c r="F85" s="65" t="s">
        <v>432</v>
      </c>
      <c r="G85" s="66" t="s">
        <v>259</v>
      </c>
      <c r="H85" s="67" t="s">
        <v>174</v>
      </c>
      <c r="I85" s="65"/>
      <c r="J85" s="65" t="s">
        <v>11318</v>
      </c>
      <c r="K85" s="65" t="s">
        <v>11442</v>
      </c>
    </row>
    <row r="86" spans="1:11" x14ac:dyDescent="0.35">
      <c r="A86" s="64" t="s">
        <v>5047</v>
      </c>
      <c r="B86" s="65" t="s">
        <v>120</v>
      </c>
      <c r="C86" s="65"/>
      <c r="D86" s="65"/>
      <c r="E86" s="65" t="s">
        <v>1683</v>
      </c>
      <c r="F86" s="65" t="s">
        <v>432</v>
      </c>
      <c r="G86" s="66" t="s">
        <v>347</v>
      </c>
      <c r="H86" s="67"/>
      <c r="I86" s="65"/>
      <c r="J86" s="65" t="s">
        <v>11318</v>
      </c>
      <c r="K86" s="65" t="s">
        <v>11442</v>
      </c>
    </row>
    <row r="87" spans="1:11" x14ac:dyDescent="0.35">
      <c r="A87" s="64" t="s">
        <v>2439</v>
      </c>
      <c r="B87" s="65" t="s">
        <v>120</v>
      </c>
      <c r="C87" s="65"/>
      <c r="D87" s="65"/>
      <c r="E87" s="65" t="s">
        <v>227</v>
      </c>
      <c r="F87" s="65" t="s">
        <v>432</v>
      </c>
      <c r="G87" s="66" t="s">
        <v>423</v>
      </c>
      <c r="H87" s="67"/>
      <c r="I87" s="65"/>
      <c r="J87" s="65" t="s">
        <v>11318</v>
      </c>
      <c r="K87" s="65" t="s">
        <v>11439</v>
      </c>
    </row>
    <row r="88" spans="1:11" x14ac:dyDescent="0.35">
      <c r="A88" s="64" t="s">
        <v>2440</v>
      </c>
      <c r="B88" s="65" t="s">
        <v>120</v>
      </c>
      <c r="C88" s="65"/>
      <c r="D88" s="65"/>
      <c r="E88" s="65" t="s">
        <v>227</v>
      </c>
      <c r="F88" s="65" t="s">
        <v>432</v>
      </c>
      <c r="G88" s="66" t="s">
        <v>423</v>
      </c>
      <c r="H88" s="67"/>
      <c r="I88" s="65"/>
      <c r="J88" s="65" t="s">
        <v>11318</v>
      </c>
      <c r="K88" s="65" t="s">
        <v>11440</v>
      </c>
    </row>
    <row r="89" spans="1:11" x14ac:dyDescent="0.35">
      <c r="A89" s="64" t="s">
        <v>2441</v>
      </c>
      <c r="B89" s="65" t="s">
        <v>120</v>
      </c>
      <c r="C89" s="65"/>
      <c r="D89" s="65"/>
      <c r="E89" s="65" t="s">
        <v>227</v>
      </c>
      <c r="F89" s="65" t="s">
        <v>432</v>
      </c>
      <c r="G89" s="66" t="s">
        <v>423</v>
      </c>
      <c r="H89" s="67"/>
      <c r="I89" s="65"/>
      <c r="J89" s="65" t="s">
        <v>11318</v>
      </c>
      <c r="K89" s="65" t="s">
        <v>11440</v>
      </c>
    </row>
    <row r="90" spans="1:11" x14ac:dyDescent="0.35">
      <c r="A90" s="64" t="s">
        <v>2442</v>
      </c>
      <c r="B90" s="65" t="s">
        <v>120</v>
      </c>
      <c r="C90" s="65"/>
      <c r="D90" s="65"/>
      <c r="E90" s="65" t="s">
        <v>227</v>
      </c>
      <c r="F90" s="65" t="s">
        <v>432</v>
      </c>
      <c r="G90" s="65" t="s">
        <v>423</v>
      </c>
      <c r="H90" s="64"/>
      <c r="I90" s="65"/>
      <c r="J90" s="65" t="s">
        <v>11318</v>
      </c>
      <c r="K90" s="65" t="s">
        <v>11439</v>
      </c>
    </row>
    <row r="91" spans="1:11" x14ac:dyDescent="0.35">
      <c r="A91" s="64" t="s">
        <v>2460</v>
      </c>
      <c r="B91" s="65" t="s">
        <v>120</v>
      </c>
      <c r="C91" s="65"/>
      <c r="D91" s="65"/>
      <c r="E91" s="65" t="s">
        <v>227</v>
      </c>
      <c r="F91" s="65" t="s">
        <v>432</v>
      </c>
      <c r="G91" s="65" t="s">
        <v>423</v>
      </c>
      <c r="H91" s="64" t="s">
        <v>174</v>
      </c>
      <c r="I91" s="65"/>
      <c r="J91" s="65" t="s">
        <v>11318</v>
      </c>
      <c r="K91" s="65" t="s">
        <v>11442</v>
      </c>
    </row>
    <row r="92" spans="1:11" x14ac:dyDescent="0.35">
      <c r="A92" s="64" t="s">
        <v>2443</v>
      </c>
      <c r="B92" s="65" t="s">
        <v>120</v>
      </c>
      <c r="C92" s="65"/>
      <c r="D92" s="65"/>
      <c r="E92" s="65" t="s">
        <v>227</v>
      </c>
      <c r="F92" s="65" t="s">
        <v>432</v>
      </c>
      <c r="G92" s="65" t="s">
        <v>313</v>
      </c>
      <c r="H92" s="64"/>
      <c r="I92" s="65"/>
      <c r="J92" s="65" t="s">
        <v>11318</v>
      </c>
      <c r="K92" s="65" t="s">
        <v>11440</v>
      </c>
    </row>
    <row r="93" spans="1:11" x14ac:dyDescent="0.35">
      <c r="A93" s="64" t="s">
        <v>2444</v>
      </c>
      <c r="B93" s="65" t="s">
        <v>120</v>
      </c>
      <c r="C93" s="65"/>
      <c r="D93" s="65"/>
      <c r="E93" s="65" t="s">
        <v>227</v>
      </c>
      <c r="F93" s="65" t="s">
        <v>432</v>
      </c>
      <c r="G93" s="65" t="s">
        <v>313</v>
      </c>
      <c r="H93" s="64" t="s">
        <v>174</v>
      </c>
      <c r="I93" s="65"/>
      <c r="J93" s="65" t="s">
        <v>11318</v>
      </c>
      <c r="K93" s="65" t="s">
        <v>13269</v>
      </c>
    </row>
    <row r="94" spans="1:11" x14ac:dyDescent="0.35">
      <c r="A94" s="64" t="s">
        <v>2445</v>
      </c>
      <c r="B94" s="65" t="s">
        <v>120</v>
      </c>
      <c r="C94" s="65"/>
      <c r="D94" s="65"/>
      <c r="E94" s="65" t="s">
        <v>227</v>
      </c>
      <c r="F94" s="65" t="s">
        <v>432</v>
      </c>
      <c r="G94" s="65" t="s">
        <v>314</v>
      </c>
      <c r="H94" s="64"/>
      <c r="I94" s="65"/>
      <c r="J94" s="65" t="s">
        <v>11318</v>
      </c>
      <c r="K94" s="65" t="s">
        <v>11439</v>
      </c>
    </row>
    <row r="95" spans="1:11" x14ac:dyDescent="0.35">
      <c r="A95" s="64" t="s">
        <v>2446</v>
      </c>
      <c r="B95" s="65" t="s">
        <v>120</v>
      </c>
      <c r="C95" s="65"/>
      <c r="D95" s="65"/>
      <c r="E95" s="65" t="s">
        <v>227</v>
      </c>
      <c r="F95" s="65" t="s">
        <v>432</v>
      </c>
      <c r="G95" s="65" t="s">
        <v>314</v>
      </c>
      <c r="H95" s="64"/>
      <c r="I95" s="65"/>
      <c r="J95" s="65" t="s">
        <v>11318</v>
      </c>
      <c r="K95" s="65" t="s">
        <v>11440</v>
      </c>
    </row>
    <row r="96" spans="1:11" x14ac:dyDescent="0.35">
      <c r="A96" s="64" t="s">
        <v>2447</v>
      </c>
      <c r="B96" s="65" t="s">
        <v>120</v>
      </c>
      <c r="C96" s="65"/>
      <c r="D96" s="65"/>
      <c r="E96" s="65" t="s">
        <v>227</v>
      </c>
      <c r="F96" s="65" t="s">
        <v>432</v>
      </c>
      <c r="G96" s="65" t="s">
        <v>314</v>
      </c>
      <c r="H96" s="64" t="s">
        <v>174</v>
      </c>
      <c r="I96" s="65"/>
      <c r="J96" s="65" t="s">
        <v>11318</v>
      </c>
      <c r="K96" s="65" t="s">
        <v>13269</v>
      </c>
    </row>
    <row r="97" spans="1:11" x14ac:dyDescent="0.35">
      <c r="A97" s="64" t="s">
        <v>2448</v>
      </c>
      <c r="B97" s="65" t="s">
        <v>120</v>
      </c>
      <c r="C97" s="65"/>
      <c r="D97" s="65"/>
      <c r="E97" s="65" t="s">
        <v>227</v>
      </c>
      <c r="F97" s="65" t="s">
        <v>432</v>
      </c>
      <c r="G97" s="65" t="s">
        <v>315</v>
      </c>
      <c r="H97" s="64"/>
      <c r="I97" s="65"/>
      <c r="J97" s="65" t="s">
        <v>11318</v>
      </c>
      <c r="K97" s="65" t="s">
        <v>11439</v>
      </c>
    </row>
    <row r="98" spans="1:11" x14ac:dyDescent="0.35">
      <c r="A98" s="64" t="s">
        <v>5048</v>
      </c>
      <c r="B98" s="65" t="s">
        <v>120</v>
      </c>
      <c r="C98" s="65"/>
      <c r="D98" s="65"/>
      <c r="E98" s="65" t="s">
        <v>227</v>
      </c>
      <c r="F98" s="65" t="s">
        <v>432</v>
      </c>
      <c r="G98" s="65" t="s">
        <v>315</v>
      </c>
      <c r="H98" s="64" t="s">
        <v>174</v>
      </c>
      <c r="I98" s="65"/>
      <c r="J98" s="65" t="s">
        <v>11318</v>
      </c>
      <c r="K98" s="65" t="s">
        <v>11442</v>
      </c>
    </row>
    <row r="99" spans="1:11" x14ac:dyDescent="0.35">
      <c r="A99" s="64" t="s">
        <v>2449</v>
      </c>
      <c r="B99" s="65" t="s">
        <v>120</v>
      </c>
      <c r="C99" s="65"/>
      <c r="D99" s="65"/>
      <c r="E99" s="65" t="s">
        <v>228</v>
      </c>
      <c r="F99" s="65" t="s">
        <v>432</v>
      </c>
      <c r="G99" s="65" t="s">
        <v>313</v>
      </c>
      <c r="H99" s="64"/>
      <c r="I99" s="65"/>
      <c r="J99" s="65" t="s">
        <v>11318</v>
      </c>
      <c r="K99" s="65" t="s">
        <v>11439</v>
      </c>
    </row>
    <row r="100" spans="1:11" x14ac:dyDescent="0.35">
      <c r="A100" s="64" t="s">
        <v>2450</v>
      </c>
      <c r="B100" s="65" t="s">
        <v>120</v>
      </c>
      <c r="C100" s="65"/>
      <c r="D100" s="65"/>
      <c r="E100" s="65" t="s">
        <v>228</v>
      </c>
      <c r="F100" s="65" t="s">
        <v>432</v>
      </c>
      <c r="G100" s="65" t="s">
        <v>313</v>
      </c>
      <c r="H100" s="64"/>
      <c r="I100" s="65"/>
      <c r="J100" s="65" t="s">
        <v>11318</v>
      </c>
      <c r="K100" s="65" t="s">
        <v>11440</v>
      </c>
    </row>
    <row r="101" spans="1:11" x14ac:dyDescent="0.35">
      <c r="A101" s="64" t="s">
        <v>2451</v>
      </c>
      <c r="B101" s="65" t="s">
        <v>120</v>
      </c>
      <c r="C101" s="65"/>
      <c r="D101" s="65"/>
      <c r="E101" s="65" t="s">
        <v>228</v>
      </c>
      <c r="F101" s="65" t="s">
        <v>432</v>
      </c>
      <c r="G101" s="65" t="s">
        <v>313</v>
      </c>
      <c r="H101" s="64"/>
      <c r="I101" s="65"/>
      <c r="J101" s="65" t="s">
        <v>11318</v>
      </c>
      <c r="K101" s="65" t="s">
        <v>11440</v>
      </c>
    </row>
    <row r="102" spans="1:11" x14ac:dyDescent="0.35">
      <c r="A102" s="64" t="s">
        <v>2452</v>
      </c>
      <c r="B102" s="65" t="s">
        <v>120</v>
      </c>
      <c r="C102" s="65"/>
      <c r="D102" s="65"/>
      <c r="E102" s="65" t="s">
        <v>228</v>
      </c>
      <c r="F102" s="65" t="s">
        <v>432</v>
      </c>
      <c r="G102" s="65" t="s">
        <v>313</v>
      </c>
      <c r="H102" s="64"/>
      <c r="I102" s="65"/>
      <c r="J102" s="65" t="s">
        <v>11318</v>
      </c>
      <c r="K102" s="65" t="s">
        <v>11439</v>
      </c>
    </row>
    <row r="103" spans="1:11" x14ac:dyDescent="0.35">
      <c r="A103" s="64" t="s">
        <v>2461</v>
      </c>
      <c r="B103" s="65" t="s">
        <v>120</v>
      </c>
      <c r="C103" s="65"/>
      <c r="D103" s="65"/>
      <c r="E103" s="65" t="s">
        <v>228</v>
      </c>
      <c r="F103" s="65" t="s">
        <v>432</v>
      </c>
      <c r="G103" s="65" t="s">
        <v>313</v>
      </c>
      <c r="H103" s="64"/>
      <c r="I103" s="65"/>
      <c r="J103" s="65" t="s">
        <v>11318</v>
      </c>
      <c r="K103" s="65" t="s">
        <v>11442</v>
      </c>
    </row>
    <row r="104" spans="1:11" x14ac:dyDescent="0.35">
      <c r="A104" s="64" t="s">
        <v>2453</v>
      </c>
      <c r="B104" s="65" t="s">
        <v>120</v>
      </c>
      <c r="C104" s="65"/>
      <c r="D104" s="65"/>
      <c r="E104" s="65" t="s">
        <v>228</v>
      </c>
      <c r="F104" s="65" t="s">
        <v>432</v>
      </c>
      <c r="G104" s="65" t="s">
        <v>313</v>
      </c>
      <c r="H104" s="64"/>
      <c r="I104" s="65"/>
      <c r="J104" s="65" t="s">
        <v>11318</v>
      </c>
      <c r="K104" s="65" t="s">
        <v>11440</v>
      </c>
    </row>
    <row r="105" spans="1:11" x14ac:dyDescent="0.35">
      <c r="A105" s="64" t="s">
        <v>2454</v>
      </c>
      <c r="B105" s="65" t="s">
        <v>120</v>
      </c>
      <c r="C105" s="65"/>
      <c r="D105" s="65"/>
      <c r="E105" s="65" t="s">
        <v>228</v>
      </c>
      <c r="F105" s="65" t="s">
        <v>432</v>
      </c>
      <c r="G105" s="65" t="s">
        <v>313</v>
      </c>
      <c r="H105" s="64" t="s">
        <v>174</v>
      </c>
      <c r="I105" s="65"/>
      <c r="J105" s="65" t="s">
        <v>11318</v>
      </c>
      <c r="K105" s="65" t="s">
        <v>13269</v>
      </c>
    </row>
    <row r="106" spans="1:11" x14ac:dyDescent="0.35">
      <c r="A106" s="64" t="s">
        <v>2455</v>
      </c>
      <c r="B106" s="65" t="s">
        <v>120</v>
      </c>
      <c r="C106" s="65"/>
      <c r="D106" s="65"/>
      <c r="E106" s="65" t="s">
        <v>228</v>
      </c>
      <c r="F106" s="65" t="s">
        <v>432</v>
      </c>
      <c r="G106" s="65" t="s">
        <v>314</v>
      </c>
      <c r="H106" s="64"/>
      <c r="I106" s="65"/>
      <c r="J106" s="65" t="s">
        <v>11318</v>
      </c>
      <c r="K106" s="65" t="s">
        <v>11439</v>
      </c>
    </row>
    <row r="107" spans="1:11" x14ac:dyDescent="0.35">
      <c r="A107" s="64" t="s">
        <v>2456</v>
      </c>
      <c r="B107" s="65" t="s">
        <v>120</v>
      </c>
      <c r="C107" s="65"/>
      <c r="D107" s="65"/>
      <c r="E107" s="65" t="s">
        <v>228</v>
      </c>
      <c r="F107" s="65" t="s">
        <v>432</v>
      </c>
      <c r="G107" s="65" t="s">
        <v>314</v>
      </c>
      <c r="H107" s="64"/>
      <c r="I107" s="65"/>
      <c r="J107" s="65" t="s">
        <v>11318</v>
      </c>
      <c r="K107" s="65" t="s">
        <v>11440</v>
      </c>
    </row>
    <row r="108" spans="1:11" x14ac:dyDescent="0.35">
      <c r="A108" s="64" t="s">
        <v>2457</v>
      </c>
      <c r="B108" s="65" t="s">
        <v>120</v>
      </c>
      <c r="C108" s="65"/>
      <c r="D108" s="65"/>
      <c r="E108" s="65" t="s">
        <v>228</v>
      </c>
      <c r="F108" s="65" t="s">
        <v>432</v>
      </c>
      <c r="G108" s="65" t="s">
        <v>314</v>
      </c>
      <c r="H108" s="64" t="s">
        <v>174</v>
      </c>
      <c r="I108" s="65"/>
      <c r="J108" s="65" t="s">
        <v>11318</v>
      </c>
      <c r="K108" s="65" t="s">
        <v>13269</v>
      </c>
    </row>
    <row r="109" spans="1:11" x14ac:dyDescent="0.35">
      <c r="A109" s="64" t="s">
        <v>2458</v>
      </c>
      <c r="B109" s="65" t="s">
        <v>120</v>
      </c>
      <c r="C109" s="65"/>
      <c r="D109" s="65"/>
      <c r="E109" s="65" t="s">
        <v>228</v>
      </c>
      <c r="F109" s="65" t="s">
        <v>432</v>
      </c>
      <c r="G109" s="65" t="s">
        <v>315</v>
      </c>
      <c r="H109" s="64"/>
      <c r="I109" s="65"/>
      <c r="J109" s="65" t="s">
        <v>11318</v>
      </c>
      <c r="K109" s="65" t="s">
        <v>11439</v>
      </c>
    </row>
    <row r="110" spans="1:11" x14ac:dyDescent="0.35">
      <c r="A110" s="64" t="s">
        <v>5049</v>
      </c>
      <c r="B110" s="65" t="s">
        <v>120</v>
      </c>
      <c r="C110" s="65"/>
      <c r="D110" s="65"/>
      <c r="E110" s="65" t="s">
        <v>228</v>
      </c>
      <c r="F110" s="65" t="s">
        <v>432</v>
      </c>
      <c r="G110" s="65" t="s">
        <v>315</v>
      </c>
      <c r="H110" s="64" t="s">
        <v>174</v>
      </c>
      <c r="I110" s="65"/>
      <c r="J110" s="65" t="s">
        <v>11318</v>
      </c>
      <c r="K110" s="65" t="s">
        <v>11442</v>
      </c>
    </row>
    <row r="111" spans="1:11" x14ac:dyDescent="0.35">
      <c r="A111" s="64" t="s">
        <v>173</v>
      </c>
      <c r="B111" s="65" t="s">
        <v>120</v>
      </c>
      <c r="C111" s="65"/>
      <c r="D111" s="65"/>
      <c r="E111" s="65" t="s">
        <v>227</v>
      </c>
      <c r="F111" s="65" t="s">
        <v>2634</v>
      </c>
      <c r="G111" s="65" t="s">
        <v>5041</v>
      </c>
      <c r="H111" s="64"/>
      <c r="I111" s="65"/>
      <c r="J111" s="65" t="s">
        <v>11318</v>
      </c>
      <c r="K111" s="65" t="s">
        <v>11439</v>
      </c>
    </row>
    <row r="112" spans="1:11" x14ac:dyDescent="0.35">
      <c r="A112" s="64" t="s">
        <v>2462</v>
      </c>
      <c r="B112" s="65" t="s">
        <v>120</v>
      </c>
      <c r="C112" s="65"/>
      <c r="D112" s="65"/>
      <c r="E112" s="65" t="s">
        <v>1683</v>
      </c>
      <c r="F112" s="65" t="s">
        <v>432</v>
      </c>
      <c r="G112" s="65" t="s">
        <v>250</v>
      </c>
      <c r="H112" s="64"/>
      <c r="I112" s="65"/>
      <c r="J112" s="65" t="s">
        <v>11318</v>
      </c>
      <c r="K112" s="65" t="s">
        <v>11439</v>
      </c>
    </row>
    <row r="113" spans="1:11" x14ac:dyDescent="0.35">
      <c r="A113" s="64" t="s">
        <v>5050</v>
      </c>
      <c r="B113" s="65" t="s">
        <v>120</v>
      </c>
      <c r="C113" s="65"/>
      <c r="D113" s="65"/>
      <c r="E113" s="65" t="s">
        <v>227</v>
      </c>
      <c r="F113" s="65" t="s">
        <v>11</v>
      </c>
      <c r="G113" s="65" t="s">
        <v>4519</v>
      </c>
      <c r="H113" s="64"/>
      <c r="I113" s="65"/>
      <c r="J113" s="65"/>
      <c r="K113" s="65" t="s">
        <v>11440</v>
      </c>
    </row>
    <row r="114" spans="1:11" x14ac:dyDescent="0.35">
      <c r="A114" s="64" t="s">
        <v>5051</v>
      </c>
      <c r="B114" s="65" t="s">
        <v>118</v>
      </c>
      <c r="C114" s="65"/>
      <c r="D114" s="65" t="s">
        <v>173</v>
      </c>
      <c r="E114" s="65" t="s">
        <v>470</v>
      </c>
      <c r="F114" s="209" t="s">
        <v>2634</v>
      </c>
      <c r="G114" s="68" t="s">
        <v>5041</v>
      </c>
      <c r="H114" s="67"/>
      <c r="I114" s="65"/>
      <c r="J114" s="65"/>
      <c r="K114" s="65" t="s">
        <v>13270</v>
      </c>
    </row>
    <row r="115" spans="1:11" x14ac:dyDescent="0.35">
      <c r="A115" s="64" t="s">
        <v>11474</v>
      </c>
      <c r="B115" s="65" t="s">
        <v>121</v>
      </c>
      <c r="C115" s="65"/>
      <c r="D115" s="65" t="s">
        <v>6040</v>
      </c>
      <c r="E115" s="65" t="s">
        <v>470</v>
      </c>
      <c r="F115" s="65" t="s">
        <v>4</v>
      </c>
      <c r="G115" s="66" t="s">
        <v>3080</v>
      </c>
      <c r="H115" s="67"/>
      <c r="I115" s="65"/>
      <c r="J115" s="65"/>
      <c r="K115" s="65" t="s">
        <v>13270</v>
      </c>
    </row>
    <row r="116" spans="1:11" x14ac:dyDescent="0.35">
      <c r="A116" s="64" t="s">
        <v>11475</v>
      </c>
      <c r="B116" s="65" t="s">
        <v>121</v>
      </c>
      <c r="C116" s="65"/>
      <c r="D116" s="65" t="s">
        <v>6040</v>
      </c>
      <c r="E116" s="65" t="s">
        <v>470</v>
      </c>
      <c r="F116" s="65" t="s">
        <v>4</v>
      </c>
      <c r="G116" s="66" t="s">
        <v>3080</v>
      </c>
      <c r="H116" s="67"/>
      <c r="I116" s="65"/>
      <c r="J116" s="65"/>
      <c r="K116" s="65" t="s">
        <v>13270</v>
      </c>
    </row>
    <row r="117" spans="1:11" x14ac:dyDescent="0.35">
      <c r="A117" s="70" t="s">
        <v>11476</v>
      </c>
      <c r="B117" s="68" t="s">
        <v>192</v>
      </c>
      <c r="C117" s="68"/>
      <c r="D117" s="68" t="s">
        <v>6040</v>
      </c>
      <c r="E117" s="68" t="s">
        <v>470</v>
      </c>
      <c r="F117" s="68" t="s">
        <v>4</v>
      </c>
      <c r="G117" s="71" t="s">
        <v>3072</v>
      </c>
      <c r="H117" s="69"/>
      <c r="I117" s="68"/>
      <c r="J117" s="68"/>
      <c r="K117" s="68" t="s">
        <v>13270</v>
      </c>
    </row>
    <row r="118" spans="1:11" x14ac:dyDescent="0.35">
      <c r="A118" s="70" t="s">
        <v>11477</v>
      </c>
      <c r="B118" s="68" t="s">
        <v>120</v>
      </c>
      <c r="C118" s="68"/>
      <c r="D118" s="68" t="s">
        <v>6040</v>
      </c>
      <c r="E118" s="68" t="s">
        <v>470</v>
      </c>
      <c r="F118" s="68" t="s">
        <v>4</v>
      </c>
      <c r="G118" s="71" t="s">
        <v>3072</v>
      </c>
      <c r="H118" s="69"/>
      <c r="I118" s="68"/>
      <c r="J118" s="68"/>
      <c r="K118" s="68" t="s">
        <v>13270</v>
      </c>
    </row>
    <row r="119" spans="1:11" ht="29" x14ac:dyDescent="0.35">
      <c r="A119" s="64" t="s">
        <v>11478</v>
      </c>
      <c r="B119" s="65" t="s">
        <v>121</v>
      </c>
      <c r="C119" s="65"/>
      <c r="D119" s="68" t="s">
        <v>6040</v>
      </c>
      <c r="E119" s="65" t="s">
        <v>470</v>
      </c>
      <c r="F119" s="65" t="s">
        <v>4</v>
      </c>
      <c r="G119" s="71" t="s">
        <v>3080</v>
      </c>
      <c r="H119" s="67"/>
      <c r="I119" s="65"/>
      <c r="J119" s="65"/>
      <c r="K119" s="65" t="s">
        <v>13270</v>
      </c>
    </row>
    <row r="120" spans="1:11" x14ac:dyDescent="0.35">
      <c r="A120" s="70" t="s">
        <v>5052</v>
      </c>
      <c r="B120" s="68" t="s">
        <v>118</v>
      </c>
      <c r="C120" s="68"/>
      <c r="D120" s="68"/>
      <c r="E120" s="68" t="s">
        <v>228</v>
      </c>
      <c r="F120" s="68" t="s">
        <v>2634</v>
      </c>
      <c r="G120" s="71" t="s">
        <v>5041</v>
      </c>
      <c r="H120" s="69"/>
      <c r="I120" s="68"/>
      <c r="J120" s="68"/>
      <c r="K120" s="68"/>
    </row>
    <row r="121" spans="1:11" x14ac:dyDescent="0.35">
      <c r="A121" s="70" t="s">
        <v>5053</v>
      </c>
      <c r="B121" s="68" t="s">
        <v>118</v>
      </c>
      <c r="C121" s="68"/>
      <c r="D121" s="68" t="s">
        <v>173</v>
      </c>
      <c r="E121" s="68" t="s">
        <v>227</v>
      </c>
      <c r="F121" s="68" t="s">
        <v>2634</v>
      </c>
      <c r="G121" s="71" t="s">
        <v>5041</v>
      </c>
      <c r="H121" s="69"/>
      <c r="I121" s="68"/>
      <c r="J121" s="68"/>
      <c r="K121" s="68" t="s">
        <v>13270</v>
      </c>
    </row>
    <row r="122" spans="1:11" x14ac:dyDescent="0.35">
      <c r="A122" s="70" t="s">
        <v>11479</v>
      </c>
      <c r="B122" s="68" t="s">
        <v>120</v>
      </c>
      <c r="C122" s="68"/>
      <c r="D122" s="68" t="s">
        <v>6040</v>
      </c>
      <c r="E122" s="68" t="s">
        <v>470</v>
      </c>
      <c r="F122" s="68" t="s">
        <v>4</v>
      </c>
      <c r="G122" s="71" t="s">
        <v>3080</v>
      </c>
      <c r="H122" s="69"/>
      <c r="I122" s="68"/>
      <c r="J122" s="68"/>
      <c r="K122" s="68" t="s">
        <v>13270</v>
      </c>
    </row>
    <row r="123" spans="1:11" x14ac:dyDescent="0.35">
      <c r="A123" s="70" t="s">
        <v>11480</v>
      </c>
      <c r="B123" s="68" t="s">
        <v>120</v>
      </c>
      <c r="C123" s="68"/>
      <c r="D123" s="68" t="s">
        <v>6040</v>
      </c>
      <c r="E123" s="68" t="s">
        <v>470</v>
      </c>
      <c r="F123" s="68" t="s">
        <v>4</v>
      </c>
      <c r="G123" s="71" t="s">
        <v>3080</v>
      </c>
      <c r="H123" s="69"/>
      <c r="I123" s="68"/>
      <c r="J123" s="68"/>
      <c r="K123" s="68" t="s">
        <v>13270</v>
      </c>
    </row>
    <row r="124" spans="1:11" x14ac:dyDescent="0.35">
      <c r="A124" s="70" t="s">
        <v>11481</v>
      </c>
      <c r="B124" s="68" t="s">
        <v>118</v>
      </c>
      <c r="C124" s="68"/>
      <c r="D124" s="68" t="s">
        <v>6040</v>
      </c>
      <c r="E124" s="68" t="s">
        <v>470</v>
      </c>
      <c r="F124" s="68" t="s">
        <v>4</v>
      </c>
      <c r="G124" s="71" t="s">
        <v>3080</v>
      </c>
      <c r="H124" s="69"/>
      <c r="I124" s="68"/>
      <c r="J124" s="68"/>
      <c r="K124" s="68" t="s">
        <v>13270</v>
      </c>
    </row>
    <row r="125" spans="1:11" x14ac:dyDescent="0.35">
      <c r="A125" s="70" t="s">
        <v>11482</v>
      </c>
      <c r="B125" s="68" t="s">
        <v>203</v>
      </c>
      <c r="C125" s="68"/>
      <c r="D125" s="68" t="s">
        <v>6040</v>
      </c>
      <c r="E125" s="68" t="s">
        <v>470</v>
      </c>
      <c r="F125" s="68" t="s">
        <v>4</v>
      </c>
      <c r="G125" s="71" t="s">
        <v>3080</v>
      </c>
      <c r="H125" s="69"/>
      <c r="I125" s="68"/>
      <c r="J125" s="68"/>
      <c r="K125" s="68" t="s">
        <v>13270</v>
      </c>
    </row>
    <row r="126" spans="1:11" x14ac:dyDescent="0.35">
      <c r="A126" s="70" t="s">
        <v>5054</v>
      </c>
      <c r="B126" s="68" t="s">
        <v>192</v>
      </c>
      <c r="C126" s="68" t="s">
        <v>162</v>
      </c>
      <c r="D126" s="68" t="s">
        <v>173</v>
      </c>
      <c r="E126" s="68" t="s">
        <v>227</v>
      </c>
      <c r="F126" s="68" t="s">
        <v>2634</v>
      </c>
      <c r="G126" s="71" t="s">
        <v>5041</v>
      </c>
      <c r="H126" s="69"/>
      <c r="I126" s="68"/>
      <c r="J126" s="68"/>
      <c r="K126" s="68" t="s">
        <v>13270</v>
      </c>
    </row>
    <row r="127" spans="1:11" x14ac:dyDescent="0.35">
      <c r="A127" s="70" t="s">
        <v>5055</v>
      </c>
      <c r="B127" s="68" t="s">
        <v>118</v>
      </c>
      <c r="C127" s="68"/>
      <c r="D127" s="68" t="s">
        <v>173</v>
      </c>
      <c r="E127" s="68" t="s">
        <v>227</v>
      </c>
      <c r="F127" s="68" t="s">
        <v>2634</v>
      </c>
      <c r="G127" s="71" t="s">
        <v>5041</v>
      </c>
      <c r="H127" s="69"/>
      <c r="I127" s="68"/>
      <c r="J127" s="68"/>
      <c r="K127" s="68" t="s">
        <v>13270</v>
      </c>
    </row>
    <row r="128" spans="1:11" x14ac:dyDescent="0.35">
      <c r="A128" s="70" t="s">
        <v>11483</v>
      </c>
      <c r="B128" s="68" t="s">
        <v>192</v>
      </c>
      <c r="C128" s="68" t="s">
        <v>201</v>
      </c>
      <c r="D128" s="68" t="s">
        <v>6040</v>
      </c>
      <c r="E128" s="68" t="s">
        <v>470</v>
      </c>
      <c r="F128" s="68" t="s">
        <v>4</v>
      </c>
      <c r="G128" s="71" t="s">
        <v>3080</v>
      </c>
      <c r="H128" s="69"/>
      <c r="I128" s="68"/>
      <c r="J128" s="68"/>
      <c r="K128" s="68" t="s">
        <v>13270</v>
      </c>
    </row>
    <row r="129" spans="1:11" x14ac:dyDescent="0.35">
      <c r="A129" s="70" t="s">
        <v>5056</v>
      </c>
      <c r="B129" s="68" t="s">
        <v>120</v>
      </c>
      <c r="C129" s="68"/>
      <c r="D129" s="68" t="s">
        <v>173</v>
      </c>
      <c r="E129" s="68" t="s">
        <v>227</v>
      </c>
      <c r="F129" s="68" t="s">
        <v>2634</v>
      </c>
      <c r="G129" s="71" t="s">
        <v>5041</v>
      </c>
      <c r="H129" s="69"/>
      <c r="I129" s="68"/>
      <c r="J129" s="68"/>
      <c r="K129" s="68" t="s">
        <v>13270</v>
      </c>
    </row>
    <row r="130" spans="1:11" x14ac:dyDescent="0.35">
      <c r="A130" s="70" t="s">
        <v>5057</v>
      </c>
      <c r="B130" s="68" t="s">
        <v>120</v>
      </c>
      <c r="C130" s="68"/>
      <c r="D130" s="68" t="s">
        <v>2654</v>
      </c>
      <c r="E130" s="68" t="s">
        <v>227</v>
      </c>
      <c r="F130" s="68" t="s">
        <v>2634</v>
      </c>
      <c r="G130" s="71" t="s">
        <v>5041</v>
      </c>
      <c r="H130" s="69"/>
      <c r="I130" s="68"/>
      <c r="J130" s="68"/>
      <c r="K130" s="68" t="s">
        <v>13270</v>
      </c>
    </row>
    <row r="131" spans="1:11" x14ac:dyDescent="0.35">
      <c r="A131" s="64" t="s">
        <v>11484</v>
      </c>
      <c r="B131" s="65" t="s">
        <v>120</v>
      </c>
      <c r="C131" s="65"/>
      <c r="D131" s="68" t="s">
        <v>6040</v>
      </c>
      <c r="E131" s="68" t="s">
        <v>470</v>
      </c>
      <c r="F131" s="65" t="s">
        <v>4</v>
      </c>
      <c r="G131" s="71" t="s">
        <v>3068</v>
      </c>
      <c r="H131" s="67"/>
      <c r="I131" s="65"/>
      <c r="J131" s="65"/>
      <c r="K131" s="65" t="s">
        <v>13270</v>
      </c>
    </row>
    <row r="132" spans="1:11" x14ac:dyDescent="0.35">
      <c r="A132" s="70" t="s">
        <v>5058</v>
      </c>
      <c r="B132" s="68" t="s">
        <v>120</v>
      </c>
      <c r="C132" s="68"/>
      <c r="D132" s="68" t="s">
        <v>173</v>
      </c>
      <c r="E132" s="68" t="s">
        <v>227</v>
      </c>
      <c r="F132" s="68" t="s">
        <v>2634</v>
      </c>
      <c r="G132" s="71" t="s">
        <v>5041</v>
      </c>
      <c r="H132" s="69"/>
      <c r="I132" s="68"/>
      <c r="J132" s="68"/>
      <c r="K132" s="68" t="s">
        <v>13270</v>
      </c>
    </row>
    <row r="133" spans="1:11" x14ac:dyDescent="0.35">
      <c r="A133" s="70" t="s">
        <v>11485</v>
      </c>
      <c r="B133" s="68" t="s">
        <v>192</v>
      </c>
      <c r="C133" s="68" t="s">
        <v>162</v>
      </c>
      <c r="D133" s="81" t="s">
        <v>6040</v>
      </c>
      <c r="E133" s="68" t="s">
        <v>470</v>
      </c>
      <c r="F133" s="68" t="s">
        <v>4</v>
      </c>
      <c r="G133" s="71" t="s">
        <v>3080</v>
      </c>
      <c r="H133" s="69"/>
      <c r="I133" s="68"/>
      <c r="J133" s="68"/>
      <c r="K133" s="68" t="s">
        <v>13270</v>
      </c>
    </row>
    <row r="134" spans="1:11" x14ac:dyDescent="0.35">
      <c r="A134" s="64" t="s">
        <v>11486</v>
      </c>
      <c r="B134" s="65" t="s">
        <v>192</v>
      </c>
      <c r="C134" s="65" t="s">
        <v>189</v>
      </c>
      <c r="D134" s="68" t="s">
        <v>6040</v>
      </c>
      <c r="E134" s="68" t="s">
        <v>470</v>
      </c>
      <c r="F134" s="65" t="s">
        <v>4</v>
      </c>
      <c r="G134" s="66" t="s">
        <v>3080</v>
      </c>
      <c r="H134" s="67"/>
      <c r="I134" s="65"/>
      <c r="J134" s="65"/>
      <c r="K134" s="65" t="s">
        <v>13270</v>
      </c>
    </row>
    <row r="135" spans="1:11" x14ac:dyDescent="0.35">
      <c r="A135" s="70" t="s">
        <v>11487</v>
      </c>
      <c r="B135" s="68" t="s">
        <v>192</v>
      </c>
      <c r="C135" s="68" t="s">
        <v>191</v>
      </c>
      <c r="D135" s="68" t="s">
        <v>6040</v>
      </c>
      <c r="E135" s="68" t="s">
        <v>470</v>
      </c>
      <c r="F135" s="68" t="s">
        <v>4</v>
      </c>
      <c r="G135" s="71" t="s">
        <v>3080</v>
      </c>
      <c r="H135" s="69"/>
      <c r="I135" s="68"/>
      <c r="J135" s="68"/>
      <c r="K135" s="68" t="s">
        <v>13270</v>
      </c>
    </row>
    <row r="136" spans="1:11" x14ac:dyDescent="0.35">
      <c r="A136" s="70" t="s">
        <v>5059</v>
      </c>
      <c r="B136" s="68" t="s">
        <v>203</v>
      </c>
      <c r="C136" s="68"/>
      <c r="D136" s="68" t="s">
        <v>173</v>
      </c>
      <c r="E136" s="68" t="s">
        <v>470</v>
      </c>
      <c r="F136" s="68" t="s">
        <v>2634</v>
      </c>
      <c r="G136" s="71" t="s">
        <v>5041</v>
      </c>
      <c r="H136" s="69"/>
      <c r="I136" s="68"/>
      <c r="J136" s="68"/>
      <c r="K136" s="68" t="s">
        <v>13270</v>
      </c>
    </row>
    <row r="137" spans="1:11" x14ac:dyDescent="0.35">
      <c r="A137" s="70" t="s">
        <v>5060</v>
      </c>
      <c r="B137" s="68" t="s">
        <v>120</v>
      </c>
      <c r="C137" s="68"/>
      <c r="D137" s="68"/>
      <c r="E137" s="68" t="s">
        <v>1683</v>
      </c>
      <c r="F137" s="68" t="s">
        <v>2497</v>
      </c>
      <c r="G137" s="71" t="s">
        <v>4863</v>
      </c>
      <c r="H137" s="69"/>
      <c r="I137" s="68"/>
      <c r="J137" s="68" t="s">
        <v>11438</v>
      </c>
      <c r="K137" s="68" t="s">
        <v>11439</v>
      </c>
    </row>
    <row r="138" spans="1:11" x14ac:dyDescent="0.35">
      <c r="A138" s="70" t="s">
        <v>5061</v>
      </c>
      <c r="B138" s="68" t="s">
        <v>120</v>
      </c>
      <c r="C138" s="68"/>
      <c r="D138" s="68"/>
      <c r="E138" s="68" t="s">
        <v>1683</v>
      </c>
      <c r="F138" s="68" t="s">
        <v>2497</v>
      </c>
      <c r="G138" s="71" t="s">
        <v>4865</v>
      </c>
      <c r="H138" s="69"/>
      <c r="I138" s="68"/>
      <c r="J138" s="68" t="s">
        <v>11438</v>
      </c>
      <c r="K138" s="68" t="s">
        <v>11439</v>
      </c>
    </row>
    <row r="139" spans="1:11" x14ac:dyDescent="0.35">
      <c r="A139" s="70" t="s">
        <v>5062</v>
      </c>
      <c r="B139" s="68" t="s">
        <v>120</v>
      </c>
      <c r="C139" s="68"/>
      <c r="D139" s="68"/>
      <c r="E139" s="68" t="s">
        <v>1683</v>
      </c>
      <c r="F139" s="68" t="s">
        <v>2497</v>
      </c>
      <c r="G139" s="71" t="s">
        <v>4863</v>
      </c>
      <c r="H139" s="69"/>
      <c r="I139" s="68"/>
      <c r="J139" s="68" t="s">
        <v>11318</v>
      </c>
      <c r="K139" s="68" t="s">
        <v>11439</v>
      </c>
    </row>
    <row r="140" spans="1:11" x14ac:dyDescent="0.35">
      <c r="A140" s="70" t="s">
        <v>5063</v>
      </c>
      <c r="B140" s="68" t="s">
        <v>120</v>
      </c>
      <c r="C140" s="68"/>
      <c r="D140" s="68"/>
      <c r="E140" s="68" t="s">
        <v>470</v>
      </c>
      <c r="F140" s="68" t="s">
        <v>2497</v>
      </c>
      <c r="G140" s="66" t="s">
        <v>4861</v>
      </c>
      <c r="H140" s="69"/>
      <c r="I140" s="68"/>
      <c r="J140" s="68" t="s">
        <v>11318</v>
      </c>
      <c r="K140" s="68" t="s">
        <v>11439</v>
      </c>
    </row>
    <row r="141" spans="1:11" x14ac:dyDescent="0.35">
      <c r="A141" s="70" t="s">
        <v>5064</v>
      </c>
      <c r="B141" s="68" t="s">
        <v>120</v>
      </c>
      <c r="C141" s="68"/>
      <c r="D141" s="68"/>
      <c r="E141" s="68" t="s">
        <v>470</v>
      </c>
      <c r="F141" s="68" t="s">
        <v>2497</v>
      </c>
      <c r="G141" s="66" t="s">
        <v>4861</v>
      </c>
      <c r="H141" s="69"/>
      <c r="I141" s="68"/>
      <c r="J141" s="68" t="s">
        <v>11318</v>
      </c>
      <c r="K141" s="68" t="s">
        <v>11442</v>
      </c>
    </row>
    <row r="142" spans="1:11" x14ac:dyDescent="0.35">
      <c r="A142" s="70" t="s">
        <v>5065</v>
      </c>
      <c r="B142" s="68" t="s">
        <v>120</v>
      </c>
      <c r="C142" s="68"/>
      <c r="D142" s="68"/>
      <c r="E142" s="68" t="s">
        <v>5066</v>
      </c>
      <c r="F142" s="68" t="s">
        <v>2497</v>
      </c>
      <c r="G142" s="66" t="s">
        <v>5067</v>
      </c>
      <c r="H142" s="69"/>
      <c r="I142" s="68"/>
      <c r="J142" s="68" t="s">
        <v>11318</v>
      </c>
      <c r="K142" s="68" t="s">
        <v>11439</v>
      </c>
    </row>
    <row r="143" spans="1:11" x14ac:dyDescent="0.35">
      <c r="A143" s="70" t="s">
        <v>5068</v>
      </c>
      <c r="B143" s="68" t="s">
        <v>120</v>
      </c>
      <c r="C143" s="68"/>
      <c r="D143" s="68"/>
      <c r="E143" s="68" t="s">
        <v>1683</v>
      </c>
      <c r="F143" s="68" t="s">
        <v>2497</v>
      </c>
      <c r="G143" s="66" t="s">
        <v>5069</v>
      </c>
      <c r="H143" s="69"/>
      <c r="I143" s="68"/>
      <c r="J143" s="68" t="s">
        <v>11318</v>
      </c>
      <c r="K143" s="68" t="s">
        <v>11439</v>
      </c>
    </row>
    <row r="144" spans="1:11" x14ac:dyDescent="0.35">
      <c r="A144" s="70" t="s">
        <v>5070</v>
      </c>
      <c r="B144" s="68" t="s">
        <v>120</v>
      </c>
      <c r="C144" s="68"/>
      <c r="D144" s="68"/>
      <c r="E144" s="68" t="s">
        <v>1683</v>
      </c>
      <c r="F144" s="68" t="s">
        <v>2497</v>
      </c>
      <c r="G144" s="66" t="s">
        <v>4861</v>
      </c>
      <c r="H144" s="69"/>
      <c r="I144" s="68"/>
      <c r="J144" s="68" t="s">
        <v>11318</v>
      </c>
      <c r="K144" s="68" t="s">
        <v>11440</v>
      </c>
    </row>
    <row r="145" spans="1:11" x14ac:dyDescent="0.35">
      <c r="A145" s="70" t="s">
        <v>5071</v>
      </c>
      <c r="B145" s="68" t="s">
        <v>120</v>
      </c>
      <c r="C145" s="68"/>
      <c r="D145" s="68"/>
      <c r="E145" s="68" t="s">
        <v>1683</v>
      </c>
      <c r="F145" s="68" t="s">
        <v>2497</v>
      </c>
      <c r="G145" s="71" t="s">
        <v>5069</v>
      </c>
      <c r="H145" s="69"/>
      <c r="I145" s="68"/>
      <c r="J145" s="68" t="s">
        <v>11318</v>
      </c>
      <c r="K145" s="68" t="s">
        <v>11440</v>
      </c>
    </row>
    <row r="146" spans="1:11" x14ac:dyDescent="0.35">
      <c r="A146" s="70" t="s">
        <v>5072</v>
      </c>
      <c r="B146" s="68" t="s">
        <v>120</v>
      </c>
      <c r="C146" s="68"/>
      <c r="D146" s="68"/>
      <c r="E146" s="68" t="s">
        <v>1683</v>
      </c>
      <c r="F146" s="68" t="s">
        <v>2497</v>
      </c>
      <c r="G146" s="71" t="s">
        <v>5041</v>
      </c>
      <c r="H146" s="69"/>
      <c r="I146" s="68"/>
      <c r="J146" s="68" t="s">
        <v>13271</v>
      </c>
      <c r="K146" s="68" t="s">
        <v>11439</v>
      </c>
    </row>
    <row r="147" spans="1:11" x14ac:dyDescent="0.35">
      <c r="A147" s="70" t="s">
        <v>5073</v>
      </c>
      <c r="B147" s="68" t="s">
        <v>120</v>
      </c>
      <c r="C147" s="68"/>
      <c r="D147" s="68"/>
      <c r="E147" s="68" t="s">
        <v>227</v>
      </c>
      <c r="F147" s="68" t="s">
        <v>2634</v>
      </c>
      <c r="G147" s="66" t="s">
        <v>5041</v>
      </c>
      <c r="H147" s="69"/>
      <c r="I147" s="68"/>
      <c r="J147" s="68"/>
      <c r="K147" s="68" t="s">
        <v>11439</v>
      </c>
    </row>
    <row r="148" spans="1:11" x14ac:dyDescent="0.35">
      <c r="A148" s="70" t="s">
        <v>5237</v>
      </c>
      <c r="B148" s="68" t="s">
        <v>120</v>
      </c>
      <c r="C148" s="68"/>
      <c r="D148" s="68"/>
      <c r="E148" s="68" t="s">
        <v>5066</v>
      </c>
      <c r="F148" s="68" t="s">
        <v>2497</v>
      </c>
      <c r="G148" s="71" t="s">
        <v>5041</v>
      </c>
      <c r="H148" s="69"/>
      <c r="I148" s="68"/>
      <c r="J148" s="68"/>
      <c r="K148" s="68" t="s">
        <v>11439</v>
      </c>
    </row>
    <row r="149" spans="1:11" x14ac:dyDescent="0.35">
      <c r="A149" s="70" t="s">
        <v>5075</v>
      </c>
      <c r="B149" s="68" t="s">
        <v>120</v>
      </c>
      <c r="C149" s="68"/>
      <c r="D149" s="68"/>
      <c r="E149" s="68" t="s">
        <v>5066</v>
      </c>
      <c r="F149" s="68" t="s">
        <v>2497</v>
      </c>
      <c r="G149" s="71" t="s">
        <v>5041</v>
      </c>
      <c r="H149" s="69"/>
      <c r="I149" s="68"/>
      <c r="J149" s="68"/>
      <c r="K149" s="68" t="s">
        <v>11439</v>
      </c>
    </row>
    <row r="150" spans="1:11" x14ac:dyDescent="0.35">
      <c r="A150" s="70" t="s">
        <v>5076</v>
      </c>
      <c r="B150" s="68" t="s">
        <v>118</v>
      </c>
      <c r="C150" s="68"/>
      <c r="D150" s="68"/>
      <c r="E150" s="68" t="s">
        <v>5066</v>
      </c>
      <c r="F150" s="68" t="s">
        <v>2497</v>
      </c>
      <c r="G150" s="71" t="s">
        <v>4861</v>
      </c>
      <c r="H150" s="69"/>
      <c r="I150" s="68"/>
      <c r="J150" s="68"/>
      <c r="K150" s="68"/>
    </row>
    <row r="151" spans="1:11" x14ac:dyDescent="0.35">
      <c r="A151" s="70" t="s">
        <v>5077</v>
      </c>
      <c r="B151" s="68" t="s">
        <v>120</v>
      </c>
      <c r="C151" s="68"/>
      <c r="D151" s="68"/>
      <c r="E151" s="68" t="s">
        <v>227</v>
      </c>
      <c r="F151" s="68" t="s">
        <v>2634</v>
      </c>
      <c r="G151" s="71" t="s">
        <v>5041</v>
      </c>
      <c r="H151" s="69"/>
      <c r="I151" s="68"/>
      <c r="J151" s="68"/>
      <c r="K151" s="68" t="s">
        <v>11439</v>
      </c>
    </row>
    <row r="152" spans="1:11" x14ac:dyDescent="0.35">
      <c r="A152" s="70" t="s">
        <v>5078</v>
      </c>
      <c r="B152" s="68" t="s">
        <v>120</v>
      </c>
      <c r="C152" s="68"/>
      <c r="D152" s="68" t="s">
        <v>5079</v>
      </c>
      <c r="E152" s="68" t="s">
        <v>5066</v>
      </c>
      <c r="F152" s="68" t="s">
        <v>5080</v>
      </c>
      <c r="G152" s="71" t="s">
        <v>5041</v>
      </c>
      <c r="H152" s="69"/>
      <c r="I152" s="68"/>
      <c r="J152" s="68"/>
      <c r="K152" s="68"/>
    </row>
    <row r="153" spans="1:11" x14ac:dyDescent="0.35">
      <c r="A153" s="70" t="s">
        <v>5081</v>
      </c>
      <c r="B153" s="68" t="s">
        <v>120</v>
      </c>
      <c r="C153" s="68"/>
      <c r="D153" s="68"/>
      <c r="E153" s="68" t="s">
        <v>227</v>
      </c>
      <c r="F153" s="68" t="s">
        <v>2634</v>
      </c>
      <c r="G153" s="66" t="s">
        <v>5041</v>
      </c>
      <c r="H153" s="71"/>
      <c r="I153" s="68"/>
      <c r="J153" s="68"/>
      <c r="K153" s="68" t="s">
        <v>11439</v>
      </c>
    </row>
    <row r="154" spans="1:11" x14ac:dyDescent="0.35">
      <c r="A154" s="70" t="s">
        <v>5082</v>
      </c>
      <c r="B154" s="68" t="s">
        <v>120</v>
      </c>
      <c r="C154" s="68"/>
      <c r="D154" s="68"/>
      <c r="E154" s="68" t="s">
        <v>470</v>
      </c>
      <c r="F154" s="68" t="s">
        <v>2497</v>
      </c>
      <c r="G154" s="71" t="s">
        <v>5067</v>
      </c>
      <c r="H154" s="69"/>
      <c r="I154" s="68"/>
      <c r="J154" s="68"/>
      <c r="K154" s="68" t="s">
        <v>11439</v>
      </c>
    </row>
    <row r="155" spans="1:11" x14ac:dyDescent="0.35">
      <c r="A155" s="70" t="s">
        <v>5083</v>
      </c>
      <c r="B155" s="68" t="s">
        <v>120</v>
      </c>
      <c r="C155" s="68"/>
      <c r="D155" s="68"/>
      <c r="E155" s="68" t="s">
        <v>227</v>
      </c>
      <c r="F155" s="68" t="s">
        <v>2634</v>
      </c>
      <c r="G155" s="71" t="s">
        <v>5041</v>
      </c>
      <c r="H155" s="69"/>
      <c r="I155" s="68"/>
      <c r="J155" s="68"/>
      <c r="K155" s="68" t="s">
        <v>11439</v>
      </c>
    </row>
    <row r="156" spans="1:11" x14ac:dyDescent="0.35">
      <c r="A156" s="70" t="s">
        <v>5084</v>
      </c>
      <c r="B156" s="68" t="s">
        <v>120</v>
      </c>
      <c r="C156" s="68"/>
      <c r="D156" s="68"/>
      <c r="E156" s="68" t="s">
        <v>5066</v>
      </c>
      <c r="F156" s="68" t="s">
        <v>2497</v>
      </c>
      <c r="G156" s="71" t="s">
        <v>5067</v>
      </c>
      <c r="H156" s="69"/>
      <c r="I156" s="68"/>
      <c r="J156" s="68"/>
      <c r="K156" s="68" t="s">
        <v>11439</v>
      </c>
    </row>
    <row r="157" spans="1:11" x14ac:dyDescent="0.35">
      <c r="A157" s="70" t="s">
        <v>5085</v>
      </c>
      <c r="B157" s="68" t="s">
        <v>118</v>
      </c>
      <c r="C157" s="68"/>
      <c r="D157" s="68" t="s">
        <v>2661</v>
      </c>
      <c r="E157" s="68" t="s">
        <v>470</v>
      </c>
      <c r="F157" s="68" t="s">
        <v>2634</v>
      </c>
      <c r="G157" s="71" t="s">
        <v>5041</v>
      </c>
      <c r="H157" s="69"/>
      <c r="I157" s="68"/>
      <c r="J157" s="68"/>
      <c r="K157" s="68" t="s">
        <v>13270</v>
      </c>
    </row>
    <row r="158" spans="1:11" x14ac:dyDescent="0.35">
      <c r="A158" s="70" t="s">
        <v>5086</v>
      </c>
      <c r="B158" s="68" t="s">
        <v>120</v>
      </c>
      <c r="C158" s="68"/>
      <c r="D158" s="68"/>
      <c r="E158" s="68" t="s">
        <v>227</v>
      </c>
      <c r="F158" s="68" t="s">
        <v>2634</v>
      </c>
      <c r="G158" s="71" t="s">
        <v>5041</v>
      </c>
      <c r="H158" s="69"/>
      <c r="I158" s="68"/>
      <c r="J158" s="68"/>
      <c r="K158" s="68" t="s">
        <v>11439</v>
      </c>
    </row>
    <row r="159" spans="1:11" x14ac:dyDescent="0.35">
      <c r="A159" s="70" t="s">
        <v>5087</v>
      </c>
      <c r="B159" s="68" t="s">
        <v>120</v>
      </c>
      <c r="C159" s="68"/>
      <c r="D159" s="68"/>
      <c r="E159" s="68" t="s">
        <v>5066</v>
      </c>
      <c r="F159" s="68" t="s">
        <v>2497</v>
      </c>
      <c r="G159" s="71" t="s">
        <v>5067</v>
      </c>
      <c r="H159" s="69"/>
      <c r="I159" s="68"/>
      <c r="J159" s="68"/>
      <c r="K159" s="68"/>
    </row>
    <row r="160" spans="1:11" x14ac:dyDescent="0.35">
      <c r="A160" s="70" t="s">
        <v>5088</v>
      </c>
      <c r="B160" s="68" t="s">
        <v>120</v>
      </c>
      <c r="C160" s="68"/>
      <c r="D160" s="68"/>
      <c r="E160" s="68" t="s">
        <v>227</v>
      </c>
      <c r="F160" s="68" t="s">
        <v>2634</v>
      </c>
      <c r="G160" s="71" t="s">
        <v>5041</v>
      </c>
      <c r="H160" s="69"/>
      <c r="I160" s="68"/>
      <c r="J160" s="68"/>
      <c r="K160" s="68"/>
    </row>
    <row r="161" spans="1:11" x14ac:dyDescent="0.35">
      <c r="A161" s="70" t="s">
        <v>5089</v>
      </c>
      <c r="B161" s="68" t="s">
        <v>120</v>
      </c>
      <c r="C161" s="68"/>
      <c r="D161" s="68"/>
      <c r="E161" s="68" t="s">
        <v>5066</v>
      </c>
      <c r="F161" s="68" t="s">
        <v>2497</v>
      </c>
      <c r="G161" s="71" t="s">
        <v>5067</v>
      </c>
      <c r="H161" s="69"/>
      <c r="I161" s="68"/>
      <c r="J161" s="68"/>
      <c r="K161" s="68"/>
    </row>
    <row r="162" spans="1:11" x14ac:dyDescent="0.35">
      <c r="A162" s="70" t="s">
        <v>5090</v>
      </c>
      <c r="B162" s="68" t="s">
        <v>120</v>
      </c>
      <c r="C162" s="68"/>
      <c r="D162" s="68"/>
      <c r="E162" s="68" t="s">
        <v>5066</v>
      </c>
      <c r="F162" s="68" t="s">
        <v>2634</v>
      </c>
      <c r="G162" s="71" t="s">
        <v>5041</v>
      </c>
      <c r="H162" s="69"/>
      <c r="I162" s="68"/>
      <c r="J162" s="68"/>
      <c r="K162" s="68"/>
    </row>
    <row r="163" spans="1:11" x14ac:dyDescent="0.35">
      <c r="A163" s="70" t="s">
        <v>5091</v>
      </c>
      <c r="B163" s="68" t="s">
        <v>120</v>
      </c>
      <c r="C163" s="68"/>
      <c r="D163" s="68" t="s">
        <v>5079</v>
      </c>
      <c r="E163" s="68" t="s">
        <v>5066</v>
      </c>
      <c r="F163" s="68" t="s">
        <v>234</v>
      </c>
      <c r="G163" s="71" t="s">
        <v>5041</v>
      </c>
      <c r="H163" s="69"/>
      <c r="I163" s="68"/>
      <c r="J163" s="68"/>
      <c r="K163" s="68"/>
    </row>
    <row r="164" spans="1:11" x14ac:dyDescent="0.35">
      <c r="A164" s="70" t="s">
        <v>5092</v>
      </c>
      <c r="B164" s="68" t="s">
        <v>120</v>
      </c>
      <c r="C164" s="68"/>
      <c r="D164" s="68" t="s">
        <v>5079</v>
      </c>
      <c r="E164" s="68" t="s">
        <v>5066</v>
      </c>
      <c r="F164" s="68" t="s">
        <v>2634</v>
      </c>
      <c r="G164" s="71" t="s">
        <v>5041</v>
      </c>
      <c r="H164" s="69"/>
      <c r="I164" s="68"/>
      <c r="J164" s="68"/>
      <c r="K164" s="68"/>
    </row>
    <row r="165" spans="1:11" x14ac:dyDescent="0.35">
      <c r="A165" s="70" t="s">
        <v>5093</v>
      </c>
      <c r="B165" s="68" t="s">
        <v>118</v>
      </c>
      <c r="C165" s="68"/>
      <c r="D165" s="68"/>
      <c r="E165" s="68" t="s">
        <v>227</v>
      </c>
      <c r="F165" s="68" t="s">
        <v>2634</v>
      </c>
      <c r="G165" s="71" t="s">
        <v>5041</v>
      </c>
      <c r="H165" s="69"/>
      <c r="I165" s="68"/>
      <c r="J165" s="68"/>
      <c r="K165" s="68"/>
    </row>
    <row r="166" spans="1:11" x14ac:dyDescent="0.35">
      <c r="A166" s="70" t="s">
        <v>11488</v>
      </c>
      <c r="B166" s="68" t="s">
        <v>120</v>
      </c>
      <c r="C166" s="68"/>
      <c r="D166" s="68" t="s">
        <v>6040</v>
      </c>
      <c r="E166" s="68" t="s">
        <v>470</v>
      </c>
      <c r="F166" s="68" t="s">
        <v>4</v>
      </c>
      <c r="G166" s="71" t="s">
        <v>3080</v>
      </c>
      <c r="H166" s="69"/>
      <c r="I166" s="68"/>
      <c r="J166" s="68"/>
      <c r="K166" s="68" t="s">
        <v>13270</v>
      </c>
    </row>
    <row r="167" spans="1:11" x14ac:dyDescent="0.35">
      <c r="A167" s="70" t="s">
        <v>5094</v>
      </c>
      <c r="B167" s="68" t="s">
        <v>120</v>
      </c>
      <c r="C167" s="68"/>
      <c r="D167" s="68" t="s">
        <v>5079</v>
      </c>
      <c r="E167" s="68" t="s">
        <v>5066</v>
      </c>
      <c r="F167" s="68" t="s">
        <v>5080</v>
      </c>
      <c r="G167" s="71" t="s">
        <v>5041</v>
      </c>
      <c r="H167" s="69"/>
      <c r="I167" s="68"/>
      <c r="J167" s="68"/>
      <c r="K167" s="68"/>
    </row>
    <row r="168" spans="1:11" x14ac:dyDescent="0.35">
      <c r="A168" s="70" t="s">
        <v>5095</v>
      </c>
      <c r="B168" s="68" t="s">
        <v>192</v>
      </c>
      <c r="C168" s="68" t="s">
        <v>162</v>
      </c>
      <c r="D168" s="68" t="s">
        <v>173</v>
      </c>
      <c r="E168" s="68" t="s">
        <v>227</v>
      </c>
      <c r="F168" s="68" t="s">
        <v>2634</v>
      </c>
      <c r="G168" s="71" t="s">
        <v>5041</v>
      </c>
      <c r="H168" s="69"/>
      <c r="I168" s="68"/>
      <c r="J168" s="68"/>
      <c r="K168" s="68" t="s">
        <v>13270</v>
      </c>
    </row>
    <row r="169" spans="1:11" x14ac:dyDescent="0.35">
      <c r="A169" s="70" t="s">
        <v>5096</v>
      </c>
      <c r="B169" s="68" t="s">
        <v>120</v>
      </c>
      <c r="C169" s="68"/>
      <c r="D169" s="68" t="s">
        <v>5097</v>
      </c>
      <c r="E169" s="68" t="s">
        <v>470</v>
      </c>
      <c r="F169" s="68" t="s">
        <v>4</v>
      </c>
      <c r="G169" s="71" t="s">
        <v>3090</v>
      </c>
      <c r="H169" s="69"/>
      <c r="I169" s="68"/>
      <c r="J169" s="68"/>
      <c r="K169" s="68" t="s">
        <v>13270</v>
      </c>
    </row>
    <row r="170" spans="1:11" x14ac:dyDescent="0.35">
      <c r="A170" s="70" t="s">
        <v>5098</v>
      </c>
      <c r="B170" s="68" t="s">
        <v>120</v>
      </c>
      <c r="C170" s="68"/>
      <c r="D170" s="68" t="s">
        <v>5099</v>
      </c>
      <c r="E170" s="68" t="s">
        <v>5066</v>
      </c>
      <c r="F170" s="68" t="s">
        <v>5019</v>
      </c>
      <c r="G170" s="71" t="s">
        <v>5100</v>
      </c>
      <c r="H170" s="69"/>
      <c r="I170" s="68"/>
      <c r="J170" s="68"/>
      <c r="K170" s="68" t="s">
        <v>11439</v>
      </c>
    </row>
    <row r="171" spans="1:11" x14ac:dyDescent="0.35">
      <c r="A171" s="70" t="s">
        <v>5101</v>
      </c>
      <c r="B171" s="68" t="s">
        <v>120</v>
      </c>
      <c r="C171" s="68"/>
      <c r="D171" s="68"/>
      <c r="E171" s="68" t="s">
        <v>5066</v>
      </c>
      <c r="F171" s="68" t="s">
        <v>2497</v>
      </c>
      <c r="G171" s="71" t="s">
        <v>5102</v>
      </c>
      <c r="H171" s="69"/>
      <c r="I171" s="68"/>
      <c r="J171" s="68"/>
      <c r="K171" s="68" t="s">
        <v>11439</v>
      </c>
    </row>
    <row r="172" spans="1:11" x14ac:dyDescent="0.35">
      <c r="A172" s="70" t="s">
        <v>5103</v>
      </c>
      <c r="B172" s="68" t="s">
        <v>120</v>
      </c>
      <c r="C172" s="68"/>
      <c r="D172" s="68"/>
      <c r="E172" s="68" t="s">
        <v>5066</v>
      </c>
      <c r="F172" s="68" t="s">
        <v>2497</v>
      </c>
      <c r="G172" s="71" t="s">
        <v>5102</v>
      </c>
      <c r="H172" s="69"/>
      <c r="I172" s="68"/>
      <c r="J172" s="68"/>
      <c r="K172" s="68" t="s">
        <v>11439</v>
      </c>
    </row>
    <row r="173" spans="1:11" x14ac:dyDescent="0.35">
      <c r="A173" s="70" t="s">
        <v>5104</v>
      </c>
      <c r="B173" s="68" t="s">
        <v>121</v>
      </c>
      <c r="C173" s="68"/>
      <c r="D173" s="68"/>
      <c r="E173" s="68" t="s">
        <v>5066</v>
      </c>
      <c r="F173" s="68" t="s">
        <v>2497</v>
      </c>
      <c r="G173" s="71" t="s">
        <v>5102</v>
      </c>
      <c r="H173" s="69"/>
      <c r="I173" s="68"/>
      <c r="J173" s="68"/>
      <c r="K173" s="68"/>
    </row>
    <row r="174" spans="1:11" x14ac:dyDescent="0.35">
      <c r="A174" s="70" t="s">
        <v>5105</v>
      </c>
      <c r="B174" s="68" t="s">
        <v>120</v>
      </c>
      <c r="C174" s="68"/>
      <c r="D174" s="68"/>
      <c r="E174" s="68" t="s">
        <v>5066</v>
      </c>
      <c r="F174" s="68" t="s">
        <v>2497</v>
      </c>
      <c r="G174" s="71" t="s">
        <v>5102</v>
      </c>
      <c r="H174" s="69"/>
      <c r="I174" s="68"/>
      <c r="J174" s="68"/>
      <c r="K174" s="68" t="s">
        <v>11439</v>
      </c>
    </row>
    <row r="175" spans="1:11" x14ac:dyDescent="0.35">
      <c r="A175" s="70" t="s">
        <v>5106</v>
      </c>
      <c r="B175" s="68" t="s">
        <v>120</v>
      </c>
      <c r="C175" s="68"/>
      <c r="D175" s="68" t="s">
        <v>5099</v>
      </c>
      <c r="E175" s="68" t="s">
        <v>5066</v>
      </c>
      <c r="F175" s="68" t="s">
        <v>5019</v>
      </c>
      <c r="G175" s="71" t="s">
        <v>5107</v>
      </c>
      <c r="H175" s="69"/>
      <c r="I175" s="68"/>
      <c r="J175" s="68"/>
      <c r="K175" s="68" t="s">
        <v>11439</v>
      </c>
    </row>
    <row r="176" spans="1:11" x14ac:dyDescent="0.35">
      <c r="A176" s="70" t="s">
        <v>5108</v>
      </c>
      <c r="B176" s="68" t="s">
        <v>120</v>
      </c>
      <c r="C176" s="68"/>
      <c r="D176" s="68" t="s">
        <v>5099</v>
      </c>
      <c r="E176" s="68" t="s">
        <v>5066</v>
      </c>
      <c r="F176" s="68" t="s">
        <v>5019</v>
      </c>
      <c r="G176" s="71" t="s">
        <v>5107</v>
      </c>
      <c r="H176" s="69"/>
      <c r="I176" s="68"/>
      <c r="J176" s="68"/>
      <c r="K176" s="68" t="s">
        <v>11439</v>
      </c>
    </row>
    <row r="177" spans="1:11" x14ac:dyDescent="0.35">
      <c r="A177" s="70" t="s">
        <v>5109</v>
      </c>
      <c r="B177" s="68" t="s">
        <v>120</v>
      </c>
      <c r="C177" s="68"/>
      <c r="D177" s="68" t="s">
        <v>173</v>
      </c>
      <c r="E177" s="68" t="s">
        <v>227</v>
      </c>
      <c r="F177" s="68" t="s">
        <v>2634</v>
      </c>
      <c r="G177" s="71" t="s">
        <v>5041</v>
      </c>
      <c r="H177" s="69"/>
      <c r="I177" s="68"/>
      <c r="J177" s="68"/>
      <c r="K177" s="68" t="s">
        <v>13270</v>
      </c>
    </row>
    <row r="178" spans="1:11" x14ac:dyDescent="0.35">
      <c r="A178" s="70" t="s">
        <v>5110</v>
      </c>
      <c r="B178" s="68" t="s">
        <v>120</v>
      </c>
      <c r="C178" s="68"/>
      <c r="D178" s="68"/>
      <c r="E178" s="68" t="s">
        <v>5066</v>
      </c>
      <c r="F178" s="68" t="s">
        <v>2634</v>
      </c>
      <c r="G178" s="71" t="s">
        <v>5041</v>
      </c>
      <c r="H178" s="69"/>
      <c r="I178" s="68"/>
      <c r="J178" s="68"/>
      <c r="K178" s="68" t="s">
        <v>11439</v>
      </c>
    </row>
    <row r="179" spans="1:11" x14ac:dyDescent="0.35">
      <c r="A179" s="70" t="s">
        <v>5111</v>
      </c>
      <c r="B179" s="68" t="s">
        <v>120</v>
      </c>
      <c r="C179" s="68"/>
      <c r="D179" s="68"/>
      <c r="E179" s="68" t="s">
        <v>5066</v>
      </c>
      <c r="F179" s="68" t="s">
        <v>2497</v>
      </c>
      <c r="G179" s="71" t="s">
        <v>5107</v>
      </c>
      <c r="H179" s="69"/>
      <c r="I179" s="68"/>
      <c r="J179" s="68" t="s">
        <v>11318</v>
      </c>
      <c r="K179" s="68" t="s">
        <v>11439</v>
      </c>
    </row>
    <row r="180" spans="1:11" x14ac:dyDescent="0.35">
      <c r="A180" s="70" t="s">
        <v>5112</v>
      </c>
      <c r="B180" s="68" t="s">
        <v>120</v>
      </c>
      <c r="C180" s="68"/>
      <c r="D180" s="68"/>
      <c r="E180" s="68" t="s">
        <v>5066</v>
      </c>
      <c r="F180" s="68" t="s">
        <v>2497</v>
      </c>
      <c r="G180" s="71" t="s">
        <v>5107</v>
      </c>
      <c r="H180" s="69"/>
      <c r="I180" s="68"/>
      <c r="J180" s="68" t="s">
        <v>11318</v>
      </c>
      <c r="K180" s="68" t="s">
        <v>11439</v>
      </c>
    </row>
    <row r="181" spans="1:11" x14ac:dyDescent="0.35">
      <c r="A181" s="70" t="s">
        <v>5113</v>
      </c>
      <c r="B181" s="68" t="s">
        <v>120</v>
      </c>
      <c r="C181" s="68"/>
      <c r="D181" s="68" t="s">
        <v>5099</v>
      </c>
      <c r="E181" s="68" t="s">
        <v>5066</v>
      </c>
      <c r="F181" s="68" t="s">
        <v>5019</v>
      </c>
      <c r="G181" s="71" t="s">
        <v>5107</v>
      </c>
      <c r="H181" s="69"/>
      <c r="I181" s="68"/>
      <c r="J181" s="68" t="s">
        <v>11318</v>
      </c>
      <c r="K181" s="68" t="s">
        <v>11440</v>
      </c>
    </row>
    <row r="182" spans="1:11" x14ac:dyDescent="0.35">
      <c r="A182" s="70" t="s">
        <v>5114</v>
      </c>
      <c r="B182" s="68" t="s">
        <v>120</v>
      </c>
      <c r="C182" s="68"/>
      <c r="D182" s="68" t="s">
        <v>5099</v>
      </c>
      <c r="E182" s="68" t="s">
        <v>5066</v>
      </c>
      <c r="F182" s="68" t="s">
        <v>5019</v>
      </c>
      <c r="G182" s="71" t="s">
        <v>5107</v>
      </c>
      <c r="H182" s="69"/>
      <c r="I182" s="68"/>
      <c r="J182" s="68"/>
      <c r="K182" s="68" t="s">
        <v>11439</v>
      </c>
    </row>
    <row r="183" spans="1:11" x14ac:dyDescent="0.35">
      <c r="A183" s="70" t="s">
        <v>5115</v>
      </c>
      <c r="B183" s="68" t="s">
        <v>120</v>
      </c>
      <c r="C183" s="68"/>
      <c r="D183" s="68"/>
      <c r="E183" s="68" t="s">
        <v>5066</v>
      </c>
      <c r="F183" s="68" t="s">
        <v>2497</v>
      </c>
      <c r="G183" s="71" t="s">
        <v>5107</v>
      </c>
      <c r="H183" s="69"/>
      <c r="I183" s="68"/>
      <c r="J183" s="68" t="s">
        <v>11318</v>
      </c>
      <c r="K183" s="68" t="s">
        <v>11439</v>
      </c>
    </row>
    <row r="184" spans="1:11" x14ac:dyDescent="0.35">
      <c r="A184" s="70" t="s">
        <v>5116</v>
      </c>
      <c r="B184" s="68" t="s">
        <v>120</v>
      </c>
      <c r="C184" s="68"/>
      <c r="D184" s="68"/>
      <c r="E184" s="68" t="s">
        <v>5066</v>
      </c>
      <c r="F184" s="68" t="s">
        <v>2497</v>
      </c>
      <c r="G184" s="71" t="s">
        <v>5107</v>
      </c>
      <c r="H184" s="69"/>
      <c r="I184" s="68"/>
      <c r="J184" s="68" t="s">
        <v>11318</v>
      </c>
      <c r="K184" s="68" t="s">
        <v>11442</v>
      </c>
    </row>
    <row r="185" spans="1:11" x14ac:dyDescent="0.35">
      <c r="A185" s="70" t="s">
        <v>5117</v>
      </c>
      <c r="B185" s="68" t="s">
        <v>120</v>
      </c>
      <c r="C185" s="68"/>
      <c r="D185" s="68"/>
      <c r="E185" s="68" t="s">
        <v>5066</v>
      </c>
      <c r="F185" s="68" t="s">
        <v>2497</v>
      </c>
      <c r="G185" s="71" t="s">
        <v>5107</v>
      </c>
      <c r="H185" s="69"/>
      <c r="I185" s="68"/>
      <c r="J185" s="68"/>
      <c r="K185" s="68" t="s">
        <v>11439</v>
      </c>
    </row>
    <row r="186" spans="1:11" x14ac:dyDescent="0.35">
      <c r="A186" s="70" t="s">
        <v>5119</v>
      </c>
      <c r="B186" s="68" t="s">
        <v>120</v>
      </c>
      <c r="C186" s="68"/>
      <c r="D186" s="68"/>
      <c r="E186" s="68" t="s">
        <v>227</v>
      </c>
      <c r="F186" s="68" t="s">
        <v>3366</v>
      </c>
      <c r="G186" s="71" t="s">
        <v>5120</v>
      </c>
      <c r="H186" s="69"/>
      <c r="I186" s="68"/>
      <c r="J186" s="68" t="s">
        <v>11318</v>
      </c>
      <c r="K186" s="68" t="s">
        <v>11439</v>
      </c>
    </row>
    <row r="187" spans="1:11" x14ac:dyDescent="0.35">
      <c r="A187" s="70" t="s">
        <v>5121</v>
      </c>
      <c r="B187" s="68" t="s">
        <v>120</v>
      </c>
      <c r="C187" s="68"/>
      <c r="D187" s="68" t="s">
        <v>5122</v>
      </c>
      <c r="E187" s="68" t="s">
        <v>5066</v>
      </c>
      <c r="F187" s="68" t="s">
        <v>5019</v>
      </c>
      <c r="G187" s="71" t="s">
        <v>5123</v>
      </c>
      <c r="H187" s="69"/>
      <c r="I187" s="68"/>
      <c r="J187" s="68"/>
      <c r="K187" s="68" t="s">
        <v>11439</v>
      </c>
    </row>
    <row r="188" spans="1:11" x14ac:dyDescent="0.35">
      <c r="A188" s="70" t="s">
        <v>5124</v>
      </c>
      <c r="B188" s="68" t="s">
        <v>120</v>
      </c>
      <c r="C188" s="68"/>
      <c r="D188" s="68"/>
      <c r="E188" s="68" t="s">
        <v>5066</v>
      </c>
      <c r="F188" s="68" t="s">
        <v>3</v>
      </c>
      <c r="G188" s="71" t="s">
        <v>5125</v>
      </c>
      <c r="H188" s="69"/>
      <c r="I188" s="68"/>
      <c r="J188" s="68" t="s">
        <v>11318</v>
      </c>
      <c r="K188" s="68" t="s">
        <v>11439</v>
      </c>
    </row>
    <row r="189" spans="1:11" x14ac:dyDescent="0.35">
      <c r="A189" s="72" t="s">
        <v>5126</v>
      </c>
      <c r="B189" s="68" t="s">
        <v>120</v>
      </c>
      <c r="C189" s="68"/>
      <c r="D189" s="68"/>
      <c r="E189" s="68" t="s">
        <v>5066</v>
      </c>
      <c r="F189" s="68" t="s">
        <v>3</v>
      </c>
      <c r="G189" s="71" t="s">
        <v>5125</v>
      </c>
      <c r="H189" s="69"/>
      <c r="I189" s="68"/>
      <c r="J189" s="68" t="s">
        <v>11318</v>
      </c>
      <c r="K189" s="68" t="s">
        <v>11439</v>
      </c>
    </row>
    <row r="190" spans="1:11" x14ac:dyDescent="0.35">
      <c r="A190" s="72" t="s">
        <v>5127</v>
      </c>
      <c r="B190" s="68" t="s">
        <v>120</v>
      </c>
      <c r="C190" s="68"/>
      <c r="D190" s="68"/>
      <c r="E190" s="68" t="s">
        <v>228</v>
      </c>
      <c r="F190" s="68" t="s">
        <v>3</v>
      </c>
      <c r="G190" s="71" t="s">
        <v>3397</v>
      </c>
      <c r="H190" s="69" t="s">
        <v>174</v>
      </c>
      <c r="I190" s="68"/>
      <c r="J190" s="68" t="s">
        <v>11318</v>
      </c>
      <c r="K190" s="68"/>
    </row>
    <row r="191" spans="1:11" x14ac:dyDescent="0.35">
      <c r="A191" s="72" t="s">
        <v>5128</v>
      </c>
      <c r="B191" s="68" t="s">
        <v>120</v>
      </c>
      <c r="C191" s="68"/>
      <c r="D191" s="68"/>
      <c r="E191" s="68" t="s">
        <v>228</v>
      </c>
      <c r="F191" s="68" t="s">
        <v>3</v>
      </c>
      <c r="G191" s="71" t="s">
        <v>3397</v>
      </c>
      <c r="H191" s="69" t="s">
        <v>174</v>
      </c>
      <c r="I191" s="68"/>
      <c r="J191" s="68" t="s">
        <v>11318</v>
      </c>
      <c r="K191" s="68"/>
    </row>
    <row r="192" spans="1:11" x14ac:dyDescent="0.35">
      <c r="A192" s="72" t="s">
        <v>5129</v>
      </c>
      <c r="B192" s="68" t="s">
        <v>120</v>
      </c>
      <c r="C192" s="68"/>
      <c r="D192" s="68"/>
      <c r="E192" s="68" t="s">
        <v>228</v>
      </c>
      <c r="F192" s="68" t="s">
        <v>3</v>
      </c>
      <c r="G192" s="71" t="s">
        <v>3399</v>
      </c>
      <c r="H192" s="69" t="s">
        <v>174</v>
      </c>
      <c r="I192" s="68"/>
      <c r="J192" s="68" t="s">
        <v>11318</v>
      </c>
      <c r="K192" s="68"/>
    </row>
    <row r="193" spans="1:11" x14ac:dyDescent="0.35">
      <c r="A193" s="72" t="s">
        <v>3400</v>
      </c>
      <c r="B193" s="68" t="s">
        <v>120</v>
      </c>
      <c r="C193" s="68"/>
      <c r="D193" s="73"/>
      <c r="E193" s="68" t="s">
        <v>228</v>
      </c>
      <c r="F193" s="68" t="s">
        <v>3</v>
      </c>
      <c r="G193" s="71" t="s">
        <v>3401</v>
      </c>
      <c r="H193" s="69" t="s">
        <v>174</v>
      </c>
      <c r="I193" s="68"/>
      <c r="J193" s="68" t="s">
        <v>11318</v>
      </c>
      <c r="K193" s="68"/>
    </row>
    <row r="194" spans="1:11" x14ac:dyDescent="0.35">
      <c r="A194" s="72" t="s">
        <v>5130</v>
      </c>
      <c r="B194" s="68" t="s">
        <v>120</v>
      </c>
      <c r="C194" s="68"/>
      <c r="D194" s="75"/>
      <c r="E194" s="68" t="s">
        <v>227</v>
      </c>
      <c r="F194" s="75" t="s">
        <v>3</v>
      </c>
      <c r="G194" s="71" t="s">
        <v>3405</v>
      </c>
      <c r="H194" s="69" t="s">
        <v>174</v>
      </c>
      <c r="I194" s="68"/>
      <c r="J194" s="68" t="s">
        <v>11318</v>
      </c>
      <c r="K194" s="68"/>
    </row>
    <row r="195" spans="1:11" x14ac:dyDescent="0.35">
      <c r="A195" s="72" t="s">
        <v>5131</v>
      </c>
      <c r="B195" s="68" t="s">
        <v>120</v>
      </c>
      <c r="C195" s="68"/>
      <c r="D195" s="68"/>
      <c r="E195" s="68" t="s">
        <v>227</v>
      </c>
      <c r="F195" s="68" t="s">
        <v>3</v>
      </c>
      <c r="G195" s="71" t="s">
        <v>3405</v>
      </c>
      <c r="H195" s="69" t="s">
        <v>174</v>
      </c>
      <c r="I195" s="68"/>
      <c r="J195" s="68" t="s">
        <v>11318</v>
      </c>
      <c r="K195" s="68"/>
    </row>
    <row r="196" spans="1:11" x14ac:dyDescent="0.35">
      <c r="A196" s="72" t="s">
        <v>5132</v>
      </c>
      <c r="B196" s="68" t="s">
        <v>120</v>
      </c>
      <c r="C196" s="68"/>
      <c r="D196" s="68"/>
      <c r="E196" s="68" t="s">
        <v>227</v>
      </c>
      <c r="F196" s="68" t="s">
        <v>3</v>
      </c>
      <c r="G196" s="71" t="s">
        <v>3407</v>
      </c>
      <c r="H196" s="69" t="s">
        <v>174</v>
      </c>
      <c r="I196" s="68"/>
      <c r="J196" s="68" t="s">
        <v>11318</v>
      </c>
      <c r="K196" s="68"/>
    </row>
    <row r="197" spans="1:11" x14ac:dyDescent="0.35">
      <c r="A197" s="72" t="s">
        <v>5133</v>
      </c>
      <c r="B197" s="68" t="s">
        <v>120</v>
      </c>
      <c r="C197" s="68"/>
      <c r="D197" s="68"/>
      <c r="E197" s="68" t="s">
        <v>227</v>
      </c>
      <c r="F197" s="68" t="s">
        <v>3</v>
      </c>
      <c r="G197" s="71" t="s">
        <v>3409</v>
      </c>
      <c r="H197" s="69" t="s">
        <v>174</v>
      </c>
      <c r="I197" s="68"/>
      <c r="J197" s="68" t="s">
        <v>11318</v>
      </c>
      <c r="K197" s="68"/>
    </row>
    <row r="198" spans="1:11" x14ac:dyDescent="0.35">
      <c r="A198" s="72" t="s">
        <v>3410</v>
      </c>
      <c r="B198" s="68" t="s">
        <v>120</v>
      </c>
      <c r="C198" s="68"/>
      <c r="D198" s="68"/>
      <c r="E198" s="68" t="s">
        <v>227</v>
      </c>
      <c r="F198" s="68" t="s">
        <v>3</v>
      </c>
      <c r="G198" s="71" t="s">
        <v>3411</v>
      </c>
      <c r="H198" s="69" t="s">
        <v>174</v>
      </c>
      <c r="I198" s="68"/>
      <c r="J198" s="68" t="s">
        <v>11318</v>
      </c>
      <c r="K198" s="68"/>
    </row>
    <row r="199" spans="1:11" x14ac:dyDescent="0.35">
      <c r="A199" s="72" t="s">
        <v>5134</v>
      </c>
      <c r="B199" s="68" t="s">
        <v>203</v>
      </c>
      <c r="C199" s="68"/>
      <c r="D199" s="68"/>
      <c r="E199" s="68" t="s">
        <v>228</v>
      </c>
      <c r="F199" s="68" t="s">
        <v>3</v>
      </c>
      <c r="G199" s="71" t="s">
        <v>3416</v>
      </c>
      <c r="H199" s="69" t="s">
        <v>174</v>
      </c>
      <c r="I199" s="68"/>
      <c r="J199" s="68"/>
      <c r="K199" s="68"/>
    </row>
    <row r="200" spans="1:11" x14ac:dyDescent="0.35">
      <c r="A200" s="72" t="s">
        <v>5135</v>
      </c>
      <c r="B200" s="68" t="s">
        <v>120</v>
      </c>
      <c r="C200" s="68"/>
      <c r="D200" s="68"/>
      <c r="E200" s="68" t="s">
        <v>228</v>
      </c>
      <c r="F200" s="68" t="s">
        <v>3</v>
      </c>
      <c r="G200" s="71" t="s">
        <v>3419</v>
      </c>
      <c r="H200" s="69" t="s">
        <v>174</v>
      </c>
      <c r="I200" s="68"/>
      <c r="J200" s="68" t="s">
        <v>11318</v>
      </c>
      <c r="K200" s="68"/>
    </row>
    <row r="201" spans="1:11" x14ac:dyDescent="0.35">
      <c r="A201" s="72" t="s">
        <v>5136</v>
      </c>
      <c r="B201" s="68" t="s">
        <v>203</v>
      </c>
      <c r="C201" s="68"/>
      <c r="D201" s="68"/>
      <c r="E201" s="68" t="s">
        <v>228</v>
      </c>
      <c r="F201" s="68" t="s">
        <v>3</v>
      </c>
      <c r="G201" s="71" t="s">
        <v>3421</v>
      </c>
      <c r="H201" s="69" t="s">
        <v>174</v>
      </c>
      <c r="I201" s="68"/>
      <c r="J201" s="68"/>
      <c r="K201" s="68"/>
    </row>
    <row r="202" spans="1:11" x14ac:dyDescent="0.35">
      <c r="A202" s="72" t="s">
        <v>5137</v>
      </c>
      <c r="B202" s="68" t="s">
        <v>120</v>
      </c>
      <c r="C202" s="68"/>
      <c r="D202" s="68"/>
      <c r="E202" s="68" t="s">
        <v>228</v>
      </c>
      <c r="F202" s="68" t="s">
        <v>3</v>
      </c>
      <c r="G202" s="71" t="s">
        <v>3419</v>
      </c>
      <c r="H202" s="69" t="s">
        <v>174</v>
      </c>
      <c r="I202" s="68"/>
      <c r="J202" s="68" t="s">
        <v>11318</v>
      </c>
      <c r="K202" s="68"/>
    </row>
    <row r="203" spans="1:11" x14ac:dyDescent="0.35">
      <c r="A203" s="72" t="s">
        <v>5138</v>
      </c>
      <c r="B203" s="68" t="s">
        <v>120</v>
      </c>
      <c r="C203" s="68"/>
      <c r="D203" s="68"/>
      <c r="E203" s="68" t="s">
        <v>228</v>
      </c>
      <c r="F203" s="68" t="s">
        <v>3</v>
      </c>
      <c r="G203" s="71" t="s">
        <v>3421</v>
      </c>
      <c r="H203" s="69" t="s">
        <v>174</v>
      </c>
      <c r="I203" s="68"/>
      <c r="J203" s="68" t="s">
        <v>11318</v>
      </c>
      <c r="K203" s="68"/>
    </row>
    <row r="204" spans="1:11" x14ac:dyDescent="0.35">
      <c r="A204" s="72" t="s">
        <v>5139</v>
      </c>
      <c r="B204" s="68" t="s">
        <v>120</v>
      </c>
      <c r="C204" s="68"/>
      <c r="D204" s="68"/>
      <c r="E204" s="68" t="s">
        <v>228</v>
      </c>
      <c r="F204" s="68" t="s">
        <v>3</v>
      </c>
      <c r="G204" s="71" t="s">
        <v>3423</v>
      </c>
      <c r="H204" s="69" t="s">
        <v>174</v>
      </c>
      <c r="I204" s="68"/>
      <c r="J204" s="68" t="s">
        <v>11318</v>
      </c>
      <c r="K204" s="68"/>
    </row>
    <row r="205" spans="1:11" x14ac:dyDescent="0.35">
      <c r="A205" s="72" t="s">
        <v>3424</v>
      </c>
      <c r="B205" s="68" t="s">
        <v>120</v>
      </c>
      <c r="C205" s="68"/>
      <c r="D205" s="68"/>
      <c r="E205" s="68" t="s">
        <v>228</v>
      </c>
      <c r="F205" s="68" t="s">
        <v>3</v>
      </c>
      <c r="G205" s="71" t="s">
        <v>3425</v>
      </c>
      <c r="H205" s="69" t="s">
        <v>174</v>
      </c>
      <c r="I205" s="68"/>
      <c r="J205" s="68" t="s">
        <v>11318</v>
      </c>
      <c r="K205" s="68"/>
    </row>
    <row r="206" spans="1:11" x14ac:dyDescent="0.35">
      <c r="A206" s="72" t="s">
        <v>5140</v>
      </c>
      <c r="B206" s="68" t="s">
        <v>120</v>
      </c>
      <c r="C206" s="68"/>
      <c r="D206" s="68"/>
      <c r="E206" s="68" t="s">
        <v>227</v>
      </c>
      <c r="F206" s="68" t="s">
        <v>3</v>
      </c>
      <c r="G206" s="71" t="s">
        <v>3433</v>
      </c>
      <c r="H206" s="69" t="s">
        <v>174</v>
      </c>
      <c r="I206" s="68"/>
      <c r="J206" s="68" t="s">
        <v>11318</v>
      </c>
      <c r="K206" s="68"/>
    </row>
    <row r="207" spans="1:11" x14ac:dyDescent="0.35">
      <c r="A207" s="72" t="s">
        <v>5141</v>
      </c>
      <c r="B207" s="68" t="s">
        <v>120</v>
      </c>
      <c r="C207" s="68"/>
      <c r="D207" s="68"/>
      <c r="E207" s="68" t="s">
        <v>227</v>
      </c>
      <c r="F207" s="68" t="s">
        <v>3</v>
      </c>
      <c r="G207" s="71" t="s">
        <v>3432</v>
      </c>
      <c r="H207" s="69" t="s">
        <v>174</v>
      </c>
      <c r="I207" s="68"/>
      <c r="J207" s="68"/>
      <c r="K207" s="68"/>
    </row>
    <row r="208" spans="1:11" x14ac:dyDescent="0.35">
      <c r="A208" s="72" t="s">
        <v>5142</v>
      </c>
      <c r="B208" s="68" t="s">
        <v>120</v>
      </c>
      <c r="C208" s="68"/>
      <c r="D208" s="68"/>
      <c r="E208" s="68" t="s">
        <v>5143</v>
      </c>
      <c r="F208" s="68" t="s">
        <v>3</v>
      </c>
      <c r="G208" s="71" t="s">
        <v>3437</v>
      </c>
      <c r="H208" s="69" t="s">
        <v>174</v>
      </c>
      <c r="I208" s="68"/>
      <c r="J208" s="68"/>
      <c r="K208" s="68"/>
    </row>
    <row r="209" spans="1:11" x14ac:dyDescent="0.35">
      <c r="A209" s="72" t="s">
        <v>5144</v>
      </c>
      <c r="B209" s="68" t="s">
        <v>120</v>
      </c>
      <c r="C209" s="68"/>
      <c r="D209" s="68"/>
      <c r="E209" s="68" t="s">
        <v>227</v>
      </c>
      <c r="F209" s="68" t="s">
        <v>3</v>
      </c>
      <c r="G209" s="71" t="s">
        <v>3433</v>
      </c>
      <c r="H209" s="69" t="s">
        <v>174</v>
      </c>
      <c r="I209" s="68"/>
      <c r="J209" s="68" t="s">
        <v>11318</v>
      </c>
      <c r="K209" s="68"/>
    </row>
    <row r="210" spans="1:11" x14ac:dyDescent="0.35">
      <c r="A210" s="72" t="s">
        <v>5145</v>
      </c>
      <c r="B210" s="68" t="s">
        <v>120</v>
      </c>
      <c r="C210" s="68"/>
      <c r="D210" s="68"/>
      <c r="E210" s="68" t="s">
        <v>227</v>
      </c>
      <c r="F210" s="68" t="s">
        <v>3</v>
      </c>
      <c r="G210" s="71" t="s">
        <v>3435</v>
      </c>
      <c r="H210" s="69" t="s">
        <v>174</v>
      </c>
      <c r="I210" s="68"/>
      <c r="J210" s="68" t="s">
        <v>11318</v>
      </c>
      <c r="K210" s="68"/>
    </row>
    <row r="211" spans="1:11" x14ac:dyDescent="0.35">
      <c r="A211" s="72" t="s">
        <v>5146</v>
      </c>
      <c r="B211" s="68" t="s">
        <v>120</v>
      </c>
      <c r="C211" s="68"/>
      <c r="D211" s="68"/>
      <c r="E211" s="68" t="s">
        <v>227</v>
      </c>
      <c r="F211" s="68" t="s">
        <v>3</v>
      </c>
      <c r="G211" s="71" t="s">
        <v>3439</v>
      </c>
      <c r="H211" s="69" t="s">
        <v>174</v>
      </c>
      <c r="I211" s="68"/>
      <c r="J211" s="68" t="s">
        <v>11318</v>
      </c>
      <c r="K211" s="68"/>
    </row>
    <row r="212" spans="1:11" x14ac:dyDescent="0.35">
      <c r="A212" s="72" t="s">
        <v>3440</v>
      </c>
      <c r="B212" s="68" t="s">
        <v>120</v>
      </c>
      <c r="C212" s="68"/>
      <c r="D212" s="68"/>
      <c r="E212" s="68" t="s">
        <v>227</v>
      </c>
      <c r="F212" s="68" t="s">
        <v>3</v>
      </c>
      <c r="G212" s="71" t="s">
        <v>3441</v>
      </c>
      <c r="H212" s="69" t="s">
        <v>174</v>
      </c>
      <c r="I212" s="68"/>
      <c r="J212" s="68" t="s">
        <v>11318</v>
      </c>
      <c r="K212" s="68"/>
    </row>
    <row r="213" spans="1:11" x14ac:dyDescent="0.35">
      <c r="A213" s="72" t="s">
        <v>3442</v>
      </c>
      <c r="B213" s="68" t="s">
        <v>120</v>
      </c>
      <c r="C213" s="68"/>
      <c r="D213" s="68"/>
      <c r="E213" s="68" t="s">
        <v>227</v>
      </c>
      <c r="F213" s="68" t="s">
        <v>3</v>
      </c>
      <c r="G213" s="71" t="s">
        <v>3443</v>
      </c>
      <c r="H213" s="69" t="s">
        <v>174</v>
      </c>
      <c r="I213" s="68"/>
      <c r="J213" s="68" t="s">
        <v>11318</v>
      </c>
      <c r="K213" s="68"/>
    </row>
    <row r="214" spans="1:11" x14ac:dyDescent="0.35">
      <c r="A214" s="72" t="s">
        <v>5147</v>
      </c>
      <c r="B214" s="68" t="s">
        <v>120</v>
      </c>
      <c r="C214" s="68"/>
      <c r="D214" s="68"/>
      <c r="E214" s="68" t="s">
        <v>228</v>
      </c>
      <c r="F214" s="68" t="s">
        <v>3366</v>
      </c>
      <c r="G214" s="71" t="s">
        <v>3449</v>
      </c>
      <c r="H214" s="69" t="s">
        <v>174</v>
      </c>
      <c r="I214" s="68"/>
      <c r="J214" s="68" t="s">
        <v>11318</v>
      </c>
      <c r="K214" s="68"/>
    </row>
    <row r="215" spans="1:11" x14ac:dyDescent="0.35">
      <c r="A215" s="72" t="s">
        <v>5148</v>
      </c>
      <c r="B215" s="68" t="s">
        <v>120</v>
      </c>
      <c r="C215" s="68"/>
      <c r="D215" s="68"/>
      <c r="E215" s="68" t="s">
        <v>228</v>
      </c>
      <c r="F215" s="68" t="s">
        <v>3366</v>
      </c>
      <c r="G215" s="71" t="s">
        <v>3449</v>
      </c>
      <c r="H215" s="69" t="s">
        <v>174</v>
      </c>
      <c r="I215" s="68"/>
      <c r="J215" s="68" t="s">
        <v>11318</v>
      </c>
      <c r="K215" s="68"/>
    </row>
    <row r="216" spans="1:11" x14ac:dyDescent="0.35">
      <c r="A216" s="72" t="s">
        <v>5149</v>
      </c>
      <c r="B216" s="68" t="s">
        <v>120</v>
      </c>
      <c r="C216" s="68"/>
      <c r="D216" s="68"/>
      <c r="E216" s="68" t="s">
        <v>228</v>
      </c>
      <c r="F216" s="68" t="s">
        <v>3366</v>
      </c>
      <c r="G216" s="71" t="s">
        <v>3451</v>
      </c>
      <c r="H216" s="69" t="s">
        <v>174</v>
      </c>
      <c r="I216" s="68"/>
      <c r="J216" s="68" t="s">
        <v>11318</v>
      </c>
      <c r="K216" s="68"/>
    </row>
    <row r="217" spans="1:11" x14ac:dyDescent="0.35">
      <c r="A217" s="72" t="s">
        <v>5150</v>
      </c>
      <c r="B217" s="68" t="s">
        <v>120</v>
      </c>
      <c r="C217" s="68"/>
      <c r="D217" s="68"/>
      <c r="E217" s="68" t="s">
        <v>228</v>
      </c>
      <c r="F217" s="68" t="s">
        <v>3366</v>
      </c>
      <c r="G217" s="71" t="s">
        <v>3453</v>
      </c>
      <c r="H217" s="69" t="s">
        <v>174</v>
      </c>
      <c r="I217" s="68"/>
      <c r="J217" s="68" t="s">
        <v>11318</v>
      </c>
      <c r="K217" s="68"/>
    </row>
    <row r="218" spans="1:11" x14ac:dyDescent="0.35">
      <c r="A218" s="72" t="s">
        <v>5151</v>
      </c>
      <c r="B218" s="68" t="s">
        <v>120</v>
      </c>
      <c r="C218" s="68"/>
      <c r="D218" s="68"/>
      <c r="E218" s="68" t="s">
        <v>228</v>
      </c>
      <c r="F218" s="68" t="s">
        <v>3366</v>
      </c>
      <c r="G218" s="71" t="s">
        <v>3455</v>
      </c>
      <c r="H218" s="69" t="s">
        <v>174</v>
      </c>
      <c r="I218" s="68"/>
      <c r="J218" s="68"/>
      <c r="K218" s="68"/>
    </row>
    <row r="219" spans="1:11" x14ac:dyDescent="0.35">
      <c r="A219" s="72" t="s">
        <v>3456</v>
      </c>
      <c r="B219" s="68" t="s">
        <v>120</v>
      </c>
      <c r="C219" s="68"/>
      <c r="D219" s="68"/>
      <c r="E219" s="68" t="s">
        <v>228</v>
      </c>
      <c r="F219" s="68" t="s">
        <v>3366</v>
      </c>
      <c r="G219" s="71" t="s">
        <v>3457</v>
      </c>
      <c r="H219" s="69" t="s">
        <v>174</v>
      </c>
      <c r="I219" s="68"/>
      <c r="J219" s="68" t="s">
        <v>11318</v>
      </c>
      <c r="K219" s="68"/>
    </row>
    <row r="220" spans="1:11" x14ac:dyDescent="0.35">
      <c r="A220" s="72" t="s">
        <v>5152</v>
      </c>
      <c r="B220" s="68" t="s">
        <v>120</v>
      </c>
      <c r="C220" s="68"/>
      <c r="D220" s="68"/>
      <c r="E220" s="68" t="s">
        <v>228</v>
      </c>
      <c r="F220" s="68" t="s">
        <v>3366</v>
      </c>
      <c r="G220" s="71" t="s">
        <v>3467</v>
      </c>
      <c r="H220" s="69" t="s">
        <v>174</v>
      </c>
      <c r="I220" s="68"/>
      <c r="J220" s="68" t="s">
        <v>11318</v>
      </c>
      <c r="K220" s="68"/>
    </row>
    <row r="221" spans="1:11" x14ac:dyDescent="0.35">
      <c r="A221" s="72" t="s">
        <v>5153</v>
      </c>
      <c r="B221" s="68" t="s">
        <v>120</v>
      </c>
      <c r="C221" s="68"/>
      <c r="D221" s="68"/>
      <c r="E221" s="68" t="s">
        <v>228</v>
      </c>
      <c r="F221" s="68" t="s">
        <v>3366</v>
      </c>
      <c r="G221" s="71" t="s">
        <v>3469</v>
      </c>
      <c r="H221" s="69" t="s">
        <v>174</v>
      </c>
      <c r="I221" s="68"/>
      <c r="J221" s="68" t="s">
        <v>11318</v>
      </c>
      <c r="K221" s="68"/>
    </row>
    <row r="222" spans="1:11" x14ac:dyDescent="0.35">
      <c r="A222" s="72" t="s">
        <v>5154</v>
      </c>
      <c r="B222" s="68" t="s">
        <v>120</v>
      </c>
      <c r="C222" s="68"/>
      <c r="D222" s="68"/>
      <c r="E222" s="68" t="s">
        <v>228</v>
      </c>
      <c r="F222" s="68" t="s">
        <v>3366</v>
      </c>
      <c r="G222" s="71" t="s">
        <v>3467</v>
      </c>
      <c r="H222" s="69" t="s">
        <v>174</v>
      </c>
      <c r="I222" s="68"/>
      <c r="J222" s="68" t="s">
        <v>11318</v>
      </c>
      <c r="K222" s="68"/>
    </row>
    <row r="223" spans="1:11" x14ac:dyDescent="0.35">
      <c r="A223" s="72" t="s">
        <v>5155</v>
      </c>
      <c r="B223" s="68" t="s">
        <v>120</v>
      </c>
      <c r="C223" s="68"/>
      <c r="D223" s="68"/>
      <c r="E223" s="68" t="s">
        <v>228</v>
      </c>
      <c r="F223" s="68" t="s">
        <v>3366</v>
      </c>
      <c r="G223" s="71" t="s">
        <v>3471</v>
      </c>
      <c r="H223" s="69" t="s">
        <v>174</v>
      </c>
      <c r="I223" s="68"/>
      <c r="J223" s="68" t="s">
        <v>11318</v>
      </c>
      <c r="K223" s="68"/>
    </row>
    <row r="224" spans="1:11" x14ac:dyDescent="0.35">
      <c r="A224" s="72" t="s">
        <v>5156</v>
      </c>
      <c r="B224" s="68" t="s">
        <v>120</v>
      </c>
      <c r="C224" s="68"/>
      <c r="D224" s="68"/>
      <c r="E224" s="68" t="s">
        <v>228</v>
      </c>
      <c r="F224" s="68" t="s">
        <v>3366</v>
      </c>
      <c r="G224" s="71" t="s">
        <v>3471</v>
      </c>
      <c r="H224" s="69" t="s">
        <v>174</v>
      </c>
      <c r="I224" s="68"/>
      <c r="J224" s="68" t="s">
        <v>11318</v>
      </c>
      <c r="K224" s="68"/>
    </row>
    <row r="225" spans="1:11" x14ac:dyDescent="0.35">
      <c r="A225" s="72" t="s">
        <v>5157</v>
      </c>
      <c r="B225" s="68" t="s">
        <v>120</v>
      </c>
      <c r="C225" s="68"/>
      <c r="D225" s="68"/>
      <c r="E225" s="68" t="s">
        <v>228</v>
      </c>
      <c r="F225" s="68" t="s">
        <v>3366</v>
      </c>
      <c r="G225" s="71" t="s">
        <v>3473</v>
      </c>
      <c r="H225" s="69" t="s">
        <v>174</v>
      </c>
      <c r="I225" s="68"/>
      <c r="J225" s="68" t="s">
        <v>11318</v>
      </c>
      <c r="K225" s="68"/>
    </row>
    <row r="226" spans="1:11" x14ac:dyDescent="0.35">
      <c r="A226" s="72" t="s">
        <v>5158</v>
      </c>
      <c r="B226" s="68" t="s">
        <v>120</v>
      </c>
      <c r="C226" s="68"/>
      <c r="D226" s="68"/>
      <c r="E226" s="68" t="s">
        <v>228</v>
      </c>
      <c r="F226" s="68" t="s">
        <v>3</v>
      </c>
      <c r="G226" s="71" t="s">
        <v>3477</v>
      </c>
      <c r="H226" s="69" t="s">
        <v>174</v>
      </c>
      <c r="I226" s="68"/>
      <c r="J226" s="68" t="s">
        <v>11318</v>
      </c>
      <c r="K226" s="68"/>
    </row>
    <row r="227" spans="1:11" x14ac:dyDescent="0.35">
      <c r="A227" s="72" t="s">
        <v>5159</v>
      </c>
      <c r="B227" s="68" t="s">
        <v>120</v>
      </c>
      <c r="C227" s="68"/>
      <c r="D227" s="68"/>
      <c r="E227" s="68" t="s">
        <v>228</v>
      </c>
      <c r="F227" s="68" t="s">
        <v>3</v>
      </c>
      <c r="G227" s="71" t="s">
        <v>3477</v>
      </c>
      <c r="H227" s="69" t="s">
        <v>174</v>
      </c>
      <c r="I227" s="68"/>
      <c r="J227" s="68" t="s">
        <v>11318</v>
      </c>
      <c r="K227" s="68"/>
    </row>
    <row r="228" spans="1:11" x14ac:dyDescent="0.35">
      <c r="A228" s="72" t="s">
        <v>5160</v>
      </c>
      <c r="B228" s="68" t="s">
        <v>120</v>
      </c>
      <c r="C228" s="68"/>
      <c r="D228" s="68"/>
      <c r="E228" s="68" t="s">
        <v>228</v>
      </c>
      <c r="F228" s="68" t="s">
        <v>3</v>
      </c>
      <c r="G228" s="71" t="s">
        <v>3479</v>
      </c>
      <c r="H228" s="69" t="s">
        <v>174</v>
      </c>
      <c r="I228" s="68"/>
      <c r="J228" s="68" t="s">
        <v>11318</v>
      </c>
      <c r="K228" s="68"/>
    </row>
    <row r="229" spans="1:11" x14ac:dyDescent="0.35">
      <c r="A229" s="72" t="s">
        <v>5161</v>
      </c>
      <c r="B229" s="68" t="s">
        <v>120</v>
      </c>
      <c r="C229" s="68"/>
      <c r="D229" s="68"/>
      <c r="E229" s="68" t="s">
        <v>228</v>
      </c>
      <c r="F229" s="68" t="s">
        <v>3</v>
      </c>
      <c r="G229" s="71" t="s">
        <v>3481</v>
      </c>
      <c r="H229" s="69" t="s">
        <v>174</v>
      </c>
      <c r="I229" s="68"/>
      <c r="J229" s="68" t="s">
        <v>11318</v>
      </c>
      <c r="K229" s="68"/>
    </row>
    <row r="230" spans="1:11" x14ac:dyDescent="0.35">
      <c r="A230" s="72" t="s">
        <v>3482</v>
      </c>
      <c r="B230" s="68" t="s">
        <v>120</v>
      </c>
      <c r="C230" s="68"/>
      <c r="D230" s="68"/>
      <c r="E230" s="68" t="s">
        <v>228</v>
      </c>
      <c r="F230" s="68" t="s">
        <v>3</v>
      </c>
      <c r="G230" s="71" t="s">
        <v>3483</v>
      </c>
      <c r="H230" s="69" t="s">
        <v>174</v>
      </c>
      <c r="I230" s="68"/>
      <c r="J230" s="68" t="s">
        <v>11318</v>
      </c>
      <c r="K230" s="68"/>
    </row>
    <row r="231" spans="1:11" x14ac:dyDescent="0.35">
      <c r="A231" s="72" t="s">
        <v>5162</v>
      </c>
      <c r="B231" s="68" t="s">
        <v>120</v>
      </c>
      <c r="C231" s="68"/>
      <c r="D231" s="68"/>
      <c r="E231" s="68" t="s">
        <v>227</v>
      </c>
      <c r="F231" s="68" t="s">
        <v>3366</v>
      </c>
      <c r="G231" s="71" t="s">
        <v>3491</v>
      </c>
      <c r="H231" s="69" t="s">
        <v>174</v>
      </c>
      <c r="I231" s="68"/>
      <c r="J231" s="68" t="s">
        <v>11318</v>
      </c>
      <c r="K231" s="68"/>
    </row>
    <row r="232" spans="1:11" x14ac:dyDescent="0.35">
      <c r="A232" s="72" t="s">
        <v>5163</v>
      </c>
      <c r="B232" s="68" t="s">
        <v>120</v>
      </c>
      <c r="C232" s="68"/>
      <c r="D232" s="68"/>
      <c r="E232" s="68" t="s">
        <v>470</v>
      </c>
      <c r="F232" s="68" t="s">
        <v>3366</v>
      </c>
      <c r="G232" s="71" t="s">
        <v>3489</v>
      </c>
      <c r="H232" s="69" t="s">
        <v>174</v>
      </c>
      <c r="I232" s="68"/>
      <c r="J232" s="68"/>
      <c r="K232" s="68"/>
    </row>
    <row r="233" spans="1:11" x14ac:dyDescent="0.35">
      <c r="A233" s="72" t="s">
        <v>5164</v>
      </c>
      <c r="B233" s="68" t="s">
        <v>120</v>
      </c>
      <c r="C233" s="68"/>
      <c r="D233" s="68"/>
      <c r="E233" s="68" t="s">
        <v>227</v>
      </c>
      <c r="F233" s="68" t="s">
        <v>3366</v>
      </c>
      <c r="G233" s="71" t="s">
        <v>3491</v>
      </c>
      <c r="H233" s="69" t="s">
        <v>174</v>
      </c>
      <c r="I233" s="68"/>
      <c r="J233" s="68" t="s">
        <v>11318</v>
      </c>
      <c r="K233" s="68"/>
    </row>
    <row r="234" spans="1:11" x14ac:dyDescent="0.35">
      <c r="A234" s="72" t="s">
        <v>5165</v>
      </c>
      <c r="B234" s="68" t="s">
        <v>120</v>
      </c>
      <c r="C234" s="68"/>
      <c r="D234" s="68"/>
      <c r="E234" s="68" t="s">
        <v>227</v>
      </c>
      <c r="F234" s="68" t="s">
        <v>3366</v>
      </c>
      <c r="G234" s="71" t="s">
        <v>3493</v>
      </c>
      <c r="H234" s="69" t="s">
        <v>174</v>
      </c>
      <c r="I234" s="68"/>
      <c r="J234" s="68" t="s">
        <v>11318</v>
      </c>
      <c r="K234" s="68"/>
    </row>
    <row r="235" spans="1:11" x14ac:dyDescent="0.35">
      <c r="A235" s="72" t="s">
        <v>5166</v>
      </c>
      <c r="B235" s="68" t="s">
        <v>120</v>
      </c>
      <c r="C235" s="68"/>
      <c r="D235" s="68"/>
      <c r="E235" s="68" t="s">
        <v>227</v>
      </c>
      <c r="F235" s="68" t="s">
        <v>3366</v>
      </c>
      <c r="G235" s="71" t="s">
        <v>3495</v>
      </c>
      <c r="H235" s="69" t="s">
        <v>174</v>
      </c>
      <c r="I235" s="68"/>
      <c r="J235" s="68"/>
      <c r="K235" s="68"/>
    </row>
    <row r="236" spans="1:11" x14ac:dyDescent="0.35">
      <c r="A236" s="72" t="s">
        <v>5167</v>
      </c>
      <c r="B236" s="68" t="s">
        <v>120</v>
      </c>
      <c r="C236" s="68"/>
      <c r="D236" s="68"/>
      <c r="E236" s="68" t="s">
        <v>227</v>
      </c>
      <c r="F236" s="68" t="s">
        <v>3366</v>
      </c>
      <c r="G236" s="71" t="s">
        <v>3497</v>
      </c>
      <c r="H236" s="69" t="s">
        <v>174</v>
      </c>
      <c r="I236" s="68"/>
      <c r="J236" s="68" t="s">
        <v>11318</v>
      </c>
      <c r="K236" s="68"/>
    </row>
    <row r="237" spans="1:11" x14ac:dyDescent="0.35">
      <c r="A237" s="72" t="s">
        <v>3498</v>
      </c>
      <c r="B237" s="68" t="s">
        <v>120</v>
      </c>
      <c r="C237" s="68"/>
      <c r="D237" s="68"/>
      <c r="E237" s="68" t="s">
        <v>227</v>
      </c>
      <c r="F237" s="68" t="s">
        <v>3366</v>
      </c>
      <c r="G237" s="71" t="s">
        <v>3499</v>
      </c>
      <c r="H237" s="69" t="s">
        <v>174</v>
      </c>
      <c r="I237" s="68"/>
      <c r="J237" s="68" t="s">
        <v>11318</v>
      </c>
      <c r="K237" s="68"/>
    </row>
    <row r="238" spans="1:11" x14ac:dyDescent="0.35">
      <c r="A238" s="72" t="s">
        <v>5168</v>
      </c>
      <c r="B238" s="68" t="s">
        <v>120</v>
      </c>
      <c r="C238" s="68"/>
      <c r="D238" s="68"/>
      <c r="E238" s="68" t="s">
        <v>227</v>
      </c>
      <c r="F238" s="68" t="s">
        <v>3366</v>
      </c>
      <c r="G238" s="71" t="s">
        <v>3503</v>
      </c>
      <c r="H238" s="69" t="s">
        <v>174</v>
      </c>
      <c r="I238" s="68"/>
      <c r="J238" s="68" t="s">
        <v>11318</v>
      </c>
      <c r="K238" s="68"/>
    </row>
    <row r="239" spans="1:11" x14ac:dyDescent="0.35">
      <c r="A239" s="72" t="s">
        <v>5169</v>
      </c>
      <c r="B239" s="68" t="s">
        <v>120</v>
      </c>
      <c r="C239" s="68"/>
      <c r="D239" s="68"/>
      <c r="E239" s="68" t="s">
        <v>227</v>
      </c>
      <c r="F239" s="68" t="s">
        <v>3366</v>
      </c>
      <c r="G239" s="71" t="s">
        <v>3505</v>
      </c>
      <c r="H239" s="69" t="s">
        <v>174</v>
      </c>
      <c r="I239" s="68"/>
      <c r="J239" s="68" t="s">
        <v>11318</v>
      </c>
      <c r="K239" s="68"/>
    </row>
    <row r="240" spans="1:11" x14ac:dyDescent="0.35">
      <c r="A240" s="72" t="s">
        <v>5170</v>
      </c>
      <c r="B240" s="68" t="s">
        <v>120</v>
      </c>
      <c r="C240" s="68"/>
      <c r="D240" s="68"/>
      <c r="E240" s="68" t="s">
        <v>5066</v>
      </c>
      <c r="F240" s="68" t="s">
        <v>3</v>
      </c>
      <c r="G240" s="71" t="s">
        <v>5171</v>
      </c>
      <c r="H240" s="69" t="s">
        <v>174</v>
      </c>
      <c r="I240" s="68"/>
      <c r="J240" s="68" t="s">
        <v>11318</v>
      </c>
      <c r="K240" s="68"/>
    </row>
    <row r="241" spans="1:11" x14ac:dyDescent="0.35">
      <c r="A241" s="72" t="s">
        <v>5172</v>
      </c>
      <c r="B241" s="68" t="s">
        <v>120</v>
      </c>
      <c r="C241" s="68"/>
      <c r="D241" s="68"/>
      <c r="E241" s="68" t="s">
        <v>5066</v>
      </c>
      <c r="F241" s="68" t="s">
        <v>3</v>
      </c>
      <c r="G241" s="71" t="s">
        <v>5173</v>
      </c>
      <c r="H241" s="69" t="s">
        <v>174</v>
      </c>
      <c r="I241" s="68"/>
      <c r="J241" s="68" t="s">
        <v>11318</v>
      </c>
      <c r="K241" s="68"/>
    </row>
    <row r="242" spans="1:11" x14ac:dyDescent="0.35">
      <c r="A242" s="72" t="s">
        <v>5174</v>
      </c>
      <c r="B242" s="68" t="s">
        <v>120</v>
      </c>
      <c r="C242" s="68"/>
      <c r="D242" s="68"/>
      <c r="E242" s="68" t="s">
        <v>5066</v>
      </c>
      <c r="F242" s="68" t="s">
        <v>3</v>
      </c>
      <c r="G242" s="71" t="s">
        <v>5175</v>
      </c>
      <c r="H242" s="69" t="s">
        <v>174</v>
      </c>
      <c r="I242" s="68"/>
      <c r="J242" s="68" t="s">
        <v>11318</v>
      </c>
      <c r="K242" s="68"/>
    </row>
    <row r="243" spans="1:11" x14ac:dyDescent="0.35">
      <c r="A243" s="72" t="s">
        <v>5176</v>
      </c>
      <c r="B243" s="68" t="s">
        <v>120</v>
      </c>
      <c r="C243" s="68"/>
      <c r="D243" s="68"/>
      <c r="E243" s="68" t="s">
        <v>5066</v>
      </c>
      <c r="F243" s="68" t="s">
        <v>3</v>
      </c>
      <c r="G243" s="71" t="s">
        <v>3516</v>
      </c>
      <c r="H243" s="69" t="s">
        <v>174</v>
      </c>
      <c r="I243" s="68"/>
      <c r="J243" s="68" t="s">
        <v>11318</v>
      </c>
      <c r="K243" s="68"/>
    </row>
    <row r="244" spans="1:11" x14ac:dyDescent="0.35">
      <c r="A244" s="72" t="s">
        <v>5177</v>
      </c>
      <c r="B244" s="68" t="s">
        <v>120</v>
      </c>
      <c r="C244" s="68"/>
      <c r="D244" s="68"/>
      <c r="E244" s="68" t="s">
        <v>5066</v>
      </c>
      <c r="F244" s="68" t="s">
        <v>3</v>
      </c>
      <c r="G244" s="71" t="s">
        <v>3521</v>
      </c>
      <c r="H244" s="69" t="s">
        <v>174</v>
      </c>
      <c r="I244" s="68"/>
      <c r="J244" s="68" t="s">
        <v>11318</v>
      </c>
      <c r="K244" s="68"/>
    </row>
    <row r="245" spans="1:11" x14ac:dyDescent="0.35">
      <c r="A245" s="72" t="s">
        <v>5178</v>
      </c>
      <c r="B245" s="68" t="s">
        <v>120</v>
      </c>
      <c r="C245" s="68"/>
      <c r="D245" s="68"/>
      <c r="E245" s="68" t="s">
        <v>5066</v>
      </c>
      <c r="F245" s="68" t="s">
        <v>3</v>
      </c>
      <c r="G245" s="71" t="s">
        <v>3527</v>
      </c>
      <c r="H245" s="69" t="s">
        <v>174</v>
      </c>
      <c r="I245" s="68"/>
      <c r="J245" s="68" t="s">
        <v>11318</v>
      </c>
      <c r="K245" s="68"/>
    </row>
    <row r="246" spans="1:11" x14ac:dyDescent="0.35">
      <c r="A246" s="72" t="s">
        <v>5179</v>
      </c>
      <c r="B246" s="68" t="s">
        <v>120</v>
      </c>
      <c r="C246" s="68"/>
      <c r="D246" s="68"/>
      <c r="E246" s="68" t="s">
        <v>5066</v>
      </c>
      <c r="F246" s="68" t="s">
        <v>3</v>
      </c>
      <c r="G246" s="71" t="s">
        <v>3518</v>
      </c>
      <c r="H246" s="69" t="s">
        <v>174</v>
      </c>
      <c r="I246" s="68"/>
      <c r="J246" s="68" t="s">
        <v>11318</v>
      </c>
      <c r="K246" s="68"/>
    </row>
    <row r="247" spans="1:11" x14ac:dyDescent="0.35">
      <c r="A247" s="72" t="s">
        <v>5180</v>
      </c>
      <c r="B247" s="68" t="s">
        <v>120</v>
      </c>
      <c r="C247" s="68"/>
      <c r="D247" s="68"/>
      <c r="E247" s="68" t="s">
        <v>5066</v>
      </c>
      <c r="F247" s="68" t="s">
        <v>3</v>
      </c>
      <c r="G247" s="71" t="s">
        <v>3523</v>
      </c>
      <c r="H247" s="69" t="s">
        <v>174</v>
      </c>
      <c r="I247" s="68"/>
      <c r="J247" s="68" t="s">
        <v>11318</v>
      </c>
      <c r="K247" s="68"/>
    </row>
    <row r="248" spans="1:11" x14ac:dyDescent="0.35">
      <c r="A248" s="72" t="s">
        <v>5181</v>
      </c>
      <c r="B248" s="68" t="s">
        <v>120</v>
      </c>
      <c r="C248" s="68"/>
      <c r="D248" s="68"/>
      <c r="E248" s="68" t="s">
        <v>5066</v>
      </c>
      <c r="F248" s="68" t="s">
        <v>3</v>
      </c>
      <c r="G248" s="71" t="s">
        <v>3529</v>
      </c>
      <c r="H248" s="69" t="s">
        <v>174</v>
      </c>
      <c r="I248" s="68"/>
      <c r="J248" s="68" t="s">
        <v>11318</v>
      </c>
      <c r="K248" s="68"/>
    </row>
    <row r="249" spans="1:11" x14ac:dyDescent="0.35">
      <c r="A249" s="72" t="s">
        <v>5182</v>
      </c>
      <c r="B249" s="68" t="s">
        <v>120</v>
      </c>
      <c r="C249" s="68"/>
      <c r="D249" s="68" t="s">
        <v>5099</v>
      </c>
      <c r="E249" s="68" t="s">
        <v>5066</v>
      </c>
      <c r="F249" s="68" t="s">
        <v>5019</v>
      </c>
      <c r="G249" s="71" t="s">
        <v>5183</v>
      </c>
      <c r="H249" s="69"/>
      <c r="I249" s="68"/>
      <c r="J249" s="68"/>
      <c r="K249" s="68"/>
    </row>
    <row r="250" spans="1:11" x14ac:dyDescent="0.35">
      <c r="A250" s="72" t="s">
        <v>5184</v>
      </c>
      <c r="B250" s="68" t="s">
        <v>203</v>
      </c>
      <c r="C250" s="68"/>
      <c r="D250" s="68"/>
      <c r="E250" s="68" t="s">
        <v>1683</v>
      </c>
      <c r="F250" s="68" t="s">
        <v>3</v>
      </c>
      <c r="G250" s="71" t="s">
        <v>3415</v>
      </c>
      <c r="H250" s="69"/>
      <c r="I250" s="68"/>
      <c r="J250" s="68" t="s">
        <v>11334</v>
      </c>
      <c r="K250" s="68"/>
    </row>
    <row r="251" spans="1:11" x14ac:dyDescent="0.35">
      <c r="A251" s="72" t="s">
        <v>5185</v>
      </c>
      <c r="B251" s="68" t="s">
        <v>120</v>
      </c>
      <c r="C251" s="68"/>
      <c r="D251" s="68"/>
      <c r="E251" s="68" t="s">
        <v>1683</v>
      </c>
      <c r="F251" s="68" t="s">
        <v>3</v>
      </c>
      <c r="G251" s="71" t="s">
        <v>3415</v>
      </c>
      <c r="H251" s="69"/>
      <c r="I251" s="68"/>
      <c r="J251" s="68" t="s">
        <v>11334</v>
      </c>
      <c r="K251" s="68"/>
    </row>
    <row r="252" spans="1:11" x14ac:dyDescent="0.35">
      <c r="A252" s="72" t="s">
        <v>5186</v>
      </c>
      <c r="B252" s="68" t="s">
        <v>203</v>
      </c>
      <c r="C252" s="68"/>
      <c r="D252" s="68"/>
      <c r="E252" s="68" t="s">
        <v>1683</v>
      </c>
      <c r="F252" s="68" t="s">
        <v>3</v>
      </c>
      <c r="G252" s="71" t="s">
        <v>3415</v>
      </c>
      <c r="H252" s="69"/>
      <c r="I252" s="68"/>
      <c r="J252" s="68" t="s">
        <v>11334</v>
      </c>
      <c r="K252" s="68"/>
    </row>
    <row r="253" spans="1:11" x14ac:dyDescent="0.35">
      <c r="A253" s="72" t="s">
        <v>5187</v>
      </c>
      <c r="B253" s="68" t="s">
        <v>203</v>
      </c>
      <c r="C253" s="68"/>
      <c r="D253" s="68"/>
      <c r="E253" s="68" t="s">
        <v>1683</v>
      </c>
      <c r="F253" s="68" t="s">
        <v>3</v>
      </c>
      <c r="G253" s="71" t="s">
        <v>3415</v>
      </c>
      <c r="H253" s="69"/>
      <c r="I253" s="68"/>
      <c r="J253" s="68" t="s">
        <v>11334</v>
      </c>
      <c r="K253" s="68"/>
    </row>
    <row r="254" spans="1:11" x14ac:dyDescent="0.35">
      <c r="A254" s="72" t="s">
        <v>5188</v>
      </c>
      <c r="B254" s="68" t="s">
        <v>120</v>
      </c>
      <c r="C254" s="68"/>
      <c r="D254" s="68"/>
      <c r="E254" s="68" t="s">
        <v>1683</v>
      </c>
      <c r="F254" s="68" t="s">
        <v>3</v>
      </c>
      <c r="G254" s="71" t="s">
        <v>3404</v>
      </c>
      <c r="H254" s="69"/>
      <c r="I254" s="68"/>
      <c r="J254" s="68" t="s">
        <v>11318</v>
      </c>
      <c r="K254" s="68"/>
    </row>
    <row r="255" spans="1:11" x14ac:dyDescent="0.35">
      <c r="A255" s="72" t="s">
        <v>5189</v>
      </c>
      <c r="B255" s="68" t="s">
        <v>120</v>
      </c>
      <c r="C255" s="68"/>
      <c r="D255" s="68"/>
      <c r="E255" s="68" t="s">
        <v>1683</v>
      </c>
      <c r="F255" s="68" t="s">
        <v>3</v>
      </c>
      <c r="G255" s="71" t="s">
        <v>3404</v>
      </c>
      <c r="H255" s="69"/>
      <c r="I255" s="68"/>
      <c r="J255" s="68" t="s">
        <v>11318</v>
      </c>
      <c r="K255" s="68"/>
    </row>
    <row r="256" spans="1:11" x14ac:dyDescent="0.35">
      <c r="A256" s="72" t="s">
        <v>5190</v>
      </c>
      <c r="B256" s="68" t="s">
        <v>120</v>
      </c>
      <c r="C256" s="68"/>
      <c r="D256" s="68"/>
      <c r="E256" s="68" t="s">
        <v>1683</v>
      </c>
      <c r="F256" s="68" t="s">
        <v>3</v>
      </c>
      <c r="G256" s="71" t="s">
        <v>3404</v>
      </c>
      <c r="H256" s="69"/>
      <c r="I256" s="68"/>
      <c r="J256" s="68" t="s">
        <v>11318</v>
      </c>
      <c r="K256" s="68"/>
    </row>
    <row r="257" spans="1:11" x14ac:dyDescent="0.35">
      <c r="A257" s="72" t="s">
        <v>5191</v>
      </c>
      <c r="B257" s="68" t="s">
        <v>120</v>
      </c>
      <c r="C257" s="68"/>
      <c r="D257" s="68"/>
      <c r="E257" s="68" t="s">
        <v>1683</v>
      </c>
      <c r="F257" s="68" t="s">
        <v>3</v>
      </c>
      <c r="G257" s="71" t="s">
        <v>3404</v>
      </c>
      <c r="H257" s="211"/>
      <c r="I257" s="68"/>
      <c r="J257" s="68" t="s">
        <v>11318</v>
      </c>
      <c r="K257" s="68"/>
    </row>
    <row r="258" spans="1:11" x14ac:dyDescent="0.35">
      <c r="A258" s="72" t="s">
        <v>5192</v>
      </c>
      <c r="B258" s="68" t="s">
        <v>120</v>
      </c>
      <c r="C258" s="68"/>
      <c r="D258" s="68"/>
      <c r="E258" s="68" t="s">
        <v>1683</v>
      </c>
      <c r="F258" s="68" t="s">
        <v>3</v>
      </c>
      <c r="G258" s="71" t="s">
        <v>3409</v>
      </c>
      <c r="H258" s="69"/>
      <c r="I258" s="68"/>
      <c r="J258" s="68" t="s">
        <v>11318</v>
      </c>
      <c r="K258" s="68"/>
    </row>
    <row r="259" spans="1:11" x14ac:dyDescent="0.35">
      <c r="A259" s="72" t="s">
        <v>5193</v>
      </c>
      <c r="B259" s="68" t="s">
        <v>120</v>
      </c>
      <c r="C259" s="68"/>
      <c r="D259" s="68"/>
      <c r="E259" s="68" t="s">
        <v>1683</v>
      </c>
      <c r="F259" s="68" t="s">
        <v>3</v>
      </c>
      <c r="G259" s="71" t="s">
        <v>3409</v>
      </c>
      <c r="H259" s="69"/>
      <c r="I259" s="68"/>
      <c r="J259" s="68" t="s">
        <v>11318</v>
      </c>
      <c r="K259" s="68"/>
    </row>
    <row r="260" spans="1:11" x14ac:dyDescent="0.35">
      <c r="A260" s="72" t="s">
        <v>5194</v>
      </c>
      <c r="B260" s="68" t="s">
        <v>120</v>
      </c>
      <c r="C260" s="68"/>
      <c r="D260" s="68"/>
      <c r="E260" s="68" t="s">
        <v>1683</v>
      </c>
      <c r="F260" s="68" t="s">
        <v>3</v>
      </c>
      <c r="G260" s="71" t="s">
        <v>3411</v>
      </c>
      <c r="H260" s="69"/>
      <c r="I260" s="68"/>
      <c r="J260" s="68" t="s">
        <v>11318</v>
      </c>
      <c r="K260" s="68"/>
    </row>
    <row r="261" spans="1:11" x14ac:dyDescent="0.35">
      <c r="A261" s="72" t="s">
        <v>5195</v>
      </c>
      <c r="B261" s="68" t="s">
        <v>120</v>
      </c>
      <c r="C261" s="68"/>
      <c r="D261" s="68"/>
      <c r="E261" s="68" t="s">
        <v>1683</v>
      </c>
      <c r="F261" s="68" t="s">
        <v>3</v>
      </c>
      <c r="G261" s="71" t="s">
        <v>3411</v>
      </c>
      <c r="H261" s="69"/>
      <c r="I261" s="68"/>
      <c r="J261" s="68" t="s">
        <v>11318</v>
      </c>
      <c r="K261" s="68"/>
    </row>
    <row r="262" spans="1:11" x14ac:dyDescent="0.35">
      <c r="A262" s="72" t="s">
        <v>5196</v>
      </c>
      <c r="B262" s="68" t="s">
        <v>120</v>
      </c>
      <c r="C262" s="68"/>
      <c r="D262" s="68"/>
      <c r="E262" s="68" t="s">
        <v>1683</v>
      </c>
      <c r="F262" s="68" t="s">
        <v>3</v>
      </c>
      <c r="G262" s="71" t="s">
        <v>3430</v>
      </c>
      <c r="H262" s="69"/>
      <c r="I262" s="68"/>
      <c r="J262" s="68" t="s">
        <v>11318</v>
      </c>
      <c r="K262" s="68"/>
    </row>
    <row r="263" spans="1:11" x14ac:dyDescent="0.35">
      <c r="A263" s="72" t="s">
        <v>5197</v>
      </c>
      <c r="B263" s="68" t="s">
        <v>120</v>
      </c>
      <c r="C263" s="68"/>
      <c r="D263" s="68"/>
      <c r="E263" s="68" t="s">
        <v>1683</v>
      </c>
      <c r="F263" s="68" t="s">
        <v>3</v>
      </c>
      <c r="G263" s="71" t="s">
        <v>3430</v>
      </c>
      <c r="H263" s="69"/>
      <c r="I263" s="68"/>
      <c r="J263" s="68" t="s">
        <v>11318</v>
      </c>
      <c r="K263" s="68"/>
    </row>
    <row r="264" spans="1:11" x14ac:dyDescent="0.35">
      <c r="A264" s="72" t="s">
        <v>5198</v>
      </c>
      <c r="B264" s="68" t="s">
        <v>120</v>
      </c>
      <c r="C264" s="68"/>
      <c r="D264" s="68"/>
      <c r="E264" s="68" t="s">
        <v>1683</v>
      </c>
      <c r="F264" s="68" t="s">
        <v>3</v>
      </c>
      <c r="G264" s="71" t="s">
        <v>3430</v>
      </c>
      <c r="H264" s="69"/>
      <c r="I264" s="68"/>
      <c r="J264" s="68" t="s">
        <v>11318</v>
      </c>
      <c r="K264" s="68"/>
    </row>
    <row r="265" spans="1:11" x14ac:dyDescent="0.35">
      <c r="A265" s="72" t="s">
        <v>5199</v>
      </c>
      <c r="B265" s="68" t="s">
        <v>120</v>
      </c>
      <c r="C265" s="68"/>
      <c r="D265" s="68"/>
      <c r="E265" s="68" t="s">
        <v>1683</v>
      </c>
      <c r="F265" s="68" t="s">
        <v>3</v>
      </c>
      <c r="G265" s="71" t="s">
        <v>3430</v>
      </c>
      <c r="H265" s="69"/>
      <c r="I265" s="68"/>
      <c r="J265" s="68" t="s">
        <v>11318</v>
      </c>
      <c r="K265" s="68"/>
    </row>
    <row r="266" spans="1:11" x14ac:dyDescent="0.35">
      <c r="A266" s="72" t="s">
        <v>5200</v>
      </c>
      <c r="B266" s="68" t="s">
        <v>120</v>
      </c>
      <c r="C266" s="68"/>
      <c r="D266" s="68"/>
      <c r="E266" s="68" t="s">
        <v>1683</v>
      </c>
      <c r="F266" s="68" t="s">
        <v>3</v>
      </c>
      <c r="G266" s="71" t="s">
        <v>3439</v>
      </c>
      <c r="H266" s="69"/>
      <c r="I266" s="68"/>
      <c r="J266" s="68" t="s">
        <v>11318</v>
      </c>
      <c r="K266" s="68"/>
    </row>
    <row r="267" spans="1:11" x14ac:dyDescent="0.35">
      <c r="A267" s="72" t="s">
        <v>5201</v>
      </c>
      <c r="B267" s="68" t="s">
        <v>120</v>
      </c>
      <c r="C267" s="68"/>
      <c r="D267" s="68"/>
      <c r="E267" s="68" t="s">
        <v>1683</v>
      </c>
      <c r="F267" s="68" t="s">
        <v>3</v>
      </c>
      <c r="G267" s="71" t="s">
        <v>3439</v>
      </c>
      <c r="H267" s="69"/>
      <c r="I267" s="68"/>
      <c r="J267" s="68" t="s">
        <v>11318</v>
      </c>
      <c r="K267" s="68"/>
    </row>
    <row r="268" spans="1:11" x14ac:dyDescent="0.35">
      <c r="A268" s="72" t="s">
        <v>5202</v>
      </c>
      <c r="B268" s="68" t="s">
        <v>120</v>
      </c>
      <c r="C268" s="68"/>
      <c r="D268" s="68"/>
      <c r="E268" s="68" t="s">
        <v>1683</v>
      </c>
      <c r="F268" s="68" t="s">
        <v>3</v>
      </c>
      <c r="G268" s="71" t="s">
        <v>3441</v>
      </c>
      <c r="H268" s="69"/>
      <c r="I268" s="68"/>
      <c r="J268" s="68" t="s">
        <v>11318</v>
      </c>
      <c r="K268" s="68"/>
    </row>
    <row r="269" spans="1:11" x14ac:dyDescent="0.35">
      <c r="A269" s="72" t="s">
        <v>5203</v>
      </c>
      <c r="B269" s="68" t="s">
        <v>120</v>
      </c>
      <c r="C269" s="68"/>
      <c r="D269" s="68"/>
      <c r="E269" s="68" t="s">
        <v>1683</v>
      </c>
      <c r="F269" s="68" t="s">
        <v>3</v>
      </c>
      <c r="G269" s="71" t="s">
        <v>3441</v>
      </c>
      <c r="H269" s="69"/>
      <c r="I269" s="68"/>
      <c r="J269" s="68" t="s">
        <v>11318</v>
      </c>
      <c r="K269" s="68"/>
    </row>
    <row r="270" spans="1:11" x14ac:dyDescent="0.35">
      <c r="A270" s="72" t="s">
        <v>5204</v>
      </c>
      <c r="B270" s="68" t="s">
        <v>120</v>
      </c>
      <c r="C270" s="68"/>
      <c r="D270" s="68"/>
      <c r="E270" s="68" t="s">
        <v>1683</v>
      </c>
      <c r="F270" s="68" t="s">
        <v>3</v>
      </c>
      <c r="G270" s="71" t="s">
        <v>3443</v>
      </c>
      <c r="H270" s="69"/>
      <c r="I270" s="68"/>
      <c r="J270" s="68" t="s">
        <v>11318</v>
      </c>
      <c r="K270" s="68"/>
    </row>
    <row r="271" spans="1:11" x14ac:dyDescent="0.35">
      <c r="A271" s="72" t="s">
        <v>5205</v>
      </c>
      <c r="B271" s="68" t="s">
        <v>120</v>
      </c>
      <c r="C271" s="68"/>
      <c r="D271" s="68"/>
      <c r="E271" s="68" t="s">
        <v>1683</v>
      </c>
      <c r="F271" s="68" t="s">
        <v>3</v>
      </c>
      <c r="G271" s="71" t="s">
        <v>3443</v>
      </c>
      <c r="H271" s="69"/>
      <c r="I271" s="68"/>
      <c r="J271" s="68" t="s">
        <v>11318</v>
      </c>
      <c r="K271" s="68"/>
    </row>
    <row r="272" spans="1:11" x14ac:dyDescent="0.35">
      <c r="A272" s="72" t="s">
        <v>5206</v>
      </c>
      <c r="B272" s="68" t="s">
        <v>120</v>
      </c>
      <c r="C272" s="68"/>
      <c r="D272" s="68"/>
      <c r="E272" s="68" t="s">
        <v>1683</v>
      </c>
      <c r="F272" s="68" t="s">
        <v>3366</v>
      </c>
      <c r="G272" s="71" t="s">
        <v>3487</v>
      </c>
      <c r="H272" s="69"/>
      <c r="I272" s="68"/>
      <c r="J272" s="68" t="s">
        <v>11318</v>
      </c>
      <c r="K272" s="68"/>
    </row>
    <row r="273" spans="1:11" x14ac:dyDescent="0.35">
      <c r="A273" s="72" t="s">
        <v>5207</v>
      </c>
      <c r="B273" s="68" t="s">
        <v>120</v>
      </c>
      <c r="C273" s="68"/>
      <c r="D273" s="68"/>
      <c r="E273" s="68" t="s">
        <v>1683</v>
      </c>
      <c r="F273" s="68" t="s">
        <v>3366</v>
      </c>
      <c r="G273" s="71" t="s">
        <v>3487</v>
      </c>
      <c r="H273" s="69"/>
      <c r="I273" s="68"/>
      <c r="J273" s="68" t="s">
        <v>11318</v>
      </c>
      <c r="K273" s="68"/>
    </row>
    <row r="274" spans="1:11" x14ac:dyDescent="0.35">
      <c r="A274" s="72" t="s">
        <v>5208</v>
      </c>
      <c r="B274" s="68" t="s">
        <v>120</v>
      </c>
      <c r="C274" s="68"/>
      <c r="D274" s="68"/>
      <c r="E274" s="68" t="s">
        <v>1683</v>
      </c>
      <c r="F274" s="68" t="s">
        <v>3366</v>
      </c>
      <c r="G274" s="71" t="s">
        <v>3487</v>
      </c>
      <c r="H274" s="69"/>
      <c r="I274" s="68"/>
      <c r="J274" s="68" t="s">
        <v>11318</v>
      </c>
      <c r="K274" s="68"/>
    </row>
    <row r="275" spans="1:11" x14ac:dyDescent="0.35">
      <c r="A275" s="72" t="s">
        <v>5209</v>
      </c>
      <c r="B275" s="68" t="s">
        <v>120</v>
      </c>
      <c r="C275" s="68"/>
      <c r="D275" s="68"/>
      <c r="E275" s="68" t="s">
        <v>1683</v>
      </c>
      <c r="F275" s="68" t="s">
        <v>3366</v>
      </c>
      <c r="G275" s="71" t="s">
        <v>3487</v>
      </c>
      <c r="H275" s="69"/>
      <c r="I275" s="68"/>
      <c r="J275" s="68" t="s">
        <v>11318</v>
      </c>
      <c r="K275" s="68"/>
    </row>
    <row r="276" spans="1:11" x14ac:dyDescent="0.35">
      <c r="A276" s="72" t="s">
        <v>5210</v>
      </c>
      <c r="B276" s="68" t="s">
        <v>120</v>
      </c>
      <c r="C276" s="68"/>
      <c r="D276" s="68"/>
      <c r="E276" s="68" t="s">
        <v>1683</v>
      </c>
      <c r="F276" s="68" t="s">
        <v>3366</v>
      </c>
      <c r="G276" s="71" t="s">
        <v>3497</v>
      </c>
      <c r="H276" s="69"/>
      <c r="I276" s="68"/>
      <c r="J276" s="68" t="s">
        <v>11318</v>
      </c>
      <c r="K276" s="68"/>
    </row>
    <row r="277" spans="1:11" x14ac:dyDescent="0.35">
      <c r="A277" s="72" t="s">
        <v>5211</v>
      </c>
      <c r="B277" s="68" t="s">
        <v>120</v>
      </c>
      <c r="C277" s="68"/>
      <c r="D277" s="68"/>
      <c r="E277" s="68" t="s">
        <v>1683</v>
      </c>
      <c r="F277" s="68" t="s">
        <v>3366</v>
      </c>
      <c r="G277" s="71" t="s">
        <v>3497</v>
      </c>
      <c r="H277" s="69"/>
      <c r="I277" s="68"/>
      <c r="J277" s="68" t="s">
        <v>11318</v>
      </c>
      <c r="K277" s="68"/>
    </row>
    <row r="278" spans="1:11" x14ac:dyDescent="0.35">
      <c r="A278" s="72" t="s">
        <v>5212</v>
      </c>
      <c r="B278" s="68" t="s">
        <v>120</v>
      </c>
      <c r="C278" s="68"/>
      <c r="D278" s="68"/>
      <c r="E278" s="68" t="s">
        <v>1683</v>
      </c>
      <c r="F278" s="68" t="s">
        <v>3366</v>
      </c>
      <c r="G278" s="69" t="s">
        <v>3499</v>
      </c>
      <c r="H278" s="69"/>
      <c r="I278" s="68"/>
      <c r="J278" s="68" t="s">
        <v>11318</v>
      </c>
      <c r="K278" s="68"/>
    </row>
    <row r="279" spans="1:11" x14ac:dyDescent="0.35">
      <c r="A279" s="72" t="s">
        <v>5213</v>
      </c>
      <c r="B279" s="68" t="s">
        <v>120</v>
      </c>
      <c r="C279" s="68"/>
      <c r="D279" s="68"/>
      <c r="E279" s="68" t="s">
        <v>1683</v>
      </c>
      <c r="F279" s="68" t="s">
        <v>3366</v>
      </c>
      <c r="G279" s="69" t="s">
        <v>3499</v>
      </c>
      <c r="H279" s="69"/>
      <c r="I279" s="68"/>
      <c r="J279" s="68" t="s">
        <v>11318</v>
      </c>
      <c r="K279" s="68"/>
    </row>
    <row r="280" spans="1:11" x14ac:dyDescent="0.35">
      <c r="A280" s="72" t="s">
        <v>5214</v>
      </c>
      <c r="B280" s="68" t="s">
        <v>120</v>
      </c>
      <c r="C280" s="68"/>
      <c r="D280" s="68"/>
      <c r="E280" s="68" t="s">
        <v>1683</v>
      </c>
      <c r="F280" s="68" t="s">
        <v>2639</v>
      </c>
      <c r="G280" s="69" t="s">
        <v>3396</v>
      </c>
      <c r="H280" s="69"/>
      <c r="I280" s="68"/>
      <c r="J280" s="68" t="s">
        <v>11318</v>
      </c>
      <c r="K280" s="68"/>
    </row>
    <row r="281" spans="1:11" x14ac:dyDescent="0.35">
      <c r="A281" s="72" t="s">
        <v>5215</v>
      </c>
      <c r="B281" s="68" t="s">
        <v>120</v>
      </c>
      <c r="C281" s="68"/>
      <c r="D281" s="68"/>
      <c r="E281" s="68" t="s">
        <v>1683</v>
      </c>
      <c r="F281" s="68" t="s">
        <v>2639</v>
      </c>
      <c r="G281" s="69" t="s">
        <v>3396</v>
      </c>
      <c r="H281" s="69"/>
      <c r="I281" s="68"/>
      <c r="J281" s="68" t="s">
        <v>11318</v>
      </c>
      <c r="K281" s="68"/>
    </row>
    <row r="282" spans="1:11" x14ac:dyDescent="0.35">
      <c r="A282" s="72" t="s">
        <v>5216</v>
      </c>
      <c r="B282" s="68" t="s">
        <v>120</v>
      </c>
      <c r="C282" s="68"/>
      <c r="D282" s="68"/>
      <c r="E282" s="68" t="s">
        <v>1683</v>
      </c>
      <c r="F282" s="68" t="s">
        <v>2639</v>
      </c>
      <c r="G282" s="69" t="s">
        <v>3396</v>
      </c>
      <c r="H282" s="69"/>
      <c r="I282" s="68"/>
      <c r="J282" s="68" t="s">
        <v>11318</v>
      </c>
      <c r="K282" s="68"/>
    </row>
    <row r="283" spans="1:11" x14ac:dyDescent="0.35">
      <c r="A283" s="72" t="s">
        <v>5217</v>
      </c>
      <c r="B283" s="68" t="s">
        <v>120</v>
      </c>
      <c r="C283" s="68"/>
      <c r="D283" s="68"/>
      <c r="E283" s="68" t="s">
        <v>1683</v>
      </c>
      <c r="F283" s="68" t="s">
        <v>2639</v>
      </c>
      <c r="G283" s="69" t="s">
        <v>3396</v>
      </c>
      <c r="H283" s="69"/>
      <c r="I283" s="68"/>
      <c r="J283" s="68" t="s">
        <v>11318</v>
      </c>
      <c r="K283" s="68"/>
    </row>
    <row r="284" spans="1:11" x14ac:dyDescent="0.35">
      <c r="A284" s="72" t="s">
        <v>5218</v>
      </c>
      <c r="B284" s="68" t="s">
        <v>120</v>
      </c>
      <c r="C284" s="68"/>
      <c r="D284" s="68"/>
      <c r="E284" s="68" t="s">
        <v>1683</v>
      </c>
      <c r="F284" s="68" t="s">
        <v>2639</v>
      </c>
      <c r="G284" s="69" t="s">
        <v>3399</v>
      </c>
      <c r="H284" s="69"/>
      <c r="I284" s="68"/>
      <c r="J284" s="68" t="s">
        <v>11318</v>
      </c>
      <c r="K284" s="68"/>
    </row>
    <row r="285" spans="1:11" x14ac:dyDescent="0.35">
      <c r="A285" s="72" t="s">
        <v>5219</v>
      </c>
      <c r="B285" s="68" t="s">
        <v>120</v>
      </c>
      <c r="C285" s="68"/>
      <c r="D285" s="68"/>
      <c r="E285" s="68" t="s">
        <v>1683</v>
      </c>
      <c r="F285" s="68" t="s">
        <v>2639</v>
      </c>
      <c r="G285" s="69" t="s">
        <v>3399</v>
      </c>
      <c r="H285" s="69"/>
      <c r="I285" s="68"/>
      <c r="J285" s="68" t="s">
        <v>11318</v>
      </c>
      <c r="K285" s="68"/>
    </row>
    <row r="286" spans="1:11" x14ac:dyDescent="0.35">
      <c r="A286" s="72" t="s">
        <v>11489</v>
      </c>
      <c r="B286" s="68" t="s">
        <v>120</v>
      </c>
      <c r="C286" s="68"/>
      <c r="D286" s="68"/>
      <c r="E286" s="68" t="s">
        <v>1683</v>
      </c>
      <c r="F286" s="68" t="s">
        <v>2639</v>
      </c>
      <c r="G286" s="69" t="s">
        <v>3401</v>
      </c>
      <c r="H286" s="69"/>
      <c r="I286" s="68"/>
      <c r="J286" s="68" t="s">
        <v>11318</v>
      </c>
      <c r="K286" s="68"/>
    </row>
    <row r="287" spans="1:11" x14ac:dyDescent="0.35">
      <c r="A287" s="72" t="s">
        <v>5220</v>
      </c>
      <c r="B287" s="68" t="s">
        <v>120</v>
      </c>
      <c r="C287" s="68"/>
      <c r="D287" s="68"/>
      <c r="E287" s="68" t="s">
        <v>1683</v>
      </c>
      <c r="F287" s="68" t="s">
        <v>2639</v>
      </c>
      <c r="G287" s="69" t="s">
        <v>3401</v>
      </c>
      <c r="H287" s="69"/>
      <c r="I287" s="68"/>
      <c r="J287" s="68" t="s">
        <v>11318</v>
      </c>
      <c r="K287" s="68"/>
    </row>
    <row r="288" spans="1:11" x14ac:dyDescent="0.35">
      <c r="A288" s="72" t="s">
        <v>5221</v>
      </c>
      <c r="B288" s="68" t="s">
        <v>120</v>
      </c>
      <c r="C288" s="68"/>
      <c r="D288" s="68"/>
      <c r="E288" s="68" t="s">
        <v>1683</v>
      </c>
      <c r="F288" s="68" t="s">
        <v>2639</v>
      </c>
      <c r="G288" s="71" t="s">
        <v>3397</v>
      </c>
      <c r="H288" s="69"/>
      <c r="I288" s="68"/>
      <c r="J288" s="68"/>
      <c r="K288" s="68"/>
    </row>
    <row r="289" spans="1:11" x14ac:dyDescent="0.35">
      <c r="A289" s="72" t="s">
        <v>5222</v>
      </c>
      <c r="B289" s="68" t="s">
        <v>120</v>
      </c>
      <c r="C289" s="68"/>
      <c r="D289" s="68"/>
      <c r="E289" s="68" t="s">
        <v>1683</v>
      </c>
      <c r="F289" s="68" t="s">
        <v>2639</v>
      </c>
      <c r="G289" s="71" t="s">
        <v>5041</v>
      </c>
      <c r="H289" s="69"/>
      <c r="I289" s="68"/>
      <c r="J289" s="68"/>
      <c r="K289" s="68"/>
    </row>
    <row r="290" spans="1:11" x14ac:dyDescent="0.35">
      <c r="A290" s="72" t="s">
        <v>5223</v>
      </c>
      <c r="B290" s="68" t="s">
        <v>120</v>
      </c>
      <c r="C290" s="68"/>
      <c r="D290" s="68"/>
      <c r="E290" s="68" t="s">
        <v>1683</v>
      </c>
      <c r="F290" s="68" t="s">
        <v>2639</v>
      </c>
      <c r="G290" s="71" t="s">
        <v>3407</v>
      </c>
      <c r="H290" s="69"/>
      <c r="I290" s="68"/>
      <c r="J290" s="68"/>
      <c r="K290" s="68"/>
    </row>
    <row r="291" spans="1:11" x14ac:dyDescent="0.35">
      <c r="A291" s="72" t="s">
        <v>5224</v>
      </c>
      <c r="B291" s="68" t="s">
        <v>120</v>
      </c>
      <c r="C291" s="68"/>
      <c r="D291" s="68" t="s">
        <v>5080</v>
      </c>
      <c r="E291" s="68" t="s">
        <v>1683</v>
      </c>
      <c r="F291" s="68" t="s">
        <v>5080</v>
      </c>
      <c r="G291" s="71" t="s">
        <v>3407</v>
      </c>
      <c r="H291" s="69"/>
      <c r="I291" s="68"/>
      <c r="J291" s="68"/>
      <c r="K291" s="68"/>
    </row>
    <row r="292" spans="1:11" x14ac:dyDescent="0.35">
      <c r="A292" s="72" t="s">
        <v>5225</v>
      </c>
      <c r="B292" s="68" t="s">
        <v>120</v>
      </c>
      <c r="C292" s="68"/>
      <c r="D292" s="68"/>
      <c r="E292" s="68" t="s">
        <v>1683</v>
      </c>
      <c r="F292" s="68" t="s">
        <v>3366</v>
      </c>
      <c r="G292" s="71" t="s">
        <v>3503</v>
      </c>
      <c r="H292" s="69"/>
      <c r="I292" s="68"/>
      <c r="J292" s="68"/>
      <c r="K292" s="68"/>
    </row>
    <row r="293" spans="1:11" x14ac:dyDescent="0.35">
      <c r="A293" s="72" t="s">
        <v>5226</v>
      </c>
      <c r="B293" s="68" t="s">
        <v>120</v>
      </c>
      <c r="C293" s="68"/>
      <c r="D293" s="68"/>
      <c r="E293" s="68" t="s">
        <v>1683</v>
      </c>
      <c r="F293" s="68" t="s">
        <v>3366</v>
      </c>
      <c r="G293" s="71" t="s">
        <v>3503</v>
      </c>
      <c r="H293" s="69"/>
      <c r="I293" s="68"/>
      <c r="J293" s="68"/>
      <c r="K293" s="68"/>
    </row>
    <row r="294" spans="1:11" x14ac:dyDescent="0.35">
      <c r="A294" s="72" t="s">
        <v>5227</v>
      </c>
      <c r="B294" s="68" t="s">
        <v>120</v>
      </c>
      <c r="C294" s="68"/>
      <c r="D294" s="68"/>
      <c r="E294" s="68" t="s">
        <v>1683</v>
      </c>
      <c r="F294" s="68" t="s">
        <v>3366</v>
      </c>
      <c r="G294" s="71" t="s">
        <v>3503</v>
      </c>
      <c r="H294" s="69"/>
      <c r="I294" s="68"/>
      <c r="J294" s="68"/>
      <c r="K294" s="68"/>
    </row>
    <row r="295" spans="1:11" x14ac:dyDescent="0.35">
      <c r="A295" s="72" t="s">
        <v>5228</v>
      </c>
      <c r="B295" s="68" t="s">
        <v>120</v>
      </c>
      <c r="C295" s="68"/>
      <c r="D295" s="68"/>
      <c r="E295" s="68" t="s">
        <v>1683</v>
      </c>
      <c r="F295" s="68" t="s">
        <v>3366</v>
      </c>
      <c r="G295" s="71" t="s">
        <v>3503</v>
      </c>
      <c r="H295" s="69"/>
      <c r="I295" s="68"/>
      <c r="J295" s="68"/>
      <c r="K295" s="68"/>
    </row>
    <row r="296" spans="1:11" x14ac:dyDescent="0.35">
      <c r="A296" s="70" t="s">
        <v>5229</v>
      </c>
      <c r="B296" s="68" t="s">
        <v>120</v>
      </c>
      <c r="C296" s="68"/>
      <c r="D296" s="68"/>
      <c r="E296" s="68" t="s">
        <v>1683</v>
      </c>
      <c r="F296" s="68" t="s">
        <v>3366</v>
      </c>
      <c r="G296" s="71" t="s">
        <v>3505</v>
      </c>
      <c r="H296" s="69"/>
      <c r="I296" s="68"/>
      <c r="J296" s="68"/>
      <c r="K296" s="68"/>
    </row>
    <row r="297" spans="1:11" x14ac:dyDescent="0.35">
      <c r="A297" s="72" t="s">
        <v>5230</v>
      </c>
      <c r="B297" s="68" t="s">
        <v>120</v>
      </c>
      <c r="C297" s="68"/>
      <c r="D297" s="68"/>
      <c r="E297" s="68" t="s">
        <v>1683</v>
      </c>
      <c r="F297" s="68" t="s">
        <v>3366</v>
      </c>
      <c r="G297" s="71" t="s">
        <v>3505</v>
      </c>
      <c r="H297" s="69"/>
      <c r="I297" s="68"/>
      <c r="J297" s="68"/>
      <c r="K297" s="68"/>
    </row>
    <row r="298" spans="1:11" x14ac:dyDescent="0.35">
      <c r="A298" s="72" t="s">
        <v>5231</v>
      </c>
      <c r="B298" s="68" t="s">
        <v>120</v>
      </c>
      <c r="C298" s="68"/>
      <c r="D298" s="68"/>
      <c r="E298" s="68" t="s">
        <v>1683</v>
      </c>
      <c r="F298" s="68" t="s">
        <v>3366</v>
      </c>
      <c r="G298" s="71" t="s">
        <v>3505</v>
      </c>
      <c r="H298" s="69"/>
      <c r="I298" s="68"/>
      <c r="J298" s="68"/>
      <c r="K298" s="68"/>
    </row>
    <row r="299" spans="1:11" x14ac:dyDescent="0.35">
      <c r="A299" s="72" t="s">
        <v>5232</v>
      </c>
      <c r="B299" s="68" t="s">
        <v>120</v>
      </c>
      <c r="C299" s="68"/>
      <c r="D299" s="68"/>
      <c r="E299" s="68" t="s">
        <v>1683</v>
      </c>
      <c r="F299" s="68" t="s">
        <v>3366</v>
      </c>
      <c r="G299" s="71" t="s">
        <v>3505</v>
      </c>
      <c r="H299" s="69"/>
      <c r="I299" s="68"/>
      <c r="J299" s="68"/>
      <c r="K299" s="68"/>
    </row>
    <row r="300" spans="1:11" x14ac:dyDescent="0.35">
      <c r="A300" s="72" t="s">
        <v>5233</v>
      </c>
      <c r="B300" s="68" t="s">
        <v>120</v>
      </c>
      <c r="C300" s="68"/>
      <c r="D300" s="68"/>
      <c r="E300" s="68" t="s">
        <v>1683</v>
      </c>
      <c r="F300" s="68" t="s">
        <v>3</v>
      </c>
      <c r="G300" s="71" t="s">
        <v>3509</v>
      </c>
      <c r="H300" s="69"/>
      <c r="I300" s="68"/>
      <c r="J300" s="68"/>
      <c r="K300" s="68"/>
    </row>
    <row r="301" spans="1:11" x14ac:dyDescent="0.35">
      <c r="A301" s="72" t="s">
        <v>5235</v>
      </c>
      <c r="B301" s="68" t="s">
        <v>120</v>
      </c>
      <c r="C301" s="68"/>
      <c r="D301" s="68"/>
      <c r="E301" s="68" t="s">
        <v>1683</v>
      </c>
      <c r="F301" s="68" t="s">
        <v>2639</v>
      </c>
      <c r="G301" s="71" t="s">
        <v>5041</v>
      </c>
      <c r="H301" s="69"/>
      <c r="I301" s="68"/>
      <c r="J301" s="68"/>
      <c r="K301" s="68"/>
    </row>
    <row r="302" spans="1:11" x14ac:dyDescent="0.35">
      <c r="A302" s="72" t="s">
        <v>5236</v>
      </c>
      <c r="B302" s="68" t="s">
        <v>120</v>
      </c>
      <c r="C302" s="68"/>
      <c r="D302" s="68"/>
      <c r="E302" s="68" t="s">
        <v>1683</v>
      </c>
      <c r="F302" s="68" t="s">
        <v>2639</v>
      </c>
      <c r="G302" s="71" t="s">
        <v>5041</v>
      </c>
      <c r="H302" s="69"/>
      <c r="I302" s="68"/>
      <c r="J302" s="68"/>
      <c r="K302" s="68"/>
    </row>
    <row r="303" spans="1:11" x14ac:dyDescent="0.35">
      <c r="A303" s="72" t="s">
        <v>5238</v>
      </c>
      <c r="B303" s="68" t="s">
        <v>120</v>
      </c>
      <c r="C303" s="68"/>
      <c r="D303" s="68"/>
      <c r="E303" s="68" t="s">
        <v>1683</v>
      </c>
      <c r="F303" s="68" t="s">
        <v>3</v>
      </c>
      <c r="G303" s="71" t="s">
        <v>5239</v>
      </c>
      <c r="H303" s="69"/>
      <c r="I303" s="68"/>
      <c r="J303" s="68"/>
      <c r="K303" s="68"/>
    </row>
    <row r="304" spans="1:11" x14ac:dyDescent="0.35">
      <c r="A304" s="72" t="s">
        <v>5240</v>
      </c>
      <c r="B304" s="68" t="s">
        <v>120</v>
      </c>
      <c r="C304" s="68"/>
      <c r="D304" s="68"/>
      <c r="E304" s="68" t="s">
        <v>1683</v>
      </c>
      <c r="F304" s="68" t="s">
        <v>3</v>
      </c>
      <c r="G304" s="71" t="s">
        <v>5239</v>
      </c>
      <c r="H304" s="69"/>
      <c r="I304" s="68"/>
      <c r="J304" s="68"/>
      <c r="K304" s="68"/>
    </row>
    <row r="305" spans="1:11" x14ac:dyDescent="0.35">
      <c r="A305" s="72" t="s">
        <v>5241</v>
      </c>
      <c r="B305" s="68" t="s">
        <v>120</v>
      </c>
      <c r="C305" s="68"/>
      <c r="D305" s="68"/>
      <c r="E305" s="68" t="s">
        <v>1683</v>
      </c>
      <c r="F305" s="68" t="s">
        <v>3</v>
      </c>
      <c r="G305" s="71" t="s">
        <v>5239</v>
      </c>
      <c r="H305" s="69"/>
      <c r="I305" s="68"/>
      <c r="J305" s="68"/>
      <c r="K305" s="68"/>
    </row>
    <row r="306" spans="1:11" x14ac:dyDescent="0.35">
      <c r="A306" s="72" t="s">
        <v>5242</v>
      </c>
      <c r="B306" s="68" t="s">
        <v>120</v>
      </c>
      <c r="C306" s="68"/>
      <c r="D306" s="68"/>
      <c r="E306" s="68" t="s">
        <v>1683</v>
      </c>
      <c r="F306" s="68" t="s">
        <v>3</v>
      </c>
      <c r="G306" s="71" t="s">
        <v>5239</v>
      </c>
      <c r="H306" s="69"/>
      <c r="I306" s="68"/>
      <c r="J306" s="68"/>
      <c r="K306" s="68"/>
    </row>
    <row r="307" spans="1:11" x14ac:dyDescent="0.35">
      <c r="A307" s="72" t="s">
        <v>5243</v>
      </c>
      <c r="B307" s="68" t="s">
        <v>120</v>
      </c>
      <c r="C307" s="68"/>
      <c r="D307" s="68"/>
      <c r="E307" s="68" t="s">
        <v>1683</v>
      </c>
      <c r="F307" s="68" t="s">
        <v>3</v>
      </c>
      <c r="G307" s="71" t="s">
        <v>3516</v>
      </c>
      <c r="H307" s="69"/>
      <c r="I307" s="68"/>
      <c r="J307" s="68"/>
      <c r="K307" s="68"/>
    </row>
    <row r="308" spans="1:11" x14ac:dyDescent="0.35">
      <c r="A308" s="72" t="s">
        <v>5244</v>
      </c>
      <c r="B308" s="68" t="s">
        <v>120</v>
      </c>
      <c r="C308" s="68"/>
      <c r="D308" s="68"/>
      <c r="E308" s="68" t="s">
        <v>1683</v>
      </c>
      <c r="F308" s="68" t="s">
        <v>3</v>
      </c>
      <c r="G308" s="71" t="s">
        <v>3516</v>
      </c>
      <c r="H308" s="69"/>
      <c r="I308" s="68"/>
      <c r="J308" s="68"/>
      <c r="K308" s="68"/>
    </row>
    <row r="309" spans="1:11" x14ac:dyDescent="0.35">
      <c r="A309" s="72" t="s">
        <v>5245</v>
      </c>
      <c r="B309" s="68" t="s">
        <v>120</v>
      </c>
      <c r="C309" s="68"/>
      <c r="D309" s="68"/>
      <c r="E309" s="68" t="s">
        <v>1683</v>
      </c>
      <c r="F309" s="68" t="s">
        <v>3</v>
      </c>
      <c r="G309" s="71" t="s">
        <v>3516</v>
      </c>
      <c r="H309" s="69"/>
      <c r="I309" s="68"/>
      <c r="J309" s="68"/>
      <c r="K309" s="68"/>
    </row>
    <row r="310" spans="1:11" x14ac:dyDescent="0.35">
      <c r="A310" s="72" t="s">
        <v>5246</v>
      </c>
      <c r="B310" s="68" t="s">
        <v>120</v>
      </c>
      <c r="C310" s="68"/>
      <c r="D310" s="68"/>
      <c r="E310" s="68" t="s">
        <v>1683</v>
      </c>
      <c r="F310" s="68" t="s">
        <v>3</v>
      </c>
      <c r="G310" s="71" t="s">
        <v>3516</v>
      </c>
      <c r="H310" s="69"/>
      <c r="I310" s="68"/>
      <c r="J310" s="68"/>
      <c r="K310" s="68"/>
    </row>
    <row r="311" spans="1:11" x14ac:dyDescent="0.35">
      <c r="A311" s="70" t="s">
        <v>5247</v>
      </c>
      <c r="B311" s="68" t="s">
        <v>120</v>
      </c>
      <c r="C311" s="68"/>
      <c r="D311" s="212"/>
      <c r="E311" s="68" t="s">
        <v>1683</v>
      </c>
      <c r="F311" s="68" t="s">
        <v>3</v>
      </c>
      <c r="G311" s="71" t="s">
        <v>3518</v>
      </c>
      <c r="H311" s="76"/>
      <c r="I311" s="68"/>
      <c r="J311" s="68"/>
      <c r="K311" s="68"/>
    </row>
    <row r="312" spans="1:11" x14ac:dyDescent="0.35">
      <c r="A312" s="70" t="s">
        <v>5248</v>
      </c>
      <c r="B312" s="68" t="s">
        <v>120</v>
      </c>
      <c r="C312" s="68"/>
      <c r="D312" s="212"/>
      <c r="E312" s="68" t="s">
        <v>1683</v>
      </c>
      <c r="F312" s="68" t="s">
        <v>3</v>
      </c>
      <c r="G312" s="71" t="s">
        <v>3518</v>
      </c>
      <c r="H312" s="76"/>
      <c r="I312" s="68"/>
      <c r="J312" s="68"/>
      <c r="K312" s="68"/>
    </row>
    <row r="313" spans="1:11" x14ac:dyDescent="0.35">
      <c r="A313" s="70" t="s">
        <v>5249</v>
      </c>
      <c r="B313" s="68" t="s">
        <v>120</v>
      </c>
      <c r="C313" s="68"/>
      <c r="D313" s="212"/>
      <c r="E313" s="68" t="s">
        <v>1683</v>
      </c>
      <c r="F313" s="68" t="s">
        <v>3</v>
      </c>
      <c r="G313" s="71" t="s">
        <v>3518</v>
      </c>
      <c r="H313" s="76"/>
      <c r="I313" s="68"/>
      <c r="J313" s="68"/>
      <c r="K313" s="68"/>
    </row>
    <row r="314" spans="1:11" x14ac:dyDescent="0.35">
      <c r="A314" s="70" t="s">
        <v>5250</v>
      </c>
      <c r="B314" s="68" t="s">
        <v>120</v>
      </c>
      <c r="C314" s="68"/>
      <c r="D314" s="212"/>
      <c r="E314" s="68" t="s">
        <v>1683</v>
      </c>
      <c r="F314" s="68" t="s">
        <v>3</v>
      </c>
      <c r="G314" s="71" t="s">
        <v>3518</v>
      </c>
      <c r="H314" s="76"/>
      <c r="I314" s="68"/>
      <c r="J314" s="68"/>
      <c r="K314" s="68"/>
    </row>
    <row r="315" spans="1:11" x14ac:dyDescent="0.35">
      <c r="A315" s="70" t="s">
        <v>5251</v>
      </c>
      <c r="B315" s="68" t="s">
        <v>120</v>
      </c>
      <c r="C315" s="68"/>
      <c r="D315" s="212" t="s">
        <v>5252</v>
      </c>
      <c r="E315" s="68" t="s">
        <v>227</v>
      </c>
      <c r="F315" s="68" t="s">
        <v>5019</v>
      </c>
      <c r="G315" s="71" t="s">
        <v>5253</v>
      </c>
      <c r="H315" s="76"/>
      <c r="I315" s="68"/>
      <c r="J315" s="68"/>
      <c r="K315" s="68"/>
    </row>
    <row r="316" spans="1:11" x14ac:dyDescent="0.35">
      <c r="A316" s="72" t="s">
        <v>5122</v>
      </c>
      <c r="B316" s="68" t="s">
        <v>120</v>
      </c>
      <c r="C316" s="68"/>
      <c r="D316" s="68" t="s">
        <v>5122</v>
      </c>
      <c r="E316" s="68" t="s">
        <v>5066</v>
      </c>
      <c r="F316" s="68" t="s">
        <v>5019</v>
      </c>
      <c r="G316" s="71" t="s">
        <v>5254</v>
      </c>
      <c r="H316" s="69"/>
      <c r="I316" s="68"/>
      <c r="J316" s="68"/>
      <c r="K316" s="68"/>
    </row>
    <row r="317" spans="1:11" x14ac:dyDescent="0.35">
      <c r="A317" s="72" t="s">
        <v>5255</v>
      </c>
      <c r="B317" s="68" t="s">
        <v>120</v>
      </c>
      <c r="C317" s="68"/>
      <c r="D317" s="68" t="s">
        <v>5122</v>
      </c>
      <c r="E317" s="68" t="s">
        <v>5066</v>
      </c>
      <c r="F317" s="68" t="s">
        <v>5019</v>
      </c>
      <c r="G317" s="71" t="s">
        <v>5254</v>
      </c>
      <c r="H317" s="69"/>
      <c r="I317" s="68"/>
      <c r="J317" s="68"/>
      <c r="K317" s="68"/>
    </row>
    <row r="318" spans="1:11" x14ac:dyDescent="0.35">
      <c r="A318" s="72" t="s">
        <v>5256</v>
      </c>
      <c r="B318" s="68" t="s">
        <v>120</v>
      </c>
      <c r="C318" s="68"/>
      <c r="D318" s="68" t="s">
        <v>5122</v>
      </c>
      <c r="E318" s="68" t="s">
        <v>5066</v>
      </c>
      <c r="F318" s="68" t="s">
        <v>5019</v>
      </c>
      <c r="G318" s="71" t="s">
        <v>5254</v>
      </c>
      <c r="H318" s="69"/>
      <c r="I318" s="68"/>
      <c r="J318" s="68"/>
      <c r="K318" s="68"/>
    </row>
    <row r="319" spans="1:11" x14ac:dyDescent="0.35">
      <c r="A319" s="72" t="s">
        <v>5257</v>
      </c>
      <c r="B319" s="68" t="s">
        <v>120</v>
      </c>
      <c r="C319" s="68"/>
      <c r="D319" s="68" t="s">
        <v>5122</v>
      </c>
      <c r="E319" s="68" t="s">
        <v>5066</v>
      </c>
      <c r="F319" s="68" t="s">
        <v>5019</v>
      </c>
      <c r="G319" s="71" t="s">
        <v>5258</v>
      </c>
      <c r="H319" s="69"/>
      <c r="I319" s="68"/>
      <c r="J319" s="68"/>
      <c r="K319" s="68"/>
    </row>
    <row r="320" spans="1:11" x14ac:dyDescent="0.35">
      <c r="A320" s="72" t="s">
        <v>5259</v>
      </c>
      <c r="B320" s="68" t="s">
        <v>120</v>
      </c>
      <c r="C320" s="68"/>
      <c r="D320" s="68" t="s">
        <v>5122</v>
      </c>
      <c r="E320" s="68" t="s">
        <v>5066</v>
      </c>
      <c r="F320" s="68" t="s">
        <v>5019</v>
      </c>
      <c r="G320" s="71" t="s">
        <v>5260</v>
      </c>
      <c r="H320" s="69"/>
      <c r="I320" s="68"/>
      <c r="J320" s="68"/>
      <c r="K320" s="68"/>
    </row>
    <row r="321" spans="1:11" x14ac:dyDescent="0.35">
      <c r="A321" s="72" t="s">
        <v>5261</v>
      </c>
      <c r="B321" s="68" t="s">
        <v>120</v>
      </c>
      <c r="C321" s="68"/>
      <c r="D321" s="68" t="s">
        <v>5122</v>
      </c>
      <c r="E321" s="68" t="s">
        <v>5066</v>
      </c>
      <c r="F321" s="68" t="s">
        <v>5019</v>
      </c>
      <c r="G321" s="71" t="s">
        <v>5260</v>
      </c>
      <c r="H321" s="69"/>
      <c r="I321" s="68"/>
      <c r="J321" s="68"/>
      <c r="K321" s="68"/>
    </row>
    <row r="322" spans="1:11" x14ac:dyDescent="0.35">
      <c r="A322" s="72" t="s">
        <v>5262</v>
      </c>
      <c r="B322" s="68" t="s">
        <v>120</v>
      </c>
      <c r="C322" s="68"/>
      <c r="D322" s="68"/>
      <c r="E322" s="68" t="s">
        <v>228</v>
      </c>
      <c r="F322" s="68" t="s">
        <v>3366</v>
      </c>
      <c r="G322" s="71" t="s">
        <v>3399</v>
      </c>
      <c r="H322" s="69"/>
      <c r="I322" s="68"/>
      <c r="J322" s="68"/>
      <c r="K322" s="68"/>
    </row>
    <row r="323" spans="1:11" x14ac:dyDescent="0.35">
      <c r="A323" s="72" t="s">
        <v>5263</v>
      </c>
      <c r="B323" s="68" t="s">
        <v>120</v>
      </c>
      <c r="C323" s="68"/>
      <c r="D323" s="68" t="s">
        <v>5080</v>
      </c>
      <c r="E323" s="68" t="s">
        <v>227</v>
      </c>
      <c r="F323" s="68" t="s">
        <v>5080</v>
      </c>
      <c r="G323" s="71" t="s">
        <v>5041</v>
      </c>
      <c r="H323" s="69"/>
      <c r="I323" s="68"/>
      <c r="J323" s="68"/>
      <c r="K323" s="68"/>
    </row>
    <row r="324" spans="1:11" x14ac:dyDescent="0.35">
      <c r="A324" s="72" t="s">
        <v>5264</v>
      </c>
      <c r="B324" s="68" t="s">
        <v>120</v>
      </c>
      <c r="C324" s="68"/>
      <c r="D324" s="68"/>
      <c r="E324" s="68" t="s">
        <v>227</v>
      </c>
      <c r="F324" s="68" t="s">
        <v>3366</v>
      </c>
      <c r="G324" s="71" t="s">
        <v>5118</v>
      </c>
      <c r="H324" s="69"/>
      <c r="I324" s="68"/>
      <c r="J324" s="68"/>
      <c r="K324" s="68"/>
    </row>
    <row r="325" spans="1:11" x14ac:dyDescent="0.35">
      <c r="A325" s="72" t="s">
        <v>5265</v>
      </c>
      <c r="B325" s="68" t="s">
        <v>120</v>
      </c>
      <c r="C325" s="68"/>
      <c r="D325" s="68" t="s">
        <v>5122</v>
      </c>
      <c r="E325" s="68" t="s">
        <v>227</v>
      </c>
      <c r="F325" s="68" t="s">
        <v>3366</v>
      </c>
      <c r="G325" s="71" t="s">
        <v>5254</v>
      </c>
      <c r="H325" s="69"/>
      <c r="I325" s="68"/>
      <c r="J325" s="68"/>
      <c r="K325" s="68"/>
    </row>
    <row r="326" spans="1:11" x14ac:dyDescent="0.35">
      <c r="A326" s="72" t="s">
        <v>5266</v>
      </c>
      <c r="B326" s="68" t="s">
        <v>120</v>
      </c>
      <c r="C326" s="68"/>
      <c r="D326" s="68" t="s">
        <v>5122</v>
      </c>
      <c r="E326" s="68" t="s">
        <v>227</v>
      </c>
      <c r="F326" s="68" t="s">
        <v>3366</v>
      </c>
      <c r="G326" s="71" t="s">
        <v>5254</v>
      </c>
      <c r="H326" s="69"/>
      <c r="I326" s="68"/>
      <c r="J326" s="68"/>
      <c r="K326" s="68"/>
    </row>
    <row r="327" spans="1:11" x14ac:dyDescent="0.35">
      <c r="A327" s="72" t="s">
        <v>5267</v>
      </c>
      <c r="B327" s="68" t="s">
        <v>120</v>
      </c>
      <c r="C327" s="68"/>
      <c r="D327" s="68" t="s">
        <v>5122</v>
      </c>
      <c r="E327" s="68" t="s">
        <v>227</v>
      </c>
      <c r="F327" s="68" t="s">
        <v>3366</v>
      </c>
      <c r="G327" s="71" t="s">
        <v>5254</v>
      </c>
      <c r="H327" s="69"/>
      <c r="I327" s="68"/>
      <c r="J327" s="68"/>
      <c r="K327" s="68"/>
    </row>
    <row r="328" spans="1:11" x14ac:dyDescent="0.35">
      <c r="A328" s="72" t="s">
        <v>5268</v>
      </c>
      <c r="B328" s="75" t="s">
        <v>120</v>
      </c>
      <c r="C328" s="68"/>
      <c r="D328" s="75" t="s">
        <v>5122</v>
      </c>
      <c r="E328" s="75" t="s">
        <v>227</v>
      </c>
      <c r="F328" s="75" t="s">
        <v>3366</v>
      </c>
      <c r="G328" s="71" t="s">
        <v>5254</v>
      </c>
      <c r="H328" s="69"/>
      <c r="I328" s="68"/>
      <c r="J328" s="68"/>
      <c r="K328" s="68"/>
    </row>
    <row r="329" spans="1:11" x14ac:dyDescent="0.35">
      <c r="A329" s="72" t="s">
        <v>5269</v>
      </c>
      <c r="B329" s="75" t="s">
        <v>120</v>
      </c>
      <c r="C329" s="68"/>
      <c r="D329" s="75" t="s">
        <v>5122</v>
      </c>
      <c r="E329" s="68" t="s">
        <v>227</v>
      </c>
      <c r="F329" s="75" t="s">
        <v>3366</v>
      </c>
      <c r="G329" s="71" t="s">
        <v>5254</v>
      </c>
      <c r="H329" s="69"/>
      <c r="I329" s="68"/>
      <c r="J329" s="68"/>
      <c r="K329" s="68"/>
    </row>
    <row r="330" spans="1:11" x14ac:dyDescent="0.35">
      <c r="A330" s="72" t="s">
        <v>5270</v>
      </c>
      <c r="B330" s="75" t="s">
        <v>120</v>
      </c>
      <c r="C330" s="68"/>
      <c r="D330" s="75"/>
      <c r="E330" s="68" t="s">
        <v>227</v>
      </c>
      <c r="F330" s="75" t="s">
        <v>2634</v>
      </c>
      <c r="G330" s="71" t="s">
        <v>1363</v>
      </c>
      <c r="H330" s="69"/>
      <c r="I330" s="68"/>
      <c r="J330" s="68"/>
      <c r="K330" s="68"/>
    </row>
    <row r="331" spans="1:11" x14ac:dyDescent="0.35">
      <c r="A331" s="72" t="s">
        <v>5271</v>
      </c>
      <c r="B331" s="75" t="s">
        <v>120</v>
      </c>
      <c r="C331" s="68"/>
      <c r="D331" s="75"/>
      <c r="E331" s="68" t="s">
        <v>227</v>
      </c>
      <c r="F331" s="75" t="s">
        <v>2634</v>
      </c>
      <c r="G331" s="71" t="s">
        <v>1363</v>
      </c>
      <c r="H331" s="69"/>
      <c r="I331" s="68"/>
      <c r="J331" s="68"/>
      <c r="K331" s="68"/>
    </row>
    <row r="332" spans="1:11" x14ac:dyDescent="0.35">
      <c r="A332" s="72" t="s">
        <v>5272</v>
      </c>
      <c r="B332" s="75" t="s">
        <v>120</v>
      </c>
      <c r="C332" s="68"/>
      <c r="D332" s="75"/>
      <c r="E332" s="68" t="s">
        <v>1683</v>
      </c>
      <c r="F332" s="75" t="s">
        <v>3366</v>
      </c>
      <c r="G332" s="71" t="s">
        <v>3530</v>
      </c>
      <c r="H332" s="69"/>
      <c r="I332" s="68"/>
      <c r="J332" s="68"/>
      <c r="K332" s="68"/>
    </row>
    <row r="333" spans="1:11" x14ac:dyDescent="0.35">
      <c r="A333" s="72" t="s">
        <v>5273</v>
      </c>
      <c r="B333" s="75" t="s">
        <v>120</v>
      </c>
      <c r="C333" s="68"/>
      <c r="D333" s="75"/>
      <c r="E333" s="68" t="s">
        <v>1683</v>
      </c>
      <c r="F333" s="75" t="s">
        <v>3366</v>
      </c>
      <c r="G333" s="71" t="s">
        <v>3530</v>
      </c>
      <c r="H333" s="69"/>
      <c r="I333" s="68"/>
      <c r="J333" s="68"/>
      <c r="K333" s="68"/>
    </row>
    <row r="334" spans="1:11" x14ac:dyDescent="0.35">
      <c r="A334" s="72" t="s">
        <v>5274</v>
      </c>
      <c r="B334" s="75" t="s">
        <v>120</v>
      </c>
      <c r="C334" s="68"/>
      <c r="D334" s="75"/>
      <c r="E334" s="68" t="s">
        <v>1683</v>
      </c>
      <c r="F334" s="75" t="s">
        <v>3366</v>
      </c>
      <c r="G334" s="71" t="s">
        <v>3530</v>
      </c>
      <c r="H334" s="69"/>
      <c r="I334" s="68"/>
      <c r="J334" s="68"/>
      <c r="K334" s="68"/>
    </row>
    <row r="335" spans="1:11" x14ac:dyDescent="0.35">
      <c r="A335" s="70" t="s">
        <v>5275</v>
      </c>
      <c r="B335" s="213" t="s">
        <v>120</v>
      </c>
      <c r="C335" s="68"/>
      <c r="D335" s="68"/>
      <c r="E335" s="75" t="s">
        <v>1683</v>
      </c>
      <c r="F335" s="68" t="s">
        <v>3366</v>
      </c>
      <c r="G335" s="71" t="s">
        <v>3530</v>
      </c>
      <c r="H335" s="69"/>
      <c r="I335" s="68"/>
      <c r="J335" s="68"/>
      <c r="K335" s="68"/>
    </row>
    <row r="336" spans="1:11" x14ac:dyDescent="0.35">
      <c r="A336" s="70" t="s">
        <v>5276</v>
      </c>
      <c r="B336" s="68" t="s">
        <v>120</v>
      </c>
      <c r="C336" s="68"/>
      <c r="D336" s="68"/>
      <c r="E336" s="75" t="s">
        <v>227</v>
      </c>
      <c r="F336" s="68" t="s">
        <v>3366</v>
      </c>
      <c r="G336" s="71" t="s">
        <v>3531</v>
      </c>
      <c r="H336" s="69" t="s">
        <v>174</v>
      </c>
      <c r="I336" s="68"/>
      <c r="J336" s="68"/>
      <c r="K336" s="68"/>
    </row>
    <row r="337" spans="1:11" x14ac:dyDescent="0.35">
      <c r="A337" s="70" t="s">
        <v>5277</v>
      </c>
      <c r="B337" s="68" t="s">
        <v>120</v>
      </c>
      <c r="C337" s="68"/>
      <c r="D337" s="68"/>
      <c r="E337" s="75" t="s">
        <v>1683</v>
      </c>
      <c r="F337" s="68" t="s">
        <v>3366</v>
      </c>
      <c r="G337" s="71" t="s">
        <v>3531</v>
      </c>
      <c r="H337" s="69"/>
      <c r="I337" s="68"/>
      <c r="J337" s="68"/>
      <c r="K337" s="68"/>
    </row>
    <row r="338" spans="1:11" x14ac:dyDescent="0.35">
      <c r="A338" s="70" t="s">
        <v>5278</v>
      </c>
      <c r="B338" s="68" t="s">
        <v>120</v>
      </c>
      <c r="C338" s="68"/>
      <c r="D338" s="75"/>
      <c r="E338" s="75" t="s">
        <v>1683</v>
      </c>
      <c r="F338" s="68" t="s">
        <v>3366</v>
      </c>
      <c r="G338" s="71" t="s">
        <v>3533</v>
      </c>
      <c r="H338" s="69"/>
      <c r="I338" s="68"/>
      <c r="J338" s="68"/>
      <c r="K338" s="68"/>
    </row>
    <row r="339" spans="1:11" x14ac:dyDescent="0.35">
      <c r="A339" s="70" t="s">
        <v>5279</v>
      </c>
      <c r="B339" s="68" t="s">
        <v>120</v>
      </c>
      <c r="C339" s="68"/>
      <c r="D339" s="75"/>
      <c r="E339" s="75" t="s">
        <v>1683</v>
      </c>
      <c r="F339" s="68" t="s">
        <v>3366</v>
      </c>
      <c r="G339" s="71" t="s">
        <v>3533</v>
      </c>
      <c r="H339" s="69"/>
      <c r="I339" s="68"/>
      <c r="J339" s="68"/>
      <c r="K339" s="68"/>
    </row>
    <row r="340" spans="1:11" x14ac:dyDescent="0.35">
      <c r="A340" s="70" t="s">
        <v>5280</v>
      </c>
      <c r="B340" s="68" t="s">
        <v>120</v>
      </c>
      <c r="C340" s="68"/>
      <c r="D340" s="75"/>
      <c r="E340" s="75" t="s">
        <v>1683</v>
      </c>
      <c r="F340" s="68" t="s">
        <v>3366</v>
      </c>
      <c r="G340" s="71" t="s">
        <v>3533</v>
      </c>
      <c r="H340" s="69"/>
      <c r="I340" s="68"/>
      <c r="J340" s="68"/>
      <c r="K340" s="68"/>
    </row>
    <row r="341" spans="1:11" x14ac:dyDescent="0.35">
      <c r="A341" s="70" t="s">
        <v>5281</v>
      </c>
      <c r="B341" s="68" t="s">
        <v>120</v>
      </c>
      <c r="C341" s="68"/>
      <c r="D341" s="75"/>
      <c r="E341" s="75" t="s">
        <v>1683</v>
      </c>
      <c r="F341" s="68" t="s">
        <v>3366</v>
      </c>
      <c r="G341" s="71" t="s">
        <v>3533</v>
      </c>
      <c r="H341" s="69"/>
      <c r="I341" s="68"/>
      <c r="J341" s="68"/>
      <c r="K341" s="68"/>
    </row>
    <row r="342" spans="1:11" x14ac:dyDescent="0.35">
      <c r="A342" s="70" t="s">
        <v>5282</v>
      </c>
      <c r="B342" s="68" t="s">
        <v>120</v>
      </c>
      <c r="C342" s="68"/>
      <c r="D342" s="75"/>
      <c r="E342" s="75" t="s">
        <v>227</v>
      </c>
      <c r="F342" s="68" t="s">
        <v>3366</v>
      </c>
      <c r="G342" s="71" t="s">
        <v>3533</v>
      </c>
      <c r="H342" s="69" t="s">
        <v>174</v>
      </c>
      <c r="I342" s="68"/>
      <c r="J342" s="68"/>
      <c r="K342" s="68"/>
    </row>
    <row r="343" spans="1:11" x14ac:dyDescent="0.35">
      <c r="A343" s="70" t="s">
        <v>5283</v>
      </c>
      <c r="B343" s="68" t="s">
        <v>120</v>
      </c>
      <c r="C343" s="68"/>
      <c r="D343" s="68"/>
      <c r="E343" s="75" t="s">
        <v>1683</v>
      </c>
      <c r="F343" s="68" t="s">
        <v>3366</v>
      </c>
      <c r="G343" s="71" t="s">
        <v>3536</v>
      </c>
      <c r="H343" s="69"/>
      <c r="I343" s="68"/>
      <c r="J343" s="68"/>
      <c r="K343" s="68"/>
    </row>
    <row r="344" spans="1:11" x14ac:dyDescent="0.35">
      <c r="A344" s="70" t="s">
        <v>5284</v>
      </c>
      <c r="B344" s="68" t="s">
        <v>120</v>
      </c>
      <c r="C344" s="68"/>
      <c r="D344" s="68"/>
      <c r="E344" s="75" t="s">
        <v>1683</v>
      </c>
      <c r="F344" s="68" t="s">
        <v>3366</v>
      </c>
      <c r="G344" s="71" t="s">
        <v>3536</v>
      </c>
      <c r="H344" s="69"/>
      <c r="I344" s="68"/>
      <c r="J344" s="68"/>
      <c r="K344" s="68"/>
    </row>
    <row r="345" spans="1:11" x14ac:dyDescent="0.35">
      <c r="A345" s="70" t="s">
        <v>5285</v>
      </c>
      <c r="B345" s="68" t="s">
        <v>120</v>
      </c>
      <c r="C345" s="68"/>
      <c r="D345" s="68"/>
      <c r="E345" s="75" t="s">
        <v>1683</v>
      </c>
      <c r="F345" s="68" t="s">
        <v>3366</v>
      </c>
      <c r="G345" s="71" t="s">
        <v>3536</v>
      </c>
      <c r="H345" s="69"/>
      <c r="I345" s="68"/>
      <c r="J345" s="68"/>
      <c r="K345" s="68"/>
    </row>
    <row r="346" spans="1:11" x14ac:dyDescent="0.35">
      <c r="A346" s="70" t="s">
        <v>5286</v>
      </c>
      <c r="B346" s="68" t="s">
        <v>120</v>
      </c>
      <c r="C346" s="68"/>
      <c r="D346" s="68"/>
      <c r="E346" s="75" t="s">
        <v>1683</v>
      </c>
      <c r="F346" s="68" t="s">
        <v>3366</v>
      </c>
      <c r="G346" s="71" t="s">
        <v>3536</v>
      </c>
      <c r="H346" s="69"/>
      <c r="I346" s="68"/>
      <c r="J346" s="68"/>
      <c r="K346" s="68"/>
    </row>
    <row r="347" spans="1:11" x14ac:dyDescent="0.35">
      <c r="A347" s="70" t="s">
        <v>5287</v>
      </c>
      <c r="B347" s="68" t="s">
        <v>120</v>
      </c>
      <c r="C347" s="68"/>
      <c r="D347" s="68"/>
      <c r="E347" s="75" t="s">
        <v>227</v>
      </c>
      <c r="F347" s="68" t="s">
        <v>3366</v>
      </c>
      <c r="G347" s="71" t="s">
        <v>3537</v>
      </c>
      <c r="H347" s="69" t="s">
        <v>174</v>
      </c>
      <c r="I347" s="68"/>
      <c r="J347" s="68"/>
      <c r="K347" s="68"/>
    </row>
    <row r="348" spans="1:11" x14ac:dyDescent="0.35">
      <c r="A348" s="70" t="s">
        <v>5288</v>
      </c>
      <c r="B348" s="68" t="s">
        <v>120</v>
      </c>
      <c r="C348" s="68"/>
      <c r="D348" s="68"/>
      <c r="E348" s="75" t="s">
        <v>1683</v>
      </c>
      <c r="F348" s="68" t="s">
        <v>3366</v>
      </c>
      <c r="G348" s="71" t="s">
        <v>3537</v>
      </c>
      <c r="H348" s="69"/>
      <c r="I348" s="68"/>
      <c r="J348" s="68"/>
      <c r="K348" s="68"/>
    </row>
    <row r="349" spans="1:11" x14ac:dyDescent="0.35">
      <c r="A349" s="70" t="s">
        <v>5289</v>
      </c>
      <c r="B349" s="68" t="s">
        <v>120</v>
      </c>
      <c r="C349" s="68"/>
      <c r="D349" s="68"/>
      <c r="E349" s="75" t="s">
        <v>1683</v>
      </c>
      <c r="F349" s="68" t="s">
        <v>3366</v>
      </c>
      <c r="G349" s="71" t="s">
        <v>3539</v>
      </c>
      <c r="H349" s="69"/>
      <c r="I349" s="68"/>
      <c r="J349" s="68"/>
      <c r="K349" s="68"/>
    </row>
    <row r="350" spans="1:11" x14ac:dyDescent="0.35">
      <c r="A350" s="70" t="s">
        <v>5290</v>
      </c>
      <c r="B350" s="68" t="s">
        <v>120</v>
      </c>
      <c r="C350" s="68"/>
      <c r="D350" s="68"/>
      <c r="E350" s="75" t="s">
        <v>1683</v>
      </c>
      <c r="F350" s="68" t="s">
        <v>3366</v>
      </c>
      <c r="G350" s="71" t="s">
        <v>3539</v>
      </c>
      <c r="H350" s="69"/>
      <c r="I350" s="68"/>
      <c r="J350" s="68"/>
      <c r="K350" s="68"/>
    </row>
    <row r="351" spans="1:11" x14ac:dyDescent="0.35">
      <c r="A351" s="70" t="s">
        <v>5291</v>
      </c>
      <c r="B351" s="68" t="s">
        <v>120</v>
      </c>
      <c r="C351" s="68"/>
      <c r="D351" s="68"/>
      <c r="E351" s="75" t="s">
        <v>1683</v>
      </c>
      <c r="F351" s="68" t="s">
        <v>3366</v>
      </c>
      <c r="G351" s="71" t="s">
        <v>3539</v>
      </c>
      <c r="H351" s="69"/>
      <c r="I351" s="68"/>
      <c r="J351" s="68"/>
      <c r="K351" s="68"/>
    </row>
    <row r="352" spans="1:11" x14ac:dyDescent="0.35">
      <c r="A352" s="70" t="s">
        <v>5292</v>
      </c>
      <c r="B352" s="68" t="s">
        <v>120</v>
      </c>
      <c r="C352" s="68"/>
      <c r="D352" s="68"/>
      <c r="E352" s="75" t="s">
        <v>1683</v>
      </c>
      <c r="F352" s="68" t="s">
        <v>3366</v>
      </c>
      <c r="G352" s="71" t="s">
        <v>3539</v>
      </c>
      <c r="H352" s="69"/>
      <c r="I352" s="68"/>
      <c r="J352" s="68"/>
      <c r="K352" s="68"/>
    </row>
    <row r="353" spans="1:11" x14ac:dyDescent="0.35">
      <c r="A353" s="70" t="s">
        <v>5293</v>
      </c>
      <c r="B353" s="68" t="s">
        <v>120</v>
      </c>
      <c r="C353" s="68"/>
      <c r="D353" s="68"/>
      <c r="E353" s="75" t="s">
        <v>227</v>
      </c>
      <c r="F353" s="68" t="s">
        <v>3366</v>
      </c>
      <c r="G353" s="71" t="s">
        <v>3539</v>
      </c>
      <c r="H353" s="69" t="s">
        <v>174</v>
      </c>
      <c r="I353" s="68"/>
      <c r="J353" s="68"/>
      <c r="K353" s="68"/>
    </row>
    <row r="354" spans="1:11" x14ac:dyDescent="0.35">
      <c r="A354" s="70" t="s">
        <v>5294</v>
      </c>
      <c r="B354" s="68" t="s">
        <v>192</v>
      </c>
      <c r="C354" s="68" t="s">
        <v>5295</v>
      </c>
      <c r="D354" s="68"/>
      <c r="E354" s="75" t="s">
        <v>5143</v>
      </c>
      <c r="F354" s="68" t="s">
        <v>3</v>
      </c>
      <c r="G354" s="71" t="s">
        <v>3437</v>
      </c>
      <c r="H354" s="69"/>
      <c r="I354" s="68"/>
      <c r="J354" s="68"/>
      <c r="K354" s="68"/>
    </row>
    <row r="355" spans="1:11" ht="29" x14ac:dyDescent="0.35">
      <c r="A355" s="70" t="s">
        <v>10979</v>
      </c>
      <c r="B355" s="68" t="s">
        <v>120</v>
      </c>
      <c r="C355" s="68"/>
      <c r="D355" s="68" t="s">
        <v>5122</v>
      </c>
      <c r="E355" s="75" t="s">
        <v>470</v>
      </c>
      <c r="F355" s="68" t="s">
        <v>5019</v>
      </c>
      <c r="G355" s="71" t="s">
        <v>5296</v>
      </c>
      <c r="H355" s="69"/>
      <c r="I355" s="68"/>
      <c r="J355" s="68"/>
      <c r="K355" s="68"/>
    </row>
    <row r="356" spans="1:11" x14ac:dyDescent="0.35">
      <c r="A356" s="70" t="s">
        <v>5297</v>
      </c>
      <c r="B356" s="68" t="s">
        <v>120</v>
      </c>
      <c r="C356" s="68"/>
      <c r="D356" s="68"/>
      <c r="E356" s="75" t="s">
        <v>228</v>
      </c>
      <c r="F356" s="68" t="s">
        <v>1</v>
      </c>
      <c r="G356" s="71" t="s">
        <v>4077</v>
      </c>
      <c r="H356" s="69"/>
      <c r="I356" s="68"/>
      <c r="J356" s="68"/>
      <c r="K356" s="68"/>
    </row>
    <row r="357" spans="1:11" x14ac:dyDescent="0.35">
      <c r="A357" s="70" t="s">
        <v>5298</v>
      </c>
      <c r="B357" s="68" t="s">
        <v>203</v>
      </c>
      <c r="C357" s="68"/>
      <c r="D357" s="68"/>
      <c r="E357" s="75" t="s">
        <v>227</v>
      </c>
      <c r="F357" s="68" t="s">
        <v>10</v>
      </c>
      <c r="G357" s="71" t="s">
        <v>1912</v>
      </c>
      <c r="H357" s="69"/>
      <c r="I357" s="68"/>
      <c r="J357" s="68"/>
      <c r="K357" s="68"/>
    </row>
    <row r="358" spans="1:11" x14ac:dyDescent="0.35">
      <c r="A358" s="70" t="s">
        <v>5299</v>
      </c>
      <c r="B358" s="68" t="s">
        <v>120</v>
      </c>
      <c r="C358" s="68"/>
      <c r="D358" s="68" t="s">
        <v>5300</v>
      </c>
      <c r="E358" s="75" t="s">
        <v>227</v>
      </c>
      <c r="F358" s="68" t="s">
        <v>5019</v>
      </c>
      <c r="G358" s="71" t="s">
        <v>5301</v>
      </c>
      <c r="H358" s="69"/>
      <c r="I358" s="68"/>
      <c r="J358" s="68"/>
      <c r="K358" s="68"/>
    </row>
    <row r="359" spans="1:11" x14ac:dyDescent="0.35">
      <c r="A359" s="70" t="s">
        <v>5302</v>
      </c>
      <c r="B359" s="68" t="s">
        <v>120</v>
      </c>
      <c r="C359" s="68"/>
      <c r="D359" s="68"/>
      <c r="E359" s="75" t="s">
        <v>227</v>
      </c>
      <c r="F359" s="68" t="s">
        <v>3366</v>
      </c>
      <c r="G359" s="71" t="s">
        <v>3533</v>
      </c>
      <c r="H359" s="69" t="s">
        <v>174</v>
      </c>
      <c r="I359" s="68"/>
      <c r="J359" s="68"/>
      <c r="K359" s="68"/>
    </row>
    <row r="360" spans="1:11" x14ac:dyDescent="0.35">
      <c r="A360" s="70" t="s">
        <v>5303</v>
      </c>
      <c r="B360" s="68" t="s">
        <v>120</v>
      </c>
      <c r="C360" s="68"/>
      <c r="D360" s="68"/>
      <c r="E360" s="75" t="s">
        <v>227</v>
      </c>
      <c r="F360" s="68" t="s">
        <v>3366</v>
      </c>
      <c r="G360" s="71" t="s">
        <v>3533</v>
      </c>
      <c r="H360" s="69" t="s">
        <v>174</v>
      </c>
      <c r="I360" s="68"/>
      <c r="J360" s="68"/>
      <c r="K360" s="68"/>
    </row>
    <row r="361" spans="1:11" x14ac:dyDescent="0.35">
      <c r="A361" s="70" t="s">
        <v>5304</v>
      </c>
      <c r="B361" s="68" t="s">
        <v>120</v>
      </c>
      <c r="C361" s="68"/>
      <c r="D361" s="68"/>
      <c r="E361" s="75" t="s">
        <v>227</v>
      </c>
      <c r="F361" s="68" t="s">
        <v>3366</v>
      </c>
      <c r="G361" s="71" t="s">
        <v>3539</v>
      </c>
      <c r="H361" s="69" t="s">
        <v>174</v>
      </c>
      <c r="I361" s="68"/>
      <c r="J361" s="68"/>
      <c r="K361" s="68"/>
    </row>
    <row r="362" spans="1:11" x14ac:dyDescent="0.35">
      <c r="A362" s="70" t="s">
        <v>5305</v>
      </c>
      <c r="B362" s="68" t="s">
        <v>120</v>
      </c>
      <c r="C362" s="68"/>
      <c r="D362" s="68"/>
      <c r="E362" s="75" t="s">
        <v>227</v>
      </c>
      <c r="F362" s="68" t="s">
        <v>1</v>
      </c>
      <c r="G362" s="71" t="s">
        <v>4065</v>
      </c>
      <c r="H362" s="69" t="s">
        <v>174</v>
      </c>
      <c r="I362" s="68"/>
      <c r="J362" s="68"/>
      <c r="K362" s="68"/>
    </row>
    <row r="363" spans="1:11" x14ac:dyDescent="0.35">
      <c r="A363" s="70" t="s">
        <v>5306</v>
      </c>
      <c r="B363" s="68" t="s">
        <v>192</v>
      </c>
      <c r="C363" s="68" t="s">
        <v>5295</v>
      </c>
      <c r="D363" s="68" t="s">
        <v>5179</v>
      </c>
      <c r="E363" s="75" t="s">
        <v>5143</v>
      </c>
      <c r="F363" s="68" t="s">
        <v>3</v>
      </c>
      <c r="G363" s="71" t="s">
        <v>3518</v>
      </c>
      <c r="H363" s="69" t="s">
        <v>174</v>
      </c>
      <c r="I363" s="68"/>
      <c r="J363" s="68"/>
      <c r="K363" s="68"/>
    </row>
    <row r="364" spans="1:11" x14ac:dyDescent="0.35">
      <c r="A364" s="70" t="s">
        <v>5307</v>
      </c>
      <c r="B364" s="68" t="s">
        <v>120</v>
      </c>
      <c r="C364" s="68"/>
      <c r="D364" s="68" t="s">
        <v>5308</v>
      </c>
      <c r="E364" s="75" t="s">
        <v>5309</v>
      </c>
      <c r="F364" s="68" t="s">
        <v>4</v>
      </c>
      <c r="G364" s="71" t="s">
        <v>3054</v>
      </c>
      <c r="H364" s="69"/>
      <c r="I364" s="68"/>
      <c r="J364" s="68"/>
      <c r="K364" s="68"/>
    </row>
    <row r="365" spans="1:11" x14ac:dyDescent="0.35">
      <c r="A365" s="70" t="s">
        <v>5310</v>
      </c>
      <c r="B365" s="68" t="s">
        <v>120</v>
      </c>
      <c r="C365" s="68"/>
      <c r="D365" s="68" t="s">
        <v>5308</v>
      </c>
      <c r="E365" s="75" t="s">
        <v>5309</v>
      </c>
      <c r="F365" s="68" t="s">
        <v>4</v>
      </c>
      <c r="G365" s="71" t="s">
        <v>3054</v>
      </c>
      <c r="H365" s="69"/>
      <c r="I365" s="68"/>
      <c r="J365" s="68"/>
      <c r="K365" s="68"/>
    </row>
    <row r="366" spans="1:11" x14ac:dyDescent="0.35">
      <c r="A366" s="70" t="s">
        <v>13254</v>
      </c>
      <c r="B366" s="68" t="s">
        <v>120</v>
      </c>
      <c r="C366" s="68"/>
      <c r="D366" s="68" t="s">
        <v>2671</v>
      </c>
      <c r="E366" s="75" t="s">
        <v>5309</v>
      </c>
      <c r="F366" s="68" t="s">
        <v>4</v>
      </c>
      <c r="G366" s="71" t="s">
        <v>5311</v>
      </c>
      <c r="H366" s="69"/>
      <c r="I366" s="68"/>
      <c r="J366" s="68"/>
      <c r="K366" s="68"/>
    </row>
    <row r="367" spans="1:11" x14ac:dyDescent="0.35">
      <c r="A367" s="70" t="s">
        <v>5312</v>
      </c>
      <c r="B367" s="68" t="s">
        <v>192</v>
      </c>
      <c r="C367" s="68" t="s">
        <v>5313</v>
      </c>
      <c r="D367" s="68" t="s">
        <v>5314</v>
      </c>
      <c r="E367" s="75" t="s">
        <v>5309</v>
      </c>
      <c r="F367" s="68" t="s">
        <v>4</v>
      </c>
      <c r="G367" s="71" t="s">
        <v>3054</v>
      </c>
      <c r="H367" s="69"/>
      <c r="I367" s="68"/>
      <c r="J367" s="68"/>
      <c r="K367" s="68"/>
    </row>
    <row r="368" spans="1:11" x14ac:dyDescent="0.35">
      <c r="A368" s="70" t="s">
        <v>5315</v>
      </c>
      <c r="B368" s="68" t="s">
        <v>118</v>
      </c>
      <c r="C368" s="68"/>
      <c r="D368" s="75" t="s">
        <v>5314</v>
      </c>
      <c r="E368" s="75" t="s">
        <v>5309</v>
      </c>
      <c r="F368" s="75" t="s">
        <v>4</v>
      </c>
      <c r="G368" s="214" t="s">
        <v>3054</v>
      </c>
      <c r="H368" s="69"/>
      <c r="I368" s="68"/>
      <c r="J368" s="68"/>
      <c r="K368" s="68"/>
    </row>
    <row r="369" spans="1:11" x14ac:dyDescent="0.35">
      <c r="A369" s="70" t="s">
        <v>5316</v>
      </c>
      <c r="B369" s="68" t="s">
        <v>192</v>
      </c>
      <c r="C369" s="68" t="s">
        <v>5317</v>
      </c>
      <c r="D369" s="68" t="s">
        <v>5314</v>
      </c>
      <c r="E369" s="75" t="s">
        <v>5309</v>
      </c>
      <c r="F369" s="75" t="s">
        <v>4</v>
      </c>
      <c r="G369" s="213" t="s">
        <v>3054</v>
      </c>
      <c r="H369" s="69"/>
      <c r="I369" s="68"/>
      <c r="J369" s="68"/>
      <c r="K369" s="68"/>
    </row>
    <row r="370" spans="1:11" x14ac:dyDescent="0.35">
      <c r="A370" s="70" t="s">
        <v>5318</v>
      </c>
      <c r="B370" s="68" t="s">
        <v>192</v>
      </c>
      <c r="C370" s="68" t="s">
        <v>5319</v>
      </c>
      <c r="D370" s="68" t="s">
        <v>5314</v>
      </c>
      <c r="E370" s="75" t="s">
        <v>5309</v>
      </c>
      <c r="F370" s="75" t="s">
        <v>4</v>
      </c>
      <c r="G370" s="213" t="s">
        <v>3054</v>
      </c>
      <c r="H370" s="69"/>
      <c r="I370" s="68"/>
      <c r="J370" s="68"/>
      <c r="K370" s="68"/>
    </row>
    <row r="371" spans="1:11" x14ac:dyDescent="0.35">
      <c r="A371" s="70" t="s">
        <v>5320</v>
      </c>
      <c r="B371" s="68" t="s">
        <v>192</v>
      </c>
      <c r="C371" s="68" t="s">
        <v>5321</v>
      </c>
      <c r="D371" s="68" t="s">
        <v>5314</v>
      </c>
      <c r="E371" s="75" t="s">
        <v>5309</v>
      </c>
      <c r="F371" s="75" t="s">
        <v>4</v>
      </c>
      <c r="G371" s="213" t="s">
        <v>3054</v>
      </c>
      <c r="H371" s="69"/>
      <c r="I371" s="68"/>
      <c r="J371" s="68"/>
      <c r="K371" s="68"/>
    </row>
    <row r="372" spans="1:11" x14ac:dyDescent="0.35">
      <c r="A372" s="70" t="s">
        <v>5322</v>
      </c>
      <c r="B372" s="68" t="s">
        <v>118</v>
      </c>
      <c r="C372" s="68"/>
      <c r="D372" s="68" t="s">
        <v>5314</v>
      </c>
      <c r="E372" s="75" t="s">
        <v>5309</v>
      </c>
      <c r="F372" s="75" t="s">
        <v>4</v>
      </c>
      <c r="G372" s="213" t="s">
        <v>3054</v>
      </c>
      <c r="H372" s="69"/>
      <c r="I372" s="68"/>
      <c r="J372" s="68"/>
      <c r="K372" s="68"/>
    </row>
    <row r="373" spans="1:11" x14ac:dyDescent="0.35">
      <c r="A373" s="70" t="s">
        <v>5323</v>
      </c>
      <c r="B373" s="68" t="s">
        <v>118</v>
      </c>
      <c r="C373" s="68"/>
      <c r="D373" s="68" t="s">
        <v>5314</v>
      </c>
      <c r="E373" s="75" t="s">
        <v>5309</v>
      </c>
      <c r="F373" s="75" t="s">
        <v>4</v>
      </c>
      <c r="G373" s="213" t="s">
        <v>3054</v>
      </c>
      <c r="H373" s="69"/>
      <c r="I373" s="68"/>
      <c r="J373" s="68"/>
      <c r="K373" s="68"/>
    </row>
    <row r="374" spans="1:11" x14ac:dyDescent="0.35">
      <c r="A374" s="70" t="s">
        <v>5324</v>
      </c>
      <c r="B374" s="68" t="s">
        <v>120</v>
      </c>
      <c r="C374" s="68"/>
      <c r="D374" s="68"/>
      <c r="E374" s="75" t="s">
        <v>227</v>
      </c>
      <c r="F374" s="75" t="s">
        <v>1</v>
      </c>
      <c r="G374" s="213" t="s">
        <v>3879</v>
      </c>
      <c r="H374" s="69" t="s">
        <v>174</v>
      </c>
      <c r="I374" s="68"/>
      <c r="J374" s="68"/>
      <c r="K374" s="68"/>
    </row>
    <row r="375" spans="1:11" x14ac:dyDescent="0.35">
      <c r="A375" s="70" t="s">
        <v>5325</v>
      </c>
      <c r="B375" s="68" t="s">
        <v>120</v>
      </c>
      <c r="C375" s="68"/>
      <c r="D375" s="68"/>
      <c r="E375" s="75" t="s">
        <v>227</v>
      </c>
      <c r="F375" s="75" t="s">
        <v>1</v>
      </c>
      <c r="G375" s="213" t="s">
        <v>3879</v>
      </c>
      <c r="H375" s="69" t="s">
        <v>174</v>
      </c>
      <c r="I375" s="68"/>
      <c r="J375" s="68"/>
      <c r="K375" s="68"/>
    </row>
    <row r="376" spans="1:11" x14ac:dyDescent="0.35">
      <c r="A376" s="70" t="s">
        <v>5300</v>
      </c>
      <c r="B376" s="68" t="s">
        <v>120</v>
      </c>
      <c r="C376" s="68"/>
      <c r="D376" s="68" t="s">
        <v>5300</v>
      </c>
      <c r="E376" s="75" t="s">
        <v>5066</v>
      </c>
      <c r="F376" s="75" t="s">
        <v>5019</v>
      </c>
      <c r="G376" s="213" t="s">
        <v>5326</v>
      </c>
      <c r="H376" s="69"/>
      <c r="I376" s="68"/>
      <c r="J376" s="68"/>
      <c r="K376" s="68"/>
    </row>
    <row r="377" spans="1:11" x14ac:dyDescent="0.35">
      <c r="A377" s="70" t="s">
        <v>5327</v>
      </c>
      <c r="B377" s="68" t="s">
        <v>120</v>
      </c>
      <c r="C377" s="68"/>
      <c r="D377" s="68"/>
      <c r="E377" s="75" t="s">
        <v>227</v>
      </c>
      <c r="F377" s="68" t="s">
        <v>1</v>
      </c>
      <c r="G377" s="71" t="s">
        <v>3883</v>
      </c>
      <c r="H377" s="69" t="s">
        <v>174</v>
      </c>
      <c r="I377" s="68"/>
      <c r="J377" s="68"/>
      <c r="K377" s="68"/>
    </row>
    <row r="378" spans="1:11" x14ac:dyDescent="0.35">
      <c r="A378" s="70" t="s">
        <v>5328</v>
      </c>
      <c r="B378" s="68" t="s">
        <v>120</v>
      </c>
      <c r="C378" s="68"/>
      <c r="D378" s="68"/>
      <c r="E378" s="75" t="s">
        <v>1683</v>
      </c>
      <c r="F378" s="68" t="s">
        <v>1</v>
      </c>
      <c r="G378" s="71" t="s">
        <v>3879</v>
      </c>
      <c r="H378" s="69"/>
      <c r="I378" s="68"/>
      <c r="J378" s="68"/>
      <c r="K378" s="68"/>
    </row>
    <row r="379" spans="1:11" x14ac:dyDescent="0.35">
      <c r="A379" s="70" t="s">
        <v>5329</v>
      </c>
      <c r="B379" s="68" t="s">
        <v>120</v>
      </c>
      <c r="C379" s="68"/>
      <c r="D379" s="68"/>
      <c r="E379" s="75" t="s">
        <v>1683</v>
      </c>
      <c r="F379" s="68" t="s">
        <v>1</v>
      </c>
      <c r="G379" s="71" t="s">
        <v>3893</v>
      </c>
      <c r="H379" s="69" t="s">
        <v>174</v>
      </c>
      <c r="I379" s="68"/>
      <c r="J379" s="68"/>
      <c r="K379" s="68"/>
    </row>
    <row r="380" spans="1:11" x14ac:dyDescent="0.35">
      <c r="A380" s="70" t="s">
        <v>5330</v>
      </c>
      <c r="B380" s="68" t="s">
        <v>120</v>
      </c>
      <c r="C380" s="68"/>
      <c r="D380" s="70"/>
      <c r="E380" s="75" t="s">
        <v>1683</v>
      </c>
      <c r="F380" s="68" t="s">
        <v>1</v>
      </c>
      <c r="G380" s="71" t="s">
        <v>3893</v>
      </c>
      <c r="H380" s="69"/>
      <c r="I380" s="68"/>
      <c r="J380" s="68"/>
      <c r="K380" s="68"/>
    </row>
    <row r="381" spans="1:11" x14ac:dyDescent="0.35">
      <c r="A381" s="70" t="s">
        <v>5331</v>
      </c>
      <c r="B381" s="68" t="s">
        <v>120</v>
      </c>
      <c r="C381" s="68"/>
      <c r="D381" s="68"/>
      <c r="E381" s="75" t="s">
        <v>1683</v>
      </c>
      <c r="F381" s="68" t="s">
        <v>1</v>
      </c>
      <c r="G381" s="68" t="s">
        <v>3879</v>
      </c>
      <c r="H381" s="69"/>
      <c r="I381" s="68"/>
      <c r="J381" s="68"/>
      <c r="K381" s="68"/>
    </row>
    <row r="382" spans="1:11" x14ac:dyDescent="0.35">
      <c r="A382" s="70" t="s">
        <v>5332</v>
      </c>
      <c r="B382" s="68" t="s">
        <v>120</v>
      </c>
      <c r="C382" s="68"/>
      <c r="D382" s="68"/>
      <c r="E382" s="75" t="s">
        <v>1683</v>
      </c>
      <c r="F382" s="68" t="s">
        <v>1</v>
      </c>
      <c r="G382" s="68" t="s">
        <v>3879</v>
      </c>
      <c r="H382" s="69"/>
      <c r="I382" s="68"/>
      <c r="J382" s="68"/>
      <c r="K382" s="68"/>
    </row>
    <row r="383" spans="1:11" x14ac:dyDescent="0.35">
      <c r="A383" s="70" t="s">
        <v>5333</v>
      </c>
      <c r="B383" s="68" t="s">
        <v>120</v>
      </c>
      <c r="C383" s="68"/>
      <c r="D383" s="68"/>
      <c r="E383" s="75" t="s">
        <v>1683</v>
      </c>
      <c r="F383" s="68" t="s">
        <v>1</v>
      </c>
      <c r="G383" s="68" t="s">
        <v>3893</v>
      </c>
      <c r="H383" s="69" t="s">
        <v>174</v>
      </c>
      <c r="I383" s="68"/>
      <c r="J383" s="68"/>
      <c r="K383" s="68"/>
    </row>
    <row r="384" spans="1:11" x14ac:dyDescent="0.35">
      <c r="A384" s="70" t="s">
        <v>5334</v>
      </c>
      <c r="B384" s="68" t="s">
        <v>120</v>
      </c>
      <c r="C384" s="68"/>
      <c r="D384" s="68"/>
      <c r="E384" s="75" t="s">
        <v>1683</v>
      </c>
      <c r="F384" s="68" t="s">
        <v>1</v>
      </c>
      <c r="G384" s="68" t="s">
        <v>3879</v>
      </c>
      <c r="H384" s="69"/>
      <c r="I384" s="68"/>
      <c r="J384" s="68"/>
      <c r="K384" s="68"/>
    </row>
    <row r="385" spans="1:11" x14ac:dyDescent="0.35">
      <c r="A385" s="70" t="s">
        <v>5335</v>
      </c>
      <c r="B385" s="68" t="s">
        <v>120</v>
      </c>
      <c r="C385" s="68"/>
      <c r="D385" s="68"/>
      <c r="E385" s="75" t="s">
        <v>1683</v>
      </c>
      <c r="F385" s="68" t="s">
        <v>1</v>
      </c>
      <c r="G385" s="68" t="s">
        <v>3881</v>
      </c>
      <c r="H385" s="69"/>
      <c r="I385" s="68"/>
      <c r="J385" s="68"/>
      <c r="K385" s="68"/>
    </row>
    <row r="386" spans="1:11" x14ac:dyDescent="0.35">
      <c r="A386" s="70" t="s">
        <v>5336</v>
      </c>
      <c r="B386" s="68" t="s">
        <v>120</v>
      </c>
      <c r="C386" s="68"/>
      <c r="D386" s="68"/>
      <c r="E386" s="75" t="s">
        <v>1683</v>
      </c>
      <c r="F386" s="68" t="s">
        <v>1</v>
      </c>
      <c r="G386" s="68" t="s">
        <v>3881</v>
      </c>
      <c r="H386" s="69"/>
      <c r="I386" s="68"/>
      <c r="J386" s="68"/>
      <c r="K386" s="68"/>
    </row>
    <row r="387" spans="1:11" x14ac:dyDescent="0.35">
      <c r="A387" s="70" t="s">
        <v>5337</v>
      </c>
      <c r="B387" s="68" t="s">
        <v>120</v>
      </c>
      <c r="C387" s="68"/>
      <c r="D387" s="68"/>
      <c r="E387" s="75" t="s">
        <v>1683</v>
      </c>
      <c r="F387" s="68" t="s">
        <v>1</v>
      </c>
      <c r="G387" s="68" t="s">
        <v>3881</v>
      </c>
      <c r="H387" s="69"/>
      <c r="I387" s="68"/>
      <c r="J387" s="68"/>
      <c r="K387" s="68"/>
    </row>
    <row r="388" spans="1:11" x14ac:dyDescent="0.35">
      <c r="A388" s="70" t="s">
        <v>5338</v>
      </c>
      <c r="B388" s="68" t="s">
        <v>120</v>
      </c>
      <c r="C388" s="68"/>
      <c r="D388" s="68"/>
      <c r="E388" s="75" t="s">
        <v>1683</v>
      </c>
      <c r="F388" s="68" t="s">
        <v>1</v>
      </c>
      <c r="G388" s="71" t="s">
        <v>3881</v>
      </c>
      <c r="H388" s="69"/>
      <c r="I388" s="68"/>
      <c r="J388" s="68"/>
      <c r="K388" s="68"/>
    </row>
    <row r="389" spans="1:11" x14ac:dyDescent="0.35">
      <c r="A389" s="70" t="s">
        <v>5339</v>
      </c>
      <c r="B389" s="68" t="s">
        <v>120</v>
      </c>
      <c r="C389" s="68"/>
      <c r="D389" s="68"/>
      <c r="E389" s="75" t="s">
        <v>1683</v>
      </c>
      <c r="F389" s="68" t="s">
        <v>1</v>
      </c>
      <c r="G389" s="71" t="s">
        <v>3881</v>
      </c>
      <c r="H389" s="69"/>
      <c r="I389" s="68"/>
      <c r="J389" s="68"/>
      <c r="K389" s="68"/>
    </row>
    <row r="390" spans="1:11" x14ac:dyDescent="0.35">
      <c r="A390" s="70" t="s">
        <v>5340</v>
      </c>
      <c r="B390" s="68" t="s">
        <v>120</v>
      </c>
      <c r="C390" s="68"/>
      <c r="D390" s="68"/>
      <c r="E390" s="68" t="s">
        <v>1683</v>
      </c>
      <c r="F390" s="68" t="s">
        <v>1</v>
      </c>
      <c r="G390" s="71" t="s">
        <v>3881</v>
      </c>
      <c r="H390" s="69"/>
      <c r="I390" s="68"/>
      <c r="J390" s="68"/>
      <c r="K390" s="68"/>
    </row>
    <row r="391" spans="1:11" x14ac:dyDescent="0.35">
      <c r="A391" s="70" t="s">
        <v>5341</v>
      </c>
      <c r="B391" s="68" t="s">
        <v>120</v>
      </c>
      <c r="C391" s="68"/>
      <c r="D391" s="68"/>
      <c r="E391" s="75" t="s">
        <v>1683</v>
      </c>
      <c r="F391" s="68" t="s">
        <v>1</v>
      </c>
      <c r="G391" s="71" t="s">
        <v>3881</v>
      </c>
      <c r="H391" s="69"/>
      <c r="I391" s="68"/>
      <c r="J391" s="68"/>
      <c r="K391" s="68"/>
    </row>
    <row r="392" spans="1:11" x14ac:dyDescent="0.35">
      <c r="A392" s="70" t="s">
        <v>5342</v>
      </c>
      <c r="B392" s="68" t="s">
        <v>120</v>
      </c>
      <c r="C392" s="68"/>
      <c r="D392" s="68"/>
      <c r="E392" s="75" t="s">
        <v>1683</v>
      </c>
      <c r="F392" s="68" t="s">
        <v>1</v>
      </c>
      <c r="G392" s="71" t="s">
        <v>3881</v>
      </c>
      <c r="H392" s="76"/>
      <c r="I392" s="68"/>
      <c r="J392" s="68"/>
      <c r="K392" s="68"/>
    </row>
    <row r="393" spans="1:11" x14ac:dyDescent="0.35">
      <c r="A393" s="70" t="s">
        <v>5343</v>
      </c>
      <c r="B393" s="68" t="s">
        <v>120</v>
      </c>
      <c r="C393" s="68"/>
      <c r="D393" s="68"/>
      <c r="E393" s="75" t="s">
        <v>1683</v>
      </c>
      <c r="F393" s="68" t="s">
        <v>1</v>
      </c>
      <c r="G393" s="71" t="s">
        <v>3881</v>
      </c>
      <c r="H393" s="76"/>
      <c r="I393" s="68"/>
      <c r="J393" s="68"/>
      <c r="K393" s="68"/>
    </row>
    <row r="394" spans="1:11" x14ac:dyDescent="0.35">
      <c r="A394" s="70" t="s">
        <v>5344</v>
      </c>
      <c r="B394" s="68" t="s">
        <v>120</v>
      </c>
      <c r="C394" s="68"/>
      <c r="D394" s="68"/>
      <c r="E394" s="75" t="s">
        <v>1683</v>
      </c>
      <c r="F394" s="68" t="s">
        <v>1</v>
      </c>
      <c r="G394" s="71" t="s">
        <v>3881</v>
      </c>
      <c r="H394" s="76"/>
      <c r="I394" s="68"/>
      <c r="J394" s="68"/>
      <c r="K394" s="68"/>
    </row>
    <row r="395" spans="1:11" x14ac:dyDescent="0.35">
      <c r="A395" s="70" t="s">
        <v>5345</v>
      </c>
      <c r="B395" s="68" t="s">
        <v>120</v>
      </c>
      <c r="C395" s="68"/>
      <c r="D395" s="68"/>
      <c r="E395" s="75" t="s">
        <v>1683</v>
      </c>
      <c r="F395" s="68" t="s">
        <v>1</v>
      </c>
      <c r="G395" s="71" t="s">
        <v>3883</v>
      </c>
      <c r="H395" s="76"/>
      <c r="I395" s="68"/>
      <c r="J395" s="68"/>
      <c r="K395" s="68"/>
    </row>
    <row r="396" spans="1:11" x14ac:dyDescent="0.35">
      <c r="A396" s="70" t="s">
        <v>5346</v>
      </c>
      <c r="B396" s="68" t="s">
        <v>120</v>
      </c>
      <c r="C396" s="68"/>
      <c r="D396" s="68"/>
      <c r="E396" s="75" t="s">
        <v>1683</v>
      </c>
      <c r="F396" s="68" t="s">
        <v>1</v>
      </c>
      <c r="G396" s="71" t="s">
        <v>3883</v>
      </c>
      <c r="H396" s="76"/>
      <c r="I396" s="68"/>
      <c r="J396" s="68"/>
      <c r="K396" s="68"/>
    </row>
    <row r="397" spans="1:11" x14ac:dyDescent="0.35">
      <c r="A397" s="70" t="s">
        <v>5347</v>
      </c>
      <c r="B397" s="68" t="s">
        <v>120</v>
      </c>
      <c r="C397" s="68"/>
      <c r="D397" s="68"/>
      <c r="E397" s="75" t="s">
        <v>1683</v>
      </c>
      <c r="F397" s="68" t="s">
        <v>1</v>
      </c>
      <c r="G397" s="71" t="s">
        <v>3883</v>
      </c>
      <c r="H397" s="76"/>
      <c r="I397" s="68"/>
      <c r="J397" s="68"/>
      <c r="K397" s="68"/>
    </row>
    <row r="398" spans="1:11" ht="29" x14ac:dyDescent="0.35">
      <c r="A398" s="70" t="s">
        <v>5348</v>
      </c>
      <c r="B398" s="68" t="s">
        <v>120</v>
      </c>
      <c r="C398" s="68"/>
      <c r="D398" s="68"/>
      <c r="E398" s="75" t="s">
        <v>1683</v>
      </c>
      <c r="F398" s="68" t="s">
        <v>1</v>
      </c>
      <c r="G398" s="71" t="s">
        <v>3883</v>
      </c>
      <c r="H398" s="76"/>
      <c r="I398" s="68"/>
      <c r="J398" s="68"/>
      <c r="K398" s="68"/>
    </row>
    <row r="399" spans="1:11" ht="29" x14ac:dyDescent="0.35">
      <c r="A399" s="70" t="s">
        <v>5349</v>
      </c>
      <c r="B399" s="68" t="s">
        <v>120</v>
      </c>
      <c r="C399" s="68"/>
      <c r="D399" s="68"/>
      <c r="E399" s="75" t="s">
        <v>1683</v>
      </c>
      <c r="F399" s="68" t="s">
        <v>1</v>
      </c>
      <c r="G399" s="71" t="s">
        <v>3883</v>
      </c>
      <c r="H399" s="76"/>
      <c r="I399" s="68"/>
      <c r="J399" s="68"/>
      <c r="K399" s="68"/>
    </row>
    <row r="400" spans="1:11" x14ac:dyDescent="0.35">
      <c r="A400" s="70" t="s">
        <v>5350</v>
      </c>
      <c r="B400" s="68" t="s">
        <v>120</v>
      </c>
      <c r="C400" s="68"/>
      <c r="D400" s="68"/>
      <c r="E400" s="75" t="s">
        <v>1683</v>
      </c>
      <c r="F400" s="68" t="s">
        <v>1</v>
      </c>
      <c r="G400" s="71" t="s">
        <v>3885</v>
      </c>
      <c r="H400" s="76"/>
      <c r="I400" s="68"/>
      <c r="J400" s="68"/>
      <c r="K400" s="68"/>
    </row>
    <row r="401" spans="1:11" x14ac:dyDescent="0.35">
      <c r="A401" s="70" t="s">
        <v>5351</v>
      </c>
      <c r="B401" s="68" t="s">
        <v>120</v>
      </c>
      <c r="C401" s="68"/>
      <c r="D401" s="68"/>
      <c r="E401" s="75" t="s">
        <v>1683</v>
      </c>
      <c r="F401" s="68" t="s">
        <v>1</v>
      </c>
      <c r="G401" s="71" t="s">
        <v>3885</v>
      </c>
      <c r="H401" s="76"/>
      <c r="I401" s="68"/>
      <c r="J401" s="68"/>
      <c r="K401" s="68"/>
    </row>
    <row r="402" spans="1:11" x14ac:dyDescent="0.35">
      <c r="A402" s="70" t="s">
        <v>5352</v>
      </c>
      <c r="B402" s="68" t="s">
        <v>120</v>
      </c>
      <c r="C402" s="68"/>
      <c r="D402" s="68"/>
      <c r="E402" s="75" t="s">
        <v>1683</v>
      </c>
      <c r="F402" s="68" t="s">
        <v>1</v>
      </c>
      <c r="G402" s="71" t="s">
        <v>3887</v>
      </c>
      <c r="H402" s="76"/>
      <c r="I402" s="68"/>
      <c r="J402" s="68"/>
      <c r="K402" s="68"/>
    </row>
    <row r="403" spans="1:11" x14ac:dyDescent="0.35">
      <c r="A403" s="70" t="s">
        <v>5353</v>
      </c>
      <c r="B403" s="68" t="s">
        <v>120</v>
      </c>
      <c r="C403" s="68"/>
      <c r="D403" s="68"/>
      <c r="E403" s="75" t="s">
        <v>1683</v>
      </c>
      <c r="F403" s="68" t="s">
        <v>1</v>
      </c>
      <c r="G403" s="71" t="s">
        <v>3887</v>
      </c>
      <c r="H403" s="76"/>
      <c r="I403" s="68"/>
      <c r="J403" s="68"/>
      <c r="K403" s="68"/>
    </row>
    <row r="404" spans="1:11" x14ac:dyDescent="0.35">
      <c r="A404" s="70" t="s">
        <v>5354</v>
      </c>
      <c r="B404" s="68" t="s">
        <v>120</v>
      </c>
      <c r="C404" s="68"/>
      <c r="D404" s="68"/>
      <c r="E404" s="75" t="s">
        <v>1683</v>
      </c>
      <c r="F404" s="68" t="s">
        <v>1</v>
      </c>
      <c r="G404" s="71" t="s">
        <v>3887</v>
      </c>
      <c r="H404" s="76"/>
      <c r="I404" s="68"/>
      <c r="J404" s="68"/>
      <c r="K404" s="68"/>
    </row>
    <row r="405" spans="1:11" x14ac:dyDescent="0.35">
      <c r="A405" s="70" t="s">
        <v>5355</v>
      </c>
      <c r="B405" s="68" t="s">
        <v>120</v>
      </c>
      <c r="C405" s="68"/>
      <c r="D405" s="68"/>
      <c r="E405" s="75" t="s">
        <v>1683</v>
      </c>
      <c r="F405" s="68" t="s">
        <v>1</v>
      </c>
      <c r="G405" s="71" t="s">
        <v>3887</v>
      </c>
      <c r="H405" s="76"/>
      <c r="I405" s="68"/>
      <c r="J405" s="68"/>
      <c r="K405" s="68"/>
    </row>
    <row r="406" spans="1:11" x14ac:dyDescent="0.35">
      <c r="A406" s="70" t="s">
        <v>5356</v>
      </c>
      <c r="B406" s="68" t="s">
        <v>120</v>
      </c>
      <c r="C406" s="68"/>
      <c r="D406" s="68"/>
      <c r="E406" s="75" t="s">
        <v>227</v>
      </c>
      <c r="F406" s="68" t="s">
        <v>4</v>
      </c>
      <c r="G406" s="71" t="s">
        <v>3092</v>
      </c>
      <c r="H406" s="76"/>
      <c r="I406" s="68"/>
      <c r="J406" s="68"/>
      <c r="K406" s="68"/>
    </row>
    <row r="407" spans="1:11" x14ac:dyDescent="0.35">
      <c r="A407" s="70" t="s">
        <v>5357</v>
      </c>
      <c r="B407" s="68" t="s">
        <v>120</v>
      </c>
      <c r="C407" s="68"/>
      <c r="D407" s="68"/>
      <c r="E407" s="75" t="s">
        <v>227</v>
      </c>
      <c r="F407" s="68" t="s">
        <v>1</v>
      </c>
      <c r="G407" s="71" t="s">
        <v>3887</v>
      </c>
      <c r="H407" s="76"/>
      <c r="I407" s="68"/>
      <c r="J407" s="68"/>
      <c r="K407" s="68"/>
    </row>
    <row r="408" spans="1:11" x14ac:dyDescent="0.35">
      <c r="A408" s="70" t="s">
        <v>5358</v>
      </c>
      <c r="B408" s="68" t="s">
        <v>192</v>
      </c>
      <c r="C408" s="68" t="s">
        <v>5359</v>
      </c>
      <c r="D408" s="68" t="s">
        <v>5360</v>
      </c>
      <c r="E408" s="75" t="s">
        <v>470</v>
      </c>
      <c r="F408" s="68" t="s">
        <v>4</v>
      </c>
      <c r="G408" s="71" t="s">
        <v>3066</v>
      </c>
      <c r="H408" s="76"/>
      <c r="I408" s="68"/>
      <c r="J408" s="68"/>
      <c r="K408" s="68"/>
    </row>
    <row r="409" spans="1:11" x14ac:dyDescent="0.35">
      <c r="A409" s="70" t="s">
        <v>5361</v>
      </c>
      <c r="B409" s="68" t="s">
        <v>192</v>
      </c>
      <c r="C409" s="68" t="s">
        <v>5362</v>
      </c>
      <c r="D409" s="68" t="s">
        <v>5360</v>
      </c>
      <c r="E409" s="75" t="s">
        <v>470</v>
      </c>
      <c r="F409" s="68" t="s">
        <v>4</v>
      </c>
      <c r="G409" s="71" t="s">
        <v>3066</v>
      </c>
      <c r="H409" s="76"/>
      <c r="I409" s="68"/>
      <c r="J409" s="68"/>
      <c r="K409" s="68"/>
    </row>
    <row r="410" spans="1:11" x14ac:dyDescent="0.35">
      <c r="A410" s="70" t="s">
        <v>5363</v>
      </c>
      <c r="B410" s="68" t="s">
        <v>192</v>
      </c>
      <c r="C410" s="68" t="s">
        <v>5364</v>
      </c>
      <c r="D410" s="68" t="s">
        <v>5360</v>
      </c>
      <c r="E410" s="75" t="s">
        <v>470</v>
      </c>
      <c r="F410" s="68" t="s">
        <v>4</v>
      </c>
      <c r="G410" s="71" t="s">
        <v>3066</v>
      </c>
      <c r="H410" s="76"/>
      <c r="I410" s="68"/>
      <c r="J410" s="68"/>
      <c r="K410" s="68"/>
    </row>
    <row r="411" spans="1:11" x14ac:dyDescent="0.35">
      <c r="A411" s="70" t="s">
        <v>5365</v>
      </c>
      <c r="B411" s="68" t="s">
        <v>203</v>
      </c>
      <c r="C411" s="68"/>
      <c r="D411" s="68" t="s">
        <v>5360</v>
      </c>
      <c r="E411" s="75" t="s">
        <v>470</v>
      </c>
      <c r="F411" s="68" t="s">
        <v>4</v>
      </c>
      <c r="G411" s="71" t="s">
        <v>3066</v>
      </c>
      <c r="H411" s="76"/>
      <c r="I411" s="68"/>
      <c r="J411" s="68"/>
      <c r="K411" s="68"/>
    </row>
    <row r="412" spans="1:11" x14ac:dyDescent="0.35">
      <c r="A412" s="70" t="s">
        <v>5366</v>
      </c>
      <c r="B412" s="68" t="s">
        <v>203</v>
      </c>
      <c r="C412" s="68"/>
      <c r="D412" s="68" t="s">
        <v>5360</v>
      </c>
      <c r="E412" s="75" t="s">
        <v>470</v>
      </c>
      <c r="F412" s="68" t="s">
        <v>4</v>
      </c>
      <c r="G412" s="71" t="s">
        <v>3066</v>
      </c>
      <c r="H412" s="76"/>
      <c r="I412" s="68"/>
      <c r="J412" s="68"/>
      <c r="K412" s="68"/>
    </row>
    <row r="413" spans="1:11" x14ac:dyDescent="0.35">
      <c r="A413" s="70" t="s">
        <v>5367</v>
      </c>
      <c r="B413" s="68" t="s">
        <v>120</v>
      </c>
      <c r="C413" s="68"/>
      <c r="D413" s="68" t="s">
        <v>5360</v>
      </c>
      <c r="E413" s="75" t="s">
        <v>470</v>
      </c>
      <c r="F413" s="68" t="s">
        <v>4</v>
      </c>
      <c r="G413" s="71" t="s">
        <v>3066</v>
      </c>
      <c r="H413" s="76"/>
      <c r="I413" s="68"/>
      <c r="J413" s="68"/>
      <c r="K413" s="68"/>
    </row>
    <row r="414" spans="1:11" x14ac:dyDescent="0.35">
      <c r="A414" s="70" t="s">
        <v>5368</v>
      </c>
      <c r="B414" s="68" t="s">
        <v>192</v>
      </c>
      <c r="C414" s="68" t="s">
        <v>3869</v>
      </c>
      <c r="D414" s="68" t="s">
        <v>5234</v>
      </c>
      <c r="E414" s="75" t="s">
        <v>1683</v>
      </c>
      <c r="F414" s="68" t="s">
        <v>3</v>
      </c>
      <c r="G414" s="71" t="s">
        <v>3509</v>
      </c>
      <c r="H414" s="76"/>
      <c r="I414" s="68"/>
      <c r="J414" s="68"/>
      <c r="K414" s="68"/>
    </row>
    <row r="415" spans="1:11" x14ac:dyDescent="0.35">
      <c r="A415" s="70" t="s">
        <v>5369</v>
      </c>
      <c r="B415" s="68" t="s">
        <v>192</v>
      </c>
      <c r="C415" s="68" t="s">
        <v>3869</v>
      </c>
      <c r="D415" s="68" t="s">
        <v>5300</v>
      </c>
      <c r="E415" s="75" t="s">
        <v>5066</v>
      </c>
      <c r="F415" s="68" t="s">
        <v>5019</v>
      </c>
      <c r="G415" s="71" t="s">
        <v>5326</v>
      </c>
      <c r="H415" s="76"/>
      <c r="I415" s="68"/>
      <c r="J415" s="68"/>
      <c r="K415" s="68"/>
    </row>
    <row r="416" spans="1:11" x14ac:dyDescent="0.35">
      <c r="A416" s="70" t="s">
        <v>5370</v>
      </c>
      <c r="B416" s="68" t="s">
        <v>120</v>
      </c>
      <c r="C416" s="68"/>
      <c r="D416" s="68"/>
      <c r="E416" s="75" t="s">
        <v>227</v>
      </c>
      <c r="F416" s="68" t="s">
        <v>5080</v>
      </c>
      <c r="G416" s="71" t="s">
        <v>5041</v>
      </c>
      <c r="H416" s="76"/>
      <c r="I416" s="68"/>
      <c r="J416" s="68"/>
      <c r="K416" s="68"/>
    </row>
    <row r="417" spans="1:11" x14ac:dyDescent="0.35">
      <c r="A417" s="70" t="s">
        <v>5371</v>
      </c>
      <c r="B417" s="68" t="s">
        <v>120</v>
      </c>
      <c r="C417" s="68"/>
      <c r="D417" s="68"/>
      <c r="E417" s="75" t="s">
        <v>1683</v>
      </c>
      <c r="F417" s="68" t="s">
        <v>1</v>
      </c>
      <c r="G417" s="71" t="s">
        <v>3897</v>
      </c>
      <c r="H417" s="76"/>
      <c r="I417" s="68"/>
      <c r="J417" s="68"/>
      <c r="K417" s="68"/>
    </row>
    <row r="418" spans="1:11" ht="29" x14ac:dyDescent="0.35">
      <c r="A418" s="70" t="s">
        <v>5372</v>
      </c>
      <c r="B418" s="68" t="s">
        <v>120</v>
      </c>
      <c r="C418" s="68"/>
      <c r="D418" s="68"/>
      <c r="E418" s="75" t="s">
        <v>1683</v>
      </c>
      <c r="F418" s="68" t="s">
        <v>1</v>
      </c>
      <c r="G418" s="71" t="s">
        <v>3897</v>
      </c>
      <c r="H418" s="76"/>
      <c r="I418" s="68"/>
      <c r="J418" s="68"/>
      <c r="K418" s="68"/>
    </row>
    <row r="419" spans="1:11" x14ac:dyDescent="0.35">
      <c r="A419" s="70" t="s">
        <v>5373</v>
      </c>
      <c r="B419" s="68" t="s">
        <v>120</v>
      </c>
      <c r="C419" s="68"/>
      <c r="D419" s="68"/>
      <c r="E419" s="75" t="s">
        <v>1683</v>
      </c>
      <c r="F419" s="68" t="s">
        <v>1</v>
      </c>
      <c r="G419" s="71" t="s">
        <v>3897</v>
      </c>
      <c r="H419" s="76"/>
      <c r="I419" s="68"/>
      <c r="J419" s="68"/>
      <c r="K419" s="68"/>
    </row>
    <row r="420" spans="1:11" x14ac:dyDescent="0.35">
      <c r="A420" s="70" t="s">
        <v>5374</v>
      </c>
      <c r="B420" s="68" t="s">
        <v>120</v>
      </c>
      <c r="C420" s="68"/>
      <c r="D420" s="68"/>
      <c r="E420" s="75" t="s">
        <v>1683</v>
      </c>
      <c r="F420" s="68" t="s">
        <v>1</v>
      </c>
      <c r="G420" s="71" t="s">
        <v>3897</v>
      </c>
      <c r="H420" s="69"/>
      <c r="I420" s="68"/>
      <c r="J420" s="68"/>
      <c r="K420" s="68"/>
    </row>
    <row r="421" spans="1:11" x14ac:dyDescent="0.35">
      <c r="A421" s="70" t="s">
        <v>5375</v>
      </c>
      <c r="B421" s="68" t="s">
        <v>120</v>
      </c>
      <c r="C421" s="68"/>
      <c r="D421" s="68"/>
      <c r="E421" s="75" t="s">
        <v>227</v>
      </c>
      <c r="F421" s="68" t="s">
        <v>1</v>
      </c>
      <c r="G421" s="71" t="s">
        <v>3897</v>
      </c>
      <c r="H421" s="69" t="s">
        <v>174</v>
      </c>
      <c r="I421" s="68"/>
      <c r="J421" s="68"/>
      <c r="K421" s="68"/>
    </row>
    <row r="422" spans="1:11" x14ac:dyDescent="0.35">
      <c r="A422" s="70" t="s">
        <v>5376</v>
      </c>
      <c r="B422" s="68" t="s">
        <v>120</v>
      </c>
      <c r="C422" s="68"/>
      <c r="D422" s="68"/>
      <c r="E422" s="75" t="s">
        <v>1683</v>
      </c>
      <c r="F422" s="68" t="s">
        <v>1</v>
      </c>
      <c r="G422" s="71" t="s">
        <v>3903</v>
      </c>
      <c r="H422" s="69"/>
      <c r="I422" s="68"/>
      <c r="J422" s="68"/>
      <c r="K422" s="68"/>
    </row>
    <row r="423" spans="1:11" x14ac:dyDescent="0.35">
      <c r="A423" s="70" t="s">
        <v>5377</v>
      </c>
      <c r="B423" s="68" t="s">
        <v>120</v>
      </c>
      <c r="C423" s="68"/>
      <c r="D423" s="68"/>
      <c r="E423" s="75" t="s">
        <v>1683</v>
      </c>
      <c r="F423" s="68" t="s">
        <v>1</v>
      </c>
      <c r="G423" s="71" t="s">
        <v>3903</v>
      </c>
      <c r="H423" s="69"/>
      <c r="I423" s="68"/>
      <c r="J423" s="68"/>
      <c r="K423" s="68"/>
    </row>
    <row r="424" spans="1:11" x14ac:dyDescent="0.35">
      <c r="A424" s="70" t="s">
        <v>5378</v>
      </c>
      <c r="B424" s="68" t="s">
        <v>120</v>
      </c>
      <c r="C424" s="68"/>
      <c r="D424" s="68" t="s">
        <v>5379</v>
      </c>
      <c r="E424" s="75" t="s">
        <v>227</v>
      </c>
      <c r="F424" s="68" t="s">
        <v>1</v>
      </c>
      <c r="G424" s="71" t="s">
        <v>3891</v>
      </c>
      <c r="H424" s="69"/>
      <c r="I424" s="68"/>
      <c r="J424" s="68"/>
      <c r="K424" s="68"/>
    </row>
    <row r="425" spans="1:11" ht="29" x14ac:dyDescent="0.35">
      <c r="A425" s="70" t="s">
        <v>5380</v>
      </c>
      <c r="B425" s="68" t="s">
        <v>120</v>
      </c>
      <c r="C425" s="68"/>
      <c r="D425" s="68" t="s">
        <v>5379</v>
      </c>
      <c r="E425" s="75" t="s">
        <v>227</v>
      </c>
      <c r="F425" s="68" t="s">
        <v>1</v>
      </c>
      <c r="G425" s="71" t="s">
        <v>3891</v>
      </c>
      <c r="H425" s="69"/>
      <c r="I425" s="68"/>
      <c r="J425" s="68"/>
      <c r="K425" s="68"/>
    </row>
    <row r="426" spans="1:11" x14ac:dyDescent="0.35">
      <c r="A426" s="70" t="s">
        <v>5381</v>
      </c>
      <c r="B426" s="68" t="s">
        <v>120</v>
      </c>
      <c r="C426" s="68"/>
      <c r="D426" s="68" t="s">
        <v>5379</v>
      </c>
      <c r="E426" s="75" t="s">
        <v>227</v>
      </c>
      <c r="F426" s="68" t="s">
        <v>1</v>
      </c>
      <c r="G426" s="71" t="s">
        <v>3891</v>
      </c>
      <c r="H426" s="69"/>
      <c r="I426" s="68"/>
      <c r="J426" s="68"/>
      <c r="K426" s="68"/>
    </row>
    <row r="427" spans="1:11" x14ac:dyDescent="0.35">
      <c r="A427" s="70" t="s">
        <v>5379</v>
      </c>
      <c r="B427" s="68" t="s">
        <v>120</v>
      </c>
      <c r="C427" s="68"/>
      <c r="D427" s="68"/>
      <c r="E427" s="75" t="s">
        <v>227</v>
      </c>
      <c r="F427" s="68" t="s">
        <v>1</v>
      </c>
      <c r="G427" s="71" t="s">
        <v>3891</v>
      </c>
      <c r="H427" s="69"/>
      <c r="I427" s="68"/>
      <c r="J427" s="68"/>
      <c r="K427" s="68"/>
    </row>
    <row r="428" spans="1:11" x14ac:dyDescent="0.35">
      <c r="A428" s="70" t="s">
        <v>5382</v>
      </c>
      <c r="B428" s="68" t="s">
        <v>120</v>
      </c>
      <c r="C428" s="68"/>
      <c r="D428" s="73"/>
      <c r="E428" s="75" t="s">
        <v>227</v>
      </c>
      <c r="F428" s="68" t="s">
        <v>1</v>
      </c>
      <c r="G428" s="71" t="s">
        <v>3891</v>
      </c>
      <c r="H428" s="69"/>
      <c r="I428" s="68"/>
      <c r="J428" s="68"/>
      <c r="K428" s="68"/>
    </row>
    <row r="429" spans="1:11" x14ac:dyDescent="0.35">
      <c r="A429" s="70" t="s">
        <v>3859</v>
      </c>
      <c r="B429" s="68" t="s">
        <v>120</v>
      </c>
      <c r="C429" s="68"/>
      <c r="D429" s="68"/>
      <c r="E429" s="75" t="s">
        <v>227</v>
      </c>
      <c r="F429" s="68" t="s">
        <v>1</v>
      </c>
      <c r="G429" s="71" t="s">
        <v>3891</v>
      </c>
      <c r="H429" s="69" t="s">
        <v>174</v>
      </c>
      <c r="I429" s="68"/>
      <c r="J429" s="68"/>
      <c r="K429" s="68"/>
    </row>
    <row r="430" spans="1:11" x14ac:dyDescent="0.35">
      <c r="A430" s="70" t="s">
        <v>5383</v>
      </c>
      <c r="B430" s="68" t="s">
        <v>120</v>
      </c>
      <c r="C430" s="68"/>
      <c r="D430" s="68"/>
      <c r="E430" s="75" t="s">
        <v>227</v>
      </c>
      <c r="F430" s="68" t="s">
        <v>1</v>
      </c>
      <c r="G430" s="68" t="s">
        <v>4031</v>
      </c>
      <c r="H430" s="69"/>
      <c r="I430" s="68"/>
      <c r="J430" s="68"/>
      <c r="K430" s="68"/>
    </row>
    <row r="431" spans="1:11" x14ac:dyDescent="0.35">
      <c r="A431" s="70" t="s">
        <v>5384</v>
      </c>
      <c r="B431" s="68" t="s">
        <v>120</v>
      </c>
      <c r="C431" s="68"/>
      <c r="D431" s="68"/>
      <c r="E431" s="75" t="s">
        <v>227</v>
      </c>
      <c r="F431" s="68" t="s">
        <v>1</v>
      </c>
      <c r="G431" s="71" t="s">
        <v>3895</v>
      </c>
      <c r="H431" s="69"/>
      <c r="I431" s="68"/>
      <c r="J431" s="68"/>
      <c r="K431" s="68"/>
    </row>
    <row r="432" spans="1:11" x14ac:dyDescent="0.35">
      <c r="A432" s="70" t="s">
        <v>5385</v>
      </c>
      <c r="B432" s="68" t="s">
        <v>120</v>
      </c>
      <c r="C432" s="68"/>
      <c r="D432" s="68"/>
      <c r="E432" s="75" t="s">
        <v>227</v>
      </c>
      <c r="F432" s="68" t="s">
        <v>1</v>
      </c>
      <c r="G432" s="71" t="s">
        <v>3895</v>
      </c>
      <c r="H432" s="69" t="s">
        <v>174</v>
      </c>
      <c r="I432" s="68"/>
      <c r="J432" s="68"/>
      <c r="K432" s="68"/>
    </row>
    <row r="433" spans="1:11" x14ac:dyDescent="0.35">
      <c r="A433" s="70" t="s">
        <v>13256</v>
      </c>
      <c r="B433" s="68" t="s">
        <v>120</v>
      </c>
      <c r="C433" s="68"/>
      <c r="D433" s="68"/>
      <c r="E433" s="75" t="s">
        <v>227</v>
      </c>
      <c r="F433" s="68" t="s">
        <v>1</v>
      </c>
      <c r="G433" s="71" t="s">
        <v>3895</v>
      </c>
      <c r="H433" s="69"/>
      <c r="I433" s="68"/>
      <c r="J433" s="68"/>
      <c r="K433" s="68"/>
    </row>
    <row r="434" spans="1:11" x14ac:dyDescent="0.35">
      <c r="A434" s="70" t="s">
        <v>13257</v>
      </c>
      <c r="B434" s="68" t="s">
        <v>120</v>
      </c>
      <c r="C434" s="68"/>
      <c r="D434" s="68"/>
      <c r="E434" s="75" t="s">
        <v>1683</v>
      </c>
      <c r="F434" s="68" t="s">
        <v>1</v>
      </c>
      <c r="G434" s="71" t="s">
        <v>3899</v>
      </c>
      <c r="H434" s="69" t="s">
        <v>174</v>
      </c>
      <c r="I434" s="68"/>
      <c r="J434" s="68"/>
      <c r="K434" s="68"/>
    </row>
    <row r="435" spans="1:11" x14ac:dyDescent="0.35">
      <c r="A435" s="70" t="s">
        <v>5386</v>
      </c>
      <c r="B435" s="68" t="s">
        <v>120</v>
      </c>
      <c r="C435" s="68"/>
      <c r="D435" s="68"/>
      <c r="E435" s="75" t="s">
        <v>1683</v>
      </c>
      <c r="F435" s="68" t="s">
        <v>1</v>
      </c>
      <c r="G435" s="71" t="s">
        <v>3901</v>
      </c>
      <c r="H435" s="69"/>
      <c r="I435" s="68"/>
      <c r="J435" s="68"/>
      <c r="K435" s="68"/>
    </row>
    <row r="436" spans="1:11" x14ac:dyDescent="0.35">
      <c r="A436" s="70" t="s">
        <v>5387</v>
      </c>
      <c r="B436" s="68" t="s">
        <v>120</v>
      </c>
      <c r="C436" s="68"/>
      <c r="D436" s="68"/>
      <c r="E436" s="75" t="s">
        <v>227</v>
      </c>
      <c r="F436" s="68" t="s">
        <v>1</v>
      </c>
      <c r="G436" s="71" t="s">
        <v>3901</v>
      </c>
      <c r="H436" s="69"/>
      <c r="I436" s="68"/>
      <c r="J436" s="68"/>
      <c r="K436" s="68"/>
    </row>
    <row r="437" spans="1:11" x14ac:dyDescent="0.35">
      <c r="A437" s="70" t="s">
        <v>5388</v>
      </c>
      <c r="B437" s="68" t="s">
        <v>120</v>
      </c>
      <c r="C437" s="68"/>
      <c r="D437" s="68"/>
      <c r="E437" s="75" t="s">
        <v>227</v>
      </c>
      <c r="F437" s="68" t="s">
        <v>1</v>
      </c>
      <c r="G437" s="71" t="s">
        <v>3895</v>
      </c>
      <c r="H437" s="69" t="s">
        <v>174</v>
      </c>
      <c r="I437" s="68"/>
      <c r="J437" s="68"/>
      <c r="K437" s="68"/>
    </row>
    <row r="438" spans="1:11" x14ac:dyDescent="0.35">
      <c r="A438" s="70" t="s">
        <v>5389</v>
      </c>
      <c r="B438" s="68" t="s">
        <v>120</v>
      </c>
      <c r="C438" s="68"/>
      <c r="D438" s="70"/>
      <c r="E438" s="75" t="s">
        <v>1683</v>
      </c>
      <c r="F438" s="68" t="s">
        <v>1</v>
      </c>
      <c r="G438" s="71" t="s">
        <v>3899</v>
      </c>
      <c r="H438" s="69"/>
      <c r="I438" s="68"/>
      <c r="J438" s="68"/>
      <c r="K438" s="68"/>
    </row>
    <row r="439" spans="1:11" x14ac:dyDescent="0.35">
      <c r="A439" s="70" t="s">
        <v>5390</v>
      </c>
      <c r="B439" s="68" t="s">
        <v>120</v>
      </c>
      <c r="C439" s="68"/>
      <c r="D439" s="70" t="s">
        <v>5391</v>
      </c>
      <c r="E439" s="75" t="s">
        <v>470</v>
      </c>
      <c r="F439" s="68" t="s">
        <v>4</v>
      </c>
      <c r="G439" s="71" t="s">
        <v>3096</v>
      </c>
      <c r="H439" s="69"/>
      <c r="I439" s="68"/>
      <c r="J439" s="68"/>
      <c r="K439" s="68"/>
    </row>
    <row r="440" spans="1:11" x14ac:dyDescent="0.35">
      <c r="A440" s="70" t="s">
        <v>5392</v>
      </c>
      <c r="B440" s="68" t="s">
        <v>120</v>
      </c>
      <c r="C440" s="68"/>
      <c r="D440" s="70"/>
      <c r="E440" s="75" t="s">
        <v>227</v>
      </c>
      <c r="F440" s="68" t="s">
        <v>1</v>
      </c>
      <c r="G440" s="71" t="s">
        <v>3903</v>
      </c>
      <c r="H440" s="69" t="s">
        <v>174</v>
      </c>
      <c r="I440" s="68"/>
      <c r="J440" s="68"/>
      <c r="K440" s="68"/>
    </row>
    <row r="441" spans="1:11" x14ac:dyDescent="0.35">
      <c r="A441" s="70" t="s">
        <v>5393</v>
      </c>
      <c r="B441" s="68" t="s">
        <v>120</v>
      </c>
      <c r="C441" s="68"/>
      <c r="D441" s="68" t="s">
        <v>5394</v>
      </c>
      <c r="E441" s="75" t="s">
        <v>1683</v>
      </c>
      <c r="F441" s="68" t="s">
        <v>1</v>
      </c>
      <c r="G441" s="71" t="s">
        <v>3893</v>
      </c>
      <c r="H441" s="69"/>
      <c r="I441" s="68"/>
      <c r="J441" s="68"/>
      <c r="K441" s="68"/>
    </row>
    <row r="442" spans="1:11" x14ac:dyDescent="0.35">
      <c r="A442" s="70" t="s">
        <v>5395</v>
      </c>
      <c r="B442" s="68" t="s">
        <v>120</v>
      </c>
      <c r="C442" s="68"/>
      <c r="D442" s="68" t="s">
        <v>5394</v>
      </c>
      <c r="E442" s="75" t="s">
        <v>1683</v>
      </c>
      <c r="F442" s="68" t="s">
        <v>1</v>
      </c>
      <c r="G442" s="71" t="s">
        <v>3893</v>
      </c>
      <c r="H442" s="69"/>
      <c r="I442" s="68"/>
      <c r="J442" s="68"/>
      <c r="K442" s="68"/>
    </row>
    <row r="443" spans="1:11" x14ac:dyDescent="0.35">
      <c r="A443" s="70" t="s">
        <v>5396</v>
      </c>
      <c r="B443" s="68" t="s">
        <v>120</v>
      </c>
      <c r="C443" s="68"/>
      <c r="D443" s="68" t="s">
        <v>5387</v>
      </c>
      <c r="E443" s="75" t="s">
        <v>1683</v>
      </c>
      <c r="F443" s="68" t="s">
        <v>1</v>
      </c>
      <c r="G443" s="71" t="s">
        <v>3901</v>
      </c>
      <c r="H443" s="69"/>
      <c r="I443" s="68"/>
      <c r="J443" s="68"/>
      <c r="K443" s="68"/>
    </row>
    <row r="444" spans="1:11" x14ac:dyDescent="0.35">
      <c r="A444" s="70" t="s">
        <v>5397</v>
      </c>
      <c r="B444" s="68" t="s">
        <v>120</v>
      </c>
      <c r="C444" s="68"/>
      <c r="D444" s="68" t="s">
        <v>5387</v>
      </c>
      <c r="E444" s="75" t="s">
        <v>1683</v>
      </c>
      <c r="F444" s="68" t="s">
        <v>1</v>
      </c>
      <c r="G444" s="71" t="s">
        <v>3901</v>
      </c>
      <c r="H444" s="69"/>
      <c r="I444" s="68"/>
      <c r="J444" s="68"/>
      <c r="K444" s="68"/>
    </row>
    <row r="445" spans="1:11" x14ac:dyDescent="0.35">
      <c r="A445" s="70" t="s">
        <v>5398</v>
      </c>
      <c r="B445" s="68" t="s">
        <v>120</v>
      </c>
      <c r="C445" s="68"/>
      <c r="D445" s="68" t="s">
        <v>5425</v>
      </c>
      <c r="E445" s="75" t="s">
        <v>1683</v>
      </c>
      <c r="F445" s="68" t="s">
        <v>1</v>
      </c>
      <c r="G445" s="71" t="s">
        <v>3923</v>
      </c>
      <c r="H445" s="69"/>
      <c r="I445" s="68"/>
      <c r="J445" s="68"/>
      <c r="K445" s="68"/>
    </row>
    <row r="446" spans="1:11" x14ac:dyDescent="0.35">
      <c r="A446" s="70" t="s">
        <v>5399</v>
      </c>
      <c r="B446" s="68" t="s">
        <v>120</v>
      </c>
      <c r="C446" s="68"/>
      <c r="D446" s="68" t="s">
        <v>5425</v>
      </c>
      <c r="E446" s="75" t="s">
        <v>1683</v>
      </c>
      <c r="F446" s="68" t="s">
        <v>1</v>
      </c>
      <c r="G446" s="71" t="s">
        <v>3923</v>
      </c>
      <c r="H446" s="69"/>
      <c r="I446" s="68"/>
      <c r="J446" s="68"/>
      <c r="K446" s="68"/>
    </row>
    <row r="447" spans="1:11" x14ac:dyDescent="0.35">
      <c r="A447" s="70" t="s">
        <v>5400</v>
      </c>
      <c r="B447" s="68" t="s">
        <v>120</v>
      </c>
      <c r="C447" s="68"/>
      <c r="D447" s="68" t="s">
        <v>5425</v>
      </c>
      <c r="E447" s="75" t="s">
        <v>1683</v>
      </c>
      <c r="F447" s="68" t="s">
        <v>1</v>
      </c>
      <c r="G447" s="71" t="s">
        <v>3923</v>
      </c>
      <c r="H447" s="69"/>
      <c r="I447" s="68"/>
      <c r="J447" s="68"/>
      <c r="K447" s="68"/>
    </row>
    <row r="448" spans="1:11" x14ac:dyDescent="0.35">
      <c r="A448" s="70" t="s">
        <v>5401</v>
      </c>
      <c r="B448" s="68" t="s">
        <v>120</v>
      </c>
      <c r="C448" s="68"/>
      <c r="D448" s="68" t="s">
        <v>5425</v>
      </c>
      <c r="E448" s="75" t="s">
        <v>1683</v>
      </c>
      <c r="F448" s="68" t="s">
        <v>1</v>
      </c>
      <c r="G448" s="71" t="s">
        <v>3923</v>
      </c>
      <c r="H448" s="69"/>
      <c r="I448" s="68"/>
      <c r="J448" s="68"/>
      <c r="K448" s="68"/>
    </row>
    <row r="449" spans="1:11" x14ac:dyDescent="0.35">
      <c r="A449" s="70" t="s">
        <v>5402</v>
      </c>
      <c r="B449" s="68" t="s">
        <v>120</v>
      </c>
      <c r="C449" s="68"/>
      <c r="D449" s="68" t="s">
        <v>5425</v>
      </c>
      <c r="E449" s="75" t="s">
        <v>1683</v>
      </c>
      <c r="F449" s="68" t="s">
        <v>1</v>
      </c>
      <c r="G449" s="71" t="s">
        <v>3923</v>
      </c>
      <c r="H449" s="69"/>
      <c r="I449" s="68"/>
      <c r="J449" s="68"/>
      <c r="K449" s="68"/>
    </row>
    <row r="450" spans="1:11" x14ac:dyDescent="0.35">
      <c r="A450" s="70" t="s">
        <v>5403</v>
      </c>
      <c r="B450" s="68" t="s">
        <v>120</v>
      </c>
      <c r="C450" s="68"/>
      <c r="D450" s="68" t="s">
        <v>5425</v>
      </c>
      <c r="E450" s="75" t="s">
        <v>1683</v>
      </c>
      <c r="F450" s="68" t="s">
        <v>1</v>
      </c>
      <c r="G450" s="71" t="s">
        <v>3923</v>
      </c>
      <c r="H450" s="69"/>
      <c r="I450" s="68"/>
      <c r="J450" s="68"/>
      <c r="K450" s="68"/>
    </row>
    <row r="451" spans="1:11" ht="29" x14ac:dyDescent="0.35">
      <c r="A451" s="70" t="s">
        <v>5404</v>
      </c>
      <c r="B451" s="68" t="s">
        <v>120</v>
      </c>
      <c r="C451" s="68"/>
      <c r="D451" s="68" t="s">
        <v>5405</v>
      </c>
      <c r="E451" s="75" t="s">
        <v>1683</v>
      </c>
      <c r="F451" s="68" t="s">
        <v>1</v>
      </c>
      <c r="G451" s="71" t="s">
        <v>3935</v>
      </c>
      <c r="H451" s="69"/>
      <c r="I451" s="68"/>
      <c r="J451" s="68"/>
      <c r="K451" s="68"/>
    </row>
    <row r="452" spans="1:11" x14ac:dyDescent="0.35">
      <c r="A452" s="70" t="s">
        <v>5406</v>
      </c>
      <c r="B452" s="68" t="s">
        <v>120</v>
      </c>
      <c r="C452" s="68"/>
      <c r="D452" s="68" t="s">
        <v>5300</v>
      </c>
      <c r="E452" s="75" t="s">
        <v>5066</v>
      </c>
      <c r="F452" s="68" t="s">
        <v>5019</v>
      </c>
      <c r="G452" s="71" t="s">
        <v>5326</v>
      </c>
      <c r="H452" s="69"/>
      <c r="I452" s="68"/>
      <c r="J452" s="68"/>
      <c r="K452" s="68"/>
    </row>
    <row r="453" spans="1:11" x14ac:dyDescent="0.35">
      <c r="A453" s="70" t="s">
        <v>5407</v>
      </c>
      <c r="B453" s="68" t="s">
        <v>120</v>
      </c>
      <c r="C453" s="68"/>
      <c r="D453" s="68" t="s">
        <v>5300</v>
      </c>
      <c r="E453" s="75" t="s">
        <v>5066</v>
      </c>
      <c r="F453" s="68" t="s">
        <v>5019</v>
      </c>
      <c r="G453" s="71" t="s">
        <v>5326</v>
      </c>
      <c r="H453" s="69"/>
      <c r="I453" s="68"/>
      <c r="J453" s="68"/>
      <c r="K453" s="68"/>
    </row>
    <row r="454" spans="1:11" x14ac:dyDescent="0.35">
      <c r="A454" s="70" t="s">
        <v>5408</v>
      </c>
      <c r="B454" s="68" t="s">
        <v>120</v>
      </c>
      <c r="C454" s="68"/>
      <c r="D454" s="68" t="s">
        <v>5300</v>
      </c>
      <c r="E454" s="75" t="s">
        <v>5066</v>
      </c>
      <c r="F454" s="68" t="s">
        <v>5019</v>
      </c>
      <c r="G454" s="71" t="s">
        <v>5326</v>
      </c>
      <c r="H454" s="69"/>
      <c r="I454" s="68"/>
      <c r="J454" s="68"/>
      <c r="K454" s="68"/>
    </row>
    <row r="455" spans="1:11" x14ac:dyDescent="0.35">
      <c r="A455" s="70" t="s">
        <v>5409</v>
      </c>
      <c r="B455" s="68" t="s">
        <v>120</v>
      </c>
      <c r="C455" s="68"/>
      <c r="D455" s="70" t="s">
        <v>5300</v>
      </c>
      <c r="E455" s="75" t="s">
        <v>5066</v>
      </c>
      <c r="F455" s="68" t="s">
        <v>5019</v>
      </c>
      <c r="G455" s="71" t="s">
        <v>5326</v>
      </c>
      <c r="H455" s="69"/>
      <c r="I455" s="68"/>
      <c r="J455" s="68"/>
      <c r="K455" s="68"/>
    </row>
    <row r="456" spans="1:11" x14ac:dyDescent="0.35">
      <c r="A456" s="70" t="s">
        <v>5410</v>
      </c>
      <c r="B456" s="68" t="s">
        <v>120</v>
      </c>
      <c r="C456" s="68"/>
      <c r="D456" s="68" t="s">
        <v>3842</v>
      </c>
      <c r="E456" s="75" t="s">
        <v>227</v>
      </c>
      <c r="F456" s="68" t="s">
        <v>1</v>
      </c>
      <c r="G456" s="71" t="s">
        <v>4009</v>
      </c>
      <c r="H456" s="69"/>
      <c r="I456" s="68"/>
      <c r="J456" s="68"/>
      <c r="K456" s="68"/>
    </row>
    <row r="457" spans="1:11" x14ac:dyDescent="0.35">
      <c r="A457" s="70" t="s">
        <v>5411</v>
      </c>
      <c r="B457" s="68" t="s">
        <v>120</v>
      </c>
      <c r="C457" s="68"/>
      <c r="D457" s="68"/>
      <c r="E457" s="75" t="s">
        <v>227</v>
      </c>
      <c r="F457" s="68" t="s">
        <v>1</v>
      </c>
      <c r="G457" s="71" t="s">
        <v>3911</v>
      </c>
      <c r="H457" s="69" t="s">
        <v>174</v>
      </c>
      <c r="I457" s="68"/>
      <c r="J457" s="68"/>
      <c r="K457" s="68"/>
    </row>
    <row r="458" spans="1:11" x14ac:dyDescent="0.35">
      <c r="A458" s="70" t="s">
        <v>5412</v>
      </c>
      <c r="B458" s="68" t="s">
        <v>120</v>
      </c>
      <c r="C458" s="68"/>
      <c r="D458" s="68"/>
      <c r="E458" s="75" t="s">
        <v>227</v>
      </c>
      <c r="F458" s="68" t="s">
        <v>1</v>
      </c>
      <c r="G458" s="71" t="s">
        <v>3907</v>
      </c>
      <c r="H458" s="69" t="s">
        <v>174</v>
      </c>
      <c r="I458" s="68"/>
      <c r="J458" s="68"/>
      <c r="K458" s="68"/>
    </row>
    <row r="459" spans="1:11" x14ac:dyDescent="0.35">
      <c r="A459" s="70" t="s">
        <v>5413</v>
      </c>
      <c r="B459" s="68" t="s">
        <v>120</v>
      </c>
      <c r="C459" s="68"/>
      <c r="D459" s="68"/>
      <c r="E459" s="75" t="s">
        <v>227</v>
      </c>
      <c r="F459" s="68" t="s">
        <v>1</v>
      </c>
      <c r="G459" s="71" t="s">
        <v>3909</v>
      </c>
      <c r="H459" s="69" t="s">
        <v>174</v>
      </c>
      <c r="I459" s="68"/>
      <c r="J459" s="68"/>
      <c r="K459" s="68"/>
    </row>
    <row r="460" spans="1:11" x14ac:dyDescent="0.35">
      <c r="A460" s="70" t="s">
        <v>5414</v>
      </c>
      <c r="B460" s="68" t="s">
        <v>120</v>
      </c>
      <c r="C460" s="68"/>
      <c r="D460" s="68"/>
      <c r="E460" s="75" t="s">
        <v>227</v>
      </c>
      <c r="F460" s="68" t="s">
        <v>1</v>
      </c>
      <c r="G460" s="71" t="s">
        <v>3907</v>
      </c>
      <c r="H460" s="69" t="s">
        <v>174</v>
      </c>
      <c r="I460" s="68"/>
      <c r="J460" s="68"/>
      <c r="K460" s="68"/>
    </row>
    <row r="461" spans="1:11" x14ac:dyDescent="0.35">
      <c r="A461" s="70" t="s">
        <v>5415</v>
      </c>
      <c r="B461" s="68" t="s">
        <v>120</v>
      </c>
      <c r="C461" s="68"/>
      <c r="D461" s="68"/>
      <c r="E461" s="75" t="s">
        <v>227</v>
      </c>
      <c r="F461" s="68" t="s">
        <v>1</v>
      </c>
      <c r="G461" s="71" t="s">
        <v>3911</v>
      </c>
      <c r="H461" s="69" t="s">
        <v>174</v>
      </c>
      <c r="I461" s="68"/>
      <c r="J461" s="68"/>
      <c r="K461" s="68"/>
    </row>
    <row r="462" spans="1:11" x14ac:dyDescent="0.35">
      <c r="A462" s="70" t="s">
        <v>5416</v>
      </c>
      <c r="B462" s="68" t="s">
        <v>120</v>
      </c>
      <c r="C462" s="68"/>
      <c r="D462" s="68"/>
      <c r="E462" s="75" t="s">
        <v>1683</v>
      </c>
      <c r="F462" s="68" t="s">
        <v>1</v>
      </c>
      <c r="G462" s="71" t="s">
        <v>3911</v>
      </c>
      <c r="H462" s="69"/>
      <c r="I462" s="68"/>
      <c r="J462" s="68"/>
      <c r="K462" s="68"/>
    </row>
    <row r="463" spans="1:11" x14ac:dyDescent="0.35">
      <c r="A463" s="70" t="s">
        <v>5417</v>
      </c>
      <c r="B463" s="68" t="s">
        <v>120</v>
      </c>
      <c r="C463" s="68"/>
      <c r="D463" s="68"/>
      <c r="E463" s="75" t="s">
        <v>1683</v>
      </c>
      <c r="F463" s="68" t="s">
        <v>1</v>
      </c>
      <c r="G463" s="71" t="s">
        <v>3909</v>
      </c>
      <c r="H463" s="69" t="s">
        <v>174</v>
      </c>
      <c r="I463" s="68"/>
      <c r="J463" s="68"/>
      <c r="K463" s="68"/>
    </row>
    <row r="464" spans="1:11" x14ac:dyDescent="0.35">
      <c r="A464" s="70" t="s">
        <v>5418</v>
      </c>
      <c r="B464" s="68" t="s">
        <v>120</v>
      </c>
      <c r="C464" s="68"/>
      <c r="D464" s="68" t="s">
        <v>5405</v>
      </c>
      <c r="E464" s="75" t="s">
        <v>1683</v>
      </c>
      <c r="F464" s="68" t="s">
        <v>1</v>
      </c>
      <c r="G464" s="71" t="s">
        <v>3935</v>
      </c>
      <c r="H464" s="69"/>
      <c r="I464" s="68"/>
      <c r="J464" s="68"/>
      <c r="K464" s="68"/>
    </row>
    <row r="465" spans="1:11" x14ac:dyDescent="0.35">
      <c r="A465" s="70" t="s">
        <v>5419</v>
      </c>
      <c r="B465" s="68" t="s">
        <v>120</v>
      </c>
      <c r="C465" s="68"/>
      <c r="D465" s="68"/>
      <c r="E465" s="75" t="s">
        <v>227</v>
      </c>
      <c r="F465" s="68" t="s">
        <v>1</v>
      </c>
      <c r="G465" s="71" t="s">
        <v>3915</v>
      </c>
      <c r="H465" s="69"/>
      <c r="I465" s="68"/>
      <c r="J465" s="68"/>
      <c r="K465" s="68"/>
    </row>
    <row r="466" spans="1:11" x14ac:dyDescent="0.35">
      <c r="A466" s="70" t="s">
        <v>5420</v>
      </c>
      <c r="B466" s="68" t="s">
        <v>120</v>
      </c>
      <c r="C466" s="68"/>
      <c r="D466" s="68"/>
      <c r="E466" s="75" t="s">
        <v>227</v>
      </c>
      <c r="F466" s="68" t="s">
        <v>1</v>
      </c>
      <c r="G466" s="71" t="s">
        <v>3915</v>
      </c>
      <c r="H466" s="69"/>
      <c r="I466" s="68"/>
      <c r="J466" s="68"/>
      <c r="K466" s="68"/>
    </row>
    <row r="467" spans="1:11" x14ac:dyDescent="0.35">
      <c r="A467" s="70" t="s">
        <v>5421</v>
      </c>
      <c r="B467" s="68" t="s">
        <v>120</v>
      </c>
      <c r="C467" s="68"/>
      <c r="D467" s="68"/>
      <c r="E467" s="75" t="s">
        <v>227</v>
      </c>
      <c r="F467" s="68" t="s">
        <v>1</v>
      </c>
      <c r="G467" s="71" t="s">
        <v>3919</v>
      </c>
      <c r="H467" s="69" t="s">
        <v>174</v>
      </c>
      <c r="I467" s="68"/>
      <c r="J467" s="68"/>
      <c r="K467" s="68"/>
    </row>
    <row r="468" spans="1:11" x14ac:dyDescent="0.35">
      <c r="A468" s="70" t="s">
        <v>5422</v>
      </c>
      <c r="B468" s="68" t="s">
        <v>120</v>
      </c>
      <c r="C468" s="68"/>
      <c r="D468" s="68"/>
      <c r="E468" s="75" t="s">
        <v>227</v>
      </c>
      <c r="F468" s="68" t="s">
        <v>1</v>
      </c>
      <c r="G468" s="71" t="s">
        <v>3917</v>
      </c>
      <c r="H468" s="69"/>
      <c r="I468" s="68"/>
      <c r="J468" s="68"/>
      <c r="K468" s="68"/>
    </row>
    <row r="469" spans="1:11" x14ac:dyDescent="0.35">
      <c r="A469" s="70" t="s">
        <v>5423</v>
      </c>
      <c r="B469" s="68" t="s">
        <v>120</v>
      </c>
      <c r="C469" s="68"/>
      <c r="D469" s="68"/>
      <c r="E469" s="75" t="s">
        <v>1683</v>
      </c>
      <c r="F469" s="68" t="s">
        <v>1</v>
      </c>
      <c r="G469" s="71" t="s">
        <v>3917</v>
      </c>
      <c r="H469" s="69"/>
      <c r="I469" s="68"/>
      <c r="J469" s="68"/>
      <c r="K469" s="68"/>
    </row>
    <row r="470" spans="1:11" x14ac:dyDescent="0.35">
      <c r="A470" s="70" t="s">
        <v>13255</v>
      </c>
      <c r="B470" s="68" t="s">
        <v>120</v>
      </c>
      <c r="C470" s="68"/>
      <c r="D470" s="68" t="s">
        <v>2671</v>
      </c>
      <c r="E470" s="75" t="s">
        <v>5309</v>
      </c>
      <c r="F470" s="68" t="s">
        <v>4</v>
      </c>
      <c r="G470" s="71" t="s">
        <v>5311</v>
      </c>
      <c r="H470" s="69"/>
      <c r="I470" s="68"/>
      <c r="J470" s="68"/>
      <c r="K470" s="68"/>
    </row>
    <row r="471" spans="1:11" x14ac:dyDescent="0.35">
      <c r="A471" s="70" t="s">
        <v>13258</v>
      </c>
      <c r="B471" s="68" t="s">
        <v>120</v>
      </c>
      <c r="C471" s="68"/>
      <c r="D471" s="68" t="s">
        <v>2671</v>
      </c>
      <c r="E471" s="75" t="s">
        <v>5309</v>
      </c>
      <c r="F471" s="68" t="s">
        <v>4</v>
      </c>
      <c r="G471" s="71" t="s">
        <v>5311</v>
      </c>
      <c r="H471" s="69"/>
      <c r="I471" s="68"/>
      <c r="J471" s="68"/>
      <c r="K471" s="68"/>
    </row>
    <row r="472" spans="1:11" x14ac:dyDescent="0.35">
      <c r="A472" s="70" t="s">
        <v>5424</v>
      </c>
      <c r="B472" s="68" t="s">
        <v>120</v>
      </c>
      <c r="C472" s="68"/>
      <c r="D472" s="68"/>
      <c r="E472" s="75" t="s">
        <v>228</v>
      </c>
      <c r="F472" s="68" t="s">
        <v>3366</v>
      </c>
      <c r="G472" s="71" t="s">
        <v>3399</v>
      </c>
      <c r="H472" s="69"/>
      <c r="I472" s="68"/>
      <c r="J472" s="68"/>
      <c r="K472" s="68"/>
    </row>
    <row r="473" spans="1:11" x14ac:dyDescent="0.35">
      <c r="A473" s="70" t="s">
        <v>5425</v>
      </c>
      <c r="B473" s="68" t="s">
        <v>120</v>
      </c>
      <c r="C473" s="68"/>
      <c r="D473" s="68"/>
      <c r="E473" s="75" t="s">
        <v>227</v>
      </c>
      <c r="F473" s="68" t="s">
        <v>1</v>
      </c>
      <c r="G473" s="71" t="s">
        <v>3927</v>
      </c>
      <c r="H473" s="69" t="s">
        <v>174</v>
      </c>
      <c r="I473" s="68"/>
      <c r="J473" s="68"/>
      <c r="K473" s="68"/>
    </row>
    <row r="474" spans="1:11" x14ac:dyDescent="0.35">
      <c r="A474" s="70" t="s">
        <v>5426</v>
      </c>
      <c r="B474" s="68" t="s">
        <v>120</v>
      </c>
      <c r="C474" s="68"/>
      <c r="D474" s="68" t="s">
        <v>5391</v>
      </c>
      <c r="E474" s="75" t="s">
        <v>5309</v>
      </c>
      <c r="F474" s="68" t="s">
        <v>4</v>
      </c>
      <c r="G474" s="71" t="s">
        <v>3096</v>
      </c>
      <c r="H474" s="69"/>
      <c r="I474" s="68"/>
      <c r="J474" s="68"/>
      <c r="K474" s="68"/>
    </row>
    <row r="475" spans="1:11" x14ac:dyDescent="0.35">
      <c r="A475" s="70" t="s">
        <v>5427</v>
      </c>
      <c r="B475" s="68" t="s">
        <v>120</v>
      </c>
      <c r="C475" s="68"/>
      <c r="D475" s="68"/>
      <c r="E475" s="75" t="s">
        <v>227</v>
      </c>
      <c r="F475" s="68" t="s">
        <v>1</v>
      </c>
      <c r="G475" s="71" t="s">
        <v>3923</v>
      </c>
      <c r="H475" s="69"/>
      <c r="I475" s="68"/>
      <c r="J475" s="68"/>
      <c r="K475" s="68"/>
    </row>
    <row r="476" spans="1:11" x14ac:dyDescent="0.35">
      <c r="A476" s="70" t="s">
        <v>5428</v>
      </c>
      <c r="B476" s="68" t="s">
        <v>120</v>
      </c>
      <c r="C476" s="68"/>
      <c r="D476" s="68"/>
      <c r="E476" s="75" t="s">
        <v>1683</v>
      </c>
      <c r="F476" s="68" t="s">
        <v>1</v>
      </c>
      <c r="G476" s="71" t="s">
        <v>3923</v>
      </c>
      <c r="H476" s="69" t="s">
        <v>174</v>
      </c>
      <c r="I476" s="68"/>
      <c r="J476" s="68"/>
      <c r="K476" s="68"/>
    </row>
    <row r="477" spans="1:11" x14ac:dyDescent="0.35">
      <c r="A477" s="70" t="s">
        <v>5429</v>
      </c>
      <c r="B477" s="68" t="s">
        <v>120</v>
      </c>
      <c r="C477" s="68"/>
      <c r="D477" s="68"/>
      <c r="E477" s="75" t="s">
        <v>1683</v>
      </c>
      <c r="F477" s="68" t="s">
        <v>1</v>
      </c>
      <c r="G477" s="71" t="s">
        <v>3927</v>
      </c>
      <c r="H477" s="69"/>
      <c r="I477" s="68"/>
      <c r="J477" s="68"/>
      <c r="K477" s="68"/>
    </row>
    <row r="478" spans="1:11" x14ac:dyDescent="0.35">
      <c r="A478" s="70" t="s">
        <v>5430</v>
      </c>
      <c r="B478" s="68" t="s">
        <v>120</v>
      </c>
      <c r="C478" s="68"/>
      <c r="D478" s="68"/>
      <c r="E478" s="75" t="s">
        <v>1683</v>
      </c>
      <c r="F478" s="68" t="s">
        <v>1</v>
      </c>
      <c r="G478" s="71" t="s">
        <v>3927</v>
      </c>
      <c r="H478" s="69"/>
      <c r="I478" s="68"/>
      <c r="J478" s="68"/>
      <c r="K478" s="68"/>
    </row>
    <row r="479" spans="1:11" x14ac:dyDescent="0.35">
      <c r="A479" s="70" t="s">
        <v>5431</v>
      </c>
      <c r="B479" s="68" t="s">
        <v>120</v>
      </c>
      <c r="C479" s="68"/>
      <c r="D479" s="68"/>
      <c r="E479" s="75" t="s">
        <v>1683</v>
      </c>
      <c r="F479" s="68" t="s">
        <v>1</v>
      </c>
      <c r="G479" s="71" t="s">
        <v>3927</v>
      </c>
      <c r="H479" s="69" t="s">
        <v>174</v>
      </c>
      <c r="I479" s="68"/>
      <c r="J479" s="68"/>
      <c r="K479" s="68"/>
    </row>
    <row r="480" spans="1:11" x14ac:dyDescent="0.35">
      <c r="A480" s="70" t="s">
        <v>5432</v>
      </c>
      <c r="B480" s="68" t="s">
        <v>120</v>
      </c>
      <c r="C480" s="68"/>
      <c r="D480" s="68"/>
      <c r="E480" s="75" t="s">
        <v>470</v>
      </c>
      <c r="F480" s="68" t="s">
        <v>1</v>
      </c>
      <c r="G480" s="71" t="s">
        <v>3925</v>
      </c>
      <c r="H480" s="69" t="s">
        <v>174</v>
      </c>
      <c r="I480" s="68"/>
      <c r="J480" s="68"/>
      <c r="K480" s="68"/>
    </row>
    <row r="481" spans="1:11" x14ac:dyDescent="0.35">
      <c r="A481" s="70" t="s">
        <v>13259</v>
      </c>
      <c r="B481" s="68" t="s">
        <v>120</v>
      </c>
      <c r="C481" s="68"/>
      <c r="D481" s="68"/>
      <c r="E481" s="75" t="s">
        <v>470</v>
      </c>
      <c r="F481" s="68" t="s">
        <v>1</v>
      </c>
      <c r="G481" s="71" t="s">
        <v>3925</v>
      </c>
      <c r="H481" s="69"/>
      <c r="I481" s="68"/>
      <c r="J481" s="68"/>
      <c r="K481" s="68"/>
    </row>
    <row r="482" spans="1:11" x14ac:dyDescent="0.35">
      <c r="A482" s="70" t="s">
        <v>5433</v>
      </c>
      <c r="B482" s="68" t="s">
        <v>120</v>
      </c>
      <c r="C482" s="68"/>
      <c r="D482" s="68"/>
      <c r="E482" s="75" t="s">
        <v>470</v>
      </c>
      <c r="F482" s="68" t="s">
        <v>1</v>
      </c>
      <c r="G482" s="71" t="s">
        <v>3925</v>
      </c>
      <c r="H482" s="68" t="s">
        <v>174</v>
      </c>
      <c r="I482" s="68"/>
      <c r="J482" s="68"/>
      <c r="K482" s="68"/>
    </row>
    <row r="483" spans="1:11" x14ac:dyDescent="0.35">
      <c r="A483" s="70" t="s">
        <v>5434</v>
      </c>
      <c r="B483" s="68" t="s">
        <v>120</v>
      </c>
      <c r="C483" s="68"/>
      <c r="D483" s="68"/>
      <c r="E483" s="75" t="s">
        <v>227</v>
      </c>
      <c r="F483" s="68" t="s">
        <v>1</v>
      </c>
      <c r="G483" s="71" t="s">
        <v>3929</v>
      </c>
      <c r="H483" s="68" t="s">
        <v>174</v>
      </c>
      <c r="I483" s="68"/>
      <c r="J483" s="68"/>
      <c r="K483" s="68"/>
    </row>
    <row r="484" spans="1:11" x14ac:dyDescent="0.35">
      <c r="A484" s="70" t="s">
        <v>5435</v>
      </c>
      <c r="B484" s="68" t="s">
        <v>120</v>
      </c>
      <c r="C484" s="68"/>
      <c r="D484" s="68"/>
      <c r="E484" s="75" t="s">
        <v>227</v>
      </c>
      <c r="F484" s="68" t="s">
        <v>1</v>
      </c>
      <c r="G484" s="71" t="s">
        <v>3933</v>
      </c>
      <c r="H484" s="68" t="s">
        <v>174</v>
      </c>
      <c r="I484" s="68"/>
      <c r="J484" s="68"/>
      <c r="K484" s="68"/>
    </row>
    <row r="485" spans="1:11" x14ac:dyDescent="0.35">
      <c r="A485" s="70" t="s">
        <v>5436</v>
      </c>
      <c r="B485" s="68" t="s">
        <v>120</v>
      </c>
      <c r="C485" s="68"/>
      <c r="D485" s="68"/>
      <c r="E485" s="75" t="s">
        <v>1683</v>
      </c>
      <c r="F485" s="68" t="s">
        <v>1</v>
      </c>
      <c r="G485" s="71" t="s">
        <v>3933</v>
      </c>
      <c r="H485" s="68"/>
      <c r="I485" s="68"/>
      <c r="J485" s="68"/>
      <c r="K485" s="68"/>
    </row>
    <row r="486" spans="1:11" x14ac:dyDescent="0.35">
      <c r="A486" s="70" t="s">
        <v>5437</v>
      </c>
      <c r="B486" s="68" t="s">
        <v>120</v>
      </c>
      <c r="C486" s="68"/>
      <c r="D486" s="68"/>
      <c r="E486" s="75" t="s">
        <v>1683</v>
      </c>
      <c r="F486" s="68" t="s">
        <v>1</v>
      </c>
      <c r="G486" s="71" t="s">
        <v>3933</v>
      </c>
      <c r="H486" s="68"/>
      <c r="I486" s="68"/>
      <c r="J486" s="68"/>
      <c r="K486" s="68"/>
    </row>
    <row r="487" spans="1:11" x14ac:dyDescent="0.35">
      <c r="A487" s="70" t="s">
        <v>5438</v>
      </c>
      <c r="B487" s="68" t="s">
        <v>120</v>
      </c>
      <c r="C487" s="68"/>
      <c r="D487" s="70"/>
      <c r="E487" s="75" t="s">
        <v>1683</v>
      </c>
      <c r="F487" s="68" t="s">
        <v>1</v>
      </c>
      <c r="G487" s="71" t="s">
        <v>3935</v>
      </c>
      <c r="H487" s="68"/>
      <c r="I487" s="68"/>
      <c r="J487" s="68"/>
      <c r="K487" s="68"/>
    </row>
    <row r="488" spans="1:11" x14ac:dyDescent="0.35">
      <c r="A488" s="70" t="s">
        <v>5439</v>
      </c>
      <c r="B488" s="68" t="s">
        <v>120</v>
      </c>
      <c r="C488" s="68"/>
      <c r="D488" s="70"/>
      <c r="E488" s="75" t="s">
        <v>1683</v>
      </c>
      <c r="F488" s="68" t="s">
        <v>1</v>
      </c>
      <c r="G488" s="71" t="s">
        <v>3935</v>
      </c>
      <c r="H488" s="68"/>
      <c r="I488" s="68"/>
      <c r="J488" s="68"/>
      <c r="K488" s="68"/>
    </row>
    <row r="489" spans="1:11" x14ac:dyDescent="0.35">
      <c r="A489" s="70" t="s">
        <v>5440</v>
      </c>
      <c r="B489" s="68" t="s">
        <v>120</v>
      </c>
      <c r="C489" s="68"/>
      <c r="D489" s="68"/>
      <c r="E489" s="75" t="s">
        <v>1683</v>
      </c>
      <c r="F489" s="68" t="s">
        <v>1</v>
      </c>
      <c r="G489" s="71" t="s">
        <v>3935</v>
      </c>
      <c r="H489" s="68" t="s">
        <v>174</v>
      </c>
      <c r="I489" s="68"/>
      <c r="J489" s="68"/>
      <c r="K489" s="68"/>
    </row>
    <row r="490" spans="1:11" x14ac:dyDescent="0.35">
      <c r="A490" s="70" t="s">
        <v>5441</v>
      </c>
      <c r="B490" s="68" t="s">
        <v>120</v>
      </c>
      <c r="C490" s="68"/>
      <c r="D490" s="68"/>
      <c r="E490" s="75" t="s">
        <v>1683</v>
      </c>
      <c r="F490" s="68" t="s">
        <v>1</v>
      </c>
      <c r="G490" s="71" t="s">
        <v>3935</v>
      </c>
      <c r="H490" s="68"/>
      <c r="I490" s="68"/>
      <c r="J490" s="68"/>
      <c r="K490" s="68"/>
    </row>
    <row r="491" spans="1:11" x14ac:dyDescent="0.35">
      <c r="A491" s="70" t="s">
        <v>5442</v>
      </c>
      <c r="B491" s="68" t="s">
        <v>120</v>
      </c>
      <c r="C491" s="68"/>
      <c r="D491" s="70"/>
      <c r="E491" s="75" t="s">
        <v>1683</v>
      </c>
      <c r="F491" s="68" t="s">
        <v>1</v>
      </c>
      <c r="G491" s="71" t="s">
        <v>3937</v>
      </c>
      <c r="H491" s="68"/>
      <c r="I491" s="68"/>
      <c r="J491" s="68"/>
      <c r="K491" s="68"/>
    </row>
    <row r="492" spans="1:11" x14ac:dyDescent="0.35">
      <c r="A492" s="70" t="s">
        <v>5443</v>
      </c>
      <c r="B492" s="68" t="s">
        <v>120</v>
      </c>
      <c r="C492" s="68"/>
      <c r="D492" s="68"/>
      <c r="E492" s="75" t="s">
        <v>1683</v>
      </c>
      <c r="F492" s="68" t="s">
        <v>1</v>
      </c>
      <c r="G492" s="71" t="s">
        <v>3937</v>
      </c>
      <c r="H492" s="68"/>
      <c r="I492" s="68"/>
      <c r="J492" s="68"/>
      <c r="K492" s="68"/>
    </row>
    <row r="493" spans="1:11" x14ac:dyDescent="0.35">
      <c r="A493" s="70" t="s">
        <v>5444</v>
      </c>
      <c r="B493" s="68" t="s">
        <v>120</v>
      </c>
      <c r="C493" s="68"/>
      <c r="D493" s="68"/>
      <c r="E493" s="75" t="s">
        <v>470</v>
      </c>
      <c r="F493" s="68" t="s">
        <v>232</v>
      </c>
      <c r="G493" s="71" t="s">
        <v>5012</v>
      </c>
      <c r="H493" s="68"/>
      <c r="I493" s="68"/>
      <c r="J493" s="68"/>
      <c r="K493" s="68"/>
    </row>
    <row r="494" spans="1:11" x14ac:dyDescent="0.35">
      <c r="A494" s="70" t="s">
        <v>5445</v>
      </c>
      <c r="B494" s="68" t="s">
        <v>120</v>
      </c>
      <c r="C494" s="68"/>
      <c r="D494" s="68"/>
      <c r="E494" s="75" t="s">
        <v>470</v>
      </c>
      <c r="F494" s="68" t="s">
        <v>232</v>
      </c>
      <c r="G494" s="71" t="s">
        <v>5014</v>
      </c>
      <c r="H494" s="68"/>
      <c r="I494" s="68"/>
      <c r="J494" s="68"/>
      <c r="K494" s="68"/>
    </row>
    <row r="495" spans="1:11" x14ac:dyDescent="0.35">
      <c r="A495" s="70" t="s">
        <v>5446</v>
      </c>
      <c r="B495" s="68" t="s">
        <v>120</v>
      </c>
      <c r="C495" s="68"/>
      <c r="D495" s="68"/>
      <c r="E495" s="75" t="s">
        <v>227</v>
      </c>
      <c r="F495" s="68" t="s">
        <v>1</v>
      </c>
      <c r="G495" s="71" t="s">
        <v>3937</v>
      </c>
      <c r="H495" s="68" t="s">
        <v>174</v>
      </c>
      <c r="I495" s="68"/>
      <c r="J495" s="68"/>
      <c r="K495" s="68"/>
    </row>
    <row r="496" spans="1:11" x14ac:dyDescent="0.35">
      <c r="A496" s="70" t="s">
        <v>5447</v>
      </c>
      <c r="B496" s="68" t="s">
        <v>120</v>
      </c>
      <c r="C496" s="68"/>
      <c r="D496" s="68" t="s">
        <v>5448</v>
      </c>
      <c r="E496" s="75" t="s">
        <v>5309</v>
      </c>
      <c r="F496" s="68" t="s">
        <v>4</v>
      </c>
      <c r="G496" s="71" t="s">
        <v>3098</v>
      </c>
      <c r="H496" s="68"/>
      <c r="I496" s="68"/>
      <c r="J496" s="68"/>
      <c r="K496" s="68"/>
    </row>
    <row r="497" spans="1:11" x14ac:dyDescent="0.35">
      <c r="A497" s="70" t="s">
        <v>5449</v>
      </c>
      <c r="B497" s="68" t="s">
        <v>120</v>
      </c>
      <c r="C497" s="68"/>
      <c r="D497" s="68"/>
      <c r="E497" s="75" t="s">
        <v>227</v>
      </c>
      <c r="F497" s="68" t="s">
        <v>1</v>
      </c>
      <c r="G497" s="71" t="s">
        <v>3939</v>
      </c>
      <c r="H497" s="68"/>
      <c r="I497" s="68"/>
      <c r="J497" s="68"/>
      <c r="K497" s="68"/>
    </row>
    <row r="498" spans="1:11" x14ac:dyDescent="0.35">
      <c r="A498" s="70" t="s">
        <v>5450</v>
      </c>
      <c r="B498" s="68" t="s">
        <v>120</v>
      </c>
      <c r="C498" s="68"/>
      <c r="D498" s="68"/>
      <c r="E498" s="75" t="s">
        <v>227</v>
      </c>
      <c r="F498" s="68" t="s">
        <v>1</v>
      </c>
      <c r="G498" s="71" t="s">
        <v>3939</v>
      </c>
      <c r="H498" s="68"/>
      <c r="I498" s="68"/>
      <c r="J498" s="68"/>
      <c r="K498" s="68"/>
    </row>
    <row r="499" spans="1:11" x14ac:dyDescent="0.35">
      <c r="A499" s="70" t="s">
        <v>5451</v>
      </c>
      <c r="B499" s="68" t="s">
        <v>120</v>
      </c>
      <c r="C499" s="68"/>
      <c r="D499" s="68"/>
      <c r="E499" s="75" t="s">
        <v>227</v>
      </c>
      <c r="F499" s="68" t="s">
        <v>1</v>
      </c>
      <c r="G499" s="71" t="s">
        <v>3939</v>
      </c>
      <c r="H499" s="68" t="s">
        <v>174</v>
      </c>
      <c r="I499" s="68"/>
      <c r="J499" s="68"/>
      <c r="K499" s="68"/>
    </row>
    <row r="500" spans="1:11" x14ac:dyDescent="0.35">
      <c r="A500" s="70" t="s">
        <v>5452</v>
      </c>
      <c r="B500" s="68" t="s">
        <v>120</v>
      </c>
      <c r="C500" s="68"/>
      <c r="D500" s="68" t="s">
        <v>3859</v>
      </c>
      <c r="E500" s="75" t="s">
        <v>227</v>
      </c>
      <c r="F500" s="68" t="s">
        <v>1</v>
      </c>
      <c r="G500" s="71" t="s">
        <v>3893</v>
      </c>
      <c r="H500" s="68"/>
      <c r="I500" s="68"/>
      <c r="J500" s="68"/>
      <c r="K500" s="68"/>
    </row>
    <row r="501" spans="1:11" x14ac:dyDescent="0.35">
      <c r="A501" s="70" t="s">
        <v>2649</v>
      </c>
      <c r="B501" s="68" t="s">
        <v>120</v>
      </c>
      <c r="C501" s="68"/>
      <c r="D501" s="68"/>
      <c r="E501" s="75" t="s">
        <v>227</v>
      </c>
      <c r="F501" s="68" t="s">
        <v>1</v>
      </c>
      <c r="G501" s="71" t="s">
        <v>5041</v>
      </c>
      <c r="H501" s="68"/>
      <c r="I501" s="68"/>
      <c r="J501" s="68"/>
      <c r="K501" s="68"/>
    </row>
    <row r="502" spans="1:11" x14ac:dyDescent="0.35">
      <c r="A502" s="70" t="s">
        <v>5453</v>
      </c>
      <c r="B502" s="68" t="s">
        <v>120</v>
      </c>
      <c r="C502" s="68"/>
      <c r="D502" s="68"/>
      <c r="E502" s="75" t="s">
        <v>1683</v>
      </c>
      <c r="F502" s="68" t="s">
        <v>1</v>
      </c>
      <c r="G502" s="71" t="s">
        <v>3943</v>
      </c>
      <c r="H502" s="68"/>
      <c r="I502" s="68"/>
      <c r="J502" s="68"/>
      <c r="K502" s="68"/>
    </row>
    <row r="503" spans="1:11" x14ac:dyDescent="0.35">
      <c r="A503" s="70" t="s">
        <v>5454</v>
      </c>
      <c r="B503" s="68" t="s">
        <v>120</v>
      </c>
      <c r="C503" s="68"/>
      <c r="D503" s="68"/>
      <c r="E503" s="75" t="s">
        <v>1683</v>
      </c>
      <c r="F503" s="68" t="s">
        <v>1</v>
      </c>
      <c r="G503" s="71" t="s">
        <v>3943</v>
      </c>
      <c r="H503" s="68"/>
      <c r="I503" s="68"/>
      <c r="J503" s="68"/>
      <c r="K503" s="68"/>
    </row>
    <row r="504" spans="1:11" x14ac:dyDescent="0.35">
      <c r="A504" s="70" t="s">
        <v>5455</v>
      </c>
      <c r="B504" s="68" t="s">
        <v>120</v>
      </c>
      <c r="C504" s="68"/>
      <c r="D504" s="68"/>
      <c r="E504" s="75" t="s">
        <v>227</v>
      </c>
      <c r="F504" s="68" t="s">
        <v>1</v>
      </c>
      <c r="G504" s="71" t="s">
        <v>3943</v>
      </c>
      <c r="H504" s="68" t="s">
        <v>174</v>
      </c>
      <c r="I504" s="68"/>
      <c r="J504" s="68"/>
      <c r="K504" s="68"/>
    </row>
    <row r="505" spans="1:11" x14ac:dyDescent="0.35">
      <c r="A505" s="70" t="s">
        <v>5456</v>
      </c>
      <c r="B505" s="68" t="s">
        <v>120</v>
      </c>
      <c r="C505" s="68"/>
      <c r="D505" s="68"/>
      <c r="E505" s="75" t="s">
        <v>1683</v>
      </c>
      <c r="F505" s="68" t="s">
        <v>1</v>
      </c>
      <c r="G505" s="71" t="s">
        <v>3945</v>
      </c>
      <c r="H505" s="68"/>
      <c r="I505" s="68"/>
      <c r="J505" s="68"/>
      <c r="K505" s="68"/>
    </row>
    <row r="506" spans="1:11" x14ac:dyDescent="0.35">
      <c r="A506" s="70" t="s">
        <v>5457</v>
      </c>
      <c r="B506" s="68" t="s">
        <v>120</v>
      </c>
      <c r="C506" s="68"/>
      <c r="D506" s="68"/>
      <c r="E506" s="75" t="s">
        <v>1683</v>
      </c>
      <c r="F506" s="68" t="s">
        <v>1</v>
      </c>
      <c r="G506" s="71" t="s">
        <v>3945</v>
      </c>
      <c r="H506" s="68"/>
      <c r="I506" s="68"/>
      <c r="J506" s="68"/>
      <c r="K506" s="68"/>
    </row>
    <row r="507" spans="1:11" x14ac:dyDescent="0.35">
      <c r="A507" s="70" t="s">
        <v>5458</v>
      </c>
      <c r="B507" s="68" t="s">
        <v>120</v>
      </c>
      <c r="C507" s="68"/>
      <c r="D507" s="68"/>
      <c r="E507" s="75" t="s">
        <v>1683</v>
      </c>
      <c r="F507" s="68" t="s">
        <v>1</v>
      </c>
      <c r="G507" s="71" t="s">
        <v>3945</v>
      </c>
      <c r="H507" s="68" t="s">
        <v>174</v>
      </c>
      <c r="I507" s="68"/>
      <c r="J507" s="68"/>
      <c r="K507" s="68"/>
    </row>
    <row r="508" spans="1:11" x14ac:dyDescent="0.35">
      <c r="A508" s="70" t="s">
        <v>5459</v>
      </c>
      <c r="B508" s="68" t="s">
        <v>120</v>
      </c>
      <c r="C508" s="68"/>
      <c r="D508" s="68"/>
      <c r="E508" s="75" t="s">
        <v>1683</v>
      </c>
      <c r="F508" s="68" t="s">
        <v>1</v>
      </c>
      <c r="G508" s="71" t="s">
        <v>3945</v>
      </c>
      <c r="H508" s="68"/>
      <c r="I508" s="68"/>
      <c r="J508" s="68"/>
      <c r="K508" s="68"/>
    </row>
    <row r="509" spans="1:11" x14ac:dyDescent="0.35">
      <c r="A509" s="70" t="s">
        <v>5460</v>
      </c>
      <c r="B509" s="68" t="s">
        <v>120</v>
      </c>
      <c r="C509" s="68"/>
      <c r="D509" s="68"/>
      <c r="E509" s="75" t="s">
        <v>1683</v>
      </c>
      <c r="F509" s="68" t="s">
        <v>1</v>
      </c>
      <c r="G509" s="71" t="s">
        <v>3947</v>
      </c>
      <c r="H509" s="68"/>
      <c r="I509" s="68"/>
      <c r="J509" s="68"/>
      <c r="K509" s="68"/>
    </row>
    <row r="510" spans="1:11" x14ac:dyDescent="0.35">
      <c r="A510" s="70" t="s">
        <v>5461</v>
      </c>
      <c r="B510" s="68" t="s">
        <v>120</v>
      </c>
      <c r="C510" s="68"/>
      <c r="D510" s="68"/>
      <c r="E510" s="75" t="s">
        <v>1683</v>
      </c>
      <c r="F510" s="68" t="s">
        <v>1</v>
      </c>
      <c r="G510" s="71" t="s">
        <v>3947</v>
      </c>
      <c r="H510" s="68"/>
      <c r="I510" s="68"/>
      <c r="J510" s="68"/>
      <c r="K510" s="68"/>
    </row>
    <row r="511" spans="1:11" x14ac:dyDescent="0.35">
      <c r="A511" s="70" t="s">
        <v>5462</v>
      </c>
      <c r="B511" s="68" t="s">
        <v>120</v>
      </c>
      <c r="C511" s="68"/>
      <c r="D511" s="68"/>
      <c r="E511" s="75" t="s">
        <v>227</v>
      </c>
      <c r="F511" s="68" t="s">
        <v>1</v>
      </c>
      <c r="G511" s="71" t="s">
        <v>3945</v>
      </c>
      <c r="H511" s="68"/>
      <c r="I511" s="68"/>
      <c r="J511" s="68"/>
      <c r="K511" s="68"/>
    </row>
    <row r="512" spans="1:11" x14ac:dyDescent="0.35">
      <c r="A512" s="70" t="s">
        <v>5463</v>
      </c>
      <c r="B512" s="68" t="s">
        <v>120</v>
      </c>
      <c r="C512" s="68"/>
      <c r="D512" s="70"/>
      <c r="E512" s="75" t="s">
        <v>227</v>
      </c>
      <c r="F512" s="68" t="s">
        <v>1</v>
      </c>
      <c r="G512" s="71" t="s">
        <v>3947</v>
      </c>
      <c r="H512" s="68"/>
      <c r="I512" s="68"/>
      <c r="J512" s="68"/>
      <c r="K512" s="68"/>
    </row>
    <row r="513" spans="1:11" x14ac:dyDescent="0.35">
      <c r="A513" s="70" t="s">
        <v>5464</v>
      </c>
      <c r="B513" s="68" t="s">
        <v>120</v>
      </c>
      <c r="C513" s="68"/>
      <c r="D513" s="68"/>
      <c r="E513" s="75" t="s">
        <v>1683</v>
      </c>
      <c r="F513" s="68" t="s">
        <v>1</v>
      </c>
      <c r="G513" s="71" t="s">
        <v>3951</v>
      </c>
      <c r="H513" s="68"/>
      <c r="I513" s="68"/>
      <c r="J513" s="68"/>
      <c r="K513" s="68"/>
    </row>
    <row r="514" spans="1:11" x14ac:dyDescent="0.35">
      <c r="A514" s="70" t="s">
        <v>5465</v>
      </c>
      <c r="B514" s="68" t="s">
        <v>120</v>
      </c>
      <c r="C514" s="68"/>
      <c r="D514" s="68"/>
      <c r="E514" s="75" t="s">
        <v>1683</v>
      </c>
      <c r="F514" s="68" t="s">
        <v>1</v>
      </c>
      <c r="G514" s="71" t="s">
        <v>3951</v>
      </c>
      <c r="H514" s="68"/>
      <c r="I514" s="68"/>
      <c r="J514" s="68"/>
      <c r="K514" s="68"/>
    </row>
    <row r="515" spans="1:11" x14ac:dyDescent="0.35">
      <c r="A515" s="70" t="s">
        <v>5466</v>
      </c>
      <c r="B515" s="68" t="s">
        <v>120</v>
      </c>
      <c r="C515" s="68"/>
      <c r="D515" s="68"/>
      <c r="E515" s="75" t="s">
        <v>227</v>
      </c>
      <c r="F515" s="68" t="s">
        <v>1</v>
      </c>
      <c r="G515" s="71" t="s">
        <v>3951</v>
      </c>
      <c r="H515" s="68" t="s">
        <v>174</v>
      </c>
      <c r="I515" s="68"/>
      <c r="J515" s="68"/>
      <c r="K515" s="68"/>
    </row>
    <row r="516" spans="1:11" x14ac:dyDescent="0.35">
      <c r="A516" s="70" t="s">
        <v>5467</v>
      </c>
      <c r="B516" s="68" t="s">
        <v>120</v>
      </c>
      <c r="C516" s="68"/>
      <c r="D516" s="68"/>
      <c r="E516" s="75" t="s">
        <v>1683</v>
      </c>
      <c r="F516" s="68" t="s">
        <v>1</v>
      </c>
      <c r="G516" s="71" t="s">
        <v>3953</v>
      </c>
      <c r="H516" s="68"/>
      <c r="I516" s="68"/>
      <c r="J516" s="68"/>
      <c r="K516" s="68"/>
    </row>
    <row r="517" spans="1:11" x14ac:dyDescent="0.35">
      <c r="A517" s="70" t="s">
        <v>5468</v>
      </c>
      <c r="B517" s="68" t="s">
        <v>120</v>
      </c>
      <c r="C517" s="68"/>
      <c r="D517" s="68"/>
      <c r="E517" s="75" t="s">
        <v>1683</v>
      </c>
      <c r="F517" s="68" t="s">
        <v>1</v>
      </c>
      <c r="G517" s="71" t="s">
        <v>3953</v>
      </c>
      <c r="H517" s="68"/>
      <c r="I517" s="68"/>
      <c r="J517" s="68"/>
      <c r="K517" s="68"/>
    </row>
    <row r="518" spans="1:11" x14ac:dyDescent="0.35">
      <c r="A518" s="70" t="s">
        <v>5469</v>
      </c>
      <c r="B518" s="68" t="s">
        <v>120</v>
      </c>
      <c r="C518" s="68"/>
      <c r="D518" s="68"/>
      <c r="E518" s="75" t="s">
        <v>1683</v>
      </c>
      <c r="F518" s="68" t="s">
        <v>1</v>
      </c>
      <c r="G518" s="68" t="s">
        <v>3953</v>
      </c>
      <c r="H518" s="68" t="s">
        <v>174</v>
      </c>
      <c r="I518" s="68"/>
      <c r="J518" s="68"/>
      <c r="K518" s="68"/>
    </row>
    <row r="519" spans="1:11" x14ac:dyDescent="0.35">
      <c r="A519" s="70" t="s">
        <v>5470</v>
      </c>
      <c r="B519" s="68" t="s">
        <v>120</v>
      </c>
      <c r="C519" s="68"/>
      <c r="D519" s="68"/>
      <c r="E519" s="75" t="s">
        <v>1683</v>
      </c>
      <c r="F519" s="68" t="s">
        <v>1</v>
      </c>
      <c r="G519" s="71" t="s">
        <v>3953</v>
      </c>
      <c r="H519" s="68"/>
      <c r="I519" s="68"/>
      <c r="J519" s="68"/>
      <c r="K519" s="68"/>
    </row>
    <row r="520" spans="1:11" x14ac:dyDescent="0.35">
      <c r="A520" s="70" t="s">
        <v>5471</v>
      </c>
      <c r="B520" s="68" t="s">
        <v>120</v>
      </c>
      <c r="C520" s="68"/>
      <c r="D520" s="68"/>
      <c r="E520" s="75" t="s">
        <v>1683</v>
      </c>
      <c r="F520" s="68" t="s">
        <v>1</v>
      </c>
      <c r="G520" s="71" t="s">
        <v>3955</v>
      </c>
      <c r="H520" s="68"/>
      <c r="I520" s="68"/>
      <c r="J520" s="68"/>
      <c r="K520" s="68"/>
    </row>
    <row r="521" spans="1:11" x14ac:dyDescent="0.35">
      <c r="A521" s="70" t="s">
        <v>5472</v>
      </c>
      <c r="B521" s="68" t="s">
        <v>120</v>
      </c>
      <c r="C521" s="68"/>
      <c r="D521" s="68"/>
      <c r="E521" s="75" t="s">
        <v>1683</v>
      </c>
      <c r="F521" s="68" t="s">
        <v>1</v>
      </c>
      <c r="G521" s="71" t="s">
        <v>3955</v>
      </c>
      <c r="H521" s="68"/>
      <c r="I521" s="68"/>
      <c r="J521" s="68"/>
      <c r="K521" s="68"/>
    </row>
    <row r="522" spans="1:11" x14ac:dyDescent="0.35">
      <c r="A522" s="70" t="s">
        <v>5473</v>
      </c>
      <c r="B522" s="68" t="s">
        <v>120</v>
      </c>
      <c r="C522" s="68"/>
      <c r="D522" s="68" t="s">
        <v>5391</v>
      </c>
      <c r="E522" s="75" t="s">
        <v>5309</v>
      </c>
      <c r="F522" s="68" t="s">
        <v>4</v>
      </c>
      <c r="G522" s="71" t="s">
        <v>3096</v>
      </c>
      <c r="H522" s="68"/>
      <c r="I522" s="68"/>
      <c r="J522" s="68"/>
      <c r="K522" s="68"/>
    </row>
    <row r="523" spans="1:11" x14ac:dyDescent="0.35">
      <c r="A523" s="70" t="s">
        <v>5474</v>
      </c>
      <c r="B523" s="68" t="s">
        <v>120</v>
      </c>
      <c r="C523" s="68"/>
      <c r="D523" s="68" t="s">
        <v>5391</v>
      </c>
      <c r="E523" s="75" t="s">
        <v>5309</v>
      </c>
      <c r="F523" s="68" t="s">
        <v>4</v>
      </c>
      <c r="G523" s="71" t="s">
        <v>3096</v>
      </c>
      <c r="H523" s="68"/>
      <c r="I523" s="68"/>
      <c r="J523" s="68"/>
      <c r="K523" s="68"/>
    </row>
    <row r="524" spans="1:11" x14ac:dyDescent="0.35">
      <c r="A524" s="70" t="s">
        <v>5475</v>
      </c>
      <c r="B524" s="68" t="s">
        <v>120</v>
      </c>
      <c r="C524" s="68"/>
      <c r="D524" s="68"/>
      <c r="E524" s="75" t="s">
        <v>227</v>
      </c>
      <c r="F524" s="68" t="s">
        <v>1</v>
      </c>
      <c r="G524" s="71" t="s">
        <v>3955</v>
      </c>
      <c r="H524" s="68" t="s">
        <v>174</v>
      </c>
      <c r="I524" s="68"/>
      <c r="J524" s="68"/>
      <c r="K524" s="68"/>
    </row>
    <row r="525" spans="1:11" x14ac:dyDescent="0.35">
      <c r="A525" s="70" t="s">
        <v>5476</v>
      </c>
      <c r="B525" s="68" t="s">
        <v>120</v>
      </c>
      <c r="C525" s="68"/>
      <c r="D525" s="68" t="s">
        <v>3859</v>
      </c>
      <c r="E525" s="75" t="s">
        <v>227</v>
      </c>
      <c r="F525" s="68" t="s">
        <v>1</v>
      </c>
      <c r="G525" s="71" t="s">
        <v>3893</v>
      </c>
      <c r="H525" s="68"/>
      <c r="I525" s="68"/>
      <c r="J525" s="68"/>
      <c r="K525" s="68"/>
    </row>
    <row r="526" spans="1:11" x14ac:dyDescent="0.35">
      <c r="A526" s="70" t="s">
        <v>5477</v>
      </c>
      <c r="B526" s="68" t="s">
        <v>120</v>
      </c>
      <c r="C526" s="68"/>
      <c r="D526" s="68"/>
      <c r="E526" s="75" t="s">
        <v>1683</v>
      </c>
      <c r="F526" s="68" t="s">
        <v>1</v>
      </c>
      <c r="G526" s="71" t="s">
        <v>3959</v>
      </c>
      <c r="H526" s="68"/>
      <c r="I526" s="68"/>
      <c r="J526" s="68"/>
      <c r="K526" s="68"/>
    </row>
    <row r="527" spans="1:11" x14ac:dyDescent="0.35">
      <c r="A527" s="70" t="s">
        <v>5478</v>
      </c>
      <c r="B527" s="68" t="s">
        <v>120</v>
      </c>
      <c r="C527" s="68"/>
      <c r="D527" s="68"/>
      <c r="E527" s="75" t="s">
        <v>1683</v>
      </c>
      <c r="F527" s="68" t="s">
        <v>1</v>
      </c>
      <c r="G527" s="71" t="s">
        <v>3959</v>
      </c>
      <c r="H527" s="68"/>
      <c r="I527" s="68"/>
      <c r="J527" s="68"/>
      <c r="K527" s="68"/>
    </row>
    <row r="528" spans="1:11" x14ac:dyDescent="0.35">
      <c r="A528" s="70" t="s">
        <v>5479</v>
      </c>
      <c r="B528" s="68" t="s">
        <v>120</v>
      </c>
      <c r="C528" s="68"/>
      <c r="D528" s="68"/>
      <c r="E528" s="75" t="s">
        <v>227</v>
      </c>
      <c r="F528" s="68" t="s">
        <v>1</v>
      </c>
      <c r="G528" s="71" t="s">
        <v>3959</v>
      </c>
      <c r="H528" s="68" t="s">
        <v>174</v>
      </c>
      <c r="I528" s="68"/>
      <c r="J528" s="68"/>
      <c r="K528" s="68"/>
    </row>
    <row r="529" spans="1:11" x14ac:dyDescent="0.35">
      <c r="A529" s="70" t="s">
        <v>5480</v>
      </c>
      <c r="B529" s="68" t="s">
        <v>120</v>
      </c>
      <c r="C529" s="68"/>
      <c r="D529" s="68"/>
      <c r="E529" s="75" t="s">
        <v>1683</v>
      </c>
      <c r="F529" s="68" t="s">
        <v>1</v>
      </c>
      <c r="G529" s="71" t="s">
        <v>3961</v>
      </c>
      <c r="H529" s="68"/>
      <c r="I529" s="68"/>
      <c r="J529" s="68"/>
      <c r="K529" s="68"/>
    </row>
    <row r="530" spans="1:11" x14ac:dyDescent="0.35">
      <c r="A530" s="70" t="s">
        <v>5481</v>
      </c>
      <c r="B530" s="68" t="s">
        <v>120</v>
      </c>
      <c r="C530" s="68"/>
      <c r="D530" s="68"/>
      <c r="E530" s="75" t="s">
        <v>1683</v>
      </c>
      <c r="F530" s="68" t="s">
        <v>1</v>
      </c>
      <c r="G530" s="71" t="s">
        <v>3961</v>
      </c>
      <c r="H530" s="68"/>
      <c r="I530" s="68"/>
      <c r="J530" s="68"/>
      <c r="K530" s="68"/>
    </row>
    <row r="531" spans="1:11" ht="29" x14ac:dyDescent="0.35">
      <c r="A531" s="70" t="s">
        <v>5482</v>
      </c>
      <c r="B531" s="68" t="s">
        <v>120</v>
      </c>
      <c r="C531" s="68"/>
      <c r="D531" s="68"/>
      <c r="E531" s="75" t="s">
        <v>1683</v>
      </c>
      <c r="F531" s="68" t="s">
        <v>1</v>
      </c>
      <c r="G531" s="71" t="s">
        <v>3961</v>
      </c>
      <c r="H531" s="68" t="s">
        <v>174</v>
      </c>
      <c r="I531" s="68"/>
      <c r="J531" s="68"/>
      <c r="K531" s="68"/>
    </row>
    <row r="532" spans="1:11" x14ac:dyDescent="0.35">
      <c r="A532" s="70" t="s">
        <v>5483</v>
      </c>
      <c r="B532" s="68" t="s">
        <v>120</v>
      </c>
      <c r="C532" s="68"/>
      <c r="D532" s="68"/>
      <c r="E532" s="75" t="s">
        <v>1683</v>
      </c>
      <c r="F532" s="68" t="s">
        <v>1</v>
      </c>
      <c r="G532" s="71" t="s">
        <v>3961</v>
      </c>
      <c r="H532" s="68"/>
      <c r="I532" s="68"/>
      <c r="J532" s="68"/>
      <c r="K532" s="68"/>
    </row>
    <row r="533" spans="1:11" x14ac:dyDescent="0.35">
      <c r="A533" s="70" t="s">
        <v>5484</v>
      </c>
      <c r="B533" s="68" t="s">
        <v>120</v>
      </c>
      <c r="C533" s="68"/>
      <c r="D533" s="68"/>
      <c r="E533" s="75" t="s">
        <v>1683</v>
      </c>
      <c r="F533" s="68" t="s">
        <v>1</v>
      </c>
      <c r="G533" s="71" t="s">
        <v>3963</v>
      </c>
      <c r="H533" s="68"/>
      <c r="I533" s="68"/>
      <c r="J533" s="68"/>
      <c r="K533" s="68"/>
    </row>
    <row r="534" spans="1:11" x14ac:dyDescent="0.35">
      <c r="A534" s="70" t="s">
        <v>5485</v>
      </c>
      <c r="B534" s="68" t="s">
        <v>120</v>
      </c>
      <c r="C534" s="68"/>
      <c r="D534" s="68"/>
      <c r="E534" s="75" t="s">
        <v>1683</v>
      </c>
      <c r="F534" s="68" t="s">
        <v>1</v>
      </c>
      <c r="G534" s="71" t="s">
        <v>3963</v>
      </c>
      <c r="H534" s="68"/>
      <c r="I534" s="68"/>
      <c r="J534" s="68"/>
      <c r="K534" s="68"/>
    </row>
    <row r="535" spans="1:11" x14ac:dyDescent="0.35">
      <c r="A535" s="70" t="s">
        <v>5486</v>
      </c>
      <c r="B535" s="68" t="s">
        <v>120</v>
      </c>
      <c r="C535" s="68"/>
      <c r="D535" s="68"/>
      <c r="E535" s="75" t="s">
        <v>227</v>
      </c>
      <c r="F535" s="68" t="s">
        <v>1</v>
      </c>
      <c r="G535" s="71" t="s">
        <v>3963</v>
      </c>
      <c r="H535" s="68" t="s">
        <v>174</v>
      </c>
      <c r="I535" s="68"/>
      <c r="J535" s="68"/>
      <c r="K535" s="68"/>
    </row>
    <row r="536" spans="1:11" x14ac:dyDescent="0.35">
      <c r="A536" s="70" t="s">
        <v>5487</v>
      </c>
      <c r="B536" s="68" t="s">
        <v>120</v>
      </c>
      <c r="C536" s="68"/>
      <c r="D536" s="68"/>
      <c r="E536" s="75" t="s">
        <v>1683</v>
      </c>
      <c r="F536" s="68" t="s">
        <v>1</v>
      </c>
      <c r="G536" s="71" t="s">
        <v>3967</v>
      </c>
      <c r="H536" s="68"/>
      <c r="I536" s="68"/>
      <c r="J536" s="68"/>
      <c r="K536" s="68"/>
    </row>
    <row r="537" spans="1:11" x14ac:dyDescent="0.35">
      <c r="A537" s="70" t="s">
        <v>5488</v>
      </c>
      <c r="B537" s="68" t="s">
        <v>120</v>
      </c>
      <c r="C537" s="68"/>
      <c r="D537" s="68"/>
      <c r="E537" s="75" t="s">
        <v>1683</v>
      </c>
      <c r="F537" s="68" t="s">
        <v>1</v>
      </c>
      <c r="G537" s="71" t="s">
        <v>3967</v>
      </c>
      <c r="H537" s="68"/>
      <c r="I537" s="68"/>
      <c r="J537" s="68"/>
      <c r="K537" s="68"/>
    </row>
    <row r="538" spans="1:11" x14ac:dyDescent="0.35">
      <c r="A538" s="70" t="s">
        <v>5489</v>
      </c>
      <c r="B538" s="68" t="s">
        <v>120</v>
      </c>
      <c r="C538" s="68"/>
      <c r="D538" s="68"/>
      <c r="E538" s="75" t="s">
        <v>227</v>
      </c>
      <c r="F538" s="68" t="s">
        <v>1</v>
      </c>
      <c r="G538" s="71" t="s">
        <v>3967</v>
      </c>
      <c r="H538" s="68" t="s">
        <v>174</v>
      </c>
      <c r="I538" s="68"/>
      <c r="J538" s="68"/>
      <c r="K538" s="68"/>
    </row>
    <row r="539" spans="1:11" x14ac:dyDescent="0.35">
      <c r="A539" s="70" t="s">
        <v>5490</v>
      </c>
      <c r="B539" s="68" t="s">
        <v>120</v>
      </c>
      <c r="C539" s="68"/>
      <c r="D539" s="70"/>
      <c r="E539" s="75" t="s">
        <v>1683</v>
      </c>
      <c r="F539" s="68" t="s">
        <v>1</v>
      </c>
      <c r="G539" s="71" t="s">
        <v>3969</v>
      </c>
      <c r="H539" s="68"/>
      <c r="I539" s="68"/>
      <c r="J539" s="68"/>
      <c r="K539" s="68"/>
    </row>
    <row r="540" spans="1:11" x14ac:dyDescent="0.35">
      <c r="A540" s="70" t="s">
        <v>5491</v>
      </c>
      <c r="B540" s="68" t="s">
        <v>120</v>
      </c>
      <c r="C540" s="68"/>
      <c r="D540" s="70"/>
      <c r="E540" s="75" t="s">
        <v>1683</v>
      </c>
      <c r="F540" s="68" t="s">
        <v>1</v>
      </c>
      <c r="G540" s="71" t="s">
        <v>3969</v>
      </c>
      <c r="H540" s="68"/>
      <c r="I540" s="68"/>
      <c r="J540" s="68"/>
      <c r="K540" s="68"/>
    </row>
    <row r="541" spans="1:11" x14ac:dyDescent="0.35">
      <c r="A541" s="70" t="s">
        <v>5492</v>
      </c>
      <c r="B541" s="68" t="s">
        <v>120</v>
      </c>
      <c r="C541" s="68"/>
      <c r="D541" s="68"/>
      <c r="E541" s="75" t="s">
        <v>1683</v>
      </c>
      <c r="F541" s="68" t="s">
        <v>1</v>
      </c>
      <c r="G541" s="71" t="s">
        <v>3969</v>
      </c>
      <c r="H541" s="68" t="s">
        <v>174</v>
      </c>
      <c r="I541" s="68"/>
      <c r="J541" s="68"/>
      <c r="K541" s="68"/>
    </row>
    <row r="542" spans="1:11" x14ac:dyDescent="0.35">
      <c r="A542" s="70" t="s">
        <v>5493</v>
      </c>
      <c r="B542" s="68" t="s">
        <v>120</v>
      </c>
      <c r="C542" s="68"/>
      <c r="D542" s="68"/>
      <c r="E542" s="75" t="s">
        <v>1683</v>
      </c>
      <c r="F542" s="68" t="s">
        <v>1</v>
      </c>
      <c r="G542" s="71" t="s">
        <v>3969</v>
      </c>
      <c r="H542" s="68"/>
      <c r="I542" s="68"/>
      <c r="J542" s="68"/>
      <c r="K542" s="68"/>
    </row>
    <row r="543" spans="1:11" x14ac:dyDescent="0.35">
      <c r="A543" s="70" t="s">
        <v>5494</v>
      </c>
      <c r="B543" s="68" t="s">
        <v>120</v>
      </c>
      <c r="C543" s="68"/>
      <c r="D543" s="68"/>
      <c r="E543" s="75" t="s">
        <v>1683</v>
      </c>
      <c r="F543" s="68" t="s">
        <v>1</v>
      </c>
      <c r="G543" s="71" t="s">
        <v>3971</v>
      </c>
      <c r="H543" s="68"/>
      <c r="I543" s="68"/>
      <c r="J543" s="68"/>
      <c r="K543" s="68"/>
    </row>
    <row r="544" spans="1:11" ht="29" x14ac:dyDescent="0.35">
      <c r="A544" s="70" t="s">
        <v>5495</v>
      </c>
      <c r="B544" s="68" t="s">
        <v>120</v>
      </c>
      <c r="C544" s="68"/>
      <c r="D544" s="68"/>
      <c r="E544" s="75" t="s">
        <v>1683</v>
      </c>
      <c r="F544" s="68" t="s">
        <v>1</v>
      </c>
      <c r="G544" s="71" t="s">
        <v>3971</v>
      </c>
      <c r="H544" s="68"/>
      <c r="I544" s="68"/>
      <c r="J544" s="68"/>
      <c r="K544" s="68"/>
    </row>
    <row r="545" spans="1:11" x14ac:dyDescent="0.35">
      <c r="A545" s="70" t="s">
        <v>5496</v>
      </c>
      <c r="B545" s="68" t="s">
        <v>120</v>
      </c>
      <c r="C545" s="68"/>
      <c r="D545" s="68"/>
      <c r="E545" s="75" t="s">
        <v>227</v>
      </c>
      <c r="F545" s="68" t="s">
        <v>1</v>
      </c>
      <c r="G545" s="71" t="s">
        <v>3971</v>
      </c>
      <c r="H545" s="68" t="s">
        <v>174</v>
      </c>
      <c r="I545" s="68"/>
      <c r="J545" s="68"/>
      <c r="K545" s="68"/>
    </row>
    <row r="546" spans="1:11" x14ac:dyDescent="0.35">
      <c r="A546" s="70" t="s">
        <v>5497</v>
      </c>
      <c r="B546" s="68" t="s">
        <v>120</v>
      </c>
      <c r="C546" s="68"/>
      <c r="D546" s="68"/>
      <c r="E546" s="75" t="s">
        <v>1683</v>
      </c>
      <c r="F546" s="68" t="s">
        <v>1</v>
      </c>
      <c r="G546" s="71" t="s">
        <v>3973</v>
      </c>
      <c r="H546" s="68"/>
      <c r="I546" s="68"/>
      <c r="J546" s="68"/>
      <c r="K546" s="68"/>
    </row>
    <row r="547" spans="1:11" x14ac:dyDescent="0.35">
      <c r="A547" s="70" t="s">
        <v>5498</v>
      </c>
      <c r="B547" s="68" t="s">
        <v>120</v>
      </c>
      <c r="C547" s="68"/>
      <c r="D547" s="68"/>
      <c r="E547" s="75" t="s">
        <v>1683</v>
      </c>
      <c r="F547" s="68" t="s">
        <v>1</v>
      </c>
      <c r="G547" s="71" t="s">
        <v>3973</v>
      </c>
      <c r="H547" s="68"/>
      <c r="I547" s="68"/>
      <c r="J547" s="68"/>
      <c r="K547" s="68"/>
    </row>
    <row r="548" spans="1:11" x14ac:dyDescent="0.35">
      <c r="A548" s="70" t="s">
        <v>5499</v>
      </c>
      <c r="B548" s="68" t="s">
        <v>120</v>
      </c>
      <c r="C548" s="68"/>
      <c r="D548" s="68"/>
      <c r="E548" s="75" t="s">
        <v>227</v>
      </c>
      <c r="F548" s="68" t="s">
        <v>1</v>
      </c>
      <c r="G548" s="71" t="s">
        <v>3973</v>
      </c>
      <c r="H548" s="68" t="s">
        <v>174</v>
      </c>
      <c r="I548" s="68"/>
      <c r="J548" s="68"/>
      <c r="K548" s="68"/>
    </row>
    <row r="549" spans="1:11" x14ac:dyDescent="0.35">
      <c r="A549" s="70" t="s">
        <v>5500</v>
      </c>
      <c r="B549" s="68" t="s">
        <v>120</v>
      </c>
      <c r="C549" s="68"/>
      <c r="D549" s="68"/>
      <c r="E549" s="75" t="s">
        <v>227</v>
      </c>
      <c r="F549" s="68" t="s">
        <v>1</v>
      </c>
      <c r="G549" s="71" t="s">
        <v>3979</v>
      </c>
      <c r="H549" s="68" t="s">
        <v>174</v>
      </c>
      <c r="I549" s="68"/>
      <c r="J549" s="68"/>
      <c r="K549" s="68"/>
    </row>
    <row r="550" spans="1:11" x14ac:dyDescent="0.35">
      <c r="A550" s="70" t="s">
        <v>5501</v>
      </c>
      <c r="B550" s="68" t="s">
        <v>120</v>
      </c>
      <c r="C550" s="68"/>
      <c r="D550" s="68"/>
      <c r="E550" s="75" t="s">
        <v>1683</v>
      </c>
      <c r="F550" s="68" t="s">
        <v>1</v>
      </c>
      <c r="G550" s="71" t="s">
        <v>3979</v>
      </c>
      <c r="H550" s="68"/>
      <c r="I550" s="68"/>
      <c r="J550" s="68"/>
      <c r="K550" s="68"/>
    </row>
    <row r="551" spans="1:11" x14ac:dyDescent="0.35">
      <c r="A551" s="70" t="s">
        <v>5502</v>
      </c>
      <c r="B551" s="68" t="s">
        <v>120</v>
      </c>
      <c r="C551" s="68"/>
      <c r="D551" s="68"/>
      <c r="E551" s="75" t="s">
        <v>1683</v>
      </c>
      <c r="F551" s="68" t="s">
        <v>1</v>
      </c>
      <c r="G551" s="71" t="s">
        <v>3979</v>
      </c>
      <c r="H551" s="68"/>
      <c r="I551" s="68"/>
      <c r="J551" s="68"/>
      <c r="K551" s="68"/>
    </row>
    <row r="552" spans="1:11" x14ac:dyDescent="0.35">
      <c r="A552" s="70" t="s">
        <v>5503</v>
      </c>
      <c r="B552" s="68" t="s">
        <v>120</v>
      </c>
      <c r="C552" s="68"/>
      <c r="D552" s="68"/>
      <c r="E552" s="75" t="s">
        <v>1683</v>
      </c>
      <c r="F552" s="68" t="s">
        <v>1</v>
      </c>
      <c r="G552" s="71" t="s">
        <v>3981</v>
      </c>
      <c r="H552" s="68"/>
      <c r="I552" s="68"/>
      <c r="J552" s="68"/>
      <c r="K552" s="68"/>
    </row>
    <row r="553" spans="1:11" x14ac:dyDescent="0.35">
      <c r="A553" s="70" t="s">
        <v>5504</v>
      </c>
      <c r="B553" s="68" t="s">
        <v>120</v>
      </c>
      <c r="C553" s="68"/>
      <c r="D553" s="68"/>
      <c r="E553" s="75" t="s">
        <v>1683</v>
      </c>
      <c r="F553" s="68" t="s">
        <v>1</v>
      </c>
      <c r="G553" s="71" t="s">
        <v>3981</v>
      </c>
      <c r="H553" s="68"/>
      <c r="I553" s="68"/>
      <c r="J553" s="68"/>
      <c r="K553" s="68"/>
    </row>
    <row r="554" spans="1:11" x14ac:dyDescent="0.35">
      <c r="A554" s="70" t="s">
        <v>5505</v>
      </c>
      <c r="B554" s="68" t="s">
        <v>120</v>
      </c>
      <c r="C554" s="68"/>
      <c r="D554" s="68"/>
      <c r="E554" s="75" t="s">
        <v>1683</v>
      </c>
      <c r="F554" s="68" t="s">
        <v>1</v>
      </c>
      <c r="G554" s="71" t="s">
        <v>3981</v>
      </c>
      <c r="H554" s="68"/>
      <c r="I554" s="68"/>
      <c r="J554" s="68"/>
      <c r="K554" s="68"/>
    </row>
    <row r="555" spans="1:11" x14ac:dyDescent="0.35">
      <c r="A555" s="70" t="s">
        <v>5506</v>
      </c>
      <c r="B555" s="68" t="s">
        <v>120</v>
      </c>
      <c r="C555" s="68"/>
      <c r="D555" s="68"/>
      <c r="E555" s="75" t="s">
        <v>227</v>
      </c>
      <c r="F555" s="68" t="s">
        <v>1</v>
      </c>
      <c r="G555" s="71" t="s">
        <v>3977</v>
      </c>
      <c r="H555" s="68" t="s">
        <v>174</v>
      </c>
      <c r="I555" s="68"/>
      <c r="J555" s="68"/>
      <c r="K555" s="68"/>
    </row>
    <row r="556" spans="1:11" x14ac:dyDescent="0.35">
      <c r="A556" s="70" t="s">
        <v>5507</v>
      </c>
      <c r="B556" s="68" t="s">
        <v>120</v>
      </c>
      <c r="C556" s="68"/>
      <c r="D556" s="68"/>
      <c r="E556" s="75" t="s">
        <v>227</v>
      </c>
      <c r="F556" s="68" t="s">
        <v>1</v>
      </c>
      <c r="G556" s="71" t="s">
        <v>3983</v>
      </c>
      <c r="H556" s="68"/>
      <c r="I556" s="68"/>
      <c r="J556" s="68"/>
      <c r="K556" s="68"/>
    </row>
    <row r="557" spans="1:11" x14ac:dyDescent="0.35">
      <c r="A557" s="70" t="s">
        <v>5508</v>
      </c>
      <c r="B557" s="68" t="s">
        <v>203</v>
      </c>
      <c r="C557" s="68"/>
      <c r="D557" s="68"/>
      <c r="E557" s="75" t="s">
        <v>227</v>
      </c>
      <c r="F557" s="68" t="s">
        <v>1</v>
      </c>
      <c r="G557" s="71" t="s">
        <v>3977</v>
      </c>
      <c r="H557" s="68" t="s">
        <v>174</v>
      </c>
      <c r="I557" s="68"/>
      <c r="J557" s="68"/>
      <c r="K557" s="68"/>
    </row>
    <row r="558" spans="1:11" x14ac:dyDescent="0.35">
      <c r="A558" s="70" t="s">
        <v>5509</v>
      </c>
      <c r="B558" s="68" t="s">
        <v>203</v>
      </c>
      <c r="C558" s="68"/>
      <c r="D558" s="68"/>
      <c r="E558" s="75" t="s">
        <v>227</v>
      </c>
      <c r="F558" s="68" t="s">
        <v>1</v>
      </c>
      <c r="G558" s="71" t="s">
        <v>3983</v>
      </c>
      <c r="H558" s="68"/>
      <c r="I558" s="68"/>
      <c r="J558" s="68"/>
      <c r="K558" s="68"/>
    </row>
    <row r="559" spans="1:11" x14ac:dyDescent="0.35">
      <c r="A559" s="70" t="s">
        <v>5510</v>
      </c>
      <c r="B559" s="68" t="s">
        <v>120</v>
      </c>
      <c r="C559" s="68"/>
      <c r="D559" s="68"/>
      <c r="E559" s="75" t="s">
        <v>228</v>
      </c>
      <c r="F559" s="68" t="s">
        <v>1</v>
      </c>
      <c r="G559" s="71" t="s">
        <v>3981</v>
      </c>
      <c r="H559" s="68" t="s">
        <v>174</v>
      </c>
      <c r="I559" s="68"/>
      <c r="J559" s="68"/>
      <c r="K559" s="68"/>
    </row>
    <row r="560" spans="1:11" x14ac:dyDescent="0.35">
      <c r="A560" s="70" t="s">
        <v>4048</v>
      </c>
      <c r="B560" s="68" t="s">
        <v>120</v>
      </c>
      <c r="C560" s="68"/>
      <c r="D560" s="68"/>
      <c r="E560" s="75" t="s">
        <v>227</v>
      </c>
      <c r="F560" s="68" t="s">
        <v>1</v>
      </c>
      <c r="G560" s="71" t="s">
        <v>4049</v>
      </c>
      <c r="H560" s="68" t="s">
        <v>174</v>
      </c>
      <c r="I560" s="68"/>
      <c r="J560" s="68"/>
      <c r="K560" s="68"/>
    </row>
    <row r="561" spans="1:11" x14ac:dyDescent="0.35">
      <c r="A561" s="70" t="s">
        <v>5511</v>
      </c>
      <c r="B561" s="68" t="s">
        <v>120</v>
      </c>
      <c r="C561" s="68"/>
      <c r="D561" s="68"/>
      <c r="E561" s="75" t="s">
        <v>228</v>
      </c>
      <c r="F561" s="68" t="s">
        <v>1</v>
      </c>
      <c r="G561" s="71" t="s">
        <v>3983</v>
      </c>
      <c r="H561" s="68" t="s">
        <v>174</v>
      </c>
      <c r="I561" s="68"/>
      <c r="J561" s="68"/>
      <c r="K561" s="68"/>
    </row>
    <row r="562" spans="1:11" x14ac:dyDescent="0.35">
      <c r="A562" s="70" t="s">
        <v>5512</v>
      </c>
      <c r="B562" s="68" t="s">
        <v>203</v>
      </c>
      <c r="C562" s="68"/>
      <c r="D562" s="68"/>
      <c r="E562" s="75" t="s">
        <v>227</v>
      </c>
      <c r="F562" s="68" t="s">
        <v>1</v>
      </c>
      <c r="G562" s="71" t="s">
        <v>3987</v>
      </c>
      <c r="H562" s="68" t="s">
        <v>174</v>
      </c>
      <c r="I562" s="68"/>
      <c r="J562" s="68"/>
      <c r="K562" s="68"/>
    </row>
    <row r="563" spans="1:11" x14ac:dyDescent="0.35">
      <c r="A563" s="70" t="s">
        <v>13260</v>
      </c>
      <c r="B563" s="68" t="s">
        <v>120</v>
      </c>
      <c r="C563" s="68"/>
      <c r="D563" s="68"/>
      <c r="E563" s="75" t="s">
        <v>227</v>
      </c>
      <c r="F563" s="68" t="s">
        <v>1</v>
      </c>
      <c r="G563" s="71" t="s">
        <v>3991</v>
      </c>
      <c r="H563" s="68" t="s">
        <v>174</v>
      </c>
      <c r="I563" s="68"/>
      <c r="J563" s="68"/>
      <c r="K563" s="68"/>
    </row>
    <row r="564" spans="1:11" x14ac:dyDescent="0.35">
      <c r="A564" s="70" t="s">
        <v>13261</v>
      </c>
      <c r="B564" s="68" t="s">
        <v>120</v>
      </c>
      <c r="C564" s="68"/>
      <c r="D564" s="68"/>
      <c r="E564" s="75" t="s">
        <v>227</v>
      </c>
      <c r="F564" s="68" t="s">
        <v>1</v>
      </c>
      <c r="G564" s="71" t="s">
        <v>3991</v>
      </c>
      <c r="H564" s="68" t="s">
        <v>174</v>
      </c>
      <c r="I564" s="68"/>
      <c r="J564" s="68"/>
      <c r="K564" s="68"/>
    </row>
    <row r="565" spans="1:11" x14ac:dyDescent="0.35">
      <c r="A565" s="70" t="s">
        <v>5513</v>
      </c>
      <c r="B565" s="68" t="s">
        <v>120</v>
      </c>
      <c r="C565" s="68"/>
      <c r="D565" s="68"/>
      <c r="E565" s="75" t="s">
        <v>1683</v>
      </c>
      <c r="F565" s="68" t="s">
        <v>1</v>
      </c>
      <c r="G565" s="71" t="s">
        <v>3989</v>
      </c>
      <c r="H565" s="68"/>
      <c r="I565" s="68"/>
      <c r="J565" s="68"/>
      <c r="K565" s="68"/>
    </row>
    <row r="566" spans="1:11" x14ac:dyDescent="0.35">
      <c r="A566" s="70" t="s">
        <v>5514</v>
      </c>
      <c r="B566" s="68" t="s">
        <v>120</v>
      </c>
      <c r="C566" s="68"/>
      <c r="D566" s="68"/>
      <c r="E566" s="75" t="s">
        <v>1683</v>
      </c>
      <c r="F566" s="68" t="s">
        <v>1</v>
      </c>
      <c r="G566" s="71" t="s">
        <v>3989</v>
      </c>
      <c r="H566" s="68"/>
      <c r="I566" s="68"/>
      <c r="J566" s="68"/>
      <c r="K566" s="68"/>
    </row>
    <row r="567" spans="1:11" x14ac:dyDescent="0.35">
      <c r="A567" s="70" t="s">
        <v>5515</v>
      </c>
      <c r="B567" s="68" t="s">
        <v>120</v>
      </c>
      <c r="C567" s="68"/>
      <c r="D567" s="68"/>
      <c r="E567" s="75" t="s">
        <v>1683</v>
      </c>
      <c r="F567" s="68" t="s">
        <v>1</v>
      </c>
      <c r="G567" s="71" t="s">
        <v>3989</v>
      </c>
      <c r="H567" s="68"/>
      <c r="I567" s="68"/>
      <c r="J567" s="68"/>
      <c r="K567" s="68"/>
    </row>
    <row r="568" spans="1:11" x14ac:dyDescent="0.35">
      <c r="A568" s="70" t="s">
        <v>5516</v>
      </c>
      <c r="B568" s="68" t="s">
        <v>120</v>
      </c>
      <c r="C568" s="68"/>
      <c r="D568" s="68"/>
      <c r="E568" s="75" t="s">
        <v>1683</v>
      </c>
      <c r="F568" s="68" t="s">
        <v>1</v>
      </c>
      <c r="G568" s="71" t="s">
        <v>3989</v>
      </c>
      <c r="H568" s="68"/>
      <c r="I568" s="68"/>
      <c r="J568" s="68"/>
      <c r="K568" s="68"/>
    </row>
    <row r="569" spans="1:11" x14ac:dyDescent="0.35">
      <c r="A569" s="70" t="s">
        <v>5517</v>
      </c>
      <c r="B569" s="68" t="s">
        <v>120</v>
      </c>
      <c r="C569" s="68"/>
      <c r="D569" s="68"/>
      <c r="E569" s="75" t="s">
        <v>227</v>
      </c>
      <c r="F569" s="68" t="s">
        <v>1</v>
      </c>
      <c r="G569" s="71" t="s">
        <v>3987</v>
      </c>
      <c r="H569" s="68"/>
      <c r="I569" s="68"/>
      <c r="J569" s="68"/>
      <c r="K569" s="68"/>
    </row>
    <row r="570" spans="1:11" x14ac:dyDescent="0.35">
      <c r="A570" s="70" t="s">
        <v>5518</v>
      </c>
      <c r="B570" s="68" t="s">
        <v>120</v>
      </c>
      <c r="C570" s="68"/>
      <c r="D570" s="68"/>
      <c r="E570" s="75" t="s">
        <v>227</v>
      </c>
      <c r="F570" s="68" t="s">
        <v>1</v>
      </c>
      <c r="G570" s="71" t="s">
        <v>3987</v>
      </c>
      <c r="H570" s="68" t="s">
        <v>174</v>
      </c>
      <c r="I570" s="68"/>
      <c r="J570" s="68"/>
      <c r="K570" s="68"/>
    </row>
    <row r="571" spans="1:11" x14ac:dyDescent="0.35">
      <c r="A571" s="70" t="s">
        <v>5519</v>
      </c>
      <c r="B571" s="68" t="s">
        <v>203</v>
      </c>
      <c r="C571" s="68"/>
      <c r="D571" s="68"/>
      <c r="E571" s="75" t="s">
        <v>228</v>
      </c>
      <c r="F571" s="68" t="s">
        <v>1</v>
      </c>
      <c r="G571" s="71" t="s">
        <v>3991</v>
      </c>
      <c r="H571" s="68" t="s">
        <v>174</v>
      </c>
      <c r="I571" s="68"/>
      <c r="J571" s="68"/>
      <c r="K571" s="68"/>
    </row>
    <row r="572" spans="1:11" x14ac:dyDescent="0.35">
      <c r="A572" s="70" t="s">
        <v>5520</v>
      </c>
      <c r="B572" s="68" t="s">
        <v>120</v>
      </c>
      <c r="C572" s="68"/>
      <c r="D572" s="68"/>
      <c r="E572" s="75" t="s">
        <v>227</v>
      </c>
      <c r="F572" s="68" t="s">
        <v>1</v>
      </c>
      <c r="G572" s="71" t="s">
        <v>3991</v>
      </c>
      <c r="H572" s="68" t="s">
        <v>174</v>
      </c>
      <c r="I572" s="68"/>
      <c r="J572" s="68"/>
      <c r="K572" s="68"/>
    </row>
    <row r="573" spans="1:11" x14ac:dyDescent="0.35">
      <c r="A573" s="70" t="s">
        <v>5521</v>
      </c>
      <c r="B573" s="68" t="s">
        <v>120</v>
      </c>
      <c r="C573" s="68"/>
      <c r="D573" s="68"/>
      <c r="E573" s="75" t="s">
        <v>228</v>
      </c>
      <c r="F573" s="68" t="s">
        <v>1</v>
      </c>
      <c r="G573" s="71" t="s">
        <v>3997</v>
      </c>
      <c r="H573" s="68" t="s">
        <v>174</v>
      </c>
      <c r="I573" s="68"/>
      <c r="J573" s="68"/>
      <c r="K573" s="68"/>
    </row>
    <row r="574" spans="1:11" x14ac:dyDescent="0.35">
      <c r="A574" s="70" t="s">
        <v>5522</v>
      </c>
      <c r="B574" s="68" t="s">
        <v>120</v>
      </c>
      <c r="C574" s="68"/>
      <c r="D574" s="68"/>
      <c r="E574" s="75" t="s">
        <v>227</v>
      </c>
      <c r="F574" s="68" t="s">
        <v>1</v>
      </c>
      <c r="G574" s="71" t="s">
        <v>4047</v>
      </c>
      <c r="H574" s="68" t="s">
        <v>174</v>
      </c>
      <c r="I574" s="68"/>
      <c r="J574" s="68"/>
      <c r="K574" s="68"/>
    </row>
    <row r="575" spans="1:11" x14ac:dyDescent="0.35">
      <c r="A575" s="70" t="s">
        <v>9362</v>
      </c>
      <c r="B575" s="68" t="s">
        <v>120</v>
      </c>
      <c r="C575" s="68"/>
      <c r="D575" s="68"/>
      <c r="E575" s="75" t="s">
        <v>228</v>
      </c>
      <c r="F575" s="68" t="s">
        <v>1</v>
      </c>
      <c r="G575" s="71" t="s">
        <v>3995</v>
      </c>
      <c r="H575" s="68" t="s">
        <v>174</v>
      </c>
      <c r="I575" s="68"/>
      <c r="J575" s="68"/>
      <c r="K575" s="68"/>
    </row>
    <row r="576" spans="1:11" x14ac:dyDescent="0.35">
      <c r="A576" s="70" t="s">
        <v>9363</v>
      </c>
      <c r="B576" s="68" t="s">
        <v>120</v>
      </c>
      <c r="C576" s="68"/>
      <c r="D576" s="68"/>
      <c r="E576" s="75" t="s">
        <v>228</v>
      </c>
      <c r="F576" s="68" t="s">
        <v>1</v>
      </c>
      <c r="G576" s="71" t="s">
        <v>3997</v>
      </c>
      <c r="H576" s="68"/>
      <c r="I576" s="68"/>
      <c r="J576" s="68"/>
      <c r="K576" s="68"/>
    </row>
    <row r="577" spans="1:11" x14ac:dyDescent="0.35">
      <c r="A577" s="70" t="s">
        <v>9364</v>
      </c>
      <c r="B577" s="68" t="s">
        <v>120</v>
      </c>
      <c r="C577" s="68"/>
      <c r="D577" s="68"/>
      <c r="E577" s="75" t="s">
        <v>228</v>
      </c>
      <c r="F577" s="68" t="s">
        <v>1</v>
      </c>
      <c r="G577" s="71" t="s">
        <v>3997</v>
      </c>
      <c r="H577" s="68"/>
      <c r="I577" s="68"/>
      <c r="J577" s="68"/>
      <c r="K577" s="68"/>
    </row>
    <row r="578" spans="1:11" x14ac:dyDescent="0.35">
      <c r="A578" s="70" t="s">
        <v>9365</v>
      </c>
      <c r="B578" s="68" t="s">
        <v>120</v>
      </c>
      <c r="C578" s="68"/>
      <c r="D578" s="68"/>
      <c r="E578" s="75" t="s">
        <v>228</v>
      </c>
      <c r="F578" s="68" t="s">
        <v>1</v>
      </c>
      <c r="G578" s="71" t="s">
        <v>3997</v>
      </c>
      <c r="H578" s="68"/>
      <c r="I578" s="68"/>
      <c r="J578" s="68"/>
      <c r="K578" s="68"/>
    </row>
    <row r="579" spans="1:11" x14ac:dyDescent="0.35">
      <c r="A579" s="70" t="s">
        <v>5523</v>
      </c>
      <c r="B579" s="68" t="s">
        <v>120</v>
      </c>
      <c r="C579" s="68"/>
      <c r="D579" s="68"/>
      <c r="E579" s="75" t="s">
        <v>228</v>
      </c>
      <c r="F579" s="68" t="s">
        <v>1</v>
      </c>
      <c r="G579" s="71" t="s">
        <v>3999</v>
      </c>
      <c r="H579" s="68"/>
      <c r="I579" s="68"/>
      <c r="J579" s="68"/>
      <c r="K579" s="68"/>
    </row>
    <row r="580" spans="1:11" x14ac:dyDescent="0.35">
      <c r="A580" s="70" t="s">
        <v>5524</v>
      </c>
      <c r="B580" s="68" t="s">
        <v>120</v>
      </c>
      <c r="C580" s="68"/>
      <c r="D580" s="68"/>
      <c r="E580" s="75" t="s">
        <v>228</v>
      </c>
      <c r="F580" s="68" t="s">
        <v>1</v>
      </c>
      <c r="G580" s="71" t="s">
        <v>3999</v>
      </c>
      <c r="H580" s="68"/>
      <c r="I580" s="68"/>
      <c r="J580" s="68"/>
      <c r="K580" s="68"/>
    </row>
    <row r="581" spans="1:11" x14ac:dyDescent="0.35">
      <c r="A581" s="70" t="s">
        <v>5525</v>
      </c>
      <c r="B581" s="68" t="s">
        <v>120</v>
      </c>
      <c r="C581" s="68"/>
      <c r="D581" s="68"/>
      <c r="E581" s="75" t="s">
        <v>228</v>
      </c>
      <c r="F581" s="68" t="s">
        <v>1</v>
      </c>
      <c r="G581" s="71" t="s">
        <v>3999</v>
      </c>
      <c r="H581" s="68"/>
      <c r="I581" s="68"/>
      <c r="J581" s="68"/>
      <c r="K581" s="68"/>
    </row>
    <row r="582" spans="1:11" x14ac:dyDescent="0.35">
      <c r="A582" s="70" t="s">
        <v>10980</v>
      </c>
      <c r="B582" s="68" t="s">
        <v>120</v>
      </c>
      <c r="C582" s="68"/>
      <c r="D582" s="68"/>
      <c r="E582" s="75" t="s">
        <v>228</v>
      </c>
      <c r="F582" s="68" t="s">
        <v>1</v>
      </c>
      <c r="G582" s="71" t="s">
        <v>4001</v>
      </c>
      <c r="H582" s="68"/>
      <c r="I582" s="68"/>
      <c r="J582" s="68"/>
      <c r="K582" s="68"/>
    </row>
    <row r="583" spans="1:11" x14ac:dyDescent="0.35">
      <c r="A583" s="70" t="s">
        <v>10981</v>
      </c>
      <c r="B583" s="68" t="s">
        <v>120</v>
      </c>
      <c r="C583" s="68"/>
      <c r="D583" s="68"/>
      <c r="E583" s="75" t="s">
        <v>228</v>
      </c>
      <c r="F583" s="68" t="s">
        <v>1</v>
      </c>
      <c r="G583" s="71" t="s">
        <v>4001</v>
      </c>
      <c r="H583" s="68"/>
      <c r="I583" s="68"/>
      <c r="J583" s="68"/>
      <c r="K583" s="68"/>
    </row>
    <row r="584" spans="1:11" x14ac:dyDescent="0.35">
      <c r="A584" s="70" t="s">
        <v>10982</v>
      </c>
      <c r="B584" s="68" t="s">
        <v>120</v>
      </c>
      <c r="C584" s="68"/>
      <c r="D584" s="68"/>
      <c r="E584" s="75" t="s">
        <v>228</v>
      </c>
      <c r="F584" s="68" t="s">
        <v>1</v>
      </c>
      <c r="G584" s="71" t="s">
        <v>4001</v>
      </c>
      <c r="H584" s="68"/>
      <c r="I584" s="68"/>
      <c r="J584" s="68"/>
      <c r="K584" s="68"/>
    </row>
    <row r="585" spans="1:11" x14ac:dyDescent="0.35">
      <c r="A585" s="70" t="s">
        <v>5526</v>
      </c>
      <c r="B585" s="68" t="s">
        <v>120</v>
      </c>
      <c r="C585" s="68"/>
      <c r="D585" s="68"/>
      <c r="E585" s="75" t="s">
        <v>228</v>
      </c>
      <c r="F585" s="68" t="s">
        <v>1</v>
      </c>
      <c r="G585" s="71" t="s">
        <v>3999</v>
      </c>
      <c r="H585" s="68" t="s">
        <v>174</v>
      </c>
      <c r="I585" s="68"/>
      <c r="J585" s="68"/>
      <c r="K585" s="68"/>
    </row>
    <row r="586" spans="1:11" x14ac:dyDescent="0.35">
      <c r="A586" s="70" t="s">
        <v>5527</v>
      </c>
      <c r="B586" s="68" t="s">
        <v>120</v>
      </c>
      <c r="C586" s="68"/>
      <c r="D586" s="68"/>
      <c r="E586" s="75" t="s">
        <v>228</v>
      </c>
      <c r="F586" s="68" t="s">
        <v>1</v>
      </c>
      <c r="G586" s="71" t="s">
        <v>4001</v>
      </c>
      <c r="H586" s="68" t="s">
        <v>174</v>
      </c>
      <c r="I586" s="68"/>
      <c r="J586" s="68"/>
      <c r="K586" s="68"/>
    </row>
    <row r="587" spans="1:11" x14ac:dyDescent="0.35">
      <c r="A587" s="70" t="s">
        <v>5528</v>
      </c>
      <c r="B587" s="68" t="s">
        <v>120</v>
      </c>
      <c r="C587" s="68"/>
      <c r="D587" s="68"/>
      <c r="E587" s="75" t="s">
        <v>1683</v>
      </c>
      <c r="F587" s="68" t="s">
        <v>1</v>
      </c>
      <c r="G587" s="71" t="s">
        <v>4005</v>
      </c>
      <c r="H587" s="68"/>
      <c r="I587" s="68"/>
      <c r="J587" s="68"/>
      <c r="K587" s="68"/>
    </row>
    <row r="588" spans="1:11" x14ac:dyDescent="0.35">
      <c r="A588" s="70" t="s">
        <v>3842</v>
      </c>
      <c r="B588" s="68" t="s">
        <v>120</v>
      </c>
      <c r="C588" s="68"/>
      <c r="D588" s="68"/>
      <c r="E588" s="75" t="s">
        <v>227</v>
      </c>
      <c r="F588" s="68" t="s">
        <v>1</v>
      </c>
      <c r="G588" s="71" t="s">
        <v>4009</v>
      </c>
      <c r="H588" s="68" t="s">
        <v>174</v>
      </c>
      <c r="I588" s="68"/>
      <c r="J588" s="68"/>
      <c r="K588" s="68"/>
    </row>
    <row r="589" spans="1:11" x14ac:dyDescent="0.35">
      <c r="A589" s="70" t="s">
        <v>5529</v>
      </c>
      <c r="B589" s="68" t="s">
        <v>120</v>
      </c>
      <c r="C589" s="68"/>
      <c r="D589" s="68"/>
      <c r="E589" s="75" t="s">
        <v>227</v>
      </c>
      <c r="F589" s="68" t="s">
        <v>1</v>
      </c>
      <c r="G589" s="71" t="s">
        <v>4007</v>
      </c>
      <c r="H589" s="68" t="s">
        <v>174</v>
      </c>
      <c r="I589" s="68"/>
      <c r="J589" s="68"/>
      <c r="K589" s="68"/>
    </row>
    <row r="590" spans="1:11" x14ac:dyDescent="0.35">
      <c r="A590" s="70" t="s">
        <v>5530</v>
      </c>
      <c r="B590" s="68" t="s">
        <v>120</v>
      </c>
      <c r="C590" s="68"/>
      <c r="D590" s="68"/>
      <c r="E590" s="75" t="s">
        <v>1683</v>
      </c>
      <c r="F590" s="68" t="s">
        <v>1</v>
      </c>
      <c r="G590" s="71" t="s">
        <v>4009</v>
      </c>
      <c r="H590" s="68"/>
      <c r="I590" s="68"/>
      <c r="J590" s="68"/>
      <c r="K590" s="68"/>
    </row>
    <row r="591" spans="1:11" x14ac:dyDescent="0.35">
      <c r="A591" s="70" t="s">
        <v>5531</v>
      </c>
      <c r="B591" s="68" t="s">
        <v>120</v>
      </c>
      <c r="C591" s="68"/>
      <c r="D591" s="68"/>
      <c r="E591" s="75" t="s">
        <v>1683</v>
      </c>
      <c r="F591" s="68" t="s">
        <v>1</v>
      </c>
      <c r="G591" s="70" t="s">
        <v>4009</v>
      </c>
      <c r="H591" s="68"/>
      <c r="I591" s="68"/>
      <c r="J591" s="68"/>
      <c r="K591" s="68"/>
    </row>
    <row r="592" spans="1:11" x14ac:dyDescent="0.35">
      <c r="A592" s="70" t="s">
        <v>5532</v>
      </c>
      <c r="B592" s="68" t="s">
        <v>120</v>
      </c>
      <c r="C592" s="68"/>
      <c r="D592" s="68"/>
      <c r="E592" s="75" t="s">
        <v>1683</v>
      </c>
      <c r="F592" s="68" t="s">
        <v>1</v>
      </c>
      <c r="G592" s="70" t="s">
        <v>4011</v>
      </c>
      <c r="H592" s="68"/>
      <c r="I592" s="68"/>
      <c r="J592" s="68"/>
      <c r="K592" s="68"/>
    </row>
    <row r="593" spans="1:11" x14ac:dyDescent="0.35">
      <c r="A593" s="70" t="s">
        <v>5533</v>
      </c>
      <c r="B593" s="68" t="s">
        <v>120</v>
      </c>
      <c r="C593" s="68"/>
      <c r="D593" s="68"/>
      <c r="E593" s="75" t="s">
        <v>1683</v>
      </c>
      <c r="F593" s="68" t="s">
        <v>1</v>
      </c>
      <c r="G593" s="71" t="s">
        <v>4011</v>
      </c>
      <c r="H593" s="68"/>
      <c r="I593" s="68"/>
      <c r="J593" s="68"/>
      <c r="K593" s="68"/>
    </row>
    <row r="594" spans="1:11" x14ac:dyDescent="0.35">
      <c r="A594" s="70" t="s">
        <v>5534</v>
      </c>
      <c r="B594" s="68" t="s">
        <v>120</v>
      </c>
      <c r="C594" s="68"/>
      <c r="D594" s="68"/>
      <c r="E594" s="75" t="s">
        <v>1683</v>
      </c>
      <c r="F594" s="68" t="s">
        <v>1</v>
      </c>
      <c r="G594" s="71" t="s">
        <v>4013</v>
      </c>
      <c r="H594" s="68"/>
      <c r="I594" s="68"/>
      <c r="J594" s="68"/>
      <c r="K594" s="68"/>
    </row>
    <row r="595" spans="1:11" x14ac:dyDescent="0.35">
      <c r="A595" s="70" t="s">
        <v>5535</v>
      </c>
      <c r="B595" s="68" t="s">
        <v>120</v>
      </c>
      <c r="C595" s="68"/>
      <c r="D595" s="68"/>
      <c r="E595" s="75" t="s">
        <v>1683</v>
      </c>
      <c r="F595" s="68" t="s">
        <v>1</v>
      </c>
      <c r="G595" s="71" t="s">
        <v>4013</v>
      </c>
      <c r="H595" s="68"/>
      <c r="I595" s="68"/>
      <c r="J595" s="68"/>
      <c r="K595" s="68"/>
    </row>
    <row r="596" spans="1:11" x14ac:dyDescent="0.35">
      <c r="A596" s="70" t="s">
        <v>5536</v>
      </c>
      <c r="B596" s="68" t="s">
        <v>120</v>
      </c>
      <c r="C596" s="68"/>
      <c r="D596" s="68"/>
      <c r="E596" s="75" t="s">
        <v>1683</v>
      </c>
      <c r="F596" s="68" t="s">
        <v>1</v>
      </c>
      <c r="G596" s="71" t="s">
        <v>4015</v>
      </c>
      <c r="H596" s="68"/>
      <c r="I596" s="68"/>
      <c r="J596" s="68"/>
      <c r="K596" s="68"/>
    </row>
    <row r="597" spans="1:11" x14ac:dyDescent="0.35">
      <c r="A597" s="70" t="s">
        <v>5537</v>
      </c>
      <c r="B597" s="68" t="s">
        <v>120</v>
      </c>
      <c r="C597" s="68"/>
      <c r="D597" s="68"/>
      <c r="E597" s="75" t="s">
        <v>1683</v>
      </c>
      <c r="F597" s="68" t="s">
        <v>1</v>
      </c>
      <c r="G597" s="71" t="s">
        <v>4015</v>
      </c>
      <c r="H597" s="68"/>
      <c r="I597" s="68"/>
      <c r="J597" s="68"/>
      <c r="K597" s="68"/>
    </row>
    <row r="598" spans="1:11" x14ac:dyDescent="0.35">
      <c r="A598" s="70" t="s">
        <v>5538</v>
      </c>
      <c r="B598" s="68" t="s">
        <v>120</v>
      </c>
      <c r="C598" s="68"/>
      <c r="D598" s="68"/>
      <c r="E598" s="75" t="s">
        <v>227</v>
      </c>
      <c r="F598" s="68" t="s">
        <v>1</v>
      </c>
      <c r="G598" s="71" t="s">
        <v>4011</v>
      </c>
      <c r="H598" s="68" t="s">
        <v>174</v>
      </c>
      <c r="I598" s="68"/>
      <c r="J598" s="68"/>
      <c r="K598" s="68"/>
    </row>
    <row r="599" spans="1:11" x14ac:dyDescent="0.35">
      <c r="A599" s="70" t="s">
        <v>5539</v>
      </c>
      <c r="B599" s="68" t="s">
        <v>120</v>
      </c>
      <c r="C599" s="68"/>
      <c r="D599" s="68"/>
      <c r="E599" s="75" t="s">
        <v>227</v>
      </c>
      <c r="F599" s="68" t="s">
        <v>1</v>
      </c>
      <c r="G599" s="71" t="s">
        <v>4013</v>
      </c>
      <c r="H599" s="68" t="s">
        <v>174</v>
      </c>
      <c r="I599" s="68"/>
      <c r="J599" s="68"/>
      <c r="K599" s="68"/>
    </row>
    <row r="600" spans="1:11" x14ac:dyDescent="0.35">
      <c r="A600" s="70" t="s">
        <v>5540</v>
      </c>
      <c r="B600" s="68" t="s">
        <v>120</v>
      </c>
      <c r="C600" s="68"/>
      <c r="D600" s="68"/>
      <c r="E600" s="75" t="s">
        <v>227</v>
      </c>
      <c r="F600" s="68" t="s">
        <v>1</v>
      </c>
      <c r="G600" s="71" t="s">
        <v>4015</v>
      </c>
      <c r="H600" s="68" t="s">
        <v>174</v>
      </c>
      <c r="I600" s="68"/>
      <c r="J600" s="68"/>
      <c r="K600" s="68"/>
    </row>
    <row r="601" spans="1:11" x14ac:dyDescent="0.35">
      <c r="A601" s="70" t="s">
        <v>5541</v>
      </c>
      <c r="B601" s="68" t="s">
        <v>120</v>
      </c>
      <c r="C601" s="68"/>
      <c r="D601" s="68"/>
      <c r="E601" s="75" t="s">
        <v>227</v>
      </c>
      <c r="F601" s="68" t="s">
        <v>1</v>
      </c>
      <c r="G601" s="71" t="s">
        <v>4021</v>
      </c>
      <c r="H601" s="68" t="s">
        <v>174</v>
      </c>
      <c r="I601" s="68"/>
      <c r="J601" s="68"/>
      <c r="K601" s="68"/>
    </row>
    <row r="602" spans="1:11" x14ac:dyDescent="0.35">
      <c r="A602" s="70" t="s">
        <v>5542</v>
      </c>
      <c r="B602" s="68" t="s">
        <v>120</v>
      </c>
      <c r="C602" s="68"/>
      <c r="D602" s="68"/>
      <c r="E602" s="75" t="s">
        <v>227</v>
      </c>
      <c r="F602" s="68" t="s">
        <v>1</v>
      </c>
      <c r="G602" s="71" t="s">
        <v>4021</v>
      </c>
      <c r="H602" s="68" t="s">
        <v>174</v>
      </c>
      <c r="I602" s="68"/>
      <c r="J602" s="68"/>
      <c r="K602" s="68"/>
    </row>
    <row r="603" spans="1:11" x14ac:dyDescent="0.35">
      <c r="A603" s="70" t="s">
        <v>5543</v>
      </c>
      <c r="B603" s="68" t="s">
        <v>120</v>
      </c>
      <c r="C603" s="68"/>
      <c r="D603" s="68"/>
      <c r="E603" s="75" t="s">
        <v>227</v>
      </c>
      <c r="F603" s="68" t="s">
        <v>1</v>
      </c>
      <c r="G603" s="71" t="s">
        <v>4019</v>
      </c>
      <c r="H603" s="68" t="s">
        <v>174</v>
      </c>
      <c r="I603" s="68"/>
      <c r="J603" s="68"/>
      <c r="K603" s="68"/>
    </row>
    <row r="604" spans="1:11" x14ac:dyDescent="0.35">
      <c r="A604" s="70" t="s">
        <v>5544</v>
      </c>
      <c r="B604" s="68" t="s">
        <v>120</v>
      </c>
      <c r="C604" s="68"/>
      <c r="D604" s="68"/>
      <c r="E604" s="75" t="s">
        <v>227</v>
      </c>
      <c r="F604" s="68" t="s">
        <v>1</v>
      </c>
      <c r="G604" s="71" t="s">
        <v>4019</v>
      </c>
      <c r="H604" s="68" t="s">
        <v>174</v>
      </c>
      <c r="I604" s="68"/>
      <c r="J604" s="68"/>
      <c r="K604" s="68"/>
    </row>
    <row r="605" spans="1:11" x14ac:dyDescent="0.35">
      <c r="A605" s="70" t="s">
        <v>5545</v>
      </c>
      <c r="B605" s="68" t="s">
        <v>120</v>
      </c>
      <c r="C605" s="68"/>
      <c r="D605" s="68"/>
      <c r="E605" s="75" t="s">
        <v>1683</v>
      </c>
      <c r="F605" s="68" t="s">
        <v>1</v>
      </c>
      <c r="G605" s="71" t="s">
        <v>4021</v>
      </c>
      <c r="H605" s="68"/>
      <c r="I605" s="68"/>
      <c r="J605" s="68"/>
      <c r="K605" s="68"/>
    </row>
    <row r="606" spans="1:11" x14ac:dyDescent="0.35">
      <c r="A606" s="70" t="s">
        <v>5546</v>
      </c>
      <c r="B606" s="68" t="s">
        <v>120</v>
      </c>
      <c r="C606" s="68"/>
      <c r="D606" s="68"/>
      <c r="E606" s="75" t="s">
        <v>1683</v>
      </c>
      <c r="F606" s="68" t="s">
        <v>1</v>
      </c>
      <c r="G606" s="71" t="s">
        <v>4021</v>
      </c>
      <c r="H606" s="68"/>
      <c r="I606" s="68"/>
      <c r="J606" s="68"/>
      <c r="K606" s="68"/>
    </row>
    <row r="607" spans="1:11" x14ac:dyDescent="0.35">
      <c r="A607" s="70" t="s">
        <v>5547</v>
      </c>
      <c r="B607" s="68" t="s">
        <v>120</v>
      </c>
      <c r="C607" s="68"/>
      <c r="D607" s="68"/>
      <c r="E607" s="75" t="s">
        <v>1683</v>
      </c>
      <c r="F607" s="68" t="s">
        <v>1</v>
      </c>
      <c r="G607" s="71" t="s">
        <v>4021</v>
      </c>
      <c r="H607" s="68"/>
      <c r="I607" s="68"/>
      <c r="J607" s="68"/>
      <c r="K607" s="68"/>
    </row>
    <row r="608" spans="1:11" x14ac:dyDescent="0.35">
      <c r="A608" s="70" t="s">
        <v>5548</v>
      </c>
      <c r="B608" s="68" t="s">
        <v>120</v>
      </c>
      <c r="C608" s="68"/>
      <c r="D608" s="68"/>
      <c r="E608" s="75" t="s">
        <v>1683</v>
      </c>
      <c r="F608" s="68" t="s">
        <v>1</v>
      </c>
      <c r="G608" s="71" t="s">
        <v>4021</v>
      </c>
      <c r="H608" s="68"/>
      <c r="I608" s="68"/>
      <c r="J608" s="68"/>
      <c r="K608" s="68"/>
    </row>
    <row r="609" spans="1:11" x14ac:dyDescent="0.35">
      <c r="A609" s="70" t="s">
        <v>5549</v>
      </c>
      <c r="B609" s="68" t="s">
        <v>120</v>
      </c>
      <c r="C609" s="68"/>
      <c r="D609" s="68"/>
      <c r="E609" s="75" t="s">
        <v>1683</v>
      </c>
      <c r="F609" s="68" t="s">
        <v>1</v>
      </c>
      <c r="G609" s="71" t="s">
        <v>4021</v>
      </c>
      <c r="H609" s="68"/>
      <c r="I609" s="68"/>
      <c r="J609" s="68"/>
      <c r="K609" s="68"/>
    </row>
    <row r="610" spans="1:11" x14ac:dyDescent="0.35">
      <c r="A610" s="70" t="s">
        <v>5550</v>
      </c>
      <c r="B610" s="68" t="s">
        <v>120</v>
      </c>
      <c r="C610" s="68"/>
      <c r="D610" s="68"/>
      <c r="E610" s="75" t="s">
        <v>1683</v>
      </c>
      <c r="F610" s="68" t="s">
        <v>1</v>
      </c>
      <c r="G610" s="71" t="s">
        <v>4023</v>
      </c>
      <c r="H610" s="68"/>
      <c r="I610" s="68"/>
      <c r="J610" s="68"/>
      <c r="K610" s="68"/>
    </row>
    <row r="611" spans="1:11" x14ac:dyDescent="0.35">
      <c r="A611" s="70" t="s">
        <v>5551</v>
      </c>
      <c r="B611" s="68" t="s">
        <v>120</v>
      </c>
      <c r="C611" s="68"/>
      <c r="D611" s="68"/>
      <c r="E611" s="75" t="s">
        <v>1683</v>
      </c>
      <c r="F611" s="68" t="s">
        <v>1</v>
      </c>
      <c r="G611" s="71" t="s">
        <v>4021</v>
      </c>
      <c r="H611" s="68"/>
      <c r="I611" s="68"/>
      <c r="J611" s="68"/>
      <c r="K611" s="68"/>
    </row>
    <row r="612" spans="1:11" x14ac:dyDescent="0.35">
      <c r="A612" s="70" t="s">
        <v>5552</v>
      </c>
      <c r="B612" s="68" t="s">
        <v>120</v>
      </c>
      <c r="C612" s="68"/>
      <c r="D612" s="68"/>
      <c r="E612" s="75" t="s">
        <v>1683</v>
      </c>
      <c r="F612" s="68" t="s">
        <v>1</v>
      </c>
      <c r="G612" s="71" t="s">
        <v>4023</v>
      </c>
      <c r="H612" s="68"/>
      <c r="I612" s="68"/>
      <c r="J612" s="68"/>
      <c r="K612" s="68"/>
    </row>
    <row r="613" spans="1:11" x14ac:dyDescent="0.35">
      <c r="A613" s="70" t="s">
        <v>5553</v>
      </c>
      <c r="B613" s="68" t="s">
        <v>120</v>
      </c>
      <c r="C613" s="68"/>
      <c r="D613" s="68"/>
      <c r="E613" s="75" t="s">
        <v>1683</v>
      </c>
      <c r="F613" s="68" t="s">
        <v>1</v>
      </c>
      <c r="G613" s="71" t="s">
        <v>4025</v>
      </c>
      <c r="H613" s="68"/>
      <c r="I613" s="68"/>
      <c r="J613" s="68"/>
      <c r="K613" s="68"/>
    </row>
    <row r="614" spans="1:11" x14ac:dyDescent="0.35">
      <c r="A614" s="70" t="s">
        <v>5554</v>
      </c>
      <c r="B614" s="68" t="s">
        <v>120</v>
      </c>
      <c r="C614" s="68"/>
      <c r="D614" s="68"/>
      <c r="E614" s="75" t="s">
        <v>1683</v>
      </c>
      <c r="F614" s="68" t="s">
        <v>1</v>
      </c>
      <c r="G614" s="71" t="s">
        <v>4025</v>
      </c>
      <c r="H614" s="68"/>
      <c r="I614" s="68"/>
      <c r="J614" s="68"/>
      <c r="K614" s="68"/>
    </row>
    <row r="615" spans="1:11" x14ac:dyDescent="0.35">
      <c r="A615" s="70" t="s">
        <v>5555</v>
      </c>
      <c r="B615" s="68" t="s">
        <v>120</v>
      </c>
      <c r="C615" s="68"/>
      <c r="D615" s="68"/>
      <c r="E615" s="75" t="s">
        <v>227</v>
      </c>
      <c r="F615" s="68" t="s">
        <v>1</v>
      </c>
      <c r="G615" s="71" t="s">
        <v>4023</v>
      </c>
      <c r="H615" s="68" t="s">
        <v>174</v>
      </c>
      <c r="I615" s="68"/>
      <c r="J615" s="68"/>
      <c r="K615" s="68"/>
    </row>
    <row r="616" spans="1:11" x14ac:dyDescent="0.35">
      <c r="A616" s="70" t="s">
        <v>5556</v>
      </c>
      <c r="B616" s="68" t="s">
        <v>120</v>
      </c>
      <c r="C616" s="68"/>
      <c r="D616" s="68"/>
      <c r="E616" s="75" t="s">
        <v>227</v>
      </c>
      <c r="F616" s="68" t="s">
        <v>1</v>
      </c>
      <c r="G616" s="71" t="s">
        <v>4025</v>
      </c>
      <c r="H616" s="68" t="s">
        <v>174</v>
      </c>
      <c r="I616" s="68"/>
      <c r="J616" s="68"/>
      <c r="K616" s="68"/>
    </row>
    <row r="617" spans="1:11" x14ac:dyDescent="0.35">
      <c r="A617" s="70" t="s">
        <v>5557</v>
      </c>
      <c r="B617" s="68" t="s">
        <v>120</v>
      </c>
      <c r="C617" s="68"/>
      <c r="D617" s="68"/>
      <c r="E617" s="75" t="s">
        <v>227</v>
      </c>
      <c r="F617" s="68" t="s">
        <v>1</v>
      </c>
      <c r="G617" s="71" t="s">
        <v>4023</v>
      </c>
      <c r="H617" s="68" t="s">
        <v>174</v>
      </c>
      <c r="I617" s="68"/>
      <c r="J617" s="68"/>
      <c r="K617" s="68"/>
    </row>
    <row r="618" spans="1:11" x14ac:dyDescent="0.35">
      <c r="A618" s="70" t="s">
        <v>5558</v>
      </c>
      <c r="B618" s="68" t="s">
        <v>120</v>
      </c>
      <c r="C618" s="68"/>
      <c r="D618" s="68"/>
      <c r="E618" s="75" t="s">
        <v>227</v>
      </c>
      <c r="F618" s="68" t="s">
        <v>1</v>
      </c>
      <c r="G618" s="71" t="s">
        <v>4025</v>
      </c>
      <c r="H618" s="68" t="s">
        <v>174</v>
      </c>
      <c r="I618" s="68"/>
      <c r="J618" s="68"/>
      <c r="K618" s="68"/>
    </row>
    <row r="619" spans="1:11" x14ac:dyDescent="0.35">
      <c r="A619" s="70" t="s">
        <v>5559</v>
      </c>
      <c r="B619" s="68" t="s">
        <v>120</v>
      </c>
      <c r="C619" s="68"/>
      <c r="D619" s="68"/>
      <c r="E619" s="75" t="s">
        <v>227</v>
      </c>
      <c r="F619" s="68" t="s">
        <v>1</v>
      </c>
      <c r="G619" s="71" t="s">
        <v>4029</v>
      </c>
      <c r="H619" s="68" t="s">
        <v>174</v>
      </c>
      <c r="I619" s="68"/>
      <c r="J619" s="68"/>
      <c r="K619" s="68"/>
    </row>
    <row r="620" spans="1:11" x14ac:dyDescent="0.35">
      <c r="A620" s="70" t="s">
        <v>5560</v>
      </c>
      <c r="B620" s="68" t="s">
        <v>120</v>
      </c>
      <c r="C620" s="68"/>
      <c r="D620" s="68"/>
      <c r="E620" s="75" t="s">
        <v>1683</v>
      </c>
      <c r="F620" s="68" t="s">
        <v>1</v>
      </c>
      <c r="G620" s="71" t="s">
        <v>4029</v>
      </c>
      <c r="H620" s="68"/>
      <c r="I620" s="68"/>
      <c r="J620" s="68"/>
      <c r="K620" s="68"/>
    </row>
    <row r="621" spans="1:11" x14ac:dyDescent="0.35">
      <c r="A621" s="70" t="s">
        <v>5561</v>
      </c>
      <c r="B621" s="68" t="s">
        <v>120</v>
      </c>
      <c r="C621" s="68"/>
      <c r="D621" s="68"/>
      <c r="E621" s="75" t="s">
        <v>227</v>
      </c>
      <c r="F621" s="68" t="s">
        <v>1</v>
      </c>
      <c r="G621" s="71" t="s">
        <v>4029</v>
      </c>
      <c r="H621" s="68" t="s">
        <v>174</v>
      </c>
      <c r="I621" s="68"/>
      <c r="J621" s="68"/>
      <c r="K621" s="68"/>
    </row>
    <row r="622" spans="1:11" x14ac:dyDescent="0.35">
      <c r="A622" s="70" t="s">
        <v>5562</v>
      </c>
      <c r="B622" s="68" t="s">
        <v>120</v>
      </c>
      <c r="C622" s="68"/>
      <c r="D622" s="68"/>
      <c r="E622" s="75" t="s">
        <v>227</v>
      </c>
      <c r="F622" s="68" t="s">
        <v>1</v>
      </c>
      <c r="G622" s="71" t="s">
        <v>4031</v>
      </c>
      <c r="H622" s="68" t="s">
        <v>174</v>
      </c>
      <c r="I622" s="68"/>
      <c r="J622" s="68"/>
      <c r="K622" s="68"/>
    </row>
    <row r="623" spans="1:11" x14ac:dyDescent="0.35">
      <c r="A623" s="70" t="s">
        <v>5563</v>
      </c>
      <c r="B623" s="68" t="s">
        <v>120</v>
      </c>
      <c r="C623" s="68"/>
      <c r="D623" s="68"/>
      <c r="E623" s="75" t="s">
        <v>227</v>
      </c>
      <c r="F623" s="68" t="s">
        <v>1</v>
      </c>
      <c r="G623" s="213" t="s">
        <v>4031</v>
      </c>
      <c r="H623" s="68" t="s">
        <v>174</v>
      </c>
      <c r="I623" s="68"/>
      <c r="J623" s="68"/>
      <c r="K623" s="68"/>
    </row>
    <row r="624" spans="1:11" x14ac:dyDescent="0.35">
      <c r="A624" s="70" t="s">
        <v>5564</v>
      </c>
      <c r="B624" s="68" t="s">
        <v>120</v>
      </c>
      <c r="C624" s="68"/>
      <c r="D624" s="68"/>
      <c r="E624" s="75" t="s">
        <v>1683</v>
      </c>
      <c r="F624" s="68" t="s">
        <v>1</v>
      </c>
      <c r="G624" s="213" t="s">
        <v>4033</v>
      </c>
      <c r="H624" s="68"/>
      <c r="I624" s="68"/>
      <c r="J624" s="68"/>
      <c r="K624" s="68"/>
    </row>
    <row r="625" spans="1:11" x14ac:dyDescent="0.35">
      <c r="A625" s="70" t="s">
        <v>5565</v>
      </c>
      <c r="B625" s="68" t="s">
        <v>120</v>
      </c>
      <c r="C625" s="68"/>
      <c r="D625" s="68"/>
      <c r="E625" s="75" t="s">
        <v>1683</v>
      </c>
      <c r="F625" s="68" t="s">
        <v>1</v>
      </c>
      <c r="G625" s="213" t="s">
        <v>4033</v>
      </c>
      <c r="H625" s="68"/>
      <c r="I625" s="68"/>
      <c r="J625" s="68"/>
      <c r="K625" s="68"/>
    </row>
    <row r="626" spans="1:11" x14ac:dyDescent="0.35">
      <c r="A626" s="70" t="s">
        <v>5566</v>
      </c>
      <c r="B626" s="68" t="s">
        <v>120</v>
      </c>
      <c r="C626" s="68"/>
      <c r="D626" s="68"/>
      <c r="E626" s="75" t="s">
        <v>1683</v>
      </c>
      <c r="F626" s="68" t="s">
        <v>1</v>
      </c>
      <c r="G626" s="213" t="s">
        <v>4033</v>
      </c>
      <c r="H626" s="68"/>
      <c r="I626" s="68"/>
      <c r="J626" s="68"/>
      <c r="K626" s="68"/>
    </row>
    <row r="627" spans="1:11" x14ac:dyDescent="0.35">
      <c r="A627" s="70" t="s">
        <v>5567</v>
      </c>
      <c r="B627" s="68" t="s">
        <v>120</v>
      </c>
      <c r="C627" s="68"/>
      <c r="D627" s="68"/>
      <c r="E627" s="75" t="s">
        <v>1683</v>
      </c>
      <c r="F627" s="68" t="s">
        <v>1</v>
      </c>
      <c r="G627" s="213" t="s">
        <v>4033</v>
      </c>
      <c r="H627" s="68"/>
      <c r="I627" s="68"/>
      <c r="J627" s="68"/>
      <c r="K627" s="68"/>
    </row>
    <row r="628" spans="1:11" x14ac:dyDescent="0.35">
      <c r="A628" s="70" t="s">
        <v>5568</v>
      </c>
      <c r="B628" s="68" t="s">
        <v>120</v>
      </c>
      <c r="C628" s="68"/>
      <c r="D628" s="68"/>
      <c r="E628" s="75" t="s">
        <v>1683</v>
      </c>
      <c r="F628" s="68" t="s">
        <v>1</v>
      </c>
      <c r="G628" s="213" t="s">
        <v>4033</v>
      </c>
      <c r="H628" s="68"/>
      <c r="I628" s="68"/>
      <c r="J628" s="68"/>
      <c r="K628" s="68"/>
    </row>
    <row r="629" spans="1:11" x14ac:dyDescent="0.35">
      <c r="A629" s="70" t="s">
        <v>5569</v>
      </c>
      <c r="B629" s="68" t="s">
        <v>120</v>
      </c>
      <c r="C629" s="68"/>
      <c r="D629" s="68"/>
      <c r="E629" s="75" t="s">
        <v>1683</v>
      </c>
      <c r="F629" s="68" t="s">
        <v>1</v>
      </c>
      <c r="G629" s="213" t="s">
        <v>4033</v>
      </c>
      <c r="H629" s="68"/>
      <c r="I629" s="68"/>
      <c r="J629" s="68"/>
      <c r="K629" s="68"/>
    </row>
    <row r="630" spans="1:11" x14ac:dyDescent="0.35">
      <c r="A630" s="70" t="s">
        <v>5570</v>
      </c>
      <c r="B630" s="68" t="s">
        <v>120</v>
      </c>
      <c r="C630" s="68"/>
      <c r="D630" s="68"/>
      <c r="E630" s="75" t="s">
        <v>227</v>
      </c>
      <c r="F630" s="68" t="s">
        <v>1</v>
      </c>
      <c r="G630" s="213" t="s">
        <v>4035</v>
      </c>
      <c r="H630" s="68" t="s">
        <v>174</v>
      </c>
      <c r="I630" s="68"/>
      <c r="J630" s="68"/>
      <c r="K630" s="68"/>
    </row>
    <row r="631" spans="1:11" x14ac:dyDescent="0.35">
      <c r="A631" s="70" t="s">
        <v>5571</v>
      </c>
      <c r="B631" s="68" t="s">
        <v>120</v>
      </c>
      <c r="C631" s="68"/>
      <c r="D631" s="68"/>
      <c r="E631" s="75" t="s">
        <v>1683</v>
      </c>
      <c r="F631" s="68" t="s">
        <v>1</v>
      </c>
      <c r="G631" s="213" t="s">
        <v>4037</v>
      </c>
      <c r="H631" s="68"/>
      <c r="I631" s="68"/>
      <c r="J631" s="68"/>
      <c r="K631" s="68"/>
    </row>
    <row r="632" spans="1:11" x14ac:dyDescent="0.35">
      <c r="A632" s="70" t="s">
        <v>5572</v>
      </c>
      <c r="B632" s="68" t="s">
        <v>120</v>
      </c>
      <c r="C632" s="68"/>
      <c r="D632" s="68"/>
      <c r="E632" s="75" t="s">
        <v>1683</v>
      </c>
      <c r="F632" s="68" t="s">
        <v>1</v>
      </c>
      <c r="G632" s="213" t="s">
        <v>4037</v>
      </c>
      <c r="H632" s="68"/>
      <c r="I632" s="68"/>
      <c r="J632" s="68"/>
      <c r="K632" s="68"/>
    </row>
    <row r="633" spans="1:11" x14ac:dyDescent="0.35">
      <c r="A633" s="70" t="s">
        <v>5573</v>
      </c>
      <c r="B633" s="68" t="s">
        <v>120</v>
      </c>
      <c r="C633" s="68"/>
      <c r="D633" s="68"/>
      <c r="E633" s="75" t="s">
        <v>1683</v>
      </c>
      <c r="F633" s="68" t="s">
        <v>1</v>
      </c>
      <c r="G633" s="213" t="s">
        <v>4037</v>
      </c>
      <c r="H633" s="68"/>
      <c r="I633" s="68"/>
      <c r="J633" s="68"/>
      <c r="K633" s="68"/>
    </row>
    <row r="634" spans="1:11" x14ac:dyDescent="0.35">
      <c r="A634" s="70" t="s">
        <v>5574</v>
      </c>
      <c r="B634" s="68" t="s">
        <v>120</v>
      </c>
      <c r="C634" s="68"/>
      <c r="D634" s="68"/>
      <c r="E634" s="75" t="s">
        <v>1683</v>
      </c>
      <c r="F634" s="68" t="s">
        <v>1</v>
      </c>
      <c r="G634" s="213" t="s">
        <v>4037</v>
      </c>
      <c r="H634" s="68"/>
      <c r="I634" s="68"/>
      <c r="J634" s="68"/>
      <c r="K634" s="68"/>
    </row>
    <row r="635" spans="1:11" x14ac:dyDescent="0.35">
      <c r="A635" s="70" t="s">
        <v>5575</v>
      </c>
      <c r="B635" s="68" t="s">
        <v>120</v>
      </c>
      <c r="C635" s="68"/>
      <c r="D635" s="68" t="s">
        <v>5004</v>
      </c>
      <c r="E635" s="75" t="s">
        <v>227</v>
      </c>
      <c r="F635" s="68" t="s">
        <v>12</v>
      </c>
      <c r="G635" s="71" t="s">
        <v>5005</v>
      </c>
      <c r="H635" s="68"/>
      <c r="I635" s="68"/>
      <c r="J635" s="68"/>
      <c r="K635" s="68"/>
    </row>
    <row r="636" spans="1:11" x14ac:dyDescent="0.35">
      <c r="A636" s="70" t="s">
        <v>5576</v>
      </c>
      <c r="B636" s="68" t="s">
        <v>120</v>
      </c>
      <c r="C636" s="68"/>
      <c r="D636" s="68" t="s">
        <v>5004</v>
      </c>
      <c r="E636" s="75" t="s">
        <v>227</v>
      </c>
      <c r="F636" s="68" t="s">
        <v>12</v>
      </c>
      <c r="G636" s="71" t="s">
        <v>5005</v>
      </c>
      <c r="H636" s="68"/>
      <c r="I636" s="68"/>
      <c r="J636" s="68"/>
      <c r="K636" s="68"/>
    </row>
    <row r="637" spans="1:11" x14ac:dyDescent="0.35">
      <c r="A637" s="70" t="s">
        <v>5577</v>
      </c>
      <c r="B637" s="68" t="s">
        <v>120</v>
      </c>
      <c r="C637" s="68"/>
      <c r="D637" s="68" t="s">
        <v>5578</v>
      </c>
      <c r="E637" s="75" t="s">
        <v>227</v>
      </c>
      <c r="F637" s="68" t="s">
        <v>432</v>
      </c>
      <c r="G637" s="71" t="s">
        <v>5041</v>
      </c>
      <c r="H637" s="68"/>
      <c r="I637" s="68"/>
      <c r="J637" s="68"/>
      <c r="K637" s="68"/>
    </row>
    <row r="638" spans="1:11" x14ac:dyDescent="0.35">
      <c r="A638" s="70" t="s">
        <v>5579</v>
      </c>
      <c r="B638" s="68" t="s">
        <v>120</v>
      </c>
      <c r="C638" s="68"/>
      <c r="D638" s="68" t="s">
        <v>572</v>
      </c>
      <c r="E638" s="75" t="s">
        <v>227</v>
      </c>
      <c r="F638" s="68" t="s">
        <v>2634</v>
      </c>
      <c r="G638" s="71" t="s">
        <v>5041</v>
      </c>
      <c r="H638" s="68"/>
      <c r="I638" s="68"/>
      <c r="J638" s="68"/>
      <c r="K638" s="68"/>
    </row>
    <row r="639" spans="1:11" x14ac:dyDescent="0.35">
      <c r="A639" s="70" t="s">
        <v>5580</v>
      </c>
      <c r="B639" s="68" t="s">
        <v>120</v>
      </c>
      <c r="C639" s="68"/>
      <c r="D639" s="68" t="s">
        <v>5563</v>
      </c>
      <c r="E639" s="75" t="s">
        <v>1683</v>
      </c>
      <c r="F639" s="68" t="s">
        <v>1</v>
      </c>
      <c r="G639" s="70" t="s">
        <v>4031</v>
      </c>
      <c r="H639" s="68"/>
      <c r="I639" s="68"/>
      <c r="J639" s="68"/>
      <c r="K639" s="68"/>
    </row>
    <row r="640" spans="1:11" x14ac:dyDescent="0.35">
      <c r="A640" s="70" t="s">
        <v>5581</v>
      </c>
      <c r="B640" s="68" t="s">
        <v>120</v>
      </c>
      <c r="C640" s="68"/>
      <c r="D640" s="68" t="s">
        <v>5563</v>
      </c>
      <c r="E640" s="75" t="s">
        <v>1683</v>
      </c>
      <c r="F640" s="68" t="s">
        <v>1</v>
      </c>
      <c r="G640" s="70" t="s">
        <v>4031</v>
      </c>
      <c r="H640" s="68"/>
      <c r="I640" s="68"/>
      <c r="J640" s="68"/>
      <c r="K640" s="68"/>
    </row>
    <row r="641" spans="1:11" x14ac:dyDescent="0.35">
      <c r="A641" s="70" t="s">
        <v>5582</v>
      </c>
      <c r="B641" s="68" t="s">
        <v>203</v>
      </c>
      <c r="C641" s="68"/>
      <c r="D641" s="68"/>
      <c r="E641" s="75" t="s">
        <v>228</v>
      </c>
      <c r="F641" s="68" t="s">
        <v>1</v>
      </c>
      <c r="G641" s="70" t="s">
        <v>4031</v>
      </c>
      <c r="H641" s="68" t="s">
        <v>174</v>
      </c>
      <c r="I641" s="68"/>
      <c r="J641" s="68"/>
      <c r="K641" s="68"/>
    </row>
    <row r="642" spans="1:11" x14ac:dyDescent="0.35">
      <c r="A642" s="70" t="s">
        <v>5583</v>
      </c>
      <c r="B642" s="68" t="s">
        <v>120</v>
      </c>
      <c r="C642" s="68"/>
      <c r="D642" s="68"/>
      <c r="E642" s="75" t="s">
        <v>1683</v>
      </c>
      <c r="F642" s="68" t="s">
        <v>1</v>
      </c>
      <c r="G642" s="70" t="s">
        <v>4031</v>
      </c>
      <c r="H642" s="68" t="s">
        <v>174</v>
      </c>
      <c r="I642" s="68"/>
      <c r="J642" s="68"/>
      <c r="K642" s="68"/>
    </row>
    <row r="643" spans="1:11" x14ac:dyDescent="0.35">
      <c r="A643" s="70" t="s">
        <v>5584</v>
      </c>
      <c r="B643" s="68" t="s">
        <v>120</v>
      </c>
      <c r="C643" s="68"/>
      <c r="D643" s="68"/>
      <c r="E643" s="75" t="s">
        <v>1683</v>
      </c>
      <c r="F643" s="68" t="s">
        <v>1</v>
      </c>
      <c r="G643" s="70" t="s">
        <v>4033</v>
      </c>
      <c r="H643" s="68" t="s">
        <v>174</v>
      </c>
      <c r="I643" s="68"/>
      <c r="J643" s="68"/>
      <c r="K643" s="68"/>
    </row>
    <row r="644" spans="1:11" x14ac:dyDescent="0.35">
      <c r="A644" s="70" t="s">
        <v>5585</v>
      </c>
      <c r="B644" s="68" t="s">
        <v>120</v>
      </c>
      <c r="C644" s="68"/>
      <c r="D644" s="68"/>
      <c r="E644" s="75" t="s">
        <v>1683</v>
      </c>
      <c r="F644" s="68" t="s">
        <v>1</v>
      </c>
      <c r="G644" s="70" t="s">
        <v>4033</v>
      </c>
      <c r="H644" s="68" t="s">
        <v>174</v>
      </c>
      <c r="I644" s="68"/>
      <c r="J644" s="68"/>
      <c r="K644" s="68"/>
    </row>
    <row r="645" spans="1:11" x14ac:dyDescent="0.35">
      <c r="A645" s="70" t="s">
        <v>5586</v>
      </c>
      <c r="B645" s="68" t="s">
        <v>120</v>
      </c>
      <c r="C645" s="68"/>
      <c r="D645" s="68"/>
      <c r="E645" s="75" t="s">
        <v>228</v>
      </c>
      <c r="F645" s="68" t="s">
        <v>1</v>
      </c>
      <c r="G645" s="70" t="s">
        <v>4037</v>
      </c>
      <c r="H645" s="68" t="s">
        <v>174</v>
      </c>
      <c r="I645" s="68"/>
      <c r="J645" s="68"/>
      <c r="K645" s="68"/>
    </row>
    <row r="646" spans="1:11" x14ac:dyDescent="0.35">
      <c r="A646" s="70" t="s">
        <v>5587</v>
      </c>
      <c r="B646" s="68" t="s">
        <v>120</v>
      </c>
      <c r="C646" s="68"/>
      <c r="D646" s="68"/>
      <c r="E646" s="75" t="s">
        <v>227</v>
      </c>
      <c r="F646" s="68" t="s">
        <v>1</v>
      </c>
      <c r="G646" s="70" t="s">
        <v>4037</v>
      </c>
      <c r="H646" s="68" t="s">
        <v>174</v>
      </c>
      <c r="I646" s="68"/>
      <c r="J646" s="68"/>
      <c r="K646" s="68"/>
    </row>
    <row r="647" spans="1:11" x14ac:dyDescent="0.35">
      <c r="A647" s="70" t="s">
        <v>5588</v>
      </c>
      <c r="B647" s="68" t="s">
        <v>120</v>
      </c>
      <c r="C647" s="68"/>
      <c r="D647" s="68"/>
      <c r="E647" s="75" t="s">
        <v>227</v>
      </c>
      <c r="F647" s="68" t="s">
        <v>1</v>
      </c>
      <c r="G647" s="70" t="s">
        <v>4037</v>
      </c>
      <c r="H647" s="68" t="s">
        <v>174</v>
      </c>
      <c r="I647" s="68"/>
      <c r="J647" s="68"/>
      <c r="K647" s="68"/>
    </row>
    <row r="648" spans="1:11" x14ac:dyDescent="0.35">
      <c r="A648" s="70" t="s">
        <v>5589</v>
      </c>
      <c r="B648" s="68" t="s">
        <v>120</v>
      </c>
      <c r="C648" s="68"/>
      <c r="D648" s="68"/>
      <c r="E648" s="75" t="s">
        <v>228</v>
      </c>
      <c r="F648" s="68" t="s">
        <v>1</v>
      </c>
      <c r="G648" s="70" t="s">
        <v>4041</v>
      </c>
      <c r="H648" s="68" t="s">
        <v>174</v>
      </c>
      <c r="I648" s="68"/>
      <c r="J648" s="68"/>
      <c r="K648" s="68"/>
    </row>
    <row r="649" spans="1:11" x14ac:dyDescent="0.35">
      <c r="A649" s="70" t="s">
        <v>5590</v>
      </c>
      <c r="B649" s="68" t="s">
        <v>203</v>
      </c>
      <c r="C649" s="68"/>
      <c r="D649" s="68"/>
      <c r="E649" s="75" t="s">
        <v>228</v>
      </c>
      <c r="F649" s="68" t="s">
        <v>1</v>
      </c>
      <c r="G649" s="70" t="s">
        <v>4043</v>
      </c>
      <c r="H649" s="68" t="s">
        <v>174</v>
      </c>
      <c r="I649" s="68"/>
      <c r="J649" s="68"/>
      <c r="K649" s="68"/>
    </row>
    <row r="650" spans="1:11" x14ac:dyDescent="0.35">
      <c r="A650" s="70" t="s">
        <v>5591</v>
      </c>
      <c r="B650" s="68" t="s">
        <v>120</v>
      </c>
      <c r="C650" s="68"/>
      <c r="D650" s="68"/>
      <c r="E650" s="75" t="s">
        <v>227</v>
      </c>
      <c r="F650" s="68" t="s">
        <v>1</v>
      </c>
      <c r="G650" s="70" t="s">
        <v>4045</v>
      </c>
      <c r="H650" s="68"/>
      <c r="I650" s="68"/>
      <c r="J650" s="68"/>
      <c r="K650" s="68"/>
    </row>
    <row r="651" spans="1:11" x14ac:dyDescent="0.35">
      <c r="A651" s="70" t="s">
        <v>5592</v>
      </c>
      <c r="B651" s="68" t="s">
        <v>120</v>
      </c>
      <c r="C651" s="68"/>
      <c r="D651" s="68"/>
      <c r="E651" s="75" t="s">
        <v>1683</v>
      </c>
      <c r="F651" s="68" t="s">
        <v>1</v>
      </c>
      <c r="G651" s="70" t="s">
        <v>4045</v>
      </c>
      <c r="H651" s="68"/>
      <c r="I651" s="68"/>
      <c r="J651" s="68"/>
      <c r="K651" s="68"/>
    </row>
    <row r="652" spans="1:11" x14ac:dyDescent="0.35">
      <c r="A652" s="70" t="s">
        <v>5593</v>
      </c>
      <c r="B652" s="68" t="s">
        <v>120</v>
      </c>
      <c r="C652" s="68"/>
      <c r="D652" s="68"/>
      <c r="E652" s="75" t="s">
        <v>1683</v>
      </c>
      <c r="F652" s="68" t="s">
        <v>1</v>
      </c>
      <c r="G652" s="70" t="s">
        <v>4045</v>
      </c>
      <c r="H652" s="68"/>
      <c r="I652" s="68"/>
      <c r="J652" s="68"/>
      <c r="K652" s="68"/>
    </row>
    <row r="653" spans="1:11" x14ac:dyDescent="0.35">
      <c r="A653" s="70" t="s">
        <v>5594</v>
      </c>
      <c r="B653" s="68" t="s">
        <v>120</v>
      </c>
      <c r="C653" s="68"/>
      <c r="D653" s="68"/>
      <c r="E653" s="75" t="s">
        <v>1683</v>
      </c>
      <c r="F653" s="68" t="s">
        <v>1</v>
      </c>
      <c r="G653" s="70" t="s">
        <v>4045</v>
      </c>
      <c r="H653" s="68"/>
      <c r="I653" s="68"/>
      <c r="J653" s="68"/>
      <c r="K653" s="68"/>
    </row>
    <row r="654" spans="1:11" x14ac:dyDescent="0.35">
      <c r="A654" s="70" t="s">
        <v>5595</v>
      </c>
      <c r="B654" s="68" t="s">
        <v>120</v>
      </c>
      <c r="C654" s="68"/>
      <c r="D654" s="68"/>
      <c r="E654" s="75" t="s">
        <v>1683</v>
      </c>
      <c r="F654" s="68" t="s">
        <v>1</v>
      </c>
      <c r="G654" s="70" t="s">
        <v>4045</v>
      </c>
      <c r="H654" s="68"/>
      <c r="I654" s="68"/>
      <c r="J654" s="68"/>
      <c r="K654" s="68"/>
    </row>
    <row r="655" spans="1:11" x14ac:dyDescent="0.35">
      <c r="A655" s="70" t="s">
        <v>5596</v>
      </c>
      <c r="B655" s="68" t="s">
        <v>120</v>
      </c>
      <c r="C655" s="68"/>
      <c r="D655" s="68"/>
      <c r="E655" s="75" t="s">
        <v>1683</v>
      </c>
      <c r="F655" s="68" t="s">
        <v>1</v>
      </c>
      <c r="G655" s="70" t="s">
        <v>4047</v>
      </c>
      <c r="H655" s="68"/>
      <c r="I655" s="68"/>
      <c r="J655" s="68"/>
      <c r="K655" s="68"/>
    </row>
    <row r="656" spans="1:11" x14ac:dyDescent="0.35">
      <c r="A656" s="70" t="s">
        <v>5597</v>
      </c>
      <c r="B656" s="68" t="s">
        <v>120</v>
      </c>
      <c r="C656" s="68"/>
      <c r="D656" s="68"/>
      <c r="E656" s="75" t="s">
        <v>1683</v>
      </c>
      <c r="F656" s="209" t="s">
        <v>1</v>
      </c>
      <c r="G656" s="71" t="s">
        <v>4047</v>
      </c>
      <c r="H656" s="68"/>
      <c r="I656" s="68"/>
      <c r="J656" s="68"/>
      <c r="K656" s="68"/>
    </row>
    <row r="657" spans="1:11" x14ac:dyDescent="0.35">
      <c r="A657" s="70" t="s">
        <v>5598</v>
      </c>
      <c r="B657" s="68" t="s">
        <v>120</v>
      </c>
      <c r="C657" s="68"/>
      <c r="D657" s="68"/>
      <c r="E657" s="75" t="s">
        <v>1683</v>
      </c>
      <c r="F657" s="209" t="s">
        <v>1</v>
      </c>
      <c r="G657" s="71" t="s">
        <v>4049</v>
      </c>
      <c r="H657" s="68"/>
      <c r="I657" s="68"/>
      <c r="J657" s="68"/>
      <c r="K657" s="68"/>
    </row>
    <row r="658" spans="1:11" x14ac:dyDescent="0.35">
      <c r="A658" s="70" t="s">
        <v>79</v>
      </c>
      <c r="B658" s="68" t="s">
        <v>120</v>
      </c>
      <c r="C658" s="68"/>
      <c r="D658" s="68"/>
      <c r="E658" s="75" t="s">
        <v>227</v>
      </c>
      <c r="F658" s="68" t="s">
        <v>1</v>
      </c>
      <c r="G658" s="71" t="s">
        <v>4045</v>
      </c>
      <c r="H658" s="68" t="s">
        <v>174</v>
      </c>
      <c r="I658" s="68"/>
      <c r="J658" s="68"/>
      <c r="K658" s="68"/>
    </row>
    <row r="659" spans="1:11" x14ac:dyDescent="0.35">
      <c r="A659" s="70" t="s">
        <v>5599</v>
      </c>
      <c r="B659" s="68" t="s">
        <v>120</v>
      </c>
      <c r="C659" s="68"/>
      <c r="D659" s="68"/>
      <c r="E659" s="75" t="s">
        <v>1683</v>
      </c>
      <c r="F659" s="68" t="s">
        <v>1</v>
      </c>
      <c r="G659" s="71" t="s">
        <v>4047</v>
      </c>
      <c r="H659" s="68"/>
      <c r="I659" s="68"/>
      <c r="J659" s="68"/>
      <c r="K659" s="68"/>
    </row>
    <row r="660" spans="1:11" x14ac:dyDescent="0.35">
      <c r="A660" s="70" t="s">
        <v>5600</v>
      </c>
      <c r="B660" s="68" t="s">
        <v>120</v>
      </c>
      <c r="C660" s="68"/>
      <c r="D660" s="68"/>
      <c r="E660" s="75" t="s">
        <v>1683</v>
      </c>
      <c r="F660" s="68" t="s">
        <v>1</v>
      </c>
      <c r="G660" s="71" t="s">
        <v>4047</v>
      </c>
      <c r="H660" s="68"/>
      <c r="I660" s="68"/>
      <c r="J660" s="68"/>
      <c r="K660" s="68"/>
    </row>
    <row r="661" spans="1:11" x14ac:dyDescent="0.35">
      <c r="A661" s="70" t="s">
        <v>5601</v>
      </c>
      <c r="B661" s="68" t="s">
        <v>120</v>
      </c>
      <c r="C661" s="68"/>
      <c r="D661" s="68"/>
      <c r="E661" s="75" t="s">
        <v>1683</v>
      </c>
      <c r="F661" s="68" t="s">
        <v>1</v>
      </c>
      <c r="G661" s="71" t="s">
        <v>4049</v>
      </c>
      <c r="H661" s="68"/>
      <c r="I661" s="68"/>
      <c r="J661" s="68"/>
      <c r="K661" s="68"/>
    </row>
    <row r="662" spans="1:11" x14ac:dyDescent="0.35">
      <c r="A662" s="70" t="s">
        <v>5602</v>
      </c>
      <c r="B662" s="68" t="s">
        <v>203</v>
      </c>
      <c r="C662" s="68"/>
      <c r="D662" s="68"/>
      <c r="E662" s="75" t="s">
        <v>228</v>
      </c>
      <c r="F662" s="68" t="s">
        <v>1</v>
      </c>
      <c r="G662" s="71" t="s">
        <v>4047</v>
      </c>
      <c r="H662" s="68" t="s">
        <v>174</v>
      </c>
      <c r="I662" s="68"/>
      <c r="J662" s="68"/>
      <c r="K662" s="68"/>
    </row>
    <row r="663" spans="1:11" x14ac:dyDescent="0.35">
      <c r="A663" s="70" t="s">
        <v>5603</v>
      </c>
      <c r="B663" s="68" t="s">
        <v>203</v>
      </c>
      <c r="C663" s="68"/>
      <c r="D663" s="68"/>
      <c r="E663" s="75" t="s">
        <v>228</v>
      </c>
      <c r="F663" s="68" t="s">
        <v>1</v>
      </c>
      <c r="G663" s="71" t="s">
        <v>4049</v>
      </c>
      <c r="H663" s="68" t="s">
        <v>174</v>
      </c>
      <c r="I663" s="68"/>
      <c r="J663" s="68"/>
      <c r="K663" s="68"/>
    </row>
    <row r="664" spans="1:11" x14ac:dyDescent="0.35">
      <c r="A664" s="70" t="s">
        <v>5604</v>
      </c>
      <c r="B664" s="68" t="s">
        <v>120</v>
      </c>
      <c r="C664" s="68"/>
      <c r="D664" s="68"/>
      <c r="E664" s="75" t="s">
        <v>227</v>
      </c>
      <c r="F664" s="68" t="s">
        <v>1</v>
      </c>
      <c r="G664" s="71" t="s">
        <v>4053</v>
      </c>
      <c r="H664" s="68" t="s">
        <v>174</v>
      </c>
      <c r="I664" s="68"/>
      <c r="J664" s="68"/>
      <c r="K664" s="68"/>
    </row>
    <row r="665" spans="1:11" x14ac:dyDescent="0.35">
      <c r="A665" s="70" t="s">
        <v>5605</v>
      </c>
      <c r="B665" s="68" t="s">
        <v>120</v>
      </c>
      <c r="C665" s="68"/>
      <c r="D665" s="68"/>
      <c r="E665" s="75" t="s">
        <v>1683</v>
      </c>
      <c r="F665" s="68" t="s">
        <v>1</v>
      </c>
      <c r="G665" s="71" t="s">
        <v>4053</v>
      </c>
      <c r="H665" s="68"/>
      <c r="I665" s="68"/>
      <c r="J665" s="68"/>
      <c r="K665" s="68"/>
    </row>
    <row r="666" spans="1:11" x14ac:dyDescent="0.35">
      <c r="A666" s="70" t="s">
        <v>5606</v>
      </c>
      <c r="B666" s="68" t="s">
        <v>203</v>
      </c>
      <c r="C666" s="68"/>
      <c r="D666" s="68"/>
      <c r="E666" s="75" t="s">
        <v>228</v>
      </c>
      <c r="F666" s="68" t="s">
        <v>1</v>
      </c>
      <c r="G666" s="71" t="s">
        <v>4055</v>
      </c>
      <c r="H666" s="68"/>
      <c r="I666" s="68"/>
      <c r="J666" s="68"/>
      <c r="K666" s="68"/>
    </row>
    <row r="667" spans="1:11" x14ac:dyDescent="0.35">
      <c r="A667" s="70" t="s">
        <v>5607</v>
      </c>
      <c r="B667" s="68" t="s">
        <v>120</v>
      </c>
      <c r="C667" s="68"/>
      <c r="D667" s="68"/>
      <c r="E667" s="75" t="s">
        <v>227</v>
      </c>
      <c r="F667" s="68" t="s">
        <v>1</v>
      </c>
      <c r="G667" s="71" t="s">
        <v>4055</v>
      </c>
      <c r="H667" s="68" t="s">
        <v>174</v>
      </c>
      <c r="I667" s="68"/>
      <c r="J667" s="68"/>
      <c r="K667" s="68"/>
    </row>
    <row r="668" spans="1:11" x14ac:dyDescent="0.35">
      <c r="A668" s="70" t="s">
        <v>5608</v>
      </c>
      <c r="B668" s="68" t="s">
        <v>120</v>
      </c>
      <c r="C668" s="68"/>
      <c r="D668" s="68"/>
      <c r="E668" s="75" t="s">
        <v>227</v>
      </c>
      <c r="F668" s="68" t="s">
        <v>1</v>
      </c>
      <c r="G668" s="71" t="s">
        <v>4055</v>
      </c>
      <c r="H668" s="68" t="s">
        <v>174</v>
      </c>
      <c r="I668" s="68"/>
      <c r="J668" s="68"/>
      <c r="K668" s="68"/>
    </row>
    <row r="669" spans="1:11" x14ac:dyDescent="0.35">
      <c r="A669" s="70" t="s">
        <v>5609</v>
      </c>
      <c r="B669" s="68" t="s">
        <v>120</v>
      </c>
      <c r="C669" s="68"/>
      <c r="D669" s="68"/>
      <c r="E669" s="75" t="s">
        <v>1683</v>
      </c>
      <c r="F669" s="68" t="s">
        <v>1</v>
      </c>
      <c r="G669" s="71" t="s">
        <v>4057</v>
      </c>
      <c r="H669" s="68"/>
      <c r="I669" s="68"/>
      <c r="J669" s="68"/>
      <c r="K669" s="68"/>
    </row>
    <row r="670" spans="1:11" x14ac:dyDescent="0.35">
      <c r="A670" s="70" t="s">
        <v>5610</v>
      </c>
      <c r="B670" s="68" t="s">
        <v>120</v>
      </c>
      <c r="C670" s="68"/>
      <c r="D670" s="68"/>
      <c r="E670" s="75" t="s">
        <v>1683</v>
      </c>
      <c r="F670" s="68" t="s">
        <v>1</v>
      </c>
      <c r="G670" s="71" t="s">
        <v>4057</v>
      </c>
      <c r="H670" s="68"/>
      <c r="I670" s="68"/>
      <c r="J670" s="68"/>
      <c r="K670" s="68"/>
    </row>
    <row r="671" spans="1:11" x14ac:dyDescent="0.35">
      <c r="A671" s="70" t="s">
        <v>5611</v>
      </c>
      <c r="B671" s="68" t="s">
        <v>120</v>
      </c>
      <c r="C671" s="68"/>
      <c r="D671" s="68"/>
      <c r="E671" s="75" t="s">
        <v>1683</v>
      </c>
      <c r="F671" s="68" t="s">
        <v>1</v>
      </c>
      <c r="G671" s="71" t="s">
        <v>4057</v>
      </c>
      <c r="H671" s="68"/>
      <c r="I671" s="68"/>
      <c r="J671" s="68"/>
      <c r="K671" s="68"/>
    </row>
    <row r="672" spans="1:11" x14ac:dyDescent="0.35">
      <c r="A672" s="70" t="s">
        <v>5612</v>
      </c>
      <c r="B672" s="68" t="s">
        <v>120</v>
      </c>
      <c r="C672" s="68"/>
      <c r="D672" s="68"/>
      <c r="E672" s="75" t="s">
        <v>1683</v>
      </c>
      <c r="F672" s="68" t="s">
        <v>1</v>
      </c>
      <c r="G672" s="71" t="s">
        <v>4057</v>
      </c>
      <c r="H672" s="68"/>
      <c r="I672" s="68"/>
      <c r="J672" s="68"/>
      <c r="K672" s="68"/>
    </row>
    <row r="673" spans="1:11" x14ac:dyDescent="0.35">
      <c r="A673" s="70" t="s">
        <v>5613</v>
      </c>
      <c r="B673" s="68" t="s">
        <v>120</v>
      </c>
      <c r="C673" s="68"/>
      <c r="D673" s="68"/>
      <c r="E673" s="75" t="s">
        <v>1683</v>
      </c>
      <c r="F673" s="68" t="s">
        <v>1</v>
      </c>
      <c r="G673" s="71" t="s">
        <v>4057</v>
      </c>
      <c r="H673" s="68"/>
      <c r="I673" s="68"/>
      <c r="J673" s="68"/>
      <c r="K673" s="68"/>
    </row>
    <row r="674" spans="1:11" x14ac:dyDescent="0.35">
      <c r="A674" s="70" t="s">
        <v>5614</v>
      </c>
      <c r="B674" s="68" t="s">
        <v>120</v>
      </c>
      <c r="C674" s="68"/>
      <c r="D674" s="68"/>
      <c r="E674" s="75" t="s">
        <v>1683</v>
      </c>
      <c r="F674" s="68" t="s">
        <v>1</v>
      </c>
      <c r="G674" s="71" t="s">
        <v>4059</v>
      </c>
      <c r="H674" s="68"/>
      <c r="I674" s="68"/>
      <c r="J674" s="68"/>
      <c r="K674" s="68"/>
    </row>
    <row r="675" spans="1:11" x14ac:dyDescent="0.35">
      <c r="A675" s="70" t="s">
        <v>5615</v>
      </c>
      <c r="B675" s="68" t="s">
        <v>120</v>
      </c>
      <c r="C675" s="68"/>
      <c r="D675" s="68"/>
      <c r="E675" s="75" t="s">
        <v>1683</v>
      </c>
      <c r="F675" s="68" t="s">
        <v>1</v>
      </c>
      <c r="G675" s="71" t="s">
        <v>4057</v>
      </c>
      <c r="H675" s="68"/>
      <c r="I675" s="68"/>
      <c r="J675" s="68"/>
      <c r="K675" s="68"/>
    </row>
    <row r="676" spans="1:11" x14ac:dyDescent="0.35">
      <c r="A676" s="70" t="s">
        <v>5616</v>
      </c>
      <c r="B676" s="68" t="s">
        <v>120</v>
      </c>
      <c r="C676" s="68"/>
      <c r="D676" s="68"/>
      <c r="E676" s="75" t="s">
        <v>1683</v>
      </c>
      <c r="F676" s="68" t="s">
        <v>1</v>
      </c>
      <c r="G676" s="71" t="s">
        <v>4059</v>
      </c>
      <c r="H676" s="68"/>
      <c r="I676" s="68"/>
      <c r="J676" s="68"/>
      <c r="K676" s="68"/>
    </row>
    <row r="677" spans="1:11" x14ac:dyDescent="0.35">
      <c r="A677" s="70" t="s">
        <v>5617</v>
      </c>
      <c r="B677" s="68" t="s">
        <v>120</v>
      </c>
      <c r="C677" s="68"/>
      <c r="D677" s="68"/>
      <c r="E677" s="75" t="s">
        <v>227</v>
      </c>
      <c r="F677" s="68" t="s">
        <v>1</v>
      </c>
      <c r="G677" s="71" t="s">
        <v>4059</v>
      </c>
      <c r="H677" s="68" t="s">
        <v>174</v>
      </c>
      <c r="I677" s="68"/>
      <c r="J677" s="68"/>
      <c r="K677" s="68"/>
    </row>
    <row r="678" spans="1:11" x14ac:dyDescent="0.35">
      <c r="A678" s="70" t="s">
        <v>5618</v>
      </c>
      <c r="B678" s="68" t="s">
        <v>120</v>
      </c>
      <c r="C678" s="68"/>
      <c r="D678" s="68"/>
      <c r="E678" s="75" t="s">
        <v>227</v>
      </c>
      <c r="F678" s="68" t="s">
        <v>1</v>
      </c>
      <c r="G678" s="71" t="s">
        <v>4059</v>
      </c>
      <c r="H678" s="68" t="s">
        <v>174</v>
      </c>
      <c r="I678" s="68"/>
      <c r="J678" s="68"/>
      <c r="K678" s="68"/>
    </row>
    <row r="679" spans="1:11" x14ac:dyDescent="0.35">
      <c r="A679" s="70" t="s">
        <v>5619</v>
      </c>
      <c r="B679" s="68" t="s">
        <v>192</v>
      </c>
      <c r="C679" s="68"/>
      <c r="D679" s="68" t="s">
        <v>5162</v>
      </c>
      <c r="E679" s="75" t="s">
        <v>5143</v>
      </c>
      <c r="F679" s="68" t="s">
        <v>3366</v>
      </c>
      <c r="G679" s="71" t="s">
        <v>3491</v>
      </c>
      <c r="H679" s="68"/>
      <c r="I679" s="68"/>
      <c r="J679" s="68"/>
      <c r="K679" s="68"/>
    </row>
    <row r="680" spans="1:11" x14ac:dyDescent="0.35">
      <c r="A680" s="70" t="s">
        <v>5620</v>
      </c>
      <c r="B680" s="68" t="s">
        <v>120</v>
      </c>
      <c r="C680" s="68"/>
      <c r="D680" s="68" t="s">
        <v>5425</v>
      </c>
      <c r="E680" s="75" t="s">
        <v>1683</v>
      </c>
      <c r="F680" s="68" t="s">
        <v>1</v>
      </c>
      <c r="G680" s="71" t="s">
        <v>3923</v>
      </c>
      <c r="H680" s="68"/>
      <c r="I680" s="68"/>
      <c r="J680" s="68"/>
      <c r="K680" s="68"/>
    </row>
    <row r="681" spans="1:11" x14ac:dyDescent="0.35">
      <c r="A681" s="70" t="s">
        <v>5621</v>
      </c>
      <c r="B681" s="68" t="s">
        <v>120</v>
      </c>
      <c r="C681" s="68"/>
      <c r="D681" s="68" t="s">
        <v>5425</v>
      </c>
      <c r="E681" s="75" t="s">
        <v>1683</v>
      </c>
      <c r="F681" s="68" t="s">
        <v>1</v>
      </c>
      <c r="G681" s="71" t="s">
        <v>3923</v>
      </c>
      <c r="H681" s="68"/>
      <c r="I681" s="68"/>
      <c r="J681" s="68"/>
      <c r="K681" s="68"/>
    </row>
    <row r="682" spans="1:11" x14ac:dyDescent="0.35">
      <c r="A682" s="70" t="s">
        <v>5622</v>
      </c>
      <c r="B682" s="68" t="s">
        <v>120</v>
      </c>
      <c r="C682" s="68"/>
      <c r="D682" s="68" t="s">
        <v>5425</v>
      </c>
      <c r="E682" s="75" t="s">
        <v>1683</v>
      </c>
      <c r="F682" s="68" t="s">
        <v>1</v>
      </c>
      <c r="G682" s="71" t="s">
        <v>3923</v>
      </c>
      <c r="H682" s="68"/>
      <c r="I682" s="68"/>
      <c r="J682" s="68"/>
      <c r="K682" s="68"/>
    </row>
    <row r="683" spans="1:11" x14ac:dyDescent="0.35">
      <c r="A683" s="70" t="s">
        <v>5623</v>
      </c>
      <c r="B683" s="68" t="s">
        <v>120</v>
      </c>
      <c r="C683" s="68"/>
      <c r="D683" s="68" t="s">
        <v>5405</v>
      </c>
      <c r="E683" s="75" t="s">
        <v>1683</v>
      </c>
      <c r="F683" s="68" t="s">
        <v>1</v>
      </c>
      <c r="G683" s="71" t="s">
        <v>3935</v>
      </c>
      <c r="H683" s="68"/>
      <c r="I683" s="68"/>
      <c r="J683" s="68"/>
      <c r="K683" s="68"/>
    </row>
    <row r="684" spans="1:11" x14ac:dyDescent="0.35">
      <c r="A684" s="70" t="s">
        <v>5624</v>
      </c>
      <c r="B684" s="68" t="s">
        <v>120</v>
      </c>
      <c r="C684" s="68"/>
      <c r="D684" s="68" t="s">
        <v>5300</v>
      </c>
      <c r="E684" s="75" t="s">
        <v>5066</v>
      </c>
      <c r="F684" s="68" t="s">
        <v>5019</v>
      </c>
      <c r="G684" s="71" t="s">
        <v>5625</v>
      </c>
      <c r="H684" s="68"/>
      <c r="I684" s="68"/>
      <c r="J684" s="68"/>
      <c r="K684" s="68"/>
    </row>
    <row r="685" spans="1:11" x14ac:dyDescent="0.35">
      <c r="A685" s="70" t="s">
        <v>5626</v>
      </c>
      <c r="B685" s="68" t="s">
        <v>120</v>
      </c>
      <c r="C685" s="68"/>
      <c r="D685" s="68"/>
      <c r="E685" s="75" t="s">
        <v>1683</v>
      </c>
      <c r="F685" s="68" t="s">
        <v>1</v>
      </c>
      <c r="G685" s="71" t="s">
        <v>4063</v>
      </c>
      <c r="H685" s="68"/>
      <c r="I685" s="68"/>
      <c r="J685" s="68"/>
      <c r="K685" s="68"/>
    </row>
    <row r="686" spans="1:11" x14ac:dyDescent="0.35">
      <c r="A686" s="70" t="s">
        <v>5627</v>
      </c>
      <c r="B686" s="68" t="s">
        <v>120</v>
      </c>
      <c r="C686" s="68"/>
      <c r="D686" s="68"/>
      <c r="E686" s="75" t="s">
        <v>227</v>
      </c>
      <c r="F686" s="68" t="s">
        <v>1</v>
      </c>
      <c r="G686" s="71" t="s">
        <v>4063</v>
      </c>
      <c r="H686" s="68" t="s">
        <v>174</v>
      </c>
      <c r="I686" s="68"/>
      <c r="J686" s="68"/>
      <c r="K686" s="68"/>
    </row>
    <row r="687" spans="1:11" x14ac:dyDescent="0.35">
      <c r="A687" s="70" t="s">
        <v>5628</v>
      </c>
      <c r="B687" s="68" t="s">
        <v>120</v>
      </c>
      <c r="C687" s="68"/>
      <c r="D687" s="68"/>
      <c r="E687" s="75" t="s">
        <v>1683</v>
      </c>
      <c r="F687" s="68" t="s">
        <v>1</v>
      </c>
      <c r="G687" s="71" t="s">
        <v>4063</v>
      </c>
      <c r="H687" s="68"/>
      <c r="I687" s="68"/>
      <c r="J687" s="68"/>
      <c r="K687" s="68"/>
    </row>
    <row r="688" spans="1:11" x14ac:dyDescent="0.35">
      <c r="A688" s="70" t="s">
        <v>5629</v>
      </c>
      <c r="B688" s="68" t="s">
        <v>120</v>
      </c>
      <c r="C688" s="68"/>
      <c r="D688" s="68"/>
      <c r="E688" s="75" t="s">
        <v>1683</v>
      </c>
      <c r="F688" s="68" t="s">
        <v>1</v>
      </c>
      <c r="G688" s="71" t="s">
        <v>4065</v>
      </c>
      <c r="H688" s="68"/>
      <c r="I688" s="68"/>
      <c r="J688" s="68"/>
      <c r="K688" s="68"/>
    </row>
    <row r="689" spans="1:11" x14ac:dyDescent="0.35">
      <c r="A689" s="70" t="s">
        <v>5630</v>
      </c>
      <c r="B689" s="68" t="s">
        <v>120</v>
      </c>
      <c r="C689" s="68"/>
      <c r="D689" s="68"/>
      <c r="E689" s="75" t="s">
        <v>1683</v>
      </c>
      <c r="F689" s="68" t="s">
        <v>1</v>
      </c>
      <c r="G689" s="71" t="s">
        <v>4065</v>
      </c>
      <c r="H689" s="68"/>
      <c r="I689" s="68"/>
      <c r="J689" s="68"/>
      <c r="K689" s="68"/>
    </row>
    <row r="690" spans="1:11" x14ac:dyDescent="0.35">
      <c r="A690" s="70" t="s">
        <v>5631</v>
      </c>
      <c r="B690" s="68" t="s">
        <v>120</v>
      </c>
      <c r="C690" s="68"/>
      <c r="D690" s="68"/>
      <c r="E690" s="75" t="s">
        <v>1683</v>
      </c>
      <c r="F690" s="68" t="s">
        <v>1</v>
      </c>
      <c r="G690" s="71" t="s">
        <v>4067</v>
      </c>
      <c r="H690" s="68"/>
      <c r="I690" s="68"/>
      <c r="J690" s="68"/>
      <c r="K690" s="68"/>
    </row>
    <row r="691" spans="1:11" x14ac:dyDescent="0.35">
      <c r="A691" s="70" t="s">
        <v>5632</v>
      </c>
      <c r="B691" s="68" t="s">
        <v>120</v>
      </c>
      <c r="C691" s="68"/>
      <c r="D691" s="68"/>
      <c r="E691" s="75" t="s">
        <v>1683</v>
      </c>
      <c r="F691" s="68" t="s">
        <v>1</v>
      </c>
      <c r="G691" s="71" t="s">
        <v>4067</v>
      </c>
      <c r="H691" s="68"/>
      <c r="I691" s="68"/>
      <c r="J691" s="68"/>
      <c r="K691" s="68"/>
    </row>
    <row r="692" spans="1:11" x14ac:dyDescent="0.35">
      <c r="A692" s="70" t="s">
        <v>5633</v>
      </c>
      <c r="B692" s="68" t="s">
        <v>120</v>
      </c>
      <c r="C692" s="68"/>
      <c r="D692" s="68"/>
      <c r="E692" s="75" t="s">
        <v>1683</v>
      </c>
      <c r="F692" s="68" t="s">
        <v>1</v>
      </c>
      <c r="G692" s="71" t="s">
        <v>4067</v>
      </c>
      <c r="H692" s="68"/>
      <c r="I692" s="68"/>
      <c r="J692" s="68"/>
      <c r="K692" s="68"/>
    </row>
    <row r="693" spans="1:11" x14ac:dyDescent="0.35">
      <c r="A693" s="70" t="s">
        <v>5634</v>
      </c>
      <c r="B693" s="68" t="s">
        <v>120</v>
      </c>
      <c r="C693" s="68"/>
      <c r="D693" s="68"/>
      <c r="E693" s="75" t="s">
        <v>1683</v>
      </c>
      <c r="F693" s="68" t="s">
        <v>1</v>
      </c>
      <c r="G693" s="71" t="s">
        <v>4069</v>
      </c>
      <c r="H693" s="68"/>
      <c r="I693" s="68"/>
      <c r="J693" s="68"/>
      <c r="K693" s="68"/>
    </row>
    <row r="694" spans="1:11" x14ac:dyDescent="0.35">
      <c r="A694" s="70" t="s">
        <v>5635</v>
      </c>
      <c r="B694" s="68" t="s">
        <v>120</v>
      </c>
      <c r="C694" s="68"/>
      <c r="D694" s="68"/>
      <c r="E694" s="75" t="s">
        <v>1683</v>
      </c>
      <c r="F694" s="68" t="s">
        <v>1</v>
      </c>
      <c r="G694" s="71" t="s">
        <v>4069</v>
      </c>
      <c r="H694" s="68"/>
      <c r="I694" s="68"/>
      <c r="J694" s="68"/>
      <c r="K694" s="68"/>
    </row>
    <row r="695" spans="1:11" x14ac:dyDescent="0.35">
      <c r="A695" s="70" t="s">
        <v>5636</v>
      </c>
      <c r="B695" s="68" t="s">
        <v>120</v>
      </c>
      <c r="C695" s="68"/>
      <c r="D695" s="68"/>
      <c r="E695" s="75" t="s">
        <v>1683</v>
      </c>
      <c r="F695" s="68" t="s">
        <v>1</v>
      </c>
      <c r="G695" s="71" t="s">
        <v>4071</v>
      </c>
      <c r="H695" s="68"/>
      <c r="I695" s="68"/>
      <c r="J695" s="68"/>
      <c r="K695" s="68"/>
    </row>
    <row r="696" spans="1:11" x14ac:dyDescent="0.35">
      <c r="A696" s="70" t="s">
        <v>5637</v>
      </c>
      <c r="B696" s="68" t="s">
        <v>120</v>
      </c>
      <c r="C696" s="68"/>
      <c r="D696" s="68"/>
      <c r="E696" s="75" t="s">
        <v>1683</v>
      </c>
      <c r="F696" s="68" t="s">
        <v>1</v>
      </c>
      <c r="G696" s="71" t="s">
        <v>4071</v>
      </c>
      <c r="H696" s="68"/>
      <c r="I696" s="68"/>
      <c r="J696" s="68"/>
      <c r="K696" s="68"/>
    </row>
    <row r="697" spans="1:11" x14ac:dyDescent="0.35">
      <c r="A697" s="70" t="s">
        <v>5638</v>
      </c>
      <c r="B697" s="68" t="s">
        <v>120</v>
      </c>
      <c r="C697" s="68"/>
      <c r="D697" s="68"/>
      <c r="E697" s="75" t="s">
        <v>1683</v>
      </c>
      <c r="F697" s="68" t="s">
        <v>1</v>
      </c>
      <c r="G697" s="71" t="s">
        <v>4073</v>
      </c>
      <c r="H697" s="68"/>
      <c r="I697" s="68"/>
      <c r="J697" s="68"/>
      <c r="K697" s="68"/>
    </row>
    <row r="698" spans="1:11" x14ac:dyDescent="0.35">
      <c r="A698" s="70" t="s">
        <v>5639</v>
      </c>
      <c r="B698" s="68" t="s">
        <v>120</v>
      </c>
      <c r="C698" s="68"/>
      <c r="D698" s="68"/>
      <c r="E698" s="75" t="s">
        <v>1683</v>
      </c>
      <c r="F698" s="68" t="s">
        <v>1</v>
      </c>
      <c r="G698" s="71" t="s">
        <v>4073</v>
      </c>
      <c r="H698" s="68"/>
      <c r="I698" s="68"/>
      <c r="J698" s="68"/>
      <c r="K698" s="68"/>
    </row>
    <row r="699" spans="1:11" x14ac:dyDescent="0.35">
      <c r="A699" s="70" t="s">
        <v>5640</v>
      </c>
      <c r="B699" s="68" t="s">
        <v>120</v>
      </c>
      <c r="C699" s="68"/>
      <c r="D699" s="68"/>
      <c r="E699" s="75" t="s">
        <v>1683</v>
      </c>
      <c r="F699" s="68" t="s">
        <v>1</v>
      </c>
      <c r="G699" s="71" t="s">
        <v>4069</v>
      </c>
      <c r="H699" s="68"/>
      <c r="I699" s="68"/>
      <c r="J699" s="68"/>
      <c r="K699" s="68"/>
    </row>
    <row r="700" spans="1:11" x14ac:dyDescent="0.35">
      <c r="A700" s="70" t="s">
        <v>5641</v>
      </c>
      <c r="B700" s="68" t="s">
        <v>120</v>
      </c>
      <c r="C700" s="68"/>
      <c r="D700" s="68"/>
      <c r="E700" s="75" t="s">
        <v>1683</v>
      </c>
      <c r="F700" s="68" t="s">
        <v>1</v>
      </c>
      <c r="G700" s="71" t="s">
        <v>4069</v>
      </c>
      <c r="H700" s="68"/>
      <c r="I700" s="68"/>
      <c r="J700" s="68"/>
      <c r="K700" s="68"/>
    </row>
    <row r="701" spans="1:11" x14ac:dyDescent="0.35">
      <c r="A701" s="70" t="s">
        <v>5642</v>
      </c>
      <c r="B701" s="68" t="s">
        <v>120</v>
      </c>
      <c r="C701" s="68"/>
      <c r="D701" s="68"/>
      <c r="E701" s="75" t="s">
        <v>1683</v>
      </c>
      <c r="F701" s="68" t="s">
        <v>1</v>
      </c>
      <c r="G701" s="71" t="s">
        <v>4071</v>
      </c>
      <c r="H701" s="68"/>
      <c r="I701" s="68"/>
      <c r="J701" s="68"/>
      <c r="K701" s="68"/>
    </row>
    <row r="702" spans="1:11" x14ac:dyDescent="0.35">
      <c r="A702" s="70" t="s">
        <v>5643</v>
      </c>
      <c r="B702" s="68" t="s">
        <v>120</v>
      </c>
      <c r="C702" s="68"/>
      <c r="D702" s="68"/>
      <c r="E702" s="75" t="s">
        <v>1683</v>
      </c>
      <c r="F702" s="68" t="s">
        <v>1</v>
      </c>
      <c r="G702" s="71" t="s">
        <v>4071</v>
      </c>
      <c r="H702" s="68"/>
      <c r="I702" s="68"/>
      <c r="J702" s="68"/>
      <c r="K702" s="68"/>
    </row>
    <row r="703" spans="1:11" x14ac:dyDescent="0.35">
      <c r="A703" s="70" t="s">
        <v>5644</v>
      </c>
      <c r="B703" s="68" t="s">
        <v>120</v>
      </c>
      <c r="C703" s="68"/>
      <c r="D703" s="68"/>
      <c r="E703" s="75" t="s">
        <v>1683</v>
      </c>
      <c r="F703" s="68" t="s">
        <v>1</v>
      </c>
      <c r="G703" s="71" t="s">
        <v>4073</v>
      </c>
      <c r="H703" s="68"/>
      <c r="I703" s="68"/>
      <c r="J703" s="68"/>
      <c r="K703" s="68"/>
    </row>
    <row r="704" spans="1:11" x14ac:dyDescent="0.35">
      <c r="A704" s="70" t="s">
        <v>5645</v>
      </c>
      <c r="B704" s="68" t="s">
        <v>120</v>
      </c>
      <c r="C704" s="68"/>
      <c r="D704" s="68"/>
      <c r="E704" s="75" t="s">
        <v>1683</v>
      </c>
      <c r="F704" s="68" t="s">
        <v>1</v>
      </c>
      <c r="G704" s="71" t="s">
        <v>4073</v>
      </c>
      <c r="H704" s="68"/>
      <c r="I704" s="68"/>
      <c r="J704" s="68"/>
      <c r="K704" s="68"/>
    </row>
    <row r="705" spans="1:11" x14ac:dyDescent="0.35">
      <c r="A705" s="70" t="s">
        <v>5646</v>
      </c>
      <c r="B705" s="68" t="s">
        <v>120</v>
      </c>
      <c r="C705" s="68"/>
      <c r="D705" s="68"/>
      <c r="E705" s="75" t="s">
        <v>227</v>
      </c>
      <c r="F705" s="68" t="s">
        <v>1</v>
      </c>
      <c r="G705" s="71" t="s">
        <v>4067</v>
      </c>
      <c r="H705" s="68" t="s">
        <v>174</v>
      </c>
      <c r="I705" s="68"/>
      <c r="J705" s="68"/>
      <c r="K705" s="68"/>
    </row>
    <row r="706" spans="1:11" x14ac:dyDescent="0.35">
      <c r="A706" s="70" t="s">
        <v>5647</v>
      </c>
      <c r="B706" s="68" t="s">
        <v>120</v>
      </c>
      <c r="C706" s="68"/>
      <c r="D706" s="68" t="s">
        <v>5405</v>
      </c>
      <c r="E706" s="68" t="s">
        <v>1683</v>
      </c>
      <c r="F706" s="70" t="s">
        <v>1</v>
      </c>
      <c r="G706" s="71" t="s">
        <v>3935</v>
      </c>
      <c r="H706" s="68"/>
      <c r="I706" s="68"/>
      <c r="J706" s="68"/>
      <c r="K706" s="68"/>
    </row>
    <row r="707" spans="1:11" x14ac:dyDescent="0.35">
      <c r="A707" s="70" t="s">
        <v>5648</v>
      </c>
      <c r="B707" s="68" t="s">
        <v>120</v>
      </c>
      <c r="C707" s="68"/>
      <c r="D707" s="68"/>
      <c r="E707" s="75" t="s">
        <v>227</v>
      </c>
      <c r="F707" s="68" t="s">
        <v>1</v>
      </c>
      <c r="G707" s="71" t="s">
        <v>4067</v>
      </c>
      <c r="H707" s="68" t="s">
        <v>174</v>
      </c>
      <c r="I707" s="68"/>
      <c r="J707" s="68"/>
      <c r="K707" s="68"/>
    </row>
    <row r="708" spans="1:11" x14ac:dyDescent="0.35">
      <c r="A708" s="70" t="s">
        <v>5649</v>
      </c>
      <c r="B708" s="68" t="s">
        <v>120</v>
      </c>
      <c r="C708" s="68"/>
      <c r="D708" s="68"/>
      <c r="E708" s="75" t="s">
        <v>227</v>
      </c>
      <c r="F708" s="68" t="s">
        <v>1</v>
      </c>
      <c r="G708" s="71" t="s">
        <v>4069</v>
      </c>
      <c r="H708" s="68" t="s">
        <v>174</v>
      </c>
      <c r="I708" s="68"/>
      <c r="J708" s="68"/>
      <c r="K708" s="68"/>
    </row>
    <row r="709" spans="1:11" x14ac:dyDescent="0.35">
      <c r="A709" s="70" t="s">
        <v>4070</v>
      </c>
      <c r="B709" s="68" t="s">
        <v>120</v>
      </c>
      <c r="C709" s="68"/>
      <c r="D709" s="68"/>
      <c r="E709" s="75" t="s">
        <v>227</v>
      </c>
      <c r="F709" s="68" t="s">
        <v>1</v>
      </c>
      <c r="G709" s="71" t="s">
        <v>4071</v>
      </c>
      <c r="H709" s="68" t="s">
        <v>174</v>
      </c>
      <c r="I709" s="68"/>
      <c r="J709" s="68"/>
      <c r="K709" s="68"/>
    </row>
    <row r="710" spans="1:11" x14ac:dyDescent="0.35">
      <c r="A710" s="70" t="s">
        <v>4072</v>
      </c>
      <c r="B710" s="68" t="s">
        <v>120</v>
      </c>
      <c r="C710" s="68"/>
      <c r="D710" s="68"/>
      <c r="E710" s="75" t="s">
        <v>227</v>
      </c>
      <c r="F710" s="68" t="s">
        <v>1</v>
      </c>
      <c r="G710" s="71" t="s">
        <v>4073</v>
      </c>
      <c r="H710" s="68" t="s">
        <v>174</v>
      </c>
      <c r="I710" s="68"/>
      <c r="J710" s="68"/>
      <c r="K710" s="68"/>
    </row>
    <row r="711" spans="1:11" x14ac:dyDescent="0.35">
      <c r="A711" s="70" t="s">
        <v>5650</v>
      </c>
      <c r="B711" s="68" t="s">
        <v>120</v>
      </c>
      <c r="C711" s="68"/>
      <c r="D711" s="68"/>
      <c r="E711" s="75" t="s">
        <v>227</v>
      </c>
      <c r="F711" s="68" t="s">
        <v>1</v>
      </c>
      <c r="G711" s="71" t="s">
        <v>4069</v>
      </c>
      <c r="H711" s="68" t="s">
        <v>174</v>
      </c>
      <c r="I711" s="68"/>
      <c r="J711" s="68"/>
      <c r="K711" s="68"/>
    </row>
    <row r="712" spans="1:11" x14ac:dyDescent="0.35">
      <c r="A712" s="70" t="s">
        <v>5651</v>
      </c>
      <c r="B712" s="68" t="s">
        <v>120</v>
      </c>
      <c r="C712" s="68"/>
      <c r="D712" s="68"/>
      <c r="E712" s="75" t="s">
        <v>227</v>
      </c>
      <c r="F712" s="68" t="s">
        <v>1</v>
      </c>
      <c r="G712" s="71" t="s">
        <v>4071</v>
      </c>
      <c r="H712" s="68" t="s">
        <v>174</v>
      </c>
      <c r="I712" s="68"/>
      <c r="J712" s="68"/>
      <c r="K712" s="68"/>
    </row>
    <row r="713" spans="1:11" x14ac:dyDescent="0.35">
      <c r="A713" s="70" t="s">
        <v>5652</v>
      </c>
      <c r="B713" s="68" t="s">
        <v>120</v>
      </c>
      <c r="C713" s="68"/>
      <c r="D713" s="68"/>
      <c r="E713" s="75" t="s">
        <v>227</v>
      </c>
      <c r="F713" s="68" t="s">
        <v>1</v>
      </c>
      <c r="G713" s="71" t="s">
        <v>4073</v>
      </c>
      <c r="H713" s="68" t="s">
        <v>174</v>
      </c>
      <c r="I713" s="68"/>
      <c r="J713" s="68"/>
      <c r="K713" s="68"/>
    </row>
    <row r="714" spans="1:11" x14ac:dyDescent="0.35">
      <c r="A714" s="70" t="s">
        <v>5653</v>
      </c>
      <c r="B714" s="68" t="s">
        <v>120</v>
      </c>
      <c r="C714" s="68"/>
      <c r="D714" s="68" t="s">
        <v>5648</v>
      </c>
      <c r="E714" s="75" t="s">
        <v>227</v>
      </c>
      <c r="F714" s="68" t="s">
        <v>1</v>
      </c>
      <c r="G714" s="71" t="s">
        <v>4067</v>
      </c>
      <c r="H714" s="68"/>
      <c r="I714" s="68"/>
      <c r="J714" s="68"/>
      <c r="K714" s="68"/>
    </row>
    <row r="715" spans="1:11" x14ac:dyDescent="0.35">
      <c r="A715" s="70" t="s">
        <v>5654</v>
      </c>
      <c r="B715" s="68" t="s">
        <v>192</v>
      </c>
      <c r="C715" s="68"/>
      <c r="D715" s="68" t="s">
        <v>5166</v>
      </c>
      <c r="E715" s="75" t="s">
        <v>5143</v>
      </c>
      <c r="F715" s="68" t="s">
        <v>3366</v>
      </c>
      <c r="G715" s="71" t="s">
        <v>3493</v>
      </c>
      <c r="H715" s="68"/>
      <c r="I715" s="68"/>
      <c r="J715" s="68"/>
      <c r="K715" s="68"/>
    </row>
    <row r="716" spans="1:11" x14ac:dyDescent="0.35">
      <c r="A716" s="70" t="s">
        <v>85</v>
      </c>
      <c r="B716" s="68" t="s">
        <v>120</v>
      </c>
      <c r="C716" s="68"/>
      <c r="D716" s="68"/>
      <c r="E716" s="75" t="s">
        <v>227</v>
      </c>
      <c r="F716" s="68" t="s">
        <v>1</v>
      </c>
      <c r="G716" s="71" t="s">
        <v>4079</v>
      </c>
      <c r="H716" s="68" t="s">
        <v>174</v>
      </c>
      <c r="I716" s="68"/>
      <c r="J716" s="68"/>
      <c r="K716" s="68"/>
    </row>
    <row r="717" spans="1:11" x14ac:dyDescent="0.35">
      <c r="A717" s="70" t="s">
        <v>5655</v>
      </c>
      <c r="B717" s="68" t="s">
        <v>120</v>
      </c>
      <c r="C717" s="68"/>
      <c r="D717" s="68"/>
      <c r="E717" s="75" t="s">
        <v>1683</v>
      </c>
      <c r="F717" s="68" t="s">
        <v>1</v>
      </c>
      <c r="G717" s="71" t="s">
        <v>4077</v>
      </c>
      <c r="H717" s="68"/>
      <c r="I717" s="68"/>
      <c r="J717" s="68"/>
      <c r="K717" s="68"/>
    </row>
    <row r="718" spans="1:11" x14ac:dyDescent="0.35">
      <c r="A718" s="70" t="s">
        <v>5656</v>
      </c>
      <c r="B718" s="68" t="s">
        <v>120</v>
      </c>
      <c r="C718" s="68"/>
      <c r="D718" s="68"/>
      <c r="E718" s="75" t="s">
        <v>1683</v>
      </c>
      <c r="F718" s="68" t="s">
        <v>1</v>
      </c>
      <c r="G718" s="71" t="s">
        <v>4077</v>
      </c>
      <c r="H718" s="68"/>
      <c r="I718" s="68"/>
      <c r="J718" s="68"/>
      <c r="K718" s="68"/>
    </row>
    <row r="719" spans="1:11" x14ac:dyDescent="0.35">
      <c r="A719" s="70" t="s">
        <v>5657</v>
      </c>
      <c r="B719" s="68" t="s">
        <v>120</v>
      </c>
      <c r="C719" s="68"/>
      <c r="D719" s="68"/>
      <c r="E719" s="75" t="s">
        <v>1683</v>
      </c>
      <c r="F719" s="68" t="s">
        <v>1</v>
      </c>
      <c r="G719" s="71" t="s">
        <v>4079</v>
      </c>
      <c r="H719" s="68"/>
      <c r="I719" s="68"/>
      <c r="J719" s="68"/>
      <c r="K719" s="68"/>
    </row>
    <row r="720" spans="1:11" x14ac:dyDescent="0.35">
      <c r="A720" s="70" t="s">
        <v>5658</v>
      </c>
      <c r="B720" s="68" t="s">
        <v>120</v>
      </c>
      <c r="C720" s="68"/>
      <c r="D720" s="68"/>
      <c r="E720" s="75" t="s">
        <v>1683</v>
      </c>
      <c r="F720" s="68" t="s">
        <v>1</v>
      </c>
      <c r="G720" s="71" t="s">
        <v>4079</v>
      </c>
      <c r="H720" s="68"/>
      <c r="I720" s="68"/>
      <c r="J720" s="68"/>
      <c r="K720" s="68"/>
    </row>
    <row r="721" spans="1:11" ht="29" x14ac:dyDescent="0.35">
      <c r="A721" s="70" t="s">
        <v>5659</v>
      </c>
      <c r="B721" s="68" t="s">
        <v>120</v>
      </c>
      <c r="C721" s="68"/>
      <c r="D721" s="68"/>
      <c r="E721" s="75" t="s">
        <v>1683</v>
      </c>
      <c r="F721" s="68" t="s">
        <v>1</v>
      </c>
      <c r="G721" s="71" t="s">
        <v>4079</v>
      </c>
      <c r="H721" s="68" t="s">
        <v>174</v>
      </c>
      <c r="I721" s="68"/>
      <c r="J721" s="68"/>
      <c r="K721" s="68"/>
    </row>
    <row r="722" spans="1:11" x14ac:dyDescent="0.35">
      <c r="A722" s="70" t="s">
        <v>5660</v>
      </c>
      <c r="B722" s="68" t="s">
        <v>120</v>
      </c>
      <c r="C722" s="68"/>
      <c r="D722" s="68"/>
      <c r="E722" s="75" t="s">
        <v>1683</v>
      </c>
      <c r="F722" s="68" t="s">
        <v>1</v>
      </c>
      <c r="G722" s="71" t="s">
        <v>4081</v>
      </c>
      <c r="H722" s="68"/>
      <c r="I722" s="68"/>
      <c r="J722" s="68"/>
      <c r="K722" s="68"/>
    </row>
    <row r="723" spans="1:11" x14ac:dyDescent="0.35">
      <c r="A723" s="70" t="s">
        <v>5661</v>
      </c>
      <c r="B723" s="68" t="s">
        <v>120</v>
      </c>
      <c r="C723" s="68"/>
      <c r="D723" s="68"/>
      <c r="E723" s="75" t="s">
        <v>1683</v>
      </c>
      <c r="F723" s="68" t="s">
        <v>1</v>
      </c>
      <c r="G723" s="71" t="s">
        <v>4081</v>
      </c>
      <c r="H723" s="68"/>
      <c r="I723" s="68"/>
      <c r="J723" s="68"/>
      <c r="K723" s="68"/>
    </row>
    <row r="724" spans="1:11" x14ac:dyDescent="0.35">
      <c r="A724" s="70" t="s">
        <v>5662</v>
      </c>
      <c r="B724" s="68" t="s">
        <v>120</v>
      </c>
      <c r="C724" s="68"/>
      <c r="D724" s="68"/>
      <c r="E724" s="75" t="s">
        <v>1683</v>
      </c>
      <c r="F724" s="68" t="s">
        <v>1</v>
      </c>
      <c r="G724" s="71" t="s">
        <v>4083</v>
      </c>
      <c r="H724" s="68"/>
      <c r="I724" s="68"/>
      <c r="J724" s="68"/>
      <c r="K724" s="68"/>
    </row>
    <row r="725" spans="1:11" ht="29" x14ac:dyDescent="0.35">
      <c r="A725" s="70" t="s">
        <v>5663</v>
      </c>
      <c r="B725" s="68" t="s">
        <v>120</v>
      </c>
      <c r="C725" s="68"/>
      <c r="D725" s="68"/>
      <c r="E725" s="75" t="s">
        <v>1683</v>
      </c>
      <c r="F725" s="68" t="s">
        <v>1</v>
      </c>
      <c r="G725" s="71" t="s">
        <v>4083</v>
      </c>
      <c r="H725" s="68"/>
      <c r="I725" s="68"/>
      <c r="J725" s="68"/>
      <c r="K725" s="68"/>
    </row>
    <row r="726" spans="1:11" x14ac:dyDescent="0.35">
      <c r="A726" s="70" t="s">
        <v>5664</v>
      </c>
      <c r="B726" s="68" t="s">
        <v>120</v>
      </c>
      <c r="C726" s="68"/>
      <c r="D726" s="68" t="s">
        <v>5391</v>
      </c>
      <c r="E726" s="75" t="s">
        <v>5309</v>
      </c>
      <c r="F726" s="68" t="s">
        <v>4</v>
      </c>
      <c r="G726" s="71" t="s">
        <v>3096</v>
      </c>
      <c r="H726" s="68"/>
      <c r="I726" s="68"/>
      <c r="J726" s="68"/>
      <c r="K726" s="68"/>
    </row>
    <row r="727" spans="1:11" x14ac:dyDescent="0.35">
      <c r="A727" s="70" t="s">
        <v>5665</v>
      </c>
      <c r="B727" s="68" t="s">
        <v>120</v>
      </c>
      <c r="C727" s="68"/>
      <c r="D727" s="68"/>
      <c r="E727" s="75" t="s">
        <v>227</v>
      </c>
      <c r="F727" s="68" t="s">
        <v>1</v>
      </c>
      <c r="G727" s="71" t="s">
        <v>4081</v>
      </c>
      <c r="H727" s="68" t="s">
        <v>174</v>
      </c>
      <c r="I727" s="68"/>
      <c r="J727" s="68"/>
      <c r="K727" s="68"/>
    </row>
    <row r="728" spans="1:11" x14ac:dyDescent="0.35">
      <c r="A728" s="70" t="s">
        <v>4082</v>
      </c>
      <c r="B728" s="68" t="s">
        <v>120</v>
      </c>
      <c r="C728" s="68"/>
      <c r="D728" s="68"/>
      <c r="E728" s="75" t="s">
        <v>227</v>
      </c>
      <c r="F728" s="68" t="s">
        <v>1</v>
      </c>
      <c r="G728" s="71" t="s">
        <v>4083</v>
      </c>
      <c r="H728" s="68" t="s">
        <v>174</v>
      </c>
      <c r="I728" s="68"/>
      <c r="J728" s="68"/>
      <c r="K728" s="68"/>
    </row>
    <row r="729" spans="1:11" x14ac:dyDescent="0.35">
      <c r="A729" s="70" t="s">
        <v>5666</v>
      </c>
      <c r="B729" s="68" t="s">
        <v>120</v>
      </c>
      <c r="C729" s="68"/>
      <c r="D729" s="68" t="s">
        <v>5652</v>
      </c>
      <c r="E729" s="75" t="s">
        <v>1683</v>
      </c>
      <c r="F729" s="68" t="s">
        <v>1</v>
      </c>
      <c r="G729" s="71" t="s">
        <v>4073</v>
      </c>
      <c r="H729" s="68"/>
      <c r="I729" s="68"/>
      <c r="J729" s="68"/>
      <c r="K729" s="68"/>
    </row>
    <row r="730" spans="1:11" x14ac:dyDescent="0.35">
      <c r="A730" s="70" t="s">
        <v>5667</v>
      </c>
      <c r="B730" s="68" t="s">
        <v>120</v>
      </c>
      <c r="C730" s="68"/>
      <c r="D730" s="68"/>
      <c r="E730" s="75" t="s">
        <v>227</v>
      </c>
      <c r="F730" s="68" t="s">
        <v>2544</v>
      </c>
      <c r="G730" s="71" t="s">
        <v>5041</v>
      </c>
      <c r="H730" s="68"/>
      <c r="I730" s="68"/>
      <c r="J730" s="68"/>
      <c r="K730" s="68"/>
    </row>
    <row r="731" spans="1:11" x14ac:dyDescent="0.35">
      <c r="A731" s="70" t="s">
        <v>9883</v>
      </c>
      <c r="B731" s="68" t="s">
        <v>120</v>
      </c>
      <c r="C731" s="68"/>
      <c r="D731" s="68"/>
      <c r="E731" s="75" t="s">
        <v>227</v>
      </c>
      <c r="F731" s="68" t="s">
        <v>2544</v>
      </c>
      <c r="G731" s="71" t="s">
        <v>4538</v>
      </c>
      <c r="H731" s="68"/>
      <c r="I731" s="68"/>
      <c r="J731" s="68"/>
      <c r="K731" s="68"/>
    </row>
    <row r="732" spans="1:11" x14ac:dyDescent="0.35">
      <c r="A732" s="70" t="s">
        <v>5668</v>
      </c>
      <c r="B732" s="68" t="s">
        <v>203</v>
      </c>
      <c r="C732" s="68"/>
      <c r="D732" s="68"/>
      <c r="E732" s="75" t="s">
        <v>470</v>
      </c>
      <c r="F732" s="68" t="s">
        <v>2544</v>
      </c>
      <c r="G732" s="71" t="s">
        <v>4521</v>
      </c>
      <c r="H732" s="68"/>
      <c r="I732" s="68"/>
      <c r="J732" s="68"/>
      <c r="K732" s="68"/>
    </row>
    <row r="733" spans="1:11" x14ac:dyDescent="0.35">
      <c r="A733" s="70" t="s">
        <v>5669</v>
      </c>
      <c r="B733" s="68" t="s">
        <v>203</v>
      </c>
      <c r="C733" s="68"/>
      <c r="D733" s="68"/>
      <c r="E733" s="75" t="s">
        <v>228</v>
      </c>
      <c r="F733" s="68" t="s">
        <v>2544</v>
      </c>
      <c r="G733" s="71" t="s">
        <v>4521</v>
      </c>
      <c r="H733" s="68"/>
      <c r="I733" s="68"/>
      <c r="J733" s="68"/>
      <c r="K733" s="68"/>
    </row>
    <row r="734" spans="1:11" x14ac:dyDescent="0.35">
      <c r="A734" s="70" t="s">
        <v>5670</v>
      </c>
      <c r="B734" s="68" t="s">
        <v>203</v>
      </c>
      <c r="C734" s="68"/>
      <c r="D734" s="68"/>
      <c r="E734" s="75" t="s">
        <v>227</v>
      </c>
      <c r="F734" s="68" t="s">
        <v>10</v>
      </c>
      <c r="G734" s="71" t="s">
        <v>1922</v>
      </c>
      <c r="H734" s="68"/>
      <c r="I734" s="68"/>
      <c r="J734" s="68"/>
      <c r="K734" s="68"/>
    </row>
    <row r="735" spans="1:11" x14ac:dyDescent="0.35">
      <c r="A735" s="70" t="s">
        <v>5671</v>
      </c>
      <c r="B735" s="68" t="s">
        <v>120</v>
      </c>
      <c r="C735" s="68"/>
      <c r="D735" s="68"/>
      <c r="E735" s="75" t="s">
        <v>227</v>
      </c>
      <c r="F735" s="68" t="s">
        <v>2544</v>
      </c>
      <c r="G735" s="71" t="s">
        <v>5041</v>
      </c>
      <c r="H735" s="68"/>
      <c r="I735" s="68"/>
      <c r="J735" s="68"/>
      <c r="K735" s="68"/>
    </row>
    <row r="736" spans="1:11" x14ac:dyDescent="0.35">
      <c r="A736" s="70" t="s">
        <v>5672</v>
      </c>
      <c r="B736" s="68" t="s">
        <v>120</v>
      </c>
      <c r="C736" s="68"/>
      <c r="D736" s="68"/>
      <c r="E736" s="75" t="s">
        <v>228</v>
      </c>
      <c r="F736" s="68" t="s">
        <v>234</v>
      </c>
      <c r="G736" s="71" t="s">
        <v>5673</v>
      </c>
      <c r="H736" s="68"/>
      <c r="I736" s="68"/>
      <c r="J736" s="68"/>
      <c r="K736" s="68"/>
    </row>
    <row r="737" spans="1:11" x14ac:dyDescent="0.35">
      <c r="A737" s="70" t="s">
        <v>5674</v>
      </c>
      <c r="B737" s="68" t="s">
        <v>203</v>
      </c>
      <c r="C737" s="68"/>
      <c r="D737" s="68"/>
      <c r="E737" s="75" t="s">
        <v>228</v>
      </c>
      <c r="F737" s="68" t="s">
        <v>2544</v>
      </c>
      <c r="G737" s="71" t="s">
        <v>4639</v>
      </c>
      <c r="H737" s="68"/>
      <c r="I737" s="68"/>
      <c r="J737" s="68"/>
      <c r="K737" s="68"/>
    </row>
    <row r="738" spans="1:11" x14ac:dyDescent="0.35">
      <c r="A738" s="70" t="s">
        <v>5675</v>
      </c>
      <c r="B738" s="68" t="s">
        <v>120</v>
      </c>
      <c r="C738" s="68"/>
      <c r="D738" s="68"/>
      <c r="E738" s="75" t="s">
        <v>1683</v>
      </c>
      <c r="F738" s="68" t="s">
        <v>2544</v>
      </c>
      <c r="G738" s="71" t="s">
        <v>4500</v>
      </c>
      <c r="H738" s="68"/>
      <c r="I738" s="68"/>
      <c r="J738" s="68"/>
      <c r="K738" s="68"/>
    </row>
    <row r="739" spans="1:11" x14ac:dyDescent="0.35">
      <c r="A739" s="70" t="s">
        <v>5676</v>
      </c>
      <c r="B739" s="68" t="s">
        <v>120</v>
      </c>
      <c r="C739" s="68"/>
      <c r="D739" s="68"/>
      <c r="E739" s="75" t="s">
        <v>228</v>
      </c>
      <c r="F739" s="68" t="s">
        <v>2544</v>
      </c>
      <c r="G739" s="71" t="s">
        <v>4500</v>
      </c>
      <c r="H739" s="68"/>
      <c r="I739" s="68"/>
      <c r="J739" s="68"/>
      <c r="K739" s="68"/>
    </row>
    <row r="740" spans="1:11" x14ac:dyDescent="0.35">
      <c r="A740" s="70" t="s">
        <v>5677</v>
      </c>
      <c r="B740" s="68" t="s">
        <v>120</v>
      </c>
      <c r="C740" s="68"/>
      <c r="D740" s="68"/>
      <c r="E740" s="75" t="s">
        <v>1683</v>
      </c>
      <c r="F740" s="68" t="s">
        <v>2544</v>
      </c>
      <c r="G740" s="71" t="s">
        <v>4500</v>
      </c>
      <c r="H740" s="68"/>
      <c r="I740" s="68"/>
      <c r="J740" s="68"/>
      <c r="K740" s="68"/>
    </row>
    <row r="741" spans="1:11" x14ac:dyDescent="0.35">
      <c r="A741" s="70" t="s">
        <v>5678</v>
      </c>
      <c r="B741" s="68" t="s">
        <v>120</v>
      </c>
      <c r="C741" s="68"/>
      <c r="D741" s="68"/>
      <c r="E741" s="75" t="s">
        <v>1683</v>
      </c>
      <c r="F741" s="68" t="s">
        <v>2544</v>
      </c>
      <c r="G741" s="71" t="s">
        <v>4500</v>
      </c>
      <c r="H741" s="68"/>
      <c r="I741" s="68"/>
      <c r="J741" s="68"/>
      <c r="K741" s="68"/>
    </row>
    <row r="742" spans="1:11" x14ac:dyDescent="0.35">
      <c r="A742" s="70" t="s">
        <v>5679</v>
      </c>
      <c r="B742" s="68" t="s">
        <v>203</v>
      </c>
      <c r="C742" s="68"/>
      <c r="D742" s="68"/>
      <c r="E742" s="75" t="s">
        <v>470</v>
      </c>
      <c r="F742" s="68" t="s">
        <v>2544</v>
      </c>
      <c r="G742" s="71" t="s">
        <v>4525</v>
      </c>
      <c r="H742" s="68"/>
      <c r="I742" s="68"/>
      <c r="J742" s="68"/>
      <c r="K742" s="68"/>
    </row>
    <row r="743" spans="1:11" x14ac:dyDescent="0.35">
      <c r="A743" s="72" t="s">
        <v>5680</v>
      </c>
      <c r="B743" s="68" t="s">
        <v>120</v>
      </c>
      <c r="C743" s="68"/>
      <c r="D743" s="68"/>
      <c r="E743" s="68" t="s">
        <v>227</v>
      </c>
      <c r="F743" s="68" t="s">
        <v>2544</v>
      </c>
      <c r="G743" s="71" t="s">
        <v>4637</v>
      </c>
      <c r="H743" s="68"/>
      <c r="I743" s="68"/>
      <c r="J743" s="68"/>
      <c r="K743" s="68"/>
    </row>
    <row r="744" spans="1:11" x14ac:dyDescent="0.35">
      <c r="A744" s="70" t="s">
        <v>5681</v>
      </c>
      <c r="B744" s="68" t="s">
        <v>203</v>
      </c>
      <c r="C744" s="68"/>
      <c r="D744" s="68"/>
      <c r="E744" s="75" t="s">
        <v>470</v>
      </c>
      <c r="F744" s="68" t="s">
        <v>2544</v>
      </c>
      <c r="G744" s="71" t="s">
        <v>4616</v>
      </c>
      <c r="H744" s="68"/>
      <c r="I744" s="68"/>
      <c r="J744" s="68"/>
      <c r="K744" s="68"/>
    </row>
    <row r="745" spans="1:11" x14ac:dyDescent="0.35">
      <c r="A745" s="70" t="s">
        <v>5682</v>
      </c>
      <c r="B745" s="68" t="s">
        <v>120</v>
      </c>
      <c r="C745" s="68"/>
      <c r="D745" s="68"/>
      <c r="E745" s="75" t="s">
        <v>227</v>
      </c>
      <c r="F745" s="68" t="s">
        <v>2544</v>
      </c>
      <c r="G745" s="71" t="s">
        <v>4510</v>
      </c>
      <c r="H745" s="68"/>
      <c r="I745" s="68"/>
      <c r="J745" s="68"/>
      <c r="K745" s="68"/>
    </row>
    <row r="746" spans="1:11" x14ac:dyDescent="0.35">
      <c r="A746" s="70" t="s">
        <v>5683</v>
      </c>
      <c r="B746" s="68" t="s">
        <v>203</v>
      </c>
      <c r="C746" s="68"/>
      <c r="D746" s="68"/>
      <c r="E746" s="75" t="s">
        <v>228</v>
      </c>
      <c r="F746" s="68" t="s">
        <v>10</v>
      </c>
      <c r="G746" s="71" t="s">
        <v>1901</v>
      </c>
      <c r="H746" s="68"/>
      <c r="I746" s="68"/>
      <c r="J746" s="68"/>
      <c r="K746" s="68"/>
    </row>
    <row r="747" spans="1:11" x14ac:dyDescent="0.35">
      <c r="A747" s="70" t="s">
        <v>5684</v>
      </c>
      <c r="B747" s="68" t="s">
        <v>120</v>
      </c>
      <c r="C747" s="68"/>
      <c r="D747" s="68"/>
      <c r="E747" s="75" t="s">
        <v>228</v>
      </c>
      <c r="F747" s="68" t="s">
        <v>234</v>
      </c>
      <c r="G747" s="71" t="s">
        <v>5685</v>
      </c>
      <c r="H747" s="68"/>
      <c r="I747" s="68"/>
      <c r="J747" s="68"/>
      <c r="K747" s="68"/>
    </row>
    <row r="748" spans="1:11" x14ac:dyDescent="0.35">
      <c r="A748" s="70" t="s">
        <v>5686</v>
      </c>
      <c r="B748" s="68" t="s">
        <v>203</v>
      </c>
      <c r="C748" s="68"/>
      <c r="D748" s="68"/>
      <c r="E748" s="75" t="s">
        <v>228</v>
      </c>
      <c r="F748" s="68" t="s">
        <v>2544</v>
      </c>
      <c r="G748" s="71" t="s">
        <v>4641</v>
      </c>
      <c r="H748" s="68"/>
      <c r="I748" s="68"/>
      <c r="J748" s="68"/>
      <c r="K748" s="68"/>
    </row>
    <row r="749" spans="1:11" x14ac:dyDescent="0.35">
      <c r="A749" s="70" t="s">
        <v>5687</v>
      </c>
      <c r="B749" s="68" t="s">
        <v>203</v>
      </c>
      <c r="C749" s="68"/>
      <c r="D749" s="68"/>
      <c r="E749" s="75" t="s">
        <v>228</v>
      </c>
      <c r="F749" s="68" t="s">
        <v>2544</v>
      </c>
      <c r="G749" s="71" t="s">
        <v>4575</v>
      </c>
      <c r="H749" s="68"/>
      <c r="I749" s="68"/>
      <c r="J749" s="68"/>
      <c r="K749" s="68"/>
    </row>
    <row r="750" spans="1:11" x14ac:dyDescent="0.35">
      <c r="A750" s="70" t="s">
        <v>5688</v>
      </c>
      <c r="B750" s="68" t="s">
        <v>203</v>
      </c>
      <c r="C750" s="68"/>
      <c r="D750" s="68"/>
      <c r="E750" s="75" t="s">
        <v>228</v>
      </c>
      <c r="F750" s="68" t="s">
        <v>2544</v>
      </c>
      <c r="G750" s="71" t="s">
        <v>4525</v>
      </c>
      <c r="H750" s="68"/>
      <c r="I750" s="68"/>
      <c r="J750" s="68"/>
      <c r="K750" s="68"/>
    </row>
    <row r="751" spans="1:11" x14ac:dyDescent="0.35">
      <c r="A751" s="70" t="s">
        <v>5689</v>
      </c>
      <c r="B751" s="68" t="s">
        <v>203</v>
      </c>
      <c r="C751" s="68"/>
      <c r="D751" s="68"/>
      <c r="E751" s="75" t="s">
        <v>472</v>
      </c>
      <c r="F751" s="68" t="s">
        <v>432</v>
      </c>
      <c r="G751" s="71" t="s">
        <v>337</v>
      </c>
      <c r="H751" s="68"/>
      <c r="I751" s="68"/>
      <c r="J751" s="68"/>
      <c r="K751" s="68"/>
    </row>
    <row r="752" spans="1:11" x14ac:dyDescent="0.35">
      <c r="A752" s="70" t="s">
        <v>5690</v>
      </c>
      <c r="B752" s="68" t="s">
        <v>203</v>
      </c>
      <c r="C752" s="68"/>
      <c r="D752" s="68"/>
      <c r="E752" s="75" t="s">
        <v>228</v>
      </c>
      <c r="F752" s="68" t="s">
        <v>3</v>
      </c>
      <c r="G752" s="71" t="s">
        <v>3415</v>
      </c>
      <c r="H752" s="68"/>
      <c r="I752" s="68"/>
      <c r="J752" s="68"/>
      <c r="K752" s="68"/>
    </row>
    <row r="753" spans="1:11" x14ac:dyDescent="0.35">
      <c r="A753" s="70" t="s">
        <v>5691</v>
      </c>
      <c r="B753" s="68" t="s">
        <v>203</v>
      </c>
      <c r="C753" s="68"/>
      <c r="D753" s="68"/>
      <c r="E753" s="75" t="s">
        <v>228</v>
      </c>
      <c r="F753" s="68" t="s">
        <v>2544</v>
      </c>
      <c r="G753" s="71" t="s">
        <v>4500</v>
      </c>
      <c r="H753" s="68"/>
      <c r="I753" s="68"/>
      <c r="J753" s="68"/>
      <c r="K753" s="68"/>
    </row>
    <row r="754" spans="1:11" x14ac:dyDescent="0.35">
      <c r="A754" s="70" t="s">
        <v>5692</v>
      </c>
      <c r="B754" s="68" t="s">
        <v>203</v>
      </c>
      <c r="C754" s="68"/>
      <c r="D754" s="68"/>
      <c r="E754" s="75" t="s">
        <v>228</v>
      </c>
      <c r="F754" s="68" t="s">
        <v>2544</v>
      </c>
      <c r="G754" s="71" t="s">
        <v>4575</v>
      </c>
      <c r="H754" s="68"/>
      <c r="I754" s="68"/>
      <c r="J754" s="68"/>
      <c r="K754" s="68"/>
    </row>
    <row r="755" spans="1:11" x14ac:dyDescent="0.35">
      <c r="A755" s="70" t="s">
        <v>5693</v>
      </c>
      <c r="B755" s="68" t="s">
        <v>120</v>
      </c>
      <c r="C755" s="68"/>
      <c r="D755" s="68"/>
      <c r="E755" s="75" t="s">
        <v>1683</v>
      </c>
      <c r="F755" s="68" t="s">
        <v>2544</v>
      </c>
      <c r="G755" s="71" t="s">
        <v>4502</v>
      </c>
      <c r="H755" s="68"/>
      <c r="I755" s="68"/>
      <c r="J755" s="68"/>
      <c r="K755" s="68"/>
    </row>
    <row r="756" spans="1:11" x14ac:dyDescent="0.35">
      <c r="A756" s="70" t="s">
        <v>5694</v>
      </c>
      <c r="B756" s="68" t="s">
        <v>120</v>
      </c>
      <c r="C756" s="68"/>
      <c r="D756" s="68"/>
      <c r="E756" s="75" t="s">
        <v>1683</v>
      </c>
      <c r="F756" s="68" t="s">
        <v>2544</v>
      </c>
      <c r="G756" s="71" t="s">
        <v>4502</v>
      </c>
      <c r="H756" s="68"/>
      <c r="I756" s="68"/>
      <c r="J756" s="68"/>
      <c r="K756" s="68"/>
    </row>
    <row r="757" spans="1:11" x14ac:dyDescent="0.35">
      <c r="A757" s="70" t="s">
        <v>5695</v>
      </c>
      <c r="B757" s="68" t="s">
        <v>120</v>
      </c>
      <c r="C757" s="68"/>
      <c r="D757" s="70"/>
      <c r="E757" s="75" t="s">
        <v>1683</v>
      </c>
      <c r="F757" s="68" t="s">
        <v>2544</v>
      </c>
      <c r="G757" s="71" t="s">
        <v>4502</v>
      </c>
      <c r="H757" s="68"/>
      <c r="I757" s="68"/>
      <c r="J757" s="68"/>
      <c r="K757" s="68"/>
    </row>
    <row r="758" spans="1:11" x14ac:dyDescent="0.35">
      <c r="A758" s="70" t="s">
        <v>13262</v>
      </c>
      <c r="B758" s="68" t="s">
        <v>203</v>
      </c>
      <c r="C758" s="68"/>
      <c r="D758" s="68"/>
      <c r="E758" s="75" t="s">
        <v>228</v>
      </c>
      <c r="F758" s="68" t="s">
        <v>2544</v>
      </c>
      <c r="G758" s="71" t="s">
        <v>4583</v>
      </c>
      <c r="H758" s="68"/>
      <c r="I758" s="68"/>
      <c r="J758" s="68"/>
      <c r="K758" s="68"/>
    </row>
    <row r="759" spans="1:11" x14ac:dyDescent="0.35">
      <c r="A759" s="70" t="s">
        <v>5696</v>
      </c>
      <c r="B759" s="68" t="s">
        <v>120</v>
      </c>
      <c r="C759" s="68"/>
      <c r="D759" s="68"/>
      <c r="E759" s="75" t="s">
        <v>228</v>
      </c>
      <c r="F759" s="68" t="s">
        <v>2544</v>
      </c>
      <c r="G759" s="71" t="s">
        <v>4605</v>
      </c>
      <c r="H759" s="68"/>
      <c r="I759" s="68"/>
      <c r="J759" s="68"/>
      <c r="K759" s="68"/>
    </row>
    <row r="760" spans="1:11" x14ac:dyDescent="0.35">
      <c r="A760" s="70" t="s">
        <v>5697</v>
      </c>
      <c r="B760" s="68" t="s">
        <v>203</v>
      </c>
      <c r="C760" s="68"/>
      <c r="D760" s="68"/>
      <c r="E760" s="75" t="s">
        <v>228</v>
      </c>
      <c r="F760" s="68" t="s">
        <v>1</v>
      </c>
      <c r="G760" s="71" t="s">
        <v>4093</v>
      </c>
      <c r="H760" s="68"/>
      <c r="I760" s="68"/>
      <c r="J760" s="68"/>
      <c r="K760" s="68"/>
    </row>
    <row r="761" spans="1:11" x14ac:dyDescent="0.35">
      <c r="A761" s="70" t="s">
        <v>5698</v>
      </c>
      <c r="B761" s="64" t="s">
        <v>120</v>
      </c>
      <c r="C761" s="70"/>
      <c r="D761" s="64"/>
      <c r="E761" s="64" t="s">
        <v>1683</v>
      </c>
      <c r="F761" s="67" t="s">
        <v>2544</v>
      </c>
      <c r="G761" s="68" t="s">
        <v>4504</v>
      </c>
      <c r="H761" s="69"/>
      <c r="I761" s="68"/>
      <c r="J761" s="68"/>
      <c r="K761" s="68"/>
    </row>
    <row r="762" spans="1:11" x14ac:dyDescent="0.35">
      <c r="A762" s="70" t="s">
        <v>5699</v>
      </c>
      <c r="B762" s="70" t="s">
        <v>120</v>
      </c>
      <c r="C762" s="70"/>
      <c r="D762" s="70"/>
      <c r="E762" s="64" t="s">
        <v>1683</v>
      </c>
      <c r="F762" s="70" t="s">
        <v>2544</v>
      </c>
      <c r="G762" s="70" t="s">
        <v>4504</v>
      </c>
      <c r="H762" s="69"/>
      <c r="I762" s="68"/>
      <c r="J762" s="68"/>
      <c r="K762" s="68"/>
    </row>
    <row r="763" spans="1:11" x14ac:dyDescent="0.35">
      <c r="A763" s="70" t="s">
        <v>5700</v>
      </c>
      <c r="B763" s="70" t="s">
        <v>120</v>
      </c>
      <c r="C763" s="70"/>
      <c r="D763" s="70"/>
      <c r="E763" s="64" t="s">
        <v>1683</v>
      </c>
      <c r="F763" s="70" t="s">
        <v>2544</v>
      </c>
      <c r="G763" s="68" t="s">
        <v>4504</v>
      </c>
      <c r="H763" s="69"/>
      <c r="I763" s="68"/>
      <c r="J763" s="68"/>
      <c r="K763" s="68"/>
    </row>
    <row r="764" spans="1:11" x14ac:dyDescent="0.35">
      <c r="A764" s="70" t="s">
        <v>5701</v>
      </c>
      <c r="B764" s="70" t="s">
        <v>203</v>
      </c>
      <c r="C764" s="70"/>
      <c r="D764" s="70"/>
      <c r="E764" s="64" t="s">
        <v>228</v>
      </c>
      <c r="F764" s="70" t="s">
        <v>2544</v>
      </c>
      <c r="G764" s="68" t="s">
        <v>4583</v>
      </c>
      <c r="H764" s="69"/>
      <c r="I764" s="68"/>
      <c r="J764" s="68"/>
      <c r="K764" s="68"/>
    </row>
    <row r="765" spans="1:11" x14ac:dyDescent="0.35">
      <c r="A765" s="70" t="s">
        <v>5702</v>
      </c>
      <c r="B765" s="70" t="s">
        <v>203</v>
      </c>
      <c r="C765" s="70"/>
      <c r="D765" s="70"/>
      <c r="E765" s="64" t="s">
        <v>228</v>
      </c>
      <c r="F765" s="70" t="s">
        <v>2544</v>
      </c>
      <c r="G765" s="70" t="s">
        <v>4573</v>
      </c>
      <c r="H765" s="69"/>
      <c r="I765" s="68"/>
      <c r="J765" s="68"/>
      <c r="K765" s="68"/>
    </row>
    <row r="766" spans="1:11" x14ac:dyDescent="0.35">
      <c r="A766" s="70" t="s">
        <v>5703</v>
      </c>
      <c r="B766" s="70" t="s">
        <v>203</v>
      </c>
      <c r="C766" s="70"/>
      <c r="D766" s="70"/>
      <c r="E766" s="64" t="s">
        <v>228</v>
      </c>
      <c r="F766" s="70" t="s">
        <v>2544</v>
      </c>
      <c r="G766" s="70" t="s">
        <v>4555</v>
      </c>
      <c r="H766" s="69"/>
      <c r="I766" s="68"/>
      <c r="J766" s="68"/>
      <c r="K766" s="68"/>
    </row>
    <row r="767" spans="1:11" x14ac:dyDescent="0.35">
      <c r="A767" s="70" t="s">
        <v>5704</v>
      </c>
      <c r="B767" s="70" t="s">
        <v>120</v>
      </c>
      <c r="C767" s="70"/>
      <c r="D767" s="70"/>
      <c r="E767" s="64" t="s">
        <v>228</v>
      </c>
      <c r="F767" s="70" t="s">
        <v>2544</v>
      </c>
      <c r="G767" s="70" t="s">
        <v>4506</v>
      </c>
      <c r="H767" s="69"/>
      <c r="I767" s="68"/>
      <c r="J767" s="68"/>
      <c r="K767" s="68"/>
    </row>
    <row r="768" spans="1:11" x14ac:dyDescent="0.35">
      <c r="A768" s="70" t="s">
        <v>5705</v>
      </c>
      <c r="B768" s="70" t="s">
        <v>203</v>
      </c>
      <c r="C768" s="70"/>
      <c r="D768" s="70"/>
      <c r="E768" s="64" t="s">
        <v>228</v>
      </c>
      <c r="F768" s="70" t="s">
        <v>2544</v>
      </c>
      <c r="G768" s="70" t="s">
        <v>4508</v>
      </c>
      <c r="H768" s="69"/>
      <c r="I768" s="68"/>
      <c r="J768" s="68"/>
      <c r="K768" s="68"/>
    </row>
    <row r="769" spans="1:11" x14ac:dyDescent="0.35">
      <c r="A769" s="70" t="s">
        <v>5706</v>
      </c>
      <c r="B769" s="70" t="s">
        <v>203</v>
      </c>
      <c r="C769" s="70"/>
      <c r="D769" s="70"/>
      <c r="E769" s="70" t="s">
        <v>228</v>
      </c>
      <c r="F769" s="70" t="s">
        <v>2544</v>
      </c>
      <c r="G769" s="70" t="s">
        <v>4508</v>
      </c>
      <c r="H769" s="69"/>
      <c r="I769" s="68"/>
      <c r="J769" s="68"/>
      <c r="K769" s="68"/>
    </row>
    <row r="770" spans="1:11" ht="29" x14ac:dyDescent="0.35">
      <c r="A770" s="70" t="s">
        <v>5707</v>
      </c>
      <c r="B770" s="70" t="s">
        <v>203</v>
      </c>
      <c r="C770" s="70"/>
      <c r="D770" s="70"/>
      <c r="E770" s="70" t="s">
        <v>228</v>
      </c>
      <c r="F770" s="70" t="s">
        <v>2544</v>
      </c>
      <c r="G770" s="70" t="s">
        <v>4508</v>
      </c>
      <c r="H770" s="69"/>
      <c r="I770" s="68"/>
      <c r="J770" s="68"/>
      <c r="K770" s="68"/>
    </row>
    <row r="771" spans="1:11" ht="29" x14ac:dyDescent="0.35">
      <c r="A771" s="70" t="s">
        <v>5708</v>
      </c>
      <c r="B771" s="70" t="s">
        <v>203</v>
      </c>
      <c r="C771" s="70"/>
      <c r="D771" s="70"/>
      <c r="E771" s="70" t="s">
        <v>228</v>
      </c>
      <c r="F771" s="70" t="s">
        <v>1</v>
      </c>
      <c r="G771" s="70" t="s">
        <v>4508</v>
      </c>
      <c r="H771" s="69"/>
      <c r="I771" s="68"/>
      <c r="J771" s="68"/>
      <c r="K771" s="68"/>
    </row>
    <row r="772" spans="1:11" x14ac:dyDescent="0.35">
      <c r="A772" s="70" t="s">
        <v>5709</v>
      </c>
      <c r="B772" s="70" t="s">
        <v>120</v>
      </c>
      <c r="C772" s="70"/>
      <c r="D772" s="70"/>
      <c r="E772" s="70" t="s">
        <v>227</v>
      </c>
      <c r="F772" s="70" t="s">
        <v>2544</v>
      </c>
      <c r="G772" s="70" t="s">
        <v>4508</v>
      </c>
      <c r="H772" s="69"/>
      <c r="I772" s="68"/>
      <c r="J772" s="68"/>
      <c r="K772" s="68"/>
    </row>
    <row r="773" spans="1:11" x14ac:dyDescent="0.35">
      <c r="A773" s="70" t="s">
        <v>5710</v>
      </c>
      <c r="B773" s="70" t="s">
        <v>120</v>
      </c>
      <c r="C773" s="70"/>
      <c r="D773" s="70"/>
      <c r="E773" s="70" t="s">
        <v>227</v>
      </c>
      <c r="F773" s="70" t="s">
        <v>2544</v>
      </c>
      <c r="G773" s="70" t="s">
        <v>4508</v>
      </c>
      <c r="H773" s="69"/>
      <c r="I773" s="68"/>
      <c r="J773" s="68"/>
      <c r="K773" s="68"/>
    </row>
    <row r="774" spans="1:11" x14ac:dyDescent="0.35">
      <c r="A774" s="70" t="s">
        <v>5711</v>
      </c>
      <c r="B774" s="70" t="s">
        <v>120</v>
      </c>
      <c r="C774" s="70"/>
      <c r="D774" s="70"/>
      <c r="E774" s="70" t="s">
        <v>227</v>
      </c>
      <c r="F774" s="70" t="s">
        <v>2544</v>
      </c>
      <c r="G774" s="70" t="s">
        <v>4508</v>
      </c>
      <c r="H774" s="69"/>
      <c r="I774" s="68"/>
      <c r="J774" s="68"/>
      <c r="K774" s="68"/>
    </row>
    <row r="775" spans="1:11" x14ac:dyDescent="0.35">
      <c r="A775" s="70" t="s">
        <v>5712</v>
      </c>
      <c r="B775" s="70" t="s">
        <v>120</v>
      </c>
      <c r="C775" s="70"/>
      <c r="D775" s="70"/>
      <c r="E775" s="70" t="s">
        <v>227</v>
      </c>
      <c r="F775" s="70" t="s">
        <v>2544</v>
      </c>
      <c r="G775" s="70" t="s">
        <v>4508</v>
      </c>
      <c r="H775" s="69"/>
      <c r="I775" s="68"/>
      <c r="J775" s="68"/>
      <c r="K775" s="68"/>
    </row>
    <row r="776" spans="1:11" x14ac:dyDescent="0.35">
      <c r="A776" s="70" t="s">
        <v>5713</v>
      </c>
      <c r="B776" s="70" t="s">
        <v>120</v>
      </c>
      <c r="C776" s="70"/>
      <c r="D776" s="70"/>
      <c r="E776" s="70" t="s">
        <v>227</v>
      </c>
      <c r="F776" s="70" t="s">
        <v>2544</v>
      </c>
      <c r="G776" s="70" t="s">
        <v>4508</v>
      </c>
      <c r="H776" s="69"/>
      <c r="I776" s="68"/>
      <c r="J776" s="68"/>
      <c r="K776" s="68"/>
    </row>
    <row r="777" spans="1:11" x14ac:dyDescent="0.35">
      <c r="A777" s="70" t="s">
        <v>5714</v>
      </c>
      <c r="B777" s="70" t="s">
        <v>120</v>
      </c>
      <c r="C777" s="70"/>
      <c r="D777" s="70"/>
      <c r="E777" s="70" t="s">
        <v>228</v>
      </c>
      <c r="F777" s="70" t="s">
        <v>2544</v>
      </c>
      <c r="G777" s="70" t="s">
        <v>4546</v>
      </c>
      <c r="H777" s="69"/>
      <c r="I777" s="68"/>
      <c r="J777" s="68"/>
      <c r="K777" s="68"/>
    </row>
    <row r="778" spans="1:11" x14ac:dyDescent="0.35">
      <c r="A778" s="70" t="s">
        <v>5715</v>
      </c>
      <c r="B778" s="70" t="s">
        <v>120</v>
      </c>
      <c r="C778" s="70"/>
      <c r="D778" s="70"/>
      <c r="E778" s="70" t="s">
        <v>1683</v>
      </c>
      <c r="F778" s="70" t="s">
        <v>2544</v>
      </c>
      <c r="G778" s="70" t="s">
        <v>4546</v>
      </c>
      <c r="H778" s="69"/>
      <c r="I778" s="68"/>
      <c r="J778" s="68"/>
      <c r="K778" s="68"/>
    </row>
    <row r="779" spans="1:11" x14ac:dyDescent="0.35">
      <c r="A779" s="70" t="s">
        <v>5716</v>
      </c>
      <c r="B779" s="70" t="s">
        <v>120</v>
      </c>
      <c r="C779" s="70"/>
      <c r="D779" s="70"/>
      <c r="E779" s="70" t="s">
        <v>1683</v>
      </c>
      <c r="F779" s="70" t="s">
        <v>2544</v>
      </c>
      <c r="G779" s="70" t="s">
        <v>4546</v>
      </c>
      <c r="H779" s="69"/>
      <c r="I779" s="68"/>
      <c r="J779" s="68"/>
      <c r="K779" s="68"/>
    </row>
    <row r="780" spans="1:11" x14ac:dyDescent="0.35">
      <c r="A780" s="70" t="s">
        <v>5717</v>
      </c>
      <c r="B780" s="70" t="s">
        <v>120</v>
      </c>
      <c r="C780" s="70"/>
      <c r="D780" s="70"/>
      <c r="E780" s="70" t="s">
        <v>228</v>
      </c>
      <c r="F780" s="70" t="s">
        <v>2544</v>
      </c>
      <c r="G780" s="70" t="s">
        <v>4548</v>
      </c>
      <c r="H780" s="69"/>
      <c r="I780" s="68"/>
      <c r="J780" s="68"/>
      <c r="K780" s="68"/>
    </row>
    <row r="781" spans="1:11" x14ac:dyDescent="0.35">
      <c r="A781" s="70" t="s">
        <v>5718</v>
      </c>
      <c r="B781" s="70" t="s">
        <v>120</v>
      </c>
      <c r="C781" s="70"/>
      <c r="D781" s="70"/>
      <c r="E781" s="70" t="s">
        <v>1683</v>
      </c>
      <c r="F781" s="70" t="s">
        <v>2544</v>
      </c>
      <c r="G781" s="70" t="s">
        <v>4548</v>
      </c>
      <c r="H781" s="69"/>
      <c r="I781" s="68"/>
      <c r="J781" s="68"/>
      <c r="K781" s="68"/>
    </row>
    <row r="782" spans="1:11" x14ac:dyDescent="0.35">
      <c r="A782" s="70" t="s">
        <v>5719</v>
      </c>
      <c r="B782" s="70" t="s">
        <v>120</v>
      </c>
      <c r="C782" s="70"/>
      <c r="D782" s="70"/>
      <c r="E782" s="70" t="s">
        <v>1683</v>
      </c>
      <c r="F782" s="70" t="s">
        <v>2544</v>
      </c>
      <c r="G782" s="152" t="s">
        <v>4550</v>
      </c>
      <c r="H782" s="69"/>
      <c r="I782" s="68"/>
      <c r="J782" s="68"/>
      <c r="K782" s="68"/>
    </row>
    <row r="783" spans="1:11" x14ac:dyDescent="0.35">
      <c r="A783" s="70" t="s">
        <v>5720</v>
      </c>
      <c r="B783" s="70" t="s">
        <v>120</v>
      </c>
      <c r="C783" s="70"/>
      <c r="D783" s="70"/>
      <c r="E783" s="70" t="s">
        <v>1683</v>
      </c>
      <c r="F783" s="70" t="s">
        <v>2544</v>
      </c>
      <c r="G783" s="152" t="s">
        <v>4550</v>
      </c>
      <c r="H783" s="69"/>
      <c r="I783" s="68"/>
      <c r="J783" s="68"/>
      <c r="K783" s="68"/>
    </row>
    <row r="784" spans="1:11" x14ac:dyDescent="0.35">
      <c r="A784" s="70" t="s">
        <v>5721</v>
      </c>
      <c r="B784" s="70" t="s">
        <v>120</v>
      </c>
      <c r="C784" s="70"/>
      <c r="D784" s="70"/>
      <c r="E784" s="70" t="s">
        <v>1683</v>
      </c>
      <c r="F784" s="70" t="s">
        <v>2544</v>
      </c>
      <c r="G784" s="70" t="s">
        <v>4552</v>
      </c>
      <c r="H784" s="69"/>
      <c r="I784" s="68"/>
      <c r="J784" s="68"/>
      <c r="K784" s="68"/>
    </row>
    <row r="785" spans="1:11" x14ac:dyDescent="0.35">
      <c r="A785" s="70" t="s">
        <v>5722</v>
      </c>
      <c r="B785" s="70" t="s">
        <v>120</v>
      </c>
      <c r="C785" s="70"/>
      <c r="D785" s="70"/>
      <c r="E785" s="70" t="s">
        <v>1683</v>
      </c>
      <c r="F785" s="70" t="s">
        <v>2544</v>
      </c>
      <c r="G785" s="70" t="s">
        <v>4552</v>
      </c>
      <c r="H785" s="69"/>
      <c r="I785" s="68"/>
      <c r="J785" s="68"/>
      <c r="K785" s="68"/>
    </row>
    <row r="786" spans="1:11" x14ac:dyDescent="0.35">
      <c r="A786" s="70" t="s">
        <v>5723</v>
      </c>
      <c r="B786" s="70" t="s">
        <v>120</v>
      </c>
      <c r="C786" s="70"/>
      <c r="D786" s="70"/>
      <c r="E786" s="70" t="s">
        <v>1683</v>
      </c>
      <c r="F786" s="70" t="s">
        <v>2544</v>
      </c>
      <c r="G786" s="70" t="s">
        <v>4552</v>
      </c>
      <c r="H786" s="69"/>
      <c r="I786" s="68"/>
      <c r="J786" s="68"/>
      <c r="K786" s="68"/>
    </row>
    <row r="787" spans="1:11" x14ac:dyDescent="0.35">
      <c r="A787" s="70" t="s">
        <v>9848</v>
      </c>
      <c r="B787" s="70" t="s">
        <v>120</v>
      </c>
      <c r="C787" s="70"/>
      <c r="D787" s="70"/>
      <c r="E787" s="70" t="s">
        <v>228</v>
      </c>
      <c r="F787" s="70" t="s">
        <v>2544</v>
      </c>
      <c r="G787" s="70" t="s">
        <v>4553</v>
      </c>
      <c r="H787" s="69"/>
      <c r="I787" s="68"/>
      <c r="J787" s="68"/>
      <c r="K787" s="68"/>
    </row>
    <row r="788" spans="1:11" x14ac:dyDescent="0.35">
      <c r="A788" s="70" t="s">
        <v>5724</v>
      </c>
      <c r="B788" s="70" t="s">
        <v>120</v>
      </c>
      <c r="C788" s="70"/>
      <c r="D788" s="70"/>
      <c r="E788" s="70" t="s">
        <v>1683</v>
      </c>
      <c r="F788" s="70" t="s">
        <v>2544</v>
      </c>
      <c r="G788" s="70" t="s">
        <v>4555</v>
      </c>
      <c r="H788" s="69"/>
      <c r="I788" s="68"/>
      <c r="J788" s="68"/>
      <c r="K788" s="68"/>
    </row>
    <row r="789" spans="1:11" x14ac:dyDescent="0.35">
      <c r="A789" s="70" t="s">
        <v>5725</v>
      </c>
      <c r="B789" s="70" t="s">
        <v>120</v>
      </c>
      <c r="C789" s="70"/>
      <c r="D789" s="70"/>
      <c r="E789" s="70" t="s">
        <v>1683</v>
      </c>
      <c r="F789" s="70" t="s">
        <v>2544</v>
      </c>
      <c r="G789" s="70" t="s">
        <v>4555</v>
      </c>
      <c r="H789" s="69"/>
      <c r="I789" s="68"/>
      <c r="J789" s="68"/>
      <c r="K789" s="68"/>
    </row>
    <row r="790" spans="1:11" x14ac:dyDescent="0.35">
      <c r="A790" s="70" t="s">
        <v>5726</v>
      </c>
      <c r="B790" s="70" t="s">
        <v>120</v>
      </c>
      <c r="C790" s="70"/>
      <c r="D790" s="70"/>
      <c r="E790" s="70" t="s">
        <v>228</v>
      </c>
      <c r="F790" s="70" t="s">
        <v>2544</v>
      </c>
      <c r="G790" s="70" t="s">
        <v>4555</v>
      </c>
      <c r="H790" s="69"/>
      <c r="I790" s="68"/>
      <c r="J790" s="68"/>
      <c r="K790" s="68"/>
    </row>
    <row r="791" spans="1:11" x14ac:dyDescent="0.35">
      <c r="A791" s="70" t="s">
        <v>5727</v>
      </c>
      <c r="B791" s="70" t="s">
        <v>203</v>
      </c>
      <c r="C791" s="70"/>
      <c r="D791" s="70"/>
      <c r="E791" s="70" t="s">
        <v>473</v>
      </c>
      <c r="F791" s="70" t="s">
        <v>2544</v>
      </c>
      <c r="G791" s="70" t="s">
        <v>4517</v>
      </c>
      <c r="H791" s="69"/>
      <c r="I791" s="68"/>
      <c r="J791" s="68"/>
      <c r="K791" s="68"/>
    </row>
    <row r="792" spans="1:11" x14ac:dyDescent="0.35">
      <c r="A792" s="70" t="s">
        <v>5728</v>
      </c>
      <c r="B792" s="70" t="s">
        <v>120</v>
      </c>
      <c r="C792" s="70"/>
      <c r="D792" s="70"/>
      <c r="E792" s="70" t="s">
        <v>228</v>
      </c>
      <c r="F792" s="70" t="s">
        <v>2544</v>
      </c>
      <c r="G792" s="70" t="s">
        <v>4559</v>
      </c>
      <c r="H792" s="69"/>
      <c r="I792" s="68"/>
      <c r="J792" s="68"/>
      <c r="K792" s="68"/>
    </row>
    <row r="793" spans="1:11" x14ac:dyDescent="0.35">
      <c r="A793" s="70" t="s">
        <v>13253</v>
      </c>
      <c r="B793" s="70" t="s">
        <v>120</v>
      </c>
      <c r="C793" s="70"/>
      <c r="D793" s="70"/>
      <c r="E793" s="70" t="s">
        <v>227</v>
      </c>
      <c r="F793" s="70" t="s">
        <v>2553</v>
      </c>
      <c r="G793" s="70" t="s">
        <v>4610</v>
      </c>
      <c r="H793" s="69"/>
      <c r="I793" s="68"/>
      <c r="J793" s="68"/>
      <c r="K793" s="68"/>
    </row>
    <row r="794" spans="1:11" x14ac:dyDescent="0.35">
      <c r="A794" s="70" t="s">
        <v>5729</v>
      </c>
      <c r="B794" s="70" t="s">
        <v>120</v>
      </c>
      <c r="C794" s="70"/>
      <c r="D794" s="70"/>
      <c r="E794" s="70" t="s">
        <v>227</v>
      </c>
      <c r="F794" s="70" t="s">
        <v>4</v>
      </c>
      <c r="G794" s="70" t="s">
        <v>4612</v>
      </c>
      <c r="H794" s="69"/>
      <c r="I794" s="68"/>
      <c r="J794" s="68"/>
      <c r="K794" s="68"/>
    </row>
    <row r="795" spans="1:11" x14ac:dyDescent="0.35">
      <c r="A795" s="70" t="s">
        <v>5730</v>
      </c>
      <c r="B795" s="70" t="s">
        <v>120</v>
      </c>
      <c r="C795" s="70"/>
      <c r="D795" s="70"/>
      <c r="E795" s="70" t="s">
        <v>227</v>
      </c>
      <c r="F795" s="70" t="s">
        <v>2553</v>
      </c>
      <c r="G795" s="70" t="s">
        <v>4645</v>
      </c>
      <c r="H795" s="69"/>
      <c r="I795" s="68"/>
      <c r="J795" s="68"/>
      <c r="K795" s="68"/>
    </row>
    <row r="796" spans="1:11" x14ac:dyDescent="0.35">
      <c r="A796" s="70" t="s">
        <v>5731</v>
      </c>
      <c r="B796" s="70" t="s">
        <v>120</v>
      </c>
      <c r="C796" s="70"/>
      <c r="D796" s="70"/>
      <c r="E796" s="70" t="s">
        <v>228</v>
      </c>
      <c r="F796" s="70" t="s">
        <v>2544</v>
      </c>
      <c r="G796" s="70" t="s">
        <v>4521</v>
      </c>
      <c r="H796" s="69"/>
      <c r="I796" s="68"/>
      <c r="J796" s="68"/>
      <c r="K796" s="68"/>
    </row>
    <row r="797" spans="1:11" x14ac:dyDescent="0.35">
      <c r="A797" s="70" t="s">
        <v>5732</v>
      </c>
      <c r="B797" s="70" t="s">
        <v>120</v>
      </c>
      <c r="C797" s="70"/>
      <c r="D797" s="70"/>
      <c r="E797" s="70" t="s">
        <v>228</v>
      </c>
      <c r="F797" s="70" t="s">
        <v>2544</v>
      </c>
      <c r="G797" s="70" t="s">
        <v>4567</v>
      </c>
      <c r="H797" s="69"/>
      <c r="I797" s="68"/>
      <c r="J797" s="68"/>
      <c r="K797" s="68"/>
    </row>
    <row r="798" spans="1:11" x14ac:dyDescent="0.35">
      <c r="A798" s="70" t="s">
        <v>5733</v>
      </c>
      <c r="B798" s="70" t="s">
        <v>120</v>
      </c>
      <c r="C798" s="70"/>
      <c r="D798" s="70"/>
      <c r="E798" s="70" t="s">
        <v>228</v>
      </c>
      <c r="F798" s="70" t="s">
        <v>2544</v>
      </c>
      <c r="G798" s="70" t="s">
        <v>4567</v>
      </c>
      <c r="H798" s="69"/>
      <c r="I798" s="68"/>
      <c r="J798" s="68"/>
      <c r="K798" s="68"/>
    </row>
    <row r="799" spans="1:11" x14ac:dyDescent="0.35">
      <c r="A799" s="70" t="s">
        <v>5734</v>
      </c>
      <c r="B799" s="70" t="s">
        <v>120</v>
      </c>
      <c r="C799" s="70"/>
      <c r="D799" s="70"/>
      <c r="E799" s="70" t="s">
        <v>227</v>
      </c>
      <c r="F799" s="70" t="s">
        <v>2634</v>
      </c>
      <c r="G799" s="70" t="s">
        <v>5041</v>
      </c>
      <c r="H799" s="69"/>
      <c r="I799" s="68"/>
      <c r="J799" s="68"/>
      <c r="K799" s="68"/>
    </row>
    <row r="800" spans="1:11" x14ac:dyDescent="0.35">
      <c r="A800" s="70" t="s">
        <v>5735</v>
      </c>
      <c r="B800" s="70" t="s">
        <v>120</v>
      </c>
      <c r="C800" s="70"/>
      <c r="D800" s="70"/>
      <c r="E800" s="70" t="s">
        <v>228</v>
      </c>
      <c r="F800" s="70" t="s">
        <v>2544</v>
      </c>
      <c r="G800" s="70" t="s">
        <v>4567</v>
      </c>
      <c r="H800" s="69"/>
      <c r="I800" s="68"/>
      <c r="J800" s="68"/>
      <c r="K800" s="68"/>
    </row>
    <row r="801" spans="1:11" x14ac:dyDescent="0.35">
      <c r="A801" s="70" t="s">
        <v>5736</v>
      </c>
      <c r="B801" s="70" t="s">
        <v>120</v>
      </c>
      <c r="C801" s="70"/>
      <c r="D801" s="70" t="s">
        <v>5736</v>
      </c>
      <c r="E801" s="70" t="s">
        <v>5066</v>
      </c>
      <c r="F801" s="70" t="s">
        <v>5019</v>
      </c>
      <c r="G801" s="70" t="s">
        <v>5737</v>
      </c>
      <c r="H801" s="69"/>
      <c r="I801" s="68"/>
      <c r="J801" s="68"/>
      <c r="K801" s="68"/>
    </row>
    <row r="802" spans="1:11" x14ac:dyDescent="0.35">
      <c r="A802" s="70" t="s">
        <v>5738</v>
      </c>
      <c r="B802" s="70" t="s">
        <v>120</v>
      </c>
      <c r="C802" s="70"/>
      <c r="D802" s="70" t="s">
        <v>5739</v>
      </c>
      <c r="E802" s="70" t="s">
        <v>470</v>
      </c>
      <c r="F802" s="70" t="s">
        <v>5019</v>
      </c>
      <c r="G802" s="70" t="s">
        <v>5740</v>
      </c>
      <c r="H802" s="69"/>
      <c r="I802" s="68"/>
      <c r="J802" s="68"/>
      <c r="K802" s="68"/>
    </row>
    <row r="803" spans="1:11" x14ac:dyDescent="0.35">
      <c r="A803" s="70" t="s">
        <v>5741</v>
      </c>
      <c r="B803" s="70" t="s">
        <v>120</v>
      </c>
      <c r="C803" s="70"/>
      <c r="D803" s="70" t="s">
        <v>5739</v>
      </c>
      <c r="E803" s="70" t="s">
        <v>470</v>
      </c>
      <c r="F803" s="70" t="s">
        <v>5019</v>
      </c>
      <c r="G803" s="70" t="s">
        <v>5742</v>
      </c>
      <c r="H803" s="69"/>
      <c r="I803" s="68"/>
      <c r="J803" s="68"/>
      <c r="K803" s="68"/>
    </row>
    <row r="804" spans="1:11" x14ac:dyDescent="0.35">
      <c r="A804" s="70" t="s">
        <v>5018</v>
      </c>
      <c r="B804" s="70" t="s">
        <v>120</v>
      </c>
      <c r="C804" s="70"/>
      <c r="D804" s="70"/>
      <c r="E804" s="70" t="s">
        <v>470</v>
      </c>
      <c r="F804" s="70" t="s">
        <v>5019</v>
      </c>
      <c r="G804" s="70" t="s">
        <v>5020</v>
      </c>
      <c r="H804" s="69"/>
      <c r="I804" s="68"/>
      <c r="J804" s="68"/>
      <c r="K804" s="68"/>
    </row>
    <row r="805" spans="1:11" x14ac:dyDescent="0.35">
      <c r="A805" s="70" t="s">
        <v>5743</v>
      </c>
      <c r="B805" s="70" t="s">
        <v>120</v>
      </c>
      <c r="C805" s="70"/>
      <c r="D805" s="70"/>
      <c r="E805" s="70" t="s">
        <v>472</v>
      </c>
      <c r="F805" s="70" t="s">
        <v>2544</v>
      </c>
      <c r="G805" s="70" t="s">
        <v>4561</v>
      </c>
      <c r="H805" s="69"/>
      <c r="I805" s="68"/>
      <c r="J805" s="68"/>
      <c r="K805" s="68"/>
    </row>
    <row r="806" spans="1:11" x14ac:dyDescent="0.35">
      <c r="A806" s="70" t="s">
        <v>5744</v>
      </c>
      <c r="B806" s="70" t="s">
        <v>120</v>
      </c>
      <c r="C806" s="70"/>
      <c r="D806" s="70"/>
      <c r="E806" s="70" t="s">
        <v>228</v>
      </c>
      <c r="F806" s="70" t="s">
        <v>2544</v>
      </c>
      <c r="G806" s="70" t="s">
        <v>4563</v>
      </c>
      <c r="H806" s="69"/>
      <c r="I806" s="68"/>
      <c r="J806" s="68"/>
      <c r="K806" s="68"/>
    </row>
    <row r="807" spans="1:11" x14ac:dyDescent="0.35">
      <c r="A807" s="70" t="s">
        <v>13252</v>
      </c>
      <c r="B807" s="70" t="s">
        <v>120</v>
      </c>
      <c r="C807" s="70"/>
      <c r="D807" s="70"/>
      <c r="E807" s="70" t="s">
        <v>228</v>
      </c>
      <c r="F807" s="70" t="s">
        <v>2553</v>
      </c>
      <c r="G807" s="70" t="s">
        <v>4569</v>
      </c>
      <c r="H807" s="69"/>
      <c r="I807" s="68"/>
      <c r="J807" s="68"/>
      <c r="K807" s="68"/>
    </row>
    <row r="808" spans="1:11" x14ac:dyDescent="0.35">
      <c r="A808" s="70" t="s">
        <v>13266</v>
      </c>
      <c r="B808" s="70" t="s">
        <v>120</v>
      </c>
      <c r="C808" s="70"/>
      <c r="D808" s="70"/>
      <c r="E808" s="70" t="s">
        <v>228</v>
      </c>
      <c r="F808" s="70" t="s">
        <v>2553</v>
      </c>
      <c r="G808" s="70" t="s">
        <v>4579</v>
      </c>
      <c r="H808" s="69"/>
      <c r="I808" s="68"/>
      <c r="J808" s="68"/>
      <c r="K808" s="68"/>
    </row>
    <row r="809" spans="1:11" x14ac:dyDescent="0.35">
      <c r="A809" s="70" t="s">
        <v>5745</v>
      </c>
      <c r="B809" s="70" t="s">
        <v>120</v>
      </c>
      <c r="C809" s="70"/>
      <c r="D809" s="70"/>
      <c r="E809" s="70" t="s">
        <v>1683</v>
      </c>
      <c r="F809" s="70" t="s">
        <v>2553</v>
      </c>
      <c r="G809" s="70" t="s">
        <v>4569</v>
      </c>
      <c r="H809" s="69"/>
      <c r="I809" s="68"/>
      <c r="J809" s="68"/>
      <c r="K809" s="68"/>
    </row>
    <row r="810" spans="1:11" x14ac:dyDescent="0.35">
      <c r="A810" s="70" t="s">
        <v>5746</v>
      </c>
      <c r="B810" s="70" t="s">
        <v>120</v>
      </c>
      <c r="C810" s="70"/>
      <c r="D810" s="70"/>
      <c r="E810" s="70" t="s">
        <v>1683</v>
      </c>
      <c r="F810" s="70" t="s">
        <v>2544</v>
      </c>
      <c r="G810" s="70" t="s">
        <v>4571</v>
      </c>
      <c r="H810" s="69"/>
      <c r="I810" s="68"/>
      <c r="J810" s="68"/>
      <c r="K810" s="68"/>
    </row>
    <row r="811" spans="1:11" x14ac:dyDescent="0.35">
      <c r="A811" s="70" t="s">
        <v>5747</v>
      </c>
      <c r="B811" s="70" t="s">
        <v>203</v>
      </c>
      <c r="C811" s="70"/>
      <c r="D811" s="70"/>
      <c r="E811" s="70" t="s">
        <v>228</v>
      </c>
      <c r="F811" s="70" t="s">
        <v>2544</v>
      </c>
      <c r="G811" s="70" t="s">
        <v>4571</v>
      </c>
      <c r="H811" s="69"/>
      <c r="I811" s="68"/>
      <c r="J811" s="68"/>
      <c r="K811" s="68"/>
    </row>
    <row r="812" spans="1:11" x14ac:dyDescent="0.35">
      <c r="A812" s="70" t="s">
        <v>5748</v>
      </c>
      <c r="B812" s="70" t="s">
        <v>203</v>
      </c>
      <c r="C812" s="70"/>
      <c r="D812" s="70"/>
      <c r="E812" s="70" t="s">
        <v>228</v>
      </c>
      <c r="F812" s="70" t="s">
        <v>2544</v>
      </c>
      <c r="G812" s="70" t="s">
        <v>4573</v>
      </c>
      <c r="H812" s="69"/>
      <c r="I812" s="68"/>
      <c r="J812" s="68"/>
      <c r="K812" s="68"/>
    </row>
    <row r="813" spans="1:11" x14ac:dyDescent="0.35">
      <c r="A813" s="70" t="s">
        <v>5749</v>
      </c>
      <c r="B813" s="70" t="s">
        <v>120</v>
      </c>
      <c r="C813" s="70"/>
      <c r="D813" s="70"/>
      <c r="E813" s="70" t="s">
        <v>228</v>
      </c>
      <c r="F813" s="70" t="s">
        <v>2544</v>
      </c>
      <c r="G813" s="70" t="s">
        <v>4571</v>
      </c>
      <c r="H813" s="69"/>
      <c r="I813" s="68"/>
      <c r="J813" s="68"/>
      <c r="K813" s="68"/>
    </row>
    <row r="814" spans="1:11" x14ac:dyDescent="0.35">
      <c r="A814" s="70" t="s">
        <v>5750</v>
      </c>
      <c r="B814" s="70" t="s">
        <v>120</v>
      </c>
      <c r="C814" s="70"/>
      <c r="D814" s="70"/>
      <c r="E814" s="70" t="s">
        <v>228</v>
      </c>
      <c r="F814" s="70" t="s">
        <v>2544</v>
      </c>
      <c r="G814" s="70" t="s">
        <v>4525</v>
      </c>
      <c r="H814" s="69"/>
      <c r="I814" s="68"/>
      <c r="J814" s="68"/>
      <c r="K814" s="68"/>
    </row>
    <row r="815" spans="1:11" x14ac:dyDescent="0.35">
      <c r="A815" s="70" t="s">
        <v>5751</v>
      </c>
      <c r="B815" s="70" t="s">
        <v>203</v>
      </c>
      <c r="C815" s="70"/>
      <c r="D815" s="70"/>
      <c r="E815" s="70" t="s">
        <v>228</v>
      </c>
      <c r="F815" s="70" t="s">
        <v>2544</v>
      </c>
      <c r="G815" s="70" t="s">
        <v>4571</v>
      </c>
      <c r="H815" s="69"/>
      <c r="I815" s="68"/>
      <c r="J815" s="68"/>
      <c r="K815" s="68"/>
    </row>
    <row r="816" spans="1:11" x14ac:dyDescent="0.35">
      <c r="A816" s="70" t="s">
        <v>5752</v>
      </c>
      <c r="B816" s="70" t="s">
        <v>120</v>
      </c>
      <c r="C816" s="70"/>
      <c r="D816" s="70"/>
      <c r="E816" s="70" t="s">
        <v>1683</v>
      </c>
      <c r="F816" s="70" t="s">
        <v>2544</v>
      </c>
      <c r="G816" s="70" t="s">
        <v>4573</v>
      </c>
      <c r="H816" s="69"/>
      <c r="I816" s="68"/>
      <c r="J816" s="68"/>
      <c r="K816" s="68"/>
    </row>
    <row r="817" spans="1:11" x14ac:dyDescent="0.35">
      <c r="A817" s="70" t="s">
        <v>5753</v>
      </c>
      <c r="B817" s="70" t="s">
        <v>120</v>
      </c>
      <c r="C817" s="70"/>
      <c r="D817" s="70"/>
      <c r="E817" s="70" t="s">
        <v>1683</v>
      </c>
      <c r="F817" s="70" t="s">
        <v>2544</v>
      </c>
      <c r="G817" s="70" t="s">
        <v>4573</v>
      </c>
      <c r="H817" s="69"/>
      <c r="I817" s="68"/>
      <c r="J817" s="68"/>
      <c r="K817" s="68"/>
    </row>
    <row r="818" spans="1:11" x14ac:dyDescent="0.35">
      <c r="A818" s="70" t="s">
        <v>5754</v>
      </c>
      <c r="B818" s="70" t="s">
        <v>120</v>
      </c>
      <c r="C818" s="70"/>
      <c r="D818" s="70"/>
      <c r="E818" s="70" t="s">
        <v>1683</v>
      </c>
      <c r="F818" s="70" t="s">
        <v>2544</v>
      </c>
      <c r="G818" s="70" t="s">
        <v>4573</v>
      </c>
      <c r="H818" s="69"/>
      <c r="I818" s="68"/>
      <c r="J818" s="68"/>
      <c r="K818" s="68"/>
    </row>
    <row r="819" spans="1:11" x14ac:dyDescent="0.35">
      <c r="A819" s="70" t="s">
        <v>5755</v>
      </c>
      <c r="B819" s="70" t="s">
        <v>120</v>
      </c>
      <c r="C819" s="70"/>
      <c r="D819" s="70"/>
      <c r="E819" s="70" t="s">
        <v>1683</v>
      </c>
      <c r="F819" s="70" t="s">
        <v>2544</v>
      </c>
      <c r="G819" s="70" t="s">
        <v>4573</v>
      </c>
      <c r="H819" s="69"/>
      <c r="I819" s="68"/>
      <c r="J819" s="68"/>
      <c r="K819" s="68"/>
    </row>
    <row r="820" spans="1:11" x14ac:dyDescent="0.35">
      <c r="A820" s="70" t="s">
        <v>5756</v>
      </c>
      <c r="B820" s="70" t="s">
        <v>120</v>
      </c>
      <c r="C820" s="70"/>
      <c r="D820" s="70"/>
      <c r="E820" s="70" t="s">
        <v>1683</v>
      </c>
      <c r="F820" s="70" t="s">
        <v>2544</v>
      </c>
      <c r="G820" s="70" t="s">
        <v>4573</v>
      </c>
      <c r="H820" s="69"/>
      <c r="I820" s="68"/>
      <c r="J820" s="68"/>
      <c r="K820" s="68"/>
    </row>
    <row r="821" spans="1:11" x14ac:dyDescent="0.35">
      <c r="A821" s="70" t="s">
        <v>5757</v>
      </c>
      <c r="B821" s="70" t="s">
        <v>120</v>
      </c>
      <c r="C821" s="70"/>
      <c r="D821" s="70"/>
      <c r="E821" s="70" t="s">
        <v>228</v>
      </c>
      <c r="F821" s="70" t="s">
        <v>2544</v>
      </c>
      <c r="G821" s="70" t="s">
        <v>4573</v>
      </c>
      <c r="H821" s="69"/>
      <c r="I821" s="68"/>
      <c r="J821" s="68"/>
      <c r="K821" s="68"/>
    </row>
    <row r="822" spans="1:11" x14ac:dyDescent="0.35">
      <c r="A822" s="70" t="s">
        <v>5758</v>
      </c>
      <c r="B822" s="70" t="s">
        <v>120</v>
      </c>
      <c r="C822" s="70"/>
      <c r="D822" s="70"/>
      <c r="E822" s="70" t="s">
        <v>1683</v>
      </c>
      <c r="F822" s="70" t="s">
        <v>2544</v>
      </c>
      <c r="G822" s="70" t="s">
        <v>4573</v>
      </c>
      <c r="H822" s="69"/>
      <c r="I822" s="68"/>
      <c r="J822" s="68"/>
      <c r="K822" s="68"/>
    </row>
    <row r="823" spans="1:11" x14ac:dyDescent="0.35">
      <c r="A823" s="70" t="s">
        <v>5759</v>
      </c>
      <c r="B823" s="70" t="s">
        <v>203</v>
      </c>
      <c r="C823" s="70"/>
      <c r="D823" s="70"/>
      <c r="E823" s="70" t="s">
        <v>228</v>
      </c>
      <c r="F823" s="70" t="s">
        <v>2544</v>
      </c>
      <c r="G823" s="70" t="s">
        <v>4567</v>
      </c>
      <c r="H823" s="69"/>
      <c r="I823" s="68"/>
      <c r="J823" s="68"/>
      <c r="K823" s="68"/>
    </row>
    <row r="824" spans="1:11" x14ac:dyDescent="0.35">
      <c r="A824" s="70" t="s">
        <v>5760</v>
      </c>
      <c r="B824" s="70" t="s">
        <v>120</v>
      </c>
      <c r="C824" s="70"/>
      <c r="D824" s="70"/>
      <c r="E824" s="70" t="s">
        <v>228</v>
      </c>
      <c r="F824" s="70" t="s">
        <v>2544</v>
      </c>
      <c r="G824" s="70" t="s">
        <v>4521</v>
      </c>
      <c r="H824" s="69"/>
      <c r="I824" s="68"/>
      <c r="J824" s="68"/>
      <c r="K824" s="68"/>
    </row>
    <row r="825" spans="1:11" x14ac:dyDescent="0.35">
      <c r="A825" s="70" t="s">
        <v>13265</v>
      </c>
      <c r="B825" s="70" t="s">
        <v>120</v>
      </c>
      <c r="C825" s="70"/>
      <c r="D825" s="70"/>
      <c r="E825" s="70" t="s">
        <v>227</v>
      </c>
      <c r="F825" s="70" t="s">
        <v>2544</v>
      </c>
      <c r="G825" s="70" t="s">
        <v>4529</v>
      </c>
      <c r="H825" s="69"/>
      <c r="I825" s="68"/>
      <c r="J825" s="68"/>
      <c r="K825" s="68"/>
    </row>
    <row r="826" spans="1:11" x14ac:dyDescent="0.35">
      <c r="A826" s="70" t="s">
        <v>5761</v>
      </c>
      <c r="B826" s="70" t="s">
        <v>203</v>
      </c>
      <c r="C826" s="70"/>
      <c r="D826" s="70"/>
      <c r="E826" s="70" t="s">
        <v>228</v>
      </c>
      <c r="F826" s="70" t="s">
        <v>2544</v>
      </c>
      <c r="G826" s="70" t="s">
        <v>4577</v>
      </c>
      <c r="H826" s="69"/>
      <c r="I826" s="68"/>
      <c r="J826" s="68"/>
      <c r="K826" s="68"/>
    </row>
    <row r="827" spans="1:11" x14ac:dyDescent="0.35">
      <c r="A827" s="70" t="s">
        <v>5762</v>
      </c>
      <c r="B827" s="70" t="s">
        <v>120</v>
      </c>
      <c r="C827" s="70"/>
      <c r="D827" s="70"/>
      <c r="E827" s="70" t="s">
        <v>1683</v>
      </c>
      <c r="F827" s="70" t="s">
        <v>2544</v>
      </c>
      <c r="G827" s="70" t="s">
        <v>4577</v>
      </c>
      <c r="H827" s="69"/>
      <c r="I827" s="68"/>
      <c r="J827" s="68"/>
      <c r="K827" s="68"/>
    </row>
    <row r="828" spans="1:11" x14ac:dyDescent="0.35">
      <c r="A828" s="70" t="s">
        <v>5763</v>
      </c>
      <c r="B828" s="70" t="s">
        <v>120</v>
      </c>
      <c r="C828" s="70"/>
      <c r="D828" s="70"/>
      <c r="E828" s="70" t="s">
        <v>228</v>
      </c>
      <c r="F828" s="70" t="s">
        <v>2544</v>
      </c>
      <c r="G828" s="70" t="s">
        <v>4577</v>
      </c>
      <c r="H828" s="69"/>
      <c r="I828" s="68"/>
      <c r="J828" s="68"/>
      <c r="K828" s="68"/>
    </row>
    <row r="829" spans="1:11" x14ac:dyDescent="0.35">
      <c r="A829" s="70" t="s">
        <v>5764</v>
      </c>
      <c r="B829" s="70" t="s">
        <v>120</v>
      </c>
      <c r="C829" s="70"/>
      <c r="D829" s="70"/>
      <c r="E829" s="70" t="s">
        <v>1683</v>
      </c>
      <c r="F829" s="70" t="s">
        <v>2544</v>
      </c>
      <c r="G829" s="70" t="s">
        <v>4577</v>
      </c>
      <c r="H829" s="69"/>
      <c r="I829" s="68"/>
      <c r="J829" s="68"/>
      <c r="K829" s="68"/>
    </row>
    <row r="830" spans="1:11" x14ac:dyDescent="0.35">
      <c r="A830" s="70" t="s">
        <v>5765</v>
      </c>
      <c r="B830" s="70" t="s">
        <v>203</v>
      </c>
      <c r="C830" s="70"/>
      <c r="D830" s="70"/>
      <c r="E830" s="70" t="s">
        <v>228</v>
      </c>
      <c r="F830" s="70" t="s">
        <v>2544</v>
      </c>
      <c r="G830" s="70" t="s">
        <v>4533</v>
      </c>
      <c r="H830" s="69"/>
      <c r="I830" s="68"/>
      <c r="J830" s="68"/>
      <c r="K830" s="68"/>
    </row>
    <row r="831" spans="1:11" x14ac:dyDescent="0.35">
      <c r="A831" s="70" t="s">
        <v>5766</v>
      </c>
      <c r="B831" s="70" t="s">
        <v>120</v>
      </c>
      <c r="C831" s="70"/>
      <c r="D831" s="70"/>
      <c r="E831" s="70" t="s">
        <v>228</v>
      </c>
      <c r="F831" s="70" t="s">
        <v>2544</v>
      </c>
      <c r="G831" s="70" t="s">
        <v>4581</v>
      </c>
      <c r="H831" s="69"/>
      <c r="I831" s="68"/>
      <c r="J831" s="68"/>
      <c r="K831" s="68"/>
    </row>
    <row r="832" spans="1:11" x14ac:dyDescent="0.35">
      <c r="A832" s="70" t="s">
        <v>5767</v>
      </c>
      <c r="B832" s="70" t="s">
        <v>120</v>
      </c>
      <c r="C832" s="70"/>
      <c r="D832" s="70"/>
      <c r="E832" s="70" t="s">
        <v>1683</v>
      </c>
      <c r="F832" s="70" t="s">
        <v>2544</v>
      </c>
      <c r="G832" s="70" t="s">
        <v>4583</v>
      </c>
      <c r="H832" s="69"/>
      <c r="I832" s="68"/>
      <c r="J832" s="68"/>
      <c r="K832" s="68"/>
    </row>
    <row r="833" spans="1:11" x14ac:dyDescent="0.35">
      <c r="A833" s="70" t="s">
        <v>5768</v>
      </c>
      <c r="B833" s="70" t="s">
        <v>120</v>
      </c>
      <c r="C833" s="70"/>
      <c r="D833" s="70"/>
      <c r="E833" s="70" t="s">
        <v>1683</v>
      </c>
      <c r="F833" s="70" t="s">
        <v>2544</v>
      </c>
      <c r="G833" s="70" t="s">
        <v>4583</v>
      </c>
      <c r="H833" s="69"/>
      <c r="I833" s="68"/>
      <c r="J833" s="68"/>
      <c r="K833" s="68"/>
    </row>
    <row r="834" spans="1:11" x14ac:dyDescent="0.35">
      <c r="A834" s="70" t="s">
        <v>5769</v>
      </c>
      <c r="B834" s="70" t="s">
        <v>120</v>
      </c>
      <c r="C834" s="70"/>
      <c r="D834" s="70"/>
      <c r="E834" s="70" t="s">
        <v>1683</v>
      </c>
      <c r="F834" s="70" t="s">
        <v>2544</v>
      </c>
      <c r="G834" s="70" t="s">
        <v>4583</v>
      </c>
      <c r="H834" s="69"/>
      <c r="I834" s="68"/>
      <c r="J834" s="68"/>
      <c r="K834" s="68"/>
    </row>
    <row r="835" spans="1:11" x14ac:dyDescent="0.35">
      <c r="A835" s="70" t="s">
        <v>5770</v>
      </c>
      <c r="B835" s="70" t="s">
        <v>120</v>
      </c>
      <c r="C835" s="70"/>
      <c r="D835" s="70"/>
      <c r="E835" s="70" t="s">
        <v>1683</v>
      </c>
      <c r="F835" s="70" t="s">
        <v>2544</v>
      </c>
      <c r="G835" s="70" t="s">
        <v>4583</v>
      </c>
      <c r="H835" s="69"/>
      <c r="I835" s="68"/>
      <c r="J835" s="68"/>
      <c r="K835" s="68"/>
    </row>
    <row r="836" spans="1:11" x14ac:dyDescent="0.35">
      <c r="A836" s="70" t="s">
        <v>5771</v>
      </c>
      <c r="B836" s="70" t="s">
        <v>120</v>
      </c>
      <c r="C836" s="70"/>
      <c r="D836" s="70"/>
      <c r="E836" s="70" t="s">
        <v>228</v>
      </c>
      <c r="F836" s="70" t="s">
        <v>2544</v>
      </c>
      <c r="G836" s="70" t="s">
        <v>4581</v>
      </c>
      <c r="H836" s="69"/>
      <c r="I836" s="68"/>
      <c r="J836" s="68"/>
      <c r="K836" s="68"/>
    </row>
    <row r="837" spans="1:11" x14ac:dyDescent="0.35">
      <c r="A837" s="70" t="s">
        <v>5772</v>
      </c>
      <c r="B837" s="70" t="s">
        <v>120</v>
      </c>
      <c r="C837" s="70"/>
      <c r="D837" s="70"/>
      <c r="E837" s="70" t="s">
        <v>1683</v>
      </c>
      <c r="F837" s="70" t="s">
        <v>2544</v>
      </c>
      <c r="G837" s="70" t="s">
        <v>4583</v>
      </c>
      <c r="H837" s="69"/>
      <c r="I837" s="68"/>
      <c r="J837" s="68"/>
      <c r="K837" s="68"/>
    </row>
    <row r="838" spans="1:11" x14ac:dyDescent="0.35">
      <c r="A838" s="70" t="s">
        <v>5773</v>
      </c>
      <c r="B838" s="70" t="s">
        <v>120</v>
      </c>
      <c r="C838" s="70"/>
      <c r="D838" s="70"/>
      <c r="E838" s="70" t="s">
        <v>228</v>
      </c>
      <c r="F838" s="70" t="s">
        <v>2544</v>
      </c>
      <c r="G838" s="70" t="s">
        <v>4583</v>
      </c>
      <c r="H838" s="69"/>
      <c r="I838" s="68"/>
      <c r="J838" s="68"/>
      <c r="K838" s="68"/>
    </row>
    <row r="839" spans="1:11" x14ac:dyDescent="0.35">
      <c r="A839" s="70" t="s">
        <v>5774</v>
      </c>
      <c r="B839" s="70" t="s">
        <v>120</v>
      </c>
      <c r="C839" s="70"/>
      <c r="D839" s="70"/>
      <c r="E839" s="68" t="s">
        <v>1683</v>
      </c>
      <c r="F839" s="70" t="s">
        <v>2544</v>
      </c>
      <c r="G839" s="70" t="s">
        <v>4584</v>
      </c>
      <c r="H839" s="69"/>
      <c r="I839" s="68"/>
      <c r="J839" s="68"/>
      <c r="K839" s="68"/>
    </row>
    <row r="840" spans="1:11" x14ac:dyDescent="0.35">
      <c r="A840" s="70" t="s">
        <v>5775</v>
      </c>
      <c r="B840" s="70" t="s">
        <v>120</v>
      </c>
      <c r="C840" s="70"/>
      <c r="D840" s="70"/>
      <c r="E840" s="70" t="s">
        <v>1683</v>
      </c>
      <c r="F840" s="70" t="s">
        <v>2544</v>
      </c>
      <c r="G840" s="70" t="s">
        <v>4584</v>
      </c>
      <c r="H840" s="69"/>
      <c r="I840" s="68"/>
      <c r="J840" s="68"/>
      <c r="K840" s="68"/>
    </row>
    <row r="841" spans="1:11" x14ac:dyDescent="0.35">
      <c r="A841" s="70" t="s">
        <v>5776</v>
      </c>
      <c r="B841" s="70" t="s">
        <v>120</v>
      </c>
      <c r="C841" s="70"/>
      <c r="D841" s="70"/>
      <c r="E841" s="70" t="s">
        <v>1683</v>
      </c>
      <c r="F841" s="70" t="s">
        <v>2544</v>
      </c>
      <c r="G841" s="70" t="s">
        <v>4584</v>
      </c>
      <c r="H841" s="69"/>
      <c r="I841" s="68"/>
      <c r="J841" s="68"/>
      <c r="K841" s="68"/>
    </row>
    <row r="842" spans="1:11" x14ac:dyDescent="0.35">
      <c r="A842" s="70" t="s">
        <v>5777</v>
      </c>
      <c r="B842" s="70" t="s">
        <v>120</v>
      </c>
      <c r="C842" s="70"/>
      <c r="D842" s="70"/>
      <c r="E842" s="70" t="s">
        <v>227</v>
      </c>
      <c r="F842" s="70" t="s">
        <v>2544</v>
      </c>
      <c r="G842" s="70" t="s">
        <v>5041</v>
      </c>
      <c r="H842" s="69"/>
      <c r="I842" s="68"/>
      <c r="J842" s="68"/>
      <c r="K842" s="68"/>
    </row>
    <row r="843" spans="1:11" x14ac:dyDescent="0.35">
      <c r="A843" s="70" t="s">
        <v>5778</v>
      </c>
      <c r="B843" s="70" t="s">
        <v>120</v>
      </c>
      <c r="C843" s="70"/>
      <c r="D843" s="70"/>
      <c r="E843" s="70" t="s">
        <v>227</v>
      </c>
      <c r="F843" s="70" t="s">
        <v>2544</v>
      </c>
      <c r="G843" s="70" t="s">
        <v>4584</v>
      </c>
      <c r="H843" s="69"/>
      <c r="I843" s="68"/>
      <c r="J843" s="68"/>
      <c r="K843" s="68"/>
    </row>
    <row r="844" spans="1:11" x14ac:dyDescent="0.35">
      <c r="A844" s="70" t="s">
        <v>5779</v>
      </c>
      <c r="B844" s="70" t="s">
        <v>120</v>
      </c>
      <c r="C844" s="70"/>
      <c r="D844" s="70"/>
      <c r="E844" s="70" t="s">
        <v>1683</v>
      </c>
      <c r="F844" s="70" t="s">
        <v>2544</v>
      </c>
      <c r="G844" s="70" t="s">
        <v>4584</v>
      </c>
      <c r="H844" s="69"/>
      <c r="I844" s="68"/>
      <c r="J844" s="68"/>
      <c r="K844" s="68"/>
    </row>
    <row r="845" spans="1:11" x14ac:dyDescent="0.35">
      <c r="A845" s="70" t="s">
        <v>5780</v>
      </c>
      <c r="B845" s="70" t="s">
        <v>120</v>
      </c>
      <c r="C845" s="70"/>
      <c r="D845" s="70"/>
      <c r="E845" s="70" t="s">
        <v>228</v>
      </c>
      <c r="F845" s="70" t="s">
        <v>10</v>
      </c>
      <c r="G845" s="70" t="s">
        <v>1889</v>
      </c>
      <c r="H845" s="69"/>
      <c r="I845" s="68"/>
      <c r="J845" s="68"/>
      <c r="K845" s="68"/>
    </row>
    <row r="846" spans="1:11" x14ac:dyDescent="0.35">
      <c r="A846" s="70" t="s">
        <v>5781</v>
      </c>
      <c r="B846" s="70" t="s">
        <v>203</v>
      </c>
      <c r="C846" s="70"/>
      <c r="D846" s="70"/>
      <c r="E846" s="70" t="s">
        <v>228</v>
      </c>
      <c r="F846" s="70" t="s">
        <v>10</v>
      </c>
      <c r="G846" s="70" t="s">
        <v>1889</v>
      </c>
      <c r="H846" s="69"/>
      <c r="I846" s="68"/>
      <c r="J846" s="68"/>
      <c r="K846" s="68"/>
    </row>
    <row r="847" spans="1:11" x14ac:dyDescent="0.35">
      <c r="A847" s="70" t="s">
        <v>5782</v>
      </c>
      <c r="B847" s="70" t="s">
        <v>120</v>
      </c>
      <c r="C847" s="70"/>
      <c r="D847" s="70"/>
      <c r="E847" s="70" t="s">
        <v>228</v>
      </c>
      <c r="F847" s="70" t="s">
        <v>2544</v>
      </c>
      <c r="G847" s="70" t="s">
        <v>4525</v>
      </c>
      <c r="H847" s="69"/>
      <c r="I847" s="68"/>
      <c r="J847" s="68"/>
      <c r="K847" s="68"/>
    </row>
    <row r="848" spans="1:11" x14ac:dyDescent="0.35">
      <c r="A848" s="70" t="s">
        <v>5783</v>
      </c>
      <c r="B848" s="70" t="s">
        <v>203</v>
      </c>
      <c r="C848" s="70"/>
      <c r="D848" s="70"/>
      <c r="E848" s="70" t="s">
        <v>228</v>
      </c>
      <c r="F848" s="70" t="s">
        <v>2544</v>
      </c>
      <c r="G848" s="70" t="s">
        <v>4641</v>
      </c>
      <c r="H848" s="69"/>
      <c r="I848" s="68"/>
      <c r="J848" s="68"/>
      <c r="K848" s="68"/>
    </row>
    <row r="849" spans="1:11" x14ac:dyDescent="0.35">
      <c r="A849" s="70" t="s">
        <v>5784</v>
      </c>
      <c r="B849" s="70" t="s">
        <v>120</v>
      </c>
      <c r="C849" s="70"/>
      <c r="D849" s="70"/>
      <c r="E849" s="70" t="s">
        <v>228</v>
      </c>
      <c r="F849" s="70" t="s">
        <v>2544</v>
      </c>
      <c r="G849" s="70" t="s">
        <v>4641</v>
      </c>
      <c r="H849" s="69"/>
      <c r="I849" s="68"/>
      <c r="J849" s="68"/>
      <c r="K849" s="68"/>
    </row>
    <row r="850" spans="1:11" x14ac:dyDescent="0.35">
      <c r="A850" s="70" t="s">
        <v>5785</v>
      </c>
      <c r="B850" s="70" t="s">
        <v>203</v>
      </c>
      <c r="C850" s="70"/>
      <c r="D850" s="70"/>
      <c r="E850" s="70" t="s">
        <v>228</v>
      </c>
      <c r="F850" s="70" t="s">
        <v>10</v>
      </c>
      <c r="G850" s="70" t="s">
        <v>1903</v>
      </c>
      <c r="H850" s="69"/>
      <c r="I850" s="68"/>
      <c r="J850" s="68"/>
      <c r="K850" s="68"/>
    </row>
    <row r="851" spans="1:11" x14ac:dyDescent="0.35">
      <c r="A851" s="70" t="s">
        <v>5786</v>
      </c>
      <c r="B851" s="70" t="s">
        <v>120</v>
      </c>
      <c r="C851" s="70"/>
      <c r="D851" s="70"/>
      <c r="E851" s="70" t="s">
        <v>1683</v>
      </c>
      <c r="F851" s="70" t="s">
        <v>2544</v>
      </c>
      <c r="G851" s="70" t="s">
        <v>4643</v>
      </c>
      <c r="H851" s="69"/>
      <c r="I851" s="68"/>
      <c r="J851" s="68"/>
      <c r="K851" s="68"/>
    </row>
    <row r="852" spans="1:11" x14ac:dyDescent="0.35">
      <c r="A852" s="70" t="s">
        <v>5787</v>
      </c>
      <c r="B852" s="70" t="s">
        <v>120</v>
      </c>
      <c r="C852" s="70"/>
      <c r="D852" s="70"/>
      <c r="E852" s="70" t="s">
        <v>1683</v>
      </c>
      <c r="F852" s="70" t="s">
        <v>2544</v>
      </c>
      <c r="G852" s="70" t="s">
        <v>4643</v>
      </c>
      <c r="H852" s="69"/>
      <c r="I852" s="68"/>
      <c r="J852" s="68"/>
      <c r="K852" s="68"/>
    </row>
    <row r="853" spans="1:11" x14ac:dyDescent="0.35">
      <c r="A853" s="70" t="s">
        <v>5788</v>
      </c>
      <c r="B853" s="70" t="s">
        <v>120</v>
      </c>
      <c r="C853" s="70"/>
      <c r="D853" s="70"/>
      <c r="E853" s="70" t="s">
        <v>1683</v>
      </c>
      <c r="F853" s="70" t="s">
        <v>2544</v>
      </c>
      <c r="G853" s="70" t="s">
        <v>4643</v>
      </c>
      <c r="H853" s="69"/>
      <c r="I853" s="68"/>
      <c r="J853" s="68"/>
      <c r="K853" s="68"/>
    </row>
    <row r="854" spans="1:11" x14ac:dyDescent="0.35">
      <c r="A854" s="70" t="s">
        <v>5789</v>
      </c>
      <c r="B854" s="70" t="s">
        <v>120</v>
      </c>
      <c r="C854" s="70"/>
      <c r="D854" s="70"/>
      <c r="E854" s="70" t="s">
        <v>1683</v>
      </c>
      <c r="F854" s="70" t="s">
        <v>2544</v>
      </c>
      <c r="G854" s="70" t="s">
        <v>4643</v>
      </c>
      <c r="H854" s="69"/>
      <c r="I854" s="68"/>
      <c r="J854" s="68"/>
      <c r="K854" s="68"/>
    </row>
    <row r="855" spans="1:11" x14ac:dyDescent="0.35">
      <c r="A855" s="70" t="s">
        <v>5790</v>
      </c>
      <c r="B855" s="70" t="s">
        <v>120</v>
      </c>
      <c r="C855" s="70"/>
      <c r="D855" s="70"/>
      <c r="E855" s="70" t="s">
        <v>1683</v>
      </c>
      <c r="F855" s="70" t="s">
        <v>2544</v>
      </c>
      <c r="G855" s="70" t="s">
        <v>4643</v>
      </c>
      <c r="H855" s="69"/>
      <c r="I855" s="68"/>
      <c r="J855" s="68"/>
      <c r="K855" s="68"/>
    </row>
    <row r="856" spans="1:11" x14ac:dyDescent="0.35">
      <c r="A856" s="70" t="s">
        <v>5791</v>
      </c>
      <c r="B856" s="70" t="s">
        <v>203</v>
      </c>
      <c r="C856" s="70"/>
      <c r="D856" s="70"/>
      <c r="E856" s="70" t="s">
        <v>228</v>
      </c>
      <c r="F856" s="70" t="s">
        <v>2544</v>
      </c>
      <c r="G856" s="70" t="s">
        <v>4643</v>
      </c>
      <c r="H856" s="69"/>
      <c r="I856" s="68"/>
      <c r="J856" s="68"/>
      <c r="K856" s="68"/>
    </row>
    <row r="857" spans="1:11" x14ac:dyDescent="0.35">
      <c r="A857" s="70" t="s">
        <v>5792</v>
      </c>
      <c r="B857" s="70" t="s">
        <v>120</v>
      </c>
      <c r="C857" s="70"/>
      <c r="D857" s="70"/>
      <c r="E857" s="70" t="s">
        <v>228</v>
      </c>
      <c r="F857" s="70" t="s">
        <v>2544</v>
      </c>
      <c r="G857" s="70" t="s">
        <v>4643</v>
      </c>
      <c r="H857" s="69"/>
      <c r="I857" s="68"/>
      <c r="J857" s="68"/>
      <c r="K857" s="68"/>
    </row>
    <row r="858" spans="1:11" x14ac:dyDescent="0.35">
      <c r="A858" s="70" t="s">
        <v>5793</v>
      </c>
      <c r="B858" s="70" t="s">
        <v>120</v>
      </c>
      <c r="C858" s="70"/>
      <c r="D858" s="70"/>
      <c r="E858" s="70" t="s">
        <v>1683</v>
      </c>
      <c r="F858" s="70" t="s">
        <v>4</v>
      </c>
      <c r="G858" s="70" t="s">
        <v>5041</v>
      </c>
      <c r="H858" s="69"/>
      <c r="I858" s="68"/>
      <c r="J858" s="68"/>
      <c r="K858" s="68"/>
    </row>
    <row r="859" spans="1:11" x14ac:dyDescent="0.35">
      <c r="A859" s="70" t="s">
        <v>5794</v>
      </c>
      <c r="B859" s="70" t="s">
        <v>120</v>
      </c>
      <c r="C859" s="70"/>
      <c r="D859" s="70"/>
      <c r="E859" s="70" t="s">
        <v>1683</v>
      </c>
      <c r="F859" s="70" t="s">
        <v>2553</v>
      </c>
      <c r="G859" s="70" t="s">
        <v>4610</v>
      </c>
      <c r="H859" s="69"/>
      <c r="I859" s="68"/>
      <c r="J859" s="68"/>
      <c r="K859" s="68"/>
    </row>
    <row r="860" spans="1:11" x14ac:dyDescent="0.35">
      <c r="A860" s="70" t="s">
        <v>5795</v>
      </c>
      <c r="B860" s="70" t="s">
        <v>120</v>
      </c>
      <c r="C860" s="70"/>
      <c r="D860" s="70"/>
      <c r="E860" s="70" t="s">
        <v>1683</v>
      </c>
      <c r="F860" s="70" t="s">
        <v>2553</v>
      </c>
      <c r="G860" s="70" t="s">
        <v>4610</v>
      </c>
      <c r="H860" s="69"/>
      <c r="I860" s="68"/>
      <c r="J860" s="68"/>
      <c r="K860" s="68"/>
    </row>
    <row r="861" spans="1:11" x14ac:dyDescent="0.35">
      <c r="A861" s="70" t="s">
        <v>5796</v>
      </c>
      <c r="B861" s="70" t="s">
        <v>120</v>
      </c>
      <c r="C861" s="70"/>
      <c r="D861" s="70"/>
      <c r="E861" s="70" t="s">
        <v>1683</v>
      </c>
      <c r="F861" s="70" t="s">
        <v>2553</v>
      </c>
      <c r="G861" s="70" t="s">
        <v>4610</v>
      </c>
      <c r="H861" s="69"/>
      <c r="I861" s="68"/>
      <c r="J861" s="68"/>
      <c r="K861" s="68"/>
    </row>
    <row r="862" spans="1:11" x14ac:dyDescent="0.35">
      <c r="A862" s="70" t="s">
        <v>5797</v>
      </c>
      <c r="B862" s="70" t="s">
        <v>120</v>
      </c>
      <c r="C862" s="70"/>
      <c r="D862" s="70"/>
      <c r="E862" s="70" t="s">
        <v>1683</v>
      </c>
      <c r="F862" s="70" t="s">
        <v>2553</v>
      </c>
      <c r="G862" s="70" t="s">
        <v>4610</v>
      </c>
      <c r="H862" s="69"/>
      <c r="I862" s="68"/>
      <c r="J862" s="68"/>
      <c r="K862" s="68"/>
    </row>
    <row r="863" spans="1:11" x14ac:dyDescent="0.35">
      <c r="A863" s="70" t="s">
        <v>5798</v>
      </c>
      <c r="B863" s="70" t="s">
        <v>120</v>
      </c>
      <c r="C863" s="70"/>
      <c r="D863" s="70"/>
      <c r="E863" s="70" t="s">
        <v>1683</v>
      </c>
      <c r="F863" s="70" t="s">
        <v>2553</v>
      </c>
      <c r="G863" s="70" t="s">
        <v>4610</v>
      </c>
      <c r="H863" s="69"/>
      <c r="I863" s="68"/>
      <c r="J863" s="68"/>
      <c r="K863" s="68"/>
    </row>
    <row r="864" spans="1:11" x14ac:dyDescent="0.35">
      <c r="A864" s="70" t="s">
        <v>5799</v>
      </c>
      <c r="B864" s="70" t="s">
        <v>120</v>
      </c>
      <c r="C864" s="70"/>
      <c r="D864" s="70"/>
      <c r="E864" s="70" t="s">
        <v>1683</v>
      </c>
      <c r="F864" s="70" t="s">
        <v>2553</v>
      </c>
      <c r="G864" s="70" t="s">
        <v>4610</v>
      </c>
      <c r="H864" s="69"/>
      <c r="I864" s="68"/>
      <c r="J864" s="68"/>
      <c r="K864" s="68"/>
    </row>
    <row r="865" spans="1:11" x14ac:dyDescent="0.35">
      <c r="A865" s="70" t="s">
        <v>5800</v>
      </c>
      <c r="B865" s="70" t="s">
        <v>120</v>
      </c>
      <c r="C865" s="70"/>
      <c r="D865" s="70"/>
      <c r="E865" s="70" t="s">
        <v>1683</v>
      </c>
      <c r="F865" s="70" t="s">
        <v>2553</v>
      </c>
      <c r="G865" s="70" t="s">
        <v>5041</v>
      </c>
      <c r="H865" s="69"/>
      <c r="I865" s="68"/>
      <c r="J865" s="68"/>
      <c r="K865" s="68"/>
    </row>
    <row r="866" spans="1:11" x14ac:dyDescent="0.35">
      <c r="A866" s="70" t="s">
        <v>5801</v>
      </c>
      <c r="B866" s="70" t="s">
        <v>120</v>
      </c>
      <c r="C866" s="70"/>
      <c r="D866" s="70"/>
      <c r="E866" s="70" t="s">
        <v>1683</v>
      </c>
      <c r="F866" s="70" t="s">
        <v>2553</v>
      </c>
      <c r="G866" s="70" t="s">
        <v>4648</v>
      </c>
      <c r="H866" s="69"/>
      <c r="I866" s="68"/>
      <c r="J866" s="68"/>
      <c r="K866" s="68"/>
    </row>
    <row r="867" spans="1:11" x14ac:dyDescent="0.35">
      <c r="A867" s="70" t="s">
        <v>5802</v>
      </c>
      <c r="B867" s="70" t="s">
        <v>120</v>
      </c>
      <c r="C867" s="70"/>
      <c r="D867" s="70"/>
      <c r="E867" s="70" t="s">
        <v>1683</v>
      </c>
      <c r="F867" s="70" t="s">
        <v>2553</v>
      </c>
      <c r="G867" s="70" t="s">
        <v>4650</v>
      </c>
      <c r="H867" s="69"/>
      <c r="I867" s="68"/>
      <c r="J867" s="68"/>
      <c r="K867" s="68"/>
    </row>
    <row r="868" spans="1:11" x14ac:dyDescent="0.35">
      <c r="A868" s="64" t="s">
        <v>5803</v>
      </c>
      <c r="B868" s="64" t="s">
        <v>120</v>
      </c>
      <c r="C868" s="64"/>
      <c r="D868" s="64"/>
      <c r="E868" s="64" t="s">
        <v>1683</v>
      </c>
      <c r="F868" s="67" t="s">
        <v>2553</v>
      </c>
      <c r="G868" s="67" t="s">
        <v>5041</v>
      </c>
      <c r="H868" s="69"/>
      <c r="I868" s="68"/>
      <c r="J868" s="68"/>
      <c r="K868" s="68"/>
    </row>
    <row r="869" spans="1:11" x14ac:dyDescent="0.35">
      <c r="A869" s="70" t="s">
        <v>5804</v>
      </c>
      <c r="B869" s="70" t="s">
        <v>120</v>
      </c>
      <c r="C869" s="70"/>
      <c r="D869" s="70"/>
      <c r="E869" s="70" t="s">
        <v>1683</v>
      </c>
      <c r="F869" s="70" t="s">
        <v>2553</v>
      </c>
      <c r="G869" s="70" t="s">
        <v>4651</v>
      </c>
      <c r="H869" s="69"/>
      <c r="I869" s="68"/>
      <c r="J869" s="68"/>
      <c r="K869" s="68"/>
    </row>
    <row r="870" spans="1:11" x14ac:dyDescent="0.35">
      <c r="A870" s="70" t="s">
        <v>5805</v>
      </c>
      <c r="B870" s="70" t="s">
        <v>120</v>
      </c>
      <c r="C870" s="70"/>
      <c r="D870" s="70"/>
      <c r="E870" s="70" t="s">
        <v>1683</v>
      </c>
      <c r="F870" s="70" t="s">
        <v>2553</v>
      </c>
      <c r="G870" s="70" t="s">
        <v>4651</v>
      </c>
      <c r="H870" s="69"/>
      <c r="I870" s="68"/>
      <c r="J870" s="68"/>
      <c r="K870" s="68"/>
    </row>
    <row r="871" spans="1:11" x14ac:dyDescent="0.35">
      <c r="A871" s="70" t="s">
        <v>2693</v>
      </c>
      <c r="B871" s="70" t="s">
        <v>120</v>
      </c>
      <c r="C871" s="70"/>
      <c r="D871" s="70"/>
      <c r="E871" s="70" t="s">
        <v>227</v>
      </c>
      <c r="F871" s="70" t="s">
        <v>2634</v>
      </c>
      <c r="G871" s="70" t="s">
        <v>5041</v>
      </c>
      <c r="H871" s="69"/>
      <c r="I871" s="68"/>
      <c r="J871" s="68"/>
      <c r="K871" s="68"/>
    </row>
    <row r="872" spans="1:11" x14ac:dyDescent="0.35">
      <c r="A872" s="70" t="s">
        <v>2692</v>
      </c>
      <c r="B872" s="70" t="s">
        <v>120</v>
      </c>
      <c r="C872" s="70"/>
      <c r="D872" s="70"/>
      <c r="E872" s="70" t="s">
        <v>227</v>
      </c>
      <c r="F872" s="70" t="s">
        <v>2634</v>
      </c>
      <c r="G872" s="70" t="s">
        <v>5041</v>
      </c>
      <c r="H872" s="69"/>
      <c r="I872" s="68"/>
      <c r="J872" s="68"/>
      <c r="K872" s="68"/>
    </row>
    <row r="873" spans="1:11" x14ac:dyDescent="0.35">
      <c r="A873" s="70" t="s">
        <v>5806</v>
      </c>
      <c r="B873" s="70" t="s">
        <v>120</v>
      </c>
      <c r="C873" s="70"/>
      <c r="D873" s="70"/>
      <c r="E873" s="70" t="s">
        <v>227</v>
      </c>
      <c r="F873" s="70" t="s">
        <v>4</v>
      </c>
      <c r="G873" s="70" t="s">
        <v>5807</v>
      </c>
      <c r="H873" s="69"/>
      <c r="I873" s="68" t="s">
        <v>174</v>
      </c>
      <c r="J873" s="68"/>
      <c r="K873" s="68"/>
    </row>
    <row r="874" spans="1:11" x14ac:dyDescent="0.35">
      <c r="A874" s="70" t="s">
        <v>5808</v>
      </c>
      <c r="B874" s="70" t="s">
        <v>120</v>
      </c>
      <c r="C874" s="70"/>
      <c r="D874" s="70"/>
      <c r="E874" s="70" t="s">
        <v>227</v>
      </c>
      <c r="F874" s="70" t="s">
        <v>2634</v>
      </c>
      <c r="G874" s="70" t="s">
        <v>5041</v>
      </c>
      <c r="H874" s="69"/>
      <c r="I874" s="68" t="s">
        <v>174</v>
      </c>
      <c r="J874" s="68"/>
      <c r="K874" s="68"/>
    </row>
    <row r="875" spans="1:11" x14ac:dyDescent="0.35">
      <c r="A875" s="70" t="s">
        <v>5809</v>
      </c>
      <c r="B875" s="70" t="s">
        <v>120</v>
      </c>
      <c r="C875" s="70"/>
      <c r="D875" s="70"/>
      <c r="E875" s="70" t="s">
        <v>227</v>
      </c>
      <c r="F875" s="70" t="s">
        <v>2544</v>
      </c>
      <c r="G875" s="70" t="s">
        <v>4510</v>
      </c>
      <c r="H875" s="69"/>
      <c r="I875" s="68"/>
      <c r="J875" s="68"/>
      <c r="K875" s="68"/>
    </row>
    <row r="876" spans="1:11" x14ac:dyDescent="0.35">
      <c r="A876" s="70" t="s">
        <v>5810</v>
      </c>
      <c r="B876" s="70" t="s">
        <v>120</v>
      </c>
      <c r="C876" s="70"/>
      <c r="D876" s="70"/>
      <c r="E876" s="70" t="s">
        <v>227</v>
      </c>
      <c r="F876" s="70" t="s">
        <v>2544</v>
      </c>
      <c r="G876" s="70" t="s">
        <v>4510</v>
      </c>
      <c r="H876" s="69"/>
      <c r="I876" s="68"/>
      <c r="J876" s="68"/>
      <c r="K876" s="68"/>
    </row>
    <row r="877" spans="1:11" x14ac:dyDescent="0.35">
      <c r="A877" s="70" t="s">
        <v>5811</v>
      </c>
      <c r="B877" s="70" t="s">
        <v>120</v>
      </c>
      <c r="C877" s="70"/>
      <c r="D877" s="70"/>
      <c r="E877" s="70" t="s">
        <v>227</v>
      </c>
      <c r="F877" s="70" t="s">
        <v>2544</v>
      </c>
      <c r="G877" s="70" t="s">
        <v>4512</v>
      </c>
      <c r="H877" s="69"/>
      <c r="I877" s="68"/>
      <c r="J877" s="68"/>
      <c r="K877" s="68"/>
    </row>
    <row r="878" spans="1:11" x14ac:dyDescent="0.35">
      <c r="A878" s="70" t="s">
        <v>5812</v>
      </c>
      <c r="B878" s="70" t="s">
        <v>120</v>
      </c>
      <c r="C878" s="70"/>
      <c r="D878" s="70"/>
      <c r="E878" s="70" t="s">
        <v>227</v>
      </c>
      <c r="F878" s="70" t="s">
        <v>2544</v>
      </c>
      <c r="G878" s="70" t="s">
        <v>4514</v>
      </c>
      <c r="H878" s="69"/>
      <c r="I878" s="68"/>
      <c r="J878" s="68"/>
      <c r="K878" s="68"/>
    </row>
    <row r="879" spans="1:11" x14ac:dyDescent="0.35">
      <c r="A879" s="70" t="s">
        <v>5813</v>
      </c>
      <c r="B879" s="70" t="s">
        <v>120</v>
      </c>
      <c r="C879" s="70"/>
      <c r="D879" s="70"/>
      <c r="E879" s="70" t="s">
        <v>227</v>
      </c>
      <c r="F879" s="70" t="s">
        <v>2544</v>
      </c>
      <c r="G879" s="70" t="s">
        <v>4512</v>
      </c>
      <c r="H879" s="69"/>
      <c r="I879" s="68"/>
      <c r="J879" s="68"/>
      <c r="K879" s="68"/>
    </row>
    <row r="880" spans="1:11" x14ac:dyDescent="0.35">
      <c r="A880" s="70" t="s">
        <v>5814</v>
      </c>
      <c r="B880" s="70" t="s">
        <v>203</v>
      </c>
      <c r="C880" s="70"/>
      <c r="D880" s="70"/>
      <c r="E880" s="70" t="s">
        <v>228</v>
      </c>
      <c r="F880" s="70" t="s">
        <v>10</v>
      </c>
      <c r="G880" s="70" t="s">
        <v>1886</v>
      </c>
      <c r="H880" s="69"/>
      <c r="I880" s="68"/>
      <c r="J880" s="68"/>
      <c r="K880" s="68"/>
    </row>
    <row r="881" spans="1:11" x14ac:dyDescent="0.35">
      <c r="A881" s="70" t="s">
        <v>5815</v>
      </c>
      <c r="B881" s="70" t="s">
        <v>120</v>
      </c>
      <c r="C881" s="70"/>
      <c r="D881" s="70"/>
      <c r="E881" s="70" t="s">
        <v>227</v>
      </c>
      <c r="F881" s="70" t="s">
        <v>2544</v>
      </c>
      <c r="G881" s="70" t="s">
        <v>4515</v>
      </c>
      <c r="H881" s="69"/>
      <c r="I881" s="68"/>
      <c r="J881" s="68"/>
      <c r="K881" s="68"/>
    </row>
    <row r="882" spans="1:11" x14ac:dyDescent="0.35">
      <c r="A882" s="70" t="s">
        <v>10983</v>
      </c>
      <c r="B882" s="70" t="s">
        <v>120</v>
      </c>
      <c r="C882" s="70"/>
      <c r="D882" s="70"/>
      <c r="E882" s="70" t="s">
        <v>227</v>
      </c>
      <c r="F882" s="70" t="s">
        <v>2634</v>
      </c>
      <c r="G882" s="70" t="s">
        <v>1363</v>
      </c>
      <c r="H882" s="69"/>
      <c r="I882" s="68"/>
      <c r="J882" s="68"/>
      <c r="K882" s="68"/>
    </row>
    <row r="883" spans="1:11" x14ac:dyDescent="0.35">
      <c r="A883" s="70" t="s">
        <v>5816</v>
      </c>
      <c r="B883" s="70" t="s">
        <v>120</v>
      </c>
      <c r="C883" s="70"/>
      <c r="D883" s="70"/>
      <c r="E883" s="70" t="s">
        <v>227</v>
      </c>
      <c r="F883" s="70" t="s">
        <v>2544</v>
      </c>
      <c r="G883" s="70" t="s">
        <v>4521</v>
      </c>
      <c r="H883" s="69"/>
      <c r="I883" s="68"/>
      <c r="J883" s="68"/>
      <c r="K883" s="68"/>
    </row>
    <row r="884" spans="1:11" x14ac:dyDescent="0.35">
      <c r="A884" s="70" t="s">
        <v>5817</v>
      </c>
      <c r="B884" s="70" t="s">
        <v>203</v>
      </c>
      <c r="C884" s="70"/>
      <c r="D884" s="70"/>
      <c r="E884" s="70" t="s">
        <v>227</v>
      </c>
      <c r="F884" s="70" t="s">
        <v>2544</v>
      </c>
      <c r="G884" s="70" t="s">
        <v>4521</v>
      </c>
      <c r="H884" s="69"/>
      <c r="I884" s="68"/>
      <c r="J884" s="68"/>
      <c r="K884" s="68"/>
    </row>
    <row r="885" spans="1:11" x14ac:dyDescent="0.35">
      <c r="A885" s="70" t="s">
        <v>5818</v>
      </c>
      <c r="B885" s="70" t="s">
        <v>120</v>
      </c>
      <c r="C885" s="70"/>
      <c r="D885" s="70"/>
      <c r="E885" s="70" t="s">
        <v>227</v>
      </c>
      <c r="F885" s="70" t="s">
        <v>2544</v>
      </c>
      <c r="G885" s="70" t="s">
        <v>4523</v>
      </c>
      <c r="H885" s="69"/>
      <c r="I885" s="68"/>
      <c r="J885" s="68"/>
      <c r="K885" s="68"/>
    </row>
    <row r="886" spans="1:11" x14ac:dyDescent="0.35">
      <c r="A886" s="70" t="s">
        <v>5819</v>
      </c>
      <c r="B886" s="70" t="s">
        <v>120</v>
      </c>
      <c r="C886" s="70"/>
      <c r="D886" s="70"/>
      <c r="E886" s="70" t="s">
        <v>227</v>
      </c>
      <c r="F886" s="70" t="s">
        <v>2544</v>
      </c>
      <c r="G886" s="70" t="s">
        <v>4523</v>
      </c>
      <c r="H886" s="69"/>
      <c r="I886" s="68"/>
      <c r="J886" s="68"/>
      <c r="K886" s="68"/>
    </row>
    <row r="887" spans="1:11" x14ac:dyDescent="0.35">
      <c r="A887" s="70" t="s">
        <v>5820</v>
      </c>
      <c r="B887" s="70" t="s">
        <v>120</v>
      </c>
      <c r="C887" s="70"/>
      <c r="D887" s="70"/>
      <c r="E887" s="70" t="s">
        <v>227</v>
      </c>
      <c r="F887" s="70" t="s">
        <v>2544</v>
      </c>
      <c r="G887" s="70" t="s">
        <v>4523</v>
      </c>
      <c r="H887" s="69"/>
      <c r="I887" s="68"/>
      <c r="J887" s="68"/>
      <c r="K887" s="68"/>
    </row>
    <row r="888" spans="1:11" x14ac:dyDescent="0.35">
      <c r="A888" s="70" t="s">
        <v>5821</v>
      </c>
      <c r="B888" s="70" t="s">
        <v>120</v>
      </c>
      <c r="C888" s="70"/>
      <c r="D888" s="70"/>
      <c r="E888" s="70" t="s">
        <v>227</v>
      </c>
      <c r="F888" s="70" t="s">
        <v>2544</v>
      </c>
      <c r="G888" s="70" t="s">
        <v>4525</v>
      </c>
      <c r="H888" s="69"/>
      <c r="I888" s="68"/>
      <c r="J888" s="68"/>
      <c r="K888" s="68"/>
    </row>
    <row r="889" spans="1:11" x14ac:dyDescent="0.35">
      <c r="A889" s="70" t="s">
        <v>5822</v>
      </c>
      <c r="B889" s="70" t="s">
        <v>120</v>
      </c>
      <c r="C889" s="70"/>
      <c r="D889" s="70"/>
      <c r="E889" s="70" t="s">
        <v>1683</v>
      </c>
      <c r="F889" s="70" t="s">
        <v>2544</v>
      </c>
      <c r="G889" s="70" t="s">
        <v>4527</v>
      </c>
      <c r="H889" s="69"/>
      <c r="I889" s="68"/>
      <c r="J889" s="68"/>
      <c r="K889" s="68"/>
    </row>
    <row r="890" spans="1:11" x14ac:dyDescent="0.35">
      <c r="A890" s="70" t="s">
        <v>5823</v>
      </c>
      <c r="B890" s="70" t="s">
        <v>120</v>
      </c>
      <c r="C890" s="70"/>
      <c r="D890" s="70"/>
      <c r="E890" s="70" t="s">
        <v>1683</v>
      </c>
      <c r="F890" s="70" t="s">
        <v>2544</v>
      </c>
      <c r="G890" s="70" t="s">
        <v>4527</v>
      </c>
      <c r="H890" s="69"/>
      <c r="I890" s="68"/>
      <c r="J890" s="68"/>
      <c r="K890" s="68"/>
    </row>
    <row r="891" spans="1:11" x14ac:dyDescent="0.35">
      <c r="A891" s="70" t="s">
        <v>5824</v>
      </c>
      <c r="B891" s="70" t="s">
        <v>120</v>
      </c>
      <c r="C891" s="70"/>
      <c r="D891" s="70"/>
      <c r="E891" s="70" t="s">
        <v>1683</v>
      </c>
      <c r="F891" s="70" t="s">
        <v>2544</v>
      </c>
      <c r="G891" s="70" t="s">
        <v>4527</v>
      </c>
      <c r="H891" s="69"/>
      <c r="I891" s="68"/>
      <c r="J891" s="68"/>
      <c r="K891" s="68"/>
    </row>
    <row r="892" spans="1:11" x14ac:dyDescent="0.35">
      <c r="A892" s="70" t="s">
        <v>5825</v>
      </c>
      <c r="B892" s="70" t="s">
        <v>120</v>
      </c>
      <c r="C892" s="70"/>
      <c r="D892" s="70"/>
      <c r="E892" s="70" t="s">
        <v>227</v>
      </c>
      <c r="F892" s="70" t="s">
        <v>11</v>
      </c>
      <c r="G892" s="70" t="s">
        <v>4531</v>
      </c>
      <c r="H892" s="69"/>
      <c r="I892" s="68"/>
      <c r="J892" s="68"/>
      <c r="K892" s="68"/>
    </row>
    <row r="893" spans="1:11" x14ac:dyDescent="0.35">
      <c r="A893" s="70" t="s">
        <v>5826</v>
      </c>
      <c r="B893" s="70" t="s">
        <v>120</v>
      </c>
      <c r="C893" s="70"/>
      <c r="D893" s="70"/>
      <c r="E893" s="70" t="s">
        <v>227</v>
      </c>
      <c r="F893" s="70" t="s">
        <v>2544</v>
      </c>
      <c r="G893" s="70" t="s">
        <v>4535</v>
      </c>
      <c r="H893" s="69"/>
      <c r="I893" s="68"/>
      <c r="J893" s="68"/>
      <c r="K893" s="68"/>
    </row>
    <row r="894" spans="1:11" x14ac:dyDescent="0.35">
      <c r="A894" s="70" t="s">
        <v>5827</v>
      </c>
      <c r="B894" s="70" t="s">
        <v>120</v>
      </c>
      <c r="C894" s="70"/>
      <c r="D894" s="70"/>
      <c r="E894" s="70" t="s">
        <v>227</v>
      </c>
      <c r="F894" s="70" t="s">
        <v>2544</v>
      </c>
      <c r="G894" s="70" t="s">
        <v>4537</v>
      </c>
      <c r="H894" s="69"/>
      <c r="I894" s="68"/>
      <c r="J894" s="68"/>
      <c r="K894" s="68"/>
    </row>
    <row r="895" spans="1:11" x14ac:dyDescent="0.35">
      <c r="A895" s="70" t="s">
        <v>5828</v>
      </c>
      <c r="B895" s="70" t="s">
        <v>203</v>
      </c>
      <c r="C895" s="70"/>
      <c r="D895" s="70"/>
      <c r="E895" s="70" t="s">
        <v>227</v>
      </c>
      <c r="F895" s="70" t="s">
        <v>2544</v>
      </c>
      <c r="G895" s="70" t="s">
        <v>4537</v>
      </c>
      <c r="H895" s="69"/>
      <c r="I895" s="68"/>
      <c r="J895" s="68"/>
      <c r="K895" s="68"/>
    </row>
    <row r="896" spans="1:11" ht="29" x14ac:dyDescent="0.35">
      <c r="A896" s="70" t="s">
        <v>5829</v>
      </c>
      <c r="B896" s="70" t="s">
        <v>203</v>
      </c>
      <c r="C896" s="70"/>
      <c r="D896" s="70"/>
      <c r="E896" s="70" t="s">
        <v>227</v>
      </c>
      <c r="F896" s="70" t="s">
        <v>10</v>
      </c>
      <c r="G896" s="70" t="s">
        <v>1915</v>
      </c>
      <c r="H896" s="69"/>
      <c r="I896" s="68"/>
      <c r="J896" s="68"/>
      <c r="K896" s="68"/>
    </row>
    <row r="897" spans="1:11" x14ac:dyDescent="0.35">
      <c r="A897" s="70" t="s">
        <v>5830</v>
      </c>
      <c r="B897" s="70" t="s">
        <v>203</v>
      </c>
      <c r="C897" s="70"/>
      <c r="D897" s="70"/>
      <c r="E897" s="70" t="s">
        <v>227</v>
      </c>
      <c r="F897" s="70" t="s">
        <v>10</v>
      </c>
      <c r="G897" s="70" t="s">
        <v>1925</v>
      </c>
      <c r="H897" s="69"/>
      <c r="I897" s="68"/>
      <c r="J897" s="68"/>
      <c r="K897" s="68"/>
    </row>
    <row r="898" spans="1:11" x14ac:dyDescent="0.35">
      <c r="A898" s="70" t="s">
        <v>5831</v>
      </c>
      <c r="B898" s="70" t="s">
        <v>120</v>
      </c>
      <c r="C898" s="70"/>
      <c r="D898" s="70"/>
      <c r="E898" s="70" t="s">
        <v>227</v>
      </c>
      <c r="F898" s="70" t="s">
        <v>2544</v>
      </c>
      <c r="G898" s="70" t="s">
        <v>4542</v>
      </c>
      <c r="H898" s="69"/>
      <c r="I898" s="68"/>
      <c r="J898" s="68"/>
      <c r="K898" s="68"/>
    </row>
    <row r="899" spans="1:11" x14ac:dyDescent="0.35">
      <c r="A899" s="70" t="s">
        <v>5832</v>
      </c>
      <c r="B899" s="70" t="s">
        <v>120</v>
      </c>
      <c r="C899" s="70"/>
      <c r="D899" s="70"/>
      <c r="E899" s="70" t="s">
        <v>227</v>
      </c>
      <c r="F899" s="70" t="s">
        <v>2544</v>
      </c>
      <c r="G899" s="70" t="s">
        <v>4542</v>
      </c>
      <c r="H899" s="69"/>
      <c r="I899" s="68"/>
      <c r="J899" s="68"/>
      <c r="K899" s="68"/>
    </row>
    <row r="900" spans="1:11" x14ac:dyDescent="0.35">
      <c r="A900" s="70" t="s">
        <v>5833</v>
      </c>
      <c r="B900" s="70" t="s">
        <v>120</v>
      </c>
      <c r="C900" s="70"/>
      <c r="D900" s="70"/>
      <c r="E900" s="70" t="s">
        <v>227</v>
      </c>
      <c r="F900" s="70" t="s">
        <v>2544</v>
      </c>
      <c r="G900" s="70" t="s">
        <v>4542</v>
      </c>
      <c r="H900" s="69"/>
      <c r="I900" s="68"/>
      <c r="J900" s="68"/>
      <c r="K900" s="68"/>
    </row>
    <row r="901" spans="1:11" x14ac:dyDescent="0.35">
      <c r="A901" s="70" t="s">
        <v>5834</v>
      </c>
      <c r="B901" s="70" t="s">
        <v>120</v>
      </c>
      <c r="C901" s="70"/>
      <c r="D901" s="70"/>
      <c r="E901" s="70" t="s">
        <v>228</v>
      </c>
      <c r="F901" s="70" t="s">
        <v>2544</v>
      </c>
      <c r="G901" s="70" t="s">
        <v>4603</v>
      </c>
      <c r="H901" s="69"/>
      <c r="I901" s="68"/>
      <c r="J901" s="68"/>
      <c r="K901" s="68"/>
    </row>
    <row r="902" spans="1:11" x14ac:dyDescent="0.35">
      <c r="A902" s="70" t="s">
        <v>5835</v>
      </c>
      <c r="B902" s="70" t="s">
        <v>120</v>
      </c>
      <c r="C902" s="70"/>
      <c r="D902" s="70"/>
      <c r="E902" s="70" t="s">
        <v>228</v>
      </c>
      <c r="F902" s="70" t="s">
        <v>2544</v>
      </c>
      <c r="G902" s="70" t="s">
        <v>4603</v>
      </c>
      <c r="H902" s="69"/>
      <c r="I902" s="68"/>
      <c r="J902" s="68"/>
      <c r="K902" s="68"/>
    </row>
    <row r="903" spans="1:11" x14ac:dyDescent="0.35">
      <c r="A903" s="70" t="s">
        <v>5836</v>
      </c>
      <c r="B903" s="70" t="s">
        <v>120</v>
      </c>
      <c r="C903" s="70"/>
      <c r="D903" s="70"/>
      <c r="E903" s="70" t="s">
        <v>228</v>
      </c>
      <c r="F903" s="70" t="s">
        <v>2544</v>
      </c>
      <c r="G903" s="70" t="s">
        <v>4603</v>
      </c>
      <c r="H903" s="69"/>
      <c r="I903" s="68"/>
      <c r="J903" s="68"/>
      <c r="K903" s="68"/>
    </row>
    <row r="904" spans="1:11" x14ac:dyDescent="0.35">
      <c r="A904" s="70" t="s">
        <v>5837</v>
      </c>
      <c r="B904" s="70" t="s">
        <v>120</v>
      </c>
      <c r="C904" s="70"/>
      <c r="D904" s="70"/>
      <c r="E904" s="70" t="s">
        <v>228</v>
      </c>
      <c r="F904" s="70" t="s">
        <v>2544</v>
      </c>
      <c r="G904" s="70" t="s">
        <v>4605</v>
      </c>
      <c r="H904" s="69"/>
      <c r="I904" s="68"/>
      <c r="J904" s="68"/>
      <c r="K904" s="68"/>
    </row>
    <row r="905" spans="1:11" x14ac:dyDescent="0.35">
      <c r="A905" s="70" t="s">
        <v>5838</v>
      </c>
      <c r="B905" s="70" t="s">
        <v>120</v>
      </c>
      <c r="C905" s="70"/>
      <c r="D905" s="70"/>
      <c r="E905" s="70" t="s">
        <v>228</v>
      </c>
      <c r="F905" s="70" t="s">
        <v>2544</v>
      </c>
      <c r="G905" s="70" t="s">
        <v>4607</v>
      </c>
      <c r="H905" s="69"/>
      <c r="I905" s="68"/>
      <c r="J905" s="68"/>
      <c r="K905" s="68"/>
    </row>
    <row r="906" spans="1:11" x14ac:dyDescent="0.35">
      <c r="A906" s="70" t="s">
        <v>5839</v>
      </c>
      <c r="B906" s="70" t="s">
        <v>120</v>
      </c>
      <c r="C906" s="70"/>
      <c r="D906" s="70"/>
      <c r="E906" s="70" t="s">
        <v>228</v>
      </c>
      <c r="F906" s="70" t="s">
        <v>2544</v>
      </c>
      <c r="G906" s="70" t="s">
        <v>4607</v>
      </c>
      <c r="H906" s="69"/>
      <c r="I906" s="68"/>
      <c r="J906" s="68"/>
      <c r="K906" s="68"/>
    </row>
    <row r="907" spans="1:11" x14ac:dyDescent="0.35">
      <c r="A907" s="70" t="s">
        <v>5840</v>
      </c>
      <c r="B907" s="70" t="s">
        <v>120</v>
      </c>
      <c r="C907" s="70"/>
      <c r="D907" s="70"/>
      <c r="E907" s="70" t="s">
        <v>228</v>
      </c>
      <c r="F907" s="70" t="s">
        <v>2544</v>
      </c>
      <c r="G907" s="70" t="s">
        <v>4637</v>
      </c>
      <c r="H907" s="69"/>
      <c r="I907" s="68"/>
      <c r="J907" s="68"/>
      <c r="K907" s="68"/>
    </row>
    <row r="908" spans="1:11" x14ac:dyDescent="0.35">
      <c r="A908" s="70" t="s">
        <v>5841</v>
      </c>
      <c r="B908" s="70" t="s">
        <v>120</v>
      </c>
      <c r="C908" s="70"/>
      <c r="D908" s="70"/>
      <c r="E908" s="70" t="s">
        <v>228</v>
      </c>
      <c r="F908" s="70" t="s">
        <v>2544</v>
      </c>
      <c r="G908" s="70" t="s">
        <v>4608</v>
      </c>
      <c r="H908" s="69"/>
      <c r="I908" s="68"/>
      <c r="J908" s="68"/>
      <c r="K908" s="68"/>
    </row>
    <row r="909" spans="1:11" x14ac:dyDescent="0.35">
      <c r="A909" s="70" t="s">
        <v>5842</v>
      </c>
      <c r="B909" s="70" t="s">
        <v>120</v>
      </c>
      <c r="C909" s="70"/>
      <c r="D909" s="70"/>
      <c r="E909" s="70" t="s">
        <v>228</v>
      </c>
      <c r="F909" s="70" t="s">
        <v>2544</v>
      </c>
      <c r="G909" s="70" t="s">
        <v>4608</v>
      </c>
      <c r="H909" s="69"/>
      <c r="I909" s="68"/>
      <c r="J909" s="68"/>
      <c r="K909" s="68"/>
    </row>
    <row r="910" spans="1:11" x14ac:dyDescent="0.35">
      <c r="A910" s="70" t="s">
        <v>5843</v>
      </c>
      <c r="B910" s="70" t="s">
        <v>120</v>
      </c>
      <c r="C910" s="70"/>
      <c r="D910" s="70"/>
      <c r="E910" s="70" t="s">
        <v>228</v>
      </c>
      <c r="F910" s="70" t="s">
        <v>2544</v>
      </c>
      <c r="G910" s="70" t="s">
        <v>4608</v>
      </c>
      <c r="H910" s="69"/>
      <c r="I910" s="68"/>
      <c r="J910" s="68"/>
      <c r="K910" s="68"/>
    </row>
    <row r="911" spans="1:11" x14ac:dyDescent="0.35">
      <c r="A911" s="70" t="s">
        <v>5844</v>
      </c>
      <c r="B911" s="70" t="s">
        <v>120</v>
      </c>
      <c r="C911" s="70"/>
      <c r="D911" s="70"/>
      <c r="E911" s="70" t="s">
        <v>228</v>
      </c>
      <c r="F911" s="70" t="s">
        <v>2544</v>
      </c>
      <c r="G911" s="70" t="s">
        <v>4608</v>
      </c>
      <c r="H911" s="69"/>
      <c r="I911" s="68"/>
      <c r="J911" s="68"/>
      <c r="K911" s="68"/>
    </row>
    <row r="912" spans="1:11" x14ac:dyDescent="0.35">
      <c r="A912" s="70" t="s">
        <v>5845</v>
      </c>
      <c r="B912" s="70" t="s">
        <v>120</v>
      </c>
      <c r="C912" s="70"/>
      <c r="D912" s="70"/>
      <c r="E912" s="70" t="s">
        <v>228</v>
      </c>
      <c r="F912" s="70" t="s">
        <v>2544</v>
      </c>
      <c r="G912" s="70" t="s">
        <v>4608</v>
      </c>
      <c r="H912" s="69"/>
      <c r="I912" s="68"/>
      <c r="J912" s="68"/>
      <c r="K912" s="68"/>
    </row>
    <row r="913" spans="1:11" x14ac:dyDescent="0.35">
      <c r="A913" s="70" t="s">
        <v>5846</v>
      </c>
      <c r="B913" s="70" t="s">
        <v>203</v>
      </c>
      <c r="C913" s="70"/>
      <c r="D913" s="70"/>
      <c r="E913" s="70" t="s">
        <v>470</v>
      </c>
      <c r="F913" s="70" t="s">
        <v>2544</v>
      </c>
      <c r="G913" s="70" t="s">
        <v>4614</v>
      </c>
      <c r="H913" s="69"/>
      <c r="I913" s="68"/>
      <c r="J913" s="68"/>
      <c r="K913" s="68"/>
    </row>
    <row r="914" spans="1:11" ht="29" x14ac:dyDescent="0.35">
      <c r="A914" s="70" t="s">
        <v>5847</v>
      </c>
      <c r="B914" s="70" t="s">
        <v>120</v>
      </c>
      <c r="C914" s="70"/>
      <c r="D914" s="70"/>
      <c r="E914" s="70" t="s">
        <v>470</v>
      </c>
      <c r="F914" s="70" t="s">
        <v>2544</v>
      </c>
      <c r="G914" s="70" t="s">
        <v>4614</v>
      </c>
      <c r="H914" s="69"/>
      <c r="I914" s="68"/>
      <c r="J914" s="68"/>
      <c r="K914" s="68"/>
    </row>
    <row r="915" spans="1:11" ht="29" x14ac:dyDescent="0.35">
      <c r="A915" s="70" t="s">
        <v>5848</v>
      </c>
      <c r="B915" s="70" t="s">
        <v>120</v>
      </c>
      <c r="C915" s="70"/>
      <c r="D915" s="70"/>
      <c r="E915" s="70" t="s">
        <v>470</v>
      </c>
      <c r="F915" s="70" t="s">
        <v>2544</v>
      </c>
      <c r="G915" s="70" t="s">
        <v>4614</v>
      </c>
      <c r="H915" s="69"/>
      <c r="I915" s="68"/>
      <c r="J915" s="68"/>
      <c r="K915" s="68"/>
    </row>
    <row r="916" spans="1:11" ht="29" x14ac:dyDescent="0.35">
      <c r="A916" s="70" t="s">
        <v>5849</v>
      </c>
      <c r="B916" s="70" t="s">
        <v>120</v>
      </c>
      <c r="C916" s="70"/>
      <c r="D916" s="70"/>
      <c r="E916" s="70" t="s">
        <v>470</v>
      </c>
      <c r="F916" s="70" t="s">
        <v>2544</v>
      </c>
      <c r="G916" s="70" t="s">
        <v>4614</v>
      </c>
      <c r="H916" s="69"/>
      <c r="I916" s="68"/>
      <c r="J916" s="68"/>
      <c r="K916" s="68"/>
    </row>
    <row r="917" spans="1:11" x14ac:dyDescent="0.35">
      <c r="A917" s="70" t="s">
        <v>5850</v>
      </c>
      <c r="B917" s="70" t="s">
        <v>120</v>
      </c>
      <c r="C917" s="70"/>
      <c r="D917" s="70"/>
      <c r="E917" s="70" t="s">
        <v>470</v>
      </c>
      <c r="F917" s="70" t="s">
        <v>2544</v>
      </c>
      <c r="G917" s="70" t="s">
        <v>4614</v>
      </c>
      <c r="H917" s="69"/>
      <c r="I917" s="68"/>
      <c r="J917" s="68"/>
      <c r="K917" s="68"/>
    </row>
    <row r="918" spans="1:11" x14ac:dyDescent="0.35">
      <c r="A918" s="70" t="s">
        <v>5851</v>
      </c>
      <c r="B918" s="70" t="s">
        <v>120</v>
      </c>
      <c r="C918" s="70"/>
      <c r="D918" s="70"/>
      <c r="E918" s="70" t="s">
        <v>227</v>
      </c>
      <c r="F918" s="70" t="s">
        <v>4</v>
      </c>
      <c r="G918" s="68" t="s">
        <v>5041</v>
      </c>
      <c r="H918" s="69"/>
      <c r="I918" s="68" t="s">
        <v>174</v>
      </c>
      <c r="J918" s="68"/>
      <c r="K918" s="68"/>
    </row>
    <row r="919" spans="1:11" x14ac:dyDescent="0.35">
      <c r="A919" s="70" t="s">
        <v>5852</v>
      </c>
      <c r="B919" s="70" t="s">
        <v>120</v>
      </c>
      <c r="C919" s="70"/>
      <c r="D919" s="70"/>
      <c r="E919" s="70" t="s">
        <v>227</v>
      </c>
      <c r="F919" s="70" t="s">
        <v>2544</v>
      </c>
      <c r="G919" s="68" t="s">
        <v>4617</v>
      </c>
      <c r="H919" s="69"/>
      <c r="I919" s="68"/>
      <c r="J919" s="68"/>
      <c r="K919" s="68"/>
    </row>
    <row r="920" spans="1:11" x14ac:dyDescent="0.35">
      <c r="A920" s="70" t="s">
        <v>5853</v>
      </c>
      <c r="B920" s="70" t="s">
        <v>120</v>
      </c>
      <c r="C920" s="70"/>
      <c r="D920" s="70"/>
      <c r="E920" s="70" t="s">
        <v>227</v>
      </c>
      <c r="F920" s="70" t="s">
        <v>5080</v>
      </c>
      <c r="G920" s="70" t="s">
        <v>5041</v>
      </c>
      <c r="H920" s="69"/>
      <c r="I920" s="69"/>
      <c r="J920" s="69"/>
      <c r="K920" s="69"/>
    </row>
    <row r="921" spans="1:11" x14ac:dyDescent="0.35">
      <c r="A921" s="70" t="s">
        <v>5854</v>
      </c>
      <c r="B921" s="70" t="s">
        <v>120</v>
      </c>
      <c r="C921" s="70"/>
      <c r="D921" s="70"/>
      <c r="E921" s="70" t="s">
        <v>227</v>
      </c>
      <c r="F921" s="70" t="s">
        <v>2544</v>
      </c>
      <c r="G921" s="68" t="s">
        <v>4617</v>
      </c>
      <c r="H921" s="69"/>
      <c r="I921" s="69"/>
      <c r="J921" s="69"/>
      <c r="K921" s="69"/>
    </row>
    <row r="922" spans="1:11" x14ac:dyDescent="0.35">
      <c r="A922" s="70" t="s">
        <v>5855</v>
      </c>
      <c r="B922" s="70" t="s">
        <v>203</v>
      </c>
      <c r="C922" s="70"/>
      <c r="D922" s="70"/>
      <c r="E922" s="70" t="s">
        <v>227</v>
      </c>
      <c r="F922" s="70" t="s">
        <v>2544</v>
      </c>
      <c r="G922" s="70" t="s">
        <v>4617</v>
      </c>
      <c r="H922" s="69"/>
      <c r="I922" s="68"/>
      <c r="J922" s="68"/>
      <c r="K922" s="68"/>
    </row>
    <row r="923" spans="1:11" x14ac:dyDescent="0.35">
      <c r="A923" s="70" t="s">
        <v>5856</v>
      </c>
      <c r="B923" s="70" t="s">
        <v>120</v>
      </c>
      <c r="C923" s="70"/>
      <c r="D923" s="70"/>
      <c r="E923" s="70" t="s">
        <v>227</v>
      </c>
      <c r="F923" s="70" t="s">
        <v>2544</v>
      </c>
      <c r="G923" s="70" t="s">
        <v>4617</v>
      </c>
      <c r="H923" s="69"/>
      <c r="I923" s="68"/>
      <c r="J923" s="68"/>
      <c r="K923" s="68"/>
    </row>
    <row r="924" spans="1:11" x14ac:dyDescent="0.35">
      <c r="A924" s="70" t="s">
        <v>5857</v>
      </c>
      <c r="B924" s="70" t="s">
        <v>120</v>
      </c>
      <c r="C924" s="70"/>
      <c r="D924" s="70"/>
      <c r="E924" s="70" t="s">
        <v>227</v>
      </c>
      <c r="F924" s="70" t="s">
        <v>2544</v>
      </c>
      <c r="G924" s="70" t="s">
        <v>4617</v>
      </c>
      <c r="H924" s="69"/>
      <c r="I924" s="68"/>
      <c r="J924" s="68"/>
      <c r="K924" s="68"/>
    </row>
    <row r="925" spans="1:11" x14ac:dyDescent="0.35">
      <c r="A925" s="70" t="s">
        <v>5858</v>
      </c>
      <c r="B925" s="70" t="s">
        <v>120</v>
      </c>
      <c r="C925" s="70"/>
      <c r="D925" s="70"/>
      <c r="E925" s="70" t="s">
        <v>227</v>
      </c>
      <c r="F925" s="70" t="s">
        <v>2544</v>
      </c>
      <c r="G925" s="70" t="s">
        <v>4619</v>
      </c>
      <c r="H925" s="69"/>
      <c r="I925" s="68"/>
      <c r="J925" s="68"/>
      <c r="K925" s="68"/>
    </row>
    <row r="926" spans="1:11" x14ac:dyDescent="0.35">
      <c r="A926" s="70" t="s">
        <v>5859</v>
      </c>
      <c r="B926" s="70" t="s">
        <v>120</v>
      </c>
      <c r="C926" s="70"/>
      <c r="D926" s="70"/>
      <c r="E926" s="70" t="s">
        <v>227</v>
      </c>
      <c r="F926" s="70" t="s">
        <v>2544</v>
      </c>
      <c r="G926" s="70" t="s">
        <v>4619</v>
      </c>
      <c r="H926" s="69"/>
      <c r="I926" s="68"/>
      <c r="J926" s="68"/>
      <c r="K926" s="68"/>
    </row>
    <row r="927" spans="1:11" x14ac:dyDescent="0.35">
      <c r="A927" s="70" t="s">
        <v>10984</v>
      </c>
      <c r="B927" s="70" t="s">
        <v>120</v>
      </c>
      <c r="C927" s="70"/>
      <c r="D927" s="70"/>
      <c r="E927" s="70" t="s">
        <v>227</v>
      </c>
      <c r="F927" s="70" t="s">
        <v>2544</v>
      </c>
      <c r="G927" s="70" t="s">
        <v>4621</v>
      </c>
      <c r="H927" s="69"/>
      <c r="I927" s="68"/>
      <c r="J927" s="68"/>
      <c r="K927" s="68"/>
    </row>
    <row r="928" spans="1:11" x14ac:dyDescent="0.35">
      <c r="A928" s="70" t="s">
        <v>5860</v>
      </c>
      <c r="B928" s="70" t="s">
        <v>120</v>
      </c>
      <c r="C928" s="70"/>
      <c r="D928" s="70"/>
      <c r="E928" s="70" t="s">
        <v>227</v>
      </c>
      <c r="F928" s="70" t="s">
        <v>2544</v>
      </c>
      <c r="G928" s="70" t="s">
        <v>4623</v>
      </c>
      <c r="H928" s="69"/>
      <c r="I928" s="68"/>
      <c r="J928" s="68"/>
      <c r="K928" s="68"/>
    </row>
    <row r="929" spans="1:11" x14ac:dyDescent="0.35">
      <c r="A929" s="70" t="s">
        <v>5861</v>
      </c>
      <c r="B929" s="70" t="s">
        <v>120</v>
      </c>
      <c r="C929" s="70"/>
      <c r="D929" s="70"/>
      <c r="E929" s="70" t="s">
        <v>227</v>
      </c>
      <c r="F929" s="70" t="s">
        <v>2544</v>
      </c>
      <c r="G929" s="70" t="s">
        <v>4623</v>
      </c>
      <c r="H929" s="69"/>
      <c r="I929" s="68"/>
      <c r="J929" s="68"/>
      <c r="K929" s="68"/>
    </row>
    <row r="930" spans="1:11" x14ac:dyDescent="0.35">
      <c r="A930" s="70" t="s">
        <v>5862</v>
      </c>
      <c r="B930" s="70" t="s">
        <v>120</v>
      </c>
      <c r="C930" s="70"/>
      <c r="D930" s="70"/>
      <c r="E930" s="70" t="s">
        <v>470</v>
      </c>
      <c r="F930" s="70" t="s">
        <v>2544</v>
      </c>
      <c r="G930" s="70" t="s">
        <v>4625</v>
      </c>
      <c r="H930" s="69"/>
      <c r="I930" s="68"/>
      <c r="J930" s="68"/>
      <c r="K930" s="68"/>
    </row>
    <row r="931" spans="1:11" x14ac:dyDescent="0.35">
      <c r="A931" s="70" t="s">
        <v>5863</v>
      </c>
      <c r="B931" s="70" t="s">
        <v>120</v>
      </c>
      <c r="C931" s="70"/>
      <c r="D931" s="70"/>
      <c r="E931" s="70" t="s">
        <v>470</v>
      </c>
      <c r="F931" s="70" t="s">
        <v>2544</v>
      </c>
      <c r="G931" s="70" t="s">
        <v>4627</v>
      </c>
      <c r="H931" s="69"/>
      <c r="I931" s="68"/>
      <c r="J931" s="68"/>
      <c r="K931" s="68"/>
    </row>
    <row r="932" spans="1:11" x14ac:dyDescent="0.35">
      <c r="A932" s="70" t="s">
        <v>5864</v>
      </c>
      <c r="B932" s="70" t="s">
        <v>120</v>
      </c>
      <c r="C932" s="70"/>
      <c r="D932" s="70"/>
      <c r="E932" s="70" t="s">
        <v>470</v>
      </c>
      <c r="F932" s="70" t="s">
        <v>2544</v>
      </c>
      <c r="G932" s="70" t="s">
        <v>4629</v>
      </c>
      <c r="H932" s="69"/>
      <c r="I932" s="68"/>
      <c r="J932" s="68"/>
      <c r="K932" s="68"/>
    </row>
    <row r="933" spans="1:11" x14ac:dyDescent="0.35">
      <c r="A933" s="70" t="s">
        <v>5865</v>
      </c>
      <c r="B933" s="70" t="s">
        <v>120</v>
      </c>
      <c r="C933" s="70"/>
      <c r="D933" s="70"/>
      <c r="E933" s="70" t="s">
        <v>227</v>
      </c>
      <c r="F933" s="70" t="s">
        <v>2553</v>
      </c>
      <c r="G933" s="70" t="s">
        <v>5041</v>
      </c>
      <c r="H933" s="69"/>
      <c r="I933" s="68"/>
      <c r="J933" s="68"/>
      <c r="K933" s="68"/>
    </row>
    <row r="934" spans="1:11" x14ac:dyDescent="0.35">
      <c r="A934" s="70" t="s">
        <v>5866</v>
      </c>
      <c r="B934" s="70" t="s">
        <v>120</v>
      </c>
      <c r="C934" s="70"/>
      <c r="D934" s="70"/>
      <c r="E934" s="70" t="s">
        <v>227</v>
      </c>
      <c r="F934" s="70" t="s">
        <v>5080</v>
      </c>
      <c r="G934" s="70" t="s">
        <v>5041</v>
      </c>
      <c r="H934" s="69"/>
      <c r="I934" s="68"/>
      <c r="J934" s="68"/>
      <c r="K934" s="68"/>
    </row>
    <row r="935" spans="1:11" x14ac:dyDescent="0.35">
      <c r="A935" s="70" t="s">
        <v>5867</v>
      </c>
      <c r="B935" s="70" t="s">
        <v>120</v>
      </c>
      <c r="C935" s="70"/>
      <c r="D935" s="70"/>
      <c r="E935" s="70" t="s">
        <v>227</v>
      </c>
      <c r="F935" s="70" t="s">
        <v>2544</v>
      </c>
      <c r="G935" s="70" t="s">
        <v>4631</v>
      </c>
      <c r="H935" s="69"/>
      <c r="I935" s="68"/>
      <c r="J935" s="68"/>
      <c r="K935" s="68"/>
    </row>
    <row r="936" spans="1:11" x14ac:dyDescent="0.35">
      <c r="A936" s="70" t="s">
        <v>5868</v>
      </c>
      <c r="B936" s="70" t="s">
        <v>120</v>
      </c>
      <c r="C936" s="70"/>
      <c r="D936" s="70"/>
      <c r="E936" s="70" t="s">
        <v>1683</v>
      </c>
      <c r="F936" s="70" t="s">
        <v>4</v>
      </c>
      <c r="G936" s="70" t="s">
        <v>3048</v>
      </c>
      <c r="H936" s="69"/>
      <c r="I936" s="68"/>
      <c r="J936" s="68"/>
      <c r="K936" s="68"/>
    </row>
    <row r="937" spans="1:11" x14ac:dyDescent="0.35">
      <c r="A937" s="70" t="s">
        <v>5869</v>
      </c>
      <c r="B937" s="70" t="s">
        <v>120</v>
      </c>
      <c r="C937" s="70"/>
      <c r="D937" s="70"/>
      <c r="E937" s="70" t="s">
        <v>1683</v>
      </c>
      <c r="F937" s="70" t="s">
        <v>4</v>
      </c>
      <c r="G937" s="70" t="s">
        <v>3048</v>
      </c>
      <c r="H937" s="69"/>
      <c r="I937" s="68"/>
      <c r="J937" s="68"/>
      <c r="K937" s="68"/>
    </row>
    <row r="938" spans="1:11" x14ac:dyDescent="0.35">
      <c r="A938" s="70" t="s">
        <v>5870</v>
      </c>
      <c r="B938" s="70" t="s">
        <v>120</v>
      </c>
      <c r="C938" s="70"/>
      <c r="D938" s="70"/>
      <c r="E938" s="70" t="s">
        <v>1683</v>
      </c>
      <c r="F938" s="70" t="s">
        <v>4</v>
      </c>
      <c r="G938" s="70" t="s">
        <v>3048</v>
      </c>
      <c r="H938" s="69"/>
      <c r="I938" s="68"/>
      <c r="J938" s="68"/>
      <c r="K938" s="68"/>
    </row>
    <row r="939" spans="1:11" x14ac:dyDescent="0.35">
      <c r="A939" s="70" t="s">
        <v>5871</v>
      </c>
      <c r="B939" s="70" t="s">
        <v>120</v>
      </c>
      <c r="C939" s="70"/>
      <c r="D939" s="70"/>
      <c r="E939" s="70" t="s">
        <v>1683</v>
      </c>
      <c r="F939" s="70" t="s">
        <v>4</v>
      </c>
      <c r="G939" s="70" t="s">
        <v>3048</v>
      </c>
      <c r="H939" s="69"/>
      <c r="I939" s="68"/>
      <c r="J939" s="68"/>
      <c r="K939" s="68"/>
    </row>
    <row r="940" spans="1:11" x14ac:dyDescent="0.35">
      <c r="A940" s="70" t="s">
        <v>5872</v>
      </c>
      <c r="B940" s="70" t="s">
        <v>120</v>
      </c>
      <c r="C940" s="70"/>
      <c r="D940" s="70"/>
      <c r="E940" s="70" t="s">
        <v>1683</v>
      </c>
      <c r="F940" s="70" t="s">
        <v>4</v>
      </c>
      <c r="G940" s="70" t="s">
        <v>3048</v>
      </c>
      <c r="H940" s="69"/>
      <c r="I940" s="68"/>
      <c r="J940" s="68"/>
      <c r="K940" s="68"/>
    </row>
    <row r="941" spans="1:11" x14ac:dyDescent="0.35">
      <c r="A941" s="70" t="s">
        <v>5873</v>
      </c>
      <c r="B941" s="70" t="s">
        <v>120</v>
      </c>
      <c r="C941" s="70"/>
      <c r="D941" s="70"/>
      <c r="E941" s="70" t="s">
        <v>1683</v>
      </c>
      <c r="F941" s="70" t="s">
        <v>4</v>
      </c>
      <c r="G941" s="70" t="s">
        <v>3048</v>
      </c>
      <c r="H941" s="69"/>
      <c r="I941" s="68"/>
      <c r="J941" s="68"/>
      <c r="K941" s="68"/>
    </row>
    <row r="942" spans="1:11" x14ac:dyDescent="0.35">
      <c r="A942" s="70" t="s">
        <v>5874</v>
      </c>
      <c r="B942" s="70" t="s">
        <v>120</v>
      </c>
      <c r="C942" s="70"/>
      <c r="D942" s="70"/>
      <c r="E942" s="70" t="s">
        <v>1683</v>
      </c>
      <c r="F942" s="70" t="s">
        <v>4</v>
      </c>
      <c r="G942" s="70" t="s">
        <v>3048</v>
      </c>
      <c r="H942" s="69"/>
      <c r="I942" s="68"/>
      <c r="J942" s="68"/>
      <c r="K942" s="68"/>
    </row>
    <row r="943" spans="1:11" x14ac:dyDescent="0.35">
      <c r="A943" s="70" t="s">
        <v>5875</v>
      </c>
      <c r="B943" s="70" t="s">
        <v>5876</v>
      </c>
      <c r="C943" s="70"/>
      <c r="D943" s="70"/>
      <c r="E943" s="70" t="s">
        <v>1683</v>
      </c>
      <c r="F943" s="70" t="s">
        <v>4</v>
      </c>
      <c r="G943" s="70" t="s">
        <v>3048</v>
      </c>
      <c r="H943" s="69"/>
      <c r="I943" s="68"/>
      <c r="J943" s="68"/>
      <c r="K943" s="68"/>
    </row>
    <row r="944" spans="1:11" x14ac:dyDescent="0.35">
      <c r="A944" s="70" t="s">
        <v>5877</v>
      </c>
      <c r="B944" s="70" t="s">
        <v>120</v>
      </c>
      <c r="C944" s="70"/>
      <c r="D944" s="70"/>
      <c r="E944" s="70" t="s">
        <v>1683</v>
      </c>
      <c r="F944" s="70" t="s">
        <v>4</v>
      </c>
      <c r="G944" s="70" t="s">
        <v>3048</v>
      </c>
      <c r="H944" s="69"/>
      <c r="I944" s="68"/>
      <c r="J944" s="68"/>
      <c r="K944" s="68"/>
    </row>
    <row r="945" spans="1:11" x14ac:dyDescent="0.35">
      <c r="A945" s="70" t="s">
        <v>5878</v>
      </c>
      <c r="B945" s="70" t="s">
        <v>120</v>
      </c>
      <c r="C945" s="70"/>
      <c r="D945" s="70"/>
      <c r="E945" s="70" t="s">
        <v>1683</v>
      </c>
      <c r="F945" s="70" t="s">
        <v>4</v>
      </c>
      <c r="G945" s="70" t="s">
        <v>3048</v>
      </c>
      <c r="H945" s="69"/>
      <c r="I945" s="68"/>
      <c r="J945" s="68"/>
      <c r="K945" s="68"/>
    </row>
    <row r="946" spans="1:11" ht="29" x14ac:dyDescent="0.35">
      <c r="A946" s="70" t="s">
        <v>5879</v>
      </c>
      <c r="B946" s="70" t="s">
        <v>5876</v>
      </c>
      <c r="C946" s="70"/>
      <c r="D946" s="70"/>
      <c r="E946" s="70" t="s">
        <v>1683</v>
      </c>
      <c r="F946" s="70" t="s">
        <v>4</v>
      </c>
      <c r="G946" s="70" t="s">
        <v>3048</v>
      </c>
      <c r="H946" s="69"/>
      <c r="I946" s="68"/>
      <c r="J946" s="68"/>
      <c r="K946" s="68"/>
    </row>
    <row r="947" spans="1:11" x14ac:dyDescent="0.35">
      <c r="A947" s="70" t="s">
        <v>5880</v>
      </c>
      <c r="B947" s="70" t="s">
        <v>120</v>
      </c>
      <c r="C947" s="70"/>
      <c r="D947" s="70"/>
      <c r="E947" s="70" t="s">
        <v>1683</v>
      </c>
      <c r="F947" s="70" t="s">
        <v>4</v>
      </c>
      <c r="G947" s="70" t="s">
        <v>3048</v>
      </c>
      <c r="H947" s="69"/>
      <c r="I947" s="68"/>
      <c r="J947" s="68"/>
      <c r="K947" s="68"/>
    </row>
    <row r="948" spans="1:11" ht="29" x14ac:dyDescent="0.35">
      <c r="A948" s="70" t="s">
        <v>5881</v>
      </c>
      <c r="B948" s="70" t="s">
        <v>5876</v>
      </c>
      <c r="C948" s="70"/>
      <c r="D948" s="70"/>
      <c r="E948" s="70" t="s">
        <v>1683</v>
      </c>
      <c r="F948" s="70" t="s">
        <v>4</v>
      </c>
      <c r="G948" s="70" t="s">
        <v>3048</v>
      </c>
      <c r="H948" s="69"/>
      <c r="I948" s="68"/>
      <c r="J948" s="68"/>
      <c r="K948" s="68"/>
    </row>
    <row r="949" spans="1:11" x14ac:dyDescent="0.35">
      <c r="A949" s="70" t="s">
        <v>5882</v>
      </c>
      <c r="B949" s="70" t="s">
        <v>120</v>
      </c>
      <c r="C949" s="70"/>
      <c r="D949" s="70"/>
      <c r="E949" s="70" t="s">
        <v>5309</v>
      </c>
      <c r="F949" s="70" t="s">
        <v>4</v>
      </c>
      <c r="G949" s="70" t="s">
        <v>3048</v>
      </c>
      <c r="H949" s="69" t="s">
        <v>174</v>
      </c>
      <c r="I949" s="68"/>
      <c r="J949" s="68"/>
      <c r="K949" s="68"/>
    </row>
    <row r="950" spans="1:11" x14ac:dyDescent="0.35">
      <c r="A950" s="70" t="s">
        <v>2670</v>
      </c>
      <c r="B950" s="70" t="s">
        <v>120</v>
      </c>
      <c r="C950" s="70"/>
      <c r="D950" s="70"/>
      <c r="E950" s="70" t="s">
        <v>227</v>
      </c>
      <c r="F950" s="70" t="s">
        <v>4</v>
      </c>
      <c r="G950" s="70" t="s">
        <v>5041</v>
      </c>
      <c r="H950" s="69"/>
      <c r="I950" s="68" t="s">
        <v>174</v>
      </c>
      <c r="J950" s="68"/>
      <c r="K950" s="68"/>
    </row>
    <row r="951" spans="1:11" x14ac:dyDescent="0.35">
      <c r="A951" s="70" t="s">
        <v>5883</v>
      </c>
      <c r="B951" s="70" t="s">
        <v>120</v>
      </c>
      <c r="C951" s="70"/>
      <c r="D951" s="70"/>
      <c r="E951" s="70" t="s">
        <v>227</v>
      </c>
      <c r="F951" s="70" t="s">
        <v>4</v>
      </c>
      <c r="G951" s="70" t="s">
        <v>5041</v>
      </c>
      <c r="H951" s="69"/>
      <c r="I951" s="68" t="s">
        <v>174</v>
      </c>
      <c r="J951" s="68"/>
      <c r="K951" s="68"/>
    </row>
    <row r="952" spans="1:11" x14ac:dyDescent="0.35">
      <c r="A952" s="70" t="s">
        <v>5884</v>
      </c>
      <c r="B952" s="70" t="s">
        <v>120</v>
      </c>
      <c r="C952" s="70"/>
      <c r="D952" s="70"/>
      <c r="E952" s="70" t="s">
        <v>1683</v>
      </c>
      <c r="F952" s="70" t="s">
        <v>4</v>
      </c>
      <c r="G952" s="70" t="s">
        <v>3050</v>
      </c>
      <c r="H952" s="69"/>
      <c r="I952" s="68"/>
      <c r="J952" s="68"/>
      <c r="K952" s="68"/>
    </row>
    <row r="953" spans="1:11" x14ac:dyDescent="0.35">
      <c r="A953" s="70" t="s">
        <v>5885</v>
      </c>
      <c r="B953" s="70" t="s">
        <v>120</v>
      </c>
      <c r="C953" s="70"/>
      <c r="D953" s="70"/>
      <c r="E953" s="70" t="s">
        <v>1683</v>
      </c>
      <c r="F953" s="70" t="s">
        <v>4</v>
      </c>
      <c r="G953" s="70" t="s">
        <v>3050</v>
      </c>
      <c r="H953" s="69"/>
      <c r="I953" s="68"/>
      <c r="J953" s="68"/>
      <c r="K953" s="68"/>
    </row>
    <row r="954" spans="1:11" x14ac:dyDescent="0.35">
      <c r="A954" s="70" t="s">
        <v>5886</v>
      </c>
      <c r="B954" s="70" t="s">
        <v>120</v>
      </c>
      <c r="C954" s="70"/>
      <c r="D954" s="70"/>
      <c r="E954" s="70" t="s">
        <v>1683</v>
      </c>
      <c r="F954" s="70" t="s">
        <v>4</v>
      </c>
      <c r="G954" s="70" t="s">
        <v>3050</v>
      </c>
      <c r="H954" s="69"/>
      <c r="I954" s="68"/>
      <c r="J954" s="68"/>
      <c r="K954" s="68"/>
    </row>
    <row r="955" spans="1:11" x14ac:dyDescent="0.35">
      <c r="A955" s="70" t="s">
        <v>5887</v>
      </c>
      <c r="B955" s="70" t="s">
        <v>120</v>
      </c>
      <c r="C955" s="70"/>
      <c r="D955" s="70"/>
      <c r="E955" s="70" t="s">
        <v>1683</v>
      </c>
      <c r="F955" s="70" t="s">
        <v>4</v>
      </c>
      <c r="G955" s="70" t="s">
        <v>3050</v>
      </c>
      <c r="H955" s="69"/>
      <c r="I955" s="68"/>
      <c r="J955" s="68"/>
      <c r="K955" s="68"/>
    </row>
    <row r="956" spans="1:11" x14ac:dyDescent="0.35">
      <c r="A956" s="70" t="s">
        <v>5888</v>
      </c>
      <c r="B956" s="70" t="s">
        <v>120</v>
      </c>
      <c r="C956" s="70"/>
      <c r="D956" s="70"/>
      <c r="E956" s="70" t="s">
        <v>1683</v>
      </c>
      <c r="F956" s="70" t="s">
        <v>4</v>
      </c>
      <c r="G956" s="70" t="s">
        <v>3050</v>
      </c>
      <c r="H956" s="69"/>
      <c r="I956" s="68"/>
      <c r="J956" s="68"/>
      <c r="K956" s="68"/>
    </row>
    <row r="957" spans="1:11" x14ac:dyDescent="0.35">
      <c r="A957" s="70" t="s">
        <v>5889</v>
      </c>
      <c r="B957" s="70" t="s">
        <v>120</v>
      </c>
      <c r="C957" s="70"/>
      <c r="D957" s="70"/>
      <c r="E957" s="70" t="s">
        <v>1683</v>
      </c>
      <c r="F957" s="70" t="s">
        <v>4</v>
      </c>
      <c r="G957" s="70" t="s">
        <v>3050</v>
      </c>
      <c r="H957" s="69"/>
      <c r="I957" s="68"/>
      <c r="J957" s="68"/>
      <c r="K957" s="68"/>
    </row>
    <row r="958" spans="1:11" x14ac:dyDescent="0.35">
      <c r="A958" s="70" t="s">
        <v>5890</v>
      </c>
      <c r="B958" s="70" t="s">
        <v>120</v>
      </c>
      <c r="C958" s="70"/>
      <c r="D958" s="70"/>
      <c r="E958" s="70" t="s">
        <v>1683</v>
      </c>
      <c r="F958" s="70" t="s">
        <v>4</v>
      </c>
      <c r="G958" s="70" t="s">
        <v>3050</v>
      </c>
      <c r="H958" s="69"/>
      <c r="I958" s="68"/>
      <c r="J958" s="68"/>
      <c r="K958" s="68"/>
    </row>
    <row r="959" spans="1:11" x14ac:dyDescent="0.35">
      <c r="A959" s="70" t="s">
        <v>5891</v>
      </c>
      <c r="B959" s="70" t="s">
        <v>120</v>
      </c>
      <c r="C959" s="70"/>
      <c r="D959" s="70"/>
      <c r="E959" s="70" t="s">
        <v>1683</v>
      </c>
      <c r="F959" s="70" t="s">
        <v>4</v>
      </c>
      <c r="G959" s="70" t="s">
        <v>3050</v>
      </c>
      <c r="H959" s="69"/>
      <c r="I959" s="68"/>
      <c r="J959" s="68"/>
      <c r="K959" s="68"/>
    </row>
    <row r="960" spans="1:11" x14ac:dyDescent="0.35">
      <c r="A960" s="70" t="s">
        <v>5892</v>
      </c>
      <c r="B960" s="70" t="s">
        <v>120</v>
      </c>
      <c r="C960" s="70"/>
      <c r="D960" s="70"/>
      <c r="E960" s="70" t="s">
        <v>1683</v>
      </c>
      <c r="F960" s="70" t="s">
        <v>4</v>
      </c>
      <c r="G960" s="70" t="s">
        <v>3050</v>
      </c>
      <c r="H960" s="69"/>
      <c r="I960" s="68"/>
      <c r="J960" s="68"/>
      <c r="K960" s="68"/>
    </row>
    <row r="961" spans="1:11" x14ac:dyDescent="0.35">
      <c r="A961" s="70" t="s">
        <v>5893</v>
      </c>
      <c r="B961" s="70" t="s">
        <v>120</v>
      </c>
      <c r="C961" s="70"/>
      <c r="D961" s="70"/>
      <c r="E961" s="70" t="s">
        <v>1683</v>
      </c>
      <c r="F961" s="70" t="s">
        <v>4</v>
      </c>
      <c r="G961" s="70" t="s">
        <v>3050</v>
      </c>
      <c r="H961" s="69"/>
      <c r="I961" s="68"/>
      <c r="J961" s="68"/>
      <c r="K961" s="68"/>
    </row>
    <row r="962" spans="1:11" ht="29" x14ac:dyDescent="0.35">
      <c r="A962" s="70" t="s">
        <v>5894</v>
      </c>
      <c r="B962" s="70" t="s">
        <v>5876</v>
      </c>
      <c r="C962" s="70"/>
      <c r="D962" s="70"/>
      <c r="E962" s="70" t="s">
        <v>1683</v>
      </c>
      <c r="F962" s="70" t="s">
        <v>4</v>
      </c>
      <c r="G962" s="70" t="s">
        <v>3050</v>
      </c>
      <c r="H962" s="69"/>
      <c r="I962" s="68"/>
      <c r="J962" s="68"/>
      <c r="K962" s="68"/>
    </row>
    <row r="963" spans="1:11" ht="29" x14ac:dyDescent="0.35">
      <c r="A963" s="70" t="s">
        <v>5895</v>
      </c>
      <c r="B963" s="70" t="s">
        <v>5876</v>
      </c>
      <c r="C963" s="70"/>
      <c r="D963" s="70"/>
      <c r="E963" s="70" t="s">
        <v>1683</v>
      </c>
      <c r="F963" s="70" t="s">
        <v>4</v>
      </c>
      <c r="G963" s="70" t="s">
        <v>3050</v>
      </c>
      <c r="H963" s="69"/>
      <c r="I963" s="68"/>
      <c r="J963" s="68"/>
      <c r="K963" s="68"/>
    </row>
    <row r="964" spans="1:11" x14ac:dyDescent="0.35">
      <c r="A964" s="70" t="s">
        <v>5896</v>
      </c>
      <c r="B964" s="70" t="s">
        <v>120</v>
      </c>
      <c r="C964" s="70"/>
      <c r="D964" s="70"/>
      <c r="E964" s="70" t="s">
        <v>227</v>
      </c>
      <c r="F964" s="70" t="s">
        <v>4</v>
      </c>
      <c r="G964" s="70" t="s">
        <v>3050</v>
      </c>
      <c r="H964" s="69" t="s">
        <v>174</v>
      </c>
      <c r="I964" s="68"/>
      <c r="J964" s="68"/>
      <c r="K964" s="68"/>
    </row>
    <row r="965" spans="1:11" x14ac:dyDescent="0.35">
      <c r="A965" s="70" t="s">
        <v>5897</v>
      </c>
      <c r="B965" s="70" t="s">
        <v>120</v>
      </c>
      <c r="C965" s="70"/>
      <c r="D965" s="70"/>
      <c r="E965" s="70" t="s">
        <v>227</v>
      </c>
      <c r="F965" s="70" t="s">
        <v>4</v>
      </c>
      <c r="G965" s="70" t="s">
        <v>3052</v>
      </c>
      <c r="H965" s="69"/>
      <c r="I965" s="68"/>
      <c r="J965" s="68"/>
      <c r="K965" s="68"/>
    </row>
    <row r="966" spans="1:11" x14ac:dyDescent="0.35">
      <c r="A966" s="70" t="s">
        <v>5899</v>
      </c>
      <c r="B966" s="70" t="s">
        <v>120</v>
      </c>
      <c r="C966" s="70"/>
      <c r="D966" s="70"/>
      <c r="E966" s="70" t="s">
        <v>1683</v>
      </c>
      <c r="F966" s="70" t="s">
        <v>4</v>
      </c>
      <c r="G966" s="70" t="s">
        <v>3052</v>
      </c>
      <c r="H966" s="69"/>
      <c r="I966" s="68"/>
      <c r="J966" s="68"/>
      <c r="K966" s="68"/>
    </row>
    <row r="967" spans="1:11" x14ac:dyDescent="0.35">
      <c r="A967" s="70" t="s">
        <v>5900</v>
      </c>
      <c r="B967" s="70" t="s">
        <v>120</v>
      </c>
      <c r="C967" s="70"/>
      <c r="D967" s="70"/>
      <c r="E967" s="70" t="s">
        <v>1683</v>
      </c>
      <c r="F967" s="70" t="s">
        <v>4</v>
      </c>
      <c r="G967" s="70" t="s">
        <v>3052</v>
      </c>
      <c r="H967" s="69"/>
      <c r="I967" s="68"/>
      <c r="J967" s="68"/>
      <c r="K967" s="68"/>
    </row>
    <row r="968" spans="1:11" x14ac:dyDescent="0.35">
      <c r="A968" s="70" t="s">
        <v>5901</v>
      </c>
      <c r="B968" s="70" t="s">
        <v>120</v>
      </c>
      <c r="C968" s="70"/>
      <c r="D968" s="70"/>
      <c r="E968" s="70" t="s">
        <v>1683</v>
      </c>
      <c r="F968" s="70" t="s">
        <v>4</v>
      </c>
      <c r="G968" s="70" t="s">
        <v>3052</v>
      </c>
      <c r="H968" s="69"/>
      <c r="I968" s="68"/>
      <c r="J968" s="68"/>
      <c r="K968" s="68"/>
    </row>
    <row r="969" spans="1:11" x14ac:dyDescent="0.35">
      <c r="A969" s="70" t="s">
        <v>5902</v>
      </c>
      <c r="B969" s="70" t="s">
        <v>120</v>
      </c>
      <c r="C969" s="70"/>
      <c r="D969" s="70"/>
      <c r="E969" s="70" t="s">
        <v>1683</v>
      </c>
      <c r="F969" s="70" t="s">
        <v>4</v>
      </c>
      <c r="G969" s="70" t="s">
        <v>3052</v>
      </c>
      <c r="H969" s="69"/>
      <c r="I969" s="68"/>
      <c r="J969" s="68"/>
      <c r="K969" s="68"/>
    </row>
    <row r="970" spans="1:11" x14ac:dyDescent="0.35">
      <c r="A970" s="70" t="s">
        <v>5903</v>
      </c>
      <c r="B970" s="70" t="s">
        <v>120</v>
      </c>
      <c r="C970" s="70"/>
      <c r="D970" s="70"/>
      <c r="E970" s="70" t="s">
        <v>1683</v>
      </c>
      <c r="F970" s="70" t="s">
        <v>4</v>
      </c>
      <c r="G970" s="70" t="s">
        <v>3052</v>
      </c>
      <c r="H970" s="69"/>
      <c r="I970" s="68"/>
      <c r="J970" s="68"/>
      <c r="K970" s="68"/>
    </row>
    <row r="971" spans="1:11" x14ac:dyDescent="0.35">
      <c r="A971" s="70" t="s">
        <v>5904</v>
      </c>
      <c r="B971" s="70" t="s">
        <v>5876</v>
      </c>
      <c r="C971" s="70"/>
      <c r="D971" s="70"/>
      <c r="E971" s="70" t="s">
        <v>1683</v>
      </c>
      <c r="F971" s="70" t="s">
        <v>4</v>
      </c>
      <c r="G971" s="70" t="s">
        <v>3052</v>
      </c>
      <c r="H971" s="69"/>
      <c r="I971" s="68"/>
      <c r="J971" s="68"/>
      <c r="K971" s="68"/>
    </row>
    <row r="972" spans="1:11" x14ac:dyDescent="0.35">
      <c r="A972" s="70" t="s">
        <v>5905</v>
      </c>
      <c r="B972" s="70" t="s">
        <v>120</v>
      </c>
      <c r="C972" s="70"/>
      <c r="D972" s="70"/>
      <c r="E972" s="70" t="s">
        <v>1683</v>
      </c>
      <c r="F972" s="70" t="s">
        <v>4</v>
      </c>
      <c r="G972" s="70" t="s">
        <v>3052</v>
      </c>
      <c r="H972" s="69"/>
      <c r="I972" s="69"/>
      <c r="J972" s="69"/>
      <c r="K972" s="69"/>
    </row>
    <row r="973" spans="1:11" x14ac:dyDescent="0.35">
      <c r="A973" s="70" t="s">
        <v>5906</v>
      </c>
      <c r="B973" s="70" t="s">
        <v>120</v>
      </c>
      <c r="C973" s="70"/>
      <c r="D973" s="70"/>
      <c r="E973" s="70" t="s">
        <v>1683</v>
      </c>
      <c r="F973" s="70" t="s">
        <v>4</v>
      </c>
      <c r="G973" s="70" t="s">
        <v>3052</v>
      </c>
      <c r="H973" s="69"/>
      <c r="I973" s="68"/>
      <c r="J973" s="68"/>
      <c r="K973" s="68"/>
    </row>
    <row r="974" spans="1:11" ht="29" x14ac:dyDescent="0.35">
      <c r="A974" s="70" t="s">
        <v>5907</v>
      </c>
      <c r="B974" s="70" t="s">
        <v>5876</v>
      </c>
      <c r="C974" s="70"/>
      <c r="D974" s="70"/>
      <c r="E974" s="70" t="s">
        <v>1683</v>
      </c>
      <c r="F974" s="70" t="s">
        <v>4</v>
      </c>
      <c r="G974" s="70" t="s">
        <v>3052</v>
      </c>
      <c r="H974" s="69"/>
      <c r="I974" s="68"/>
      <c r="J974" s="68"/>
      <c r="K974" s="68"/>
    </row>
    <row r="975" spans="1:11" ht="29" x14ac:dyDescent="0.35">
      <c r="A975" s="70" t="s">
        <v>5908</v>
      </c>
      <c r="B975" s="70" t="s">
        <v>5876</v>
      </c>
      <c r="C975" s="70"/>
      <c r="D975" s="70"/>
      <c r="E975" s="70" t="s">
        <v>1683</v>
      </c>
      <c r="F975" s="70" t="s">
        <v>4</v>
      </c>
      <c r="G975" s="70" t="s">
        <v>3052</v>
      </c>
      <c r="H975" s="69"/>
      <c r="I975" s="68"/>
      <c r="J975" s="68"/>
      <c r="K975" s="68"/>
    </row>
    <row r="976" spans="1:11" x14ac:dyDescent="0.35">
      <c r="A976" s="70" t="s">
        <v>5909</v>
      </c>
      <c r="B976" s="70" t="s">
        <v>120</v>
      </c>
      <c r="C976" s="70"/>
      <c r="D976" s="70"/>
      <c r="E976" s="70" t="s">
        <v>227</v>
      </c>
      <c r="F976" s="70" t="s">
        <v>4</v>
      </c>
      <c r="G976" s="70" t="s">
        <v>3052</v>
      </c>
      <c r="H976" s="69" t="s">
        <v>174</v>
      </c>
      <c r="I976" s="68"/>
      <c r="J976" s="68"/>
      <c r="K976" s="68"/>
    </row>
    <row r="977" spans="1:11" x14ac:dyDescent="0.35">
      <c r="A977" s="70" t="s">
        <v>5910</v>
      </c>
      <c r="B977" s="70" t="s">
        <v>120</v>
      </c>
      <c r="C977" s="70"/>
      <c r="D977" s="70"/>
      <c r="E977" s="70" t="s">
        <v>1683</v>
      </c>
      <c r="F977" s="70" t="s">
        <v>4</v>
      </c>
      <c r="G977" s="70" t="s">
        <v>3054</v>
      </c>
      <c r="H977" s="69"/>
      <c r="I977" s="68"/>
      <c r="J977" s="68"/>
      <c r="K977" s="68"/>
    </row>
    <row r="978" spans="1:11" x14ac:dyDescent="0.35">
      <c r="A978" s="70" t="s">
        <v>5911</v>
      </c>
      <c r="B978" s="70" t="s">
        <v>120</v>
      </c>
      <c r="C978" s="70"/>
      <c r="D978" s="70"/>
      <c r="E978" s="70" t="s">
        <v>1683</v>
      </c>
      <c r="F978" s="70" t="s">
        <v>4</v>
      </c>
      <c r="G978" s="70" t="s">
        <v>3054</v>
      </c>
      <c r="H978" s="69"/>
      <c r="I978" s="68"/>
      <c r="J978" s="68"/>
      <c r="K978" s="68"/>
    </row>
    <row r="979" spans="1:11" x14ac:dyDescent="0.35">
      <c r="A979" s="70" t="s">
        <v>5912</v>
      </c>
      <c r="B979" s="70" t="s">
        <v>5876</v>
      </c>
      <c r="C979" s="70"/>
      <c r="D979" s="70"/>
      <c r="E979" s="70" t="s">
        <v>1683</v>
      </c>
      <c r="F979" s="70" t="s">
        <v>4</v>
      </c>
      <c r="G979" s="70" t="s">
        <v>3054</v>
      </c>
      <c r="H979" s="69"/>
      <c r="I979" s="68"/>
      <c r="J979" s="68"/>
      <c r="K979" s="68"/>
    </row>
    <row r="980" spans="1:11" x14ac:dyDescent="0.35">
      <c r="A980" s="70" t="s">
        <v>5913</v>
      </c>
      <c r="B980" s="70" t="s">
        <v>120</v>
      </c>
      <c r="C980" s="70"/>
      <c r="D980" s="70"/>
      <c r="E980" s="70" t="s">
        <v>1683</v>
      </c>
      <c r="F980" s="70" t="s">
        <v>4</v>
      </c>
      <c r="G980" s="70" t="s">
        <v>3054</v>
      </c>
      <c r="H980" s="69"/>
      <c r="I980" s="68"/>
      <c r="J980" s="68"/>
      <c r="K980" s="68"/>
    </row>
    <row r="981" spans="1:11" x14ac:dyDescent="0.35">
      <c r="A981" s="70" t="s">
        <v>5914</v>
      </c>
      <c r="B981" s="70" t="s">
        <v>120</v>
      </c>
      <c r="C981" s="70"/>
      <c r="D981" s="70"/>
      <c r="E981" s="70" t="s">
        <v>1683</v>
      </c>
      <c r="F981" s="70" t="s">
        <v>4</v>
      </c>
      <c r="G981" s="70" t="s">
        <v>3054</v>
      </c>
      <c r="H981" s="69"/>
      <c r="I981" s="68"/>
      <c r="J981" s="68"/>
      <c r="K981" s="68"/>
    </row>
    <row r="982" spans="1:11" x14ac:dyDescent="0.35">
      <c r="A982" s="70" t="s">
        <v>5915</v>
      </c>
      <c r="B982" s="70" t="s">
        <v>120</v>
      </c>
      <c r="C982" s="70"/>
      <c r="D982" s="70"/>
      <c r="E982" s="70" t="s">
        <v>1683</v>
      </c>
      <c r="F982" s="70" t="s">
        <v>4</v>
      </c>
      <c r="G982" s="70" t="s">
        <v>3054</v>
      </c>
      <c r="H982" s="69"/>
      <c r="I982" s="68"/>
      <c r="J982" s="68"/>
      <c r="K982" s="68"/>
    </row>
    <row r="983" spans="1:11" x14ac:dyDescent="0.35">
      <c r="A983" s="70" t="s">
        <v>5916</v>
      </c>
      <c r="B983" s="70" t="s">
        <v>120</v>
      </c>
      <c r="C983" s="70"/>
      <c r="D983" s="70"/>
      <c r="E983" s="70" t="s">
        <v>1683</v>
      </c>
      <c r="F983" s="70" t="s">
        <v>4</v>
      </c>
      <c r="G983" s="70" t="s">
        <v>3054</v>
      </c>
      <c r="H983" s="69"/>
      <c r="I983" s="68"/>
      <c r="J983" s="68"/>
      <c r="K983" s="68"/>
    </row>
    <row r="984" spans="1:11" x14ac:dyDescent="0.35">
      <c r="A984" s="70" t="s">
        <v>5308</v>
      </c>
      <c r="B984" s="70" t="s">
        <v>120</v>
      </c>
      <c r="C984" s="70"/>
      <c r="D984" s="70"/>
      <c r="E984" s="70" t="s">
        <v>227</v>
      </c>
      <c r="F984" s="70" t="s">
        <v>4</v>
      </c>
      <c r="G984" s="70" t="s">
        <v>3054</v>
      </c>
      <c r="H984" s="69" t="s">
        <v>174</v>
      </c>
      <c r="I984" s="68"/>
      <c r="J984" s="68"/>
      <c r="K984" s="68"/>
    </row>
    <row r="985" spans="1:11" x14ac:dyDescent="0.35">
      <c r="A985" s="70" t="s">
        <v>5314</v>
      </c>
      <c r="B985" s="70" t="s">
        <v>120</v>
      </c>
      <c r="C985" s="70"/>
      <c r="D985" s="70"/>
      <c r="E985" s="70" t="s">
        <v>227</v>
      </c>
      <c r="F985" s="70" t="s">
        <v>4</v>
      </c>
      <c r="G985" s="70" t="s">
        <v>3054</v>
      </c>
      <c r="H985" s="69" t="s">
        <v>174</v>
      </c>
      <c r="I985" s="68"/>
      <c r="J985" s="68"/>
      <c r="K985" s="68"/>
    </row>
    <row r="986" spans="1:11" x14ac:dyDescent="0.35">
      <c r="A986" s="70" t="s">
        <v>2671</v>
      </c>
      <c r="B986" s="70" t="s">
        <v>120</v>
      </c>
      <c r="C986" s="70"/>
      <c r="D986" s="70"/>
      <c r="E986" s="70" t="s">
        <v>227</v>
      </c>
      <c r="F986" s="70" t="s">
        <v>4</v>
      </c>
      <c r="G986" s="70" t="s">
        <v>5041</v>
      </c>
      <c r="H986" s="69"/>
      <c r="I986" s="68" t="s">
        <v>174</v>
      </c>
      <c r="J986" s="68"/>
      <c r="K986" s="68"/>
    </row>
    <row r="987" spans="1:11" x14ac:dyDescent="0.35">
      <c r="A987" s="70" t="s">
        <v>5917</v>
      </c>
      <c r="B987" s="70" t="s">
        <v>120</v>
      </c>
      <c r="C987" s="70"/>
      <c r="D987" s="70"/>
      <c r="E987" s="70" t="s">
        <v>1683</v>
      </c>
      <c r="F987" s="70" t="s">
        <v>4</v>
      </c>
      <c r="G987" s="70" t="s">
        <v>3090</v>
      </c>
      <c r="H987" s="69"/>
      <c r="I987" s="68"/>
      <c r="J987" s="68"/>
      <c r="K987" s="68"/>
    </row>
    <row r="988" spans="1:11" x14ac:dyDescent="0.35">
      <c r="A988" s="70" t="s">
        <v>5918</v>
      </c>
      <c r="B988" s="70" t="s">
        <v>120</v>
      </c>
      <c r="C988" s="70"/>
      <c r="D988" s="70"/>
      <c r="E988" s="70" t="s">
        <v>1683</v>
      </c>
      <c r="F988" s="70" t="s">
        <v>4</v>
      </c>
      <c r="G988" s="70" t="s">
        <v>3090</v>
      </c>
      <c r="H988" s="69"/>
      <c r="I988" s="68"/>
      <c r="J988" s="68"/>
      <c r="K988" s="68"/>
    </row>
    <row r="989" spans="1:11" x14ac:dyDescent="0.35">
      <c r="A989" s="70" t="s">
        <v>5919</v>
      </c>
      <c r="B989" s="70" t="s">
        <v>5876</v>
      </c>
      <c r="C989" s="70"/>
      <c r="D989" s="70"/>
      <c r="E989" s="70" t="s">
        <v>1683</v>
      </c>
      <c r="F989" s="70" t="s">
        <v>4</v>
      </c>
      <c r="G989" s="68" t="s">
        <v>3090</v>
      </c>
      <c r="H989" s="69"/>
      <c r="I989" s="68"/>
      <c r="J989" s="68"/>
      <c r="K989" s="68"/>
    </row>
    <row r="990" spans="1:11" x14ac:dyDescent="0.35">
      <c r="A990" s="70" t="s">
        <v>5920</v>
      </c>
      <c r="B990" s="70" t="s">
        <v>120</v>
      </c>
      <c r="C990" s="70"/>
      <c r="D990" s="70"/>
      <c r="E990" s="70" t="s">
        <v>1683</v>
      </c>
      <c r="F990" s="70" t="s">
        <v>4</v>
      </c>
      <c r="G990" s="68" t="s">
        <v>3090</v>
      </c>
      <c r="H990" s="69"/>
      <c r="I990" s="68"/>
      <c r="J990" s="68"/>
      <c r="K990" s="68"/>
    </row>
    <row r="991" spans="1:11" x14ac:dyDescent="0.35">
      <c r="A991" s="70" t="s">
        <v>5921</v>
      </c>
      <c r="B991" s="70" t="s">
        <v>120</v>
      </c>
      <c r="C991" s="70"/>
      <c r="D991" s="70"/>
      <c r="E991" s="70" t="s">
        <v>1683</v>
      </c>
      <c r="F991" s="70" t="s">
        <v>4</v>
      </c>
      <c r="G991" s="70" t="s">
        <v>3090</v>
      </c>
      <c r="H991" s="69"/>
      <c r="I991" s="68"/>
      <c r="J991" s="68"/>
      <c r="K991" s="68"/>
    </row>
    <row r="992" spans="1:11" x14ac:dyDescent="0.35">
      <c r="A992" s="70" t="s">
        <v>5922</v>
      </c>
      <c r="B992" s="68" t="s">
        <v>120</v>
      </c>
      <c r="C992" s="68"/>
      <c r="D992" s="68"/>
      <c r="E992" s="68" t="s">
        <v>1683</v>
      </c>
      <c r="F992" s="68" t="s">
        <v>4</v>
      </c>
      <c r="G992" s="68" t="s">
        <v>3090</v>
      </c>
      <c r="H992" s="69"/>
      <c r="I992" s="68"/>
      <c r="J992" s="68"/>
      <c r="K992" s="68"/>
    </row>
    <row r="993" spans="1:11" x14ac:dyDescent="0.35">
      <c r="A993" s="70" t="s">
        <v>5923</v>
      </c>
      <c r="B993" s="68" t="s">
        <v>120</v>
      </c>
      <c r="C993" s="68"/>
      <c r="D993" s="68"/>
      <c r="E993" s="68" t="s">
        <v>1683</v>
      </c>
      <c r="F993" s="68" t="s">
        <v>4</v>
      </c>
      <c r="G993" s="68" t="s">
        <v>3090</v>
      </c>
      <c r="H993" s="69"/>
      <c r="I993" s="68"/>
      <c r="J993" s="68"/>
      <c r="K993" s="68"/>
    </row>
    <row r="994" spans="1:11" x14ac:dyDescent="0.35">
      <c r="A994" s="70" t="s">
        <v>5097</v>
      </c>
      <c r="B994" s="68" t="s">
        <v>120</v>
      </c>
      <c r="C994" s="68"/>
      <c r="D994" s="68"/>
      <c r="E994" s="68" t="s">
        <v>227</v>
      </c>
      <c r="F994" s="68" t="s">
        <v>4</v>
      </c>
      <c r="G994" s="68" t="s">
        <v>3090</v>
      </c>
      <c r="H994" s="69"/>
      <c r="I994" s="68"/>
      <c r="J994" s="68"/>
      <c r="K994" s="68"/>
    </row>
    <row r="995" spans="1:11" x14ac:dyDescent="0.35">
      <c r="A995" s="70" t="s">
        <v>5924</v>
      </c>
      <c r="B995" s="68" t="s">
        <v>120</v>
      </c>
      <c r="C995" s="68"/>
      <c r="D995" s="68"/>
      <c r="E995" s="68" t="s">
        <v>1683</v>
      </c>
      <c r="F995" s="68" t="s">
        <v>4</v>
      </c>
      <c r="G995" s="68" t="s">
        <v>3094</v>
      </c>
      <c r="H995" s="69"/>
      <c r="I995" s="68"/>
      <c r="J995" s="68"/>
      <c r="K995" s="68"/>
    </row>
    <row r="996" spans="1:11" x14ac:dyDescent="0.35">
      <c r="A996" s="70" t="s">
        <v>5925</v>
      </c>
      <c r="B996" s="68" t="s">
        <v>120</v>
      </c>
      <c r="C996" s="68"/>
      <c r="D996" s="68"/>
      <c r="E996" s="68" t="s">
        <v>1683</v>
      </c>
      <c r="F996" s="68" t="s">
        <v>4</v>
      </c>
      <c r="G996" s="68" t="s">
        <v>3094</v>
      </c>
      <c r="H996" s="69"/>
      <c r="I996" s="68"/>
      <c r="J996" s="68"/>
      <c r="K996" s="68"/>
    </row>
    <row r="997" spans="1:11" x14ac:dyDescent="0.35">
      <c r="A997" s="70" t="s">
        <v>5926</v>
      </c>
      <c r="B997" s="68" t="s">
        <v>5876</v>
      </c>
      <c r="C997" s="68"/>
      <c r="D997" s="68"/>
      <c r="E997" s="68" t="s">
        <v>1683</v>
      </c>
      <c r="F997" s="68" t="s">
        <v>4</v>
      </c>
      <c r="G997" s="68" t="s">
        <v>3094</v>
      </c>
      <c r="H997" s="69"/>
      <c r="I997" s="68"/>
      <c r="J997" s="68"/>
      <c r="K997" s="68"/>
    </row>
    <row r="998" spans="1:11" x14ac:dyDescent="0.35">
      <c r="A998" s="70" t="s">
        <v>5927</v>
      </c>
      <c r="B998" s="68" t="s">
        <v>120</v>
      </c>
      <c r="C998" s="68"/>
      <c r="D998" s="68"/>
      <c r="E998" s="68" t="s">
        <v>1683</v>
      </c>
      <c r="F998" s="68" t="s">
        <v>4</v>
      </c>
      <c r="G998" s="68" t="s">
        <v>3094</v>
      </c>
      <c r="H998" s="69"/>
      <c r="I998" s="68"/>
      <c r="J998" s="68"/>
      <c r="K998" s="68"/>
    </row>
    <row r="999" spans="1:11" x14ac:dyDescent="0.35">
      <c r="A999" s="70" t="s">
        <v>5928</v>
      </c>
      <c r="B999" s="68" t="s">
        <v>120</v>
      </c>
      <c r="C999" s="68"/>
      <c r="D999" s="68"/>
      <c r="E999" s="68" t="s">
        <v>1683</v>
      </c>
      <c r="F999" s="68" t="s">
        <v>4</v>
      </c>
      <c r="G999" s="68" t="s">
        <v>3094</v>
      </c>
      <c r="H999" s="69"/>
      <c r="I999" s="68"/>
      <c r="J999" s="68"/>
      <c r="K999" s="68"/>
    </row>
    <row r="1000" spans="1:11" x14ac:dyDescent="0.35">
      <c r="A1000" s="70" t="s">
        <v>5929</v>
      </c>
      <c r="B1000" s="68" t="s">
        <v>120</v>
      </c>
      <c r="C1000" s="68"/>
      <c r="D1000" s="68"/>
      <c r="E1000" s="68" t="s">
        <v>1683</v>
      </c>
      <c r="F1000" s="68" t="s">
        <v>4</v>
      </c>
      <c r="G1000" s="68" t="s">
        <v>3094</v>
      </c>
      <c r="H1000" s="69"/>
      <c r="I1000" s="68"/>
      <c r="J1000" s="68"/>
      <c r="K1000" s="68"/>
    </row>
    <row r="1001" spans="1:11" x14ac:dyDescent="0.35">
      <c r="A1001" s="70" t="s">
        <v>5930</v>
      </c>
      <c r="B1001" s="68" t="s">
        <v>120</v>
      </c>
      <c r="C1001" s="68"/>
      <c r="D1001" s="68"/>
      <c r="E1001" s="68" t="s">
        <v>1683</v>
      </c>
      <c r="F1001" s="68" t="s">
        <v>4</v>
      </c>
      <c r="G1001" s="68" t="s">
        <v>3094</v>
      </c>
      <c r="H1001" s="69"/>
      <c r="I1001" s="68"/>
      <c r="J1001" s="68"/>
      <c r="K1001" s="68"/>
    </row>
    <row r="1002" spans="1:11" x14ac:dyDescent="0.35">
      <c r="A1002" s="70" t="s">
        <v>5931</v>
      </c>
      <c r="B1002" s="68" t="s">
        <v>120</v>
      </c>
      <c r="C1002" s="68"/>
      <c r="D1002" s="68"/>
      <c r="E1002" s="68" t="s">
        <v>227</v>
      </c>
      <c r="F1002" s="68" t="s">
        <v>4</v>
      </c>
      <c r="G1002" s="68" t="s">
        <v>3094</v>
      </c>
      <c r="H1002" s="69" t="s">
        <v>174</v>
      </c>
      <c r="I1002" s="68"/>
      <c r="J1002" s="68"/>
      <c r="K1002" s="68"/>
    </row>
    <row r="1003" spans="1:11" x14ac:dyDescent="0.35">
      <c r="A1003" s="70" t="s">
        <v>5932</v>
      </c>
      <c r="B1003" s="68" t="s">
        <v>120</v>
      </c>
      <c r="C1003" s="68"/>
      <c r="D1003" s="68"/>
      <c r="E1003" s="68" t="s">
        <v>1683</v>
      </c>
      <c r="F1003" s="68" t="s">
        <v>4</v>
      </c>
      <c r="G1003" s="68" t="s">
        <v>3096</v>
      </c>
      <c r="H1003" s="69"/>
      <c r="I1003" s="68"/>
      <c r="J1003" s="68"/>
      <c r="K1003" s="68"/>
    </row>
    <row r="1004" spans="1:11" x14ac:dyDescent="0.35">
      <c r="A1004" s="70" t="s">
        <v>5933</v>
      </c>
      <c r="B1004" s="68" t="s">
        <v>120</v>
      </c>
      <c r="C1004" s="68"/>
      <c r="D1004" s="68"/>
      <c r="E1004" s="68" t="s">
        <v>1683</v>
      </c>
      <c r="F1004" s="68" t="s">
        <v>4</v>
      </c>
      <c r="G1004" s="68" t="s">
        <v>3096</v>
      </c>
      <c r="H1004" s="69"/>
      <c r="I1004" s="68"/>
      <c r="J1004" s="68"/>
      <c r="K1004" s="68"/>
    </row>
    <row r="1005" spans="1:11" x14ac:dyDescent="0.35">
      <c r="A1005" s="70" t="s">
        <v>5934</v>
      </c>
      <c r="B1005" s="68" t="s">
        <v>5876</v>
      </c>
      <c r="C1005" s="68"/>
      <c r="D1005" s="68"/>
      <c r="E1005" s="68" t="s">
        <v>1683</v>
      </c>
      <c r="F1005" s="68" t="s">
        <v>4</v>
      </c>
      <c r="G1005" s="68" t="s">
        <v>3096</v>
      </c>
      <c r="H1005" s="69"/>
      <c r="I1005" s="68"/>
      <c r="J1005" s="68"/>
      <c r="K1005" s="68"/>
    </row>
    <row r="1006" spans="1:11" x14ac:dyDescent="0.35">
      <c r="A1006" s="70" t="s">
        <v>5935</v>
      </c>
      <c r="B1006" s="68" t="s">
        <v>120</v>
      </c>
      <c r="C1006" s="68"/>
      <c r="D1006" s="68"/>
      <c r="E1006" s="68" t="s">
        <v>1683</v>
      </c>
      <c r="F1006" s="68" t="s">
        <v>4</v>
      </c>
      <c r="G1006" s="68" t="s">
        <v>3096</v>
      </c>
      <c r="H1006" s="69"/>
      <c r="I1006" s="68"/>
      <c r="J1006" s="68"/>
      <c r="K1006" s="68"/>
    </row>
    <row r="1007" spans="1:11" x14ac:dyDescent="0.35">
      <c r="A1007" s="70" t="s">
        <v>5936</v>
      </c>
      <c r="B1007" s="68" t="s">
        <v>120</v>
      </c>
      <c r="C1007" s="68"/>
      <c r="D1007" s="68"/>
      <c r="E1007" s="68" t="s">
        <v>1683</v>
      </c>
      <c r="F1007" s="68" t="s">
        <v>4</v>
      </c>
      <c r="G1007" s="68" t="s">
        <v>3096</v>
      </c>
      <c r="H1007" s="69"/>
      <c r="I1007" s="68"/>
      <c r="J1007" s="68"/>
      <c r="K1007" s="68"/>
    </row>
    <row r="1008" spans="1:11" x14ac:dyDescent="0.35">
      <c r="A1008" s="70" t="s">
        <v>5937</v>
      </c>
      <c r="B1008" s="68" t="s">
        <v>120</v>
      </c>
      <c r="C1008" s="68"/>
      <c r="D1008" s="68"/>
      <c r="E1008" s="68" t="s">
        <v>1683</v>
      </c>
      <c r="F1008" s="68" t="s">
        <v>4</v>
      </c>
      <c r="G1008" s="68" t="s">
        <v>3096</v>
      </c>
      <c r="H1008" s="69"/>
      <c r="I1008" s="68"/>
      <c r="J1008" s="68"/>
      <c r="K1008" s="68"/>
    </row>
    <row r="1009" spans="1:11" x14ac:dyDescent="0.35">
      <c r="A1009" s="70" t="s">
        <v>5938</v>
      </c>
      <c r="B1009" s="68" t="s">
        <v>120</v>
      </c>
      <c r="C1009" s="68"/>
      <c r="D1009" s="68"/>
      <c r="E1009" s="68" t="s">
        <v>1683</v>
      </c>
      <c r="F1009" s="68" t="s">
        <v>4</v>
      </c>
      <c r="G1009" s="68" t="s">
        <v>3096</v>
      </c>
      <c r="H1009" s="69"/>
      <c r="I1009" s="68"/>
      <c r="J1009" s="68"/>
      <c r="K1009" s="68"/>
    </row>
    <row r="1010" spans="1:11" x14ac:dyDescent="0.35">
      <c r="A1010" s="70" t="s">
        <v>5391</v>
      </c>
      <c r="B1010" s="68" t="s">
        <v>120</v>
      </c>
      <c r="C1010" s="68"/>
      <c r="D1010" s="68"/>
      <c r="E1010" s="68" t="s">
        <v>227</v>
      </c>
      <c r="F1010" s="68" t="s">
        <v>4</v>
      </c>
      <c r="G1010" s="68" t="s">
        <v>3096</v>
      </c>
      <c r="H1010" s="69" t="s">
        <v>174</v>
      </c>
      <c r="I1010" s="68"/>
      <c r="J1010" s="68"/>
      <c r="K1010" s="68"/>
    </row>
    <row r="1011" spans="1:11" x14ac:dyDescent="0.35">
      <c r="A1011" s="70" t="s">
        <v>5939</v>
      </c>
      <c r="B1011" s="68" t="s">
        <v>120</v>
      </c>
      <c r="C1011" s="68"/>
      <c r="D1011" s="68"/>
      <c r="E1011" s="68" t="s">
        <v>1683</v>
      </c>
      <c r="F1011" s="68" t="s">
        <v>4</v>
      </c>
      <c r="G1011" s="68" t="s">
        <v>3098</v>
      </c>
      <c r="H1011" s="69"/>
      <c r="I1011" s="68"/>
      <c r="J1011" s="68"/>
      <c r="K1011" s="68"/>
    </row>
    <row r="1012" spans="1:11" x14ac:dyDescent="0.35">
      <c r="A1012" s="70" t="s">
        <v>5940</v>
      </c>
      <c r="B1012" s="68" t="s">
        <v>120</v>
      </c>
      <c r="C1012" s="68"/>
      <c r="D1012" s="68"/>
      <c r="E1012" s="68" t="s">
        <v>1683</v>
      </c>
      <c r="F1012" s="68" t="s">
        <v>4</v>
      </c>
      <c r="G1012" s="68" t="s">
        <v>3098</v>
      </c>
      <c r="H1012" s="69"/>
      <c r="I1012" s="68"/>
      <c r="J1012" s="68"/>
      <c r="K1012" s="68"/>
    </row>
    <row r="1013" spans="1:11" x14ac:dyDescent="0.35">
      <c r="A1013" s="70" t="s">
        <v>5941</v>
      </c>
      <c r="B1013" s="68" t="s">
        <v>5876</v>
      </c>
      <c r="C1013" s="68"/>
      <c r="D1013" s="68"/>
      <c r="E1013" s="68" t="s">
        <v>1683</v>
      </c>
      <c r="F1013" s="68" t="s">
        <v>4</v>
      </c>
      <c r="G1013" s="68" t="s">
        <v>3098</v>
      </c>
      <c r="H1013" s="69"/>
      <c r="I1013" s="68"/>
      <c r="J1013" s="68"/>
      <c r="K1013" s="68"/>
    </row>
    <row r="1014" spans="1:11" x14ac:dyDescent="0.35">
      <c r="A1014" s="70" t="s">
        <v>5942</v>
      </c>
      <c r="B1014" s="68" t="s">
        <v>120</v>
      </c>
      <c r="C1014" s="68"/>
      <c r="D1014" s="68"/>
      <c r="E1014" s="68" t="s">
        <v>1683</v>
      </c>
      <c r="F1014" s="68" t="s">
        <v>4</v>
      </c>
      <c r="G1014" s="68" t="s">
        <v>3098</v>
      </c>
      <c r="H1014" s="69"/>
      <c r="I1014" s="68"/>
      <c r="J1014" s="68"/>
      <c r="K1014" s="68"/>
    </row>
    <row r="1015" spans="1:11" x14ac:dyDescent="0.35">
      <c r="A1015" s="70" t="s">
        <v>5943</v>
      </c>
      <c r="B1015" s="68" t="s">
        <v>120</v>
      </c>
      <c r="C1015" s="68"/>
      <c r="D1015" s="68"/>
      <c r="E1015" s="68" t="s">
        <v>1683</v>
      </c>
      <c r="F1015" s="68" t="s">
        <v>4</v>
      </c>
      <c r="G1015" s="68" t="s">
        <v>3098</v>
      </c>
      <c r="H1015" s="69"/>
      <c r="I1015" s="68"/>
      <c r="J1015" s="68"/>
      <c r="K1015" s="68"/>
    </row>
    <row r="1016" spans="1:11" x14ac:dyDescent="0.35">
      <c r="A1016" s="70" t="s">
        <v>5944</v>
      </c>
      <c r="B1016" s="68" t="s">
        <v>120</v>
      </c>
      <c r="C1016" s="68"/>
      <c r="D1016" s="68"/>
      <c r="E1016" s="68" t="s">
        <v>1683</v>
      </c>
      <c r="F1016" s="68" t="s">
        <v>4</v>
      </c>
      <c r="G1016" s="68" t="s">
        <v>3098</v>
      </c>
      <c r="H1016" s="69"/>
      <c r="I1016" s="68"/>
      <c r="J1016" s="68"/>
      <c r="K1016" s="68"/>
    </row>
    <row r="1017" spans="1:11" x14ac:dyDescent="0.35">
      <c r="A1017" s="70" t="s">
        <v>5945</v>
      </c>
      <c r="B1017" s="68" t="s">
        <v>120</v>
      </c>
      <c r="C1017" s="68"/>
      <c r="D1017" s="68"/>
      <c r="E1017" s="68" t="s">
        <v>1683</v>
      </c>
      <c r="F1017" s="68" t="s">
        <v>4</v>
      </c>
      <c r="G1017" s="68" t="s">
        <v>3098</v>
      </c>
      <c r="H1017" s="69"/>
      <c r="I1017" s="68"/>
      <c r="J1017" s="68"/>
      <c r="K1017" s="68"/>
    </row>
    <row r="1018" spans="1:11" x14ac:dyDescent="0.35">
      <c r="A1018" s="70" t="s">
        <v>5448</v>
      </c>
      <c r="B1018" s="68" t="s">
        <v>120</v>
      </c>
      <c r="C1018" s="68"/>
      <c r="D1018" s="68"/>
      <c r="E1018" s="68" t="s">
        <v>227</v>
      </c>
      <c r="F1018" s="68" t="s">
        <v>4</v>
      </c>
      <c r="G1018" s="68" t="s">
        <v>3098</v>
      </c>
      <c r="H1018" s="69" t="s">
        <v>174</v>
      </c>
      <c r="I1018" s="68"/>
      <c r="J1018" s="68"/>
      <c r="K1018" s="68"/>
    </row>
    <row r="1019" spans="1:11" x14ac:dyDescent="0.35">
      <c r="A1019" s="70" t="s">
        <v>2683</v>
      </c>
      <c r="B1019" s="68" t="s">
        <v>120</v>
      </c>
      <c r="C1019" s="68"/>
      <c r="D1019" s="68"/>
      <c r="E1019" s="68" t="s">
        <v>227</v>
      </c>
      <c r="F1019" s="68" t="s">
        <v>4</v>
      </c>
      <c r="G1019" s="68" t="s">
        <v>5041</v>
      </c>
      <c r="H1019" s="69"/>
      <c r="I1019" s="68" t="s">
        <v>174</v>
      </c>
      <c r="J1019" s="68"/>
      <c r="K1019" s="68"/>
    </row>
    <row r="1020" spans="1:11" x14ac:dyDescent="0.35">
      <c r="A1020" s="70" t="s">
        <v>5946</v>
      </c>
      <c r="B1020" s="68" t="s">
        <v>120</v>
      </c>
      <c r="C1020" s="68"/>
      <c r="D1020" s="68"/>
      <c r="E1020" s="68" t="s">
        <v>1683</v>
      </c>
      <c r="F1020" s="68" t="s">
        <v>4</v>
      </c>
      <c r="G1020" s="68" t="s">
        <v>3100</v>
      </c>
      <c r="H1020" s="69"/>
      <c r="I1020" s="68"/>
      <c r="J1020" s="68"/>
      <c r="K1020" s="68"/>
    </row>
    <row r="1021" spans="1:11" x14ac:dyDescent="0.35">
      <c r="A1021" s="70" t="s">
        <v>5947</v>
      </c>
      <c r="B1021" s="68" t="s">
        <v>120</v>
      </c>
      <c r="C1021" s="68"/>
      <c r="D1021" s="68"/>
      <c r="E1021" s="68" t="s">
        <v>1683</v>
      </c>
      <c r="F1021" s="68" t="s">
        <v>4</v>
      </c>
      <c r="G1021" s="68" t="s">
        <v>3100</v>
      </c>
      <c r="H1021" s="69"/>
      <c r="I1021" s="68"/>
      <c r="J1021" s="68"/>
      <c r="K1021" s="68"/>
    </row>
    <row r="1022" spans="1:11" x14ac:dyDescent="0.35">
      <c r="A1022" s="70" t="s">
        <v>5948</v>
      </c>
      <c r="B1022" s="68" t="s">
        <v>120</v>
      </c>
      <c r="C1022" s="68"/>
      <c r="D1022" s="68"/>
      <c r="E1022" s="68" t="s">
        <v>1683</v>
      </c>
      <c r="F1022" s="68" t="s">
        <v>4</v>
      </c>
      <c r="G1022" s="68" t="s">
        <v>3100</v>
      </c>
      <c r="H1022" s="69"/>
      <c r="I1022" s="68"/>
      <c r="J1022" s="68"/>
      <c r="K1022" s="68"/>
    </row>
    <row r="1023" spans="1:11" x14ac:dyDescent="0.35">
      <c r="A1023" s="70" t="s">
        <v>5949</v>
      </c>
      <c r="B1023" s="68" t="s">
        <v>5876</v>
      </c>
      <c r="C1023" s="68"/>
      <c r="D1023" s="68"/>
      <c r="E1023" s="68" t="s">
        <v>1683</v>
      </c>
      <c r="F1023" s="68" t="s">
        <v>4</v>
      </c>
      <c r="G1023" s="68" t="s">
        <v>3100</v>
      </c>
      <c r="H1023" s="69"/>
      <c r="I1023" s="68"/>
      <c r="J1023" s="68"/>
      <c r="K1023" s="68"/>
    </row>
    <row r="1024" spans="1:11" x14ac:dyDescent="0.35">
      <c r="A1024" s="70" t="s">
        <v>5950</v>
      </c>
      <c r="B1024" s="68" t="s">
        <v>120</v>
      </c>
      <c r="C1024" s="68"/>
      <c r="D1024" s="68"/>
      <c r="E1024" s="68" t="s">
        <v>1683</v>
      </c>
      <c r="F1024" s="68" t="s">
        <v>4</v>
      </c>
      <c r="G1024" s="68" t="s">
        <v>3100</v>
      </c>
      <c r="H1024" s="69"/>
      <c r="I1024" s="68"/>
      <c r="J1024" s="68"/>
      <c r="K1024" s="68"/>
    </row>
    <row r="1025" spans="1:11" ht="29" x14ac:dyDescent="0.35">
      <c r="A1025" s="70" t="s">
        <v>5951</v>
      </c>
      <c r="B1025" s="68" t="s">
        <v>5876</v>
      </c>
      <c r="C1025" s="68"/>
      <c r="D1025" s="68"/>
      <c r="E1025" s="68" t="s">
        <v>1683</v>
      </c>
      <c r="F1025" s="68" t="s">
        <v>4</v>
      </c>
      <c r="G1025" s="68" t="s">
        <v>3100</v>
      </c>
      <c r="H1025" s="69"/>
      <c r="I1025" s="68"/>
      <c r="J1025" s="68"/>
      <c r="K1025" s="68"/>
    </row>
    <row r="1026" spans="1:11" ht="29" x14ac:dyDescent="0.35">
      <c r="A1026" s="70" t="s">
        <v>5952</v>
      </c>
      <c r="B1026" s="68" t="s">
        <v>5876</v>
      </c>
      <c r="C1026" s="68"/>
      <c r="D1026" s="68"/>
      <c r="E1026" s="68" t="s">
        <v>1683</v>
      </c>
      <c r="F1026" s="68" t="s">
        <v>4</v>
      </c>
      <c r="G1026" s="68" t="s">
        <v>3100</v>
      </c>
      <c r="H1026" s="69"/>
      <c r="I1026" s="68"/>
      <c r="J1026" s="68"/>
      <c r="K1026" s="68"/>
    </row>
    <row r="1027" spans="1:11" x14ac:dyDescent="0.35">
      <c r="A1027" s="70" t="s">
        <v>5953</v>
      </c>
      <c r="B1027" s="68" t="s">
        <v>120</v>
      </c>
      <c r="C1027" s="68"/>
      <c r="D1027" s="68"/>
      <c r="E1027" s="68" t="s">
        <v>227</v>
      </c>
      <c r="F1027" s="68" t="s">
        <v>4</v>
      </c>
      <c r="G1027" s="68" t="s">
        <v>3100</v>
      </c>
      <c r="H1027" s="69"/>
      <c r="I1027" s="68"/>
      <c r="J1027" s="68"/>
      <c r="K1027" s="68"/>
    </row>
    <row r="1028" spans="1:11" x14ac:dyDescent="0.35">
      <c r="A1028" s="70" t="s">
        <v>5954</v>
      </c>
      <c r="B1028" s="68" t="s">
        <v>120</v>
      </c>
      <c r="C1028" s="68"/>
      <c r="D1028" s="68"/>
      <c r="E1028" s="68" t="s">
        <v>1683</v>
      </c>
      <c r="F1028" s="68" t="s">
        <v>4</v>
      </c>
      <c r="G1028" s="68" t="s">
        <v>3102</v>
      </c>
      <c r="H1028" s="69"/>
      <c r="I1028" s="68"/>
      <c r="J1028" s="68"/>
      <c r="K1028" s="68"/>
    </row>
    <row r="1029" spans="1:11" x14ac:dyDescent="0.35">
      <c r="A1029" s="70" t="s">
        <v>5955</v>
      </c>
      <c r="B1029" s="68" t="s">
        <v>120</v>
      </c>
      <c r="C1029" s="68"/>
      <c r="D1029" s="68"/>
      <c r="E1029" s="68" t="s">
        <v>1683</v>
      </c>
      <c r="F1029" s="68" t="s">
        <v>4</v>
      </c>
      <c r="G1029" s="68" t="s">
        <v>3102</v>
      </c>
      <c r="H1029" s="69"/>
      <c r="I1029" s="68"/>
      <c r="J1029" s="68"/>
      <c r="K1029" s="68"/>
    </row>
    <row r="1030" spans="1:11" x14ac:dyDescent="0.35">
      <c r="A1030" s="70" t="s">
        <v>5956</v>
      </c>
      <c r="B1030" s="68" t="s">
        <v>5876</v>
      </c>
      <c r="C1030" s="68"/>
      <c r="D1030" s="68"/>
      <c r="E1030" s="68" t="s">
        <v>1683</v>
      </c>
      <c r="F1030" s="68" t="s">
        <v>4</v>
      </c>
      <c r="G1030" s="68" t="s">
        <v>3102</v>
      </c>
      <c r="H1030" s="69"/>
      <c r="I1030" s="68"/>
      <c r="J1030" s="68"/>
      <c r="K1030" s="68"/>
    </row>
    <row r="1031" spans="1:11" x14ac:dyDescent="0.35">
      <c r="A1031" s="70" t="s">
        <v>5957</v>
      </c>
      <c r="B1031" s="68" t="s">
        <v>120</v>
      </c>
      <c r="C1031" s="68"/>
      <c r="D1031" s="68"/>
      <c r="E1031" s="68" t="s">
        <v>1683</v>
      </c>
      <c r="F1031" s="68" t="s">
        <v>4</v>
      </c>
      <c r="G1031" s="68" t="s">
        <v>3102</v>
      </c>
      <c r="H1031" s="69"/>
      <c r="I1031" s="68"/>
      <c r="J1031" s="68"/>
      <c r="K1031" s="68"/>
    </row>
    <row r="1032" spans="1:11" ht="29" x14ac:dyDescent="0.35">
      <c r="A1032" s="70" t="s">
        <v>5958</v>
      </c>
      <c r="B1032" s="68" t="s">
        <v>5876</v>
      </c>
      <c r="C1032" s="68"/>
      <c r="D1032" s="68"/>
      <c r="E1032" s="68" t="s">
        <v>1683</v>
      </c>
      <c r="F1032" s="68" t="s">
        <v>4</v>
      </c>
      <c r="G1032" s="68" t="s">
        <v>3102</v>
      </c>
      <c r="H1032" s="69"/>
      <c r="I1032" s="68"/>
      <c r="J1032" s="68"/>
      <c r="K1032" s="68"/>
    </row>
    <row r="1033" spans="1:11" ht="29" x14ac:dyDescent="0.35">
      <c r="A1033" s="70" t="s">
        <v>5959</v>
      </c>
      <c r="B1033" s="68" t="s">
        <v>5876</v>
      </c>
      <c r="C1033" s="68"/>
      <c r="D1033" s="68"/>
      <c r="E1033" s="68" t="s">
        <v>1683</v>
      </c>
      <c r="F1033" s="68" t="s">
        <v>4</v>
      </c>
      <c r="G1033" s="68" t="s">
        <v>3102</v>
      </c>
      <c r="H1033" s="69"/>
      <c r="I1033" s="68"/>
      <c r="J1033" s="68"/>
      <c r="K1033" s="68"/>
    </row>
    <row r="1034" spans="1:11" x14ac:dyDescent="0.35">
      <c r="A1034" s="70" t="s">
        <v>5960</v>
      </c>
      <c r="B1034" s="68" t="s">
        <v>120</v>
      </c>
      <c r="C1034" s="68"/>
      <c r="D1034" s="68"/>
      <c r="E1034" s="68" t="s">
        <v>227</v>
      </c>
      <c r="F1034" s="68" t="s">
        <v>4</v>
      </c>
      <c r="G1034" s="68" t="s">
        <v>3102</v>
      </c>
      <c r="H1034" s="69"/>
      <c r="I1034" s="68"/>
      <c r="J1034" s="68"/>
      <c r="K1034" s="68"/>
    </row>
    <row r="1035" spans="1:11" x14ac:dyDescent="0.35">
      <c r="A1035" s="70" t="s">
        <v>5961</v>
      </c>
      <c r="B1035" s="68" t="s">
        <v>120</v>
      </c>
      <c r="C1035" s="68"/>
      <c r="D1035" s="68"/>
      <c r="E1035" s="68" t="s">
        <v>1683</v>
      </c>
      <c r="F1035" s="68" t="s">
        <v>4</v>
      </c>
      <c r="G1035" s="68" t="s">
        <v>3104</v>
      </c>
      <c r="H1035" s="69"/>
      <c r="I1035" s="68"/>
      <c r="J1035" s="68"/>
      <c r="K1035" s="68"/>
    </row>
    <row r="1036" spans="1:11" x14ac:dyDescent="0.35">
      <c r="A1036" s="70" t="s">
        <v>5962</v>
      </c>
      <c r="B1036" s="68" t="s">
        <v>120</v>
      </c>
      <c r="C1036" s="68"/>
      <c r="D1036" s="68"/>
      <c r="E1036" s="68" t="s">
        <v>1683</v>
      </c>
      <c r="F1036" s="68" t="s">
        <v>4</v>
      </c>
      <c r="G1036" s="68" t="s">
        <v>3104</v>
      </c>
      <c r="H1036" s="69"/>
      <c r="I1036" s="68"/>
      <c r="J1036" s="68"/>
      <c r="K1036" s="68"/>
    </row>
    <row r="1037" spans="1:11" x14ac:dyDescent="0.35">
      <c r="A1037" s="70" t="s">
        <v>5963</v>
      </c>
      <c r="B1037" s="68" t="s">
        <v>5876</v>
      </c>
      <c r="C1037" s="68"/>
      <c r="D1037" s="68"/>
      <c r="E1037" s="68" t="s">
        <v>1683</v>
      </c>
      <c r="F1037" s="68" t="s">
        <v>4</v>
      </c>
      <c r="G1037" s="68" t="s">
        <v>3104</v>
      </c>
      <c r="H1037" s="69"/>
      <c r="I1037" s="68"/>
      <c r="J1037" s="68"/>
      <c r="K1037" s="68"/>
    </row>
    <row r="1038" spans="1:11" x14ac:dyDescent="0.35">
      <c r="A1038" s="70" t="s">
        <v>5964</v>
      </c>
      <c r="B1038" s="68" t="s">
        <v>120</v>
      </c>
      <c r="C1038" s="68"/>
      <c r="D1038" s="68"/>
      <c r="E1038" s="68" t="s">
        <v>1683</v>
      </c>
      <c r="F1038" s="68" t="s">
        <v>4</v>
      </c>
      <c r="G1038" s="68" t="s">
        <v>3104</v>
      </c>
      <c r="H1038" s="69"/>
      <c r="I1038" s="68"/>
      <c r="J1038" s="68"/>
      <c r="K1038" s="68"/>
    </row>
    <row r="1039" spans="1:11" ht="29" x14ac:dyDescent="0.35">
      <c r="A1039" s="70" t="s">
        <v>5965</v>
      </c>
      <c r="B1039" s="68" t="s">
        <v>5876</v>
      </c>
      <c r="C1039" s="68"/>
      <c r="D1039" s="68"/>
      <c r="E1039" s="68" t="s">
        <v>1683</v>
      </c>
      <c r="F1039" s="68" t="s">
        <v>4</v>
      </c>
      <c r="G1039" s="68" t="s">
        <v>3104</v>
      </c>
      <c r="H1039" s="69"/>
      <c r="I1039" s="68"/>
      <c r="J1039" s="68"/>
      <c r="K1039" s="68"/>
    </row>
    <row r="1040" spans="1:11" ht="29" x14ac:dyDescent="0.35">
      <c r="A1040" s="70" t="s">
        <v>5966</v>
      </c>
      <c r="B1040" s="68" t="s">
        <v>5876</v>
      </c>
      <c r="C1040" s="68"/>
      <c r="D1040" s="68"/>
      <c r="E1040" s="68" t="s">
        <v>1683</v>
      </c>
      <c r="F1040" s="68" t="s">
        <v>4</v>
      </c>
      <c r="G1040" s="68" t="s">
        <v>3104</v>
      </c>
      <c r="H1040" s="69"/>
      <c r="I1040" s="68"/>
      <c r="J1040" s="68"/>
      <c r="K1040" s="68"/>
    </row>
    <row r="1041" spans="1:11" x14ac:dyDescent="0.35">
      <c r="A1041" s="70" t="s">
        <v>5967</v>
      </c>
      <c r="B1041" s="68" t="s">
        <v>120</v>
      </c>
      <c r="C1041" s="68"/>
      <c r="D1041" s="68"/>
      <c r="E1041" s="68" t="s">
        <v>227</v>
      </c>
      <c r="F1041" s="68" t="s">
        <v>4</v>
      </c>
      <c r="G1041" s="68" t="s">
        <v>3104</v>
      </c>
      <c r="H1041" s="69"/>
      <c r="I1041" s="68"/>
      <c r="J1041" s="68"/>
      <c r="K1041" s="68"/>
    </row>
    <row r="1042" spans="1:11" x14ac:dyDescent="0.35">
      <c r="A1042" s="70" t="s">
        <v>2672</v>
      </c>
      <c r="B1042" s="68" t="s">
        <v>120</v>
      </c>
      <c r="C1042" s="68"/>
      <c r="D1042" s="68"/>
      <c r="E1042" s="68" t="s">
        <v>227</v>
      </c>
      <c r="F1042" s="68" t="s">
        <v>4</v>
      </c>
      <c r="G1042" s="68" t="s">
        <v>5041</v>
      </c>
      <c r="H1042" s="69"/>
      <c r="I1042" s="68" t="s">
        <v>174</v>
      </c>
      <c r="J1042" s="68"/>
      <c r="K1042" s="68"/>
    </row>
    <row r="1043" spans="1:11" x14ac:dyDescent="0.35">
      <c r="A1043" s="70" t="s">
        <v>5968</v>
      </c>
      <c r="B1043" s="68" t="s">
        <v>120</v>
      </c>
      <c r="C1043" s="68"/>
      <c r="D1043" s="68"/>
      <c r="E1043" s="68" t="s">
        <v>1683</v>
      </c>
      <c r="F1043" s="68" t="s">
        <v>4</v>
      </c>
      <c r="G1043" s="68" t="s">
        <v>3106</v>
      </c>
      <c r="H1043" s="69"/>
      <c r="I1043" s="68"/>
      <c r="J1043" s="68"/>
      <c r="K1043" s="68"/>
    </row>
    <row r="1044" spans="1:11" x14ac:dyDescent="0.35">
      <c r="A1044" s="70" t="s">
        <v>5969</v>
      </c>
      <c r="B1044" s="68" t="s">
        <v>120</v>
      </c>
      <c r="C1044" s="68"/>
      <c r="D1044" s="68"/>
      <c r="E1044" s="68" t="s">
        <v>1683</v>
      </c>
      <c r="F1044" s="68" t="s">
        <v>4</v>
      </c>
      <c r="G1044" s="71" t="s">
        <v>3106</v>
      </c>
      <c r="H1044" s="69"/>
      <c r="I1044" s="68"/>
      <c r="J1044" s="68"/>
      <c r="K1044" s="68"/>
    </row>
    <row r="1045" spans="1:11" x14ac:dyDescent="0.35">
      <c r="A1045" s="70" t="s">
        <v>5970</v>
      </c>
      <c r="B1045" s="68" t="s">
        <v>120</v>
      </c>
      <c r="C1045" s="68"/>
      <c r="D1045" s="68"/>
      <c r="E1045" s="68" t="s">
        <v>1683</v>
      </c>
      <c r="F1045" s="68" t="s">
        <v>4</v>
      </c>
      <c r="G1045" s="68" t="s">
        <v>3106</v>
      </c>
      <c r="H1045" s="69"/>
      <c r="I1045" s="68"/>
      <c r="J1045" s="68"/>
      <c r="K1045" s="68"/>
    </row>
    <row r="1046" spans="1:11" x14ac:dyDescent="0.35">
      <c r="A1046" s="70" t="s">
        <v>5971</v>
      </c>
      <c r="B1046" s="68" t="s">
        <v>5876</v>
      </c>
      <c r="C1046" s="68"/>
      <c r="D1046" s="68"/>
      <c r="E1046" s="68" t="s">
        <v>1683</v>
      </c>
      <c r="F1046" s="68" t="s">
        <v>4</v>
      </c>
      <c r="G1046" s="68" t="s">
        <v>3106</v>
      </c>
      <c r="H1046" s="69"/>
      <c r="I1046" s="68"/>
      <c r="J1046" s="68"/>
      <c r="K1046" s="68"/>
    </row>
    <row r="1047" spans="1:11" x14ac:dyDescent="0.35">
      <c r="A1047" s="70" t="s">
        <v>5972</v>
      </c>
      <c r="B1047" s="68" t="s">
        <v>120</v>
      </c>
      <c r="C1047" s="68"/>
      <c r="D1047" s="68"/>
      <c r="E1047" s="68" t="s">
        <v>1683</v>
      </c>
      <c r="F1047" s="68" t="s">
        <v>4</v>
      </c>
      <c r="G1047" s="68" t="s">
        <v>3106</v>
      </c>
      <c r="H1047" s="69"/>
      <c r="I1047" s="68"/>
      <c r="J1047" s="68"/>
      <c r="K1047" s="68"/>
    </row>
    <row r="1048" spans="1:11" ht="29" x14ac:dyDescent="0.35">
      <c r="A1048" s="70" t="s">
        <v>5973</v>
      </c>
      <c r="B1048" s="68" t="s">
        <v>5876</v>
      </c>
      <c r="C1048" s="68"/>
      <c r="D1048" s="68"/>
      <c r="E1048" s="68" t="s">
        <v>1683</v>
      </c>
      <c r="F1048" s="68" t="s">
        <v>4</v>
      </c>
      <c r="G1048" s="68" t="s">
        <v>3106</v>
      </c>
      <c r="H1048" s="69"/>
      <c r="I1048" s="68"/>
      <c r="J1048" s="68"/>
      <c r="K1048" s="68"/>
    </row>
    <row r="1049" spans="1:11" ht="29" x14ac:dyDescent="0.35">
      <c r="A1049" s="70" t="s">
        <v>5974</v>
      </c>
      <c r="B1049" s="68" t="s">
        <v>5876</v>
      </c>
      <c r="C1049" s="68"/>
      <c r="D1049" s="68"/>
      <c r="E1049" s="68" t="s">
        <v>1683</v>
      </c>
      <c r="F1049" s="68" t="s">
        <v>4</v>
      </c>
      <c r="G1049" s="68" t="s">
        <v>3106</v>
      </c>
      <c r="H1049" s="69"/>
      <c r="I1049" s="68"/>
      <c r="J1049" s="68"/>
      <c r="K1049" s="68"/>
    </row>
    <row r="1050" spans="1:11" x14ac:dyDescent="0.35">
      <c r="A1050" s="70" t="s">
        <v>5975</v>
      </c>
      <c r="B1050" s="68" t="s">
        <v>120</v>
      </c>
      <c r="C1050" s="68"/>
      <c r="D1050" s="68"/>
      <c r="E1050" s="68" t="s">
        <v>227</v>
      </c>
      <c r="F1050" s="68" t="s">
        <v>4</v>
      </c>
      <c r="G1050" s="68" t="s">
        <v>3106</v>
      </c>
      <c r="H1050" s="69"/>
      <c r="I1050" s="68"/>
      <c r="J1050" s="68"/>
      <c r="K1050" s="68"/>
    </row>
    <row r="1051" spans="1:11" x14ac:dyDescent="0.35">
      <c r="A1051" s="70" t="s">
        <v>5976</v>
      </c>
      <c r="B1051" s="68" t="s">
        <v>120</v>
      </c>
      <c r="C1051" s="68"/>
      <c r="D1051" s="68"/>
      <c r="E1051" s="68" t="s">
        <v>227</v>
      </c>
      <c r="F1051" s="68" t="s">
        <v>4</v>
      </c>
      <c r="G1051" s="68" t="s">
        <v>5041</v>
      </c>
      <c r="H1051" s="69"/>
      <c r="I1051" s="68" t="s">
        <v>174</v>
      </c>
      <c r="J1051" s="68"/>
      <c r="K1051" s="68"/>
    </row>
    <row r="1052" spans="1:11" x14ac:dyDescent="0.35">
      <c r="A1052" s="70" t="s">
        <v>5977</v>
      </c>
      <c r="B1052" s="68" t="s">
        <v>120</v>
      </c>
      <c r="C1052" s="68"/>
      <c r="D1052" s="68"/>
      <c r="E1052" s="68" t="s">
        <v>1683</v>
      </c>
      <c r="F1052" s="68" t="s">
        <v>4</v>
      </c>
      <c r="G1052" s="68" t="s">
        <v>3056</v>
      </c>
      <c r="H1052" s="69"/>
      <c r="I1052" s="68"/>
      <c r="J1052" s="68"/>
      <c r="K1052" s="68"/>
    </row>
    <row r="1053" spans="1:11" x14ac:dyDescent="0.35">
      <c r="A1053" s="70" t="s">
        <v>10985</v>
      </c>
      <c r="B1053" s="68" t="s">
        <v>120</v>
      </c>
      <c r="C1053" s="68"/>
      <c r="D1053" s="68"/>
      <c r="E1053" s="68" t="s">
        <v>1683</v>
      </c>
      <c r="F1053" s="68" t="s">
        <v>4</v>
      </c>
      <c r="G1053" s="68" t="s">
        <v>3056</v>
      </c>
      <c r="H1053" s="69"/>
      <c r="I1053" s="68"/>
      <c r="J1053" s="68"/>
      <c r="K1053" s="68"/>
    </row>
    <row r="1054" spans="1:11" x14ac:dyDescent="0.35">
      <c r="A1054" s="70" t="s">
        <v>10986</v>
      </c>
      <c r="B1054" s="68" t="s">
        <v>120</v>
      </c>
      <c r="C1054" s="68"/>
      <c r="D1054" s="68"/>
      <c r="E1054" s="68" t="s">
        <v>1683</v>
      </c>
      <c r="F1054" s="68" t="s">
        <v>4</v>
      </c>
      <c r="G1054" s="68" t="s">
        <v>3056</v>
      </c>
      <c r="H1054" s="69"/>
      <c r="I1054" s="68"/>
      <c r="J1054" s="68"/>
      <c r="K1054" s="68"/>
    </row>
    <row r="1055" spans="1:11" x14ac:dyDescent="0.35">
      <c r="A1055" s="70" t="s">
        <v>5978</v>
      </c>
      <c r="B1055" s="68" t="s">
        <v>120</v>
      </c>
      <c r="C1055" s="68"/>
      <c r="D1055" s="68"/>
      <c r="E1055" s="68" t="s">
        <v>1683</v>
      </c>
      <c r="F1055" s="68" t="s">
        <v>4</v>
      </c>
      <c r="G1055" s="68" t="s">
        <v>3056</v>
      </c>
      <c r="H1055" s="69"/>
      <c r="I1055" s="68"/>
      <c r="J1055" s="68"/>
      <c r="K1055" s="68"/>
    </row>
    <row r="1056" spans="1:11" x14ac:dyDescent="0.35">
      <c r="A1056" s="70" t="s">
        <v>5979</v>
      </c>
      <c r="B1056" s="68" t="s">
        <v>120</v>
      </c>
      <c r="C1056" s="68"/>
      <c r="D1056" s="68"/>
      <c r="E1056" s="68" t="s">
        <v>1683</v>
      </c>
      <c r="F1056" s="68" t="s">
        <v>4</v>
      </c>
      <c r="G1056" s="68" t="s">
        <v>3056</v>
      </c>
      <c r="H1056" s="69"/>
      <c r="I1056" s="68"/>
      <c r="J1056" s="68"/>
      <c r="K1056" s="68"/>
    </row>
    <row r="1057" spans="1:11" x14ac:dyDescent="0.35">
      <c r="A1057" s="70" t="s">
        <v>5980</v>
      </c>
      <c r="B1057" s="68" t="s">
        <v>203</v>
      </c>
      <c r="C1057" s="68"/>
      <c r="D1057" s="68"/>
      <c r="E1057" s="68" t="s">
        <v>1683</v>
      </c>
      <c r="F1057" s="68" t="s">
        <v>4</v>
      </c>
      <c r="G1057" s="68" t="s">
        <v>3056</v>
      </c>
      <c r="H1057" s="69"/>
      <c r="I1057" s="68"/>
      <c r="J1057" s="68"/>
      <c r="K1057" s="68"/>
    </row>
    <row r="1058" spans="1:11" x14ac:dyDescent="0.35">
      <c r="A1058" s="70" t="s">
        <v>5981</v>
      </c>
      <c r="B1058" s="68" t="s">
        <v>120</v>
      </c>
      <c r="C1058" s="68"/>
      <c r="D1058" s="68"/>
      <c r="E1058" s="68" t="s">
        <v>1683</v>
      </c>
      <c r="F1058" s="68" t="s">
        <v>4</v>
      </c>
      <c r="G1058" s="68" t="s">
        <v>3056</v>
      </c>
      <c r="H1058" s="69"/>
      <c r="I1058" s="68"/>
      <c r="J1058" s="68"/>
      <c r="K1058" s="68"/>
    </row>
    <row r="1059" spans="1:11" x14ac:dyDescent="0.35">
      <c r="A1059" s="70" t="s">
        <v>5982</v>
      </c>
      <c r="B1059" s="68" t="s">
        <v>120</v>
      </c>
      <c r="C1059" s="68"/>
      <c r="D1059" s="68"/>
      <c r="E1059" s="68" t="s">
        <v>1683</v>
      </c>
      <c r="F1059" s="68" t="s">
        <v>4</v>
      </c>
      <c r="G1059" s="68" t="s">
        <v>3056</v>
      </c>
      <c r="H1059" s="69"/>
      <c r="I1059" s="68"/>
      <c r="J1059" s="68"/>
      <c r="K1059" s="68"/>
    </row>
    <row r="1060" spans="1:11" ht="29" x14ac:dyDescent="0.35">
      <c r="A1060" s="70" t="s">
        <v>5983</v>
      </c>
      <c r="B1060" s="68" t="s">
        <v>203</v>
      </c>
      <c r="C1060" s="68"/>
      <c r="D1060" s="68"/>
      <c r="E1060" s="68" t="s">
        <v>1683</v>
      </c>
      <c r="F1060" s="68" t="s">
        <v>4</v>
      </c>
      <c r="G1060" s="68" t="s">
        <v>3056</v>
      </c>
      <c r="H1060" s="69"/>
      <c r="I1060" s="68"/>
      <c r="J1060" s="68"/>
      <c r="K1060" s="68"/>
    </row>
    <row r="1061" spans="1:11" x14ac:dyDescent="0.35">
      <c r="A1061" s="70" t="s">
        <v>5984</v>
      </c>
      <c r="B1061" s="68" t="s">
        <v>120</v>
      </c>
      <c r="C1061" s="68"/>
      <c r="D1061" s="68"/>
      <c r="E1061" s="68" t="s">
        <v>227</v>
      </c>
      <c r="F1061" s="68" t="s">
        <v>4</v>
      </c>
      <c r="G1061" s="68" t="s">
        <v>3056</v>
      </c>
      <c r="H1061" s="69" t="s">
        <v>174</v>
      </c>
      <c r="I1061" s="68"/>
      <c r="J1061" s="68"/>
      <c r="K1061" s="68"/>
    </row>
    <row r="1062" spans="1:11" ht="29" x14ac:dyDescent="0.35">
      <c r="A1062" s="70" t="s">
        <v>5985</v>
      </c>
      <c r="B1062" s="68" t="s">
        <v>203</v>
      </c>
      <c r="C1062" s="68"/>
      <c r="D1062" s="68"/>
      <c r="E1062" s="68" t="s">
        <v>1683</v>
      </c>
      <c r="F1062" s="68" t="s">
        <v>4</v>
      </c>
      <c r="G1062" s="68" t="s">
        <v>3056</v>
      </c>
      <c r="H1062" s="69"/>
      <c r="I1062" s="68"/>
      <c r="J1062" s="68"/>
      <c r="K1062" s="68"/>
    </row>
    <row r="1063" spans="1:11" x14ac:dyDescent="0.35">
      <c r="A1063" s="70" t="s">
        <v>5986</v>
      </c>
      <c r="B1063" s="68" t="s">
        <v>120</v>
      </c>
      <c r="C1063" s="68"/>
      <c r="D1063" s="68"/>
      <c r="E1063" s="68" t="s">
        <v>227</v>
      </c>
      <c r="F1063" s="68" t="s">
        <v>4</v>
      </c>
      <c r="G1063" s="68" t="s">
        <v>3056</v>
      </c>
      <c r="H1063" s="69" t="s">
        <v>174</v>
      </c>
      <c r="I1063" s="68"/>
      <c r="J1063" s="68"/>
      <c r="K1063" s="68"/>
    </row>
    <row r="1064" spans="1:11" x14ac:dyDescent="0.35">
      <c r="A1064" s="70" t="s">
        <v>5987</v>
      </c>
      <c r="B1064" s="68" t="s">
        <v>120</v>
      </c>
      <c r="C1064" s="68"/>
      <c r="D1064" s="68"/>
      <c r="E1064" s="68" t="s">
        <v>1683</v>
      </c>
      <c r="F1064" s="68" t="s">
        <v>4</v>
      </c>
      <c r="G1064" s="68" t="s">
        <v>3056</v>
      </c>
      <c r="H1064" s="69"/>
      <c r="I1064" s="68"/>
      <c r="J1064" s="68"/>
      <c r="K1064" s="68"/>
    </row>
    <row r="1065" spans="1:11" x14ac:dyDescent="0.35">
      <c r="A1065" s="70" t="s">
        <v>5988</v>
      </c>
      <c r="B1065" s="68" t="s">
        <v>120</v>
      </c>
      <c r="C1065" s="68"/>
      <c r="D1065" s="68"/>
      <c r="E1065" s="68" t="s">
        <v>1683</v>
      </c>
      <c r="F1065" s="68" t="s">
        <v>4</v>
      </c>
      <c r="G1065" s="68" t="s">
        <v>3056</v>
      </c>
      <c r="H1065" s="69"/>
      <c r="I1065" s="68"/>
      <c r="J1065" s="68"/>
      <c r="K1065" s="68"/>
    </row>
    <row r="1066" spans="1:11" x14ac:dyDescent="0.35">
      <c r="A1066" s="70" t="s">
        <v>5989</v>
      </c>
      <c r="B1066" s="68" t="s">
        <v>120</v>
      </c>
      <c r="C1066" s="68"/>
      <c r="D1066" s="68"/>
      <c r="E1066" s="68" t="s">
        <v>1683</v>
      </c>
      <c r="F1066" s="68" t="s">
        <v>4</v>
      </c>
      <c r="G1066" s="68" t="s">
        <v>3056</v>
      </c>
      <c r="H1066" s="69"/>
      <c r="I1066" s="68"/>
      <c r="J1066" s="68"/>
      <c r="K1066" s="68"/>
    </row>
    <row r="1067" spans="1:11" x14ac:dyDescent="0.35">
      <c r="A1067" s="70" t="s">
        <v>5990</v>
      </c>
      <c r="B1067" s="68" t="s">
        <v>120</v>
      </c>
      <c r="C1067" s="68"/>
      <c r="D1067" s="68"/>
      <c r="E1067" s="68" t="s">
        <v>1683</v>
      </c>
      <c r="F1067" s="68" t="s">
        <v>4</v>
      </c>
      <c r="G1067" s="68" t="s">
        <v>3056</v>
      </c>
      <c r="H1067" s="69"/>
      <c r="I1067" s="68"/>
      <c r="J1067" s="68"/>
      <c r="K1067" s="68"/>
    </row>
    <row r="1068" spans="1:11" x14ac:dyDescent="0.35">
      <c r="A1068" s="70" t="s">
        <v>5991</v>
      </c>
      <c r="B1068" s="68" t="s">
        <v>120</v>
      </c>
      <c r="C1068" s="68"/>
      <c r="D1068" s="68"/>
      <c r="E1068" s="68" t="s">
        <v>1683</v>
      </c>
      <c r="F1068" s="68" t="s">
        <v>4</v>
      </c>
      <c r="G1068" s="68" t="s">
        <v>3056</v>
      </c>
      <c r="H1068" s="69"/>
      <c r="I1068" s="68"/>
      <c r="J1068" s="68"/>
      <c r="K1068" s="68"/>
    </row>
    <row r="1069" spans="1:11" x14ac:dyDescent="0.35">
      <c r="A1069" s="70" t="s">
        <v>2673</v>
      </c>
      <c r="B1069" s="68" t="s">
        <v>120</v>
      </c>
      <c r="C1069" s="68"/>
      <c r="D1069" s="68"/>
      <c r="E1069" s="68" t="s">
        <v>227</v>
      </c>
      <c r="F1069" s="68" t="s">
        <v>4</v>
      </c>
      <c r="G1069" s="68" t="s">
        <v>5041</v>
      </c>
      <c r="H1069" s="69"/>
      <c r="I1069" s="68" t="s">
        <v>174</v>
      </c>
      <c r="J1069" s="68"/>
      <c r="K1069" s="68"/>
    </row>
    <row r="1070" spans="1:11" x14ac:dyDescent="0.35">
      <c r="A1070" s="70" t="s">
        <v>5992</v>
      </c>
      <c r="B1070" s="68" t="s">
        <v>120</v>
      </c>
      <c r="C1070" s="68"/>
      <c r="D1070" s="68"/>
      <c r="E1070" s="68" t="s">
        <v>1683</v>
      </c>
      <c r="F1070" s="68" t="s">
        <v>4</v>
      </c>
      <c r="G1070" s="68" t="s">
        <v>3058</v>
      </c>
      <c r="H1070" s="69"/>
      <c r="I1070" s="68"/>
      <c r="J1070" s="68"/>
      <c r="K1070" s="68"/>
    </row>
    <row r="1071" spans="1:11" x14ac:dyDescent="0.35">
      <c r="A1071" s="70" t="s">
        <v>5993</v>
      </c>
      <c r="B1071" s="68" t="s">
        <v>120</v>
      </c>
      <c r="C1071" s="68"/>
      <c r="D1071" s="68"/>
      <c r="E1071" s="68" t="s">
        <v>1683</v>
      </c>
      <c r="F1071" s="68" t="s">
        <v>4</v>
      </c>
      <c r="G1071" s="68" t="s">
        <v>3058</v>
      </c>
      <c r="H1071" s="69"/>
      <c r="I1071" s="68"/>
      <c r="J1071" s="68"/>
      <c r="K1071" s="68"/>
    </row>
    <row r="1072" spans="1:11" x14ac:dyDescent="0.35">
      <c r="A1072" s="70" t="s">
        <v>5994</v>
      </c>
      <c r="B1072" s="68" t="s">
        <v>120</v>
      </c>
      <c r="C1072" s="68"/>
      <c r="D1072" s="68"/>
      <c r="E1072" s="68" t="s">
        <v>1683</v>
      </c>
      <c r="F1072" s="68" t="s">
        <v>4</v>
      </c>
      <c r="G1072" s="68" t="s">
        <v>3058</v>
      </c>
      <c r="H1072" s="69"/>
      <c r="I1072" s="68"/>
      <c r="J1072" s="68"/>
      <c r="K1072" s="68"/>
    </row>
    <row r="1073" spans="1:11" x14ac:dyDescent="0.35">
      <c r="A1073" s="70" t="s">
        <v>5995</v>
      </c>
      <c r="B1073" s="68" t="s">
        <v>120</v>
      </c>
      <c r="C1073" s="68"/>
      <c r="D1073" s="68"/>
      <c r="E1073" s="68" t="s">
        <v>1683</v>
      </c>
      <c r="F1073" s="68" t="s">
        <v>4</v>
      </c>
      <c r="G1073" s="68" t="s">
        <v>3058</v>
      </c>
      <c r="H1073" s="69"/>
      <c r="I1073" s="68"/>
      <c r="J1073" s="68"/>
      <c r="K1073" s="68"/>
    </row>
    <row r="1074" spans="1:11" x14ac:dyDescent="0.35">
      <c r="A1074" s="70" t="s">
        <v>5996</v>
      </c>
      <c r="B1074" s="68" t="s">
        <v>120</v>
      </c>
      <c r="C1074" s="68"/>
      <c r="D1074" s="68"/>
      <c r="E1074" s="68" t="s">
        <v>1683</v>
      </c>
      <c r="F1074" s="68" t="s">
        <v>4</v>
      </c>
      <c r="G1074" s="68" t="s">
        <v>3058</v>
      </c>
      <c r="H1074" s="69"/>
      <c r="I1074" s="68"/>
      <c r="J1074" s="68"/>
      <c r="K1074" s="68"/>
    </row>
    <row r="1075" spans="1:11" x14ac:dyDescent="0.35">
      <c r="A1075" s="70" t="s">
        <v>5997</v>
      </c>
      <c r="B1075" s="68" t="s">
        <v>120</v>
      </c>
      <c r="C1075" s="68"/>
      <c r="D1075" s="68"/>
      <c r="E1075" s="68" t="s">
        <v>227</v>
      </c>
      <c r="F1075" s="68" t="s">
        <v>4</v>
      </c>
      <c r="G1075" s="68" t="s">
        <v>3058</v>
      </c>
      <c r="H1075" s="69" t="s">
        <v>174</v>
      </c>
      <c r="I1075" s="68"/>
      <c r="J1075" s="68"/>
      <c r="K1075" s="68"/>
    </row>
    <row r="1076" spans="1:11" x14ac:dyDescent="0.35">
      <c r="A1076" s="70" t="s">
        <v>5998</v>
      </c>
      <c r="B1076" s="68" t="s">
        <v>120</v>
      </c>
      <c r="C1076" s="68"/>
      <c r="D1076" s="68"/>
      <c r="E1076" s="68" t="s">
        <v>1683</v>
      </c>
      <c r="F1076" s="68" t="s">
        <v>4</v>
      </c>
      <c r="G1076" s="68" t="s">
        <v>3058</v>
      </c>
      <c r="H1076" s="69"/>
      <c r="I1076" s="68"/>
      <c r="J1076" s="68"/>
      <c r="K1076" s="68"/>
    </row>
    <row r="1077" spans="1:11" x14ac:dyDescent="0.35">
      <c r="A1077" s="70" t="s">
        <v>5999</v>
      </c>
      <c r="B1077" s="68" t="s">
        <v>120</v>
      </c>
      <c r="C1077" s="68"/>
      <c r="D1077" s="68"/>
      <c r="E1077" s="68" t="s">
        <v>1683</v>
      </c>
      <c r="F1077" s="68" t="s">
        <v>4</v>
      </c>
      <c r="G1077" s="68" t="s">
        <v>3058</v>
      </c>
      <c r="H1077" s="69"/>
      <c r="I1077" s="68"/>
      <c r="J1077" s="68"/>
      <c r="K1077" s="68"/>
    </row>
    <row r="1078" spans="1:11" x14ac:dyDescent="0.35">
      <c r="A1078" s="70" t="s">
        <v>6000</v>
      </c>
      <c r="B1078" s="68" t="s">
        <v>120</v>
      </c>
      <c r="C1078" s="68"/>
      <c r="D1078" s="68"/>
      <c r="E1078" s="68" t="s">
        <v>1683</v>
      </c>
      <c r="F1078" s="68" t="s">
        <v>4</v>
      </c>
      <c r="G1078" s="68" t="s">
        <v>3058</v>
      </c>
      <c r="H1078" s="69"/>
      <c r="I1078" s="68"/>
      <c r="J1078" s="68"/>
      <c r="K1078" s="68"/>
    </row>
    <row r="1079" spans="1:11" x14ac:dyDescent="0.35">
      <c r="A1079" s="70" t="s">
        <v>6001</v>
      </c>
      <c r="B1079" s="68" t="s">
        <v>120</v>
      </c>
      <c r="C1079" s="68"/>
      <c r="D1079" s="68"/>
      <c r="E1079" s="68" t="s">
        <v>1683</v>
      </c>
      <c r="F1079" s="68" t="s">
        <v>4</v>
      </c>
      <c r="G1079" s="68" t="s">
        <v>3058</v>
      </c>
      <c r="H1079" s="69"/>
      <c r="I1079" s="68"/>
      <c r="J1079" s="68"/>
      <c r="K1079" s="68"/>
    </row>
    <row r="1080" spans="1:11" x14ac:dyDescent="0.35">
      <c r="A1080" s="70" t="s">
        <v>6002</v>
      </c>
      <c r="B1080" s="68" t="s">
        <v>120</v>
      </c>
      <c r="C1080" s="68"/>
      <c r="D1080" s="68"/>
      <c r="E1080" s="68" t="s">
        <v>1683</v>
      </c>
      <c r="F1080" s="68" t="s">
        <v>4</v>
      </c>
      <c r="G1080" s="68" t="s">
        <v>3058</v>
      </c>
      <c r="H1080" s="69"/>
      <c r="I1080" s="68"/>
      <c r="J1080" s="68"/>
      <c r="K1080" s="68"/>
    </row>
    <row r="1081" spans="1:11" x14ac:dyDescent="0.35">
      <c r="A1081" s="70" t="s">
        <v>6003</v>
      </c>
      <c r="B1081" s="68" t="s">
        <v>120</v>
      </c>
      <c r="C1081" s="68"/>
      <c r="D1081" s="68"/>
      <c r="E1081" s="68" t="s">
        <v>227</v>
      </c>
      <c r="F1081" s="68" t="s">
        <v>4</v>
      </c>
      <c r="G1081" s="68" t="s">
        <v>3058</v>
      </c>
      <c r="H1081" s="69" t="s">
        <v>174</v>
      </c>
      <c r="I1081" s="68"/>
      <c r="J1081" s="68"/>
      <c r="K1081" s="68"/>
    </row>
    <row r="1082" spans="1:11" x14ac:dyDescent="0.35">
      <c r="A1082" s="70" t="s">
        <v>6004</v>
      </c>
      <c r="B1082" s="68" t="s">
        <v>203</v>
      </c>
      <c r="C1082" s="68"/>
      <c r="D1082" s="68"/>
      <c r="E1082" s="68" t="s">
        <v>1683</v>
      </c>
      <c r="F1082" s="68" t="s">
        <v>4</v>
      </c>
      <c r="G1082" s="68" t="s">
        <v>3058</v>
      </c>
      <c r="H1082" s="69"/>
      <c r="I1082" s="68"/>
      <c r="J1082" s="68"/>
      <c r="K1082" s="68"/>
    </row>
    <row r="1083" spans="1:11" ht="29" x14ac:dyDescent="0.35">
      <c r="A1083" s="70" t="s">
        <v>6005</v>
      </c>
      <c r="B1083" s="68" t="s">
        <v>203</v>
      </c>
      <c r="C1083" s="68"/>
      <c r="D1083" s="68"/>
      <c r="E1083" s="68" t="s">
        <v>1683</v>
      </c>
      <c r="F1083" s="68" t="s">
        <v>4</v>
      </c>
      <c r="G1083" s="68" t="s">
        <v>3058</v>
      </c>
      <c r="H1083" s="69"/>
      <c r="I1083" s="68"/>
      <c r="J1083" s="68"/>
      <c r="K1083" s="68"/>
    </row>
    <row r="1084" spans="1:11" ht="29" x14ac:dyDescent="0.35">
      <c r="A1084" s="70" t="s">
        <v>6006</v>
      </c>
      <c r="B1084" s="68" t="s">
        <v>203</v>
      </c>
      <c r="C1084" s="68"/>
      <c r="D1084" s="68"/>
      <c r="E1084" s="68" t="s">
        <v>1683</v>
      </c>
      <c r="F1084" s="68" t="s">
        <v>4</v>
      </c>
      <c r="G1084" s="68" t="s">
        <v>3058</v>
      </c>
      <c r="H1084" s="69"/>
      <c r="I1084" s="68"/>
      <c r="J1084" s="68"/>
      <c r="K1084" s="68"/>
    </row>
    <row r="1085" spans="1:11" x14ac:dyDescent="0.35">
      <c r="A1085" s="70" t="s">
        <v>2677</v>
      </c>
      <c r="B1085" s="68" t="s">
        <v>120</v>
      </c>
      <c r="C1085" s="68"/>
      <c r="D1085" s="68"/>
      <c r="E1085" s="68" t="s">
        <v>227</v>
      </c>
      <c r="F1085" s="68" t="s">
        <v>4</v>
      </c>
      <c r="G1085" s="68" t="s">
        <v>5041</v>
      </c>
      <c r="H1085" s="69"/>
      <c r="I1085" s="68" t="s">
        <v>174</v>
      </c>
      <c r="J1085" s="68"/>
      <c r="K1085" s="68"/>
    </row>
    <row r="1086" spans="1:11" x14ac:dyDescent="0.35">
      <c r="A1086" s="70" t="s">
        <v>6007</v>
      </c>
      <c r="B1086" s="68" t="s">
        <v>120</v>
      </c>
      <c r="C1086" s="68"/>
      <c r="D1086" s="68"/>
      <c r="E1086" s="68" t="s">
        <v>1683</v>
      </c>
      <c r="F1086" s="68" t="s">
        <v>4</v>
      </c>
      <c r="G1086" s="68" t="s">
        <v>3062</v>
      </c>
      <c r="H1086" s="69"/>
      <c r="I1086" s="68"/>
      <c r="J1086" s="68"/>
      <c r="K1086" s="68"/>
    </row>
    <row r="1087" spans="1:11" x14ac:dyDescent="0.35">
      <c r="A1087" s="70" t="s">
        <v>6008</v>
      </c>
      <c r="B1087" s="68" t="s">
        <v>120</v>
      </c>
      <c r="C1087" s="68"/>
      <c r="D1087" s="68"/>
      <c r="E1087" s="68" t="s">
        <v>1683</v>
      </c>
      <c r="F1087" s="68" t="s">
        <v>4</v>
      </c>
      <c r="G1087" s="68" t="s">
        <v>3062</v>
      </c>
      <c r="H1087" s="69"/>
      <c r="I1087" s="68"/>
      <c r="J1087" s="68"/>
      <c r="K1087" s="68"/>
    </row>
    <row r="1088" spans="1:11" x14ac:dyDescent="0.35">
      <c r="A1088" s="70" t="s">
        <v>10987</v>
      </c>
      <c r="B1088" s="68" t="s">
        <v>120</v>
      </c>
      <c r="C1088" s="68"/>
      <c r="D1088" s="68"/>
      <c r="E1088" s="68" t="s">
        <v>1683</v>
      </c>
      <c r="F1088" s="68" t="s">
        <v>4</v>
      </c>
      <c r="G1088" s="68" t="s">
        <v>3062</v>
      </c>
      <c r="H1088" s="69"/>
      <c r="I1088" s="68"/>
      <c r="J1088" s="68"/>
      <c r="K1088" s="68"/>
    </row>
    <row r="1089" spans="1:11" x14ac:dyDescent="0.35">
      <c r="A1089" s="70" t="s">
        <v>6009</v>
      </c>
      <c r="B1089" s="68" t="s">
        <v>120</v>
      </c>
      <c r="C1089" s="68"/>
      <c r="D1089" s="68"/>
      <c r="E1089" s="68" t="s">
        <v>1683</v>
      </c>
      <c r="F1089" s="68" t="s">
        <v>4</v>
      </c>
      <c r="G1089" s="68" t="s">
        <v>3062</v>
      </c>
      <c r="H1089" s="69"/>
      <c r="I1089" s="68"/>
      <c r="J1089" s="68"/>
      <c r="K1089" s="68"/>
    </row>
    <row r="1090" spans="1:11" x14ac:dyDescent="0.35">
      <c r="A1090" s="70" t="s">
        <v>6010</v>
      </c>
      <c r="B1090" s="68" t="s">
        <v>120</v>
      </c>
      <c r="C1090" s="68"/>
      <c r="D1090" s="68"/>
      <c r="E1090" s="68" t="s">
        <v>1683</v>
      </c>
      <c r="F1090" s="68" t="s">
        <v>4</v>
      </c>
      <c r="G1090" s="68" t="s">
        <v>3062</v>
      </c>
      <c r="H1090" s="69"/>
      <c r="I1090" s="68"/>
      <c r="J1090" s="68"/>
      <c r="K1090" s="68"/>
    </row>
    <row r="1091" spans="1:11" x14ac:dyDescent="0.35">
      <c r="A1091" s="70" t="s">
        <v>6011</v>
      </c>
      <c r="B1091" s="68" t="s">
        <v>120</v>
      </c>
      <c r="C1091" s="68"/>
      <c r="D1091" s="68"/>
      <c r="E1091" s="68" t="s">
        <v>227</v>
      </c>
      <c r="F1091" s="68" t="s">
        <v>4</v>
      </c>
      <c r="G1091" s="68" t="s">
        <v>3062</v>
      </c>
      <c r="H1091" s="69"/>
      <c r="I1091" s="68"/>
      <c r="J1091" s="68"/>
      <c r="K1091" s="68"/>
    </row>
    <row r="1092" spans="1:11" x14ac:dyDescent="0.35">
      <c r="A1092" s="70" t="s">
        <v>6012</v>
      </c>
      <c r="B1092" s="68" t="s">
        <v>203</v>
      </c>
      <c r="C1092" s="68"/>
      <c r="D1092" s="68"/>
      <c r="E1092" s="68" t="s">
        <v>1683</v>
      </c>
      <c r="F1092" s="68" t="s">
        <v>4</v>
      </c>
      <c r="G1092" s="68" t="s">
        <v>3062</v>
      </c>
      <c r="H1092" s="69"/>
      <c r="I1092" s="68"/>
      <c r="J1092" s="68"/>
      <c r="K1092" s="68"/>
    </row>
    <row r="1093" spans="1:11" ht="29" x14ac:dyDescent="0.35">
      <c r="A1093" s="70" t="s">
        <v>6013</v>
      </c>
      <c r="B1093" s="68" t="s">
        <v>203</v>
      </c>
      <c r="C1093" s="68"/>
      <c r="D1093" s="68"/>
      <c r="E1093" s="68" t="s">
        <v>1683</v>
      </c>
      <c r="F1093" s="68" t="s">
        <v>4</v>
      </c>
      <c r="G1093" s="68" t="s">
        <v>3062</v>
      </c>
      <c r="H1093" s="69"/>
      <c r="I1093" s="68"/>
      <c r="J1093" s="68"/>
      <c r="K1093" s="68"/>
    </row>
    <row r="1094" spans="1:11" ht="29" x14ac:dyDescent="0.35">
      <c r="A1094" s="70" t="s">
        <v>6014</v>
      </c>
      <c r="B1094" s="68" t="s">
        <v>203</v>
      </c>
      <c r="C1094" s="68"/>
      <c r="D1094" s="68"/>
      <c r="E1094" s="68" t="s">
        <v>1683</v>
      </c>
      <c r="F1094" s="68" t="s">
        <v>4</v>
      </c>
      <c r="G1094" s="68" t="s">
        <v>3062</v>
      </c>
      <c r="H1094" s="69"/>
      <c r="I1094" s="68"/>
      <c r="J1094" s="68"/>
      <c r="K1094" s="68"/>
    </row>
    <row r="1095" spans="1:11" x14ac:dyDescent="0.35">
      <c r="A1095" s="70" t="s">
        <v>2674</v>
      </c>
      <c r="B1095" s="68" t="s">
        <v>120</v>
      </c>
      <c r="C1095" s="68"/>
      <c r="D1095" s="68"/>
      <c r="E1095" s="68" t="s">
        <v>227</v>
      </c>
      <c r="F1095" s="68" t="s">
        <v>4</v>
      </c>
      <c r="G1095" s="68" t="s">
        <v>5041</v>
      </c>
      <c r="H1095" s="69"/>
      <c r="I1095" s="68" t="s">
        <v>174</v>
      </c>
      <c r="J1095" s="68"/>
      <c r="K1095" s="68"/>
    </row>
    <row r="1096" spans="1:11" x14ac:dyDescent="0.35">
      <c r="A1096" s="70" t="s">
        <v>6015</v>
      </c>
      <c r="B1096" s="68" t="s">
        <v>120</v>
      </c>
      <c r="C1096" s="68"/>
      <c r="D1096" s="68"/>
      <c r="E1096" s="68" t="s">
        <v>227</v>
      </c>
      <c r="F1096" s="68" t="s">
        <v>4</v>
      </c>
      <c r="G1096" s="68" t="s">
        <v>3064</v>
      </c>
      <c r="H1096" s="69"/>
      <c r="I1096" s="68"/>
      <c r="J1096" s="68"/>
      <c r="K1096" s="68"/>
    </row>
    <row r="1097" spans="1:11" x14ac:dyDescent="0.35">
      <c r="A1097" s="70" t="s">
        <v>6016</v>
      </c>
      <c r="B1097" s="68" t="s">
        <v>120</v>
      </c>
      <c r="C1097" s="68"/>
      <c r="D1097" s="68"/>
      <c r="E1097" s="68" t="s">
        <v>1683</v>
      </c>
      <c r="F1097" s="68" t="s">
        <v>4</v>
      </c>
      <c r="G1097" s="68" t="s">
        <v>3064</v>
      </c>
      <c r="H1097" s="69"/>
      <c r="I1097" s="68"/>
      <c r="J1097" s="68"/>
      <c r="K1097" s="68"/>
    </row>
    <row r="1098" spans="1:11" x14ac:dyDescent="0.35">
      <c r="A1098" s="70" t="s">
        <v>6017</v>
      </c>
      <c r="B1098" s="68" t="s">
        <v>120</v>
      </c>
      <c r="C1098" s="68"/>
      <c r="D1098" s="68"/>
      <c r="E1098" s="68" t="s">
        <v>1683</v>
      </c>
      <c r="F1098" s="68" t="s">
        <v>4</v>
      </c>
      <c r="G1098" s="68" t="s">
        <v>3064</v>
      </c>
      <c r="H1098" s="69"/>
      <c r="I1098" s="68"/>
      <c r="J1098" s="68"/>
      <c r="K1098" s="68"/>
    </row>
    <row r="1099" spans="1:11" x14ac:dyDescent="0.35">
      <c r="A1099" s="70" t="s">
        <v>6018</v>
      </c>
      <c r="B1099" s="68" t="s">
        <v>120</v>
      </c>
      <c r="C1099" s="68"/>
      <c r="D1099" s="68"/>
      <c r="E1099" s="68" t="s">
        <v>1683</v>
      </c>
      <c r="F1099" s="68" t="s">
        <v>4</v>
      </c>
      <c r="G1099" s="68" t="s">
        <v>3064</v>
      </c>
      <c r="H1099" s="69"/>
      <c r="I1099" s="68"/>
      <c r="J1099" s="68"/>
      <c r="K1099" s="68"/>
    </row>
    <row r="1100" spans="1:11" x14ac:dyDescent="0.35">
      <c r="A1100" s="70" t="s">
        <v>6019</v>
      </c>
      <c r="B1100" s="68" t="s">
        <v>120</v>
      </c>
      <c r="C1100" s="68"/>
      <c r="D1100" s="68"/>
      <c r="E1100" s="68" t="s">
        <v>227</v>
      </c>
      <c r="F1100" s="68" t="s">
        <v>4</v>
      </c>
      <c r="G1100" s="68" t="s">
        <v>3064</v>
      </c>
      <c r="H1100" s="69"/>
      <c r="I1100" s="68"/>
      <c r="J1100" s="68"/>
      <c r="K1100" s="68"/>
    </row>
    <row r="1101" spans="1:11" x14ac:dyDescent="0.35">
      <c r="A1101" s="70" t="s">
        <v>6020</v>
      </c>
      <c r="B1101" s="68" t="s">
        <v>203</v>
      </c>
      <c r="C1101" s="68"/>
      <c r="D1101" s="68"/>
      <c r="E1101" s="68" t="s">
        <v>1683</v>
      </c>
      <c r="F1101" s="68" t="s">
        <v>4</v>
      </c>
      <c r="G1101" s="68" t="s">
        <v>3064</v>
      </c>
      <c r="H1101" s="69"/>
      <c r="I1101" s="68"/>
      <c r="J1101" s="68"/>
      <c r="K1101" s="68"/>
    </row>
    <row r="1102" spans="1:11" x14ac:dyDescent="0.35">
      <c r="A1102" s="70" t="s">
        <v>6021</v>
      </c>
      <c r="B1102" s="68" t="s">
        <v>121</v>
      </c>
      <c r="C1102" s="68"/>
      <c r="D1102" s="68" t="s">
        <v>6019</v>
      </c>
      <c r="E1102" s="68" t="s">
        <v>227</v>
      </c>
      <c r="F1102" s="68" t="s">
        <v>4</v>
      </c>
      <c r="G1102" s="68" t="s">
        <v>3064</v>
      </c>
      <c r="H1102" s="69"/>
      <c r="I1102" s="68"/>
      <c r="J1102" s="68"/>
      <c r="K1102" s="68"/>
    </row>
    <row r="1103" spans="1:11" x14ac:dyDescent="0.35">
      <c r="A1103" s="70" t="s">
        <v>6022</v>
      </c>
      <c r="B1103" s="68" t="s">
        <v>192</v>
      </c>
      <c r="C1103" s="68"/>
      <c r="D1103" s="68" t="s">
        <v>6019</v>
      </c>
      <c r="E1103" s="68" t="s">
        <v>227</v>
      </c>
      <c r="F1103" s="68" t="s">
        <v>4</v>
      </c>
      <c r="G1103" s="68" t="s">
        <v>3064</v>
      </c>
      <c r="H1103" s="69"/>
      <c r="I1103" s="68"/>
      <c r="J1103" s="68"/>
      <c r="K1103" s="68"/>
    </row>
    <row r="1104" spans="1:11" x14ac:dyDescent="0.35">
      <c r="A1104" s="70" t="s">
        <v>6023</v>
      </c>
      <c r="B1104" s="68" t="s">
        <v>121</v>
      </c>
      <c r="C1104" s="68"/>
      <c r="D1104" s="68" t="s">
        <v>6019</v>
      </c>
      <c r="E1104" s="68" t="s">
        <v>227</v>
      </c>
      <c r="F1104" s="68" t="s">
        <v>4</v>
      </c>
      <c r="G1104" s="68" t="s">
        <v>3064</v>
      </c>
      <c r="H1104" s="69"/>
      <c r="I1104" s="68"/>
      <c r="J1104" s="68"/>
      <c r="K1104" s="68"/>
    </row>
    <row r="1105" spans="1:11" x14ac:dyDescent="0.35">
      <c r="A1105" s="70" t="s">
        <v>6024</v>
      </c>
      <c r="B1105" s="68" t="s">
        <v>192</v>
      </c>
      <c r="C1105" s="68"/>
      <c r="D1105" s="68" t="s">
        <v>6019</v>
      </c>
      <c r="E1105" s="68" t="s">
        <v>227</v>
      </c>
      <c r="F1105" s="68" t="s">
        <v>4</v>
      </c>
      <c r="G1105" s="68" t="s">
        <v>3064</v>
      </c>
      <c r="H1105" s="69"/>
      <c r="I1105" s="68"/>
      <c r="J1105" s="68"/>
      <c r="K1105" s="68"/>
    </row>
    <row r="1106" spans="1:11" x14ac:dyDescent="0.35">
      <c r="A1106" s="70" t="s">
        <v>6025</v>
      </c>
      <c r="B1106" s="68" t="s">
        <v>192</v>
      </c>
      <c r="C1106" s="68"/>
      <c r="D1106" s="68" t="s">
        <v>6019</v>
      </c>
      <c r="E1106" s="68" t="s">
        <v>227</v>
      </c>
      <c r="F1106" s="68" t="s">
        <v>4</v>
      </c>
      <c r="G1106" s="68" t="s">
        <v>3064</v>
      </c>
      <c r="H1106" s="69"/>
      <c r="I1106" s="68"/>
      <c r="J1106" s="68"/>
      <c r="K1106" s="68"/>
    </row>
    <row r="1107" spans="1:11" x14ac:dyDescent="0.35">
      <c r="A1107" s="70" t="s">
        <v>6026</v>
      </c>
      <c r="B1107" s="68" t="s">
        <v>192</v>
      </c>
      <c r="C1107" s="68"/>
      <c r="D1107" s="68" t="s">
        <v>6019</v>
      </c>
      <c r="E1107" s="68" t="s">
        <v>227</v>
      </c>
      <c r="F1107" s="68" t="s">
        <v>4</v>
      </c>
      <c r="G1107" s="68" t="s">
        <v>3064</v>
      </c>
      <c r="H1107" s="69"/>
      <c r="I1107" s="68"/>
      <c r="J1107" s="68"/>
      <c r="K1107" s="68"/>
    </row>
    <row r="1108" spans="1:11" x14ac:dyDescent="0.35">
      <c r="A1108" s="70" t="s">
        <v>6027</v>
      </c>
      <c r="B1108" s="68" t="s">
        <v>192</v>
      </c>
      <c r="C1108" s="68"/>
      <c r="D1108" s="68" t="s">
        <v>6019</v>
      </c>
      <c r="E1108" s="68" t="s">
        <v>227</v>
      </c>
      <c r="F1108" s="68" t="s">
        <v>4</v>
      </c>
      <c r="G1108" s="68" t="s">
        <v>3064</v>
      </c>
      <c r="H1108" s="69"/>
      <c r="I1108" s="68"/>
      <c r="J1108" s="68"/>
      <c r="K1108" s="68"/>
    </row>
    <row r="1109" spans="1:11" x14ac:dyDescent="0.35">
      <c r="A1109" s="70" t="s">
        <v>6028</v>
      </c>
      <c r="B1109" s="68" t="s">
        <v>121</v>
      </c>
      <c r="C1109" s="68"/>
      <c r="D1109" s="68" t="s">
        <v>6019</v>
      </c>
      <c r="E1109" s="68" t="s">
        <v>227</v>
      </c>
      <c r="F1109" s="68" t="s">
        <v>4</v>
      </c>
      <c r="G1109" s="68" t="s">
        <v>3064</v>
      </c>
      <c r="H1109" s="69"/>
      <c r="I1109" s="68"/>
      <c r="J1109" s="68"/>
      <c r="K1109" s="68"/>
    </row>
    <row r="1110" spans="1:11" x14ac:dyDescent="0.35">
      <c r="A1110" s="70" t="s">
        <v>2676</v>
      </c>
      <c r="B1110" s="68" t="s">
        <v>120</v>
      </c>
      <c r="C1110" s="68"/>
      <c r="D1110" s="68"/>
      <c r="E1110" s="68" t="s">
        <v>227</v>
      </c>
      <c r="F1110" s="68" t="s">
        <v>4</v>
      </c>
      <c r="G1110" s="68" t="s">
        <v>5041</v>
      </c>
      <c r="H1110" s="69"/>
      <c r="I1110" s="68" t="s">
        <v>174</v>
      </c>
      <c r="J1110" s="68"/>
      <c r="K1110" s="68"/>
    </row>
    <row r="1111" spans="1:11" x14ac:dyDescent="0.35">
      <c r="A1111" s="70" t="s">
        <v>6029</v>
      </c>
      <c r="B1111" s="68" t="s">
        <v>120</v>
      </c>
      <c r="C1111" s="68"/>
      <c r="D1111" s="68"/>
      <c r="E1111" s="68" t="s">
        <v>1683</v>
      </c>
      <c r="F1111" s="68" t="s">
        <v>4</v>
      </c>
      <c r="G1111" s="68" t="s">
        <v>3066</v>
      </c>
      <c r="H1111" s="69"/>
      <c r="I1111" s="68"/>
      <c r="J1111" s="68"/>
      <c r="K1111" s="68"/>
    </row>
    <row r="1112" spans="1:11" x14ac:dyDescent="0.35">
      <c r="A1112" s="70" t="s">
        <v>6030</v>
      </c>
      <c r="B1112" s="68" t="s">
        <v>120</v>
      </c>
      <c r="C1112" s="68"/>
      <c r="D1112" s="68"/>
      <c r="E1112" s="68" t="s">
        <v>1683</v>
      </c>
      <c r="F1112" s="68" t="s">
        <v>4</v>
      </c>
      <c r="G1112" s="68" t="s">
        <v>3066</v>
      </c>
      <c r="H1112" s="69"/>
      <c r="I1112" s="68"/>
      <c r="J1112" s="68"/>
      <c r="K1112" s="68"/>
    </row>
    <row r="1113" spans="1:11" x14ac:dyDescent="0.35">
      <c r="A1113" s="70" t="s">
        <v>6031</v>
      </c>
      <c r="B1113" s="68" t="s">
        <v>120</v>
      </c>
      <c r="C1113" s="68"/>
      <c r="D1113" s="68"/>
      <c r="E1113" s="68" t="s">
        <v>1683</v>
      </c>
      <c r="F1113" s="68" t="s">
        <v>4</v>
      </c>
      <c r="G1113" s="68" t="s">
        <v>3066</v>
      </c>
      <c r="H1113" s="69"/>
      <c r="I1113" s="68"/>
      <c r="J1113" s="68"/>
      <c r="K1113" s="68"/>
    </row>
    <row r="1114" spans="1:11" x14ac:dyDescent="0.35">
      <c r="A1114" s="70" t="s">
        <v>6032</v>
      </c>
      <c r="B1114" s="68" t="s">
        <v>120</v>
      </c>
      <c r="C1114" s="68"/>
      <c r="D1114" s="68"/>
      <c r="E1114" s="68" t="s">
        <v>1683</v>
      </c>
      <c r="F1114" s="68" t="s">
        <v>4</v>
      </c>
      <c r="G1114" s="68" t="s">
        <v>3066</v>
      </c>
      <c r="H1114" s="69"/>
      <c r="I1114" s="68"/>
      <c r="J1114" s="68"/>
      <c r="K1114" s="68"/>
    </row>
    <row r="1115" spans="1:11" x14ac:dyDescent="0.35">
      <c r="A1115" s="70" t="s">
        <v>5360</v>
      </c>
      <c r="B1115" s="68" t="s">
        <v>120</v>
      </c>
      <c r="C1115" s="68"/>
      <c r="D1115" s="68"/>
      <c r="E1115" s="68" t="s">
        <v>227</v>
      </c>
      <c r="F1115" s="68" t="s">
        <v>4</v>
      </c>
      <c r="G1115" s="68" t="s">
        <v>3066</v>
      </c>
      <c r="H1115" s="69"/>
      <c r="I1115" s="68"/>
      <c r="J1115" s="68"/>
      <c r="K1115" s="68"/>
    </row>
    <row r="1116" spans="1:11" x14ac:dyDescent="0.35">
      <c r="A1116" s="70" t="s">
        <v>6033</v>
      </c>
      <c r="B1116" s="68" t="s">
        <v>203</v>
      </c>
      <c r="C1116" s="68"/>
      <c r="D1116" s="68"/>
      <c r="E1116" s="68" t="s">
        <v>1683</v>
      </c>
      <c r="F1116" s="68" t="s">
        <v>4</v>
      </c>
      <c r="G1116" s="68" t="s">
        <v>3066</v>
      </c>
      <c r="H1116" s="69"/>
      <c r="I1116" s="68"/>
      <c r="J1116" s="68"/>
      <c r="K1116" s="68"/>
    </row>
    <row r="1117" spans="1:11" x14ac:dyDescent="0.35">
      <c r="A1117" s="70" t="s">
        <v>6034</v>
      </c>
      <c r="B1117" s="68" t="s">
        <v>120</v>
      </c>
      <c r="C1117" s="68"/>
      <c r="D1117" s="68"/>
      <c r="E1117" s="68" t="s">
        <v>227</v>
      </c>
      <c r="F1117" s="68" t="s">
        <v>4</v>
      </c>
      <c r="G1117" s="68" t="s">
        <v>5041</v>
      </c>
      <c r="H1117" s="69"/>
      <c r="I1117" s="68" t="s">
        <v>174</v>
      </c>
      <c r="J1117" s="68"/>
      <c r="K1117" s="68"/>
    </row>
    <row r="1118" spans="1:11" x14ac:dyDescent="0.35">
      <c r="A1118" s="70" t="s">
        <v>6035</v>
      </c>
      <c r="B1118" s="68" t="s">
        <v>120</v>
      </c>
      <c r="C1118" s="68"/>
      <c r="D1118" s="68"/>
      <c r="E1118" s="68" t="s">
        <v>1683</v>
      </c>
      <c r="F1118" s="68" t="s">
        <v>4</v>
      </c>
      <c r="G1118" s="68" t="s">
        <v>3068</v>
      </c>
      <c r="H1118" s="69"/>
      <c r="I1118" s="68"/>
      <c r="J1118" s="68"/>
      <c r="K1118" s="68"/>
    </row>
    <row r="1119" spans="1:11" x14ac:dyDescent="0.35">
      <c r="A1119" s="70" t="s">
        <v>6036</v>
      </c>
      <c r="B1119" s="68" t="s">
        <v>120</v>
      </c>
      <c r="C1119" s="68"/>
      <c r="D1119" s="68"/>
      <c r="E1119" s="68" t="s">
        <v>1683</v>
      </c>
      <c r="F1119" s="68" t="s">
        <v>4</v>
      </c>
      <c r="G1119" s="68" t="s">
        <v>3068</v>
      </c>
      <c r="H1119" s="69"/>
      <c r="I1119" s="68"/>
      <c r="J1119" s="68"/>
      <c r="K1119" s="68"/>
    </row>
    <row r="1120" spans="1:11" x14ac:dyDescent="0.35">
      <c r="A1120" s="70" t="s">
        <v>6037</v>
      </c>
      <c r="B1120" s="68" t="s">
        <v>120</v>
      </c>
      <c r="C1120" s="68"/>
      <c r="D1120" s="68"/>
      <c r="E1120" s="68" t="s">
        <v>1683</v>
      </c>
      <c r="F1120" s="68" t="s">
        <v>4</v>
      </c>
      <c r="G1120" s="68" t="s">
        <v>3068</v>
      </c>
      <c r="H1120" s="69"/>
      <c r="I1120" s="68"/>
      <c r="J1120" s="68"/>
      <c r="K1120" s="68"/>
    </row>
    <row r="1121" spans="1:11" x14ac:dyDescent="0.35">
      <c r="A1121" s="70" t="s">
        <v>6038</v>
      </c>
      <c r="B1121" s="68" t="s">
        <v>120</v>
      </c>
      <c r="C1121" s="68"/>
      <c r="D1121" s="68"/>
      <c r="E1121" s="68" t="s">
        <v>1683</v>
      </c>
      <c r="F1121" s="68" t="s">
        <v>4</v>
      </c>
      <c r="G1121" s="68" t="s">
        <v>3068</v>
      </c>
      <c r="H1121" s="69"/>
      <c r="I1121" s="68"/>
      <c r="J1121" s="68"/>
      <c r="K1121" s="68"/>
    </row>
    <row r="1122" spans="1:11" x14ac:dyDescent="0.35">
      <c r="A1122" s="70" t="s">
        <v>6039</v>
      </c>
      <c r="B1122" s="68" t="s">
        <v>120</v>
      </c>
      <c r="C1122" s="68"/>
      <c r="D1122" s="68"/>
      <c r="E1122" s="68" t="s">
        <v>1683</v>
      </c>
      <c r="F1122" s="68" t="s">
        <v>4</v>
      </c>
      <c r="G1122" s="68" t="s">
        <v>3068</v>
      </c>
      <c r="H1122" s="69"/>
      <c r="I1122" s="68"/>
      <c r="J1122" s="68"/>
      <c r="K1122" s="68"/>
    </row>
    <row r="1123" spans="1:11" x14ac:dyDescent="0.35">
      <c r="A1123" s="70" t="s">
        <v>6040</v>
      </c>
      <c r="B1123" s="68" t="s">
        <v>120</v>
      </c>
      <c r="C1123" s="68"/>
      <c r="D1123" s="68"/>
      <c r="E1123" s="68" t="s">
        <v>470</v>
      </c>
      <c r="F1123" s="68" t="s">
        <v>4</v>
      </c>
      <c r="G1123" s="68" t="s">
        <v>3068</v>
      </c>
      <c r="H1123" s="69"/>
      <c r="I1123" s="68"/>
      <c r="J1123" s="68"/>
      <c r="K1123" s="68"/>
    </row>
    <row r="1124" spans="1:11" x14ac:dyDescent="0.35">
      <c r="A1124" s="70" t="s">
        <v>5898</v>
      </c>
      <c r="B1124" s="68" t="s">
        <v>120</v>
      </c>
      <c r="C1124" s="68"/>
      <c r="D1124" s="68"/>
      <c r="E1124" s="68" t="s">
        <v>1683</v>
      </c>
      <c r="F1124" s="68" t="s">
        <v>4</v>
      </c>
      <c r="G1124" s="68" t="s">
        <v>3052</v>
      </c>
      <c r="H1124" s="69"/>
      <c r="I1124" s="68"/>
      <c r="J1124" s="68"/>
      <c r="K1124" s="68"/>
    </row>
    <row r="1125" spans="1:11" x14ac:dyDescent="0.35">
      <c r="A1125" s="70" t="s">
        <v>6041</v>
      </c>
      <c r="B1125" s="68" t="s">
        <v>120</v>
      </c>
      <c r="C1125" s="68"/>
      <c r="D1125" s="68"/>
      <c r="E1125" s="68" t="s">
        <v>1683</v>
      </c>
      <c r="F1125" s="68" t="s">
        <v>4</v>
      </c>
      <c r="G1125" s="68" t="s">
        <v>3068</v>
      </c>
      <c r="H1125" s="69"/>
      <c r="I1125" s="68"/>
      <c r="J1125" s="68"/>
      <c r="K1125" s="68"/>
    </row>
    <row r="1126" spans="1:11" x14ac:dyDescent="0.35">
      <c r="A1126" s="70" t="s">
        <v>6042</v>
      </c>
      <c r="B1126" s="68" t="s">
        <v>120</v>
      </c>
      <c r="C1126" s="68"/>
      <c r="D1126" s="68"/>
      <c r="E1126" s="68" t="s">
        <v>1683</v>
      </c>
      <c r="F1126" s="68" t="s">
        <v>4</v>
      </c>
      <c r="G1126" s="68" t="s">
        <v>3068</v>
      </c>
      <c r="H1126" s="69"/>
      <c r="I1126" s="68"/>
      <c r="J1126" s="68"/>
      <c r="K1126" s="68"/>
    </row>
    <row r="1127" spans="1:11" x14ac:dyDescent="0.35">
      <c r="A1127" s="70" t="s">
        <v>6043</v>
      </c>
      <c r="B1127" s="68" t="s">
        <v>120</v>
      </c>
      <c r="C1127" s="68"/>
      <c r="D1127" s="68"/>
      <c r="E1127" s="68" t="s">
        <v>1683</v>
      </c>
      <c r="F1127" s="68" t="s">
        <v>4</v>
      </c>
      <c r="G1127" s="68" t="s">
        <v>3068</v>
      </c>
      <c r="H1127" s="69"/>
      <c r="I1127" s="68"/>
      <c r="J1127" s="68"/>
      <c r="K1127" s="68"/>
    </row>
    <row r="1128" spans="1:11" x14ac:dyDescent="0.35">
      <c r="A1128" s="70" t="s">
        <v>6044</v>
      </c>
      <c r="B1128" s="68" t="s">
        <v>120</v>
      </c>
      <c r="C1128" s="68"/>
      <c r="D1128" s="68"/>
      <c r="E1128" s="68" t="s">
        <v>1683</v>
      </c>
      <c r="F1128" s="68" t="s">
        <v>4</v>
      </c>
      <c r="G1128" s="68" t="s">
        <v>3068</v>
      </c>
      <c r="H1128" s="69"/>
      <c r="I1128" s="68"/>
      <c r="J1128" s="68"/>
      <c r="K1128" s="68"/>
    </row>
    <row r="1129" spans="1:11" x14ac:dyDescent="0.35">
      <c r="A1129" s="70" t="s">
        <v>6045</v>
      </c>
      <c r="B1129" s="68" t="s">
        <v>120</v>
      </c>
      <c r="C1129" s="68"/>
      <c r="D1129" s="68"/>
      <c r="E1129" s="68" t="s">
        <v>470</v>
      </c>
      <c r="F1129" s="68" t="s">
        <v>4</v>
      </c>
      <c r="G1129" s="68" t="s">
        <v>3068</v>
      </c>
      <c r="H1129" s="69"/>
      <c r="I1129" s="68"/>
      <c r="J1129" s="68"/>
      <c r="K1129" s="68"/>
    </row>
    <row r="1130" spans="1:11" x14ac:dyDescent="0.35">
      <c r="A1130" s="70" t="s">
        <v>6046</v>
      </c>
      <c r="B1130" s="68" t="s">
        <v>120</v>
      </c>
      <c r="C1130" s="68"/>
      <c r="D1130" s="68"/>
      <c r="E1130" s="68" t="s">
        <v>1683</v>
      </c>
      <c r="F1130" s="68" t="s">
        <v>4</v>
      </c>
      <c r="G1130" s="68" t="s">
        <v>3068</v>
      </c>
      <c r="H1130" s="69"/>
      <c r="I1130" s="68"/>
      <c r="J1130" s="68"/>
      <c r="K1130" s="68"/>
    </row>
    <row r="1131" spans="1:11" x14ac:dyDescent="0.35">
      <c r="A1131" s="70" t="s">
        <v>6047</v>
      </c>
      <c r="B1131" s="68" t="s">
        <v>120</v>
      </c>
      <c r="C1131" s="68"/>
      <c r="D1131" s="68"/>
      <c r="E1131" s="68" t="s">
        <v>1683</v>
      </c>
      <c r="F1131" s="68" t="s">
        <v>4</v>
      </c>
      <c r="G1131" s="68" t="s">
        <v>3068</v>
      </c>
      <c r="H1131" s="69"/>
      <c r="I1131" s="68"/>
      <c r="J1131" s="68"/>
      <c r="K1131" s="68"/>
    </row>
    <row r="1132" spans="1:11" x14ac:dyDescent="0.35">
      <c r="A1132" s="70" t="s">
        <v>6048</v>
      </c>
      <c r="B1132" s="68" t="s">
        <v>203</v>
      </c>
      <c r="C1132" s="68"/>
      <c r="D1132" s="68"/>
      <c r="E1132" s="68" t="s">
        <v>1683</v>
      </c>
      <c r="F1132" s="68" t="s">
        <v>4</v>
      </c>
      <c r="G1132" s="68" t="s">
        <v>3068</v>
      </c>
      <c r="H1132" s="69"/>
      <c r="I1132" s="68"/>
      <c r="J1132" s="68"/>
      <c r="K1132" s="68"/>
    </row>
    <row r="1133" spans="1:11" ht="29" x14ac:dyDescent="0.35">
      <c r="A1133" s="70" t="s">
        <v>6049</v>
      </c>
      <c r="B1133" s="68" t="s">
        <v>203</v>
      </c>
      <c r="C1133" s="68"/>
      <c r="D1133" s="68"/>
      <c r="E1133" s="68" t="s">
        <v>1683</v>
      </c>
      <c r="F1133" s="68" t="s">
        <v>4</v>
      </c>
      <c r="G1133" s="68" t="s">
        <v>3068</v>
      </c>
      <c r="H1133" s="69"/>
      <c r="I1133" s="68"/>
      <c r="J1133" s="68"/>
      <c r="K1133" s="68"/>
    </row>
    <row r="1134" spans="1:11" ht="29" x14ac:dyDescent="0.35">
      <c r="A1134" s="70" t="s">
        <v>6050</v>
      </c>
      <c r="B1134" s="68" t="s">
        <v>203</v>
      </c>
      <c r="C1134" s="68"/>
      <c r="D1134" s="68"/>
      <c r="E1134" s="68" t="s">
        <v>1683</v>
      </c>
      <c r="F1134" s="68" t="s">
        <v>4</v>
      </c>
      <c r="G1134" s="68" t="s">
        <v>3068</v>
      </c>
      <c r="H1134" s="69"/>
      <c r="I1134" s="68"/>
      <c r="J1134" s="68"/>
      <c r="K1134" s="68"/>
    </row>
    <row r="1135" spans="1:11" x14ac:dyDescent="0.35">
      <c r="A1135" s="70" t="s">
        <v>2684</v>
      </c>
      <c r="B1135" s="68" t="s">
        <v>120</v>
      </c>
      <c r="C1135" s="68"/>
      <c r="D1135" s="68"/>
      <c r="E1135" s="68" t="s">
        <v>227</v>
      </c>
      <c r="F1135" s="68" t="s">
        <v>4</v>
      </c>
      <c r="G1135" s="68" t="s">
        <v>5041</v>
      </c>
      <c r="H1135" s="69"/>
      <c r="I1135" s="68" t="s">
        <v>174</v>
      </c>
      <c r="J1135" s="68"/>
      <c r="K1135" s="68"/>
    </row>
    <row r="1136" spans="1:11" x14ac:dyDescent="0.35">
      <c r="A1136" s="70" t="s">
        <v>6051</v>
      </c>
      <c r="B1136" s="68" t="s">
        <v>120</v>
      </c>
      <c r="C1136" s="68"/>
      <c r="D1136" s="68"/>
      <c r="E1136" s="68" t="s">
        <v>1683</v>
      </c>
      <c r="F1136" s="68" t="s">
        <v>4</v>
      </c>
      <c r="G1136" s="68" t="s">
        <v>3108</v>
      </c>
      <c r="H1136" s="69"/>
      <c r="I1136" s="68"/>
      <c r="J1136" s="68"/>
      <c r="K1136" s="68"/>
    </row>
    <row r="1137" spans="1:11" x14ac:dyDescent="0.35">
      <c r="A1137" s="70" t="s">
        <v>6052</v>
      </c>
      <c r="B1137" s="68" t="s">
        <v>120</v>
      </c>
      <c r="C1137" s="68"/>
      <c r="D1137" s="68"/>
      <c r="E1137" s="68" t="s">
        <v>1683</v>
      </c>
      <c r="F1137" s="68" t="s">
        <v>4</v>
      </c>
      <c r="G1137" s="68" t="s">
        <v>3108</v>
      </c>
      <c r="H1137" s="69"/>
      <c r="I1137" s="68"/>
      <c r="J1137" s="68"/>
      <c r="K1137" s="68"/>
    </row>
    <row r="1138" spans="1:11" x14ac:dyDescent="0.35">
      <c r="A1138" s="70" t="s">
        <v>6053</v>
      </c>
      <c r="B1138" s="68" t="s">
        <v>5876</v>
      </c>
      <c r="C1138" s="68"/>
      <c r="D1138" s="68"/>
      <c r="E1138" s="68" t="s">
        <v>1683</v>
      </c>
      <c r="F1138" s="68" t="s">
        <v>4</v>
      </c>
      <c r="G1138" s="68" t="s">
        <v>3108</v>
      </c>
      <c r="H1138" s="69"/>
      <c r="I1138" s="68"/>
      <c r="J1138" s="68"/>
      <c r="K1138" s="68"/>
    </row>
    <row r="1139" spans="1:11" x14ac:dyDescent="0.35">
      <c r="A1139" s="70" t="s">
        <v>6054</v>
      </c>
      <c r="B1139" s="68" t="s">
        <v>120</v>
      </c>
      <c r="C1139" s="68"/>
      <c r="D1139" s="68"/>
      <c r="E1139" s="68" t="s">
        <v>1683</v>
      </c>
      <c r="F1139" s="68" t="s">
        <v>4</v>
      </c>
      <c r="G1139" s="68" t="s">
        <v>3108</v>
      </c>
      <c r="H1139" s="69"/>
      <c r="I1139" s="68"/>
      <c r="J1139" s="68"/>
      <c r="K1139" s="68"/>
    </row>
    <row r="1140" spans="1:11" ht="29" x14ac:dyDescent="0.35">
      <c r="A1140" s="70" t="s">
        <v>6055</v>
      </c>
      <c r="B1140" s="68" t="s">
        <v>5876</v>
      </c>
      <c r="C1140" s="68"/>
      <c r="D1140" s="68"/>
      <c r="E1140" s="68" t="s">
        <v>1683</v>
      </c>
      <c r="F1140" s="68" t="s">
        <v>4</v>
      </c>
      <c r="G1140" s="68" t="s">
        <v>3108</v>
      </c>
      <c r="H1140" s="69"/>
      <c r="I1140" s="68"/>
      <c r="J1140" s="68"/>
      <c r="K1140" s="68"/>
    </row>
    <row r="1141" spans="1:11" ht="29" x14ac:dyDescent="0.35">
      <c r="A1141" s="70" t="s">
        <v>6056</v>
      </c>
      <c r="B1141" s="68" t="s">
        <v>5876</v>
      </c>
      <c r="C1141" s="68"/>
      <c r="D1141" s="68"/>
      <c r="E1141" s="68" t="s">
        <v>1683</v>
      </c>
      <c r="F1141" s="68" t="s">
        <v>4</v>
      </c>
      <c r="G1141" s="68" t="s">
        <v>3108</v>
      </c>
      <c r="H1141" s="69"/>
      <c r="I1141" s="68"/>
      <c r="J1141" s="68"/>
      <c r="K1141" s="68"/>
    </row>
    <row r="1142" spans="1:11" x14ac:dyDescent="0.35">
      <c r="A1142" s="70" t="s">
        <v>6057</v>
      </c>
      <c r="B1142" s="68" t="s">
        <v>120</v>
      </c>
      <c r="C1142" s="68"/>
      <c r="D1142" s="68"/>
      <c r="E1142" s="68" t="s">
        <v>227</v>
      </c>
      <c r="F1142" s="68" t="s">
        <v>4</v>
      </c>
      <c r="G1142" s="68" t="s">
        <v>3108</v>
      </c>
      <c r="H1142" s="69"/>
      <c r="I1142" s="68"/>
      <c r="J1142" s="68"/>
      <c r="K1142" s="68"/>
    </row>
    <row r="1143" spans="1:11" x14ac:dyDescent="0.35">
      <c r="A1143" s="70" t="s">
        <v>6058</v>
      </c>
      <c r="B1143" s="68" t="s">
        <v>120</v>
      </c>
      <c r="C1143" s="68"/>
      <c r="D1143" s="68"/>
      <c r="E1143" s="68" t="s">
        <v>227</v>
      </c>
      <c r="F1143" s="68" t="s">
        <v>4</v>
      </c>
      <c r="G1143" s="68" t="s">
        <v>5041</v>
      </c>
      <c r="H1143" s="69"/>
      <c r="I1143" s="68"/>
      <c r="J1143" s="68"/>
      <c r="K1143" s="68"/>
    </row>
    <row r="1144" spans="1:11" x14ac:dyDescent="0.35">
      <c r="A1144" s="70" t="s">
        <v>6059</v>
      </c>
      <c r="B1144" s="68" t="s">
        <v>120</v>
      </c>
      <c r="C1144" s="68"/>
      <c r="D1144" s="68"/>
      <c r="E1144" s="68" t="s">
        <v>1683</v>
      </c>
      <c r="F1144" s="68" t="s">
        <v>4</v>
      </c>
      <c r="G1144" s="68" t="s">
        <v>3110</v>
      </c>
      <c r="H1144" s="69"/>
      <c r="I1144" s="68"/>
      <c r="J1144" s="68"/>
      <c r="K1144" s="68"/>
    </row>
    <row r="1145" spans="1:11" x14ac:dyDescent="0.35">
      <c r="A1145" s="70" t="s">
        <v>6060</v>
      </c>
      <c r="B1145" s="68" t="s">
        <v>120</v>
      </c>
      <c r="C1145" s="68"/>
      <c r="D1145" s="68"/>
      <c r="E1145" s="68" t="s">
        <v>1683</v>
      </c>
      <c r="F1145" s="68" t="s">
        <v>4</v>
      </c>
      <c r="G1145" s="68" t="s">
        <v>3110</v>
      </c>
      <c r="H1145" s="69"/>
      <c r="I1145" s="68"/>
      <c r="J1145" s="68"/>
      <c r="K1145" s="68"/>
    </row>
    <row r="1146" spans="1:11" x14ac:dyDescent="0.35">
      <c r="A1146" s="70" t="s">
        <v>6061</v>
      </c>
      <c r="B1146" s="68" t="s">
        <v>5876</v>
      </c>
      <c r="C1146" s="68"/>
      <c r="D1146" s="68"/>
      <c r="E1146" s="68" t="s">
        <v>1683</v>
      </c>
      <c r="F1146" s="68" t="s">
        <v>4</v>
      </c>
      <c r="G1146" s="68" t="s">
        <v>3110</v>
      </c>
      <c r="H1146" s="69"/>
      <c r="I1146" s="68"/>
      <c r="J1146" s="68"/>
      <c r="K1146" s="68"/>
    </row>
    <row r="1147" spans="1:11" x14ac:dyDescent="0.35">
      <c r="A1147" s="70" t="s">
        <v>6062</v>
      </c>
      <c r="B1147" s="68" t="s">
        <v>120</v>
      </c>
      <c r="C1147" s="68"/>
      <c r="D1147" s="68"/>
      <c r="E1147" s="68" t="s">
        <v>1683</v>
      </c>
      <c r="F1147" s="68" t="s">
        <v>4</v>
      </c>
      <c r="G1147" s="68" t="s">
        <v>3110</v>
      </c>
      <c r="H1147" s="69"/>
      <c r="I1147" s="68"/>
      <c r="J1147" s="68"/>
      <c r="K1147" s="68"/>
    </row>
    <row r="1148" spans="1:11" ht="29" x14ac:dyDescent="0.35">
      <c r="A1148" s="70" t="s">
        <v>6063</v>
      </c>
      <c r="B1148" s="68" t="s">
        <v>5876</v>
      </c>
      <c r="C1148" s="68"/>
      <c r="D1148" s="68"/>
      <c r="E1148" s="68" t="s">
        <v>1683</v>
      </c>
      <c r="F1148" s="68" t="s">
        <v>4</v>
      </c>
      <c r="G1148" s="68" t="s">
        <v>3110</v>
      </c>
      <c r="H1148" s="69"/>
      <c r="I1148" s="68"/>
      <c r="J1148" s="68"/>
      <c r="K1148" s="68"/>
    </row>
    <row r="1149" spans="1:11" ht="29" x14ac:dyDescent="0.35">
      <c r="A1149" s="70" t="s">
        <v>6064</v>
      </c>
      <c r="B1149" s="68" t="s">
        <v>5876</v>
      </c>
      <c r="C1149" s="68"/>
      <c r="D1149" s="68"/>
      <c r="E1149" s="68" t="s">
        <v>1683</v>
      </c>
      <c r="F1149" s="68" t="s">
        <v>4</v>
      </c>
      <c r="G1149" s="68" t="s">
        <v>3110</v>
      </c>
      <c r="H1149" s="69"/>
      <c r="I1149" s="68"/>
      <c r="J1149" s="68"/>
      <c r="K1149" s="68"/>
    </row>
    <row r="1150" spans="1:11" x14ac:dyDescent="0.35">
      <c r="A1150" s="70" t="s">
        <v>6065</v>
      </c>
      <c r="B1150" s="68" t="s">
        <v>120</v>
      </c>
      <c r="C1150" s="68"/>
      <c r="D1150" s="68"/>
      <c r="E1150" s="68" t="s">
        <v>227</v>
      </c>
      <c r="F1150" s="68" t="s">
        <v>4</v>
      </c>
      <c r="G1150" s="68" t="s">
        <v>3110</v>
      </c>
      <c r="H1150" s="69"/>
      <c r="I1150" s="68"/>
      <c r="J1150" s="68"/>
      <c r="K1150" s="68"/>
    </row>
    <row r="1151" spans="1:11" x14ac:dyDescent="0.35">
      <c r="A1151" s="70" t="s">
        <v>6066</v>
      </c>
      <c r="B1151" s="68" t="s">
        <v>120</v>
      </c>
      <c r="C1151" s="68"/>
      <c r="D1151" s="68"/>
      <c r="E1151" s="68" t="s">
        <v>227</v>
      </c>
      <c r="F1151" s="68" t="s">
        <v>4</v>
      </c>
      <c r="G1151" s="68" t="s">
        <v>3112</v>
      </c>
      <c r="H1151" s="69"/>
      <c r="I1151" s="68"/>
      <c r="J1151" s="68"/>
      <c r="K1151" s="68"/>
    </row>
    <row r="1152" spans="1:11" x14ac:dyDescent="0.35">
      <c r="A1152" s="70" t="s">
        <v>6067</v>
      </c>
      <c r="B1152" s="68" t="s">
        <v>120</v>
      </c>
      <c r="C1152" s="68"/>
      <c r="D1152" s="68"/>
      <c r="E1152" s="68" t="s">
        <v>1683</v>
      </c>
      <c r="F1152" s="68" t="s">
        <v>4</v>
      </c>
      <c r="G1152" s="68" t="s">
        <v>3112</v>
      </c>
      <c r="H1152" s="69"/>
      <c r="I1152" s="68"/>
      <c r="J1152" s="68"/>
      <c r="K1152" s="68"/>
    </row>
    <row r="1153" spans="1:11" x14ac:dyDescent="0.35">
      <c r="A1153" s="70" t="s">
        <v>6068</v>
      </c>
      <c r="B1153" s="68" t="s">
        <v>120</v>
      </c>
      <c r="C1153" s="68"/>
      <c r="D1153" s="68"/>
      <c r="E1153" s="68" t="s">
        <v>1683</v>
      </c>
      <c r="F1153" s="68" t="s">
        <v>4</v>
      </c>
      <c r="G1153" s="68" t="s">
        <v>3112</v>
      </c>
      <c r="H1153" s="69"/>
      <c r="I1153" s="68"/>
      <c r="J1153" s="68"/>
      <c r="K1153" s="68"/>
    </row>
    <row r="1154" spans="1:11" x14ac:dyDescent="0.35">
      <c r="A1154" s="70" t="s">
        <v>6069</v>
      </c>
      <c r="B1154" s="68" t="s">
        <v>120</v>
      </c>
      <c r="C1154" s="68"/>
      <c r="D1154" s="68"/>
      <c r="E1154" s="68" t="s">
        <v>1683</v>
      </c>
      <c r="F1154" s="68" t="s">
        <v>4</v>
      </c>
      <c r="G1154" s="68" t="s">
        <v>3112</v>
      </c>
      <c r="H1154" s="69"/>
      <c r="I1154" s="68"/>
      <c r="J1154" s="68"/>
      <c r="K1154" s="68"/>
    </row>
    <row r="1155" spans="1:11" x14ac:dyDescent="0.35">
      <c r="A1155" s="70" t="s">
        <v>6070</v>
      </c>
      <c r="B1155" s="68" t="s">
        <v>120</v>
      </c>
      <c r="C1155" s="68"/>
      <c r="D1155" s="68"/>
      <c r="E1155" s="68" t="s">
        <v>1683</v>
      </c>
      <c r="F1155" s="68" t="s">
        <v>4</v>
      </c>
      <c r="G1155" s="68" t="s">
        <v>3112</v>
      </c>
      <c r="H1155" s="69"/>
      <c r="I1155" s="68"/>
      <c r="J1155" s="68"/>
      <c r="K1155" s="68"/>
    </row>
    <row r="1156" spans="1:11" x14ac:dyDescent="0.35">
      <c r="A1156" s="70" t="s">
        <v>6071</v>
      </c>
      <c r="B1156" s="68" t="s">
        <v>120</v>
      </c>
      <c r="C1156" s="68"/>
      <c r="D1156" s="68"/>
      <c r="E1156" s="68" t="s">
        <v>227</v>
      </c>
      <c r="F1156" s="68" t="s">
        <v>4</v>
      </c>
      <c r="G1156" s="68" t="s">
        <v>3112</v>
      </c>
      <c r="H1156" s="69" t="s">
        <v>174</v>
      </c>
      <c r="I1156" s="68"/>
      <c r="J1156" s="68"/>
      <c r="K1156" s="68"/>
    </row>
    <row r="1157" spans="1:11" ht="29" x14ac:dyDescent="0.35">
      <c r="A1157" s="70" t="s">
        <v>6072</v>
      </c>
      <c r="B1157" s="68" t="s">
        <v>5876</v>
      </c>
      <c r="C1157" s="68"/>
      <c r="D1157" s="68"/>
      <c r="E1157" s="68" t="s">
        <v>1683</v>
      </c>
      <c r="F1157" s="68" t="s">
        <v>4</v>
      </c>
      <c r="G1157" s="68" t="s">
        <v>3112</v>
      </c>
      <c r="H1157" s="69"/>
      <c r="I1157" s="68"/>
      <c r="J1157" s="68"/>
      <c r="K1157" s="68"/>
    </row>
    <row r="1158" spans="1:11" ht="29" x14ac:dyDescent="0.35">
      <c r="A1158" s="70" t="s">
        <v>6073</v>
      </c>
      <c r="B1158" s="68" t="s">
        <v>5876</v>
      </c>
      <c r="C1158" s="68"/>
      <c r="D1158" s="68"/>
      <c r="E1158" s="68" t="s">
        <v>1683</v>
      </c>
      <c r="F1158" s="68" t="s">
        <v>4</v>
      </c>
      <c r="G1158" s="68" t="s">
        <v>3112</v>
      </c>
      <c r="H1158" s="69"/>
      <c r="I1158" s="68"/>
      <c r="J1158" s="68"/>
      <c r="K1158" s="68"/>
    </row>
    <row r="1159" spans="1:11" x14ac:dyDescent="0.35">
      <c r="A1159" s="70" t="s">
        <v>6074</v>
      </c>
      <c r="B1159" s="68" t="s">
        <v>120</v>
      </c>
      <c r="C1159" s="68"/>
      <c r="D1159" s="68"/>
      <c r="E1159" s="68" t="s">
        <v>227</v>
      </c>
      <c r="F1159" s="68" t="s">
        <v>4</v>
      </c>
      <c r="G1159" s="68" t="s">
        <v>3112</v>
      </c>
      <c r="H1159" s="69" t="s">
        <v>174</v>
      </c>
      <c r="I1159" s="68"/>
      <c r="J1159" s="68"/>
      <c r="K1159" s="68"/>
    </row>
    <row r="1160" spans="1:11" x14ac:dyDescent="0.35">
      <c r="A1160" s="70" t="s">
        <v>6075</v>
      </c>
      <c r="B1160" s="68" t="s">
        <v>120</v>
      </c>
      <c r="C1160" s="68"/>
      <c r="D1160" s="68"/>
      <c r="E1160" s="68" t="s">
        <v>227</v>
      </c>
      <c r="F1160" s="68" t="s">
        <v>4</v>
      </c>
      <c r="G1160" s="68" t="s">
        <v>3114</v>
      </c>
      <c r="H1160" s="69"/>
      <c r="I1160" s="68"/>
      <c r="J1160" s="68"/>
      <c r="K1160" s="68"/>
    </row>
    <row r="1161" spans="1:11" x14ac:dyDescent="0.35">
      <c r="A1161" s="70" t="s">
        <v>6076</v>
      </c>
      <c r="B1161" s="68" t="s">
        <v>120</v>
      </c>
      <c r="C1161" s="68"/>
      <c r="D1161" s="68"/>
      <c r="E1161" s="68" t="s">
        <v>1683</v>
      </c>
      <c r="F1161" s="68" t="s">
        <v>4</v>
      </c>
      <c r="G1161" s="68" t="s">
        <v>3114</v>
      </c>
      <c r="H1161" s="69"/>
      <c r="I1161" s="68"/>
      <c r="J1161" s="68"/>
      <c r="K1161" s="68"/>
    </row>
    <row r="1162" spans="1:11" x14ac:dyDescent="0.35">
      <c r="A1162" s="70" t="s">
        <v>6077</v>
      </c>
      <c r="B1162" s="68" t="s">
        <v>120</v>
      </c>
      <c r="C1162" s="68"/>
      <c r="D1162" s="68"/>
      <c r="E1162" s="68" t="s">
        <v>1683</v>
      </c>
      <c r="F1162" s="68" t="s">
        <v>4</v>
      </c>
      <c r="G1162" s="68" t="s">
        <v>3114</v>
      </c>
      <c r="H1162" s="69"/>
      <c r="I1162" s="68"/>
      <c r="J1162" s="68"/>
      <c r="K1162" s="68"/>
    </row>
    <row r="1163" spans="1:11" x14ac:dyDescent="0.35">
      <c r="A1163" s="70" t="s">
        <v>6078</v>
      </c>
      <c r="B1163" s="68" t="s">
        <v>120</v>
      </c>
      <c r="C1163" s="68"/>
      <c r="D1163" s="68"/>
      <c r="E1163" s="68" t="s">
        <v>1683</v>
      </c>
      <c r="F1163" s="68" t="s">
        <v>4</v>
      </c>
      <c r="G1163" s="68" t="s">
        <v>3114</v>
      </c>
      <c r="H1163" s="69"/>
      <c r="I1163" s="68"/>
      <c r="J1163" s="68"/>
      <c r="K1163" s="68"/>
    </row>
    <row r="1164" spans="1:11" x14ac:dyDescent="0.35">
      <c r="A1164" s="70" t="s">
        <v>6079</v>
      </c>
      <c r="B1164" s="68" t="s">
        <v>120</v>
      </c>
      <c r="C1164" s="68"/>
      <c r="D1164" s="68"/>
      <c r="E1164" s="68" t="s">
        <v>1683</v>
      </c>
      <c r="F1164" s="68" t="s">
        <v>4</v>
      </c>
      <c r="G1164" s="68" t="s">
        <v>3114</v>
      </c>
      <c r="H1164" s="69"/>
      <c r="I1164" s="68"/>
      <c r="J1164" s="68"/>
      <c r="K1164" s="68"/>
    </row>
    <row r="1165" spans="1:11" x14ac:dyDescent="0.35">
      <c r="A1165" s="70" t="s">
        <v>6080</v>
      </c>
      <c r="B1165" s="68" t="s">
        <v>120</v>
      </c>
      <c r="C1165" s="68"/>
      <c r="D1165" s="68"/>
      <c r="E1165" s="68" t="s">
        <v>227</v>
      </c>
      <c r="F1165" s="68" t="s">
        <v>4</v>
      </c>
      <c r="G1165" s="68" t="s">
        <v>3114</v>
      </c>
      <c r="H1165" s="69" t="s">
        <v>174</v>
      </c>
      <c r="I1165" s="68"/>
      <c r="J1165" s="68"/>
      <c r="K1165" s="68"/>
    </row>
    <row r="1166" spans="1:11" ht="29" x14ac:dyDescent="0.35">
      <c r="A1166" s="70" t="s">
        <v>6081</v>
      </c>
      <c r="B1166" s="68" t="s">
        <v>5876</v>
      </c>
      <c r="C1166" s="68"/>
      <c r="D1166" s="68"/>
      <c r="E1166" s="68" t="s">
        <v>1683</v>
      </c>
      <c r="F1166" s="68" t="s">
        <v>4</v>
      </c>
      <c r="G1166" s="68" t="s">
        <v>3114</v>
      </c>
      <c r="H1166" s="69"/>
      <c r="I1166" s="68"/>
      <c r="J1166" s="68"/>
      <c r="K1166" s="68"/>
    </row>
    <row r="1167" spans="1:11" ht="29" x14ac:dyDescent="0.35">
      <c r="A1167" s="70" t="s">
        <v>6082</v>
      </c>
      <c r="B1167" s="68" t="s">
        <v>5876</v>
      </c>
      <c r="C1167" s="68"/>
      <c r="D1167" s="68"/>
      <c r="E1167" s="68" t="s">
        <v>1683</v>
      </c>
      <c r="F1167" s="68" t="s">
        <v>4</v>
      </c>
      <c r="G1167" s="68" t="s">
        <v>3114</v>
      </c>
      <c r="H1167" s="69"/>
      <c r="I1167" s="68"/>
      <c r="J1167" s="68"/>
      <c r="K1167" s="68"/>
    </row>
    <row r="1168" spans="1:11" x14ac:dyDescent="0.35">
      <c r="A1168" s="70" t="s">
        <v>6083</v>
      </c>
      <c r="B1168" s="68" t="s">
        <v>120</v>
      </c>
      <c r="C1168" s="68"/>
      <c r="D1168" s="68"/>
      <c r="E1168" s="68" t="s">
        <v>227</v>
      </c>
      <c r="F1168" s="68" t="s">
        <v>4</v>
      </c>
      <c r="G1168" s="68" t="s">
        <v>3114</v>
      </c>
      <c r="H1168" s="69" t="s">
        <v>174</v>
      </c>
      <c r="I1168" s="68"/>
      <c r="J1168" s="68"/>
      <c r="K1168" s="68"/>
    </row>
    <row r="1169" spans="1:11" x14ac:dyDescent="0.35">
      <c r="A1169" s="70" t="s">
        <v>2687</v>
      </c>
      <c r="B1169" s="68" t="s">
        <v>120</v>
      </c>
      <c r="C1169" s="68"/>
      <c r="D1169" s="68"/>
      <c r="E1169" s="68" t="s">
        <v>227</v>
      </c>
      <c r="F1169" s="68" t="s">
        <v>4</v>
      </c>
      <c r="G1169" s="68" t="s">
        <v>5041</v>
      </c>
      <c r="H1169" s="69"/>
      <c r="I1169" s="68" t="s">
        <v>174</v>
      </c>
      <c r="J1169" s="68"/>
      <c r="K1169" s="68"/>
    </row>
    <row r="1170" spans="1:11" x14ac:dyDescent="0.35">
      <c r="A1170" s="70" t="s">
        <v>6084</v>
      </c>
      <c r="B1170" s="68" t="s">
        <v>120</v>
      </c>
      <c r="C1170" s="68"/>
      <c r="D1170" s="68"/>
      <c r="E1170" s="68" t="s">
        <v>1683</v>
      </c>
      <c r="F1170" s="68" t="s">
        <v>4</v>
      </c>
      <c r="G1170" s="68" t="s">
        <v>3116</v>
      </c>
      <c r="H1170" s="69"/>
      <c r="I1170" s="68"/>
      <c r="J1170" s="68"/>
      <c r="K1170" s="68"/>
    </row>
    <row r="1171" spans="1:11" x14ac:dyDescent="0.35">
      <c r="A1171" s="70" t="s">
        <v>6085</v>
      </c>
      <c r="B1171" s="68" t="s">
        <v>120</v>
      </c>
      <c r="C1171" s="68"/>
      <c r="D1171" s="68"/>
      <c r="E1171" s="68" t="s">
        <v>1683</v>
      </c>
      <c r="F1171" s="68" t="s">
        <v>4</v>
      </c>
      <c r="G1171" s="68" t="s">
        <v>3116</v>
      </c>
      <c r="H1171" s="69"/>
      <c r="I1171" s="68"/>
      <c r="J1171" s="68"/>
      <c r="K1171" s="68"/>
    </row>
    <row r="1172" spans="1:11" x14ac:dyDescent="0.35">
      <c r="A1172" s="70" t="s">
        <v>6086</v>
      </c>
      <c r="B1172" s="68" t="s">
        <v>120</v>
      </c>
      <c r="C1172" s="68"/>
      <c r="D1172" s="68"/>
      <c r="E1172" s="68" t="s">
        <v>1683</v>
      </c>
      <c r="F1172" s="68" t="s">
        <v>4</v>
      </c>
      <c r="G1172" s="68" t="s">
        <v>3116</v>
      </c>
      <c r="H1172" s="69"/>
      <c r="I1172" s="68"/>
      <c r="J1172" s="68"/>
      <c r="K1172" s="68"/>
    </row>
    <row r="1173" spans="1:11" x14ac:dyDescent="0.35">
      <c r="A1173" s="70" t="s">
        <v>6087</v>
      </c>
      <c r="B1173" s="68" t="s">
        <v>120</v>
      </c>
      <c r="C1173" s="68"/>
      <c r="D1173" s="68"/>
      <c r="E1173" s="68" t="s">
        <v>1683</v>
      </c>
      <c r="F1173" s="68" t="s">
        <v>4</v>
      </c>
      <c r="G1173" s="68" t="s">
        <v>3116</v>
      </c>
      <c r="H1173" s="69"/>
      <c r="I1173" s="68"/>
      <c r="J1173" s="68"/>
      <c r="K1173" s="68"/>
    </row>
    <row r="1174" spans="1:11" x14ac:dyDescent="0.35">
      <c r="A1174" s="70" t="s">
        <v>6088</v>
      </c>
      <c r="B1174" s="68" t="s">
        <v>120</v>
      </c>
      <c r="C1174" s="68"/>
      <c r="D1174" s="68"/>
      <c r="E1174" s="68" t="s">
        <v>227</v>
      </c>
      <c r="F1174" s="68" t="s">
        <v>4</v>
      </c>
      <c r="G1174" s="68" t="s">
        <v>3116</v>
      </c>
      <c r="H1174" s="69" t="s">
        <v>174</v>
      </c>
      <c r="I1174" s="68"/>
      <c r="J1174" s="68"/>
      <c r="K1174" s="68"/>
    </row>
    <row r="1175" spans="1:11" x14ac:dyDescent="0.35">
      <c r="A1175" s="70" t="s">
        <v>6089</v>
      </c>
      <c r="B1175" s="68" t="s">
        <v>203</v>
      </c>
      <c r="C1175" s="68"/>
      <c r="D1175" s="68"/>
      <c r="E1175" s="68" t="s">
        <v>1683</v>
      </c>
      <c r="F1175" s="68" t="s">
        <v>4</v>
      </c>
      <c r="G1175" s="68" t="s">
        <v>3116</v>
      </c>
      <c r="H1175" s="69"/>
      <c r="I1175" s="68"/>
      <c r="J1175" s="68"/>
      <c r="K1175" s="68"/>
    </row>
    <row r="1176" spans="1:11" x14ac:dyDescent="0.35">
      <c r="A1176" s="70" t="s">
        <v>6090</v>
      </c>
      <c r="B1176" s="68" t="s">
        <v>120</v>
      </c>
      <c r="C1176" s="68"/>
      <c r="D1176" s="68"/>
      <c r="E1176" s="68" t="s">
        <v>1683</v>
      </c>
      <c r="F1176" s="68" t="s">
        <v>4</v>
      </c>
      <c r="G1176" s="68" t="s">
        <v>3116</v>
      </c>
      <c r="H1176" s="69"/>
      <c r="I1176" s="68"/>
      <c r="J1176" s="68"/>
      <c r="K1176" s="68"/>
    </row>
    <row r="1177" spans="1:11" x14ac:dyDescent="0.35">
      <c r="A1177" s="70" t="s">
        <v>6091</v>
      </c>
      <c r="B1177" s="68" t="s">
        <v>120</v>
      </c>
      <c r="C1177" s="68"/>
      <c r="D1177" s="68"/>
      <c r="E1177" s="68" t="s">
        <v>1683</v>
      </c>
      <c r="F1177" s="68" t="s">
        <v>4</v>
      </c>
      <c r="G1177" s="68" t="s">
        <v>3116</v>
      </c>
      <c r="H1177" s="69"/>
      <c r="I1177" s="68"/>
      <c r="J1177" s="68"/>
      <c r="K1177" s="68"/>
    </row>
    <row r="1178" spans="1:11" x14ac:dyDescent="0.35">
      <c r="A1178" s="70" t="s">
        <v>6092</v>
      </c>
      <c r="B1178" s="68" t="s">
        <v>120</v>
      </c>
      <c r="C1178" s="68"/>
      <c r="D1178" s="68"/>
      <c r="E1178" s="68" t="s">
        <v>1683</v>
      </c>
      <c r="F1178" s="68" t="s">
        <v>4</v>
      </c>
      <c r="G1178" s="68" t="s">
        <v>3116</v>
      </c>
      <c r="H1178" s="69"/>
      <c r="I1178" s="68"/>
      <c r="J1178" s="68"/>
      <c r="K1178" s="68"/>
    </row>
    <row r="1179" spans="1:11" x14ac:dyDescent="0.35">
      <c r="A1179" s="70" t="s">
        <v>6093</v>
      </c>
      <c r="B1179" s="68" t="s">
        <v>120</v>
      </c>
      <c r="C1179" s="68"/>
      <c r="D1179" s="68"/>
      <c r="E1179" s="68" t="s">
        <v>1683</v>
      </c>
      <c r="F1179" s="68" t="s">
        <v>4</v>
      </c>
      <c r="G1179" s="68" t="s">
        <v>3116</v>
      </c>
      <c r="H1179" s="69"/>
      <c r="I1179" s="68"/>
      <c r="J1179" s="68"/>
      <c r="K1179" s="68"/>
    </row>
    <row r="1180" spans="1:11" x14ac:dyDescent="0.35">
      <c r="A1180" s="70" t="s">
        <v>6094</v>
      </c>
      <c r="B1180" s="68" t="s">
        <v>120</v>
      </c>
      <c r="C1180" s="68"/>
      <c r="D1180" s="68"/>
      <c r="E1180" s="68" t="s">
        <v>227</v>
      </c>
      <c r="F1180" s="68" t="s">
        <v>4</v>
      </c>
      <c r="G1180" s="68" t="s">
        <v>3116</v>
      </c>
      <c r="H1180" s="69" t="s">
        <v>174</v>
      </c>
      <c r="I1180" s="68"/>
      <c r="J1180" s="68"/>
      <c r="K1180" s="68"/>
    </row>
    <row r="1181" spans="1:11" x14ac:dyDescent="0.35">
      <c r="A1181" s="70" t="s">
        <v>2688</v>
      </c>
      <c r="B1181" s="68" t="s">
        <v>120</v>
      </c>
      <c r="C1181" s="68"/>
      <c r="D1181" s="68"/>
      <c r="E1181" s="68" t="s">
        <v>227</v>
      </c>
      <c r="F1181" s="68" t="s">
        <v>4</v>
      </c>
      <c r="G1181" s="68" t="s">
        <v>5041</v>
      </c>
      <c r="H1181" s="69"/>
      <c r="I1181" s="68" t="s">
        <v>174</v>
      </c>
      <c r="J1181" s="68"/>
      <c r="K1181" s="68"/>
    </row>
    <row r="1182" spans="1:11" x14ac:dyDescent="0.35">
      <c r="A1182" s="70" t="s">
        <v>6095</v>
      </c>
      <c r="B1182" s="68" t="s">
        <v>120</v>
      </c>
      <c r="C1182" s="68"/>
      <c r="D1182" s="68"/>
      <c r="E1182" s="68" t="s">
        <v>1683</v>
      </c>
      <c r="F1182" s="68" t="s">
        <v>4</v>
      </c>
      <c r="G1182" s="68" t="s">
        <v>6096</v>
      </c>
      <c r="H1182" s="69"/>
      <c r="I1182" s="68"/>
      <c r="J1182" s="68"/>
      <c r="K1182" s="68"/>
    </row>
    <row r="1183" spans="1:11" x14ac:dyDescent="0.35">
      <c r="A1183" s="70" t="s">
        <v>6097</v>
      </c>
      <c r="B1183" s="68" t="s">
        <v>120</v>
      </c>
      <c r="C1183" s="68"/>
      <c r="D1183" s="68"/>
      <c r="E1183" s="68" t="s">
        <v>1683</v>
      </c>
      <c r="F1183" s="68" t="s">
        <v>4</v>
      </c>
      <c r="G1183" s="68" t="s">
        <v>6096</v>
      </c>
      <c r="H1183" s="69"/>
      <c r="I1183" s="68"/>
      <c r="J1183" s="68"/>
      <c r="K1183" s="68"/>
    </row>
    <row r="1184" spans="1:11" x14ac:dyDescent="0.35">
      <c r="A1184" s="70" t="s">
        <v>6098</v>
      </c>
      <c r="B1184" s="68" t="s">
        <v>120</v>
      </c>
      <c r="C1184" s="68"/>
      <c r="D1184" s="68"/>
      <c r="E1184" s="68" t="s">
        <v>1683</v>
      </c>
      <c r="F1184" s="68" t="s">
        <v>4</v>
      </c>
      <c r="G1184" s="68" t="s">
        <v>6096</v>
      </c>
      <c r="H1184" s="69"/>
      <c r="I1184" s="68"/>
      <c r="J1184" s="68"/>
      <c r="K1184" s="68"/>
    </row>
    <row r="1185" spans="1:11" x14ac:dyDescent="0.35">
      <c r="A1185" s="70" t="s">
        <v>6099</v>
      </c>
      <c r="B1185" s="68" t="s">
        <v>120</v>
      </c>
      <c r="C1185" s="68"/>
      <c r="D1185" s="68"/>
      <c r="E1185" s="68" t="s">
        <v>1683</v>
      </c>
      <c r="F1185" s="68" t="s">
        <v>4</v>
      </c>
      <c r="G1185" s="68" t="s">
        <v>6096</v>
      </c>
      <c r="H1185" s="69"/>
      <c r="I1185" s="68"/>
      <c r="J1185" s="68"/>
      <c r="K1185" s="68"/>
    </row>
    <row r="1186" spans="1:11" x14ac:dyDescent="0.35">
      <c r="A1186" s="70" t="s">
        <v>6100</v>
      </c>
      <c r="B1186" s="68" t="s">
        <v>120</v>
      </c>
      <c r="C1186" s="68"/>
      <c r="D1186" s="68"/>
      <c r="E1186" s="68" t="s">
        <v>1683</v>
      </c>
      <c r="F1186" s="68" t="s">
        <v>4</v>
      </c>
      <c r="G1186" s="68" t="s">
        <v>6096</v>
      </c>
      <c r="H1186" s="69"/>
      <c r="I1186" s="68"/>
      <c r="J1186" s="68"/>
      <c r="K1186" s="68"/>
    </row>
    <row r="1187" spans="1:11" x14ac:dyDescent="0.35">
      <c r="A1187" s="70" t="s">
        <v>6101</v>
      </c>
      <c r="B1187" s="68" t="s">
        <v>120</v>
      </c>
      <c r="C1187" s="68"/>
      <c r="D1187" s="68"/>
      <c r="E1187" s="68" t="s">
        <v>227</v>
      </c>
      <c r="F1187" s="68" t="s">
        <v>4</v>
      </c>
      <c r="G1187" s="68" t="s">
        <v>6096</v>
      </c>
      <c r="H1187" s="69" t="s">
        <v>174</v>
      </c>
      <c r="I1187" s="68"/>
      <c r="J1187" s="68"/>
      <c r="K1187" s="68"/>
    </row>
    <row r="1188" spans="1:11" x14ac:dyDescent="0.35">
      <c r="A1188" s="70" t="s">
        <v>6102</v>
      </c>
      <c r="B1188" s="68" t="s">
        <v>120</v>
      </c>
      <c r="C1188" s="68"/>
      <c r="D1188" s="68"/>
      <c r="E1188" s="68" t="s">
        <v>1683</v>
      </c>
      <c r="F1188" s="68" t="s">
        <v>4</v>
      </c>
      <c r="G1188" s="68" t="s">
        <v>6096</v>
      </c>
      <c r="H1188" s="69"/>
      <c r="I1188" s="68"/>
      <c r="J1188" s="68"/>
      <c r="K1188" s="68"/>
    </row>
    <row r="1189" spans="1:11" x14ac:dyDescent="0.35">
      <c r="A1189" s="70" t="s">
        <v>6103</v>
      </c>
      <c r="B1189" s="68" t="s">
        <v>120</v>
      </c>
      <c r="C1189" s="68"/>
      <c r="D1189" s="68"/>
      <c r="E1189" s="68" t="s">
        <v>1683</v>
      </c>
      <c r="F1189" s="68" t="s">
        <v>4</v>
      </c>
      <c r="G1189" s="68" t="s">
        <v>6096</v>
      </c>
      <c r="H1189" s="69"/>
      <c r="I1189" s="68"/>
      <c r="J1189" s="68"/>
      <c r="K1189" s="68"/>
    </row>
    <row r="1190" spans="1:11" x14ac:dyDescent="0.35">
      <c r="A1190" s="70" t="s">
        <v>6104</v>
      </c>
      <c r="B1190" s="68" t="s">
        <v>120</v>
      </c>
      <c r="C1190" s="68"/>
      <c r="D1190" s="68"/>
      <c r="E1190" s="68" t="s">
        <v>1683</v>
      </c>
      <c r="F1190" s="68" t="s">
        <v>4</v>
      </c>
      <c r="G1190" s="68" t="s">
        <v>6096</v>
      </c>
      <c r="H1190" s="69"/>
      <c r="I1190" s="68"/>
      <c r="J1190" s="68"/>
      <c r="K1190" s="68"/>
    </row>
    <row r="1191" spans="1:11" x14ac:dyDescent="0.35">
      <c r="A1191" s="70" t="s">
        <v>6105</v>
      </c>
      <c r="B1191" s="68" t="s">
        <v>120</v>
      </c>
      <c r="C1191" s="68"/>
      <c r="D1191" s="68"/>
      <c r="E1191" s="68" t="s">
        <v>1683</v>
      </c>
      <c r="F1191" s="68" t="s">
        <v>4</v>
      </c>
      <c r="G1191" s="68" t="s">
        <v>6096</v>
      </c>
      <c r="H1191" s="69"/>
      <c r="I1191" s="68"/>
      <c r="J1191" s="68"/>
      <c r="K1191" s="68"/>
    </row>
    <row r="1192" spans="1:11" x14ac:dyDescent="0.35">
      <c r="A1192" s="70" t="s">
        <v>6106</v>
      </c>
      <c r="B1192" s="68" t="s">
        <v>120</v>
      </c>
      <c r="C1192" s="68"/>
      <c r="D1192" s="68"/>
      <c r="E1192" s="68" t="s">
        <v>1683</v>
      </c>
      <c r="F1192" s="68" t="s">
        <v>4</v>
      </c>
      <c r="G1192" s="68" t="s">
        <v>6096</v>
      </c>
      <c r="H1192" s="69"/>
      <c r="I1192" s="68"/>
      <c r="J1192" s="68"/>
      <c r="K1192" s="68"/>
    </row>
    <row r="1193" spans="1:11" x14ac:dyDescent="0.35">
      <c r="A1193" s="70" t="s">
        <v>6107</v>
      </c>
      <c r="B1193" s="68" t="s">
        <v>120</v>
      </c>
      <c r="C1193" s="68"/>
      <c r="D1193" s="68"/>
      <c r="E1193" s="68" t="s">
        <v>227</v>
      </c>
      <c r="F1193" s="68" t="s">
        <v>4</v>
      </c>
      <c r="G1193" s="68" t="s">
        <v>6096</v>
      </c>
      <c r="H1193" s="69" t="s">
        <v>174</v>
      </c>
      <c r="I1193" s="68"/>
      <c r="J1193" s="68"/>
      <c r="K1193" s="68"/>
    </row>
    <row r="1194" spans="1:11" x14ac:dyDescent="0.35">
      <c r="A1194" s="70" t="s">
        <v>8952</v>
      </c>
      <c r="B1194" s="68" t="s">
        <v>120</v>
      </c>
      <c r="C1194" s="68"/>
      <c r="D1194" s="68"/>
      <c r="E1194" s="68" t="s">
        <v>1683</v>
      </c>
      <c r="F1194" s="68" t="s">
        <v>4</v>
      </c>
      <c r="G1194" s="68" t="s">
        <v>6096</v>
      </c>
      <c r="H1194" s="69"/>
      <c r="I1194" s="68"/>
      <c r="J1194" s="68"/>
      <c r="K1194" s="68"/>
    </row>
    <row r="1195" spans="1:11" x14ac:dyDescent="0.35">
      <c r="A1195" s="70" t="s">
        <v>8953</v>
      </c>
      <c r="B1195" s="68" t="s">
        <v>120</v>
      </c>
      <c r="C1195" s="68"/>
      <c r="D1195" s="68"/>
      <c r="E1195" s="68" t="s">
        <v>227</v>
      </c>
      <c r="F1195" s="68" t="s">
        <v>4</v>
      </c>
      <c r="G1195" s="68" t="s">
        <v>6096</v>
      </c>
      <c r="H1195" s="69" t="s">
        <v>174</v>
      </c>
      <c r="I1195" s="68"/>
      <c r="J1195" s="68"/>
      <c r="K1195" s="68"/>
    </row>
    <row r="1196" spans="1:11" x14ac:dyDescent="0.35">
      <c r="A1196" s="70" t="s">
        <v>6108</v>
      </c>
      <c r="B1196" s="68" t="s">
        <v>203</v>
      </c>
      <c r="C1196" s="68"/>
      <c r="D1196" s="68"/>
      <c r="E1196" s="68" t="s">
        <v>1683</v>
      </c>
      <c r="F1196" s="68" t="s">
        <v>4</v>
      </c>
      <c r="G1196" s="68" t="s">
        <v>6096</v>
      </c>
      <c r="H1196" s="69"/>
      <c r="I1196" s="68"/>
      <c r="J1196" s="68"/>
      <c r="K1196" s="68"/>
    </row>
    <row r="1197" spans="1:11" ht="29" x14ac:dyDescent="0.35">
      <c r="A1197" s="70" t="s">
        <v>6109</v>
      </c>
      <c r="B1197" s="68" t="s">
        <v>203</v>
      </c>
      <c r="C1197" s="68"/>
      <c r="D1197" s="68"/>
      <c r="E1197" s="68" t="s">
        <v>1683</v>
      </c>
      <c r="F1197" s="68" t="s">
        <v>4</v>
      </c>
      <c r="G1197" s="68" t="s">
        <v>6096</v>
      </c>
      <c r="H1197" s="69"/>
      <c r="I1197" s="68"/>
      <c r="J1197" s="68"/>
      <c r="K1197" s="68"/>
    </row>
    <row r="1198" spans="1:11" ht="29" x14ac:dyDescent="0.35">
      <c r="A1198" s="70" t="s">
        <v>6110</v>
      </c>
      <c r="B1198" s="68" t="s">
        <v>203</v>
      </c>
      <c r="C1198" s="68"/>
      <c r="D1198" s="68"/>
      <c r="E1198" s="68" t="s">
        <v>1683</v>
      </c>
      <c r="F1198" s="68" t="s">
        <v>4</v>
      </c>
      <c r="G1198" s="68" t="s">
        <v>6096</v>
      </c>
      <c r="H1198" s="69"/>
      <c r="I1198" s="68"/>
      <c r="J1198" s="68"/>
      <c r="K1198" s="68"/>
    </row>
    <row r="1199" spans="1:11" x14ac:dyDescent="0.35">
      <c r="A1199" s="70" t="s">
        <v>6111</v>
      </c>
      <c r="B1199" s="68" t="s">
        <v>120</v>
      </c>
      <c r="C1199" s="68"/>
      <c r="D1199" s="68"/>
      <c r="E1199" s="68" t="s">
        <v>227</v>
      </c>
      <c r="F1199" s="68" t="s">
        <v>4</v>
      </c>
      <c r="G1199" s="68" t="s">
        <v>5041</v>
      </c>
      <c r="H1199" s="69"/>
      <c r="I1199" s="68" t="s">
        <v>174</v>
      </c>
      <c r="J1199" s="68"/>
      <c r="K1199" s="68"/>
    </row>
    <row r="1200" spans="1:11" x14ac:dyDescent="0.35">
      <c r="A1200" s="70" t="s">
        <v>6112</v>
      </c>
      <c r="B1200" s="68" t="s">
        <v>120</v>
      </c>
      <c r="C1200" s="68"/>
      <c r="D1200" s="68"/>
      <c r="E1200" s="68" t="s">
        <v>1683</v>
      </c>
      <c r="F1200" s="68" t="s">
        <v>4</v>
      </c>
      <c r="G1200" s="68" t="s">
        <v>3118</v>
      </c>
      <c r="H1200" s="69"/>
      <c r="I1200" s="68"/>
      <c r="J1200" s="68"/>
      <c r="K1200" s="68"/>
    </row>
    <row r="1201" spans="1:11" x14ac:dyDescent="0.35">
      <c r="A1201" s="70" t="s">
        <v>6113</v>
      </c>
      <c r="B1201" s="68" t="s">
        <v>120</v>
      </c>
      <c r="C1201" s="68"/>
      <c r="D1201" s="68"/>
      <c r="E1201" s="68" t="s">
        <v>1683</v>
      </c>
      <c r="F1201" s="68" t="s">
        <v>4</v>
      </c>
      <c r="G1201" s="68" t="s">
        <v>3118</v>
      </c>
      <c r="H1201" s="69"/>
      <c r="I1201" s="68"/>
      <c r="J1201" s="68"/>
      <c r="K1201" s="68"/>
    </row>
    <row r="1202" spans="1:11" x14ac:dyDescent="0.35">
      <c r="A1202" s="70" t="s">
        <v>6114</v>
      </c>
      <c r="B1202" s="68" t="s">
        <v>120</v>
      </c>
      <c r="C1202" s="68"/>
      <c r="D1202" s="68"/>
      <c r="E1202" s="68" t="s">
        <v>1683</v>
      </c>
      <c r="F1202" s="68" t="s">
        <v>4</v>
      </c>
      <c r="G1202" s="68" t="s">
        <v>3118</v>
      </c>
      <c r="H1202" s="69"/>
      <c r="I1202" s="68"/>
      <c r="J1202" s="68"/>
      <c r="K1202" s="68"/>
    </row>
    <row r="1203" spans="1:11" x14ac:dyDescent="0.35">
      <c r="A1203" s="70" t="s">
        <v>6115</v>
      </c>
      <c r="B1203" s="68" t="s">
        <v>120</v>
      </c>
      <c r="C1203" s="68"/>
      <c r="D1203" s="68"/>
      <c r="E1203" s="68" t="s">
        <v>1683</v>
      </c>
      <c r="F1203" s="68" t="s">
        <v>4</v>
      </c>
      <c r="G1203" s="68" t="s">
        <v>3118</v>
      </c>
      <c r="H1203" s="69"/>
      <c r="I1203" s="68"/>
      <c r="J1203" s="68"/>
      <c r="K1203" s="68"/>
    </row>
    <row r="1204" spans="1:11" x14ac:dyDescent="0.35">
      <c r="A1204" s="70" t="s">
        <v>6116</v>
      </c>
      <c r="B1204" s="68" t="s">
        <v>120</v>
      </c>
      <c r="C1204" s="68"/>
      <c r="D1204" s="68"/>
      <c r="E1204" s="68" t="s">
        <v>227</v>
      </c>
      <c r="F1204" s="68" t="s">
        <v>4</v>
      </c>
      <c r="G1204" s="68" t="s">
        <v>3118</v>
      </c>
      <c r="H1204" s="69" t="s">
        <v>174</v>
      </c>
      <c r="I1204" s="68"/>
      <c r="J1204" s="68"/>
      <c r="K1204" s="68"/>
    </row>
    <row r="1205" spans="1:11" x14ac:dyDescent="0.35">
      <c r="A1205" s="70" t="s">
        <v>6117</v>
      </c>
      <c r="B1205" s="68" t="s">
        <v>203</v>
      </c>
      <c r="C1205" s="68"/>
      <c r="D1205" s="68"/>
      <c r="E1205" s="68" t="s">
        <v>1683</v>
      </c>
      <c r="F1205" s="68" t="s">
        <v>4</v>
      </c>
      <c r="G1205" s="68" t="s">
        <v>3118</v>
      </c>
      <c r="H1205" s="69"/>
      <c r="I1205" s="68"/>
      <c r="J1205" s="68"/>
      <c r="K1205" s="68"/>
    </row>
    <row r="1206" spans="1:11" x14ac:dyDescent="0.35">
      <c r="A1206" s="70" t="s">
        <v>6312</v>
      </c>
      <c r="B1206" s="68" t="s">
        <v>120</v>
      </c>
      <c r="C1206" s="68"/>
      <c r="D1206" s="68"/>
      <c r="E1206" s="68" t="s">
        <v>227</v>
      </c>
      <c r="F1206" s="68" t="s">
        <v>2639</v>
      </c>
      <c r="G1206" s="68" t="s">
        <v>3495</v>
      </c>
      <c r="H1206" s="69"/>
      <c r="I1206" s="68"/>
      <c r="J1206" s="68"/>
      <c r="K1206" s="68"/>
    </row>
    <row r="1207" spans="1:11" x14ac:dyDescent="0.35">
      <c r="A1207" s="70" t="s">
        <v>6313</v>
      </c>
      <c r="B1207" s="68" t="s">
        <v>120</v>
      </c>
      <c r="C1207" s="68"/>
      <c r="D1207" s="68"/>
      <c r="E1207" s="68" t="s">
        <v>227</v>
      </c>
      <c r="F1207" s="68" t="s">
        <v>2639</v>
      </c>
      <c r="G1207" s="68" t="s">
        <v>3495</v>
      </c>
      <c r="H1207" s="69"/>
      <c r="I1207" s="68"/>
      <c r="J1207" s="68"/>
      <c r="K1207" s="68"/>
    </row>
    <row r="1208" spans="1:11" ht="29" x14ac:dyDescent="0.35">
      <c r="A1208" s="70" t="s">
        <v>10988</v>
      </c>
      <c r="B1208" s="68" t="s">
        <v>120</v>
      </c>
      <c r="C1208" s="68"/>
      <c r="D1208" s="68"/>
      <c r="E1208" s="68" t="s">
        <v>227</v>
      </c>
      <c r="F1208" s="68" t="s">
        <v>5019</v>
      </c>
      <c r="G1208" s="68" t="s">
        <v>3489</v>
      </c>
      <c r="H1208" s="69"/>
      <c r="I1208" s="68"/>
      <c r="J1208" s="68"/>
      <c r="K1208" s="68"/>
    </row>
    <row r="1209" spans="1:11" ht="29" x14ac:dyDescent="0.35">
      <c r="A1209" s="70" t="s">
        <v>10989</v>
      </c>
      <c r="B1209" s="68" t="s">
        <v>120</v>
      </c>
      <c r="C1209" s="68"/>
      <c r="D1209" s="68"/>
      <c r="E1209" s="68" t="s">
        <v>227</v>
      </c>
      <c r="F1209" s="68" t="s">
        <v>5019</v>
      </c>
      <c r="G1209" s="68" t="s">
        <v>3489</v>
      </c>
      <c r="H1209" s="69"/>
      <c r="I1209" s="68"/>
      <c r="J1209" s="68"/>
      <c r="K1209" s="68"/>
    </row>
    <row r="1210" spans="1:11" x14ac:dyDescent="0.35">
      <c r="A1210" s="70" t="s">
        <v>11472</v>
      </c>
      <c r="B1210" s="68" t="s">
        <v>120</v>
      </c>
      <c r="C1210" s="68"/>
      <c r="D1210" s="68"/>
      <c r="E1210" s="68" t="s">
        <v>1683</v>
      </c>
      <c r="F1210" s="68" t="s">
        <v>3</v>
      </c>
      <c r="G1210" s="68" t="s">
        <v>3443</v>
      </c>
      <c r="H1210" s="69"/>
      <c r="I1210" s="68"/>
      <c r="J1210" s="68"/>
      <c r="K1210" s="68"/>
    </row>
    <row r="1211" spans="1:11" x14ac:dyDescent="0.35">
      <c r="A1211" s="70" t="s">
        <v>11473</v>
      </c>
      <c r="B1211" s="68" t="s">
        <v>120</v>
      </c>
      <c r="C1211" s="68"/>
      <c r="D1211" s="68"/>
      <c r="E1211" s="68" t="s">
        <v>1683</v>
      </c>
      <c r="F1211" s="68" t="s">
        <v>3</v>
      </c>
      <c r="G1211" s="68" t="s">
        <v>3443</v>
      </c>
      <c r="H1211" s="69"/>
      <c r="I1211" s="68"/>
      <c r="J1211" s="68"/>
      <c r="K1211" s="68"/>
    </row>
    <row r="1212" spans="1:11" x14ac:dyDescent="0.35">
      <c r="A1212" s="70" t="s">
        <v>1662</v>
      </c>
      <c r="B1212" s="68" t="s">
        <v>120</v>
      </c>
      <c r="C1212" s="68"/>
      <c r="D1212" s="68"/>
      <c r="E1212" s="68" t="s">
        <v>227</v>
      </c>
      <c r="F1212" s="68" t="s">
        <v>234</v>
      </c>
      <c r="G1212" s="68" t="s">
        <v>6314</v>
      </c>
      <c r="H1212" s="69"/>
      <c r="I1212" s="68"/>
      <c r="J1212" s="68"/>
      <c r="K1212" s="68"/>
    </row>
    <row r="1213" spans="1:11" x14ac:dyDescent="0.35">
      <c r="A1213" s="70" t="s">
        <v>6315</v>
      </c>
      <c r="B1213" s="68" t="s">
        <v>120</v>
      </c>
      <c r="C1213" s="68"/>
      <c r="D1213" s="68"/>
      <c r="E1213" s="68" t="s">
        <v>5066</v>
      </c>
      <c r="F1213" s="68" t="s">
        <v>2639</v>
      </c>
      <c r="G1213" s="68" t="s">
        <v>5125</v>
      </c>
      <c r="H1213" s="69"/>
      <c r="I1213" s="68"/>
      <c r="J1213" s="68"/>
      <c r="K1213" s="68"/>
    </row>
    <row r="1214" spans="1:11" x14ac:dyDescent="0.35">
      <c r="A1214" s="70" t="s">
        <v>6316</v>
      </c>
      <c r="B1214" s="68" t="s">
        <v>120</v>
      </c>
      <c r="C1214" s="68"/>
      <c r="D1214" s="68" t="s">
        <v>5122</v>
      </c>
      <c r="E1214" s="68" t="s">
        <v>227</v>
      </c>
      <c r="F1214" s="68" t="s">
        <v>3366</v>
      </c>
      <c r="G1214" s="68" t="s">
        <v>5254</v>
      </c>
      <c r="H1214" s="69"/>
      <c r="I1214" s="68"/>
      <c r="J1214" s="68"/>
      <c r="K1214" s="68"/>
    </row>
    <row r="1215" spans="1:11" x14ac:dyDescent="0.35">
      <c r="A1215" s="70" t="s">
        <v>8612</v>
      </c>
      <c r="B1215" s="68"/>
      <c r="C1215" s="68"/>
      <c r="D1215" s="68"/>
      <c r="E1215" s="68"/>
      <c r="F1215" s="68"/>
      <c r="G1215" s="68"/>
      <c r="H1215" s="69"/>
      <c r="I1215" s="68"/>
      <c r="J1215" s="68"/>
      <c r="K1215" s="68"/>
    </row>
    <row r="1216" spans="1:11" x14ac:dyDescent="0.35">
      <c r="A1216" s="70" t="s">
        <v>8613</v>
      </c>
      <c r="B1216" s="68"/>
      <c r="C1216" s="68"/>
      <c r="D1216" s="68"/>
      <c r="E1216" s="68"/>
      <c r="F1216" s="68" t="s">
        <v>5019</v>
      </c>
      <c r="G1216" s="68"/>
      <c r="H1216" s="69"/>
      <c r="I1216" s="68"/>
      <c r="J1216" s="68"/>
      <c r="K1216" s="68"/>
    </row>
    <row r="1217" spans="1:11" x14ac:dyDescent="0.35">
      <c r="A1217" s="70" t="s">
        <v>6321</v>
      </c>
      <c r="B1217" s="68" t="s">
        <v>120</v>
      </c>
      <c r="C1217" s="68"/>
      <c r="D1217" s="68"/>
      <c r="E1217" s="68" t="s">
        <v>1683</v>
      </c>
      <c r="F1217" s="68" t="s">
        <v>2639</v>
      </c>
      <c r="G1217" s="68" t="s">
        <v>3399</v>
      </c>
      <c r="H1217" s="69"/>
      <c r="I1217" s="68"/>
      <c r="J1217" s="68"/>
      <c r="K1217" s="68"/>
    </row>
    <row r="1218" spans="1:11" x14ac:dyDescent="0.35">
      <c r="A1218" s="70" t="s">
        <v>6320</v>
      </c>
      <c r="B1218" s="68" t="s">
        <v>120</v>
      </c>
      <c r="C1218" s="68"/>
      <c r="D1218" s="68"/>
      <c r="E1218" s="68" t="s">
        <v>1683</v>
      </c>
      <c r="F1218" s="68" t="s">
        <v>2639</v>
      </c>
      <c r="G1218" s="68" t="s">
        <v>3399</v>
      </c>
      <c r="H1218" s="69"/>
      <c r="I1218" s="68"/>
      <c r="J1218" s="68"/>
      <c r="K1218" s="68"/>
    </row>
    <row r="1219" spans="1:11" x14ac:dyDescent="0.35">
      <c r="A1219" s="70" t="s">
        <v>11490</v>
      </c>
      <c r="B1219" s="68" t="s">
        <v>120</v>
      </c>
      <c r="C1219" s="68"/>
      <c r="D1219" s="68"/>
      <c r="E1219" s="68" t="s">
        <v>1683</v>
      </c>
      <c r="F1219" s="68" t="s">
        <v>2639</v>
      </c>
      <c r="G1219" s="68" t="s">
        <v>3401</v>
      </c>
      <c r="H1219" s="69"/>
      <c r="I1219" s="68"/>
      <c r="J1219" s="68"/>
      <c r="K1219" s="68"/>
    </row>
    <row r="1220" spans="1:11" x14ac:dyDescent="0.35">
      <c r="A1220" s="70" t="s">
        <v>11491</v>
      </c>
      <c r="B1220" s="68" t="s">
        <v>120</v>
      </c>
      <c r="C1220" s="68"/>
      <c r="D1220" s="68"/>
      <c r="E1220" s="68" t="s">
        <v>1683</v>
      </c>
      <c r="F1220" s="68" t="s">
        <v>2639</v>
      </c>
      <c r="G1220" s="68" t="s">
        <v>3401</v>
      </c>
      <c r="H1220" s="69"/>
      <c r="I1220" s="68"/>
      <c r="J1220" s="68"/>
      <c r="K1220" s="68"/>
    </row>
    <row r="1221" spans="1:11" x14ac:dyDescent="0.35">
      <c r="A1221" s="70" t="s">
        <v>8893</v>
      </c>
      <c r="B1221" s="68" t="s">
        <v>120</v>
      </c>
      <c r="C1221" s="68"/>
      <c r="D1221" s="68"/>
      <c r="E1221" s="68" t="s">
        <v>1683</v>
      </c>
      <c r="F1221" s="68" t="s">
        <v>4</v>
      </c>
      <c r="G1221" s="68" t="s">
        <v>3048</v>
      </c>
      <c r="H1221" s="69"/>
      <c r="I1221" s="68"/>
      <c r="J1221" s="68"/>
      <c r="K1221" s="68"/>
    </row>
    <row r="1222" spans="1:11" x14ac:dyDescent="0.35">
      <c r="A1222" s="70" t="s">
        <v>8894</v>
      </c>
      <c r="B1222" s="68" t="s">
        <v>120</v>
      </c>
      <c r="C1222" s="68"/>
      <c r="D1222" s="68"/>
      <c r="E1222" s="68" t="s">
        <v>1683</v>
      </c>
      <c r="F1222" s="68" t="s">
        <v>4</v>
      </c>
      <c r="G1222" s="68" t="s">
        <v>3052</v>
      </c>
      <c r="H1222" s="69"/>
      <c r="I1222" s="68"/>
      <c r="J1222" s="68"/>
      <c r="K1222" s="68"/>
    </row>
    <row r="1223" spans="1:11" x14ac:dyDescent="0.35">
      <c r="A1223" s="70" t="s">
        <v>8895</v>
      </c>
      <c r="B1223" s="68" t="s">
        <v>120</v>
      </c>
      <c r="C1223" s="68"/>
      <c r="D1223" s="68"/>
      <c r="E1223" s="68" t="s">
        <v>1683</v>
      </c>
      <c r="F1223" s="68" t="s">
        <v>4</v>
      </c>
      <c r="G1223" s="68" t="s">
        <v>3072</v>
      </c>
      <c r="H1223" s="69"/>
      <c r="I1223" s="68"/>
      <c r="J1223" s="68"/>
      <c r="K1223" s="68"/>
    </row>
    <row r="1224" spans="1:11" x14ac:dyDescent="0.35">
      <c r="A1224" s="70" t="s">
        <v>8896</v>
      </c>
      <c r="B1224" s="68" t="s">
        <v>120</v>
      </c>
      <c r="C1224" s="68"/>
      <c r="D1224" s="68"/>
      <c r="E1224" s="68" t="s">
        <v>1683</v>
      </c>
      <c r="F1224" s="68" t="s">
        <v>4</v>
      </c>
      <c r="G1224" s="68" t="s">
        <v>3072</v>
      </c>
      <c r="H1224" s="69"/>
      <c r="I1224" s="68"/>
      <c r="J1224" s="68"/>
      <c r="K1224" s="68"/>
    </row>
    <row r="1225" spans="1:11" x14ac:dyDescent="0.35">
      <c r="A1225" s="70" t="s">
        <v>8897</v>
      </c>
      <c r="B1225" s="68" t="s">
        <v>120</v>
      </c>
      <c r="C1225" s="68"/>
      <c r="D1225" s="68"/>
      <c r="E1225" s="68" t="s">
        <v>1683</v>
      </c>
      <c r="F1225" s="68" t="s">
        <v>4</v>
      </c>
      <c r="G1225" s="68" t="s">
        <v>3076</v>
      </c>
      <c r="H1225" s="69"/>
      <c r="I1225" s="68"/>
      <c r="J1225" s="68"/>
      <c r="K1225" s="68"/>
    </row>
    <row r="1226" spans="1:11" x14ac:dyDescent="0.35">
      <c r="A1226" s="70" t="s">
        <v>8898</v>
      </c>
      <c r="B1226" s="68" t="s">
        <v>120</v>
      </c>
      <c r="C1226" s="68"/>
      <c r="D1226" s="68"/>
      <c r="E1226" s="68" t="s">
        <v>1683</v>
      </c>
      <c r="F1226" s="68" t="s">
        <v>4</v>
      </c>
      <c r="G1226" s="68" t="s">
        <v>3076</v>
      </c>
      <c r="H1226" s="69"/>
      <c r="I1226" s="68"/>
      <c r="J1226" s="68"/>
      <c r="K1226" s="68"/>
    </row>
    <row r="1227" spans="1:11" x14ac:dyDescent="0.35">
      <c r="A1227" s="70" t="s">
        <v>8899</v>
      </c>
      <c r="B1227" s="68" t="s">
        <v>120</v>
      </c>
      <c r="C1227" s="68"/>
      <c r="D1227" s="68"/>
      <c r="E1227" s="68" t="s">
        <v>1683</v>
      </c>
      <c r="F1227" s="68" t="s">
        <v>4</v>
      </c>
      <c r="G1227" s="68" t="s">
        <v>3084</v>
      </c>
      <c r="H1227" s="69"/>
      <c r="I1227" s="68"/>
      <c r="J1227" s="68"/>
      <c r="K1227" s="68"/>
    </row>
    <row r="1228" spans="1:11" x14ac:dyDescent="0.35">
      <c r="A1228" s="70" t="s">
        <v>8900</v>
      </c>
      <c r="B1228" s="68" t="s">
        <v>120</v>
      </c>
      <c r="C1228" s="68"/>
      <c r="D1228" s="68"/>
      <c r="E1228" s="68" t="s">
        <v>1683</v>
      </c>
      <c r="F1228" s="68" t="s">
        <v>4</v>
      </c>
      <c r="G1228" s="68" t="s">
        <v>3084</v>
      </c>
      <c r="H1228" s="69"/>
      <c r="I1228" s="68"/>
      <c r="J1228" s="68"/>
      <c r="K1228" s="68"/>
    </row>
    <row r="1229" spans="1:11" x14ac:dyDescent="0.35">
      <c r="A1229" s="70" t="s">
        <v>8901</v>
      </c>
      <c r="B1229" s="68" t="s">
        <v>120</v>
      </c>
      <c r="C1229" s="68"/>
      <c r="D1229" s="68"/>
      <c r="E1229" s="68" t="s">
        <v>1683</v>
      </c>
      <c r="F1229" s="68" t="s">
        <v>4</v>
      </c>
      <c r="G1229" s="68" t="s">
        <v>3080</v>
      </c>
      <c r="H1229" s="69"/>
      <c r="I1229" s="68"/>
      <c r="J1229" s="68"/>
      <c r="K1229" s="68"/>
    </row>
    <row r="1230" spans="1:11" x14ac:dyDescent="0.35">
      <c r="A1230" s="70" t="s">
        <v>8902</v>
      </c>
      <c r="B1230" s="68" t="s">
        <v>120</v>
      </c>
      <c r="C1230" s="68"/>
      <c r="D1230" s="68"/>
      <c r="E1230" s="68" t="s">
        <v>1683</v>
      </c>
      <c r="F1230" s="68" t="s">
        <v>4</v>
      </c>
      <c r="G1230" s="68" t="s">
        <v>3080</v>
      </c>
      <c r="H1230" s="69"/>
      <c r="I1230" s="68"/>
      <c r="J1230" s="68"/>
      <c r="K1230" s="68"/>
    </row>
    <row r="1231" spans="1:11" x14ac:dyDescent="0.35">
      <c r="A1231" s="70" t="s">
        <v>8903</v>
      </c>
      <c r="B1231" s="68" t="s">
        <v>120</v>
      </c>
      <c r="C1231" s="68"/>
      <c r="D1231" s="68"/>
      <c r="E1231" s="68" t="s">
        <v>1683</v>
      </c>
      <c r="F1231" s="68" t="s">
        <v>4</v>
      </c>
      <c r="G1231" s="68" t="s">
        <v>3070</v>
      </c>
      <c r="H1231" s="69"/>
      <c r="I1231" s="68"/>
      <c r="J1231" s="68"/>
      <c r="K1231" s="68"/>
    </row>
    <row r="1232" spans="1:11" x14ac:dyDescent="0.35">
      <c r="A1232" s="70" t="s">
        <v>8904</v>
      </c>
      <c r="B1232" s="68" t="s">
        <v>120</v>
      </c>
      <c r="C1232" s="68"/>
      <c r="D1232" s="68"/>
      <c r="E1232" s="68" t="s">
        <v>1683</v>
      </c>
      <c r="F1232" s="68" t="s">
        <v>4</v>
      </c>
      <c r="G1232" s="68" t="s">
        <v>3070</v>
      </c>
      <c r="H1232" s="69"/>
      <c r="I1232" s="68"/>
      <c r="J1232" s="68"/>
      <c r="K1232" s="68"/>
    </row>
    <row r="1233" spans="1:11" x14ac:dyDescent="0.35">
      <c r="A1233" s="70" t="s">
        <v>8905</v>
      </c>
      <c r="B1233" s="68" t="s">
        <v>120</v>
      </c>
      <c r="C1233" s="68"/>
      <c r="D1233" s="68"/>
      <c r="E1233" s="68" t="s">
        <v>1683</v>
      </c>
      <c r="F1233" s="68" t="s">
        <v>4</v>
      </c>
      <c r="G1233" s="68" t="s">
        <v>3070</v>
      </c>
      <c r="H1233" s="69"/>
      <c r="I1233" s="68"/>
      <c r="J1233" s="68"/>
      <c r="K1233" s="68"/>
    </row>
    <row r="1234" spans="1:11" x14ac:dyDescent="0.35">
      <c r="A1234" s="70" t="s">
        <v>8906</v>
      </c>
      <c r="B1234" s="68" t="s">
        <v>120</v>
      </c>
      <c r="C1234" s="68"/>
      <c r="D1234" s="68"/>
      <c r="E1234" s="68" t="s">
        <v>1683</v>
      </c>
      <c r="F1234" s="68" t="s">
        <v>4</v>
      </c>
      <c r="G1234" s="68" t="s">
        <v>3070</v>
      </c>
      <c r="H1234" s="69"/>
      <c r="I1234" s="68"/>
      <c r="J1234" s="68"/>
      <c r="K1234" s="68"/>
    </row>
    <row r="1235" spans="1:11" x14ac:dyDescent="0.35">
      <c r="A1235" s="70" t="s">
        <v>8907</v>
      </c>
      <c r="B1235" s="68" t="s">
        <v>120</v>
      </c>
      <c r="C1235" s="68"/>
      <c r="D1235" s="68"/>
      <c r="E1235" s="68" t="s">
        <v>1683</v>
      </c>
      <c r="F1235" s="68" t="s">
        <v>4</v>
      </c>
      <c r="G1235" s="68" t="s">
        <v>3070</v>
      </c>
      <c r="H1235" s="69"/>
      <c r="I1235" s="68"/>
      <c r="J1235" s="68"/>
      <c r="K1235" s="68"/>
    </row>
    <row r="1236" spans="1:11" x14ac:dyDescent="0.35">
      <c r="A1236" s="70" t="s">
        <v>8908</v>
      </c>
      <c r="B1236" s="68" t="s">
        <v>120</v>
      </c>
      <c r="C1236" s="68"/>
      <c r="D1236" s="68"/>
      <c r="E1236" s="68" t="s">
        <v>470</v>
      </c>
      <c r="F1236" s="68" t="s">
        <v>4</v>
      </c>
      <c r="G1236" s="68" t="s">
        <v>3070</v>
      </c>
      <c r="H1236" s="69"/>
      <c r="I1236" s="68"/>
      <c r="J1236" s="68"/>
      <c r="K1236" s="68"/>
    </row>
    <row r="1237" spans="1:11" x14ac:dyDescent="0.35">
      <c r="A1237" s="70" t="s">
        <v>8909</v>
      </c>
      <c r="B1237" s="68" t="s">
        <v>120</v>
      </c>
      <c r="C1237" s="68"/>
      <c r="D1237" s="68"/>
      <c r="E1237" s="68" t="s">
        <v>1683</v>
      </c>
      <c r="F1237" s="68" t="s">
        <v>4</v>
      </c>
      <c r="G1237" s="68" t="s">
        <v>3070</v>
      </c>
      <c r="H1237" s="69"/>
      <c r="I1237" s="68"/>
      <c r="J1237" s="68"/>
      <c r="K1237" s="68"/>
    </row>
    <row r="1238" spans="1:11" x14ac:dyDescent="0.35">
      <c r="A1238" s="70" t="s">
        <v>8910</v>
      </c>
      <c r="B1238" s="68" t="s">
        <v>120</v>
      </c>
      <c r="C1238" s="68"/>
      <c r="D1238" s="68"/>
      <c r="E1238" s="68" t="s">
        <v>1683</v>
      </c>
      <c r="F1238" s="68" t="s">
        <v>4</v>
      </c>
      <c r="G1238" s="68" t="s">
        <v>3070</v>
      </c>
      <c r="H1238" s="69"/>
      <c r="I1238" s="68"/>
      <c r="J1238" s="68"/>
      <c r="K1238" s="68"/>
    </row>
    <row r="1239" spans="1:11" x14ac:dyDescent="0.35">
      <c r="A1239" s="70" t="s">
        <v>8911</v>
      </c>
      <c r="B1239" s="68" t="s">
        <v>120</v>
      </c>
      <c r="C1239" s="68"/>
      <c r="D1239" s="68"/>
      <c r="E1239" s="68" t="s">
        <v>1683</v>
      </c>
      <c r="F1239" s="68" t="s">
        <v>4</v>
      </c>
      <c r="G1239" s="68" t="s">
        <v>3070</v>
      </c>
      <c r="H1239" s="69"/>
      <c r="I1239" s="68"/>
      <c r="J1239" s="68"/>
      <c r="K1239" s="68"/>
    </row>
    <row r="1240" spans="1:11" x14ac:dyDescent="0.35">
      <c r="A1240" s="70" t="s">
        <v>8912</v>
      </c>
      <c r="B1240" s="68" t="s">
        <v>120</v>
      </c>
      <c r="C1240" s="68"/>
      <c r="D1240" s="68"/>
      <c r="E1240" s="68" t="s">
        <v>1683</v>
      </c>
      <c r="F1240" s="68" t="s">
        <v>4</v>
      </c>
      <c r="G1240" s="68" t="s">
        <v>3070</v>
      </c>
      <c r="H1240" s="69"/>
      <c r="I1240" s="68"/>
      <c r="J1240" s="68"/>
      <c r="K1240" s="68"/>
    </row>
    <row r="1241" spans="1:11" x14ac:dyDescent="0.35">
      <c r="A1241" s="70" t="s">
        <v>8913</v>
      </c>
      <c r="B1241" s="68" t="s">
        <v>120</v>
      </c>
      <c r="C1241" s="68"/>
      <c r="D1241" s="68"/>
      <c r="E1241" s="68" t="s">
        <v>1683</v>
      </c>
      <c r="F1241" s="68" t="s">
        <v>4</v>
      </c>
      <c r="G1241" s="68" t="s">
        <v>3070</v>
      </c>
      <c r="H1241" s="69"/>
      <c r="I1241" s="68"/>
      <c r="J1241" s="68"/>
      <c r="K1241" s="68"/>
    </row>
    <row r="1242" spans="1:11" x14ac:dyDescent="0.35">
      <c r="A1242" s="70" t="s">
        <v>8914</v>
      </c>
      <c r="B1242" s="68" t="s">
        <v>120</v>
      </c>
      <c r="C1242" s="68"/>
      <c r="D1242" s="68"/>
      <c r="E1242" s="68" t="s">
        <v>470</v>
      </c>
      <c r="F1242" s="68" t="s">
        <v>4</v>
      </c>
      <c r="G1242" s="68" t="s">
        <v>3070</v>
      </c>
      <c r="H1242" s="69"/>
      <c r="I1242" s="68"/>
      <c r="J1242" s="68"/>
      <c r="K1242" s="68"/>
    </row>
    <row r="1243" spans="1:11" x14ac:dyDescent="0.35">
      <c r="A1243" s="70" t="s">
        <v>8915</v>
      </c>
      <c r="B1243" s="68" t="s">
        <v>120</v>
      </c>
      <c r="C1243" s="68"/>
      <c r="D1243" s="68"/>
      <c r="E1243" s="68" t="s">
        <v>1683</v>
      </c>
      <c r="F1243" s="68" t="s">
        <v>4</v>
      </c>
      <c r="G1243" s="68" t="s">
        <v>3070</v>
      </c>
      <c r="H1243" s="69"/>
      <c r="I1243" s="68"/>
      <c r="J1243" s="68"/>
      <c r="K1243" s="68"/>
    </row>
    <row r="1244" spans="1:11" x14ac:dyDescent="0.35">
      <c r="A1244" s="70" t="s">
        <v>8916</v>
      </c>
      <c r="B1244" s="68" t="s">
        <v>120</v>
      </c>
      <c r="C1244" s="68"/>
      <c r="D1244" s="68"/>
      <c r="E1244" s="68" t="s">
        <v>1683</v>
      </c>
      <c r="F1244" s="68" t="s">
        <v>4</v>
      </c>
      <c r="G1244" s="68" t="s">
        <v>3070</v>
      </c>
      <c r="H1244" s="69"/>
      <c r="I1244" s="68"/>
      <c r="J1244" s="68"/>
      <c r="K1244" s="68"/>
    </row>
    <row r="1245" spans="1:11" x14ac:dyDescent="0.35">
      <c r="A1245" s="70" t="s">
        <v>8917</v>
      </c>
      <c r="B1245" s="68" t="s">
        <v>203</v>
      </c>
      <c r="C1245" s="68"/>
      <c r="D1245" s="68"/>
      <c r="E1245" s="68" t="s">
        <v>1683</v>
      </c>
      <c r="F1245" s="68" t="s">
        <v>4</v>
      </c>
      <c r="G1245" s="68" t="s">
        <v>3070</v>
      </c>
      <c r="H1245" s="69"/>
      <c r="I1245" s="68"/>
      <c r="J1245" s="68"/>
      <c r="K1245" s="68"/>
    </row>
    <row r="1246" spans="1:11" ht="29" x14ac:dyDescent="0.35">
      <c r="A1246" s="70" t="s">
        <v>8918</v>
      </c>
      <c r="B1246" s="68" t="s">
        <v>203</v>
      </c>
      <c r="C1246" s="68"/>
      <c r="D1246" s="68"/>
      <c r="E1246" s="68" t="s">
        <v>1683</v>
      </c>
      <c r="F1246" s="68" t="s">
        <v>4</v>
      </c>
      <c r="G1246" s="68" t="s">
        <v>3070</v>
      </c>
      <c r="H1246" s="69"/>
      <c r="I1246" s="68"/>
      <c r="J1246" s="68"/>
      <c r="K1246" s="68"/>
    </row>
    <row r="1247" spans="1:11" ht="29" x14ac:dyDescent="0.35">
      <c r="A1247" s="70" t="s">
        <v>8919</v>
      </c>
      <c r="B1247" s="68" t="s">
        <v>203</v>
      </c>
      <c r="C1247" s="68"/>
      <c r="D1247" s="68"/>
      <c r="E1247" s="68" t="s">
        <v>1683</v>
      </c>
      <c r="F1247" s="68" t="s">
        <v>4</v>
      </c>
      <c r="G1247" s="68" t="s">
        <v>3070</v>
      </c>
      <c r="H1247" s="69"/>
      <c r="I1247" s="68"/>
      <c r="J1247" s="68"/>
      <c r="K1247" s="68"/>
    </row>
    <row r="1248" spans="1:11" x14ac:dyDescent="0.35">
      <c r="A1248" s="70" t="s">
        <v>8920</v>
      </c>
      <c r="B1248" s="68" t="s">
        <v>120</v>
      </c>
      <c r="C1248" s="68"/>
      <c r="D1248" s="68"/>
      <c r="E1248" s="68" t="s">
        <v>1683</v>
      </c>
      <c r="F1248" s="68" t="s">
        <v>4</v>
      </c>
      <c r="G1248" s="68" t="s">
        <v>3074</v>
      </c>
      <c r="H1248" s="69"/>
      <c r="I1248" s="68"/>
      <c r="J1248" s="68"/>
      <c r="K1248" s="68"/>
    </row>
    <row r="1249" spans="1:11" x14ac:dyDescent="0.35">
      <c r="A1249" s="70" t="s">
        <v>8921</v>
      </c>
      <c r="B1249" s="68" t="s">
        <v>120</v>
      </c>
      <c r="C1249" s="68"/>
      <c r="D1249" s="68"/>
      <c r="E1249" s="68" t="s">
        <v>1683</v>
      </c>
      <c r="F1249" s="68" t="s">
        <v>4</v>
      </c>
      <c r="G1249" s="68" t="s">
        <v>3074</v>
      </c>
      <c r="H1249" s="69"/>
      <c r="I1249" s="68"/>
      <c r="J1249" s="68"/>
      <c r="K1249" s="68"/>
    </row>
    <row r="1250" spans="1:11" x14ac:dyDescent="0.35">
      <c r="A1250" s="70" t="s">
        <v>8922</v>
      </c>
      <c r="B1250" s="68" t="s">
        <v>120</v>
      </c>
      <c r="C1250" s="68"/>
      <c r="D1250" s="68"/>
      <c r="E1250" s="68" t="s">
        <v>1683</v>
      </c>
      <c r="F1250" s="68" t="s">
        <v>4</v>
      </c>
      <c r="G1250" s="68" t="s">
        <v>3078</v>
      </c>
      <c r="H1250" s="69"/>
      <c r="I1250" s="68"/>
      <c r="J1250" s="68"/>
      <c r="K1250" s="68"/>
    </row>
    <row r="1251" spans="1:11" x14ac:dyDescent="0.35">
      <c r="A1251" s="70" t="s">
        <v>8923</v>
      </c>
      <c r="B1251" s="68" t="s">
        <v>120</v>
      </c>
      <c r="C1251" s="68"/>
      <c r="D1251" s="68"/>
      <c r="E1251" s="68" t="s">
        <v>1683</v>
      </c>
      <c r="F1251" s="68" t="s">
        <v>4</v>
      </c>
      <c r="G1251" s="68" t="s">
        <v>3078</v>
      </c>
      <c r="H1251" s="69"/>
      <c r="I1251" s="68"/>
      <c r="J1251" s="68"/>
      <c r="K1251" s="68"/>
    </row>
    <row r="1252" spans="1:11" x14ac:dyDescent="0.35">
      <c r="A1252" s="70" t="s">
        <v>8924</v>
      </c>
      <c r="B1252" s="68" t="s">
        <v>120</v>
      </c>
      <c r="C1252" s="68"/>
      <c r="D1252" s="68"/>
      <c r="E1252" s="68" t="s">
        <v>1683</v>
      </c>
      <c r="F1252" s="68" t="s">
        <v>4</v>
      </c>
      <c r="G1252" s="68" t="s">
        <v>3086</v>
      </c>
      <c r="H1252" s="69"/>
      <c r="I1252" s="68"/>
      <c r="J1252" s="68"/>
      <c r="K1252" s="68"/>
    </row>
    <row r="1253" spans="1:11" x14ac:dyDescent="0.35">
      <c r="A1253" s="70" t="s">
        <v>8925</v>
      </c>
      <c r="B1253" s="68" t="s">
        <v>120</v>
      </c>
      <c r="C1253" s="68"/>
      <c r="D1253" s="68"/>
      <c r="E1253" s="68" t="s">
        <v>1683</v>
      </c>
      <c r="F1253" s="68" t="s">
        <v>4</v>
      </c>
      <c r="G1253" s="68" t="s">
        <v>3086</v>
      </c>
      <c r="H1253" s="69"/>
      <c r="I1253" s="68"/>
      <c r="J1253" s="68"/>
      <c r="K1253" s="68"/>
    </row>
    <row r="1254" spans="1:11" x14ac:dyDescent="0.35">
      <c r="A1254" s="70" t="s">
        <v>8926</v>
      </c>
      <c r="B1254" s="68" t="s">
        <v>120</v>
      </c>
      <c r="C1254" s="68"/>
      <c r="D1254" s="68"/>
      <c r="E1254" s="68" t="s">
        <v>1683</v>
      </c>
      <c r="F1254" s="68" t="s">
        <v>4</v>
      </c>
      <c r="G1254" s="68" t="s">
        <v>3082</v>
      </c>
      <c r="H1254" s="69"/>
      <c r="I1254" s="68"/>
      <c r="J1254" s="68"/>
      <c r="K1254" s="68"/>
    </row>
    <row r="1255" spans="1:11" x14ac:dyDescent="0.35">
      <c r="A1255" s="70" t="s">
        <v>8927</v>
      </c>
      <c r="B1255" s="68" t="s">
        <v>120</v>
      </c>
      <c r="C1255" s="68"/>
      <c r="D1255" s="68"/>
      <c r="E1255" s="68" t="s">
        <v>1683</v>
      </c>
      <c r="F1255" s="68" t="s">
        <v>4</v>
      </c>
      <c r="G1255" s="68" t="s">
        <v>3082</v>
      </c>
      <c r="H1255" s="69"/>
      <c r="I1255" s="68"/>
      <c r="J1255" s="68"/>
      <c r="K1255" s="68"/>
    </row>
    <row r="1256" spans="1:11" x14ac:dyDescent="0.35">
      <c r="A1256" s="70" t="s">
        <v>8928</v>
      </c>
      <c r="B1256" s="68" t="s">
        <v>120</v>
      </c>
      <c r="C1256" s="68"/>
      <c r="D1256" s="68"/>
      <c r="E1256" s="68" t="s">
        <v>1683</v>
      </c>
      <c r="F1256" s="68" t="s">
        <v>4</v>
      </c>
      <c r="G1256" s="68" t="s">
        <v>3060</v>
      </c>
      <c r="H1256" s="69"/>
      <c r="I1256" s="68"/>
      <c r="J1256" s="68"/>
      <c r="K1256" s="68"/>
    </row>
    <row r="1257" spans="1:11" x14ac:dyDescent="0.35">
      <c r="A1257" s="70" t="s">
        <v>8929</v>
      </c>
      <c r="B1257" s="68" t="s">
        <v>120</v>
      </c>
      <c r="C1257" s="68"/>
      <c r="D1257" s="68"/>
      <c r="E1257" s="68" t="s">
        <v>1683</v>
      </c>
      <c r="F1257" s="68" t="s">
        <v>4</v>
      </c>
      <c r="G1257" s="68" t="s">
        <v>3060</v>
      </c>
      <c r="H1257" s="69"/>
      <c r="I1257" s="68"/>
      <c r="J1257" s="68"/>
      <c r="K1257" s="68"/>
    </row>
    <row r="1258" spans="1:11" x14ac:dyDescent="0.35">
      <c r="A1258" s="70" t="s">
        <v>8930</v>
      </c>
      <c r="B1258" s="68" t="s">
        <v>120</v>
      </c>
      <c r="C1258" s="68"/>
      <c r="D1258" s="68"/>
      <c r="E1258" s="68" t="s">
        <v>1683</v>
      </c>
      <c r="F1258" s="68" t="s">
        <v>4</v>
      </c>
      <c r="G1258" s="68" t="s">
        <v>3060</v>
      </c>
      <c r="H1258" s="69"/>
      <c r="I1258" s="68"/>
      <c r="J1258" s="68"/>
      <c r="K1258" s="68"/>
    </row>
    <row r="1259" spans="1:11" x14ac:dyDescent="0.35">
      <c r="A1259" s="70" t="s">
        <v>8931</v>
      </c>
      <c r="B1259" s="68" t="s">
        <v>120</v>
      </c>
      <c r="C1259" s="68"/>
      <c r="D1259" s="68"/>
      <c r="E1259" s="68" t="s">
        <v>1683</v>
      </c>
      <c r="F1259" s="68" t="s">
        <v>4</v>
      </c>
      <c r="G1259" s="68" t="s">
        <v>3060</v>
      </c>
      <c r="H1259" s="69"/>
      <c r="I1259" s="68"/>
      <c r="J1259" s="68"/>
      <c r="K1259" s="68"/>
    </row>
    <row r="1260" spans="1:11" x14ac:dyDescent="0.35">
      <c r="A1260" s="70" t="s">
        <v>8932</v>
      </c>
      <c r="B1260" s="68" t="s">
        <v>120</v>
      </c>
      <c r="C1260" s="68"/>
      <c r="D1260" s="68"/>
      <c r="E1260" s="68" t="s">
        <v>1683</v>
      </c>
      <c r="F1260" s="68" t="s">
        <v>4</v>
      </c>
      <c r="G1260" s="68" t="s">
        <v>3060</v>
      </c>
      <c r="H1260" s="69"/>
      <c r="I1260" s="68"/>
      <c r="J1260" s="68"/>
      <c r="K1260" s="68"/>
    </row>
    <row r="1261" spans="1:11" x14ac:dyDescent="0.35">
      <c r="A1261" s="70" t="s">
        <v>8933</v>
      </c>
      <c r="B1261" s="68" t="s">
        <v>120</v>
      </c>
      <c r="C1261" s="68"/>
      <c r="D1261" s="68"/>
      <c r="E1261" s="68" t="s">
        <v>227</v>
      </c>
      <c r="F1261" s="68" t="s">
        <v>4</v>
      </c>
      <c r="G1261" s="68" t="s">
        <v>3060</v>
      </c>
      <c r="H1261" s="69" t="s">
        <v>174</v>
      </c>
      <c r="I1261" s="68"/>
      <c r="J1261" s="68"/>
      <c r="K1261" s="68"/>
    </row>
    <row r="1262" spans="1:11" x14ac:dyDescent="0.35">
      <c r="A1262" s="70" t="s">
        <v>8934</v>
      </c>
      <c r="B1262" s="68" t="s">
        <v>120</v>
      </c>
      <c r="C1262" s="68"/>
      <c r="D1262" s="68"/>
      <c r="E1262" s="68" t="s">
        <v>1683</v>
      </c>
      <c r="F1262" s="68" t="s">
        <v>4</v>
      </c>
      <c r="G1262" s="68" t="s">
        <v>3060</v>
      </c>
      <c r="H1262" s="69"/>
      <c r="I1262" s="68"/>
      <c r="J1262" s="68"/>
      <c r="K1262" s="68"/>
    </row>
    <row r="1263" spans="1:11" x14ac:dyDescent="0.35">
      <c r="A1263" s="70" t="s">
        <v>8935</v>
      </c>
      <c r="B1263" s="68" t="s">
        <v>120</v>
      </c>
      <c r="C1263" s="68"/>
      <c r="D1263" s="68"/>
      <c r="E1263" s="68" t="s">
        <v>1683</v>
      </c>
      <c r="F1263" s="68" t="s">
        <v>4</v>
      </c>
      <c r="G1263" s="68" t="s">
        <v>3060</v>
      </c>
      <c r="H1263" s="69"/>
      <c r="I1263" s="68"/>
      <c r="J1263" s="68"/>
      <c r="K1263" s="68"/>
    </row>
    <row r="1264" spans="1:11" x14ac:dyDescent="0.35">
      <c r="A1264" s="70" t="s">
        <v>8936</v>
      </c>
      <c r="B1264" s="68" t="s">
        <v>120</v>
      </c>
      <c r="C1264" s="68"/>
      <c r="D1264" s="68"/>
      <c r="E1264" s="68" t="s">
        <v>1683</v>
      </c>
      <c r="F1264" s="68" t="s">
        <v>4</v>
      </c>
      <c r="G1264" s="68" t="s">
        <v>3060</v>
      </c>
      <c r="H1264" s="69"/>
      <c r="I1264" s="68"/>
      <c r="J1264" s="68"/>
      <c r="K1264" s="68"/>
    </row>
    <row r="1265" spans="1:14" s="190" customFormat="1" ht="15" thickBot="1" x14ac:dyDescent="0.4">
      <c r="A1265" s="215" t="s">
        <v>8937</v>
      </c>
      <c r="B1265" s="216" t="s">
        <v>120</v>
      </c>
      <c r="C1265" s="216"/>
      <c r="D1265" s="216"/>
      <c r="E1265" s="216" t="s">
        <v>1683</v>
      </c>
      <c r="F1265" s="216" t="s">
        <v>4</v>
      </c>
      <c r="G1265" s="216" t="s">
        <v>3060</v>
      </c>
      <c r="H1265" s="217"/>
      <c r="I1265" s="216"/>
      <c r="J1265" s="216"/>
      <c r="K1265" s="216"/>
      <c r="L1265" s="205"/>
      <c r="M1265" s="205"/>
      <c r="N1265" s="205"/>
    </row>
    <row r="1266" spans="1:14" x14ac:dyDescent="0.35">
      <c r="A1266" s="191" t="s">
        <v>8938</v>
      </c>
      <c r="B1266" s="192" t="s">
        <v>120</v>
      </c>
      <c r="C1266" s="192"/>
      <c r="D1266" s="192"/>
      <c r="E1266" s="192" t="s">
        <v>1683</v>
      </c>
      <c r="F1266" s="192" t="s">
        <v>4</v>
      </c>
      <c r="G1266" s="192" t="s">
        <v>3060</v>
      </c>
      <c r="H1266" s="192"/>
      <c r="I1266" s="192"/>
      <c r="J1266" s="192"/>
      <c r="K1266" s="192"/>
    </row>
    <row r="1267" spans="1:14" x14ac:dyDescent="0.35">
      <c r="A1267" s="193" t="s">
        <v>8939</v>
      </c>
      <c r="B1267" s="194" t="s">
        <v>120</v>
      </c>
      <c r="C1267" s="194"/>
      <c r="D1267" s="194"/>
      <c r="E1267" s="194" t="s">
        <v>227</v>
      </c>
      <c r="F1267" s="194" t="s">
        <v>4</v>
      </c>
      <c r="G1267" s="194" t="s">
        <v>3060</v>
      </c>
      <c r="H1267" s="194" t="s">
        <v>174</v>
      </c>
      <c r="I1267" s="194"/>
      <c r="J1267" s="194"/>
      <c r="K1267" s="194"/>
    </row>
    <row r="1268" spans="1:14" x14ac:dyDescent="0.35">
      <c r="A1268" s="193" t="s">
        <v>8940</v>
      </c>
      <c r="B1268" s="194" t="s">
        <v>120</v>
      </c>
      <c r="C1268" s="194"/>
      <c r="D1268" s="194"/>
      <c r="E1268" s="194" t="s">
        <v>1683</v>
      </c>
      <c r="F1268" s="194" t="s">
        <v>4</v>
      </c>
      <c r="G1268" s="194" t="s">
        <v>3110</v>
      </c>
      <c r="H1268" s="194"/>
      <c r="I1268" s="194"/>
      <c r="J1268" s="194"/>
      <c r="K1268" s="194"/>
    </row>
    <row r="1269" spans="1:14" x14ac:dyDescent="0.35">
      <c r="A1269" s="193" t="s">
        <v>8941</v>
      </c>
      <c r="B1269" s="194" t="s">
        <v>120</v>
      </c>
      <c r="C1269" s="194"/>
      <c r="D1269" s="194"/>
      <c r="E1269" s="194" t="s">
        <v>1683</v>
      </c>
      <c r="F1269" s="194" t="s">
        <v>4</v>
      </c>
      <c r="G1269" s="194" t="s">
        <v>3108</v>
      </c>
      <c r="H1269" s="194"/>
      <c r="I1269" s="194"/>
      <c r="J1269" s="194"/>
      <c r="K1269" s="194"/>
    </row>
    <row r="1270" spans="1:14" x14ac:dyDescent="0.35">
      <c r="A1270" s="193" t="s">
        <v>8942</v>
      </c>
      <c r="B1270" s="194" t="s">
        <v>120</v>
      </c>
      <c r="C1270" s="194"/>
      <c r="D1270" s="194"/>
      <c r="E1270" s="194" t="s">
        <v>1683</v>
      </c>
      <c r="F1270" s="68" t="s">
        <v>4</v>
      </c>
      <c r="G1270" s="194" t="s">
        <v>3102</v>
      </c>
      <c r="H1270" s="194"/>
      <c r="I1270" s="194"/>
      <c r="J1270" s="194"/>
      <c r="K1270" s="194"/>
    </row>
    <row r="1271" spans="1:14" x14ac:dyDescent="0.35">
      <c r="A1271" s="193" t="s">
        <v>8943</v>
      </c>
      <c r="B1271" s="194" t="s">
        <v>120</v>
      </c>
      <c r="C1271" s="194"/>
      <c r="D1271" s="194"/>
      <c r="E1271" s="194" t="s">
        <v>1683</v>
      </c>
      <c r="F1271" s="68" t="s">
        <v>4</v>
      </c>
      <c r="G1271" s="194" t="s">
        <v>3104</v>
      </c>
      <c r="H1271" s="194"/>
      <c r="I1271" s="194"/>
      <c r="J1271" s="194"/>
      <c r="K1271" s="194"/>
    </row>
    <row r="1272" spans="1:14" x14ac:dyDescent="0.35">
      <c r="A1272" s="193" t="s">
        <v>8944</v>
      </c>
      <c r="B1272" s="194" t="s">
        <v>120</v>
      </c>
      <c r="C1272" s="194"/>
      <c r="D1272" s="194"/>
      <c r="E1272" s="194" t="s">
        <v>1683</v>
      </c>
      <c r="F1272" s="194" t="s">
        <v>4</v>
      </c>
      <c r="G1272" s="194" t="s">
        <v>3090</v>
      </c>
      <c r="H1272" s="194"/>
      <c r="I1272" s="194"/>
      <c r="J1272" s="194"/>
      <c r="K1272" s="194"/>
    </row>
    <row r="1273" spans="1:14" x14ac:dyDescent="0.35">
      <c r="A1273" s="193" t="s">
        <v>8945</v>
      </c>
      <c r="B1273" s="194" t="s">
        <v>120</v>
      </c>
      <c r="C1273" s="194"/>
      <c r="D1273" s="194"/>
      <c r="E1273" s="194" t="s">
        <v>1683</v>
      </c>
      <c r="F1273" s="194" t="s">
        <v>4</v>
      </c>
      <c r="G1273" s="194" t="s">
        <v>3090</v>
      </c>
      <c r="H1273" s="194"/>
      <c r="I1273" s="194"/>
      <c r="J1273" s="194"/>
      <c r="K1273" s="194"/>
    </row>
    <row r="1274" spans="1:14" x14ac:dyDescent="0.35">
      <c r="A1274" s="193" t="s">
        <v>8946</v>
      </c>
      <c r="B1274" s="194" t="s">
        <v>120</v>
      </c>
      <c r="C1274" s="194"/>
      <c r="D1274" s="194"/>
      <c r="E1274" s="194" t="s">
        <v>1683</v>
      </c>
      <c r="F1274" s="194" t="s">
        <v>4</v>
      </c>
      <c r="G1274" s="194" t="s">
        <v>3094</v>
      </c>
      <c r="H1274" s="194"/>
      <c r="I1274" s="194"/>
      <c r="J1274" s="194"/>
      <c r="K1274" s="194"/>
    </row>
    <row r="1275" spans="1:14" x14ac:dyDescent="0.35">
      <c r="A1275" s="193" t="s">
        <v>8947</v>
      </c>
      <c r="B1275" s="194" t="s">
        <v>120</v>
      </c>
      <c r="C1275" s="194"/>
      <c r="D1275" s="194"/>
      <c r="E1275" s="194" t="s">
        <v>1683</v>
      </c>
      <c r="F1275" s="194" t="s">
        <v>4</v>
      </c>
      <c r="G1275" s="194" t="s">
        <v>3094</v>
      </c>
      <c r="H1275" s="194"/>
      <c r="I1275" s="194"/>
      <c r="J1275" s="194"/>
      <c r="K1275" s="194"/>
    </row>
    <row r="1276" spans="1:14" x14ac:dyDescent="0.35">
      <c r="A1276" s="193" t="s">
        <v>8948</v>
      </c>
      <c r="B1276" s="194" t="s">
        <v>120</v>
      </c>
      <c r="C1276" s="194"/>
      <c r="D1276" s="194"/>
      <c r="E1276" s="194" t="s">
        <v>1683</v>
      </c>
      <c r="F1276" s="194" t="s">
        <v>4</v>
      </c>
      <c r="G1276" s="194" t="s">
        <v>3096</v>
      </c>
      <c r="H1276" s="194"/>
      <c r="I1276" s="194"/>
      <c r="J1276" s="194"/>
      <c r="K1276" s="194"/>
    </row>
    <row r="1277" spans="1:14" x14ac:dyDescent="0.35">
      <c r="A1277" s="193" t="s">
        <v>8949</v>
      </c>
      <c r="B1277" s="194" t="s">
        <v>120</v>
      </c>
      <c r="C1277" s="194"/>
      <c r="D1277" s="194"/>
      <c r="E1277" s="68" t="s">
        <v>1683</v>
      </c>
      <c r="F1277" s="68" t="s">
        <v>4</v>
      </c>
      <c r="G1277" s="194" t="s">
        <v>3096</v>
      </c>
      <c r="H1277" s="194"/>
      <c r="I1277" s="194"/>
      <c r="J1277" s="194"/>
      <c r="K1277" s="194"/>
    </row>
    <row r="1278" spans="1:14" x14ac:dyDescent="0.35">
      <c r="A1278" s="193" t="s">
        <v>8950</v>
      </c>
      <c r="B1278" s="194" t="s">
        <v>120</v>
      </c>
      <c r="C1278" s="194"/>
      <c r="D1278" s="194"/>
      <c r="E1278" s="68" t="s">
        <v>1683</v>
      </c>
      <c r="F1278" s="68" t="s">
        <v>4</v>
      </c>
      <c r="G1278" s="194" t="s">
        <v>3098</v>
      </c>
      <c r="H1278" s="194"/>
      <c r="I1278" s="194"/>
      <c r="J1278" s="194"/>
      <c r="K1278" s="194"/>
    </row>
    <row r="1279" spans="1:14" x14ac:dyDescent="0.35">
      <c r="A1279" s="193" t="s">
        <v>8951</v>
      </c>
      <c r="B1279" s="194" t="s">
        <v>120</v>
      </c>
      <c r="C1279" s="194"/>
      <c r="D1279" s="194"/>
      <c r="E1279" s="68" t="s">
        <v>1683</v>
      </c>
      <c r="F1279" s="68" t="s">
        <v>4</v>
      </c>
      <c r="G1279" s="194" t="s">
        <v>3098</v>
      </c>
      <c r="H1279" s="194"/>
      <c r="I1279" s="194"/>
      <c r="J1279" s="194"/>
      <c r="K1279" s="194"/>
    </row>
    <row r="1280" spans="1:14" x14ac:dyDescent="0.35">
      <c r="A1280" s="193" t="s">
        <v>8954</v>
      </c>
      <c r="B1280" s="194"/>
      <c r="C1280" s="194"/>
      <c r="D1280" s="194"/>
      <c r="E1280" s="68"/>
      <c r="F1280" s="68"/>
      <c r="G1280" s="194" t="s">
        <v>5041</v>
      </c>
      <c r="H1280" s="194"/>
      <c r="I1280" s="194"/>
      <c r="J1280" s="194"/>
      <c r="K1280" s="194"/>
    </row>
    <row r="1281" spans="1:11" x14ac:dyDescent="0.35">
      <c r="A1281" s="193" t="s">
        <v>9344</v>
      </c>
      <c r="B1281" s="194" t="s">
        <v>120</v>
      </c>
      <c r="C1281" s="194"/>
      <c r="D1281" s="194"/>
      <c r="E1281" s="194" t="s">
        <v>1683</v>
      </c>
      <c r="F1281" s="194" t="s">
        <v>1</v>
      </c>
      <c r="G1281" s="194" t="s">
        <v>3909</v>
      </c>
      <c r="H1281" s="194"/>
      <c r="I1281" s="194"/>
      <c r="J1281" s="194"/>
      <c r="K1281" s="194"/>
    </row>
    <row r="1282" spans="1:11" x14ac:dyDescent="0.35">
      <c r="A1282" s="193" t="s">
        <v>9345</v>
      </c>
      <c r="B1282" s="194" t="s">
        <v>120</v>
      </c>
      <c r="C1282" s="194"/>
      <c r="D1282" s="194"/>
      <c r="E1282" s="194" t="s">
        <v>1683</v>
      </c>
      <c r="F1282" s="194" t="s">
        <v>1</v>
      </c>
      <c r="G1282" s="194" t="s">
        <v>3917</v>
      </c>
      <c r="H1282" s="194"/>
      <c r="I1282" s="194"/>
      <c r="J1282" s="194"/>
      <c r="K1282" s="194"/>
    </row>
    <row r="1283" spans="1:11" x14ac:dyDescent="0.35">
      <c r="A1283" s="193" t="s">
        <v>9346</v>
      </c>
      <c r="B1283" s="194" t="s">
        <v>120</v>
      </c>
      <c r="C1283" s="194"/>
      <c r="D1283" s="194"/>
      <c r="E1283" s="194" t="s">
        <v>1683</v>
      </c>
      <c r="F1283" s="194" t="s">
        <v>1</v>
      </c>
      <c r="G1283" s="194" t="s">
        <v>3919</v>
      </c>
      <c r="H1283" s="194"/>
      <c r="I1283" s="194"/>
      <c r="J1283" s="194"/>
      <c r="K1283" s="194"/>
    </row>
    <row r="1284" spans="1:11" x14ac:dyDescent="0.35">
      <c r="A1284" s="193" t="s">
        <v>9347</v>
      </c>
      <c r="B1284" s="194" t="s">
        <v>120</v>
      </c>
      <c r="C1284" s="194"/>
      <c r="D1284" s="194"/>
      <c r="E1284" s="194" t="s">
        <v>1683</v>
      </c>
      <c r="F1284" s="194" t="s">
        <v>1</v>
      </c>
      <c r="G1284" s="194" t="s">
        <v>3929</v>
      </c>
      <c r="H1284" s="194"/>
      <c r="I1284" s="194"/>
      <c r="J1284" s="194"/>
      <c r="K1284" s="194"/>
    </row>
    <row r="1285" spans="1:11" x14ac:dyDescent="0.35">
      <c r="A1285" s="193" t="s">
        <v>9348</v>
      </c>
      <c r="B1285" s="194" t="s">
        <v>120</v>
      </c>
      <c r="C1285" s="194"/>
      <c r="D1285" s="194" t="s">
        <v>3859</v>
      </c>
      <c r="E1285" s="194" t="s">
        <v>227</v>
      </c>
      <c r="F1285" s="194" t="s">
        <v>1</v>
      </c>
      <c r="G1285" s="194" t="s">
        <v>3893</v>
      </c>
      <c r="H1285" s="194"/>
      <c r="I1285" s="194"/>
      <c r="J1285" s="194"/>
      <c r="K1285" s="194"/>
    </row>
    <row r="1286" spans="1:11" x14ac:dyDescent="0.35">
      <c r="A1286" s="193" t="s">
        <v>9349</v>
      </c>
      <c r="B1286" s="194" t="s">
        <v>120</v>
      </c>
      <c r="C1286" s="194"/>
      <c r="D1286" s="194" t="s">
        <v>5391</v>
      </c>
      <c r="E1286" s="194" t="s">
        <v>5309</v>
      </c>
      <c r="F1286" s="194" t="s">
        <v>4</v>
      </c>
      <c r="G1286" s="194" t="s">
        <v>3096</v>
      </c>
      <c r="H1286" s="194"/>
      <c r="I1286" s="194"/>
      <c r="J1286" s="194"/>
      <c r="K1286" s="194"/>
    </row>
    <row r="1287" spans="1:11" x14ac:dyDescent="0.35">
      <c r="A1287" s="193" t="s">
        <v>9350</v>
      </c>
      <c r="B1287" s="194" t="s">
        <v>120</v>
      </c>
      <c r="C1287" s="194"/>
      <c r="D1287" s="194"/>
      <c r="E1287" s="194" t="s">
        <v>1683</v>
      </c>
      <c r="F1287" s="194" t="s">
        <v>1</v>
      </c>
      <c r="G1287" s="194" t="s">
        <v>3987</v>
      </c>
      <c r="H1287" s="194"/>
      <c r="I1287" s="194"/>
      <c r="J1287" s="194"/>
      <c r="K1287" s="194"/>
    </row>
    <row r="1288" spans="1:11" x14ac:dyDescent="0.35">
      <c r="A1288" s="193" t="s">
        <v>9351</v>
      </c>
      <c r="B1288" s="194" t="s">
        <v>120</v>
      </c>
      <c r="C1288" s="194"/>
      <c r="D1288" s="194"/>
      <c r="E1288" s="194" t="s">
        <v>1683</v>
      </c>
      <c r="F1288" s="194" t="s">
        <v>1</v>
      </c>
      <c r="G1288" s="194" t="s">
        <v>3989</v>
      </c>
      <c r="H1288" s="194"/>
      <c r="I1288" s="194"/>
      <c r="J1288" s="194"/>
      <c r="K1288" s="194"/>
    </row>
    <row r="1289" spans="1:11" x14ac:dyDescent="0.35">
      <c r="A1289" s="193" t="s">
        <v>9352</v>
      </c>
      <c r="B1289" s="194" t="s">
        <v>120</v>
      </c>
      <c r="C1289" s="194"/>
      <c r="D1289" s="194"/>
      <c r="E1289" s="194" t="s">
        <v>1683</v>
      </c>
      <c r="F1289" s="194" t="s">
        <v>1</v>
      </c>
      <c r="G1289" s="194" t="s">
        <v>3989</v>
      </c>
      <c r="H1289" s="194"/>
      <c r="I1289" s="194"/>
      <c r="J1289" s="194"/>
      <c r="K1289" s="194"/>
    </row>
    <row r="1290" spans="1:11" x14ac:dyDescent="0.35">
      <c r="A1290" s="193" t="s">
        <v>9353</v>
      </c>
      <c r="B1290" s="194" t="s">
        <v>120</v>
      </c>
      <c r="C1290" s="194"/>
      <c r="D1290" s="194"/>
      <c r="E1290" s="194" t="s">
        <v>1683</v>
      </c>
      <c r="F1290" s="194" t="s">
        <v>1</v>
      </c>
      <c r="G1290" s="194" t="s">
        <v>3989</v>
      </c>
      <c r="H1290" s="194"/>
      <c r="I1290" s="194"/>
      <c r="J1290" s="194"/>
      <c r="K1290" s="194"/>
    </row>
    <row r="1291" spans="1:11" x14ac:dyDescent="0.35">
      <c r="A1291" s="193" t="s">
        <v>9354</v>
      </c>
      <c r="B1291" s="194" t="s">
        <v>120</v>
      </c>
      <c r="C1291" s="194"/>
      <c r="D1291" s="194"/>
      <c r="E1291" s="194" t="s">
        <v>1683</v>
      </c>
      <c r="F1291" s="194" t="s">
        <v>1</v>
      </c>
      <c r="G1291" s="194" t="s">
        <v>3989</v>
      </c>
      <c r="H1291" s="194"/>
      <c r="I1291" s="194"/>
      <c r="J1291" s="194"/>
      <c r="K1291" s="194"/>
    </row>
    <row r="1292" spans="1:11" x14ac:dyDescent="0.35">
      <c r="A1292" s="193" t="s">
        <v>9355</v>
      </c>
      <c r="B1292" s="194" t="s">
        <v>120</v>
      </c>
      <c r="C1292" s="194"/>
      <c r="D1292" s="194"/>
      <c r="E1292" s="194" t="s">
        <v>1683</v>
      </c>
      <c r="F1292" s="194" t="s">
        <v>1</v>
      </c>
      <c r="G1292" s="194" t="s">
        <v>3991</v>
      </c>
      <c r="H1292" s="194"/>
      <c r="I1292" s="194"/>
      <c r="J1292" s="194"/>
      <c r="K1292" s="194"/>
    </row>
    <row r="1293" spans="1:11" x14ac:dyDescent="0.35">
      <c r="A1293" s="193" t="s">
        <v>9356</v>
      </c>
      <c r="B1293" s="194" t="s">
        <v>120</v>
      </c>
      <c r="C1293" s="194"/>
      <c r="D1293" s="194"/>
      <c r="E1293" s="194" t="s">
        <v>1683</v>
      </c>
      <c r="F1293" s="194" t="s">
        <v>1</v>
      </c>
      <c r="G1293" s="194" t="s">
        <v>3991</v>
      </c>
      <c r="H1293" s="194"/>
      <c r="I1293" s="194"/>
      <c r="J1293" s="194"/>
      <c r="K1293" s="194"/>
    </row>
    <row r="1294" spans="1:11" x14ac:dyDescent="0.35">
      <c r="A1294" s="193" t="s">
        <v>9357</v>
      </c>
      <c r="B1294" s="194" t="s">
        <v>120</v>
      </c>
      <c r="C1294" s="194"/>
      <c r="D1294" s="194"/>
      <c r="E1294" s="194" t="s">
        <v>1683</v>
      </c>
      <c r="F1294" s="194" t="s">
        <v>1</v>
      </c>
      <c r="G1294" s="194" t="s">
        <v>3991</v>
      </c>
      <c r="H1294" s="194"/>
      <c r="I1294" s="194"/>
      <c r="J1294" s="194"/>
      <c r="K1294" s="194"/>
    </row>
    <row r="1295" spans="1:11" x14ac:dyDescent="0.35">
      <c r="A1295" s="193" t="s">
        <v>9358</v>
      </c>
      <c r="B1295" s="194" t="s">
        <v>120</v>
      </c>
      <c r="C1295" s="194"/>
      <c r="D1295" s="194"/>
      <c r="E1295" s="194" t="s">
        <v>1683</v>
      </c>
      <c r="F1295" s="194" t="s">
        <v>1</v>
      </c>
      <c r="G1295" s="194" t="s">
        <v>3991</v>
      </c>
      <c r="H1295" s="194"/>
      <c r="I1295" s="194"/>
      <c r="J1295" s="194"/>
      <c r="K1295" s="194"/>
    </row>
    <row r="1296" spans="1:11" x14ac:dyDescent="0.35">
      <c r="A1296" s="193" t="s">
        <v>9359</v>
      </c>
      <c r="B1296" s="194" t="s">
        <v>120</v>
      </c>
      <c r="C1296" s="194"/>
      <c r="D1296" s="194"/>
      <c r="E1296" s="194" t="s">
        <v>227</v>
      </c>
      <c r="F1296" s="194" t="s">
        <v>1</v>
      </c>
      <c r="G1296" s="194" t="s">
        <v>4029</v>
      </c>
      <c r="H1296" s="194" t="s">
        <v>174</v>
      </c>
      <c r="I1296" s="194"/>
      <c r="J1296" s="194"/>
      <c r="K1296" s="194"/>
    </row>
    <row r="1297" spans="1:11" x14ac:dyDescent="0.35">
      <c r="A1297" s="193" t="s">
        <v>9360</v>
      </c>
      <c r="B1297" s="194"/>
      <c r="C1297" s="194"/>
      <c r="D1297" s="194"/>
      <c r="E1297" s="194" t="s">
        <v>1683</v>
      </c>
      <c r="F1297" s="194" t="s">
        <v>1</v>
      </c>
      <c r="G1297" s="194" t="s">
        <v>3927</v>
      </c>
      <c r="H1297" s="194"/>
      <c r="I1297" s="194"/>
      <c r="J1297" s="194"/>
      <c r="K1297" s="194"/>
    </row>
    <row r="1298" spans="1:11" x14ac:dyDescent="0.35">
      <c r="A1298" s="193" t="s">
        <v>9361</v>
      </c>
      <c r="B1298" s="194"/>
      <c r="C1298" s="194"/>
      <c r="D1298" s="194"/>
      <c r="E1298" s="194" t="s">
        <v>1683</v>
      </c>
      <c r="F1298" s="194" t="s">
        <v>1</v>
      </c>
      <c r="G1298" s="194" t="s">
        <v>3929</v>
      </c>
      <c r="H1298" s="194"/>
      <c r="I1298" s="194"/>
      <c r="J1298" s="194"/>
      <c r="K1298" s="194"/>
    </row>
    <row r="1299" spans="1:11" x14ac:dyDescent="0.35">
      <c r="A1299" s="193" t="s">
        <v>9844</v>
      </c>
      <c r="B1299" s="194" t="s">
        <v>120</v>
      </c>
      <c r="C1299" s="194"/>
      <c r="D1299" s="194"/>
      <c r="E1299" s="194" t="s">
        <v>9845</v>
      </c>
      <c r="F1299" s="194" t="s">
        <v>2553</v>
      </c>
      <c r="G1299" s="194" t="s">
        <v>4546</v>
      </c>
      <c r="H1299" s="194"/>
      <c r="I1299" s="194"/>
      <c r="J1299" s="194"/>
      <c r="K1299" s="194"/>
    </row>
    <row r="1300" spans="1:11" x14ac:dyDescent="0.35">
      <c r="A1300" s="193" t="s">
        <v>9846</v>
      </c>
      <c r="B1300" s="194" t="s">
        <v>120</v>
      </c>
      <c r="C1300" s="194"/>
      <c r="D1300" s="194"/>
      <c r="E1300" s="194" t="s">
        <v>228</v>
      </c>
      <c r="F1300" s="194" t="s">
        <v>2544</v>
      </c>
      <c r="G1300" s="194" t="s">
        <v>4546</v>
      </c>
      <c r="H1300" s="194"/>
      <c r="I1300" s="194"/>
      <c r="J1300" s="194"/>
      <c r="K1300" s="194"/>
    </row>
    <row r="1301" spans="1:11" x14ac:dyDescent="0.35">
      <c r="A1301" s="193" t="s">
        <v>9847</v>
      </c>
      <c r="B1301" s="194" t="s">
        <v>120</v>
      </c>
      <c r="C1301" s="194"/>
      <c r="D1301" s="194"/>
      <c r="E1301" s="194" t="s">
        <v>228</v>
      </c>
      <c r="F1301" s="194" t="s">
        <v>2544</v>
      </c>
      <c r="G1301" s="194" t="s">
        <v>4548</v>
      </c>
      <c r="H1301" s="194"/>
      <c r="I1301" s="194"/>
      <c r="J1301" s="194"/>
      <c r="K1301" s="194"/>
    </row>
    <row r="1302" spans="1:11" x14ac:dyDescent="0.35">
      <c r="A1302" s="193" t="s">
        <v>9849</v>
      </c>
      <c r="B1302" s="194" t="s">
        <v>120</v>
      </c>
      <c r="C1302" s="194"/>
      <c r="D1302" s="194"/>
      <c r="E1302" s="194" t="s">
        <v>228</v>
      </c>
      <c r="F1302" s="194" t="s">
        <v>2544</v>
      </c>
      <c r="G1302" s="194" t="s">
        <v>4553</v>
      </c>
      <c r="H1302" s="194"/>
      <c r="I1302" s="194"/>
      <c r="J1302" s="194"/>
      <c r="K1302" s="194"/>
    </row>
    <row r="1303" spans="1:11" x14ac:dyDescent="0.35">
      <c r="A1303" s="193" t="s">
        <v>9850</v>
      </c>
      <c r="B1303" s="194" t="s">
        <v>120</v>
      </c>
      <c r="C1303" s="194"/>
      <c r="D1303" s="194"/>
      <c r="E1303" s="194" t="s">
        <v>228</v>
      </c>
      <c r="F1303" s="194" t="s">
        <v>2553</v>
      </c>
      <c r="G1303" s="194" t="s">
        <v>4553</v>
      </c>
      <c r="H1303" s="194"/>
      <c r="I1303" s="194"/>
      <c r="J1303" s="194"/>
      <c r="K1303" s="194"/>
    </row>
    <row r="1304" spans="1:11" x14ac:dyDescent="0.35">
      <c r="A1304" s="193" t="s">
        <v>9851</v>
      </c>
      <c r="B1304" s="194" t="s">
        <v>120</v>
      </c>
      <c r="C1304" s="194"/>
      <c r="D1304" s="194"/>
      <c r="E1304" s="194" t="s">
        <v>228</v>
      </c>
      <c r="F1304" s="194" t="s">
        <v>2544</v>
      </c>
      <c r="G1304" s="194" t="s">
        <v>4555</v>
      </c>
      <c r="H1304" s="194"/>
      <c r="I1304" s="194"/>
      <c r="J1304" s="194"/>
      <c r="K1304" s="194"/>
    </row>
    <row r="1305" spans="1:11" x14ac:dyDescent="0.35">
      <c r="A1305" s="193" t="s">
        <v>9852</v>
      </c>
      <c r="B1305" s="194" t="s">
        <v>120</v>
      </c>
      <c r="C1305" s="194"/>
      <c r="D1305" s="194"/>
      <c r="E1305" s="194" t="s">
        <v>228</v>
      </c>
      <c r="F1305" s="194" t="s">
        <v>2553</v>
      </c>
      <c r="G1305" s="194" t="s">
        <v>4555</v>
      </c>
      <c r="H1305" s="194"/>
      <c r="I1305" s="194"/>
      <c r="J1305" s="194"/>
      <c r="K1305" s="194"/>
    </row>
    <row r="1306" spans="1:11" x14ac:dyDescent="0.35">
      <c r="A1306" s="193" t="s">
        <v>9853</v>
      </c>
      <c r="B1306" s="194" t="s">
        <v>120</v>
      </c>
      <c r="C1306" s="194"/>
      <c r="D1306" s="194"/>
      <c r="E1306" s="194" t="s">
        <v>228</v>
      </c>
      <c r="F1306" s="194" t="s">
        <v>2544</v>
      </c>
      <c r="G1306" s="194" t="s">
        <v>4555</v>
      </c>
      <c r="H1306" s="194"/>
      <c r="I1306" s="194"/>
      <c r="J1306" s="194"/>
      <c r="K1306" s="194"/>
    </row>
    <row r="1307" spans="1:11" x14ac:dyDescent="0.35">
      <c r="A1307" s="193" t="s">
        <v>9854</v>
      </c>
      <c r="B1307" s="194" t="s">
        <v>120</v>
      </c>
      <c r="C1307" s="194"/>
      <c r="D1307" s="194"/>
      <c r="E1307" s="194" t="s">
        <v>228</v>
      </c>
      <c r="F1307" s="194" t="s">
        <v>2544</v>
      </c>
      <c r="G1307" s="194" t="s">
        <v>4569</v>
      </c>
      <c r="H1307" s="194"/>
      <c r="I1307" s="194"/>
      <c r="J1307" s="194"/>
      <c r="K1307" s="194"/>
    </row>
    <row r="1308" spans="1:11" x14ac:dyDescent="0.35">
      <c r="A1308" s="193" t="s">
        <v>9855</v>
      </c>
      <c r="B1308" s="194" t="s">
        <v>120</v>
      </c>
      <c r="C1308" s="194"/>
      <c r="D1308" s="194"/>
      <c r="E1308" s="194" t="s">
        <v>228</v>
      </c>
      <c r="F1308" s="194" t="s">
        <v>2553</v>
      </c>
      <c r="G1308" s="194" t="s">
        <v>4521</v>
      </c>
      <c r="H1308" s="194"/>
      <c r="I1308" s="194"/>
      <c r="J1308" s="194"/>
      <c r="K1308" s="194"/>
    </row>
    <row r="1309" spans="1:11" x14ac:dyDescent="0.35">
      <c r="A1309" s="193" t="s">
        <v>9856</v>
      </c>
      <c r="B1309" s="194" t="s">
        <v>120</v>
      </c>
      <c r="C1309" s="194"/>
      <c r="D1309" s="194"/>
      <c r="E1309" s="194" t="s">
        <v>228</v>
      </c>
      <c r="F1309" s="194" t="s">
        <v>2544</v>
      </c>
      <c r="G1309" s="194" t="s">
        <v>4579</v>
      </c>
      <c r="H1309" s="194"/>
      <c r="I1309" s="194"/>
      <c r="J1309" s="194"/>
      <c r="K1309" s="194"/>
    </row>
    <row r="1310" spans="1:11" x14ac:dyDescent="0.35">
      <c r="A1310" s="193" t="s">
        <v>9857</v>
      </c>
      <c r="B1310" s="194" t="s">
        <v>120</v>
      </c>
      <c r="C1310" s="194"/>
      <c r="D1310" s="194"/>
      <c r="E1310" s="194" t="s">
        <v>1683</v>
      </c>
      <c r="F1310" s="194" t="s">
        <v>2553</v>
      </c>
      <c r="G1310" s="194" t="s">
        <v>4584</v>
      </c>
      <c r="H1310" s="194"/>
      <c r="I1310" s="194"/>
      <c r="J1310" s="194"/>
      <c r="K1310" s="194"/>
    </row>
    <row r="1311" spans="1:11" x14ac:dyDescent="0.35">
      <c r="A1311" s="193" t="s">
        <v>9858</v>
      </c>
      <c r="B1311" s="194" t="s">
        <v>120</v>
      </c>
      <c r="C1311" s="194"/>
      <c r="D1311" s="194"/>
      <c r="E1311" s="194" t="s">
        <v>227</v>
      </c>
      <c r="F1311" s="194" t="s">
        <v>2553</v>
      </c>
      <c r="G1311" s="194" t="s">
        <v>4645</v>
      </c>
      <c r="H1311" s="194"/>
      <c r="I1311" s="194"/>
      <c r="J1311" s="194"/>
      <c r="K1311" s="194"/>
    </row>
    <row r="1312" spans="1:11" x14ac:dyDescent="0.35">
      <c r="A1312" s="193" t="s">
        <v>9859</v>
      </c>
      <c r="B1312" s="194" t="s">
        <v>120</v>
      </c>
      <c r="C1312" s="194"/>
      <c r="D1312" s="194"/>
      <c r="E1312" s="194" t="s">
        <v>1683</v>
      </c>
      <c r="F1312" s="194" t="s">
        <v>2553</v>
      </c>
      <c r="G1312" s="194" t="s">
        <v>4610</v>
      </c>
      <c r="H1312" s="194"/>
      <c r="I1312" s="194"/>
      <c r="J1312" s="194"/>
      <c r="K1312" s="194"/>
    </row>
    <row r="1313" spans="1:14" x14ac:dyDescent="0.35">
      <c r="A1313" s="193" t="s">
        <v>9860</v>
      </c>
      <c r="B1313" s="194" t="s">
        <v>120</v>
      </c>
      <c r="C1313" s="194"/>
      <c r="D1313" s="194"/>
      <c r="E1313" s="194" t="s">
        <v>1683</v>
      </c>
      <c r="F1313" s="194" t="s">
        <v>2544</v>
      </c>
      <c r="G1313" s="194" t="s">
        <v>4610</v>
      </c>
      <c r="H1313" s="194"/>
      <c r="I1313" s="194"/>
      <c r="J1313" s="194"/>
      <c r="K1313" s="194"/>
    </row>
    <row r="1314" spans="1:14" x14ac:dyDescent="0.35">
      <c r="A1314" s="193" t="s">
        <v>9861</v>
      </c>
      <c r="B1314" s="194" t="s">
        <v>120</v>
      </c>
      <c r="C1314" s="194"/>
      <c r="D1314" s="194"/>
      <c r="E1314" s="194" t="s">
        <v>1683</v>
      </c>
      <c r="F1314" s="194" t="s">
        <v>2544</v>
      </c>
      <c r="G1314" s="194" t="s">
        <v>4610</v>
      </c>
      <c r="H1314" s="194"/>
      <c r="I1314" s="194"/>
      <c r="J1314" s="194"/>
      <c r="K1314" s="194"/>
    </row>
    <row r="1315" spans="1:14" x14ac:dyDescent="0.35">
      <c r="A1315" s="193" t="s">
        <v>9862</v>
      </c>
      <c r="B1315" s="194" t="s">
        <v>120</v>
      </c>
      <c r="C1315" s="194"/>
      <c r="D1315" s="194"/>
      <c r="E1315" s="194" t="s">
        <v>1683</v>
      </c>
      <c r="F1315" s="194" t="s">
        <v>2553</v>
      </c>
      <c r="G1315" s="194" t="s">
        <v>4610</v>
      </c>
      <c r="H1315" s="194"/>
      <c r="I1315" s="194"/>
      <c r="J1315" s="194"/>
      <c r="K1315" s="194"/>
    </row>
    <row r="1316" spans="1:14" s="116" customFormat="1" x14ac:dyDescent="0.35">
      <c r="A1316" s="170" t="s">
        <v>9863</v>
      </c>
      <c r="B1316" s="4" t="s">
        <v>120</v>
      </c>
      <c r="C1316" s="4"/>
      <c r="D1316" s="4"/>
      <c r="E1316" s="4" t="s">
        <v>1683</v>
      </c>
      <c r="F1316" s="4" t="s">
        <v>2553</v>
      </c>
      <c r="G1316" s="4" t="s">
        <v>4610</v>
      </c>
      <c r="H1316" s="4"/>
      <c r="I1316" s="4"/>
      <c r="J1316" s="4"/>
      <c r="K1316" s="4"/>
      <c r="L1316" s="4"/>
      <c r="M1316" s="4"/>
      <c r="N1316" s="4"/>
    </row>
    <row r="1317" spans="1:14" s="116" customFormat="1" x14ac:dyDescent="0.35">
      <c r="A1317" s="170" t="s">
        <v>9864</v>
      </c>
      <c r="B1317" s="4" t="s">
        <v>120</v>
      </c>
      <c r="C1317" s="4"/>
      <c r="D1317" s="4"/>
      <c r="E1317" s="4" t="s">
        <v>1683</v>
      </c>
      <c r="F1317" s="4" t="s">
        <v>2553</v>
      </c>
      <c r="G1317" s="4" t="s">
        <v>4610</v>
      </c>
      <c r="H1317" s="4"/>
      <c r="I1317" s="4"/>
      <c r="J1317" s="4"/>
      <c r="K1317" s="4"/>
      <c r="L1317" s="4"/>
      <c r="M1317" s="4"/>
      <c r="N1317" s="4"/>
    </row>
    <row r="1318" spans="1:14" s="116" customFormat="1" x14ac:dyDescent="0.35">
      <c r="A1318" s="170" t="s">
        <v>9865</v>
      </c>
      <c r="B1318" s="4" t="s">
        <v>120</v>
      </c>
      <c r="C1318" s="4"/>
      <c r="D1318" s="4"/>
      <c r="E1318" s="4" t="s">
        <v>227</v>
      </c>
      <c r="F1318" s="4" t="s">
        <v>2553</v>
      </c>
      <c r="G1318" s="4" t="s">
        <v>4648</v>
      </c>
      <c r="H1318" s="4"/>
      <c r="I1318" s="4"/>
      <c r="J1318" s="4"/>
      <c r="K1318" s="4"/>
      <c r="L1318" s="4"/>
      <c r="M1318" s="4"/>
      <c r="N1318" s="4"/>
    </row>
    <row r="1319" spans="1:14" s="116" customFormat="1" x14ac:dyDescent="0.35">
      <c r="A1319" s="170" t="s">
        <v>9866</v>
      </c>
      <c r="B1319" s="4" t="s">
        <v>120</v>
      </c>
      <c r="C1319" s="4"/>
      <c r="D1319" s="4"/>
      <c r="E1319" s="4" t="s">
        <v>227</v>
      </c>
      <c r="F1319" s="4" t="s">
        <v>2553</v>
      </c>
      <c r="G1319" s="4" t="s">
        <v>4648</v>
      </c>
      <c r="H1319" s="4"/>
      <c r="I1319" s="4"/>
      <c r="J1319" s="4"/>
      <c r="K1319" s="4"/>
      <c r="L1319" s="4"/>
      <c r="M1319" s="4"/>
      <c r="N1319" s="4"/>
    </row>
    <row r="1320" spans="1:14" s="116" customFormat="1" x14ac:dyDescent="0.35">
      <c r="A1320" s="170" t="s">
        <v>9779</v>
      </c>
      <c r="B1320" s="4" t="s">
        <v>120</v>
      </c>
      <c r="C1320" s="4"/>
      <c r="D1320" s="4"/>
      <c r="E1320" s="4" t="s">
        <v>227</v>
      </c>
      <c r="F1320" s="4" t="s">
        <v>2553</v>
      </c>
      <c r="G1320" s="4" t="s">
        <v>4648</v>
      </c>
      <c r="H1320" s="4"/>
      <c r="I1320" s="4"/>
      <c r="J1320" s="4"/>
      <c r="K1320" s="4"/>
      <c r="L1320" s="4"/>
      <c r="M1320" s="4"/>
      <c r="N1320" s="4"/>
    </row>
    <row r="1321" spans="1:14" s="116" customFormat="1" x14ac:dyDescent="0.35">
      <c r="A1321" s="170" t="s">
        <v>9867</v>
      </c>
      <c r="B1321" s="4" t="s">
        <v>120</v>
      </c>
      <c r="C1321" s="4"/>
      <c r="D1321" s="4"/>
      <c r="E1321" s="4" t="s">
        <v>1683</v>
      </c>
      <c r="F1321" s="4" t="s">
        <v>2553</v>
      </c>
      <c r="G1321" s="4" t="s">
        <v>4650</v>
      </c>
      <c r="H1321" s="4"/>
      <c r="I1321" s="4"/>
      <c r="J1321" s="4"/>
      <c r="K1321" s="4"/>
      <c r="L1321" s="4"/>
      <c r="M1321" s="4"/>
      <c r="N1321" s="4"/>
    </row>
    <row r="1322" spans="1:14" s="116" customFormat="1" x14ac:dyDescent="0.35">
      <c r="A1322" s="170" t="s">
        <v>9868</v>
      </c>
      <c r="B1322" s="4" t="s">
        <v>120</v>
      </c>
      <c r="C1322" s="4"/>
      <c r="D1322" s="4"/>
      <c r="E1322" s="4" t="s">
        <v>1683</v>
      </c>
      <c r="F1322" s="4" t="s">
        <v>2553</v>
      </c>
      <c r="G1322" s="4" t="s">
        <v>4650</v>
      </c>
      <c r="H1322" s="4"/>
      <c r="I1322" s="4"/>
      <c r="J1322" s="4"/>
      <c r="K1322" s="4"/>
      <c r="L1322" s="4"/>
      <c r="M1322" s="4"/>
      <c r="N1322" s="4"/>
    </row>
    <row r="1323" spans="1:14" s="116" customFormat="1" x14ac:dyDescent="0.35">
      <c r="A1323" s="170" t="s">
        <v>9869</v>
      </c>
      <c r="B1323" s="4" t="s">
        <v>120</v>
      </c>
      <c r="C1323" s="4"/>
      <c r="D1323" s="4"/>
      <c r="E1323" s="4" t="s">
        <v>1683</v>
      </c>
      <c r="F1323" s="4" t="s">
        <v>2553</v>
      </c>
      <c r="G1323" s="4" t="s">
        <v>5041</v>
      </c>
      <c r="H1323" s="4"/>
      <c r="I1323" s="4"/>
      <c r="J1323" s="4"/>
      <c r="K1323" s="4"/>
      <c r="L1323" s="4"/>
      <c r="M1323" s="4"/>
      <c r="N1323" s="4"/>
    </row>
    <row r="1324" spans="1:14" s="116" customFormat="1" x14ac:dyDescent="0.35">
      <c r="A1324" s="170" t="s">
        <v>9870</v>
      </c>
      <c r="B1324" s="4" t="s">
        <v>120</v>
      </c>
      <c r="C1324" s="4"/>
      <c r="D1324" s="4"/>
      <c r="E1324" s="4" t="s">
        <v>1683</v>
      </c>
      <c r="F1324" s="4" t="s">
        <v>2553</v>
      </c>
      <c r="G1324" s="4" t="s">
        <v>4651</v>
      </c>
      <c r="H1324" s="4"/>
      <c r="I1324" s="4"/>
      <c r="J1324" s="4"/>
      <c r="K1324" s="4"/>
      <c r="L1324" s="4"/>
      <c r="M1324" s="4"/>
      <c r="N1324" s="4"/>
    </row>
    <row r="1325" spans="1:14" s="116" customFormat="1" x14ac:dyDescent="0.35">
      <c r="A1325" s="170" t="s">
        <v>9871</v>
      </c>
      <c r="B1325" s="4" t="s">
        <v>120</v>
      </c>
      <c r="C1325" s="4"/>
      <c r="D1325" s="4"/>
      <c r="E1325" s="4" t="s">
        <v>1683</v>
      </c>
      <c r="F1325" s="4" t="s">
        <v>2553</v>
      </c>
      <c r="G1325" s="4" t="s">
        <v>4651</v>
      </c>
      <c r="H1325" s="4"/>
      <c r="I1325" s="4"/>
      <c r="J1325" s="4"/>
      <c r="K1325" s="4"/>
      <c r="L1325" s="4"/>
      <c r="M1325" s="4"/>
      <c r="N1325" s="4"/>
    </row>
    <row r="1326" spans="1:14" s="116" customFormat="1" x14ac:dyDescent="0.35">
      <c r="A1326" s="170" t="s">
        <v>9872</v>
      </c>
      <c r="B1326" s="4" t="s">
        <v>120</v>
      </c>
      <c r="C1326" s="4"/>
      <c r="D1326" s="4"/>
      <c r="E1326" s="4" t="s">
        <v>1683</v>
      </c>
      <c r="F1326" s="4" t="s">
        <v>2553</v>
      </c>
      <c r="G1326" s="4" t="s">
        <v>4651</v>
      </c>
      <c r="H1326" s="4"/>
      <c r="I1326" s="4"/>
      <c r="J1326" s="4"/>
      <c r="K1326" s="4"/>
      <c r="L1326" s="4"/>
      <c r="M1326" s="4"/>
      <c r="N1326" s="4"/>
    </row>
    <row r="1327" spans="1:14" s="116" customFormat="1" x14ac:dyDescent="0.35">
      <c r="A1327" s="170" t="s">
        <v>9873</v>
      </c>
      <c r="B1327" s="4" t="s">
        <v>120</v>
      </c>
      <c r="C1327" s="4"/>
      <c r="D1327" s="4"/>
      <c r="E1327" s="4" t="s">
        <v>1683</v>
      </c>
      <c r="F1327" s="4" t="s">
        <v>2553</v>
      </c>
      <c r="G1327" s="4" t="s">
        <v>4651</v>
      </c>
      <c r="H1327" s="4"/>
      <c r="I1327" s="4"/>
      <c r="J1327" s="4"/>
      <c r="K1327" s="4"/>
      <c r="L1327" s="4"/>
      <c r="M1327" s="4"/>
      <c r="N1327" s="4"/>
    </row>
    <row r="1328" spans="1:14" s="116" customFormat="1" x14ac:dyDescent="0.35">
      <c r="A1328" s="170" t="s">
        <v>9874</v>
      </c>
      <c r="B1328" s="4" t="s">
        <v>120</v>
      </c>
      <c r="C1328" s="4"/>
      <c r="D1328" s="4"/>
      <c r="E1328" s="4" t="s">
        <v>1683</v>
      </c>
      <c r="F1328" s="4" t="s">
        <v>2553</v>
      </c>
      <c r="G1328" s="4" t="s">
        <v>4651</v>
      </c>
      <c r="H1328" s="4"/>
      <c r="I1328" s="4"/>
      <c r="J1328" s="4"/>
      <c r="K1328" s="4"/>
      <c r="L1328" s="4"/>
      <c r="M1328" s="4"/>
      <c r="N1328" s="4"/>
    </row>
    <row r="1329" spans="1:14" s="116" customFormat="1" x14ac:dyDescent="0.35">
      <c r="A1329" s="170" t="s">
        <v>9875</v>
      </c>
      <c r="B1329" s="4" t="s">
        <v>120</v>
      </c>
      <c r="C1329" s="4"/>
      <c r="D1329" s="4"/>
      <c r="E1329" s="4" t="s">
        <v>1683</v>
      </c>
      <c r="F1329" s="4" t="s">
        <v>2553</v>
      </c>
      <c r="G1329" s="4" t="s">
        <v>4651</v>
      </c>
      <c r="H1329" s="4"/>
      <c r="I1329" s="4"/>
      <c r="J1329" s="4"/>
      <c r="K1329" s="4"/>
      <c r="L1329" s="4"/>
      <c r="M1329" s="4"/>
      <c r="N1329" s="4"/>
    </row>
    <row r="1330" spans="1:14" s="116" customFormat="1" x14ac:dyDescent="0.35">
      <c r="A1330" s="170" t="s">
        <v>9876</v>
      </c>
      <c r="B1330" s="4" t="s">
        <v>120</v>
      </c>
      <c r="C1330" s="4"/>
      <c r="D1330" s="4"/>
      <c r="E1330" s="4" t="s">
        <v>227</v>
      </c>
      <c r="F1330" s="4" t="s">
        <v>2553</v>
      </c>
      <c r="G1330" s="4" t="s">
        <v>4510</v>
      </c>
      <c r="H1330" s="4"/>
      <c r="I1330" s="4"/>
      <c r="J1330" s="4"/>
      <c r="K1330" s="4"/>
      <c r="L1330" s="4"/>
      <c r="M1330" s="4"/>
      <c r="N1330" s="4"/>
    </row>
    <row r="1331" spans="1:14" s="116" customFormat="1" x14ac:dyDescent="0.35">
      <c r="A1331" s="170" t="s">
        <v>9877</v>
      </c>
      <c r="B1331" s="4" t="s">
        <v>120</v>
      </c>
      <c r="C1331" s="4"/>
      <c r="D1331" s="4"/>
      <c r="E1331" s="4" t="s">
        <v>227</v>
      </c>
      <c r="F1331" s="4" t="s">
        <v>2544</v>
      </c>
      <c r="G1331" s="4" t="s">
        <v>4515</v>
      </c>
      <c r="H1331" s="4"/>
      <c r="I1331" s="4"/>
      <c r="J1331" s="4"/>
      <c r="K1331" s="4"/>
      <c r="L1331" s="4"/>
      <c r="M1331" s="4"/>
      <c r="N1331" s="4"/>
    </row>
    <row r="1332" spans="1:14" s="116" customFormat="1" x14ac:dyDescent="0.35">
      <c r="A1332" s="170" t="s">
        <v>9878</v>
      </c>
      <c r="B1332" s="4" t="s">
        <v>120</v>
      </c>
      <c r="C1332" s="4"/>
      <c r="D1332" s="4"/>
      <c r="E1332" s="4" t="s">
        <v>227</v>
      </c>
      <c r="F1332" s="4" t="s">
        <v>2544</v>
      </c>
      <c r="G1332" s="4" t="s">
        <v>4515</v>
      </c>
      <c r="H1332" s="4"/>
      <c r="I1332" s="4"/>
      <c r="J1332" s="4"/>
      <c r="K1332" s="4"/>
      <c r="L1332" s="4"/>
      <c r="M1332" s="4"/>
      <c r="N1332" s="4"/>
    </row>
    <row r="1333" spans="1:14" s="116" customFormat="1" x14ac:dyDescent="0.35">
      <c r="A1333" s="170" t="s">
        <v>9879</v>
      </c>
      <c r="B1333" s="4" t="s">
        <v>120</v>
      </c>
      <c r="C1333" s="4"/>
      <c r="D1333" s="4"/>
      <c r="E1333" s="4" t="s">
        <v>227</v>
      </c>
      <c r="F1333" s="4" t="s">
        <v>2544</v>
      </c>
      <c r="G1333" s="4" t="s">
        <v>4523</v>
      </c>
      <c r="H1333" s="4"/>
      <c r="I1333" s="4"/>
      <c r="J1333" s="4"/>
      <c r="K1333" s="4"/>
      <c r="L1333" s="4"/>
      <c r="M1333" s="4"/>
      <c r="N1333" s="4"/>
    </row>
    <row r="1334" spans="1:14" s="116" customFormat="1" x14ac:dyDescent="0.35">
      <c r="A1334" s="170" t="s">
        <v>9880</v>
      </c>
      <c r="B1334" s="4" t="s">
        <v>120</v>
      </c>
      <c r="C1334" s="4"/>
      <c r="D1334" s="4"/>
      <c r="E1334" s="4" t="s">
        <v>227</v>
      </c>
      <c r="F1334" s="4" t="s">
        <v>2544</v>
      </c>
      <c r="G1334" s="4" t="s">
        <v>4523</v>
      </c>
      <c r="H1334" s="4"/>
      <c r="I1334" s="4"/>
      <c r="J1334" s="4"/>
      <c r="K1334" s="4"/>
      <c r="L1334" s="4"/>
      <c r="M1334" s="4"/>
      <c r="N1334" s="4"/>
    </row>
    <row r="1335" spans="1:14" s="116" customFormat="1" x14ac:dyDescent="0.35">
      <c r="A1335" s="170" t="s">
        <v>9881</v>
      </c>
      <c r="B1335" s="4" t="s">
        <v>120</v>
      </c>
      <c r="C1335" s="4"/>
      <c r="D1335" s="4"/>
      <c r="E1335" s="4" t="s">
        <v>227</v>
      </c>
      <c r="F1335" s="4" t="s">
        <v>2544</v>
      </c>
      <c r="G1335" s="4" t="s">
        <v>4527</v>
      </c>
      <c r="H1335" s="4"/>
      <c r="I1335" s="4"/>
      <c r="J1335" s="4"/>
      <c r="K1335" s="4"/>
      <c r="L1335" s="4"/>
      <c r="M1335" s="4"/>
      <c r="N1335" s="4"/>
    </row>
    <row r="1336" spans="1:14" s="116" customFormat="1" x14ac:dyDescent="0.35">
      <c r="A1336" s="170" t="s">
        <v>9882</v>
      </c>
      <c r="B1336" s="4" t="s">
        <v>120</v>
      </c>
      <c r="C1336" s="4"/>
      <c r="D1336" s="4"/>
      <c r="E1336" s="4" t="s">
        <v>227</v>
      </c>
      <c r="F1336" s="4" t="s">
        <v>2544</v>
      </c>
      <c r="G1336" s="4" t="s">
        <v>4527</v>
      </c>
      <c r="H1336" s="4"/>
      <c r="I1336" s="4"/>
      <c r="J1336" s="4"/>
      <c r="K1336" s="4"/>
      <c r="L1336" s="4"/>
      <c r="M1336" s="4"/>
      <c r="N1336" s="4"/>
    </row>
    <row r="1337" spans="1:14" s="116" customFormat="1" x14ac:dyDescent="0.35">
      <c r="A1337" s="170" t="s">
        <v>13264</v>
      </c>
      <c r="B1337" s="4" t="s">
        <v>120</v>
      </c>
      <c r="C1337" s="4"/>
      <c r="D1337" s="4"/>
      <c r="E1337" s="4" t="s">
        <v>227</v>
      </c>
      <c r="F1337" s="4" t="s">
        <v>2544</v>
      </c>
      <c r="G1337" s="4" t="s">
        <v>4529</v>
      </c>
      <c r="H1337" s="4"/>
      <c r="I1337" s="4"/>
      <c r="J1337" s="4"/>
      <c r="K1337" s="4"/>
      <c r="L1337" s="4"/>
      <c r="M1337" s="4"/>
      <c r="N1337" s="4"/>
    </row>
    <row r="1338" spans="1:14" s="116" customFormat="1" x14ac:dyDescent="0.35">
      <c r="A1338" s="170" t="s">
        <v>9884</v>
      </c>
      <c r="B1338" s="4" t="s">
        <v>120</v>
      </c>
      <c r="C1338" s="4"/>
      <c r="D1338" s="4"/>
      <c r="E1338" s="4" t="s">
        <v>227</v>
      </c>
      <c r="F1338" s="4" t="s">
        <v>2544</v>
      </c>
      <c r="G1338" s="4" t="s">
        <v>4538</v>
      </c>
      <c r="H1338" s="4"/>
      <c r="I1338" s="4"/>
      <c r="J1338" s="4"/>
      <c r="K1338" s="4"/>
      <c r="L1338" s="4"/>
      <c r="M1338" s="4"/>
      <c r="N1338" s="4"/>
    </row>
    <row r="1339" spans="1:14" s="116" customFormat="1" x14ac:dyDescent="0.35">
      <c r="A1339" s="170" t="s">
        <v>9885</v>
      </c>
      <c r="B1339" s="4" t="s">
        <v>120</v>
      </c>
      <c r="C1339" s="4"/>
      <c r="D1339" s="4"/>
      <c r="E1339" s="4" t="s">
        <v>227</v>
      </c>
      <c r="F1339" s="4" t="s">
        <v>2544</v>
      </c>
      <c r="G1339" s="4" t="s">
        <v>4542</v>
      </c>
      <c r="H1339" s="4"/>
      <c r="I1339" s="4"/>
      <c r="J1339" s="4"/>
      <c r="K1339" s="4"/>
      <c r="L1339" s="4"/>
      <c r="M1339" s="4"/>
      <c r="N1339" s="4"/>
    </row>
    <row r="1340" spans="1:14" s="116" customFormat="1" x14ac:dyDescent="0.35">
      <c r="A1340" s="170" t="s">
        <v>9886</v>
      </c>
      <c r="B1340" s="4" t="s">
        <v>120</v>
      </c>
      <c r="C1340" s="4"/>
      <c r="D1340" s="4"/>
      <c r="E1340" s="4" t="s">
        <v>227</v>
      </c>
      <c r="F1340" s="4" t="s">
        <v>2544</v>
      </c>
      <c r="G1340" s="4" t="s">
        <v>4538</v>
      </c>
      <c r="H1340" s="4"/>
      <c r="I1340" s="4"/>
      <c r="J1340" s="4"/>
      <c r="K1340" s="4"/>
      <c r="L1340" s="4"/>
      <c r="M1340" s="4"/>
      <c r="N1340" s="4"/>
    </row>
    <row r="1341" spans="1:14" s="116" customFormat="1" x14ac:dyDescent="0.35">
      <c r="A1341" s="170" t="s">
        <v>9887</v>
      </c>
      <c r="B1341" s="4" t="s">
        <v>120</v>
      </c>
      <c r="C1341" s="4"/>
      <c r="D1341" s="4"/>
      <c r="E1341" s="4" t="s">
        <v>227</v>
      </c>
      <c r="F1341" s="4" t="s">
        <v>2544</v>
      </c>
      <c r="G1341" s="4" t="s">
        <v>4603</v>
      </c>
      <c r="H1341" s="4"/>
      <c r="I1341" s="4"/>
      <c r="J1341" s="4"/>
      <c r="K1341" s="4"/>
      <c r="L1341" s="4"/>
      <c r="M1341" s="4"/>
      <c r="N1341" s="4"/>
    </row>
    <row r="1342" spans="1:14" s="116" customFormat="1" x14ac:dyDescent="0.35">
      <c r="A1342" s="170" t="s">
        <v>9888</v>
      </c>
      <c r="B1342" s="4" t="s">
        <v>120</v>
      </c>
      <c r="C1342" s="4"/>
      <c r="D1342" s="4"/>
      <c r="E1342" s="4" t="s">
        <v>228</v>
      </c>
      <c r="F1342" s="4" t="s">
        <v>2553</v>
      </c>
      <c r="G1342" s="4" t="s">
        <v>4603</v>
      </c>
      <c r="H1342" s="4"/>
      <c r="I1342" s="4"/>
      <c r="J1342" s="4"/>
      <c r="K1342" s="4"/>
      <c r="L1342" s="4"/>
      <c r="M1342" s="4"/>
      <c r="N1342" s="4"/>
    </row>
    <row r="1343" spans="1:14" s="116" customFormat="1" x14ac:dyDescent="0.35">
      <c r="A1343" s="170" t="s">
        <v>9889</v>
      </c>
      <c r="B1343" s="4" t="s">
        <v>120</v>
      </c>
      <c r="C1343" s="4"/>
      <c r="D1343" s="4"/>
      <c r="E1343" s="4" t="s">
        <v>228</v>
      </c>
      <c r="F1343" s="4" t="s">
        <v>2553</v>
      </c>
      <c r="G1343" s="4" t="s">
        <v>4607</v>
      </c>
      <c r="H1343" s="4"/>
      <c r="I1343" s="4"/>
      <c r="J1343" s="4"/>
      <c r="K1343" s="4"/>
      <c r="L1343" s="4"/>
      <c r="M1343" s="4"/>
      <c r="N1343" s="4"/>
    </row>
    <row r="1344" spans="1:14" s="116" customFormat="1" x14ac:dyDescent="0.35">
      <c r="A1344" s="170" t="s">
        <v>9890</v>
      </c>
      <c r="B1344" s="4" t="s">
        <v>120</v>
      </c>
      <c r="C1344" s="4"/>
      <c r="D1344" s="4"/>
      <c r="E1344" s="4" t="s">
        <v>228</v>
      </c>
      <c r="F1344" s="4" t="s">
        <v>2544</v>
      </c>
      <c r="G1344" s="4" t="s">
        <v>4607</v>
      </c>
      <c r="H1344" s="4"/>
      <c r="I1344" s="4"/>
      <c r="J1344" s="4"/>
      <c r="K1344" s="4"/>
      <c r="L1344" s="4"/>
      <c r="M1344" s="4"/>
      <c r="N1344" s="4"/>
    </row>
    <row r="1345" spans="1:14" s="116" customFormat="1" x14ac:dyDescent="0.35">
      <c r="A1345" s="170" t="s">
        <v>9891</v>
      </c>
      <c r="B1345" s="4" t="s">
        <v>120</v>
      </c>
      <c r="C1345" s="4"/>
      <c r="D1345" s="4"/>
      <c r="E1345" s="4" t="s">
        <v>227</v>
      </c>
      <c r="F1345" s="4" t="s">
        <v>2544</v>
      </c>
      <c r="G1345" s="4" t="s">
        <v>4608</v>
      </c>
      <c r="H1345" s="4"/>
      <c r="I1345" s="4"/>
      <c r="J1345" s="4"/>
      <c r="K1345" s="4"/>
      <c r="L1345" s="4"/>
      <c r="M1345" s="4"/>
      <c r="N1345" s="4"/>
    </row>
    <row r="1346" spans="1:14" s="116" customFormat="1" x14ac:dyDescent="0.35">
      <c r="A1346" s="170" t="s">
        <v>9892</v>
      </c>
      <c r="B1346" s="4" t="s">
        <v>120</v>
      </c>
      <c r="C1346" s="4"/>
      <c r="D1346" s="4"/>
      <c r="E1346" s="4" t="s">
        <v>228</v>
      </c>
      <c r="F1346" s="4" t="s">
        <v>2544</v>
      </c>
      <c r="G1346" s="4" t="s">
        <v>4608</v>
      </c>
      <c r="H1346" s="4"/>
      <c r="I1346" s="4"/>
      <c r="J1346" s="4"/>
      <c r="K1346" s="4"/>
      <c r="L1346" s="4"/>
      <c r="M1346" s="4"/>
      <c r="N1346" s="4"/>
    </row>
    <row r="1347" spans="1:14" s="116" customFormat="1" x14ac:dyDescent="0.35">
      <c r="A1347" s="170" t="s">
        <v>9893</v>
      </c>
      <c r="B1347" s="4" t="s">
        <v>120</v>
      </c>
      <c r="C1347" s="4"/>
      <c r="D1347" s="4"/>
      <c r="E1347" s="4" t="s">
        <v>228</v>
      </c>
      <c r="F1347" s="4" t="s">
        <v>2553</v>
      </c>
      <c r="G1347" s="4" t="s">
        <v>4614</v>
      </c>
      <c r="H1347" s="4"/>
      <c r="I1347" s="4"/>
      <c r="J1347" s="4"/>
      <c r="K1347" s="4"/>
      <c r="L1347" s="4"/>
      <c r="M1347" s="4"/>
      <c r="N1347" s="4"/>
    </row>
    <row r="1348" spans="1:14" s="116" customFormat="1" ht="29" x14ac:dyDescent="0.35">
      <c r="A1348" s="170" t="s">
        <v>9894</v>
      </c>
      <c r="B1348" s="4" t="s">
        <v>120</v>
      </c>
      <c r="C1348" s="4"/>
      <c r="D1348" s="4"/>
      <c r="E1348" s="4" t="s">
        <v>470</v>
      </c>
      <c r="F1348" s="4" t="s">
        <v>2544</v>
      </c>
      <c r="G1348" s="4" t="s">
        <v>4614</v>
      </c>
      <c r="H1348" s="4"/>
      <c r="I1348" s="4"/>
      <c r="J1348" s="4"/>
      <c r="K1348" s="4"/>
      <c r="L1348" s="4"/>
      <c r="M1348" s="4"/>
      <c r="N1348" s="4"/>
    </row>
    <row r="1349" spans="1:14" s="116" customFormat="1" x14ac:dyDescent="0.35">
      <c r="A1349" s="170" t="s">
        <v>9895</v>
      </c>
      <c r="B1349" s="4" t="s">
        <v>120</v>
      </c>
      <c r="C1349" s="4"/>
      <c r="D1349" s="4"/>
      <c r="E1349" s="4" t="s">
        <v>9845</v>
      </c>
      <c r="F1349" s="4" t="s">
        <v>2553</v>
      </c>
      <c r="G1349" s="4" t="s">
        <v>4616</v>
      </c>
      <c r="H1349" s="4"/>
      <c r="I1349" s="4"/>
      <c r="J1349" s="4"/>
      <c r="K1349" s="4"/>
      <c r="L1349" s="4"/>
      <c r="M1349" s="4"/>
      <c r="N1349" s="4"/>
    </row>
    <row r="1350" spans="1:14" s="116" customFormat="1" x14ac:dyDescent="0.35">
      <c r="A1350" s="170" t="s">
        <v>9896</v>
      </c>
      <c r="B1350" s="4" t="s">
        <v>120</v>
      </c>
      <c r="C1350" s="4"/>
      <c r="D1350" s="4"/>
      <c r="E1350" s="4" t="s">
        <v>228</v>
      </c>
      <c r="F1350" s="4" t="s">
        <v>2553</v>
      </c>
      <c r="G1350" s="4" t="s">
        <v>4625</v>
      </c>
      <c r="H1350" s="4"/>
      <c r="I1350" s="4"/>
      <c r="J1350" s="4"/>
      <c r="K1350" s="4"/>
      <c r="L1350" s="4"/>
      <c r="M1350" s="4"/>
      <c r="N1350" s="4"/>
    </row>
    <row r="1351" spans="1:14" s="4" customFormat="1" x14ac:dyDescent="0.35">
      <c r="A1351" s="170" t="s">
        <v>9897</v>
      </c>
      <c r="B1351" s="4" t="s">
        <v>120</v>
      </c>
      <c r="E1351" s="4" t="s">
        <v>470</v>
      </c>
      <c r="F1351" s="4" t="s">
        <v>2544</v>
      </c>
      <c r="G1351" s="4" t="s">
        <v>4629</v>
      </c>
    </row>
    <row r="1352" spans="1:14" s="116" customFormat="1" x14ac:dyDescent="0.35">
      <c r="A1352" s="170" t="s">
        <v>9898</v>
      </c>
      <c r="B1352" s="4" t="s">
        <v>120</v>
      </c>
      <c r="C1352" s="4"/>
      <c r="D1352" s="4"/>
      <c r="E1352" s="4" t="s">
        <v>227</v>
      </c>
      <c r="F1352" s="4" t="s">
        <v>2544</v>
      </c>
      <c r="G1352" s="4" t="s">
        <v>4623</v>
      </c>
      <c r="H1352" s="4"/>
      <c r="I1352" s="4"/>
      <c r="J1352" s="4"/>
      <c r="K1352" s="4"/>
      <c r="L1352" s="4"/>
      <c r="M1352" s="4"/>
      <c r="N1352" s="4"/>
    </row>
    <row r="1353" spans="1:14" s="116" customFormat="1" x14ac:dyDescent="0.35">
      <c r="A1353" s="170" t="s">
        <v>9899</v>
      </c>
      <c r="B1353" s="4" t="s">
        <v>120</v>
      </c>
      <c r="C1353" s="4"/>
      <c r="D1353" s="4"/>
      <c r="E1353" s="4" t="s">
        <v>227</v>
      </c>
      <c r="F1353" s="4" t="s">
        <v>2544</v>
      </c>
      <c r="G1353" s="4" t="s">
        <v>4631</v>
      </c>
      <c r="H1353" s="4"/>
      <c r="I1353" s="4"/>
      <c r="J1353" s="4"/>
      <c r="K1353" s="4"/>
      <c r="L1353" s="4"/>
      <c r="M1353" s="4"/>
      <c r="N1353" s="4"/>
    </row>
    <row r="1354" spans="1:14" s="116" customFormat="1" x14ac:dyDescent="0.35">
      <c r="A1354" s="170" t="s">
        <v>9900</v>
      </c>
      <c r="B1354" s="4" t="s">
        <v>120</v>
      </c>
      <c r="C1354" s="4"/>
      <c r="D1354" s="4"/>
      <c r="E1354" s="4" t="s">
        <v>227</v>
      </c>
      <c r="F1354" s="4" t="s">
        <v>2544</v>
      </c>
      <c r="G1354" s="4" t="s">
        <v>4631</v>
      </c>
      <c r="H1354" s="4"/>
      <c r="I1354" s="4"/>
      <c r="J1354" s="4"/>
      <c r="K1354" s="4"/>
      <c r="L1354" s="4"/>
      <c r="M1354" s="4"/>
      <c r="N1354" s="4"/>
    </row>
    <row r="1355" spans="1:14" s="116" customFormat="1" x14ac:dyDescent="0.35">
      <c r="A1355" s="170" t="s">
        <v>9901</v>
      </c>
      <c r="B1355" s="4" t="s">
        <v>120</v>
      </c>
      <c r="C1355" s="4"/>
      <c r="D1355" s="4"/>
      <c r="E1355" s="4" t="s">
        <v>227</v>
      </c>
      <c r="F1355" s="4" t="s">
        <v>2544</v>
      </c>
      <c r="G1355" s="4" t="s">
        <v>4633</v>
      </c>
      <c r="H1355" s="4"/>
      <c r="I1355" s="4"/>
      <c r="J1355" s="4"/>
      <c r="K1355" s="4"/>
      <c r="L1355" s="4"/>
      <c r="M1355" s="4"/>
      <c r="N1355" s="4"/>
    </row>
    <row r="1356" spans="1:14" s="116" customFormat="1" x14ac:dyDescent="0.35">
      <c r="A1356" s="170" t="s">
        <v>9902</v>
      </c>
      <c r="B1356" s="4" t="s">
        <v>120</v>
      </c>
      <c r="C1356" s="4"/>
      <c r="D1356" s="4"/>
      <c r="E1356" s="4" t="s">
        <v>227</v>
      </c>
      <c r="F1356" s="4" t="s">
        <v>2544</v>
      </c>
      <c r="G1356" s="4" t="s">
        <v>4633</v>
      </c>
      <c r="H1356" s="4"/>
      <c r="I1356" s="4"/>
      <c r="J1356" s="4"/>
      <c r="K1356" s="4"/>
      <c r="L1356" s="4"/>
      <c r="M1356" s="4"/>
      <c r="N1356" s="4"/>
    </row>
    <row r="1357" spans="1:14" s="116" customFormat="1" x14ac:dyDescent="0.35">
      <c r="A1357" s="170" t="s">
        <v>9903</v>
      </c>
      <c r="B1357" s="4" t="s">
        <v>120</v>
      </c>
      <c r="C1357" s="4"/>
      <c r="D1357" s="4"/>
      <c r="E1357" s="4" t="s">
        <v>227</v>
      </c>
      <c r="F1357" s="4" t="s">
        <v>2544</v>
      </c>
      <c r="G1357" s="4" t="s">
        <v>4635</v>
      </c>
      <c r="H1357" s="4"/>
      <c r="I1357" s="4"/>
      <c r="J1357" s="4"/>
      <c r="K1357" s="4"/>
      <c r="L1357" s="4"/>
      <c r="M1357" s="4"/>
      <c r="N1357" s="4"/>
    </row>
    <row r="1358" spans="1:14" s="116" customFormat="1" x14ac:dyDescent="0.35">
      <c r="A1358" s="170" t="s">
        <v>9904</v>
      </c>
      <c r="B1358" s="4" t="s">
        <v>120</v>
      </c>
      <c r="C1358" s="4"/>
      <c r="D1358" s="4"/>
      <c r="E1358" s="4" t="s">
        <v>227</v>
      </c>
      <c r="F1358" s="4" t="s">
        <v>2544</v>
      </c>
      <c r="G1358" s="4" t="s">
        <v>4637</v>
      </c>
      <c r="H1358" s="4"/>
      <c r="I1358" s="4"/>
      <c r="J1358" s="4"/>
      <c r="K1358" s="4"/>
      <c r="L1358" s="4"/>
      <c r="M1358" s="4"/>
      <c r="N1358" s="4"/>
    </row>
    <row r="1359" spans="1:14" s="116" customFormat="1" x14ac:dyDescent="0.35">
      <c r="A1359" s="170" t="s">
        <v>6322</v>
      </c>
      <c r="B1359" s="4"/>
      <c r="C1359" s="4"/>
      <c r="D1359" s="4"/>
      <c r="E1359" s="4"/>
      <c r="F1359" s="4" t="s">
        <v>2639</v>
      </c>
      <c r="G1359" s="4" t="s">
        <v>3516</v>
      </c>
      <c r="H1359" s="4"/>
      <c r="I1359" s="4"/>
      <c r="J1359" s="4"/>
      <c r="K1359" s="4"/>
      <c r="L1359" s="4"/>
      <c r="M1359" s="4"/>
      <c r="N1359" s="4"/>
    </row>
    <row r="1360" spans="1:14" s="116" customFormat="1" x14ac:dyDescent="0.35">
      <c r="A1360" s="170" t="s">
        <v>8615</v>
      </c>
      <c r="B1360" s="4"/>
      <c r="C1360" s="4"/>
      <c r="D1360" s="4"/>
      <c r="E1360" s="4"/>
      <c r="F1360" s="4"/>
      <c r="G1360" s="4"/>
      <c r="H1360" s="4"/>
      <c r="I1360" s="4"/>
      <c r="J1360" s="4"/>
      <c r="K1360" s="4"/>
      <c r="L1360" s="4"/>
      <c r="M1360" s="4"/>
      <c r="N1360" s="4"/>
    </row>
    <row r="1361" spans="1:14" s="116" customFormat="1" x14ac:dyDescent="0.35">
      <c r="A1361" s="170"/>
      <c r="B1361" s="4"/>
      <c r="C1361" s="4"/>
      <c r="D1361" s="4"/>
      <c r="E1361" s="4"/>
      <c r="F1361" s="4"/>
      <c r="G1361" s="4"/>
      <c r="H1361" s="4"/>
      <c r="I1361" s="4"/>
      <c r="J1361" s="4"/>
      <c r="K1361" s="4"/>
      <c r="L1361" s="4"/>
      <c r="M1361" s="4"/>
      <c r="N1361" s="4"/>
    </row>
    <row r="1362" spans="1:14" s="116" customFormat="1" x14ac:dyDescent="0.35">
      <c r="A1362" s="170"/>
      <c r="B1362" s="4"/>
      <c r="C1362" s="4"/>
      <c r="D1362" s="4"/>
      <c r="E1362" s="4"/>
      <c r="F1362" s="4"/>
      <c r="G1362" s="4"/>
      <c r="H1362" s="4"/>
      <c r="I1362" s="4"/>
      <c r="J1362" s="4"/>
      <c r="K1362" s="4"/>
      <c r="L1362" s="4"/>
      <c r="M1362" s="4"/>
      <c r="N1362" s="4"/>
    </row>
    <row r="1363" spans="1:14" s="116" customFormat="1" x14ac:dyDescent="0.35">
      <c r="A1363" s="170"/>
      <c r="B1363" s="4"/>
      <c r="C1363" s="4"/>
      <c r="D1363" s="4"/>
      <c r="E1363" s="4"/>
      <c r="F1363" s="4"/>
      <c r="G1363" s="4"/>
      <c r="H1363" s="4"/>
      <c r="I1363" s="4"/>
      <c r="J1363" s="4"/>
      <c r="K1363" s="4"/>
      <c r="L1363" s="4"/>
      <c r="M1363" s="4"/>
      <c r="N1363" s="4"/>
    </row>
    <row r="1364" spans="1:14" s="116" customFormat="1" x14ac:dyDescent="0.35">
      <c r="A1364" s="170"/>
      <c r="B1364" s="4"/>
      <c r="C1364" s="4"/>
      <c r="D1364" s="4"/>
      <c r="E1364" s="4"/>
      <c r="F1364" s="4"/>
      <c r="G1364" s="4"/>
      <c r="H1364" s="4"/>
      <c r="I1364" s="4"/>
      <c r="J1364" s="4"/>
      <c r="K1364" s="4"/>
      <c r="L1364" s="4"/>
      <c r="M1364" s="4"/>
      <c r="N1364" s="4"/>
    </row>
    <row r="1365" spans="1:14" s="116" customFormat="1" x14ac:dyDescent="0.35">
      <c r="A1365" s="170"/>
      <c r="B1365" s="4"/>
      <c r="C1365" s="4"/>
      <c r="D1365" s="4"/>
      <c r="E1365" s="4"/>
      <c r="F1365" s="4"/>
      <c r="G1365" s="4"/>
      <c r="H1365" s="4"/>
      <c r="I1365" s="4"/>
      <c r="J1365" s="4"/>
      <c r="K1365" s="4"/>
      <c r="L1365" s="4"/>
      <c r="M1365" s="4"/>
      <c r="N1365" s="4"/>
    </row>
    <row r="1366" spans="1:14" s="116" customFormat="1" x14ac:dyDescent="0.35">
      <c r="A1366" s="170"/>
      <c r="B1366" s="4"/>
      <c r="C1366" s="4"/>
      <c r="D1366" s="4"/>
      <c r="E1366" s="4"/>
      <c r="F1366" s="4"/>
      <c r="G1366" s="4"/>
      <c r="H1366" s="4"/>
      <c r="I1366" s="4"/>
      <c r="J1366" s="4"/>
      <c r="K1366" s="4"/>
      <c r="L1366" s="4"/>
      <c r="M1366" s="4"/>
      <c r="N1366" s="4"/>
    </row>
    <row r="1367" spans="1:14" s="116" customFormat="1" x14ac:dyDescent="0.35">
      <c r="A1367" s="170"/>
      <c r="B1367" s="4"/>
      <c r="C1367" s="4"/>
      <c r="D1367" s="4"/>
      <c r="E1367" s="4"/>
      <c r="F1367" s="4"/>
      <c r="G1367" s="4"/>
      <c r="H1367" s="4"/>
      <c r="I1367" s="4"/>
      <c r="J1367" s="4"/>
      <c r="K1367" s="4"/>
      <c r="L1367" s="4"/>
      <c r="M1367" s="4"/>
      <c r="N1367" s="4"/>
    </row>
    <row r="1368" spans="1:14" s="4" customFormat="1" x14ac:dyDescent="0.35">
      <c r="A1368" s="170"/>
    </row>
    <row r="1369" spans="1:14" s="4" customFormat="1" x14ac:dyDescent="0.35">
      <c r="A1369" s="170"/>
    </row>
    <row r="1370" spans="1:14" s="116" customFormat="1" x14ac:dyDescent="0.35">
      <c r="A1370" s="170"/>
      <c r="B1370" s="4"/>
      <c r="C1370" s="4"/>
      <c r="D1370" s="4"/>
      <c r="E1370" s="4"/>
      <c r="F1370" s="4"/>
      <c r="G1370" s="4"/>
      <c r="H1370" s="4"/>
      <c r="I1370" s="4"/>
      <c r="J1370" s="4"/>
      <c r="K1370" s="4"/>
      <c r="L1370" s="4"/>
      <c r="M1370" s="4"/>
      <c r="N1370" s="4"/>
    </row>
    <row r="1371" spans="1:14" s="116" customFormat="1" x14ac:dyDescent="0.35">
      <c r="A1371" s="170"/>
      <c r="B1371" s="4"/>
      <c r="C1371" s="4"/>
      <c r="D1371" s="4"/>
      <c r="E1371" s="4"/>
      <c r="F1371" s="4"/>
      <c r="G1371" s="4"/>
      <c r="H1371" s="4"/>
      <c r="I1371" s="4"/>
      <c r="J1371" s="4"/>
      <c r="K1371" s="4"/>
      <c r="L1371" s="4"/>
      <c r="M1371" s="4"/>
      <c r="N1371" s="4"/>
    </row>
    <row r="1372" spans="1:14" s="116" customFormat="1" x14ac:dyDescent="0.35">
      <c r="A1372" s="170"/>
      <c r="B1372" s="4"/>
      <c r="C1372" s="4"/>
      <c r="D1372" s="4"/>
      <c r="E1372" s="4"/>
      <c r="F1372" s="4"/>
      <c r="G1372" s="4"/>
      <c r="H1372" s="4"/>
      <c r="I1372" s="4"/>
      <c r="J1372" s="4"/>
      <c r="K1372" s="4"/>
      <c r="L1372" s="4"/>
      <c r="M1372" s="4"/>
      <c r="N1372" s="4"/>
    </row>
    <row r="1373" spans="1:14" s="116" customFormat="1" x14ac:dyDescent="0.35">
      <c r="A1373" s="170"/>
      <c r="B1373" s="4"/>
      <c r="C1373" s="4"/>
      <c r="D1373" s="4"/>
      <c r="E1373" s="4"/>
      <c r="F1373" s="4"/>
      <c r="G1373" s="4"/>
      <c r="H1373" s="4"/>
      <c r="I1373" s="4"/>
      <c r="J1373" s="4"/>
      <c r="K1373" s="4"/>
      <c r="L1373" s="4"/>
      <c r="M1373" s="4"/>
      <c r="N1373" s="4"/>
    </row>
    <row r="1374" spans="1:14" s="116" customFormat="1" x14ac:dyDescent="0.35">
      <c r="A1374" s="170"/>
      <c r="B1374" s="4"/>
      <c r="C1374" s="4"/>
      <c r="D1374" s="4"/>
      <c r="E1374" s="4"/>
      <c r="F1374" s="4"/>
      <c r="G1374" s="4"/>
      <c r="H1374" s="4"/>
      <c r="I1374" s="4"/>
      <c r="J1374" s="4"/>
      <c r="K1374" s="4"/>
      <c r="L1374" s="4"/>
      <c r="M1374" s="4"/>
      <c r="N1374" s="4"/>
    </row>
    <row r="1375" spans="1:14" s="116" customFormat="1" x14ac:dyDescent="0.35">
      <c r="A1375" s="170"/>
      <c r="B1375" s="4"/>
      <c r="C1375" s="4"/>
      <c r="D1375" s="4"/>
      <c r="E1375" s="4"/>
      <c r="F1375" s="4"/>
      <c r="G1375" s="4"/>
      <c r="H1375" s="4"/>
      <c r="I1375" s="4"/>
      <c r="J1375" s="4"/>
      <c r="K1375" s="4"/>
      <c r="L1375" s="4"/>
      <c r="M1375" s="4"/>
      <c r="N1375" s="4"/>
    </row>
    <row r="1376" spans="1:14" s="116" customFormat="1" x14ac:dyDescent="0.35">
      <c r="A1376" s="170"/>
      <c r="B1376" s="4"/>
      <c r="C1376" s="4"/>
      <c r="D1376" s="4"/>
      <c r="E1376" s="4"/>
      <c r="F1376" s="4"/>
      <c r="G1376" s="4"/>
      <c r="H1376" s="4"/>
      <c r="I1376" s="4"/>
      <c r="J1376" s="4"/>
      <c r="K1376" s="4"/>
      <c r="L1376" s="4"/>
      <c r="M1376" s="4"/>
      <c r="N1376" s="4"/>
    </row>
    <row r="1377" spans="1:14" s="116" customFormat="1" x14ac:dyDescent="0.35">
      <c r="A1377" s="170"/>
      <c r="B1377" s="4"/>
      <c r="C1377" s="4"/>
      <c r="D1377" s="4"/>
      <c r="E1377" s="4"/>
      <c r="F1377" s="4"/>
      <c r="G1377" s="4"/>
      <c r="H1377" s="4"/>
      <c r="I1377" s="4"/>
      <c r="J1377" s="4"/>
      <c r="K1377" s="4"/>
      <c r="L1377" s="4"/>
      <c r="M1377" s="4"/>
      <c r="N1377" s="4"/>
    </row>
    <row r="1378" spans="1:14" s="116" customFormat="1" x14ac:dyDescent="0.35">
      <c r="A1378" s="170"/>
      <c r="B1378" s="4"/>
      <c r="C1378" s="4"/>
      <c r="D1378" s="4"/>
      <c r="E1378" s="4"/>
      <c r="F1378" s="4"/>
      <c r="G1378" s="4"/>
      <c r="H1378" s="4"/>
      <c r="I1378" s="4"/>
      <c r="J1378" s="4"/>
      <c r="K1378" s="4"/>
      <c r="L1378" s="4"/>
      <c r="M1378" s="4"/>
      <c r="N1378" s="4"/>
    </row>
    <row r="1379" spans="1:14" s="116" customFormat="1" x14ac:dyDescent="0.35">
      <c r="A1379" s="170"/>
      <c r="B1379" s="4"/>
      <c r="C1379" s="4"/>
      <c r="D1379" s="4"/>
      <c r="E1379" s="4"/>
      <c r="F1379" s="4"/>
      <c r="G1379" s="4"/>
      <c r="H1379" s="4"/>
      <c r="I1379" s="4"/>
      <c r="J1379" s="4"/>
      <c r="K1379" s="4"/>
      <c r="L1379" s="4"/>
      <c r="M1379" s="4"/>
      <c r="N1379" s="4"/>
    </row>
    <row r="1380" spans="1:14" s="116" customFormat="1" x14ac:dyDescent="0.35">
      <c r="A1380" s="170"/>
      <c r="B1380" s="4"/>
      <c r="C1380" s="4"/>
      <c r="D1380" s="4"/>
      <c r="E1380" s="4"/>
      <c r="F1380" s="4"/>
      <c r="G1380" s="4"/>
      <c r="H1380" s="4"/>
      <c r="I1380" s="4"/>
      <c r="J1380" s="4"/>
      <c r="K1380" s="4"/>
      <c r="L1380" s="4"/>
      <c r="M1380" s="4"/>
      <c r="N1380" s="4"/>
    </row>
    <row r="1381" spans="1:14" s="116" customFormat="1" x14ac:dyDescent="0.35">
      <c r="A1381" s="170"/>
      <c r="B1381" s="4"/>
      <c r="C1381" s="4"/>
      <c r="D1381" s="4"/>
      <c r="E1381" s="4"/>
      <c r="F1381" s="4"/>
      <c r="G1381" s="4"/>
      <c r="H1381" s="4"/>
      <c r="I1381" s="4"/>
      <c r="J1381" s="4"/>
      <c r="K1381" s="4"/>
      <c r="L1381" s="4"/>
      <c r="M1381" s="4"/>
      <c r="N1381" s="4"/>
    </row>
    <row r="1382" spans="1:14" s="116" customFormat="1" x14ac:dyDescent="0.35">
      <c r="A1382" s="170"/>
      <c r="B1382" s="4"/>
      <c r="C1382" s="4"/>
      <c r="D1382" s="4"/>
      <c r="E1382" s="4"/>
      <c r="F1382" s="4"/>
      <c r="G1382" s="4"/>
      <c r="H1382" s="4"/>
      <c r="I1382" s="4"/>
      <c r="J1382" s="4"/>
      <c r="K1382" s="4"/>
      <c r="L1382" s="4"/>
      <c r="M1382" s="4"/>
      <c r="N1382" s="4"/>
    </row>
    <row r="1383" spans="1:14" s="116" customFormat="1" x14ac:dyDescent="0.35">
      <c r="A1383" s="170"/>
      <c r="B1383" s="4"/>
      <c r="C1383" s="4"/>
      <c r="D1383" s="4"/>
      <c r="E1383" s="4"/>
      <c r="F1383" s="4"/>
      <c r="G1383" s="4"/>
      <c r="H1383" s="4"/>
      <c r="I1383" s="4"/>
      <c r="J1383" s="4"/>
      <c r="K1383" s="4"/>
      <c r="L1383" s="4"/>
      <c r="M1383" s="4"/>
      <c r="N1383" s="4"/>
    </row>
    <row r="1440" spans="1:1" s="4" customFormat="1" x14ac:dyDescent="0.35">
      <c r="A1440" s="170"/>
    </row>
    <row r="1441" spans="1:1" s="4" customFormat="1" x14ac:dyDescent="0.35">
      <c r="A1441" s="170"/>
    </row>
    <row r="1442" spans="1:1" s="4" customFormat="1" x14ac:dyDescent="0.35">
      <c r="A1442" s="170"/>
    </row>
    <row r="1443" spans="1:1" s="4" customFormat="1" x14ac:dyDescent="0.35">
      <c r="A1443" s="170"/>
    </row>
    <row r="1444" spans="1:1" s="4" customFormat="1" x14ac:dyDescent="0.35">
      <c r="A1444" s="170"/>
    </row>
    <row r="1445" spans="1:1" s="4" customFormat="1" x14ac:dyDescent="0.35">
      <c r="A1445" s="170"/>
    </row>
    <row r="1446" spans="1:1" s="4" customFormat="1" x14ac:dyDescent="0.35">
      <c r="A1446" s="170"/>
    </row>
  </sheetData>
  <autoFilter ref="A1:S1446" xr:uid="{3105AB33-A0D2-45D0-AC26-D7B455AFEEC1}"/>
  <conditionalFormatting sqref="D193">
    <cfRule type="duplicateValues" dxfId="31" priority="41"/>
  </conditionalFormatting>
  <conditionalFormatting sqref="D428">
    <cfRule type="duplicateValues" dxfId="30" priority="10"/>
  </conditionalFormatting>
  <conditionalFormatting sqref="L1:N1048576">
    <cfRule type="cellIs" dxfId="29" priority="8" operator="equal">
      <formula>"""OK"""</formula>
    </cfRule>
  </conditionalFormatting>
  <conditionalFormatting sqref="L2:N1265">
    <cfRule type="cellIs" dxfId="28" priority="6" operator="equal">
      <formula>"OK"</formula>
    </cfRule>
  </conditionalFormatting>
  <conditionalFormatting sqref="A207">
    <cfRule type="duplicateValues" dxfId="27" priority="67"/>
  </conditionalFormatting>
  <conditionalFormatting sqref="A197">
    <cfRule type="duplicateValues" dxfId="26" priority="68"/>
  </conditionalFormatting>
  <conditionalFormatting sqref="A199">
    <cfRule type="duplicateValues" dxfId="25" priority="69"/>
  </conditionalFormatting>
  <conditionalFormatting sqref="A203:A204">
    <cfRule type="duplicateValues" dxfId="24" priority="70"/>
  </conditionalFormatting>
  <conditionalFormatting sqref="A210:A211">
    <cfRule type="duplicateValues" dxfId="23" priority="71"/>
  </conditionalFormatting>
  <conditionalFormatting sqref="A217:A218">
    <cfRule type="duplicateValues" dxfId="22" priority="72"/>
  </conditionalFormatting>
  <conditionalFormatting sqref="A223:A224">
    <cfRule type="duplicateValues" dxfId="21" priority="73"/>
  </conditionalFormatting>
  <conditionalFormatting sqref="A324:A327">
    <cfRule type="duplicateValues" dxfId="20" priority="74"/>
  </conditionalFormatting>
  <conditionalFormatting sqref="A262:A264">
    <cfRule type="duplicateValues" dxfId="19" priority="75"/>
  </conditionalFormatting>
  <conditionalFormatting sqref="A265">
    <cfRule type="duplicateValues" dxfId="18" priority="76"/>
  </conditionalFormatting>
  <conditionalFormatting sqref="A301">
    <cfRule type="duplicateValues" dxfId="17" priority="77"/>
  </conditionalFormatting>
  <conditionalFormatting sqref="A294:A295">
    <cfRule type="duplicateValues" dxfId="16" priority="78"/>
  </conditionalFormatting>
  <conditionalFormatting sqref="A316:A323 A302:A310 A298:A299 A258:A261 A270:A279 A288:A293">
    <cfRule type="duplicateValues" dxfId="15" priority="79"/>
  </conditionalFormatting>
  <conditionalFormatting sqref="A266:A269">
    <cfRule type="duplicateValues" dxfId="14" priority="85"/>
  </conditionalFormatting>
  <conditionalFormatting sqref="A229:A230">
    <cfRule type="duplicateValues" dxfId="13" priority="86"/>
  </conditionalFormatting>
  <conditionalFormatting sqref="A232">
    <cfRule type="duplicateValues" dxfId="12" priority="87"/>
  </conditionalFormatting>
  <conditionalFormatting sqref="A235:A236">
    <cfRule type="duplicateValues" dxfId="11" priority="88"/>
  </conditionalFormatting>
  <conditionalFormatting sqref="A241:A242">
    <cfRule type="duplicateValues" dxfId="10" priority="89"/>
  </conditionalFormatting>
  <conditionalFormatting sqref="A330:A334">
    <cfRule type="duplicateValues" dxfId="9" priority="90"/>
  </conditionalFormatting>
  <conditionalFormatting sqref="A328">
    <cfRule type="duplicateValues" dxfId="8" priority="91"/>
  </conditionalFormatting>
  <conditionalFormatting sqref="A280:A287">
    <cfRule type="duplicateValues" dxfId="7" priority="92"/>
  </conditionalFormatting>
  <conditionalFormatting sqref="A338:A344">
    <cfRule type="duplicateValues" dxfId="6" priority="93"/>
  </conditionalFormatting>
  <conditionalFormatting sqref="A368">
    <cfRule type="duplicateValues" dxfId="5" priority="94"/>
  </conditionalFormatting>
  <conditionalFormatting sqref="A377">
    <cfRule type="duplicateValues" dxfId="4" priority="95"/>
  </conditionalFormatting>
  <conditionalFormatting sqref="A743">
    <cfRule type="duplicateValues" dxfId="3" priority="96"/>
  </conditionalFormatting>
  <conditionalFormatting sqref="A231 A233:A234 A237:A240 A243:A257 A208:A209 A198 A200:A202 A205:A206 A212:A216 A219:A222 A225:A228 A189:A196">
    <cfRule type="duplicateValues" dxfId="2" priority="97"/>
  </conditionalFormatting>
  <conditionalFormatting sqref="A335">
    <cfRule type="duplicateValues" dxfId="1" priority="109"/>
  </conditionalFormatting>
  <conditionalFormatting sqref="A345:A367">
    <cfRule type="duplicateValues" dxfId="0" priority="110"/>
  </conditionalFormatting>
  <pageMargins left="0.7" right="0.7" top="0.75" bottom="0.75" header="0.3" footer="0.3"/>
  <pageSetup orientation="portrait" r:id="rId1"/>
  <headerFooter>
    <oddFooter>&amp;C&amp;1#&amp;"Arial"&amp;7&amp;K000000Sensitivity: Internal &amp; Restricted</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CBDDA-B14F-4D17-81C8-7CD1DC6F1F97}">
  <sheetPr codeName="Sheet16">
    <tabColor rgb="FFFFFF00"/>
  </sheetPr>
  <dimension ref="A1:N6194"/>
  <sheetViews>
    <sheetView topLeftCell="E1" zoomScale="90" zoomScaleNormal="90" workbookViewId="0">
      <pane ySplit="1" topLeftCell="A2" activePane="bottomLeft" state="frozen"/>
      <selection activeCell="C1" sqref="C1"/>
      <selection pane="bottomLeft" activeCell="L1" sqref="L1:L1048576"/>
    </sheetView>
  </sheetViews>
  <sheetFormatPr defaultColWidth="8.7265625" defaultRowHeight="14.5" x14ac:dyDescent="0.35"/>
  <cols>
    <col min="1" max="1" width="11.7265625" style="14" customWidth="1"/>
    <col min="2" max="2" width="11.26953125" style="14" customWidth="1"/>
    <col min="3" max="3" width="23.7265625" style="14" bestFit="1" customWidth="1"/>
    <col min="4" max="4" width="51.7265625" style="14" bestFit="1" customWidth="1"/>
    <col min="5" max="5" width="115.81640625" style="14" customWidth="1"/>
    <col min="6" max="6" width="73.453125" style="14" customWidth="1"/>
    <col min="7" max="7" width="19.26953125" style="14" customWidth="1"/>
    <col min="8" max="9" width="5.26953125" style="14" customWidth="1"/>
    <col min="10" max="10" width="4" style="14" customWidth="1"/>
    <col min="11" max="12" width="8.453125" style="14" customWidth="1"/>
    <col min="13" max="13" width="119.7265625" style="14" bestFit="1" customWidth="1"/>
    <col min="14" max="16384" width="8.7265625" style="14"/>
  </cols>
  <sheetData>
    <row r="1" spans="1:14" ht="58" x14ac:dyDescent="0.35">
      <c r="A1" s="10" t="s">
        <v>479</v>
      </c>
      <c r="B1" s="10" t="s">
        <v>0</v>
      </c>
      <c r="C1" s="10" t="s">
        <v>13</v>
      </c>
      <c r="D1" s="10" t="s">
        <v>225</v>
      </c>
      <c r="E1" s="10" t="s">
        <v>1687</v>
      </c>
      <c r="F1" s="10" t="s">
        <v>6157</v>
      </c>
      <c r="G1" s="10" t="s">
        <v>6317</v>
      </c>
      <c r="H1" s="10" t="s">
        <v>34</v>
      </c>
      <c r="I1" s="10" t="s">
        <v>556</v>
      </c>
      <c r="J1" s="10" t="s">
        <v>10050</v>
      </c>
      <c r="K1" s="10" t="s">
        <v>424</v>
      </c>
      <c r="L1" s="10"/>
      <c r="M1" s="82" t="s">
        <v>6175</v>
      </c>
    </row>
    <row r="2" spans="1:14" x14ac:dyDescent="0.35">
      <c r="A2" s="200"/>
      <c r="B2" s="200" t="s">
        <v>432</v>
      </c>
      <c r="C2" s="200"/>
      <c r="D2" s="200"/>
      <c r="E2" s="200" t="s">
        <v>1665</v>
      </c>
      <c r="F2" s="200" t="s">
        <v>175</v>
      </c>
      <c r="G2" s="200" t="s">
        <v>6318</v>
      </c>
      <c r="H2" s="200"/>
      <c r="I2" s="200" t="s">
        <v>174</v>
      </c>
      <c r="J2" s="200"/>
      <c r="K2" s="200"/>
      <c r="L2" s="200"/>
      <c r="M2" s="59" t="s">
        <v>6165</v>
      </c>
    </row>
    <row r="3" spans="1:14" x14ac:dyDescent="0.35">
      <c r="A3" s="200"/>
      <c r="B3" s="200" t="s">
        <v>432</v>
      </c>
      <c r="C3" s="200"/>
      <c r="D3" s="200"/>
      <c r="E3" s="200" t="s">
        <v>1665</v>
      </c>
      <c r="F3" s="200" t="s">
        <v>229</v>
      </c>
      <c r="G3" s="200" t="s">
        <v>6319</v>
      </c>
      <c r="H3" s="200"/>
      <c r="I3" s="200"/>
      <c r="J3" s="200"/>
      <c r="K3" s="200"/>
      <c r="L3" s="200"/>
      <c r="M3" s="59" t="s">
        <v>6166</v>
      </c>
    </row>
    <row r="4" spans="1:14" x14ac:dyDescent="0.35">
      <c r="A4" s="200" t="s">
        <v>428</v>
      </c>
      <c r="B4" s="200" t="s">
        <v>432</v>
      </c>
      <c r="C4" s="200"/>
      <c r="D4" s="200"/>
      <c r="E4" s="200" t="s">
        <v>1665</v>
      </c>
      <c r="F4" s="14" t="s">
        <v>5063</v>
      </c>
      <c r="G4" s="200" t="s">
        <v>6318</v>
      </c>
      <c r="H4" s="200"/>
      <c r="I4" s="200"/>
      <c r="J4" s="200"/>
      <c r="K4" s="200"/>
      <c r="L4" s="200"/>
      <c r="M4" s="59" t="s">
        <v>6167</v>
      </c>
    </row>
    <row r="5" spans="1:14" x14ac:dyDescent="0.35">
      <c r="A5" s="200" t="s">
        <v>1</v>
      </c>
      <c r="B5" s="200" t="s">
        <v>432</v>
      </c>
      <c r="C5" s="200"/>
      <c r="D5" s="200"/>
      <c r="E5" s="200" t="s">
        <v>1665</v>
      </c>
      <c r="F5" s="200" t="s">
        <v>5387</v>
      </c>
      <c r="G5" s="200" t="s">
        <v>8614</v>
      </c>
      <c r="H5" s="200"/>
      <c r="I5" s="200"/>
      <c r="J5" s="200"/>
      <c r="K5" s="200"/>
      <c r="L5" s="200"/>
      <c r="M5" s="59" t="s">
        <v>6168</v>
      </c>
    </row>
    <row r="6" spans="1:14" x14ac:dyDescent="0.35">
      <c r="A6" s="200" t="s">
        <v>480</v>
      </c>
      <c r="B6" s="200" t="s">
        <v>432</v>
      </c>
      <c r="C6" s="200"/>
      <c r="D6" s="200"/>
      <c r="E6" s="200" t="s">
        <v>1665</v>
      </c>
      <c r="F6" s="200" t="s">
        <v>5433</v>
      </c>
      <c r="G6" s="200" t="s">
        <v>8614</v>
      </c>
      <c r="H6" s="200"/>
      <c r="I6" s="200"/>
      <c r="J6" s="200"/>
      <c r="K6" s="200"/>
      <c r="L6" s="200"/>
      <c r="M6" s="59" t="s">
        <v>6169</v>
      </c>
    </row>
    <row r="7" spans="1:14" x14ac:dyDescent="0.35">
      <c r="A7" s="200" t="s">
        <v>232</v>
      </c>
      <c r="B7" s="200" t="s">
        <v>432</v>
      </c>
      <c r="C7" s="200"/>
      <c r="D7" s="200"/>
      <c r="E7" s="200" t="s">
        <v>1665</v>
      </c>
      <c r="F7" s="200" t="s">
        <v>5013</v>
      </c>
      <c r="G7" s="200" t="s">
        <v>6318</v>
      </c>
      <c r="H7" s="200"/>
      <c r="I7" s="200"/>
      <c r="J7" s="200"/>
      <c r="K7" s="200"/>
      <c r="L7" s="200"/>
      <c r="M7" s="59" t="s">
        <v>6170</v>
      </c>
    </row>
    <row r="8" spans="1:14" x14ac:dyDescent="0.35">
      <c r="A8" s="200"/>
      <c r="B8" s="200" t="s">
        <v>432</v>
      </c>
      <c r="C8" s="200"/>
      <c r="D8" s="200"/>
      <c r="E8" s="200" t="s">
        <v>1665</v>
      </c>
      <c r="F8" s="200" t="s">
        <v>5727</v>
      </c>
      <c r="G8" s="200" t="s">
        <v>6318</v>
      </c>
      <c r="H8" s="200"/>
      <c r="I8" s="200" t="s">
        <v>174</v>
      </c>
      <c r="J8" s="200"/>
      <c r="K8" s="200"/>
      <c r="L8" s="200"/>
      <c r="M8" s="59" t="s">
        <v>6171</v>
      </c>
    </row>
    <row r="9" spans="1:14" x14ac:dyDescent="0.35">
      <c r="A9" s="200"/>
      <c r="B9" s="200" t="s">
        <v>432</v>
      </c>
      <c r="C9" s="200"/>
      <c r="D9" s="200"/>
      <c r="E9" s="200" t="s">
        <v>1665</v>
      </c>
      <c r="F9" s="200" t="s">
        <v>461</v>
      </c>
      <c r="G9" s="200" t="s">
        <v>6318</v>
      </c>
      <c r="H9" s="200" t="s">
        <v>174</v>
      </c>
      <c r="I9" s="200"/>
      <c r="J9" s="200"/>
      <c r="K9" s="200"/>
      <c r="L9" s="200"/>
      <c r="M9" s="59" t="s">
        <v>6172</v>
      </c>
      <c r="N9" s="14" t="s">
        <v>13272</v>
      </c>
    </row>
    <row r="10" spans="1:14" x14ac:dyDescent="0.35">
      <c r="A10" s="200"/>
      <c r="B10" s="200" t="s">
        <v>432</v>
      </c>
      <c r="C10" s="200"/>
      <c r="D10" s="200"/>
      <c r="E10" s="200" t="s">
        <v>1666</v>
      </c>
      <c r="F10" s="200" t="s">
        <v>175</v>
      </c>
      <c r="G10" s="200" t="s">
        <v>6318</v>
      </c>
      <c r="H10" s="200"/>
      <c r="I10" s="200"/>
      <c r="J10" s="200"/>
      <c r="K10" s="200"/>
      <c r="L10" s="200"/>
      <c r="M10" s="59" t="s">
        <v>6173</v>
      </c>
    </row>
    <row r="11" spans="1:14" x14ac:dyDescent="0.35">
      <c r="A11" s="200"/>
      <c r="B11" s="200" t="s">
        <v>432</v>
      </c>
      <c r="C11" s="200"/>
      <c r="D11" s="200"/>
      <c r="E11" s="200" t="s">
        <v>1666</v>
      </c>
      <c r="F11" s="200" t="s">
        <v>229</v>
      </c>
      <c r="G11" s="200" t="s">
        <v>6319</v>
      </c>
      <c r="H11" s="200"/>
      <c r="I11" s="200"/>
      <c r="J11" s="200"/>
      <c r="K11" s="200"/>
      <c r="L11" s="200"/>
      <c r="M11" s="59" t="s">
        <v>6174</v>
      </c>
    </row>
    <row r="12" spans="1:14" x14ac:dyDescent="0.35">
      <c r="A12" s="200" t="s">
        <v>428</v>
      </c>
      <c r="B12" s="200" t="s">
        <v>432</v>
      </c>
      <c r="C12" s="200"/>
      <c r="D12" s="200"/>
      <c r="E12" s="200" t="s">
        <v>1666</v>
      </c>
      <c r="F12" s="14" t="s">
        <v>5063</v>
      </c>
      <c r="G12" s="200" t="s">
        <v>6318</v>
      </c>
      <c r="H12" s="200"/>
      <c r="I12" s="200"/>
      <c r="J12" s="200"/>
      <c r="K12" s="200"/>
      <c r="L12" s="200"/>
      <c r="M12" s="86"/>
    </row>
    <row r="13" spans="1:14" x14ac:dyDescent="0.35">
      <c r="A13" s="200" t="s">
        <v>1</v>
      </c>
      <c r="B13" s="200" t="s">
        <v>432</v>
      </c>
      <c r="C13" s="200"/>
      <c r="D13" s="200"/>
      <c r="E13" s="200" t="s">
        <v>1666</v>
      </c>
      <c r="F13" s="200" t="s">
        <v>5387</v>
      </c>
      <c r="G13" s="200" t="s">
        <v>8614</v>
      </c>
      <c r="H13" s="200"/>
      <c r="I13" s="200"/>
      <c r="J13" s="200"/>
      <c r="K13" s="200"/>
      <c r="L13" s="200"/>
      <c r="M13" s="86"/>
    </row>
    <row r="14" spans="1:14" x14ac:dyDescent="0.35">
      <c r="A14" s="200" t="s">
        <v>480</v>
      </c>
      <c r="B14" s="200" t="s">
        <v>432</v>
      </c>
      <c r="C14" s="200"/>
      <c r="D14" s="200"/>
      <c r="E14" s="200" t="s">
        <v>1666</v>
      </c>
      <c r="F14" s="200" t="s">
        <v>5433</v>
      </c>
      <c r="G14" s="200" t="s">
        <v>8614</v>
      </c>
      <c r="H14" s="200"/>
      <c r="I14" s="200"/>
      <c r="J14" s="200"/>
      <c r="K14" s="200"/>
      <c r="L14" s="200"/>
      <c r="M14" s="86"/>
    </row>
    <row r="15" spans="1:14" x14ac:dyDescent="0.35">
      <c r="A15" s="200" t="s">
        <v>232</v>
      </c>
      <c r="B15" s="200" t="s">
        <v>432</v>
      </c>
      <c r="C15" s="200"/>
      <c r="D15" s="200"/>
      <c r="E15" s="200" t="s">
        <v>1666</v>
      </c>
      <c r="F15" s="200" t="s">
        <v>5013</v>
      </c>
      <c r="G15" s="200" t="s">
        <v>6318</v>
      </c>
      <c r="H15" s="200"/>
      <c r="I15" s="200"/>
      <c r="J15" s="200"/>
      <c r="K15" s="200"/>
      <c r="L15" s="200"/>
      <c r="M15" s="86"/>
    </row>
    <row r="16" spans="1:14" x14ac:dyDescent="0.35">
      <c r="A16" s="200"/>
      <c r="B16" s="200" t="s">
        <v>432</v>
      </c>
      <c r="C16" s="200"/>
      <c r="D16" s="200"/>
      <c r="E16" s="200" t="s">
        <v>1666</v>
      </c>
      <c r="F16" s="200" t="s">
        <v>5727</v>
      </c>
      <c r="G16" s="200" t="s">
        <v>6318</v>
      </c>
      <c r="H16" s="200"/>
      <c r="I16" s="200"/>
      <c r="J16" s="200"/>
      <c r="K16" s="200"/>
      <c r="L16" s="200"/>
      <c r="M16" s="86"/>
    </row>
    <row r="17" spans="1:13" x14ac:dyDescent="0.35">
      <c r="A17" s="200"/>
      <c r="B17" s="200" t="s">
        <v>432</v>
      </c>
      <c r="C17" s="200"/>
      <c r="D17" s="200"/>
      <c r="E17" s="200" t="s">
        <v>1666</v>
      </c>
      <c r="F17" s="200" t="s">
        <v>461</v>
      </c>
      <c r="G17" s="200" t="s">
        <v>6318</v>
      </c>
      <c r="H17" s="200"/>
      <c r="I17" s="200"/>
      <c r="J17" s="200"/>
      <c r="K17" s="200" t="s">
        <v>174</v>
      </c>
      <c r="L17" s="200"/>
    </row>
    <row r="18" spans="1:13" x14ac:dyDescent="0.35">
      <c r="A18" s="200"/>
      <c r="B18" s="200" t="s">
        <v>432</v>
      </c>
      <c r="C18" s="200"/>
      <c r="D18" s="200"/>
      <c r="E18" s="200" t="s">
        <v>1666</v>
      </c>
      <c r="F18" s="200" t="s">
        <v>462</v>
      </c>
      <c r="G18" s="200" t="s">
        <v>6318</v>
      </c>
      <c r="H18" s="200" t="s">
        <v>174</v>
      </c>
      <c r="I18" s="200"/>
      <c r="J18" s="200"/>
      <c r="K18" s="200"/>
      <c r="L18" s="200"/>
    </row>
    <row r="19" spans="1:13" x14ac:dyDescent="0.35">
      <c r="A19" s="200"/>
      <c r="B19" s="200" t="s">
        <v>432</v>
      </c>
      <c r="C19" s="200"/>
      <c r="D19" s="200"/>
      <c r="E19" s="200" t="s">
        <v>1667</v>
      </c>
      <c r="F19" s="200" t="s">
        <v>175</v>
      </c>
      <c r="G19" s="200" t="s">
        <v>6318</v>
      </c>
      <c r="H19" s="200"/>
      <c r="I19" s="200"/>
      <c r="J19" s="200"/>
      <c r="K19" s="200"/>
      <c r="L19" s="200"/>
      <c r="M19" s="86"/>
    </row>
    <row r="20" spans="1:13" x14ac:dyDescent="0.35">
      <c r="A20" s="200"/>
      <c r="B20" s="200" t="s">
        <v>432</v>
      </c>
      <c r="C20" s="200"/>
      <c r="D20" s="200"/>
      <c r="E20" s="200" t="s">
        <v>1667</v>
      </c>
      <c r="F20" s="200" t="s">
        <v>229</v>
      </c>
      <c r="G20" s="200" t="s">
        <v>6319</v>
      </c>
      <c r="H20" s="200"/>
      <c r="I20" s="200"/>
      <c r="J20" s="200"/>
      <c r="K20" s="200"/>
      <c r="L20" s="200"/>
      <c r="M20" s="86"/>
    </row>
    <row r="21" spans="1:13" x14ac:dyDescent="0.35">
      <c r="A21" s="200" t="s">
        <v>428</v>
      </c>
      <c r="B21" s="200" t="s">
        <v>432</v>
      </c>
      <c r="C21" s="200"/>
      <c r="D21" s="200"/>
      <c r="E21" s="200" t="s">
        <v>1667</v>
      </c>
      <c r="F21" s="14" t="s">
        <v>5063</v>
      </c>
      <c r="G21" s="200" t="s">
        <v>6318</v>
      </c>
      <c r="H21" s="200"/>
      <c r="I21" s="200"/>
      <c r="J21" s="200"/>
      <c r="K21" s="200"/>
      <c r="L21" s="200"/>
      <c r="M21" s="86"/>
    </row>
    <row r="22" spans="1:13" x14ac:dyDescent="0.35">
      <c r="A22" s="200" t="s">
        <v>1</v>
      </c>
      <c r="B22" s="200" t="s">
        <v>432</v>
      </c>
      <c r="C22" s="200"/>
      <c r="D22" s="200"/>
      <c r="E22" s="200" t="s">
        <v>1667</v>
      </c>
      <c r="F22" s="200" t="s">
        <v>5387</v>
      </c>
      <c r="G22" s="200" t="s">
        <v>8614</v>
      </c>
      <c r="H22" s="200"/>
      <c r="I22" s="200"/>
      <c r="J22" s="200"/>
      <c r="K22" s="200"/>
      <c r="L22" s="200"/>
      <c r="M22" s="86"/>
    </row>
    <row r="23" spans="1:13" x14ac:dyDescent="0.35">
      <c r="A23" s="200" t="s">
        <v>480</v>
      </c>
      <c r="B23" s="200" t="s">
        <v>432</v>
      </c>
      <c r="C23" s="200"/>
      <c r="D23" s="200"/>
      <c r="E23" s="200" t="s">
        <v>1667</v>
      </c>
      <c r="F23" s="200" t="s">
        <v>5433</v>
      </c>
      <c r="G23" s="200" t="s">
        <v>8614</v>
      </c>
      <c r="H23" s="200"/>
      <c r="I23" s="200"/>
      <c r="J23" s="200"/>
      <c r="K23" s="200"/>
      <c r="L23" s="200"/>
      <c r="M23" s="86"/>
    </row>
    <row r="24" spans="1:13" x14ac:dyDescent="0.35">
      <c r="A24" s="200" t="s">
        <v>232</v>
      </c>
      <c r="B24" s="200" t="s">
        <v>432</v>
      </c>
      <c r="C24" s="200"/>
      <c r="D24" s="200"/>
      <c r="E24" s="200" t="s">
        <v>1667</v>
      </c>
      <c r="F24" s="200" t="s">
        <v>5013</v>
      </c>
      <c r="G24" s="200" t="s">
        <v>6318</v>
      </c>
      <c r="H24" s="200"/>
      <c r="I24" s="200"/>
      <c r="J24" s="200"/>
      <c r="K24" s="200"/>
      <c r="L24" s="200"/>
      <c r="M24" s="86"/>
    </row>
    <row r="25" spans="1:13" x14ac:dyDescent="0.35">
      <c r="A25" s="200"/>
      <c r="B25" s="200" t="s">
        <v>432</v>
      </c>
      <c r="C25" s="200"/>
      <c r="D25" s="200"/>
      <c r="E25" s="200" t="s">
        <v>1667</v>
      </c>
      <c r="F25" s="200" t="s">
        <v>5727</v>
      </c>
      <c r="G25" s="200" t="s">
        <v>6318</v>
      </c>
      <c r="H25" s="200"/>
      <c r="I25" s="200"/>
      <c r="J25" s="200"/>
      <c r="K25" s="200"/>
      <c r="L25" s="200"/>
      <c r="M25" s="86"/>
    </row>
    <row r="26" spans="1:13" x14ac:dyDescent="0.35">
      <c r="A26" s="200"/>
      <c r="B26" s="200" t="s">
        <v>432</v>
      </c>
      <c r="C26" s="200"/>
      <c r="D26" s="200"/>
      <c r="E26" s="200" t="s">
        <v>1667</v>
      </c>
      <c r="F26" s="200" t="s">
        <v>5678</v>
      </c>
      <c r="G26" s="200" t="s">
        <v>8614</v>
      </c>
      <c r="H26" s="200"/>
      <c r="I26" s="200" t="s">
        <v>174</v>
      </c>
      <c r="J26" s="200"/>
      <c r="K26" s="200"/>
      <c r="L26" s="200"/>
    </row>
    <row r="27" spans="1:13" x14ac:dyDescent="0.35">
      <c r="A27" s="200"/>
      <c r="B27" s="200" t="s">
        <v>432</v>
      </c>
      <c r="C27" s="200"/>
      <c r="D27" s="200"/>
      <c r="E27" s="200" t="s">
        <v>1667</v>
      </c>
      <c r="F27" s="200" t="s">
        <v>2692</v>
      </c>
      <c r="G27" s="200" t="s">
        <v>8614</v>
      </c>
      <c r="H27" s="200"/>
      <c r="I27" s="200"/>
      <c r="J27" s="200"/>
      <c r="K27" s="200"/>
      <c r="L27" s="200"/>
    </row>
    <row r="28" spans="1:13" x14ac:dyDescent="0.35">
      <c r="A28" s="200"/>
      <c r="B28" s="200" t="s">
        <v>432</v>
      </c>
      <c r="C28" s="200"/>
      <c r="D28" s="200"/>
      <c r="E28" s="200" t="s">
        <v>1667</v>
      </c>
      <c r="F28" s="200" t="s">
        <v>5017</v>
      </c>
      <c r="G28" s="200" t="s">
        <v>8614</v>
      </c>
      <c r="H28" s="200"/>
      <c r="I28" s="200"/>
      <c r="J28" s="200"/>
      <c r="K28" s="200"/>
      <c r="L28" s="200"/>
    </row>
    <row r="29" spans="1:13" x14ac:dyDescent="0.35">
      <c r="A29" s="200"/>
      <c r="B29" s="200" t="s">
        <v>432</v>
      </c>
      <c r="C29" s="200"/>
      <c r="D29" s="200"/>
      <c r="E29" s="200" t="s">
        <v>1667</v>
      </c>
      <c r="F29" s="200" t="s">
        <v>5026</v>
      </c>
      <c r="G29" s="200" t="s">
        <v>8614</v>
      </c>
      <c r="H29" s="200"/>
      <c r="I29" s="200"/>
      <c r="J29" s="200"/>
      <c r="K29" s="200"/>
      <c r="L29" s="200"/>
    </row>
    <row r="30" spans="1:13" x14ac:dyDescent="0.35">
      <c r="A30" s="200"/>
      <c r="B30" s="200" t="s">
        <v>432</v>
      </c>
      <c r="C30" s="200"/>
      <c r="D30" s="200"/>
      <c r="E30" s="200" t="s">
        <v>1667</v>
      </c>
      <c r="F30" s="200" t="s">
        <v>5028</v>
      </c>
      <c r="G30" s="200" t="s">
        <v>8614</v>
      </c>
      <c r="H30" s="200"/>
      <c r="I30" s="200"/>
      <c r="J30" s="200"/>
      <c r="K30" s="200"/>
      <c r="L30" s="200"/>
    </row>
    <row r="31" spans="1:13" x14ac:dyDescent="0.35">
      <c r="A31" s="200"/>
      <c r="B31" s="200" t="s">
        <v>432</v>
      </c>
      <c r="C31" s="200"/>
      <c r="D31" s="200"/>
      <c r="E31" s="200" t="s">
        <v>1667</v>
      </c>
      <c r="F31" s="200" t="s">
        <v>5029</v>
      </c>
      <c r="G31" s="200" t="s">
        <v>8614</v>
      </c>
      <c r="H31" s="200"/>
      <c r="I31" s="200"/>
      <c r="J31" s="200"/>
      <c r="K31" s="200"/>
      <c r="L31" s="200"/>
      <c r="M31" s="87" t="s">
        <v>477</v>
      </c>
    </row>
    <row r="32" spans="1:13" x14ac:dyDescent="0.35">
      <c r="A32" s="200"/>
      <c r="B32" s="200" t="s">
        <v>432</v>
      </c>
      <c r="C32" s="200"/>
      <c r="D32" s="200"/>
      <c r="E32" s="200" t="s">
        <v>1667</v>
      </c>
      <c r="F32" s="200" t="s">
        <v>462</v>
      </c>
      <c r="G32" s="200" t="s">
        <v>6318</v>
      </c>
      <c r="H32" s="200"/>
      <c r="I32" s="200"/>
      <c r="J32" s="200"/>
      <c r="K32" s="200" t="s">
        <v>174</v>
      </c>
      <c r="L32" s="200"/>
    </row>
    <row r="33" spans="1:12" x14ac:dyDescent="0.35">
      <c r="A33" s="200"/>
      <c r="B33" s="200" t="s">
        <v>432</v>
      </c>
      <c r="C33" s="200"/>
      <c r="D33" s="200"/>
      <c r="E33" s="200" t="s">
        <v>1667</v>
      </c>
      <c r="F33" s="200" t="s">
        <v>2423</v>
      </c>
      <c r="G33" s="200" t="s">
        <v>6318</v>
      </c>
      <c r="H33" s="200" t="s">
        <v>174</v>
      </c>
      <c r="I33" s="200"/>
      <c r="J33" s="200"/>
      <c r="K33" s="200"/>
      <c r="L33" s="200"/>
    </row>
    <row r="34" spans="1:12" x14ac:dyDescent="0.35">
      <c r="A34" s="200"/>
      <c r="B34" s="200" t="s">
        <v>432</v>
      </c>
      <c r="C34" s="200"/>
      <c r="D34" s="200"/>
      <c r="E34" s="200" t="s">
        <v>1962</v>
      </c>
      <c r="F34" s="200" t="s">
        <v>2423</v>
      </c>
      <c r="G34" s="200" t="s">
        <v>6318</v>
      </c>
      <c r="H34" s="200"/>
      <c r="I34" s="200"/>
      <c r="J34" s="200"/>
      <c r="K34" s="200" t="s">
        <v>174</v>
      </c>
      <c r="L34" s="200"/>
    </row>
    <row r="35" spans="1:12" x14ac:dyDescent="0.35">
      <c r="A35" s="200"/>
      <c r="B35" s="200" t="s">
        <v>432</v>
      </c>
      <c r="C35" s="200"/>
      <c r="D35" s="200"/>
      <c r="E35" s="200" t="s">
        <v>1962</v>
      </c>
      <c r="F35" s="200" t="s">
        <v>2424</v>
      </c>
      <c r="G35" s="200" t="s">
        <v>6318</v>
      </c>
      <c r="H35" s="200" t="s">
        <v>174</v>
      </c>
      <c r="I35" s="200"/>
      <c r="J35" s="200"/>
      <c r="K35" s="200"/>
      <c r="L35" s="200"/>
    </row>
    <row r="36" spans="1:12" x14ac:dyDescent="0.35">
      <c r="A36" s="200"/>
      <c r="B36" s="200" t="s">
        <v>432</v>
      </c>
      <c r="C36" s="200"/>
      <c r="D36" s="200"/>
      <c r="E36" s="200" t="s">
        <v>1962</v>
      </c>
      <c r="F36" s="200" t="s">
        <v>5727</v>
      </c>
      <c r="G36" s="200" t="s">
        <v>6318</v>
      </c>
      <c r="H36" s="200"/>
      <c r="I36" s="200"/>
      <c r="J36" s="200"/>
      <c r="K36" s="200"/>
      <c r="L36" s="200"/>
    </row>
    <row r="37" spans="1:12" x14ac:dyDescent="0.35">
      <c r="A37" s="200"/>
      <c r="B37" s="200" t="s">
        <v>432</v>
      </c>
      <c r="C37" s="200"/>
      <c r="D37" s="200"/>
      <c r="E37" s="200" t="s">
        <v>1962</v>
      </c>
      <c r="F37" s="200" t="s">
        <v>2692</v>
      </c>
      <c r="G37" s="200" t="s">
        <v>8614</v>
      </c>
      <c r="H37" s="200"/>
      <c r="I37" s="200"/>
      <c r="J37" s="200"/>
      <c r="K37" s="200"/>
      <c r="L37" s="200"/>
    </row>
    <row r="38" spans="1:12" x14ac:dyDescent="0.35">
      <c r="A38" s="200"/>
      <c r="B38" s="200" t="s">
        <v>432</v>
      </c>
      <c r="C38" s="200"/>
      <c r="D38" s="200"/>
      <c r="E38" s="200" t="s">
        <v>1962</v>
      </c>
      <c r="F38" s="200" t="s">
        <v>5017</v>
      </c>
      <c r="G38" s="200" t="s">
        <v>8614</v>
      </c>
      <c r="H38" s="200"/>
      <c r="I38" s="200"/>
      <c r="J38" s="200"/>
      <c r="K38" s="200"/>
      <c r="L38" s="200"/>
    </row>
    <row r="39" spans="1:12" x14ac:dyDescent="0.35">
      <c r="A39" s="200"/>
      <c r="B39" s="200" t="s">
        <v>432</v>
      </c>
      <c r="C39" s="200"/>
      <c r="D39" s="200"/>
      <c r="E39" s="200" t="s">
        <v>1962</v>
      </c>
      <c r="F39" s="200" t="s">
        <v>5026</v>
      </c>
      <c r="G39" s="200" t="s">
        <v>8614</v>
      </c>
      <c r="H39" s="200"/>
      <c r="I39" s="200"/>
      <c r="J39" s="200"/>
      <c r="K39" s="200"/>
      <c r="L39" s="200"/>
    </row>
    <row r="40" spans="1:12" x14ac:dyDescent="0.35">
      <c r="A40" s="200"/>
      <c r="B40" s="200" t="s">
        <v>432</v>
      </c>
      <c r="C40" s="200"/>
      <c r="D40" s="200"/>
      <c r="E40" s="200" t="s">
        <v>1962</v>
      </c>
      <c r="F40" s="200" t="s">
        <v>5028</v>
      </c>
      <c r="G40" s="200" t="s">
        <v>8614</v>
      </c>
      <c r="H40" s="200"/>
      <c r="I40" s="200"/>
      <c r="J40" s="200"/>
      <c r="K40" s="200"/>
      <c r="L40" s="200"/>
    </row>
    <row r="41" spans="1:12" x14ac:dyDescent="0.35">
      <c r="A41" s="200"/>
      <c r="B41" s="200" t="s">
        <v>432</v>
      </c>
      <c r="C41" s="200"/>
      <c r="D41" s="200"/>
      <c r="E41" s="200" t="s">
        <v>1962</v>
      </c>
      <c r="F41" s="200" t="s">
        <v>5029</v>
      </c>
      <c r="G41" s="200" t="s">
        <v>8614</v>
      </c>
      <c r="H41" s="200"/>
      <c r="I41" s="200"/>
      <c r="J41" s="200"/>
      <c r="K41" s="200"/>
      <c r="L41" s="200"/>
    </row>
    <row r="42" spans="1:12" x14ac:dyDescent="0.35">
      <c r="A42" s="200"/>
      <c r="B42" s="200" t="s">
        <v>432</v>
      </c>
      <c r="C42" s="200"/>
      <c r="D42" s="200"/>
      <c r="E42" s="200" t="s">
        <v>1963</v>
      </c>
      <c r="F42" s="200" t="s">
        <v>5727</v>
      </c>
      <c r="G42" s="200" t="s">
        <v>6318</v>
      </c>
      <c r="H42" s="200"/>
      <c r="I42" s="200"/>
      <c r="J42" s="200"/>
      <c r="K42" s="200"/>
      <c r="L42" s="200"/>
    </row>
    <row r="43" spans="1:12" x14ac:dyDescent="0.35">
      <c r="A43" s="200"/>
      <c r="B43" s="200" t="s">
        <v>432</v>
      </c>
      <c r="C43" s="200"/>
      <c r="D43" s="200"/>
      <c r="E43" s="200" t="s">
        <v>1963</v>
      </c>
      <c r="F43" s="200" t="s">
        <v>5017</v>
      </c>
      <c r="G43" s="200" t="s">
        <v>8614</v>
      </c>
      <c r="H43" s="200"/>
      <c r="I43" s="200"/>
      <c r="J43" s="200"/>
      <c r="K43" s="200"/>
      <c r="L43" s="200"/>
    </row>
    <row r="44" spans="1:12" x14ac:dyDescent="0.35">
      <c r="A44" s="200"/>
      <c r="B44" s="200" t="s">
        <v>432</v>
      </c>
      <c r="C44" s="200"/>
      <c r="D44" s="200"/>
      <c r="E44" s="200" t="s">
        <v>1963</v>
      </c>
      <c r="F44" s="200" t="s">
        <v>5029</v>
      </c>
      <c r="G44" s="200" t="s">
        <v>8614</v>
      </c>
      <c r="H44" s="200"/>
      <c r="I44" s="200"/>
      <c r="J44" s="200"/>
      <c r="K44" s="200"/>
      <c r="L44" s="200"/>
    </row>
    <row r="45" spans="1:12" x14ac:dyDescent="0.35">
      <c r="A45" s="200"/>
      <c r="B45" s="200" t="s">
        <v>432</v>
      </c>
      <c r="C45" s="200"/>
      <c r="D45" s="200"/>
      <c r="E45" s="200" t="s">
        <v>1963</v>
      </c>
      <c r="F45" s="200" t="s">
        <v>2462</v>
      </c>
      <c r="G45" s="200" t="s">
        <v>8614</v>
      </c>
      <c r="H45" s="200" t="s">
        <v>174</v>
      </c>
      <c r="I45" s="200"/>
      <c r="J45" s="200"/>
      <c r="K45" s="200"/>
      <c r="L45" s="200"/>
    </row>
    <row r="46" spans="1:12" x14ac:dyDescent="0.35">
      <c r="A46" s="200"/>
      <c r="B46" s="200" t="s">
        <v>432</v>
      </c>
      <c r="C46" s="200"/>
      <c r="D46" s="200"/>
      <c r="E46" s="200" t="s">
        <v>1963</v>
      </c>
      <c r="F46" s="200" t="s">
        <v>462</v>
      </c>
      <c r="G46" s="200" t="s">
        <v>6318</v>
      </c>
      <c r="H46" s="200"/>
      <c r="I46" s="200"/>
      <c r="J46" s="200"/>
      <c r="K46" s="200" t="s">
        <v>174</v>
      </c>
      <c r="L46" s="200"/>
    </row>
    <row r="47" spans="1:12" x14ac:dyDescent="0.35">
      <c r="A47" s="200"/>
      <c r="B47" s="200" t="s">
        <v>432</v>
      </c>
      <c r="C47" s="200"/>
      <c r="D47" s="200"/>
      <c r="E47" s="200" t="s">
        <v>1964</v>
      </c>
      <c r="F47" s="200" t="s">
        <v>2462</v>
      </c>
      <c r="G47" s="200" t="s">
        <v>8614</v>
      </c>
      <c r="H47" s="200"/>
      <c r="I47" s="200"/>
      <c r="J47" s="200"/>
      <c r="K47" s="200" t="s">
        <v>174</v>
      </c>
      <c r="L47" s="200"/>
    </row>
    <row r="48" spans="1:12" x14ac:dyDescent="0.35">
      <c r="A48" s="200"/>
      <c r="B48" s="200" t="s">
        <v>432</v>
      </c>
      <c r="C48" s="200"/>
      <c r="D48" s="200"/>
      <c r="E48" s="200" t="s">
        <v>1964</v>
      </c>
      <c r="F48" s="200" t="s">
        <v>5017</v>
      </c>
      <c r="G48" s="200" t="s">
        <v>8614</v>
      </c>
      <c r="H48" s="200"/>
      <c r="I48" s="200"/>
      <c r="J48" s="200"/>
      <c r="K48" s="200"/>
      <c r="L48" s="200"/>
    </row>
    <row r="49" spans="1:12" x14ac:dyDescent="0.35">
      <c r="A49" s="200"/>
      <c r="B49" s="200" t="s">
        <v>432</v>
      </c>
      <c r="C49" s="200"/>
      <c r="D49" s="200"/>
      <c r="E49" s="200" t="s">
        <v>1964</v>
      </c>
      <c r="F49" s="200" t="s">
        <v>5029</v>
      </c>
      <c r="G49" s="200" t="s">
        <v>8614</v>
      </c>
      <c r="H49" s="200"/>
      <c r="I49" s="200"/>
      <c r="J49" s="200"/>
      <c r="K49" s="200"/>
      <c r="L49" s="200"/>
    </row>
    <row r="50" spans="1:12" x14ac:dyDescent="0.35">
      <c r="A50" s="200"/>
      <c r="B50" s="200" t="s">
        <v>432</v>
      </c>
      <c r="C50" s="200"/>
      <c r="D50" s="200"/>
      <c r="E50" s="200" t="s">
        <v>1964</v>
      </c>
      <c r="F50" s="200" t="s">
        <v>2423</v>
      </c>
      <c r="G50" s="200" t="s">
        <v>6318</v>
      </c>
      <c r="H50" s="200"/>
      <c r="I50" s="200"/>
      <c r="J50" s="200"/>
      <c r="K50" s="200" t="s">
        <v>174</v>
      </c>
      <c r="L50" s="200"/>
    </row>
    <row r="51" spans="1:12" x14ac:dyDescent="0.35">
      <c r="A51" s="200"/>
      <c r="B51" s="200" t="s">
        <v>432</v>
      </c>
      <c r="C51" s="200"/>
      <c r="D51" s="200"/>
      <c r="E51" s="200" t="s">
        <v>1964</v>
      </c>
      <c r="F51" s="200" t="s">
        <v>5042</v>
      </c>
      <c r="G51" s="200" t="s">
        <v>6318</v>
      </c>
      <c r="H51" s="200" t="s">
        <v>174</v>
      </c>
      <c r="I51" s="200"/>
      <c r="J51" s="200"/>
      <c r="K51" s="200"/>
      <c r="L51" s="200"/>
    </row>
    <row r="52" spans="1:12" x14ac:dyDescent="0.35">
      <c r="A52" s="200"/>
      <c r="B52" s="200" t="s">
        <v>432</v>
      </c>
      <c r="C52" s="200"/>
      <c r="D52" s="200"/>
      <c r="E52" s="200" t="s">
        <v>1965</v>
      </c>
      <c r="F52" s="200" t="s">
        <v>2462</v>
      </c>
      <c r="G52" s="200" t="s">
        <v>8614</v>
      </c>
      <c r="H52" s="200"/>
      <c r="I52" s="200"/>
      <c r="J52" s="200"/>
      <c r="K52" s="200" t="s">
        <v>174</v>
      </c>
      <c r="L52" s="200"/>
    </row>
    <row r="53" spans="1:12" x14ac:dyDescent="0.35">
      <c r="A53" s="200"/>
      <c r="B53" s="200" t="s">
        <v>432</v>
      </c>
      <c r="C53" s="200"/>
      <c r="D53" s="200"/>
      <c r="E53" s="200" t="s">
        <v>1965</v>
      </c>
      <c r="F53" s="200" t="s">
        <v>5017</v>
      </c>
      <c r="G53" s="200" t="s">
        <v>8614</v>
      </c>
      <c r="H53" s="200"/>
      <c r="I53" s="200"/>
      <c r="J53" s="200"/>
      <c r="K53" s="200"/>
      <c r="L53" s="200"/>
    </row>
    <row r="54" spans="1:12" x14ac:dyDescent="0.35">
      <c r="A54" s="200"/>
      <c r="B54" s="200" t="s">
        <v>432</v>
      </c>
      <c r="C54" s="200"/>
      <c r="D54" s="200"/>
      <c r="E54" s="200" t="s">
        <v>1965</v>
      </c>
      <c r="F54" s="200" t="s">
        <v>5029</v>
      </c>
      <c r="G54" s="200" t="s">
        <v>8614</v>
      </c>
      <c r="H54" s="200"/>
      <c r="I54" s="200"/>
      <c r="J54" s="200"/>
      <c r="K54" s="200"/>
      <c r="L54" s="200"/>
    </row>
    <row r="55" spans="1:12" x14ac:dyDescent="0.35">
      <c r="A55" s="200"/>
      <c r="B55" s="200" t="s">
        <v>432</v>
      </c>
      <c r="C55" s="200"/>
      <c r="D55" s="200"/>
      <c r="E55" s="200" t="s">
        <v>1965</v>
      </c>
      <c r="F55" s="200" t="s">
        <v>2463</v>
      </c>
      <c r="G55" s="200" t="s">
        <v>6318</v>
      </c>
      <c r="H55" s="200" t="s">
        <v>174</v>
      </c>
      <c r="I55" s="200"/>
      <c r="J55" s="200"/>
      <c r="K55" s="200"/>
      <c r="L55" s="200"/>
    </row>
    <row r="56" spans="1:12" x14ac:dyDescent="0.35">
      <c r="A56" s="200"/>
      <c r="B56" s="200" t="s">
        <v>432</v>
      </c>
      <c r="C56" s="200"/>
      <c r="D56" s="200"/>
      <c r="E56" s="200" t="s">
        <v>1668</v>
      </c>
      <c r="F56" s="200" t="s">
        <v>5678</v>
      </c>
      <c r="G56" s="200" t="s">
        <v>8614</v>
      </c>
      <c r="H56" s="200"/>
      <c r="I56" s="200" t="s">
        <v>174</v>
      </c>
      <c r="J56" s="200"/>
      <c r="K56" s="200"/>
      <c r="L56" s="200"/>
    </row>
    <row r="57" spans="1:12" x14ac:dyDescent="0.35">
      <c r="A57" s="200"/>
      <c r="B57" s="200" t="s">
        <v>432</v>
      </c>
      <c r="C57" s="200"/>
      <c r="D57" s="200"/>
      <c r="E57" s="200" t="s">
        <v>1668</v>
      </c>
      <c r="F57" s="200" t="s">
        <v>2692</v>
      </c>
      <c r="G57" s="200" t="s">
        <v>8614</v>
      </c>
      <c r="H57" s="200"/>
      <c r="I57" s="200"/>
      <c r="J57" s="200"/>
      <c r="K57" s="200"/>
      <c r="L57" s="200"/>
    </row>
    <row r="58" spans="1:12" x14ac:dyDescent="0.35">
      <c r="A58" s="200"/>
      <c r="B58" s="200" t="s">
        <v>432</v>
      </c>
      <c r="C58" s="200"/>
      <c r="D58" s="200"/>
      <c r="E58" s="200" t="s">
        <v>1668</v>
      </c>
      <c r="F58" s="200" t="s">
        <v>5727</v>
      </c>
      <c r="G58" s="200" t="s">
        <v>6318</v>
      </c>
      <c r="H58" s="200"/>
      <c r="I58" s="200"/>
      <c r="J58" s="200"/>
      <c r="K58" s="200"/>
      <c r="L58" s="200"/>
    </row>
    <row r="59" spans="1:12" x14ac:dyDescent="0.35">
      <c r="A59" s="200"/>
      <c r="B59" s="200" t="s">
        <v>432</v>
      </c>
      <c r="C59" s="200"/>
      <c r="D59" s="200"/>
      <c r="E59" s="200" t="s">
        <v>1668</v>
      </c>
      <c r="F59" s="200" t="s">
        <v>5017</v>
      </c>
      <c r="G59" s="200" t="s">
        <v>8614</v>
      </c>
      <c r="H59" s="200"/>
      <c r="I59" s="200"/>
      <c r="J59" s="200"/>
      <c r="K59" s="200"/>
      <c r="L59" s="200"/>
    </row>
    <row r="60" spans="1:12" x14ac:dyDescent="0.35">
      <c r="A60" s="200"/>
      <c r="B60" s="200" t="s">
        <v>432</v>
      </c>
      <c r="C60" s="200"/>
      <c r="D60" s="200"/>
      <c r="E60" s="200" t="s">
        <v>1668</v>
      </c>
      <c r="F60" s="200" t="s">
        <v>5029</v>
      </c>
      <c r="G60" s="200" t="s">
        <v>8614</v>
      </c>
      <c r="H60" s="200"/>
      <c r="I60" s="200"/>
      <c r="J60" s="200"/>
      <c r="K60" s="200"/>
      <c r="L60" s="200"/>
    </row>
    <row r="61" spans="1:12" x14ac:dyDescent="0.35">
      <c r="A61" s="200"/>
      <c r="B61" s="200" t="s">
        <v>432</v>
      </c>
      <c r="C61" s="200"/>
      <c r="D61" s="200"/>
      <c r="E61" s="200" t="s">
        <v>1668</v>
      </c>
      <c r="F61" s="200" t="s">
        <v>5042</v>
      </c>
      <c r="G61" s="200" t="s">
        <v>6318</v>
      </c>
      <c r="H61" s="200"/>
      <c r="I61" s="200"/>
      <c r="J61" s="200"/>
      <c r="K61" s="200" t="s">
        <v>174</v>
      </c>
      <c r="L61" s="200"/>
    </row>
    <row r="62" spans="1:12" x14ac:dyDescent="0.35">
      <c r="A62" s="200"/>
      <c r="B62" s="200" t="s">
        <v>432</v>
      </c>
      <c r="C62" s="200"/>
      <c r="D62" s="200"/>
      <c r="E62" s="200" t="s">
        <v>1668</v>
      </c>
      <c r="F62" s="200" t="s">
        <v>2463</v>
      </c>
      <c r="G62" s="200" t="s">
        <v>6318</v>
      </c>
      <c r="H62" s="200"/>
      <c r="I62" s="200"/>
      <c r="J62" s="200"/>
      <c r="K62" s="200" t="s">
        <v>174</v>
      </c>
      <c r="L62" s="200"/>
    </row>
    <row r="63" spans="1:12" x14ac:dyDescent="0.35">
      <c r="A63" s="200"/>
      <c r="B63" s="200" t="s">
        <v>432</v>
      </c>
      <c r="C63" s="200"/>
      <c r="D63" s="200"/>
      <c r="E63" s="200" t="s">
        <v>1668</v>
      </c>
      <c r="F63" s="200" t="s">
        <v>462</v>
      </c>
      <c r="G63" s="200" t="s">
        <v>6318</v>
      </c>
      <c r="H63" s="200"/>
      <c r="I63" s="200"/>
      <c r="J63" s="200"/>
      <c r="K63" s="200"/>
      <c r="L63" s="200"/>
    </row>
    <row r="64" spans="1:12" x14ac:dyDescent="0.35">
      <c r="A64" s="200"/>
      <c r="B64" s="200" t="s">
        <v>432</v>
      </c>
      <c r="C64" s="200"/>
      <c r="D64" s="200"/>
      <c r="E64" s="200" t="s">
        <v>1668</v>
      </c>
      <c r="F64" s="200" t="s">
        <v>551</v>
      </c>
      <c r="G64" s="200" t="s">
        <v>8614</v>
      </c>
      <c r="H64" s="200" t="s">
        <v>174</v>
      </c>
      <c r="I64" s="200"/>
      <c r="J64" s="200"/>
      <c r="K64" s="200"/>
      <c r="L64" s="200"/>
    </row>
    <row r="65" spans="1:12" x14ac:dyDescent="0.35">
      <c r="A65" s="200"/>
      <c r="B65" s="200" t="s">
        <v>432</v>
      </c>
      <c r="C65" s="200"/>
      <c r="D65" s="200"/>
      <c r="E65" s="200" t="s">
        <v>2371</v>
      </c>
      <c r="F65" s="200" t="s">
        <v>5029</v>
      </c>
      <c r="G65" s="200" t="s">
        <v>8614</v>
      </c>
      <c r="H65" s="200"/>
      <c r="I65" s="200"/>
      <c r="J65" s="200"/>
      <c r="K65" s="200"/>
      <c r="L65" s="200"/>
    </row>
    <row r="66" spans="1:12" x14ac:dyDescent="0.35">
      <c r="A66" s="200"/>
      <c r="B66" s="200" t="s">
        <v>432</v>
      </c>
      <c r="C66" s="200"/>
      <c r="D66" s="200"/>
      <c r="E66" s="200" t="s">
        <v>2371</v>
      </c>
      <c r="F66" s="200" t="s">
        <v>5042</v>
      </c>
      <c r="G66" s="200" t="s">
        <v>6318</v>
      </c>
      <c r="H66" s="200"/>
      <c r="I66" s="200"/>
      <c r="J66" s="200"/>
      <c r="K66" s="200"/>
      <c r="L66" s="200"/>
    </row>
    <row r="67" spans="1:12" x14ac:dyDescent="0.35">
      <c r="A67" s="200"/>
      <c r="B67" s="200" t="s">
        <v>432</v>
      </c>
      <c r="C67" s="200"/>
      <c r="D67" s="200"/>
      <c r="E67" s="200" t="s">
        <v>2371</v>
      </c>
      <c r="F67" s="200" t="s">
        <v>2463</v>
      </c>
      <c r="G67" s="200" t="s">
        <v>6318</v>
      </c>
      <c r="H67" s="200"/>
      <c r="I67" s="200"/>
      <c r="J67" s="200"/>
      <c r="K67" s="200"/>
      <c r="L67" s="200"/>
    </row>
    <row r="68" spans="1:12" x14ac:dyDescent="0.35">
      <c r="A68" s="200"/>
      <c r="B68" s="200" t="s">
        <v>432</v>
      </c>
      <c r="C68" s="200"/>
      <c r="D68" s="200"/>
      <c r="E68" s="200" t="s">
        <v>2371</v>
      </c>
      <c r="F68" s="200" t="s">
        <v>551</v>
      </c>
      <c r="G68" s="200" t="s">
        <v>8614</v>
      </c>
      <c r="H68" s="200"/>
      <c r="I68" s="200"/>
      <c r="J68" s="200"/>
      <c r="K68" s="200" t="s">
        <v>174</v>
      </c>
      <c r="L68" s="200"/>
    </row>
    <row r="69" spans="1:12" x14ac:dyDescent="0.35">
      <c r="A69" s="200"/>
      <c r="B69" s="200" t="s">
        <v>432</v>
      </c>
      <c r="C69" s="200"/>
      <c r="D69" s="200"/>
      <c r="E69" s="200" t="s">
        <v>2371</v>
      </c>
      <c r="F69" s="200" t="s">
        <v>2427</v>
      </c>
      <c r="G69" s="200" t="s">
        <v>6318</v>
      </c>
      <c r="H69" s="200" t="s">
        <v>174</v>
      </c>
      <c r="I69" s="200"/>
      <c r="J69" s="200"/>
      <c r="K69" s="200"/>
      <c r="L69" s="200"/>
    </row>
    <row r="70" spans="1:12" x14ac:dyDescent="0.35">
      <c r="A70" s="200"/>
      <c r="B70" s="200" t="s">
        <v>432</v>
      </c>
      <c r="C70" s="200"/>
      <c r="D70" s="200"/>
      <c r="E70" s="200" t="s">
        <v>1669</v>
      </c>
      <c r="F70" s="200" t="s">
        <v>5678</v>
      </c>
      <c r="G70" s="200" t="s">
        <v>8614</v>
      </c>
      <c r="H70" s="200"/>
      <c r="I70" s="200"/>
      <c r="J70" s="200"/>
      <c r="K70" s="200"/>
      <c r="L70" s="200"/>
    </row>
    <row r="71" spans="1:12" x14ac:dyDescent="0.35">
      <c r="A71" s="200"/>
      <c r="B71" s="200" t="s">
        <v>432</v>
      </c>
      <c r="C71" s="200"/>
      <c r="D71" s="200"/>
      <c r="E71" s="200" t="s">
        <v>1669</v>
      </c>
      <c r="F71" s="200" t="s">
        <v>2692</v>
      </c>
      <c r="G71" s="200" t="s">
        <v>8614</v>
      </c>
      <c r="H71" s="200"/>
      <c r="I71" s="200"/>
      <c r="J71" s="200"/>
      <c r="K71" s="200"/>
      <c r="L71" s="200"/>
    </row>
    <row r="72" spans="1:12" x14ac:dyDescent="0.35">
      <c r="A72" s="200"/>
      <c r="B72" s="200" t="s">
        <v>432</v>
      </c>
      <c r="C72" s="200"/>
      <c r="D72" s="200"/>
      <c r="E72" s="200" t="s">
        <v>1669</v>
      </c>
      <c r="F72" s="200" t="s">
        <v>5017</v>
      </c>
      <c r="G72" s="200" t="s">
        <v>8614</v>
      </c>
      <c r="H72" s="200"/>
      <c r="I72" s="200"/>
      <c r="J72" s="200"/>
      <c r="K72" s="200"/>
      <c r="L72" s="200"/>
    </row>
    <row r="73" spans="1:12" x14ac:dyDescent="0.35">
      <c r="A73" s="200"/>
      <c r="B73" s="200" t="s">
        <v>432</v>
      </c>
      <c r="C73" s="200"/>
      <c r="D73" s="200"/>
      <c r="E73" s="200" t="s">
        <v>1669</v>
      </c>
      <c r="F73" s="200" t="s">
        <v>5029</v>
      </c>
      <c r="G73" s="200" t="s">
        <v>8614</v>
      </c>
      <c r="H73" s="200"/>
      <c r="I73" s="200"/>
      <c r="J73" s="200"/>
      <c r="K73" s="200"/>
      <c r="L73" s="200"/>
    </row>
    <row r="74" spans="1:12" x14ac:dyDescent="0.35">
      <c r="A74" s="200"/>
      <c r="B74" s="200" t="s">
        <v>432</v>
      </c>
      <c r="C74" s="200"/>
      <c r="D74" s="200"/>
      <c r="E74" s="200" t="s">
        <v>1669</v>
      </c>
      <c r="F74" s="200" t="s">
        <v>2423</v>
      </c>
      <c r="G74" s="200" t="s">
        <v>6318</v>
      </c>
      <c r="H74" s="200"/>
      <c r="I74" s="200"/>
      <c r="J74" s="200"/>
      <c r="K74" s="200"/>
      <c r="L74" s="200"/>
    </row>
    <row r="75" spans="1:12" x14ac:dyDescent="0.35">
      <c r="A75" s="200"/>
      <c r="B75" s="200" t="s">
        <v>432</v>
      </c>
      <c r="C75" s="200"/>
      <c r="D75" s="200"/>
      <c r="E75" s="200" t="s">
        <v>1669</v>
      </c>
      <c r="F75" s="200" t="s">
        <v>2427</v>
      </c>
      <c r="G75" s="200" t="s">
        <v>6318</v>
      </c>
      <c r="H75" s="200"/>
      <c r="I75" s="200"/>
      <c r="J75" s="200"/>
      <c r="K75" s="200" t="s">
        <v>174</v>
      </c>
      <c r="L75" s="200"/>
    </row>
    <row r="76" spans="1:12" x14ac:dyDescent="0.35">
      <c r="A76" s="200"/>
      <c r="B76" s="200" t="s">
        <v>432</v>
      </c>
      <c r="C76" s="200"/>
      <c r="D76" s="200"/>
      <c r="E76" s="200" t="s">
        <v>1669</v>
      </c>
      <c r="F76" s="200" t="s">
        <v>2428</v>
      </c>
      <c r="G76" s="200" t="s">
        <v>8614</v>
      </c>
      <c r="H76" s="200" t="s">
        <v>174</v>
      </c>
      <c r="I76" s="200"/>
      <c r="J76" s="200"/>
      <c r="K76" s="200"/>
      <c r="L76" s="200"/>
    </row>
    <row r="77" spans="1:12" x14ac:dyDescent="0.35">
      <c r="A77" s="200"/>
      <c r="B77" s="200" t="s">
        <v>432</v>
      </c>
      <c r="C77" s="200"/>
      <c r="D77" s="200"/>
      <c r="E77" s="200" t="s">
        <v>1670</v>
      </c>
      <c r="F77" s="200" t="s">
        <v>5678</v>
      </c>
      <c r="G77" s="200" t="s">
        <v>8614</v>
      </c>
      <c r="H77" s="200"/>
      <c r="I77" s="200"/>
      <c r="J77" s="200"/>
      <c r="K77" s="200"/>
      <c r="L77" s="200"/>
    </row>
    <row r="78" spans="1:12" x14ac:dyDescent="0.35">
      <c r="A78" s="200"/>
      <c r="B78" s="200" t="s">
        <v>432</v>
      </c>
      <c r="C78" s="200"/>
      <c r="D78" s="200"/>
      <c r="E78" s="200" t="s">
        <v>1670</v>
      </c>
      <c r="F78" s="200" t="s">
        <v>2692</v>
      </c>
      <c r="G78" s="200" t="s">
        <v>8614</v>
      </c>
      <c r="H78" s="200"/>
      <c r="I78" s="200"/>
      <c r="J78" s="200"/>
      <c r="K78" s="200"/>
      <c r="L78" s="200"/>
    </row>
    <row r="79" spans="1:12" x14ac:dyDescent="0.35">
      <c r="A79" s="200"/>
      <c r="B79" s="200" t="s">
        <v>432</v>
      </c>
      <c r="C79" s="200"/>
      <c r="D79" s="200"/>
      <c r="E79" s="200" t="s">
        <v>1670</v>
      </c>
      <c r="F79" s="200" t="s">
        <v>5017</v>
      </c>
      <c r="G79" s="200" t="s">
        <v>8614</v>
      </c>
      <c r="H79" s="200"/>
      <c r="I79" s="200"/>
      <c r="J79" s="200"/>
      <c r="K79" s="200"/>
      <c r="L79" s="200"/>
    </row>
    <row r="80" spans="1:12" x14ac:dyDescent="0.35">
      <c r="A80" s="200"/>
      <c r="B80" s="200" t="s">
        <v>432</v>
      </c>
      <c r="C80" s="200"/>
      <c r="D80" s="200"/>
      <c r="E80" s="200" t="s">
        <v>1670</v>
      </c>
      <c r="F80" s="200" t="s">
        <v>5029</v>
      </c>
      <c r="G80" s="200" t="s">
        <v>8614</v>
      </c>
      <c r="H80" s="200"/>
      <c r="I80" s="200"/>
      <c r="J80" s="200"/>
      <c r="K80" s="200"/>
      <c r="L80" s="200"/>
    </row>
    <row r="81" spans="1:12" x14ac:dyDescent="0.35">
      <c r="A81" s="200"/>
      <c r="B81" s="200" t="s">
        <v>432</v>
      </c>
      <c r="C81" s="200"/>
      <c r="D81" s="200"/>
      <c r="E81" s="200" t="s">
        <v>1670</v>
      </c>
      <c r="F81" s="200" t="s">
        <v>2427</v>
      </c>
      <c r="G81" s="200" t="s">
        <v>6318</v>
      </c>
      <c r="H81" s="200"/>
      <c r="I81" s="200"/>
      <c r="J81" s="200"/>
      <c r="K81" s="200" t="s">
        <v>174</v>
      </c>
      <c r="L81" s="200"/>
    </row>
    <row r="82" spans="1:12" x14ac:dyDescent="0.35">
      <c r="A82" s="200"/>
      <c r="B82" s="200" t="s">
        <v>432</v>
      </c>
      <c r="C82" s="200"/>
      <c r="D82" s="200"/>
      <c r="E82" s="200" t="s">
        <v>1670</v>
      </c>
      <c r="F82" s="200" t="s">
        <v>2431</v>
      </c>
      <c r="G82" s="200" t="s">
        <v>6318</v>
      </c>
      <c r="H82" s="200" t="s">
        <v>174</v>
      </c>
      <c r="I82" s="200"/>
      <c r="J82" s="200"/>
      <c r="K82" s="200"/>
      <c r="L82" s="200"/>
    </row>
    <row r="83" spans="1:12" x14ac:dyDescent="0.35">
      <c r="A83" s="200"/>
      <c r="B83" s="200" t="s">
        <v>432</v>
      </c>
      <c r="C83" s="200"/>
      <c r="D83" s="200"/>
      <c r="E83" s="200" t="s">
        <v>1671</v>
      </c>
      <c r="F83" s="200" t="s">
        <v>5678</v>
      </c>
      <c r="G83" s="200" t="s">
        <v>8614</v>
      </c>
      <c r="H83" s="200"/>
      <c r="I83" s="200"/>
      <c r="J83" s="200"/>
      <c r="K83" s="200"/>
      <c r="L83" s="200"/>
    </row>
    <row r="84" spans="1:12" x14ac:dyDescent="0.35">
      <c r="A84" s="200"/>
      <c r="B84" s="200" t="s">
        <v>432</v>
      </c>
      <c r="C84" s="200"/>
      <c r="D84" s="200"/>
      <c r="E84" s="200" t="s">
        <v>1671</v>
      </c>
      <c r="F84" s="200" t="s">
        <v>2692</v>
      </c>
      <c r="G84" s="200" t="s">
        <v>8614</v>
      </c>
      <c r="H84" s="200"/>
      <c r="I84" s="200"/>
      <c r="J84" s="200"/>
      <c r="K84" s="200"/>
      <c r="L84" s="200"/>
    </row>
    <row r="85" spans="1:12" x14ac:dyDescent="0.35">
      <c r="A85" s="200"/>
      <c r="B85" s="200" t="s">
        <v>432</v>
      </c>
      <c r="C85" s="200"/>
      <c r="D85" s="200"/>
      <c r="E85" s="200" t="s">
        <v>1671</v>
      </c>
      <c r="F85" s="200" t="s">
        <v>5017</v>
      </c>
      <c r="G85" s="200" t="s">
        <v>8614</v>
      </c>
      <c r="H85" s="200"/>
      <c r="I85" s="200"/>
      <c r="J85" s="200"/>
      <c r="K85" s="200"/>
      <c r="L85" s="200"/>
    </row>
    <row r="86" spans="1:12" x14ac:dyDescent="0.35">
      <c r="A86" s="200"/>
      <c r="B86" s="200" t="s">
        <v>432</v>
      </c>
      <c r="C86" s="200"/>
      <c r="D86" s="200"/>
      <c r="E86" s="200" t="s">
        <v>1671</v>
      </c>
      <c r="F86" s="200" t="s">
        <v>5029</v>
      </c>
      <c r="G86" s="200" t="s">
        <v>8614</v>
      </c>
      <c r="H86" s="200"/>
      <c r="I86" s="200"/>
      <c r="J86" s="200"/>
      <c r="K86" s="200"/>
      <c r="L86" s="200"/>
    </row>
    <row r="87" spans="1:12" x14ac:dyDescent="0.35">
      <c r="A87" s="200"/>
      <c r="B87" s="200" t="s">
        <v>432</v>
      </c>
      <c r="C87" s="200"/>
      <c r="D87" s="200"/>
      <c r="E87" s="200" t="s">
        <v>1671</v>
      </c>
      <c r="F87" s="200" t="s">
        <v>2427</v>
      </c>
      <c r="G87" s="200" t="s">
        <v>6318</v>
      </c>
      <c r="H87" s="200"/>
      <c r="I87" s="200"/>
      <c r="J87" s="200"/>
      <c r="K87" s="200"/>
      <c r="L87" s="200"/>
    </row>
    <row r="88" spans="1:12" x14ac:dyDescent="0.35">
      <c r="A88" s="200"/>
      <c r="B88" s="200" t="s">
        <v>432</v>
      </c>
      <c r="C88" s="200"/>
      <c r="D88" s="200"/>
      <c r="E88" s="200" t="s">
        <v>1671</v>
      </c>
      <c r="F88" s="200" t="s">
        <v>2428</v>
      </c>
      <c r="G88" s="200" t="s">
        <v>8614</v>
      </c>
      <c r="H88" s="200"/>
      <c r="I88" s="200"/>
      <c r="J88" s="200"/>
      <c r="K88" s="200" t="s">
        <v>174</v>
      </c>
      <c r="L88" s="200"/>
    </row>
    <row r="89" spans="1:12" x14ac:dyDescent="0.35">
      <c r="A89" s="200"/>
      <c r="B89" s="200" t="s">
        <v>432</v>
      </c>
      <c r="C89" s="200"/>
      <c r="D89" s="200"/>
      <c r="E89" s="200" t="s">
        <v>1671</v>
      </c>
      <c r="F89" s="200" t="s">
        <v>2431</v>
      </c>
      <c r="G89" s="200" t="s">
        <v>6318</v>
      </c>
      <c r="H89" s="200"/>
      <c r="I89" s="200"/>
      <c r="J89" s="200"/>
      <c r="K89" s="200" t="s">
        <v>174</v>
      </c>
      <c r="L89" s="200"/>
    </row>
    <row r="90" spans="1:12" x14ac:dyDescent="0.35">
      <c r="A90" s="200"/>
      <c r="B90" s="200" t="s">
        <v>432</v>
      </c>
      <c r="C90" s="200"/>
      <c r="D90" s="200"/>
      <c r="E90" s="200" t="s">
        <v>1671</v>
      </c>
      <c r="F90" s="200" t="s">
        <v>2432</v>
      </c>
      <c r="G90" s="200" t="s">
        <v>6318</v>
      </c>
      <c r="H90" s="200" t="s">
        <v>174</v>
      </c>
      <c r="I90" s="200"/>
      <c r="J90" s="200"/>
      <c r="K90" s="200"/>
      <c r="L90" s="200"/>
    </row>
    <row r="91" spans="1:12" x14ac:dyDescent="0.35">
      <c r="A91" s="200"/>
      <c r="B91" s="200" t="s">
        <v>432</v>
      </c>
      <c r="C91" s="200"/>
      <c r="D91" s="200"/>
      <c r="E91" s="200" t="s">
        <v>1672</v>
      </c>
      <c r="F91" s="200" t="s">
        <v>5678</v>
      </c>
      <c r="G91" s="200" t="s">
        <v>8614</v>
      </c>
      <c r="H91" s="200"/>
      <c r="I91" s="200"/>
      <c r="J91" s="200"/>
      <c r="K91" s="200"/>
      <c r="L91" s="200"/>
    </row>
    <row r="92" spans="1:12" x14ac:dyDescent="0.35">
      <c r="A92" s="200"/>
      <c r="B92" s="200" t="s">
        <v>432</v>
      </c>
      <c r="C92" s="200"/>
      <c r="D92" s="200"/>
      <c r="E92" s="200" t="s">
        <v>1672</v>
      </c>
      <c r="F92" s="200" t="s">
        <v>2692</v>
      </c>
      <c r="G92" s="200" t="s">
        <v>8614</v>
      </c>
      <c r="H92" s="200"/>
      <c r="I92" s="200"/>
      <c r="J92" s="200"/>
      <c r="K92" s="200"/>
      <c r="L92" s="200"/>
    </row>
    <row r="93" spans="1:12" x14ac:dyDescent="0.35">
      <c r="A93" s="200"/>
      <c r="B93" s="200" t="s">
        <v>432</v>
      </c>
      <c r="C93" s="200"/>
      <c r="D93" s="200"/>
      <c r="E93" s="200" t="s">
        <v>1672</v>
      </c>
      <c r="F93" s="200" t="s">
        <v>5017</v>
      </c>
      <c r="G93" s="200" t="s">
        <v>8614</v>
      </c>
      <c r="H93" s="200"/>
      <c r="I93" s="200"/>
      <c r="J93" s="200"/>
      <c r="K93" s="200"/>
      <c r="L93" s="200"/>
    </row>
    <row r="94" spans="1:12" x14ac:dyDescent="0.35">
      <c r="A94" s="200"/>
      <c r="B94" s="200" t="s">
        <v>432</v>
      </c>
      <c r="C94" s="200"/>
      <c r="D94" s="200"/>
      <c r="E94" s="200" t="s">
        <v>1672</v>
      </c>
      <c r="F94" s="200" t="s">
        <v>5029</v>
      </c>
      <c r="G94" s="200" t="s">
        <v>8614</v>
      </c>
      <c r="H94" s="200"/>
      <c r="I94" s="200"/>
      <c r="J94" s="200"/>
      <c r="K94" s="200"/>
      <c r="L94" s="200"/>
    </row>
    <row r="95" spans="1:12" x14ac:dyDescent="0.35">
      <c r="A95" s="200"/>
      <c r="B95" s="200" t="s">
        <v>432</v>
      </c>
      <c r="C95" s="200"/>
      <c r="D95" s="200"/>
      <c r="E95" s="200" t="s">
        <v>1672</v>
      </c>
      <c r="F95" s="200" t="s">
        <v>2432</v>
      </c>
      <c r="G95" s="200" t="s">
        <v>6318</v>
      </c>
      <c r="H95" s="200"/>
      <c r="I95" s="200"/>
      <c r="J95" s="200"/>
      <c r="K95" s="200" t="s">
        <v>174</v>
      </c>
      <c r="L95" s="200"/>
    </row>
    <row r="96" spans="1:12" x14ac:dyDescent="0.35">
      <c r="A96" s="200"/>
      <c r="B96" s="200" t="s">
        <v>432</v>
      </c>
      <c r="C96" s="200"/>
      <c r="D96" s="200"/>
      <c r="E96" s="200" t="s">
        <v>1672</v>
      </c>
      <c r="F96" s="200" t="s">
        <v>2459</v>
      </c>
      <c r="G96" s="200" t="s">
        <v>8614</v>
      </c>
      <c r="H96" s="200" t="s">
        <v>174</v>
      </c>
      <c r="I96" s="200"/>
      <c r="J96" s="200"/>
      <c r="K96" s="200"/>
      <c r="L96" s="200"/>
    </row>
    <row r="97" spans="1:12" x14ac:dyDescent="0.35">
      <c r="A97" s="200"/>
      <c r="B97" s="200" t="s">
        <v>432</v>
      </c>
      <c r="C97" s="200"/>
      <c r="D97" s="200"/>
      <c r="E97" s="200" t="s">
        <v>2372</v>
      </c>
      <c r="F97" s="200" t="s">
        <v>2459</v>
      </c>
      <c r="G97" s="200" t="s">
        <v>8614</v>
      </c>
      <c r="H97" s="200"/>
      <c r="I97" s="200"/>
      <c r="J97" s="200"/>
      <c r="K97" s="200" t="s">
        <v>174</v>
      </c>
      <c r="L97" s="200"/>
    </row>
    <row r="98" spans="1:12" x14ac:dyDescent="0.35">
      <c r="A98" s="200"/>
      <c r="B98" s="200" t="s">
        <v>432</v>
      </c>
      <c r="C98" s="200"/>
      <c r="D98" s="200"/>
      <c r="E98" s="200" t="s">
        <v>2372</v>
      </c>
      <c r="F98" s="200" t="s">
        <v>2433</v>
      </c>
      <c r="G98" s="200" t="s">
        <v>8614</v>
      </c>
      <c r="H98" s="200" t="s">
        <v>174</v>
      </c>
      <c r="I98" s="200"/>
      <c r="J98" s="200"/>
      <c r="K98" s="200"/>
      <c r="L98" s="200"/>
    </row>
    <row r="99" spans="1:12" x14ac:dyDescent="0.35">
      <c r="A99" s="200"/>
      <c r="B99" s="200" t="s">
        <v>432</v>
      </c>
      <c r="C99" s="200"/>
      <c r="D99" s="200"/>
      <c r="E99" s="200" t="s">
        <v>1673</v>
      </c>
      <c r="F99" s="200" t="s">
        <v>2433</v>
      </c>
      <c r="G99" s="200" t="s">
        <v>8614</v>
      </c>
      <c r="H99" s="200"/>
      <c r="I99" s="200"/>
      <c r="J99" s="200"/>
      <c r="K99" s="200" t="s">
        <v>174</v>
      </c>
      <c r="L99" s="200"/>
    </row>
    <row r="100" spans="1:12" x14ac:dyDescent="0.35">
      <c r="A100" s="200"/>
      <c r="B100" s="200" t="s">
        <v>432</v>
      </c>
      <c r="C100" s="200"/>
      <c r="D100" s="200"/>
      <c r="E100" s="200" t="s">
        <v>1673</v>
      </c>
      <c r="F100" s="200" t="s">
        <v>2434</v>
      </c>
      <c r="G100" s="200" t="s">
        <v>8614</v>
      </c>
      <c r="H100" s="200" t="s">
        <v>174</v>
      </c>
      <c r="I100" s="200"/>
      <c r="J100" s="200"/>
      <c r="K100" s="200"/>
      <c r="L100" s="200"/>
    </row>
    <row r="101" spans="1:12" x14ac:dyDescent="0.35">
      <c r="A101" s="200"/>
      <c r="B101" s="200" t="s">
        <v>432</v>
      </c>
      <c r="C101" s="200"/>
      <c r="D101" s="200"/>
      <c r="E101" s="200" t="s">
        <v>1674</v>
      </c>
      <c r="F101" s="200" t="s">
        <v>2434</v>
      </c>
      <c r="G101" s="200" t="s">
        <v>8614</v>
      </c>
      <c r="H101" s="200"/>
      <c r="I101" s="200"/>
      <c r="J101" s="200"/>
      <c r="K101" s="200" t="s">
        <v>174</v>
      </c>
      <c r="L101" s="200"/>
    </row>
    <row r="102" spans="1:12" x14ac:dyDescent="0.35">
      <c r="A102" s="200"/>
      <c r="B102" s="200" t="s">
        <v>432</v>
      </c>
      <c r="C102" s="200"/>
      <c r="D102" s="200"/>
      <c r="E102" s="200" t="s">
        <v>1674</v>
      </c>
      <c r="F102" s="200" t="s">
        <v>2459</v>
      </c>
      <c r="G102" s="200" t="s">
        <v>8614</v>
      </c>
      <c r="H102" s="200"/>
      <c r="I102" s="200"/>
      <c r="J102" s="200"/>
      <c r="K102" s="200"/>
      <c r="L102" s="200"/>
    </row>
    <row r="103" spans="1:12" x14ac:dyDescent="0.35">
      <c r="A103" s="200"/>
      <c r="B103" s="200" t="s">
        <v>432</v>
      </c>
      <c r="C103" s="200"/>
      <c r="D103" s="200"/>
      <c r="E103" s="200" t="s">
        <v>1674</v>
      </c>
      <c r="F103" s="200" t="s">
        <v>2435</v>
      </c>
      <c r="G103" s="200" t="s">
        <v>8614</v>
      </c>
      <c r="H103" s="200" t="s">
        <v>174</v>
      </c>
      <c r="I103" s="200"/>
      <c r="J103" s="200"/>
      <c r="K103" s="200"/>
      <c r="L103" s="200"/>
    </row>
    <row r="104" spans="1:12" x14ac:dyDescent="0.35">
      <c r="A104" s="200"/>
      <c r="B104" s="200" t="s">
        <v>432</v>
      </c>
      <c r="C104" s="200"/>
      <c r="D104" s="200"/>
      <c r="E104" s="200" t="s">
        <v>2373</v>
      </c>
      <c r="F104" s="200" t="s">
        <v>2435</v>
      </c>
      <c r="G104" s="200" t="s">
        <v>8614</v>
      </c>
      <c r="H104" s="200"/>
      <c r="I104" s="200"/>
      <c r="J104" s="200"/>
      <c r="K104" s="200" t="s">
        <v>174</v>
      </c>
      <c r="L104" s="200"/>
    </row>
    <row r="105" spans="1:12" x14ac:dyDescent="0.35">
      <c r="A105" s="200"/>
      <c r="B105" s="200" t="s">
        <v>432</v>
      </c>
      <c r="C105" s="200"/>
      <c r="D105" s="200"/>
      <c r="E105" s="200" t="s">
        <v>2373</v>
      </c>
      <c r="F105" s="200" t="s">
        <v>2436</v>
      </c>
      <c r="G105" s="200" t="s">
        <v>8614</v>
      </c>
      <c r="H105" s="200" t="s">
        <v>174</v>
      </c>
      <c r="I105" s="200"/>
      <c r="J105" s="200"/>
      <c r="K105" s="200"/>
      <c r="L105" s="200"/>
    </row>
    <row r="106" spans="1:12" x14ac:dyDescent="0.35">
      <c r="A106" s="200"/>
      <c r="B106" s="200" t="s">
        <v>432</v>
      </c>
      <c r="C106" s="200"/>
      <c r="D106" s="200"/>
      <c r="E106" s="200" t="s">
        <v>1675</v>
      </c>
      <c r="F106" s="200" t="s">
        <v>2436</v>
      </c>
      <c r="G106" s="200" t="s">
        <v>8614</v>
      </c>
      <c r="H106" s="200"/>
      <c r="I106" s="200"/>
      <c r="J106" s="200"/>
      <c r="K106" s="200" t="s">
        <v>174</v>
      </c>
      <c r="L106" s="200"/>
    </row>
    <row r="107" spans="1:12" x14ac:dyDescent="0.35">
      <c r="A107" s="200"/>
      <c r="B107" s="200" t="s">
        <v>432</v>
      </c>
      <c r="C107" s="200"/>
      <c r="D107" s="200"/>
      <c r="E107" s="200" t="s">
        <v>1675</v>
      </c>
      <c r="F107" s="200" t="s">
        <v>2437</v>
      </c>
      <c r="G107" s="200" t="s">
        <v>8614</v>
      </c>
      <c r="H107" s="200" t="s">
        <v>174</v>
      </c>
      <c r="I107" s="200"/>
      <c r="J107" s="200"/>
      <c r="K107" s="200"/>
      <c r="L107" s="200"/>
    </row>
    <row r="108" spans="1:12" x14ac:dyDescent="0.35">
      <c r="A108" s="200"/>
      <c r="B108" s="200" t="s">
        <v>432</v>
      </c>
      <c r="C108" s="200"/>
      <c r="D108" s="200"/>
      <c r="E108" s="200" t="s">
        <v>1676</v>
      </c>
      <c r="F108" s="200" t="s">
        <v>230</v>
      </c>
      <c r="G108" s="200" t="s">
        <v>6319</v>
      </c>
      <c r="H108" s="200"/>
      <c r="I108" s="200"/>
      <c r="J108" s="200"/>
      <c r="K108" s="200"/>
      <c r="L108" s="200"/>
    </row>
    <row r="109" spans="1:12" x14ac:dyDescent="0.35">
      <c r="A109" s="200"/>
      <c r="B109" s="200" t="s">
        <v>432</v>
      </c>
      <c r="C109" s="200"/>
      <c r="D109" s="200"/>
      <c r="E109" s="200" t="s">
        <v>1676</v>
      </c>
      <c r="F109" s="200" t="s">
        <v>2692</v>
      </c>
      <c r="G109" s="200" t="s">
        <v>8614</v>
      </c>
      <c r="H109" s="200"/>
      <c r="I109" s="200"/>
      <c r="J109" s="200"/>
      <c r="K109" s="200"/>
      <c r="L109" s="200"/>
    </row>
    <row r="110" spans="1:12" x14ac:dyDescent="0.35">
      <c r="A110" s="200"/>
      <c r="B110" s="200" t="s">
        <v>432</v>
      </c>
      <c r="C110" s="200"/>
      <c r="D110" s="200"/>
      <c r="E110" s="200" t="s">
        <v>1676</v>
      </c>
      <c r="F110" s="200" t="s">
        <v>5029</v>
      </c>
      <c r="G110" s="200" t="s">
        <v>8614</v>
      </c>
      <c r="H110" s="200"/>
      <c r="I110" s="200"/>
      <c r="J110" s="200"/>
      <c r="K110" s="200"/>
      <c r="L110" s="200"/>
    </row>
    <row r="111" spans="1:12" x14ac:dyDescent="0.35">
      <c r="A111" s="200"/>
      <c r="B111" s="200" t="s">
        <v>432</v>
      </c>
      <c r="C111" s="200"/>
      <c r="D111" s="200"/>
      <c r="E111" s="200" t="s">
        <v>1676</v>
      </c>
      <c r="F111" s="200" t="s">
        <v>5033</v>
      </c>
      <c r="G111" s="200" t="s">
        <v>8614</v>
      </c>
      <c r="H111" s="200"/>
      <c r="I111" s="200"/>
      <c r="J111" s="200"/>
      <c r="K111" s="200"/>
      <c r="L111" s="200"/>
    </row>
    <row r="112" spans="1:12" x14ac:dyDescent="0.35">
      <c r="A112" s="200"/>
      <c r="B112" s="200" t="s">
        <v>432</v>
      </c>
      <c r="C112" s="200"/>
      <c r="D112" s="200"/>
      <c r="E112" s="200" t="s">
        <v>1676</v>
      </c>
      <c r="F112" s="200" t="s">
        <v>5038</v>
      </c>
      <c r="G112" s="200" t="s">
        <v>8614</v>
      </c>
      <c r="H112" s="200"/>
      <c r="I112" s="200"/>
      <c r="J112" s="200"/>
      <c r="K112" s="200"/>
      <c r="L112" s="200"/>
    </row>
    <row r="113" spans="1:12" x14ac:dyDescent="0.35">
      <c r="A113" s="200"/>
      <c r="B113" s="200" t="s">
        <v>432</v>
      </c>
      <c r="C113" s="200"/>
      <c r="D113" s="200"/>
      <c r="E113" s="200" t="s">
        <v>1676</v>
      </c>
      <c r="F113" s="200" t="s">
        <v>5040</v>
      </c>
      <c r="G113" s="200" t="s">
        <v>8614</v>
      </c>
      <c r="H113" s="200"/>
      <c r="I113" s="200"/>
      <c r="J113" s="200"/>
      <c r="K113" s="200"/>
      <c r="L113" s="200"/>
    </row>
    <row r="114" spans="1:12" x14ac:dyDescent="0.35">
      <c r="A114" s="200"/>
      <c r="B114" s="200" t="s">
        <v>432</v>
      </c>
      <c r="C114" s="200"/>
      <c r="D114" s="200"/>
      <c r="E114" s="200" t="s">
        <v>1676</v>
      </c>
      <c r="F114" s="200" t="s">
        <v>2424</v>
      </c>
      <c r="G114" s="200" t="s">
        <v>6318</v>
      </c>
      <c r="H114" s="200"/>
      <c r="I114" s="200"/>
      <c r="J114" s="200"/>
      <c r="K114" s="200" t="s">
        <v>174</v>
      </c>
      <c r="L114" s="200"/>
    </row>
    <row r="115" spans="1:12" x14ac:dyDescent="0.35">
      <c r="A115" s="200"/>
      <c r="B115" s="200" t="s">
        <v>432</v>
      </c>
      <c r="C115" s="200"/>
      <c r="D115" s="200"/>
      <c r="E115" s="200" t="s">
        <v>1676</v>
      </c>
      <c r="F115" s="200" t="s">
        <v>2425</v>
      </c>
      <c r="G115" s="200" t="s">
        <v>6318</v>
      </c>
      <c r="H115" s="200" t="s">
        <v>174</v>
      </c>
      <c r="I115" s="200"/>
      <c r="J115" s="200"/>
      <c r="K115" s="200"/>
      <c r="L115" s="200"/>
    </row>
    <row r="116" spans="1:12" x14ac:dyDescent="0.35">
      <c r="A116" s="200"/>
      <c r="B116" s="200" t="s">
        <v>432</v>
      </c>
      <c r="C116" s="200"/>
      <c r="D116" s="200"/>
      <c r="E116" s="200" t="s">
        <v>1676</v>
      </c>
      <c r="F116" s="200" t="s">
        <v>2459</v>
      </c>
      <c r="G116" s="200" t="s">
        <v>8614</v>
      </c>
      <c r="H116" s="200"/>
      <c r="I116" s="200"/>
      <c r="J116" s="200"/>
      <c r="K116" s="200"/>
      <c r="L116" s="200"/>
    </row>
    <row r="117" spans="1:12" x14ac:dyDescent="0.35">
      <c r="A117" s="200"/>
      <c r="B117" s="200" t="s">
        <v>432</v>
      </c>
      <c r="C117" s="200"/>
      <c r="D117" s="200"/>
      <c r="E117" s="200" t="s">
        <v>1676</v>
      </c>
      <c r="F117" s="200" t="s">
        <v>2429</v>
      </c>
      <c r="G117" s="200" t="s">
        <v>6318</v>
      </c>
      <c r="H117" s="200" t="s">
        <v>174</v>
      </c>
      <c r="I117" s="200"/>
      <c r="J117" s="200"/>
      <c r="K117" s="200"/>
      <c r="L117" s="200"/>
    </row>
    <row r="118" spans="1:12" x14ac:dyDescent="0.35">
      <c r="A118" s="200"/>
      <c r="B118" s="200" t="s">
        <v>432</v>
      </c>
      <c r="C118" s="200"/>
      <c r="D118" s="200"/>
      <c r="E118" s="200" t="s">
        <v>1677</v>
      </c>
      <c r="F118" s="200" t="s">
        <v>230</v>
      </c>
      <c r="G118" s="200" t="s">
        <v>6319</v>
      </c>
      <c r="H118" s="200"/>
      <c r="I118" s="200"/>
      <c r="J118" s="200"/>
      <c r="K118" s="200"/>
      <c r="L118" s="200"/>
    </row>
    <row r="119" spans="1:12" x14ac:dyDescent="0.35">
      <c r="A119" s="200"/>
      <c r="B119" s="200" t="s">
        <v>432</v>
      </c>
      <c r="C119" s="200"/>
      <c r="D119" s="200"/>
      <c r="E119" s="200" t="s">
        <v>1677</v>
      </c>
      <c r="F119" s="200" t="s">
        <v>2692</v>
      </c>
      <c r="G119" s="200" t="s">
        <v>8614</v>
      </c>
      <c r="H119" s="200"/>
      <c r="I119" s="200"/>
      <c r="J119" s="200"/>
      <c r="K119" s="200"/>
      <c r="L119" s="200"/>
    </row>
    <row r="120" spans="1:12" x14ac:dyDescent="0.35">
      <c r="A120" s="200"/>
      <c r="B120" s="200" t="s">
        <v>432</v>
      </c>
      <c r="C120" s="200"/>
      <c r="D120" s="200"/>
      <c r="E120" s="200" t="s">
        <v>1677</v>
      </c>
      <c r="F120" s="200" t="s">
        <v>5029</v>
      </c>
      <c r="G120" s="200" t="s">
        <v>8614</v>
      </c>
      <c r="H120" s="200"/>
      <c r="I120" s="200"/>
      <c r="J120" s="200"/>
      <c r="K120" s="200"/>
      <c r="L120" s="200"/>
    </row>
    <row r="121" spans="1:12" x14ac:dyDescent="0.35">
      <c r="A121" s="200"/>
      <c r="B121" s="200" t="s">
        <v>432</v>
      </c>
      <c r="C121" s="200"/>
      <c r="D121" s="200"/>
      <c r="E121" s="200" t="s">
        <v>1677</v>
      </c>
      <c r="F121" s="200" t="s">
        <v>5033</v>
      </c>
      <c r="G121" s="200" t="s">
        <v>8614</v>
      </c>
      <c r="H121" s="200"/>
      <c r="I121" s="200"/>
      <c r="J121" s="200"/>
      <c r="K121" s="200"/>
      <c r="L121" s="200"/>
    </row>
    <row r="122" spans="1:12" x14ac:dyDescent="0.35">
      <c r="A122" s="200"/>
      <c r="B122" s="200" t="s">
        <v>432</v>
      </c>
      <c r="C122" s="200"/>
      <c r="D122" s="200"/>
      <c r="E122" s="200" t="s">
        <v>1677</v>
      </c>
      <c r="F122" s="200" t="s">
        <v>5038</v>
      </c>
      <c r="G122" s="200" t="s">
        <v>8614</v>
      </c>
      <c r="H122" s="200"/>
      <c r="I122" s="200"/>
      <c r="J122" s="200"/>
      <c r="K122" s="200"/>
      <c r="L122" s="200"/>
    </row>
    <row r="123" spans="1:12" x14ac:dyDescent="0.35">
      <c r="A123" s="200"/>
      <c r="B123" s="200" t="s">
        <v>432</v>
      </c>
      <c r="C123" s="200"/>
      <c r="D123" s="200"/>
      <c r="E123" s="200" t="s">
        <v>1677</v>
      </c>
      <c r="F123" s="200" t="s">
        <v>5040</v>
      </c>
      <c r="G123" s="200" t="s">
        <v>8614</v>
      </c>
      <c r="H123" s="200"/>
      <c r="I123" s="200"/>
      <c r="J123" s="200"/>
      <c r="K123" s="200"/>
      <c r="L123" s="200"/>
    </row>
    <row r="124" spans="1:12" x14ac:dyDescent="0.35">
      <c r="A124" s="200"/>
      <c r="B124" s="200" t="s">
        <v>432</v>
      </c>
      <c r="C124" s="200"/>
      <c r="D124" s="200"/>
      <c r="E124" s="200" t="s">
        <v>1677</v>
      </c>
      <c r="F124" s="200" t="s">
        <v>2425</v>
      </c>
      <c r="G124" s="200" t="s">
        <v>6318</v>
      </c>
      <c r="H124" s="200"/>
      <c r="I124" s="200"/>
      <c r="J124" s="200"/>
      <c r="K124" s="200" t="s">
        <v>174</v>
      </c>
      <c r="L124" s="200"/>
    </row>
    <row r="125" spans="1:12" x14ac:dyDescent="0.35">
      <c r="A125" s="200"/>
      <c r="B125" s="200" t="s">
        <v>432</v>
      </c>
      <c r="C125" s="200"/>
      <c r="D125" s="200"/>
      <c r="E125" s="200" t="s">
        <v>1677</v>
      </c>
      <c r="F125" s="200" t="s">
        <v>2429</v>
      </c>
      <c r="G125" s="200" t="s">
        <v>6318</v>
      </c>
      <c r="H125" s="200"/>
      <c r="I125" s="200"/>
      <c r="J125" s="200"/>
      <c r="K125" s="200" t="s">
        <v>174</v>
      </c>
      <c r="L125" s="200"/>
    </row>
    <row r="126" spans="1:12" x14ac:dyDescent="0.35">
      <c r="A126" s="200"/>
      <c r="B126" s="200" t="s">
        <v>432</v>
      </c>
      <c r="C126" s="200"/>
      <c r="D126" s="200"/>
      <c r="E126" s="200" t="s">
        <v>1677</v>
      </c>
      <c r="F126" s="200" t="s">
        <v>2426</v>
      </c>
      <c r="G126" s="200" t="s">
        <v>8614</v>
      </c>
      <c r="H126" s="200" t="s">
        <v>174</v>
      </c>
      <c r="I126" s="200"/>
      <c r="J126" s="200"/>
      <c r="K126" s="200"/>
      <c r="L126" s="200"/>
    </row>
    <row r="127" spans="1:12" x14ac:dyDescent="0.35">
      <c r="A127" s="200"/>
      <c r="B127" s="200" t="s">
        <v>432</v>
      </c>
      <c r="C127" s="200"/>
      <c r="D127" s="200"/>
      <c r="E127" s="200" t="s">
        <v>1677</v>
      </c>
      <c r="F127" s="200" t="s">
        <v>2430</v>
      </c>
      <c r="G127" s="200" t="s">
        <v>8614</v>
      </c>
      <c r="H127" s="200" t="s">
        <v>174</v>
      </c>
      <c r="I127" s="200"/>
      <c r="J127" s="200"/>
      <c r="K127" s="200"/>
      <c r="L127" s="200"/>
    </row>
    <row r="128" spans="1:12" x14ac:dyDescent="0.35">
      <c r="A128" s="200"/>
      <c r="B128" s="200" t="s">
        <v>432</v>
      </c>
      <c r="C128" s="200"/>
      <c r="D128" s="200"/>
      <c r="E128" s="200" t="s">
        <v>1678</v>
      </c>
      <c r="F128" s="200" t="s">
        <v>2430</v>
      </c>
      <c r="G128" s="200" t="s">
        <v>8614</v>
      </c>
      <c r="H128" s="200"/>
      <c r="I128" s="200"/>
      <c r="J128" s="200"/>
      <c r="K128" s="200" t="s">
        <v>174</v>
      </c>
      <c r="L128" s="200"/>
    </row>
    <row r="129" spans="1:12" x14ac:dyDescent="0.35">
      <c r="A129" s="200"/>
      <c r="B129" s="200" t="s">
        <v>432</v>
      </c>
      <c r="C129" s="200"/>
      <c r="D129" s="200"/>
      <c r="E129" s="200" t="s">
        <v>1678</v>
      </c>
      <c r="F129" s="200" t="s">
        <v>5695</v>
      </c>
      <c r="G129" s="200" t="s">
        <v>8614</v>
      </c>
      <c r="H129" s="200"/>
      <c r="I129" s="200"/>
      <c r="J129" s="200"/>
      <c r="K129" s="200"/>
      <c r="L129" s="200"/>
    </row>
    <row r="130" spans="1:12" x14ac:dyDescent="0.35">
      <c r="A130" s="200"/>
      <c r="B130" s="200" t="s">
        <v>432</v>
      </c>
      <c r="C130" s="200"/>
      <c r="D130" s="200"/>
      <c r="E130" s="200" t="s">
        <v>1678</v>
      </c>
      <c r="F130" s="200" t="s">
        <v>5029</v>
      </c>
      <c r="G130" s="200" t="s">
        <v>8614</v>
      </c>
      <c r="H130" s="200"/>
      <c r="I130" s="200"/>
      <c r="J130" s="200"/>
      <c r="K130" s="200"/>
      <c r="L130" s="200"/>
    </row>
    <row r="131" spans="1:12" x14ac:dyDescent="0.35">
      <c r="A131" s="200"/>
      <c r="B131" s="200" t="s">
        <v>432</v>
      </c>
      <c r="C131" s="200"/>
      <c r="D131" s="200"/>
      <c r="E131" s="200" t="s">
        <v>1678</v>
      </c>
      <c r="F131" s="200" t="s">
        <v>5033</v>
      </c>
      <c r="G131" s="200" t="s">
        <v>8614</v>
      </c>
      <c r="H131" s="200"/>
      <c r="I131" s="200"/>
      <c r="J131" s="200"/>
      <c r="K131" s="200"/>
      <c r="L131" s="200"/>
    </row>
    <row r="132" spans="1:12" x14ac:dyDescent="0.35">
      <c r="A132" s="200"/>
      <c r="B132" s="200" t="s">
        <v>432</v>
      </c>
      <c r="C132" s="200"/>
      <c r="D132" s="200"/>
      <c r="E132" s="200" t="s">
        <v>1678</v>
      </c>
      <c r="F132" s="200" t="s">
        <v>2435</v>
      </c>
      <c r="G132" s="200" t="s">
        <v>8614</v>
      </c>
      <c r="H132" s="200"/>
      <c r="I132" s="200"/>
      <c r="J132" s="200"/>
      <c r="K132" s="200"/>
      <c r="L132" s="200"/>
    </row>
    <row r="133" spans="1:12" x14ac:dyDescent="0.35">
      <c r="A133" s="200"/>
      <c r="B133" s="200" t="s">
        <v>432</v>
      </c>
      <c r="C133" s="200"/>
      <c r="D133" s="200"/>
      <c r="E133" s="200" t="s">
        <v>1678</v>
      </c>
      <c r="F133" s="200" t="s">
        <v>2437</v>
      </c>
      <c r="G133" s="200" t="s">
        <v>8614</v>
      </c>
      <c r="H133" s="200"/>
      <c r="I133" s="200"/>
      <c r="J133" s="200"/>
      <c r="K133" s="200" t="s">
        <v>174</v>
      </c>
      <c r="L133" s="200"/>
    </row>
    <row r="134" spans="1:12" x14ac:dyDescent="0.35">
      <c r="A134" s="200"/>
      <c r="B134" s="200" t="s">
        <v>432</v>
      </c>
      <c r="C134" s="200"/>
      <c r="D134" s="200"/>
      <c r="E134" s="200" t="s">
        <v>1678</v>
      </c>
      <c r="F134" s="200" t="s">
        <v>2438</v>
      </c>
      <c r="G134" s="200" t="s">
        <v>8614</v>
      </c>
      <c r="H134" s="200" t="s">
        <v>174</v>
      </c>
      <c r="I134" s="200"/>
      <c r="J134" s="200"/>
      <c r="K134" s="200"/>
      <c r="L134" s="200"/>
    </row>
    <row r="135" spans="1:12" x14ac:dyDescent="0.35">
      <c r="A135" s="200"/>
      <c r="B135" s="200" t="s">
        <v>432</v>
      </c>
      <c r="C135" s="200"/>
      <c r="D135" s="200"/>
      <c r="E135" s="200" t="s">
        <v>1679</v>
      </c>
      <c r="F135" s="200" t="s">
        <v>5029</v>
      </c>
      <c r="G135" s="200" t="s">
        <v>8614</v>
      </c>
      <c r="H135" s="200"/>
      <c r="I135" s="200"/>
      <c r="J135" s="200"/>
      <c r="K135" s="200"/>
      <c r="L135" s="200"/>
    </row>
    <row r="136" spans="1:12" x14ac:dyDescent="0.35">
      <c r="A136" s="200"/>
      <c r="B136" s="200" t="s">
        <v>432</v>
      </c>
      <c r="C136" s="200"/>
      <c r="D136" s="200"/>
      <c r="E136" s="200" t="s">
        <v>1679</v>
      </c>
      <c r="F136" s="200" t="s">
        <v>5033</v>
      </c>
      <c r="G136" s="200" t="s">
        <v>8614</v>
      </c>
      <c r="H136" s="200"/>
      <c r="I136" s="200"/>
      <c r="J136" s="200"/>
      <c r="K136" s="200"/>
      <c r="L136" s="200"/>
    </row>
    <row r="137" spans="1:12" x14ac:dyDescent="0.35">
      <c r="A137" s="200"/>
      <c r="B137" s="200" t="s">
        <v>432</v>
      </c>
      <c r="C137" s="200"/>
      <c r="D137" s="200"/>
      <c r="E137" s="200" t="s">
        <v>1679</v>
      </c>
      <c r="F137" s="200" t="s">
        <v>5038</v>
      </c>
      <c r="G137" s="200" t="s">
        <v>8614</v>
      </c>
      <c r="H137" s="200"/>
      <c r="I137" s="200"/>
      <c r="J137" s="200"/>
      <c r="K137" s="200"/>
      <c r="L137" s="200"/>
    </row>
    <row r="138" spans="1:12" x14ac:dyDescent="0.35">
      <c r="A138" s="200"/>
      <c r="B138" s="200" t="s">
        <v>432</v>
      </c>
      <c r="C138" s="200"/>
      <c r="D138" s="200"/>
      <c r="E138" s="200" t="s">
        <v>1679</v>
      </c>
      <c r="F138" s="200" t="s">
        <v>5040</v>
      </c>
      <c r="G138" s="200" t="s">
        <v>8614</v>
      </c>
      <c r="H138" s="200"/>
      <c r="I138" s="200"/>
      <c r="J138" s="200"/>
      <c r="K138" s="200"/>
      <c r="L138" s="200"/>
    </row>
    <row r="139" spans="1:12" x14ac:dyDescent="0.35">
      <c r="A139" s="200"/>
      <c r="B139" s="200" t="s">
        <v>432</v>
      </c>
      <c r="C139" s="200"/>
      <c r="D139" s="200"/>
      <c r="E139" s="200" t="s">
        <v>1679</v>
      </c>
      <c r="F139" s="200" t="s">
        <v>2426</v>
      </c>
      <c r="G139" s="200" t="s">
        <v>8614</v>
      </c>
      <c r="H139" s="200"/>
      <c r="I139" s="200"/>
      <c r="J139" s="200"/>
      <c r="K139" s="200" t="s">
        <v>174</v>
      </c>
      <c r="L139" s="200"/>
    </row>
    <row r="140" spans="1:12" x14ac:dyDescent="0.35">
      <c r="A140" s="200"/>
      <c r="B140" s="200" t="s">
        <v>432</v>
      </c>
      <c r="C140" s="200"/>
      <c r="D140" s="200"/>
      <c r="E140" s="200" t="s">
        <v>1679</v>
      </c>
      <c r="F140" s="200" t="s">
        <v>2438</v>
      </c>
      <c r="G140" s="200" t="s">
        <v>8614</v>
      </c>
      <c r="H140" s="200"/>
      <c r="I140" s="200"/>
      <c r="J140" s="200"/>
      <c r="K140" s="200" t="s">
        <v>174</v>
      </c>
      <c r="L140" s="200"/>
    </row>
    <row r="141" spans="1:12" x14ac:dyDescent="0.35">
      <c r="A141" s="200"/>
      <c r="B141" s="200" t="s">
        <v>432</v>
      </c>
      <c r="C141" s="200"/>
      <c r="D141" s="200"/>
      <c r="E141" s="200" t="s">
        <v>1679</v>
      </c>
      <c r="F141" s="200" t="s">
        <v>5046</v>
      </c>
      <c r="G141" s="200" t="s">
        <v>8614</v>
      </c>
      <c r="H141" s="200" t="s">
        <v>174</v>
      </c>
      <c r="I141" s="200"/>
      <c r="J141" s="200"/>
      <c r="K141" s="200"/>
      <c r="L141" s="200"/>
    </row>
    <row r="142" spans="1:12" x14ac:dyDescent="0.35">
      <c r="A142" s="200"/>
      <c r="B142" s="200" t="s">
        <v>432</v>
      </c>
      <c r="C142" s="200"/>
      <c r="D142" s="200"/>
      <c r="E142" s="200" t="s">
        <v>1680</v>
      </c>
      <c r="F142" s="200" t="s">
        <v>5046</v>
      </c>
      <c r="G142" s="200" t="s">
        <v>8614</v>
      </c>
      <c r="H142" s="200"/>
      <c r="I142" s="200"/>
      <c r="J142" s="200"/>
      <c r="K142" s="200" t="s">
        <v>174</v>
      </c>
      <c r="L142" s="200"/>
    </row>
    <row r="143" spans="1:12" x14ac:dyDescent="0.35">
      <c r="A143" s="200"/>
      <c r="B143" s="200" t="s">
        <v>432</v>
      </c>
      <c r="C143" s="200"/>
      <c r="D143" s="202"/>
      <c r="E143" s="200" t="s">
        <v>1680</v>
      </c>
      <c r="F143" s="200" t="s">
        <v>463</v>
      </c>
      <c r="G143" s="200" t="s">
        <v>8614</v>
      </c>
      <c r="H143" s="200" t="s">
        <v>174</v>
      </c>
      <c r="I143" s="200"/>
      <c r="J143" s="200"/>
      <c r="K143" s="200"/>
      <c r="L143" s="200"/>
    </row>
    <row r="144" spans="1:12" s="88" customFormat="1" x14ac:dyDescent="0.35">
      <c r="A144" s="201"/>
      <c r="B144" s="200" t="s">
        <v>432</v>
      </c>
      <c r="C144" s="201"/>
      <c r="D144" s="18"/>
      <c r="E144" s="200" t="s">
        <v>1866</v>
      </c>
      <c r="F144" s="201" t="s">
        <v>175</v>
      </c>
      <c r="G144" s="201" t="s">
        <v>6318</v>
      </c>
      <c r="H144" s="201"/>
      <c r="I144" s="201" t="s">
        <v>174</v>
      </c>
      <c r="J144" s="201"/>
      <c r="K144" s="201"/>
      <c r="L144" s="201"/>
    </row>
    <row r="145" spans="1:13" x14ac:dyDescent="0.35">
      <c r="A145" s="200"/>
      <c r="B145" s="200" t="s">
        <v>432</v>
      </c>
      <c r="C145" s="200"/>
      <c r="D145" s="200"/>
      <c r="E145" s="200" t="s">
        <v>1866</v>
      </c>
      <c r="F145" s="200" t="s">
        <v>229</v>
      </c>
      <c r="G145" s="200" t="s">
        <v>6319</v>
      </c>
      <c r="H145" s="200"/>
      <c r="I145" s="200"/>
      <c r="J145" s="200"/>
      <c r="K145" s="200"/>
      <c r="L145" s="200"/>
    </row>
    <row r="146" spans="1:13" s="24" customFormat="1" x14ac:dyDescent="0.35">
      <c r="A146" s="18"/>
      <c r="B146" s="200" t="s">
        <v>432</v>
      </c>
      <c r="C146" s="18"/>
      <c r="D146" s="18"/>
      <c r="E146" s="18" t="s">
        <v>1866</v>
      </c>
      <c r="F146" s="18" t="s">
        <v>5044</v>
      </c>
      <c r="G146" s="18" t="s">
        <v>8614</v>
      </c>
      <c r="H146" s="18"/>
      <c r="I146" s="18"/>
      <c r="J146" s="18"/>
      <c r="K146" s="18"/>
      <c r="L146" s="18"/>
    </row>
    <row r="147" spans="1:13" x14ac:dyDescent="0.35">
      <c r="A147" s="200"/>
      <c r="B147" s="200" t="s">
        <v>432</v>
      </c>
      <c r="C147" s="200"/>
      <c r="D147" s="200"/>
      <c r="E147" s="18" t="s">
        <v>1866</v>
      </c>
      <c r="F147" s="200" t="s">
        <v>461</v>
      </c>
      <c r="G147" s="200" t="s">
        <v>6318</v>
      </c>
      <c r="H147" s="200" t="s">
        <v>174</v>
      </c>
      <c r="I147" s="200"/>
      <c r="J147" s="200"/>
      <c r="K147" s="200"/>
      <c r="L147" s="200"/>
      <c r="M147" s="86" t="s">
        <v>231</v>
      </c>
    </row>
    <row r="148" spans="1:13" s="24" customFormat="1" x14ac:dyDescent="0.35">
      <c r="A148" s="18"/>
      <c r="B148" s="200" t="s">
        <v>432</v>
      </c>
      <c r="C148" s="18"/>
      <c r="D148" s="18"/>
      <c r="E148" s="18" t="s">
        <v>1688</v>
      </c>
      <c r="F148" s="18" t="s">
        <v>175</v>
      </c>
      <c r="G148" s="18" t="s">
        <v>6318</v>
      </c>
      <c r="H148" s="18"/>
      <c r="I148" s="18"/>
      <c r="J148" s="18"/>
      <c r="K148" s="18"/>
      <c r="L148" s="18"/>
    </row>
    <row r="149" spans="1:13" x14ac:dyDescent="0.35">
      <c r="A149" s="200"/>
      <c r="B149" s="200" t="s">
        <v>432</v>
      </c>
      <c r="C149" s="200"/>
      <c r="D149" s="200"/>
      <c r="E149" s="18" t="s">
        <v>1688</v>
      </c>
      <c r="F149" s="200" t="s">
        <v>229</v>
      </c>
      <c r="G149" s="200" t="s">
        <v>6319</v>
      </c>
      <c r="H149" s="200"/>
      <c r="I149" s="200"/>
      <c r="J149" s="200"/>
      <c r="K149" s="200"/>
      <c r="L149" s="200"/>
    </row>
    <row r="150" spans="1:13" x14ac:dyDescent="0.35">
      <c r="A150" s="200"/>
      <c r="B150" s="200" t="s">
        <v>432</v>
      </c>
      <c r="C150" s="200"/>
      <c r="D150" s="200"/>
      <c r="E150" s="18" t="s">
        <v>1688</v>
      </c>
      <c r="F150" s="200" t="s">
        <v>5044</v>
      </c>
      <c r="G150" s="200" t="s">
        <v>8614</v>
      </c>
      <c r="H150" s="200"/>
      <c r="I150" s="200"/>
      <c r="J150" s="200"/>
      <c r="K150" s="200"/>
      <c r="L150" s="200"/>
    </row>
    <row r="151" spans="1:13" x14ac:dyDescent="0.35">
      <c r="A151" s="200"/>
      <c r="B151" s="200" t="s">
        <v>432</v>
      </c>
      <c r="C151" s="200"/>
      <c r="D151" s="200"/>
      <c r="E151" s="18" t="s">
        <v>1688</v>
      </c>
      <c r="F151" s="200" t="s">
        <v>461</v>
      </c>
      <c r="G151" s="200" t="s">
        <v>6318</v>
      </c>
      <c r="H151" s="200"/>
      <c r="I151" s="200"/>
      <c r="J151" s="200"/>
      <c r="K151" s="200" t="s">
        <v>174</v>
      </c>
      <c r="L151" s="200"/>
      <c r="M151" s="86" t="s">
        <v>231</v>
      </c>
    </row>
    <row r="152" spans="1:13" x14ac:dyDescent="0.35">
      <c r="A152" s="200"/>
      <c r="B152" s="200" t="s">
        <v>432</v>
      </c>
      <c r="C152" s="200"/>
      <c r="D152" s="200"/>
      <c r="E152" s="18" t="s">
        <v>1688</v>
      </c>
      <c r="F152" s="200" t="s">
        <v>462</v>
      </c>
      <c r="G152" s="200" t="s">
        <v>6318</v>
      </c>
      <c r="H152" s="200" t="s">
        <v>174</v>
      </c>
      <c r="I152" s="200"/>
      <c r="J152" s="200"/>
      <c r="K152" s="200"/>
      <c r="L152" s="200"/>
      <c r="M152" s="86" t="s">
        <v>231</v>
      </c>
    </row>
    <row r="153" spans="1:13" x14ac:dyDescent="0.35">
      <c r="A153" s="200"/>
      <c r="B153" s="200" t="s">
        <v>432</v>
      </c>
      <c r="C153" s="200"/>
      <c r="D153" s="200"/>
      <c r="E153" s="18" t="s">
        <v>1689</v>
      </c>
      <c r="F153" s="200" t="s">
        <v>175</v>
      </c>
      <c r="G153" s="200" t="s">
        <v>6318</v>
      </c>
      <c r="H153" s="200"/>
      <c r="I153" s="200"/>
      <c r="J153" s="200"/>
      <c r="K153" s="200"/>
      <c r="L153" s="200"/>
    </row>
    <row r="154" spans="1:13" x14ac:dyDescent="0.35">
      <c r="A154" s="200"/>
      <c r="B154" s="200" t="s">
        <v>432</v>
      </c>
      <c r="C154" s="200"/>
      <c r="D154" s="200"/>
      <c r="E154" s="18" t="s">
        <v>1689</v>
      </c>
      <c r="F154" s="200" t="s">
        <v>229</v>
      </c>
      <c r="G154" s="200" t="s">
        <v>6319</v>
      </c>
      <c r="H154" s="200"/>
      <c r="I154" s="200"/>
      <c r="J154" s="200"/>
      <c r="K154" s="200"/>
      <c r="L154" s="200"/>
    </row>
    <row r="155" spans="1:13" x14ac:dyDescent="0.35">
      <c r="A155" s="200"/>
      <c r="B155" s="200" t="s">
        <v>432</v>
      </c>
      <c r="C155" s="200"/>
      <c r="D155" s="200"/>
      <c r="E155" s="18" t="s">
        <v>1689</v>
      </c>
      <c r="F155" s="200" t="s">
        <v>5678</v>
      </c>
      <c r="G155" s="200" t="s">
        <v>8614</v>
      </c>
      <c r="H155" s="200"/>
      <c r="I155" s="200" t="s">
        <v>174</v>
      </c>
      <c r="J155" s="200"/>
      <c r="K155" s="200"/>
      <c r="L155" s="200"/>
    </row>
    <row r="156" spans="1:13" x14ac:dyDescent="0.35">
      <c r="A156" s="200"/>
      <c r="B156" s="200" t="s">
        <v>432</v>
      </c>
      <c r="C156" s="200"/>
      <c r="D156" s="200"/>
      <c r="E156" s="18" t="s">
        <v>1689</v>
      </c>
      <c r="F156" s="200" t="s">
        <v>548</v>
      </c>
      <c r="G156" s="200" t="s">
        <v>8614</v>
      </c>
      <c r="H156" s="200"/>
      <c r="I156" s="200"/>
      <c r="J156" s="200"/>
      <c r="K156" s="200"/>
      <c r="L156" s="200"/>
    </row>
    <row r="157" spans="1:13" x14ac:dyDescent="0.35">
      <c r="A157" s="200"/>
      <c r="B157" s="200" t="s">
        <v>432</v>
      </c>
      <c r="C157" s="200"/>
      <c r="D157" s="200"/>
      <c r="E157" s="18" t="s">
        <v>1689</v>
      </c>
      <c r="F157" s="200" t="s">
        <v>456</v>
      </c>
      <c r="G157" s="200" t="s">
        <v>6318</v>
      </c>
      <c r="H157" s="200"/>
      <c r="I157" s="200"/>
      <c r="J157" s="200"/>
      <c r="K157" s="200"/>
      <c r="L157" s="200"/>
    </row>
    <row r="158" spans="1:13" x14ac:dyDescent="0.35">
      <c r="A158" s="200"/>
      <c r="B158" s="200" t="s">
        <v>432</v>
      </c>
      <c r="C158" s="200"/>
      <c r="D158" s="200"/>
      <c r="E158" s="18" t="s">
        <v>1689</v>
      </c>
      <c r="F158" s="200" t="s">
        <v>459</v>
      </c>
      <c r="G158" s="200" t="s">
        <v>6318</v>
      </c>
      <c r="H158" s="200"/>
      <c r="I158" s="200"/>
      <c r="J158" s="200"/>
      <c r="K158" s="200"/>
      <c r="L158" s="200"/>
    </row>
    <row r="159" spans="1:13" x14ac:dyDescent="0.35">
      <c r="A159" s="200"/>
      <c r="B159" s="200" t="s">
        <v>432</v>
      </c>
      <c r="C159" s="200"/>
      <c r="D159" s="200"/>
      <c r="E159" s="18" t="s">
        <v>1689</v>
      </c>
      <c r="F159" s="200" t="s">
        <v>462</v>
      </c>
      <c r="G159" s="200" t="s">
        <v>6318</v>
      </c>
      <c r="H159" s="200"/>
      <c r="I159" s="200"/>
      <c r="J159" s="200"/>
      <c r="K159" s="200" t="s">
        <v>174</v>
      </c>
      <c r="L159" s="200"/>
    </row>
    <row r="160" spans="1:13" x14ac:dyDescent="0.35">
      <c r="A160" s="200"/>
      <c r="B160" s="200" t="s">
        <v>432</v>
      </c>
      <c r="C160" s="200"/>
      <c r="D160" s="200"/>
      <c r="E160" s="18" t="s">
        <v>1689</v>
      </c>
      <c r="F160" s="200" t="s">
        <v>2423</v>
      </c>
      <c r="G160" s="200" t="s">
        <v>6318</v>
      </c>
      <c r="H160" s="200" t="s">
        <v>174</v>
      </c>
      <c r="I160" s="200"/>
      <c r="J160" s="200"/>
      <c r="K160" s="200"/>
      <c r="L160" s="200"/>
    </row>
    <row r="161" spans="1:12" x14ac:dyDescent="0.35">
      <c r="A161" s="200"/>
      <c r="B161" s="200" t="s">
        <v>432</v>
      </c>
      <c r="C161" s="200"/>
      <c r="D161" s="200"/>
      <c r="E161" s="18" t="s">
        <v>1966</v>
      </c>
      <c r="F161" s="200" t="s">
        <v>2423</v>
      </c>
      <c r="G161" s="200" t="s">
        <v>6318</v>
      </c>
      <c r="H161" s="200"/>
      <c r="I161" s="200"/>
      <c r="J161" s="200"/>
      <c r="K161" s="200" t="s">
        <v>174</v>
      </c>
      <c r="L161" s="200"/>
    </row>
    <row r="162" spans="1:12" x14ac:dyDescent="0.35">
      <c r="A162" s="200"/>
      <c r="B162" s="200" t="s">
        <v>432</v>
      </c>
      <c r="C162" s="200"/>
      <c r="D162" s="200"/>
      <c r="E162" s="18" t="s">
        <v>1966</v>
      </c>
      <c r="F162" s="200" t="s">
        <v>2424</v>
      </c>
      <c r="G162" s="200" t="s">
        <v>6318</v>
      </c>
      <c r="H162" s="200" t="s">
        <v>174</v>
      </c>
      <c r="I162" s="200"/>
      <c r="J162" s="200"/>
      <c r="K162" s="200"/>
      <c r="L162" s="200"/>
    </row>
    <row r="163" spans="1:12" x14ac:dyDescent="0.35">
      <c r="A163" s="200"/>
      <c r="B163" s="200" t="s">
        <v>432</v>
      </c>
      <c r="C163" s="200"/>
      <c r="D163" s="200"/>
      <c r="E163" s="18" t="s">
        <v>1966</v>
      </c>
      <c r="F163" s="200" t="s">
        <v>548</v>
      </c>
      <c r="G163" s="200" t="s">
        <v>8614</v>
      </c>
      <c r="H163" s="200"/>
      <c r="I163" s="200"/>
      <c r="J163" s="200"/>
      <c r="K163" s="200"/>
      <c r="L163" s="200"/>
    </row>
    <row r="164" spans="1:12" x14ac:dyDescent="0.35">
      <c r="A164" s="200"/>
      <c r="B164" s="200" t="s">
        <v>432</v>
      </c>
      <c r="C164" s="200"/>
      <c r="D164" s="200"/>
      <c r="E164" s="18" t="s">
        <v>1966</v>
      </c>
      <c r="F164" s="200" t="s">
        <v>456</v>
      </c>
      <c r="G164" s="200" t="s">
        <v>6318</v>
      </c>
      <c r="H164" s="200"/>
      <c r="I164" s="200"/>
      <c r="J164" s="200"/>
      <c r="K164" s="200"/>
      <c r="L164" s="200"/>
    </row>
    <row r="165" spans="1:12" x14ac:dyDescent="0.35">
      <c r="A165" s="200"/>
      <c r="B165" s="200" t="s">
        <v>432</v>
      </c>
      <c r="C165" s="200"/>
      <c r="D165" s="200"/>
      <c r="E165" s="18" t="s">
        <v>1966</v>
      </c>
      <c r="F165" s="200" t="s">
        <v>459</v>
      </c>
      <c r="G165" s="200" t="s">
        <v>6318</v>
      </c>
      <c r="H165" s="200"/>
      <c r="I165" s="200"/>
      <c r="J165" s="200"/>
      <c r="K165" s="200"/>
      <c r="L165" s="200"/>
    </row>
    <row r="166" spans="1:12" x14ac:dyDescent="0.35">
      <c r="A166" s="200"/>
      <c r="B166" s="200" t="s">
        <v>432</v>
      </c>
      <c r="C166" s="200"/>
      <c r="D166" s="200"/>
      <c r="E166" s="200" t="s">
        <v>1967</v>
      </c>
      <c r="F166" s="200" t="s">
        <v>459</v>
      </c>
      <c r="G166" s="200" t="s">
        <v>6318</v>
      </c>
      <c r="H166" s="200"/>
      <c r="I166" s="200"/>
      <c r="J166" s="200"/>
      <c r="K166" s="200"/>
      <c r="L166" s="200"/>
    </row>
    <row r="167" spans="1:12" x14ac:dyDescent="0.35">
      <c r="A167" s="200"/>
      <c r="B167" s="200" t="s">
        <v>432</v>
      </c>
      <c r="C167" s="200"/>
      <c r="D167" s="200"/>
      <c r="E167" s="200" t="s">
        <v>1967</v>
      </c>
      <c r="F167" s="200" t="s">
        <v>462</v>
      </c>
      <c r="G167" s="200" t="s">
        <v>6318</v>
      </c>
      <c r="H167" s="200"/>
      <c r="I167" s="200"/>
      <c r="J167" s="200"/>
      <c r="K167" s="200" t="s">
        <v>174</v>
      </c>
      <c r="L167" s="200"/>
    </row>
    <row r="168" spans="1:12" x14ac:dyDescent="0.35">
      <c r="A168" s="200"/>
      <c r="B168" s="200" t="s">
        <v>432</v>
      </c>
      <c r="C168" s="200"/>
      <c r="D168" s="200"/>
      <c r="E168" s="200" t="s">
        <v>1967</v>
      </c>
      <c r="F168" s="200" t="s">
        <v>2462</v>
      </c>
      <c r="G168" s="200" t="s">
        <v>8614</v>
      </c>
      <c r="H168" s="200" t="s">
        <v>174</v>
      </c>
      <c r="I168" s="200"/>
      <c r="J168" s="200"/>
      <c r="K168" s="200"/>
      <c r="L168" s="200"/>
    </row>
    <row r="169" spans="1:12" x14ac:dyDescent="0.35">
      <c r="A169" s="200"/>
      <c r="B169" s="200" t="s">
        <v>432</v>
      </c>
      <c r="C169" s="200"/>
      <c r="D169" s="200"/>
      <c r="E169" s="200" t="s">
        <v>1968</v>
      </c>
      <c r="F169" s="200" t="s">
        <v>2462</v>
      </c>
      <c r="G169" s="200" t="s">
        <v>8614</v>
      </c>
      <c r="H169" s="200"/>
      <c r="I169" s="200"/>
      <c r="J169" s="200"/>
      <c r="K169" s="200" t="s">
        <v>174</v>
      </c>
      <c r="L169" s="200"/>
    </row>
    <row r="170" spans="1:12" x14ac:dyDescent="0.35">
      <c r="A170" s="200"/>
      <c r="B170" s="200" t="s">
        <v>432</v>
      </c>
      <c r="C170" s="200"/>
      <c r="D170" s="200"/>
      <c r="E170" s="200" t="s">
        <v>1968</v>
      </c>
      <c r="F170" s="200" t="s">
        <v>459</v>
      </c>
      <c r="G170" s="200" t="s">
        <v>6318</v>
      </c>
      <c r="H170" s="200"/>
      <c r="I170" s="200"/>
      <c r="J170" s="200"/>
      <c r="K170" s="200"/>
      <c r="L170" s="200"/>
    </row>
    <row r="171" spans="1:12" x14ac:dyDescent="0.35">
      <c r="A171" s="200"/>
      <c r="B171" s="200" t="s">
        <v>432</v>
      </c>
      <c r="C171" s="200"/>
      <c r="D171" s="200"/>
      <c r="E171" s="200" t="s">
        <v>1968</v>
      </c>
      <c r="F171" s="200" t="s">
        <v>2423</v>
      </c>
      <c r="G171" s="200" t="s">
        <v>6318</v>
      </c>
      <c r="H171" s="200"/>
      <c r="I171" s="200"/>
      <c r="J171" s="200"/>
      <c r="K171" s="200"/>
      <c r="L171" s="200"/>
    </row>
    <row r="172" spans="1:12" x14ac:dyDescent="0.35">
      <c r="A172" s="200"/>
      <c r="B172" s="200" t="s">
        <v>432</v>
      </c>
      <c r="C172" s="200"/>
      <c r="D172" s="200"/>
      <c r="E172" s="200" t="s">
        <v>1968</v>
      </c>
      <c r="F172" s="200" t="s">
        <v>5042</v>
      </c>
      <c r="G172" s="200" t="s">
        <v>6318</v>
      </c>
      <c r="H172" s="200" t="s">
        <v>174</v>
      </c>
      <c r="I172" s="200"/>
      <c r="J172" s="200"/>
      <c r="K172" s="200"/>
      <c r="L172" s="200"/>
    </row>
    <row r="173" spans="1:12" x14ac:dyDescent="0.35">
      <c r="A173" s="200"/>
      <c r="B173" s="200" t="s">
        <v>432</v>
      </c>
      <c r="C173" s="200"/>
      <c r="D173" s="200"/>
      <c r="E173" s="200" t="s">
        <v>1969</v>
      </c>
      <c r="F173" s="200" t="s">
        <v>2462</v>
      </c>
      <c r="G173" s="200" t="s">
        <v>8614</v>
      </c>
      <c r="H173" s="200"/>
      <c r="I173" s="200"/>
      <c r="J173" s="200"/>
      <c r="K173" s="200" t="s">
        <v>174</v>
      </c>
      <c r="L173" s="200"/>
    </row>
    <row r="174" spans="1:12" x14ac:dyDescent="0.35">
      <c r="A174" s="200"/>
      <c r="B174" s="200" t="s">
        <v>432</v>
      </c>
      <c r="C174" s="200"/>
      <c r="D174" s="200"/>
      <c r="E174" s="200" t="s">
        <v>1969</v>
      </c>
      <c r="F174" s="200" t="s">
        <v>459</v>
      </c>
      <c r="G174" s="200" t="s">
        <v>6318</v>
      </c>
      <c r="H174" s="200"/>
      <c r="I174" s="200"/>
      <c r="J174" s="200"/>
      <c r="K174" s="200"/>
      <c r="L174" s="200"/>
    </row>
    <row r="175" spans="1:12" x14ac:dyDescent="0.35">
      <c r="A175" s="200"/>
      <c r="B175" s="200" t="s">
        <v>432</v>
      </c>
      <c r="C175" s="200"/>
      <c r="D175" s="200"/>
      <c r="E175" s="200" t="s">
        <v>1969</v>
      </c>
      <c r="F175" s="200" t="s">
        <v>2463</v>
      </c>
      <c r="G175" s="200" t="s">
        <v>6318</v>
      </c>
      <c r="H175" s="200" t="s">
        <v>174</v>
      </c>
      <c r="I175" s="200"/>
      <c r="J175" s="200"/>
      <c r="K175" s="200"/>
      <c r="L175" s="200"/>
    </row>
    <row r="176" spans="1:12" x14ac:dyDescent="0.35">
      <c r="A176" s="200"/>
      <c r="B176" s="200" t="s">
        <v>432</v>
      </c>
      <c r="C176" s="200"/>
      <c r="D176" s="200"/>
      <c r="E176" s="200" t="s">
        <v>1690</v>
      </c>
      <c r="F176" s="200" t="s">
        <v>5678</v>
      </c>
      <c r="G176" s="200" t="s">
        <v>8614</v>
      </c>
      <c r="H176" s="200"/>
      <c r="I176" s="200" t="s">
        <v>174</v>
      </c>
      <c r="J176" s="200"/>
      <c r="K176" s="200"/>
      <c r="L176" s="200"/>
    </row>
    <row r="177" spans="1:12" x14ac:dyDescent="0.35">
      <c r="A177" s="200"/>
      <c r="B177" s="200" t="s">
        <v>432</v>
      </c>
      <c r="C177" s="200"/>
      <c r="D177" s="200"/>
      <c r="E177" s="200" t="s">
        <v>1690</v>
      </c>
      <c r="F177" s="200" t="s">
        <v>459</v>
      </c>
      <c r="G177" s="200" t="s">
        <v>6318</v>
      </c>
      <c r="H177" s="200"/>
      <c r="I177" s="200"/>
      <c r="J177" s="200"/>
      <c r="K177" s="200"/>
      <c r="L177" s="200"/>
    </row>
    <row r="178" spans="1:12" x14ac:dyDescent="0.35">
      <c r="A178" s="200"/>
      <c r="B178" s="200" t="s">
        <v>432</v>
      </c>
      <c r="C178" s="200"/>
      <c r="D178" s="200"/>
      <c r="E178" s="200" t="s">
        <v>1690</v>
      </c>
      <c r="F178" s="200" t="s">
        <v>462</v>
      </c>
      <c r="G178" s="200" t="s">
        <v>6318</v>
      </c>
      <c r="H178" s="200"/>
      <c r="I178" s="200"/>
      <c r="J178" s="200"/>
      <c r="K178" s="200"/>
      <c r="L178" s="200"/>
    </row>
    <row r="179" spans="1:12" x14ac:dyDescent="0.35">
      <c r="A179" s="200"/>
      <c r="B179" s="200" t="s">
        <v>432</v>
      </c>
      <c r="C179" s="200"/>
      <c r="D179" s="200"/>
      <c r="E179" s="200" t="s">
        <v>1690</v>
      </c>
      <c r="F179" s="200" t="s">
        <v>5042</v>
      </c>
      <c r="G179" s="200" t="s">
        <v>6318</v>
      </c>
      <c r="H179" s="200"/>
      <c r="I179" s="200"/>
      <c r="J179" s="200"/>
      <c r="K179" s="200" t="s">
        <v>174</v>
      </c>
      <c r="L179" s="200"/>
    </row>
    <row r="180" spans="1:12" x14ac:dyDescent="0.35">
      <c r="A180" s="200"/>
      <c r="B180" s="200" t="s">
        <v>432</v>
      </c>
      <c r="C180" s="200"/>
      <c r="D180" s="200"/>
      <c r="E180" s="200" t="s">
        <v>1690</v>
      </c>
      <c r="F180" s="200" t="s">
        <v>2463</v>
      </c>
      <c r="G180" s="200" t="s">
        <v>6318</v>
      </c>
      <c r="H180" s="200"/>
      <c r="I180" s="200"/>
      <c r="J180" s="200"/>
      <c r="K180" s="200" t="s">
        <v>174</v>
      </c>
      <c r="L180" s="200"/>
    </row>
    <row r="181" spans="1:12" x14ac:dyDescent="0.35">
      <c r="A181" s="200"/>
      <c r="B181" s="200" t="s">
        <v>432</v>
      </c>
      <c r="C181" s="200"/>
      <c r="D181" s="200"/>
      <c r="E181" s="200" t="s">
        <v>1690</v>
      </c>
      <c r="F181" s="200" t="s">
        <v>551</v>
      </c>
      <c r="G181" s="200" t="s">
        <v>8614</v>
      </c>
      <c r="H181" s="200" t="s">
        <v>174</v>
      </c>
      <c r="I181" s="200"/>
      <c r="J181" s="200"/>
      <c r="K181" s="200"/>
      <c r="L181" s="200"/>
    </row>
    <row r="182" spans="1:12" x14ac:dyDescent="0.35">
      <c r="A182" s="200"/>
      <c r="B182" s="200" t="s">
        <v>432</v>
      </c>
      <c r="C182" s="200"/>
      <c r="D182" s="200"/>
      <c r="E182" s="200" t="s">
        <v>2374</v>
      </c>
      <c r="F182" s="200" t="s">
        <v>5042</v>
      </c>
      <c r="G182" s="200" t="s">
        <v>6318</v>
      </c>
      <c r="H182" s="200"/>
      <c r="I182" s="200"/>
      <c r="J182" s="200"/>
      <c r="K182" s="200"/>
      <c r="L182" s="200"/>
    </row>
    <row r="183" spans="1:12" x14ac:dyDescent="0.35">
      <c r="A183" s="200"/>
      <c r="B183" s="200" t="s">
        <v>432</v>
      </c>
      <c r="C183" s="200"/>
      <c r="D183" s="200"/>
      <c r="E183" s="200" t="s">
        <v>2374</v>
      </c>
      <c r="F183" s="200" t="s">
        <v>2463</v>
      </c>
      <c r="G183" s="200" t="s">
        <v>6318</v>
      </c>
      <c r="H183" s="200"/>
      <c r="I183" s="200"/>
      <c r="J183" s="200"/>
      <c r="K183" s="200"/>
      <c r="L183" s="200"/>
    </row>
    <row r="184" spans="1:12" x14ac:dyDescent="0.35">
      <c r="A184" s="200"/>
      <c r="B184" s="200" t="s">
        <v>432</v>
      </c>
      <c r="C184" s="200"/>
      <c r="D184" s="200"/>
      <c r="E184" s="200" t="s">
        <v>2374</v>
      </c>
      <c r="F184" s="200" t="s">
        <v>551</v>
      </c>
      <c r="G184" s="200" t="s">
        <v>8614</v>
      </c>
      <c r="H184" s="200"/>
      <c r="I184" s="200"/>
      <c r="J184" s="200"/>
      <c r="K184" s="200" t="s">
        <v>174</v>
      </c>
      <c r="L184" s="200"/>
    </row>
    <row r="185" spans="1:12" x14ac:dyDescent="0.35">
      <c r="A185" s="200"/>
      <c r="B185" s="200" t="s">
        <v>432</v>
      </c>
      <c r="C185" s="200"/>
      <c r="D185" s="200"/>
      <c r="E185" s="200" t="s">
        <v>2374</v>
      </c>
      <c r="F185" s="200" t="s">
        <v>2427</v>
      </c>
      <c r="G185" s="200" t="s">
        <v>6318</v>
      </c>
      <c r="H185" s="200" t="s">
        <v>174</v>
      </c>
      <c r="I185" s="200"/>
      <c r="J185" s="200"/>
      <c r="K185" s="200"/>
      <c r="L185" s="200"/>
    </row>
    <row r="186" spans="1:12" x14ac:dyDescent="0.35">
      <c r="A186" s="200"/>
      <c r="B186" s="200" t="s">
        <v>432</v>
      </c>
      <c r="C186" s="200"/>
      <c r="D186" s="200"/>
      <c r="E186" s="200" t="s">
        <v>1691</v>
      </c>
      <c r="F186" s="200" t="s">
        <v>5678</v>
      </c>
      <c r="G186" s="200" t="s">
        <v>8614</v>
      </c>
      <c r="H186" s="200"/>
      <c r="I186" s="200"/>
      <c r="J186" s="200"/>
      <c r="K186" s="200"/>
      <c r="L186" s="200"/>
    </row>
    <row r="187" spans="1:12" x14ac:dyDescent="0.35">
      <c r="A187" s="200"/>
      <c r="B187" s="200" t="s">
        <v>432</v>
      </c>
      <c r="C187" s="200"/>
      <c r="D187" s="200"/>
      <c r="E187" s="200" t="s">
        <v>1691</v>
      </c>
      <c r="F187" s="200" t="s">
        <v>2423</v>
      </c>
      <c r="G187" s="200" t="s">
        <v>6318</v>
      </c>
      <c r="H187" s="200"/>
      <c r="I187" s="200"/>
      <c r="J187" s="200"/>
      <c r="K187" s="200" t="s">
        <v>174</v>
      </c>
      <c r="L187" s="200"/>
    </row>
    <row r="188" spans="1:12" x14ac:dyDescent="0.35">
      <c r="A188" s="200"/>
      <c r="B188" s="200" t="s">
        <v>432</v>
      </c>
      <c r="C188" s="200"/>
      <c r="D188" s="200"/>
      <c r="E188" s="200" t="s">
        <v>1691</v>
      </c>
      <c r="F188" s="200" t="s">
        <v>459</v>
      </c>
      <c r="G188" s="200" t="s">
        <v>6318</v>
      </c>
      <c r="H188" s="200"/>
      <c r="I188" s="200"/>
      <c r="J188" s="200"/>
      <c r="K188" s="200"/>
      <c r="L188" s="200"/>
    </row>
    <row r="189" spans="1:12" x14ac:dyDescent="0.35">
      <c r="A189" s="200"/>
      <c r="B189" s="200" t="s">
        <v>432</v>
      </c>
      <c r="C189" s="200"/>
      <c r="D189" s="200"/>
      <c r="E189" s="200" t="s">
        <v>1691</v>
      </c>
      <c r="F189" s="200" t="s">
        <v>2427</v>
      </c>
      <c r="G189" s="200" t="s">
        <v>6318</v>
      </c>
      <c r="H189" s="200"/>
      <c r="I189" s="200"/>
      <c r="J189" s="200"/>
      <c r="K189" s="200" t="s">
        <v>174</v>
      </c>
      <c r="L189" s="200"/>
    </row>
    <row r="190" spans="1:12" x14ac:dyDescent="0.35">
      <c r="A190" s="200"/>
      <c r="B190" s="200" t="s">
        <v>432</v>
      </c>
      <c r="C190" s="200"/>
      <c r="D190" s="200"/>
      <c r="E190" s="200" t="s">
        <v>1691</v>
      </c>
      <c r="F190" s="200" t="s">
        <v>2428</v>
      </c>
      <c r="G190" s="200" t="s">
        <v>8614</v>
      </c>
      <c r="H190" s="200" t="s">
        <v>174</v>
      </c>
      <c r="I190" s="200"/>
      <c r="J190" s="200"/>
      <c r="K190" s="200"/>
      <c r="L190" s="200"/>
    </row>
    <row r="191" spans="1:12" x14ac:dyDescent="0.35">
      <c r="A191" s="200"/>
      <c r="B191" s="200" t="s">
        <v>432</v>
      </c>
      <c r="C191" s="200"/>
      <c r="D191" s="200"/>
      <c r="E191" s="200" t="s">
        <v>1692</v>
      </c>
      <c r="F191" s="200" t="s">
        <v>5678</v>
      </c>
      <c r="G191" s="200" t="s">
        <v>8614</v>
      </c>
      <c r="H191" s="200"/>
      <c r="I191" s="200"/>
      <c r="J191" s="200"/>
      <c r="K191" s="200"/>
      <c r="L191" s="200"/>
    </row>
    <row r="192" spans="1:12" x14ac:dyDescent="0.35">
      <c r="A192" s="200"/>
      <c r="B192" s="200" t="s">
        <v>432</v>
      </c>
      <c r="C192" s="200"/>
      <c r="D192" s="200"/>
      <c r="E192" s="200" t="s">
        <v>1692</v>
      </c>
      <c r="F192" s="200" t="s">
        <v>459</v>
      </c>
      <c r="G192" s="200" t="s">
        <v>6318</v>
      </c>
      <c r="H192" s="200"/>
      <c r="I192" s="200"/>
      <c r="J192" s="200"/>
      <c r="K192" s="200"/>
      <c r="L192" s="200"/>
    </row>
    <row r="193" spans="1:12" x14ac:dyDescent="0.35">
      <c r="A193" s="200"/>
      <c r="B193" s="200" t="s">
        <v>432</v>
      </c>
      <c r="C193" s="200"/>
      <c r="D193" s="200"/>
      <c r="E193" s="200" t="s">
        <v>1692</v>
      </c>
      <c r="F193" s="200" t="s">
        <v>2427</v>
      </c>
      <c r="G193" s="200" t="s">
        <v>6318</v>
      </c>
      <c r="H193" s="200"/>
      <c r="I193" s="200"/>
      <c r="J193" s="200"/>
      <c r="K193" s="200" t="s">
        <v>174</v>
      </c>
      <c r="L193" s="200"/>
    </row>
    <row r="194" spans="1:12" x14ac:dyDescent="0.35">
      <c r="A194" s="200"/>
      <c r="B194" s="200" t="s">
        <v>432</v>
      </c>
      <c r="C194" s="200"/>
      <c r="D194" s="200"/>
      <c r="E194" s="200" t="s">
        <v>1692</v>
      </c>
      <c r="F194" s="200" t="s">
        <v>2431</v>
      </c>
      <c r="G194" s="200" t="s">
        <v>6318</v>
      </c>
      <c r="H194" s="200" t="s">
        <v>174</v>
      </c>
      <c r="I194" s="200"/>
      <c r="J194" s="200"/>
      <c r="K194" s="200"/>
      <c r="L194" s="200"/>
    </row>
    <row r="195" spans="1:12" x14ac:dyDescent="0.35">
      <c r="A195" s="200"/>
      <c r="B195" s="200" t="s">
        <v>432</v>
      </c>
      <c r="C195" s="200"/>
      <c r="D195" s="200"/>
      <c r="E195" s="200" t="s">
        <v>1693</v>
      </c>
      <c r="F195" s="200" t="s">
        <v>5678</v>
      </c>
      <c r="G195" s="200" t="s">
        <v>8614</v>
      </c>
      <c r="H195" s="200"/>
      <c r="I195" s="200"/>
      <c r="J195" s="200"/>
      <c r="K195" s="200"/>
      <c r="L195" s="200"/>
    </row>
    <row r="196" spans="1:12" x14ac:dyDescent="0.35">
      <c r="A196" s="200"/>
      <c r="B196" s="200" t="s">
        <v>432</v>
      </c>
      <c r="C196" s="200"/>
      <c r="D196" s="200"/>
      <c r="E196" s="200" t="s">
        <v>1693</v>
      </c>
      <c r="F196" s="200" t="s">
        <v>459</v>
      </c>
      <c r="G196" s="200" t="s">
        <v>6318</v>
      </c>
      <c r="H196" s="200"/>
      <c r="I196" s="200"/>
      <c r="J196" s="200"/>
      <c r="K196" s="200"/>
      <c r="L196" s="200"/>
    </row>
    <row r="197" spans="1:12" x14ac:dyDescent="0.35">
      <c r="A197" s="200"/>
      <c r="B197" s="200" t="s">
        <v>432</v>
      </c>
      <c r="C197" s="200"/>
      <c r="D197" s="200"/>
      <c r="E197" s="200" t="s">
        <v>1693</v>
      </c>
      <c r="F197" s="200" t="s">
        <v>2427</v>
      </c>
      <c r="G197" s="200" t="s">
        <v>6318</v>
      </c>
      <c r="H197" s="200"/>
      <c r="I197" s="200"/>
      <c r="J197" s="200"/>
      <c r="K197" s="200"/>
      <c r="L197" s="200"/>
    </row>
    <row r="198" spans="1:12" x14ac:dyDescent="0.35">
      <c r="A198" s="200"/>
      <c r="B198" s="200" t="s">
        <v>432</v>
      </c>
      <c r="C198" s="200"/>
      <c r="D198" s="200"/>
      <c r="E198" s="200" t="s">
        <v>1693</v>
      </c>
      <c r="F198" s="200" t="s">
        <v>2428</v>
      </c>
      <c r="G198" s="200" t="s">
        <v>8614</v>
      </c>
      <c r="H198" s="200"/>
      <c r="I198" s="200"/>
      <c r="J198" s="200"/>
      <c r="K198" s="200" t="s">
        <v>174</v>
      </c>
      <c r="L198" s="200"/>
    </row>
    <row r="199" spans="1:12" x14ac:dyDescent="0.35">
      <c r="A199" s="200"/>
      <c r="B199" s="200" t="s">
        <v>432</v>
      </c>
      <c r="C199" s="200"/>
      <c r="D199" s="200"/>
      <c r="E199" s="200" t="s">
        <v>1693</v>
      </c>
      <c r="F199" s="200" t="s">
        <v>2431</v>
      </c>
      <c r="G199" s="200" t="s">
        <v>6318</v>
      </c>
      <c r="H199" s="200"/>
      <c r="I199" s="200"/>
      <c r="J199" s="200"/>
      <c r="K199" s="200" t="s">
        <v>174</v>
      </c>
      <c r="L199" s="200"/>
    </row>
    <row r="200" spans="1:12" x14ac:dyDescent="0.35">
      <c r="A200" s="200"/>
      <c r="B200" s="200" t="s">
        <v>432</v>
      </c>
      <c r="C200" s="200"/>
      <c r="D200" s="200"/>
      <c r="E200" s="200" t="s">
        <v>1693</v>
      </c>
      <c r="F200" s="200" t="s">
        <v>2432</v>
      </c>
      <c r="G200" s="200" t="s">
        <v>6318</v>
      </c>
      <c r="H200" s="200" t="s">
        <v>174</v>
      </c>
      <c r="I200" s="200"/>
      <c r="J200" s="200"/>
      <c r="K200" s="200"/>
      <c r="L200" s="200"/>
    </row>
    <row r="201" spans="1:12" x14ac:dyDescent="0.35">
      <c r="A201" s="200"/>
      <c r="B201" s="200" t="s">
        <v>432</v>
      </c>
      <c r="C201" s="200"/>
      <c r="D201" s="200"/>
      <c r="E201" s="200" t="s">
        <v>1694</v>
      </c>
      <c r="F201" s="200" t="s">
        <v>5678</v>
      </c>
      <c r="G201" s="200" t="s">
        <v>8614</v>
      </c>
      <c r="H201" s="200"/>
      <c r="I201" s="200"/>
      <c r="J201" s="200"/>
      <c r="K201" s="200"/>
      <c r="L201" s="200"/>
    </row>
    <row r="202" spans="1:12" x14ac:dyDescent="0.35">
      <c r="A202" s="200"/>
      <c r="B202" s="200" t="s">
        <v>432</v>
      </c>
      <c r="C202" s="200"/>
      <c r="D202" s="200"/>
      <c r="E202" s="200" t="s">
        <v>1694</v>
      </c>
      <c r="F202" s="200" t="s">
        <v>459</v>
      </c>
      <c r="G202" s="200" t="s">
        <v>6318</v>
      </c>
      <c r="H202" s="200"/>
      <c r="I202" s="200"/>
      <c r="J202" s="200"/>
      <c r="K202" s="200"/>
      <c r="L202" s="200"/>
    </row>
    <row r="203" spans="1:12" x14ac:dyDescent="0.35">
      <c r="A203" s="200"/>
      <c r="B203" s="200" t="s">
        <v>432</v>
      </c>
      <c r="C203" s="200"/>
      <c r="D203" s="200"/>
      <c r="E203" s="200" t="s">
        <v>1694</v>
      </c>
      <c r="F203" s="200" t="s">
        <v>2432</v>
      </c>
      <c r="G203" s="200" t="s">
        <v>6318</v>
      </c>
      <c r="H203" s="200"/>
      <c r="I203" s="200"/>
      <c r="J203" s="200"/>
      <c r="K203" s="200" t="s">
        <v>174</v>
      </c>
      <c r="L203" s="200"/>
    </row>
    <row r="204" spans="1:12" x14ac:dyDescent="0.35">
      <c r="A204" s="200"/>
      <c r="B204" s="200" t="s">
        <v>432</v>
      </c>
      <c r="C204" s="200"/>
      <c r="D204" s="200"/>
      <c r="E204" s="200" t="s">
        <v>1694</v>
      </c>
      <c r="F204" s="200" t="s">
        <v>2459</v>
      </c>
      <c r="G204" s="200" t="s">
        <v>8614</v>
      </c>
      <c r="H204" s="200" t="s">
        <v>174</v>
      </c>
      <c r="I204" s="200"/>
      <c r="J204" s="200"/>
      <c r="K204" s="200"/>
      <c r="L204" s="200"/>
    </row>
    <row r="205" spans="1:12" x14ac:dyDescent="0.35">
      <c r="A205" s="200"/>
      <c r="B205" s="200" t="s">
        <v>432</v>
      </c>
      <c r="C205" s="200"/>
      <c r="D205" s="200"/>
      <c r="E205" s="200" t="s">
        <v>2375</v>
      </c>
      <c r="F205" s="200" t="s">
        <v>2433</v>
      </c>
      <c r="G205" s="200" t="s">
        <v>8614</v>
      </c>
      <c r="H205" s="200" t="s">
        <v>174</v>
      </c>
      <c r="I205" s="200"/>
      <c r="J205" s="200"/>
      <c r="K205" s="200"/>
      <c r="L205" s="200"/>
    </row>
    <row r="206" spans="1:12" x14ac:dyDescent="0.35">
      <c r="A206" s="200"/>
      <c r="B206" s="200" t="s">
        <v>432</v>
      </c>
      <c r="C206" s="200"/>
      <c r="D206" s="200"/>
      <c r="E206" s="200" t="s">
        <v>2375</v>
      </c>
      <c r="F206" s="200" t="s">
        <v>2459</v>
      </c>
      <c r="G206" s="200" t="s">
        <v>8614</v>
      </c>
      <c r="H206" s="200"/>
      <c r="I206" s="200"/>
      <c r="J206" s="200"/>
      <c r="K206" s="200" t="s">
        <v>174</v>
      </c>
      <c r="L206" s="200"/>
    </row>
    <row r="207" spans="1:12" x14ac:dyDescent="0.35">
      <c r="A207" s="200"/>
      <c r="B207" s="200" t="s">
        <v>432</v>
      </c>
      <c r="C207" s="200"/>
      <c r="D207" s="200"/>
      <c r="E207" s="200" t="s">
        <v>1697</v>
      </c>
      <c r="F207" s="200" t="s">
        <v>2433</v>
      </c>
      <c r="G207" s="200" t="s">
        <v>8614</v>
      </c>
      <c r="H207" s="200"/>
      <c r="I207" s="200"/>
      <c r="J207" s="200"/>
      <c r="K207" s="200" t="s">
        <v>174</v>
      </c>
      <c r="L207" s="200"/>
    </row>
    <row r="208" spans="1:12" x14ac:dyDescent="0.35">
      <c r="A208" s="200"/>
      <c r="B208" s="200" t="s">
        <v>432</v>
      </c>
      <c r="C208" s="200"/>
      <c r="D208" s="200"/>
      <c r="E208" s="200" t="s">
        <v>1697</v>
      </c>
      <c r="F208" s="200" t="s">
        <v>2434</v>
      </c>
      <c r="G208" s="200" t="s">
        <v>8614</v>
      </c>
      <c r="H208" s="200" t="s">
        <v>174</v>
      </c>
      <c r="I208" s="200"/>
      <c r="J208" s="200"/>
      <c r="K208" s="200"/>
      <c r="L208" s="200"/>
    </row>
    <row r="209" spans="1:12" x14ac:dyDescent="0.35">
      <c r="A209" s="200"/>
      <c r="B209" s="200" t="s">
        <v>432</v>
      </c>
      <c r="C209" s="200"/>
      <c r="D209" s="200"/>
      <c r="E209" s="200" t="s">
        <v>1698</v>
      </c>
      <c r="F209" s="200" t="s">
        <v>2434</v>
      </c>
      <c r="G209" s="200" t="s">
        <v>8614</v>
      </c>
      <c r="H209" s="200"/>
      <c r="I209" s="200"/>
      <c r="J209" s="200"/>
      <c r="K209" s="200" t="s">
        <v>174</v>
      </c>
      <c r="L209" s="200"/>
    </row>
    <row r="210" spans="1:12" x14ac:dyDescent="0.35">
      <c r="A210" s="200"/>
      <c r="B210" s="200" t="s">
        <v>432</v>
      </c>
      <c r="C210" s="200"/>
      <c r="D210" s="200"/>
      <c r="E210" s="200" t="s">
        <v>1698</v>
      </c>
      <c r="F210" s="200" t="s">
        <v>2459</v>
      </c>
      <c r="G210" s="200" t="s">
        <v>8614</v>
      </c>
      <c r="H210" s="200"/>
      <c r="I210" s="200"/>
      <c r="J210" s="200"/>
      <c r="K210" s="200"/>
      <c r="L210" s="200"/>
    </row>
    <row r="211" spans="1:12" x14ac:dyDescent="0.35">
      <c r="A211" s="200"/>
      <c r="B211" s="200" t="s">
        <v>432</v>
      </c>
      <c r="C211" s="200"/>
      <c r="D211" s="200"/>
      <c r="E211" s="200" t="s">
        <v>1698</v>
      </c>
      <c r="F211" s="200" t="s">
        <v>2435</v>
      </c>
      <c r="G211" s="200" t="s">
        <v>8614</v>
      </c>
      <c r="H211" s="200" t="s">
        <v>174</v>
      </c>
      <c r="I211" s="200"/>
      <c r="J211" s="200"/>
      <c r="K211" s="200"/>
      <c r="L211" s="200"/>
    </row>
    <row r="212" spans="1:12" x14ac:dyDescent="0.35">
      <c r="A212" s="200"/>
      <c r="B212" s="200" t="s">
        <v>432</v>
      </c>
      <c r="C212" s="200"/>
      <c r="D212" s="200"/>
      <c r="E212" s="200" t="s">
        <v>2376</v>
      </c>
      <c r="F212" s="200" t="s">
        <v>2435</v>
      </c>
      <c r="G212" s="200" t="s">
        <v>8614</v>
      </c>
      <c r="H212" s="200"/>
      <c r="I212" s="200"/>
      <c r="J212" s="200"/>
      <c r="K212" s="200" t="s">
        <v>174</v>
      </c>
      <c r="L212" s="200"/>
    </row>
    <row r="213" spans="1:12" x14ac:dyDescent="0.35">
      <c r="A213" s="200"/>
      <c r="B213" s="200" t="s">
        <v>432</v>
      </c>
      <c r="C213" s="200"/>
      <c r="D213" s="200"/>
      <c r="E213" s="200" t="s">
        <v>2376</v>
      </c>
      <c r="F213" s="200" t="s">
        <v>2436</v>
      </c>
      <c r="G213" s="200" t="s">
        <v>8614</v>
      </c>
      <c r="H213" s="200" t="s">
        <v>174</v>
      </c>
      <c r="I213" s="200"/>
      <c r="J213" s="200"/>
      <c r="K213" s="200"/>
      <c r="L213" s="200"/>
    </row>
    <row r="214" spans="1:12" x14ac:dyDescent="0.35">
      <c r="A214" s="200"/>
      <c r="B214" s="200" t="s">
        <v>432</v>
      </c>
      <c r="C214" s="200"/>
      <c r="D214" s="200"/>
      <c r="E214" s="200" t="s">
        <v>1699</v>
      </c>
      <c r="F214" s="200" t="s">
        <v>2436</v>
      </c>
      <c r="G214" s="200" t="s">
        <v>8614</v>
      </c>
      <c r="H214" s="200"/>
      <c r="I214" s="200"/>
      <c r="J214" s="200"/>
      <c r="K214" s="200" t="s">
        <v>174</v>
      </c>
      <c r="L214" s="200"/>
    </row>
    <row r="215" spans="1:12" x14ac:dyDescent="0.35">
      <c r="A215" s="200"/>
      <c r="B215" s="200" t="s">
        <v>432</v>
      </c>
      <c r="C215" s="200"/>
      <c r="D215" s="200"/>
      <c r="E215" s="200" t="s">
        <v>1699</v>
      </c>
      <c r="F215" s="200" t="s">
        <v>2437</v>
      </c>
      <c r="G215" s="200" t="s">
        <v>8614</v>
      </c>
      <c r="H215" s="200" t="s">
        <v>174</v>
      </c>
      <c r="I215" s="200"/>
      <c r="J215" s="200"/>
      <c r="K215" s="200"/>
      <c r="L215" s="200"/>
    </row>
    <row r="216" spans="1:12" x14ac:dyDescent="0.35">
      <c r="A216" s="200"/>
      <c r="B216" s="200" t="s">
        <v>432</v>
      </c>
      <c r="C216" s="200"/>
      <c r="D216" s="200"/>
      <c r="E216" s="200" t="s">
        <v>1695</v>
      </c>
      <c r="F216" s="200" t="s">
        <v>2424</v>
      </c>
      <c r="G216" s="200" t="s">
        <v>6318</v>
      </c>
      <c r="H216" s="200"/>
      <c r="I216" s="200"/>
      <c r="J216" s="200"/>
      <c r="K216" s="200" t="s">
        <v>174</v>
      </c>
      <c r="L216" s="200"/>
    </row>
    <row r="217" spans="1:12" x14ac:dyDescent="0.35">
      <c r="A217" s="200"/>
      <c r="B217" s="200" t="s">
        <v>432</v>
      </c>
      <c r="C217" s="200"/>
      <c r="D217" s="200"/>
      <c r="E217" s="200" t="s">
        <v>1695</v>
      </c>
      <c r="F217" s="200" t="s">
        <v>2425</v>
      </c>
      <c r="G217" s="200" t="s">
        <v>6318</v>
      </c>
      <c r="H217" s="200" t="s">
        <v>174</v>
      </c>
      <c r="I217" s="200"/>
      <c r="J217" s="200"/>
      <c r="K217" s="200"/>
      <c r="L217" s="200"/>
    </row>
    <row r="218" spans="1:12" x14ac:dyDescent="0.35">
      <c r="A218" s="200"/>
      <c r="B218" s="200" t="s">
        <v>432</v>
      </c>
      <c r="C218" s="200"/>
      <c r="D218" s="200"/>
      <c r="E218" s="200" t="s">
        <v>1695</v>
      </c>
      <c r="F218" s="200" t="s">
        <v>2459</v>
      </c>
      <c r="G218" s="200" t="s">
        <v>8614</v>
      </c>
      <c r="H218" s="200"/>
      <c r="I218" s="200"/>
      <c r="J218" s="200"/>
      <c r="K218" s="200"/>
      <c r="L218" s="200"/>
    </row>
    <row r="219" spans="1:12" x14ac:dyDescent="0.35">
      <c r="A219" s="200"/>
      <c r="B219" s="200" t="s">
        <v>432</v>
      </c>
      <c r="C219" s="200"/>
      <c r="D219" s="200"/>
      <c r="E219" s="200" t="s">
        <v>1695</v>
      </c>
      <c r="F219" s="200" t="s">
        <v>2429</v>
      </c>
      <c r="G219" s="200" t="s">
        <v>6318</v>
      </c>
      <c r="H219" s="200" t="s">
        <v>174</v>
      </c>
      <c r="I219" s="200"/>
      <c r="J219" s="200"/>
      <c r="K219" s="200"/>
      <c r="L219" s="200"/>
    </row>
    <row r="220" spans="1:12" x14ac:dyDescent="0.35">
      <c r="A220" s="200"/>
      <c r="B220" s="200" t="s">
        <v>432</v>
      </c>
      <c r="C220" s="200"/>
      <c r="D220" s="200"/>
      <c r="E220" s="200" t="s">
        <v>1695</v>
      </c>
      <c r="F220" s="200" t="s">
        <v>550</v>
      </c>
      <c r="G220" s="200" t="s">
        <v>8614</v>
      </c>
      <c r="H220" s="200"/>
      <c r="I220" s="200"/>
      <c r="J220" s="200"/>
      <c r="K220" s="200"/>
      <c r="L220" s="200"/>
    </row>
    <row r="221" spans="1:12" x14ac:dyDescent="0.35">
      <c r="A221" s="200"/>
      <c r="B221" s="200" t="s">
        <v>432</v>
      </c>
      <c r="C221" s="200"/>
      <c r="D221" s="200"/>
      <c r="E221" s="200" t="s">
        <v>1695</v>
      </c>
      <c r="F221" s="200" t="s">
        <v>457</v>
      </c>
      <c r="G221" s="200" t="s">
        <v>8614</v>
      </c>
      <c r="H221" s="200"/>
      <c r="I221" s="200"/>
      <c r="J221" s="200"/>
      <c r="K221" s="200"/>
      <c r="L221" s="200"/>
    </row>
    <row r="222" spans="1:12" x14ac:dyDescent="0.35">
      <c r="A222" s="200"/>
      <c r="B222" s="200" t="s">
        <v>432</v>
      </c>
      <c r="C222" s="200"/>
      <c r="D222" s="200"/>
      <c r="E222" s="200" t="s">
        <v>1695</v>
      </c>
      <c r="F222" s="200" t="s">
        <v>549</v>
      </c>
      <c r="G222" s="200" t="s">
        <v>8614</v>
      </c>
      <c r="H222" s="200"/>
      <c r="I222" s="200"/>
      <c r="J222" s="200"/>
      <c r="K222" s="200"/>
      <c r="L222" s="200"/>
    </row>
    <row r="223" spans="1:12" x14ac:dyDescent="0.35">
      <c r="A223" s="200"/>
      <c r="B223" s="200" t="s">
        <v>432</v>
      </c>
      <c r="C223" s="200"/>
      <c r="D223" s="200"/>
      <c r="E223" s="200" t="s">
        <v>1695</v>
      </c>
      <c r="F223" s="200" t="s">
        <v>230</v>
      </c>
      <c r="G223" s="200" t="s">
        <v>6319</v>
      </c>
      <c r="H223" s="200"/>
      <c r="I223" s="200"/>
      <c r="J223" s="200"/>
      <c r="K223" s="200"/>
      <c r="L223" s="200"/>
    </row>
    <row r="224" spans="1:12" x14ac:dyDescent="0.35">
      <c r="A224" s="200"/>
      <c r="B224" s="200" t="s">
        <v>432</v>
      </c>
      <c r="C224" s="200"/>
      <c r="D224" s="200"/>
      <c r="E224" s="200" t="s">
        <v>1696</v>
      </c>
      <c r="F224" s="200" t="s">
        <v>230</v>
      </c>
      <c r="G224" s="200" t="s">
        <v>6319</v>
      </c>
      <c r="H224" s="200"/>
      <c r="I224" s="200"/>
      <c r="J224" s="200"/>
      <c r="K224" s="200"/>
      <c r="L224" s="200"/>
    </row>
    <row r="225" spans="1:12" x14ac:dyDescent="0.35">
      <c r="A225" s="200"/>
      <c r="B225" s="200" t="s">
        <v>432</v>
      </c>
      <c r="C225" s="200"/>
      <c r="D225" s="200"/>
      <c r="E225" s="200" t="s">
        <v>1696</v>
      </c>
      <c r="F225" s="200" t="s">
        <v>550</v>
      </c>
      <c r="G225" s="200" t="s">
        <v>8614</v>
      </c>
      <c r="H225" s="200"/>
      <c r="I225" s="200"/>
      <c r="J225" s="200"/>
      <c r="K225" s="200"/>
      <c r="L225" s="200"/>
    </row>
    <row r="226" spans="1:12" x14ac:dyDescent="0.35">
      <c r="A226" s="200"/>
      <c r="B226" s="200" t="s">
        <v>432</v>
      </c>
      <c r="C226" s="200"/>
      <c r="D226" s="200"/>
      <c r="E226" s="200" t="s">
        <v>1696</v>
      </c>
      <c r="F226" s="200" t="s">
        <v>457</v>
      </c>
      <c r="G226" s="200" t="s">
        <v>8614</v>
      </c>
      <c r="H226" s="200"/>
      <c r="I226" s="200"/>
      <c r="J226" s="200"/>
      <c r="K226" s="200"/>
      <c r="L226" s="200"/>
    </row>
    <row r="227" spans="1:12" x14ac:dyDescent="0.35">
      <c r="A227" s="200"/>
      <c r="B227" s="200" t="s">
        <v>432</v>
      </c>
      <c r="C227" s="200"/>
      <c r="D227" s="200"/>
      <c r="E227" s="200" t="s">
        <v>1696</v>
      </c>
      <c r="F227" s="200" t="s">
        <v>549</v>
      </c>
      <c r="G227" s="200" t="s">
        <v>8614</v>
      </c>
      <c r="H227" s="200"/>
      <c r="I227" s="200"/>
      <c r="J227" s="200"/>
      <c r="K227" s="200"/>
      <c r="L227" s="200"/>
    </row>
    <row r="228" spans="1:12" x14ac:dyDescent="0.35">
      <c r="A228" s="200"/>
      <c r="B228" s="200" t="s">
        <v>432</v>
      </c>
      <c r="C228" s="200"/>
      <c r="D228" s="200"/>
      <c r="E228" s="200" t="s">
        <v>1696</v>
      </c>
      <c r="F228" s="200" t="s">
        <v>2425</v>
      </c>
      <c r="G228" s="200" t="s">
        <v>6318</v>
      </c>
      <c r="H228" s="200"/>
      <c r="I228" s="200"/>
      <c r="J228" s="200"/>
      <c r="K228" s="200" t="s">
        <v>174</v>
      </c>
      <c r="L228" s="200"/>
    </row>
    <row r="229" spans="1:12" x14ac:dyDescent="0.35">
      <c r="A229" s="200"/>
      <c r="B229" s="200" t="s">
        <v>432</v>
      </c>
      <c r="C229" s="200"/>
      <c r="D229" s="200"/>
      <c r="E229" s="200" t="s">
        <v>1696</v>
      </c>
      <c r="F229" s="200" t="s">
        <v>2429</v>
      </c>
      <c r="G229" s="200" t="s">
        <v>6318</v>
      </c>
      <c r="H229" s="200"/>
      <c r="I229" s="200"/>
      <c r="J229" s="200"/>
      <c r="K229" s="200" t="s">
        <v>174</v>
      </c>
      <c r="L229" s="200"/>
    </row>
    <row r="230" spans="1:12" x14ac:dyDescent="0.35">
      <c r="A230" s="200"/>
      <c r="B230" s="200" t="s">
        <v>432</v>
      </c>
      <c r="C230" s="200"/>
      <c r="D230" s="200"/>
      <c r="E230" s="200" t="s">
        <v>1696</v>
      </c>
      <c r="F230" s="200" t="s">
        <v>2426</v>
      </c>
      <c r="G230" s="200" t="s">
        <v>8614</v>
      </c>
      <c r="H230" s="200" t="s">
        <v>174</v>
      </c>
      <c r="I230" s="200"/>
      <c r="J230" s="200"/>
      <c r="K230" s="200"/>
      <c r="L230" s="200"/>
    </row>
    <row r="231" spans="1:12" x14ac:dyDescent="0.35">
      <c r="A231" s="200"/>
      <c r="B231" s="200" t="s">
        <v>432</v>
      </c>
      <c r="C231" s="200"/>
      <c r="D231" s="200"/>
      <c r="E231" s="200" t="s">
        <v>1696</v>
      </c>
      <c r="F231" s="200" t="s">
        <v>2430</v>
      </c>
      <c r="G231" s="200" t="s">
        <v>8614</v>
      </c>
      <c r="H231" s="200" t="s">
        <v>174</v>
      </c>
      <c r="I231" s="200"/>
      <c r="J231" s="200"/>
      <c r="K231" s="200"/>
      <c r="L231" s="200"/>
    </row>
    <row r="232" spans="1:12" x14ac:dyDescent="0.35">
      <c r="A232" s="200"/>
      <c r="B232" s="200" t="s">
        <v>432</v>
      </c>
      <c r="C232" s="200"/>
      <c r="D232" s="200"/>
      <c r="E232" s="200" t="s">
        <v>1700</v>
      </c>
      <c r="F232" s="200" t="s">
        <v>2430</v>
      </c>
      <c r="G232" s="200" t="s">
        <v>8614</v>
      </c>
      <c r="H232" s="200"/>
      <c r="I232" s="200"/>
      <c r="J232" s="200"/>
      <c r="K232" s="200" t="s">
        <v>174</v>
      </c>
      <c r="L232" s="200"/>
    </row>
    <row r="233" spans="1:12" x14ac:dyDescent="0.35">
      <c r="A233" s="200"/>
      <c r="B233" s="200" t="s">
        <v>432</v>
      </c>
      <c r="C233" s="200"/>
      <c r="D233" s="200"/>
      <c r="E233" s="200" t="s">
        <v>1700</v>
      </c>
      <c r="F233" s="200" t="s">
        <v>5695</v>
      </c>
      <c r="G233" s="200" t="s">
        <v>8614</v>
      </c>
      <c r="H233" s="200"/>
      <c r="I233" s="200"/>
      <c r="J233" s="200"/>
      <c r="K233" s="200"/>
      <c r="L233" s="200"/>
    </row>
    <row r="234" spans="1:12" x14ac:dyDescent="0.35">
      <c r="A234" s="200"/>
      <c r="B234" s="200" t="s">
        <v>432</v>
      </c>
      <c r="C234" s="200"/>
      <c r="D234" s="200"/>
      <c r="E234" s="200" t="s">
        <v>1700</v>
      </c>
      <c r="F234" s="200" t="s">
        <v>549</v>
      </c>
      <c r="G234" s="200" t="s">
        <v>8614</v>
      </c>
      <c r="H234" s="200"/>
      <c r="I234" s="200"/>
      <c r="J234" s="200"/>
      <c r="K234" s="200"/>
      <c r="L234" s="200"/>
    </row>
    <row r="235" spans="1:12" x14ac:dyDescent="0.35">
      <c r="A235" s="200"/>
      <c r="B235" s="200" t="s">
        <v>432</v>
      </c>
      <c r="C235" s="200"/>
      <c r="D235" s="200"/>
      <c r="E235" s="200" t="s">
        <v>1700</v>
      </c>
      <c r="F235" s="200" t="s">
        <v>2435</v>
      </c>
      <c r="G235" s="200" t="s">
        <v>8614</v>
      </c>
      <c r="H235" s="200"/>
      <c r="I235" s="200"/>
      <c r="J235" s="200"/>
      <c r="K235" s="200"/>
      <c r="L235" s="200"/>
    </row>
    <row r="236" spans="1:12" x14ac:dyDescent="0.35">
      <c r="A236" s="200"/>
      <c r="B236" s="200" t="s">
        <v>432</v>
      </c>
      <c r="C236" s="200"/>
      <c r="D236" s="200"/>
      <c r="E236" s="200" t="s">
        <v>1700</v>
      </c>
      <c r="F236" s="200" t="s">
        <v>2437</v>
      </c>
      <c r="G236" s="200" t="s">
        <v>8614</v>
      </c>
      <c r="H236" s="200"/>
      <c r="I236" s="200"/>
      <c r="J236" s="200"/>
      <c r="K236" s="200" t="s">
        <v>174</v>
      </c>
      <c r="L236" s="200"/>
    </row>
    <row r="237" spans="1:12" x14ac:dyDescent="0.35">
      <c r="A237" s="200"/>
      <c r="B237" s="200" t="s">
        <v>432</v>
      </c>
      <c r="C237" s="200"/>
      <c r="D237" s="200"/>
      <c r="E237" s="200" t="s">
        <v>1700</v>
      </c>
      <c r="F237" s="200" t="s">
        <v>2438</v>
      </c>
      <c r="G237" s="200" t="s">
        <v>8614</v>
      </c>
      <c r="H237" s="200" t="s">
        <v>174</v>
      </c>
      <c r="I237" s="200"/>
      <c r="J237" s="200"/>
      <c r="K237" s="200"/>
      <c r="L237" s="200"/>
    </row>
    <row r="238" spans="1:12" x14ac:dyDescent="0.35">
      <c r="A238" s="200"/>
      <c r="B238" s="200" t="s">
        <v>432</v>
      </c>
      <c r="C238" s="200"/>
      <c r="D238" s="200"/>
      <c r="E238" s="200" t="s">
        <v>1701</v>
      </c>
      <c r="F238" s="200" t="s">
        <v>550</v>
      </c>
      <c r="G238" s="200" t="s">
        <v>8614</v>
      </c>
      <c r="H238" s="200"/>
      <c r="I238" s="200"/>
      <c r="J238" s="200"/>
      <c r="K238" s="200"/>
      <c r="L238" s="200"/>
    </row>
    <row r="239" spans="1:12" x14ac:dyDescent="0.35">
      <c r="A239" s="200"/>
      <c r="B239" s="200" t="s">
        <v>432</v>
      </c>
      <c r="C239" s="200"/>
      <c r="D239" s="200"/>
      <c r="E239" s="200" t="s">
        <v>1701</v>
      </c>
      <c r="F239" s="200" t="s">
        <v>457</v>
      </c>
      <c r="G239" s="200" t="s">
        <v>8614</v>
      </c>
      <c r="H239" s="200"/>
      <c r="I239" s="200"/>
      <c r="J239" s="200"/>
      <c r="K239" s="200"/>
      <c r="L239" s="200"/>
    </row>
    <row r="240" spans="1:12" x14ac:dyDescent="0.35">
      <c r="A240" s="200"/>
      <c r="B240" s="200" t="s">
        <v>432</v>
      </c>
      <c r="C240" s="200"/>
      <c r="D240" s="200"/>
      <c r="E240" s="200" t="s">
        <v>1701</v>
      </c>
      <c r="F240" s="200" t="s">
        <v>549</v>
      </c>
      <c r="G240" s="200" t="s">
        <v>8614</v>
      </c>
      <c r="H240" s="200"/>
      <c r="I240" s="200"/>
      <c r="J240" s="200"/>
      <c r="K240" s="200"/>
      <c r="L240" s="200"/>
    </row>
    <row r="241" spans="1:13" x14ac:dyDescent="0.35">
      <c r="A241" s="200"/>
      <c r="B241" s="200" t="s">
        <v>432</v>
      </c>
      <c r="C241" s="200"/>
      <c r="D241" s="200"/>
      <c r="E241" s="200" t="s">
        <v>1701</v>
      </c>
      <c r="F241" s="200" t="s">
        <v>2426</v>
      </c>
      <c r="G241" s="200" t="s">
        <v>8614</v>
      </c>
      <c r="H241" s="200"/>
      <c r="I241" s="200"/>
      <c r="J241" s="200"/>
      <c r="K241" s="200" t="s">
        <v>174</v>
      </c>
      <c r="L241" s="200"/>
    </row>
    <row r="242" spans="1:13" x14ac:dyDescent="0.35">
      <c r="A242" s="200"/>
      <c r="B242" s="200" t="s">
        <v>432</v>
      </c>
      <c r="C242" s="200"/>
      <c r="D242" s="200"/>
      <c r="E242" s="200" t="s">
        <v>1701</v>
      </c>
      <c r="F242" s="200" t="s">
        <v>2438</v>
      </c>
      <c r="G242" s="200" t="s">
        <v>8614</v>
      </c>
      <c r="H242" s="200"/>
      <c r="I242" s="200"/>
      <c r="J242" s="200"/>
      <c r="K242" s="200" t="s">
        <v>174</v>
      </c>
      <c r="L242" s="200"/>
    </row>
    <row r="243" spans="1:13" x14ac:dyDescent="0.35">
      <c r="A243" s="200"/>
      <c r="B243" s="200" t="s">
        <v>432</v>
      </c>
      <c r="C243" s="200"/>
      <c r="D243" s="200"/>
      <c r="E243" s="200" t="s">
        <v>1701</v>
      </c>
      <c r="F243" s="200" t="s">
        <v>5046</v>
      </c>
      <c r="G243" s="200" t="s">
        <v>8614</v>
      </c>
      <c r="H243" s="200" t="s">
        <v>174</v>
      </c>
      <c r="I243" s="200"/>
      <c r="J243" s="200"/>
      <c r="K243" s="200"/>
      <c r="L243" s="200"/>
    </row>
    <row r="244" spans="1:13" x14ac:dyDescent="0.35">
      <c r="A244" s="200"/>
      <c r="B244" s="200" t="s">
        <v>432</v>
      </c>
      <c r="C244" s="200"/>
      <c r="D244" s="200"/>
      <c r="E244" s="200" t="s">
        <v>1702</v>
      </c>
      <c r="F244" s="200" t="s">
        <v>5046</v>
      </c>
      <c r="G244" s="200" t="s">
        <v>8614</v>
      </c>
      <c r="H244" s="200"/>
      <c r="I244" s="200"/>
      <c r="J244" s="200"/>
      <c r="K244" s="200" t="s">
        <v>174</v>
      </c>
      <c r="L244" s="200"/>
    </row>
    <row r="245" spans="1:13" x14ac:dyDescent="0.35">
      <c r="A245" s="200"/>
      <c r="B245" s="200" t="s">
        <v>432</v>
      </c>
      <c r="C245" s="200"/>
      <c r="D245" s="200"/>
      <c r="E245" s="200" t="s">
        <v>1702</v>
      </c>
      <c r="F245" s="200" t="s">
        <v>463</v>
      </c>
      <c r="G245" s="200" t="s">
        <v>8614</v>
      </c>
      <c r="H245" s="200" t="s">
        <v>174</v>
      </c>
      <c r="I245" s="200"/>
      <c r="J245" s="200"/>
      <c r="K245" s="200"/>
      <c r="L245" s="200"/>
    </row>
    <row r="246" spans="1:13" x14ac:dyDescent="0.35">
      <c r="A246" s="201"/>
      <c r="B246" s="200" t="s">
        <v>432</v>
      </c>
      <c r="C246" s="201"/>
      <c r="D246" s="201"/>
      <c r="E246" s="200" t="s">
        <v>1867</v>
      </c>
      <c r="F246" s="201" t="s">
        <v>175</v>
      </c>
      <c r="G246" s="201" t="s">
        <v>6318</v>
      </c>
      <c r="H246" s="201"/>
      <c r="I246" s="201" t="s">
        <v>174</v>
      </c>
      <c r="J246" s="201"/>
      <c r="K246" s="201"/>
      <c r="L246" s="18"/>
    </row>
    <row r="247" spans="1:13" x14ac:dyDescent="0.35">
      <c r="A247" s="200"/>
      <c r="B247" s="200" t="s">
        <v>432</v>
      </c>
      <c r="C247" s="200"/>
      <c r="D247" s="200"/>
      <c r="E247" s="200" t="s">
        <v>1867</v>
      </c>
      <c r="F247" s="200" t="s">
        <v>229</v>
      </c>
      <c r="G247" s="200" t="s">
        <v>6319</v>
      </c>
      <c r="H247" s="200"/>
      <c r="I247" s="200"/>
      <c r="J247" s="200"/>
      <c r="K247" s="200"/>
      <c r="L247" s="200"/>
    </row>
    <row r="248" spans="1:13" x14ac:dyDescent="0.35">
      <c r="A248" s="200" t="s">
        <v>428</v>
      </c>
      <c r="B248" s="200" t="s">
        <v>432</v>
      </c>
      <c r="C248" s="200"/>
      <c r="D248" s="200"/>
      <c r="E248" s="200" t="s">
        <v>1867</v>
      </c>
      <c r="F248" s="14" t="s">
        <v>5063</v>
      </c>
      <c r="G248" s="200" t="s">
        <v>6318</v>
      </c>
      <c r="H248" s="200"/>
      <c r="I248" s="200"/>
      <c r="J248" s="200"/>
      <c r="K248" s="200"/>
      <c r="L248" s="200"/>
    </row>
    <row r="249" spans="1:13" x14ac:dyDescent="0.35">
      <c r="A249" s="200" t="s">
        <v>1</v>
      </c>
      <c r="B249" s="200" t="s">
        <v>432</v>
      </c>
      <c r="C249" s="200"/>
      <c r="D249" s="200"/>
      <c r="E249" s="200" t="s">
        <v>1867</v>
      </c>
      <c r="F249" s="200" t="s">
        <v>5387</v>
      </c>
      <c r="G249" s="200" t="s">
        <v>8614</v>
      </c>
      <c r="H249" s="200"/>
      <c r="I249" s="200"/>
      <c r="J249" s="200"/>
      <c r="K249" s="200"/>
      <c r="L249" s="200"/>
    </row>
    <row r="250" spans="1:13" x14ac:dyDescent="0.35">
      <c r="A250" s="200" t="s">
        <v>480</v>
      </c>
      <c r="B250" s="200" t="s">
        <v>432</v>
      </c>
      <c r="C250" s="200"/>
      <c r="D250" s="200"/>
      <c r="E250" s="200" t="s">
        <v>1867</v>
      </c>
      <c r="F250" s="200" t="s">
        <v>5433</v>
      </c>
      <c r="G250" s="200" t="s">
        <v>8614</v>
      </c>
      <c r="H250" s="200"/>
      <c r="I250" s="200"/>
      <c r="J250" s="200"/>
      <c r="K250" s="200"/>
      <c r="L250" s="200"/>
    </row>
    <row r="251" spans="1:13" x14ac:dyDescent="0.35">
      <c r="A251" s="200" t="s">
        <v>232</v>
      </c>
      <c r="B251" s="200" t="s">
        <v>432</v>
      </c>
      <c r="C251" s="200"/>
      <c r="D251" s="200"/>
      <c r="E251" s="200" t="s">
        <v>1867</v>
      </c>
      <c r="F251" s="200" t="s">
        <v>5013</v>
      </c>
      <c r="G251" s="200" t="s">
        <v>6318</v>
      </c>
      <c r="H251" s="200"/>
      <c r="I251" s="200"/>
      <c r="J251" s="200"/>
      <c r="K251" s="200"/>
      <c r="L251" s="200"/>
    </row>
    <row r="252" spans="1:13" x14ac:dyDescent="0.35">
      <c r="A252" s="200"/>
      <c r="B252" s="200" t="s">
        <v>432</v>
      </c>
      <c r="C252" s="200"/>
      <c r="D252" s="200"/>
      <c r="E252" s="200" t="s">
        <v>1867</v>
      </c>
      <c r="F252" s="200" t="s">
        <v>5727</v>
      </c>
      <c r="G252" s="200" t="s">
        <v>6318</v>
      </c>
      <c r="H252" s="200"/>
      <c r="I252" s="200" t="s">
        <v>174</v>
      </c>
      <c r="J252" s="200"/>
      <c r="K252" s="200"/>
      <c r="L252" s="200"/>
    </row>
    <row r="253" spans="1:13" x14ac:dyDescent="0.35">
      <c r="A253" s="200"/>
      <c r="B253" s="200" t="s">
        <v>432</v>
      </c>
      <c r="C253" s="200"/>
      <c r="D253" s="200"/>
      <c r="E253" s="200" t="s">
        <v>1867</v>
      </c>
      <c r="F253" s="200" t="s">
        <v>461</v>
      </c>
      <c r="G253" s="200" t="s">
        <v>6318</v>
      </c>
      <c r="H253" s="200" t="s">
        <v>174</v>
      </c>
      <c r="I253" s="200"/>
      <c r="J253" s="200"/>
      <c r="K253" s="200"/>
      <c r="L253" s="200"/>
      <c r="M253" s="86" t="s">
        <v>231</v>
      </c>
    </row>
    <row r="254" spans="1:13" x14ac:dyDescent="0.35">
      <c r="A254" s="201"/>
      <c r="B254" s="200" t="s">
        <v>432</v>
      </c>
      <c r="C254" s="18"/>
      <c r="D254" s="18"/>
      <c r="E254" s="18" t="s">
        <v>1703</v>
      </c>
      <c r="F254" s="18" t="s">
        <v>175</v>
      </c>
      <c r="G254" s="18" t="s">
        <v>6318</v>
      </c>
      <c r="H254" s="18"/>
      <c r="I254" s="18"/>
      <c r="J254" s="18"/>
      <c r="K254" s="18"/>
      <c r="L254" s="18"/>
    </row>
    <row r="255" spans="1:13" x14ac:dyDescent="0.35">
      <c r="A255" s="200"/>
      <c r="B255" s="200" t="s">
        <v>432</v>
      </c>
      <c r="C255" s="200"/>
      <c r="D255" s="200"/>
      <c r="E255" s="200" t="s">
        <v>1703</v>
      </c>
      <c r="F255" s="200" t="s">
        <v>229</v>
      </c>
      <c r="G255" s="200" t="s">
        <v>6319</v>
      </c>
      <c r="H255" s="200"/>
      <c r="I255" s="200"/>
      <c r="J255" s="200"/>
      <c r="K255" s="200"/>
      <c r="L255" s="200"/>
    </row>
    <row r="256" spans="1:13" x14ac:dyDescent="0.35">
      <c r="A256" s="200" t="s">
        <v>428</v>
      </c>
      <c r="B256" s="200" t="s">
        <v>432</v>
      </c>
      <c r="C256" s="200"/>
      <c r="D256" s="200"/>
      <c r="E256" s="200" t="s">
        <v>1703</v>
      </c>
      <c r="F256" s="14" t="s">
        <v>5063</v>
      </c>
      <c r="G256" s="200" t="s">
        <v>6318</v>
      </c>
      <c r="H256" s="200"/>
      <c r="I256" s="200"/>
      <c r="J256" s="200"/>
      <c r="K256" s="200"/>
      <c r="L256" s="200"/>
    </row>
    <row r="257" spans="1:13" x14ac:dyDescent="0.35">
      <c r="A257" s="200" t="s">
        <v>1</v>
      </c>
      <c r="B257" s="200" t="s">
        <v>432</v>
      </c>
      <c r="C257" s="200"/>
      <c r="D257" s="200"/>
      <c r="E257" s="200" t="s">
        <v>1703</v>
      </c>
      <c r="F257" s="200" t="s">
        <v>5387</v>
      </c>
      <c r="G257" s="200" t="s">
        <v>8614</v>
      </c>
      <c r="H257" s="200"/>
      <c r="I257" s="200"/>
      <c r="J257" s="200"/>
      <c r="K257" s="200"/>
      <c r="L257" s="200"/>
    </row>
    <row r="258" spans="1:13" x14ac:dyDescent="0.35">
      <c r="A258" s="200" t="s">
        <v>480</v>
      </c>
      <c r="B258" s="200" t="s">
        <v>432</v>
      </c>
      <c r="C258" s="200"/>
      <c r="D258" s="200"/>
      <c r="E258" s="200" t="s">
        <v>1703</v>
      </c>
      <c r="F258" s="200" t="s">
        <v>5433</v>
      </c>
      <c r="G258" s="200" t="s">
        <v>8614</v>
      </c>
      <c r="H258" s="200"/>
      <c r="I258" s="200"/>
      <c r="J258" s="200"/>
      <c r="K258" s="200"/>
      <c r="L258" s="200"/>
    </row>
    <row r="259" spans="1:13" x14ac:dyDescent="0.35">
      <c r="A259" s="200" t="s">
        <v>232</v>
      </c>
      <c r="B259" s="200" t="s">
        <v>432</v>
      </c>
      <c r="C259" s="200"/>
      <c r="D259" s="200"/>
      <c r="E259" s="200" t="s">
        <v>1703</v>
      </c>
      <c r="F259" s="200" t="s">
        <v>5013</v>
      </c>
      <c r="G259" s="200" t="s">
        <v>6318</v>
      </c>
      <c r="H259" s="200"/>
      <c r="I259" s="200"/>
      <c r="J259" s="200"/>
      <c r="K259" s="200"/>
      <c r="L259" s="200"/>
    </row>
    <row r="260" spans="1:13" x14ac:dyDescent="0.35">
      <c r="A260" s="200"/>
      <c r="B260" s="200" t="s">
        <v>432</v>
      </c>
      <c r="C260" s="200"/>
      <c r="D260" s="200"/>
      <c r="E260" s="200" t="s">
        <v>1703</v>
      </c>
      <c r="F260" s="200" t="s">
        <v>5727</v>
      </c>
      <c r="G260" s="200" t="s">
        <v>6318</v>
      </c>
      <c r="H260" s="200"/>
      <c r="I260" s="200"/>
      <c r="J260" s="200"/>
      <c r="K260" s="200"/>
      <c r="L260" s="200"/>
    </row>
    <row r="261" spans="1:13" x14ac:dyDescent="0.35">
      <c r="A261" s="200"/>
      <c r="B261" s="200" t="s">
        <v>432</v>
      </c>
      <c r="C261" s="200"/>
      <c r="D261" s="200"/>
      <c r="E261" s="200" t="s">
        <v>1703</v>
      </c>
      <c r="F261" s="200" t="s">
        <v>5044</v>
      </c>
      <c r="G261" s="200" t="s">
        <v>8614</v>
      </c>
      <c r="H261" s="200"/>
      <c r="I261" s="200"/>
      <c r="J261" s="200"/>
      <c r="K261" s="200"/>
      <c r="L261" s="200"/>
    </row>
    <row r="262" spans="1:13" x14ac:dyDescent="0.35">
      <c r="A262" s="200"/>
      <c r="B262" s="200" t="s">
        <v>432</v>
      </c>
      <c r="C262" s="200"/>
      <c r="D262" s="200"/>
      <c r="E262" s="200" t="s">
        <v>1703</v>
      </c>
      <c r="F262" s="200" t="s">
        <v>461</v>
      </c>
      <c r="G262" s="200" t="s">
        <v>6318</v>
      </c>
      <c r="H262" s="200"/>
      <c r="I262" s="200"/>
      <c r="J262" s="200"/>
      <c r="K262" s="200" t="s">
        <v>174</v>
      </c>
      <c r="L262" s="200"/>
      <c r="M262" s="86" t="s">
        <v>231</v>
      </c>
    </row>
    <row r="263" spans="1:13" x14ac:dyDescent="0.35">
      <c r="A263" s="200"/>
      <c r="B263" s="200" t="s">
        <v>432</v>
      </c>
      <c r="C263" s="200"/>
      <c r="D263" s="200"/>
      <c r="E263" s="200" t="s">
        <v>1703</v>
      </c>
      <c r="F263" s="200" t="s">
        <v>462</v>
      </c>
      <c r="G263" s="200" t="s">
        <v>6318</v>
      </c>
      <c r="H263" s="200" t="s">
        <v>174</v>
      </c>
      <c r="I263" s="200"/>
      <c r="J263" s="200"/>
      <c r="K263" s="200"/>
      <c r="L263" s="200"/>
      <c r="M263" s="86" t="s">
        <v>231</v>
      </c>
    </row>
    <row r="264" spans="1:13" x14ac:dyDescent="0.35">
      <c r="A264" s="201"/>
      <c r="B264" s="200" t="s">
        <v>432</v>
      </c>
      <c r="C264" s="18"/>
      <c r="D264" s="18"/>
      <c r="E264" s="200" t="s">
        <v>1704</v>
      </c>
      <c r="F264" s="18" t="s">
        <v>175</v>
      </c>
      <c r="G264" s="18" t="s">
        <v>6318</v>
      </c>
      <c r="H264" s="18"/>
      <c r="I264" s="18"/>
      <c r="J264" s="18"/>
      <c r="K264" s="18"/>
      <c r="L264" s="18"/>
    </row>
    <row r="265" spans="1:13" x14ac:dyDescent="0.35">
      <c r="A265" s="200"/>
      <c r="B265" s="200" t="s">
        <v>432</v>
      </c>
      <c r="C265" s="200"/>
      <c r="D265" s="200"/>
      <c r="E265" s="200" t="s">
        <v>1704</v>
      </c>
      <c r="F265" s="200" t="s">
        <v>229</v>
      </c>
      <c r="G265" s="200" t="s">
        <v>6319</v>
      </c>
      <c r="H265" s="200"/>
      <c r="I265" s="200"/>
      <c r="J265" s="200"/>
      <c r="K265" s="200"/>
      <c r="L265" s="200"/>
    </row>
    <row r="266" spans="1:13" x14ac:dyDescent="0.35">
      <c r="A266" s="200" t="s">
        <v>428</v>
      </c>
      <c r="B266" s="200" t="s">
        <v>432</v>
      </c>
      <c r="C266" s="200"/>
      <c r="D266" s="200"/>
      <c r="E266" s="200" t="s">
        <v>1704</v>
      </c>
      <c r="F266" s="14" t="s">
        <v>5063</v>
      </c>
      <c r="G266" s="200" t="s">
        <v>6318</v>
      </c>
      <c r="H266" s="200"/>
      <c r="I266" s="200"/>
      <c r="J266" s="200"/>
      <c r="K266" s="200"/>
      <c r="L266" s="200"/>
    </row>
    <row r="267" spans="1:13" x14ac:dyDescent="0.35">
      <c r="A267" s="200" t="s">
        <v>1</v>
      </c>
      <c r="B267" s="200" t="s">
        <v>432</v>
      </c>
      <c r="C267" s="200"/>
      <c r="D267" s="200"/>
      <c r="E267" s="200" t="s">
        <v>1704</v>
      </c>
      <c r="F267" s="200" t="s">
        <v>5387</v>
      </c>
      <c r="G267" s="200" t="s">
        <v>8614</v>
      </c>
      <c r="H267" s="200"/>
      <c r="I267" s="200"/>
      <c r="J267" s="200"/>
      <c r="K267" s="200"/>
      <c r="L267" s="200"/>
    </row>
    <row r="268" spans="1:13" x14ac:dyDescent="0.35">
      <c r="A268" s="200" t="s">
        <v>480</v>
      </c>
      <c r="B268" s="200" t="s">
        <v>432</v>
      </c>
      <c r="C268" s="200"/>
      <c r="D268" s="200"/>
      <c r="E268" s="200" t="s">
        <v>1704</v>
      </c>
      <c r="F268" s="200" t="s">
        <v>5433</v>
      </c>
      <c r="G268" s="200" t="s">
        <v>8614</v>
      </c>
      <c r="H268" s="200"/>
      <c r="I268" s="200"/>
      <c r="J268" s="200"/>
      <c r="K268" s="200"/>
      <c r="L268" s="200"/>
    </row>
    <row r="269" spans="1:13" x14ac:dyDescent="0.35">
      <c r="A269" s="200" t="s">
        <v>232</v>
      </c>
      <c r="B269" s="200" t="s">
        <v>432</v>
      </c>
      <c r="C269" s="200"/>
      <c r="D269" s="200"/>
      <c r="E269" s="200" t="s">
        <v>1704</v>
      </c>
      <c r="F269" s="200" t="s">
        <v>5013</v>
      </c>
      <c r="G269" s="200" t="s">
        <v>6318</v>
      </c>
      <c r="H269" s="200"/>
      <c r="I269" s="200"/>
      <c r="J269" s="200"/>
      <c r="K269" s="200"/>
      <c r="L269" s="200"/>
    </row>
    <row r="270" spans="1:13" x14ac:dyDescent="0.35">
      <c r="A270" s="200"/>
      <c r="B270" s="200" t="s">
        <v>432</v>
      </c>
      <c r="C270" s="200"/>
      <c r="D270" s="200"/>
      <c r="E270" s="200" t="s">
        <v>1704</v>
      </c>
      <c r="F270" s="200" t="s">
        <v>5727</v>
      </c>
      <c r="G270" s="200" t="s">
        <v>6318</v>
      </c>
      <c r="H270" s="200"/>
      <c r="I270" s="200"/>
      <c r="J270" s="200"/>
      <c r="K270" s="200"/>
      <c r="L270" s="200"/>
    </row>
    <row r="271" spans="1:13" x14ac:dyDescent="0.35">
      <c r="A271" s="200"/>
      <c r="B271" s="200" t="s">
        <v>432</v>
      </c>
      <c r="C271" s="200"/>
      <c r="D271" s="200"/>
      <c r="E271" s="200" t="s">
        <v>1704</v>
      </c>
      <c r="F271" s="200" t="s">
        <v>5044</v>
      </c>
      <c r="G271" s="200" t="s">
        <v>8614</v>
      </c>
      <c r="H271" s="200"/>
      <c r="I271" s="200"/>
      <c r="J271" s="200"/>
      <c r="K271" s="200"/>
      <c r="L271" s="200"/>
    </row>
    <row r="272" spans="1:13" x14ac:dyDescent="0.35">
      <c r="A272" s="200"/>
      <c r="B272" s="200" t="s">
        <v>432</v>
      </c>
      <c r="C272" s="200"/>
      <c r="D272" s="200"/>
      <c r="E272" s="200" t="s">
        <v>1704</v>
      </c>
      <c r="F272" s="200" t="s">
        <v>5678</v>
      </c>
      <c r="G272" s="200" t="s">
        <v>8614</v>
      </c>
      <c r="H272" s="200"/>
      <c r="I272" s="200" t="s">
        <v>174</v>
      </c>
      <c r="J272" s="200"/>
      <c r="K272" s="200"/>
      <c r="L272" s="200"/>
    </row>
    <row r="273" spans="1:12" x14ac:dyDescent="0.35">
      <c r="A273" s="200"/>
      <c r="B273" s="200" t="s">
        <v>432</v>
      </c>
      <c r="C273" s="200"/>
      <c r="D273" s="200"/>
      <c r="E273" s="200" t="s">
        <v>1704</v>
      </c>
      <c r="F273" s="200" t="s">
        <v>2692</v>
      </c>
      <c r="G273" s="200" t="s">
        <v>8614</v>
      </c>
      <c r="H273" s="200"/>
      <c r="I273" s="200"/>
      <c r="J273" s="200"/>
      <c r="K273" s="200"/>
      <c r="L273" s="200"/>
    </row>
    <row r="274" spans="1:12" x14ac:dyDescent="0.35">
      <c r="A274" s="200"/>
      <c r="B274" s="200" t="s">
        <v>432</v>
      </c>
      <c r="C274" s="200"/>
      <c r="D274" s="200"/>
      <c r="E274" s="200" t="s">
        <v>1704</v>
      </c>
      <c r="F274" s="200" t="s">
        <v>5017</v>
      </c>
      <c r="G274" s="200" t="s">
        <v>8614</v>
      </c>
      <c r="H274" s="200"/>
      <c r="I274" s="200"/>
      <c r="J274" s="200"/>
      <c r="K274" s="200"/>
      <c r="L274" s="200"/>
    </row>
    <row r="275" spans="1:12" x14ac:dyDescent="0.35">
      <c r="A275" s="200"/>
      <c r="B275" s="200" t="s">
        <v>432</v>
      </c>
      <c r="C275" s="200"/>
      <c r="D275" s="200"/>
      <c r="E275" s="200" t="s">
        <v>1704</v>
      </c>
      <c r="F275" s="200" t="s">
        <v>5026</v>
      </c>
      <c r="G275" s="200" t="s">
        <v>8614</v>
      </c>
      <c r="H275" s="200"/>
      <c r="I275" s="200"/>
      <c r="J275" s="200"/>
      <c r="K275" s="200"/>
      <c r="L275" s="200"/>
    </row>
    <row r="276" spans="1:12" x14ac:dyDescent="0.35">
      <c r="A276" s="200"/>
      <c r="B276" s="200" t="s">
        <v>432</v>
      </c>
      <c r="C276" s="200"/>
      <c r="D276" s="200"/>
      <c r="E276" s="200" t="s">
        <v>1704</v>
      </c>
      <c r="F276" s="200" t="s">
        <v>5028</v>
      </c>
      <c r="G276" s="200" t="s">
        <v>8614</v>
      </c>
      <c r="H276" s="200"/>
      <c r="I276" s="200"/>
      <c r="J276" s="200"/>
      <c r="K276" s="200"/>
      <c r="L276" s="200"/>
    </row>
    <row r="277" spans="1:12" x14ac:dyDescent="0.35">
      <c r="A277" s="200"/>
      <c r="B277" s="200" t="s">
        <v>432</v>
      </c>
      <c r="C277" s="200"/>
      <c r="D277" s="200"/>
      <c r="E277" s="200" t="s">
        <v>1704</v>
      </c>
      <c r="F277" s="200" t="s">
        <v>5029</v>
      </c>
      <c r="G277" s="200" t="s">
        <v>8614</v>
      </c>
      <c r="H277" s="200"/>
      <c r="I277" s="200"/>
      <c r="J277" s="200"/>
      <c r="K277" s="200"/>
      <c r="L277" s="200"/>
    </row>
    <row r="278" spans="1:12" x14ac:dyDescent="0.35">
      <c r="A278" s="200"/>
      <c r="B278" s="200" t="s">
        <v>432</v>
      </c>
      <c r="C278" s="200"/>
      <c r="D278" s="200"/>
      <c r="E278" s="200" t="s">
        <v>1704</v>
      </c>
      <c r="F278" s="200" t="s">
        <v>548</v>
      </c>
      <c r="G278" s="200" t="s">
        <v>8614</v>
      </c>
      <c r="H278" s="200"/>
      <c r="I278" s="200"/>
      <c r="J278" s="200"/>
      <c r="K278" s="200"/>
      <c r="L278" s="200"/>
    </row>
    <row r="279" spans="1:12" x14ac:dyDescent="0.35">
      <c r="A279" s="200"/>
      <c r="B279" s="200" t="s">
        <v>432</v>
      </c>
      <c r="C279" s="200"/>
      <c r="D279" s="200"/>
      <c r="E279" s="200" t="s">
        <v>1704</v>
      </c>
      <c r="F279" s="200" t="s">
        <v>456</v>
      </c>
      <c r="G279" s="200" t="s">
        <v>6318</v>
      </c>
      <c r="H279" s="200"/>
      <c r="I279" s="200"/>
      <c r="J279" s="200"/>
      <c r="K279" s="200"/>
      <c r="L279" s="200"/>
    </row>
    <row r="280" spans="1:12" x14ac:dyDescent="0.35">
      <c r="A280" s="200"/>
      <c r="B280" s="200" t="s">
        <v>432</v>
      </c>
      <c r="C280" s="200"/>
      <c r="D280" s="200"/>
      <c r="E280" s="200" t="s">
        <v>1704</v>
      </c>
      <c r="F280" s="200" t="s">
        <v>459</v>
      </c>
      <c r="G280" s="200" t="s">
        <v>6318</v>
      </c>
      <c r="H280" s="200"/>
      <c r="I280" s="200"/>
      <c r="J280" s="200"/>
      <c r="K280" s="200"/>
      <c r="L280" s="200"/>
    </row>
    <row r="281" spans="1:12" ht="15.75" customHeight="1" x14ac:dyDescent="0.35">
      <c r="A281" s="200"/>
      <c r="B281" s="200" t="s">
        <v>432</v>
      </c>
      <c r="C281" s="200"/>
      <c r="D281" s="200"/>
      <c r="E281" s="200" t="s">
        <v>1704</v>
      </c>
      <c r="F281" s="200" t="s">
        <v>462</v>
      </c>
      <c r="G281" s="200" t="s">
        <v>6318</v>
      </c>
      <c r="H281" s="200"/>
      <c r="I281" s="200"/>
      <c r="J281" s="200"/>
      <c r="K281" s="200" t="s">
        <v>174</v>
      </c>
      <c r="L281" s="200"/>
    </row>
    <row r="282" spans="1:12" ht="15.75" customHeight="1" x14ac:dyDescent="0.35">
      <c r="A282" s="200"/>
      <c r="B282" s="200" t="s">
        <v>432</v>
      </c>
      <c r="C282" s="200"/>
      <c r="D282" s="200"/>
      <c r="E282" s="200" t="s">
        <v>1704</v>
      </c>
      <c r="F282" s="200" t="s">
        <v>2423</v>
      </c>
      <c r="G282" s="200" t="s">
        <v>6318</v>
      </c>
      <c r="H282" s="200" t="s">
        <v>174</v>
      </c>
      <c r="I282" s="200"/>
      <c r="J282" s="200"/>
      <c r="K282" s="200"/>
      <c r="L282" s="200"/>
    </row>
    <row r="283" spans="1:12" x14ac:dyDescent="0.35">
      <c r="A283" s="200"/>
      <c r="B283" s="200" t="s">
        <v>432</v>
      </c>
      <c r="C283" s="200"/>
      <c r="D283" s="200"/>
      <c r="E283" s="200" t="s">
        <v>1970</v>
      </c>
      <c r="F283" s="200" t="s">
        <v>2423</v>
      </c>
      <c r="G283" s="200" t="s">
        <v>6318</v>
      </c>
      <c r="H283" s="200"/>
      <c r="I283" s="200"/>
      <c r="J283" s="200"/>
      <c r="K283" s="200" t="s">
        <v>174</v>
      </c>
      <c r="L283" s="200"/>
    </row>
    <row r="284" spans="1:12" x14ac:dyDescent="0.35">
      <c r="A284" s="200"/>
      <c r="B284" s="200" t="s">
        <v>432</v>
      </c>
      <c r="C284" s="200"/>
      <c r="D284" s="200"/>
      <c r="E284" s="200" t="s">
        <v>1970</v>
      </c>
      <c r="F284" s="200" t="s">
        <v>2692</v>
      </c>
      <c r="G284" s="200" t="s">
        <v>8614</v>
      </c>
      <c r="H284" s="200"/>
      <c r="I284" s="200"/>
      <c r="J284" s="200"/>
      <c r="K284" s="200"/>
      <c r="L284" s="200"/>
    </row>
    <row r="285" spans="1:12" x14ac:dyDescent="0.35">
      <c r="A285" s="200"/>
      <c r="B285" s="200" t="s">
        <v>432</v>
      </c>
      <c r="C285" s="200"/>
      <c r="D285" s="200"/>
      <c r="E285" s="200" t="s">
        <v>1970</v>
      </c>
      <c r="F285" s="200" t="s">
        <v>5017</v>
      </c>
      <c r="G285" s="200" t="s">
        <v>8614</v>
      </c>
      <c r="H285" s="200"/>
      <c r="I285" s="200"/>
      <c r="J285" s="200"/>
      <c r="K285" s="200"/>
      <c r="L285" s="200"/>
    </row>
    <row r="286" spans="1:12" x14ac:dyDescent="0.35">
      <c r="A286" s="200"/>
      <c r="B286" s="200" t="s">
        <v>432</v>
      </c>
      <c r="C286" s="200"/>
      <c r="D286" s="200"/>
      <c r="E286" s="200" t="s">
        <v>1970</v>
      </c>
      <c r="F286" s="200" t="s">
        <v>5026</v>
      </c>
      <c r="G286" s="200" t="s">
        <v>8614</v>
      </c>
      <c r="H286" s="200"/>
      <c r="I286" s="200"/>
      <c r="J286" s="200"/>
      <c r="K286" s="200"/>
      <c r="L286" s="200"/>
    </row>
    <row r="287" spans="1:12" x14ac:dyDescent="0.35">
      <c r="A287" s="200"/>
      <c r="B287" s="200" t="s">
        <v>432</v>
      </c>
      <c r="C287" s="200"/>
      <c r="D287" s="200"/>
      <c r="E287" s="200" t="s">
        <v>1970</v>
      </c>
      <c r="F287" s="200" t="s">
        <v>5028</v>
      </c>
      <c r="G287" s="200" t="s">
        <v>8614</v>
      </c>
      <c r="H287" s="200"/>
      <c r="I287" s="200"/>
      <c r="J287" s="200"/>
      <c r="K287" s="200"/>
      <c r="L287" s="200"/>
    </row>
    <row r="288" spans="1:12" x14ac:dyDescent="0.35">
      <c r="A288" s="200"/>
      <c r="B288" s="200" t="s">
        <v>432</v>
      </c>
      <c r="C288" s="200"/>
      <c r="D288" s="200"/>
      <c r="E288" s="200" t="s">
        <v>1970</v>
      </c>
      <c r="F288" s="200" t="s">
        <v>5029</v>
      </c>
      <c r="G288" s="200" t="s">
        <v>8614</v>
      </c>
      <c r="H288" s="200"/>
      <c r="I288" s="200"/>
      <c r="J288" s="200"/>
      <c r="K288" s="200"/>
      <c r="L288" s="200"/>
    </row>
    <row r="289" spans="1:12" x14ac:dyDescent="0.35">
      <c r="A289" s="200"/>
      <c r="B289" s="200" t="s">
        <v>432</v>
      </c>
      <c r="C289" s="200"/>
      <c r="D289" s="200"/>
      <c r="E289" s="200" t="s">
        <v>1970</v>
      </c>
      <c r="F289" s="200" t="s">
        <v>548</v>
      </c>
      <c r="G289" s="200" t="s">
        <v>8614</v>
      </c>
      <c r="H289" s="200"/>
      <c r="I289" s="200"/>
      <c r="J289" s="200"/>
      <c r="K289" s="200"/>
      <c r="L289" s="200"/>
    </row>
    <row r="290" spans="1:12" x14ac:dyDescent="0.35">
      <c r="A290" s="200"/>
      <c r="B290" s="200" t="s">
        <v>432</v>
      </c>
      <c r="C290" s="200"/>
      <c r="D290" s="200"/>
      <c r="E290" s="200" t="s">
        <v>1970</v>
      </c>
      <c r="F290" s="200" t="s">
        <v>456</v>
      </c>
      <c r="G290" s="200" t="s">
        <v>6318</v>
      </c>
      <c r="H290" s="200"/>
      <c r="I290" s="200"/>
      <c r="J290" s="200"/>
      <c r="K290" s="200"/>
      <c r="L290" s="200"/>
    </row>
    <row r="291" spans="1:12" x14ac:dyDescent="0.35">
      <c r="A291" s="200"/>
      <c r="B291" s="200" t="s">
        <v>432</v>
      </c>
      <c r="C291" s="200"/>
      <c r="D291" s="200"/>
      <c r="E291" s="200" t="s">
        <v>1970</v>
      </c>
      <c r="F291" s="200" t="s">
        <v>459</v>
      </c>
      <c r="G291" s="200" t="s">
        <v>6318</v>
      </c>
      <c r="H291" s="200"/>
      <c r="I291" s="200"/>
      <c r="J291" s="200"/>
      <c r="K291" s="200"/>
      <c r="L291" s="200"/>
    </row>
    <row r="292" spans="1:12" x14ac:dyDescent="0.35">
      <c r="A292" s="200"/>
      <c r="B292" s="200" t="s">
        <v>432</v>
      </c>
      <c r="C292" s="200"/>
      <c r="D292" s="200"/>
      <c r="E292" s="200" t="s">
        <v>1970</v>
      </c>
      <c r="F292" s="200" t="s">
        <v>5727</v>
      </c>
      <c r="G292" s="200" t="s">
        <v>6318</v>
      </c>
      <c r="H292" s="200"/>
      <c r="I292" s="200"/>
      <c r="J292" s="200"/>
      <c r="K292" s="200"/>
      <c r="L292" s="200"/>
    </row>
    <row r="293" spans="1:12" x14ac:dyDescent="0.35">
      <c r="A293" s="200"/>
      <c r="B293" s="200" t="s">
        <v>432</v>
      </c>
      <c r="C293" s="200"/>
      <c r="D293" s="200"/>
      <c r="E293" s="200" t="s">
        <v>1970</v>
      </c>
      <c r="F293" s="200" t="s">
        <v>2424</v>
      </c>
      <c r="G293" s="200" t="s">
        <v>6318</v>
      </c>
      <c r="H293" s="200" t="s">
        <v>174</v>
      </c>
      <c r="I293" s="200"/>
      <c r="J293" s="200"/>
      <c r="K293" s="200"/>
      <c r="L293" s="200"/>
    </row>
    <row r="294" spans="1:12" x14ac:dyDescent="0.35">
      <c r="A294" s="200"/>
      <c r="B294" s="200" t="s">
        <v>432</v>
      </c>
      <c r="C294" s="200"/>
      <c r="D294" s="200"/>
      <c r="E294" s="200" t="s">
        <v>1971</v>
      </c>
      <c r="F294" s="200" t="s">
        <v>5727</v>
      </c>
      <c r="G294" s="200" t="s">
        <v>6318</v>
      </c>
      <c r="H294" s="200"/>
      <c r="I294" s="200"/>
      <c r="J294" s="200"/>
      <c r="K294" s="200"/>
      <c r="L294" s="200"/>
    </row>
    <row r="295" spans="1:12" x14ac:dyDescent="0.35">
      <c r="A295" s="200"/>
      <c r="B295" s="200" t="s">
        <v>432</v>
      </c>
      <c r="C295" s="200"/>
      <c r="D295" s="200"/>
      <c r="E295" s="200" t="s">
        <v>1971</v>
      </c>
      <c r="F295" s="200" t="s">
        <v>462</v>
      </c>
      <c r="G295" s="200" t="s">
        <v>6318</v>
      </c>
      <c r="H295" s="200"/>
      <c r="I295" s="200"/>
      <c r="J295" s="200"/>
      <c r="K295" s="200" t="s">
        <v>174</v>
      </c>
      <c r="L295" s="200"/>
    </row>
    <row r="296" spans="1:12" x14ac:dyDescent="0.35">
      <c r="A296" s="200"/>
      <c r="B296" s="200" t="s">
        <v>432</v>
      </c>
      <c r="C296" s="200"/>
      <c r="D296" s="200"/>
      <c r="E296" s="200" t="s">
        <v>1971</v>
      </c>
      <c r="F296" s="200" t="s">
        <v>5017</v>
      </c>
      <c r="G296" s="200" t="s">
        <v>8614</v>
      </c>
      <c r="H296" s="200"/>
      <c r="I296" s="200"/>
      <c r="J296" s="200"/>
      <c r="K296" s="200"/>
      <c r="L296" s="200"/>
    </row>
    <row r="297" spans="1:12" x14ac:dyDescent="0.35">
      <c r="A297" s="200"/>
      <c r="B297" s="200" t="s">
        <v>432</v>
      </c>
      <c r="C297" s="200"/>
      <c r="D297" s="200"/>
      <c r="E297" s="200" t="s">
        <v>1971</v>
      </c>
      <c r="F297" s="200" t="s">
        <v>5029</v>
      </c>
      <c r="G297" s="200" t="s">
        <v>8614</v>
      </c>
      <c r="H297" s="200"/>
      <c r="I297" s="200"/>
      <c r="J297" s="200"/>
      <c r="K297" s="200"/>
      <c r="L297" s="200"/>
    </row>
    <row r="298" spans="1:12" x14ac:dyDescent="0.35">
      <c r="A298" s="200"/>
      <c r="B298" s="200" t="s">
        <v>432</v>
      </c>
      <c r="C298" s="200"/>
      <c r="D298" s="200"/>
      <c r="E298" s="200" t="s">
        <v>1971</v>
      </c>
      <c r="F298" s="200" t="s">
        <v>2462</v>
      </c>
      <c r="G298" s="200" t="s">
        <v>8614</v>
      </c>
      <c r="H298" s="200" t="s">
        <v>174</v>
      </c>
      <c r="I298" s="200"/>
      <c r="J298" s="200"/>
      <c r="K298" s="200"/>
      <c r="L298" s="200"/>
    </row>
    <row r="299" spans="1:12" x14ac:dyDescent="0.35">
      <c r="A299" s="200"/>
      <c r="B299" s="200" t="s">
        <v>432</v>
      </c>
      <c r="C299" s="200"/>
      <c r="D299" s="200"/>
      <c r="E299" s="200" t="s">
        <v>1971</v>
      </c>
      <c r="F299" s="200" t="s">
        <v>459</v>
      </c>
      <c r="G299" s="200" t="s">
        <v>6318</v>
      </c>
      <c r="H299" s="200"/>
      <c r="I299" s="200"/>
      <c r="J299" s="200"/>
      <c r="K299" s="200"/>
      <c r="L299" s="200"/>
    </row>
    <row r="300" spans="1:12" x14ac:dyDescent="0.35">
      <c r="A300" s="200"/>
      <c r="B300" s="200" t="s">
        <v>432</v>
      </c>
      <c r="C300" s="200"/>
      <c r="D300" s="200"/>
      <c r="E300" s="200" t="s">
        <v>1972</v>
      </c>
      <c r="F300" s="200" t="s">
        <v>2462</v>
      </c>
      <c r="G300" s="200" t="s">
        <v>8614</v>
      </c>
      <c r="H300" s="200"/>
      <c r="I300" s="200"/>
      <c r="J300" s="200"/>
      <c r="K300" s="200" t="s">
        <v>174</v>
      </c>
      <c r="L300" s="200"/>
    </row>
    <row r="301" spans="1:12" x14ac:dyDescent="0.35">
      <c r="A301" s="200"/>
      <c r="B301" s="200" t="s">
        <v>432</v>
      </c>
      <c r="C301" s="200"/>
      <c r="D301" s="200"/>
      <c r="E301" s="200" t="s">
        <v>1972</v>
      </c>
      <c r="F301" s="200" t="s">
        <v>5017</v>
      </c>
      <c r="G301" s="200" t="s">
        <v>8614</v>
      </c>
      <c r="H301" s="200"/>
      <c r="I301" s="200"/>
      <c r="J301" s="200"/>
      <c r="K301" s="200"/>
      <c r="L301" s="200"/>
    </row>
    <row r="302" spans="1:12" x14ac:dyDescent="0.35">
      <c r="A302" s="200"/>
      <c r="B302" s="200" t="s">
        <v>432</v>
      </c>
      <c r="C302" s="200"/>
      <c r="D302" s="200"/>
      <c r="E302" s="200" t="s">
        <v>1972</v>
      </c>
      <c r="F302" s="200" t="s">
        <v>5029</v>
      </c>
      <c r="G302" s="200" t="s">
        <v>8614</v>
      </c>
      <c r="H302" s="200"/>
      <c r="I302" s="200"/>
      <c r="J302" s="200"/>
      <c r="K302" s="200"/>
      <c r="L302" s="200"/>
    </row>
    <row r="303" spans="1:12" x14ac:dyDescent="0.35">
      <c r="A303" s="200"/>
      <c r="B303" s="200" t="s">
        <v>432</v>
      </c>
      <c r="C303" s="200"/>
      <c r="D303" s="200"/>
      <c r="E303" s="200" t="s">
        <v>1972</v>
      </c>
      <c r="F303" s="200" t="s">
        <v>2423</v>
      </c>
      <c r="G303" s="200" t="s">
        <v>6318</v>
      </c>
      <c r="H303" s="200"/>
      <c r="I303" s="200"/>
      <c r="J303" s="200"/>
      <c r="K303" s="200" t="s">
        <v>174</v>
      </c>
      <c r="L303" s="200"/>
    </row>
    <row r="304" spans="1:12" x14ac:dyDescent="0.35">
      <c r="A304" s="200"/>
      <c r="B304" s="200" t="s">
        <v>432</v>
      </c>
      <c r="C304" s="200"/>
      <c r="D304" s="200"/>
      <c r="E304" s="200" t="s">
        <v>1972</v>
      </c>
      <c r="F304" s="200" t="s">
        <v>5042</v>
      </c>
      <c r="G304" s="200" t="s">
        <v>6318</v>
      </c>
      <c r="H304" s="200" t="s">
        <v>174</v>
      </c>
      <c r="I304" s="200"/>
      <c r="J304" s="200"/>
      <c r="K304" s="200"/>
      <c r="L304" s="200"/>
    </row>
    <row r="305" spans="1:12" x14ac:dyDescent="0.35">
      <c r="A305" s="200"/>
      <c r="B305" s="200" t="s">
        <v>432</v>
      </c>
      <c r="C305" s="200"/>
      <c r="D305" s="200"/>
      <c r="E305" s="200" t="s">
        <v>1972</v>
      </c>
      <c r="F305" s="200" t="s">
        <v>459</v>
      </c>
      <c r="G305" s="200" t="s">
        <v>6318</v>
      </c>
      <c r="H305" s="200"/>
      <c r="I305" s="200"/>
      <c r="J305" s="200"/>
      <c r="K305" s="200"/>
      <c r="L305" s="200"/>
    </row>
    <row r="306" spans="1:12" x14ac:dyDescent="0.35">
      <c r="A306" s="200"/>
      <c r="B306" s="200" t="s">
        <v>432</v>
      </c>
      <c r="C306" s="200"/>
      <c r="D306" s="200"/>
      <c r="E306" s="200" t="s">
        <v>1973</v>
      </c>
      <c r="F306" s="200" t="s">
        <v>2462</v>
      </c>
      <c r="G306" s="200" t="s">
        <v>8614</v>
      </c>
      <c r="H306" s="200"/>
      <c r="I306" s="200"/>
      <c r="J306" s="200"/>
      <c r="K306" s="200" t="s">
        <v>174</v>
      </c>
      <c r="L306" s="200"/>
    </row>
    <row r="307" spans="1:12" x14ac:dyDescent="0.35">
      <c r="A307" s="200"/>
      <c r="B307" s="200" t="s">
        <v>432</v>
      </c>
      <c r="C307" s="200"/>
      <c r="D307" s="200"/>
      <c r="E307" s="200" t="s">
        <v>1973</v>
      </c>
      <c r="F307" s="200" t="s">
        <v>5017</v>
      </c>
      <c r="G307" s="200" t="s">
        <v>8614</v>
      </c>
      <c r="H307" s="200"/>
      <c r="I307" s="200"/>
      <c r="J307" s="200"/>
      <c r="K307" s="200"/>
      <c r="L307" s="200"/>
    </row>
    <row r="308" spans="1:12" x14ac:dyDescent="0.35">
      <c r="A308" s="200"/>
      <c r="B308" s="200" t="s">
        <v>432</v>
      </c>
      <c r="C308" s="200"/>
      <c r="D308" s="200"/>
      <c r="E308" s="200" t="s">
        <v>1973</v>
      </c>
      <c r="F308" s="200" t="s">
        <v>5029</v>
      </c>
      <c r="G308" s="200" t="s">
        <v>8614</v>
      </c>
      <c r="H308" s="200"/>
      <c r="I308" s="200"/>
      <c r="J308" s="200"/>
      <c r="K308" s="200"/>
      <c r="L308" s="200"/>
    </row>
    <row r="309" spans="1:12" x14ac:dyDescent="0.35">
      <c r="A309" s="200"/>
      <c r="B309" s="200" t="s">
        <v>432</v>
      </c>
      <c r="C309" s="200"/>
      <c r="D309" s="200"/>
      <c r="E309" s="200" t="s">
        <v>1973</v>
      </c>
      <c r="F309" s="200" t="s">
        <v>2463</v>
      </c>
      <c r="G309" s="200" t="s">
        <v>6318</v>
      </c>
      <c r="H309" s="200" t="s">
        <v>174</v>
      </c>
      <c r="I309" s="200"/>
      <c r="J309" s="200"/>
      <c r="K309" s="200"/>
      <c r="L309" s="200"/>
    </row>
    <row r="310" spans="1:12" x14ac:dyDescent="0.35">
      <c r="A310" s="200"/>
      <c r="B310" s="200" t="s">
        <v>432</v>
      </c>
      <c r="C310" s="200"/>
      <c r="D310" s="200"/>
      <c r="E310" s="200" t="s">
        <v>1973</v>
      </c>
      <c r="F310" s="200" t="s">
        <v>459</v>
      </c>
      <c r="G310" s="200" t="s">
        <v>6318</v>
      </c>
      <c r="H310" s="200"/>
      <c r="I310" s="200"/>
      <c r="J310" s="200"/>
      <c r="K310" s="200"/>
      <c r="L310" s="200"/>
    </row>
    <row r="311" spans="1:12" x14ac:dyDescent="0.35">
      <c r="A311" s="200"/>
      <c r="B311" s="200" t="s">
        <v>432</v>
      </c>
      <c r="C311" s="200"/>
      <c r="D311" s="200"/>
      <c r="E311" s="200" t="s">
        <v>1705</v>
      </c>
      <c r="F311" s="200" t="s">
        <v>5678</v>
      </c>
      <c r="G311" s="200" t="s">
        <v>8614</v>
      </c>
      <c r="H311" s="200"/>
      <c r="I311" s="200"/>
      <c r="J311" s="200"/>
      <c r="K311" s="200"/>
      <c r="L311" s="200"/>
    </row>
    <row r="312" spans="1:12" x14ac:dyDescent="0.35">
      <c r="A312" s="200"/>
      <c r="B312" s="200" t="s">
        <v>432</v>
      </c>
      <c r="C312" s="200"/>
      <c r="D312" s="200"/>
      <c r="E312" s="200" t="s">
        <v>1705</v>
      </c>
      <c r="F312" s="200" t="s">
        <v>2692</v>
      </c>
      <c r="G312" s="200" t="s">
        <v>8614</v>
      </c>
      <c r="H312" s="200"/>
      <c r="I312" s="200"/>
      <c r="J312" s="200"/>
      <c r="K312" s="200"/>
      <c r="L312" s="200"/>
    </row>
    <row r="313" spans="1:12" x14ac:dyDescent="0.35">
      <c r="A313" s="200"/>
      <c r="B313" s="200" t="s">
        <v>432</v>
      </c>
      <c r="C313" s="200"/>
      <c r="D313" s="200"/>
      <c r="E313" s="200" t="s">
        <v>1705</v>
      </c>
      <c r="F313" s="200" t="s">
        <v>5727</v>
      </c>
      <c r="G313" s="200" t="s">
        <v>6318</v>
      </c>
      <c r="H313" s="200"/>
      <c r="I313" s="200"/>
      <c r="J313" s="200"/>
      <c r="K313" s="200"/>
      <c r="L313" s="200"/>
    </row>
    <row r="314" spans="1:12" x14ac:dyDescent="0.35">
      <c r="A314" s="200"/>
      <c r="B314" s="200" t="s">
        <v>432</v>
      </c>
      <c r="C314" s="200"/>
      <c r="D314" s="200"/>
      <c r="E314" s="200" t="s">
        <v>1705</v>
      </c>
      <c r="F314" s="200" t="s">
        <v>5017</v>
      </c>
      <c r="G314" s="200" t="s">
        <v>8614</v>
      </c>
      <c r="H314" s="200"/>
      <c r="I314" s="200"/>
      <c r="J314" s="200"/>
      <c r="K314" s="200"/>
      <c r="L314" s="200"/>
    </row>
    <row r="315" spans="1:12" x14ac:dyDescent="0.35">
      <c r="A315" s="200"/>
      <c r="B315" s="200" t="s">
        <v>432</v>
      </c>
      <c r="C315" s="200"/>
      <c r="D315" s="200"/>
      <c r="E315" s="200" t="s">
        <v>1705</v>
      </c>
      <c r="F315" s="200" t="s">
        <v>5029</v>
      </c>
      <c r="G315" s="200" t="s">
        <v>8614</v>
      </c>
      <c r="H315" s="200"/>
      <c r="I315" s="200"/>
      <c r="J315" s="200"/>
      <c r="K315" s="200"/>
      <c r="L315" s="200"/>
    </row>
    <row r="316" spans="1:12" x14ac:dyDescent="0.35">
      <c r="A316" s="200"/>
      <c r="B316" s="200" t="s">
        <v>432</v>
      </c>
      <c r="C316" s="200"/>
      <c r="D316" s="200"/>
      <c r="E316" s="200" t="s">
        <v>1705</v>
      </c>
      <c r="F316" s="200" t="s">
        <v>5042</v>
      </c>
      <c r="G316" s="200" t="s">
        <v>6318</v>
      </c>
      <c r="H316" s="200"/>
      <c r="I316" s="200"/>
      <c r="J316" s="200"/>
      <c r="K316" s="200" t="s">
        <v>174</v>
      </c>
      <c r="L316" s="200"/>
    </row>
    <row r="317" spans="1:12" x14ac:dyDescent="0.35">
      <c r="A317" s="200"/>
      <c r="B317" s="200" t="s">
        <v>432</v>
      </c>
      <c r="C317" s="200"/>
      <c r="D317" s="200"/>
      <c r="E317" s="200" t="s">
        <v>1705</v>
      </c>
      <c r="F317" s="200" t="s">
        <v>2463</v>
      </c>
      <c r="G317" s="200" t="s">
        <v>6318</v>
      </c>
      <c r="H317" s="200"/>
      <c r="I317" s="200"/>
      <c r="J317" s="200"/>
      <c r="K317" s="200" t="s">
        <v>174</v>
      </c>
      <c r="L317" s="200"/>
    </row>
    <row r="318" spans="1:12" x14ac:dyDescent="0.35">
      <c r="A318" s="200"/>
      <c r="B318" s="200" t="s">
        <v>432</v>
      </c>
      <c r="C318" s="200"/>
      <c r="D318" s="200"/>
      <c r="E318" s="200" t="s">
        <v>1705</v>
      </c>
      <c r="F318" s="200" t="s">
        <v>459</v>
      </c>
      <c r="G318" s="200" t="s">
        <v>6318</v>
      </c>
      <c r="H318" s="200"/>
      <c r="I318" s="200"/>
      <c r="J318" s="200"/>
      <c r="K318" s="200"/>
      <c r="L318" s="200"/>
    </row>
    <row r="319" spans="1:12" x14ac:dyDescent="0.35">
      <c r="A319" s="200"/>
      <c r="B319" s="200" t="s">
        <v>432</v>
      </c>
      <c r="C319" s="200"/>
      <c r="D319" s="200"/>
      <c r="E319" s="200" t="s">
        <v>1705</v>
      </c>
      <c r="F319" s="200" t="s">
        <v>462</v>
      </c>
      <c r="G319" s="200" t="s">
        <v>6318</v>
      </c>
      <c r="H319" s="200"/>
      <c r="I319" s="200"/>
      <c r="J319" s="200"/>
      <c r="K319" s="200"/>
      <c r="L319" s="200"/>
    </row>
    <row r="320" spans="1:12" x14ac:dyDescent="0.35">
      <c r="A320" s="200"/>
      <c r="B320" s="200" t="s">
        <v>432</v>
      </c>
      <c r="C320" s="200"/>
      <c r="D320" s="200"/>
      <c r="E320" s="200" t="s">
        <v>1705</v>
      </c>
      <c r="F320" s="200" t="s">
        <v>551</v>
      </c>
      <c r="G320" s="200" t="s">
        <v>8614</v>
      </c>
      <c r="H320" s="200" t="s">
        <v>174</v>
      </c>
      <c r="I320" s="200"/>
      <c r="J320" s="200"/>
      <c r="K320" s="200"/>
      <c r="L320" s="200"/>
    </row>
    <row r="321" spans="1:12" x14ac:dyDescent="0.35">
      <c r="A321" s="200"/>
      <c r="B321" s="200" t="s">
        <v>432</v>
      </c>
      <c r="C321" s="200"/>
      <c r="D321" s="200"/>
      <c r="E321" s="200" t="s">
        <v>2377</v>
      </c>
      <c r="F321" s="200" t="s">
        <v>5042</v>
      </c>
      <c r="G321" s="200" t="s">
        <v>6318</v>
      </c>
      <c r="H321" s="200"/>
      <c r="I321" s="200"/>
      <c r="J321" s="200"/>
      <c r="K321" s="200"/>
      <c r="L321" s="200"/>
    </row>
    <row r="322" spans="1:12" x14ac:dyDescent="0.35">
      <c r="A322" s="200"/>
      <c r="B322" s="200" t="s">
        <v>432</v>
      </c>
      <c r="C322" s="200"/>
      <c r="D322" s="200"/>
      <c r="E322" s="200" t="s">
        <v>2377</v>
      </c>
      <c r="F322" s="200" t="s">
        <v>2463</v>
      </c>
      <c r="G322" s="200" t="s">
        <v>6318</v>
      </c>
      <c r="H322" s="200"/>
      <c r="I322" s="200"/>
      <c r="J322" s="200"/>
      <c r="K322" s="200"/>
      <c r="L322" s="200"/>
    </row>
    <row r="323" spans="1:12" x14ac:dyDescent="0.35">
      <c r="A323" s="200"/>
      <c r="B323" s="200" t="s">
        <v>432</v>
      </c>
      <c r="C323" s="200"/>
      <c r="D323" s="200"/>
      <c r="E323" s="200" t="s">
        <v>2377</v>
      </c>
      <c r="F323" s="200" t="s">
        <v>551</v>
      </c>
      <c r="G323" s="200" t="s">
        <v>8614</v>
      </c>
      <c r="H323" s="200"/>
      <c r="I323" s="200"/>
      <c r="J323" s="200"/>
      <c r="K323" s="200" t="s">
        <v>174</v>
      </c>
      <c r="L323" s="200"/>
    </row>
    <row r="324" spans="1:12" x14ac:dyDescent="0.35">
      <c r="A324" s="200"/>
      <c r="B324" s="200" t="s">
        <v>432</v>
      </c>
      <c r="C324" s="200"/>
      <c r="D324" s="200"/>
      <c r="E324" s="200" t="s">
        <v>2377</v>
      </c>
      <c r="F324" s="200" t="s">
        <v>2427</v>
      </c>
      <c r="G324" s="200" t="s">
        <v>6318</v>
      </c>
      <c r="H324" s="200" t="s">
        <v>174</v>
      </c>
      <c r="I324" s="200"/>
      <c r="J324" s="200"/>
      <c r="K324" s="200"/>
      <c r="L324" s="200"/>
    </row>
    <row r="325" spans="1:12" x14ac:dyDescent="0.35">
      <c r="A325" s="200"/>
      <c r="B325" s="200" t="s">
        <v>432</v>
      </c>
      <c r="C325" s="200"/>
      <c r="D325" s="200"/>
      <c r="E325" s="200" t="s">
        <v>1706</v>
      </c>
      <c r="F325" s="200" t="s">
        <v>5678</v>
      </c>
      <c r="G325" s="200" t="s">
        <v>8614</v>
      </c>
      <c r="H325" s="200"/>
      <c r="I325" s="200"/>
      <c r="J325" s="200"/>
      <c r="K325" s="200"/>
      <c r="L325" s="200"/>
    </row>
    <row r="326" spans="1:12" x14ac:dyDescent="0.35">
      <c r="A326" s="200"/>
      <c r="B326" s="200" t="s">
        <v>432</v>
      </c>
      <c r="C326" s="200"/>
      <c r="D326" s="200"/>
      <c r="E326" s="200" t="s">
        <v>1706</v>
      </c>
      <c r="F326" s="200" t="s">
        <v>2692</v>
      </c>
      <c r="G326" s="200" t="s">
        <v>8614</v>
      </c>
      <c r="H326" s="200"/>
      <c r="I326" s="200"/>
      <c r="J326" s="200"/>
      <c r="K326" s="200"/>
      <c r="L326" s="200"/>
    </row>
    <row r="327" spans="1:12" x14ac:dyDescent="0.35">
      <c r="A327" s="200"/>
      <c r="B327" s="200" t="s">
        <v>432</v>
      </c>
      <c r="C327" s="200"/>
      <c r="D327" s="200"/>
      <c r="E327" s="200" t="s">
        <v>1706</v>
      </c>
      <c r="F327" s="200" t="s">
        <v>5017</v>
      </c>
      <c r="G327" s="200" t="s">
        <v>8614</v>
      </c>
      <c r="H327" s="200"/>
      <c r="I327" s="200"/>
      <c r="J327" s="200"/>
      <c r="K327" s="200"/>
      <c r="L327" s="200"/>
    </row>
    <row r="328" spans="1:12" x14ac:dyDescent="0.35">
      <c r="A328" s="200"/>
      <c r="B328" s="200" t="s">
        <v>432</v>
      </c>
      <c r="C328" s="200"/>
      <c r="D328" s="200"/>
      <c r="E328" s="200" t="s">
        <v>1706</v>
      </c>
      <c r="F328" s="200" t="s">
        <v>5029</v>
      </c>
      <c r="G328" s="200" t="s">
        <v>8614</v>
      </c>
      <c r="H328" s="200"/>
      <c r="I328" s="200"/>
      <c r="J328" s="200"/>
      <c r="K328" s="200"/>
      <c r="L328" s="200"/>
    </row>
    <row r="329" spans="1:12" x14ac:dyDescent="0.35">
      <c r="A329" s="200"/>
      <c r="B329" s="200" t="s">
        <v>432</v>
      </c>
      <c r="C329" s="200"/>
      <c r="D329" s="200"/>
      <c r="E329" s="200" t="s">
        <v>1706</v>
      </c>
      <c r="F329" s="200" t="s">
        <v>459</v>
      </c>
      <c r="G329" s="200" t="s">
        <v>6318</v>
      </c>
      <c r="H329" s="200"/>
      <c r="I329" s="200"/>
      <c r="J329" s="200"/>
      <c r="K329" s="200"/>
      <c r="L329" s="200"/>
    </row>
    <row r="330" spans="1:12" x14ac:dyDescent="0.35">
      <c r="A330" s="200"/>
      <c r="B330" s="200" t="s">
        <v>432</v>
      </c>
      <c r="C330" s="200"/>
      <c r="D330" s="200"/>
      <c r="E330" s="200" t="s">
        <v>1706</v>
      </c>
      <c r="F330" s="200" t="s">
        <v>2423</v>
      </c>
      <c r="G330" s="200" t="s">
        <v>6318</v>
      </c>
      <c r="H330" s="200"/>
      <c r="I330" s="200"/>
      <c r="J330" s="200"/>
      <c r="K330" s="200" t="s">
        <v>174</v>
      </c>
      <c r="L330" s="200"/>
    </row>
    <row r="331" spans="1:12" x14ac:dyDescent="0.35">
      <c r="A331" s="200"/>
      <c r="B331" s="200" t="s">
        <v>432</v>
      </c>
      <c r="C331" s="200"/>
      <c r="D331" s="200"/>
      <c r="E331" s="200" t="s">
        <v>1706</v>
      </c>
      <c r="F331" s="200" t="s">
        <v>2427</v>
      </c>
      <c r="G331" s="200" t="s">
        <v>6318</v>
      </c>
      <c r="H331" s="200"/>
      <c r="I331" s="200"/>
      <c r="J331" s="200"/>
      <c r="K331" s="200" t="s">
        <v>174</v>
      </c>
      <c r="L331" s="200"/>
    </row>
    <row r="332" spans="1:12" x14ac:dyDescent="0.35">
      <c r="A332" s="200"/>
      <c r="B332" s="200" t="s">
        <v>432</v>
      </c>
      <c r="C332" s="200"/>
      <c r="D332" s="200"/>
      <c r="E332" s="200" t="s">
        <v>1706</v>
      </c>
      <c r="F332" s="200" t="s">
        <v>2428</v>
      </c>
      <c r="G332" s="200" t="s">
        <v>8614</v>
      </c>
      <c r="H332" s="200" t="s">
        <v>174</v>
      </c>
      <c r="I332" s="200"/>
      <c r="J332" s="200"/>
      <c r="K332" s="200"/>
      <c r="L332" s="200"/>
    </row>
    <row r="333" spans="1:12" x14ac:dyDescent="0.35">
      <c r="A333" s="200"/>
      <c r="B333" s="200" t="s">
        <v>432</v>
      </c>
      <c r="C333" s="200"/>
      <c r="D333" s="200"/>
      <c r="E333" s="200" t="s">
        <v>1707</v>
      </c>
      <c r="F333" s="200" t="s">
        <v>5678</v>
      </c>
      <c r="G333" s="200" t="s">
        <v>8614</v>
      </c>
      <c r="H333" s="200"/>
      <c r="I333" s="200"/>
      <c r="J333" s="200"/>
      <c r="K333" s="200"/>
      <c r="L333" s="200"/>
    </row>
    <row r="334" spans="1:12" x14ac:dyDescent="0.35">
      <c r="A334" s="200"/>
      <c r="B334" s="200" t="s">
        <v>432</v>
      </c>
      <c r="C334" s="200"/>
      <c r="D334" s="200"/>
      <c r="E334" s="200" t="s">
        <v>1707</v>
      </c>
      <c r="F334" s="200" t="s">
        <v>2692</v>
      </c>
      <c r="G334" s="200" t="s">
        <v>8614</v>
      </c>
      <c r="H334" s="200"/>
      <c r="I334" s="200"/>
      <c r="J334" s="200"/>
      <c r="K334" s="200"/>
      <c r="L334" s="200"/>
    </row>
    <row r="335" spans="1:12" x14ac:dyDescent="0.35">
      <c r="A335" s="200"/>
      <c r="B335" s="200" t="s">
        <v>432</v>
      </c>
      <c r="C335" s="200"/>
      <c r="D335" s="200"/>
      <c r="E335" s="200" t="s">
        <v>1707</v>
      </c>
      <c r="F335" s="200" t="s">
        <v>5017</v>
      </c>
      <c r="G335" s="200" t="s">
        <v>8614</v>
      </c>
      <c r="H335" s="200"/>
      <c r="I335" s="200"/>
      <c r="J335" s="200"/>
      <c r="K335" s="200"/>
      <c r="L335" s="200"/>
    </row>
    <row r="336" spans="1:12" x14ac:dyDescent="0.35">
      <c r="A336" s="200"/>
      <c r="B336" s="200" t="s">
        <v>432</v>
      </c>
      <c r="C336" s="200"/>
      <c r="D336" s="200"/>
      <c r="E336" s="200" t="s">
        <v>1707</v>
      </c>
      <c r="F336" s="200" t="s">
        <v>5029</v>
      </c>
      <c r="G336" s="200" t="s">
        <v>8614</v>
      </c>
      <c r="H336" s="200"/>
      <c r="I336" s="200"/>
      <c r="J336" s="200"/>
      <c r="K336" s="200"/>
      <c r="L336" s="200"/>
    </row>
    <row r="337" spans="1:12" x14ac:dyDescent="0.35">
      <c r="A337" s="200"/>
      <c r="B337" s="200" t="s">
        <v>432</v>
      </c>
      <c r="C337" s="200"/>
      <c r="D337" s="200"/>
      <c r="E337" s="200" t="s">
        <v>1707</v>
      </c>
      <c r="F337" s="200" t="s">
        <v>459</v>
      </c>
      <c r="G337" s="200" t="s">
        <v>6318</v>
      </c>
      <c r="H337" s="200"/>
      <c r="I337" s="200"/>
      <c r="J337" s="200"/>
      <c r="K337" s="200"/>
      <c r="L337" s="200"/>
    </row>
    <row r="338" spans="1:12" x14ac:dyDescent="0.35">
      <c r="A338" s="200"/>
      <c r="B338" s="200" t="s">
        <v>432</v>
      </c>
      <c r="C338" s="200"/>
      <c r="D338" s="200"/>
      <c r="E338" s="200" t="s">
        <v>1707</v>
      </c>
      <c r="F338" s="200" t="s">
        <v>2427</v>
      </c>
      <c r="G338" s="200" t="s">
        <v>6318</v>
      </c>
      <c r="H338" s="200"/>
      <c r="I338" s="200"/>
      <c r="J338" s="200"/>
      <c r="K338" s="200" t="s">
        <v>174</v>
      </c>
      <c r="L338" s="200"/>
    </row>
    <row r="339" spans="1:12" x14ac:dyDescent="0.35">
      <c r="A339" s="200"/>
      <c r="B339" s="200" t="s">
        <v>432</v>
      </c>
      <c r="C339" s="200"/>
      <c r="D339" s="200"/>
      <c r="E339" s="200" t="s">
        <v>1707</v>
      </c>
      <c r="F339" s="200" t="s">
        <v>2431</v>
      </c>
      <c r="G339" s="200" t="s">
        <v>6318</v>
      </c>
      <c r="H339" s="200" t="s">
        <v>174</v>
      </c>
      <c r="I339" s="200"/>
      <c r="J339" s="200"/>
      <c r="K339" s="200"/>
      <c r="L339" s="200"/>
    </row>
    <row r="340" spans="1:12" x14ac:dyDescent="0.35">
      <c r="A340" s="200"/>
      <c r="B340" s="200" t="s">
        <v>432</v>
      </c>
      <c r="C340" s="200"/>
      <c r="D340" s="200"/>
      <c r="E340" s="200" t="s">
        <v>1708</v>
      </c>
      <c r="F340" s="200" t="s">
        <v>5678</v>
      </c>
      <c r="G340" s="200" t="s">
        <v>8614</v>
      </c>
      <c r="H340" s="200"/>
      <c r="I340" s="200"/>
      <c r="J340" s="200"/>
      <c r="K340" s="200"/>
      <c r="L340" s="200"/>
    </row>
    <row r="341" spans="1:12" x14ac:dyDescent="0.35">
      <c r="A341" s="200"/>
      <c r="B341" s="200" t="s">
        <v>432</v>
      </c>
      <c r="C341" s="200"/>
      <c r="D341" s="200"/>
      <c r="E341" s="200" t="s">
        <v>1708</v>
      </c>
      <c r="F341" s="200" t="s">
        <v>2692</v>
      </c>
      <c r="G341" s="200" t="s">
        <v>8614</v>
      </c>
      <c r="H341" s="200"/>
      <c r="I341" s="200"/>
      <c r="J341" s="200"/>
      <c r="K341" s="200"/>
      <c r="L341" s="200"/>
    </row>
    <row r="342" spans="1:12" x14ac:dyDescent="0.35">
      <c r="A342" s="200"/>
      <c r="B342" s="200" t="s">
        <v>432</v>
      </c>
      <c r="C342" s="200"/>
      <c r="D342" s="200"/>
      <c r="E342" s="200" t="s">
        <v>1708</v>
      </c>
      <c r="F342" s="200" t="s">
        <v>5017</v>
      </c>
      <c r="G342" s="200" t="s">
        <v>8614</v>
      </c>
      <c r="H342" s="200"/>
      <c r="I342" s="200"/>
      <c r="J342" s="200"/>
      <c r="K342" s="200"/>
      <c r="L342" s="200"/>
    </row>
    <row r="343" spans="1:12" x14ac:dyDescent="0.35">
      <c r="A343" s="200"/>
      <c r="B343" s="200" t="s">
        <v>432</v>
      </c>
      <c r="C343" s="200"/>
      <c r="D343" s="200"/>
      <c r="E343" s="200" t="s">
        <v>1708</v>
      </c>
      <c r="F343" s="200" t="s">
        <v>5029</v>
      </c>
      <c r="G343" s="200" t="s">
        <v>8614</v>
      </c>
      <c r="H343" s="200"/>
      <c r="I343" s="200"/>
      <c r="J343" s="200"/>
      <c r="K343" s="200"/>
      <c r="L343" s="200"/>
    </row>
    <row r="344" spans="1:12" x14ac:dyDescent="0.35">
      <c r="A344" s="200"/>
      <c r="B344" s="200" t="s">
        <v>432</v>
      </c>
      <c r="C344" s="200"/>
      <c r="D344" s="200"/>
      <c r="E344" s="200" t="s">
        <v>1708</v>
      </c>
      <c r="F344" s="200" t="s">
        <v>459</v>
      </c>
      <c r="G344" s="200" t="s">
        <v>6318</v>
      </c>
      <c r="H344" s="200"/>
      <c r="I344" s="200"/>
      <c r="J344" s="200"/>
      <c r="K344" s="200"/>
      <c r="L344" s="200"/>
    </row>
    <row r="345" spans="1:12" x14ac:dyDescent="0.35">
      <c r="A345" s="200"/>
      <c r="B345" s="200" t="s">
        <v>432</v>
      </c>
      <c r="C345" s="200"/>
      <c r="D345" s="200"/>
      <c r="E345" s="200" t="s">
        <v>1708</v>
      </c>
      <c r="F345" s="200" t="s">
        <v>2427</v>
      </c>
      <c r="G345" s="200" t="s">
        <v>6318</v>
      </c>
      <c r="H345" s="200"/>
      <c r="I345" s="200"/>
      <c r="J345" s="200"/>
      <c r="K345" s="200"/>
      <c r="L345" s="200"/>
    </row>
    <row r="346" spans="1:12" x14ac:dyDescent="0.35">
      <c r="A346" s="200"/>
      <c r="B346" s="200" t="s">
        <v>432</v>
      </c>
      <c r="C346" s="200"/>
      <c r="D346" s="200"/>
      <c r="E346" s="200" t="s">
        <v>1708</v>
      </c>
      <c r="F346" s="200" t="s">
        <v>2428</v>
      </c>
      <c r="G346" s="200" t="s">
        <v>8614</v>
      </c>
      <c r="H346" s="200"/>
      <c r="I346" s="200"/>
      <c r="J346" s="200"/>
      <c r="K346" s="200" t="s">
        <v>174</v>
      </c>
      <c r="L346" s="200"/>
    </row>
    <row r="347" spans="1:12" x14ac:dyDescent="0.35">
      <c r="A347" s="200"/>
      <c r="B347" s="200" t="s">
        <v>432</v>
      </c>
      <c r="C347" s="200"/>
      <c r="D347" s="200"/>
      <c r="E347" s="200" t="s">
        <v>1708</v>
      </c>
      <c r="F347" s="200" t="s">
        <v>2431</v>
      </c>
      <c r="G347" s="200" t="s">
        <v>6318</v>
      </c>
      <c r="H347" s="200"/>
      <c r="I347" s="200"/>
      <c r="J347" s="200"/>
      <c r="K347" s="200" t="s">
        <v>174</v>
      </c>
      <c r="L347" s="200"/>
    </row>
    <row r="348" spans="1:12" x14ac:dyDescent="0.35">
      <c r="A348" s="200"/>
      <c r="B348" s="200" t="s">
        <v>432</v>
      </c>
      <c r="C348" s="200"/>
      <c r="D348" s="200"/>
      <c r="E348" s="200" t="s">
        <v>1708</v>
      </c>
      <c r="F348" s="200" t="s">
        <v>2432</v>
      </c>
      <c r="G348" s="200" t="s">
        <v>6318</v>
      </c>
      <c r="H348" s="200" t="s">
        <v>174</v>
      </c>
      <c r="I348" s="200"/>
      <c r="J348" s="200"/>
      <c r="K348" s="200"/>
      <c r="L348" s="200"/>
    </row>
    <row r="349" spans="1:12" x14ac:dyDescent="0.35">
      <c r="A349" s="200"/>
      <c r="B349" s="200" t="s">
        <v>432</v>
      </c>
      <c r="C349" s="200"/>
      <c r="D349" s="200"/>
      <c r="E349" s="200" t="s">
        <v>1709</v>
      </c>
      <c r="F349" s="200" t="s">
        <v>5678</v>
      </c>
      <c r="G349" s="200" t="s">
        <v>8614</v>
      </c>
      <c r="H349" s="200"/>
      <c r="I349" s="200"/>
      <c r="J349" s="200"/>
      <c r="K349" s="200"/>
      <c r="L349" s="200"/>
    </row>
    <row r="350" spans="1:12" x14ac:dyDescent="0.35">
      <c r="A350" s="200"/>
      <c r="B350" s="200" t="s">
        <v>432</v>
      </c>
      <c r="C350" s="200"/>
      <c r="D350" s="200"/>
      <c r="E350" s="200" t="s">
        <v>1709</v>
      </c>
      <c r="F350" s="200" t="s">
        <v>2692</v>
      </c>
      <c r="G350" s="200" t="s">
        <v>8614</v>
      </c>
      <c r="H350" s="200"/>
      <c r="I350" s="200"/>
      <c r="J350" s="200"/>
      <c r="K350" s="200"/>
      <c r="L350" s="200"/>
    </row>
    <row r="351" spans="1:12" x14ac:dyDescent="0.35">
      <c r="A351" s="200"/>
      <c r="B351" s="200" t="s">
        <v>432</v>
      </c>
      <c r="C351" s="200"/>
      <c r="D351" s="200"/>
      <c r="E351" s="200" t="s">
        <v>1709</v>
      </c>
      <c r="F351" s="200" t="s">
        <v>5017</v>
      </c>
      <c r="G351" s="200" t="s">
        <v>8614</v>
      </c>
      <c r="H351" s="200"/>
      <c r="I351" s="200"/>
      <c r="J351" s="200"/>
      <c r="K351" s="200"/>
      <c r="L351" s="200"/>
    </row>
    <row r="352" spans="1:12" x14ac:dyDescent="0.35">
      <c r="A352" s="200"/>
      <c r="B352" s="200" t="s">
        <v>432</v>
      </c>
      <c r="C352" s="200"/>
      <c r="D352" s="200"/>
      <c r="E352" s="200" t="s">
        <v>1709</v>
      </c>
      <c r="F352" s="200" t="s">
        <v>5029</v>
      </c>
      <c r="G352" s="200" t="s">
        <v>8614</v>
      </c>
      <c r="H352" s="200"/>
      <c r="I352" s="200"/>
      <c r="J352" s="200"/>
      <c r="K352" s="200"/>
      <c r="L352" s="200"/>
    </row>
    <row r="353" spans="1:12" x14ac:dyDescent="0.35">
      <c r="A353" s="200"/>
      <c r="B353" s="200" t="s">
        <v>432</v>
      </c>
      <c r="C353" s="200"/>
      <c r="D353" s="200"/>
      <c r="E353" s="200" t="s">
        <v>1709</v>
      </c>
      <c r="F353" s="200" t="s">
        <v>459</v>
      </c>
      <c r="G353" s="200" t="s">
        <v>6318</v>
      </c>
      <c r="H353" s="200"/>
      <c r="I353" s="200"/>
      <c r="J353" s="200"/>
      <c r="K353" s="200"/>
      <c r="L353" s="200"/>
    </row>
    <row r="354" spans="1:12" x14ac:dyDescent="0.35">
      <c r="A354" s="200"/>
      <c r="B354" s="200" t="s">
        <v>432</v>
      </c>
      <c r="C354" s="200"/>
      <c r="D354" s="200"/>
      <c r="E354" s="200" t="s">
        <v>1709</v>
      </c>
      <c r="F354" s="200" t="s">
        <v>2432</v>
      </c>
      <c r="G354" s="200" t="s">
        <v>6318</v>
      </c>
      <c r="H354" s="200"/>
      <c r="I354" s="200"/>
      <c r="J354" s="200"/>
      <c r="K354" s="200" t="s">
        <v>174</v>
      </c>
      <c r="L354" s="200"/>
    </row>
    <row r="355" spans="1:12" x14ac:dyDescent="0.35">
      <c r="A355" s="200"/>
      <c r="B355" s="200" t="s">
        <v>432</v>
      </c>
      <c r="C355" s="200"/>
      <c r="D355" s="200"/>
      <c r="E355" s="200" t="s">
        <v>1709</v>
      </c>
      <c r="F355" s="200" t="s">
        <v>2459</v>
      </c>
      <c r="G355" s="200" t="s">
        <v>8614</v>
      </c>
      <c r="H355" s="200" t="s">
        <v>174</v>
      </c>
      <c r="I355" s="200"/>
      <c r="J355" s="200"/>
      <c r="K355" s="200"/>
      <c r="L355" s="200"/>
    </row>
    <row r="356" spans="1:12" x14ac:dyDescent="0.35">
      <c r="A356" s="200"/>
      <c r="B356" s="200" t="s">
        <v>432</v>
      </c>
      <c r="C356" s="200"/>
      <c r="D356" s="200"/>
      <c r="E356" s="200" t="s">
        <v>2378</v>
      </c>
      <c r="F356" s="200" t="s">
        <v>2433</v>
      </c>
      <c r="G356" s="200" t="s">
        <v>8614</v>
      </c>
      <c r="H356" s="200" t="s">
        <v>174</v>
      </c>
      <c r="I356" s="200"/>
      <c r="J356" s="200"/>
      <c r="K356" s="200"/>
      <c r="L356" s="200"/>
    </row>
    <row r="357" spans="1:12" x14ac:dyDescent="0.35">
      <c r="A357" s="200"/>
      <c r="B357" s="200" t="s">
        <v>432</v>
      </c>
      <c r="C357" s="200"/>
      <c r="D357" s="200"/>
      <c r="E357" s="200" t="s">
        <v>2378</v>
      </c>
      <c r="F357" s="200" t="s">
        <v>2459</v>
      </c>
      <c r="G357" s="200" t="s">
        <v>8614</v>
      </c>
      <c r="H357" s="200"/>
      <c r="I357" s="200"/>
      <c r="J357" s="200"/>
      <c r="K357" s="200" t="s">
        <v>174</v>
      </c>
      <c r="L357" s="200"/>
    </row>
    <row r="358" spans="1:12" x14ac:dyDescent="0.35">
      <c r="A358" s="200"/>
      <c r="B358" s="200" t="s">
        <v>432</v>
      </c>
      <c r="C358" s="200"/>
      <c r="D358" s="200"/>
      <c r="E358" s="200" t="s">
        <v>1712</v>
      </c>
      <c r="F358" s="200" t="s">
        <v>2433</v>
      </c>
      <c r="G358" s="200" t="s">
        <v>8614</v>
      </c>
      <c r="H358" s="200"/>
      <c r="I358" s="200"/>
      <c r="J358" s="200"/>
      <c r="K358" s="200" t="s">
        <v>174</v>
      </c>
      <c r="L358" s="200"/>
    </row>
    <row r="359" spans="1:12" x14ac:dyDescent="0.35">
      <c r="A359" s="200"/>
      <c r="B359" s="200" t="s">
        <v>432</v>
      </c>
      <c r="C359" s="200"/>
      <c r="D359" s="200"/>
      <c r="E359" s="200" t="s">
        <v>1712</v>
      </c>
      <c r="F359" s="200" t="s">
        <v>2434</v>
      </c>
      <c r="G359" s="200" t="s">
        <v>8614</v>
      </c>
      <c r="H359" s="200" t="s">
        <v>174</v>
      </c>
      <c r="I359" s="200"/>
      <c r="J359" s="200"/>
      <c r="K359" s="200"/>
      <c r="L359" s="200"/>
    </row>
    <row r="360" spans="1:12" x14ac:dyDescent="0.35">
      <c r="A360" s="200"/>
      <c r="B360" s="200" t="s">
        <v>432</v>
      </c>
      <c r="C360" s="200"/>
      <c r="D360" s="200"/>
      <c r="E360" s="200" t="s">
        <v>1713</v>
      </c>
      <c r="F360" s="200" t="s">
        <v>2434</v>
      </c>
      <c r="G360" s="200" t="s">
        <v>8614</v>
      </c>
      <c r="H360" s="200"/>
      <c r="I360" s="200"/>
      <c r="J360" s="200"/>
      <c r="K360" s="200" t="s">
        <v>174</v>
      </c>
      <c r="L360" s="200"/>
    </row>
    <row r="361" spans="1:12" x14ac:dyDescent="0.35">
      <c r="A361" s="200"/>
      <c r="B361" s="200" t="s">
        <v>432</v>
      </c>
      <c r="C361" s="200"/>
      <c r="D361" s="200"/>
      <c r="E361" s="200" t="s">
        <v>1713</v>
      </c>
      <c r="F361" s="200" t="s">
        <v>2459</v>
      </c>
      <c r="G361" s="200" t="s">
        <v>8614</v>
      </c>
      <c r="H361" s="200"/>
      <c r="I361" s="200"/>
      <c r="J361" s="200"/>
      <c r="K361" s="200"/>
      <c r="L361" s="200"/>
    </row>
    <row r="362" spans="1:12" x14ac:dyDescent="0.35">
      <c r="A362" s="200"/>
      <c r="B362" s="200" t="s">
        <v>432</v>
      </c>
      <c r="C362" s="200"/>
      <c r="D362" s="200"/>
      <c r="E362" s="200" t="s">
        <v>1713</v>
      </c>
      <c r="F362" s="200" t="s">
        <v>2435</v>
      </c>
      <c r="G362" s="200" t="s">
        <v>8614</v>
      </c>
      <c r="H362" s="200" t="s">
        <v>174</v>
      </c>
      <c r="I362" s="200"/>
      <c r="J362" s="200"/>
      <c r="K362" s="200"/>
      <c r="L362" s="200"/>
    </row>
    <row r="363" spans="1:12" x14ac:dyDescent="0.35">
      <c r="A363" s="200"/>
      <c r="B363" s="200" t="s">
        <v>432</v>
      </c>
      <c r="C363" s="200"/>
      <c r="D363" s="200"/>
      <c r="E363" s="200" t="s">
        <v>2379</v>
      </c>
      <c r="F363" s="200" t="s">
        <v>2435</v>
      </c>
      <c r="G363" s="200" t="s">
        <v>8614</v>
      </c>
      <c r="H363" s="200"/>
      <c r="I363" s="200"/>
      <c r="J363" s="200"/>
      <c r="K363" s="200" t="s">
        <v>174</v>
      </c>
      <c r="L363" s="200"/>
    </row>
    <row r="364" spans="1:12" x14ac:dyDescent="0.35">
      <c r="A364" s="200"/>
      <c r="B364" s="200" t="s">
        <v>432</v>
      </c>
      <c r="C364" s="200"/>
      <c r="D364" s="200"/>
      <c r="E364" s="200" t="s">
        <v>2379</v>
      </c>
      <c r="F364" s="200" t="s">
        <v>2436</v>
      </c>
      <c r="G364" s="200" t="s">
        <v>8614</v>
      </c>
      <c r="H364" s="200" t="s">
        <v>174</v>
      </c>
      <c r="I364" s="200"/>
      <c r="J364" s="200"/>
      <c r="K364" s="200"/>
      <c r="L364" s="200"/>
    </row>
    <row r="365" spans="1:12" x14ac:dyDescent="0.35">
      <c r="A365" s="200"/>
      <c r="B365" s="200" t="s">
        <v>432</v>
      </c>
      <c r="C365" s="200"/>
      <c r="D365" s="200"/>
      <c r="E365" s="200" t="s">
        <v>1714</v>
      </c>
      <c r="F365" s="200" t="s">
        <v>2436</v>
      </c>
      <c r="G365" s="200" t="s">
        <v>8614</v>
      </c>
      <c r="H365" s="200"/>
      <c r="I365" s="200"/>
      <c r="J365" s="200"/>
      <c r="K365" s="200" t="s">
        <v>174</v>
      </c>
      <c r="L365" s="200"/>
    </row>
    <row r="366" spans="1:12" x14ac:dyDescent="0.35">
      <c r="A366" s="200"/>
      <c r="B366" s="200" t="s">
        <v>432</v>
      </c>
      <c r="C366" s="200"/>
      <c r="D366" s="200"/>
      <c r="E366" s="200" t="s">
        <v>1714</v>
      </c>
      <c r="F366" s="200" t="s">
        <v>2437</v>
      </c>
      <c r="G366" s="200" t="s">
        <v>8614</v>
      </c>
      <c r="H366" s="200" t="s">
        <v>174</v>
      </c>
      <c r="I366" s="200"/>
      <c r="J366" s="200"/>
      <c r="K366" s="200"/>
      <c r="L366" s="200"/>
    </row>
    <row r="367" spans="1:12" x14ac:dyDescent="0.35">
      <c r="A367" s="200"/>
      <c r="B367" s="200" t="s">
        <v>432</v>
      </c>
      <c r="C367" s="200"/>
      <c r="D367" s="200"/>
      <c r="E367" s="200" t="s">
        <v>1710</v>
      </c>
      <c r="F367" s="200" t="s">
        <v>2424</v>
      </c>
      <c r="G367" s="200" t="s">
        <v>6318</v>
      </c>
      <c r="H367" s="200"/>
      <c r="I367" s="200"/>
      <c r="J367" s="200"/>
      <c r="K367" s="200" t="s">
        <v>174</v>
      </c>
      <c r="L367" s="200"/>
    </row>
    <row r="368" spans="1:12" x14ac:dyDescent="0.35">
      <c r="A368" s="200"/>
      <c r="B368" s="200" t="s">
        <v>432</v>
      </c>
      <c r="C368" s="200"/>
      <c r="D368" s="200"/>
      <c r="E368" s="200" t="s">
        <v>1710</v>
      </c>
      <c r="F368" s="200" t="s">
        <v>2425</v>
      </c>
      <c r="G368" s="200" t="s">
        <v>6318</v>
      </c>
      <c r="H368" s="200" t="s">
        <v>174</v>
      </c>
      <c r="I368" s="200"/>
      <c r="J368" s="200"/>
      <c r="K368" s="200"/>
      <c r="L368" s="200"/>
    </row>
    <row r="369" spans="1:12" x14ac:dyDescent="0.35">
      <c r="A369" s="200"/>
      <c r="B369" s="200" t="s">
        <v>432</v>
      </c>
      <c r="C369" s="200"/>
      <c r="D369" s="200"/>
      <c r="E369" s="200" t="s">
        <v>1710</v>
      </c>
      <c r="F369" s="200" t="s">
        <v>2459</v>
      </c>
      <c r="G369" s="200" t="s">
        <v>8614</v>
      </c>
      <c r="H369" s="200"/>
      <c r="I369" s="200"/>
      <c r="J369" s="200"/>
      <c r="K369" s="200"/>
      <c r="L369" s="200"/>
    </row>
    <row r="370" spans="1:12" x14ac:dyDescent="0.35">
      <c r="A370" s="200"/>
      <c r="B370" s="200" t="s">
        <v>432</v>
      </c>
      <c r="C370" s="200"/>
      <c r="D370" s="200"/>
      <c r="E370" s="200" t="s">
        <v>1710</v>
      </c>
      <c r="F370" s="200" t="s">
        <v>2429</v>
      </c>
      <c r="G370" s="200" t="s">
        <v>6318</v>
      </c>
      <c r="H370" s="200" t="s">
        <v>174</v>
      </c>
      <c r="I370" s="200"/>
      <c r="J370" s="200"/>
      <c r="K370" s="200"/>
      <c r="L370" s="200"/>
    </row>
    <row r="371" spans="1:12" x14ac:dyDescent="0.35">
      <c r="A371" s="200"/>
      <c r="B371" s="200" t="s">
        <v>432</v>
      </c>
      <c r="C371" s="200"/>
      <c r="D371" s="200"/>
      <c r="E371" s="200" t="s">
        <v>1710</v>
      </c>
      <c r="F371" s="200" t="s">
        <v>2692</v>
      </c>
      <c r="G371" s="200" t="s">
        <v>8614</v>
      </c>
      <c r="H371" s="200"/>
      <c r="I371" s="200"/>
      <c r="J371" s="200"/>
      <c r="K371" s="200"/>
      <c r="L371" s="200"/>
    </row>
    <row r="372" spans="1:12" x14ac:dyDescent="0.35">
      <c r="A372" s="200"/>
      <c r="B372" s="200" t="s">
        <v>432</v>
      </c>
      <c r="C372" s="200"/>
      <c r="D372" s="200"/>
      <c r="E372" s="200" t="s">
        <v>1710</v>
      </c>
      <c r="F372" s="200" t="s">
        <v>5029</v>
      </c>
      <c r="G372" s="200" t="s">
        <v>8614</v>
      </c>
      <c r="H372" s="200"/>
      <c r="I372" s="200"/>
      <c r="J372" s="200"/>
      <c r="K372" s="200"/>
      <c r="L372" s="200"/>
    </row>
    <row r="373" spans="1:12" x14ac:dyDescent="0.35">
      <c r="A373" s="200"/>
      <c r="B373" s="200" t="s">
        <v>432</v>
      </c>
      <c r="C373" s="200"/>
      <c r="D373" s="200"/>
      <c r="E373" s="200" t="s">
        <v>1710</v>
      </c>
      <c r="F373" s="200" t="s">
        <v>5033</v>
      </c>
      <c r="G373" s="200" t="s">
        <v>8614</v>
      </c>
      <c r="H373" s="200"/>
      <c r="I373" s="200"/>
      <c r="J373" s="200"/>
      <c r="K373" s="200"/>
      <c r="L373" s="200"/>
    </row>
    <row r="374" spans="1:12" x14ac:dyDescent="0.35">
      <c r="A374" s="200"/>
      <c r="B374" s="200" t="s">
        <v>432</v>
      </c>
      <c r="C374" s="200"/>
      <c r="D374" s="200"/>
      <c r="E374" s="200" t="s">
        <v>1710</v>
      </c>
      <c r="F374" s="200" t="s">
        <v>5038</v>
      </c>
      <c r="G374" s="200" t="s">
        <v>8614</v>
      </c>
      <c r="H374" s="200"/>
      <c r="I374" s="200"/>
      <c r="J374" s="200"/>
      <c r="K374" s="200"/>
      <c r="L374" s="200"/>
    </row>
    <row r="375" spans="1:12" x14ac:dyDescent="0.35">
      <c r="A375" s="200"/>
      <c r="B375" s="200" t="s">
        <v>432</v>
      </c>
      <c r="C375" s="200"/>
      <c r="D375" s="200"/>
      <c r="E375" s="200" t="s">
        <v>1710</v>
      </c>
      <c r="F375" s="200" t="s">
        <v>5040</v>
      </c>
      <c r="G375" s="200" t="s">
        <v>8614</v>
      </c>
      <c r="H375" s="200"/>
      <c r="I375" s="200"/>
      <c r="J375" s="200"/>
      <c r="K375" s="200"/>
      <c r="L375" s="200"/>
    </row>
    <row r="376" spans="1:12" x14ac:dyDescent="0.35">
      <c r="A376" s="200"/>
      <c r="B376" s="200" t="s">
        <v>432</v>
      </c>
      <c r="C376" s="200"/>
      <c r="D376" s="200"/>
      <c r="E376" s="200" t="s">
        <v>1710</v>
      </c>
      <c r="F376" s="200" t="s">
        <v>550</v>
      </c>
      <c r="G376" s="200" t="s">
        <v>8614</v>
      </c>
      <c r="H376" s="200"/>
      <c r="I376" s="200"/>
      <c r="J376" s="200"/>
      <c r="K376" s="200"/>
      <c r="L376" s="200"/>
    </row>
    <row r="377" spans="1:12" x14ac:dyDescent="0.35">
      <c r="A377" s="200"/>
      <c r="B377" s="200" t="s">
        <v>432</v>
      </c>
      <c r="C377" s="200"/>
      <c r="D377" s="200"/>
      <c r="E377" s="200" t="s">
        <v>1710</v>
      </c>
      <c r="F377" s="200" t="s">
        <v>457</v>
      </c>
      <c r="G377" s="200" t="s">
        <v>8614</v>
      </c>
      <c r="H377" s="200"/>
      <c r="I377" s="200"/>
      <c r="J377" s="200"/>
      <c r="K377" s="200"/>
      <c r="L377" s="200"/>
    </row>
    <row r="378" spans="1:12" x14ac:dyDescent="0.35">
      <c r="A378" s="200"/>
      <c r="B378" s="200" t="s">
        <v>432</v>
      </c>
      <c r="C378" s="200"/>
      <c r="D378" s="200"/>
      <c r="E378" s="200" t="s">
        <v>1710</v>
      </c>
      <c r="F378" s="200" t="s">
        <v>549</v>
      </c>
      <c r="G378" s="200" t="s">
        <v>8614</v>
      </c>
      <c r="H378" s="200"/>
      <c r="I378" s="200"/>
      <c r="J378" s="200"/>
      <c r="K378" s="200"/>
      <c r="L378" s="200"/>
    </row>
    <row r="379" spans="1:12" x14ac:dyDescent="0.35">
      <c r="A379" s="200"/>
      <c r="B379" s="200" t="s">
        <v>432</v>
      </c>
      <c r="C379" s="200"/>
      <c r="D379" s="200"/>
      <c r="E379" s="200" t="s">
        <v>1710</v>
      </c>
      <c r="F379" s="200" t="s">
        <v>230</v>
      </c>
      <c r="G379" s="200" t="s">
        <v>6319</v>
      </c>
      <c r="H379" s="200"/>
      <c r="I379" s="200"/>
      <c r="J379" s="200"/>
      <c r="K379" s="200"/>
      <c r="L379" s="200"/>
    </row>
    <row r="380" spans="1:12" x14ac:dyDescent="0.35">
      <c r="A380" s="200"/>
      <c r="B380" s="200" t="s">
        <v>432</v>
      </c>
      <c r="C380" s="200"/>
      <c r="D380" s="200"/>
      <c r="E380" s="200" t="s">
        <v>1711</v>
      </c>
      <c r="F380" s="200" t="s">
        <v>230</v>
      </c>
      <c r="G380" s="200" t="s">
        <v>6319</v>
      </c>
      <c r="H380" s="200"/>
      <c r="I380" s="200"/>
      <c r="J380" s="200"/>
      <c r="K380" s="200"/>
      <c r="L380" s="200"/>
    </row>
    <row r="381" spans="1:12" x14ac:dyDescent="0.35">
      <c r="A381" s="200"/>
      <c r="B381" s="200" t="s">
        <v>432</v>
      </c>
      <c r="C381" s="200"/>
      <c r="D381" s="200"/>
      <c r="E381" s="200" t="s">
        <v>1711</v>
      </c>
      <c r="F381" s="200" t="s">
        <v>2692</v>
      </c>
      <c r="G381" s="200" t="s">
        <v>8614</v>
      </c>
      <c r="H381" s="200"/>
      <c r="I381" s="200"/>
      <c r="J381" s="200"/>
      <c r="K381" s="200"/>
      <c r="L381" s="200"/>
    </row>
    <row r="382" spans="1:12" x14ac:dyDescent="0.35">
      <c r="A382" s="200"/>
      <c r="B382" s="200" t="s">
        <v>432</v>
      </c>
      <c r="C382" s="200"/>
      <c r="D382" s="200"/>
      <c r="E382" s="200" t="s">
        <v>1711</v>
      </c>
      <c r="F382" s="200" t="s">
        <v>5029</v>
      </c>
      <c r="G382" s="200" t="s">
        <v>8614</v>
      </c>
      <c r="H382" s="200"/>
      <c r="I382" s="200"/>
      <c r="J382" s="200"/>
      <c r="K382" s="200"/>
      <c r="L382" s="200"/>
    </row>
    <row r="383" spans="1:12" x14ac:dyDescent="0.35">
      <c r="A383" s="200"/>
      <c r="B383" s="200" t="s">
        <v>432</v>
      </c>
      <c r="C383" s="200"/>
      <c r="D383" s="200"/>
      <c r="E383" s="200" t="s">
        <v>1711</v>
      </c>
      <c r="F383" s="200" t="s">
        <v>5033</v>
      </c>
      <c r="G383" s="200" t="s">
        <v>8614</v>
      </c>
      <c r="H383" s="200"/>
      <c r="I383" s="200"/>
      <c r="J383" s="200"/>
      <c r="K383" s="200"/>
      <c r="L383" s="200"/>
    </row>
    <row r="384" spans="1:12" x14ac:dyDescent="0.35">
      <c r="A384" s="200"/>
      <c r="B384" s="200" t="s">
        <v>432</v>
      </c>
      <c r="C384" s="200"/>
      <c r="D384" s="200"/>
      <c r="E384" s="200" t="s">
        <v>1711</v>
      </c>
      <c r="F384" s="200" t="s">
        <v>5038</v>
      </c>
      <c r="G384" s="200" t="s">
        <v>8614</v>
      </c>
      <c r="H384" s="200"/>
      <c r="I384" s="200"/>
      <c r="J384" s="200"/>
      <c r="K384" s="200"/>
      <c r="L384" s="200"/>
    </row>
    <row r="385" spans="1:12" x14ac:dyDescent="0.35">
      <c r="A385" s="200"/>
      <c r="B385" s="200" t="s">
        <v>432</v>
      </c>
      <c r="C385" s="200"/>
      <c r="D385" s="200"/>
      <c r="E385" s="200" t="s">
        <v>1711</v>
      </c>
      <c r="F385" s="200" t="s">
        <v>5040</v>
      </c>
      <c r="G385" s="200" t="s">
        <v>8614</v>
      </c>
      <c r="H385" s="200"/>
      <c r="I385" s="200"/>
      <c r="J385" s="200"/>
      <c r="K385" s="200"/>
      <c r="L385" s="200"/>
    </row>
    <row r="386" spans="1:12" x14ac:dyDescent="0.35">
      <c r="A386" s="200"/>
      <c r="B386" s="200" t="s">
        <v>432</v>
      </c>
      <c r="C386" s="200"/>
      <c r="D386" s="200"/>
      <c r="E386" s="200" t="s">
        <v>1711</v>
      </c>
      <c r="F386" s="200" t="s">
        <v>550</v>
      </c>
      <c r="G386" s="200" t="s">
        <v>8614</v>
      </c>
      <c r="H386" s="200"/>
      <c r="I386" s="200"/>
      <c r="J386" s="200"/>
      <c r="K386" s="200"/>
      <c r="L386" s="200"/>
    </row>
    <row r="387" spans="1:12" x14ac:dyDescent="0.35">
      <c r="A387" s="200"/>
      <c r="B387" s="200" t="s">
        <v>432</v>
      </c>
      <c r="C387" s="200"/>
      <c r="D387" s="200"/>
      <c r="E387" s="200" t="s">
        <v>1711</v>
      </c>
      <c r="F387" s="200" t="s">
        <v>457</v>
      </c>
      <c r="G387" s="200" t="s">
        <v>8614</v>
      </c>
      <c r="H387" s="200"/>
      <c r="I387" s="200"/>
      <c r="J387" s="200"/>
      <c r="K387" s="200"/>
      <c r="L387" s="200"/>
    </row>
    <row r="388" spans="1:12" x14ac:dyDescent="0.35">
      <c r="A388" s="200"/>
      <c r="B388" s="200" t="s">
        <v>432</v>
      </c>
      <c r="C388" s="200"/>
      <c r="D388" s="200"/>
      <c r="E388" s="200" t="s">
        <v>1711</v>
      </c>
      <c r="F388" s="200" t="s">
        <v>549</v>
      </c>
      <c r="G388" s="200" t="s">
        <v>8614</v>
      </c>
      <c r="H388" s="200"/>
      <c r="I388" s="200"/>
      <c r="J388" s="200"/>
      <c r="K388" s="200"/>
      <c r="L388" s="200"/>
    </row>
    <row r="389" spans="1:12" x14ac:dyDescent="0.35">
      <c r="A389" s="200"/>
      <c r="B389" s="200" t="s">
        <v>432</v>
      </c>
      <c r="C389" s="200"/>
      <c r="D389" s="200"/>
      <c r="E389" s="200" t="s">
        <v>1711</v>
      </c>
      <c r="F389" s="200" t="s">
        <v>2425</v>
      </c>
      <c r="G389" s="200" t="s">
        <v>6318</v>
      </c>
      <c r="H389" s="200"/>
      <c r="I389" s="200"/>
      <c r="J389" s="200"/>
      <c r="K389" s="200" t="s">
        <v>174</v>
      </c>
      <c r="L389" s="200"/>
    </row>
    <row r="390" spans="1:12" x14ac:dyDescent="0.35">
      <c r="A390" s="200"/>
      <c r="B390" s="200" t="s">
        <v>432</v>
      </c>
      <c r="C390" s="200"/>
      <c r="D390" s="200"/>
      <c r="E390" s="200" t="s">
        <v>1711</v>
      </c>
      <c r="F390" s="200" t="s">
        <v>2429</v>
      </c>
      <c r="G390" s="200" t="s">
        <v>6318</v>
      </c>
      <c r="H390" s="200"/>
      <c r="I390" s="200"/>
      <c r="J390" s="200"/>
      <c r="K390" s="200" t="s">
        <v>174</v>
      </c>
      <c r="L390" s="200"/>
    </row>
    <row r="391" spans="1:12" x14ac:dyDescent="0.35">
      <c r="A391" s="200"/>
      <c r="B391" s="200" t="s">
        <v>432</v>
      </c>
      <c r="C391" s="200"/>
      <c r="D391" s="200"/>
      <c r="E391" s="200" t="s">
        <v>1711</v>
      </c>
      <c r="F391" s="200" t="s">
        <v>2426</v>
      </c>
      <c r="G391" s="200" t="s">
        <v>8614</v>
      </c>
      <c r="H391" s="200" t="s">
        <v>174</v>
      </c>
      <c r="I391" s="200"/>
      <c r="J391" s="200"/>
      <c r="K391" s="200"/>
      <c r="L391" s="200"/>
    </row>
    <row r="392" spans="1:12" x14ac:dyDescent="0.35">
      <c r="A392" s="200"/>
      <c r="B392" s="200" t="s">
        <v>432</v>
      </c>
      <c r="C392" s="200"/>
      <c r="D392" s="200"/>
      <c r="E392" s="200" t="s">
        <v>1711</v>
      </c>
      <c r="F392" s="200" t="s">
        <v>2430</v>
      </c>
      <c r="G392" s="200" t="s">
        <v>8614</v>
      </c>
      <c r="H392" s="200" t="s">
        <v>174</v>
      </c>
      <c r="I392" s="200"/>
      <c r="J392" s="200"/>
      <c r="K392" s="200"/>
      <c r="L392" s="200"/>
    </row>
    <row r="393" spans="1:12" x14ac:dyDescent="0.35">
      <c r="A393" s="200"/>
      <c r="B393" s="200" t="s">
        <v>432</v>
      </c>
      <c r="C393" s="200"/>
      <c r="D393" s="200"/>
      <c r="E393" s="200" t="s">
        <v>1715</v>
      </c>
      <c r="F393" s="200" t="s">
        <v>2430</v>
      </c>
      <c r="G393" s="200" t="s">
        <v>8614</v>
      </c>
      <c r="H393" s="200"/>
      <c r="I393" s="200"/>
      <c r="J393" s="200"/>
      <c r="K393" s="200" t="s">
        <v>174</v>
      </c>
      <c r="L393" s="200"/>
    </row>
    <row r="394" spans="1:12" x14ac:dyDescent="0.35">
      <c r="A394" s="200"/>
      <c r="B394" s="200" t="s">
        <v>432</v>
      </c>
      <c r="C394" s="200"/>
      <c r="D394" s="200"/>
      <c r="E394" s="200" t="s">
        <v>1715</v>
      </c>
      <c r="F394" s="200" t="s">
        <v>5695</v>
      </c>
      <c r="G394" s="200" t="s">
        <v>8614</v>
      </c>
      <c r="H394" s="200"/>
      <c r="I394" s="200"/>
      <c r="J394" s="200"/>
      <c r="K394" s="200"/>
      <c r="L394" s="200"/>
    </row>
    <row r="395" spans="1:12" x14ac:dyDescent="0.35">
      <c r="A395" s="200"/>
      <c r="B395" s="200" t="s">
        <v>432</v>
      </c>
      <c r="C395" s="200"/>
      <c r="D395" s="200"/>
      <c r="E395" s="200" t="s">
        <v>1715</v>
      </c>
      <c r="F395" s="200" t="s">
        <v>5029</v>
      </c>
      <c r="G395" s="200" t="s">
        <v>8614</v>
      </c>
      <c r="H395" s="200"/>
      <c r="I395" s="200"/>
      <c r="J395" s="200"/>
      <c r="K395" s="200"/>
      <c r="L395" s="200"/>
    </row>
    <row r="396" spans="1:12" x14ac:dyDescent="0.35">
      <c r="A396" s="200"/>
      <c r="B396" s="200" t="s">
        <v>432</v>
      </c>
      <c r="C396" s="200"/>
      <c r="D396" s="200"/>
      <c r="E396" s="200" t="s">
        <v>1715</v>
      </c>
      <c r="F396" s="200" t="s">
        <v>5033</v>
      </c>
      <c r="G396" s="200" t="s">
        <v>8614</v>
      </c>
      <c r="H396" s="200"/>
      <c r="I396" s="200"/>
      <c r="J396" s="200"/>
      <c r="K396" s="200"/>
      <c r="L396" s="200"/>
    </row>
    <row r="397" spans="1:12" x14ac:dyDescent="0.35">
      <c r="A397" s="200"/>
      <c r="B397" s="200" t="s">
        <v>432</v>
      </c>
      <c r="C397" s="200"/>
      <c r="D397" s="200"/>
      <c r="E397" s="200" t="s">
        <v>1715</v>
      </c>
      <c r="F397" s="200" t="s">
        <v>549</v>
      </c>
      <c r="G397" s="200" t="s">
        <v>8614</v>
      </c>
      <c r="H397" s="200"/>
      <c r="I397" s="200"/>
      <c r="J397" s="200"/>
      <c r="K397" s="200"/>
      <c r="L397" s="200"/>
    </row>
    <row r="398" spans="1:12" x14ac:dyDescent="0.35">
      <c r="A398" s="200"/>
      <c r="B398" s="200" t="s">
        <v>432</v>
      </c>
      <c r="C398" s="200"/>
      <c r="D398" s="200"/>
      <c r="E398" s="200" t="s">
        <v>1715</v>
      </c>
      <c r="F398" s="200" t="s">
        <v>2435</v>
      </c>
      <c r="G398" s="200" t="s">
        <v>8614</v>
      </c>
      <c r="H398" s="200"/>
      <c r="I398" s="200"/>
      <c r="J398" s="200"/>
      <c r="K398" s="200"/>
      <c r="L398" s="200"/>
    </row>
    <row r="399" spans="1:12" x14ac:dyDescent="0.35">
      <c r="A399" s="200"/>
      <c r="B399" s="200" t="s">
        <v>432</v>
      </c>
      <c r="C399" s="200"/>
      <c r="D399" s="200"/>
      <c r="E399" s="200" t="s">
        <v>1715</v>
      </c>
      <c r="F399" s="200" t="s">
        <v>2437</v>
      </c>
      <c r="G399" s="200" t="s">
        <v>8614</v>
      </c>
      <c r="H399" s="200"/>
      <c r="I399" s="200"/>
      <c r="J399" s="200"/>
      <c r="K399" s="200" t="s">
        <v>174</v>
      </c>
      <c r="L399" s="200"/>
    </row>
    <row r="400" spans="1:12" x14ac:dyDescent="0.35">
      <c r="A400" s="200"/>
      <c r="B400" s="200" t="s">
        <v>432</v>
      </c>
      <c r="C400" s="200"/>
      <c r="D400" s="200"/>
      <c r="E400" s="200" t="s">
        <v>1715</v>
      </c>
      <c r="F400" s="200" t="s">
        <v>2438</v>
      </c>
      <c r="G400" s="200" t="s">
        <v>8614</v>
      </c>
      <c r="H400" s="200" t="s">
        <v>174</v>
      </c>
      <c r="I400" s="200"/>
      <c r="J400" s="200"/>
      <c r="K400" s="200"/>
      <c r="L400" s="200"/>
    </row>
    <row r="401" spans="1:12" x14ac:dyDescent="0.35">
      <c r="A401" s="200"/>
      <c r="B401" s="200" t="s">
        <v>432</v>
      </c>
      <c r="C401" s="200"/>
      <c r="D401" s="200"/>
      <c r="E401" s="200" t="s">
        <v>1716</v>
      </c>
      <c r="F401" s="200" t="s">
        <v>5029</v>
      </c>
      <c r="G401" s="200" t="s">
        <v>8614</v>
      </c>
      <c r="H401" s="200"/>
      <c r="I401" s="200"/>
      <c r="J401" s="200"/>
      <c r="K401" s="200"/>
      <c r="L401" s="200"/>
    </row>
    <row r="402" spans="1:12" x14ac:dyDescent="0.35">
      <c r="A402" s="200"/>
      <c r="B402" s="200" t="s">
        <v>432</v>
      </c>
      <c r="C402" s="200"/>
      <c r="D402" s="200"/>
      <c r="E402" s="200" t="s">
        <v>1716</v>
      </c>
      <c r="F402" s="200" t="s">
        <v>5033</v>
      </c>
      <c r="G402" s="200" t="s">
        <v>8614</v>
      </c>
      <c r="H402" s="200"/>
      <c r="I402" s="200"/>
      <c r="J402" s="200"/>
      <c r="K402" s="200"/>
      <c r="L402" s="200"/>
    </row>
    <row r="403" spans="1:12" x14ac:dyDescent="0.35">
      <c r="A403" s="200"/>
      <c r="B403" s="200" t="s">
        <v>432</v>
      </c>
      <c r="C403" s="200"/>
      <c r="D403" s="200"/>
      <c r="E403" s="200" t="s">
        <v>1716</v>
      </c>
      <c r="F403" s="200" t="s">
        <v>5038</v>
      </c>
      <c r="G403" s="200" t="s">
        <v>8614</v>
      </c>
      <c r="H403" s="200"/>
      <c r="I403" s="200"/>
      <c r="J403" s="200"/>
      <c r="K403" s="200"/>
      <c r="L403" s="200"/>
    </row>
    <row r="404" spans="1:12" x14ac:dyDescent="0.35">
      <c r="A404" s="200"/>
      <c r="B404" s="200" t="s">
        <v>432</v>
      </c>
      <c r="C404" s="200"/>
      <c r="D404" s="200"/>
      <c r="E404" s="200" t="s">
        <v>1716</v>
      </c>
      <c r="F404" s="200" t="s">
        <v>5040</v>
      </c>
      <c r="G404" s="200" t="s">
        <v>8614</v>
      </c>
      <c r="H404" s="200"/>
      <c r="I404" s="200"/>
      <c r="J404" s="200"/>
      <c r="K404" s="200"/>
      <c r="L404" s="200"/>
    </row>
    <row r="405" spans="1:12" x14ac:dyDescent="0.35">
      <c r="A405" s="200"/>
      <c r="B405" s="200" t="s">
        <v>432</v>
      </c>
      <c r="C405" s="200"/>
      <c r="D405" s="200"/>
      <c r="E405" s="200" t="s">
        <v>1716</v>
      </c>
      <c r="F405" s="200" t="s">
        <v>550</v>
      </c>
      <c r="G405" s="200" t="s">
        <v>8614</v>
      </c>
      <c r="H405" s="200"/>
      <c r="I405" s="200"/>
      <c r="J405" s="200"/>
      <c r="K405" s="200"/>
      <c r="L405" s="200"/>
    </row>
    <row r="406" spans="1:12" x14ac:dyDescent="0.35">
      <c r="A406" s="200"/>
      <c r="B406" s="200" t="s">
        <v>432</v>
      </c>
      <c r="C406" s="200"/>
      <c r="D406" s="200"/>
      <c r="E406" s="200" t="s">
        <v>1716</v>
      </c>
      <c r="F406" s="200" t="s">
        <v>457</v>
      </c>
      <c r="G406" s="200" t="s">
        <v>8614</v>
      </c>
      <c r="H406" s="200"/>
      <c r="I406" s="200"/>
      <c r="J406" s="200"/>
      <c r="K406" s="200"/>
      <c r="L406" s="200"/>
    </row>
    <row r="407" spans="1:12" x14ac:dyDescent="0.35">
      <c r="A407" s="200"/>
      <c r="B407" s="200" t="s">
        <v>432</v>
      </c>
      <c r="C407" s="200"/>
      <c r="D407" s="200"/>
      <c r="E407" s="200" t="s">
        <v>1716</v>
      </c>
      <c r="F407" s="200" t="s">
        <v>549</v>
      </c>
      <c r="G407" s="200" t="s">
        <v>8614</v>
      </c>
      <c r="H407" s="200"/>
      <c r="I407" s="200"/>
      <c r="J407" s="200"/>
      <c r="K407" s="200"/>
      <c r="L407" s="200"/>
    </row>
    <row r="408" spans="1:12" x14ac:dyDescent="0.35">
      <c r="A408" s="200"/>
      <c r="B408" s="200" t="s">
        <v>432</v>
      </c>
      <c r="C408" s="200"/>
      <c r="D408" s="200"/>
      <c r="E408" s="200" t="s">
        <v>1716</v>
      </c>
      <c r="F408" s="200" t="s">
        <v>2426</v>
      </c>
      <c r="G408" s="200" t="s">
        <v>8614</v>
      </c>
      <c r="H408" s="200"/>
      <c r="I408" s="200"/>
      <c r="J408" s="200"/>
      <c r="K408" s="200" t="s">
        <v>174</v>
      </c>
      <c r="L408" s="200"/>
    </row>
    <row r="409" spans="1:12" x14ac:dyDescent="0.35">
      <c r="A409" s="200"/>
      <c r="B409" s="200" t="s">
        <v>432</v>
      </c>
      <c r="C409" s="200"/>
      <c r="D409" s="200"/>
      <c r="E409" s="200" t="s">
        <v>1716</v>
      </c>
      <c r="F409" s="200" t="s">
        <v>2438</v>
      </c>
      <c r="G409" s="200" t="s">
        <v>8614</v>
      </c>
      <c r="H409" s="200"/>
      <c r="I409" s="200"/>
      <c r="J409" s="200"/>
      <c r="K409" s="200" t="s">
        <v>174</v>
      </c>
      <c r="L409" s="200"/>
    </row>
    <row r="410" spans="1:12" x14ac:dyDescent="0.35">
      <c r="A410" s="200"/>
      <c r="B410" s="200" t="s">
        <v>432</v>
      </c>
      <c r="C410" s="200"/>
      <c r="D410" s="200"/>
      <c r="E410" s="200" t="s">
        <v>1716</v>
      </c>
      <c r="F410" s="200" t="s">
        <v>5046</v>
      </c>
      <c r="G410" s="200" t="s">
        <v>8614</v>
      </c>
      <c r="H410" s="200" t="s">
        <v>174</v>
      </c>
      <c r="I410" s="200"/>
      <c r="J410" s="200"/>
      <c r="K410" s="200"/>
      <c r="L410" s="200"/>
    </row>
    <row r="411" spans="1:12" x14ac:dyDescent="0.35">
      <c r="A411" s="200"/>
      <c r="B411" s="200" t="s">
        <v>432</v>
      </c>
      <c r="C411" s="200"/>
      <c r="D411" s="200"/>
      <c r="E411" s="200" t="s">
        <v>1717</v>
      </c>
      <c r="F411" s="200" t="s">
        <v>5046</v>
      </c>
      <c r="G411" s="200" t="s">
        <v>8614</v>
      </c>
      <c r="H411" s="200"/>
      <c r="I411" s="200"/>
      <c r="J411" s="200"/>
      <c r="K411" s="200" t="s">
        <v>174</v>
      </c>
      <c r="L411" s="200"/>
    </row>
    <row r="412" spans="1:12" x14ac:dyDescent="0.35">
      <c r="A412" s="200"/>
      <c r="B412" s="200" t="s">
        <v>432</v>
      </c>
      <c r="C412" s="200"/>
      <c r="D412" s="200"/>
      <c r="E412" s="200" t="s">
        <v>1717</v>
      </c>
      <c r="F412" s="200" t="s">
        <v>463</v>
      </c>
      <c r="G412" s="200" t="s">
        <v>8614</v>
      </c>
      <c r="H412" s="200" t="s">
        <v>174</v>
      </c>
      <c r="I412" s="200"/>
      <c r="J412" s="200"/>
      <c r="K412" s="200"/>
      <c r="L412" s="200"/>
    </row>
    <row r="413" spans="1:12" x14ac:dyDescent="0.35">
      <c r="A413" s="201"/>
      <c r="B413" s="200" t="s">
        <v>432</v>
      </c>
      <c r="C413" s="201"/>
      <c r="D413" s="201"/>
      <c r="E413" s="200" t="s">
        <v>1868</v>
      </c>
      <c r="F413" s="201" t="s">
        <v>5678</v>
      </c>
      <c r="G413" s="201" t="s">
        <v>8614</v>
      </c>
      <c r="H413" s="201"/>
      <c r="I413" s="201"/>
      <c r="J413" s="201"/>
      <c r="K413" s="201"/>
      <c r="L413" s="18"/>
    </row>
    <row r="414" spans="1:12" x14ac:dyDescent="0.35">
      <c r="A414" s="200"/>
      <c r="B414" s="200" t="s">
        <v>432</v>
      </c>
      <c r="C414" s="200"/>
      <c r="D414" s="200"/>
      <c r="E414" s="200" t="s">
        <v>1868</v>
      </c>
      <c r="F414" s="200" t="s">
        <v>5695</v>
      </c>
      <c r="G414" s="200" t="s">
        <v>8614</v>
      </c>
      <c r="H414" s="200"/>
      <c r="I414" s="200" t="s">
        <v>174</v>
      </c>
      <c r="J414" s="200"/>
      <c r="K414" s="200"/>
      <c r="L414" s="200"/>
    </row>
    <row r="415" spans="1:12" x14ac:dyDescent="0.35">
      <c r="A415" s="200" t="s">
        <v>428</v>
      </c>
      <c r="B415" s="200" t="s">
        <v>432</v>
      </c>
      <c r="C415" s="200"/>
      <c r="D415" s="200"/>
      <c r="E415" s="200" t="s">
        <v>1868</v>
      </c>
      <c r="F415" s="14" t="s">
        <v>5063</v>
      </c>
      <c r="G415" s="200" t="s">
        <v>6318</v>
      </c>
      <c r="H415" s="200"/>
      <c r="I415" s="200"/>
      <c r="J415" s="200"/>
      <c r="K415" s="200"/>
      <c r="L415" s="200"/>
    </row>
    <row r="416" spans="1:12" x14ac:dyDescent="0.35">
      <c r="A416" s="200" t="s">
        <v>1</v>
      </c>
      <c r="B416" s="200" t="s">
        <v>432</v>
      </c>
      <c r="C416" s="200"/>
      <c r="D416" s="200"/>
      <c r="E416" s="200" t="s">
        <v>1868</v>
      </c>
      <c r="F416" s="200" t="s">
        <v>5387</v>
      </c>
      <c r="G416" s="200" t="s">
        <v>8614</v>
      </c>
      <c r="H416" s="200"/>
      <c r="I416" s="200"/>
      <c r="J416" s="200"/>
      <c r="K416" s="200"/>
      <c r="L416" s="200"/>
    </row>
    <row r="417" spans="1:13" x14ac:dyDescent="0.35">
      <c r="A417" s="200" t="s">
        <v>480</v>
      </c>
      <c r="B417" s="200" t="s">
        <v>432</v>
      </c>
      <c r="C417" s="200"/>
      <c r="D417" s="200"/>
      <c r="E417" s="200" t="s">
        <v>1868</v>
      </c>
      <c r="F417" s="200" t="s">
        <v>5433</v>
      </c>
      <c r="G417" s="200" t="s">
        <v>8614</v>
      </c>
      <c r="H417" s="200"/>
      <c r="I417" s="200"/>
      <c r="J417" s="200"/>
      <c r="K417" s="200"/>
      <c r="L417" s="200"/>
    </row>
    <row r="418" spans="1:13" x14ac:dyDescent="0.35">
      <c r="A418" s="200" t="s">
        <v>232</v>
      </c>
      <c r="B418" s="200" t="s">
        <v>432</v>
      </c>
      <c r="C418" s="200"/>
      <c r="D418" s="200"/>
      <c r="E418" s="200" t="s">
        <v>1868</v>
      </c>
      <c r="F418" s="200" t="s">
        <v>5013</v>
      </c>
      <c r="G418" s="200" t="s">
        <v>6318</v>
      </c>
      <c r="H418" s="200"/>
      <c r="I418" s="200"/>
      <c r="J418" s="200"/>
      <c r="K418" s="200"/>
      <c r="L418" s="200"/>
    </row>
    <row r="419" spans="1:13" s="24" customFormat="1" x14ac:dyDescent="0.35">
      <c r="A419" s="18"/>
      <c r="B419" s="200" t="s">
        <v>432</v>
      </c>
      <c r="C419" s="18"/>
      <c r="D419" s="18"/>
      <c r="E419" s="18" t="s">
        <v>1868</v>
      </c>
      <c r="F419" s="18" t="s">
        <v>5727</v>
      </c>
      <c r="G419" s="18" t="s">
        <v>6318</v>
      </c>
      <c r="H419" s="18"/>
      <c r="I419" s="18" t="s">
        <v>174</v>
      </c>
      <c r="J419" s="18"/>
      <c r="K419" s="18"/>
      <c r="L419" s="18"/>
    </row>
    <row r="420" spans="1:13" x14ac:dyDescent="0.35">
      <c r="A420" s="200"/>
      <c r="B420" s="200" t="s">
        <v>432</v>
      </c>
      <c r="C420" s="200"/>
      <c r="D420" s="200"/>
      <c r="E420" s="18" t="s">
        <v>1868</v>
      </c>
      <c r="F420" s="200" t="s">
        <v>461</v>
      </c>
      <c r="G420" s="200" t="s">
        <v>6318</v>
      </c>
      <c r="H420" s="200" t="s">
        <v>174</v>
      </c>
      <c r="I420" s="200"/>
      <c r="J420" s="200"/>
      <c r="K420" s="200"/>
      <c r="L420" s="200"/>
      <c r="M420" s="86" t="s">
        <v>231</v>
      </c>
    </row>
    <row r="421" spans="1:13" s="24" customFormat="1" x14ac:dyDescent="0.35">
      <c r="A421" s="18"/>
      <c r="B421" s="200" t="s">
        <v>432</v>
      </c>
      <c r="C421" s="18"/>
      <c r="D421" s="18"/>
      <c r="E421" s="18" t="s">
        <v>1718</v>
      </c>
      <c r="F421" s="18" t="s">
        <v>5678</v>
      </c>
      <c r="G421" s="18" t="s">
        <v>8614</v>
      </c>
      <c r="H421" s="18"/>
      <c r="I421" s="18"/>
      <c r="J421" s="18"/>
      <c r="K421" s="18"/>
      <c r="L421" s="18"/>
    </row>
    <row r="422" spans="1:13" x14ac:dyDescent="0.35">
      <c r="A422" s="200"/>
      <c r="B422" s="200" t="s">
        <v>432</v>
      </c>
      <c r="C422" s="200"/>
      <c r="D422" s="200"/>
      <c r="E422" s="18" t="s">
        <v>1718</v>
      </c>
      <c r="F422" s="200" t="s">
        <v>5695</v>
      </c>
      <c r="G422" s="200" t="s">
        <v>8614</v>
      </c>
      <c r="H422" s="200"/>
      <c r="I422" s="200"/>
      <c r="J422" s="200"/>
      <c r="K422" s="200"/>
      <c r="L422" s="200"/>
    </row>
    <row r="423" spans="1:13" x14ac:dyDescent="0.35">
      <c r="A423" s="200" t="s">
        <v>428</v>
      </c>
      <c r="B423" s="200" t="s">
        <v>432</v>
      </c>
      <c r="C423" s="200"/>
      <c r="D423" s="200"/>
      <c r="E423" s="18" t="s">
        <v>1718</v>
      </c>
      <c r="F423" s="14" t="s">
        <v>5063</v>
      </c>
      <c r="G423" s="200" t="s">
        <v>6318</v>
      </c>
      <c r="H423" s="200"/>
      <c r="I423" s="200"/>
      <c r="J423" s="200"/>
      <c r="K423" s="200"/>
      <c r="L423" s="200"/>
    </row>
    <row r="424" spans="1:13" x14ac:dyDescent="0.35">
      <c r="A424" s="200" t="s">
        <v>1</v>
      </c>
      <c r="B424" s="200" t="s">
        <v>432</v>
      </c>
      <c r="C424" s="200"/>
      <c r="D424" s="200"/>
      <c r="E424" s="18" t="s">
        <v>1718</v>
      </c>
      <c r="F424" s="200" t="s">
        <v>5387</v>
      </c>
      <c r="G424" s="200" t="s">
        <v>8614</v>
      </c>
      <c r="H424" s="200"/>
      <c r="I424" s="200"/>
      <c r="J424" s="200"/>
      <c r="K424" s="200"/>
      <c r="L424" s="200"/>
    </row>
    <row r="425" spans="1:13" x14ac:dyDescent="0.35">
      <c r="A425" s="200" t="s">
        <v>480</v>
      </c>
      <c r="B425" s="200" t="s">
        <v>432</v>
      </c>
      <c r="C425" s="200"/>
      <c r="D425" s="200"/>
      <c r="E425" s="18" t="s">
        <v>1718</v>
      </c>
      <c r="F425" s="200" t="s">
        <v>5433</v>
      </c>
      <c r="G425" s="200" t="s">
        <v>8614</v>
      </c>
      <c r="H425" s="200"/>
      <c r="I425" s="200"/>
      <c r="J425" s="200"/>
      <c r="K425" s="200"/>
      <c r="L425" s="200"/>
    </row>
    <row r="426" spans="1:13" x14ac:dyDescent="0.35">
      <c r="A426" s="200" t="s">
        <v>232</v>
      </c>
      <c r="B426" s="200" t="s">
        <v>432</v>
      </c>
      <c r="C426" s="200"/>
      <c r="D426" s="200"/>
      <c r="E426" s="18" t="s">
        <v>1718</v>
      </c>
      <c r="F426" s="200" t="s">
        <v>5013</v>
      </c>
      <c r="G426" s="200" t="s">
        <v>6318</v>
      </c>
      <c r="H426" s="200"/>
      <c r="I426" s="200"/>
      <c r="J426" s="200"/>
      <c r="K426" s="200"/>
      <c r="L426" s="200"/>
    </row>
    <row r="427" spans="1:13" x14ac:dyDescent="0.35">
      <c r="A427" s="200"/>
      <c r="B427" s="200" t="s">
        <v>432</v>
      </c>
      <c r="C427" s="200"/>
      <c r="D427" s="200"/>
      <c r="E427" s="18" t="s">
        <v>1718</v>
      </c>
      <c r="F427" s="200" t="s">
        <v>5727</v>
      </c>
      <c r="G427" s="200" t="s">
        <v>6318</v>
      </c>
      <c r="H427" s="200"/>
      <c r="I427" s="200"/>
      <c r="J427" s="200"/>
      <c r="K427" s="200"/>
      <c r="L427" s="200"/>
    </row>
    <row r="428" spans="1:13" x14ac:dyDescent="0.35">
      <c r="A428" s="200"/>
      <c r="B428" s="200" t="s">
        <v>432</v>
      </c>
      <c r="C428" s="200"/>
      <c r="D428" s="200"/>
      <c r="E428" s="18" t="s">
        <v>1718</v>
      </c>
      <c r="F428" s="200" t="s">
        <v>5017</v>
      </c>
      <c r="G428" s="200" t="s">
        <v>8614</v>
      </c>
      <c r="H428" s="200"/>
      <c r="I428" s="200"/>
      <c r="J428" s="200"/>
      <c r="K428" s="200"/>
      <c r="L428" s="200"/>
    </row>
    <row r="429" spans="1:13" x14ac:dyDescent="0.35">
      <c r="A429" s="200"/>
      <c r="B429" s="200" t="s">
        <v>432</v>
      </c>
      <c r="C429" s="200"/>
      <c r="D429" s="200"/>
      <c r="E429" s="18" t="s">
        <v>1718</v>
      </c>
      <c r="F429" s="200" t="s">
        <v>5026</v>
      </c>
      <c r="G429" s="200" t="s">
        <v>8614</v>
      </c>
      <c r="H429" s="200"/>
      <c r="I429" s="200"/>
      <c r="J429" s="200"/>
      <c r="K429" s="200"/>
      <c r="L429" s="200"/>
    </row>
    <row r="430" spans="1:13" x14ac:dyDescent="0.35">
      <c r="A430" s="200"/>
      <c r="B430" s="200" t="s">
        <v>432</v>
      </c>
      <c r="C430" s="200"/>
      <c r="D430" s="200"/>
      <c r="E430" s="18" t="s">
        <v>1718</v>
      </c>
      <c r="F430" s="200" t="s">
        <v>5028</v>
      </c>
      <c r="G430" s="200" t="s">
        <v>8614</v>
      </c>
      <c r="H430" s="200"/>
      <c r="I430" s="200"/>
      <c r="J430" s="200"/>
      <c r="K430" s="200"/>
      <c r="L430" s="200"/>
    </row>
    <row r="431" spans="1:13" x14ac:dyDescent="0.35">
      <c r="A431" s="200"/>
      <c r="B431" s="200" t="s">
        <v>432</v>
      </c>
      <c r="C431" s="200"/>
      <c r="D431" s="200"/>
      <c r="E431" s="18" t="s">
        <v>1718</v>
      </c>
      <c r="F431" s="200" t="s">
        <v>5029</v>
      </c>
      <c r="G431" s="200" t="s">
        <v>8614</v>
      </c>
      <c r="H431" s="200"/>
      <c r="I431" s="200"/>
      <c r="J431" s="200"/>
      <c r="K431" s="200"/>
      <c r="L431" s="200"/>
    </row>
    <row r="432" spans="1:13" x14ac:dyDescent="0.35">
      <c r="A432" s="200"/>
      <c r="B432" s="200" t="s">
        <v>432</v>
      </c>
      <c r="C432" s="200"/>
      <c r="D432" s="200"/>
      <c r="E432" s="18" t="s">
        <v>1718</v>
      </c>
      <c r="F432" s="200" t="s">
        <v>461</v>
      </c>
      <c r="G432" s="200" t="s">
        <v>6318</v>
      </c>
      <c r="H432" s="200"/>
      <c r="I432" s="200"/>
      <c r="J432" s="200"/>
      <c r="K432" s="200" t="s">
        <v>174</v>
      </c>
      <c r="L432" s="200"/>
    </row>
    <row r="433" spans="1:12" x14ac:dyDescent="0.35">
      <c r="A433" s="200"/>
      <c r="B433" s="200" t="s">
        <v>432</v>
      </c>
      <c r="C433" s="200"/>
      <c r="D433" s="200"/>
      <c r="E433" s="18" t="s">
        <v>1718</v>
      </c>
      <c r="F433" s="200" t="s">
        <v>2423</v>
      </c>
      <c r="G433" s="200" t="s">
        <v>6318</v>
      </c>
      <c r="H433" s="200" t="s">
        <v>174</v>
      </c>
      <c r="I433" s="200"/>
      <c r="J433" s="200"/>
      <c r="K433" s="200"/>
      <c r="L433" s="200"/>
    </row>
    <row r="434" spans="1:12" x14ac:dyDescent="0.35">
      <c r="A434" s="200"/>
      <c r="B434" s="200" t="s">
        <v>432</v>
      </c>
      <c r="C434" s="200"/>
      <c r="D434" s="200"/>
      <c r="E434" s="18" t="s">
        <v>1974</v>
      </c>
      <c r="F434" s="200" t="s">
        <v>2423</v>
      </c>
      <c r="G434" s="200" t="s">
        <v>6318</v>
      </c>
      <c r="H434" s="200"/>
      <c r="I434" s="200"/>
      <c r="J434" s="200"/>
      <c r="K434" s="200" t="s">
        <v>174</v>
      </c>
      <c r="L434" s="200"/>
    </row>
    <row r="435" spans="1:12" x14ac:dyDescent="0.35">
      <c r="A435" s="200"/>
      <c r="B435" s="200" t="s">
        <v>432</v>
      </c>
      <c r="C435" s="200"/>
      <c r="D435" s="200"/>
      <c r="E435" s="18" t="s">
        <v>1974</v>
      </c>
      <c r="F435" s="200" t="s">
        <v>5727</v>
      </c>
      <c r="G435" s="200" t="s">
        <v>6318</v>
      </c>
      <c r="H435" s="200"/>
      <c r="I435" s="200"/>
      <c r="J435" s="200"/>
      <c r="K435" s="200"/>
      <c r="L435" s="200"/>
    </row>
    <row r="436" spans="1:12" x14ac:dyDescent="0.35">
      <c r="A436" s="200"/>
      <c r="B436" s="200" t="s">
        <v>432</v>
      </c>
      <c r="C436" s="200"/>
      <c r="D436" s="200"/>
      <c r="E436" s="18" t="s">
        <v>1974</v>
      </c>
      <c r="F436" s="200" t="s">
        <v>5017</v>
      </c>
      <c r="G436" s="200" t="s">
        <v>8614</v>
      </c>
      <c r="H436" s="200"/>
      <c r="I436" s="200"/>
      <c r="J436" s="200"/>
      <c r="K436" s="200"/>
      <c r="L436" s="200"/>
    </row>
    <row r="437" spans="1:12" x14ac:dyDescent="0.35">
      <c r="A437" s="200"/>
      <c r="B437" s="200" t="s">
        <v>432</v>
      </c>
      <c r="C437" s="200"/>
      <c r="D437" s="200"/>
      <c r="E437" s="18" t="s">
        <v>1974</v>
      </c>
      <c r="F437" s="200" t="s">
        <v>5026</v>
      </c>
      <c r="G437" s="200" t="s">
        <v>8614</v>
      </c>
      <c r="H437" s="200"/>
      <c r="I437" s="200"/>
      <c r="J437" s="200"/>
      <c r="K437" s="200"/>
      <c r="L437" s="200"/>
    </row>
    <row r="438" spans="1:12" x14ac:dyDescent="0.35">
      <c r="A438" s="200"/>
      <c r="B438" s="200" t="s">
        <v>432</v>
      </c>
      <c r="C438" s="200"/>
      <c r="D438" s="200"/>
      <c r="E438" s="18" t="s">
        <v>1974</v>
      </c>
      <c r="F438" s="200" t="s">
        <v>5028</v>
      </c>
      <c r="G438" s="200" t="s">
        <v>8614</v>
      </c>
      <c r="H438" s="200"/>
      <c r="I438" s="200"/>
      <c r="J438" s="200"/>
      <c r="K438" s="200"/>
      <c r="L438" s="200"/>
    </row>
    <row r="439" spans="1:12" x14ac:dyDescent="0.35">
      <c r="A439" s="200"/>
      <c r="B439" s="200" t="s">
        <v>432</v>
      </c>
      <c r="C439" s="200"/>
      <c r="D439" s="200"/>
      <c r="E439" s="18" t="s">
        <v>1974</v>
      </c>
      <c r="F439" s="200" t="s">
        <v>5029</v>
      </c>
      <c r="G439" s="200" t="s">
        <v>8614</v>
      </c>
      <c r="H439" s="200"/>
      <c r="I439" s="200"/>
      <c r="J439" s="200"/>
      <c r="K439" s="200"/>
      <c r="L439" s="200"/>
    </row>
    <row r="440" spans="1:12" x14ac:dyDescent="0.35">
      <c r="A440" s="200"/>
      <c r="B440" s="200" t="s">
        <v>432</v>
      </c>
      <c r="C440" s="200"/>
      <c r="D440" s="200"/>
      <c r="E440" s="18" t="s">
        <v>1974</v>
      </c>
      <c r="F440" s="200" t="s">
        <v>2424</v>
      </c>
      <c r="G440" s="200" t="s">
        <v>6318</v>
      </c>
      <c r="H440" s="200" t="s">
        <v>174</v>
      </c>
      <c r="I440" s="200"/>
      <c r="J440" s="200"/>
      <c r="K440" s="200"/>
      <c r="L440" s="200"/>
    </row>
    <row r="441" spans="1:12" x14ac:dyDescent="0.35">
      <c r="A441" s="200"/>
      <c r="B441" s="200" t="s">
        <v>432</v>
      </c>
      <c r="C441" s="200"/>
      <c r="D441" s="200"/>
      <c r="E441" s="200" t="s">
        <v>1975</v>
      </c>
      <c r="F441" s="200" t="s">
        <v>461</v>
      </c>
      <c r="G441" s="200" t="s">
        <v>6318</v>
      </c>
      <c r="H441" s="200"/>
      <c r="I441" s="200"/>
      <c r="J441" s="200"/>
      <c r="K441" s="200" t="s">
        <v>174</v>
      </c>
      <c r="L441" s="200"/>
    </row>
    <row r="442" spans="1:12" x14ac:dyDescent="0.35">
      <c r="A442" s="200"/>
      <c r="B442" s="200" t="s">
        <v>432</v>
      </c>
      <c r="C442" s="200"/>
      <c r="D442" s="200"/>
      <c r="E442" s="200" t="s">
        <v>1975</v>
      </c>
      <c r="F442" s="200" t="s">
        <v>5727</v>
      </c>
      <c r="G442" s="200" t="s">
        <v>6318</v>
      </c>
      <c r="H442" s="200"/>
      <c r="I442" s="200"/>
      <c r="J442" s="200"/>
      <c r="K442" s="200"/>
      <c r="L442" s="200"/>
    </row>
    <row r="443" spans="1:12" x14ac:dyDescent="0.35">
      <c r="A443" s="200"/>
      <c r="B443" s="200" t="s">
        <v>432</v>
      </c>
      <c r="C443" s="200"/>
      <c r="D443" s="200"/>
      <c r="E443" s="200" t="s">
        <v>1975</v>
      </c>
      <c r="F443" s="200" t="s">
        <v>5017</v>
      </c>
      <c r="G443" s="200" t="s">
        <v>8614</v>
      </c>
      <c r="H443" s="200"/>
      <c r="I443" s="200"/>
      <c r="J443" s="200"/>
      <c r="K443" s="200"/>
      <c r="L443" s="200"/>
    </row>
    <row r="444" spans="1:12" x14ac:dyDescent="0.35">
      <c r="A444" s="200"/>
      <c r="B444" s="200" t="s">
        <v>432</v>
      </c>
      <c r="C444" s="200"/>
      <c r="D444" s="200"/>
      <c r="E444" s="200" t="s">
        <v>1975</v>
      </c>
      <c r="F444" s="200" t="s">
        <v>5029</v>
      </c>
      <c r="G444" s="200" t="s">
        <v>8614</v>
      </c>
      <c r="H444" s="200"/>
      <c r="I444" s="200"/>
      <c r="J444" s="200"/>
      <c r="K444" s="200"/>
      <c r="L444" s="200"/>
    </row>
    <row r="445" spans="1:12" x14ac:dyDescent="0.35">
      <c r="A445" s="200"/>
      <c r="B445" s="200" t="s">
        <v>432</v>
      </c>
      <c r="C445" s="200"/>
      <c r="D445" s="200"/>
      <c r="E445" s="200" t="s">
        <v>1975</v>
      </c>
      <c r="F445" s="200" t="s">
        <v>2462</v>
      </c>
      <c r="G445" s="200" t="s">
        <v>8614</v>
      </c>
      <c r="H445" s="200" t="s">
        <v>174</v>
      </c>
      <c r="I445" s="200"/>
      <c r="J445" s="200"/>
      <c r="K445" s="200"/>
      <c r="L445" s="200"/>
    </row>
    <row r="446" spans="1:12" x14ac:dyDescent="0.35">
      <c r="A446" s="200"/>
      <c r="B446" s="200" t="s">
        <v>432</v>
      </c>
      <c r="C446" s="200"/>
      <c r="D446" s="200"/>
      <c r="E446" s="200" t="s">
        <v>1976</v>
      </c>
      <c r="F446" s="200" t="s">
        <v>2462</v>
      </c>
      <c r="G446" s="200" t="s">
        <v>8614</v>
      </c>
      <c r="H446" s="200"/>
      <c r="I446" s="200"/>
      <c r="J446" s="200"/>
      <c r="K446" s="200" t="s">
        <v>174</v>
      </c>
      <c r="L446" s="200"/>
    </row>
    <row r="447" spans="1:12" x14ac:dyDescent="0.35">
      <c r="A447" s="200"/>
      <c r="B447" s="200" t="s">
        <v>432</v>
      </c>
      <c r="C447" s="200"/>
      <c r="D447" s="200"/>
      <c r="E447" s="200" t="s">
        <v>1976</v>
      </c>
      <c r="F447" s="200" t="s">
        <v>5017</v>
      </c>
      <c r="G447" s="200" t="s">
        <v>8614</v>
      </c>
      <c r="H447" s="200"/>
      <c r="I447" s="200"/>
      <c r="J447" s="200"/>
      <c r="K447" s="200"/>
      <c r="L447" s="200"/>
    </row>
    <row r="448" spans="1:12" x14ac:dyDescent="0.35">
      <c r="A448" s="200"/>
      <c r="B448" s="200" t="s">
        <v>432</v>
      </c>
      <c r="C448" s="200"/>
      <c r="D448" s="200"/>
      <c r="E448" s="200" t="s">
        <v>1976</v>
      </c>
      <c r="F448" s="200" t="s">
        <v>5029</v>
      </c>
      <c r="G448" s="200" t="s">
        <v>8614</v>
      </c>
      <c r="H448" s="200"/>
      <c r="I448" s="200"/>
      <c r="J448" s="200"/>
      <c r="K448" s="200"/>
      <c r="L448" s="200"/>
    </row>
    <row r="449" spans="1:12" x14ac:dyDescent="0.35">
      <c r="A449" s="200"/>
      <c r="B449" s="200" t="s">
        <v>432</v>
      </c>
      <c r="C449" s="200"/>
      <c r="D449" s="200"/>
      <c r="E449" s="200" t="s">
        <v>1976</v>
      </c>
      <c r="F449" s="200" t="s">
        <v>2423</v>
      </c>
      <c r="G449" s="200" t="s">
        <v>6318</v>
      </c>
      <c r="H449" s="200"/>
      <c r="I449" s="200"/>
      <c r="J449" s="200"/>
      <c r="K449" s="200" t="s">
        <v>174</v>
      </c>
      <c r="L449" s="200"/>
    </row>
    <row r="450" spans="1:12" x14ac:dyDescent="0.35">
      <c r="A450" s="200"/>
      <c r="B450" s="200" t="s">
        <v>432</v>
      </c>
      <c r="C450" s="200"/>
      <c r="D450" s="200"/>
      <c r="E450" s="200" t="s">
        <v>1976</v>
      </c>
      <c r="F450" s="200" t="s">
        <v>5042</v>
      </c>
      <c r="G450" s="200" t="s">
        <v>6318</v>
      </c>
      <c r="H450" s="200" t="s">
        <v>174</v>
      </c>
      <c r="I450" s="200"/>
      <c r="J450" s="200"/>
      <c r="K450" s="200"/>
      <c r="L450" s="200"/>
    </row>
    <row r="451" spans="1:12" x14ac:dyDescent="0.35">
      <c r="A451" s="200"/>
      <c r="B451" s="200" t="s">
        <v>432</v>
      </c>
      <c r="C451" s="200"/>
      <c r="D451" s="200"/>
      <c r="E451" s="200" t="s">
        <v>1977</v>
      </c>
      <c r="F451" s="200" t="s">
        <v>2462</v>
      </c>
      <c r="G451" s="200" t="s">
        <v>8614</v>
      </c>
      <c r="H451" s="200"/>
      <c r="I451" s="200"/>
      <c r="J451" s="200"/>
      <c r="K451" s="200" t="s">
        <v>174</v>
      </c>
      <c r="L451" s="200"/>
    </row>
    <row r="452" spans="1:12" x14ac:dyDescent="0.35">
      <c r="A452" s="200"/>
      <c r="B452" s="200" t="s">
        <v>432</v>
      </c>
      <c r="C452" s="200"/>
      <c r="D452" s="200"/>
      <c r="E452" s="200" t="s">
        <v>1977</v>
      </c>
      <c r="F452" s="200" t="s">
        <v>5017</v>
      </c>
      <c r="G452" s="200" t="s">
        <v>8614</v>
      </c>
      <c r="H452" s="200"/>
      <c r="I452" s="200"/>
      <c r="J452" s="200"/>
      <c r="K452" s="200"/>
      <c r="L452" s="200"/>
    </row>
    <row r="453" spans="1:12" x14ac:dyDescent="0.35">
      <c r="A453" s="200"/>
      <c r="B453" s="200" t="s">
        <v>432</v>
      </c>
      <c r="C453" s="200"/>
      <c r="D453" s="200"/>
      <c r="E453" s="200" t="s">
        <v>1977</v>
      </c>
      <c r="F453" s="200" t="s">
        <v>5029</v>
      </c>
      <c r="G453" s="200" t="s">
        <v>8614</v>
      </c>
      <c r="H453" s="200"/>
      <c r="I453" s="200"/>
      <c r="J453" s="200"/>
      <c r="K453" s="200"/>
      <c r="L453" s="200"/>
    </row>
    <row r="454" spans="1:12" x14ac:dyDescent="0.35">
      <c r="A454" s="200"/>
      <c r="B454" s="200" t="s">
        <v>432</v>
      </c>
      <c r="C454" s="200"/>
      <c r="D454" s="200"/>
      <c r="E454" s="200" t="s">
        <v>1977</v>
      </c>
      <c r="F454" s="200" t="s">
        <v>2463</v>
      </c>
      <c r="G454" s="200" t="s">
        <v>6318</v>
      </c>
      <c r="H454" s="200" t="s">
        <v>174</v>
      </c>
      <c r="I454" s="200"/>
      <c r="J454" s="200"/>
      <c r="K454" s="200"/>
      <c r="L454" s="200"/>
    </row>
    <row r="455" spans="1:12" x14ac:dyDescent="0.35">
      <c r="A455" s="200"/>
      <c r="B455" s="200" t="s">
        <v>432</v>
      </c>
      <c r="C455" s="200"/>
      <c r="D455" s="200"/>
      <c r="E455" s="200" t="s">
        <v>1719</v>
      </c>
      <c r="F455" s="200" t="s">
        <v>5695</v>
      </c>
      <c r="G455" s="200" t="s">
        <v>8614</v>
      </c>
      <c r="H455" s="200"/>
      <c r="I455" s="200" t="s">
        <v>174</v>
      </c>
      <c r="J455" s="200"/>
      <c r="K455" s="200"/>
      <c r="L455" s="200"/>
    </row>
    <row r="456" spans="1:12" x14ac:dyDescent="0.35">
      <c r="A456" s="200"/>
      <c r="B456" s="200" t="s">
        <v>432</v>
      </c>
      <c r="C456" s="200"/>
      <c r="D456" s="200"/>
      <c r="E456" s="200" t="s">
        <v>1719</v>
      </c>
      <c r="F456" s="200" t="s">
        <v>5727</v>
      </c>
      <c r="G456" s="200" t="s">
        <v>6318</v>
      </c>
      <c r="H456" s="200"/>
      <c r="I456" s="200"/>
      <c r="J456" s="200"/>
      <c r="K456" s="200"/>
      <c r="L456" s="200"/>
    </row>
    <row r="457" spans="1:12" x14ac:dyDescent="0.35">
      <c r="A457" s="200"/>
      <c r="B457" s="200" t="s">
        <v>432</v>
      </c>
      <c r="C457" s="200"/>
      <c r="D457" s="200"/>
      <c r="E457" s="200" t="s">
        <v>1719</v>
      </c>
      <c r="F457" s="200" t="s">
        <v>5017</v>
      </c>
      <c r="G457" s="200" t="s">
        <v>8614</v>
      </c>
      <c r="H457" s="200"/>
      <c r="I457" s="200"/>
      <c r="J457" s="200"/>
      <c r="K457" s="200"/>
      <c r="L457" s="200"/>
    </row>
    <row r="458" spans="1:12" x14ac:dyDescent="0.35">
      <c r="A458" s="200"/>
      <c r="B458" s="200" t="s">
        <v>432</v>
      </c>
      <c r="C458" s="200"/>
      <c r="D458" s="200"/>
      <c r="E458" s="200" t="s">
        <v>1719</v>
      </c>
      <c r="F458" s="200" t="s">
        <v>5029</v>
      </c>
      <c r="G458" s="200" t="s">
        <v>8614</v>
      </c>
      <c r="H458" s="200"/>
      <c r="I458" s="200"/>
      <c r="J458" s="200"/>
      <c r="K458" s="200"/>
      <c r="L458" s="200"/>
    </row>
    <row r="459" spans="1:12" x14ac:dyDescent="0.35">
      <c r="A459" s="200"/>
      <c r="B459" s="200" t="s">
        <v>432</v>
      </c>
      <c r="C459" s="200"/>
      <c r="D459" s="200"/>
      <c r="E459" s="200" t="s">
        <v>1719</v>
      </c>
      <c r="F459" s="200" t="s">
        <v>461</v>
      </c>
      <c r="G459" s="200" t="s">
        <v>6318</v>
      </c>
      <c r="H459" s="200"/>
      <c r="I459" s="200"/>
      <c r="J459" s="200"/>
      <c r="K459" s="200"/>
      <c r="L459" s="200"/>
    </row>
    <row r="460" spans="1:12" x14ac:dyDescent="0.35">
      <c r="A460" s="200"/>
      <c r="B460" s="200" t="s">
        <v>432</v>
      </c>
      <c r="C460" s="200"/>
      <c r="D460" s="200"/>
      <c r="E460" s="200" t="s">
        <v>1719</v>
      </c>
      <c r="F460" s="200" t="s">
        <v>5042</v>
      </c>
      <c r="G460" s="200" t="s">
        <v>6318</v>
      </c>
      <c r="H460" s="200"/>
      <c r="I460" s="200"/>
      <c r="J460" s="200"/>
      <c r="K460" s="200" t="s">
        <v>174</v>
      </c>
      <c r="L460" s="200"/>
    </row>
    <row r="461" spans="1:12" x14ac:dyDescent="0.35">
      <c r="A461" s="200"/>
      <c r="B461" s="200" t="s">
        <v>432</v>
      </c>
      <c r="C461" s="200"/>
      <c r="D461" s="200"/>
      <c r="E461" s="200" t="s">
        <v>1719</v>
      </c>
      <c r="F461" s="200" t="s">
        <v>2463</v>
      </c>
      <c r="G461" s="200" t="s">
        <v>6318</v>
      </c>
      <c r="H461" s="200"/>
      <c r="I461" s="200"/>
      <c r="J461" s="200"/>
      <c r="K461" s="200" t="s">
        <v>174</v>
      </c>
      <c r="L461" s="200"/>
    </row>
    <row r="462" spans="1:12" x14ac:dyDescent="0.35">
      <c r="A462" s="200"/>
      <c r="B462" s="200" t="s">
        <v>432</v>
      </c>
      <c r="C462" s="200"/>
      <c r="D462" s="200"/>
      <c r="E462" s="200" t="s">
        <v>1719</v>
      </c>
      <c r="F462" s="200" t="s">
        <v>551</v>
      </c>
      <c r="G462" s="200" t="s">
        <v>8614</v>
      </c>
      <c r="H462" s="200" t="s">
        <v>174</v>
      </c>
      <c r="I462" s="200"/>
      <c r="J462" s="200"/>
      <c r="K462" s="200"/>
      <c r="L462" s="200"/>
    </row>
    <row r="463" spans="1:12" x14ac:dyDescent="0.35">
      <c r="A463" s="200"/>
      <c r="B463" s="200" t="s">
        <v>432</v>
      </c>
      <c r="C463" s="200"/>
      <c r="D463" s="200"/>
      <c r="E463" s="200" t="s">
        <v>2380</v>
      </c>
      <c r="F463" s="200" t="s">
        <v>5029</v>
      </c>
      <c r="G463" s="200" t="s">
        <v>8614</v>
      </c>
      <c r="H463" s="200"/>
      <c r="I463" s="200"/>
      <c r="J463" s="200"/>
      <c r="K463" s="200"/>
      <c r="L463" s="200"/>
    </row>
    <row r="464" spans="1:12" x14ac:dyDescent="0.35">
      <c r="A464" s="200"/>
      <c r="B464" s="200" t="s">
        <v>432</v>
      </c>
      <c r="C464" s="200"/>
      <c r="D464" s="200"/>
      <c r="E464" s="200" t="s">
        <v>2380</v>
      </c>
      <c r="F464" s="200" t="s">
        <v>5042</v>
      </c>
      <c r="G464" s="200" t="s">
        <v>6318</v>
      </c>
      <c r="H464" s="200"/>
      <c r="I464" s="200"/>
      <c r="J464" s="200"/>
      <c r="K464" s="200"/>
      <c r="L464" s="200"/>
    </row>
    <row r="465" spans="1:12" x14ac:dyDescent="0.35">
      <c r="A465" s="200"/>
      <c r="B465" s="200" t="s">
        <v>432</v>
      </c>
      <c r="C465" s="200"/>
      <c r="D465" s="200"/>
      <c r="E465" s="200" t="s">
        <v>2380</v>
      </c>
      <c r="F465" s="200" t="s">
        <v>2463</v>
      </c>
      <c r="G465" s="200" t="s">
        <v>6318</v>
      </c>
      <c r="H465" s="200"/>
      <c r="I465" s="200"/>
      <c r="J465" s="200"/>
      <c r="K465" s="200"/>
      <c r="L465" s="200"/>
    </row>
    <row r="466" spans="1:12" x14ac:dyDescent="0.35">
      <c r="A466" s="200"/>
      <c r="B466" s="200" t="s">
        <v>432</v>
      </c>
      <c r="C466" s="200"/>
      <c r="D466" s="200"/>
      <c r="E466" s="200" t="s">
        <v>2380</v>
      </c>
      <c r="F466" s="200" t="s">
        <v>551</v>
      </c>
      <c r="G466" s="200" t="s">
        <v>8614</v>
      </c>
      <c r="H466" s="200"/>
      <c r="I466" s="200"/>
      <c r="J466" s="200"/>
      <c r="K466" s="200" t="s">
        <v>174</v>
      </c>
      <c r="L466" s="200"/>
    </row>
    <row r="467" spans="1:12" x14ac:dyDescent="0.35">
      <c r="A467" s="200"/>
      <c r="B467" s="200" t="s">
        <v>432</v>
      </c>
      <c r="C467" s="200"/>
      <c r="D467" s="200"/>
      <c r="E467" s="200" t="s">
        <v>2380</v>
      </c>
      <c r="F467" s="200" t="s">
        <v>2427</v>
      </c>
      <c r="G467" s="200" t="s">
        <v>6318</v>
      </c>
      <c r="H467" s="200" t="s">
        <v>174</v>
      </c>
      <c r="I467" s="200"/>
      <c r="J467" s="200"/>
      <c r="K467" s="200"/>
      <c r="L467" s="200"/>
    </row>
    <row r="468" spans="1:12" x14ac:dyDescent="0.35">
      <c r="A468" s="200"/>
      <c r="B468" s="200" t="s">
        <v>432</v>
      </c>
      <c r="C468" s="200"/>
      <c r="D468" s="200"/>
      <c r="E468" s="200" t="s">
        <v>1720</v>
      </c>
      <c r="F468" s="200" t="s">
        <v>5695</v>
      </c>
      <c r="G468" s="200" t="s">
        <v>8614</v>
      </c>
      <c r="H468" s="200"/>
      <c r="I468" s="200"/>
      <c r="J468" s="200"/>
      <c r="K468" s="200"/>
      <c r="L468" s="200"/>
    </row>
    <row r="469" spans="1:12" x14ac:dyDescent="0.35">
      <c r="A469" s="200"/>
      <c r="B469" s="200" t="s">
        <v>432</v>
      </c>
      <c r="C469" s="200"/>
      <c r="D469" s="200"/>
      <c r="E469" s="200" t="s">
        <v>1720</v>
      </c>
      <c r="F469" s="200" t="s">
        <v>5017</v>
      </c>
      <c r="G469" s="200" t="s">
        <v>8614</v>
      </c>
      <c r="H469" s="200"/>
      <c r="I469" s="200"/>
      <c r="J469" s="200"/>
      <c r="K469" s="200"/>
      <c r="L469" s="200"/>
    </row>
    <row r="470" spans="1:12" x14ac:dyDescent="0.35">
      <c r="A470" s="200"/>
      <c r="B470" s="200" t="s">
        <v>432</v>
      </c>
      <c r="C470" s="200"/>
      <c r="D470" s="200"/>
      <c r="E470" s="200" t="s">
        <v>1720</v>
      </c>
      <c r="F470" s="200" t="s">
        <v>5029</v>
      </c>
      <c r="G470" s="200" t="s">
        <v>8614</v>
      </c>
      <c r="H470" s="200"/>
      <c r="I470" s="200"/>
      <c r="J470" s="200"/>
      <c r="K470" s="200"/>
      <c r="L470" s="200"/>
    </row>
    <row r="471" spans="1:12" x14ac:dyDescent="0.35">
      <c r="A471" s="200"/>
      <c r="B471" s="200" t="s">
        <v>432</v>
      </c>
      <c r="C471" s="200"/>
      <c r="D471" s="200"/>
      <c r="E471" s="200" t="s">
        <v>1720</v>
      </c>
      <c r="F471" s="200" t="s">
        <v>2423</v>
      </c>
      <c r="G471" s="200" t="s">
        <v>6318</v>
      </c>
      <c r="H471" s="200"/>
      <c r="I471" s="200"/>
      <c r="J471" s="200"/>
      <c r="K471" s="200" t="s">
        <v>174</v>
      </c>
      <c r="L471" s="200"/>
    </row>
    <row r="472" spans="1:12" x14ac:dyDescent="0.35">
      <c r="A472" s="200"/>
      <c r="B472" s="200" t="s">
        <v>432</v>
      </c>
      <c r="C472" s="200"/>
      <c r="D472" s="200"/>
      <c r="E472" s="200" t="s">
        <v>1720</v>
      </c>
      <c r="F472" s="200" t="s">
        <v>2427</v>
      </c>
      <c r="G472" s="200" t="s">
        <v>6318</v>
      </c>
      <c r="H472" s="200"/>
      <c r="I472" s="200"/>
      <c r="J472" s="200"/>
      <c r="K472" s="200" t="s">
        <v>174</v>
      </c>
      <c r="L472" s="200"/>
    </row>
    <row r="473" spans="1:12" x14ac:dyDescent="0.35">
      <c r="A473" s="200"/>
      <c r="B473" s="200" t="s">
        <v>432</v>
      </c>
      <c r="C473" s="200"/>
      <c r="D473" s="200"/>
      <c r="E473" s="200" t="s">
        <v>1720</v>
      </c>
      <c r="F473" s="200" t="s">
        <v>2428</v>
      </c>
      <c r="G473" s="200" t="s">
        <v>8614</v>
      </c>
      <c r="H473" s="200" t="s">
        <v>174</v>
      </c>
      <c r="I473" s="200"/>
      <c r="J473" s="200"/>
      <c r="K473" s="200"/>
      <c r="L473" s="200"/>
    </row>
    <row r="474" spans="1:12" x14ac:dyDescent="0.35">
      <c r="A474" s="200"/>
      <c r="B474" s="200" t="s">
        <v>432</v>
      </c>
      <c r="C474" s="200"/>
      <c r="D474" s="200"/>
      <c r="E474" s="200" t="s">
        <v>1721</v>
      </c>
      <c r="F474" s="200" t="s">
        <v>5695</v>
      </c>
      <c r="G474" s="200" t="s">
        <v>8614</v>
      </c>
      <c r="H474" s="200"/>
      <c r="I474" s="200"/>
      <c r="J474" s="200"/>
      <c r="K474" s="200"/>
      <c r="L474" s="200"/>
    </row>
    <row r="475" spans="1:12" x14ac:dyDescent="0.35">
      <c r="A475" s="200"/>
      <c r="B475" s="200" t="s">
        <v>432</v>
      </c>
      <c r="C475" s="200"/>
      <c r="D475" s="200"/>
      <c r="E475" s="200" t="s">
        <v>1721</v>
      </c>
      <c r="F475" s="200" t="s">
        <v>5017</v>
      </c>
      <c r="G475" s="200" t="s">
        <v>8614</v>
      </c>
      <c r="H475" s="200"/>
      <c r="I475" s="200"/>
      <c r="J475" s="200"/>
      <c r="K475" s="200"/>
      <c r="L475" s="200"/>
    </row>
    <row r="476" spans="1:12" x14ac:dyDescent="0.35">
      <c r="A476" s="200"/>
      <c r="B476" s="200" t="s">
        <v>432</v>
      </c>
      <c r="C476" s="200"/>
      <c r="D476" s="200"/>
      <c r="E476" s="200" t="s">
        <v>1721</v>
      </c>
      <c r="F476" s="200" t="s">
        <v>5029</v>
      </c>
      <c r="G476" s="200" t="s">
        <v>8614</v>
      </c>
      <c r="H476" s="200"/>
      <c r="I476" s="200"/>
      <c r="J476" s="200"/>
      <c r="K476" s="200"/>
      <c r="L476" s="200"/>
    </row>
    <row r="477" spans="1:12" x14ac:dyDescent="0.35">
      <c r="A477" s="200"/>
      <c r="B477" s="200" t="s">
        <v>432</v>
      </c>
      <c r="C477" s="200"/>
      <c r="D477" s="200"/>
      <c r="E477" s="200" t="s">
        <v>1721</v>
      </c>
      <c r="F477" s="200" t="s">
        <v>2427</v>
      </c>
      <c r="G477" s="200" t="s">
        <v>6318</v>
      </c>
      <c r="H477" s="200"/>
      <c r="I477" s="200"/>
      <c r="J477" s="200"/>
      <c r="K477" s="200" t="s">
        <v>174</v>
      </c>
      <c r="L477" s="200"/>
    </row>
    <row r="478" spans="1:12" x14ac:dyDescent="0.35">
      <c r="A478" s="200"/>
      <c r="B478" s="200" t="s">
        <v>432</v>
      </c>
      <c r="C478" s="200"/>
      <c r="D478" s="200"/>
      <c r="E478" s="200" t="s">
        <v>1721</v>
      </c>
      <c r="F478" s="200" t="s">
        <v>2431</v>
      </c>
      <c r="G478" s="200" t="s">
        <v>6318</v>
      </c>
      <c r="H478" s="200" t="s">
        <v>174</v>
      </c>
      <c r="I478" s="200"/>
      <c r="J478" s="200"/>
      <c r="K478" s="200"/>
      <c r="L478" s="200"/>
    </row>
    <row r="479" spans="1:12" x14ac:dyDescent="0.35">
      <c r="A479" s="200"/>
      <c r="B479" s="200" t="s">
        <v>432</v>
      </c>
      <c r="C479" s="200"/>
      <c r="D479" s="200"/>
      <c r="E479" s="200" t="s">
        <v>1722</v>
      </c>
      <c r="F479" s="200" t="s">
        <v>5695</v>
      </c>
      <c r="G479" s="200" t="s">
        <v>8614</v>
      </c>
      <c r="H479" s="200"/>
      <c r="I479" s="200"/>
      <c r="J479" s="200"/>
      <c r="K479" s="200"/>
      <c r="L479" s="200"/>
    </row>
    <row r="480" spans="1:12" x14ac:dyDescent="0.35">
      <c r="A480" s="200"/>
      <c r="B480" s="200" t="s">
        <v>432</v>
      </c>
      <c r="C480" s="200"/>
      <c r="D480" s="200"/>
      <c r="E480" s="200" t="s">
        <v>1722</v>
      </c>
      <c r="F480" s="200" t="s">
        <v>5017</v>
      </c>
      <c r="G480" s="200" t="s">
        <v>8614</v>
      </c>
      <c r="H480" s="200"/>
      <c r="I480" s="200"/>
      <c r="J480" s="200"/>
      <c r="K480" s="200"/>
      <c r="L480" s="200"/>
    </row>
    <row r="481" spans="1:12" x14ac:dyDescent="0.35">
      <c r="A481" s="200"/>
      <c r="B481" s="200" t="s">
        <v>432</v>
      </c>
      <c r="C481" s="200"/>
      <c r="D481" s="200"/>
      <c r="E481" s="200" t="s">
        <v>1722</v>
      </c>
      <c r="F481" s="200" t="s">
        <v>5029</v>
      </c>
      <c r="G481" s="200" t="s">
        <v>8614</v>
      </c>
      <c r="H481" s="200"/>
      <c r="I481" s="200"/>
      <c r="J481" s="200"/>
      <c r="K481" s="200"/>
      <c r="L481" s="200"/>
    </row>
    <row r="482" spans="1:12" x14ac:dyDescent="0.35">
      <c r="A482" s="200"/>
      <c r="B482" s="200" t="s">
        <v>432</v>
      </c>
      <c r="C482" s="200"/>
      <c r="D482" s="200"/>
      <c r="E482" s="200" t="s">
        <v>1722</v>
      </c>
      <c r="F482" s="200" t="s">
        <v>2427</v>
      </c>
      <c r="G482" s="200" t="s">
        <v>6318</v>
      </c>
      <c r="H482" s="200"/>
      <c r="I482" s="200"/>
      <c r="J482" s="200"/>
      <c r="K482" s="200"/>
      <c r="L482" s="200"/>
    </row>
    <row r="483" spans="1:12" x14ac:dyDescent="0.35">
      <c r="A483" s="200"/>
      <c r="B483" s="200" t="s">
        <v>432</v>
      </c>
      <c r="C483" s="200"/>
      <c r="D483" s="200"/>
      <c r="E483" s="200" t="s">
        <v>1722</v>
      </c>
      <c r="F483" s="200" t="s">
        <v>2428</v>
      </c>
      <c r="G483" s="200" t="s">
        <v>8614</v>
      </c>
      <c r="H483" s="200"/>
      <c r="I483" s="200"/>
      <c r="J483" s="200"/>
      <c r="K483" s="200" t="s">
        <v>174</v>
      </c>
      <c r="L483" s="200"/>
    </row>
    <row r="484" spans="1:12" x14ac:dyDescent="0.35">
      <c r="A484" s="200"/>
      <c r="B484" s="200" t="s">
        <v>432</v>
      </c>
      <c r="C484" s="200"/>
      <c r="D484" s="200"/>
      <c r="E484" s="200" t="s">
        <v>1722</v>
      </c>
      <c r="F484" s="200" t="s">
        <v>2431</v>
      </c>
      <c r="G484" s="200" t="s">
        <v>6318</v>
      </c>
      <c r="H484" s="200"/>
      <c r="I484" s="200"/>
      <c r="J484" s="200"/>
      <c r="K484" s="200" t="s">
        <v>174</v>
      </c>
      <c r="L484" s="200"/>
    </row>
    <row r="485" spans="1:12" x14ac:dyDescent="0.35">
      <c r="A485" s="200"/>
      <c r="B485" s="200" t="s">
        <v>432</v>
      </c>
      <c r="C485" s="200"/>
      <c r="D485" s="200"/>
      <c r="E485" s="200" t="s">
        <v>1722</v>
      </c>
      <c r="F485" s="200" t="s">
        <v>2432</v>
      </c>
      <c r="G485" s="200" t="s">
        <v>6318</v>
      </c>
      <c r="H485" s="200" t="s">
        <v>174</v>
      </c>
      <c r="I485" s="200"/>
      <c r="J485" s="200"/>
      <c r="K485" s="200"/>
      <c r="L485" s="200"/>
    </row>
    <row r="486" spans="1:12" x14ac:dyDescent="0.35">
      <c r="A486" s="200"/>
      <c r="B486" s="200" t="s">
        <v>432</v>
      </c>
      <c r="C486" s="200"/>
      <c r="D486" s="200"/>
      <c r="E486" s="200" t="s">
        <v>1723</v>
      </c>
      <c r="F486" s="200" t="s">
        <v>5695</v>
      </c>
      <c r="G486" s="200" t="s">
        <v>8614</v>
      </c>
      <c r="H486" s="200"/>
      <c r="I486" s="200"/>
      <c r="J486" s="200"/>
      <c r="K486" s="200"/>
      <c r="L486" s="200"/>
    </row>
    <row r="487" spans="1:12" x14ac:dyDescent="0.35">
      <c r="A487" s="200"/>
      <c r="B487" s="200" t="s">
        <v>432</v>
      </c>
      <c r="C487" s="200"/>
      <c r="D487" s="200"/>
      <c r="E487" s="200" t="s">
        <v>1723</v>
      </c>
      <c r="F487" s="200" t="s">
        <v>5017</v>
      </c>
      <c r="G487" s="200" t="s">
        <v>8614</v>
      </c>
      <c r="H487" s="200"/>
      <c r="I487" s="200"/>
      <c r="J487" s="200"/>
      <c r="K487" s="200"/>
      <c r="L487" s="200"/>
    </row>
    <row r="488" spans="1:12" x14ac:dyDescent="0.35">
      <c r="A488" s="200"/>
      <c r="B488" s="200" t="s">
        <v>432</v>
      </c>
      <c r="C488" s="200"/>
      <c r="D488" s="200"/>
      <c r="E488" s="200" t="s">
        <v>1723</v>
      </c>
      <c r="F488" s="200" t="s">
        <v>5029</v>
      </c>
      <c r="G488" s="200" t="s">
        <v>8614</v>
      </c>
      <c r="H488" s="200"/>
      <c r="I488" s="200"/>
      <c r="J488" s="200"/>
      <c r="K488" s="200"/>
      <c r="L488" s="200"/>
    </row>
    <row r="489" spans="1:12" x14ac:dyDescent="0.35">
      <c r="A489" s="200"/>
      <c r="B489" s="200" t="s">
        <v>432</v>
      </c>
      <c r="C489" s="200"/>
      <c r="D489" s="200"/>
      <c r="E489" s="200" t="s">
        <v>1723</v>
      </c>
      <c r="F489" s="200" t="s">
        <v>2432</v>
      </c>
      <c r="G489" s="200" t="s">
        <v>6318</v>
      </c>
      <c r="H489" s="200"/>
      <c r="I489" s="200"/>
      <c r="J489" s="200"/>
      <c r="K489" s="200" t="s">
        <v>174</v>
      </c>
      <c r="L489" s="200"/>
    </row>
    <row r="490" spans="1:12" x14ac:dyDescent="0.35">
      <c r="A490" s="200"/>
      <c r="B490" s="200" t="s">
        <v>432</v>
      </c>
      <c r="C490" s="200"/>
      <c r="D490" s="200"/>
      <c r="E490" s="200" t="s">
        <v>1723</v>
      </c>
      <c r="F490" s="200" t="s">
        <v>2459</v>
      </c>
      <c r="G490" s="200" t="s">
        <v>8614</v>
      </c>
      <c r="H490" s="200" t="s">
        <v>174</v>
      </c>
      <c r="I490" s="200"/>
      <c r="J490" s="200"/>
      <c r="K490" s="200"/>
      <c r="L490" s="200"/>
    </row>
    <row r="491" spans="1:12" x14ac:dyDescent="0.35">
      <c r="A491" s="200"/>
      <c r="B491" s="200" t="s">
        <v>432</v>
      </c>
      <c r="C491" s="200"/>
      <c r="D491" s="200"/>
      <c r="E491" s="200" t="s">
        <v>2381</v>
      </c>
      <c r="F491" s="200" t="s">
        <v>2433</v>
      </c>
      <c r="G491" s="200" t="s">
        <v>8614</v>
      </c>
      <c r="H491" s="200" t="s">
        <v>174</v>
      </c>
      <c r="I491" s="200"/>
      <c r="J491" s="200"/>
      <c r="K491" s="200"/>
      <c r="L491" s="200"/>
    </row>
    <row r="492" spans="1:12" x14ac:dyDescent="0.35">
      <c r="A492" s="200"/>
      <c r="B492" s="200" t="s">
        <v>432</v>
      </c>
      <c r="C492" s="200"/>
      <c r="D492" s="200"/>
      <c r="E492" s="200" t="s">
        <v>2381</v>
      </c>
      <c r="F492" s="200" t="s">
        <v>2459</v>
      </c>
      <c r="G492" s="200" t="s">
        <v>8614</v>
      </c>
      <c r="H492" s="200"/>
      <c r="I492" s="200"/>
      <c r="J492" s="200"/>
      <c r="K492" s="200" t="s">
        <v>174</v>
      </c>
      <c r="L492" s="200"/>
    </row>
    <row r="493" spans="1:12" x14ac:dyDescent="0.35">
      <c r="A493" s="200"/>
      <c r="B493" s="200" t="s">
        <v>432</v>
      </c>
      <c r="C493" s="200"/>
      <c r="D493" s="200"/>
      <c r="E493" s="200" t="s">
        <v>1726</v>
      </c>
      <c r="F493" s="200" t="s">
        <v>2433</v>
      </c>
      <c r="G493" s="200" t="s">
        <v>8614</v>
      </c>
      <c r="H493" s="200"/>
      <c r="I493" s="200"/>
      <c r="J493" s="200"/>
      <c r="K493" s="200" t="s">
        <v>174</v>
      </c>
      <c r="L493" s="200"/>
    </row>
    <row r="494" spans="1:12" x14ac:dyDescent="0.35">
      <c r="A494" s="200"/>
      <c r="B494" s="200" t="s">
        <v>432</v>
      </c>
      <c r="C494" s="200"/>
      <c r="D494" s="200"/>
      <c r="E494" s="200" t="s">
        <v>1726</v>
      </c>
      <c r="F494" s="200" t="s">
        <v>2434</v>
      </c>
      <c r="G494" s="200" t="s">
        <v>8614</v>
      </c>
      <c r="H494" s="200" t="s">
        <v>174</v>
      </c>
      <c r="I494" s="200"/>
      <c r="J494" s="200"/>
      <c r="K494" s="200"/>
      <c r="L494" s="200"/>
    </row>
    <row r="495" spans="1:12" x14ac:dyDescent="0.35">
      <c r="A495" s="200"/>
      <c r="B495" s="200" t="s">
        <v>432</v>
      </c>
      <c r="C495" s="200"/>
      <c r="D495" s="200"/>
      <c r="E495" s="200" t="s">
        <v>1727</v>
      </c>
      <c r="F495" s="200" t="s">
        <v>2434</v>
      </c>
      <c r="G495" s="200" t="s">
        <v>8614</v>
      </c>
      <c r="H495" s="200"/>
      <c r="I495" s="200"/>
      <c r="J495" s="200"/>
      <c r="K495" s="200" t="s">
        <v>174</v>
      </c>
      <c r="L495" s="200"/>
    </row>
    <row r="496" spans="1:12" x14ac:dyDescent="0.35">
      <c r="A496" s="200"/>
      <c r="B496" s="200" t="s">
        <v>432</v>
      </c>
      <c r="C496" s="200"/>
      <c r="D496" s="200"/>
      <c r="E496" s="200" t="s">
        <v>1727</v>
      </c>
      <c r="F496" s="200" t="s">
        <v>2459</v>
      </c>
      <c r="G496" s="200" t="s">
        <v>8614</v>
      </c>
      <c r="H496" s="200"/>
      <c r="I496" s="200"/>
      <c r="J496" s="200"/>
      <c r="K496" s="200"/>
      <c r="L496" s="200"/>
    </row>
    <row r="497" spans="1:12" x14ac:dyDescent="0.35">
      <c r="A497" s="200"/>
      <c r="B497" s="200" t="s">
        <v>432</v>
      </c>
      <c r="C497" s="200"/>
      <c r="D497" s="200"/>
      <c r="E497" s="200" t="s">
        <v>1727</v>
      </c>
      <c r="F497" s="200" t="s">
        <v>2435</v>
      </c>
      <c r="G497" s="200" t="s">
        <v>8614</v>
      </c>
      <c r="H497" s="200" t="s">
        <v>174</v>
      </c>
      <c r="I497" s="200"/>
      <c r="J497" s="200"/>
      <c r="K497" s="200"/>
      <c r="L497" s="200"/>
    </row>
    <row r="498" spans="1:12" x14ac:dyDescent="0.35">
      <c r="A498" s="200"/>
      <c r="B498" s="200" t="s">
        <v>432</v>
      </c>
      <c r="C498" s="200"/>
      <c r="D498" s="200"/>
      <c r="E498" s="200" t="s">
        <v>2382</v>
      </c>
      <c r="F498" s="200" t="s">
        <v>2435</v>
      </c>
      <c r="G498" s="200" t="s">
        <v>8614</v>
      </c>
      <c r="H498" s="200"/>
      <c r="I498" s="200"/>
      <c r="J498" s="200"/>
      <c r="K498" s="200" t="s">
        <v>174</v>
      </c>
      <c r="L498" s="200"/>
    </row>
    <row r="499" spans="1:12" x14ac:dyDescent="0.35">
      <c r="A499" s="200"/>
      <c r="B499" s="200" t="s">
        <v>432</v>
      </c>
      <c r="C499" s="200"/>
      <c r="D499" s="200"/>
      <c r="E499" s="200" t="s">
        <v>2382</v>
      </c>
      <c r="F499" s="200" t="s">
        <v>2436</v>
      </c>
      <c r="G499" s="200" t="s">
        <v>8614</v>
      </c>
      <c r="H499" s="200" t="s">
        <v>174</v>
      </c>
      <c r="I499" s="200"/>
      <c r="J499" s="200"/>
      <c r="K499" s="200"/>
      <c r="L499" s="200"/>
    </row>
    <row r="500" spans="1:12" x14ac:dyDescent="0.35">
      <c r="A500" s="200"/>
      <c r="B500" s="200" t="s">
        <v>432</v>
      </c>
      <c r="C500" s="200"/>
      <c r="D500" s="200"/>
      <c r="E500" s="200" t="s">
        <v>1728</v>
      </c>
      <c r="F500" s="200" t="s">
        <v>2436</v>
      </c>
      <c r="G500" s="200" t="s">
        <v>8614</v>
      </c>
      <c r="H500" s="200"/>
      <c r="I500" s="200"/>
      <c r="J500" s="200"/>
      <c r="K500" s="200" t="s">
        <v>174</v>
      </c>
      <c r="L500" s="200"/>
    </row>
    <row r="501" spans="1:12" x14ac:dyDescent="0.35">
      <c r="A501" s="200"/>
      <c r="B501" s="200" t="s">
        <v>432</v>
      </c>
      <c r="C501" s="200"/>
      <c r="D501" s="200"/>
      <c r="E501" s="200" t="s">
        <v>1728</v>
      </c>
      <c r="F501" s="200" t="s">
        <v>2437</v>
      </c>
      <c r="G501" s="200" t="s">
        <v>8614</v>
      </c>
      <c r="H501" s="200" t="s">
        <v>174</v>
      </c>
      <c r="I501" s="200"/>
      <c r="J501" s="200"/>
      <c r="K501" s="200"/>
      <c r="L501" s="200"/>
    </row>
    <row r="502" spans="1:12" x14ac:dyDescent="0.35">
      <c r="A502" s="200"/>
      <c r="B502" s="200" t="s">
        <v>432</v>
      </c>
      <c r="C502" s="200"/>
      <c r="D502" s="200"/>
      <c r="E502" s="200" t="s">
        <v>1724</v>
      </c>
      <c r="F502" s="200" t="s">
        <v>2424</v>
      </c>
      <c r="G502" s="200" t="s">
        <v>6318</v>
      </c>
      <c r="H502" s="200"/>
      <c r="I502" s="200"/>
      <c r="J502" s="200"/>
      <c r="K502" s="200" t="s">
        <v>174</v>
      </c>
      <c r="L502" s="200"/>
    </row>
    <row r="503" spans="1:12" x14ac:dyDescent="0.35">
      <c r="A503" s="200"/>
      <c r="B503" s="200" t="s">
        <v>432</v>
      </c>
      <c r="C503" s="200"/>
      <c r="D503" s="200"/>
      <c r="E503" s="200" t="s">
        <v>1724</v>
      </c>
      <c r="F503" s="200" t="s">
        <v>2425</v>
      </c>
      <c r="G503" s="200" t="s">
        <v>6318</v>
      </c>
      <c r="H503" s="200" t="s">
        <v>174</v>
      </c>
      <c r="I503" s="200"/>
      <c r="J503" s="200"/>
      <c r="K503" s="200"/>
      <c r="L503" s="200"/>
    </row>
    <row r="504" spans="1:12" x14ac:dyDescent="0.35">
      <c r="A504" s="200"/>
      <c r="B504" s="200" t="s">
        <v>432</v>
      </c>
      <c r="C504" s="200"/>
      <c r="D504" s="200"/>
      <c r="E504" s="200" t="s">
        <v>1724</v>
      </c>
      <c r="F504" s="200" t="s">
        <v>2459</v>
      </c>
      <c r="G504" s="200" t="s">
        <v>8614</v>
      </c>
      <c r="H504" s="200"/>
      <c r="I504" s="200"/>
      <c r="J504" s="200"/>
      <c r="K504" s="200"/>
      <c r="L504" s="200"/>
    </row>
    <row r="505" spans="1:12" x14ac:dyDescent="0.35">
      <c r="A505" s="200"/>
      <c r="B505" s="200" t="s">
        <v>432</v>
      </c>
      <c r="C505" s="200"/>
      <c r="D505" s="200"/>
      <c r="E505" s="200" t="s">
        <v>1724</v>
      </c>
      <c r="F505" s="200" t="s">
        <v>2429</v>
      </c>
      <c r="G505" s="200" t="s">
        <v>6318</v>
      </c>
      <c r="H505" s="200" t="s">
        <v>174</v>
      </c>
      <c r="I505" s="200"/>
      <c r="J505" s="200"/>
      <c r="K505" s="200"/>
      <c r="L505" s="200"/>
    </row>
    <row r="506" spans="1:12" x14ac:dyDescent="0.35">
      <c r="A506" s="200"/>
      <c r="B506" s="200" t="s">
        <v>432</v>
      </c>
      <c r="C506" s="200"/>
      <c r="D506" s="200"/>
      <c r="E506" s="200" t="s">
        <v>1724</v>
      </c>
      <c r="F506" s="200" t="s">
        <v>5029</v>
      </c>
      <c r="G506" s="200" t="s">
        <v>8614</v>
      </c>
      <c r="H506" s="200"/>
      <c r="I506" s="200"/>
      <c r="J506" s="200"/>
      <c r="K506" s="200"/>
      <c r="L506" s="200"/>
    </row>
    <row r="507" spans="1:12" x14ac:dyDescent="0.35">
      <c r="A507" s="200"/>
      <c r="B507" s="200" t="s">
        <v>432</v>
      </c>
      <c r="C507" s="200"/>
      <c r="D507" s="200"/>
      <c r="E507" s="200" t="s">
        <v>1724</v>
      </c>
      <c r="F507" s="200" t="s">
        <v>5033</v>
      </c>
      <c r="G507" s="200" t="s">
        <v>8614</v>
      </c>
      <c r="H507" s="200"/>
      <c r="I507" s="200"/>
      <c r="J507" s="200"/>
      <c r="K507" s="200"/>
      <c r="L507" s="200"/>
    </row>
    <row r="508" spans="1:12" x14ac:dyDescent="0.35">
      <c r="A508" s="200"/>
      <c r="B508" s="200" t="s">
        <v>432</v>
      </c>
      <c r="C508" s="200"/>
      <c r="D508" s="200"/>
      <c r="E508" s="200" t="s">
        <v>1724</v>
      </c>
      <c r="F508" s="200" t="s">
        <v>5038</v>
      </c>
      <c r="G508" s="200" t="s">
        <v>8614</v>
      </c>
      <c r="H508" s="200"/>
      <c r="I508" s="200"/>
      <c r="J508" s="200"/>
      <c r="K508" s="200"/>
      <c r="L508" s="200"/>
    </row>
    <row r="509" spans="1:12" x14ac:dyDescent="0.35">
      <c r="A509" s="200"/>
      <c r="B509" s="200" t="s">
        <v>432</v>
      </c>
      <c r="C509" s="200"/>
      <c r="D509" s="200"/>
      <c r="E509" s="200" t="s">
        <v>1724</v>
      </c>
      <c r="F509" s="200" t="s">
        <v>5040</v>
      </c>
      <c r="G509" s="200" t="s">
        <v>8614</v>
      </c>
      <c r="H509" s="200"/>
      <c r="I509" s="200"/>
      <c r="J509" s="200"/>
      <c r="K509" s="200"/>
      <c r="L509" s="200"/>
    </row>
    <row r="510" spans="1:12" x14ac:dyDescent="0.35">
      <c r="A510" s="200"/>
      <c r="B510" s="200" t="s">
        <v>432</v>
      </c>
      <c r="C510" s="200"/>
      <c r="D510" s="200"/>
      <c r="E510" s="200" t="s">
        <v>1724</v>
      </c>
      <c r="F510" s="200" t="s">
        <v>230</v>
      </c>
      <c r="G510" s="200" t="s">
        <v>6319</v>
      </c>
      <c r="H510" s="200"/>
      <c r="I510" s="200"/>
      <c r="J510" s="200"/>
      <c r="K510" s="200"/>
      <c r="L510" s="200"/>
    </row>
    <row r="511" spans="1:12" x14ac:dyDescent="0.35">
      <c r="A511" s="200"/>
      <c r="B511" s="200" t="s">
        <v>432</v>
      </c>
      <c r="C511" s="200"/>
      <c r="D511" s="200"/>
      <c r="E511" s="200" t="s">
        <v>1725</v>
      </c>
      <c r="F511" s="200" t="s">
        <v>230</v>
      </c>
      <c r="G511" s="200" t="s">
        <v>6319</v>
      </c>
      <c r="H511" s="200"/>
      <c r="I511" s="200"/>
      <c r="J511" s="200"/>
      <c r="K511" s="200"/>
      <c r="L511" s="200"/>
    </row>
    <row r="512" spans="1:12" x14ac:dyDescent="0.35">
      <c r="A512" s="200"/>
      <c r="B512" s="200" t="s">
        <v>432</v>
      </c>
      <c r="C512" s="200"/>
      <c r="D512" s="200"/>
      <c r="E512" s="200" t="s">
        <v>1725</v>
      </c>
      <c r="F512" s="200" t="s">
        <v>5029</v>
      </c>
      <c r="G512" s="200" t="s">
        <v>8614</v>
      </c>
      <c r="H512" s="200"/>
      <c r="I512" s="200"/>
      <c r="J512" s="200"/>
      <c r="K512" s="200"/>
      <c r="L512" s="200"/>
    </row>
    <row r="513" spans="1:12" x14ac:dyDescent="0.35">
      <c r="A513" s="200"/>
      <c r="B513" s="200" t="s">
        <v>432</v>
      </c>
      <c r="C513" s="200"/>
      <c r="D513" s="200"/>
      <c r="E513" s="200" t="s">
        <v>1725</v>
      </c>
      <c r="F513" s="200" t="s">
        <v>5033</v>
      </c>
      <c r="G513" s="200" t="s">
        <v>8614</v>
      </c>
      <c r="H513" s="200"/>
      <c r="I513" s="200"/>
      <c r="J513" s="200"/>
      <c r="K513" s="200"/>
      <c r="L513" s="200"/>
    </row>
    <row r="514" spans="1:12" x14ac:dyDescent="0.35">
      <c r="A514" s="200"/>
      <c r="B514" s="200" t="s">
        <v>432</v>
      </c>
      <c r="C514" s="200"/>
      <c r="D514" s="200"/>
      <c r="E514" s="200" t="s">
        <v>1725</v>
      </c>
      <c r="F514" s="200" t="s">
        <v>5038</v>
      </c>
      <c r="G514" s="200" t="s">
        <v>8614</v>
      </c>
      <c r="H514" s="200"/>
      <c r="I514" s="200"/>
      <c r="J514" s="200"/>
      <c r="K514" s="200"/>
      <c r="L514" s="200"/>
    </row>
    <row r="515" spans="1:12" x14ac:dyDescent="0.35">
      <c r="A515" s="200"/>
      <c r="B515" s="200" t="s">
        <v>432</v>
      </c>
      <c r="C515" s="200"/>
      <c r="D515" s="200"/>
      <c r="E515" s="200" t="s">
        <v>1725</v>
      </c>
      <c r="F515" s="200" t="s">
        <v>5040</v>
      </c>
      <c r="G515" s="200" t="s">
        <v>8614</v>
      </c>
      <c r="H515" s="200"/>
      <c r="I515" s="200"/>
      <c r="J515" s="200"/>
      <c r="K515" s="200"/>
      <c r="L515" s="200"/>
    </row>
    <row r="516" spans="1:12" x14ac:dyDescent="0.35">
      <c r="A516" s="200"/>
      <c r="B516" s="200" t="s">
        <v>432</v>
      </c>
      <c r="C516" s="200"/>
      <c r="D516" s="200"/>
      <c r="E516" s="200" t="s">
        <v>1725</v>
      </c>
      <c r="F516" s="200" t="s">
        <v>2425</v>
      </c>
      <c r="G516" s="200" t="s">
        <v>6318</v>
      </c>
      <c r="H516" s="200"/>
      <c r="I516" s="200"/>
      <c r="J516" s="200"/>
      <c r="K516" s="200" t="s">
        <v>174</v>
      </c>
      <c r="L516" s="200"/>
    </row>
    <row r="517" spans="1:12" x14ac:dyDescent="0.35">
      <c r="A517" s="200"/>
      <c r="B517" s="200" t="s">
        <v>432</v>
      </c>
      <c r="C517" s="200"/>
      <c r="D517" s="200"/>
      <c r="E517" s="200" t="s">
        <v>1725</v>
      </c>
      <c r="F517" s="200" t="s">
        <v>2429</v>
      </c>
      <c r="G517" s="200" t="s">
        <v>6318</v>
      </c>
      <c r="H517" s="200"/>
      <c r="I517" s="200"/>
      <c r="J517" s="200"/>
      <c r="K517" s="200" t="s">
        <v>174</v>
      </c>
      <c r="L517" s="200"/>
    </row>
    <row r="518" spans="1:12" x14ac:dyDescent="0.35">
      <c r="A518" s="200"/>
      <c r="B518" s="200" t="s">
        <v>432</v>
      </c>
      <c r="C518" s="200"/>
      <c r="D518" s="200"/>
      <c r="E518" s="200" t="s">
        <v>1725</v>
      </c>
      <c r="F518" s="200" t="s">
        <v>2426</v>
      </c>
      <c r="G518" s="200" t="s">
        <v>8614</v>
      </c>
      <c r="H518" s="200" t="s">
        <v>174</v>
      </c>
      <c r="I518" s="200"/>
      <c r="J518" s="200"/>
      <c r="K518" s="200"/>
      <c r="L518" s="200"/>
    </row>
    <row r="519" spans="1:12" x14ac:dyDescent="0.35">
      <c r="A519" s="200"/>
      <c r="B519" s="200" t="s">
        <v>432</v>
      </c>
      <c r="C519" s="200"/>
      <c r="D519" s="200"/>
      <c r="E519" s="200" t="s">
        <v>1725</v>
      </c>
      <c r="F519" s="200" t="s">
        <v>2430</v>
      </c>
      <c r="G519" s="200" t="s">
        <v>8614</v>
      </c>
      <c r="H519" s="200" t="s">
        <v>174</v>
      </c>
      <c r="I519" s="200"/>
      <c r="J519" s="200"/>
      <c r="K519" s="200"/>
      <c r="L519" s="200"/>
    </row>
    <row r="520" spans="1:12" x14ac:dyDescent="0.35">
      <c r="A520" s="200"/>
      <c r="B520" s="200" t="s">
        <v>432</v>
      </c>
      <c r="C520" s="200"/>
      <c r="D520" s="200"/>
      <c r="E520" s="200" t="s">
        <v>1729</v>
      </c>
      <c r="F520" s="200" t="s">
        <v>2430</v>
      </c>
      <c r="G520" s="200" t="s">
        <v>8614</v>
      </c>
      <c r="H520" s="200"/>
      <c r="I520" s="200"/>
      <c r="J520" s="200"/>
      <c r="K520" s="200" t="s">
        <v>174</v>
      </c>
      <c r="L520" s="200"/>
    </row>
    <row r="521" spans="1:12" x14ac:dyDescent="0.35">
      <c r="A521" s="200"/>
      <c r="B521" s="200" t="s">
        <v>432</v>
      </c>
      <c r="C521" s="200"/>
      <c r="D521" s="200"/>
      <c r="E521" s="200" t="s">
        <v>1729</v>
      </c>
      <c r="F521" s="200" t="s">
        <v>5029</v>
      </c>
      <c r="G521" s="200" t="s">
        <v>8614</v>
      </c>
      <c r="H521" s="200"/>
      <c r="I521" s="200"/>
      <c r="J521" s="200"/>
      <c r="K521" s="200"/>
      <c r="L521" s="200"/>
    </row>
    <row r="522" spans="1:12" x14ac:dyDescent="0.35">
      <c r="A522" s="200"/>
      <c r="B522" s="200" t="s">
        <v>432</v>
      </c>
      <c r="C522" s="200"/>
      <c r="D522" s="200"/>
      <c r="E522" s="200" t="s">
        <v>1729</v>
      </c>
      <c r="F522" s="200" t="s">
        <v>5033</v>
      </c>
      <c r="G522" s="200" t="s">
        <v>8614</v>
      </c>
      <c r="H522" s="200"/>
      <c r="I522" s="200"/>
      <c r="J522" s="200"/>
      <c r="K522" s="200"/>
      <c r="L522" s="200"/>
    </row>
    <row r="523" spans="1:12" x14ac:dyDescent="0.35">
      <c r="A523" s="200"/>
      <c r="B523" s="200" t="s">
        <v>432</v>
      </c>
      <c r="C523" s="200"/>
      <c r="D523" s="200"/>
      <c r="E523" s="200" t="s">
        <v>1729</v>
      </c>
      <c r="F523" s="200" t="s">
        <v>2435</v>
      </c>
      <c r="G523" s="200" t="s">
        <v>8614</v>
      </c>
      <c r="H523" s="200"/>
      <c r="I523" s="200"/>
      <c r="J523" s="200"/>
      <c r="K523" s="200"/>
      <c r="L523" s="200"/>
    </row>
    <row r="524" spans="1:12" x14ac:dyDescent="0.35">
      <c r="A524" s="200"/>
      <c r="B524" s="200" t="s">
        <v>432</v>
      </c>
      <c r="C524" s="200"/>
      <c r="D524" s="200"/>
      <c r="E524" s="200" t="s">
        <v>1729</v>
      </c>
      <c r="F524" s="200" t="s">
        <v>2437</v>
      </c>
      <c r="G524" s="200" t="s">
        <v>8614</v>
      </c>
      <c r="H524" s="200"/>
      <c r="I524" s="200"/>
      <c r="J524" s="200"/>
      <c r="K524" s="200" t="s">
        <v>174</v>
      </c>
      <c r="L524" s="200"/>
    </row>
    <row r="525" spans="1:12" x14ac:dyDescent="0.35">
      <c r="A525" s="200"/>
      <c r="B525" s="200" t="s">
        <v>432</v>
      </c>
      <c r="C525" s="200"/>
      <c r="D525" s="200"/>
      <c r="E525" s="200" t="s">
        <v>1729</v>
      </c>
      <c r="F525" s="200" t="s">
        <v>2438</v>
      </c>
      <c r="G525" s="200" t="s">
        <v>8614</v>
      </c>
      <c r="H525" s="200" t="s">
        <v>174</v>
      </c>
      <c r="I525" s="200"/>
      <c r="J525" s="200"/>
      <c r="K525" s="200"/>
      <c r="L525" s="200"/>
    </row>
    <row r="526" spans="1:12" x14ac:dyDescent="0.35">
      <c r="A526" s="200"/>
      <c r="B526" s="200" t="s">
        <v>432</v>
      </c>
      <c r="C526" s="200"/>
      <c r="D526" s="200"/>
      <c r="E526" s="200" t="s">
        <v>1730</v>
      </c>
      <c r="F526" s="200" t="s">
        <v>5029</v>
      </c>
      <c r="G526" s="200" t="s">
        <v>8614</v>
      </c>
      <c r="H526" s="200"/>
      <c r="I526" s="200"/>
      <c r="J526" s="200"/>
      <c r="K526" s="200"/>
      <c r="L526" s="200"/>
    </row>
    <row r="527" spans="1:12" x14ac:dyDescent="0.35">
      <c r="A527" s="200"/>
      <c r="B527" s="200" t="s">
        <v>432</v>
      </c>
      <c r="C527" s="200"/>
      <c r="D527" s="200"/>
      <c r="E527" s="200" t="s">
        <v>1730</v>
      </c>
      <c r="F527" s="200" t="s">
        <v>5033</v>
      </c>
      <c r="G527" s="200" t="s">
        <v>8614</v>
      </c>
      <c r="H527" s="200"/>
      <c r="I527" s="200"/>
      <c r="J527" s="200"/>
      <c r="K527" s="200"/>
      <c r="L527" s="200"/>
    </row>
    <row r="528" spans="1:12" x14ac:dyDescent="0.35">
      <c r="A528" s="200"/>
      <c r="B528" s="200" t="s">
        <v>432</v>
      </c>
      <c r="C528" s="200"/>
      <c r="D528" s="200"/>
      <c r="E528" s="200" t="s">
        <v>1730</v>
      </c>
      <c r="F528" s="200" t="s">
        <v>5038</v>
      </c>
      <c r="G528" s="200" t="s">
        <v>8614</v>
      </c>
      <c r="H528" s="200"/>
      <c r="I528" s="200"/>
      <c r="J528" s="200"/>
      <c r="K528" s="200"/>
      <c r="L528" s="200"/>
    </row>
    <row r="529" spans="1:13" x14ac:dyDescent="0.35">
      <c r="A529" s="200"/>
      <c r="B529" s="200" t="s">
        <v>432</v>
      </c>
      <c r="C529" s="200"/>
      <c r="D529" s="200"/>
      <c r="E529" s="200" t="s">
        <v>1730</v>
      </c>
      <c r="F529" s="200" t="s">
        <v>5040</v>
      </c>
      <c r="G529" s="200" t="s">
        <v>8614</v>
      </c>
      <c r="H529" s="200"/>
      <c r="I529" s="200"/>
      <c r="J529" s="200"/>
      <c r="K529" s="200"/>
      <c r="L529" s="200"/>
    </row>
    <row r="530" spans="1:13" x14ac:dyDescent="0.35">
      <c r="A530" s="200"/>
      <c r="B530" s="200" t="s">
        <v>432</v>
      </c>
      <c r="C530" s="200"/>
      <c r="D530" s="200"/>
      <c r="E530" s="200" t="s">
        <v>1730</v>
      </c>
      <c r="F530" s="200" t="s">
        <v>2426</v>
      </c>
      <c r="G530" s="200" t="s">
        <v>8614</v>
      </c>
      <c r="H530" s="200"/>
      <c r="I530" s="200"/>
      <c r="J530" s="200"/>
      <c r="K530" s="200" t="s">
        <v>174</v>
      </c>
      <c r="L530" s="200"/>
    </row>
    <row r="531" spans="1:13" x14ac:dyDescent="0.35">
      <c r="A531" s="200"/>
      <c r="B531" s="200" t="s">
        <v>432</v>
      </c>
      <c r="C531" s="200"/>
      <c r="D531" s="200"/>
      <c r="E531" s="200" t="s">
        <v>1730</v>
      </c>
      <c r="F531" s="200" t="s">
        <v>2438</v>
      </c>
      <c r="G531" s="200" t="s">
        <v>8614</v>
      </c>
      <c r="H531" s="200"/>
      <c r="I531" s="200"/>
      <c r="J531" s="200"/>
      <c r="K531" s="200" t="s">
        <v>174</v>
      </c>
      <c r="L531" s="200"/>
    </row>
    <row r="532" spans="1:13" x14ac:dyDescent="0.35">
      <c r="A532" s="200"/>
      <c r="B532" s="200" t="s">
        <v>432</v>
      </c>
      <c r="C532" s="200"/>
      <c r="D532" s="200"/>
      <c r="E532" s="200" t="s">
        <v>1730</v>
      </c>
      <c r="F532" s="200" t="s">
        <v>5046</v>
      </c>
      <c r="G532" s="18" t="s">
        <v>8614</v>
      </c>
      <c r="H532" s="200" t="s">
        <v>174</v>
      </c>
      <c r="I532" s="200"/>
      <c r="J532" s="200"/>
      <c r="K532" s="200"/>
      <c r="L532" s="200"/>
    </row>
    <row r="533" spans="1:13" s="24" customFormat="1" x14ac:dyDescent="0.35">
      <c r="A533" s="18"/>
      <c r="B533" s="200" t="s">
        <v>432</v>
      </c>
      <c r="C533" s="18"/>
      <c r="D533" s="18"/>
      <c r="E533" s="200" t="s">
        <v>1731</v>
      </c>
      <c r="F533" s="200" t="s">
        <v>5046</v>
      </c>
      <c r="G533" s="18" t="s">
        <v>8614</v>
      </c>
      <c r="H533" s="18"/>
      <c r="I533" s="18"/>
      <c r="J533" s="18"/>
      <c r="K533" s="18" t="s">
        <v>174</v>
      </c>
      <c r="L533" s="18"/>
    </row>
    <row r="534" spans="1:13" s="26" customFormat="1" x14ac:dyDescent="0.35">
      <c r="A534" s="202"/>
      <c r="B534" s="200" t="s">
        <v>432</v>
      </c>
      <c r="C534" s="202"/>
      <c r="D534" s="202"/>
      <c r="E534" s="200" t="s">
        <v>1731</v>
      </c>
      <c r="F534" s="202" t="s">
        <v>463</v>
      </c>
      <c r="G534" s="202" t="s">
        <v>8614</v>
      </c>
      <c r="H534" s="202" t="s">
        <v>174</v>
      </c>
      <c r="I534" s="202"/>
      <c r="J534" s="202"/>
      <c r="K534" s="202"/>
      <c r="L534" s="202"/>
    </row>
    <row r="535" spans="1:13" x14ac:dyDescent="0.35">
      <c r="A535" s="18"/>
      <c r="B535" s="200" t="s">
        <v>432</v>
      </c>
      <c r="C535" s="18"/>
      <c r="D535" s="18"/>
      <c r="E535" s="200" t="s">
        <v>1869</v>
      </c>
      <c r="F535" s="18" t="s">
        <v>5678</v>
      </c>
      <c r="G535" s="18" t="s">
        <v>8614</v>
      </c>
      <c r="H535" s="18"/>
      <c r="I535" s="18"/>
      <c r="J535" s="18"/>
      <c r="K535" s="18"/>
      <c r="L535" s="18"/>
    </row>
    <row r="536" spans="1:13" x14ac:dyDescent="0.35">
      <c r="A536" s="200"/>
      <c r="B536" s="200" t="s">
        <v>432</v>
      </c>
      <c r="C536" s="200"/>
      <c r="D536" s="200"/>
      <c r="E536" s="200" t="s">
        <v>1869</v>
      </c>
      <c r="F536" s="200" t="s">
        <v>5695</v>
      </c>
      <c r="G536" s="200" t="s">
        <v>8614</v>
      </c>
      <c r="H536" s="200"/>
      <c r="I536" s="200" t="s">
        <v>174</v>
      </c>
      <c r="J536" s="200"/>
      <c r="K536" s="200"/>
      <c r="L536" s="200"/>
    </row>
    <row r="537" spans="1:13" x14ac:dyDescent="0.35">
      <c r="A537" s="200"/>
      <c r="B537" s="200" t="s">
        <v>432</v>
      </c>
      <c r="C537" s="200"/>
      <c r="D537" s="200"/>
      <c r="E537" s="200" t="s">
        <v>1869</v>
      </c>
      <c r="F537" s="200" t="s">
        <v>5590</v>
      </c>
      <c r="G537" s="200" t="s">
        <v>6318</v>
      </c>
      <c r="H537" s="200"/>
      <c r="I537" s="200"/>
      <c r="J537" s="200"/>
      <c r="K537" s="200"/>
      <c r="L537" s="200"/>
    </row>
    <row r="538" spans="1:13" x14ac:dyDescent="0.35">
      <c r="A538" s="200"/>
      <c r="B538" s="200" t="s">
        <v>432</v>
      </c>
      <c r="C538" s="200"/>
      <c r="D538" s="200"/>
      <c r="E538" s="200" t="s">
        <v>1869</v>
      </c>
      <c r="F538" s="200" t="s">
        <v>5751</v>
      </c>
      <c r="G538" s="200" t="s">
        <v>6318</v>
      </c>
      <c r="H538" s="200"/>
      <c r="I538" s="200"/>
      <c r="J538" s="200"/>
      <c r="K538" s="200"/>
      <c r="L538" s="200"/>
    </row>
    <row r="539" spans="1:13" s="24" customFormat="1" x14ac:dyDescent="0.35">
      <c r="A539" s="18"/>
      <c r="B539" s="200" t="s">
        <v>432</v>
      </c>
      <c r="C539" s="18"/>
      <c r="D539" s="18"/>
      <c r="E539" s="18" t="s">
        <v>1869</v>
      </c>
      <c r="F539" s="18" t="s">
        <v>458</v>
      </c>
      <c r="G539" s="18" t="s">
        <v>6318</v>
      </c>
      <c r="H539" s="18"/>
      <c r="I539" s="18"/>
      <c r="J539" s="18"/>
      <c r="K539" s="18"/>
      <c r="L539" s="18"/>
    </row>
    <row r="540" spans="1:13" x14ac:dyDescent="0.35">
      <c r="A540" s="200"/>
      <c r="B540" s="200" t="s">
        <v>432</v>
      </c>
      <c r="C540" s="200"/>
      <c r="D540" s="200"/>
      <c r="E540" s="18" t="s">
        <v>1869</v>
      </c>
      <c r="F540" s="200" t="s">
        <v>461</v>
      </c>
      <c r="G540" s="200" t="s">
        <v>6318</v>
      </c>
      <c r="H540" s="200" t="s">
        <v>174</v>
      </c>
      <c r="I540" s="200"/>
      <c r="J540" s="200"/>
      <c r="K540" s="200"/>
      <c r="L540" s="200"/>
      <c r="M540" s="86" t="s">
        <v>231</v>
      </c>
    </row>
    <row r="541" spans="1:13" s="24" customFormat="1" x14ac:dyDescent="0.35">
      <c r="A541" s="18"/>
      <c r="B541" s="200" t="s">
        <v>432</v>
      </c>
      <c r="C541" s="18"/>
      <c r="D541" s="18"/>
      <c r="E541" s="18" t="s">
        <v>1732</v>
      </c>
      <c r="F541" s="18" t="s">
        <v>5678</v>
      </c>
      <c r="G541" s="18" t="s">
        <v>8614</v>
      </c>
      <c r="H541" s="18"/>
      <c r="I541" s="18"/>
      <c r="J541" s="18"/>
      <c r="K541" s="18"/>
      <c r="L541" s="18"/>
    </row>
    <row r="542" spans="1:13" x14ac:dyDescent="0.35">
      <c r="A542" s="200"/>
      <c r="B542" s="200" t="s">
        <v>432</v>
      </c>
      <c r="C542" s="200"/>
      <c r="D542" s="200"/>
      <c r="E542" s="18" t="s">
        <v>1732</v>
      </c>
      <c r="F542" s="200" t="s">
        <v>5695</v>
      </c>
      <c r="G542" s="200" t="s">
        <v>8614</v>
      </c>
      <c r="H542" s="200"/>
      <c r="I542" s="200"/>
      <c r="J542" s="200"/>
      <c r="K542" s="200"/>
      <c r="L542" s="200"/>
    </row>
    <row r="543" spans="1:13" x14ac:dyDescent="0.35">
      <c r="A543" s="200"/>
      <c r="B543" s="200" t="s">
        <v>432</v>
      </c>
      <c r="C543" s="200"/>
      <c r="D543" s="200"/>
      <c r="E543" s="18" t="s">
        <v>1732</v>
      </c>
      <c r="F543" s="200" t="s">
        <v>5590</v>
      </c>
      <c r="G543" s="200" t="s">
        <v>6318</v>
      </c>
      <c r="H543" s="200"/>
      <c r="I543" s="200"/>
      <c r="J543" s="200"/>
      <c r="K543" s="200"/>
      <c r="L543" s="200"/>
    </row>
    <row r="544" spans="1:13" x14ac:dyDescent="0.35">
      <c r="A544" s="200"/>
      <c r="B544" s="200" t="s">
        <v>432</v>
      </c>
      <c r="C544" s="200"/>
      <c r="D544" s="200"/>
      <c r="E544" s="18" t="s">
        <v>1732</v>
      </c>
      <c r="F544" s="200" t="s">
        <v>5751</v>
      </c>
      <c r="G544" s="200" t="s">
        <v>6318</v>
      </c>
      <c r="H544" s="200"/>
      <c r="I544" s="200"/>
      <c r="J544" s="200"/>
      <c r="K544" s="200"/>
      <c r="L544" s="200"/>
    </row>
    <row r="545" spans="1:12" x14ac:dyDescent="0.35">
      <c r="A545" s="200"/>
      <c r="B545" s="200" t="s">
        <v>432</v>
      </c>
      <c r="C545" s="200"/>
      <c r="D545" s="200"/>
      <c r="E545" s="18" t="s">
        <v>1732</v>
      </c>
      <c r="F545" s="200" t="s">
        <v>458</v>
      </c>
      <c r="G545" s="200" t="s">
        <v>6318</v>
      </c>
      <c r="H545" s="200"/>
      <c r="I545" s="200"/>
      <c r="J545" s="200"/>
      <c r="K545" s="200"/>
      <c r="L545" s="200"/>
    </row>
    <row r="546" spans="1:12" x14ac:dyDescent="0.35">
      <c r="A546" s="200"/>
      <c r="B546" s="200" t="s">
        <v>432</v>
      </c>
      <c r="C546" s="200"/>
      <c r="D546" s="200"/>
      <c r="E546" s="18" t="s">
        <v>1732</v>
      </c>
      <c r="F546" s="200" t="s">
        <v>461</v>
      </c>
      <c r="G546" s="200" t="s">
        <v>6318</v>
      </c>
      <c r="H546" s="200"/>
      <c r="I546" s="200"/>
      <c r="J546" s="200"/>
      <c r="K546" s="200" t="s">
        <v>174</v>
      </c>
      <c r="L546" s="200"/>
    </row>
    <row r="547" spans="1:12" x14ac:dyDescent="0.35">
      <c r="A547" s="200"/>
      <c r="B547" s="200" t="s">
        <v>432</v>
      </c>
      <c r="C547" s="200"/>
      <c r="D547" s="200"/>
      <c r="E547" s="18" t="s">
        <v>1732</v>
      </c>
      <c r="F547" s="200" t="s">
        <v>2423</v>
      </c>
      <c r="G547" s="200" t="s">
        <v>6318</v>
      </c>
      <c r="H547" s="200" t="s">
        <v>174</v>
      </c>
      <c r="I547" s="200"/>
      <c r="J547" s="200"/>
      <c r="K547" s="200"/>
      <c r="L547" s="200"/>
    </row>
    <row r="548" spans="1:12" x14ac:dyDescent="0.35">
      <c r="A548" s="200"/>
      <c r="B548" s="200" t="s">
        <v>432</v>
      </c>
      <c r="C548" s="200"/>
      <c r="D548" s="200"/>
      <c r="E548" s="18" t="s">
        <v>1978</v>
      </c>
      <c r="F548" s="200" t="s">
        <v>2423</v>
      </c>
      <c r="G548" s="200" t="s">
        <v>6318</v>
      </c>
      <c r="H548" s="200"/>
      <c r="I548" s="200"/>
      <c r="J548" s="200"/>
      <c r="K548" s="200" t="s">
        <v>174</v>
      </c>
      <c r="L548" s="200"/>
    </row>
    <row r="549" spans="1:12" x14ac:dyDescent="0.35">
      <c r="A549" s="200"/>
      <c r="B549" s="200" t="s">
        <v>432</v>
      </c>
      <c r="C549" s="200"/>
      <c r="D549" s="200"/>
      <c r="E549" s="18" t="s">
        <v>1978</v>
      </c>
      <c r="F549" s="200" t="s">
        <v>5590</v>
      </c>
      <c r="G549" s="200" t="s">
        <v>6318</v>
      </c>
      <c r="H549" s="200"/>
      <c r="I549" s="200"/>
      <c r="J549" s="200"/>
      <c r="K549" s="200"/>
      <c r="L549" s="200"/>
    </row>
    <row r="550" spans="1:12" x14ac:dyDescent="0.35">
      <c r="A550" s="200"/>
      <c r="B550" s="200" t="s">
        <v>432</v>
      </c>
      <c r="C550" s="200"/>
      <c r="D550" s="200"/>
      <c r="E550" s="18" t="s">
        <v>1978</v>
      </c>
      <c r="F550" s="200" t="s">
        <v>5751</v>
      </c>
      <c r="G550" s="200" t="s">
        <v>6318</v>
      </c>
      <c r="H550" s="200"/>
      <c r="I550" s="200"/>
      <c r="J550" s="200"/>
      <c r="K550" s="200"/>
      <c r="L550" s="200"/>
    </row>
    <row r="551" spans="1:12" x14ac:dyDescent="0.35">
      <c r="A551" s="200"/>
      <c r="B551" s="200" t="s">
        <v>432</v>
      </c>
      <c r="C551" s="200"/>
      <c r="D551" s="200"/>
      <c r="E551" s="18" t="s">
        <v>1978</v>
      </c>
      <c r="F551" s="200" t="s">
        <v>458</v>
      </c>
      <c r="G551" s="200" t="s">
        <v>6318</v>
      </c>
      <c r="H551" s="200"/>
      <c r="I551" s="200"/>
      <c r="J551" s="200"/>
      <c r="K551" s="200"/>
      <c r="L551" s="200"/>
    </row>
    <row r="552" spans="1:12" x14ac:dyDescent="0.35">
      <c r="A552" s="200"/>
      <c r="B552" s="200" t="s">
        <v>432</v>
      </c>
      <c r="C552" s="200"/>
      <c r="D552" s="200"/>
      <c r="E552" s="18" t="s">
        <v>1978</v>
      </c>
      <c r="F552" s="200" t="s">
        <v>2424</v>
      </c>
      <c r="G552" s="200" t="s">
        <v>6318</v>
      </c>
      <c r="H552" s="200" t="s">
        <v>174</v>
      </c>
      <c r="I552" s="200"/>
      <c r="J552" s="200"/>
      <c r="K552" s="200"/>
      <c r="L552" s="200"/>
    </row>
    <row r="553" spans="1:12" x14ac:dyDescent="0.35">
      <c r="A553" s="200"/>
      <c r="B553" s="200" t="s">
        <v>432</v>
      </c>
      <c r="C553" s="200"/>
      <c r="D553" s="200"/>
      <c r="E553" s="200" t="s">
        <v>1979</v>
      </c>
      <c r="F553" s="200" t="s">
        <v>461</v>
      </c>
      <c r="G553" s="200" t="s">
        <v>6318</v>
      </c>
      <c r="H553" s="200"/>
      <c r="I553" s="200"/>
      <c r="J553" s="200"/>
      <c r="K553" s="200" t="s">
        <v>174</v>
      </c>
      <c r="L553" s="200"/>
    </row>
    <row r="554" spans="1:12" x14ac:dyDescent="0.35">
      <c r="A554" s="200"/>
      <c r="B554" s="200" t="s">
        <v>432</v>
      </c>
      <c r="C554" s="200"/>
      <c r="D554" s="200"/>
      <c r="E554" s="200" t="s">
        <v>1979</v>
      </c>
      <c r="F554" s="200" t="s">
        <v>5590</v>
      </c>
      <c r="G554" s="200" t="s">
        <v>6318</v>
      </c>
      <c r="H554" s="200"/>
      <c r="I554" s="200"/>
      <c r="J554" s="200"/>
      <c r="K554" s="200"/>
      <c r="L554" s="200"/>
    </row>
    <row r="555" spans="1:12" x14ac:dyDescent="0.35">
      <c r="A555" s="200"/>
      <c r="B555" s="200" t="s">
        <v>432</v>
      </c>
      <c r="C555" s="200"/>
      <c r="D555" s="200"/>
      <c r="E555" s="200" t="s">
        <v>1979</v>
      </c>
      <c r="F555" s="200" t="s">
        <v>5751</v>
      </c>
      <c r="G555" s="200" t="s">
        <v>6318</v>
      </c>
      <c r="H555" s="200"/>
      <c r="I555" s="200"/>
      <c r="J555" s="200"/>
      <c r="K555" s="200"/>
      <c r="L555" s="200"/>
    </row>
    <row r="556" spans="1:12" x14ac:dyDescent="0.35">
      <c r="A556" s="200"/>
      <c r="B556" s="200" t="s">
        <v>432</v>
      </c>
      <c r="C556" s="200"/>
      <c r="D556" s="200"/>
      <c r="E556" s="200" t="s">
        <v>1979</v>
      </c>
      <c r="F556" s="200" t="s">
        <v>458</v>
      </c>
      <c r="G556" s="200" t="s">
        <v>6318</v>
      </c>
      <c r="H556" s="200"/>
      <c r="I556" s="200"/>
      <c r="J556" s="200"/>
      <c r="K556" s="200"/>
      <c r="L556" s="200"/>
    </row>
    <row r="557" spans="1:12" x14ac:dyDescent="0.35">
      <c r="A557" s="200"/>
      <c r="B557" s="200" t="s">
        <v>432</v>
      </c>
      <c r="C557" s="200"/>
      <c r="D557" s="200"/>
      <c r="E557" s="200" t="s">
        <v>1979</v>
      </c>
      <c r="F557" s="200" t="s">
        <v>2462</v>
      </c>
      <c r="G557" s="200" t="s">
        <v>8614</v>
      </c>
      <c r="H557" s="200" t="s">
        <v>174</v>
      </c>
      <c r="I557" s="200"/>
      <c r="J557" s="200"/>
      <c r="K557" s="200"/>
      <c r="L557" s="200"/>
    </row>
    <row r="558" spans="1:12" x14ac:dyDescent="0.35">
      <c r="A558" s="200"/>
      <c r="B558" s="200" t="s">
        <v>432</v>
      </c>
      <c r="C558" s="200"/>
      <c r="D558" s="200"/>
      <c r="E558" s="200" t="s">
        <v>1980</v>
      </c>
      <c r="F558" s="200" t="s">
        <v>2462</v>
      </c>
      <c r="G558" s="200" t="s">
        <v>8614</v>
      </c>
      <c r="H558" s="200"/>
      <c r="I558" s="200"/>
      <c r="J558" s="200"/>
      <c r="K558" s="200" t="s">
        <v>174</v>
      </c>
      <c r="L558" s="200"/>
    </row>
    <row r="559" spans="1:12" x14ac:dyDescent="0.35">
      <c r="A559" s="200"/>
      <c r="B559" s="200" t="s">
        <v>432</v>
      </c>
      <c r="C559" s="200"/>
      <c r="D559" s="200"/>
      <c r="E559" s="200" t="s">
        <v>1980</v>
      </c>
      <c r="F559" s="200" t="s">
        <v>5590</v>
      </c>
      <c r="G559" s="200" t="s">
        <v>6318</v>
      </c>
      <c r="H559" s="200"/>
      <c r="I559" s="200"/>
      <c r="J559" s="200"/>
      <c r="K559" s="200"/>
      <c r="L559" s="200"/>
    </row>
    <row r="560" spans="1:12" x14ac:dyDescent="0.35">
      <c r="A560" s="200"/>
      <c r="B560" s="200" t="s">
        <v>432</v>
      </c>
      <c r="C560" s="200"/>
      <c r="D560" s="200"/>
      <c r="E560" s="200" t="s">
        <v>1980</v>
      </c>
      <c r="F560" s="200" t="s">
        <v>5751</v>
      </c>
      <c r="G560" s="200" t="s">
        <v>6318</v>
      </c>
      <c r="H560" s="200"/>
      <c r="I560" s="200"/>
      <c r="J560" s="200"/>
      <c r="K560" s="200"/>
      <c r="L560" s="200"/>
    </row>
    <row r="561" spans="1:12" x14ac:dyDescent="0.35">
      <c r="A561" s="200"/>
      <c r="B561" s="200" t="s">
        <v>432</v>
      </c>
      <c r="C561" s="200"/>
      <c r="D561" s="200"/>
      <c r="E561" s="200" t="s">
        <v>1980</v>
      </c>
      <c r="F561" s="200" t="s">
        <v>458</v>
      </c>
      <c r="G561" s="200" t="s">
        <v>6318</v>
      </c>
      <c r="H561" s="200"/>
      <c r="I561" s="200"/>
      <c r="J561" s="200"/>
      <c r="K561" s="200"/>
      <c r="L561" s="200"/>
    </row>
    <row r="562" spans="1:12" x14ac:dyDescent="0.35">
      <c r="A562" s="200"/>
      <c r="B562" s="200" t="s">
        <v>432</v>
      </c>
      <c r="C562" s="200"/>
      <c r="D562" s="200"/>
      <c r="E562" s="200" t="s">
        <v>1980</v>
      </c>
      <c r="F562" s="200" t="s">
        <v>2423</v>
      </c>
      <c r="G562" s="200" t="s">
        <v>6318</v>
      </c>
      <c r="H562" s="200"/>
      <c r="I562" s="200"/>
      <c r="J562" s="200"/>
      <c r="K562" s="200" t="s">
        <v>174</v>
      </c>
      <c r="L562" s="200"/>
    </row>
    <row r="563" spans="1:12" x14ac:dyDescent="0.35">
      <c r="A563" s="200"/>
      <c r="B563" s="200" t="s">
        <v>432</v>
      </c>
      <c r="C563" s="200"/>
      <c r="D563" s="200"/>
      <c r="E563" s="200" t="s">
        <v>1980</v>
      </c>
      <c r="F563" s="200" t="s">
        <v>5042</v>
      </c>
      <c r="G563" s="200" t="s">
        <v>6318</v>
      </c>
      <c r="H563" s="200" t="s">
        <v>174</v>
      </c>
      <c r="I563" s="200"/>
      <c r="J563" s="200"/>
      <c r="K563" s="200"/>
      <c r="L563" s="200"/>
    </row>
    <row r="564" spans="1:12" x14ac:dyDescent="0.35">
      <c r="A564" s="200"/>
      <c r="B564" s="200" t="s">
        <v>432</v>
      </c>
      <c r="C564" s="200"/>
      <c r="D564" s="200"/>
      <c r="E564" s="200" t="s">
        <v>1981</v>
      </c>
      <c r="F564" s="200" t="s">
        <v>2462</v>
      </c>
      <c r="G564" s="200" t="s">
        <v>8614</v>
      </c>
      <c r="H564" s="200"/>
      <c r="I564" s="200"/>
      <c r="J564" s="200"/>
      <c r="K564" s="200" t="s">
        <v>174</v>
      </c>
      <c r="L564" s="200"/>
    </row>
    <row r="565" spans="1:12" x14ac:dyDescent="0.35">
      <c r="A565" s="200"/>
      <c r="B565" s="200" t="s">
        <v>432</v>
      </c>
      <c r="C565" s="200"/>
      <c r="D565" s="200"/>
      <c r="E565" s="200" t="s">
        <v>1981</v>
      </c>
      <c r="F565" s="200" t="s">
        <v>5590</v>
      </c>
      <c r="G565" s="200" t="s">
        <v>6318</v>
      </c>
      <c r="H565" s="200"/>
      <c r="I565" s="200"/>
      <c r="J565" s="200"/>
      <c r="K565" s="200"/>
      <c r="L565" s="200"/>
    </row>
    <row r="566" spans="1:12" x14ac:dyDescent="0.35">
      <c r="A566" s="200"/>
      <c r="B566" s="200" t="s">
        <v>432</v>
      </c>
      <c r="C566" s="200"/>
      <c r="D566" s="200"/>
      <c r="E566" s="200" t="s">
        <v>1981</v>
      </c>
      <c r="F566" s="200" t="s">
        <v>5751</v>
      </c>
      <c r="G566" s="200" t="s">
        <v>6318</v>
      </c>
      <c r="H566" s="200"/>
      <c r="I566" s="200"/>
      <c r="J566" s="200"/>
      <c r="K566" s="200"/>
      <c r="L566" s="200"/>
    </row>
    <row r="567" spans="1:12" x14ac:dyDescent="0.35">
      <c r="A567" s="200"/>
      <c r="B567" s="200" t="s">
        <v>432</v>
      </c>
      <c r="C567" s="200"/>
      <c r="D567" s="200"/>
      <c r="E567" s="200" t="s">
        <v>1981</v>
      </c>
      <c r="F567" s="200" t="s">
        <v>458</v>
      </c>
      <c r="G567" s="200" t="s">
        <v>6318</v>
      </c>
      <c r="H567" s="200"/>
      <c r="I567" s="200"/>
      <c r="J567" s="200"/>
      <c r="K567" s="200"/>
      <c r="L567" s="200"/>
    </row>
    <row r="568" spans="1:12" x14ac:dyDescent="0.35">
      <c r="A568" s="200"/>
      <c r="B568" s="200" t="s">
        <v>432</v>
      </c>
      <c r="C568" s="200"/>
      <c r="D568" s="200"/>
      <c r="E568" s="200" t="s">
        <v>1981</v>
      </c>
      <c r="F568" s="200" t="s">
        <v>2463</v>
      </c>
      <c r="G568" s="200" t="s">
        <v>6318</v>
      </c>
      <c r="H568" s="200" t="s">
        <v>174</v>
      </c>
      <c r="I568" s="200"/>
      <c r="J568" s="200"/>
      <c r="K568" s="200"/>
      <c r="L568" s="200"/>
    </row>
    <row r="569" spans="1:12" x14ac:dyDescent="0.35">
      <c r="A569" s="200"/>
      <c r="B569" s="200" t="s">
        <v>432</v>
      </c>
      <c r="C569" s="200"/>
      <c r="D569" s="200"/>
      <c r="E569" s="200" t="s">
        <v>1733</v>
      </c>
      <c r="F569" s="200" t="s">
        <v>5695</v>
      </c>
      <c r="G569" s="200" t="s">
        <v>8614</v>
      </c>
      <c r="H569" s="200"/>
      <c r="I569" s="200" t="s">
        <v>174</v>
      </c>
      <c r="J569" s="200"/>
      <c r="K569" s="200"/>
      <c r="L569" s="200"/>
    </row>
    <row r="570" spans="1:12" x14ac:dyDescent="0.35">
      <c r="A570" s="200"/>
      <c r="B570" s="200" t="s">
        <v>432</v>
      </c>
      <c r="C570" s="200"/>
      <c r="D570" s="200"/>
      <c r="E570" s="200" t="s">
        <v>1733</v>
      </c>
      <c r="F570" s="200" t="s">
        <v>5590</v>
      </c>
      <c r="G570" s="200" t="s">
        <v>6318</v>
      </c>
      <c r="H570" s="200"/>
      <c r="I570" s="200"/>
      <c r="J570" s="200"/>
      <c r="K570" s="200"/>
      <c r="L570" s="200"/>
    </row>
    <row r="571" spans="1:12" x14ac:dyDescent="0.35">
      <c r="A571" s="200"/>
      <c r="B571" s="200" t="s">
        <v>432</v>
      </c>
      <c r="C571" s="200"/>
      <c r="D571" s="200"/>
      <c r="E571" s="200" t="s">
        <v>1733</v>
      </c>
      <c r="F571" s="200" t="s">
        <v>5751</v>
      </c>
      <c r="G571" s="200" t="s">
        <v>6318</v>
      </c>
      <c r="H571" s="200"/>
      <c r="I571" s="200"/>
      <c r="J571" s="200"/>
      <c r="K571" s="200"/>
      <c r="L571" s="200"/>
    </row>
    <row r="572" spans="1:12" x14ac:dyDescent="0.35">
      <c r="A572" s="200"/>
      <c r="B572" s="200" t="s">
        <v>432</v>
      </c>
      <c r="C572" s="200"/>
      <c r="D572" s="200"/>
      <c r="E572" s="200" t="s">
        <v>1733</v>
      </c>
      <c r="F572" s="200" t="s">
        <v>458</v>
      </c>
      <c r="G572" s="200" t="s">
        <v>6318</v>
      </c>
      <c r="H572" s="200"/>
      <c r="I572" s="200"/>
      <c r="J572" s="200"/>
      <c r="K572" s="200"/>
      <c r="L572" s="200"/>
    </row>
    <row r="573" spans="1:12" x14ac:dyDescent="0.35">
      <c r="A573" s="200"/>
      <c r="B573" s="200" t="s">
        <v>432</v>
      </c>
      <c r="C573" s="200"/>
      <c r="D573" s="200"/>
      <c r="E573" s="200" t="s">
        <v>1733</v>
      </c>
      <c r="F573" s="200" t="s">
        <v>461</v>
      </c>
      <c r="G573" s="200" t="s">
        <v>6318</v>
      </c>
      <c r="H573" s="200"/>
      <c r="I573" s="200"/>
      <c r="J573" s="200"/>
      <c r="K573" s="200"/>
      <c r="L573" s="200"/>
    </row>
    <row r="574" spans="1:12" x14ac:dyDescent="0.35">
      <c r="A574" s="200"/>
      <c r="B574" s="200" t="s">
        <v>432</v>
      </c>
      <c r="C574" s="200"/>
      <c r="D574" s="200"/>
      <c r="E574" s="200" t="s">
        <v>1733</v>
      </c>
      <c r="F574" s="200" t="s">
        <v>5042</v>
      </c>
      <c r="G574" s="200" t="s">
        <v>6318</v>
      </c>
      <c r="H574" s="200"/>
      <c r="I574" s="200"/>
      <c r="J574" s="200"/>
      <c r="K574" s="200" t="s">
        <v>174</v>
      </c>
      <c r="L574" s="200"/>
    </row>
    <row r="575" spans="1:12" x14ac:dyDescent="0.35">
      <c r="A575" s="200"/>
      <c r="B575" s="200" t="s">
        <v>432</v>
      </c>
      <c r="C575" s="200"/>
      <c r="D575" s="200"/>
      <c r="E575" s="200" t="s">
        <v>1733</v>
      </c>
      <c r="F575" s="200" t="s">
        <v>2463</v>
      </c>
      <c r="G575" s="200" t="s">
        <v>6318</v>
      </c>
      <c r="H575" s="200"/>
      <c r="I575" s="200"/>
      <c r="J575" s="200"/>
      <c r="K575" s="200" t="s">
        <v>174</v>
      </c>
      <c r="L575" s="200"/>
    </row>
    <row r="576" spans="1:12" x14ac:dyDescent="0.35">
      <c r="A576" s="200"/>
      <c r="B576" s="200" t="s">
        <v>432</v>
      </c>
      <c r="C576" s="200"/>
      <c r="D576" s="200"/>
      <c r="E576" s="200" t="s">
        <v>1733</v>
      </c>
      <c r="F576" s="200" t="s">
        <v>551</v>
      </c>
      <c r="G576" s="200" t="s">
        <v>8614</v>
      </c>
      <c r="H576" s="200" t="s">
        <v>174</v>
      </c>
      <c r="I576" s="200"/>
      <c r="J576" s="200"/>
      <c r="K576" s="200"/>
      <c r="L576" s="200"/>
    </row>
    <row r="577" spans="1:12" x14ac:dyDescent="0.35">
      <c r="A577" s="200"/>
      <c r="B577" s="200" t="s">
        <v>432</v>
      </c>
      <c r="C577" s="200"/>
      <c r="D577" s="200"/>
      <c r="E577" s="200" t="s">
        <v>2409</v>
      </c>
      <c r="F577" s="200" t="s">
        <v>5042</v>
      </c>
      <c r="G577" s="200" t="s">
        <v>6318</v>
      </c>
      <c r="H577" s="200"/>
      <c r="I577" s="200"/>
      <c r="J577" s="200"/>
      <c r="K577" s="200"/>
      <c r="L577" s="200"/>
    </row>
    <row r="578" spans="1:12" x14ac:dyDescent="0.35">
      <c r="A578" s="200"/>
      <c r="B578" s="200" t="s">
        <v>432</v>
      </c>
      <c r="C578" s="200"/>
      <c r="D578" s="200"/>
      <c r="E578" s="200" t="s">
        <v>2409</v>
      </c>
      <c r="F578" s="200" t="s">
        <v>2463</v>
      </c>
      <c r="G578" s="200" t="s">
        <v>6318</v>
      </c>
      <c r="H578" s="200"/>
      <c r="I578" s="200"/>
      <c r="J578" s="200"/>
      <c r="K578" s="200"/>
      <c r="L578" s="200"/>
    </row>
    <row r="579" spans="1:12" x14ac:dyDescent="0.35">
      <c r="A579" s="200"/>
      <c r="B579" s="200" t="s">
        <v>432</v>
      </c>
      <c r="C579" s="200"/>
      <c r="D579" s="200"/>
      <c r="E579" s="200" t="s">
        <v>2409</v>
      </c>
      <c r="F579" s="200" t="s">
        <v>551</v>
      </c>
      <c r="G579" s="200" t="s">
        <v>8614</v>
      </c>
      <c r="H579" s="200"/>
      <c r="I579" s="200"/>
      <c r="J579" s="200"/>
      <c r="K579" s="200" t="s">
        <v>174</v>
      </c>
      <c r="L579" s="200"/>
    </row>
    <row r="580" spans="1:12" x14ac:dyDescent="0.35">
      <c r="A580" s="200"/>
      <c r="B580" s="200" t="s">
        <v>432</v>
      </c>
      <c r="C580" s="200"/>
      <c r="D580" s="200"/>
      <c r="E580" s="200" t="s">
        <v>2409</v>
      </c>
      <c r="F580" s="200" t="s">
        <v>2427</v>
      </c>
      <c r="G580" s="200" t="s">
        <v>6318</v>
      </c>
      <c r="H580" s="200" t="s">
        <v>174</v>
      </c>
      <c r="I580" s="200"/>
      <c r="J580" s="200"/>
      <c r="K580" s="200"/>
      <c r="L580" s="200"/>
    </row>
    <row r="581" spans="1:12" x14ac:dyDescent="0.35">
      <c r="A581" s="200"/>
      <c r="B581" s="200" t="s">
        <v>432</v>
      </c>
      <c r="C581" s="200"/>
      <c r="D581" s="200"/>
      <c r="E581" s="200" t="s">
        <v>1734</v>
      </c>
      <c r="F581" s="200" t="s">
        <v>5695</v>
      </c>
      <c r="G581" s="200" t="s">
        <v>8614</v>
      </c>
      <c r="H581" s="200"/>
      <c r="I581" s="200"/>
      <c r="J581" s="200"/>
      <c r="K581" s="200"/>
      <c r="L581" s="200"/>
    </row>
    <row r="582" spans="1:12" x14ac:dyDescent="0.35">
      <c r="A582" s="200"/>
      <c r="B582" s="200" t="s">
        <v>432</v>
      </c>
      <c r="C582" s="200"/>
      <c r="D582" s="200"/>
      <c r="E582" s="200" t="s">
        <v>1734</v>
      </c>
      <c r="F582" s="200" t="s">
        <v>5590</v>
      </c>
      <c r="G582" s="200" t="s">
        <v>6318</v>
      </c>
      <c r="H582" s="200"/>
      <c r="I582" s="200"/>
      <c r="J582" s="200"/>
      <c r="K582" s="200"/>
      <c r="L582" s="200"/>
    </row>
    <row r="583" spans="1:12" x14ac:dyDescent="0.35">
      <c r="A583" s="200"/>
      <c r="B583" s="200" t="s">
        <v>432</v>
      </c>
      <c r="C583" s="200"/>
      <c r="D583" s="200"/>
      <c r="E583" s="200" t="s">
        <v>1734</v>
      </c>
      <c r="F583" s="200" t="s">
        <v>5751</v>
      </c>
      <c r="G583" s="200" t="s">
        <v>6318</v>
      </c>
      <c r="H583" s="200"/>
      <c r="I583" s="200"/>
      <c r="J583" s="200"/>
      <c r="K583" s="200"/>
      <c r="L583" s="200"/>
    </row>
    <row r="584" spans="1:12" x14ac:dyDescent="0.35">
      <c r="A584" s="200"/>
      <c r="B584" s="200" t="s">
        <v>432</v>
      </c>
      <c r="C584" s="200"/>
      <c r="D584" s="200"/>
      <c r="E584" s="200" t="s">
        <v>1734</v>
      </c>
      <c r="F584" s="200" t="s">
        <v>458</v>
      </c>
      <c r="G584" s="200" t="s">
        <v>6318</v>
      </c>
      <c r="H584" s="200"/>
      <c r="I584" s="200"/>
      <c r="J584" s="200"/>
      <c r="K584" s="200"/>
      <c r="L584" s="200"/>
    </row>
    <row r="585" spans="1:12" x14ac:dyDescent="0.35">
      <c r="A585" s="200"/>
      <c r="B585" s="200" t="s">
        <v>432</v>
      </c>
      <c r="C585" s="200"/>
      <c r="D585" s="200"/>
      <c r="E585" s="200" t="s">
        <v>1734</v>
      </c>
      <c r="F585" s="200" t="s">
        <v>2423</v>
      </c>
      <c r="G585" s="200" t="s">
        <v>6318</v>
      </c>
      <c r="H585" s="200"/>
      <c r="I585" s="200"/>
      <c r="J585" s="200"/>
      <c r="K585" s="200"/>
      <c r="L585" s="200"/>
    </row>
    <row r="586" spans="1:12" x14ac:dyDescent="0.35">
      <c r="A586" s="200"/>
      <c r="B586" s="200" t="s">
        <v>432</v>
      </c>
      <c r="C586" s="200"/>
      <c r="D586" s="200"/>
      <c r="E586" s="200" t="s">
        <v>1734</v>
      </c>
      <c r="F586" s="200" t="s">
        <v>2427</v>
      </c>
      <c r="G586" s="200" t="s">
        <v>6318</v>
      </c>
      <c r="H586" s="200"/>
      <c r="I586" s="200"/>
      <c r="J586" s="200"/>
      <c r="K586" s="200" t="s">
        <v>174</v>
      </c>
      <c r="L586" s="200"/>
    </row>
    <row r="587" spans="1:12" x14ac:dyDescent="0.35">
      <c r="A587" s="200"/>
      <c r="B587" s="200" t="s">
        <v>432</v>
      </c>
      <c r="C587" s="200"/>
      <c r="D587" s="200"/>
      <c r="E587" s="200" t="s">
        <v>1734</v>
      </c>
      <c r="F587" s="200" t="s">
        <v>2428</v>
      </c>
      <c r="G587" s="200" t="s">
        <v>8614</v>
      </c>
      <c r="H587" s="200" t="s">
        <v>174</v>
      </c>
      <c r="I587" s="200"/>
      <c r="J587" s="200"/>
      <c r="K587" s="200"/>
      <c r="L587" s="200"/>
    </row>
    <row r="588" spans="1:12" x14ac:dyDescent="0.35">
      <c r="A588" s="200"/>
      <c r="B588" s="200" t="s">
        <v>432</v>
      </c>
      <c r="C588" s="200"/>
      <c r="D588" s="200"/>
      <c r="E588" s="200" t="s">
        <v>1735</v>
      </c>
      <c r="F588" s="200" t="s">
        <v>5695</v>
      </c>
      <c r="G588" s="200" t="s">
        <v>8614</v>
      </c>
      <c r="H588" s="200"/>
      <c r="I588" s="200"/>
      <c r="J588" s="200"/>
      <c r="K588" s="200"/>
      <c r="L588" s="200"/>
    </row>
    <row r="589" spans="1:12" x14ac:dyDescent="0.35">
      <c r="A589" s="200"/>
      <c r="B589" s="200" t="s">
        <v>432</v>
      </c>
      <c r="C589" s="200"/>
      <c r="D589" s="200"/>
      <c r="E589" s="200" t="s">
        <v>1735</v>
      </c>
      <c r="F589" s="200" t="s">
        <v>5590</v>
      </c>
      <c r="G589" s="200" t="s">
        <v>6318</v>
      </c>
      <c r="H589" s="200"/>
      <c r="I589" s="200"/>
      <c r="J589" s="200"/>
      <c r="K589" s="200"/>
      <c r="L589" s="200"/>
    </row>
    <row r="590" spans="1:12" x14ac:dyDescent="0.35">
      <c r="A590" s="200"/>
      <c r="B590" s="200" t="s">
        <v>432</v>
      </c>
      <c r="C590" s="200"/>
      <c r="D590" s="200"/>
      <c r="E590" s="200" t="s">
        <v>1735</v>
      </c>
      <c r="F590" s="200" t="s">
        <v>5751</v>
      </c>
      <c r="G590" s="200" t="s">
        <v>6318</v>
      </c>
      <c r="H590" s="200"/>
      <c r="I590" s="200"/>
      <c r="J590" s="200"/>
      <c r="K590" s="200"/>
      <c r="L590" s="200"/>
    </row>
    <row r="591" spans="1:12" x14ac:dyDescent="0.35">
      <c r="A591" s="200"/>
      <c r="B591" s="200" t="s">
        <v>432</v>
      </c>
      <c r="C591" s="200"/>
      <c r="D591" s="200"/>
      <c r="E591" s="200" t="s">
        <v>1735</v>
      </c>
      <c r="F591" s="200" t="s">
        <v>458</v>
      </c>
      <c r="G591" s="200" t="s">
        <v>6318</v>
      </c>
      <c r="H591" s="200"/>
      <c r="I591" s="200"/>
      <c r="J591" s="200"/>
      <c r="K591" s="200"/>
      <c r="L591" s="200"/>
    </row>
    <row r="592" spans="1:12" x14ac:dyDescent="0.35">
      <c r="A592" s="200"/>
      <c r="B592" s="200" t="s">
        <v>432</v>
      </c>
      <c r="C592" s="200"/>
      <c r="D592" s="200"/>
      <c r="E592" s="200" t="s">
        <v>1735</v>
      </c>
      <c r="F592" s="200" t="s">
        <v>2427</v>
      </c>
      <c r="G592" s="200" t="s">
        <v>6318</v>
      </c>
      <c r="H592" s="200"/>
      <c r="I592" s="200"/>
      <c r="J592" s="200"/>
      <c r="K592" s="200" t="s">
        <v>174</v>
      </c>
      <c r="L592" s="200"/>
    </row>
    <row r="593" spans="1:12" x14ac:dyDescent="0.35">
      <c r="A593" s="200"/>
      <c r="B593" s="200" t="s">
        <v>432</v>
      </c>
      <c r="C593" s="200"/>
      <c r="D593" s="200"/>
      <c r="E593" s="200" t="s">
        <v>1735</v>
      </c>
      <c r="F593" s="200" t="s">
        <v>2431</v>
      </c>
      <c r="G593" s="200" t="s">
        <v>6318</v>
      </c>
      <c r="H593" s="200" t="s">
        <v>174</v>
      </c>
      <c r="I593" s="200"/>
      <c r="J593" s="200"/>
      <c r="K593" s="200"/>
      <c r="L593" s="200"/>
    </row>
    <row r="594" spans="1:12" x14ac:dyDescent="0.35">
      <c r="A594" s="200"/>
      <c r="B594" s="200" t="s">
        <v>432</v>
      </c>
      <c r="C594" s="200"/>
      <c r="D594" s="200"/>
      <c r="E594" s="200" t="s">
        <v>1736</v>
      </c>
      <c r="F594" s="200" t="s">
        <v>5695</v>
      </c>
      <c r="G594" s="200" t="s">
        <v>8614</v>
      </c>
      <c r="H594" s="200"/>
      <c r="I594" s="200"/>
      <c r="J594" s="200"/>
      <c r="K594" s="200"/>
      <c r="L594" s="200"/>
    </row>
    <row r="595" spans="1:12" x14ac:dyDescent="0.35">
      <c r="A595" s="200"/>
      <c r="B595" s="200" t="s">
        <v>432</v>
      </c>
      <c r="C595" s="200"/>
      <c r="D595" s="200"/>
      <c r="E595" s="200" t="s">
        <v>1736</v>
      </c>
      <c r="F595" s="200" t="s">
        <v>5590</v>
      </c>
      <c r="G595" s="200" t="s">
        <v>6318</v>
      </c>
      <c r="H595" s="200"/>
      <c r="I595" s="200"/>
      <c r="J595" s="200"/>
      <c r="K595" s="200"/>
      <c r="L595" s="200"/>
    </row>
    <row r="596" spans="1:12" x14ac:dyDescent="0.35">
      <c r="A596" s="200"/>
      <c r="B596" s="200" t="s">
        <v>432</v>
      </c>
      <c r="C596" s="200"/>
      <c r="D596" s="200"/>
      <c r="E596" s="200" t="s">
        <v>1736</v>
      </c>
      <c r="F596" s="200" t="s">
        <v>5751</v>
      </c>
      <c r="G596" s="200" t="s">
        <v>6318</v>
      </c>
      <c r="H596" s="200"/>
      <c r="I596" s="200"/>
      <c r="J596" s="200"/>
      <c r="K596" s="200"/>
      <c r="L596" s="200"/>
    </row>
    <row r="597" spans="1:12" x14ac:dyDescent="0.35">
      <c r="A597" s="200"/>
      <c r="B597" s="200" t="s">
        <v>432</v>
      </c>
      <c r="C597" s="200"/>
      <c r="D597" s="200"/>
      <c r="E597" s="200" t="s">
        <v>1736</v>
      </c>
      <c r="F597" s="200" t="s">
        <v>458</v>
      </c>
      <c r="G597" s="200" t="s">
        <v>6318</v>
      </c>
      <c r="H597" s="200"/>
      <c r="I597" s="200"/>
      <c r="J597" s="200"/>
      <c r="K597" s="200"/>
      <c r="L597" s="200"/>
    </row>
    <row r="598" spans="1:12" x14ac:dyDescent="0.35">
      <c r="A598" s="200"/>
      <c r="B598" s="200" t="s">
        <v>432</v>
      </c>
      <c r="C598" s="200"/>
      <c r="D598" s="200"/>
      <c r="E598" s="200" t="s">
        <v>1736</v>
      </c>
      <c r="F598" s="200" t="s">
        <v>2427</v>
      </c>
      <c r="G598" s="200" t="s">
        <v>6318</v>
      </c>
      <c r="H598" s="200"/>
      <c r="I598" s="200"/>
      <c r="J598" s="200"/>
      <c r="K598" s="200"/>
      <c r="L598" s="200"/>
    </row>
    <row r="599" spans="1:12" x14ac:dyDescent="0.35">
      <c r="A599" s="200"/>
      <c r="B599" s="200" t="s">
        <v>432</v>
      </c>
      <c r="C599" s="200"/>
      <c r="D599" s="200"/>
      <c r="E599" s="200" t="s">
        <v>1736</v>
      </c>
      <c r="F599" s="200" t="s">
        <v>2428</v>
      </c>
      <c r="G599" s="200" t="s">
        <v>8614</v>
      </c>
      <c r="H599" s="200"/>
      <c r="I599" s="200"/>
      <c r="J599" s="200"/>
      <c r="K599" s="200" t="s">
        <v>174</v>
      </c>
      <c r="L599" s="200"/>
    </row>
    <row r="600" spans="1:12" x14ac:dyDescent="0.35">
      <c r="A600" s="200"/>
      <c r="B600" s="200" t="s">
        <v>432</v>
      </c>
      <c r="C600" s="200"/>
      <c r="D600" s="200"/>
      <c r="E600" s="200" t="s">
        <v>1736</v>
      </c>
      <c r="F600" s="200" t="s">
        <v>2431</v>
      </c>
      <c r="G600" s="200" t="s">
        <v>6318</v>
      </c>
      <c r="H600" s="200"/>
      <c r="I600" s="200"/>
      <c r="J600" s="200"/>
      <c r="K600" s="200" t="s">
        <v>174</v>
      </c>
      <c r="L600" s="200"/>
    </row>
    <row r="601" spans="1:12" x14ac:dyDescent="0.35">
      <c r="A601" s="200"/>
      <c r="B601" s="200" t="s">
        <v>432</v>
      </c>
      <c r="C601" s="200"/>
      <c r="D601" s="200"/>
      <c r="E601" s="200" t="s">
        <v>1736</v>
      </c>
      <c r="F601" s="200" t="s">
        <v>2432</v>
      </c>
      <c r="G601" s="200" t="s">
        <v>6318</v>
      </c>
      <c r="H601" s="200" t="s">
        <v>174</v>
      </c>
      <c r="I601" s="200"/>
      <c r="J601" s="200"/>
      <c r="K601" s="200"/>
      <c r="L601" s="200"/>
    </row>
    <row r="602" spans="1:12" x14ac:dyDescent="0.35">
      <c r="A602" s="200"/>
      <c r="B602" s="200" t="s">
        <v>432</v>
      </c>
      <c r="C602" s="200"/>
      <c r="D602" s="200"/>
      <c r="E602" s="200" t="s">
        <v>1737</v>
      </c>
      <c r="F602" s="200" t="s">
        <v>5695</v>
      </c>
      <c r="G602" s="200" t="s">
        <v>8614</v>
      </c>
      <c r="H602" s="200"/>
      <c r="I602" s="200"/>
      <c r="J602" s="200"/>
      <c r="K602" s="200"/>
      <c r="L602" s="200"/>
    </row>
    <row r="603" spans="1:12" x14ac:dyDescent="0.35">
      <c r="A603" s="200"/>
      <c r="B603" s="200" t="s">
        <v>432</v>
      </c>
      <c r="C603" s="200"/>
      <c r="D603" s="200"/>
      <c r="E603" s="200" t="s">
        <v>1737</v>
      </c>
      <c r="F603" s="200" t="s">
        <v>5590</v>
      </c>
      <c r="G603" s="200" t="s">
        <v>6318</v>
      </c>
      <c r="H603" s="200"/>
      <c r="I603" s="200"/>
      <c r="J603" s="200"/>
      <c r="K603" s="200"/>
      <c r="L603" s="200"/>
    </row>
    <row r="604" spans="1:12" x14ac:dyDescent="0.35">
      <c r="A604" s="200"/>
      <c r="B604" s="200" t="s">
        <v>432</v>
      </c>
      <c r="C604" s="200"/>
      <c r="D604" s="200"/>
      <c r="E604" s="200" t="s">
        <v>1737</v>
      </c>
      <c r="F604" s="200" t="s">
        <v>5751</v>
      </c>
      <c r="G604" s="200" t="s">
        <v>6318</v>
      </c>
      <c r="H604" s="200"/>
      <c r="I604" s="200"/>
      <c r="J604" s="200"/>
      <c r="K604" s="200"/>
      <c r="L604" s="200"/>
    </row>
    <row r="605" spans="1:12" x14ac:dyDescent="0.35">
      <c r="A605" s="200"/>
      <c r="B605" s="200" t="s">
        <v>432</v>
      </c>
      <c r="C605" s="200"/>
      <c r="D605" s="200"/>
      <c r="E605" s="200" t="s">
        <v>1737</v>
      </c>
      <c r="F605" s="200" t="s">
        <v>458</v>
      </c>
      <c r="G605" s="200" t="s">
        <v>6318</v>
      </c>
      <c r="H605" s="200"/>
      <c r="I605" s="200"/>
      <c r="J605" s="200"/>
      <c r="K605" s="200"/>
      <c r="L605" s="200"/>
    </row>
    <row r="606" spans="1:12" x14ac:dyDescent="0.35">
      <c r="A606" s="200"/>
      <c r="B606" s="200" t="s">
        <v>432</v>
      </c>
      <c r="C606" s="200"/>
      <c r="D606" s="200"/>
      <c r="E606" s="200" t="s">
        <v>1737</v>
      </c>
      <c r="F606" s="200" t="s">
        <v>2432</v>
      </c>
      <c r="G606" s="200" t="s">
        <v>6318</v>
      </c>
      <c r="H606" s="200"/>
      <c r="I606" s="200"/>
      <c r="J606" s="200"/>
      <c r="K606" s="200" t="s">
        <v>174</v>
      </c>
      <c r="L606" s="200"/>
    </row>
    <row r="607" spans="1:12" x14ac:dyDescent="0.35">
      <c r="A607" s="200"/>
      <c r="B607" s="200" t="s">
        <v>432</v>
      </c>
      <c r="C607" s="200"/>
      <c r="D607" s="200"/>
      <c r="E607" s="200" t="s">
        <v>1737</v>
      </c>
      <c r="F607" s="200" t="s">
        <v>2459</v>
      </c>
      <c r="G607" s="200" t="s">
        <v>8614</v>
      </c>
      <c r="H607" s="200" t="s">
        <v>174</v>
      </c>
      <c r="I607" s="200"/>
      <c r="J607" s="200"/>
      <c r="K607" s="200"/>
      <c r="L607" s="200"/>
    </row>
    <row r="608" spans="1:12" x14ac:dyDescent="0.35">
      <c r="A608" s="200"/>
      <c r="B608" s="200" t="s">
        <v>432</v>
      </c>
      <c r="C608" s="200"/>
      <c r="D608" s="200"/>
      <c r="E608" s="200" t="s">
        <v>2410</v>
      </c>
      <c r="F608" s="200" t="s">
        <v>2433</v>
      </c>
      <c r="G608" s="200" t="s">
        <v>8614</v>
      </c>
      <c r="H608" s="200" t="s">
        <v>174</v>
      </c>
      <c r="I608" s="200"/>
      <c r="J608" s="200"/>
      <c r="K608" s="200"/>
      <c r="L608" s="200"/>
    </row>
    <row r="609" spans="1:12" x14ac:dyDescent="0.35">
      <c r="A609" s="200"/>
      <c r="B609" s="200" t="s">
        <v>432</v>
      </c>
      <c r="C609" s="200"/>
      <c r="D609" s="200"/>
      <c r="E609" s="200" t="s">
        <v>2410</v>
      </c>
      <c r="F609" s="200" t="s">
        <v>2459</v>
      </c>
      <c r="G609" s="200" t="s">
        <v>8614</v>
      </c>
      <c r="H609" s="200"/>
      <c r="I609" s="200"/>
      <c r="J609" s="200"/>
      <c r="K609" s="200" t="s">
        <v>174</v>
      </c>
      <c r="L609" s="200"/>
    </row>
    <row r="610" spans="1:12" x14ac:dyDescent="0.35">
      <c r="A610" s="200"/>
      <c r="B610" s="200" t="s">
        <v>432</v>
      </c>
      <c r="C610" s="200"/>
      <c r="D610" s="200"/>
      <c r="E610" s="200" t="s">
        <v>1740</v>
      </c>
      <c r="F610" s="200" t="s">
        <v>2433</v>
      </c>
      <c r="G610" s="200" t="s">
        <v>8614</v>
      </c>
      <c r="H610" s="200"/>
      <c r="I610" s="200"/>
      <c r="J610" s="200"/>
      <c r="K610" s="200" t="s">
        <v>174</v>
      </c>
      <c r="L610" s="200"/>
    </row>
    <row r="611" spans="1:12" x14ac:dyDescent="0.35">
      <c r="A611" s="200"/>
      <c r="B611" s="200" t="s">
        <v>432</v>
      </c>
      <c r="C611" s="200"/>
      <c r="D611" s="200"/>
      <c r="E611" s="200" t="s">
        <v>1740</v>
      </c>
      <c r="F611" s="200" t="s">
        <v>2434</v>
      </c>
      <c r="G611" s="200" t="s">
        <v>8614</v>
      </c>
      <c r="H611" s="200" t="s">
        <v>174</v>
      </c>
      <c r="I611" s="200"/>
      <c r="J611" s="200"/>
      <c r="K611" s="200"/>
      <c r="L611" s="200"/>
    </row>
    <row r="612" spans="1:12" x14ac:dyDescent="0.35">
      <c r="A612" s="200"/>
      <c r="B612" s="200" t="s">
        <v>432</v>
      </c>
      <c r="C612" s="200"/>
      <c r="D612" s="200"/>
      <c r="E612" s="200" t="s">
        <v>1741</v>
      </c>
      <c r="F612" s="200" t="s">
        <v>2434</v>
      </c>
      <c r="G612" s="200" t="s">
        <v>8614</v>
      </c>
      <c r="H612" s="200"/>
      <c r="I612" s="200"/>
      <c r="J612" s="200"/>
      <c r="K612" s="200" t="s">
        <v>174</v>
      </c>
      <c r="L612" s="200"/>
    </row>
    <row r="613" spans="1:12" x14ac:dyDescent="0.35">
      <c r="A613" s="200"/>
      <c r="B613" s="200" t="s">
        <v>432</v>
      </c>
      <c r="C613" s="200"/>
      <c r="D613" s="200"/>
      <c r="E613" s="200" t="s">
        <v>1741</v>
      </c>
      <c r="F613" s="200" t="s">
        <v>2459</v>
      </c>
      <c r="G613" s="200" t="s">
        <v>8614</v>
      </c>
      <c r="H613" s="200"/>
      <c r="I613" s="200"/>
      <c r="J613" s="200"/>
      <c r="K613" s="200"/>
      <c r="L613" s="200"/>
    </row>
    <row r="614" spans="1:12" x14ac:dyDescent="0.35">
      <c r="A614" s="200"/>
      <c r="B614" s="200" t="s">
        <v>432</v>
      </c>
      <c r="C614" s="200"/>
      <c r="D614" s="200"/>
      <c r="E614" s="200" t="s">
        <v>1741</v>
      </c>
      <c r="F614" s="200" t="s">
        <v>2435</v>
      </c>
      <c r="G614" s="200" t="s">
        <v>8614</v>
      </c>
      <c r="H614" s="200" t="s">
        <v>174</v>
      </c>
      <c r="I614" s="200"/>
      <c r="J614" s="200"/>
      <c r="K614" s="200"/>
      <c r="L614" s="200"/>
    </row>
    <row r="615" spans="1:12" x14ac:dyDescent="0.35">
      <c r="A615" s="200"/>
      <c r="B615" s="200" t="s">
        <v>432</v>
      </c>
      <c r="C615" s="200"/>
      <c r="D615" s="200"/>
      <c r="E615" s="200" t="s">
        <v>2411</v>
      </c>
      <c r="F615" s="200" t="s">
        <v>2435</v>
      </c>
      <c r="G615" s="200" t="s">
        <v>8614</v>
      </c>
      <c r="H615" s="200"/>
      <c r="I615" s="200"/>
      <c r="J615" s="200"/>
      <c r="K615" s="200" t="s">
        <v>174</v>
      </c>
      <c r="L615" s="200"/>
    </row>
    <row r="616" spans="1:12" x14ac:dyDescent="0.35">
      <c r="A616" s="200"/>
      <c r="B616" s="200" t="s">
        <v>432</v>
      </c>
      <c r="C616" s="200"/>
      <c r="D616" s="200"/>
      <c r="E616" s="200" t="s">
        <v>2411</v>
      </c>
      <c r="F616" s="200" t="s">
        <v>2436</v>
      </c>
      <c r="G616" s="200" t="s">
        <v>8614</v>
      </c>
      <c r="H616" s="200" t="s">
        <v>174</v>
      </c>
      <c r="I616" s="200"/>
      <c r="J616" s="200"/>
      <c r="K616" s="200"/>
      <c r="L616" s="200"/>
    </row>
    <row r="617" spans="1:12" x14ac:dyDescent="0.35">
      <c r="A617" s="200"/>
      <c r="B617" s="200" t="s">
        <v>432</v>
      </c>
      <c r="C617" s="200"/>
      <c r="D617" s="200"/>
      <c r="E617" s="200" t="s">
        <v>1742</v>
      </c>
      <c r="F617" s="200" t="s">
        <v>2436</v>
      </c>
      <c r="G617" s="200" t="s">
        <v>8614</v>
      </c>
      <c r="H617" s="200"/>
      <c r="I617" s="200"/>
      <c r="J617" s="200"/>
      <c r="K617" s="200" t="s">
        <v>174</v>
      </c>
      <c r="L617" s="200"/>
    </row>
    <row r="618" spans="1:12" x14ac:dyDescent="0.35">
      <c r="A618" s="200"/>
      <c r="B618" s="200" t="s">
        <v>432</v>
      </c>
      <c r="C618" s="200"/>
      <c r="D618" s="200"/>
      <c r="E618" s="200" t="s">
        <v>1742</v>
      </c>
      <c r="F618" s="200" t="s">
        <v>2437</v>
      </c>
      <c r="G618" s="200" t="s">
        <v>8614</v>
      </c>
      <c r="H618" s="200" t="s">
        <v>174</v>
      </c>
      <c r="I618" s="200"/>
      <c r="J618" s="200"/>
      <c r="K618" s="200"/>
      <c r="L618" s="200"/>
    </row>
    <row r="619" spans="1:12" x14ac:dyDescent="0.35">
      <c r="A619" s="200"/>
      <c r="B619" s="200" t="s">
        <v>432</v>
      </c>
      <c r="C619" s="200"/>
      <c r="D619" s="200"/>
      <c r="E619" s="200" t="s">
        <v>1738</v>
      </c>
      <c r="F619" s="200" t="s">
        <v>2424</v>
      </c>
      <c r="G619" s="200" t="s">
        <v>6318</v>
      </c>
      <c r="H619" s="200"/>
      <c r="I619" s="200"/>
      <c r="J619" s="200"/>
      <c r="K619" s="200" t="s">
        <v>174</v>
      </c>
      <c r="L619" s="200"/>
    </row>
    <row r="620" spans="1:12" x14ac:dyDescent="0.35">
      <c r="A620" s="200"/>
      <c r="B620" s="200" t="s">
        <v>432</v>
      </c>
      <c r="C620" s="200"/>
      <c r="D620" s="200"/>
      <c r="E620" s="200" t="s">
        <v>1738</v>
      </c>
      <c r="F620" s="200" t="s">
        <v>2425</v>
      </c>
      <c r="G620" s="200" t="s">
        <v>6318</v>
      </c>
      <c r="H620" s="200" t="s">
        <v>174</v>
      </c>
      <c r="I620" s="200"/>
      <c r="J620" s="200"/>
      <c r="K620" s="200"/>
      <c r="L620" s="200"/>
    </row>
    <row r="621" spans="1:12" x14ac:dyDescent="0.35">
      <c r="A621" s="200"/>
      <c r="B621" s="200" t="s">
        <v>432</v>
      </c>
      <c r="C621" s="200"/>
      <c r="D621" s="200"/>
      <c r="E621" s="200" t="s">
        <v>1738</v>
      </c>
      <c r="F621" s="200" t="s">
        <v>2459</v>
      </c>
      <c r="G621" s="200" t="s">
        <v>8614</v>
      </c>
      <c r="H621" s="200"/>
      <c r="I621" s="200"/>
      <c r="J621" s="200"/>
      <c r="K621" s="200"/>
      <c r="L621" s="200"/>
    </row>
    <row r="622" spans="1:12" x14ac:dyDescent="0.35">
      <c r="A622" s="200"/>
      <c r="B622" s="200" t="s">
        <v>432</v>
      </c>
      <c r="C622" s="200"/>
      <c r="D622" s="200"/>
      <c r="E622" s="200" t="s">
        <v>1738</v>
      </c>
      <c r="F622" s="200" t="s">
        <v>2429</v>
      </c>
      <c r="G622" s="200" t="s">
        <v>6318</v>
      </c>
      <c r="H622" s="200" t="s">
        <v>174</v>
      </c>
      <c r="I622" s="200"/>
      <c r="J622" s="200"/>
      <c r="K622" s="200"/>
      <c r="L622" s="200"/>
    </row>
    <row r="623" spans="1:12" x14ac:dyDescent="0.35">
      <c r="A623" s="200"/>
      <c r="B623" s="200" t="s">
        <v>432</v>
      </c>
      <c r="C623" s="200"/>
      <c r="D623" s="200"/>
      <c r="E623" s="200" t="s">
        <v>1738</v>
      </c>
      <c r="F623" s="200" t="s">
        <v>550</v>
      </c>
      <c r="G623" s="200" t="s">
        <v>8614</v>
      </c>
      <c r="H623" s="200"/>
      <c r="I623" s="200"/>
      <c r="J623" s="200"/>
      <c r="K623" s="200"/>
      <c r="L623" s="200"/>
    </row>
    <row r="624" spans="1:12" x14ac:dyDescent="0.35">
      <c r="A624" s="200"/>
      <c r="B624" s="200" t="s">
        <v>432</v>
      </c>
      <c r="C624" s="200"/>
      <c r="D624" s="200"/>
      <c r="E624" s="200" t="s">
        <v>1738</v>
      </c>
      <c r="F624" s="200" t="s">
        <v>457</v>
      </c>
      <c r="G624" s="200" t="s">
        <v>8614</v>
      </c>
      <c r="H624" s="200"/>
      <c r="I624" s="200"/>
      <c r="J624" s="200"/>
      <c r="K624" s="200"/>
      <c r="L624" s="200"/>
    </row>
    <row r="625" spans="1:12" x14ac:dyDescent="0.35">
      <c r="A625" s="200"/>
      <c r="B625" s="200" t="s">
        <v>432</v>
      </c>
      <c r="C625" s="200"/>
      <c r="D625" s="200"/>
      <c r="E625" s="200" t="s">
        <v>1738</v>
      </c>
      <c r="F625" s="200" t="s">
        <v>549</v>
      </c>
      <c r="G625" s="200" t="s">
        <v>8614</v>
      </c>
      <c r="H625" s="200"/>
      <c r="I625" s="200"/>
      <c r="J625" s="200"/>
      <c r="K625" s="200"/>
      <c r="L625" s="200"/>
    </row>
    <row r="626" spans="1:12" x14ac:dyDescent="0.35">
      <c r="A626" s="200"/>
      <c r="B626" s="200" t="s">
        <v>432</v>
      </c>
      <c r="C626" s="200"/>
      <c r="D626" s="200"/>
      <c r="E626" s="200" t="s">
        <v>1738</v>
      </c>
      <c r="F626" s="200" t="s">
        <v>230</v>
      </c>
      <c r="G626" s="200" t="s">
        <v>6319</v>
      </c>
      <c r="H626" s="200"/>
      <c r="I626" s="200"/>
      <c r="J626" s="200"/>
      <c r="K626" s="200"/>
      <c r="L626" s="200"/>
    </row>
    <row r="627" spans="1:12" x14ac:dyDescent="0.35">
      <c r="A627" s="200"/>
      <c r="B627" s="200" t="s">
        <v>432</v>
      </c>
      <c r="C627" s="200"/>
      <c r="D627" s="200"/>
      <c r="E627" s="200" t="s">
        <v>1739</v>
      </c>
      <c r="F627" s="200" t="s">
        <v>230</v>
      </c>
      <c r="G627" s="200" t="s">
        <v>6319</v>
      </c>
      <c r="H627" s="200"/>
      <c r="I627" s="200"/>
      <c r="J627" s="200"/>
      <c r="K627" s="200"/>
      <c r="L627" s="200"/>
    </row>
    <row r="628" spans="1:12" x14ac:dyDescent="0.35">
      <c r="A628" s="200"/>
      <c r="B628" s="200" t="s">
        <v>432</v>
      </c>
      <c r="C628" s="200"/>
      <c r="D628" s="200"/>
      <c r="E628" s="200" t="s">
        <v>1739</v>
      </c>
      <c r="F628" s="200" t="s">
        <v>550</v>
      </c>
      <c r="G628" s="200" t="s">
        <v>8614</v>
      </c>
      <c r="H628" s="200"/>
      <c r="I628" s="200"/>
      <c r="J628" s="200"/>
      <c r="K628" s="200"/>
      <c r="L628" s="200"/>
    </row>
    <row r="629" spans="1:12" x14ac:dyDescent="0.35">
      <c r="A629" s="200"/>
      <c r="B629" s="200" t="s">
        <v>432</v>
      </c>
      <c r="C629" s="200"/>
      <c r="D629" s="200"/>
      <c r="E629" s="200" t="s">
        <v>1739</v>
      </c>
      <c r="F629" s="200" t="s">
        <v>457</v>
      </c>
      <c r="G629" s="200" t="s">
        <v>8614</v>
      </c>
      <c r="H629" s="200"/>
      <c r="I629" s="200"/>
      <c r="J629" s="200"/>
      <c r="K629" s="200"/>
      <c r="L629" s="200"/>
    </row>
    <row r="630" spans="1:12" x14ac:dyDescent="0.35">
      <c r="A630" s="200"/>
      <c r="B630" s="200" t="s">
        <v>432</v>
      </c>
      <c r="C630" s="200"/>
      <c r="D630" s="200"/>
      <c r="E630" s="200" t="s">
        <v>1739</v>
      </c>
      <c r="F630" s="200" t="s">
        <v>549</v>
      </c>
      <c r="G630" s="200" t="s">
        <v>8614</v>
      </c>
      <c r="H630" s="200"/>
      <c r="I630" s="200"/>
      <c r="J630" s="200"/>
      <c r="K630" s="200"/>
      <c r="L630" s="200"/>
    </row>
    <row r="631" spans="1:12" x14ac:dyDescent="0.35">
      <c r="A631" s="200"/>
      <c r="B631" s="200" t="s">
        <v>432</v>
      </c>
      <c r="C631" s="200"/>
      <c r="D631" s="200"/>
      <c r="E631" s="200" t="s">
        <v>1739</v>
      </c>
      <c r="F631" s="200" t="s">
        <v>2425</v>
      </c>
      <c r="G631" s="200" t="s">
        <v>6318</v>
      </c>
      <c r="H631" s="200"/>
      <c r="I631" s="200"/>
      <c r="J631" s="200"/>
      <c r="K631" s="200" t="s">
        <v>174</v>
      </c>
      <c r="L631" s="200"/>
    </row>
    <row r="632" spans="1:12" x14ac:dyDescent="0.35">
      <c r="A632" s="200"/>
      <c r="B632" s="200" t="s">
        <v>432</v>
      </c>
      <c r="C632" s="200"/>
      <c r="D632" s="200"/>
      <c r="E632" s="200" t="s">
        <v>1739</v>
      </c>
      <c r="F632" s="200" t="s">
        <v>2429</v>
      </c>
      <c r="G632" s="200" t="s">
        <v>6318</v>
      </c>
      <c r="H632" s="200"/>
      <c r="I632" s="200"/>
      <c r="J632" s="200"/>
      <c r="K632" s="200" t="s">
        <v>174</v>
      </c>
      <c r="L632" s="200"/>
    </row>
    <row r="633" spans="1:12" x14ac:dyDescent="0.35">
      <c r="A633" s="200"/>
      <c r="B633" s="200" t="s">
        <v>432</v>
      </c>
      <c r="C633" s="200"/>
      <c r="D633" s="200"/>
      <c r="E633" s="200" t="s">
        <v>1739</v>
      </c>
      <c r="F633" s="200" t="s">
        <v>2426</v>
      </c>
      <c r="G633" s="200" t="s">
        <v>8614</v>
      </c>
      <c r="H633" s="200" t="s">
        <v>174</v>
      </c>
      <c r="I633" s="200"/>
      <c r="J633" s="200"/>
      <c r="K633" s="200"/>
      <c r="L633" s="200"/>
    </row>
    <row r="634" spans="1:12" x14ac:dyDescent="0.35">
      <c r="A634" s="200"/>
      <c r="B634" s="200" t="s">
        <v>432</v>
      </c>
      <c r="C634" s="200"/>
      <c r="D634" s="200"/>
      <c r="E634" s="200" t="s">
        <v>1739</v>
      </c>
      <c r="F634" s="200" t="s">
        <v>2430</v>
      </c>
      <c r="G634" s="200" t="s">
        <v>8614</v>
      </c>
      <c r="H634" s="200" t="s">
        <v>174</v>
      </c>
      <c r="I634" s="200"/>
      <c r="J634" s="200"/>
      <c r="K634" s="200"/>
      <c r="L634" s="200"/>
    </row>
    <row r="635" spans="1:12" x14ac:dyDescent="0.35">
      <c r="A635" s="200"/>
      <c r="B635" s="200" t="s">
        <v>432</v>
      </c>
      <c r="C635" s="200"/>
      <c r="D635" s="200"/>
      <c r="E635" s="200" t="s">
        <v>1743</v>
      </c>
      <c r="F635" s="200" t="s">
        <v>2430</v>
      </c>
      <c r="G635" s="200" t="s">
        <v>8614</v>
      </c>
      <c r="H635" s="200"/>
      <c r="I635" s="200"/>
      <c r="J635" s="200"/>
      <c r="K635" s="200" t="s">
        <v>174</v>
      </c>
      <c r="L635" s="200"/>
    </row>
    <row r="636" spans="1:12" x14ac:dyDescent="0.35">
      <c r="A636" s="200"/>
      <c r="B636" s="200" t="s">
        <v>432</v>
      </c>
      <c r="C636" s="200"/>
      <c r="D636" s="200"/>
      <c r="E636" s="200" t="s">
        <v>1743</v>
      </c>
      <c r="F636" s="200" t="s">
        <v>549</v>
      </c>
      <c r="G636" s="200" t="s">
        <v>8614</v>
      </c>
      <c r="H636" s="200"/>
      <c r="I636" s="200"/>
      <c r="J636" s="200"/>
      <c r="K636" s="200"/>
      <c r="L636" s="200"/>
    </row>
    <row r="637" spans="1:12" x14ac:dyDescent="0.35">
      <c r="A637" s="200"/>
      <c r="B637" s="200" t="s">
        <v>432</v>
      </c>
      <c r="C637" s="200"/>
      <c r="D637" s="200"/>
      <c r="E637" s="200" t="s">
        <v>1743</v>
      </c>
      <c r="F637" s="200" t="s">
        <v>2435</v>
      </c>
      <c r="G637" s="200" t="s">
        <v>8614</v>
      </c>
      <c r="H637" s="200"/>
      <c r="I637" s="200"/>
      <c r="J637" s="200"/>
      <c r="K637" s="200"/>
      <c r="L637" s="200"/>
    </row>
    <row r="638" spans="1:12" x14ac:dyDescent="0.35">
      <c r="A638" s="200"/>
      <c r="B638" s="200" t="s">
        <v>432</v>
      </c>
      <c r="C638" s="200"/>
      <c r="D638" s="200"/>
      <c r="E638" s="200" t="s">
        <v>1743</v>
      </c>
      <c r="F638" s="200" t="s">
        <v>2437</v>
      </c>
      <c r="G638" s="200" t="s">
        <v>8614</v>
      </c>
      <c r="H638" s="200"/>
      <c r="I638" s="200"/>
      <c r="J638" s="200"/>
      <c r="K638" s="200" t="s">
        <v>174</v>
      </c>
      <c r="L638" s="200"/>
    </row>
    <row r="639" spans="1:12" x14ac:dyDescent="0.35">
      <c r="A639" s="200"/>
      <c r="B639" s="200" t="s">
        <v>432</v>
      </c>
      <c r="C639" s="200"/>
      <c r="D639" s="200"/>
      <c r="E639" s="200" t="s">
        <v>1743</v>
      </c>
      <c r="F639" s="200" t="s">
        <v>2438</v>
      </c>
      <c r="G639" s="200" t="s">
        <v>8614</v>
      </c>
      <c r="H639" s="200" t="s">
        <v>174</v>
      </c>
      <c r="I639" s="200"/>
      <c r="J639" s="200"/>
      <c r="K639" s="200"/>
      <c r="L639" s="200"/>
    </row>
    <row r="640" spans="1:12" x14ac:dyDescent="0.35">
      <c r="A640" s="200"/>
      <c r="B640" s="200" t="s">
        <v>432</v>
      </c>
      <c r="C640" s="200"/>
      <c r="D640" s="200"/>
      <c r="E640" s="200" t="s">
        <v>1744</v>
      </c>
      <c r="F640" s="200" t="s">
        <v>550</v>
      </c>
      <c r="G640" s="200" t="s">
        <v>8614</v>
      </c>
      <c r="H640" s="200"/>
      <c r="I640" s="200"/>
      <c r="J640" s="200"/>
      <c r="K640" s="200"/>
      <c r="L640" s="200"/>
    </row>
    <row r="641" spans="1:13" x14ac:dyDescent="0.35">
      <c r="A641" s="200"/>
      <c r="B641" s="200" t="s">
        <v>432</v>
      </c>
      <c r="C641" s="200"/>
      <c r="D641" s="200"/>
      <c r="E641" s="200" t="s">
        <v>1744</v>
      </c>
      <c r="F641" s="200" t="s">
        <v>457</v>
      </c>
      <c r="G641" s="200" t="s">
        <v>8614</v>
      </c>
      <c r="H641" s="200"/>
      <c r="I641" s="200"/>
      <c r="J641" s="200"/>
      <c r="K641" s="200"/>
      <c r="L641" s="200"/>
    </row>
    <row r="642" spans="1:13" x14ac:dyDescent="0.35">
      <c r="A642" s="200"/>
      <c r="B642" s="200" t="s">
        <v>432</v>
      </c>
      <c r="C642" s="200"/>
      <c r="D642" s="200"/>
      <c r="E642" s="200" t="s">
        <v>1744</v>
      </c>
      <c r="F642" s="200" t="s">
        <v>549</v>
      </c>
      <c r="G642" s="200" t="s">
        <v>8614</v>
      </c>
      <c r="H642" s="200"/>
      <c r="I642" s="200"/>
      <c r="J642" s="200"/>
      <c r="K642" s="200"/>
      <c r="L642" s="200"/>
    </row>
    <row r="643" spans="1:13" x14ac:dyDescent="0.35">
      <c r="A643" s="200"/>
      <c r="B643" s="200" t="s">
        <v>432</v>
      </c>
      <c r="C643" s="200"/>
      <c r="D643" s="200"/>
      <c r="E643" s="200" t="s">
        <v>1744</v>
      </c>
      <c r="F643" s="200" t="s">
        <v>2426</v>
      </c>
      <c r="G643" s="200" t="s">
        <v>8614</v>
      </c>
      <c r="H643" s="200"/>
      <c r="I643" s="200"/>
      <c r="J643" s="200"/>
      <c r="K643" s="200" t="s">
        <v>174</v>
      </c>
      <c r="L643" s="200"/>
    </row>
    <row r="644" spans="1:13" x14ac:dyDescent="0.35">
      <c r="A644" s="200"/>
      <c r="B644" s="200" t="s">
        <v>432</v>
      </c>
      <c r="C644" s="200"/>
      <c r="D644" s="200"/>
      <c r="E644" s="200" t="s">
        <v>1744</v>
      </c>
      <c r="F644" s="200" t="s">
        <v>2438</v>
      </c>
      <c r="G644" s="200" t="s">
        <v>8614</v>
      </c>
      <c r="H644" s="200"/>
      <c r="I644" s="200"/>
      <c r="J644" s="200"/>
      <c r="K644" s="200" t="s">
        <v>174</v>
      </c>
      <c r="L644" s="200"/>
    </row>
    <row r="645" spans="1:13" x14ac:dyDescent="0.35">
      <c r="A645" s="200"/>
      <c r="B645" s="200" t="s">
        <v>432</v>
      </c>
      <c r="C645" s="200"/>
      <c r="D645" s="200"/>
      <c r="E645" s="200" t="s">
        <v>1744</v>
      </c>
      <c r="F645" s="200" t="s">
        <v>5046</v>
      </c>
      <c r="G645" s="18" t="s">
        <v>8614</v>
      </c>
      <c r="H645" s="200" t="s">
        <v>174</v>
      </c>
      <c r="I645" s="200"/>
      <c r="J645" s="200"/>
      <c r="K645" s="200"/>
      <c r="L645" s="200"/>
    </row>
    <row r="646" spans="1:13" s="24" customFormat="1" x14ac:dyDescent="0.35">
      <c r="A646" s="18"/>
      <c r="B646" s="200" t="s">
        <v>432</v>
      </c>
      <c r="C646" s="18"/>
      <c r="D646" s="18"/>
      <c r="E646" s="200" t="s">
        <v>1745</v>
      </c>
      <c r="F646" s="200" t="s">
        <v>5046</v>
      </c>
      <c r="G646" s="18" t="s">
        <v>8614</v>
      </c>
      <c r="H646" s="18"/>
      <c r="I646" s="18"/>
      <c r="J646" s="18"/>
      <c r="K646" s="18" t="s">
        <v>174</v>
      </c>
      <c r="L646" s="18"/>
    </row>
    <row r="647" spans="1:13" s="26" customFormat="1" x14ac:dyDescent="0.35">
      <c r="A647" s="202"/>
      <c r="B647" s="200" t="s">
        <v>432</v>
      </c>
      <c r="C647" s="202"/>
      <c r="D647" s="202"/>
      <c r="E647" s="200" t="s">
        <v>1745</v>
      </c>
      <c r="F647" s="202" t="s">
        <v>463</v>
      </c>
      <c r="G647" s="202" t="s">
        <v>8614</v>
      </c>
      <c r="H647" s="202" t="s">
        <v>174</v>
      </c>
      <c r="I647" s="202"/>
      <c r="J647" s="202"/>
      <c r="K647" s="202"/>
      <c r="L647" s="202"/>
    </row>
    <row r="648" spans="1:13" s="24" customFormat="1" x14ac:dyDescent="0.35">
      <c r="A648" s="18"/>
      <c r="B648" s="200" t="s">
        <v>432</v>
      </c>
      <c r="C648" s="18"/>
      <c r="D648" s="18"/>
      <c r="E648" s="200" t="s">
        <v>1870</v>
      </c>
      <c r="F648" s="18" t="s">
        <v>175</v>
      </c>
      <c r="G648" s="18" t="s">
        <v>6318</v>
      </c>
      <c r="H648" s="18"/>
      <c r="I648" s="18" t="s">
        <v>174</v>
      </c>
      <c r="J648" s="18"/>
      <c r="K648" s="18"/>
      <c r="L648" s="18"/>
    </row>
    <row r="649" spans="1:13" s="24" customFormat="1" x14ac:dyDescent="0.35">
      <c r="A649" s="18"/>
      <c r="B649" s="200" t="s">
        <v>432</v>
      </c>
      <c r="C649" s="18"/>
      <c r="D649" s="18"/>
      <c r="E649" s="18" t="s">
        <v>1870</v>
      </c>
      <c r="F649" s="18" t="s">
        <v>229</v>
      </c>
      <c r="G649" s="18" t="s">
        <v>6319</v>
      </c>
      <c r="H649" s="18"/>
      <c r="I649" s="18"/>
      <c r="J649" s="18"/>
      <c r="K649" s="18"/>
      <c r="L649" s="18"/>
    </row>
    <row r="650" spans="1:13" x14ac:dyDescent="0.35">
      <c r="A650" s="200"/>
      <c r="B650" s="200" t="s">
        <v>432</v>
      </c>
      <c r="C650" s="200"/>
      <c r="D650" s="200"/>
      <c r="E650" s="18" t="s">
        <v>1870</v>
      </c>
      <c r="F650" s="200" t="s">
        <v>461</v>
      </c>
      <c r="G650" s="200" t="s">
        <v>6318</v>
      </c>
      <c r="H650" s="200" t="s">
        <v>174</v>
      </c>
      <c r="I650" s="200"/>
      <c r="J650" s="200"/>
      <c r="K650" s="200"/>
      <c r="L650" s="200"/>
      <c r="M650" s="86" t="s">
        <v>231</v>
      </c>
    </row>
    <row r="651" spans="1:13" s="24" customFormat="1" x14ac:dyDescent="0.35">
      <c r="A651" s="18"/>
      <c r="B651" s="200" t="s">
        <v>432</v>
      </c>
      <c r="C651" s="18"/>
      <c r="D651" s="18"/>
      <c r="E651" s="18" t="s">
        <v>1746</v>
      </c>
      <c r="F651" s="18" t="s">
        <v>175</v>
      </c>
      <c r="G651" s="18" t="s">
        <v>6318</v>
      </c>
      <c r="H651" s="18"/>
      <c r="I651" s="18"/>
      <c r="J651" s="18"/>
      <c r="K651" s="18"/>
      <c r="L651" s="18"/>
    </row>
    <row r="652" spans="1:13" x14ac:dyDescent="0.35">
      <c r="A652" s="200"/>
      <c r="B652" s="200" t="s">
        <v>432</v>
      </c>
      <c r="C652" s="200"/>
      <c r="D652" s="200"/>
      <c r="E652" s="200" t="s">
        <v>1746</v>
      </c>
      <c r="F652" s="200" t="s">
        <v>229</v>
      </c>
      <c r="G652" s="200" t="s">
        <v>6319</v>
      </c>
      <c r="H652" s="200"/>
      <c r="I652" s="200"/>
      <c r="J652" s="200"/>
      <c r="K652" s="200"/>
      <c r="L652" s="200"/>
    </row>
    <row r="653" spans="1:13" x14ac:dyDescent="0.35">
      <c r="A653" s="200"/>
      <c r="B653" s="200" t="s">
        <v>432</v>
      </c>
      <c r="C653" s="200"/>
      <c r="D653" s="200"/>
      <c r="E653" s="200" t="s">
        <v>1746</v>
      </c>
      <c r="F653" s="200" t="s">
        <v>461</v>
      </c>
      <c r="G653" s="200" t="s">
        <v>6318</v>
      </c>
      <c r="H653" s="200"/>
      <c r="I653" s="200"/>
      <c r="J653" s="200"/>
      <c r="K653" s="200" t="s">
        <v>174</v>
      </c>
      <c r="L653" s="200"/>
      <c r="M653" s="86" t="s">
        <v>231</v>
      </c>
    </row>
    <row r="654" spans="1:13" x14ac:dyDescent="0.35">
      <c r="A654" s="200"/>
      <c r="B654" s="200" t="s">
        <v>432</v>
      </c>
      <c r="C654" s="200"/>
      <c r="D654" s="200"/>
      <c r="E654" s="200" t="s">
        <v>1746</v>
      </c>
      <c r="F654" s="200" t="s">
        <v>462</v>
      </c>
      <c r="G654" s="200" t="s">
        <v>6318</v>
      </c>
      <c r="H654" s="200" t="s">
        <v>174</v>
      </c>
      <c r="I654" s="200"/>
      <c r="J654" s="200"/>
      <c r="K654" s="200"/>
      <c r="L654" s="200"/>
      <c r="M654" s="86" t="s">
        <v>231</v>
      </c>
    </row>
    <row r="655" spans="1:13" s="24" customFormat="1" x14ac:dyDescent="0.35">
      <c r="A655" s="18"/>
      <c r="B655" s="200" t="s">
        <v>432</v>
      </c>
      <c r="C655" s="18"/>
      <c r="D655" s="18"/>
      <c r="E655" s="200" t="s">
        <v>1747</v>
      </c>
      <c r="F655" s="18" t="s">
        <v>175</v>
      </c>
      <c r="G655" s="18" t="s">
        <v>6318</v>
      </c>
      <c r="H655" s="18"/>
      <c r="I655" s="18"/>
      <c r="J655" s="18"/>
      <c r="K655" s="18"/>
      <c r="L655" s="18"/>
    </row>
    <row r="656" spans="1:13" x14ac:dyDescent="0.35">
      <c r="A656" s="200"/>
      <c r="B656" s="200" t="s">
        <v>432</v>
      </c>
      <c r="C656" s="200"/>
      <c r="D656" s="200"/>
      <c r="E656" s="200" t="s">
        <v>1747</v>
      </c>
      <c r="F656" s="200" t="s">
        <v>229</v>
      </c>
      <c r="G656" s="200" t="s">
        <v>6319</v>
      </c>
      <c r="H656" s="200"/>
      <c r="I656" s="200"/>
      <c r="J656" s="200"/>
      <c r="K656" s="200"/>
      <c r="L656" s="200"/>
    </row>
    <row r="657" spans="1:12" x14ac:dyDescent="0.35">
      <c r="A657" s="200"/>
      <c r="B657" s="200" t="s">
        <v>432</v>
      </c>
      <c r="C657" s="200"/>
      <c r="D657" s="200"/>
      <c r="E657" s="200" t="s">
        <v>1747</v>
      </c>
      <c r="F657" s="200" t="s">
        <v>5678</v>
      </c>
      <c r="G657" s="200" t="s">
        <v>8614</v>
      </c>
      <c r="H657" s="200"/>
      <c r="I657" s="200" t="s">
        <v>174</v>
      </c>
      <c r="J657" s="200"/>
      <c r="K657" s="200"/>
      <c r="L657" s="200"/>
    </row>
    <row r="658" spans="1:12" x14ac:dyDescent="0.35">
      <c r="A658" s="200"/>
      <c r="B658" s="200" t="s">
        <v>432</v>
      </c>
      <c r="C658" s="200"/>
      <c r="D658" s="200"/>
      <c r="E658" s="200" t="s">
        <v>1747</v>
      </c>
      <c r="F658" s="200" t="s">
        <v>2692</v>
      </c>
      <c r="G658" s="200" t="s">
        <v>8614</v>
      </c>
      <c r="H658" s="200"/>
      <c r="I658" s="200"/>
      <c r="J658" s="200"/>
      <c r="K658" s="200"/>
      <c r="L658" s="200"/>
    </row>
    <row r="659" spans="1:12" x14ac:dyDescent="0.35">
      <c r="A659" s="200"/>
      <c r="B659" s="200" t="s">
        <v>432</v>
      </c>
      <c r="C659" s="200"/>
      <c r="D659" s="200"/>
      <c r="E659" s="200" t="s">
        <v>1747</v>
      </c>
      <c r="F659" s="200" t="s">
        <v>462</v>
      </c>
      <c r="G659" s="200" t="s">
        <v>6318</v>
      </c>
      <c r="H659" s="200"/>
      <c r="I659" s="200"/>
      <c r="J659" s="200"/>
      <c r="K659" s="200" t="s">
        <v>174</v>
      </c>
      <c r="L659" s="200"/>
    </row>
    <row r="660" spans="1:12" x14ac:dyDescent="0.35">
      <c r="A660" s="200"/>
      <c r="B660" s="200" t="s">
        <v>432</v>
      </c>
      <c r="C660" s="200"/>
      <c r="D660" s="200"/>
      <c r="E660" s="200" t="s">
        <v>1747</v>
      </c>
      <c r="F660" s="200" t="s">
        <v>2423</v>
      </c>
      <c r="G660" s="200" t="s">
        <v>6318</v>
      </c>
      <c r="H660" s="200" t="s">
        <v>174</v>
      </c>
      <c r="I660" s="200"/>
      <c r="J660" s="200"/>
      <c r="K660" s="200"/>
      <c r="L660" s="200"/>
    </row>
    <row r="661" spans="1:12" x14ac:dyDescent="0.35">
      <c r="A661" s="200"/>
      <c r="B661" s="200" t="s">
        <v>432</v>
      </c>
      <c r="C661" s="200"/>
      <c r="D661" s="200"/>
      <c r="E661" s="200" t="s">
        <v>1982</v>
      </c>
      <c r="F661" s="200" t="s">
        <v>2423</v>
      </c>
      <c r="G661" s="200" t="s">
        <v>6318</v>
      </c>
      <c r="H661" s="200"/>
      <c r="I661" s="200"/>
      <c r="J661" s="200"/>
      <c r="K661" s="200" t="s">
        <v>174</v>
      </c>
      <c r="L661" s="200"/>
    </row>
    <row r="662" spans="1:12" x14ac:dyDescent="0.35">
      <c r="A662" s="200"/>
      <c r="B662" s="200" t="s">
        <v>432</v>
      </c>
      <c r="C662" s="200"/>
      <c r="D662" s="200"/>
      <c r="E662" s="200" t="s">
        <v>1982</v>
      </c>
      <c r="F662" s="200" t="s">
        <v>2692</v>
      </c>
      <c r="G662" s="200" t="s">
        <v>8614</v>
      </c>
      <c r="H662" s="200"/>
      <c r="I662" s="200"/>
      <c r="J662" s="200"/>
      <c r="K662" s="200"/>
      <c r="L662" s="200"/>
    </row>
    <row r="663" spans="1:12" x14ac:dyDescent="0.35">
      <c r="A663" s="200"/>
      <c r="B663" s="200" t="s">
        <v>432</v>
      </c>
      <c r="C663" s="200"/>
      <c r="D663" s="200"/>
      <c r="E663" s="200" t="s">
        <v>1982</v>
      </c>
      <c r="F663" s="200" t="s">
        <v>2424</v>
      </c>
      <c r="G663" s="200" t="s">
        <v>6318</v>
      </c>
      <c r="H663" s="200" t="s">
        <v>174</v>
      </c>
      <c r="I663" s="200"/>
      <c r="J663" s="200"/>
      <c r="K663" s="200"/>
      <c r="L663" s="200"/>
    </row>
    <row r="664" spans="1:12" x14ac:dyDescent="0.35">
      <c r="A664" s="200"/>
      <c r="B664" s="200" t="s">
        <v>432</v>
      </c>
      <c r="C664" s="200"/>
      <c r="D664" s="200"/>
      <c r="E664" s="200" t="s">
        <v>1983</v>
      </c>
      <c r="F664" s="200" t="s">
        <v>462</v>
      </c>
      <c r="G664" s="200" t="s">
        <v>6318</v>
      </c>
      <c r="H664" s="200"/>
      <c r="I664" s="200"/>
      <c r="J664" s="200"/>
      <c r="K664" s="200" t="s">
        <v>174</v>
      </c>
      <c r="L664" s="200"/>
    </row>
    <row r="665" spans="1:12" x14ac:dyDescent="0.35">
      <c r="A665" s="200"/>
      <c r="B665" s="200" t="s">
        <v>432</v>
      </c>
      <c r="C665" s="200"/>
      <c r="D665" s="200"/>
      <c r="E665" s="200" t="s">
        <v>1983</v>
      </c>
      <c r="F665" s="200" t="s">
        <v>2462</v>
      </c>
      <c r="G665" s="200" t="s">
        <v>8614</v>
      </c>
      <c r="H665" s="200" t="s">
        <v>174</v>
      </c>
      <c r="I665" s="200"/>
      <c r="J665" s="200"/>
      <c r="K665" s="200"/>
      <c r="L665" s="200"/>
    </row>
    <row r="666" spans="1:12" x14ac:dyDescent="0.35">
      <c r="A666" s="200"/>
      <c r="B666" s="200" t="s">
        <v>432</v>
      </c>
      <c r="C666" s="200"/>
      <c r="D666" s="200"/>
      <c r="E666" s="200" t="s">
        <v>1984</v>
      </c>
      <c r="F666" s="200" t="s">
        <v>2462</v>
      </c>
      <c r="G666" s="200" t="s">
        <v>8614</v>
      </c>
      <c r="H666" s="200"/>
      <c r="I666" s="200"/>
      <c r="J666" s="200"/>
      <c r="K666" s="200" t="s">
        <v>174</v>
      </c>
      <c r="L666" s="200"/>
    </row>
    <row r="667" spans="1:12" x14ac:dyDescent="0.35">
      <c r="A667" s="200"/>
      <c r="B667" s="200" t="s">
        <v>432</v>
      </c>
      <c r="C667" s="200"/>
      <c r="D667" s="200"/>
      <c r="E667" s="200" t="s">
        <v>1984</v>
      </c>
      <c r="F667" s="200" t="s">
        <v>2423</v>
      </c>
      <c r="G667" s="200" t="s">
        <v>6318</v>
      </c>
      <c r="H667" s="200"/>
      <c r="I667" s="200"/>
      <c r="J667" s="200"/>
      <c r="K667" s="200" t="s">
        <v>174</v>
      </c>
      <c r="L667" s="200"/>
    </row>
    <row r="668" spans="1:12" x14ac:dyDescent="0.35">
      <c r="A668" s="200"/>
      <c r="B668" s="200" t="s">
        <v>432</v>
      </c>
      <c r="C668" s="200"/>
      <c r="D668" s="200"/>
      <c r="E668" s="200" t="s">
        <v>1984</v>
      </c>
      <c r="F668" s="200" t="s">
        <v>5042</v>
      </c>
      <c r="G668" s="200" t="s">
        <v>6318</v>
      </c>
      <c r="H668" s="200" t="s">
        <v>174</v>
      </c>
      <c r="I668" s="200"/>
      <c r="J668" s="200"/>
      <c r="K668" s="200"/>
      <c r="L668" s="200"/>
    </row>
    <row r="669" spans="1:12" x14ac:dyDescent="0.35">
      <c r="A669" s="200"/>
      <c r="B669" s="200" t="s">
        <v>432</v>
      </c>
      <c r="C669" s="200"/>
      <c r="D669" s="200"/>
      <c r="E669" s="200" t="s">
        <v>1985</v>
      </c>
      <c r="F669" s="200" t="s">
        <v>2462</v>
      </c>
      <c r="G669" s="200" t="s">
        <v>8614</v>
      </c>
      <c r="H669" s="200"/>
      <c r="I669" s="200"/>
      <c r="J669" s="200"/>
      <c r="K669" s="200" t="s">
        <v>174</v>
      </c>
      <c r="L669" s="200"/>
    </row>
    <row r="670" spans="1:12" x14ac:dyDescent="0.35">
      <c r="A670" s="200"/>
      <c r="B670" s="200" t="s">
        <v>432</v>
      </c>
      <c r="C670" s="200"/>
      <c r="D670" s="200"/>
      <c r="E670" s="200" t="s">
        <v>1985</v>
      </c>
      <c r="F670" s="200" t="s">
        <v>2463</v>
      </c>
      <c r="G670" s="200" t="s">
        <v>6318</v>
      </c>
      <c r="H670" s="200" t="s">
        <v>174</v>
      </c>
      <c r="I670" s="200"/>
      <c r="J670" s="200"/>
      <c r="K670" s="200"/>
      <c r="L670" s="200"/>
    </row>
    <row r="671" spans="1:12" x14ac:dyDescent="0.35">
      <c r="A671" s="200"/>
      <c r="B671" s="200" t="s">
        <v>432</v>
      </c>
      <c r="C671" s="200"/>
      <c r="D671" s="200"/>
      <c r="E671" s="200" t="s">
        <v>1748</v>
      </c>
      <c r="F671" s="200" t="s">
        <v>5678</v>
      </c>
      <c r="G671" s="200" t="s">
        <v>8614</v>
      </c>
      <c r="H671" s="200"/>
      <c r="I671" s="200" t="s">
        <v>174</v>
      </c>
      <c r="J671" s="200"/>
      <c r="K671" s="200"/>
      <c r="L671" s="200"/>
    </row>
    <row r="672" spans="1:12" x14ac:dyDescent="0.35">
      <c r="A672" s="200"/>
      <c r="B672" s="200" t="s">
        <v>432</v>
      </c>
      <c r="C672" s="200"/>
      <c r="D672" s="200"/>
      <c r="E672" s="200" t="s">
        <v>1748</v>
      </c>
      <c r="F672" s="200" t="s">
        <v>2692</v>
      </c>
      <c r="G672" s="200" t="s">
        <v>8614</v>
      </c>
      <c r="H672" s="200"/>
      <c r="I672" s="200"/>
      <c r="J672" s="200"/>
      <c r="K672" s="200"/>
      <c r="L672" s="200"/>
    </row>
    <row r="673" spans="1:12" x14ac:dyDescent="0.35">
      <c r="A673" s="200"/>
      <c r="B673" s="200" t="s">
        <v>432</v>
      </c>
      <c r="C673" s="200"/>
      <c r="D673" s="200"/>
      <c r="E673" s="200" t="s">
        <v>1748</v>
      </c>
      <c r="F673" s="200" t="s">
        <v>462</v>
      </c>
      <c r="G673" s="200" t="s">
        <v>6318</v>
      </c>
      <c r="H673" s="200"/>
      <c r="I673" s="200"/>
      <c r="J673" s="200"/>
      <c r="K673" s="200"/>
      <c r="L673" s="200"/>
    </row>
    <row r="674" spans="1:12" x14ac:dyDescent="0.35">
      <c r="A674" s="200"/>
      <c r="B674" s="200" t="s">
        <v>432</v>
      </c>
      <c r="C674" s="200"/>
      <c r="D674" s="200"/>
      <c r="E674" s="200" t="s">
        <v>1748</v>
      </c>
      <c r="F674" s="200" t="s">
        <v>5042</v>
      </c>
      <c r="G674" s="200" t="s">
        <v>6318</v>
      </c>
      <c r="H674" s="200"/>
      <c r="I674" s="200"/>
      <c r="J674" s="200"/>
      <c r="K674" s="200" t="s">
        <v>174</v>
      </c>
      <c r="L674" s="200"/>
    </row>
    <row r="675" spans="1:12" x14ac:dyDescent="0.35">
      <c r="A675" s="200"/>
      <c r="B675" s="200" t="s">
        <v>432</v>
      </c>
      <c r="C675" s="200"/>
      <c r="D675" s="200"/>
      <c r="E675" s="200" t="s">
        <v>1748</v>
      </c>
      <c r="F675" s="200" t="s">
        <v>2463</v>
      </c>
      <c r="G675" s="200" t="s">
        <v>6318</v>
      </c>
      <c r="H675" s="200"/>
      <c r="I675" s="200"/>
      <c r="J675" s="200"/>
      <c r="K675" s="200" t="s">
        <v>174</v>
      </c>
      <c r="L675" s="200"/>
    </row>
    <row r="676" spans="1:12" x14ac:dyDescent="0.35">
      <c r="A676" s="200"/>
      <c r="B676" s="200" t="s">
        <v>432</v>
      </c>
      <c r="C676" s="200"/>
      <c r="D676" s="200"/>
      <c r="E676" s="200" t="s">
        <v>1748</v>
      </c>
      <c r="F676" s="200" t="s">
        <v>551</v>
      </c>
      <c r="G676" s="200" t="s">
        <v>8614</v>
      </c>
      <c r="H676" s="200" t="s">
        <v>174</v>
      </c>
      <c r="I676" s="200"/>
      <c r="J676" s="200"/>
      <c r="K676" s="200"/>
      <c r="L676" s="200"/>
    </row>
    <row r="677" spans="1:12" x14ac:dyDescent="0.35">
      <c r="A677" s="200"/>
      <c r="B677" s="200" t="s">
        <v>432</v>
      </c>
      <c r="C677" s="200"/>
      <c r="D677" s="200"/>
      <c r="E677" s="200" t="s">
        <v>2386</v>
      </c>
      <c r="F677" s="200" t="s">
        <v>5042</v>
      </c>
      <c r="G677" s="200" t="s">
        <v>6318</v>
      </c>
      <c r="H677" s="200"/>
      <c r="I677" s="200"/>
      <c r="J677" s="200"/>
      <c r="K677" s="200"/>
      <c r="L677" s="200"/>
    </row>
    <row r="678" spans="1:12" x14ac:dyDescent="0.35">
      <c r="A678" s="200"/>
      <c r="B678" s="200" t="s">
        <v>432</v>
      </c>
      <c r="C678" s="200"/>
      <c r="D678" s="200"/>
      <c r="E678" s="200" t="s">
        <v>2386</v>
      </c>
      <c r="F678" s="200" t="s">
        <v>2463</v>
      </c>
      <c r="G678" s="200" t="s">
        <v>6318</v>
      </c>
      <c r="H678" s="200"/>
      <c r="I678" s="200"/>
      <c r="J678" s="200"/>
      <c r="K678" s="200"/>
      <c r="L678" s="200"/>
    </row>
    <row r="679" spans="1:12" x14ac:dyDescent="0.35">
      <c r="A679" s="200"/>
      <c r="B679" s="200" t="s">
        <v>432</v>
      </c>
      <c r="C679" s="200"/>
      <c r="D679" s="200"/>
      <c r="E679" s="200" t="s">
        <v>2386</v>
      </c>
      <c r="F679" s="200" t="s">
        <v>551</v>
      </c>
      <c r="G679" s="200" t="s">
        <v>8614</v>
      </c>
      <c r="H679" s="200"/>
      <c r="I679" s="200"/>
      <c r="J679" s="200"/>
      <c r="K679" s="200" t="s">
        <v>174</v>
      </c>
      <c r="L679" s="200"/>
    </row>
    <row r="680" spans="1:12" x14ac:dyDescent="0.35">
      <c r="A680" s="200"/>
      <c r="B680" s="200" t="s">
        <v>432</v>
      </c>
      <c r="C680" s="200"/>
      <c r="D680" s="200"/>
      <c r="E680" s="200" t="s">
        <v>2386</v>
      </c>
      <c r="F680" s="200" t="s">
        <v>2427</v>
      </c>
      <c r="G680" s="200" t="s">
        <v>6318</v>
      </c>
      <c r="H680" s="200" t="s">
        <v>174</v>
      </c>
      <c r="I680" s="200"/>
      <c r="J680" s="200"/>
      <c r="K680" s="200"/>
      <c r="L680" s="200"/>
    </row>
    <row r="681" spans="1:12" x14ac:dyDescent="0.35">
      <c r="A681" s="200"/>
      <c r="B681" s="200" t="s">
        <v>432</v>
      </c>
      <c r="C681" s="200"/>
      <c r="D681" s="200"/>
      <c r="E681" s="200" t="s">
        <v>1749</v>
      </c>
      <c r="F681" s="200" t="s">
        <v>5678</v>
      </c>
      <c r="G681" s="200" t="s">
        <v>8614</v>
      </c>
      <c r="H681" s="200"/>
      <c r="I681" s="200"/>
      <c r="J681" s="200"/>
      <c r="K681" s="200"/>
      <c r="L681" s="200"/>
    </row>
    <row r="682" spans="1:12" x14ac:dyDescent="0.35">
      <c r="A682" s="200"/>
      <c r="B682" s="200" t="s">
        <v>432</v>
      </c>
      <c r="C682" s="200"/>
      <c r="D682" s="200"/>
      <c r="E682" s="200" t="s">
        <v>1749</v>
      </c>
      <c r="F682" s="200" t="s">
        <v>2692</v>
      </c>
      <c r="G682" s="200" t="s">
        <v>8614</v>
      </c>
      <c r="H682" s="200"/>
      <c r="I682" s="200"/>
      <c r="J682" s="200"/>
      <c r="K682" s="200"/>
      <c r="L682" s="200"/>
    </row>
    <row r="683" spans="1:12" x14ac:dyDescent="0.35">
      <c r="A683" s="200"/>
      <c r="B683" s="200" t="s">
        <v>432</v>
      </c>
      <c r="C683" s="200"/>
      <c r="D683" s="200"/>
      <c r="E683" s="200" t="s">
        <v>1749</v>
      </c>
      <c r="F683" s="200" t="s">
        <v>2423</v>
      </c>
      <c r="G683" s="200" t="s">
        <v>6318</v>
      </c>
      <c r="H683" s="200"/>
      <c r="I683" s="200"/>
      <c r="J683" s="200"/>
      <c r="K683" s="200"/>
      <c r="L683" s="200"/>
    </row>
    <row r="684" spans="1:12" x14ac:dyDescent="0.35">
      <c r="A684" s="200"/>
      <c r="B684" s="200" t="s">
        <v>432</v>
      </c>
      <c r="C684" s="200"/>
      <c r="D684" s="200"/>
      <c r="E684" s="200" t="s">
        <v>1749</v>
      </c>
      <c r="F684" s="200" t="s">
        <v>2427</v>
      </c>
      <c r="G684" s="200" t="s">
        <v>6318</v>
      </c>
      <c r="H684" s="200"/>
      <c r="I684" s="200"/>
      <c r="J684" s="200"/>
      <c r="K684" s="200" t="s">
        <v>174</v>
      </c>
      <c r="L684" s="200"/>
    </row>
    <row r="685" spans="1:12" x14ac:dyDescent="0.35">
      <c r="A685" s="200"/>
      <c r="B685" s="200" t="s">
        <v>432</v>
      </c>
      <c r="C685" s="200"/>
      <c r="D685" s="200"/>
      <c r="E685" s="200" t="s">
        <v>1749</v>
      </c>
      <c r="F685" s="200" t="s">
        <v>2428</v>
      </c>
      <c r="G685" s="200" t="s">
        <v>8614</v>
      </c>
      <c r="H685" s="200" t="s">
        <v>174</v>
      </c>
      <c r="I685" s="200"/>
      <c r="J685" s="200"/>
      <c r="K685" s="200"/>
      <c r="L685" s="200"/>
    </row>
    <row r="686" spans="1:12" x14ac:dyDescent="0.35">
      <c r="A686" s="200"/>
      <c r="B686" s="200" t="s">
        <v>432</v>
      </c>
      <c r="C686" s="200"/>
      <c r="D686" s="200"/>
      <c r="E686" s="200" t="s">
        <v>1750</v>
      </c>
      <c r="F686" s="200" t="s">
        <v>5678</v>
      </c>
      <c r="G686" s="200" t="s">
        <v>8614</v>
      </c>
      <c r="H686" s="200"/>
      <c r="I686" s="200"/>
      <c r="J686" s="200"/>
      <c r="K686" s="200"/>
      <c r="L686" s="200"/>
    </row>
    <row r="687" spans="1:12" x14ac:dyDescent="0.35">
      <c r="A687" s="200"/>
      <c r="B687" s="200" t="s">
        <v>432</v>
      </c>
      <c r="C687" s="200"/>
      <c r="D687" s="200"/>
      <c r="E687" s="200" t="s">
        <v>1750</v>
      </c>
      <c r="F687" s="200" t="s">
        <v>2692</v>
      </c>
      <c r="G687" s="200" t="s">
        <v>8614</v>
      </c>
      <c r="H687" s="200"/>
      <c r="I687" s="200"/>
      <c r="J687" s="200"/>
      <c r="K687" s="200"/>
      <c r="L687" s="200"/>
    </row>
    <row r="688" spans="1:12" x14ac:dyDescent="0.35">
      <c r="A688" s="200"/>
      <c r="B688" s="200" t="s">
        <v>432</v>
      </c>
      <c r="C688" s="200"/>
      <c r="D688" s="200"/>
      <c r="E688" s="200" t="s">
        <v>1750</v>
      </c>
      <c r="F688" s="200" t="s">
        <v>2427</v>
      </c>
      <c r="G688" s="200" t="s">
        <v>6318</v>
      </c>
      <c r="H688" s="200"/>
      <c r="I688" s="200"/>
      <c r="J688" s="200"/>
      <c r="K688" s="200" t="s">
        <v>174</v>
      </c>
      <c r="L688" s="200"/>
    </row>
    <row r="689" spans="1:12" x14ac:dyDescent="0.35">
      <c r="A689" s="200"/>
      <c r="B689" s="200" t="s">
        <v>432</v>
      </c>
      <c r="C689" s="200"/>
      <c r="D689" s="200"/>
      <c r="E689" s="200" t="s">
        <v>1750</v>
      </c>
      <c r="F689" s="200" t="s">
        <v>2431</v>
      </c>
      <c r="G689" s="200" t="s">
        <v>6318</v>
      </c>
      <c r="H689" s="200" t="s">
        <v>174</v>
      </c>
      <c r="I689" s="200"/>
      <c r="J689" s="200"/>
      <c r="K689" s="200"/>
      <c r="L689" s="200"/>
    </row>
    <row r="690" spans="1:12" x14ac:dyDescent="0.35">
      <c r="A690" s="200"/>
      <c r="B690" s="200" t="s">
        <v>432</v>
      </c>
      <c r="C690" s="200"/>
      <c r="D690" s="200"/>
      <c r="E690" s="200" t="s">
        <v>1751</v>
      </c>
      <c r="F690" s="200" t="s">
        <v>5678</v>
      </c>
      <c r="G690" s="200" t="s">
        <v>8614</v>
      </c>
      <c r="H690" s="200"/>
      <c r="I690" s="200"/>
      <c r="J690" s="200"/>
      <c r="K690" s="200"/>
      <c r="L690" s="200"/>
    </row>
    <row r="691" spans="1:12" x14ac:dyDescent="0.35">
      <c r="A691" s="200"/>
      <c r="B691" s="200" t="s">
        <v>432</v>
      </c>
      <c r="C691" s="200"/>
      <c r="D691" s="200"/>
      <c r="E691" s="200" t="s">
        <v>1751</v>
      </c>
      <c r="F691" s="200" t="s">
        <v>2692</v>
      </c>
      <c r="G691" s="200" t="s">
        <v>8614</v>
      </c>
      <c r="H691" s="200"/>
      <c r="I691" s="200"/>
      <c r="J691" s="200"/>
      <c r="K691" s="200"/>
      <c r="L691" s="200"/>
    </row>
    <row r="692" spans="1:12" x14ac:dyDescent="0.35">
      <c r="A692" s="200"/>
      <c r="B692" s="200" t="s">
        <v>432</v>
      </c>
      <c r="C692" s="200"/>
      <c r="D692" s="200"/>
      <c r="E692" s="200" t="s">
        <v>1751</v>
      </c>
      <c r="F692" s="200" t="s">
        <v>2427</v>
      </c>
      <c r="G692" s="200" t="s">
        <v>6318</v>
      </c>
      <c r="H692" s="200"/>
      <c r="I692" s="200"/>
      <c r="J692" s="200"/>
      <c r="K692" s="200"/>
      <c r="L692" s="200"/>
    </row>
    <row r="693" spans="1:12" x14ac:dyDescent="0.35">
      <c r="A693" s="200"/>
      <c r="B693" s="200" t="s">
        <v>432</v>
      </c>
      <c r="C693" s="200"/>
      <c r="D693" s="200"/>
      <c r="E693" s="200" t="s">
        <v>1751</v>
      </c>
      <c r="F693" s="200" t="s">
        <v>2428</v>
      </c>
      <c r="G693" s="200" t="s">
        <v>8614</v>
      </c>
      <c r="H693" s="200"/>
      <c r="I693" s="200"/>
      <c r="J693" s="200"/>
      <c r="K693" s="200" t="s">
        <v>174</v>
      </c>
      <c r="L693" s="200"/>
    </row>
    <row r="694" spans="1:12" x14ac:dyDescent="0.35">
      <c r="A694" s="200"/>
      <c r="B694" s="200" t="s">
        <v>432</v>
      </c>
      <c r="C694" s="200"/>
      <c r="D694" s="200"/>
      <c r="E694" s="200" t="s">
        <v>1751</v>
      </c>
      <c r="F694" s="200" t="s">
        <v>2431</v>
      </c>
      <c r="G694" s="200" t="s">
        <v>6318</v>
      </c>
      <c r="H694" s="200"/>
      <c r="I694" s="200"/>
      <c r="J694" s="200"/>
      <c r="K694" s="200" t="s">
        <v>174</v>
      </c>
      <c r="L694" s="200"/>
    </row>
    <row r="695" spans="1:12" x14ac:dyDescent="0.35">
      <c r="A695" s="200"/>
      <c r="B695" s="200" t="s">
        <v>432</v>
      </c>
      <c r="C695" s="200"/>
      <c r="D695" s="200"/>
      <c r="E695" s="200" t="s">
        <v>1751</v>
      </c>
      <c r="F695" s="200" t="s">
        <v>2432</v>
      </c>
      <c r="G695" s="200" t="s">
        <v>6318</v>
      </c>
      <c r="H695" s="200" t="s">
        <v>174</v>
      </c>
      <c r="I695" s="200"/>
      <c r="J695" s="200"/>
      <c r="K695" s="200"/>
      <c r="L695" s="200"/>
    </row>
    <row r="696" spans="1:12" x14ac:dyDescent="0.35">
      <c r="A696" s="200"/>
      <c r="B696" s="200" t="s">
        <v>432</v>
      </c>
      <c r="C696" s="200"/>
      <c r="D696" s="200"/>
      <c r="E696" s="200" t="s">
        <v>1752</v>
      </c>
      <c r="F696" s="200" t="s">
        <v>5678</v>
      </c>
      <c r="G696" s="200" t="s">
        <v>8614</v>
      </c>
      <c r="H696" s="200"/>
      <c r="I696" s="200"/>
      <c r="J696" s="200"/>
      <c r="K696" s="200"/>
      <c r="L696" s="200"/>
    </row>
    <row r="697" spans="1:12" x14ac:dyDescent="0.35">
      <c r="A697" s="200"/>
      <c r="B697" s="200" t="s">
        <v>432</v>
      </c>
      <c r="C697" s="200"/>
      <c r="D697" s="200"/>
      <c r="E697" s="200" t="s">
        <v>1752</v>
      </c>
      <c r="F697" s="200" t="s">
        <v>2692</v>
      </c>
      <c r="G697" s="200" t="s">
        <v>8614</v>
      </c>
      <c r="H697" s="200"/>
      <c r="I697" s="200"/>
      <c r="J697" s="200"/>
      <c r="K697" s="200"/>
      <c r="L697" s="200"/>
    </row>
    <row r="698" spans="1:12" x14ac:dyDescent="0.35">
      <c r="A698" s="200"/>
      <c r="B698" s="200" t="s">
        <v>432</v>
      </c>
      <c r="C698" s="200"/>
      <c r="D698" s="200"/>
      <c r="E698" s="200" t="s">
        <v>1752</v>
      </c>
      <c r="F698" s="200" t="s">
        <v>2432</v>
      </c>
      <c r="G698" s="200" t="s">
        <v>6318</v>
      </c>
      <c r="H698" s="200"/>
      <c r="I698" s="200"/>
      <c r="J698" s="200"/>
      <c r="K698" s="200" t="s">
        <v>174</v>
      </c>
      <c r="L698" s="200"/>
    </row>
    <row r="699" spans="1:12" x14ac:dyDescent="0.35">
      <c r="A699" s="200"/>
      <c r="B699" s="200" t="s">
        <v>432</v>
      </c>
      <c r="C699" s="200"/>
      <c r="D699" s="200"/>
      <c r="E699" s="200" t="s">
        <v>1752</v>
      </c>
      <c r="F699" s="200" t="s">
        <v>2459</v>
      </c>
      <c r="G699" s="200" t="s">
        <v>8614</v>
      </c>
      <c r="H699" s="200" t="s">
        <v>174</v>
      </c>
      <c r="I699" s="200"/>
      <c r="J699" s="200"/>
      <c r="K699" s="200"/>
      <c r="L699" s="200"/>
    </row>
    <row r="700" spans="1:12" x14ac:dyDescent="0.35">
      <c r="A700" s="200"/>
      <c r="B700" s="200" t="s">
        <v>432</v>
      </c>
      <c r="C700" s="200"/>
      <c r="D700" s="200"/>
      <c r="E700" s="200" t="s">
        <v>2387</v>
      </c>
      <c r="F700" s="200" t="s">
        <v>2433</v>
      </c>
      <c r="G700" s="200" t="s">
        <v>8614</v>
      </c>
      <c r="H700" s="200" t="s">
        <v>174</v>
      </c>
      <c r="I700" s="200"/>
      <c r="J700" s="200"/>
      <c r="K700" s="200"/>
      <c r="L700" s="200"/>
    </row>
    <row r="701" spans="1:12" x14ac:dyDescent="0.35">
      <c r="A701" s="200"/>
      <c r="B701" s="200" t="s">
        <v>432</v>
      </c>
      <c r="C701" s="200"/>
      <c r="D701" s="200"/>
      <c r="E701" s="200" t="s">
        <v>2387</v>
      </c>
      <c r="F701" s="200" t="s">
        <v>2459</v>
      </c>
      <c r="G701" s="200" t="s">
        <v>8614</v>
      </c>
      <c r="H701" s="200"/>
      <c r="I701" s="200"/>
      <c r="J701" s="200"/>
      <c r="K701" s="200" t="s">
        <v>174</v>
      </c>
      <c r="L701" s="200"/>
    </row>
    <row r="702" spans="1:12" x14ac:dyDescent="0.35">
      <c r="A702" s="200"/>
      <c r="B702" s="200" t="s">
        <v>432</v>
      </c>
      <c r="C702" s="200"/>
      <c r="D702" s="200"/>
      <c r="E702" s="200" t="s">
        <v>1755</v>
      </c>
      <c r="F702" s="200" t="s">
        <v>2433</v>
      </c>
      <c r="G702" s="200" t="s">
        <v>8614</v>
      </c>
      <c r="H702" s="200"/>
      <c r="I702" s="200"/>
      <c r="J702" s="200"/>
      <c r="K702" s="200" t="s">
        <v>174</v>
      </c>
      <c r="L702" s="200"/>
    </row>
    <row r="703" spans="1:12" x14ac:dyDescent="0.35">
      <c r="A703" s="200"/>
      <c r="B703" s="200" t="s">
        <v>432</v>
      </c>
      <c r="C703" s="200"/>
      <c r="D703" s="200"/>
      <c r="E703" s="200" t="s">
        <v>1755</v>
      </c>
      <c r="F703" s="200" t="s">
        <v>2434</v>
      </c>
      <c r="G703" s="200" t="s">
        <v>8614</v>
      </c>
      <c r="H703" s="200" t="s">
        <v>174</v>
      </c>
      <c r="I703" s="200"/>
      <c r="J703" s="200"/>
      <c r="K703" s="200"/>
      <c r="L703" s="200"/>
    </row>
    <row r="704" spans="1:12" x14ac:dyDescent="0.35">
      <c r="A704" s="200"/>
      <c r="B704" s="200" t="s">
        <v>432</v>
      </c>
      <c r="C704" s="200"/>
      <c r="D704" s="200"/>
      <c r="E704" s="200" t="s">
        <v>1756</v>
      </c>
      <c r="F704" s="200" t="s">
        <v>2434</v>
      </c>
      <c r="G704" s="200" t="s">
        <v>8614</v>
      </c>
      <c r="H704" s="200"/>
      <c r="I704" s="200"/>
      <c r="J704" s="200"/>
      <c r="K704" s="200" t="s">
        <v>174</v>
      </c>
      <c r="L704" s="200"/>
    </row>
    <row r="705" spans="1:12" x14ac:dyDescent="0.35">
      <c r="A705" s="200"/>
      <c r="B705" s="200" t="s">
        <v>432</v>
      </c>
      <c r="C705" s="200"/>
      <c r="D705" s="200"/>
      <c r="E705" s="200" t="s">
        <v>1756</v>
      </c>
      <c r="F705" s="200" t="s">
        <v>2459</v>
      </c>
      <c r="G705" s="200" t="s">
        <v>8614</v>
      </c>
      <c r="H705" s="200"/>
      <c r="I705" s="200"/>
      <c r="J705" s="200"/>
      <c r="K705" s="200"/>
      <c r="L705" s="200"/>
    </row>
    <row r="706" spans="1:12" x14ac:dyDescent="0.35">
      <c r="A706" s="200"/>
      <c r="B706" s="200" t="s">
        <v>432</v>
      </c>
      <c r="C706" s="200"/>
      <c r="D706" s="200"/>
      <c r="E706" s="200" t="s">
        <v>1756</v>
      </c>
      <c r="F706" s="200" t="s">
        <v>2435</v>
      </c>
      <c r="G706" s="200" t="s">
        <v>8614</v>
      </c>
      <c r="H706" s="200" t="s">
        <v>174</v>
      </c>
      <c r="I706" s="200"/>
      <c r="J706" s="200"/>
      <c r="K706" s="200"/>
      <c r="L706" s="200"/>
    </row>
    <row r="707" spans="1:12" x14ac:dyDescent="0.35">
      <c r="A707" s="200"/>
      <c r="B707" s="200" t="s">
        <v>432</v>
      </c>
      <c r="C707" s="200"/>
      <c r="D707" s="200"/>
      <c r="E707" s="200" t="s">
        <v>2388</v>
      </c>
      <c r="F707" s="200" t="s">
        <v>2435</v>
      </c>
      <c r="G707" s="200" t="s">
        <v>8614</v>
      </c>
      <c r="H707" s="200"/>
      <c r="I707" s="200"/>
      <c r="J707" s="200"/>
      <c r="K707" s="200" t="s">
        <v>174</v>
      </c>
      <c r="L707" s="200"/>
    </row>
    <row r="708" spans="1:12" x14ac:dyDescent="0.35">
      <c r="A708" s="200"/>
      <c r="B708" s="200" t="s">
        <v>432</v>
      </c>
      <c r="C708" s="200"/>
      <c r="D708" s="200"/>
      <c r="E708" s="200" t="s">
        <v>2388</v>
      </c>
      <c r="F708" s="200" t="s">
        <v>2436</v>
      </c>
      <c r="G708" s="200" t="s">
        <v>8614</v>
      </c>
      <c r="H708" s="200" t="s">
        <v>174</v>
      </c>
      <c r="I708" s="200"/>
      <c r="J708" s="200"/>
      <c r="K708" s="200"/>
      <c r="L708" s="200"/>
    </row>
    <row r="709" spans="1:12" x14ac:dyDescent="0.35">
      <c r="A709" s="200"/>
      <c r="B709" s="200" t="s">
        <v>432</v>
      </c>
      <c r="C709" s="200"/>
      <c r="D709" s="200"/>
      <c r="E709" s="200" t="s">
        <v>1757</v>
      </c>
      <c r="F709" s="200" t="s">
        <v>2436</v>
      </c>
      <c r="G709" s="200" t="s">
        <v>8614</v>
      </c>
      <c r="H709" s="200"/>
      <c r="I709" s="200"/>
      <c r="J709" s="200"/>
      <c r="K709" s="200" t="s">
        <v>174</v>
      </c>
      <c r="L709" s="200"/>
    </row>
    <row r="710" spans="1:12" x14ac:dyDescent="0.35">
      <c r="A710" s="200"/>
      <c r="B710" s="200" t="s">
        <v>432</v>
      </c>
      <c r="C710" s="200"/>
      <c r="D710" s="200"/>
      <c r="E710" s="200" t="s">
        <v>1757</v>
      </c>
      <c r="F710" s="200" t="s">
        <v>2437</v>
      </c>
      <c r="G710" s="200" t="s">
        <v>8614</v>
      </c>
      <c r="H710" s="200" t="s">
        <v>174</v>
      </c>
      <c r="I710" s="200"/>
      <c r="J710" s="200"/>
      <c r="K710" s="200"/>
      <c r="L710" s="200"/>
    </row>
    <row r="711" spans="1:12" x14ac:dyDescent="0.35">
      <c r="A711" s="200"/>
      <c r="B711" s="200" t="s">
        <v>432</v>
      </c>
      <c r="C711" s="200"/>
      <c r="D711" s="200"/>
      <c r="E711" s="200" t="s">
        <v>1753</v>
      </c>
      <c r="F711" s="200" t="s">
        <v>2424</v>
      </c>
      <c r="G711" s="200" t="s">
        <v>6318</v>
      </c>
      <c r="H711" s="200"/>
      <c r="I711" s="200"/>
      <c r="J711" s="200"/>
      <c r="K711" s="200" t="s">
        <v>174</v>
      </c>
      <c r="L711" s="200"/>
    </row>
    <row r="712" spans="1:12" x14ac:dyDescent="0.35">
      <c r="A712" s="200"/>
      <c r="B712" s="200" t="s">
        <v>432</v>
      </c>
      <c r="C712" s="200"/>
      <c r="D712" s="200"/>
      <c r="E712" s="200" t="s">
        <v>1753</v>
      </c>
      <c r="F712" s="200" t="s">
        <v>2425</v>
      </c>
      <c r="G712" s="200" t="s">
        <v>6318</v>
      </c>
      <c r="H712" s="200" t="s">
        <v>174</v>
      </c>
      <c r="I712" s="200"/>
      <c r="J712" s="200"/>
      <c r="K712" s="200"/>
      <c r="L712" s="200"/>
    </row>
    <row r="713" spans="1:12" x14ac:dyDescent="0.35">
      <c r="A713" s="200"/>
      <c r="B713" s="200" t="s">
        <v>432</v>
      </c>
      <c r="C713" s="200"/>
      <c r="D713" s="200"/>
      <c r="E713" s="200" t="s">
        <v>1753</v>
      </c>
      <c r="F713" s="200" t="s">
        <v>2459</v>
      </c>
      <c r="G713" s="200" t="s">
        <v>8614</v>
      </c>
      <c r="H713" s="200"/>
      <c r="I713" s="200"/>
      <c r="J713" s="200"/>
      <c r="K713" s="200"/>
      <c r="L713" s="200"/>
    </row>
    <row r="714" spans="1:12" x14ac:dyDescent="0.35">
      <c r="A714" s="200"/>
      <c r="B714" s="200" t="s">
        <v>432</v>
      </c>
      <c r="C714" s="200"/>
      <c r="D714" s="200"/>
      <c r="E714" s="200" t="s">
        <v>1753</v>
      </c>
      <c r="F714" s="200" t="s">
        <v>2429</v>
      </c>
      <c r="G714" s="200" t="s">
        <v>6318</v>
      </c>
      <c r="H714" s="200" t="s">
        <v>174</v>
      </c>
      <c r="I714" s="200"/>
      <c r="J714" s="200"/>
      <c r="K714" s="200"/>
      <c r="L714" s="200"/>
    </row>
    <row r="715" spans="1:12" x14ac:dyDescent="0.35">
      <c r="A715" s="200"/>
      <c r="B715" s="200" t="s">
        <v>432</v>
      </c>
      <c r="C715" s="200"/>
      <c r="D715" s="200"/>
      <c r="E715" s="200" t="s">
        <v>1753</v>
      </c>
      <c r="F715" s="200" t="s">
        <v>2692</v>
      </c>
      <c r="G715" s="200" t="s">
        <v>8614</v>
      </c>
      <c r="H715" s="200"/>
      <c r="I715" s="200"/>
      <c r="J715" s="200"/>
      <c r="K715" s="200"/>
      <c r="L715" s="200"/>
    </row>
    <row r="716" spans="1:12" x14ac:dyDescent="0.35">
      <c r="A716" s="200"/>
      <c r="B716" s="200" t="s">
        <v>432</v>
      </c>
      <c r="C716" s="200"/>
      <c r="D716" s="200"/>
      <c r="E716" s="200" t="s">
        <v>1753</v>
      </c>
      <c r="F716" s="200" t="s">
        <v>230</v>
      </c>
      <c r="G716" s="200" t="s">
        <v>6319</v>
      </c>
      <c r="H716" s="200"/>
      <c r="I716" s="200"/>
      <c r="J716" s="200"/>
      <c r="K716" s="200"/>
      <c r="L716" s="200"/>
    </row>
    <row r="717" spans="1:12" x14ac:dyDescent="0.35">
      <c r="A717" s="200"/>
      <c r="B717" s="200" t="s">
        <v>432</v>
      </c>
      <c r="C717" s="200"/>
      <c r="D717" s="200"/>
      <c r="E717" s="200" t="s">
        <v>1754</v>
      </c>
      <c r="F717" s="200" t="s">
        <v>230</v>
      </c>
      <c r="G717" s="200" t="s">
        <v>6319</v>
      </c>
      <c r="H717" s="200"/>
      <c r="I717" s="200"/>
      <c r="J717" s="200"/>
      <c r="K717" s="200"/>
      <c r="L717" s="200"/>
    </row>
    <row r="718" spans="1:12" x14ac:dyDescent="0.35">
      <c r="A718" s="200"/>
      <c r="B718" s="200" t="s">
        <v>432</v>
      </c>
      <c r="C718" s="200"/>
      <c r="D718" s="200"/>
      <c r="E718" s="200" t="s">
        <v>1754</v>
      </c>
      <c r="F718" s="200" t="s">
        <v>2692</v>
      </c>
      <c r="G718" s="200" t="s">
        <v>8614</v>
      </c>
      <c r="H718" s="200"/>
      <c r="I718" s="200"/>
      <c r="J718" s="200"/>
      <c r="K718" s="200"/>
      <c r="L718" s="200"/>
    </row>
    <row r="719" spans="1:12" x14ac:dyDescent="0.35">
      <c r="A719" s="200"/>
      <c r="B719" s="200" t="s">
        <v>432</v>
      </c>
      <c r="C719" s="200"/>
      <c r="D719" s="200"/>
      <c r="E719" s="200" t="s">
        <v>1754</v>
      </c>
      <c r="F719" s="200" t="s">
        <v>2425</v>
      </c>
      <c r="G719" s="200" t="s">
        <v>6318</v>
      </c>
      <c r="H719" s="200"/>
      <c r="I719" s="200"/>
      <c r="J719" s="200"/>
      <c r="K719" s="200" t="s">
        <v>174</v>
      </c>
      <c r="L719" s="200"/>
    </row>
    <row r="720" spans="1:12" x14ac:dyDescent="0.35">
      <c r="A720" s="200"/>
      <c r="B720" s="200" t="s">
        <v>432</v>
      </c>
      <c r="C720" s="200"/>
      <c r="D720" s="200"/>
      <c r="E720" s="200" t="s">
        <v>1754</v>
      </c>
      <c r="F720" s="200" t="s">
        <v>2429</v>
      </c>
      <c r="G720" s="200" t="s">
        <v>6318</v>
      </c>
      <c r="H720" s="200"/>
      <c r="I720" s="200"/>
      <c r="J720" s="200"/>
      <c r="K720" s="200" t="s">
        <v>174</v>
      </c>
      <c r="L720" s="200"/>
    </row>
    <row r="721" spans="1:12" x14ac:dyDescent="0.35">
      <c r="A721" s="200"/>
      <c r="B721" s="200" t="s">
        <v>432</v>
      </c>
      <c r="C721" s="200"/>
      <c r="D721" s="200"/>
      <c r="E721" s="200" t="s">
        <v>1754</v>
      </c>
      <c r="F721" s="200" t="s">
        <v>2426</v>
      </c>
      <c r="G721" s="200" t="s">
        <v>8614</v>
      </c>
      <c r="H721" s="200" t="s">
        <v>174</v>
      </c>
      <c r="I721" s="200"/>
      <c r="J721" s="200"/>
      <c r="K721" s="200"/>
      <c r="L721" s="200"/>
    </row>
    <row r="722" spans="1:12" x14ac:dyDescent="0.35">
      <c r="A722" s="200"/>
      <c r="B722" s="200" t="s">
        <v>432</v>
      </c>
      <c r="C722" s="200"/>
      <c r="D722" s="200"/>
      <c r="E722" s="200" t="s">
        <v>1754</v>
      </c>
      <c r="F722" s="200" t="s">
        <v>2430</v>
      </c>
      <c r="G722" s="200" t="s">
        <v>8614</v>
      </c>
      <c r="H722" s="200" t="s">
        <v>174</v>
      </c>
      <c r="I722" s="200"/>
      <c r="J722" s="200"/>
      <c r="K722" s="200"/>
      <c r="L722" s="200"/>
    </row>
    <row r="723" spans="1:12" x14ac:dyDescent="0.35">
      <c r="A723" s="200"/>
      <c r="B723" s="200" t="s">
        <v>432</v>
      </c>
      <c r="C723" s="200"/>
      <c r="D723" s="200"/>
      <c r="E723" s="200" t="s">
        <v>1758</v>
      </c>
      <c r="F723" s="200" t="s">
        <v>2430</v>
      </c>
      <c r="G723" s="200" t="s">
        <v>8614</v>
      </c>
      <c r="H723" s="200"/>
      <c r="I723" s="200"/>
      <c r="J723" s="200"/>
      <c r="K723" s="200" t="s">
        <v>174</v>
      </c>
      <c r="L723" s="200"/>
    </row>
    <row r="724" spans="1:12" x14ac:dyDescent="0.35">
      <c r="A724" s="200"/>
      <c r="B724" s="200" t="s">
        <v>432</v>
      </c>
      <c r="C724" s="200"/>
      <c r="D724" s="200"/>
      <c r="E724" s="200" t="s">
        <v>1758</v>
      </c>
      <c r="F724" s="200" t="s">
        <v>5695</v>
      </c>
      <c r="G724" s="200" t="s">
        <v>8614</v>
      </c>
      <c r="H724" s="200"/>
      <c r="I724" s="200"/>
      <c r="J724" s="200"/>
      <c r="K724" s="200"/>
      <c r="L724" s="200"/>
    </row>
    <row r="725" spans="1:12" x14ac:dyDescent="0.35">
      <c r="A725" s="200"/>
      <c r="B725" s="200" t="s">
        <v>432</v>
      </c>
      <c r="C725" s="200"/>
      <c r="D725" s="200"/>
      <c r="E725" s="200" t="s">
        <v>1758</v>
      </c>
      <c r="F725" s="200" t="s">
        <v>2435</v>
      </c>
      <c r="G725" s="200" t="s">
        <v>8614</v>
      </c>
      <c r="H725" s="200"/>
      <c r="I725" s="200"/>
      <c r="J725" s="200"/>
      <c r="K725" s="200"/>
      <c r="L725" s="200"/>
    </row>
    <row r="726" spans="1:12" x14ac:dyDescent="0.35">
      <c r="A726" s="200"/>
      <c r="B726" s="200" t="s">
        <v>432</v>
      </c>
      <c r="C726" s="200"/>
      <c r="D726" s="200"/>
      <c r="E726" s="200" t="s">
        <v>1758</v>
      </c>
      <c r="F726" s="200" t="s">
        <v>2437</v>
      </c>
      <c r="G726" s="200" t="s">
        <v>8614</v>
      </c>
      <c r="H726" s="200"/>
      <c r="I726" s="200"/>
      <c r="J726" s="200"/>
      <c r="K726" s="200" t="s">
        <v>174</v>
      </c>
      <c r="L726" s="200"/>
    </row>
    <row r="727" spans="1:12" s="24" customFormat="1" x14ac:dyDescent="0.35">
      <c r="A727" s="18"/>
      <c r="B727" s="200" t="s">
        <v>432</v>
      </c>
      <c r="C727" s="18"/>
      <c r="D727" s="18"/>
      <c r="E727" s="200" t="s">
        <v>1758</v>
      </c>
      <c r="F727" s="18" t="s">
        <v>2438</v>
      </c>
      <c r="G727" s="18" t="s">
        <v>8614</v>
      </c>
      <c r="H727" s="18" t="s">
        <v>174</v>
      </c>
      <c r="I727" s="18"/>
      <c r="J727" s="18"/>
      <c r="K727" s="18"/>
      <c r="L727" s="18"/>
    </row>
    <row r="728" spans="1:12" s="24" customFormat="1" x14ac:dyDescent="0.35">
      <c r="A728" s="18"/>
      <c r="B728" s="200" t="s">
        <v>432</v>
      </c>
      <c r="C728" s="18"/>
      <c r="D728" s="18"/>
      <c r="E728" s="200" t="s">
        <v>1759</v>
      </c>
      <c r="F728" s="18" t="s">
        <v>2426</v>
      </c>
      <c r="G728" s="18" t="s">
        <v>8614</v>
      </c>
      <c r="H728" s="18"/>
      <c r="I728" s="18"/>
      <c r="J728" s="18"/>
      <c r="K728" s="18" t="s">
        <v>174</v>
      </c>
      <c r="L728" s="18"/>
    </row>
    <row r="729" spans="1:12" s="24" customFormat="1" x14ac:dyDescent="0.35">
      <c r="A729" s="18"/>
      <c r="B729" s="200" t="s">
        <v>432</v>
      </c>
      <c r="C729" s="18"/>
      <c r="D729" s="18"/>
      <c r="E729" s="200" t="s">
        <v>1759</v>
      </c>
      <c r="F729" s="18" t="s">
        <v>2438</v>
      </c>
      <c r="G729" s="18" t="s">
        <v>8614</v>
      </c>
      <c r="H729" s="18"/>
      <c r="I729" s="18"/>
      <c r="J729" s="18"/>
      <c r="K729" s="18" t="s">
        <v>174</v>
      </c>
      <c r="L729" s="18"/>
    </row>
    <row r="730" spans="1:12" s="24" customFormat="1" x14ac:dyDescent="0.35">
      <c r="A730" s="18"/>
      <c r="B730" s="200" t="s">
        <v>432</v>
      </c>
      <c r="C730" s="18"/>
      <c r="D730" s="18"/>
      <c r="E730" s="200" t="s">
        <v>1759</v>
      </c>
      <c r="F730" s="200" t="s">
        <v>5046</v>
      </c>
      <c r="G730" s="18" t="s">
        <v>8614</v>
      </c>
      <c r="H730" s="18" t="s">
        <v>174</v>
      </c>
      <c r="I730" s="18"/>
      <c r="J730" s="18"/>
      <c r="K730" s="18"/>
      <c r="L730" s="18"/>
    </row>
    <row r="731" spans="1:12" s="24" customFormat="1" x14ac:dyDescent="0.35">
      <c r="A731" s="18"/>
      <c r="B731" s="200" t="s">
        <v>432</v>
      </c>
      <c r="C731" s="18"/>
      <c r="D731" s="18"/>
      <c r="E731" s="200" t="s">
        <v>1760</v>
      </c>
      <c r="F731" s="200" t="s">
        <v>5046</v>
      </c>
      <c r="G731" s="18" t="s">
        <v>8614</v>
      </c>
      <c r="H731" s="18"/>
      <c r="I731" s="18"/>
      <c r="J731" s="18"/>
      <c r="K731" s="18" t="s">
        <v>174</v>
      </c>
      <c r="L731" s="18"/>
    </row>
    <row r="732" spans="1:12" s="26" customFormat="1" x14ac:dyDescent="0.35">
      <c r="A732" s="202"/>
      <c r="B732" s="200" t="s">
        <v>432</v>
      </c>
      <c r="C732" s="202"/>
      <c r="D732" s="202"/>
      <c r="E732" s="200" t="s">
        <v>1760</v>
      </c>
      <c r="F732" s="202" t="s">
        <v>463</v>
      </c>
      <c r="G732" s="202" t="s">
        <v>8614</v>
      </c>
      <c r="H732" s="202" t="s">
        <v>174</v>
      </c>
      <c r="I732" s="202"/>
      <c r="J732" s="202"/>
      <c r="K732" s="202"/>
      <c r="L732" s="202"/>
    </row>
    <row r="733" spans="1:12" s="24" customFormat="1" x14ac:dyDescent="0.35">
      <c r="A733" s="18"/>
      <c r="B733" s="200" t="s">
        <v>432</v>
      </c>
      <c r="C733" s="18"/>
      <c r="D733" s="18"/>
      <c r="E733" s="18" t="s">
        <v>1871</v>
      </c>
      <c r="F733" s="18" t="s">
        <v>229</v>
      </c>
      <c r="G733" s="18" t="s">
        <v>6319</v>
      </c>
      <c r="H733" s="18"/>
      <c r="I733" s="18"/>
      <c r="J733" s="18"/>
      <c r="K733" s="18"/>
      <c r="L733" s="18"/>
    </row>
    <row r="734" spans="1:12" s="24" customFormat="1" x14ac:dyDescent="0.35">
      <c r="A734" s="18"/>
      <c r="B734" s="200" t="s">
        <v>432</v>
      </c>
      <c r="C734" s="18"/>
      <c r="D734" s="18"/>
      <c r="E734" s="18" t="s">
        <v>1871</v>
      </c>
      <c r="F734" s="18" t="s">
        <v>2423</v>
      </c>
      <c r="G734" s="18" t="s">
        <v>6318</v>
      </c>
      <c r="H734" s="18" t="s">
        <v>174</v>
      </c>
      <c r="I734" s="18"/>
      <c r="J734" s="18"/>
      <c r="K734" s="18"/>
      <c r="L734" s="18"/>
    </row>
    <row r="735" spans="1:12" s="24" customFormat="1" x14ac:dyDescent="0.35">
      <c r="A735" s="18"/>
      <c r="B735" s="200" t="s">
        <v>432</v>
      </c>
      <c r="C735" s="18"/>
      <c r="D735" s="18"/>
      <c r="E735" s="18" t="s">
        <v>1871</v>
      </c>
      <c r="F735" s="18" t="s">
        <v>5042</v>
      </c>
      <c r="G735" s="18" t="s">
        <v>6318</v>
      </c>
      <c r="H735" s="18" t="s">
        <v>174</v>
      </c>
      <c r="I735" s="18"/>
      <c r="J735" s="18"/>
      <c r="K735" s="18"/>
      <c r="L735" s="18"/>
    </row>
    <row r="736" spans="1:12" s="24" customFormat="1" x14ac:dyDescent="0.35">
      <c r="A736" s="18"/>
      <c r="B736" s="200" t="s">
        <v>432</v>
      </c>
      <c r="C736" s="18"/>
      <c r="D736" s="18"/>
      <c r="E736" s="18" t="s">
        <v>2412</v>
      </c>
      <c r="F736" s="18" t="s">
        <v>5042</v>
      </c>
      <c r="G736" s="18" t="s">
        <v>6318</v>
      </c>
      <c r="H736" s="18"/>
      <c r="I736" s="18"/>
      <c r="J736" s="18"/>
      <c r="K736" s="18" t="s">
        <v>174</v>
      </c>
      <c r="L736" s="18"/>
    </row>
    <row r="737" spans="1:12" s="24" customFormat="1" x14ac:dyDescent="0.35">
      <c r="A737" s="18"/>
      <c r="B737" s="200" t="s">
        <v>432</v>
      </c>
      <c r="C737" s="18"/>
      <c r="D737" s="18"/>
      <c r="E737" s="18" t="s">
        <v>2412</v>
      </c>
      <c r="F737" s="18" t="s">
        <v>2439</v>
      </c>
      <c r="G737" s="18" t="s">
        <v>8614</v>
      </c>
      <c r="H737" s="18" t="s">
        <v>174</v>
      </c>
      <c r="I737" s="18"/>
      <c r="J737" s="18"/>
      <c r="K737" s="18"/>
      <c r="L737" s="18"/>
    </row>
    <row r="738" spans="1:12" s="24" customFormat="1" x14ac:dyDescent="0.35">
      <c r="A738" s="18"/>
      <c r="B738" s="200" t="s">
        <v>432</v>
      </c>
      <c r="C738" s="18"/>
      <c r="D738" s="18"/>
      <c r="E738" s="18" t="s">
        <v>2413</v>
      </c>
      <c r="F738" s="18" t="s">
        <v>229</v>
      </c>
      <c r="G738" s="18" t="s">
        <v>6319</v>
      </c>
      <c r="H738" s="18"/>
      <c r="I738" s="18"/>
      <c r="J738" s="18"/>
      <c r="K738" s="18"/>
      <c r="L738" s="18"/>
    </row>
    <row r="739" spans="1:12" s="24" customFormat="1" x14ac:dyDescent="0.35">
      <c r="A739" s="18"/>
      <c r="B739" s="200" t="s">
        <v>432</v>
      </c>
      <c r="C739" s="18"/>
      <c r="D739" s="18"/>
      <c r="E739" s="18" t="s">
        <v>2413</v>
      </c>
      <c r="F739" s="18" t="s">
        <v>2439</v>
      </c>
      <c r="G739" s="18" t="s">
        <v>8614</v>
      </c>
      <c r="H739" s="18"/>
      <c r="I739" s="18"/>
      <c r="J739" s="18"/>
      <c r="K739" s="18" t="s">
        <v>174</v>
      </c>
      <c r="L739" s="18"/>
    </row>
    <row r="740" spans="1:12" s="24" customFormat="1" x14ac:dyDescent="0.35">
      <c r="A740" s="18"/>
      <c r="B740" s="200" t="s">
        <v>432</v>
      </c>
      <c r="C740" s="18"/>
      <c r="D740" s="18"/>
      <c r="E740" s="18" t="s">
        <v>2413</v>
      </c>
      <c r="F740" s="18" t="s">
        <v>2440</v>
      </c>
      <c r="G740" s="18" t="s">
        <v>6318</v>
      </c>
      <c r="H740" s="18" t="s">
        <v>174</v>
      </c>
      <c r="I740" s="18"/>
      <c r="J740" s="18"/>
      <c r="K740" s="18"/>
      <c r="L740" s="18"/>
    </row>
    <row r="741" spans="1:12" s="24" customFormat="1" x14ac:dyDescent="0.35">
      <c r="A741" s="18"/>
      <c r="B741" s="200" t="s">
        <v>432</v>
      </c>
      <c r="C741" s="18"/>
      <c r="D741" s="18"/>
      <c r="E741" s="18" t="s">
        <v>2414</v>
      </c>
      <c r="F741" s="18" t="s">
        <v>2439</v>
      </c>
      <c r="G741" s="18" t="s">
        <v>8614</v>
      </c>
      <c r="H741" s="18"/>
      <c r="I741" s="18"/>
      <c r="J741" s="18"/>
      <c r="K741" s="18" t="s">
        <v>174</v>
      </c>
      <c r="L741" s="18"/>
    </row>
    <row r="742" spans="1:12" s="24" customFormat="1" x14ac:dyDescent="0.35">
      <c r="A742" s="18"/>
      <c r="B742" s="200" t="s">
        <v>432</v>
      </c>
      <c r="C742" s="18"/>
      <c r="D742" s="18"/>
      <c r="E742" s="18" t="s">
        <v>2414</v>
      </c>
      <c r="F742" s="18" t="s">
        <v>2441</v>
      </c>
      <c r="G742" s="18" t="s">
        <v>6318</v>
      </c>
      <c r="H742" s="18" t="s">
        <v>174</v>
      </c>
      <c r="I742" s="18"/>
      <c r="J742" s="18"/>
      <c r="K742" s="18"/>
      <c r="L742" s="18"/>
    </row>
    <row r="743" spans="1:12" s="24" customFormat="1" x14ac:dyDescent="0.35">
      <c r="A743" s="18"/>
      <c r="B743" s="200" t="s">
        <v>432</v>
      </c>
      <c r="C743" s="18"/>
      <c r="D743" s="18"/>
      <c r="E743" s="18" t="s">
        <v>1761</v>
      </c>
      <c r="F743" s="18" t="s">
        <v>2439</v>
      </c>
      <c r="G743" s="18" t="s">
        <v>8614</v>
      </c>
      <c r="H743" s="18"/>
      <c r="I743" s="18"/>
      <c r="J743" s="18"/>
      <c r="K743" s="18"/>
      <c r="L743" s="18"/>
    </row>
    <row r="744" spans="1:12" s="24" customFormat="1" x14ac:dyDescent="0.35">
      <c r="A744" s="18"/>
      <c r="B744" s="200" t="s">
        <v>432</v>
      </c>
      <c r="C744" s="18"/>
      <c r="D744" s="18"/>
      <c r="E744" s="18" t="s">
        <v>1761</v>
      </c>
      <c r="F744" s="18" t="s">
        <v>2440</v>
      </c>
      <c r="G744" s="18" t="s">
        <v>6318</v>
      </c>
      <c r="H744" s="18"/>
      <c r="I744" s="18"/>
      <c r="J744" s="18"/>
      <c r="K744" s="18" t="s">
        <v>174</v>
      </c>
      <c r="L744" s="18"/>
    </row>
    <row r="745" spans="1:12" s="24" customFormat="1" x14ac:dyDescent="0.35">
      <c r="A745" s="18"/>
      <c r="B745" s="200" t="s">
        <v>432</v>
      </c>
      <c r="C745" s="18"/>
      <c r="D745" s="18"/>
      <c r="E745" s="18" t="s">
        <v>1761</v>
      </c>
      <c r="F745" s="18" t="s">
        <v>2441</v>
      </c>
      <c r="G745" s="18" t="s">
        <v>6318</v>
      </c>
      <c r="H745" s="18"/>
      <c r="I745" s="18"/>
      <c r="J745" s="18"/>
      <c r="K745" s="18" t="s">
        <v>174</v>
      </c>
      <c r="L745" s="18"/>
    </row>
    <row r="746" spans="1:12" s="24" customFormat="1" x14ac:dyDescent="0.35">
      <c r="A746" s="18"/>
      <c r="B746" s="200" t="s">
        <v>432</v>
      </c>
      <c r="C746" s="18"/>
      <c r="D746" s="18"/>
      <c r="E746" s="18" t="s">
        <v>1761</v>
      </c>
      <c r="F746" s="18" t="s">
        <v>2442</v>
      </c>
      <c r="G746" s="18" t="s">
        <v>8614</v>
      </c>
      <c r="H746" s="18" t="s">
        <v>174</v>
      </c>
      <c r="I746" s="18"/>
      <c r="J746" s="18"/>
      <c r="K746" s="18"/>
      <c r="L746" s="18"/>
    </row>
    <row r="747" spans="1:12" s="24" customFormat="1" x14ac:dyDescent="0.35">
      <c r="A747" s="18"/>
      <c r="B747" s="200" t="s">
        <v>432</v>
      </c>
      <c r="C747" s="18"/>
      <c r="D747" s="18"/>
      <c r="E747" s="18" t="s">
        <v>1762</v>
      </c>
      <c r="F747" s="18" t="s">
        <v>2442</v>
      </c>
      <c r="G747" s="18" t="s">
        <v>8614</v>
      </c>
      <c r="H747" s="18"/>
      <c r="I747" s="18"/>
      <c r="J747" s="18"/>
      <c r="K747" s="18" t="s">
        <v>174</v>
      </c>
      <c r="L747" s="18"/>
    </row>
    <row r="748" spans="1:12" s="24" customFormat="1" x14ac:dyDescent="0.35">
      <c r="A748" s="18"/>
      <c r="B748" s="200" t="s">
        <v>432</v>
      </c>
      <c r="C748" s="18"/>
      <c r="D748" s="18"/>
      <c r="E748" s="18" t="s">
        <v>1762</v>
      </c>
      <c r="F748" s="18" t="s">
        <v>2460</v>
      </c>
      <c r="G748" s="18" t="s">
        <v>8614</v>
      </c>
      <c r="H748" s="18" t="s">
        <v>174</v>
      </c>
      <c r="I748" s="18"/>
      <c r="J748" s="18"/>
      <c r="K748" s="18"/>
      <c r="L748" s="18"/>
    </row>
    <row r="749" spans="1:12" s="24" customFormat="1" x14ac:dyDescent="0.35">
      <c r="A749" s="18"/>
      <c r="B749" s="200" t="s">
        <v>432</v>
      </c>
      <c r="C749" s="18"/>
      <c r="D749" s="18"/>
      <c r="E749" s="18" t="s">
        <v>1872</v>
      </c>
      <c r="F749" s="18" t="s">
        <v>551</v>
      </c>
      <c r="G749" s="18" t="s">
        <v>8614</v>
      </c>
      <c r="H749" s="18"/>
      <c r="I749" s="18"/>
      <c r="J749" s="18"/>
      <c r="K749" s="18"/>
      <c r="L749" s="18"/>
    </row>
    <row r="750" spans="1:12" s="24" customFormat="1" x14ac:dyDescent="0.35">
      <c r="A750" s="18"/>
      <c r="B750" s="200" t="s">
        <v>432</v>
      </c>
      <c r="C750" s="18"/>
      <c r="D750" s="18"/>
      <c r="E750" s="18" t="s">
        <v>1872</v>
      </c>
      <c r="F750" s="18" t="s">
        <v>2419</v>
      </c>
      <c r="G750" s="18" t="s">
        <v>6318</v>
      </c>
      <c r="H750" s="18" t="s">
        <v>174</v>
      </c>
      <c r="I750" s="18"/>
      <c r="J750" s="18"/>
      <c r="K750" s="18"/>
      <c r="L750" s="18"/>
    </row>
    <row r="751" spans="1:12" s="24" customFormat="1" x14ac:dyDescent="0.35">
      <c r="A751" s="18"/>
      <c r="B751" s="200" t="s">
        <v>432</v>
      </c>
      <c r="C751" s="18"/>
      <c r="D751" s="18"/>
      <c r="E751" s="18" t="s">
        <v>2415</v>
      </c>
      <c r="F751" s="18" t="s">
        <v>2419</v>
      </c>
      <c r="G751" s="18" t="s">
        <v>6318</v>
      </c>
      <c r="H751" s="18"/>
      <c r="I751" s="18"/>
      <c r="J751" s="18"/>
      <c r="K751" s="18" t="s">
        <v>174</v>
      </c>
      <c r="L751" s="18"/>
    </row>
    <row r="752" spans="1:12" s="24" customFormat="1" x14ac:dyDescent="0.35">
      <c r="A752" s="18"/>
      <c r="B752" s="200" t="s">
        <v>432</v>
      </c>
      <c r="C752" s="18"/>
      <c r="D752" s="18"/>
      <c r="E752" s="18" t="s">
        <v>2415</v>
      </c>
      <c r="F752" s="18" t="s">
        <v>2449</v>
      </c>
      <c r="G752" s="18" t="s">
        <v>8614</v>
      </c>
      <c r="H752" s="18" t="s">
        <v>174</v>
      </c>
      <c r="I752" s="18"/>
      <c r="J752" s="18"/>
      <c r="K752" s="18"/>
      <c r="L752" s="18"/>
    </row>
    <row r="753" spans="1:12" s="24" customFormat="1" x14ac:dyDescent="0.35">
      <c r="A753" s="18"/>
      <c r="B753" s="200" t="s">
        <v>432</v>
      </c>
      <c r="C753" s="18"/>
      <c r="D753" s="18"/>
      <c r="E753" s="18" t="s">
        <v>1763</v>
      </c>
      <c r="F753" s="18" t="s">
        <v>2449</v>
      </c>
      <c r="G753" s="18" t="s">
        <v>8614</v>
      </c>
      <c r="H753" s="18"/>
      <c r="I753" s="18"/>
      <c r="J753" s="18"/>
      <c r="K753" s="18" t="s">
        <v>174</v>
      </c>
      <c r="L753" s="18"/>
    </row>
    <row r="754" spans="1:12" s="24" customFormat="1" x14ac:dyDescent="0.35">
      <c r="A754" s="18"/>
      <c r="B754" s="200" t="s">
        <v>432</v>
      </c>
      <c r="C754" s="18"/>
      <c r="D754" s="18"/>
      <c r="E754" s="18" t="s">
        <v>1763</v>
      </c>
      <c r="F754" s="18" t="s">
        <v>2450</v>
      </c>
      <c r="G754" s="18" t="s">
        <v>6318</v>
      </c>
      <c r="H754" s="18" t="s">
        <v>174</v>
      </c>
      <c r="I754" s="18"/>
      <c r="J754" s="18"/>
      <c r="K754" s="18"/>
      <c r="L754" s="18"/>
    </row>
    <row r="755" spans="1:12" s="24" customFormat="1" x14ac:dyDescent="0.35">
      <c r="A755" s="18"/>
      <c r="B755" s="200" t="s">
        <v>432</v>
      </c>
      <c r="C755" s="18"/>
      <c r="D755" s="18"/>
      <c r="E755" s="18" t="s">
        <v>1764</v>
      </c>
      <c r="F755" s="18" t="s">
        <v>2449</v>
      </c>
      <c r="G755" s="18" t="s">
        <v>8614</v>
      </c>
      <c r="H755" s="18"/>
      <c r="I755" s="18"/>
      <c r="J755" s="18"/>
      <c r="K755" s="18" t="s">
        <v>174</v>
      </c>
      <c r="L755" s="18"/>
    </row>
    <row r="756" spans="1:12" s="24" customFormat="1" x14ac:dyDescent="0.35">
      <c r="A756" s="18"/>
      <c r="B756" s="200" t="s">
        <v>432</v>
      </c>
      <c r="C756" s="18"/>
      <c r="D756" s="18"/>
      <c r="E756" s="18" t="s">
        <v>1764</v>
      </c>
      <c r="F756" s="18" t="s">
        <v>2451</v>
      </c>
      <c r="G756" s="18" t="s">
        <v>6318</v>
      </c>
      <c r="H756" s="18" t="s">
        <v>174</v>
      </c>
      <c r="I756" s="18"/>
      <c r="J756" s="18"/>
      <c r="K756" s="18"/>
      <c r="L756" s="18"/>
    </row>
    <row r="757" spans="1:12" s="24" customFormat="1" x14ac:dyDescent="0.35">
      <c r="A757" s="18"/>
      <c r="B757" s="200" t="s">
        <v>432</v>
      </c>
      <c r="C757" s="18"/>
      <c r="D757" s="18"/>
      <c r="E757" s="18" t="s">
        <v>1765</v>
      </c>
      <c r="F757" s="18" t="s">
        <v>2450</v>
      </c>
      <c r="G757" s="18" t="s">
        <v>6318</v>
      </c>
      <c r="H757" s="18"/>
      <c r="I757" s="18"/>
      <c r="J757" s="18"/>
      <c r="K757" s="18" t="s">
        <v>174</v>
      </c>
      <c r="L757" s="18"/>
    </row>
    <row r="758" spans="1:12" s="24" customFormat="1" x14ac:dyDescent="0.35">
      <c r="A758" s="18"/>
      <c r="B758" s="200" t="s">
        <v>432</v>
      </c>
      <c r="C758" s="18"/>
      <c r="D758" s="18"/>
      <c r="E758" s="18" t="s">
        <v>1765</v>
      </c>
      <c r="F758" s="18" t="s">
        <v>2451</v>
      </c>
      <c r="G758" s="18" t="s">
        <v>6318</v>
      </c>
      <c r="H758" s="18"/>
      <c r="I758" s="18"/>
      <c r="J758" s="18"/>
      <c r="K758" s="18" t="s">
        <v>174</v>
      </c>
      <c r="L758" s="18"/>
    </row>
    <row r="759" spans="1:12" s="24" customFormat="1" x14ac:dyDescent="0.35">
      <c r="A759" s="18"/>
      <c r="B759" s="200" t="s">
        <v>432</v>
      </c>
      <c r="C759" s="18"/>
      <c r="D759" s="18"/>
      <c r="E759" s="18" t="s">
        <v>1765</v>
      </c>
      <c r="F759" s="18" t="s">
        <v>2449</v>
      </c>
      <c r="G759" s="18" t="s">
        <v>8614</v>
      </c>
      <c r="H759" s="18"/>
      <c r="I759" s="18"/>
      <c r="J759" s="18"/>
      <c r="K759" s="18"/>
      <c r="L759" s="18"/>
    </row>
    <row r="760" spans="1:12" s="24" customFormat="1" x14ac:dyDescent="0.35">
      <c r="A760" s="18"/>
      <c r="B760" s="200" t="s">
        <v>432</v>
      </c>
      <c r="C760" s="18"/>
      <c r="D760" s="18"/>
      <c r="E760" s="18" t="s">
        <v>1765</v>
      </c>
      <c r="F760" s="18" t="s">
        <v>2452</v>
      </c>
      <c r="G760" s="18" t="s">
        <v>8614</v>
      </c>
      <c r="H760" s="18" t="s">
        <v>174</v>
      </c>
      <c r="I760" s="18"/>
      <c r="J760" s="18"/>
      <c r="K760" s="18"/>
      <c r="L760" s="18"/>
    </row>
    <row r="761" spans="1:12" s="24" customFormat="1" x14ac:dyDescent="0.35">
      <c r="A761" s="18"/>
      <c r="B761" s="200" t="s">
        <v>432</v>
      </c>
      <c r="C761" s="18"/>
      <c r="D761" s="18"/>
      <c r="E761" s="18" t="s">
        <v>1766</v>
      </c>
      <c r="F761" s="18" t="s">
        <v>2452</v>
      </c>
      <c r="G761" s="18" t="s">
        <v>8614</v>
      </c>
      <c r="H761" s="18"/>
      <c r="I761" s="18"/>
      <c r="J761" s="18"/>
      <c r="K761" s="18" t="s">
        <v>174</v>
      </c>
      <c r="L761" s="18"/>
    </row>
    <row r="762" spans="1:12" s="24" customFormat="1" x14ac:dyDescent="0.35">
      <c r="A762" s="18"/>
      <c r="B762" s="200" t="s">
        <v>432</v>
      </c>
      <c r="C762" s="18"/>
      <c r="D762" s="18"/>
      <c r="E762" s="18" t="s">
        <v>1766</v>
      </c>
      <c r="F762" s="18" t="s">
        <v>2461</v>
      </c>
      <c r="G762" s="18" t="s">
        <v>8614</v>
      </c>
      <c r="H762" s="18" t="s">
        <v>174</v>
      </c>
      <c r="I762" s="18"/>
      <c r="J762" s="18"/>
      <c r="K762" s="18"/>
      <c r="L762" s="18"/>
    </row>
    <row r="763" spans="1:12" s="24" customFormat="1" x14ac:dyDescent="0.35">
      <c r="A763" s="18"/>
      <c r="B763" s="200" t="s">
        <v>432</v>
      </c>
      <c r="C763" s="18"/>
      <c r="D763" s="18"/>
      <c r="E763" s="18" t="s">
        <v>2416</v>
      </c>
      <c r="F763" s="18" t="s">
        <v>2460</v>
      </c>
      <c r="G763" s="18" t="s">
        <v>8614</v>
      </c>
      <c r="H763" s="18"/>
      <c r="I763" s="18"/>
      <c r="J763" s="18"/>
      <c r="K763" s="18" t="s">
        <v>174</v>
      </c>
      <c r="L763" s="18"/>
    </row>
    <row r="764" spans="1:12" s="24" customFormat="1" x14ac:dyDescent="0.35">
      <c r="A764" s="18"/>
      <c r="B764" s="200" t="s">
        <v>432</v>
      </c>
      <c r="C764" s="18"/>
      <c r="D764" s="18"/>
      <c r="E764" s="18" t="s">
        <v>2416</v>
      </c>
      <c r="F764" s="18" t="s">
        <v>2461</v>
      </c>
      <c r="G764" s="18" t="s">
        <v>8614</v>
      </c>
      <c r="H764" s="18"/>
      <c r="I764" s="18"/>
      <c r="J764" s="18"/>
      <c r="K764" s="18" t="s">
        <v>174</v>
      </c>
      <c r="L764" s="18"/>
    </row>
    <row r="765" spans="1:12" s="24" customFormat="1" x14ac:dyDescent="0.35">
      <c r="A765" s="18"/>
      <c r="B765" s="200" t="s">
        <v>432</v>
      </c>
      <c r="C765" s="18"/>
      <c r="D765" s="18"/>
      <c r="E765" s="18" t="s">
        <v>2416</v>
      </c>
      <c r="F765" s="18" t="s">
        <v>2443</v>
      </c>
      <c r="G765" s="18" t="s">
        <v>8614</v>
      </c>
      <c r="H765" s="18" t="s">
        <v>174</v>
      </c>
      <c r="I765" s="18"/>
      <c r="J765" s="18"/>
      <c r="K765" s="18"/>
      <c r="L765" s="18"/>
    </row>
    <row r="766" spans="1:12" s="24" customFormat="1" x14ac:dyDescent="0.35">
      <c r="A766" s="18"/>
      <c r="B766" s="200" t="s">
        <v>432</v>
      </c>
      <c r="C766" s="18"/>
      <c r="D766" s="18"/>
      <c r="E766" s="18" t="s">
        <v>2416</v>
      </c>
      <c r="F766" s="18" t="s">
        <v>2453</v>
      </c>
      <c r="G766" s="18" t="s">
        <v>8614</v>
      </c>
      <c r="H766" s="18" t="s">
        <v>174</v>
      </c>
      <c r="I766" s="18"/>
      <c r="J766" s="18"/>
      <c r="K766" s="18"/>
      <c r="L766" s="18"/>
    </row>
    <row r="767" spans="1:12" s="24" customFormat="1" x14ac:dyDescent="0.35">
      <c r="A767" s="18"/>
      <c r="B767" s="200" t="s">
        <v>432</v>
      </c>
      <c r="C767" s="18"/>
      <c r="D767" s="18"/>
      <c r="E767" s="18" t="s">
        <v>1768</v>
      </c>
      <c r="F767" s="18" t="s">
        <v>2443</v>
      </c>
      <c r="G767" s="18" t="s">
        <v>8614</v>
      </c>
      <c r="H767" s="18"/>
      <c r="I767" s="18"/>
      <c r="J767" s="18"/>
      <c r="K767" s="18" t="s">
        <v>174</v>
      </c>
      <c r="L767" s="18"/>
    </row>
    <row r="768" spans="1:12" s="24" customFormat="1" x14ac:dyDescent="0.35">
      <c r="A768" s="18"/>
      <c r="B768" s="200" t="s">
        <v>432</v>
      </c>
      <c r="C768" s="18"/>
      <c r="D768" s="18"/>
      <c r="E768" s="18" t="s">
        <v>1768</v>
      </c>
      <c r="F768" s="18" t="s">
        <v>2453</v>
      </c>
      <c r="G768" s="18" t="s">
        <v>8614</v>
      </c>
      <c r="H768" s="18"/>
      <c r="I768" s="18"/>
      <c r="J768" s="18"/>
      <c r="K768" s="18" t="s">
        <v>174</v>
      </c>
      <c r="L768" s="18"/>
    </row>
    <row r="769" spans="1:12" s="24" customFormat="1" x14ac:dyDescent="0.35">
      <c r="A769" s="18"/>
      <c r="B769" s="200" t="s">
        <v>432</v>
      </c>
      <c r="C769" s="18"/>
      <c r="D769" s="18"/>
      <c r="E769" s="18" t="s">
        <v>1768</v>
      </c>
      <c r="F769" s="18" t="s">
        <v>2444</v>
      </c>
      <c r="G769" s="18" t="s">
        <v>8614</v>
      </c>
      <c r="H769" s="18" t="s">
        <v>174</v>
      </c>
      <c r="I769" s="18"/>
      <c r="J769" s="18"/>
      <c r="K769" s="18"/>
      <c r="L769" s="18"/>
    </row>
    <row r="770" spans="1:12" s="24" customFormat="1" x14ac:dyDescent="0.35">
      <c r="A770" s="18"/>
      <c r="B770" s="200" t="s">
        <v>432</v>
      </c>
      <c r="C770" s="18"/>
      <c r="D770" s="18"/>
      <c r="E770" s="18" t="s">
        <v>1768</v>
      </c>
      <c r="F770" s="18" t="s">
        <v>2454</v>
      </c>
      <c r="G770" s="18" t="s">
        <v>6318</v>
      </c>
      <c r="H770" s="18" t="s">
        <v>174</v>
      </c>
      <c r="I770" s="18"/>
      <c r="J770" s="18"/>
      <c r="K770" s="18"/>
      <c r="L770" s="18"/>
    </row>
    <row r="771" spans="1:12" s="24" customFormat="1" x14ac:dyDescent="0.35">
      <c r="A771" s="18"/>
      <c r="B771" s="200" t="s">
        <v>432</v>
      </c>
      <c r="C771" s="18"/>
      <c r="D771" s="18"/>
      <c r="E771" s="18" t="s">
        <v>2417</v>
      </c>
      <c r="F771" s="18" t="s">
        <v>2423</v>
      </c>
      <c r="G771" s="18" t="s">
        <v>6318</v>
      </c>
      <c r="H771" s="18"/>
      <c r="I771" s="18"/>
      <c r="J771" s="18"/>
      <c r="K771" s="18" t="s">
        <v>174</v>
      </c>
      <c r="L771" s="18"/>
    </row>
    <row r="772" spans="1:12" s="24" customFormat="1" x14ac:dyDescent="0.35">
      <c r="A772" s="18"/>
      <c r="B772" s="200" t="s">
        <v>432</v>
      </c>
      <c r="C772" s="18"/>
      <c r="D772" s="18"/>
      <c r="E772" s="18" t="s">
        <v>2417</v>
      </c>
      <c r="F772" s="18" t="s">
        <v>2460</v>
      </c>
      <c r="G772" s="18" t="s">
        <v>8614</v>
      </c>
      <c r="H772" s="18"/>
      <c r="I772" s="18"/>
      <c r="J772" s="18"/>
      <c r="K772" s="18"/>
      <c r="L772" s="18"/>
    </row>
    <row r="773" spans="1:12" s="24" customFormat="1" x14ac:dyDescent="0.35">
      <c r="A773" s="18"/>
      <c r="B773" s="200" t="s">
        <v>432</v>
      </c>
      <c r="C773" s="18"/>
      <c r="D773" s="18"/>
      <c r="E773" s="18" t="s">
        <v>2417</v>
      </c>
      <c r="F773" s="18" t="s">
        <v>2425</v>
      </c>
      <c r="G773" s="18" t="s">
        <v>6318</v>
      </c>
      <c r="H773" s="18" t="s">
        <v>174</v>
      </c>
      <c r="I773" s="18"/>
      <c r="J773" s="18"/>
      <c r="K773" s="18"/>
      <c r="L773" s="18"/>
    </row>
    <row r="774" spans="1:12" s="24" customFormat="1" x14ac:dyDescent="0.35">
      <c r="A774" s="18"/>
      <c r="B774" s="200" t="s">
        <v>432</v>
      </c>
      <c r="C774" s="18"/>
      <c r="D774" s="18"/>
      <c r="E774" s="18" t="s">
        <v>2417</v>
      </c>
      <c r="F774" s="18" t="s">
        <v>2429</v>
      </c>
      <c r="G774" s="18" t="s">
        <v>6318</v>
      </c>
      <c r="H774" s="18" t="s">
        <v>174</v>
      </c>
      <c r="I774" s="18"/>
      <c r="J774" s="18"/>
      <c r="K774" s="18"/>
      <c r="L774" s="18"/>
    </row>
    <row r="775" spans="1:12" s="24" customFormat="1" x14ac:dyDescent="0.35">
      <c r="A775" s="18"/>
      <c r="B775" s="200" t="s">
        <v>432</v>
      </c>
      <c r="C775" s="18"/>
      <c r="D775" s="18"/>
      <c r="E775" s="18" t="s">
        <v>1767</v>
      </c>
      <c r="F775" s="18" t="s">
        <v>2425</v>
      </c>
      <c r="G775" s="18" t="s">
        <v>6318</v>
      </c>
      <c r="H775" s="18"/>
      <c r="I775" s="18"/>
      <c r="J775" s="18"/>
      <c r="K775" s="18" t="s">
        <v>174</v>
      </c>
      <c r="L775" s="18"/>
    </row>
    <row r="776" spans="1:12" s="24" customFormat="1" x14ac:dyDescent="0.35">
      <c r="A776" s="18"/>
      <c r="B776" s="200" t="s">
        <v>432</v>
      </c>
      <c r="C776" s="18"/>
      <c r="D776" s="18"/>
      <c r="E776" s="18" t="s">
        <v>1767</v>
      </c>
      <c r="F776" s="18" t="s">
        <v>2429</v>
      </c>
      <c r="G776" s="18" t="s">
        <v>6318</v>
      </c>
      <c r="H776" s="18"/>
      <c r="I776" s="18"/>
      <c r="J776" s="18"/>
      <c r="K776" s="18" t="s">
        <v>174</v>
      </c>
      <c r="L776" s="18"/>
    </row>
    <row r="777" spans="1:12" s="24" customFormat="1" x14ac:dyDescent="0.35">
      <c r="A777" s="18"/>
      <c r="B777" s="200" t="s">
        <v>432</v>
      </c>
      <c r="C777" s="18"/>
      <c r="D777" s="18"/>
      <c r="E777" s="18" t="s">
        <v>1767</v>
      </c>
      <c r="F777" s="18" t="s">
        <v>2426</v>
      </c>
      <c r="G777" s="18" t="s">
        <v>8614</v>
      </c>
      <c r="H777" s="18" t="s">
        <v>174</v>
      </c>
      <c r="I777" s="18"/>
      <c r="J777" s="18"/>
      <c r="K777" s="18"/>
      <c r="L777" s="18"/>
    </row>
    <row r="778" spans="1:12" s="24" customFormat="1" x14ac:dyDescent="0.35">
      <c r="A778" s="18"/>
      <c r="B778" s="200" t="s">
        <v>432</v>
      </c>
      <c r="C778" s="18"/>
      <c r="D778" s="18"/>
      <c r="E778" s="18" t="s">
        <v>1767</v>
      </c>
      <c r="F778" s="18" t="s">
        <v>2430</v>
      </c>
      <c r="G778" s="18" t="s">
        <v>8614</v>
      </c>
      <c r="H778" s="18" t="s">
        <v>174</v>
      </c>
      <c r="I778" s="18"/>
      <c r="J778" s="18"/>
      <c r="K778" s="18"/>
      <c r="L778" s="18"/>
    </row>
    <row r="779" spans="1:12" s="24" customFormat="1" x14ac:dyDescent="0.35">
      <c r="A779" s="18"/>
      <c r="B779" s="200" t="s">
        <v>432</v>
      </c>
      <c r="C779" s="18"/>
      <c r="D779" s="18"/>
      <c r="E779" s="18" t="s">
        <v>1769</v>
      </c>
      <c r="F779" s="18" t="s">
        <v>2461</v>
      </c>
      <c r="G779" s="18" t="s">
        <v>8614</v>
      </c>
      <c r="H779" s="18"/>
      <c r="I779" s="18"/>
      <c r="J779" s="18"/>
      <c r="K779" s="18"/>
      <c r="L779" s="18"/>
    </row>
    <row r="780" spans="1:12" s="24" customFormat="1" x14ac:dyDescent="0.35">
      <c r="A780" s="18"/>
      <c r="B780" s="200" t="s">
        <v>432</v>
      </c>
      <c r="C780" s="18"/>
      <c r="D780" s="18"/>
      <c r="E780" s="18" t="s">
        <v>1769</v>
      </c>
      <c r="F780" s="18" t="s">
        <v>2460</v>
      </c>
      <c r="G780" s="18" t="s">
        <v>8614</v>
      </c>
      <c r="H780" s="18"/>
      <c r="I780" s="18"/>
      <c r="J780" s="18"/>
      <c r="K780" s="18"/>
      <c r="L780" s="18"/>
    </row>
    <row r="781" spans="1:12" s="24" customFormat="1" x14ac:dyDescent="0.35">
      <c r="A781" s="18"/>
      <c r="B781" s="200" t="s">
        <v>432</v>
      </c>
      <c r="C781" s="18"/>
      <c r="D781" s="18"/>
      <c r="E781" s="18" t="s">
        <v>1769</v>
      </c>
      <c r="F781" s="18" t="s">
        <v>2444</v>
      </c>
      <c r="G781" s="18" t="s">
        <v>8614</v>
      </c>
      <c r="H781" s="18"/>
      <c r="I781" s="18"/>
      <c r="J781" s="18"/>
      <c r="K781" s="18" t="s">
        <v>174</v>
      </c>
      <c r="L781" s="18"/>
    </row>
    <row r="782" spans="1:12" s="24" customFormat="1" x14ac:dyDescent="0.35">
      <c r="A782" s="18"/>
      <c r="B782" s="200" t="s">
        <v>432</v>
      </c>
      <c r="C782" s="18"/>
      <c r="D782" s="18"/>
      <c r="E782" s="18" t="s">
        <v>1769</v>
      </c>
      <c r="F782" s="18" t="s">
        <v>2454</v>
      </c>
      <c r="G782" s="18" t="s">
        <v>6318</v>
      </c>
      <c r="H782" s="18"/>
      <c r="I782" s="18"/>
      <c r="J782" s="18"/>
      <c r="K782" s="18" t="s">
        <v>174</v>
      </c>
      <c r="L782" s="18"/>
    </row>
    <row r="783" spans="1:12" s="24" customFormat="1" x14ac:dyDescent="0.35">
      <c r="A783" s="18"/>
      <c r="B783" s="200" t="s">
        <v>432</v>
      </c>
      <c r="C783" s="18"/>
      <c r="D783" s="18"/>
      <c r="E783" s="18" t="s">
        <v>1769</v>
      </c>
      <c r="F783" s="18" t="s">
        <v>2445</v>
      </c>
      <c r="G783" s="18" t="s">
        <v>8614</v>
      </c>
      <c r="H783" s="18" t="s">
        <v>174</v>
      </c>
      <c r="I783" s="18"/>
      <c r="J783" s="18"/>
      <c r="K783" s="18"/>
      <c r="L783" s="18"/>
    </row>
    <row r="784" spans="1:12" s="24" customFormat="1" x14ac:dyDescent="0.35">
      <c r="A784" s="18"/>
      <c r="B784" s="200" t="s">
        <v>432</v>
      </c>
      <c r="C784" s="18"/>
      <c r="D784" s="18"/>
      <c r="E784" s="18" t="s">
        <v>1769</v>
      </c>
      <c r="F784" s="18" t="s">
        <v>2455</v>
      </c>
      <c r="G784" s="18" t="s">
        <v>8614</v>
      </c>
      <c r="H784" s="18" t="s">
        <v>174</v>
      </c>
      <c r="I784" s="18"/>
      <c r="J784" s="18"/>
      <c r="K784" s="18"/>
      <c r="L784" s="18"/>
    </row>
    <row r="785" spans="1:12" s="24" customFormat="1" x14ac:dyDescent="0.35">
      <c r="A785" s="18"/>
      <c r="B785" s="200" t="s">
        <v>432</v>
      </c>
      <c r="C785" s="18"/>
      <c r="D785" s="18"/>
      <c r="E785" s="18" t="s">
        <v>2418</v>
      </c>
      <c r="F785" s="18" t="s">
        <v>2445</v>
      </c>
      <c r="G785" s="18" t="s">
        <v>8614</v>
      </c>
      <c r="H785" s="18"/>
      <c r="I785" s="18"/>
      <c r="J785" s="18"/>
      <c r="K785" s="18" t="s">
        <v>174</v>
      </c>
      <c r="L785" s="18"/>
    </row>
    <row r="786" spans="1:12" s="24" customFormat="1" x14ac:dyDescent="0.35">
      <c r="A786" s="18"/>
      <c r="B786" s="200" t="s">
        <v>432</v>
      </c>
      <c r="C786" s="18"/>
      <c r="D786" s="18"/>
      <c r="E786" s="18" t="s">
        <v>2418</v>
      </c>
      <c r="F786" s="18" t="s">
        <v>2455</v>
      </c>
      <c r="G786" s="18" t="s">
        <v>8614</v>
      </c>
      <c r="H786" s="18"/>
      <c r="I786" s="18"/>
      <c r="J786" s="18"/>
      <c r="K786" s="18" t="s">
        <v>174</v>
      </c>
      <c r="L786" s="18"/>
    </row>
    <row r="787" spans="1:12" s="24" customFormat="1" x14ac:dyDescent="0.35">
      <c r="A787" s="18"/>
      <c r="B787" s="200" t="s">
        <v>432</v>
      </c>
      <c r="C787" s="18"/>
      <c r="D787" s="18"/>
      <c r="E787" s="18" t="s">
        <v>2418</v>
      </c>
      <c r="F787" s="18" t="s">
        <v>2446</v>
      </c>
      <c r="G787" s="18" t="s">
        <v>8614</v>
      </c>
      <c r="H787" s="18" t="s">
        <v>174</v>
      </c>
      <c r="I787" s="18"/>
      <c r="J787" s="18"/>
      <c r="K787" s="18"/>
      <c r="L787" s="18"/>
    </row>
    <row r="788" spans="1:12" s="24" customFormat="1" x14ac:dyDescent="0.35">
      <c r="A788" s="18"/>
      <c r="B788" s="200" t="s">
        <v>432</v>
      </c>
      <c r="C788" s="18"/>
      <c r="D788" s="18"/>
      <c r="E788" s="18" t="s">
        <v>2418</v>
      </c>
      <c r="F788" s="18" t="s">
        <v>2456</v>
      </c>
      <c r="G788" s="18" t="s">
        <v>8614</v>
      </c>
      <c r="H788" s="18" t="s">
        <v>174</v>
      </c>
      <c r="I788" s="18"/>
      <c r="J788" s="18"/>
      <c r="K788" s="18"/>
      <c r="L788" s="18"/>
    </row>
    <row r="789" spans="1:12" s="24" customFormat="1" x14ac:dyDescent="0.35">
      <c r="A789" s="18"/>
      <c r="B789" s="200" t="s">
        <v>432</v>
      </c>
      <c r="C789" s="18"/>
      <c r="D789" s="18"/>
      <c r="E789" s="18" t="s">
        <v>1770</v>
      </c>
      <c r="F789" s="18" t="s">
        <v>2446</v>
      </c>
      <c r="G789" s="18" t="s">
        <v>8614</v>
      </c>
      <c r="H789" s="18"/>
      <c r="I789" s="18"/>
      <c r="J789" s="18"/>
      <c r="K789" s="18" t="s">
        <v>174</v>
      </c>
      <c r="L789" s="18"/>
    </row>
    <row r="790" spans="1:12" s="24" customFormat="1" x14ac:dyDescent="0.35">
      <c r="A790" s="18"/>
      <c r="B790" s="200" t="s">
        <v>432</v>
      </c>
      <c r="C790" s="18"/>
      <c r="D790" s="18"/>
      <c r="E790" s="18" t="s">
        <v>1770</v>
      </c>
      <c r="F790" s="18" t="s">
        <v>2456</v>
      </c>
      <c r="G790" s="18" t="s">
        <v>8614</v>
      </c>
      <c r="H790" s="18"/>
      <c r="I790" s="18"/>
      <c r="J790" s="18"/>
      <c r="K790" s="18" t="s">
        <v>174</v>
      </c>
      <c r="L790" s="18"/>
    </row>
    <row r="791" spans="1:12" s="24" customFormat="1" x14ac:dyDescent="0.35">
      <c r="A791" s="18"/>
      <c r="B791" s="200" t="s">
        <v>432</v>
      </c>
      <c r="C791" s="18"/>
      <c r="D791" s="18"/>
      <c r="E791" s="18" t="s">
        <v>1770</v>
      </c>
      <c r="F791" s="18" t="s">
        <v>2447</v>
      </c>
      <c r="G791" s="18" t="s">
        <v>8614</v>
      </c>
      <c r="H791" s="18" t="s">
        <v>174</v>
      </c>
      <c r="I791" s="18"/>
      <c r="J791" s="18"/>
      <c r="K791" s="18"/>
      <c r="L791" s="18"/>
    </row>
    <row r="792" spans="1:12" s="24" customFormat="1" x14ac:dyDescent="0.35">
      <c r="A792" s="18"/>
      <c r="B792" s="200" t="s">
        <v>432</v>
      </c>
      <c r="C792" s="18"/>
      <c r="D792" s="18"/>
      <c r="E792" s="18" t="s">
        <v>1770</v>
      </c>
      <c r="F792" s="18" t="s">
        <v>2457</v>
      </c>
      <c r="G792" s="18" t="s">
        <v>8614</v>
      </c>
      <c r="H792" s="18" t="s">
        <v>174</v>
      </c>
      <c r="I792" s="18"/>
      <c r="J792" s="18"/>
      <c r="K792" s="18"/>
      <c r="L792" s="18"/>
    </row>
    <row r="793" spans="1:12" s="24" customFormat="1" x14ac:dyDescent="0.35">
      <c r="A793" s="18"/>
      <c r="B793" s="200" t="s">
        <v>432</v>
      </c>
      <c r="C793" s="18"/>
      <c r="D793" s="18"/>
      <c r="E793" s="18" t="s">
        <v>1771</v>
      </c>
      <c r="F793" s="18" t="s">
        <v>230</v>
      </c>
      <c r="G793" s="18" t="s">
        <v>6319</v>
      </c>
      <c r="H793" s="18"/>
      <c r="I793" s="18"/>
      <c r="J793" s="18"/>
      <c r="K793" s="18"/>
      <c r="L793" s="18"/>
    </row>
    <row r="794" spans="1:12" s="24" customFormat="1" x14ac:dyDescent="0.35">
      <c r="A794" s="18"/>
      <c r="B794" s="200" t="s">
        <v>432</v>
      </c>
      <c r="C794" s="18"/>
      <c r="D794" s="18"/>
      <c r="E794" s="18" t="s">
        <v>1771</v>
      </c>
      <c r="F794" s="18" t="s">
        <v>2430</v>
      </c>
      <c r="G794" s="18" t="s">
        <v>8614</v>
      </c>
      <c r="H794" s="18"/>
      <c r="I794" s="18"/>
      <c r="J794" s="18"/>
      <c r="K794" s="18" t="s">
        <v>174</v>
      </c>
      <c r="L794" s="18"/>
    </row>
    <row r="795" spans="1:12" s="24" customFormat="1" x14ac:dyDescent="0.35">
      <c r="A795" s="18"/>
      <c r="B795" s="200" t="s">
        <v>432</v>
      </c>
      <c r="C795" s="18"/>
      <c r="D795" s="18"/>
      <c r="E795" s="18" t="s">
        <v>1771</v>
      </c>
      <c r="F795" s="18" t="s">
        <v>2445</v>
      </c>
      <c r="G795" s="18" t="s">
        <v>8614</v>
      </c>
      <c r="H795" s="18"/>
      <c r="I795" s="18"/>
      <c r="J795" s="18"/>
      <c r="K795" s="18"/>
      <c r="L795" s="18"/>
    </row>
    <row r="796" spans="1:12" s="24" customFormat="1" x14ac:dyDescent="0.35">
      <c r="A796" s="18"/>
      <c r="B796" s="200" t="s">
        <v>432</v>
      </c>
      <c r="C796" s="18"/>
      <c r="D796" s="18"/>
      <c r="E796" s="18" t="s">
        <v>1771</v>
      </c>
      <c r="F796" s="18" t="s">
        <v>2455</v>
      </c>
      <c r="G796" s="18" t="s">
        <v>8614</v>
      </c>
      <c r="H796" s="18"/>
      <c r="I796" s="18"/>
      <c r="J796" s="18"/>
      <c r="K796" s="18"/>
      <c r="L796" s="18"/>
    </row>
    <row r="797" spans="1:12" s="24" customFormat="1" x14ac:dyDescent="0.35">
      <c r="A797" s="18"/>
      <c r="B797" s="200" t="s">
        <v>432</v>
      </c>
      <c r="C797" s="18"/>
      <c r="D797" s="18"/>
      <c r="E797" s="18" t="s">
        <v>1771</v>
      </c>
      <c r="F797" s="18" t="s">
        <v>2447</v>
      </c>
      <c r="G797" s="18" t="s">
        <v>8614</v>
      </c>
      <c r="H797" s="18"/>
      <c r="I797" s="18"/>
      <c r="J797" s="18"/>
      <c r="K797" s="18" t="s">
        <v>174</v>
      </c>
      <c r="L797" s="18"/>
    </row>
    <row r="798" spans="1:12" s="24" customFormat="1" x14ac:dyDescent="0.35">
      <c r="A798" s="18"/>
      <c r="B798" s="200" t="s">
        <v>432</v>
      </c>
      <c r="C798" s="18"/>
      <c r="D798" s="18"/>
      <c r="E798" s="18" t="s">
        <v>1771</v>
      </c>
      <c r="F798" s="18" t="s">
        <v>2457</v>
      </c>
      <c r="G798" s="18" t="s">
        <v>8614</v>
      </c>
      <c r="H798" s="18"/>
      <c r="I798" s="18"/>
      <c r="J798" s="18"/>
      <c r="K798" s="18" t="s">
        <v>174</v>
      </c>
      <c r="L798" s="18"/>
    </row>
    <row r="799" spans="1:12" s="24" customFormat="1" x14ac:dyDescent="0.35">
      <c r="A799" s="18"/>
      <c r="B799" s="200" t="s">
        <v>432</v>
      </c>
      <c r="C799" s="18"/>
      <c r="D799" s="18"/>
      <c r="E799" s="18" t="s">
        <v>1771</v>
      </c>
      <c r="F799" s="18" t="s">
        <v>2448</v>
      </c>
      <c r="G799" s="18" t="s">
        <v>8614</v>
      </c>
      <c r="H799" s="18" t="s">
        <v>174</v>
      </c>
      <c r="I799" s="18"/>
      <c r="J799" s="18"/>
      <c r="K799" s="18"/>
      <c r="L799" s="18"/>
    </row>
    <row r="800" spans="1:12" s="24" customFormat="1" x14ac:dyDescent="0.35">
      <c r="A800" s="18"/>
      <c r="B800" s="200" t="s">
        <v>432</v>
      </c>
      <c r="C800" s="18"/>
      <c r="D800" s="18"/>
      <c r="E800" s="18" t="s">
        <v>1771</v>
      </c>
      <c r="F800" s="18" t="s">
        <v>2458</v>
      </c>
      <c r="G800" s="18" t="s">
        <v>8614</v>
      </c>
      <c r="H800" s="18" t="s">
        <v>174</v>
      </c>
      <c r="I800" s="18"/>
      <c r="J800" s="18"/>
      <c r="K800" s="18"/>
      <c r="L800" s="18"/>
    </row>
    <row r="801" spans="1:12" s="24" customFormat="1" x14ac:dyDescent="0.35">
      <c r="A801" s="18"/>
      <c r="B801" s="200" t="s">
        <v>432</v>
      </c>
      <c r="C801" s="18"/>
      <c r="D801" s="18"/>
      <c r="E801" s="18" t="s">
        <v>1772</v>
      </c>
      <c r="F801" s="18" t="s">
        <v>2448</v>
      </c>
      <c r="G801" s="18" t="s">
        <v>8614</v>
      </c>
      <c r="H801" s="18"/>
      <c r="I801" s="18"/>
      <c r="J801" s="18"/>
      <c r="K801" s="18" t="s">
        <v>174</v>
      </c>
      <c r="L801" s="18"/>
    </row>
    <row r="802" spans="1:12" s="24" customFormat="1" x14ac:dyDescent="0.35">
      <c r="A802" s="18"/>
      <c r="B802" s="200" t="s">
        <v>432</v>
      </c>
      <c r="C802" s="18"/>
      <c r="D802" s="18"/>
      <c r="E802" s="18" t="s">
        <v>1772</v>
      </c>
      <c r="F802" s="18" t="s">
        <v>2458</v>
      </c>
      <c r="G802" s="18" t="s">
        <v>8614</v>
      </c>
      <c r="H802" s="18"/>
      <c r="I802" s="18"/>
      <c r="J802" s="18"/>
      <c r="K802" s="18" t="s">
        <v>174</v>
      </c>
      <c r="L802" s="18"/>
    </row>
    <row r="803" spans="1:12" s="24" customFormat="1" x14ac:dyDescent="0.35">
      <c r="A803" s="18"/>
      <c r="B803" s="200" t="s">
        <v>432</v>
      </c>
      <c r="C803" s="18"/>
      <c r="D803" s="18"/>
      <c r="E803" s="18" t="s">
        <v>1772</v>
      </c>
      <c r="F803" s="18" t="s">
        <v>230</v>
      </c>
      <c r="G803" s="18" t="s">
        <v>6319</v>
      </c>
      <c r="H803" s="18"/>
      <c r="I803" s="18"/>
      <c r="J803" s="18"/>
      <c r="K803" s="18"/>
      <c r="L803" s="18"/>
    </row>
    <row r="804" spans="1:12" s="24" customFormat="1" x14ac:dyDescent="0.35">
      <c r="A804" s="18"/>
      <c r="B804" s="200" t="s">
        <v>432</v>
      </c>
      <c r="C804" s="18"/>
      <c r="D804" s="18"/>
      <c r="E804" s="18" t="s">
        <v>1772</v>
      </c>
      <c r="F804" s="18" t="s">
        <v>2426</v>
      </c>
      <c r="G804" s="18" t="s">
        <v>8614</v>
      </c>
      <c r="H804" s="18"/>
      <c r="I804" s="18"/>
      <c r="J804" s="18"/>
      <c r="K804" s="18" t="s">
        <v>174</v>
      </c>
      <c r="L804" s="18"/>
    </row>
    <row r="805" spans="1:12" s="24" customFormat="1" x14ac:dyDescent="0.35">
      <c r="A805" s="18"/>
      <c r="B805" s="200" t="s">
        <v>432</v>
      </c>
      <c r="C805" s="18"/>
      <c r="D805" s="18"/>
      <c r="E805" s="18" t="s">
        <v>1772</v>
      </c>
      <c r="F805" s="18" t="s">
        <v>5048</v>
      </c>
      <c r="G805" s="18" t="s">
        <v>8614</v>
      </c>
      <c r="H805" s="18" t="s">
        <v>174</v>
      </c>
      <c r="I805" s="18"/>
      <c r="J805" s="18"/>
      <c r="K805" s="18"/>
      <c r="L805" s="18"/>
    </row>
    <row r="806" spans="1:12" s="24" customFormat="1" x14ac:dyDescent="0.35">
      <c r="A806" s="18"/>
      <c r="B806" s="200" t="s">
        <v>432</v>
      </c>
      <c r="C806" s="18"/>
      <c r="D806" s="18"/>
      <c r="E806" s="18" t="s">
        <v>1772</v>
      </c>
      <c r="F806" s="18" t="s">
        <v>5049</v>
      </c>
      <c r="G806" s="18" t="s">
        <v>8614</v>
      </c>
      <c r="H806" s="18" t="s">
        <v>174</v>
      </c>
      <c r="I806" s="18"/>
      <c r="J806" s="18"/>
      <c r="K806" s="18"/>
      <c r="L806" s="18"/>
    </row>
    <row r="807" spans="1:12" s="24" customFormat="1" x14ac:dyDescent="0.35">
      <c r="A807" s="18"/>
      <c r="B807" s="200" t="s">
        <v>432</v>
      </c>
      <c r="C807" s="18"/>
      <c r="D807" s="18"/>
      <c r="E807" s="18" t="s">
        <v>1773</v>
      </c>
      <c r="F807" s="18" t="s">
        <v>5048</v>
      </c>
      <c r="G807" s="18" t="s">
        <v>8614</v>
      </c>
      <c r="H807" s="18"/>
      <c r="I807" s="18"/>
      <c r="J807" s="18"/>
      <c r="K807" s="18" t="s">
        <v>174</v>
      </c>
      <c r="L807" s="18"/>
    </row>
    <row r="808" spans="1:12" s="24" customFormat="1" x14ac:dyDescent="0.35">
      <c r="A808" s="18"/>
      <c r="B808" s="200" t="s">
        <v>432</v>
      </c>
      <c r="C808" s="18"/>
      <c r="D808" s="18"/>
      <c r="E808" s="18" t="s">
        <v>1773</v>
      </c>
      <c r="F808" s="18" t="s">
        <v>5049</v>
      </c>
      <c r="G808" s="18" t="s">
        <v>8614</v>
      </c>
      <c r="H808" s="18"/>
      <c r="I808" s="18"/>
      <c r="J808" s="18"/>
      <c r="K808" s="18" t="s">
        <v>174</v>
      </c>
      <c r="L808" s="18"/>
    </row>
    <row r="809" spans="1:12" s="26" customFormat="1" x14ac:dyDescent="0.35">
      <c r="A809" s="202"/>
      <c r="B809" s="200" t="s">
        <v>432</v>
      </c>
      <c r="C809" s="202"/>
      <c r="D809" s="202"/>
      <c r="E809" s="18" t="s">
        <v>1773</v>
      </c>
      <c r="F809" s="202" t="s">
        <v>2420</v>
      </c>
      <c r="G809" s="202" t="s">
        <v>8614</v>
      </c>
      <c r="H809" s="202" t="s">
        <v>174</v>
      </c>
      <c r="I809" s="202"/>
      <c r="J809" s="202"/>
      <c r="K809" s="202"/>
      <c r="L809" s="202"/>
    </row>
    <row r="810" spans="1:12" x14ac:dyDescent="0.35">
      <c r="A810" s="200"/>
      <c r="B810" s="200" t="s">
        <v>432</v>
      </c>
      <c r="C810" s="200"/>
      <c r="D810" s="200"/>
      <c r="E810" s="200" t="s">
        <v>1873</v>
      </c>
      <c r="F810" s="14" t="s">
        <v>5063</v>
      </c>
      <c r="G810" s="200" t="s">
        <v>6318</v>
      </c>
      <c r="H810" s="200"/>
      <c r="I810" s="200"/>
      <c r="J810" s="200"/>
      <c r="K810" s="200"/>
      <c r="L810" s="200"/>
    </row>
    <row r="811" spans="1:12" x14ac:dyDescent="0.35">
      <c r="A811" s="200"/>
      <c r="B811" s="200" t="s">
        <v>432</v>
      </c>
      <c r="C811" s="200"/>
      <c r="D811" s="200"/>
      <c r="E811" s="200" t="s">
        <v>1873</v>
      </c>
      <c r="F811" s="200" t="s">
        <v>5727</v>
      </c>
      <c r="G811" s="200" t="s">
        <v>6318</v>
      </c>
      <c r="H811" s="200"/>
      <c r="I811" s="200"/>
      <c r="J811" s="200"/>
      <c r="K811" s="200"/>
      <c r="L811" s="200"/>
    </row>
    <row r="812" spans="1:12" x14ac:dyDescent="0.35">
      <c r="A812" s="200"/>
      <c r="B812" s="200" t="s">
        <v>432</v>
      </c>
      <c r="C812" s="200"/>
      <c r="D812" s="200"/>
      <c r="E812" s="200" t="s">
        <v>1873</v>
      </c>
      <c r="F812" s="200" t="s">
        <v>458</v>
      </c>
      <c r="G812" s="200" t="s">
        <v>6318</v>
      </c>
      <c r="H812" s="200" t="s">
        <v>174</v>
      </c>
      <c r="I812" s="200"/>
      <c r="J812" s="200"/>
      <c r="K812" s="200"/>
      <c r="L812" s="200"/>
    </row>
    <row r="813" spans="1:12" x14ac:dyDescent="0.35">
      <c r="A813" s="200"/>
      <c r="B813" s="200" t="s">
        <v>432</v>
      </c>
      <c r="C813" s="200"/>
      <c r="D813" s="200"/>
      <c r="E813" s="200" t="s">
        <v>1774</v>
      </c>
      <c r="F813" s="14" t="s">
        <v>5063</v>
      </c>
      <c r="G813" s="200" t="s">
        <v>6318</v>
      </c>
      <c r="H813" s="200"/>
      <c r="I813" s="200"/>
      <c r="J813" s="200"/>
      <c r="K813" s="200"/>
      <c r="L813" s="200"/>
    </row>
    <row r="814" spans="1:12" x14ac:dyDescent="0.35">
      <c r="A814" s="200"/>
      <c r="B814" s="200" t="s">
        <v>432</v>
      </c>
      <c r="C814" s="200"/>
      <c r="D814" s="200"/>
      <c r="E814" s="200" t="s">
        <v>1774</v>
      </c>
      <c r="F814" s="200" t="s">
        <v>5727</v>
      </c>
      <c r="G814" s="200" t="s">
        <v>6318</v>
      </c>
      <c r="H814" s="200"/>
      <c r="I814" s="200"/>
      <c r="J814" s="200"/>
      <c r="K814" s="200"/>
      <c r="L814" s="200"/>
    </row>
    <row r="815" spans="1:12" x14ac:dyDescent="0.35">
      <c r="A815" s="200"/>
      <c r="B815" s="200" t="s">
        <v>432</v>
      </c>
      <c r="C815" s="200"/>
      <c r="D815" s="200"/>
      <c r="E815" s="200" t="s">
        <v>1774</v>
      </c>
      <c r="F815" s="200" t="s">
        <v>458</v>
      </c>
      <c r="G815" s="200" t="s">
        <v>6318</v>
      </c>
      <c r="H815" s="200"/>
      <c r="I815" s="200"/>
      <c r="J815" s="200"/>
      <c r="K815" s="200" t="s">
        <v>174</v>
      </c>
      <c r="L815" s="200"/>
    </row>
    <row r="816" spans="1:12" x14ac:dyDescent="0.35">
      <c r="A816" s="200"/>
      <c r="B816" s="200" t="s">
        <v>432</v>
      </c>
      <c r="C816" s="200"/>
      <c r="D816" s="200"/>
      <c r="E816" s="200" t="s">
        <v>1774</v>
      </c>
      <c r="F816" s="200" t="s">
        <v>5044</v>
      </c>
      <c r="G816" s="200" t="s">
        <v>8614</v>
      </c>
      <c r="H816" s="200" t="s">
        <v>174</v>
      </c>
      <c r="I816" s="200"/>
      <c r="J816" s="200"/>
      <c r="K816" s="200"/>
      <c r="L816" s="200"/>
    </row>
    <row r="817" spans="1:12" ht="29" x14ac:dyDescent="0.35">
      <c r="A817" s="200"/>
      <c r="B817" s="200" t="s">
        <v>432</v>
      </c>
      <c r="C817" s="200"/>
      <c r="D817" s="200"/>
      <c r="E817" s="200" t="s">
        <v>8880</v>
      </c>
      <c r="F817" s="14" t="s">
        <v>5063</v>
      </c>
      <c r="G817" s="200" t="s">
        <v>6318</v>
      </c>
      <c r="H817" s="200"/>
      <c r="I817" s="200"/>
      <c r="J817" s="200"/>
      <c r="K817" s="200"/>
      <c r="L817" s="200"/>
    </row>
    <row r="818" spans="1:12" ht="29" x14ac:dyDescent="0.35">
      <c r="A818" s="200"/>
      <c r="B818" s="200" t="s">
        <v>432</v>
      </c>
      <c r="C818" s="200"/>
      <c r="D818" s="200"/>
      <c r="E818" s="200" t="s">
        <v>8880</v>
      </c>
      <c r="F818" s="200" t="s">
        <v>5727</v>
      </c>
      <c r="G818" s="200" t="s">
        <v>6318</v>
      </c>
      <c r="H818" s="200"/>
      <c r="I818" s="200"/>
      <c r="J818" s="200"/>
      <c r="K818" s="200"/>
      <c r="L818" s="200"/>
    </row>
    <row r="819" spans="1:12" ht="29" x14ac:dyDescent="0.35">
      <c r="A819" s="200"/>
      <c r="B819" s="200" t="s">
        <v>432</v>
      </c>
      <c r="C819" s="200"/>
      <c r="D819" s="200"/>
      <c r="E819" s="200" t="s">
        <v>8880</v>
      </c>
      <c r="F819" s="200" t="s">
        <v>5017</v>
      </c>
      <c r="G819" s="200" t="s">
        <v>8614</v>
      </c>
      <c r="H819" s="200"/>
      <c r="I819" s="200"/>
      <c r="J819" s="200"/>
      <c r="K819" s="200"/>
      <c r="L819" s="200"/>
    </row>
    <row r="820" spans="1:12" ht="29" x14ac:dyDescent="0.35">
      <c r="A820" s="200"/>
      <c r="B820" s="200" t="s">
        <v>432</v>
      </c>
      <c r="C820" s="200"/>
      <c r="D820" s="200"/>
      <c r="E820" s="200" t="s">
        <v>8880</v>
      </c>
      <c r="F820" s="200" t="s">
        <v>5026</v>
      </c>
      <c r="G820" s="200" t="s">
        <v>8614</v>
      </c>
      <c r="H820" s="200"/>
      <c r="I820" s="200"/>
      <c r="J820" s="200"/>
      <c r="K820" s="200"/>
      <c r="L820" s="200"/>
    </row>
    <row r="821" spans="1:12" ht="29" x14ac:dyDescent="0.35">
      <c r="A821" s="200"/>
      <c r="B821" s="200" t="s">
        <v>432</v>
      </c>
      <c r="C821" s="200"/>
      <c r="D821" s="200"/>
      <c r="E821" s="200" t="s">
        <v>8880</v>
      </c>
      <c r="F821" s="200" t="s">
        <v>5028</v>
      </c>
      <c r="G821" s="200" t="s">
        <v>8614</v>
      </c>
      <c r="H821" s="200"/>
      <c r="I821" s="200"/>
      <c r="J821" s="200"/>
      <c r="K821" s="200"/>
      <c r="L821" s="200"/>
    </row>
    <row r="822" spans="1:12" ht="29" x14ac:dyDescent="0.35">
      <c r="A822" s="200"/>
      <c r="B822" s="200" t="s">
        <v>432</v>
      </c>
      <c r="C822" s="200"/>
      <c r="D822" s="200"/>
      <c r="E822" s="200" t="s">
        <v>8880</v>
      </c>
      <c r="F822" s="200" t="s">
        <v>5029</v>
      </c>
      <c r="G822" s="200" t="s">
        <v>8614</v>
      </c>
      <c r="H822" s="200"/>
      <c r="I822" s="200"/>
      <c r="J822" s="200"/>
      <c r="K822" s="200"/>
      <c r="L822" s="200"/>
    </row>
    <row r="823" spans="1:12" ht="29" x14ac:dyDescent="0.35">
      <c r="A823" s="200"/>
      <c r="B823" s="200" t="s">
        <v>432</v>
      </c>
      <c r="C823" s="200"/>
      <c r="D823" s="200"/>
      <c r="E823" s="200" t="s">
        <v>8880</v>
      </c>
      <c r="F823" s="200" t="s">
        <v>5743</v>
      </c>
      <c r="G823" s="200" t="s">
        <v>8614</v>
      </c>
      <c r="H823" s="200"/>
      <c r="I823" s="200"/>
      <c r="J823" s="200"/>
      <c r="K823" s="200"/>
      <c r="L823" s="200"/>
    </row>
    <row r="824" spans="1:12" ht="29" x14ac:dyDescent="0.35">
      <c r="A824" s="200"/>
      <c r="B824" s="200" t="s">
        <v>432</v>
      </c>
      <c r="C824" s="200"/>
      <c r="D824" s="200"/>
      <c r="E824" s="200" t="s">
        <v>8880</v>
      </c>
      <c r="F824" s="200" t="s">
        <v>5589</v>
      </c>
      <c r="G824" s="200" t="s">
        <v>6318</v>
      </c>
      <c r="H824" s="200"/>
      <c r="I824" s="200"/>
      <c r="J824" s="200"/>
      <c r="K824" s="200"/>
      <c r="L824" s="200"/>
    </row>
    <row r="825" spans="1:12" ht="29" x14ac:dyDescent="0.35">
      <c r="A825" s="200"/>
      <c r="B825" s="200" t="s">
        <v>432</v>
      </c>
      <c r="C825" s="200"/>
      <c r="D825" s="200"/>
      <c r="E825" s="200" t="s">
        <v>8880</v>
      </c>
      <c r="F825" s="200" t="s">
        <v>5044</v>
      </c>
      <c r="G825" s="200" t="s">
        <v>8614</v>
      </c>
      <c r="H825" s="200"/>
      <c r="I825" s="200"/>
      <c r="J825" s="200"/>
      <c r="K825" s="200" t="s">
        <v>174</v>
      </c>
      <c r="L825" s="200"/>
    </row>
    <row r="826" spans="1:12" ht="29" x14ac:dyDescent="0.35">
      <c r="A826" s="200"/>
      <c r="B826" s="200" t="s">
        <v>432</v>
      </c>
      <c r="C826" s="200"/>
      <c r="D826" s="200"/>
      <c r="E826" s="200" t="s">
        <v>8880</v>
      </c>
      <c r="F826" s="200" t="s">
        <v>548</v>
      </c>
      <c r="G826" s="200" t="s">
        <v>8614</v>
      </c>
      <c r="H826" s="200" t="s">
        <v>174</v>
      </c>
      <c r="I826" s="200"/>
      <c r="J826" s="200"/>
      <c r="K826" s="200"/>
      <c r="L826" s="200"/>
    </row>
    <row r="827" spans="1:12" ht="29" x14ac:dyDescent="0.35">
      <c r="A827" s="200"/>
      <c r="B827" s="200" t="s">
        <v>432</v>
      </c>
      <c r="C827" s="200"/>
      <c r="D827" s="200"/>
      <c r="E827" s="200" t="s">
        <v>8880</v>
      </c>
      <c r="F827" s="200" t="s">
        <v>456</v>
      </c>
      <c r="G827" s="200" t="s">
        <v>6318</v>
      </c>
      <c r="H827" s="200" t="s">
        <v>174</v>
      </c>
      <c r="I827" s="200"/>
      <c r="J827" s="200"/>
      <c r="K827" s="200"/>
      <c r="L827" s="200"/>
    </row>
    <row r="828" spans="1:12" ht="29" x14ac:dyDescent="0.35">
      <c r="A828" s="200"/>
      <c r="B828" s="200" t="s">
        <v>432</v>
      </c>
      <c r="C828" s="200"/>
      <c r="D828" s="200"/>
      <c r="E828" s="200" t="s">
        <v>8880</v>
      </c>
      <c r="F828" s="200" t="s">
        <v>2421</v>
      </c>
      <c r="G828" s="200" t="s">
        <v>6318</v>
      </c>
      <c r="H828" s="200" t="s">
        <v>174</v>
      </c>
      <c r="I828" s="200"/>
      <c r="J828" s="200"/>
      <c r="K828" s="200"/>
      <c r="L828" s="200"/>
    </row>
    <row r="829" spans="1:12" ht="29" x14ac:dyDescent="0.35">
      <c r="A829" s="200"/>
      <c r="B829" s="200" t="s">
        <v>432</v>
      </c>
      <c r="C829" s="200"/>
      <c r="D829" s="200"/>
      <c r="E829" s="200" t="s">
        <v>2389</v>
      </c>
      <c r="F829" s="200" t="s">
        <v>5727</v>
      </c>
      <c r="G829" s="200" t="s">
        <v>6318</v>
      </c>
      <c r="H829" s="200"/>
      <c r="I829" s="200"/>
      <c r="J829" s="200"/>
      <c r="K829" s="200"/>
      <c r="L829" s="200"/>
    </row>
    <row r="830" spans="1:12" ht="29" x14ac:dyDescent="0.35">
      <c r="A830" s="200"/>
      <c r="B830" s="200" t="s">
        <v>432</v>
      </c>
      <c r="C830" s="200"/>
      <c r="D830" s="200"/>
      <c r="E830" s="200" t="s">
        <v>2389</v>
      </c>
      <c r="F830" s="200" t="s">
        <v>5017</v>
      </c>
      <c r="G830" s="200" t="s">
        <v>8614</v>
      </c>
      <c r="H830" s="200"/>
      <c r="I830" s="200"/>
      <c r="J830" s="200"/>
      <c r="K830" s="200"/>
      <c r="L830" s="200"/>
    </row>
    <row r="831" spans="1:12" ht="29" x14ac:dyDescent="0.35">
      <c r="A831" s="200"/>
      <c r="B831" s="200" t="s">
        <v>432</v>
      </c>
      <c r="C831" s="200"/>
      <c r="D831" s="200"/>
      <c r="E831" s="200" t="s">
        <v>2389</v>
      </c>
      <c r="F831" s="200" t="s">
        <v>5026</v>
      </c>
      <c r="G831" s="200" t="s">
        <v>8614</v>
      </c>
      <c r="H831" s="200"/>
      <c r="I831" s="200"/>
      <c r="J831" s="200"/>
      <c r="K831" s="200"/>
      <c r="L831" s="200"/>
    </row>
    <row r="832" spans="1:12" ht="29" x14ac:dyDescent="0.35">
      <c r="A832" s="200"/>
      <c r="B832" s="200" t="s">
        <v>432</v>
      </c>
      <c r="C832" s="200"/>
      <c r="D832" s="200"/>
      <c r="E832" s="200" t="s">
        <v>2389</v>
      </c>
      <c r="F832" s="200" t="s">
        <v>5028</v>
      </c>
      <c r="G832" s="200" t="s">
        <v>8614</v>
      </c>
      <c r="H832" s="200"/>
      <c r="I832" s="200"/>
      <c r="J832" s="200"/>
      <c r="K832" s="200"/>
      <c r="L832" s="200"/>
    </row>
    <row r="833" spans="1:12" ht="29" x14ac:dyDescent="0.35">
      <c r="A833" s="200"/>
      <c r="B833" s="200" t="s">
        <v>432</v>
      </c>
      <c r="C833" s="200"/>
      <c r="D833" s="200"/>
      <c r="E833" s="200" t="s">
        <v>2389</v>
      </c>
      <c r="F833" s="200" t="s">
        <v>5029</v>
      </c>
      <c r="G833" s="200" t="s">
        <v>8614</v>
      </c>
      <c r="H833" s="200"/>
      <c r="I833" s="200"/>
      <c r="J833" s="200"/>
      <c r="K833" s="200"/>
      <c r="L833" s="200"/>
    </row>
    <row r="834" spans="1:12" ht="29" x14ac:dyDescent="0.35">
      <c r="A834" s="200"/>
      <c r="B834" s="200" t="s">
        <v>432</v>
      </c>
      <c r="C834" s="200"/>
      <c r="D834" s="200"/>
      <c r="E834" s="200" t="s">
        <v>2389</v>
      </c>
      <c r="F834" s="200" t="s">
        <v>5743</v>
      </c>
      <c r="G834" s="200" t="s">
        <v>8614</v>
      </c>
      <c r="H834" s="200"/>
      <c r="I834" s="200"/>
      <c r="J834" s="200"/>
      <c r="K834" s="200"/>
      <c r="L834" s="200"/>
    </row>
    <row r="835" spans="1:12" ht="29" x14ac:dyDescent="0.35">
      <c r="A835" s="200"/>
      <c r="B835" s="200" t="s">
        <v>432</v>
      </c>
      <c r="C835" s="200"/>
      <c r="D835" s="200"/>
      <c r="E835" s="200" t="s">
        <v>2389</v>
      </c>
      <c r="F835" s="200" t="s">
        <v>5589</v>
      </c>
      <c r="G835" s="200" t="s">
        <v>6318</v>
      </c>
      <c r="H835" s="200"/>
      <c r="I835" s="200"/>
      <c r="J835" s="200"/>
      <c r="K835" s="200"/>
      <c r="L835" s="200"/>
    </row>
    <row r="836" spans="1:12" ht="29" x14ac:dyDescent="0.35">
      <c r="A836" s="200"/>
      <c r="B836" s="200" t="s">
        <v>432</v>
      </c>
      <c r="C836" s="200"/>
      <c r="D836" s="200"/>
      <c r="E836" s="200" t="s">
        <v>2389</v>
      </c>
      <c r="F836" s="200" t="s">
        <v>548</v>
      </c>
      <c r="G836" s="200" t="s">
        <v>8614</v>
      </c>
      <c r="H836" s="200"/>
      <c r="I836" s="200"/>
      <c r="J836" s="200"/>
      <c r="K836" s="200" t="s">
        <v>174</v>
      </c>
      <c r="L836" s="200"/>
    </row>
    <row r="837" spans="1:12" ht="29" x14ac:dyDescent="0.35">
      <c r="A837" s="200"/>
      <c r="B837" s="200" t="s">
        <v>432</v>
      </c>
      <c r="C837" s="200"/>
      <c r="D837" s="200"/>
      <c r="E837" s="200" t="s">
        <v>2389</v>
      </c>
      <c r="F837" s="200" t="s">
        <v>2408</v>
      </c>
      <c r="G837" s="200"/>
      <c r="H837" s="200" t="s">
        <v>174</v>
      </c>
      <c r="I837" s="200"/>
      <c r="J837" s="200"/>
      <c r="K837" s="200"/>
      <c r="L837" s="200"/>
    </row>
    <row r="838" spans="1:12" ht="29" x14ac:dyDescent="0.35">
      <c r="A838" s="200"/>
      <c r="B838" s="200" t="s">
        <v>432</v>
      </c>
      <c r="C838" s="200"/>
      <c r="D838" s="200"/>
      <c r="E838" s="200" t="s">
        <v>2389</v>
      </c>
      <c r="F838" s="200" t="s">
        <v>2421</v>
      </c>
      <c r="G838" s="200" t="s">
        <v>6318</v>
      </c>
      <c r="H838" s="200"/>
      <c r="I838" s="200"/>
      <c r="J838" s="200"/>
      <c r="K838" s="200" t="s">
        <v>174</v>
      </c>
      <c r="L838" s="200"/>
    </row>
    <row r="839" spans="1:12" ht="29" x14ac:dyDescent="0.35">
      <c r="A839" s="200"/>
      <c r="B839" s="200" t="s">
        <v>432</v>
      </c>
      <c r="C839" s="200"/>
      <c r="D839" s="200"/>
      <c r="E839" s="200" t="s">
        <v>2389</v>
      </c>
      <c r="F839" s="200" t="s">
        <v>2422</v>
      </c>
      <c r="G839" s="200"/>
      <c r="H839" s="200" t="s">
        <v>174</v>
      </c>
      <c r="I839" s="200"/>
      <c r="J839" s="200"/>
      <c r="K839" s="200"/>
      <c r="L839" s="200"/>
    </row>
    <row r="840" spans="1:12" x14ac:dyDescent="0.35">
      <c r="A840" s="200"/>
      <c r="B840" s="200" t="s">
        <v>432</v>
      </c>
      <c r="C840" s="200"/>
      <c r="D840" s="200"/>
      <c r="E840" s="200" t="s">
        <v>1986</v>
      </c>
      <c r="F840" s="200" t="s">
        <v>5727</v>
      </c>
      <c r="G840" s="200" t="s">
        <v>6318</v>
      </c>
      <c r="H840" s="200"/>
      <c r="I840" s="200"/>
      <c r="J840" s="200"/>
      <c r="K840" s="200"/>
      <c r="L840" s="200"/>
    </row>
    <row r="841" spans="1:12" x14ac:dyDescent="0.35">
      <c r="A841" s="200"/>
      <c r="B841" s="200" t="s">
        <v>432</v>
      </c>
      <c r="C841" s="200"/>
      <c r="D841" s="200"/>
      <c r="E841" s="200" t="s">
        <v>1986</v>
      </c>
      <c r="F841" s="200" t="s">
        <v>5017</v>
      </c>
      <c r="G841" s="200" t="s">
        <v>8614</v>
      </c>
      <c r="H841" s="200"/>
      <c r="I841" s="200"/>
      <c r="J841" s="200"/>
      <c r="K841" s="200"/>
      <c r="L841" s="200"/>
    </row>
    <row r="842" spans="1:12" x14ac:dyDescent="0.35">
      <c r="A842" s="200"/>
      <c r="B842" s="200" t="s">
        <v>432</v>
      </c>
      <c r="C842" s="200"/>
      <c r="D842" s="200"/>
      <c r="E842" s="200" t="s">
        <v>1986</v>
      </c>
      <c r="F842" s="200" t="s">
        <v>5029</v>
      </c>
      <c r="G842" s="200" t="s">
        <v>8614</v>
      </c>
      <c r="H842" s="200"/>
      <c r="I842" s="200"/>
      <c r="J842" s="200"/>
      <c r="K842" s="200"/>
      <c r="L842" s="200"/>
    </row>
    <row r="843" spans="1:12" x14ac:dyDescent="0.35">
      <c r="A843" s="200"/>
      <c r="B843" s="200" t="s">
        <v>432</v>
      </c>
      <c r="C843" s="200"/>
      <c r="D843" s="200"/>
      <c r="E843" s="200" t="s">
        <v>1986</v>
      </c>
      <c r="F843" s="200" t="s">
        <v>5743</v>
      </c>
      <c r="G843" s="200" t="s">
        <v>8614</v>
      </c>
      <c r="H843" s="200"/>
      <c r="I843" s="200"/>
      <c r="J843" s="200"/>
      <c r="K843" s="200"/>
      <c r="L843" s="200"/>
    </row>
    <row r="844" spans="1:12" x14ac:dyDescent="0.35">
      <c r="A844" s="200"/>
      <c r="B844" s="200" t="s">
        <v>432</v>
      </c>
      <c r="C844" s="200"/>
      <c r="D844" s="200"/>
      <c r="E844" s="200" t="s">
        <v>1986</v>
      </c>
      <c r="F844" s="200" t="s">
        <v>5589</v>
      </c>
      <c r="G844" s="200" t="s">
        <v>6318</v>
      </c>
      <c r="H844" s="200"/>
      <c r="I844" s="200"/>
      <c r="J844" s="200"/>
      <c r="K844" s="200"/>
      <c r="L844" s="200"/>
    </row>
    <row r="845" spans="1:12" x14ac:dyDescent="0.35">
      <c r="A845" s="200"/>
      <c r="B845" s="200" t="s">
        <v>432</v>
      </c>
      <c r="C845" s="200"/>
      <c r="D845" s="200"/>
      <c r="E845" s="200" t="s">
        <v>1986</v>
      </c>
      <c r="F845" s="200" t="s">
        <v>5044</v>
      </c>
      <c r="G845" s="200" t="s">
        <v>8614</v>
      </c>
      <c r="H845" s="200"/>
      <c r="I845" s="200"/>
      <c r="J845" s="200"/>
      <c r="K845" s="200" t="s">
        <v>174</v>
      </c>
      <c r="L845" s="200"/>
    </row>
    <row r="846" spans="1:12" x14ac:dyDescent="0.35">
      <c r="A846" s="200"/>
      <c r="B846" s="200" t="s">
        <v>432</v>
      </c>
      <c r="C846" s="200"/>
      <c r="D846" s="200"/>
      <c r="E846" s="200" t="s">
        <v>1986</v>
      </c>
      <c r="F846" s="200" t="s">
        <v>2462</v>
      </c>
      <c r="G846" s="200" t="s">
        <v>8614</v>
      </c>
      <c r="H846" s="200" t="s">
        <v>174</v>
      </c>
      <c r="I846" s="200"/>
      <c r="J846" s="200"/>
      <c r="K846" s="200"/>
      <c r="L846" s="200"/>
    </row>
    <row r="847" spans="1:12" x14ac:dyDescent="0.35">
      <c r="A847" s="200"/>
      <c r="B847" s="200" t="s">
        <v>432</v>
      </c>
      <c r="C847" s="200"/>
      <c r="D847" s="200"/>
      <c r="E847" s="200" t="s">
        <v>2366</v>
      </c>
      <c r="F847" s="200" t="s">
        <v>5017</v>
      </c>
      <c r="G847" s="200" t="s">
        <v>8614</v>
      </c>
      <c r="H847" s="200"/>
      <c r="I847" s="200"/>
      <c r="J847" s="200"/>
      <c r="K847" s="200"/>
      <c r="L847" s="200"/>
    </row>
    <row r="848" spans="1:12" x14ac:dyDescent="0.35">
      <c r="A848" s="200"/>
      <c r="B848" s="200" t="s">
        <v>432</v>
      </c>
      <c r="C848" s="200"/>
      <c r="D848" s="200"/>
      <c r="E848" s="200" t="s">
        <v>2366</v>
      </c>
      <c r="F848" s="200" t="s">
        <v>5029</v>
      </c>
      <c r="G848" s="200" t="s">
        <v>8614</v>
      </c>
      <c r="H848" s="200"/>
      <c r="I848" s="200"/>
      <c r="J848" s="200"/>
      <c r="K848" s="200"/>
      <c r="L848" s="200"/>
    </row>
    <row r="849" spans="1:12" x14ac:dyDescent="0.35">
      <c r="A849" s="200"/>
      <c r="B849" s="200" t="s">
        <v>432</v>
      </c>
      <c r="C849" s="200"/>
      <c r="D849" s="200"/>
      <c r="E849" s="200" t="s">
        <v>2366</v>
      </c>
      <c r="F849" s="200" t="s">
        <v>5743</v>
      </c>
      <c r="G849" s="200" t="s">
        <v>8614</v>
      </c>
      <c r="H849" s="200"/>
      <c r="I849" s="200"/>
      <c r="J849" s="200"/>
      <c r="K849" s="200"/>
      <c r="L849" s="200"/>
    </row>
    <row r="850" spans="1:12" x14ac:dyDescent="0.35">
      <c r="A850" s="200"/>
      <c r="B850" s="200" t="s">
        <v>432</v>
      </c>
      <c r="C850" s="200"/>
      <c r="D850" s="200"/>
      <c r="E850" s="200" t="s">
        <v>2366</v>
      </c>
      <c r="F850" s="200" t="s">
        <v>5589</v>
      </c>
      <c r="G850" s="200" t="s">
        <v>6318</v>
      </c>
      <c r="H850" s="200"/>
      <c r="I850" s="200"/>
      <c r="J850" s="200"/>
      <c r="K850" s="200"/>
      <c r="L850" s="200"/>
    </row>
    <row r="851" spans="1:12" x14ac:dyDescent="0.35">
      <c r="A851" s="200"/>
      <c r="B851" s="200" t="s">
        <v>432</v>
      </c>
      <c r="C851" s="200"/>
      <c r="D851" s="200"/>
      <c r="E851" s="200" t="s">
        <v>2366</v>
      </c>
      <c r="F851" s="200" t="s">
        <v>548</v>
      </c>
      <c r="G851" s="200" t="s">
        <v>8614</v>
      </c>
      <c r="H851" s="200"/>
      <c r="I851" s="200"/>
      <c r="J851" s="200"/>
      <c r="K851" s="200" t="s">
        <v>174</v>
      </c>
      <c r="L851" s="200"/>
    </row>
    <row r="852" spans="1:12" x14ac:dyDescent="0.35">
      <c r="A852" s="200"/>
      <c r="B852" s="200" t="s">
        <v>432</v>
      </c>
      <c r="C852" s="200"/>
      <c r="D852" s="200"/>
      <c r="E852" s="200" t="s">
        <v>2366</v>
      </c>
      <c r="F852" s="200" t="s">
        <v>2421</v>
      </c>
      <c r="G852" s="200" t="s">
        <v>6318</v>
      </c>
      <c r="H852" s="200"/>
      <c r="I852" s="200"/>
      <c r="J852" s="200"/>
      <c r="K852" s="200" t="s">
        <v>174</v>
      </c>
      <c r="L852" s="200"/>
    </row>
    <row r="853" spans="1:12" x14ac:dyDescent="0.35">
      <c r="A853" s="200"/>
      <c r="B853" s="200" t="s">
        <v>432</v>
      </c>
      <c r="C853" s="200"/>
      <c r="D853" s="200"/>
      <c r="E853" s="200" t="s">
        <v>2366</v>
      </c>
      <c r="F853" s="200" t="s">
        <v>2462</v>
      </c>
      <c r="G853" s="200" t="s">
        <v>8614</v>
      </c>
      <c r="H853" s="200"/>
      <c r="I853" s="200"/>
      <c r="J853" s="200"/>
      <c r="K853" s="200" t="s">
        <v>174</v>
      </c>
      <c r="L853" s="200"/>
    </row>
    <row r="854" spans="1:12" x14ac:dyDescent="0.35">
      <c r="A854" s="200"/>
      <c r="B854" s="200" t="s">
        <v>432</v>
      </c>
      <c r="C854" s="200"/>
      <c r="D854" s="200"/>
      <c r="E854" s="200" t="s">
        <v>2366</v>
      </c>
      <c r="F854" s="200" t="s">
        <v>5042</v>
      </c>
      <c r="G854" s="200" t="s">
        <v>6318</v>
      </c>
      <c r="H854" s="200" t="s">
        <v>174</v>
      </c>
      <c r="I854" s="200"/>
      <c r="J854" s="200"/>
      <c r="K854" s="200"/>
      <c r="L854" s="200"/>
    </row>
    <row r="855" spans="1:12" ht="29" x14ac:dyDescent="0.35">
      <c r="A855" s="200"/>
      <c r="B855" s="200" t="s">
        <v>432</v>
      </c>
      <c r="C855" s="200"/>
      <c r="D855" s="200"/>
      <c r="E855" s="200" t="s">
        <v>2367</v>
      </c>
      <c r="F855" s="200" t="s">
        <v>5017</v>
      </c>
      <c r="G855" s="200" t="s">
        <v>8614</v>
      </c>
      <c r="H855" s="200"/>
      <c r="I855" s="200"/>
      <c r="J855" s="200"/>
      <c r="K855" s="200"/>
      <c r="L855" s="200"/>
    </row>
    <row r="856" spans="1:12" ht="29" x14ac:dyDescent="0.35">
      <c r="A856" s="200"/>
      <c r="B856" s="200" t="s">
        <v>432</v>
      </c>
      <c r="C856" s="200"/>
      <c r="D856" s="200"/>
      <c r="E856" s="200" t="s">
        <v>2367</v>
      </c>
      <c r="F856" s="200" t="s">
        <v>5029</v>
      </c>
      <c r="G856" s="200" t="s">
        <v>8614</v>
      </c>
      <c r="H856" s="200"/>
      <c r="I856" s="200"/>
      <c r="J856" s="200"/>
      <c r="K856" s="200"/>
      <c r="L856" s="200"/>
    </row>
    <row r="857" spans="1:12" ht="29" x14ac:dyDescent="0.35">
      <c r="A857" s="200"/>
      <c r="B857" s="200" t="s">
        <v>432</v>
      </c>
      <c r="C857" s="200"/>
      <c r="D857" s="200"/>
      <c r="E857" s="200" t="s">
        <v>2367</v>
      </c>
      <c r="F857" s="200" t="s">
        <v>5743</v>
      </c>
      <c r="G857" s="200" t="s">
        <v>8614</v>
      </c>
      <c r="H857" s="200"/>
      <c r="I857" s="200"/>
      <c r="J857" s="200"/>
      <c r="K857" s="200"/>
      <c r="L857" s="200"/>
    </row>
    <row r="858" spans="1:12" ht="29" x14ac:dyDescent="0.35">
      <c r="A858" s="200"/>
      <c r="B858" s="200" t="s">
        <v>432</v>
      </c>
      <c r="C858" s="200"/>
      <c r="D858" s="200"/>
      <c r="E858" s="200" t="s">
        <v>2367</v>
      </c>
      <c r="F858" s="200" t="s">
        <v>5589</v>
      </c>
      <c r="G858" s="200" t="s">
        <v>6318</v>
      </c>
      <c r="H858" s="200"/>
      <c r="I858" s="200"/>
      <c r="J858" s="200"/>
      <c r="K858" s="200"/>
      <c r="L858" s="200"/>
    </row>
    <row r="859" spans="1:12" ht="29" x14ac:dyDescent="0.35">
      <c r="A859" s="200"/>
      <c r="B859" s="200" t="s">
        <v>432</v>
      </c>
      <c r="C859" s="200"/>
      <c r="D859" s="200"/>
      <c r="E859" s="200" t="s">
        <v>2367</v>
      </c>
      <c r="F859" s="200" t="s">
        <v>2462</v>
      </c>
      <c r="G859" s="200" t="s">
        <v>8614</v>
      </c>
      <c r="H859" s="200"/>
      <c r="I859" s="200"/>
      <c r="J859" s="200"/>
      <c r="K859" s="200" t="s">
        <v>174</v>
      </c>
      <c r="L859" s="200"/>
    </row>
    <row r="860" spans="1:12" ht="29" x14ac:dyDescent="0.35">
      <c r="A860" s="200"/>
      <c r="B860" s="200" t="s">
        <v>432</v>
      </c>
      <c r="C860" s="200"/>
      <c r="D860" s="200"/>
      <c r="E860" s="200" t="s">
        <v>2367</v>
      </c>
      <c r="F860" s="200" t="s">
        <v>2463</v>
      </c>
      <c r="G860" s="200" t="s">
        <v>6318</v>
      </c>
      <c r="H860" s="200" t="s">
        <v>174</v>
      </c>
      <c r="I860" s="200"/>
      <c r="J860" s="200"/>
      <c r="K860" s="200"/>
      <c r="L860" s="200"/>
    </row>
    <row r="861" spans="1:12" x14ac:dyDescent="0.35">
      <c r="A861" s="200"/>
      <c r="B861" s="200" t="s">
        <v>432</v>
      </c>
      <c r="C861" s="200"/>
      <c r="D861" s="200"/>
      <c r="E861" s="200" t="s">
        <v>1775</v>
      </c>
      <c r="F861" s="200" t="s">
        <v>5727</v>
      </c>
      <c r="G861" s="200" t="s">
        <v>6318</v>
      </c>
      <c r="H861" s="200"/>
      <c r="I861" s="200"/>
      <c r="J861" s="200"/>
      <c r="K861" s="200"/>
      <c r="L861" s="200"/>
    </row>
    <row r="862" spans="1:12" x14ac:dyDescent="0.35">
      <c r="A862" s="200"/>
      <c r="B862" s="200" t="s">
        <v>432</v>
      </c>
      <c r="C862" s="200"/>
      <c r="D862" s="200"/>
      <c r="E862" s="200" t="s">
        <v>1775</v>
      </c>
      <c r="F862" s="200" t="s">
        <v>5017</v>
      </c>
      <c r="G862" s="200" t="s">
        <v>8614</v>
      </c>
      <c r="H862" s="200"/>
      <c r="I862" s="200"/>
      <c r="J862" s="200"/>
      <c r="K862" s="200"/>
      <c r="L862" s="200"/>
    </row>
    <row r="863" spans="1:12" x14ac:dyDescent="0.35">
      <c r="A863" s="200"/>
      <c r="B863" s="200" t="s">
        <v>432</v>
      </c>
      <c r="C863" s="200"/>
      <c r="D863" s="200"/>
      <c r="E863" s="200" t="s">
        <v>1775</v>
      </c>
      <c r="F863" s="200" t="s">
        <v>5029</v>
      </c>
      <c r="G863" s="200" t="s">
        <v>8614</v>
      </c>
      <c r="H863" s="200"/>
      <c r="I863" s="200"/>
      <c r="J863" s="200"/>
      <c r="K863" s="200"/>
      <c r="L863" s="200"/>
    </row>
    <row r="864" spans="1:12" x14ac:dyDescent="0.35">
      <c r="A864" s="200"/>
      <c r="B864" s="200" t="s">
        <v>432</v>
      </c>
      <c r="C864" s="200"/>
      <c r="D864" s="200"/>
      <c r="E864" s="200" t="s">
        <v>1775</v>
      </c>
      <c r="F864" s="200" t="s">
        <v>5743</v>
      </c>
      <c r="G864" s="200" t="s">
        <v>8614</v>
      </c>
      <c r="H864" s="200"/>
      <c r="I864" s="200"/>
      <c r="J864" s="200"/>
      <c r="K864" s="200"/>
      <c r="L864" s="200"/>
    </row>
    <row r="865" spans="1:12" x14ac:dyDescent="0.35">
      <c r="A865" s="200"/>
      <c r="B865" s="200" t="s">
        <v>432</v>
      </c>
      <c r="C865" s="200"/>
      <c r="D865" s="200"/>
      <c r="E865" s="200" t="s">
        <v>1775</v>
      </c>
      <c r="F865" s="200" t="s">
        <v>5589</v>
      </c>
      <c r="G865" s="200" t="s">
        <v>6318</v>
      </c>
      <c r="H865" s="200"/>
      <c r="I865" s="200"/>
      <c r="J865" s="200"/>
      <c r="K865" s="200"/>
      <c r="L865" s="200"/>
    </row>
    <row r="866" spans="1:12" x14ac:dyDescent="0.35">
      <c r="A866" s="200"/>
      <c r="B866" s="200" t="s">
        <v>432</v>
      </c>
      <c r="C866" s="200"/>
      <c r="D866" s="200"/>
      <c r="E866" s="200" t="s">
        <v>1775</v>
      </c>
      <c r="F866" s="200" t="s">
        <v>5042</v>
      </c>
      <c r="G866" s="200" t="s">
        <v>6318</v>
      </c>
      <c r="H866" s="200"/>
      <c r="I866" s="200"/>
      <c r="J866" s="200"/>
      <c r="K866" s="200" t="s">
        <v>174</v>
      </c>
      <c r="L866" s="200"/>
    </row>
    <row r="867" spans="1:12" x14ac:dyDescent="0.35">
      <c r="A867" s="200"/>
      <c r="B867" s="200" t="s">
        <v>432</v>
      </c>
      <c r="C867" s="200"/>
      <c r="D867" s="200"/>
      <c r="E867" s="200" t="s">
        <v>1775</v>
      </c>
      <c r="F867" s="200" t="s">
        <v>2463</v>
      </c>
      <c r="G867" s="200" t="s">
        <v>6318</v>
      </c>
      <c r="H867" s="200"/>
      <c r="I867" s="200"/>
      <c r="J867" s="200"/>
      <c r="K867" s="200" t="s">
        <v>174</v>
      </c>
      <c r="L867" s="200"/>
    </row>
    <row r="868" spans="1:12" x14ac:dyDescent="0.35">
      <c r="A868" s="200"/>
      <c r="B868" s="200" t="s">
        <v>432</v>
      </c>
      <c r="C868" s="200"/>
      <c r="D868" s="200"/>
      <c r="E868" s="200" t="s">
        <v>1775</v>
      </c>
      <c r="F868" s="200" t="s">
        <v>5044</v>
      </c>
      <c r="G868" s="200" t="s">
        <v>8614</v>
      </c>
      <c r="H868" s="200"/>
      <c r="I868" s="200"/>
      <c r="J868" s="200"/>
      <c r="K868" s="200"/>
      <c r="L868" s="200"/>
    </row>
    <row r="869" spans="1:12" x14ac:dyDescent="0.35">
      <c r="A869" s="200"/>
      <c r="B869" s="200" t="s">
        <v>432</v>
      </c>
      <c r="C869" s="200"/>
      <c r="D869" s="200"/>
      <c r="E869" s="200" t="s">
        <v>1775</v>
      </c>
      <c r="F869" s="200" t="s">
        <v>459</v>
      </c>
      <c r="G869" s="200" t="s">
        <v>6318</v>
      </c>
      <c r="H869" s="200" t="s">
        <v>174</v>
      </c>
      <c r="I869" s="200"/>
      <c r="J869" s="200"/>
      <c r="K869" s="200"/>
      <c r="L869" s="200"/>
    </row>
    <row r="870" spans="1:12" ht="29" x14ac:dyDescent="0.35">
      <c r="A870" s="200"/>
      <c r="B870" s="200" t="s">
        <v>432</v>
      </c>
      <c r="C870" s="200"/>
      <c r="D870" s="200"/>
      <c r="E870" s="200" t="s">
        <v>1776</v>
      </c>
      <c r="F870" s="200" t="s">
        <v>5678</v>
      </c>
      <c r="G870" s="200" t="s">
        <v>8614</v>
      </c>
      <c r="H870" s="200"/>
      <c r="I870" s="200"/>
      <c r="J870" s="200"/>
      <c r="K870" s="200"/>
      <c r="L870" s="200"/>
    </row>
    <row r="871" spans="1:12" ht="29" x14ac:dyDescent="0.35">
      <c r="A871" s="200"/>
      <c r="B871" s="200" t="s">
        <v>432</v>
      </c>
      <c r="C871" s="200" t="s">
        <v>18</v>
      </c>
      <c r="D871" s="200"/>
      <c r="E871" s="200" t="s">
        <v>1776</v>
      </c>
      <c r="F871" s="200" t="s">
        <v>5008</v>
      </c>
      <c r="G871" s="200" t="s">
        <v>8614</v>
      </c>
      <c r="H871" s="200"/>
      <c r="I871" s="200"/>
      <c r="J871" s="200"/>
      <c r="K871" s="200"/>
      <c r="L871" s="200"/>
    </row>
    <row r="872" spans="1:12" ht="29" x14ac:dyDescent="0.35">
      <c r="A872" s="200"/>
      <c r="B872" s="200" t="s">
        <v>432</v>
      </c>
      <c r="C872" s="200" t="s">
        <v>18</v>
      </c>
      <c r="D872" s="200"/>
      <c r="E872" s="200" t="s">
        <v>1776</v>
      </c>
      <c r="F872" s="200" t="s">
        <v>5013</v>
      </c>
      <c r="G872" s="200" t="s">
        <v>6318</v>
      </c>
      <c r="H872" s="200"/>
      <c r="I872" s="200"/>
      <c r="J872" s="200"/>
      <c r="K872" s="200"/>
      <c r="L872" s="200"/>
    </row>
    <row r="873" spans="1:12" ht="29" x14ac:dyDescent="0.35">
      <c r="A873" s="200"/>
      <c r="B873" s="200" t="s">
        <v>432</v>
      </c>
      <c r="C873" s="200"/>
      <c r="D873" s="200"/>
      <c r="E873" s="200" t="s">
        <v>1776</v>
      </c>
      <c r="F873" s="200" t="s">
        <v>5017</v>
      </c>
      <c r="G873" s="200" t="s">
        <v>8614</v>
      </c>
      <c r="H873" s="200"/>
      <c r="I873" s="200"/>
      <c r="J873" s="200"/>
      <c r="K873" s="200"/>
      <c r="L873" s="200"/>
    </row>
    <row r="874" spans="1:12" ht="29" x14ac:dyDescent="0.35">
      <c r="A874" s="200"/>
      <c r="B874" s="200" t="s">
        <v>432</v>
      </c>
      <c r="C874" s="200"/>
      <c r="D874" s="200"/>
      <c r="E874" s="200" t="s">
        <v>1776</v>
      </c>
      <c r="F874" s="200" t="s">
        <v>5026</v>
      </c>
      <c r="G874" s="200" t="s">
        <v>8614</v>
      </c>
      <c r="H874" s="200"/>
      <c r="I874" s="200"/>
      <c r="J874" s="200"/>
      <c r="K874" s="200"/>
      <c r="L874" s="200"/>
    </row>
    <row r="875" spans="1:12" ht="29" x14ac:dyDescent="0.35">
      <c r="A875" s="200"/>
      <c r="B875" s="200" t="s">
        <v>432</v>
      </c>
      <c r="C875" s="200"/>
      <c r="D875" s="200"/>
      <c r="E875" s="200" t="s">
        <v>1776</v>
      </c>
      <c r="F875" s="200" t="s">
        <v>5028</v>
      </c>
      <c r="G875" s="200" t="s">
        <v>8614</v>
      </c>
      <c r="H875" s="200"/>
      <c r="I875" s="200"/>
      <c r="J875" s="200"/>
      <c r="K875" s="200"/>
      <c r="L875" s="200"/>
    </row>
    <row r="876" spans="1:12" ht="29" x14ac:dyDescent="0.35">
      <c r="A876" s="200"/>
      <c r="B876" s="200" t="s">
        <v>432</v>
      </c>
      <c r="C876" s="200"/>
      <c r="D876" s="200"/>
      <c r="E876" s="200" t="s">
        <v>1776</v>
      </c>
      <c r="F876" s="200" t="s">
        <v>5029</v>
      </c>
      <c r="G876" s="200" t="s">
        <v>8614</v>
      </c>
      <c r="H876" s="200"/>
      <c r="I876" s="200"/>
      <c r="J876" s="200"/>
      <c r="K876" s="200"/>
      <c r="L876" s="200"/>
    </row>
    <row r="877" spans="1:12" ht="29" x14ac:dyDescent="0.35">
      <c r="A877" s="200"/>
      <c r="B877" s="200" t="s">
        <v>432</v>
      </c>
      <c r="C877" s="200"/>
      <c r="D877" s="200"/>
      <c r="E877" s="200" t="s">
        <v>1776</v>
      </c>
      <c r="F877" s="200" t="s">
        <v>13252</v>
      </c>
      <c r="G877" s="200" t="s">
        <v>6318</v>
      </c>
      <c r="H877" s="200"/>
      <c r="I877" s="200"/>
      <c r="J877" s="200"/>
      <c r="K877" s="200"/>
      <c r="L877" s="200"/>
    </row>
    <row r="878" spans="1:12" ht="29" x14ac:dyDescent="0.35">
      <c r="A878" s="200"/>
      <c r="B878" s="200" t="s">
        <v>432</v>
      </c>
      <c r="C878" s="200"/>
      <c r="D878" s="200"/>
      <c r="E878" s="200" t="s">
        <v>1776</v>
      </c>
      <c r="F878" s="200" t="s">
        <v>5590</v>
      </c>
      <c r="G878" s="200" t="s">
        <v>6318</v>
      </c>
      <c r="H878" s="200"/>
      <c r="I878" s="200"/>
      <c r="J878" s="200"/>
      <c r="K878" s="200"/>
      <c r="L878" s="200"/>
    </row>
    <row r="879" spans="1:12" ht="29" x14ac:dyDescent="0.35">
      <c r="A879" s="200"/>
      <c r="B879" s="200" t="s">
        <v>432</v>
      </c>
      <c r="C879" s="200"/>
      <c r="D879" s="200"/>
      <c r="E879" s="200" t="s">
        <v>1776</v>
      </c>
      <c r="F879" s="200" t="s">
        <v>5751</v>
      </c>
      <c r="G879" s="200" t="s">
        <v>6318</v>
      </c>
      <c r="H879" s="200"/>
      <c r="I879" s="200"/>
      <c r="J879" s="200"/>
      <c r="K879" s="200"/>
      <c r="L879" s="200"/>
    </row>
    <row r="880" spans="1:12" ht="29" x14ac:dyDescent="0.35">
      <c r="A880" s="200"/>
      <c r="B880" s="200" t="s">
        <v>432</v>
      </c>
      <c r="C880" s="200"/>
      <c r="D880" s="200"/>
      <c r="E880" s="200" t="s">
        <v>1776</v>
      </c>
      <c r="F880" s="200" t="s">
        <v>2408</v>
      </c>
      <c r="G880" s="200" t="s">
        <v>8614</v>
      </c>
      <c r="H880" s="200"/>
      <c r="I880" s="200"/>
      <c r="J880" s="200"/>
      <c r="K880" s="200" t="s">
        <v>174</v>
      </c>
      <c r="L880" s="200"/>
    </row>
    <row r="881" spans="1:12" ht="29" x14ac:dyDescent="0.35">
      <c r="A881" s="200"/>
      <c r="B881" s="200" t="s">
        <v>432</v>
      </c>
      <c r="C881" s="200"/>
      <c r="D881" s="200"/>
      <c r="E881" s="200" t="s">
        <v>1776</v>
      </c>
      <c r="F881" s="200" t="s">
        <v>2422</v>
      </c>
      <c r="G881" s="200" t="s">
        <v>8614</v>
      </c>
      <c r="H881" s="200"/>
      <c r="I881" s="200"/>
      <c r="J881" s="200"/>
      <c r="K881" s="200" t="s">
        <v>174</v>
      </c>
      <c r="L881" s="200"/>
    </row>
    <row r="882" spans="1:12" ht="29" x14ac:dyDescent="0.35">
      <c r="A882" s="200"/>
      <c r="B882" s="200" t="s">
        <v>432</v>
      </c>
      <c r="C882" s="200"/>
      <c r="D882" s="200"/>
      <c r="E882" s="200" t="s">
        <v>1776</v>
      </c>
      <c r="F882" s="200" t="s">
        <v>459</v>
      </c>
      <c r="G882" s="200" t="s">
        <v>6318</v>
      </c>
      <c r="H882" s="200"/>
      <c r="I882" s="200"/>
      <c r="J882" s="200"/>
      <c r="K882" s="200"/>
      <c r="L882" s="200"/>
    </row>
    <row r="883" spans="1:12" ht="29" x14ac:dyDescent="0.35">
      <c r="A883" s="200"/>
      <c r="B883" s="200" t="s">
        <v>432</v>
      </c>
      <c r="C883" s="200"/>
      <c r="D883" s="200"/>
      <c r="E883" s="200" t="s">
        <v>1776</v>
      </c>
      <c r="F883" s="200" t="s">
        <v>550</v>
      </c>
      <c r="G883" s="200" t="s">
        <v>8614</v>
      </c>
      <c r="H883" s="200" t="s">
        <v>174</v>
      </c>
      <c r="I883" s="200"/>
      <c r="J883" s="200"/>
      <c r="K883" s="200"/>
      <c r="L883" s="200"/>
    </row>
    <row r="884" spans="1:12" ht="29" x14ac:dyDescent="0.35">
      <c r="A884" s="200"/>
      <c r="B884" s="200" t="s">
        <v>432</v>
      </c>
      <c r="C884" s="200"/>
      <c r="D884" s="200"/>
      <c r="E884" s="200" t="s">
        <v>1776</v>
      </c>
      <c r="F884" s="200" t="s">
        <v>457</v>
      </c>
      <c r="G884" s="200" t="s">
        <v>8614</v>
      </c>
      <c r="H884" s="200" t="s">
        <v>174</v>
      </c>
      <c r="I884" s="200"/>
      <c r="J884" s="200"/>
      <c r="K884" s="200"/>
      <c r="L884" s="200"/>
    </row>
    <row r="885" spans="1:12" ht="29" x14ac:dyDescent="0.35">
      <c r="A885" s="200"/>
      <c r="B885" s="200" t="s">
        <v>432</v>
      </c>
      <c r="C885" s="200"/>
      <c r="D885" s="200"/>
      <c r="E885" s="200" t="s">
        <v>1776</v>
      </c>
      <c r="F885" s="200" t="s">
        <v>2423</v>
      </c>
      <c r="G885" s="200" t="s">
        <v>6318</v>
      </c>
      <c r="H885" s="200" t="s">
        <v>174</v>
      </c>
      <c r="I885" s="200"/>
      <c r="J885" s="200"/>
      <c r="K885" s="200"/>
      <c r="L885" s="200"/>
    </row>
    <row r="886" spans="1:12" ht="29" x14ac:dyDescent="0.35">
      <c r="A886" s="200"/>
      <c r="B886" s="200" t="s">
        <v>432</v>
      </c>
      <c r="C886" s="200"/>
      <c r="D886" s="200"/>
      <c r="E886" s="200" t="s">
        <v>1776</v>
      </c>
      <c r="F886" s="200" t="s">
        <v>2464</v>
      </c>
      <c r="G886" s="200" t="s">
        <v>6318</v>
      </c>
      <c r="H886" s="200" t="s">
        <v>174</v>
      </c>
      <c r="I886" s="200"/>
      <c r="J886" s="200"/>
      <c r="K886" s="200"/>
      <c r="L886" s="200"/>
    </row>
    <row r="887" spans="1:12" ht="29" x14ac:dyDescent="0.35">
      <c r="A887" s="200"/>
      <c r="B887" s="200" t="s">
        <v>432</v>
      </c>
      <c r="C887" s="200"/>
      <c r="D887" s="200"/>
      <c r="E887" s="200" t="s">
        <v>1777</v>
      </c>
      <c r="F887" s="200" t="s">
        <v>5678</v>
      </c>
      <c r="G887" s="200" t="s">
        <v>8614</v>
      </c>
      <c r="H887" s="200"/>
      <c r="I887" s="200"/>
      <c r="J887" s="200"/>
      <c r="K887" s="200"/>
      <c r="L887" s="200"/>
    </row>
    <row r="888" spans="1:12" ht="29" x14ac:dyDescent="0.35">
      <c r="A888" s="200"/>
      <c r="B888" s="200" t="s">
        <v>432</v>
      </c>
      <c r="C888" s="200" t="s">
        <v>18</v>
      </c>
      <c r="D888" s="200"/>
      <c r="E888" s="200" t="s">
        <v>1777</v>
      </c>
      <c r="F888" s="200" t="s">
        <v>5008</v>
      </c>
      <c r="G888" s="200" t="s">
        <v>8614</v>
      </c>
      <c r="H888" s="200"/>
      <c r="I888" s="200"/>
      <c r="J888" s="200"/>
      <c r="K888" s="200"/>
      <c r="L888" s="200"/>
    </row>
    <row r="889" spans="1:12" ht="29" x14ac:dyDescent="0.35">
      <c r="A889" s="200"/>
      <c r="B889" s="200" t="s">
        <v>432</v>
      </c>
      <c r="C889" s="200" t="s">
        <v>18</v>
      </c>
      <c r="D889" s="200"/>
      <c r="E889" s="200" t="s">
        <v>1777</v>
      </c>
      <c r="F889" s="200" t="s">
        <v>5013</v>
      </c>
      <c r="G889" s="200" t="s">
        <v>6318</v>
      </c>
      <c r="H889" s="200"/>
      <c r="I889" s="200"/>
      <c r="J889" s="200"/>
      <c r="K889" s="200"/>
      <c r="L889" s="200"/>
    </row>
    <row r="890" spans="1:12" ht="29" x14ac:dyDescent="0.35">
      <c r="A890" s="200"/>
      <c r="B890" s="200" t="s">
        <v>432</v>
      </c>
      <c r="C890" s="200"/>
      <c r="D890" s="200"/>
      <c r="E890" s="200" t="s">
        <v>1777</v>
      </c>
      <c r="F890" s="200" t="s">
        <v>5017</v>
      </c>
      <c r="G890" s="200" t="s">
        <v>8614</v>
      </c>
      <c r="H890" s="200"/>
      <c r="I890" s="200"/>
      <c r="J890" s="200"/>
      <c r="K890" s="200"/>
      <c r="L890" s="200"/>
    </row>
    <row r="891" spans="1:12" ht="29" x14ac:dyDescent="0.35">
      <c r="A891" s="200"/>
      <c r="B891" s="200" t="s">
        <v>432</v>
      </c>
      <c r="C891" s="200"/>
      <c r="D891" s="200"/>
      <c r="E891" s="200" t="s">
        <v>1777</v>
      </c>
      <c r="F891" s="200" t="s">
        <v>5029</v>
      </c>
      <c r="G891" s="200" t="s">
        <v>8614</v>
      </c>
      <c r="H891" s="200"/>
      <c r="I891" s="200"/>
      <c r="J891" s="200"/>
      <c r="K891" s="200"/>
      <c r="L891" s="200"/>
    </row>
    <row r="892" spans="1:12" ht="29" x14ac:dyDescent="0.35">
      <c r="A892" s="200"/>
      <c r="B892" s="200" t="s">
        <v>432</v>
      </c>
      <c r="C892" s="200"/>
      <c r="D892" s="200"/>
      <c r="E892" s="200" t="s">
        <v>1777</v>
      </c>
      <c r="F892" s="200" t="s">
        <v>5590</v>
      </c>
      <c r="G892" s="200" t="s">
        <v>6318</v>
      </c>
      <c r="H892" s="200"/>
      <c r="I892" s="200"/>
      <c r="J892" s="200"/>
      <c r="K892" s="200"/>
      <c r="L892" s="200"/>
    </row>
    <row r="893" spans="1:12" ht="29" x14ac:dyDescent="0.35">
      <c r="A893" s="200"/>
      <c r="B893" s="200" t="s">
        <v>432</v>
      </c>
      <c r="C893" s="200"/>
      <c r="D893" s="200"/>
      <c r="E893" s="200" t="s">
        <v>1777</v>
      </c>
      <c r="F893" s="200" t="s">
        <v>5751</v>
      </c>
      <c r="G893" s="200" t="s">
        <v>6318</v>
      </c>
      <c r="H893" s="200"/>
      <c r="I893" s="200"/>
      <c r="J893" s="200"/>
      <c r="K893" s="200"/>
      <c r="L893" s="200"/>
    </row>
    <row r="894" spans="1:12" ht="29" x14ac:dyDescent="0.35">
      <c r="A894" s="200"/>
      <c r="B894" s="200" t="s">
        <v>432</v>
      </c>
      <c r="C894" s="200"/>
      <c r="D894" s="200"/>
      <c r="E894" s="200" t="s">
        <v>1777</v>
      </c>
      <c r="F894" s="200" t="s">
        <v>2464</v>
      </c>
      <c r="G894" s="200" t="s">
        <v>6318</v>
      </c>
      <c r="H894" s="200"/>
      <c r="I894" s="200"/>
      <c r="J894" s="200"/>
      <c r="K894" s="200" t="s">
        <v>174</v>
      </c>
      <c r="L894" s="200"/>
    </row>
    <row r="895" spans="1:12" ht="29" x14ac:dyDescent="0.35">
      <c r="A895" s="200"/>
      <c r="B895" s="200" t="s">
        <v>432</v>
      </c>
      <c r="C895" s="200"/>
      <c r="D895" s="200"/>
      <c r="E895" s="200" t="s">
        <v>1777</v>
      </c>
      <c r="F895" s="200" t="s">
        <v>459</v>
      </c>
      <c r="G895" s="200" t="s">
        <v>6318</v>
      </c>
      <c r="H895" s="200"/>
      <c r="I895" s="200"/>
      <c r="J895" s="200"/>
      <c r="K895" s="200"/>
      <c r="L895" s="200"/>
    </row>
    <row r="896" spans="1:12" ht="29" x14ac:dyDescent="0.35">
      <c r="A896" s="200"/>
      <c r="B896" s="200" t="s">
        <v>432</v>
      </c>
      <c r="C896" s="200"/>
      <c r="D896" s="200"/>
      <c r="E896" s="200" t="s">
        <v>1777</v>
      </c>
      <c r="F896" s="200" t="s">
        <v>549</v>
      </c>
      <c r="G896" s="200" t="s">
        <v>8614</v>
      </c>
      <c r="H896" s="200" t="s">
        <v>174</v>
      </c>
      <c r="I896" s="200"/>
      <c r="J896" s="200"/>
      <c r="K896" s="200"/>
      <c r="L896" s="200"/>
    </row>
    <row r="897" spans="1:12" ht="29" x14ac:dyDescent="0.35">
      <c r="A897" s="200"/>
      <c r="B897" s="200" t="s">
        <v>432</v>
      </c>
      <c r="C897" s="200"/>
      <c r="D897" s="200"/>
      <c r="E897" s="200" t="s">
        <v>2390</v>
      </c>
      <c r="F897" s="200" t="s">
        <v>5029</v>
      </c>
      <c r="G897" s="200" t="s">
        <v>8614</v>
      </c>
      <c r="H897" s="200"/>
      <c r="I897" s="200"/>
      <c r="J897" s="200"/>
      <c r="K897" s="200"/>
      <c r="L897" s="200"/>
    </row>
    <row r="898" spans="1:12" ht="29" x14ac:dyDescent="0.35">
      <c r="A898" s="200"/>
      <c r="B898" s="200" t="s">
        <v>432</v>
      </c>
      <c r="C898" s="200"/>
      <c r="D898" s="200"/>
      <c r="E898" s="200" t="s">
        <v>2390</v>
      </c>
      <c r="F898" s="200" t="s">
        <v>2464</v>
      </c>
      <c r="G898" s="200" t="s">
        <v>6318</v>
      </c>
      <c r="H898" s="200"/>
      <c r="I898" s="200"/>
      <c r="J898" s="200"/>
      <c r="K898" s="200"/>
      <c r="L898" s="200"/>
    </row>
    <row r="899" spans="1:12" ht="29" x14ac:dyDescent="0.35">
      <c r="A899" s="200"/>
      <c r="B899" s="200" t="s">
        <v>432</v>
      </c>
      <c r="C899" s="200"/>
      <c r="D899" s="200"/>
      <c r="E899" s="200" t="s">
        <v>2390</v>
      </c>
      <c r="F899" s="200" t="s">
        <v>549</v>
      </c>
      <c r="G899" s="200" t="s">
        <v>8614</v>
      </c>
      <c r="H899" s="200"/>
      <c r="I899" s="200"/>
      <c r="J899" s="200"/>
      <c r="K899" s="200" t="s">
        <v>174</v>
      </c>
      <c r="L899" s="200"/>
    </row>
    <row r="900" spans="1:12" ht="29" x14ac:dyDescent="0.35">
      <c r="A900" s="200"/>
      <c r="B900" s="200" t="s">
        <v>432</v>
      </c>
      <c r="C900" s="200"/>
      <c r="D900" s="200"/>
      <c r="E900" s="200" t="s">
        <v>2390</v>
      </c>
      <c r="F900" s="200" t="s">
        <v>2427</v>
      </c>
      <c r="G900" s="200" t="s">
        <v>6318</v>
      </c>
      <c r="H900" s="200" t="s">
        <v>174</v>
      </c>
      <c r="I900" s="200"/>
      <c r="J900" s="200"/>
      <c r="K900" s="200"/>
      <c r="L900" s="200"/>
    </row>
    <row r="901" spans="1:12" x14ac:dyDescent="0.35">
      <c r="A901" s="200"/>
      <c r="B901" s="200" t="s">
        <v>432</v>
      </c>
      <c r="C901" s="200"/>
      <c r="D901" s="200"/>
      <c r="E901" s="200" t="s">
        <v>1778</v>
      </c>
      <c r="F901" s="200" t="s">
        <v>5678</v>
      </c>
      <c r="G901" s="200" t="s">
        <v>8614</v>
      </c>
      <c r="H901" s="200"/>
      <c r="I901" s="200"/>
      <c r="J901" s="200"/>
      <c r="K901" s="200"/>
      <c r="L901" s="200"/>
    </row>
    <row r="902" spans="1:12" x14ac:dyDescent="0.35">
      <c r="A902" s="200"/>
      <c r="B902" s="200" t="s">
        <v>432</v>
      </c>
      <c r="C902" s="200"/>
      <c r="D902" s="200"/>
      <c r="E902" s="200" t="s">
        <v>1778</v>
      </c>
      <c r="F902" s="200" t="s">
        <v>5017</v>
      </c>
      <c r="G902" s="200" t="s">
        <v>8614</v>
      </c>
      <c r="H902" s="200"/>
      <c r="I902" s="200"/>
      <c r="J902" s="200"/>
      <c r="K902" s="200"/>
      <c r="L902" s="200"/>
    </row>
    <row r="903" spans="1:12" x14ac:dyDescent="0.35">
      <c r="A903" s="200"/>
      <c r="B903" s="200" t="s">
        <v>432</v>
      </c>
      <c r="C903" s="200"/>
      <c r="D903" s="200"/>
      <c r="E903" s="200" t="s">
        <v>1778</v>
      </c>
      <c r="F903" s="200" t="s">
        <v>5029</v>
      </c>
      <c r="G903" s="200" t="s">
        <v>8614</v>
      </c>
      <c r="H903" s="200"/>
      <c r="I903" s="200"/>
      <c r="J903" s="200"/>
      <c r="K903" s="200"/>
      <c r="L903" s="200"/>
    </row>
    <row r="904" spans="1:12" x14ac:dyDescent="0.35">
      <c r="A904" s="200"/>
      <c r="B904" s="200" t="s">
        <v>432</v>
      </c>
      <c r="C904" s="200"/>
      <c r="D904" s="200"/>
      <c r="E904" s="200" t="s">
        <v>1778</v>
      </c>
      <c r="F904" s="200" t="s">
        <v>5590</v>
      </c>
      <c r="G904" s="200" t="s">
        <v>6318</v>
      </c>
      <c r="H904" s="200"/>
      <c r="I904" s="200"/>
      <c r="J904" s="200"/>
      <c r="K904" s="200"/>
      <c r="L904" s="200"/>
    </row>
    <row r="905" spans="1:12" x14ac:dyDescent="0.35">
      <c r="A905" s="200"/>
      <c r="B905" s="200" t="s">
        <v>432</v>
      </c>
      <c r="C905" s="200"/>
      <c r="D905" s="200"/>
      <c r="E905" s="200" t="s">
        <v>1778</v>
      </c>
      <c r="F905" s="200" t="s">
        <v>5751</v>
      </c>
      <c r="G905" s="200" t="s">
        <v>6318</v>
      </c>
      <c r="H905" s="200"/>
      <c r="I905" s="200"/>
      <c r="J905" s="200"/>
      <c r="K905" s="200"/>
      <c r="L905" s="200"/>
    </row>
    <row r="906" spans="1:12" x14ac:dyDescent="0.35">
      <c r="A906" s="200"/>
      <c r="B906" s="200" t="s">
        <v>432</v>
      </c>
      <c r="C906" s="200"/>
      <c r="D906" s="200"/>
      <c r="E906" s="200" t="s">
        <v>1778</v>
      </c>
      <c r="F906" s="200" t="s">
        <v>2423</v>
      </c>
      <c r="G906" s="200" t="s">
        <v>6318</v>
      </c>
      <c r="H906" s="200"/>
      <c r="I906" s="200"/>
      <c r="J906" s="200"/>
      <c r="K906" s="200"/>
      <c r="L906" s="200"/>
    </row>
    <row r="907" spans="1:12" x14ac:dyDescent="0.35">
      <c r="A907" s="200"/>
      <c r="B907" s="200" t="s">
        <v>432</v>
      </c>
      <c r="C907" s="200"/>
      <c r="D907" s="200"/>
      <c r="E907" s="200" t="s">
        <v>1778</v>
      </c>
      <c r="F907" s="200" t="s">
        <v>2427</v>
      </c>
      <c r="G907" s="200" t="s">
        <v>6318</v>
      </c>
      <c r="H907" s="200"/>
      <c r="I907" s="200"/>
      <c r="J907" s="200"/>
      <c r="K907" s="200" t="s">
        <v>174</v>
      </c>
      <c r="L907" s="200"/>
    </row>
    <row r="908" spans="1:12" x14ac:dyDescent="0.35">
      <c r="A908" s="200"/>
      <c r="B908" s="200" t="s">
        <v>432</v>
      </c>
      <c r="C908" s="200"/>
      <c r="D908" s="200"/>
      <c r="E908" s="200" t="s">
        <v>1778</v>
      </c>
      <c r="F908" s="200" t="s">
        <v>2428</v>
      </c>
      <c r="G908" s="200" t="s">
        <v>8614</v>
      </c>
      <c r="H908" s="200" t="s">
        <v>174</v>
      </c>
      <c r="I908" s="200"/>
      <c r="J908" s="200"/>
      <c r="K908" s="200"/>
      <c r="L908" s="200"/>
    </row>
    <row r="909" spans="1:12" x14ac:dyDescent="0.35">
      <c r="A909" s="200"/>
      <c r="B909" s="200" t="s">
        <v>432</v>
      </c>
      <c r="C909" s="200"/>
      <c r="D909" s="200"/>
      <c r="E909" s="200" t="s">
        <v>1779</v>
      </c>
      <c r="F909" s="200" t="s">
        <v>5678</v>
      </c>
      <c r="G909" s="200" t="s">
        <v>8614</v>
      </c>
      <c r="H909" s="200"/>
      <c r="I909" s="200"/>
      <c r="J909" s="200"/>
      <c r="K909" s="200"/>
      <c r="L909" s="200"/>
    </row>
    <row r="910" spans="1:12" x14ac:dyDescent="0.35">
      <c r="A910" s="200"/>
      <c r="B910" s="200" t="s">
        <v>432</v>
      </c>
      <c r="C910" s="200"/>
      <c r="D910" s="200"/>
      <c r="E910" s="200" t="s">
        <v>1779</v>
      </c>
      <c r="F910" s="200" t="s">
        <v>5017</v>
      </c>
      <c r="G910" s="200" t="s">
        <v>8614</v>
      </c>
      <c r="H910" s="200"/>
      <c r="I910" s="200"/>
      <c r="J910" s="200"/>
      <c r="K910" s="200"/>
      <c r="L910" s="200"/>
    </row>
    <row r="911" spans="1:12" x14ac:dyDescent="0.35">
      <c r="A911" s="200"/>
      <c r="B911" s="200" t="s">
        <v>432</v>
      </c>
      <c r="C911" s="200"/>
      <c r="D911" s="200"/>
      <c r="E911" s="200" t="s">
        <v>1779</v>
      </c>
      <c r="F911" s="200" t="s">
        <v>5029</v>
      </c>
      <c r="G911" s="200" t="s">
        <v>8614</v>
      </c>
      <c r="H911" s="200"/>
      <c r="I911" s="200"/>
      <c r="J911" s="200"/>
      <c r="K911" s="200"/>
      <c r="L911" s="200"/>
    </row>
    <row r="912" spans="1:12" x14ac:dyDescent="0.35">
      <c r="A912" s="200"/>
      <c r="B912" s="200" t="s">
        <v>432</v>
      </c>
      <c r="C912" s="200"/>
      <c r="D912" s="200"/>
      <c r="E912" s="200" t="s">
        <v>1779</v>
      </c>
      <c r="F912" s="200" t="s">
        <v>5590</v>
      </c>
      <c r="G912" s="200" t="s">
        <v>6318</v>
      </c>
      <c r="H912" s="200"/>
      <c r="I912" s="200"/>
      <c r="J912" s="200"/>
      <c r="K912" s="200"/>
      <c r="L912" s="200"/>
    </row>
    <row r="913" spans="1:12" x14ac:dyDescent="0.35">
      <c r="A913" s="200"/>
      <c r="B913" s="200" t="s">
        <v>432</v>
      </c>
      <c r="C913" s="200"/>
      <c r="D913" s="200"/>
      <c r="E913" s="200" t="s">
        <v>1779</v>
      </c>
      <c r="F913" s="200" t="s">
        <v>5751</v>
      </c>
      <c r="G913" s="200" t="s">
        <v>6318</v>
      </c>
      <c r="H913" s="200"/>
      <c r="I913" s="200"/>
      <c r="J913" s="200"/>
      <c r="K913" s="200"/>
      <c r="L913" s="200"/>
    </row>
    <row r="914" spans="1:12" x14ac:dyDescent="0.35">
      <c r="A914" s="200"/>
      <c r="B914" s="200" t="s">
        <v>432</v>
      </c>
      <c r="C914" s="200"/>
      <c r="D914" s="200"/>
      <c r="E914" s="200" t="s">
        <v>1779</v>
      </c>
      <c r="F914" s="200" t="s">
        <v>2427</v>
      </c>
      <c r="G914" s="200" t="s">
        <v>6318</v>
      </c>
      <c r="H914" s="200"/>
      <c r="I914" s="200"/>
      <c r="J914" s="200"/>
      <c r="K914" s="200" t="s">
        <v>174</v>
      </c>
      <c r="L914" s="200"/>
    </row>
    <row r="915" spans="1:12" x14ac:dyDescent="0.35">
      <c r="A915" s="200"/>
      <c r="B915" s="200" t="s">
        <v>432</v>
      </c>
      <c r="C915" s="200"/>
      <c r="D915" s="200"/>
      <c r="E915" s="200" t="s">
        <v>1779</v>
      </c>
      <c r="F915" s="200" t="s">
        <v>2431</v>
      </c>
      <c r="G915" s="200" t="s">
        <v>6318</v>
      </c>
      <c r="H915" s="200" t="s">
        <v>174</v>
      </c>
      <c r="I915" s="200"/>
      <c r="J915" s="200"/>
      <c r="K915" s="200"/>
      <c r="L915" s="200"/>
    </row>
    <row r="916" spans="1:12" x14ac:dyDescent="0.35">
      <c r="A916" s="200"/>
      <c r="B916" s="200" t="s">
        <v>432</v>
      </c>
      <c r="C916" s="200"/>
      <c r="D916" s="200"/>
      <c r="E916" s="200" t="s">
        <v>1780</v>
      </c>
      <c r="F916" s="200" t="s">
        <v>5678</v>
      </c>
      <c r="G916" s="200" t="s">
        <v>8614</v>
      </c>
      <c r="H916" s="200"/>
      <c r="I916" s="200"/>
      <c r="J916" s="200"/>
      <c r="K916" s="200"/>
      <c r="L916" s="200"/>
    </row>
    <row r="917" spans="1:12" x14ac:dyDescent="0.35">
      <c r="A917" s="200"/>
      <c r="B917" s="200" t="s">
        <v>432</v>
      </c>
      <c r="C917" s="200"/>
      <c r="D917" s="200"/>
      <c r="E917" s="200" t="s">
        <v>1780</v>
      </c>
      <c r="F917" s="200" t="s">
        <v>5017</v>
      </c>
      <c r="G917" s="200" t="s">
        <v>8614</v>
      </c>
      <c r="H917" s="200"/>
      <c r="I917" s="200"/>
      <c r="J917" s="200"/>
      <c r="K917" s="200"/>
      <c r="L917" s="200"/>
    </row>
    <row r="918" spans="1:12" x14ac:dyDescent="0.35">
      <c r="A918" s="200"/>
      <c r="B918" s="200" t="s">
        <v>432</v>
      </c>
      <c r="C918" s="200"/>
      <c r="D918" s="200"/>
      <c r="E918" s="200" t="s">
        <v>1780</v>
      </c>
      <c r="F918" s="200" t="s">
        <v>5029</v>
      </c>
      <c r="G918" s="200" t="s">
        <v>8614</v>
      </c>
      <c r="H918" s="200"/>
      <c r="I918" s="200"/>
      <c r="J918" s="200"/>
      <c r="K918" s="200"/>
      <c r="L918" s="200"/>
    </row>
    <row r="919" spans="1:12" x14ac:dyDescent="0.35">
      <c r="A919" s="200"/>
      <c r="B919" s="200" t="s">
        <v>432</v>
      </c>
      <c r="C919" s="200"/>
      <c r="D919" s="200"/>
      <c r="E919" s="200" t="s">
        <v>1780</v>
      </c>
      <c r="F919" s="200" t="s">
        <v>5590</v>
      </c>
      <c r="G919" s="200" t="s">
        <v>6318</v>
      </c>
      <c r="H919" s="200"/>
      <c r="I919" s="200"/>
      <c r="J919" s="200"/>
      <c r="K919" s="200"/>
      <c r="L919" s="200"/>
    </row>
    <row r="920" spans="1:12" x14ac:dyDescent="0.35">
      <c r="A920" s="200"/>
      <c r="B920" s="200" t="s">
        <v>432</v>
      </c>
      <c r="C920" s="200"/>
      <c r="D920" s="200"/>
      <c r="E920" s="200" t="s">
        <v>1780</v>
      </c>
      <c r="F920" s="200" t="s">
        <v>5751</v>
      </c>
      <c r="G920" s="200" t="s">
        <v>6318</v>
      </c>
      <c r="H920" s="200"/>
      <c r="I920" s="200"/>
      <c r="J920" s="200"/>
      <c r="K920" s="200"/>
      <c r="L920" s="200"/>
    </row>
    <row r="921" spans="1:12" x14ac:dyDescent="0.35">
      <c r="A921" s="200"/>
      <c r="B921" s="200" t="s">
        <v>432</v>
      </c>
      <c r="C921" s="200"/>
      <c r="D921" s="200"/>
      <c r="E921" s="200" t="s">
        <v>1780</v>
      </c>
      <c r="F921" s="200" t="s">
        <v>2427</v>
      </c>
      <c r="G921" s="200" t="s">
        <v>6318</v>
      </c>
      <c r="H921" s="200"/>
      <c r="I921" s="200"/>
      <c r="J921" s="200"/>
      <c r="K921" s="200"/>
      <c r="L921" s="200"/>
    </row>
    <row r="922" spans="1:12" x14ac:dyDescent="0.35">
      <c r="A922" s="200"/>
      <c r="B922" s="200" t="s">
        <v>432</v>
      </c>
      <c r="C922" s="200"/>
      <c r="D922" s="200"/>
      <c r="E922" s="200" t="s">
        <v>1780</v>
      </c>
      <c r="F922" s="200" t="s">
        <v>2428</v>
      </c>
      <c r="G922" s="200" t="s">
        <v>8614</v>
      </c>
      <c r="H922" s="200"/>
      <c r="I922" s="200"/>
      <c r="J922" s="200"/>
      <c r="K922" s="200" t="s">
        <v>174</v>
      </c>
      <c r="L922" s="200"/>
    </row>
    <row r="923" spans="1:12" x14ac:dyDescent="0.35">
      <c r="A923" s="200"/>
      <c r="B923" s="200" t="s">
        <v>432</v>
      </c>
      <c r="C923" s="200"/>
      <c r="D923" s="200"/>
      <c r="E923" s="200" t="s">
        <v>1780</v>
      </c>
      <c r="F923" s="200" t="s">
        <v>2431</v>
      </c>
      <c r="G923" s="200" t="s">
        <v>6318</v>
      </c>
      <c r="H923" s="200"/>
      <c r="I923" s="200"/>
      <c r="J923" s="200"/>
      <c r="K923" s="200" t="s">
        <v>174</v>
      </c>
      <c r="L923" s="200"/>
    </row>
    <row r="924" spans="1:12" x14ac:dyDescent="0.35">
      <c r="A924" s="200"/>
      <c r="B924" s="200" t="s">
        <v>432</v>
      </c>
      <c r="C924" s="200"/>
      <c r="D924" s="200"/>
      <c r="E924" s="200" t="s">
        <v>1780</v>
      </c>
      <c r="F924" s="200" t="s">
        <v>2432</v>
      </c>
      <c r="G924" s="200" t="s">
        <v>6318</v>
      </c>
      <c r="H924" s="200" t="s">
        <v>174</v>
      </c>
      <c r="I924" s="200"/>
      <c r="J924" s="200"/>
      <c r="K924" s="200"/>
      <c r="L924" s="200"/>
    </row>
    <row r="925" spans="1:12" x14ac:dyDescent="0.35">
      <c r="A925" s="200"/>
      <c r="B925" s="200" t="s">
        <v>432</v>
      </c>
      <c r="C925" s="200"/>
      <c r="D925" s="200"/>
      <c r="E925" s="200" t="s">
        <v>1781</v>
      </c>
      <c r="F925" s="200" t="s">
        <v>5678</v>
      </c>
      <c r="G925" s="200" t="s">
        <v>8614</v>
      </c>
      <c r="H925" s="200"/>
      <c r="I925" s="200"/>
      <c r="J925" s="200"/>
      <c r="K925" s="200"/>
      <c r="L925" s="200"/>
    </row>
    <row r="926" spans="1:12" x14ac:dyDescent="0.35">
      <c r="A926" s="200"/>
      <c r="B926" s="200" t="s">
        <v>432</v>
      </c>
      <c r="C926" s="200"/>
      <c r="D926" s="200"/>
      <c r="E926" s="200" t="s">
        <v>1781</v>
      </c>
      <c r="F926" s="200" t="s">
        <v>5017</v>
      </c>
      <c r="G926" s="200" t="s">
        <v>8614</v>
      </c>
      <c r="H926" s="200"/>
      <c r="I926" s="200"/>
      <c r="J926" s="200"/>
      <c r="K926" s="200"/>
      <c r="L926" s="200"/>
    </row>
    <row r="927" spans="1:12" x14ac:dyDescent="0.35">
      <c r="A927" s="200"/>
      <c r="B927" s="200" t="s">
        <v>432</v>
      </c>
      <c r="C927" s="200"/>
      <c r="D927" s="200"/>
      <c r="E927" s="200" t="s">
        <v>1781</v>
      </c>
      <c r="F927" s="200" t="s">
        <v>5029</v>
      </c>
      <c r="G927" s="200" t="s">
        <v>8614</v>
      </c>
      <c r="H927" s="200"/>
      <c r="I927" s="200"/>
      <c r="J927" s="200"/>
      <c r="K927" s="200"/>
      <c r="L927" s="200"/>
    </row>
    <row r="928" spans="1:12" x14ac:dyDescent="0.35">
      <c r="A928" s="200"/>
      <c r="B928" s="200" t="s">
        <v>432</v>
      </c>
      <c r="C928" s="200"/>
      <c r="D928" s="200"/>
      <c r="E928" s="200" t="s">
        <v>1781</v>
      </c>
      <c r="F928" s="200" t="s">
        <v>5590</v>
      </c>
      <c r="G928" s="200" t="s">
        <v>6318</v>
      </c>
      <c r="H928" s="200"/>
      <c r="I928" s="200"/>
      <c r="J928" s="200"/>
      <c r="K928" s="200"/>
      <c r="L928" s="200"/>
    </row>
    <row r="929" spans="1:12" x14ac:dyDescent="0.35">
      <c r="A929" s="200"/>
      <c r="B929" s="200" t="s">
        <v>432</v>
      </c>
      <c r="C929" s="200"/>
      <c r="D929" s="200"/>
      <c r="E929" s="200" t="s">
        <v>1781</v>
      </c>
      <c r="F929" s="200" t="s">
        <v>5751</v>
      </c>
      <c r="G929" s="200" t="s">
        <v>6318</v>
      </c>
      <c r="H929" s="200"/>
      <c r="I929" s="200"/>
      <c r="J929" s="200"/>
      <c r="K929" s="200"/>
      <c r="L929" s="200"/>
    </row>
    <row r="930" spans="1:12" x14ac:dyDescent="0.35">
      <c r="A930" s="200"/>
      <c r="B930" s="200" t="s">
        <v>432</v>
      </c>
      <c r="C930" s="200"/>
      <c r="D930" s="200"/>
      <c r="E930" s="200" t="s">
        <v>1781</v>
      </c>
      <c r="F930" s="200" t="s">
        <v>2432</v>
      </c>
      <c r="G930" s="200" t="s">
        <v>6318</v>
      </c>
      <c r="H930" s="200"/>
      <c r="I930" s="200"/>
      <c r="J930" s="200"/>
      <c r="K930" s="200" t="s">
        <v>174</v>
      </c>
      <c r="L930" s="200"/>
    </row>
    <row r="931" spans="1:12" x14ac:dyDescent="0.35">
      <c r="A931" s="200"/>
      <c r="B931" s="200" t="s">
        <v>432</v>
      </c>
      <c r="C931" s="200"/>
      <c r="D931" s="200"/>
      <c r="E931" s="200" t="s">
        <v>1781</v>
      </c>
      <c r="F931" s="200" t="s">
        <v>2459</v>
      </c>
      <c r="G931" s="200" t="s">
        <v>8614</v>
      </c>
      <c r="H931" s="200" t="s">
        <v>174</v>
      </c>
      <c r="I931" s="200"/>
      <c r="J931" s="200"/>
      <c r="K931" s="200"/>
      <c r="L931" s="200"/>
    </row>
    <row r="932" spans="1:12" x14ac:dyDescent="0.35">
      <c r="A932" s="200"/>
      <c r="B932" s="200" t="s">
        <v>432</v>
      </c>
      <c r="C932" s="200"/>
      <c r="D932" s="200"/>
      <c r="E932" s="200" t="s">
        <v>2391</v>
      </c>
      <c r="F932" s="200" t="s">
        <v>2459</v>
      </c>
      <c r="G932" s="200" t="s">
        <v>8614</v>
      </c>
      <c r="H932" s="200"/>
      <c r="I932" s="200"/>
      <c r="J932" s="200"/>
      <c r="K932" s="200" t="s">
        <v>174</v>
      </c>
      <c r="L932" s="200"/>
    </row>
    <row r="933" spans="1:12" x14ac:dyDescent="0.35">
      <c r="A933" s="200"/>
      <c r="B933" s="200" t="s">
        <v>432</v>
      </c>
      <c r="C933" s="200"/>
      <c r="D933" s="200"/>
      <c r="E933" s="200" t="s">
        <v>2391</v>
      </c>
      <c r="F933" s="200" t="s">
        <v>2433</v>
      </c>
      <c r="G933" s="200" t="s">
        <v>8614</v>
      </c>
      <c r="H933" s="200" t="s">
        <v>174</v>
      </c>
      <c r="I933" s="200"/>
      <c r="J933" s="200"/>
      <c r="K933" s="200"/>
      <c r="L933" s="200"/>
    </row>
    <row r="934" spans="1:12" x14ac:dyDescent="0.35">
      <c r="A934" s="200"/>
      <c r="B934" s="200" t="s">
        <v>432</v>
      </c>
      <c r="C934" s="200"/>
      <c r="D934" s="200"/>
      <c r="E934" s="200" t="s">
        <v>1782</v>
      </c>
      <c r="F934" s="200" t="s">
        <v>2433</v>
      </c>
      <c r="G934" s="200" t="s">
        <v>8614</v>
      </c>
      <c r="H934" s="200"/>
      <c r="I934" s="200"/>
      <c r="J934" s="200"/>
      <c r="K934" s="200" t="s">
        <v>174</v>
      </c>
      <c r="L934" s="200"/>
    </row>
    <row r="935" spans="1:12" x14ac:dyDescent="0.35">
      <c r="A935" s="200"/>
      <c r="B935" s="200" t="s">
        <v>432</v>
      </c>
      <c r="C935" s="200"/>
      <c r="D935" s="200"/>
      <c r="E935" s="200" t="s">
        <v>1782</v>
      </c>
      <c r="F935" s="200" t="s">
        <v>2434</v>
      </c>
      <c r="G935" s="200" t="s">
        <v>8614</v>
      </c>
      <c r="H935" s="200" t="s">
        <v>174</v>
      </c>
      <c r="I935" s="200"/>
      <c r="J935" s="200"/>
      <c r="K935" s="200"/>
      <c r="L935" s="200"/>
    </row>
    <row r="936" spans="1:12" x14ac:dyDescent="0.35">
      <c r="A936" s="200"/>
      <c r="B936" s="200" t="s">
        <v>432</v>
      </c>
      <c r="C936" s="200"/>
      <c r="D936" s="200"/>
      <c r="E936" s="200" t="s">
        <v>1783</v>
      </c>
      <c r="F936" s="200" t="s">
        <v>2459</v>
      </c>
      <c r="G936" s="200" t="s">
        <v>8614</v>
      </c>
      <c r="H936" s="200"/>
      <c r="I936" s="200"/>
      <c r="J936" s="200"/>
      <c r="K936" s="200"/>
      <c r="L936" s="200"/>
    </row>
    <row r="937" spans="1:12" x14ac:dyDescent="0.35">
      <c r="A937" s="200"/>
      <c r="B937" s="200" t="s">
        <v>432</v>
      </c>
      <c r="C937" s="200"/>
      <c r="D937" s="200"/>
      <c r="E937" s="200" t="s">
        <v>1783</v>
      </c>
      <c r="F937" s="200" t="s">
        <v>2434</v>
      </c>
      <c r="G937" s="200" t="s">
        <v>8614</v>
      </c>
      <c r="H937" s="200"/>
      <c r="I937" s="200"/>
      <c r="J937" s="200"/>
      <c r="K937" s="200" t="s">
        <v>174</v>
      </c>
      <c r="L937" s="200"/>
    </row>
    <row r="938" spans="1:12" x14ac:dyDescent="0.35">
      <c r="A938" s="200"/>
      <c r="B938" s="200" t="s">
        <v>432</v>
      </c>
      <c r="C938" s="200"/>
      <c r="D938" s="200"/>
      <c r="E938" s="200" t="s">
        <v>1783</v>
      </c>
      <c r="F938" s="200" t="s">
        <v>2435</v>
      </c>
      <c r="G938" s="200" t="s">
        <v>8614</v>
      </c>
      <c r="H938" s="200" t="s">
        <v>174</v>
      </c>
      <c r="I938" s="200"/>
      <c r="J938" s="200"/>
      <c r="K938" s="200"/>
      <c r="L938" s="200"/>
    </row>
    <row r="939" spans="1:12" ht="29" x14ac:dyDescent="0.35">
      <c r="A939" s="200"/>
      <c r="B939" s="200" t="s">
        <v>432</v>
      </c>
      <c r="C939" s="200"/>
      <c r="D939" s="200"/>
      <c r="E939" s="200" t="s">
        <v>2392</v>
      </c>
      <c r="F939" s="200" t="s">
        <v>2435</v>
      </c>
      <c r="G939" s="200" t="s">
        <v>8614</v>
      </c>
      <c r="H939" s="200"/>
      <c r="I939" s="200"/>
      <c r="J939" s="200"/>
      <c r="K939" s="200" t="s">
        <v>174</v>
      </c>
      <c r="L939" s="200"/>
    </row>
    <row r="940" spans="1:12" ht="29" x14ac:dyDescent="0.35">
      <c r="A940" s="200"/>
      <c r="B940" s="200" t="s">
        <v>432</v>
      </c>
      <c r="C940" s="200"/>
      <c r="D940" s="200"/>
      <c r="E940" s="200" t="s">
        <v>2392</v>
      </c>
      <c r="F940" s="200" t="s">
        <v>2436</v>
      </c>
      <c r="G940" s="200" t="s">
        <v>8614</v>
      </c>
      <c r="H940" s="200" t="s">
        <v>174</v>
      </c>
      <c r="I940" s="200"/>
      <c r="J940" s="200"/>
      <c r="K940" s="200"/>
      <c r="L940" s="200"/>
    </row>
    <row r="941" spans="1:12" x14ac:dyDescent="0.35">
      <c r="A941" s="200"/>
      <c r="B941" s="200" t="s">
        <v>432</v>
      </c>
      <c r="C941" s="200"/>
      <c r="D941" s="200"/>
      <c r="E941" s="200" t="s">
        <v>1784</v>
      </c>
      <c r="F941" s="200" t="s">
        <v>2436</v>
      </c>
      <c r="G941" s="200" t="s">
        <v>8614</v>
      </c>
      <c r="H941" s="200"/>
      <c r="I941" s="200"/>
      <c r="J941" s="200"/>
      <c r="K941" s="200" t="s">
        <v>174</v>
      </c>
      <c r="L941" s="200"/>
    </row>
    <row r="942" spans="1:12" x14ac:dyDescent="0.35">
      <c r="A942" s="200"/>
      <c r="B942" s="200" t="s">
        <v>432</v>
      </c>
      <c r="C942" s="200"/>
      <c r="D942" s="200"/>
      <c r="E942" s="200" t="s">
        <v>1784</v>
      </c>
      <c r="F942" s="200" t="s">
        <v>2437</v>
      </c>
      <c r="G942" s="200" t="s">
        <v>8614</v>
      </c>
      <c r="H942" s="200" t="s">
        <v>174</v>
      </c>
      <c r="I942" s="200"/>
      <c r="J942" s="200"/>
      <c r="K942" s="200"/>
      <c r="L942" s="200"/>
    </row>
    <row r="943" spans="1:12" x14ac:dyDescent="0.35">
      <c r="A943" s="200"/>
      <c r="B943" s="200" t="s">
        <v>432</v>
      </c>
      <c r="C943" s="200"/>
      <c r="D943" s="200"/>
      <c r="E943" s="200" t="s">
        <v>1785</v>
      </c>
      <c r="F943" s="200" t="s">
        <v>5029</v>
      </c>
      <c r="G943" s="200" t="s">
        <v>8614</v>
      </c>
      <c r="H943" s="200"/>
      <c r="I943" s="200"/>
      <c r="J943" s="200"/>
      <c r="K943" s="200"/>
      <c r="L943" s="200"/>
    </row>
    <row r="944" spans="1:12" x14ac:dyDescent="0.35">
      <c r="A944" s="200"/>
      <c r="B944" s="200" t="s">
        <v>432</v>
      </c>
      <c r="C944" s="200"/>
      <c r="D944" s="200"/>
      <c r="E944" s="200" t="s">
        <v>1785</v>
      </c>
      <c r="F944" s="200" t="s">
        <v>5033</v>
      </c>
      <c r="G944" s="200" t="s">
        <v>8614</v>
      </c>
      <c r="H944" s="200"/>
      <c r="I944" s="200"/>
      <c r="J944" s="200"/>
      <c r="K944" s="200"/>
      <c r="L944" s="200"/>
    </row>
    <row r="945" spans="1:12" x14ac:dyDescent="0.35">
      <c r="A945" s="200"/>
      <c r="B945" s="200" t="s">
        <v>432</v>
      </c>
      <c r="C945" s="200"/>
      <c r="D945" s="200"/>
      <c r="E945" s="200" t="s">
        <v>1785</v>
      </c>
      <c r="F945" s="200" t="s">
        <v>5038</v>
      </c>
      <c r="G945" s="200" t="s">
        <v>8614</v>
      </c>
      <c r="H945" s="200"/>
      <c r="I945" s="200"/>
      <c r="J945" s="200"/>
      <c r="K945" s="200"/>
      <c r="L945" s="200"/>
    </row>
    <row r="946" spans="1:12" x14ac:dyDescent="0.35">
      <c r="A946" s="200"/>
      <c r="B946" s="200" t="s">
        <v>432</v>
      </c>
      <c r="C946" s="200"/>
      <c r="D946" s="200"/>
      <c r="E946" s="200" t="s">
        <v>1785</v>
      </c>
      <c r="F946" s="200" t="s">
        <v>5040</v>
      </c>
      <c r="G946" s="200" t="s">
        <v>8614</v>
      </c>
      <c r="H946" s="200"/>
      <c r="I946" s="200"/>
      <c r="J946" s="200"/>
      <c r="K946" s="200"/>
      <c r="L946" s="200"/>
    </row>
    <row r="947" spans="1:12" x14ac:dyDescent="0.35">
      <c r="A947" s="200"/>
      <c r="B947" s="200" t="s">
        <v>432</v>
      </c>
      <c r="C947" s="200"/>
      <c r="D947" s="200"/>
      <c r="E947" s="200" t="s">
        <v>1785</v>
      </c>
      <c r="F947" s="200" t="s">
        <v>2424</v>
      </c>
      <c r="G947" s="200" t="s">
        <v>6318</v>
      </c>
      <c r="H947" s="200"/>
      <c r="I947" s="200"/>
      <c r="J947" s="200"/>
      <c r="K947" s="200" t="s">
        <v>174</v>
      </c>
      <c r="L947" s="200"/>
    </row>
    <row r="948" spans="1:12" x14ac:dyDescent="0.35">
      <c r="A948" s="200"/>
      <c r="B948" s="200" t="s">
        <v>432</v>
      </c>
      <c r="C948" s="200"/>
      <c r="D948" s="200"/>
      <c r="E948" s="200" t="s">
        <v>1785</v>
      </c>
      <c r="F948" s="200" t="s">
        <v>2425</v>
      </c>
      <c r="G948" s="200" t="s">
        <v>6318</v>
      </c>
      <c r="H948" s="200" t="s">
        <v>174</v>
      </c>
      <c r="I948" s="200"/>
      <c r="J948" s="200"/>
      <c r="K948" s="200"/>
      <c r="L948" s="200"/>
    </row>
    <row r="949" spans="1:12" x14ac:dyDescent="0.35">
      <c r="A949" s="200"/>
      <c r="B949" s="200" t="s">
        <v>432</v>
      </c>
      <c r="C949" s="200"/>
      <c r="D949" s="200"/>
      <c r="E949" s="200" t="s">
        <v>1785</v>
      </c>
      <c r="F949" s="200" t="s">
        <v>2459</v>
      </c>
      <c r="G949" s="200" t="s">
        <v>8614</v>
      </c>
      <c r="H949" s="200"/>
      <c r="I949" s="200"/>
      <c r="J949" s="200"/>
      <c r="K949" s="200"/>
      <c r="L949" s="200"/>
    </row>
    <row r="950" spans="1:12" x14ac:dyDescent="0.35">
      <c r="A950" s="200"/>
      <c r="B950" s="200" t="s">
        <v>432</v>
      </c>
      <c r="C950" s="200"/>
      <c r="D950" s="200"/>
      <c r="E950" s="200" t="s">
        <v>1785</v>
      </c>
      <c r="F950" s="200" t="s">
        <v>2429</v>
      </c>
      <c r="G950" s="200" t="s">
        <v>6318</v>
      </c>
      <c r="H950" s="200" t="s">
        <v>174</v>
      </c>
      <c r="I950" s="200"/>
      <c r="J950" s="200"/>
      <c r="K950" s="200"/>
      <c r="L950" s="200"/>
    </row>
    <row r="951" spans="1:12" x14ac:dyDescent="0.35">
      <c r="A951" s="200"/>
      <c r="B951" s="200" t="s">
        <v>432</v>
      </c>
      <c r="C951" s="200"/>
      <c r="D951" s="200"/>
      <c r="E951" s="200" t="s">
        <v>1786</v>
      </c>
      <c r="F951" s="200" t="s">
        <v>5029</v>
      </c>
      <c r="G951" s="200" t="s">
        <v>8614</v>
      </c>
      <c r="H951" s="200"/>
      <c r="I951" s="200"/>
      <c r="J951" s="200"/>
      <c r="K951" s="200"/>
      <c r="L951" s="200"/>
    </row>
    <row r="952" spans="1:12" x14ac:dyDescent="0.35">
      <c r="A952" s="200"/>
      <c r="B952" s="200" t="s">
        <v>432</v>
      </c>
      <c r="C952" s="200"/>
      <c r="D952" s="200"/>
      <c r="E952" s="200" t="s">
        <v>1786</v>
      </c>
      <c r="F952" s="200" t="s">
        <v>5033</v>
      </c>
      <c r="G952" s="200" t="s">
        <v>8614</v>
      </c>
      <c r="H952" s="200"/>
      <c r="I952" s="200"/>
      <c r="J952" s="200"/>
      <c r="K952" s="200"/>
      <c r="L952" s="200"/>
    </row>
    <row r="953" spans="1:12" x14ac:dyDescent="0.35">
      <c r="A953" s="200"/>
      <c r="B953" s="200" t="s">
        <v>432</v>
      </c>
      <c r="C953" s="200"/>
      <c r="D953" s="200"/>
      <c r="E953" s="200" t="s">
        <v>1786</v>
      </c>
      <c r="F953" s="200" t="s">
        <v>5038</v>
      </c>
      <c r="G953" s="200" t="s">
        <v>8614</v>
      </c>
      <c r="H953" s="200"/>
      <c r="I953" s="200"/>
      <c r="J953" s="200"/>
      <c r="K953" s="200"/>
      <c r="L953" s="200"/>
    </row>
    <row r="954" spans="1:12" x14ac:dyDescent="0.35">
      <c r="A954" s="200"/>
      <c r="B954" s="200" t="s">
        <v>432</v>
      </c>
      <c r="C954" s="200"/>
      <c r="D954" s="200"/>
      <c r="E954" s="200" t="s">
        <v>1786</v>
      </c>
      <c r="F954" s="200" t="s">
        <v>5040</v>
      </c>
      <c r="G954" s="200" t="s">
        <v>8614</v>
      </c>
      <c r="H954" s="200"/>
      <c r="I954" s="200"/>
      <c r="J954" s="200"/>
      <c r="K954" s="200"/>
      <c r="L954" s="200"/>
    </row>
    <row r="955" spans="1:12" x14ac:dyDescent="0.35">
      <c r="A955" s="200"/>
      <c r="B955" s="200" t="s">
        <v>432</v>
      </c>
      <c r="C955" s="200"/>
      <c r="D955" s="200"/>
      <c r="E955" s="200" t="s">
        <v>1786</v>
      </c>
      <c r="F955" s="200" t="s">
        <v>2425</v>
      </c>
      <c r="G955" s="200" t="s">
        <v>6318</v>
      </c>
      <c r="H955" s="200"/>
      <c r="I955" s="200"/>
      <c r="J955" s="200"/>
      <c r="K955" s="200" t="s">
        <v>174</v>
      </c>
      <c r="L955" s="200"/>
    </row>
    <row r="956" spans="1:12" x14ac:dyDescent="0.35">
      <c r="A956" s="200"/>
      <c r="B956" s="200" t="s">
        <v>432</v>
      </c>
      <c r="C956" s="200"/>
      <c r="D956" s="200"/>
      <c r="E956" s="200" t="s">
        <v>1786</v>
      </c>
      <c r="F956" s="200" t="s">
        <v>2426</v>
      </c>
      <c r="G956" s="200" t="s">
        <v>8614</v>
      </c>
      <c r="H956" s="200" t="s">
        <v>174</v>
      </c>
      <c r="I956" s="200"/>
      <c r="J956" s="200"/>
      <c r="K956" s="200"/>
      <c r="L956" s="200"/>
    </row>
    <row r="957" spans="1:12" x14ac:dyDescent="0.35">
      <c r="A957" s="200"/>
      <c r="B957" s="200" t="s">
        <v>432</v>
      </c>
      <c r="C957" s="200"/>
      <c r="D957" s="200"/>
      <c r="E957" s="200" t="s">
        <v>1786</v>
      </c>
      <c r="F957" s="200" t="s">
        <v>2429</v>
      </c>
      <c r="G957" s="200" t="s">
        <v>6318</v>
      </c>
      <c r="H957" s="200"/>
      <c r="I957" s="200"/>
      <c r="J957" s="200"/>
      <c r="K957" s="200" t="s">
        <v>174</v>
      </c>
      <c r="L957" s="200"/>
    </row>
    <row r="958" spans="1:12" x14ac:dyDescent="0.35">
      <c r="A958" s="200"/>
      <c r="B958" s="200" t="s">
        <v>432</v>
      </c>
      <c r="C958" s="200"/>
      <c r="D958" s="200"/>
      <c r="E958" s="200" t="s">
        <v>1786</v>
      </c>
      <c r="F958" s="200" t="s">
        <v>2430</v>
      </c>
      <c r="G958" s="200" t="s">
        <v>8614</v>
      </c>
      <c r="H958" s="200" t="s">
        <v>174</v>
      </c>
      <c r="I958" s="200"/>
      <c r="J958" s="200"/>
      <c r="K958" s="200"/>
      <c r="L958" s="200"/>
    </row>
    <row r="959" spans="1:12" x14ac:dyDescent="0.35">
      <c r="A959" s="200"/>
      <c r="B959" s="200" t="s">
        <v>432</v>
      </c>
      <c r="C959" s="200"/>
      <c r="D959" s="200"/>
      <c r="E959" s="200" t="s">
        <v>1787</v>
      </c>
      <c r="F959" s="200" t="s">
        <v>5695</v>
      </c>
      <c r="G959" s="200" t="s">
        <v>8614</v>
      </c>
      <c r="H959" s="200"/>
      <c r="I959" s="200"/>
      <c r="J959" s="200"/>
      <c r="K959" s="200"/>
      <c r="L959" s="200"/>
    </row>
    <row r="960" spans="1:12" x14ac:dyDescent="0.35">
      <c r="A960" s="200"/>
      <c r="B960" s="200" t="s">
        <v>432</v>
      </c>
      <c r="C960" s="200" t="s">
        <v>18</v>
      </c>
      <c r="D960" s="200"/>
      <c r="E960" s="200" t="s">
        <v>1787</v>
      </c>
      <c r="F960" s="200" t="s">
        <v>5010</v>
      </c>
      <c r="G960" s="200" t="s">
        <v>8614</v>
      </c>
      <c r="H960" s="200"/>
      <c r="I960" s="200"/>
      <c r="J960" s="200"/>
      <c r="K960" s="200"/>
      <c r="L960" s="200"/>
    </row>
    <row r="961" spans="1:12" x14ac:dyDescent="0.35">
      <c r="A961" s="200"/>
      <c r="B961" s="200" t="s">
        <v>432</v>
      </c>
      <c r="C961" s="200"/>
      <c r="D961" s="200"/>
      <c r="E961" s="200" t="s">
        <v>1787</v>
      </c>
      <c r="F961" s="200" t="s">
        <v>5029</v>
      </c>
      <c r="G961" s="200" t="s">
        <v>8614</v>
      </c>
      <c r="H961" s="200"/>
      <c r="I961" s="200"/>
      <c r="J961" s="200"/>
      <c r="K961" s="200"/>
      <c r="L961" s="200"/>
    </row>
    <row r="962" spans="1:12" x14ac:dyDescent="0.35">
      <c r="A962" s="200"/>
      <c r="B962" s="200" t="s">
        <v>432</v>
      </c>
      <c r="C962" s="200"/>
      <c r="D962" s="200"/>
      <c r="E962" s="200" t="s">
        <v>1787</v>
      </c>
      <c r="F962" s="200" t="s">
        <v>5033</v>
      </c>
      <c r="G962" s="200" t="s">
        <v>8614</v>
      </c>
      <c r="H962" s="200"/>
      <c r="I962" s="200"/>
      <c r="J962" s="200"/>
      <c r="K962" s="200"/>
      <c r="L962" s="200"/>
    </row>
    <row r="963" spans="1:12" x14ac:dyDescent="0.35">
      <c r="A963" s="200"/>
      <c r="B963" s="200" t="s">
        <v>432</v>
      </c>
      <c r="C963" s="200"/>
      <c r="D963" s="200"/>
      <c r="E963" s="200" t="s">
        <v>1787</v>
      </c>
      <c r="F963" s="200" t="s">
        <v>2430</v>
      </c>
      <c r="G963" s="200" t="s">
        <v>8614</v>
      </c>
      <c r="H963" s="200"/>
      <c r="I963" s="200"/>
      <c r="J963" s="200"/>
      <c r="K963" s="200" t="s">
        <v>174</v>
      </c>
      <c r="L963" s="200"/>
    </row>
    <row r="964" spans="1:12" x14ac:dyDescent="0.35">
      <c r="A964" s="200"/>
      <c r="B964" s="200" t="s">
        <v>432</v>
      </c>
      <c r="C964" s="200"/>
      <c r="D964" s="200"/>
      <c r="E964" s="200" t="s">
        <v>1787</v>
      </c>
      <c r="F964" s="200" t="s">
        <v>2435</v>
      </c>
      <c r="G964" s="200" t="s">
        <v>8614</v>
      </c>
      <c r="H964" s="200"/>
      <c r="I964" s="200"/>
      <c r="J964" s="200"/>
      <c r="K964" s="200"/>
      <c r="L964" s="200"/>
    </row>
    <row r="965" spans="1:12" x14ac:dyDescent="0.35">
      <c r="A965" s="200"/>
      <c r="B965" s="200" t="s">
        <v>432</v>
      </c>
      <c r="C965" s="200"/>
      <c r="D965" s="200"/>
      <c r="E965" s="200" t="s">
        <v>1787</v>
      </c>
      <c r="F965" s="200" t="s">
        <v>2437</v>
      </c>
      <c r="G965" s="200" t="s">
        <v>8614</v>
      </c>
      <c r="H965" s="200"/>
      <c r="I965" s="200"/>
      <c r="J965" s="200"/>
      <c r="K965" s="200" t="s">
        <v>174</v>
      </c>
      <c r="L965" s="200"/>
    </row>
    <row r="966" spans="1:12" x14ac:dyDescent="0.35">
      <c r="A966" s="200"/>
      <c r="B966" s="200" t="s">
        <v>432</v>
      </c>
      <c r="C966" s="200"/>
      <c r="D966" s="200"/>
      <c r="E966" s="200" t="s">
        <v>1787</v>
      </c>
      <c r="F966" s="200" t="s">
        <v>2438</v>
      </c>
      <c r="G966" s="200" t="s">
        <v>8614</v>
      </c>
      <c r="H966" s="200" t="s">
        <v>174</v>
      </c>
      <c r="I966" s="200"/>
      <c r="J966" s="200"/>
      <c r="K966" s="200"/>
      <c r="L966" s="200"/>
    </row>
    <row r="967" spans="1:12" ht="29" x14ac:dyDescent="0.35">
      <c r="A967" s="200"/>
      <c r="B967" s="200" t="s">
        <v>432</v>
      </c>
      <c r="C967" s="200"/>
      <c r="D967" s="200"/>
      <c r="E967" s="200" t="s">
        <v>1788</v>
      </c>
      <c r="F967" s="200" t="s">
        <v>5029</v>
      </c>
      <c r="G967" s="200" t="s">
        <v>8614</v>
      </c>
      <c r="H967" s="200"/>
      <c r="I967" s="200"/>
      <c r="J967" s="200"/>
      <c r="K967" s="200"/>
      <c r="L967" s="200"/>
    </row>
    <row r="968" spans="1:12" ht="29" x14ac:dyDescent="0.35">
      <c r="A968" s="200"/>
      <c r="B968" s="200" t="s">
        <v>432</v>
      </c>
      <c r="C968" s="200"/>
      <c r="D968" s="200"/>
      <c r="E968" s="200" t="s">
        <v>1788</v>
      </c>
      <c r="F968" s="200" t="s">
        <v>5033</v>
      </c>
      <c r="G968" s="200" t="s">
        <v>8614</v>
      </c>
      <c r="H968" s="200"/>
      <c r="I968" s="200"/>
      <c r="J968" s="200"/>
      <c r="K968" s="200"/>
      <c r="L968" s="200"/>
    </row>
    <row r="969" spans="1:12" ht="29" x14ac:dyDescent="0.35">
      <c r="A969" s="200"/>
      <c r="B969" s="200" t="s">
        <v>432</v>
      </c>
      <c r="C969" s="200"/>
      <c r="D969" s="200"/>
      <c r="E969" s="200" t="s">
        <v>1788</v>
      </c>
      <c r="F969" s="200" t="s">
        <v>5038</v>
      </c>
      <c r="G969" s="200" t="s">
        <v>8614</v>
      </c>
      <c r="H969" s="200"/>
      <c r="I969" s="200"/>
      <c r="J969" s="200"/>
      <c r="K969" s="200"/>
      <c r="L969" s="200"/>
    </row>
    <row r="970" spans="1:12" ht="29" x14ac:dyDescent="0.35">
      <c r="A970" s="200"/>
      <c r="B970" s="200" t="s">
        <v>432</v>
      </c>
      <c r="C970" s="200"/>
      <c r="D970" s="200"/>
      <c r="E970" s="200" t="s">
        <v>1788</v>
      </c>
      <c r="F970" s="200" t="s">
        <v>5040</v>
      </c>
      <c r="G970" s="200" t="s">
        <v>8614</v>
      </c>
      <c r="H970" s="200"/>
      <c r="I970" s="200"/>
      <c r="J970" s="200"/>
      <c r="K970" s="200"/>
      <c r="L970" s="200"/>
    </row>
    <row r="971" spans="1:12" ht="29" x14ac:dyDescent="0.35">
      <c r="A971" s="200"/>
      <c r="B971" s="200" t="s">
        <v>432</v>
      </c>
      <c r="C971" s="200"/>
      <c r="D971" s="200"/>
      <c r="E971" s="200" t="s">
        <v>1788</v>
      </c>
      <c r="F971" s="200" t="s">
        <v>2426</v>
      </c>
      <c r="G971" s="200" t="s">
        <v>8614</v>
      </c>
      <c r="H971" s="200"/>
      <c r="I971" s="200"/>
      <c r="J971" s="200"/>
      <c r="K971" s="200"/>
      <c r="L971" s="200"/>
    </row>
    <row r="972" spans="1:12" ht="29" x14ac:dyDescent="0.35">
      <c r="A972" s="200"/>
      <c r="B972" s="200" t="s">
        <v>432</v>
      </c>
      <c r="C972" s="200"/>
      <c r="D972" s="200"/>
      <c r="E972" s="200" t="s">
        <v>1788</v>
      </c>
      <c r="F972" s="200" t="s">
        <v>2438</v>
      </c>
      <c r="G972" s="200" t="s">
        <v>8614</v>
      </c>
      <c r="H972" s="200"/>
      <c r="I972" s="200"/>
      <c r="J972" s="200"/>
      <c r="K972" s="200" t="s">
        <v>174</v>
      </c>
      <c r="L972" s="200"/>
    </row>
    <row r="973" spans="1:12" ht="29" x14ac:dyDescent="0.35">
      <c r="A973" s="200"/>
      <c r="B973" s="200" t="s">
        <v>432</v>
      </c>
      <c r="C973" s="200"/>
      <c r="D973" s="200"/>
      <c r="E973" s="200" t="s">
        <v>1788</v>
      </c>
      <c r="F973" s="200" t="s">
        <v>5045</v>
      </c>
      <c r="G973" s="200" t="s">
        <v>8614</v>
      </c>
      <c r="H973" s="200" t="s">
        <v>174</v>
      </c>
      <c r="I973" s="200"/>
      <c r="J973" s="200"/>
      <c r="K973" s="200"/>
      <c r="L973" s="200"/>
    </row>
    <row r="974" spans="1:12" x14ac:dyDescent="0.35">
      <c r="A974" s="200"/>
      <c r="B974" s="200" t="s">
        <v>432</v>
      </c>
      <c r="C974" s="200"/>
      <c r="D974" s="200"/>
      <c r="E974" s="200" t="s">
        <v>1789</v>
      </c>
      <c r="F974" s="200" t="s">
        <v>5045</v>
      </c>
      <c r="G974" s="200" t="s">
        <v>8614</v>
      </c>
      <c r="H974" s="200"/>
      <c r="I974" s="200"/>
      <c r="J974" s="200"/>
      <c r="K974" s="200" t="s">
        <v>174</v>
      </c>
      <c r="L974" s="200"/>
    </row>
    <row r="975" spans="1:12" s="26" customFormat="1" x14ac:dyDescent="0.35">
      <c r="A975" s="202"/>
      <c r="B975" s="200" t="s">
        <v>432</v>
      </c>
      <c r="C975" s="202"/>
      <c r="D975" s="202"/>
      <c r="E975" s="200" t="s">
        <v>1789</v>
      </c>
      <c r="F975" s="202" t="s">
        <v>460</v>
      </c>
      <c r="G975" s="202" t="s">
        <v>8614</v>
      </c>
      <c r="H975" s="202" t="s">
        <v>174</v>
      </c>
      <c r="I975" s="202"/>
      <c r="J975" s="202"/>
      <c r="K975" s="202"/>
      <c r="L975" s="202"/>
    </row>
    <row r="976" spans="1:12" ht="29" x14ac:dyDescent="0.35">
      <c r="A976" s="200"/>
      <c r="B976" s="200" t="s">
        <v>432</v>
      </c>
      <c r="C976" s="200"/>
      <c r="D976" s="200"/>
      <c r="E976" s="200" t="s">
        <v>1790</v>
      </c>
      <c r="F976" s="200" t="s">
        <v>5678</v>
      </c>
      <c r="G976" s="200" t="s">
        <v>8614</v>
      </c>
      <c r="H976" s="200"/>
      <c r="I976" s="200"/>
      <c r="J976" s="200"/>
      <c r="K976" s="200"/>
      <c r="L976" s="200"/>
    </row>
    <row r="977" spans="1:12" ht="29" x14ac:dyDescent="0.35">
      <c r="A977" s="200"/>
      <c r="B977" s="200" t="s">
        <v>432</v>
      </c>
      <c r="C977" s="200"/>
      <c r="D977" s="200"/>
      <c r="E977" s="200" t="s">
        <v>1790</v>
      </c>
      <c r="F977" s="200" t="s">
        <v>5695</v>
      </c>
      <c r="G977" s="200" t="s">
        <v>8614</v>
      </c>
      <c r="H977" s="200"/>
      <c r="I977" s="200"/>
      <c r="J977" s="200"/>
      <c r="K977" s="200"/>
      <c r="L977" s="200"/>
    </row>
    <row r="978" spans="1:12" ht="29" x14ac:dyDescent="0.35">
      <c r="A978" s="200"/>
      <c r="B978" s="200" t="s">
        <v>432</v>
      </c>
      <c r="C978" s="200" t="s">
        <v>18</v>
      </c>
      <c r="D978" s="200"/>
      <c r="E978" s="200" t="s">
        <v>1790</v>
      </c>
      <c r="F978" s="200" t="s">
        <v>5010</v>
      </c>
      <c r="G978" s="200"/>
      <c r="H978" s="200"/>
      <c r="I978" s="200"/>
      <c r="J978" s="200"/>
      <c r="K978" s="200"/>
      <c r="L978" s="200"/>
    </row>
    <row r="979" spans="1:12" ht="29" x14ac:dyDescent="0.35">
      <c r="A979" s="200"/>
      <c r="B979" s="200" t="s">
        <v>432</v>
      </c>
      <c r="C979" s="200"/>
      <c r="D979" s="200"/>
      <c r="E979" s="200" t="s">
        <v>1790</v>
      </c>
      <c r="F979" s="200" t="s">
        <v>5590</v>
      </c>
      <c r="G979" s="200" t="s">
        <v>6318</v>
      </c>
      <c r="H979" s="200"/>
      <c r="I979" s="200"/>
      <c r="J979" s="200"/>
      <c r="K979" s="200"/>
      <c r="L979" s="200"/>
    </row>
    <row r="980" spans="1:12" ht="29" x14ac:dyDescent="0.35">
      <c r="A980" s="200"/>
      <c r="B980" s="200" t="s">
        <v>432</v>
      </c>
      <c r="C980" s="200"/>
      <c r="D980" s="200"/>
      <c r="E980" s="200" t="s">
        <v>1790</v>
      </c>
      <c r="F980" s="200" t="s">
        <v>13252</v>
      </c>
      <c r="G980" s="200" t="s">
        <v>6318</v>
      </c>
      <c r="H980" s="200"/>
      <c r="I980" s="200"/>
      <c r="J980" s="200"/>
      <c r="K980" s="200"/>
      <c r="L980" s="200"/>
    </row>
    <row r="981" spans="1:12" ht="29" x14ac:dyDescent="0.35">
      <c r="A981" s="200"/>
      <c r="B981" s="200" t="s">
        <v>432</v>
      </c>
      <c r="C981" s="200"/>
      <c r="D981" s="200"/>
      <c r="E981" s="200" t="s">
        <v>1790</v>
      </c>
      <c r="F981" s="200" t="s">
        <v>548</v>
      </c>
      <c r="G981" s="200" t="s">
        <v>8614</v>
      </c>
      <c r="H981" s="200"/>
      <c r="I981" s="200"/>
      <c r="J981" s="200"/>
      <c r="K981" s="200" t="s">
        <v>174</v>
      </c>
      <c r="L981" s="200"/>
    </row>
    <row r="982" spans="1:12" ht="29" x14ac:dyDescent="0.35">
      <c r="A982" s="200"/>
      <c r="B982" s="200" t="s">
        <v>432</v>
      </c>
      <c r="C982" s="200"/>
      <c r="D982" s="200"/>
      <c r="E982" s="200" t="s">
        <v>1790</v>
      </c>
      <c r="F982" s="200" t="s">
        <v>2421</v>
      </c>
      <c r="G982" s="200" t="s">
        <v>6318</v>
      </c>
      <c r="H982" s="200"/>
      <c r="I982" s="200"/>
      <c r="J982" s="200"/>
      <c r="K982" s="200" t="s">
        <v>174</v>
      </c>
      <c r="L982" s="200"/>
    </row>
    <row r="983" spans="1:12" ht="29" x14ac:dyDescent="0.35">
      <c r="A983" s="200"/>
      <c r="B983" s="200" t="s">
        <v>432</v>
      </c>
      <c r="C983" s="200"/>
      <c r="D983" s="200"/>
      <c r="E983" s="200" t="s">
        <v>1790</v>
      </c>
      <c r="F983" s="200" t="s">
        <v>459</v>
      </c>
      <c r="G983" s="200" t="s">
        <v>6318</v>
      </c>
      <c r="H983" s="200"/>
      <c r="I983" s="200"/>
      <c r="J983" s="200"/>
      <c r="K983" s="200"/>
      <c r="L983" s="200"/>
    </row>
    <row r="984" spans="1:12" ht="29" x14ac:dyDescent="0.35">
      <c r="A984" s="200"/>
      <c r="B984" s="200" t="s">
        <v>432</v>
      </c>
      <c r="C984" s="200"/>
      <c r="D984" s="200"/>
      <c r="E984" s="200" t="s">
        <v>1790</v>
      </c>
      <c r="F984" s="200" t="s">
        <v>2465</v>
      </c>
      <c r="G984" s="200" t="s">
        <v>8614</v>
      </c>
      <c r="H984" s="200" t="s">
        <v>174</v>
      </c>
      <c r="I984" s="200"/>
      <c r="J984" s="200"/>
      <c r="K984" s="200"/>
      <c r="L984" s="200"/>
    </row>
    <row r="985" spans="1:12" ht="29" x14ac:dyDescent="0.35">
      <c r="A985" s="200"/>
      <c r="B985" s="200" t="s">
        <v>432</v>
      </c>
      <c r="C985" s="200"/>
      <c r="D985" s="200"/>
      <c r="E985" s="200" t="s">
        <v>1790</v>
      </c>
      <c r="F985" s="200" t="s">
        <v>5043</v>
      </c>
      <c r="G985" s="200" t="s">
        <v>6318</v>
      </c>
      <c r="H985" s="200" t="s">
        <v>174</v>
      </c>
      <c r="I985" s="200"/>
      <c r="J985" s="200"/>
      <c r="K985" s="200"/>
      <c r="L985" s="200"/>
    </row>
    <row r="986" spans="1:12" ht="29" x14ac:dyDescent="0.35">
      <c r="A986" s="200"/>
      <c r="B986" s="200" t="s">
        <v>432</v>
      </c>
      <c r="C986" s="200"/>
      <c r="D986" s="200"/>
      <c r="E986" s="200" t="s">
        <v>1791</v>
      </c>
      <c r="F986" s="200" t="s">
        <v>5678</v>
      </c>
      <c r="G986" s="200" t="s">
        <v>8614</v>
      </c>
      <c r="H986" s="200"/>
      <c r="I986" s="200"/>
      <c r="J986" s="200"/>
      <c r="K986" s="200"/>
      <c r="L986" s="200"/>
    </row>
    <row r="987" spans="1:12" ht="29" x14ac:dyDescent="0.35">
      <c r="A987" s="200"/>
      <c r="B987" s="200" t="s">
        <v>432</v>
      </c>
      <c r="C987" s="200"/>
      <c r="D987" s="200"/>
      <c r="E987" s="200" t="s">
        <v>1791</v>
      </c>
      <c r="F987" s="200" t="s">
        <v>5695</v>
      </c>
      <c r="G987" s="200" t="s">
        <v>8614</v>
      </c>
      <c r="H987" s="200"/>
      <c r="I987" s="200"/>
      <c r="J987" s="200"/>
      <c r="K987" s="200"/>
      <c r="L987" s="200"/>
    </row>
    <row r="988" spans="1:12" ht="29" x14ac:dyDescent="0.35">
      <c r="A988" s="200"/>
      <c r="B988" s="200" t="s">
        <v>432</v>
      </c>
      <c r="C988" s="200" t="s">
        <v>18</v>
      </c>
      <c r="D988" s="200"/>
      <c r="E988" s="200" t="s">
        <v>1791</v>
      </c>
      <c r="F988" s="200" t="s">
        <v>5010</v>
      </c>
      <c r="G988" s="200"/>
      <c r="H988" s="200"/>
      <c r="I988" s="200"/>
      <c r="J988" s="200"/>
      <c r="K988" s="200"/>
      <c r="L988" s="200"/>
    </row>
    <row r="989" spans="1:12" ht="29" x14ac:dyDescent="0.35">
      <c r="A989" s="200"/>
      <c r="B989" s="200" t="s">
        <v>432</v>
      </c>
      <c r="C989" s="200"/>
      <c r="D989" s="200"/>
      <c r="E989" s="200" t="s">
        <v>1791</v>
      </c>
      <c r="F989" s="200" t="s">
        <v>5590</v>
      </c>
      <c r="G989" s="200" t="s">
        <v>6318</v>
      </c>
      <c r="H989" s="200"/>
      <c r="I989" s="200"/>
      <c r="J989" s="200"/>
      <c r="K989" s="200"/>
      <c r="L989" s="200"/>
    </row>
    <row r="990" spans="1:12" ht="29" x14ac:dyDescent="0.35">
      <c r="A990" s="200"/>
      <c r="B990" s="200" t="s">
        <v>432</v>
      </c>
      <c r="C990" s="200"/>
      <c r="D990" s="200"/>
      <c r="E990" s="200" t="s">
        <v>1791</v>
      </c>
      <c r="F990" s="200" t="s">
        <v>5043</v>
      </c>
      <c r="G990" s="200" t="s">
        <v>6318</v>
      </c>
      <c r="H990" s="200"/>
      <c r="I990" s="200"/>
      <c r="J990" s="200"/>
      <c r="K990" s="200" t="s">
        <v>174</v>
      </c>
      <c r="L990" s="200"/>
    </row>
    <row r="991" spans="1:12" ht="29" x14ac:dyDescent="0.35">
      <c r="A991" s="200"/>
      <c r="B991" s="200" t="s">
        <v>432</v>
      </c>
      <c r="C991" s="200"/>
      <c r="D991" s="200"/>
      <c r="E991" s="200" t="s">
        <v>1791</v>
      </c>
      <c r="F991" s="200" t="s">
        <v>459</v>
      </c>
      <c r="G991" s="200" t="s">
        <v>6318</v>
      </c>
      <c r="H991" s="200"/>
      <c r="I991" s="200"/>
      <c r="J991" s="200"/>
      <c r="K991" s="200"/>
      <c r="L991" s="200"/>
    </row>
    <row r="992" spans="1:12" ht="29" x14ac:dyDescent="0.35">
      <c r="A992" s="200"/>
      <c r="B992" s="200" t="s">
        <v>432</v>
      </c>
      <c r="C992" s="200"/>
      <c r="D992" s="200"/>
      <c r="E992" s="200" t="s">
        <v>1791</v>
      </c>
      <c r="F992" s="200" t="s">
        <v>552</v>
      </c>
      <c r="G992" s="200" t="s">
        <v>8614</v>
      </c>
      <c r="H992" s="200" t="s">
        <v>174</v>
      </c>
      <c r="I992" s="200"/>
      <c r="J992" s="200"/>
      <c r="K992" s="200"/>
      <c r="L992" s="200"/>
    </row>
    <row r="993" spans="1:12" x14ac:dyDescent="0.35">
      <c r="A993" s="200"/>
      <c r="B993" s="200" t="s">
        <v>432</v>
      </c>
      <c r="C993" s="200"/>
      <c r="D993" s="200"/>
      <c r="E993" s="200" t="s">
        <v>1792</v>
      </c>
      <c r="F993" s="200" t="s">
        <v>5043</v>
      </c>
      <c r="G993" s="200" t="s">
        <v>6318</v>
      </c>
      <c r="H993" s="200"/>
      <c r="I993" s="200"/>
      <c r="J993" s="200"/>
      <c r="K993" s="200"/>
      <c r="L993" s="200"/>
    </row>
    <row r="994" spans="1:12" x14ac:dyDescent="0.35">
      <c r="A994" s="200"/>
      <c r="B994" s="200" t="s">
        <v>432</v>
      </c>
      <c r="C994" s="200"/>
      <c r="D994" s="200"/>
      <c r="E994" s="200" t="s">
        <v>1792</v>
      </c>
      <c r="F994" s="200" t="s">
        <v>552</v>
      </c>
      <c r="G994" s="200" t="s">
        <v>8614</v>
      </c>
      <c r="H994" s="200"/>
      <c r="I994" s="200"/>
      <c r="J994" s="200"/>
      <c r="K994" s="200" t="s">
        <v>174</v>
      </c>
      <c r="L994" s="200"/>
    </row>
    <row r="995" spans="1:12" x14ac:dyDescent="0.35">
      <c r="A995" s="200"/>
      <c r="B995" s="200" t="s">
        <v>432</v>
      </c>
      <c r="C995" s="200"/>
      <c r="D995" s="200"/>
      <c r="E995" s="200" t="s">
        <v>1792</v>
      </c>
      <c r="F995" s="200" t="s">
        <v>2466</v>
      </c>
      <c r="G995" s="200" t="s">
        <v>8614</v>
      </c>
      <c r="H995" s="200" t="s">
        <v>174</v>
      </c>
      <c r="I995" s="200"/>
      <c r="J995" s="200"/>
      <c r="K995" s="200"/>
      <c r="L995" s="200"/>
    </row>
    <row r="996" spans="1:12" x14ac:dyDescent="0.35">
      <c r="A996" s="200"/>
      <c r="B996" s="200" t="s">
        <v>432</v>
      </c>
      <c r="C996" s="200"/>
      <c r="D996" s="200"/>
      <c r="E996" s="200" t="s">
        <v>1793</v>
      </c>
      <c r="F996" s="200" t="s">
        <v>5695</v>
      </c>
      <c r="G996" s="200" t="s">
        <v>8614</v>
      </c>
      <c r="H996" s="200"/>
      <c r="I996" s="200"/>
      <c r="J996" s="200"/>
      <c r="K996" s="200"/>
      <c r="L996" s="200"/>
    </row>
    <row r="997" spans="1:12" x14ac:dyDescent="0.35">
      <c r="A997" s="200"/>
      <c r="B997" s="200" t="s">
        <v>432</v>
      </c>
      <c r="C997" s="200"/>
      <c r="D997" s="200"/>
      <c r="E997" s="200" t="s">
        <v>1793</v>
      </c>
      <c r="F997" s="200" t="s">
        <v>5590</v>
      </c>
      <c r="G997" s="200" t="s">
        <v>6318</v>
      </c>
      <c r="H997" s="200"/>
      <c r="I997" s="200"/>
      <c r="J997" s="200"/>
      <c r="K997" s="200"/>
      <c r="L997" s="200"/>
    </row>
    <row r="998" spans="1:12" x14ac:dyDescent="0.35">
      <c r="A998" s="200"/>
      <c r="B998" s="200" t="s">
        <v>432</v>
      </c>
      <c r="C998" s="200"/>
      <c r="D998" s="200"/>
      <c r="E998" s="200" t="s">
        <v>1793</v>
      </c>
      <c r="F998" s="200" t="s">
        <v>2465</v>
      </c>
      <c r="G998" s="200" t="s">
        <v>8614</v>
      </c>
      <c r="H998" s="200"/>
      <c r="I998" s="200"/>
      <c r="J998" s="200"/>
      <c r="K998" s="200"/>
      <c r="L998" s="200"/>
    </row>
    <row r="999" spans="1:12" x14ac:dyDescent="0.35">
      <c r="A999" s="200"/>
      <c r="B999" s="200" t="s">
        <v>432</v>
      </c>
      <c r="C999" s="200"/>
      <c r="D999" s="200"/>
      <c r="E999" s="200" t="s">
        <v>1793</v>
      </c>
      <c r="F999" s="200" t="s">
        <v>2466</v>
      </c>
      <c r="G999" s="200" t="s">
        <v>8614</v>
      </c>
      <c r="H999" s="200"/>
      <c r="I999" s="200"/>
      <c r="J999" s="200"/>
      <c r="K999" s="200" t="s">
        <v>174</v>
      </c>
      <c r="L999" s="200"/>
    </row>
    <row r="1000" spans="1:12" x14ac:dyDescent="0.35">
      <c r="A1000" s="200"/>
      <c r="B1000" s="200" t="s">
        <v>432</v>
      </c>
      <c r="C1000" s="200"/>
      <c r="D1000" s="200"/>
      <c r="E1000" s="200" t="s">
        <v>1793</v>
      </c>
      <c r="F1000" s="200" t="s">
        <v>2467</v>
      </c>
      <c r="G1000" s="200" t="s">
        <v>6318</v>
      </c>
      <c r="H1000" s="200" t="s">
        <v>174</v>
      </c>
      <c r="I1000" s="200"/>
      <c r="J1000" s="200"/>
      <c r="K1000" s="200"/>
      <c r="L1000" s="200"/>
    </row>
    <row r="1001" spans="1:12" x14ac:dyDescent="0.35">
      <c r="A1001" s="200"/>
      <c r="B1001" s="200" t="s">
        <v>432</v>
      </c>
      <c r="C1001" s="200"/>
      <c r="D1001" s="200"/>
      <c r="E1001" s="200" t="s">
        <v>1794</v>
      </c>
      <c r="F1001" s="200" t="s">
        <v>5695</v>
      </c>
      <c r="G1001" s="200" t="s">
        <v>8614</v>
      </c>
      <c r="H1001" s="200"/>
      <c r="I1001" s="200"/>
      <c r="J1001" s="200"/>
      <c r="K1001" s="200"/>
      <c r="L1001" s="200"/>
    </row>
    <row r="1002" spans="1:12" x14ac:dyDescent="0.35">
      <c r="A1002" s="200"/>
      <c r="B1002" s="200" t="s">
        <v>432</v>
      </c>
      <c r="C1002" s="200"/>
      <c r="D1002" s="200"/>
      <c r="E1002" s="200" t="s">
        <v>1794</v>
      </c>
      <c r="F1002" s="200" t="s">
        <v>5590</v>
      </c>
      <c r="G1002" s="200" t="s">
        <v>6318</v>
      </c>
      <c r="H1002" s="200"/>
      <c r="I1002" s="200"/>
      <c r="J1002" s="200"/>
      <c r="K1002" s="200"/>
      <c r="L1002" s="200"/>
    </row>
    <row r="1003" spans="1:12" x14ac:dyDescent="0.35">
      <c r="A1003" s="200"/>
      <c r="B1003" s="200" t="s">
        <v>432</v>
      </c>
      <c r="C1003" s="200"/>
      <c r="D1003" s="200"/>
      <c r="E1003" s="200" t="s">
        <v>1794</v>
      </c>
      <c r="F1003" s="200" t="s">
        <v>2466</v>
      </c>
      <c r="G1003" s="200" t="s">
        <v>8614</v>
      </c>
      <c r="H1003" s="200"/>
      <c r="I1003" s="200"/>
      <c r="J1003" s="200"/>
      <c r="K1003" s="200" t="s">
        <v>174</v>
      </c>
      <c r="L1003" s="200"/>
    </row>
    <row r="1004" spans="1:12" x14ac:dyDescent="0.35">
      <c r="A1004" s="200"/>
      <c r="B1004" s="200" t="s">
        <v>432</v>
      </c>
      <c r="C1004" s="200"/>
      <c r="D1004" s="200"/>
      <c r="E1004" s="200" t="s">
        <v>1794</v>
      </c>
      <c r="F1004" s="200" t="s">
        <v>2468</v>
      </c>
      <c r="G1004" s="200" t="s">
        <v>6318</v>
      </c>
      <c r="H1004" s="200" t="s">
        <v>174</v>
      </c>
      <c r="I1004" s="200"/>
      <c r="J1004" s="200"/>
      <c r="K1004" s="200"/>
      <c r="L1004" s="200"/>
    </row>
    <row r="1005" spans="1:12" x14ac:dyDescent="0.35">
      <c r="A1005" s="200"/>
      <c r="B1005" s="200" t="s">
        <v>432</v>
      </c>
      <c r="C1005" s="200"/>
      <c r="D1005" s="200"/>
      <c r="E1005" s="200" t="s">
        <v>1795</v>
      </c>
      <c r="F1005" s="200" t="s">
        <v>5695</v>
      </c>
      <c r="G1005" s="200" t="s">
        <v>8614</v>
      </c>
      <c r="H1005" s="200"/>
      <c r="I1005" s="200"/>
      <c r="J1005" s="200"/>
      <c r="K1005" s="200"/>
      <c r="L1005" s="200"/>
    </row>
    <row r="1006" spans="1:12" x14ac:dyDescent="0.35">
      <c r="A1006" s="200"/>
      <c r="B1006" s="200" t="s">
        <v>432</v>
      </c>
      <c r="C1006" s="200"/>
      <c r="D1006" s="200"/>
      <c r="E1006" s="200" t="s">
        <v>1795</v>
      </c>
      <c r="F1006" s="200" t="s">
        <v>5590</v>
      </c>
      <c r="G1006" s="200" t="s">
        <v>6318</v>
      </c>
      <c r="H1006" s="200"/>
      <c r="I1006" s="200"/>
      <c r="J1006" s="200"/>
      <c r="K1006" s="200"/>
      <c r="L1006" s="200"/>
    </row>
    <row r="1007" spans="1:12" x14ac:dyDescent="0.35">
      <c r="A1007" s="200"/>
      <c r="B1007" s="200" t="s">
        <v>432</v>
      </c>
      <c r="C1007" s="200"/>
      <c r="D1007" s="200"/>
      <c r="E1007" s="200" t="s">
        <v>1795</v>
      </c>
      <c r="F1007" s="200" t="s">
        <v>2466</v>
      </c>
      <c r="G1007" s="200" t="s">
        <v>8614</v>
      </c>
      <c r="H1007" s="200"/>
      <c r="I1007" s="200"/>
      <c r="J1007" s="200"/>
      <c r="K1007" s="200"/>
      <c r="L1007" s="200"/>
    </row>
    <row r="1008" spans="1:12" x14ac:dyDescent="0.35">
      <c r="A1008" s="200"/>
      <c r="B1008" s="200" t="s">
        <v>432</v>
      </c>
      <c r="C1008" s="200"/>
      <c r="D1008" s="200"/>
      <c r="E1008" s="200" t="s">
        <v>1795</v>
      </c>
      <c r="F1008" s="200" t="s">
        <v>2467</v>
      </c>
      <c r="G1008" s="200" t="s">
        <v>6318</v>
      </c>
      <c r="H1008" s="200"/>
      <c r="I1008" s="200"/>
      <c r="J1008" s="200"/>
      <c r="K1008" s="200" t="s">
        <v>174</v>
      </c>
      <c r="L1008" s="200"/>
    </row>
    <row r="1009" spans="1:12" x14ac:dyDescent="0.35">
      <c r="A1009" s="200"/>
      <c r="B1009" s="200" t="s">
        <v>432</v>
      </c>
      <c r="C1009" s="200"/>
      <c r="D1009" s="200"/>
      <c r="E1009" s="200" t="s">
        <v>1795</v>
      </c>
      <c r="F1009" s="200" t="s">
        <v>2468</v>
      </c>
      <c r="G1009" s="200" t="s">
        <v>6318</v>
      </c>
      <c r="H1009" s="200"/>
      <c r="I1009" s="200"/>
      <c r="J1009" s="200"/>
      <c r="K1009" s="200" t="s">
        <v>174</v>
      </c>
      <c r="L1009" s="200"/>
    </row>
    <row r="1010" spans="1:12" x14ac:dyDescent="0.35">
      <c r="A1010" s="200"/>
      <c r="B1010" s="200" t="s">
        <v>432</v>
      </c>
      <c r="C1010" s="200"/>
      <c r="D1010" s="200"/>
      <c r="E1010" s="200" t="s">
        <v>1795</v>
      </c>
      <c r="F1010" s="200" t="s">
        <v>2471</v>
      </c>
      <c r="G1010" s="200" t="s">
        <v>8614</v>
      </c>
      <c r="H1010" s="200" t="s">
        <v>174</v>
      </c>
      <c r="I1010" s="200"/>
      <c r="J1010" s="200"/>
      <c r="K1010" s="200"/>
      <c r="L1010" s="200"/>
    </row>
    <row r="1011" spans="1:12" x14ac:dyDescent="0.35">
      <c r="A1011" s="200"/>
      <c r="B1011" s="200" t="s">
        <v>432</v>
      </c>
      <c r="C1011" s="200"/>
      <c r="D1011" s="200"/>
      <c r="E1011" s="200" t="s">
        <v>1796</v>
      </c>
      <c r="F1011" s="200" t="s">
        <v>5695</v>
      </c>
      <c r="G1011" s="200" t="s">
        <v>8614</v>
      </c>
      <c r="H1011" s="200"/>
      <c r="I1011" s="200"/>
      <c r="J1011" s="200"/>
      <c r="K1011" s="200"/>
      <c r="L1011" s="200"/>
    </row>
    <row r="1012" spans="1:12" x14ac:dyDescent="0.35">
      <c r="A1012" s="200"/>
      <c r="B1012" s="200" t="s">
        <v>432</v>
      </c>
      <c r="C1012" s="200"/>
      <c r="D1012" s="200"/>
      <c r="E1012" s="200" t="s">
        <v>1796</v>
      </c>
      <c r="F1012" s="200" t="s">
        <v>5590</v>
      </c>
      <c r="G1012" s="200" t="s">
        <v>6318</v>
      </c>
      <c r="H1012" s="200"/>
      <c r="I1012" s="200"/>
      <c r="J1012" s="200"/>
      <c r="K1012" s="200"/>
      <c r="L1012" s="200"/>
    </row>
    <row r="1013" spans="1:12" x14ac:dyDescent="0.35">
      <c r="A1013" s="200"/>
      <c r="B1013" s="200" t="s">
        <v>432</v>
      </c>
      <c r="C1013" s="200"/>
      <c r="D1013" s="200"/>
      <c r="E1013" s="200" t="s">
        <v>1796</v>
      </c>
      <c r="F1013" s="200" t="s">
        <v>2471</v>
      </c>
      <c r="G1013" s="200" t="s">
        <v>8614</v>
      </c>
      <c r="H1013" s="200"/>
      <c r="I1013" s="200"/>
      <c r="J1013" s="200"/>
      <c r="K1013" s="200" t="s">
        <v>174</v>
      </c>
      <c r="L1013" s="200"/>
    </row>
    <row r="1014" spans="1:12" x14ac:dyDescent="0.35">
      <c r="A1014" s="200"/>
      <c r="B1014" s="200" t="s">
        <v>432</v>
      </c>
      <c r="C1014" s="200"/>
      <c r="D1014" s="200"/>
      <c r="E1014" s="200" t="s">
        <v>1796</v>
      </c>
      <c r="F1014" s="200" t="s">
        <v>2472</v>
      </c>
      <c r="G1014" s="200" t="s">
        <v>8614</v>
      </c>
      <c r="H1014" s="200" t="s">
        <v>174</v>
      </c>
      <c r="I1014" s="200"/>
      <c r="J1014" s="200"/>
      <c r="K1014" s="200"/>
      <c r="L1014" s="200"/>
    </row>
    <row r="1015" spans="1:12" x14ac:dyDescent="0.35">
      <c r="A1015" s="200"/>
      <c r="B1015" s="200" t="s">
        <v>432</v>
      </c>
      <c r="C1015" s="200"/>
      <c r="D1015" s="200"/>
      <c r="E1015" s="200" t="s">
        <v>2393</v>
      </c>
      <c r="F1015" s="200" t="s">
        <v>2473</v>
      </c>
      <c r="G1015" s="200" t="s">
        <v>8614</v>
      </c>
      <c r="H1015" s="200" t="s">
        <v>174</v>
      </c>
      <c r="I1015" s="200"/>
      <c r="J1015" s="200"/>
      <c r="K1015" s="200"/>
      <c r="L1015" s="200"/>
    </row>
    <row r="1016" spans="1:12" x14ac:dyDescent="0.35">
      <c r="A1016" s="200"/>
      <c r="B1016" s="200" t="s">
        <v>432</v>
      </c>
      <c r="C1016" s="200"/>
      <c r="D1016" s="200"/>
      <c r="E1016" s="200" t="s">
        <v>2393</v>
      </c>
      <c r="F1016" s="200" t="s">
        <v>2472</v>
      </c>
      <c r="G1016" s="200" t="s">
        <v>8614</v>
      </c>
      <c r="H1016" s="200"/>
      <c r="I1016" s="200"/>
      <c r="J1016" s="200"/>
      <c r="K1016" s="200" t="s">
        <v>174</v>
      </c>
      <c r="L1016" s="200"/>
    </row>
    <row r="1017" spans="1:12" x14ac:dyDescent="0.35">
      <c r="A1017" s="200"/>
      <c r="B1017" s="200" t="s">
        <v>432</v>
      </c>
      <c r="C1017" s="200"/>
      <c r="D1017" s="200"/>
      <c r="E1017" s="200" t="s">
        <v>1797</v>
      </c>
      <c r="F1017" s="200" t="s">
        <v>2473</v>
      </c>
      <c r="G1017" s="200" t="s">
        <v>8614</v>
      </c>
      <c r="H1017" s="200"/>
      <c r="I1017" s="200"/>
      <c r="J1017" s="200"/>
      <c r="K1017" s="200" t="s">
        <v>174</v>
      </c>
      <c r="L1017" s="200"/>
    </row>
    <row r="1018" spans="1:12" x14ac:dyDescent="0.35">
      <c r="A1018" s="200"/>
      <c r="B1018" s="200" t="s">
        <v>432</v>
      </c>
      <c r="C1018" s="200"/>
      <c r="D1018" s="200"/>
      <c r="E1018" s="200" t="s">
        <v>1797</v>
      </c>
      <c r="F1018" s="200" t="s">
        <v>2474</v>
      </c>
      <c r="G1018" s="200" t="s">
        <v>8614</v>
      </c>
      <c r="H1018" s="200" t="s">
        <v>174</v>
      </c>
      <c r="I1018" s="200"/>
      <c r="J1018" s="200"/>
      <c r="K1018" s="200"/>
      <c r="L1018" s="200"/>
    </row>
    <row r="1019" spans="1:12" x14ac:dyDescent="0.35">
      <c r="A1019" s="200"/>
      <c r="B1019" s="200" t="s">
        <v>432</v>
      </c>
      <c r="C1019" s="200"/>
      <c r="D1019" s="200"/>
      <c r="E1019" s="200" t="s">
        <v>1798</v>
      </c>
      <c r="F1019" s="200" t="s">
        <v>2472</v>
      </c>
      <c r="G1019" s="200" t="s">
        <v>8614</v>
      </c>
      <c r="H1019" s="200"/>
      <c r="I1019" s="200"/>
      <c r="J1019" s="200"/>
      <c r="K1019" s="200"/>
      <c r="L1019" s="200"/>
    </row>
    <row r="1020" spans="1:12" x14ac:dyDescent="0.35">
      <c r="A1020" s="200"/>
      <c r="B1020" s="200" t="s">
        <v>432</v>
      </c>
      <c r="C1020" s="200"/>
      <c r="D1020" s="200"/>
      <c r="E1020" s="200" t="s">
        <v>1798</v>
      </c>
      <c r="F1020" s="200" t="s">
        <v>2474</v>
      </c>
      <c r="G1020" s="200" t="s">
        <v>8614</v>
      </c>
      <c r="H1020" s="200"/>
      <c r="I1020" s="200"/>
      <c r="J1020" s="200"/>
      <c r="K1020" s="200" t="s">
        <v>174</v>
      </c>
      <c r="L1020" s="200"/>
    </row>
    <row r="1021" spans="1:12" x14ac:dyDescent="0.35">
      <c r="A1021" s="200"/>
      <c r="B1021" s="200" t="s">
        <v>432</v>
      </c>
      <c r="C1021" s="200"/>
      <c r="D1021" s="200"/>
      <c r="E1021" s="200" t="s">
        <v>1798</v>
      </c>
      <c r="F1021" s="200" t="s">
        <v>2475</v>
      </c>
      <c r="G1021" s="200" t="s">
        <v>8614</v>
      </c>
      <c r="H1021" s="200" t="s">
        <v>174</v>
      </c>
      <c r="I1021" s="200"/>
      <c r="J1021" s="200"/>
      <c r="K1021" s="200"/>
      <c r="L1021" s="200"/>
    </row>
    <row r="1022" spans="1:12" ht="29" x14ac:dyDescent="0.35">
      <c r="A1022" s="200"/>
      <c r="B1022" s="200" t="s">
        <v>432</v>
      </c>
      <c r="C1022" s="200"/>
      <c r="D1022" s="200"/>
      <c r="E1022" s="200" t="s">
        <v>2394</v>
      </c>
      <c r="F1022" s="200" t="s">
        <v>2475</v>
      </c>
      <c r="G1022" s="200" t="s">
        <v>8614</v>
      </c>
      <c r="H1022" s="200"/>
      <c r="I1022" s="200"/>
      <c r="J1022" s="200"/>
      <c r="K1022" s="200" t="s">
        <v>174</v>
      </c>
      <c r="L1022" s="200"/>
    </row>
    <row r="1023" spans="1:12" ht="29" x14ac:dyDescent="0.35">
      <c r="A1023" s="200"/>
      <c r="B1023" s="200" t="s">
        <v>432</v>
      </c>
      <c r="C1023" s="200"/>
      <c r="D1023" s="200"/>
      <c r="E1023" s="200" t="s">
        <v>2394</v>
      </c>
      <c r="F1023" s="200" t="s">
        <v>2476</v>
      </c>
      <c r="G1023" s="200" t="s">
        <v>8614</v>
      </c>
      <c r="H1023" s="200" t="s">
        <v>174</v>
      </c>
      <c r="I1023" s="200"/>
      <c r="J1023" s="200"/>
      <c r="K1023" s="200"/>
      <c r="L1023" s="200"/>
    </row>
    <row r="1024" spans="1:12" x14ac:dyDescent="0.35">
      <c r="A1024" s="200"/>
      <c r="B1024" s="200" t="s">
        <v>432</v>
      </c>
      <c r="C1024" s="200"/>
      <c r="D1024" s="200"/>
      <c r="E1024" s="200" t="s">
        <v>1799</v>
      </c>
      <c r="F1024" s="200" t="s">
        <v>2476</v>
      </c>
      <c r="G1024" s="200" t="s">
        <v>8614</v>
      </c>
      <c r="H1024" s="200"/>
      <c r="I1024" s="200"/>
      <c r="J1024" s="200"/>
      <c r="K1024" s="200" t="s">
        <v>174</v>
      </c>
      <c r="L1024" s="200"/>
    </row>
    <row r="1025" spans="1:12" x14ac:dyDescent="0.35">
      <c r="A1025" s="200"/>
      <c r="B1025" s="200" t="s">
        <v>432</v>
      </c>
      <c r="C1025" s="200"/>
      <c r="D1025" s="200"/>
      <c r="E1025" s="200" t="s">
        <v>1799</v>
      </c>
      <c r="F1025" s="200" t="s">
        <v>2477</v>
      </c>
      <c r="G1025" s="200" t="s">
        <v>8614</v>
      </c>
      <c r="H1025" s="200" t="s">
        <v>174</v>
      </c>
      <c r="I1025" s="200"/>
      <c r="J1025" s="200"/>
      <c r="K1025" s="200"/>
      <c r="L1025" s="200"/>
    </row>
    <row r="1026" spans="1:12" x14ac:dyDescent="0.35">
      <c r="A1026" s="200"/>
      <c r="B1026" s="200" t="s">
        <v>432</v>
      </c>
      <c r="C1026" s="200"/>
      <c r="D1026" s="200"/>
      <c r="E1026" s="200" t="s">
        <v>1800</v>
      </c>
      <c r="F1026" s="200" t="s">
        <v>2465</v>
      </c>
      <c r="G1026" s="200" t="s">
        <v>8614</v>
      </c>
      <c r="H1026" s="200"/>
      <c r="I1026" s="200"/>
      <c r="J1026" s="200"/>
      <c r="K1026" s="200" t="s">
        <v>174</v>
      </c>
      <c r="L1026" s="200"/>
    </row>
    <row r="1027" spans="1:12" x14ac:dyDescent="0.35">
      <c r="A1027" s="200"/>
      <c r="B1027" s="200" t="s">
        <v>432</v>
      </c>
      <c r="C1027" s="200"/>
      <c r="D1027" s="200"/>
      <c r="E1027" s="200" t="s">
        <v>1800</v>
      </c>
      <c r="F1027" s="200" t="s">
        <v>2480</v>
      </c>
      <c r="G1027" s="200" t="s">
        <v>6318</v>
      </c>
      <c r="H1027" s="200" t="s">
        <v>174</v>
      </c>
      <c r="I1027" s="200"/>
      <c r="J1027" s="200"/>
      <c r="K1027" s="200"/>
      <c r="L1027" s="200"/>
    </row>
    <row r="1028" spans="1:12" x14ac:dyDescent="0.35">
      <c r="A1028" s="200"/>
      <c r="B1028" s="200" t="s">
        <v>432</v>
      </c>
      <c r="C1028" s="200"/>
      <c r="D1028" s="200"/>
      <c r="E1028" s="200" t="s">
        <v>1800</v>
      </c>
      <c r="F1028" s="200" t="s">
        <v>2472</v>
      </c>
      <c r="G1028" s="200" t="s">
        <v>8614</v>
      </c>
      <c r="H1028" s="200"/>
      <c r="I1028" s="200"/>
      <c r="J1028" s="200"/>
      <c r="K1028" s="200"/>
      <c r="L1028" s="200"/>
    </row>
    <row r="1029" spans="1:12" x14ac:dyDescent="0.35">
      <c r="A1029" s="200"/>
      <c r="B1029" s="200" t="s">
        <v>432</v>
      </c>
      <c r="C1029" s="200"/>
      <c r="D1029" s="200"/>
      <c r="E1029" s="200" t="s">
        <v>1800</v>
      </c>
      <c r="F1029" s="200" t="s">
        <v>2470</v>
      </c>
      <c r="G1029" s="200" t="s">
        <v>8614</v>
      </c>
      <c r="H1029" s="200" t="s">
        <v>174</v>
      </c>
      <c r="I1029" s="200"/>
      <c r="J1029" s="200"/>
      <c r="K1029" s="200"/>
      <c r="L1029" s="200"/>
    </row>
    <row r="1030" spans="1:12" x14ac:dyDescent="0.35">
      <c r="A1030" s="200"/>
      <c r="B1030" s="200" t="s">
        <v>432</v>
      </c>
      <c r="C1030" s="200"/>
      <c r="D1030" s="200"/>
      <c r="E1030" s="200" t="s">
        <v>1801</v>
      </c>
      <c r="F1030" s="200" t="s">
        <v>2480</v>
      </c>
      <c r="G1030" s="200" t="s">
        <v>6318</v>
      </c>
      <c r="H1030" s="200"/>
      <c r="I1030" s="200"/>
      <c r="J1030" s="200"/>
      <c r="K1030" s="200" t="s">
        <v>174</v>
      </c>
      <c r="L1030" s="200"/>
    </row>
    <row r="1031" spans="1:12" x14ac:dyDescent="0.35">
      <c r="A1031" s="200"/>
      <c r="B1031" s="200" t="s">
        <v>432</v>
      </c>
      <c r="C1031" s="200"/>
      <c r="D1031" s="200"/>
      <c r="E1031" s="200" t="s">
        <v>1801</v>
      </c>
      <c r="F1031" s="200" t="s">
        <v>2479</v>
      </c>
      <c r="G1031" s="200" t="s">
        <v>8614</v>
      </c>
      <c r="H1031" s="200" t="s">
        <v>174</v>
      </c>
      <c r="I1031" s="200"/>
      <c r="J1031" s="200"/>
      <c r="K1031" s="200"/>
      <c r="L1031" s="200"/>
    </row>
    <row r="1032" spans="1:12" x14ac:dyDescent="0.35">
      <c r="A1032" s="200"/>
      <c r="B1032" s="200" t="s">
        <v>432</v>
      </c>
      <c r="C1032" s="200"/>
      <c r="D1032" s="200"/>
      <c r="E1032" s="200" t="s">
        <v>1801</v>
      </c>
      <c r="F1032" s="200" t="s">
        <v>2470</v>
      </c>
      <c r="G1032" s="200" t="s">
        <v>6318</v>
      </c>
      <c r="H1032" s="200"/>
      <c r="I1032" s="200"/>
      <c r="J1032" s="200"/>
      <c r="K1032" s="200" t="s">
        <v>174</v>
      </c>
      <c r="L1032" s="200"/>
    </row>
    <row r="1033" spans="1:12" x14ac:dyDescent="0.35">
      <c r="A1033" s="200"/>
      <c r="B1033" s="200" t="s">
        <v>432</v>
      </c>
      <c r="C1033" s="200"/>
      <c r="D1033" s="200"/>
      <c r="E1033" s="200" t="s">
        <v>1801</v>
      </c>
      <c r="F1033" s="200" t="s">
        <v>2469</v>
      </c>
      <c r="G1033" s="200" t="s">
        <v>6318</v>
      </c>
      <c r="H1033" s="200" t="s">
        <v>174</v>
      </c>
      <c r="I1033" s="200"/>
      <c r="J1033" s="200"/>
      <c r="K1033" s="200"/>
      <c r="L1033" s="200"/>
    </row>
    <row r="1034" spans="1:12" x14ac:dyDescent="0.35">
      <c r="A1034" s="200"/>
      <c r="B1034" s="200" t="s">
        <v>432</v>
      </c>
      <c r="C1034" s="200"/>
      <c r="D1034" s="200"/>
      <c r="E1034" s="200" t="s">
        <v>1802</v>
      </c>
      <c r="F1034" s="200" t="s">
        <v>2469</v>
      </c>
      <c r="G1034" s="200" t="s">
        <v>6318</v>
      </c>
      <c r="H1034" s="200"/>
      <c r="I1034" s="200"/>
      <c r="J1034" s="200"/>
      <c r="K1034" s="200" t="s">
        <v>174</v>
      </c>
      <c r="L1034" s="200"/>
    </row>
    <row r="1035" spans="1:12" x14ac:dyDescent="0.35">
      <c r="A1035" s="200"/>
      <c r="B1035" s="200" t="s">
        <v>432</v>
      </c>
      <c r="C1035" s="200"/>
      <c r="D1035" s="200"/>
      <c r="E1035" s="200" t="s">
        <v>1802</v>
      </c>
      <c r="F1035" s="200" t="s">
        <v>2475</v>
      </c>
      <c r="G1035" s="200" t="s">
        <v>8614</v>
      </c>
      <c r="H1035" s="200"/>
      <c r="I1035" s="200"/>
      <c r="J1035" s="200"/>
      <c r="K1035" s="200"/>
      <c r="L1035" s="200"/>
    </row>
    <row r="1036" spans="1:12" x14ac:dyDescent="0.35">
      <c r="A1036" s="200"/>
      <c r="B1036" s="200" t="s">
        <v>432</v>
      </c>
      <c r="C1036" s="200"/>
      <c r="D1036" s="200"/>
      <c r="E1036" s="200" t="s">
        <v>1802</v>
      </c>
      <c r="F1036" s="200" t="s">
        <v>2477</v>
      </c>
      <c r="G1036" s="200" t="s">
        <v>8614</v>
      </c>
      <c r="H1036" s="200"/>
      <c r="I1036" s="200"/>
      <c r="J1036" s="200"/>
      <c r="K1036" s="200" t="s">
        <v>174</v>
      </c>
      <c r="L1036" s="200"/>
    </row>
    <row r="1037" spans="1:12" x14ac:dyDescent="0.35">
      <c r="A1037" s="200"/>
      <c r="B1037" s="200" t="s">
        <v>432</v>
      </c>
      <c r="C1037" s="200"/>
      <c r="D1037" s="200"/>
      <c r="E1037" s="200" t="s">
        <v>1802</v>
      </c>
      <c r="F1037" s="200" t="s">
        <v>2478</v>
      </c>
      <c r="G1037" s="200" t="s">
        <v>8614</v>
      </c>
      <c r="H1037" s="200" t="s">
        <v>174</v>
      </c>
      <c r="I1037" s="200"/>
      <c r="J1037" s="200"/>
      <c r="K1037" s="200"/>
      <c r="L1037" s="200"/>
    </row>
    <row r="1038" spans="1:12" ht="29" x14ac:dyDescent="0.35">
      <c r="A1038" s="200"/>
      <c r="B1038" s="200" t="s">
        <v>432</v>
      </c>
      <c r="C1038" s="200"/>
      <c r="D1038" s="200"/>
      <c r="E1038" s="200" t="s">
        <v>1803</v>
      </c>
      <c r="F1038" s="200" t="s">
        <v>2479</v>
      </c>
      <c r="G1038" s="200" t="s">
        <v>8614</v>
      </c>
      <c r="H1038" s="200"/>
      <c r="I1038" s="200"/>
      <c r="J1038" s="200"/>
      <c r="K1038" s="200" t="s">
        <v>174</v>
      </c>
      <c r="L1038" s="200"/>
    </row>
    <row r="1039" spans="1:12" ht="29" x14ac:dyDescent="0.35">
      <c r="A1039" s="200"/>
      <c r="B1039" s="200" t="s">
        <v>432</v>
      </c>
      <c r="C1039" s="200"/>
      <c r="D1039" s="200"/>
      <c r="E1039" s="200" t="s">
        <v>1803</v>
      </c>
      <c r="F1039" s="200" t="s">
        <v>2478</v>
      </c>
      <c r="G1039" s="200" t="s">
        <v>8614</v>
      </c>
      <c r="H1039" s="200"/>
      <c r="I1039" s="200"/>
      <c r="J1039" s="200"/>
      <c r="K1039" s="200" t="s">
        <v>174</v>
      </c>
      <c r="L1039" s="200"/>
    </row>
    <row r="1040" spans="1:12" ht="29" x14ac:dyDescent="0.35">
      <c r="A1040" s="200"/>
      <c r="B1040" s="200" t="s">
        <v>432</v>
      </c>
      <c r="C1040" s="200"/>
      <c r="D1040" s="200"/>
      <c r="E1040" s="200" t="s">
        <v>1803</v>
      </c>
      <c r="F1040" s="200" t="s">
        <v>5047</v>
      </c>
      <c r="G1040" s="200" t="s">
        <v>8614</v>
      </c>
      <c r="H1040" s="200" t="s">
        <v>174</v>
      </c>
      <c r="I1040" s="200"/>
      <c r="J1040" s="200"/>
      <c r="K1040" s="200"/>
      <c r="L1040" s="200"/>
    </row>
    <row r="1041" spans="1:12" x14ac:dyDescent="0.35">
      <c r="A1041" s="200"/>
      <c r="B1041" s="200" t="s">
        <v>432</v>
      </c>
      <c r="C1041" s="200"/>
      <c r="D1041" s="200"/>
      <c r="E1041" s="200" t="s">
        <v>1804</v>
      </c>
      <c r="F1041" s="200" t="s">
        <v>5047</v>
      </c>
      <c r="G1041" s="200" t="s">
        <v>8614</v>
      </c>
      <c r="H1041" s="200"/>
      <c r="I1041" s="200"/>
      <c r="J1041" s="200"/>
      <c r="K1041" s="200" t="s">
        <v>174</v>
      </c>
      <c r="L1041" s="200"/>
    </row>
    <row r="1042" spans="1:12" x14ac:dyDescent="0.35">
      <c r="A1042" s="200"/>
      <c r="B1042" s="200" t="s">
        <v>432</v>
      </c>
      <c r="C1042" s="200"/>
      <c r="D1042" s="200"/>
      <c r="E1042" s="200" t="s">
        <v>1804</v>
      </c>
      <c r="F1042" s="200" t="s">
        <v>553</v>
      </c>
      <c r="G1042" s="200" t="s">
        <v>8614</v>
      </c>
      <c r="H1042" s="200" t="s">
        <v>174</v>
      </c>
      <c r="I1042" s="200"/>
      <c r="J1042" s="200"/>
      <c r="K1042" s="200"/>
      <c r="L1042" s="200"/>
    </row>
    <row r="1043" spans="1:12" x14ac:dyDescent="0.35">
      <c r="A1043" s="200"/>
      <c r="B1043" s="200" t="s">
        <v>432</v>
      </c>
      <c r="C1043" s="200"/>
      <c r="D1043" s="200"/>
      <c r="E1043" s="200" t="s">
        <v>1874</v>
      </c>
      <c r="F1043" s="200" t="s">
        <v>458</v>
      </c>
      <c r="G1043" s="200" t="s">
        <v>6318</v>
      </c>
      <c r="H1043" s="200" t="s">
        <v>174</v>
      </c>
      <c r="I1043" s="200"/>
      <c r="J1043" s="200"/>
      <c r="K1043" s="200"/>
      <c r="L1043" s="200"/>
    </row>
    <row r="1044" spans="1:12" x14ac:dyDescent="0.35">
      <c r="A1044" s="200"/>
      <c r="B1044" s="200" t="s">
        <v>432</v>
      </c>
      <c r="C1044" s="200"/>
      <c r="D1044" s="10"/>
      <c r="E1044" s="200" t="s">
        <v>1874</v>
      </c>
      <c r="F1044" s="200" t="s">
        <v>5727</v>
      </c>
      <c r="G1044" s="200" t="s">
        <v>6318</v>
      </c>
      <c r="H1044" s="200"/>
      <c r="I1044" s="200"/>
      <c r="J1044" s="200"/>
      <c r="K1044" s="200"/>
      <c r="L1044" s="200"/>
    </row>
    <row r="1045" spans="1:12" x14ac:dyDescent="0.35">
      <c r="A1045" s="200"/>
      <c r="B1045" s="200" t="s">
        <v>432</v>
      </c>
      <c r="C1045" s="200"/>
      <c r="D1045" s="10"/>
      <c r="E1045" s="200" t="s">
        <v>1805</v>
      </c>
      <c r="F1045" s="200" t="s">
        <v>458</v>
      </c>
      <c r="G1045" s="200" t="s">
        <v>6318</v>
      </c>
      <c r="H1045" s="200"/>
      <c r="I1045" s="200"/>
      <c r="J1045" s="200"/>
      <c r="K1045" s="200" t="s">
        <v>174</v>
      </c>
      <c r="L1045" s="200"/>
    </row>
    <row r="1046" spans="1:12" x14ac:dyDescent="0.35">
      <c r="A1046" s="200"/>
      <c r="B1046" s="200" t="s">
        <v>432</v>
      </c>
      <c r="C1046" s="200"/>
      <c r="D1046" s="10"/>
      <c r="E1046" s="200" t="s">
        <v>1805</v>
      </c>
      <c r="F1046" s="200" t="s">
        <v>5727</v>
      </c>
      <c r="G1046" s="200" t="s">
        <v>6318</v>
      </c>
      <c r="H1046" s="200"/>
      <c r="I1046" s="200"/>
      <c r="J1046" s="200"/>
      <c r="K1046" s="200"/>
      <c r="L1046" s="200"/>
    </row>
    <row r="1047" spans="1:12" x14ac:dyDescent="0.35">
      <c r="A1047" s="200"/>
      <c r="B1047" s="200" t="s">
        <v>432</v>
      </c>
      <c r="C1047" s="200"/>
      <c r="D1047" s="200"/>
      <c r="E1047" s="200" t="s">
        <v>1805</v>
      </c>
      <c r="F1047" s="200" t="s">
        <v>5044</v>
      </c>
      <c r="G1047" s="200" t="s">
        <v>8614</v>
      </c>
      <c r="H1047" s="200" t="s">
        <v>174</v>
      </c>
      <c r="I1047" s="200"/>
      <c r="J1047" s="200"/>
      <c r="K1047" s="200"/>
      <c r="L1047" s="200"/>
    </row>
    <row r="1048" spans="1:12" s="26" customFormat="1" x14ac:dyDescent="0.35">
      <c r="A1048" s="202"/>
      <c r="B1048" s="200" t="s">
        <v>432</v>
      </c>
      <c r="C1048" s="202"/>
      <c r="D1048" s="202"/>
      <c r="E1048" s="200" t="s">
        <v>1806</v>
      </c>
      <c r="F1048" s="202" t="s">
        <v>5695</v>
      </c>
      <c r="G1048" s="202" t="s">
        <v>8614</v>
      </c>
      <c r="H1048" s="202"/>
      <c r="I1048" s="202"/>
      <c r="J1048" s="202"/>
      <c r="K1048" s="202"/>
      <c r="L1048" s="202"/>
    </row>
    <row r="1049" spans="1:12" x14ac:dyDescent="0.35">
      <c r="A1049" s="200"/>
      <c r="B1049" s="200" t="s">
        <v>432</v>
      </c>
      <c r="C1049" s="200"/>
      <c r="D1049" s="200"/>
      <c r="E1049" s="200" t="s">
        <v>1806</v>
      </c>
      <c r="F1049" s="200" t="s">
        <v>5044</v>
      </c>
      <c r="G1049" s="200" t="s">
        <v>8614</v>
      </c>
      <c r="H1049" s="200"/>
      <c r="I1049" s="200"/>
      <c r="J1049" s="200"/>
      <c r="K1049" s="200" t="s">
        <v>174</v>
      </c>
      <c r="L1049" s="200"/>
    </row>
    <row r="1050" spans="1:12" x14ac:dyDescent="0.35">
      <c r="A1050" s="200"/>
      <c r="B1050" s="200" t="s">
        <v>432</v>
      </c>
      <c r="C1050" s="200"/>
      <c r="D1050" s="200"/>
      <c r="E1050" s="200" t="s">
        <v>1806</v>
      </c>
      <c r="F1050" s="200" t="s">
        <v>550</v>
      </c>
      <c r="G1050" s="200" t="s">
        <v>8614</v>
      </c>
      <c r="H1050" s="200" t="s">
        <v>174</v>
      </c>
      <c r="I1050" s="200"/>
      <c r="J1050" s="200"/>
      <c r="K1050" s="200"/>
      <c r="L1050" s="200"/>
    </row>
    <row r="1051" spans="1:12" x14ac:dyDescent="0.35">
      <c r="A1051" s="200"/>
      <c r="B1051" s="200" t="s">
        <v>432</v>
      </c>
      <c r="C1051" s="200"/>
      <c r="D1051" s="200"/>
      <c r="E1051" s="200" t="s">
        <v>1806</v>
      </c>
      <c r="F1051" s="200" t="s">
        <v>457</v>
      </c>
      <c r="G1051" s="200" t="s">
        <v>8614</v>
      </c>
      <c r="H1051" s="200" t="s">
        <v>174</v>
      </c>
      <c r="I1051" s="200"/>
      <c r="J1051" s="200"/>
      <c r="K1051" s="200"/>
      <c r="L1051" s="200"/>
    </row>
    <row r="1052" spans="1:12" x14ac:dyDescent="0.35">
      <c r="A1052" s="200"/>
      <c r="B1052" s="200" t="s">
        <v>432</v>
      </c>
      <c r="C1052" s="200"/>
      <c r="D1052" s="200"/>
      <c r="E1052" s="200" t="s">
        <v>1806</v>
      </c>
      <c r="F1052" s="200" t="s">
        <v>2423</v>
      </c>
      <c r="G1052" s="200" t="s">
        <v>6318</v>
      </c>
      <c r="H1052" s="200" t="s">
        <v>174</v>
      </c>
      <c r="I1052" s="200"/>
      <c r="J1052" s="200"/>
      <c r="K1052" s="200"/>
      <c r="L1052" s="200"/>
    </row>
    <row r="1053" spans="1:12" x14ac:dyDescent="0.35">
      <c r="A1053" s="200"/>
      <c r="B1053" s="200" t="s">
        <v>432</v>
      </c>
      <c r="C1053" s="200"/>
      <c r="D1053" s="200"/>
      <c r="E1053" s="200" t="s">
        <v>1806</v>
      </c>
      <c r="F1053" s="200" t="s">
        <v>5678</v>
      </c>
      <c r="G1053" s="200" t="s">
        <v>8614</v>
      </c>
      <c r="H1053" s="200"/>
      <c r="I1053" s="200"/>
      <c r="J1053" s="200"/>
      <c r="K1053" s="200"/>
      <c r="L1053" s="200"/>
    </row>
    <row r="1054" spans="1:12" x14ac:dyDescent="0.35">
      <c r="A1054" s="200"/>
      <c r="B1054" s="200" t="s">
        <v>432</v>
      </c>
      <c r="C1054" s="200"/>
      <c r="D1054" s="200"/>
      <c r="E1054" s="200" t="s">
        <v>1987</v>
      </c>
      <c r="F1054" s="200" t="s">
        <v>2423</v>
      </c>
      <c r="G1054" s="200" t="s">
        <v>6318</v>
      </c>
      <c r="H1054" s="200"/>
      <c r="I1054" s="200"/>
      <c r="J1054" s="200"/>
      <c r="K1054" s="200" t="s">
        <v>174</v>
      </c>
      <c r="L1054" s="200"/>
    </row>
    <row r="1055" spans="1:12" x14ac:dyDescent="0.35">
      <c r="A1055" s="200"/>
      <c r="B1055" s="200" t="s">
        <v>432</v>
      </c>
      <c r="C1055" s="200"/>
      <c r="D1055" s="200"/>
      <c r="E1055" s="200" t="s">
        <v>1987</v>
      </c>
      <c r="F1055" s="200" t="s">
        <v>550</v>
      </c>
      <c r="G1055" s="200" t="s">
        <v>8614</v>
      </c>
      <c r="H1055" s="200"/>
      <c r="I1055" s="200"/>
      <c r="J1055" s="200"/>
      <c r="K1055" s="200" t="s">
        <v>174</v>
      </c>
      <c r="L1055" s="200"/>
    </row>
    <row r="1056" spans="1:12" x14ac:dyDescent="0.35">
      <c r="A1056" s="200"/>
      <c r="B1056" s="200" t="s">
        <v>432</v>
      </c>
      <c r="C1056" s="200"/>
      <c r="D1056" s="200"/>
      <c r="E1056" s="200" t="s">
        <v>1987</v>
      </c>
      <c r="F1056" s="200" t="s">
        <v>2424</v>
      </c>
      <c r="G1056" s="200" t="s">
        <v>6318</v>
      </c>
      <c r="H1056" s="200" t="s">
        <v>174</v>
      </c>
      <c r="I1056" s="200"/>
      <c r="J1056" s="200"/>
      <c r="K1056" s="200"/>
      <c r="L1056" s="200"/>
    </row>
    <row r="1057" spans="1:12" x14ac:dyDescent="0.35">
      <c r="A1057" s="200"/>
      <c r="B1057" s="200" t="s">
        <v>432</v>
      </c>
      <c r="C1057" s="200"/>
      <c r="D1057" s="200"/>
      <c r="E1057" s="200" t="s">
        <v>1987</v>
      </c>
      <c r="F1057" s="200" t="s">
        <v>550</v>
      </c>
      <c r="G1057" s="200" t="s">
        <v>8614</v>
      </c>
      <c r="H1057" s="200" t="s">
        <v>174</v>
      </c>
      <c r="I1057" s="200"/>
      <c r="J1057" s="200"/>
      <c r="K1057" s="200"/>
      <c r="L1057" s="200"/>
    </row>
    <row r="1058" spans="1:12" x14ac:dyDescent="0.35">
      <c r="A1058" s="200"/>
      <c r="B1058" s="200" t="s">
        <v>432</v>
      </c>
      <c r="C1058" s="200"/>
      <c r="D1058" s="200"/>
      <c r="E1058" s="200" t="s">
        <v>1988</v>
      </c>
      <c r="F1058" s="200" t="s">
        <v>2462</v>
      </c>
      <c r="G1058" s="200" t="s">
        <v>8614</v>
      </c>
      <c r="H1058" s="200" t="s">
        <v>174</v>
      </c>
      <c r="I1058" s="200"/>
      <c r="J1058" s="200"/>
      <c r="K1058" s="200"/>
      <c r="L1058" s="200"/>
    </row>
    <row r="1059" spans="1:12" x14ac:dyDescent="0.35">
      <c r="A1059" s="200"/>
      <c r="B1059" s="200" t="s">
        <v>432</v>
      </c>
      <c r="C1059" s="200"/>
      <c r="D1059" s="200"/>
      <c r="E1059" s="200" t="s">
        <v>1988</v>
      </c>
      <c r="F1059" s="200" t="s">
        <v>5044</v>
      </c>
      <c r="G1059" s="200" t="s">
        <v>8614</v>
      </c>
      <c r="H1059" s="200"/>
      <c r="I1059" s="200"/>
      <c r="J1059" s="200"/>
      <c r="K1059" s="200" t="s">
        <v>174</v>
      </c>
      <c r="L1059" s="200"/>
    </row>
    <row r="1060" spans="1:12" x14ac:dyDescent="0.35">
      <c r="A1060" s="200"/>
      <c r="B1060" s="200" t="s">
        <v>432</v>
      </c>
      <c r="C1060" s="200"/>
      <c r="D1060" s="200"/>
      <c r="E1060" s="200" t="s">
        <v>1989</v>
      </c>
      <c r="F1060" s="200" t="s">
        <v>2462</v>
      </c>
      <c r="G1060" s="200" t="s">
        <v>8614</v>
      </c>
      <c r="H1060" s="200"/>
      <c r="I1060" s="200"/>
      <c r="J1060" s="200"/>
      <c r="K1060" s="200" t="s">
        <v>174</v>
      </c>
      <c r="L1060" s="200"/>
    </row>
    <row r="1061" spans="1:12" x14ac:dyDescent="0.35">
      <c r="A1061" s="200"/>
      <c r="B1061" s="200" t="s">
        <v>432</v>
      </c>
      <c r="C1061" s="200"/>
      <c r="D1061" s="200"/>
      <c r="E1061" s="200" t="s">
        <v>1989</v>
      </c>
      <c r="F1061" s="200" t="s">
        <v>2423</v>
      </c>
      <c r="G1061" s="200" t="s">
        <v>6318</v>
      </c>
      <c r="H1061" s="200"/>
      <c r="I1061" s="200"/>
      <c r="J1061" s="200"/>
      <c r="K1061" s="200" t="s">
        <v>174</v>
      </c>
      <c r="L1061" s="200"/>
    </row>
    <row r="1062" spans="1:12" x14ac:dyDescent="0.35">
      <c r="A1062" s="200"/>
      <c r="B1062" s="200" t="s">
        <v>432</v>
      </c>
      <c r="C1062" s="200"/>
      <c r="D1062" s="200"/>
      <c r="E1062" s="200" t="s">
        <v>1989</v>
      </c>
      <c r="F1062" s="200" t="s">
        <v>550</v>
      </c>
      <c r="G1062" s="200" t="s">
        <v>8614</v>
      </c>
      <c r="H1062" s="200"/>
      <c r="I1062" s="200"/>
      <c r="J1062" s="200"/>
      <c r="K1062" s="200" t="s">
        <v>174</v>
      </c>
      <c r="L1062" s="200"/>
    </row>
    <row r="1063" spans="1:12" x14ac:dyDescent="0.35">
      <c r="A1063" s="200"/>
      <c r="B1063" s="200" t="s">
        <v>432</v>
      </c>
      <c r="C1063" s="200"/>
      <c r="D1063" s="200"/>
      <c r="E1063" s="200" t="s">
        <v>1989</v>
      </c>
      <c r="F1063" s="200" t="s">
        <v>5042</v>
      </c>
      <c r="G1063" s="200" t="s">
        <v>6318</v>
      </c>
      <c r="H1063" s="200" t="s">
        <v>174</v>
      </c>
      <c r="I1063" s="200"/>
      <c r="J1063" s="200"/>
      <c r="K1063" s="200"/>
      <c r="L1063" s="200"/>
    </row>
    <row r="1064" spans="1:12" ht="29" x14ac:dyDescent="0.35">
      <c r="A1064" s="200"/>
      <c r="B1064" s="200" t="s">
        <v>432</v>
      </c>
      <c r="C1064" s="200"/>
      <c r="D1064" s="200"/>
      <c r="E1064" s="200" t="s">
        <v>1990</v>
      </c>
      <c r="F1064" s="200" t="s">
        <v>2462</v>
      </c>
      <c r="G1064" s="200" t="s">
        <v>8614</v>
      </c>
      <c r="H1064" s="200"/>
      <c r="I1064" s="200"/>
      <c r="J1064" s="200"/>
      <c r="K1064" s="200" t="s">
        <v>174</v>
      </c>
      <c r="L1064" s="200"/>
    </row>
    <row r="1065" spans="1:12" ht="29" x14ac:dyDescent="0.35">
      <c r="A1065" s="200"/>
      <c r="B1065" s="200" t="s">
        <v>432</v>
      </c>
      <c r="C1065" s="200"/>
      <c r="D1065" s="200"/>
      <c r="E1065" s="200" t="s">
        <v>1990</v>
      </c>
      <c r="F1065" s="200" t="s">
        <v>2463</v>
      </c>
      <c r="G1065" s="200" t="s">
        <v>6318</v>
      </c>
      <c r="H1065" s="200" t="s">
        <v>174</v>
      </c>
      <c r="I1065" s="200"/>
      <c r="J1065" s="200"/>
      <c r="K1065" s="200"/>
      <c r="L1065" s="200"/>
    </row>
    <row r="1066" spans="1:12" x14ac:dyDescent="0.35">
      <c r="A1066" s="200"/>
      <c r="B1066" s="200" t="s">
        <v>432</v>
      </c>
      <c r="C1066" s="200"/>
      <c r="D1066" s="200"/>
      <c r="E1066" s="200" t="s">
        <v>1807</v>
      </c>
      <c r="F1066" s="200" t="s">
        <v>5695</v>
      </c>
      <c r="G1066" s="200" t="s">
        <v>8614</v>
      </c>
      <c r="H1066" s="200"/>
      <c r="I1066" s="200"/>
      <c r="J1066" s="200"/>
      <c r="K1066" s="200"/>
      <c r="L1066" s="200"/>
    </row>
    <row r="1067" spans="1:12" x14ac:dyDescent="0.35">
      <c r="A1067" s="200"/>
      <c r="B1067" s="200" t="s">
        <v>432</v>
      </c>
      <c r="C1067" s="200"/>
      <c r="D1067" s="200"/>
      <c r="E1067" s="200" t="s">
        <v>1807</v>
      </c>
      <c r="F1067" s="200" t="s">
        <v>5678</v>
      </c>
      <c r="G1067" s="200" t="s">
        <v>8614</v>
      </c>
      <c r="H1067" s="200"/>
      <c r="I1067" s="200"/>
      <c r="J1067" s="200"/>
      <c r="K1067" s="200"/>
      <c r="L1067" s="200"/>
    </row>
    <row r="1068" spans="1:12" x14ac:dyDescent="0.35">
      <c r="A1068" s="200"/>
      <c r="B1068" s="200" t="s">
        <v>432</v>
      </c>
      <c r="C1068" s="200"/>
      <c r="D1068" s="200"/>
      <c r="E1068" s="200" t="s">
        <v>1807</v>
      </c>
      <c r="F1068" s="200" t="s">
        <v>5042</v>
      </c>
      <c r="G1068" s="200" t="s">
        <v>6318</v>
      </c>
      <c r="H1068" s="200"/>
      <c r="I1068" s="200"/>
      <c r="J1068" s="200"/>
      <c r="K1068" s="200" t="s">
        <v>174</v>
      </c>
      <c r="L1068" s="200"/>
    </row>
    <row r="1069" spans="1:12" x14ac:dyDescent="0.35">
      <c r="A1069" s="200"/>
      <c r="B1069" s="200" t="s">
        <v>432</v>
      </c>
      <c r="C1069" s="200"/>
      <c r="D1069" s="200"/>
      <c r="E1069" s="200" t="s">
        <v>1807</v>
      </c>
      <c r="F1069" s="200" t="s">
        <v>2463</v>
      </c>
      <c r="G1069" s="200" t="s">
        <v>6318</v>
      </c>
      <c r="H1069" s="200"/>
      <c r="I1069" s="200"/>
      <c r="J1069" s="200"/>
      <c r="K1069" s="200" t="s">
        <v>174</v>
      </c>
      <c r="L1069" s="200"/>
    </row>
    <row r="1070" spans="1:12" x14ac:dyDescent="0.35">
      <c r="A1070" s="200"/>
      <c r="B1070" s="200" t="s">
        <v>432</v>
      </c>
      <c r="C1070" s="200"/>
      <c r="D1070" s="200"/>
      <c r="E1070" s="200" t="s">
        <v>1807</v>
      </c>
      <c r="F1070" s="200" t="s">
        <v>549</v>
      </c>
      <c r="G1070" s="200" t="s">
        <v>8614</v>
      </c>
      <c r="H1070" s="200" t="s">
        <v>174</v>
      </c>
      <c r="I1070" s="200"/>
      <c r="J1070" s="200"/>
      <c r="K1070" s="200"/>
      <c r="L1070" s="200"/>
    </row>
    <row r="1071" spans="1:12" x14ac:dyDescent="0.35">
      <c r="A1071" s="200"/>
      <c r="B1071" s="200" t="s">
        <v>432</v>
      </c>
      <c r="C1071" s="200"/>
      <c r="D1071" s="200"/>
      <c r="E1071" s="200" t="s">
        <v>1807</v>
      </c>
      <c r="F1071" s="200" t="s">
        <v>5044</v>
      </c>
      <c r="G1071" s="200" t="s">
        <v>8614</v>
      </c>
      <c r="H1071" s="200"/>
      <c r="I1071" s="200"/>
      <c r="J1071" s="200"/>
      <c r="K1071" s="200"/>
      <c r="L1071" s="200"/>
    </row>
    <row r="1072" spans="1:12" x14ac:dyDescent="0.35">
      <c r="A1072" s="200"/>
      <c r="B1072" s="200" t="s">
        <v>432</v>
      </c>
      <c r="C1072" s="200"/>
      <c r="D1072" s="200"/>
      <c r="E1072" s="200" t="s">
        <v>2395</v>
      </c>
      <c r="F1072" s="200" t="s">
        <v>5042</v>
      </c>
      <c r="G1072" s="200" t="s">
        <v>6318</v>
      </c>
      <c r="H1072" s="200"/>
      <c r="I1072" s="200"/>
      <c r="J1072" s="200"/>
      <c r="K1072" s="200"/>
      <c r="L1072" s="200"/>
    </row>
    <row r="1073" spans="1:12" x14ac:dyDescent="0.35">
      <c r="A1073" s="200"/>
      <c r="B1073" s="200" t="s">
        <v>432</v>
      </c>
      <c r="C1073" s="200"/>
      <c r="D1073" s="200"/>
      <c r="E1073" s="200" t="s">
        <v>2395</v>
      </c>
      <c r="F1073" s="200" t="s">
        <v>2463</v>
      </c>
      <c r="G1073" s="200" t="s">
        <v>6318</v>
      </c>
      <c r="H1073" s="200"/>
      <c r="I1073" s="200"/>
      <c r="J1073" s="200"/>
      <c r="K1073" s="200"/>
      <c r="L1073" s="200"/>
    </row>
    <row r="1074" spans="1:12" x14ac:dyDescent="0.35">
      <c r="A1074" s="200"/>
      <c r="B1074" s="200" t="s">
        <v>432</v>
      </c>
      <c r="C1074" s="200"/>
      <c r="D1074" s="200"/>
      <c r="E1074" s="200" t="s">
        <v>2395</v>
      </c>
      <c r="F1074" s="200" t="s">
        <v>549</v>
      </c>
      <c r="G1074" s="200" t="s">
        <v>8614</v>
      </c>
      <c r="H1074" s="200"/>
      <c r="I1074" s="200"/>
      <c r="J1074" s="200"/>
      <c r="K1074" s="200" t="s">
        <v>174</v>
      </c>
      <c r="L1074" s="200"/>
    </row>
    <row r="1075" spans="1:12" x14ac:dyDescent="0.35">
      <c r="A1075" s="200"/>
      <c r="B1075" s="200" t="s">
        <v>432</v>
      </c>
      <c r="C1075" s="200"/>
      <c r="D1075" s="200"/>
      <c r="E1075" s="200" t="s">
        <v>2395</v>
      </c>
      <c r="F1075" s="200" t="s">
        <v>2427</v>
      </c>
      <c r="G1075" s="200" t="s">
        <v>6318</v>
      </c>
      <c r="H1075" s="200" t="s">
        <v>174</v>
      </c>
      <c r="I1075" s="200"/>
      <c r="J1075" s="200"/>
      <c r="K1075" s="200"/>
      <c r="L1075" s="200"/>
    </row>
    <row r="1076" spans="1:12" x14ac:dyDescent="0.35">
      <c r="A1076" s="200"/>
      <c r="B1076" s="200" t="s">
        <v>432</v>
      </c>
      <c r="C1076" s="200"/>
      <c r="D1076" s="200"/>
      <c r="E1076" s="200" t="s">
        <v>1808</v>
      </c>
      <c r="F1076" s="200" t="s">
        <v>5695</v>
      </c>
      <c r="G1076" s="200" t="s">
        <v>8614</v>
      </c>
      <c r="H1076" s="200"/>
      <c r="I1076" s="200"/>
      <c r="J1076" s="200"/>
      <c r="K1076" s="200"/>
      <c r="L1076" s="200"/>
    </row>
    <row r="1077" spans="1:12" x14ac:dyDescent="0.35">
      <c r="A1077" s="200"/>
      <c r="B1077" s="200" t="s">
        <v>432</v>
      </c>
      <c r="C1077" s="200"/>
      <c r="D1077" s="200"/>
      <c r="E1077" s="200" t="s">
        <v>1808</v>
      </c>
      <c r="F1077" s="200" t="s">
        <v>2423</v>
      </c>
      <c r="G1077" s="200" t="s">
        <v>6318</v>
      </c>
      <c r="H1077" s="200"/>
      <c r="I1077" s="200"/>
      <c r="J1077" s="200"/>
      <c r="K1077" s="200"/>
      <c r="L1077" s="200"/>
    </row>
    <row r="1078" spans="1:12" x14ac:dyDescent="0.35">
      <c r="A1078" s="200"/>
      <c r="B1078" s="200" t="s">
        <v>432</v>
      </c>
      <c r="C1078" s="200"/>
      <c r="D1078" s="200"/>
      <c r="E1078" s="200" t="s">
        <v>1808</v>
      </c>
      <c r="F1078" s="200" t="s">
        <v>2427</v>
      </c>
      <c r="G1078" s="200" t="s">
        <v>6318</v>
      </c>
      <c r="H1078" s="200"/>
      <c r="I1078" s="200"/>
      <c r="J1078" s="200"/>
      <c r="K1078" s="200" t="s">
        <v>174</v>
      </c>
      <c r="L1078" s="200"/>
    </row>
    <row r="1079" spans="1:12" x14ac:dyDescent="0.35">
      <c r="A1079" s="200"/>
      <c r="B1079" s="200" t="s">
        <v>432</v>
      </c>
      <c r="C1079" s="200"/>
      <c r="D1079" s="200"/>
      <c r="E1079" s="200" t="s">
        <v>1808</v>
      </c>
      <c r="F1079" s="200" t="s">
        <v>2428</v>
      </c>
      <c r="G1079" s="200" t="s">
        <v>8614</v>
      </c>
      <c r="H1079" s="200" t="s">
        <v>174</v>
      </c>
      <c r="I1079" s="200"/>
      <c r="J1079" s="200"/>
      <c r="K1079" s="200"/>
      <c r="L1079" s="200"/>
    </row>
    <row r="1080" spans="1:12" x14ac:dyDescent="0.35">
      <c r="A1080" s="200"/>
      <c r="B1080" s="200" t="s">
        <v>432</v>
      </c>
      <c r="C1080" s="200"/>
      <c r="D1080" s="200"/>
      <c r="E1080" s="200" t="s">
        <v>1809</v>
      </c>
      <c r="F1080" s="200" t="s">
        <v>5695</v>
      </c>
      <c r="G1080" s="200" t="s">
        <v>8614</v>
      </c>
      <c r="H1080" s="200"/>
      <c r="I1080" s="200"/>
      <c r="J1080" s="200"/>
      <c r="K1080" s="200"/>
      <c r="L1080" s="200"/>
    </row>
    <row r="1081" spans="1:12" x14ac:dyDescent="0.35">
      <c r="A1081" s="200"/>
      <c r="B1081" s="200" t="s">
        <v>432</v>
      </c>
      <c r="C1081" s="200"/>
      <c r="D1081" s="200"/>
      <c r="E1081" s="200" t="s">
        <v>1809</v>
      </c>
      <c r="F1081" s="200" t="s">
        <v>2427</v>
      </c>
      <c r="G1081" s="200" t="s">
        <v>6318</v>
      </c>
      <c r="H1081" s="200"/>
      <c r="I1081" s="200"/>
      <c r="J1081" s="200"/>
      <c r="K1081" s="200" t="s">
        <v>174</v>
      </c>
      <c r="L1081" s="200"/>
    </row>
    <row r="1082" spans="1:12" x14ac:dyDescent="0.35">
      <c r="A1082" s="200"/>
      <c r="B1082" s="200" t="s">
        <v>432</v>
      </c>
      <c r="C1082" s="200"/>
      <c r="D1082" s="200"/>
      <c r="E1082" s="200" t="s">
        <v>1809</v>
      </c>
      <c r="F1082" s="200" t="s">
        <v>2431</v>
      </c>
      <c r="G1082" s="200" t="s">
        <v>6318</v>
      </c>
      <c r="H1082" s="200" t="s">
        <v>174</v>
      </c>
      <c r="I1082" s="200"/>
      <c r="J1082" s="200"/>
      <c r="K1082" s="200"/>
      <c r="L1082" s="200"/>
    </row>
    <row r="1083" spans="1:12" x14ac:dyDescent="0.35">
      <c r="A1083" s="200"/>
      <c r="B1083" s="200" t="s">
        <v>432</v>
      </c>
      <c r="C1083" s="200"/>
      <c r="D1083" s="200"/>
      <c r="E1083" s="200" t="s">
        <v>1810</v>
      </c>
      <c r="F1083" s="200" t="s">
        <v>5695</v>
      </c>
      <c r="G1083" s="200" t="s">
        <v>8614</v>
      </c>
      <c r="H1083" s="200"/>
      <c r="I1083" s="200"/>
      <c r="J1083" s="200"/>
      <c r="K1083" s="200"/>
      <c r="L1083" s="200"/>
    </row>
    <row r="1084" spans="1:12" x14ac:dyDescent="0.35">
      <c r="A1084" s="200"/>
      <c r="B1084" s="200" t="s">
        <v>432</v>
      </c>
      <c r="C1084" s="200"/>
      <c r="D1084" s="200"/>
      <c r="E1084" s="200" t="s">
        <v>1810</v>
      </c>
      <c r="F1084" s="200" t="s">
        <v>2427</v>
      </c>
      <c r="G1084" s="200" t="s">
        <v>6318</v>
      </c>
      <c r="H1084" s="200"/>
      <c r="I1084" s="200"/>
      <c r="J1084" s="200"/>
      <c r="K1084" s="200"/>
      <c r="L1084" s="200"/>
    </row>
    <row r="1085" spans="1:12" x14ac:dyDescent="0.35">
      <c r="A1085" s="200"/>
      <c r="B1085" s="200" t="s">
        <v>432</v>
      </c>
      <c r="C1085" s="200"/>
      <c r="D1085" s="200"/>
      <c r="E1085" s="200" t="s">
        <v>1810</v>
      </c>
      <c r="F1085" s="200" t="s">
        <v>2428</v>
      </c>
      <c r="G1085" s="200" t="s">
        <v>8614</v>
      </c>
      <c r="H1085" s="200"/>
      <c r="I1085" s="200"/>
      <c r="J1085" s="200"/>
      <c r="K1085" s="200" t="s">
        <v>174</v>
      </c>
      <c r="L1085" s="200"/>
    </row>
    <row r="1086" spans="1:12" x14ac:dyDescent="0.35">
      <c r="A1086" s="200"/>
      <c r="B1086" s="200" t="s">
        <v>432</v>
      </c>
      <c r="C1086" s="200"/>
      <c r="D1086" s="200"/>
      <c r="E1086" s="200" t="s">
        <v>1810</v>
      </c>
      <c r="F1086" s="200" t="s">
        <v>2431</v>
      </c>
      <c r="G1086" s="200" t="s">
        <v>6318</v>
      </c>
      <c r="H1086" s="200"/>
      <c r="I1086" s="200"/>
      <c r="J1086" s="200"/>
      <c r="K1086" s="200" t="s">
        <v>174</v>
      </c>
      <c r="L1086" s="200"/>
    </row>
    <row r="1087" spans="1:12" x14ac:dyDescent="0.35">
      <c r="A1087" s="200"/>
      <c r="B1087" s="200" t="s">
        <v>432</v>
      </c>
      <c r="C1087" s="200"/>
      <c r="D1087" s="200"/>
      <c r="E1087" s="200" t="s">
        <v>1810</v>
      </c>
      <c r="F1087" s="200" t="s">
        <v>2432</v>
      </c>
      <c r="G1087" s="200" t="s">
        <v>6318</v>
      </c>
      <c r="H1087" s="200" t="s">
        <v>174</v>
      </c>
      <c r="I1087" s="200"/>
      <c r="J1087" s="200"/>
      <c r="K1087" s="200"/>
      <c r="L1087" s="200"/>
    </row>
    <row r="1088" spans="1:12" x14ac:dyDescent="0.35">
      <c r="A1088" s="200"/>
      <c r="B1088" s="200" t="s">
        <v>432</v>
      </c>
      <c r="C1088" s="200"/>
      <c r="D1088" s="200"/>
      <c r="E1088" s="200" t="s">
        <v>1811</v>
      </c>
      <c r="F1088" s="200" t="s">
        <v>5695</v>
      </c>
      <c r="G1088" s="200" t="s">
        <v>8614</v>
      </c>
      <c r="H1088" s="200"/>
      <c r="I1088" s="200"/>
      <c r="J1088" s="200"/>
      <c r="K1088" s="200"/>
      <c r="L1088" s="200"/>
    </row>
    <row r="1089" spans="1:12" x14ac:dyDescent="0.35">
      <c r="A1089" s="200"/>
      <c r="B1089" s="200" t="s">
        <v>432</v>
      </c>
      <c r="C1089" s="200"/>
      <c r="D1089" s="200"/>
      <c r="E1089" s="200" t="s">
        <v>1811</v>
      </c>
      <c r="F1089" s="200" t="s">
        <v>2432</v>
      </c>
      <c r="G1089" s="200" t="s">
        <v>6318</v>
      </c>
      <c r="H1089" s="200"/>
      <c r="I1089" s="200"/>
      <c r="J1089" s="200"/>
      <c r="K1089" s="200" t="s">
        <v>174</v>
      </c>
      <c r="L1089" s="200"/>
    </row>
    <row r="1090" spans="1:12" x14ac:dyDescent="0.35">
      <c r="A1090" s="200"/>
      <c r="B1090" s="200" t="s">
        <v>432</v>
      </c>
      <c r="C1090" s="200"/>
      <c r="D1090" s="200"/>
      <c r="E1090" s="200" t="s">
        <v>1811</v>
      </c>
      <c r="F1090" s="200" t="s">
        <v>2459</v>
      </c>
      <c r="G1090" s="200" t="s">
        <v>8614</v>
      </c>
      <c r="H1090" s="200" t="s">
        <v>174</v>
      </c>
      <c r="I1090" s="200"/>
      <c r="J1090" s="200"/>
      <c r="K1090" s="200"/>
      <c r="L1090" s="200"/>
    </row>
    <row r="1091" spans="1:12" x14ac:dyDescent="0.35">
      <c r="A1091" s="200"/>
      <c r="B1091" s="200" t="s">
        <v>432</v>
      </c>
      <c r="C1091" s="200"/>
      <c r="D1091" s="200"/>
      <c r="E1091" s="200" t="s">
        <v>2396</v>
      </c>
      <c r="F1091" s="200" t="s">
        <v>2433</v>
      </c>
      <c r="G1091" s="200" t="s">
        <v>8614</v>
      </c>
      <c r="H1091" s="200" t="s">
        <v>174</v>
      </c>
      <c r="I1091" s="200"/>
      <c r="J1091" s="200"/>
      <c r="K1091" s="200"/>
      <c r="L1091" s="200"/>
    </row>
    <row r="1092" spans="1:12" x14ac:dyDescent="0.35">
      <c r="A1092" s="200"/>
      <c r="B1092" s="200" t="s">
        <v>432</v>
      </c>
      <c r="C1092" s="200"/>
      <c r="D1092" s="200"/>
      <c r="E1092" s="200" t="s">
        <v>2396</v>
      </c>
      <c r="F1092" s="200" t="s">
        <v>2459</v>
      </c>
      <c r="G1092" s="200" t="s">
        <v>8614</v>
      </c>
      <c r="H1092" s="200"/>
      <c r="I1092" s="200"/>
      <c r="J1092" s="200"/>
      <c r="K1092" s="200" t="s">
        <v>174</v>
      </c>
      <c r="L1092" s="200"/>
    </row>
    <row r="1093" spans="1:12" x14ac:dyDescent="0.35">
      <c r="A1093" s="200"/>
      <c r="B1093" s="200" t="s">
        <v>432</v>
      </c>
      <c r="C1093" s="200"/>
      <c r="D1093" s="200"/>
      <c r="E1093" s="200" t="s">
        <v>1812</v>
      </c>
      <c r="F1093" s="200" t="s">
        <v>2433</v>
      </c>
      <c r="G1093" s="200" t="s">
        <v>8614</v>
      </c>
      <c r="H1093" s="200"/>
      <c r="I1093" s="200"/>
      <c r="J1093" s="200"/>
      <c r="K1093" s="200" t="s">
        <v>174</v>
      </c>
      <c r="L1093" s="200"/>
    </row>
    <row r="1094" spans="1:12" x14ac:dyDescent="0.35">
      <c r="A1094" s="200"/>
      <c r="B1094" s="200" t="s">
        <v>432</v>
      </c>
      <c r="C1094" s="200"/>
      <c r="D1094" s="200"/>
      <c r="E1094" s="200" t="s">
        <v>1812</v>
      </c>
      <c r="F1094" s="200" t="s">
        <v>2434</v>
      </c>
      <c r="G1094" s="200" t="s">
        <v>8614</v>
      </c>
      <c r="H1094" s="200" t="s">
        <v>174</v>
      </c>
      <c r="I1094" s="200"/>
      <c r="J1094" s="200"/>
      <c r="K1094" s="200"/>
      <c r="L1094" s="200"/>
    </row>
    <row r="1095" spans="1:12" x14ac:dyDescent="0.35">
      <c r="A1095" s="200"/>
      <c r="B1095" s="200" t="s">
        <v>432</v>
      </c>
      <c r="C1095" s="200"/>
      <c r="D1095" s="200"/>
      <c r="E1095" s="200" t="s">
        <v>1813</v>
      </c>
      <c r="F1095" s="200" t="s">
        <v>2459</v>
      </c>
      <c r="G1095" s="200" t="s">
        <v>8614</v>
      </c>
      <c r="H1095" s="200"/>
      <c r="I1095" s="200"/>
      <c r="J1095" s="200"/>
      <c r="K1095" s="200"/>
      <c r="L1095" s="200"/>
    </row>
    <row r="1096" spans="1:12" x14ac:dyDescent="0.35">
      <c r="A1096" s="200"/>
      <c r="B1096" s="200" t="s">
        <v>432</v>
      </c>
      <c r="C1096" s="200"/>
      <c r="D1096" s="200"/>
      <c r="E1096" s="200" t="s">
        <v>1813</v>
      </c>
      <c r="F1096" s="200" t="s">
        <v>2434</v>
      </c>
      <c r="G1096" s="200" t="s">
        <v>8614</v>
      </c>
      <c r="H1096" s="200"/>
      <c r="I1096" s="200"/>
      <c r="J1096" s="200"/>
      <c r="K1096" s="200" t="s">
        <v>174</v>
      </c>
      <c r="L1096" s="200"/>
    </row>
    <row r="1097" spans="1:12" x14ac:dyDescent="0.35">
      <c r="A1097" s="200"/>
      <c r="B1097" s="200" t="s">
        <v>432</v>
      </c>
      <c r="C1097" s="200"/>
      <c r="D1097" s="200"/>
      <c r="E1097" s="200" t="s">
        <v>1813</v>
      </c>
      <c r="F1097" s="200" t="s">
        <v>2435</v>
      </c>
      <c r="G1097" s="200" t="s">
        <v>8614</v>
      </c>
      <c r="H1097" s="200" t="s">
        <v>174</v>
      </c>
      <c r="I1097" s="200"/>
      <c r="J1097" s="200"/>
      <c r="K1097" s="200"/>
      <c r="L1097" s="200"/>
    </row>
    <row r="1098" spans="1:12" x14ac:dyDescent="0.35">
      <c r="A1098" s="200"/>
      <c r="B1098" s="200" t="s">
        <v>432</v>
      </c>
      <c r="C1098" s="200"/>
      <c r="D1098" s="200"/>
      <c r="E1098" s="200" t="s">
        <v>2397</v>
      </c>
      <c r="F1098" s="200" t="s">
        <v>2435</v>
      </c>
      <c r="G1098" s="200" t="s">
        <v>8614</v>
      </c>
      <c r="H1098" s="200"/>
      <c r="I1098" s="200"/>
      <c r="J1098" s="200"/>
      <c r="K1098" s="200" t="s">
        <v>174</v>
      </c>
      <c r="L1098" s="200"/>
    </row>
    <row r="1099" spans="1:12" x14ac:dyDescent="0.35">
      <c r="A1099" s="200"/>
      <c r="B1099" s="200" t="s">
        <v>432</v>
      </c>
      <c r="C1099" s="200"/>
      <c r="D1099" s="200"/>
      <c r="E1099" s="200" t="s">
        <v>2397</v>
      </c>
      <c r="F1099" s="200" t="s">
        <v>2436</v>
      </c>
      <c r="G1099" s="200" t="s">
        <v>8614</v>
      </c>
      <c r="H1099" s="200" t="s">
        <v>174</v>
      </c>
      <c r="I1099" s="200"/>
      <c r="J1099" s="200"/>
      <c r="K1099" s="200"/>
      <c r="L1099" s="200"/>
    </row>
    <row r="1100" spans="1:12" x14ac:dyDescent="0.35">
      <c r="A1100" s="200"/>
      <c r="B1100" s="200" t="s">
        <v>432</v>
      </c>
      <c r="C1100" s="200"/>
      <c r="D1100" s="200"/>
      <c r="E1100" s="200" t="s">
        <v>1814</v>
      </c>
      <c r="F1100" s="200" t="s">
        <v>2436</v>
      </c>
      <c r="G1100" s="200" t="s">
        <v>8614</v>
      </c>
      <c r="H1100" s="200"/>
      <c r="I1100" s="200"/>
      <c r="J1100" s="200"/>
      <c r="K1100" s="200" t="s">
        <v>174</v>
      </c>
      <c r="L1100" s="200"/>
    </row>
    <row r="1101" spans="1:12" x14ac:dyDescent="0.35">
      <c r="A1101" s="200"/>
      <c r="B1101" s="200" t="s">
        <v>432</v>
      </c>
      <c r="C1101" s="200"/>
      <c r="D1101" s="200"/>
      <c r="E1101" s="200" t="s">
        <v>1814</v>
      </c>
      <c r="F1101" s="200" t="s">
        <v>2437</v>
      </c>
      <c r="G1101" s="200" t="s">
        <v>8614</v>
      </c>
      <c r="H1101" s="200" t="s">
        <v>174</v>
      </c>
      <c r="I1101" s="200"/>
      <c r="J1101" s="200"/>
      <c r="K1101" s="200"/>
      <c r="L1101" s="200"/>
    </row>
    <row r="1102" spans="1:12" x14ac:dyDescent="0.35">
      <c r="A1102" s="200"/>
      <c r="B1102" s="200" t="s">
        <v>432</v>
      </c>
      <c r="C1102" s="200"/>
      <c r="D1102" s="200"/>
      <c r="E1102" s="200" t="s">
        <v>1815</v>
      </c>
      <c r="F1102" s="200" t="s">
        <v>2424</v>
      </c>
      <c r="G1102" s="200" t="s">
        <v>6318</v>
      </c>
      <c r="H1102" s="200"/>
      <c r="I1102" s="200"/>
      <c r="J1102" s="200"/>
      <c r="K1102" s="200" t="s">
        <v>174</v>
      </c>
      <c r="L1102" s="200"/>
    </row>
    <row r="1103" spans="1:12" x14ac:dyDescent="0.35">
      <c r="A1103" s="200"/>
      <c r="B1103" s="200" t="s">
        <v>432</v>
      </c>
      <c r="C1103" s="200"/>
      <c r="D1103" s="200"/>
      <c r="E1103" s="200" t="s">
        <v>1815</v>
      </c>
      <c r="F1103" s="200" t="s">
        <v>2425</v>
      </c>
      <c r="G1103" s="200" t="s">
        <v>6318</v>
      </c>
      <c r="H1103" s="200" t="s">
        <v>174</v>
      </c>
      <c r="I1103" s="200"/>
      <c r="J1103" s="200"/>
      <c r="K1103" s="200"/>
      <c r="L1103" s="200"/>
    </row>
    <row r="1104" spans="1:12" x14ac:dyDescent="0.35">
      <c r="A1104" s="200"/>
      <c r="B1104" s="200" t="s">
        <v>432</v>
      </c>
      <c r="C1104" s="200"/>
      <c r="D1104" s="200"/>
      <c r="E1104" s="200" t="s">
        <v>1815</v>
      </c>
      <c r="F1104" s="200" t="s">
        <v>2459</v>
      </c>
      <c r="G1104" s="200" t="s">
        <v>8614</v>
      </c>
      <c r="H1104" s="200"/>
      <c r="I1104" s="200"/>
      <c r="J1104" s="200"/>
      <c r="K1104" s="200"/>
      <c r="L1104" s="200"/>
    </row>
    <row r="1105" spans="1:12" x14ac:dyDescent="0.35">
      <c r="A1105" s="200"/>
      <c r="B1105" s="200" t="s">
        <v>432</v>
      </c>
      <c r="C1105" s="200"/>
      <c r="D1105" s="200"/>
      <c r="E1105" s="200" t="s">
        <v>1815</v>
      </c>
      <c r="F1105" s="200" t="s">
        <v>2429</v>
      </c>
      <c r="G1105" s="200" t="s">
        <v>6318</v>
      </c>
      <c r="H1105" s="200" t="s">
        <v>174</v>
      </c>
      <c r="I1105" s="200"/>
      <c r="J1105" s="200"/>
      <c r="K1105" s="200"/>
      <c r="L1105" s="200"/>
    </row>
    <row r="1106" spans="1:12" x14ac:dyDescent="0.35">
      <c r="A1106" s="200"/>
      <c r="B1106" s="200" t="s">
        <v>432</v>
      </c>
      <c r="C1106" s="200"/>
      <c r="D1106" s="200"/>
      <c r="E1106" s="200" t="s">
        <v>1816</v>
      </c>
      <c r="F1106" s="200" t="s">
        <v>2425</v>
      </c>
      <c r="G1106" s="200" t="s">
        <v>6318</v>
      </c>
      <c r="H1106" s="200"/>
      <c r="I1106" s="200"/>
      <c r="J1106" s="200"/>
      <c r="K1106" s="200" t="s">
        <v>174</v>
      </c>
      <c r="L1106" s="200"/>
    </row>
    <row r="1107" spans="1:12" x14ac:dyDescent="0.35">
      <c r="A1107" s="200"/>
      <c r="B1107" s="200" t="s">
        <v>432</v>
      </c>
      <c r="C1107" s="200"/>
      <c r="D1107" s="200"/>
      <c r="E1107" s="200" t="s">
        <v>1816</v>
      </c>
      <c r="F1107" s="200" t="s">
        <v>2426</v>
      </c>
      <c r="G1107" s="200" t="s">
        <v>8614</v>
      </c>
      <c r="H1107" s="200" t="s">
        <v>174</v>
      </c>
      <c r="I1107" s="200"/>
      <c r="J1107" s="200"/>
      <c r="K1107" s="200"/>
      <c r="L1107" s="200"/>
    </row>
    <row r="1108" spans="1:12" x14ac:dyDescent="0.35">
      <c r="A1108" s="200"/>
      <c r="B1108" s="200" t="s">
        <v>432</v>
      </c>
      <c r="C1108" s="200"/>
      <c r="D1108" s="200"/>
      <c r="E1108" s="200" t="s">
        <v>1816</v>
      </c>
      <c r="F1108" s="200" t="s">
        <v>2429</v>
      </c>
      <c r="G1108" s="200" t="s">
        <v>6318</v>
      </c>
      <c r="H1108" s="200"/>
      <c r="I1108" s="200"/>
      <c r="J1108" s="200"/>
      <c r="K1108" s="200" t="s">
        <v>174</v>
      </c>
      <c r="L1108" s="200"/>
    </row>
    <row r="1109" spans="1:12" x14ac:dyDescent="0.35">
      <c r="A1109" s="200"/>
      <c r="B1109" s="200" t="s">
        <v>432</v>
      </c>
      <c r="C1109" s="200"/>
      <c r="D1109" s="200"/>
      <c r="E1109" s="200" t="s">
        <v>1816</v>
      </c>
      <c r="F1109" s="200" t="s">
        <v>2430</v>
      </c>
      <c r="G1109" s="200" t="s">
        <v>8614</v>
      </c>
      <c r="H1109" s="200" t="s">
        <v>174</v>
      </c>
      <c r="I1109" s="200"/>
      <c r="J1109" s="200"/>
      <c r="K1109" s="200"/>
      <c r="L1109" s="200"/>
    </row>
    <row r="1110" spans="1:12" x14ac:dyDescent="0.35">
      <c r="A1110" s="200"/>
      <c r="B1110" s="200" t="s">
        <v>432</v>
      </c>
      <c r="C1110" s="200"/>
      <c r="D1110" s="200"/>
      <c r="E1110" s="200" t="s">
        <v>1817</v>
      </c>
      <c r="F1110" s="200" t="s">
        <v>5695</v>
      </c>
      <c r="G1110" s="200" t="s">
        <v>8614</v>
      </c>
      <c r="H1110" s="200"/>
      <c r="I1110" s="200"/>
      <c r="J1110" s="200"/>
      <c r="K1110" s="200"/>
      <c r="L1110" s="200"/>
    </row>
    <row r="1111" spans="1:12" x14ac:dyDescent="0.35">
      <c r="A1111" s="200"/>
      <c r="B1111" s="200" t="s">
        <v>432</v>
      </c>
      <c r="C1111" s="200"/>
      <c r="D1111" s="200"/>
      <c r="E1111" s="200" t="s">
        <v>1817</v>
      </c>
      <c r="F1111" s="200" t="s">
        <v>2430</v>
      </c>
      <c r="G1111" s="200" t="s">
        <v>8614</v>
      </c>
      <c r="H1111" s="200"/>
      <c r="I1111" s="200"/>
      <c r="J1111" s="200"/>
      <c r="K1111" s="200" t="s">
        <v>174</v>
      </c>
      <c r="L1111" s="200"/>
    </row>
    <row r="1112" spans="1:12" x14ac:dyDescent="0.35">
      <c r="A1112" s="200"/>
      <c r="B1112" s="200" t="s">
        <v>432</v>
      </c>
      <c r="C1112" s="200"/>
      <c r="D1112" s="200"/>
      <c r="E1112" s="200" t="s">
        <v>1817</v>
      </c>
      <c r="F1112" s="200" t="s">
        <v>2435</v>
      </c>
      <c r="G1112" s="200" t="s">
        <v>8614</v>
      </c>
      <c r="H1112" s="200"/>
      <c r="I1112" s="200"/>
      <c r="J1112" s="200"/>
      <c r="K1112" s="200"/>
      <c r="L1112" s="200"/>
    </row>
    <row r="1113" spans="1:12" x14ac:dyDescent="0.35">
      <c r="A1113" s="200"/>
      <c r="B1113" s="200" t="s">
        <v>432</v>
      </c>
      <c r="C1113" s="200"/>
      <c r="D1113" s="200"/>
      <c r="E1113" s="200" t="s">
        <v>1817</v>
      </c>
      <c r="F1113" s="200" t="s">
        <v>2437</v>
      </c>
      <c r="G1113" s="200" t="s">
        <v>8614</v>
      </c>
      <c r="H1113" s="200"/>
      <c r="I1113" s="200"/>
      <c r="J1113" s="200"/>
      <c r="K1113" s="200" t="s">
        <v>174</v>
      </c>
      <c r="L1113" s="200"/>
    </row>
    <row r="1114" spans="1:12" x14ac:dyDescent="0.35">
      <c r="A1114" s="200"/>
      <c r="B1114" s="200" t="s">
        <v>432</v>
      </c>
      <c r="C1114" s="200"/>
      <c r="D1114" s="200"/>
      <c r="E1114" s="200" t="s">
        <v>1817</v>
      </c>
      <c r="F1114" s="200" t="s">
        <v>2438</v>
      </c>
      <c r="G1114" s="200" t="s">
        <v>8614</v>
      </c>
      <c r="H1114" s="200" t="s">
        <v>174</v>
      </c>
      <c r="I1114" s="200"/>
      <c r="J1114" s="200"/>
      <c r="K1114" s="200"/>
      <c r="L1114" s="200"/>
    </row>
    <row r="1115" spans="1:12" x14ac:dyDescent="0.35">
      <c r="A1115" s="200"/>
      <c r="B1115" s="200" t="s">
        <v>432</v>
      </c>
      <c r="C1115" s="200"/>
      <c r="D1115" s="200"/>
      <c r="E1115" s="200" t="s">
        <v>1818</v>
      </c>
      <c r="F1115" s="200" t="s">
        <v>2426</v>
      </c>
      <c r="G1115" s="200" t="s">
        <v>8614</v>
      </c>
      <c r="H1115" s="200"/>
      <c r="I1115" s="200"/>
      <c r="J1115" s="200"/>
      <c r="K1115" s="200" t="s">
        <v>174</v>
      </c>
      <c r="L1115" s="200"/>
    </row>
    <row r="1116" spans="1:12" x14ac:dyDescent="0.35">
      <c r="A1116" s="200"/>
      <c r="B1116" s="200" t="s">
        <v>432</v>
      </c>
      <c r="C1116" s="200"/>
      <c r="D1116" s="200"/>
      <c r="E1116" s="200" t="s">
        <v>1818</v>
      </c>
      <c r="F1116" s="200" t="s">
        <v>2438</v>
      </c>
      <c r="G1116" s="200" t="s">
        <v>8614</v>
      </c>
      <c r="H1116" s="200"/>
      <c r="I1116" s="200"/>
      <c r="J1116" s="200"/>
      <c r="K1116" s="200" t="s">
        <v>174</v>
      </c>
      <c r="L1116" s="200"/>
    </row>
    <row r="1117" spans="1:12" x14ac:dyDescent="0.35">
      <c r="A1117" s="200"/>
      <c r="B1117" s="200" t="s">
        <v>432</v>
      </c>
      <c r="C1117" s="200"/>
      <c r="D1117" s="200"/>
      <c r="E1117" s="200" t="s">
        <v>1818</v>
      </c>
      <c r="F1117" s="200" t="s">
        <v>5045</v>
      </c>
      <c r="G1117" s="200" t="s">
        <v>8614</v>
      </c>
      <c r="H1117" s="200" t="s">
        <v>174</v>
      </c>
      <c r="I1117" s="200"/>
      <c r="J1117" s="200"/>
      <c r="K1117" s="200"/>
      <c r="L1117" s="200"/>
    </row>
    <row r="1118" spans="1:12" x14ac:dyDescent="0.35">
      <c r="A1118" s="200"/>
      <c r="B1118" s="200" t="s">
        <v>432</v>
      </c>
      <c r="C1118" s="200"/>
      <c r="D1118" s="200"/>
      <c r="E1118" s="200" t="s">
        <v>1819</v>
      </c>
      <c r="F1118" s="200" t="s">
        <v>5045</v>
      </c>
      <c r="G1118" s="200" t="s">
        <v>8614</v>
      </c>
      <c r="H1118" s="200"/>
      <c r="I1118" s="200"/>
      <c r="J1118" s="200"/>
      <c r="K1118" s="200" t="s">
        <v>174</v>
      </c>
      <c r="L1118" s="200"/>
    </row>
    <row r="1119" spans="1:12" x14ac:dyDescent="0.35">
      <c r="A1119" s="200"/>
      <c r="B1119" s="200" t="s">
        <v>432</v>
      </c>
      <c r="C1119" s="200"/>
      <c r="D1119" s="200"/>
      <c r="E1119" s="200" t="s">
        <v>1819</v>
      </c>
      <c r="F1119" s="200" t="s">
        <v>463</v>
      </c>
      <c r="G1119" s="200" t="s">
        <v>8614</v>
      </c>
      <c r="H1119" s="200" t="s">
        <v>174</v>
      </c>
      <c r="I1119" s="200"/>
      <c r="J1119" s="200"/>
      <c r="K1119" s="200"/>
      <c r="L1119" s="200"/>
    </row>
    <row r="1120" spans="1:12" s="24" customFormat="1" x14ac:dyDescent="0.35">
      <c r="A1120" s="18"/>
      <c r="B1120" s="200" t="s">
        <v>432</v>
      </c>
      <c r="C1120" s="18"/>
      <c r="D1120" s="18"/>
      <c r="E1120" s="200" t="s">
        <v>1876</v>
      </c>
      <c r="F1120" s="18" t="s">
        <v>458</v>
      </c>
      <c r="G1120" s="18" t="s">
        <v>6318</v>
      </c>
      <c r="H1120" s="18" t="s">
        <v>174</v>
      </c>
      <c r="I1120" s="18"/>
      <c r="J1120" s="18"/>
      <c r="K1120" s="18"/>
      <c r="L1120" s="18"/>
    </row>
    <row r="1121" spans="1:12" s="24" customFormat="1" x14ac:dyDescent="0.35">
      <c r="A1121" s="18"/>
      <c r="B1121" s="200" t="s">
        <v>432</v>
      </c>
      <c r="C1121" s="18"/>
      <c r="D1121" s="18"/>
      <c r="E1121" s="200" t="s">
        <v>1876</v>
      </c>
      <c r="F1121" s="18" t="s">
        <v>5727</v>
      </c>
      <c r="G1121" s="18" t="s">
        <v>6318</v>
      </c>
      <c r="H1121" s="18"/>
      <c r="I1121" s="18"/>
      <c r="J1121" s="18"/>
      <c r="K1121" s="18"/>
      <c r="L1121" s="18"/>
    </row>
    <row r="1122" spans="1:12" s="24" customFormat="1" x14ac:dyDescent="0.35">
      <c r="A1122" s="18"/>
      <c r="B1122" s="200" t="s">
        <v>432</v>
      </c>
      <c r="C1122" s="18"/>
      <c r="D1122" s="18"/>
      <c r="E1122" s="200" t="s">
        <v>1836</v>
      </c>
      <c r="F1122" s="18" t="s">
        <v>458</v>
      </c>
      <c r="G1122" s="18" t="s">
        <v>6318</v>
      </c>
      <c r="H1122" s="18"/>
      <c r="I1122" s="18"/>
      <c r="J1122" s="18"/>
      <c r="K1122" s="18" t="s">
        <v>174</v>
      </c>
      <c r="L1122" s="18"/>
    </row>
    <row r="1123" spans="1:12" s="24" customFormat="1" x14ac:dyDescent="0.35">
      <c r="A1123" s="18"/>
      <c r="B1123" s="200" t="s">
        <v>432</v>
      </c>
      <c r="C1123" s="18"/>
      <c r="D1123" s="18"/>
      <c r="E1123" s="200" t="s">
        <v>1836</v>
      </c>
      <c r="F1123" s="18" t="s">
        <v>5727</v>
      </c>
      <c r="G1123" s="18" t="s">
        <v>6318</v>
      </c>
      <c r="H1123" s="18"/>
      <c r="I1123" s="18"/>
      <c r="J1123" s="18"/>
      <c r="K1123" s="18"/>
      <c r="L1123" s="18"/>
    </row>
    <row r="1124" spans="1:12" s="24" customFormat="1" x14ac:dyDescent="0.35">
      <c r="A1124" s="18"/>
      <c r="B1124" s="200" t="s">
        <v>432</v>
      </c>
      <c r="C1124" s="18"/>
      <c r="D1124" s="18"/>
      <c r="E1124" s="200" t="s">
        <v>1836</v>
      </c>
      <c r="F1124" s="18" t="s">
        <v>5044</v>
      </c>
      <c r="G1124" s="18" t="s">
        <v>8614</v>
      </c>
      <c r="H1124" s="18" t="s">
        <v>174</v>
      </c>
      <c r="I1124" s="18"/>
      <c r="J1124" s="18"/>
      <c r="K1124" s="18"/>
      <c r="L1124" s="18"/>
    </row>
    <row r="1125" spans="1:12" s="26" customFormat="1" ht="29" x14ac:dyDescent="0.35">
      <c r="A1125" s="202"/>
      <c r="B1125" s="200" t="s">
        <v>432</v>
      </c>
      <c r="C1125" s="202"/>
      <c r="D1125" s="202"/>
      <c r="E1125" s="200" t="s">
        <v>8881</v>
      </c>
      <c r="F1125" s="202" t="s">
        <v>5743</v>
      </c>
      <c r="G1125" s="202" t="s">
        <v>8614</v>
      </c>
      <c r="H1125" s="202"/>
      <c r="I1125" s="202"/>
      <c r="J1125" s="202"/>
      <c r="K1125" s="202"/>
      <c r="L1125" s="202"/>
    </row>
    <row r="1126" spans="1:12" s="24" customFormat="1" ht="29" x14ac:dyDescent="0.35">
      <c r="A1126" s="18"/>
      <c r="B1126" s="200" t="s">
        <v>432</v>
      </c>
      <c r="C1126" s="18"/>
      <c r="D1126" s="18"/>
      <c r="E1126" s="200" t="s">
        <v>8881</v>
      </c>
      <c r="F1126" s="18" t="s">
        <v>5589</v>
      </c>
      <c r="G1126" s="18" t="s">
        <v>6318</v>
      </c>
      <c r="H1126" s="18"/>
      <c r="I1126" s="18"/>
      <c r="J1126" s="18"/>
      <c r="K1126" s="18"/>
      <c r="L1126" s="18"/>
    </row>
    <row r="1127" spans="1:12" s="24" customFormat="1" ht="29" x14ac:dyDescent="0.35">
      <c r="A1127" s="18"/>
      <c r="B1127" s="200" t="s">
        <v>432</v>
      </c>
      <c r="C1127" s="18"/>
      <c r="D1127" s="18"/>
      <c r="E1127" s="200" t="s">
        <v>8881</v>
      </c>
      <c r="F1127" s="18" t="s">
        <v>5044</v>
      </c>
      <c r="G1127" s="18" t="s">
        <v>8614</v>
      </c>
      <c r="H1127" s="18"/>
      <c r="I1127" s="18"/>
      <c r="J1127" s="18"/>
      <c r="K1127" s="18" t="s">
        <v>174</v>
      </c>
      <c r="L1127" s="18"/>
    </row>
    <row r="1128" spans="1:12" s="24" customFormat="1" ht="29" x14ac:dyDescent="0.35">
      <c r="A1128" s="18"/>
      <c r="B1128" s="200" t="s">
        <v>432</v>
      </c>
      <c r="C1128" s="18"/>
      <c r="D1128" s="18"/>
      <c r="E1128" s="200" t="s">
        <v>8881</v>
      </c>
      <c r="F1128" s="18" t="s">
        <v>548</v>
      </c>
      <c r="G1128" s="18" t="s">
        <v>8614</v>
      </c>
      <c r="H1128" s="18" t="s">
        <v>174</v>
      </c>
      <c r="I1128" s="18"/>
      <c r="J1128" s="18"/>
      <c r="K1128" s="18"/>
      <c r="L1128" s="18"/>
    </row>
    <row r="1129" spans="1:12" s="24" customFormat="1" ht="29" x14ac:dyDescent="0.35">
      <c r="A1129" s="18"/>
      <c r="B1129" s="200" t="s">
        <v>432</v>
      </c>
      <c r="C1129" s="18"/>
      <c r="D1129" s="18"/>
      <c r="E1129" s="200" t="s">
        <v>8881</v>
      </c>
      <c r="F1129" s="18" t="s">
        <v>456</v>
      </c>
      <c r="G1129" s="18" t="s">
        <v>6318</v>
      </c>
      <c r="H1129" s="18" t="s">
        <v>174</v>
      </c>
      <c r="I1129" s="18"/>
      <c r="J1129" s="18"/>
      <c r="K1129" s="18"/>
      <c r="L1129" s="18"/>
    </row>
    <row r="1130" spans="1:12" s="24" customFormat="1" ht="29" x14ac:dyDescent="0.35">
      <c r="A1130" s="18"/>
      <c r="B1130" s="200" t="s">
        <v>432</v>
      </c>
      <c r="C1130" s="18"/>
      <c r="D1130" s="18"/>
      <c r="E1130" s="200" t="s">
        <v>8881</v>
      </c>
      <c r="F1130" s="200" t="s">
        <v>2421</v>
      </c>
      <c r="G1130" s="200" t="s">
        <v>6318</v>
      </c>
      <c r="H1130" s="18" t="s">
        <v>174</v>
      </c>
      <c r="I1130" s="18"/>
      <c r="J1130" s="18"/>
      <c r="K1130" s="18"/>
      <c r="L1130" s="18"/>
    </row>
    <row r="1131" spans="1:12" ht="29" x14ac:dyDescent="0.35">
      <c r="A1131" s="200"/>
      <c r="B1131" s="200" t="s">
        <v>432</v>
      </c>
      <c r="C1131" s="200"/>
      <c r="D1131" s="200"/>
      <c r="E1131" s="200" t="s">
        <v>8881</v>
      </c>
      <c r="F1131" s="200" t="s">
        <v>5727</v>
      </c>
      <c r="G1131" s="200" t="s">
        <v>6318</v>
      </c>
      <c r="H1131" s="200"/>
      <c r="I1131" s="200"/>
      <c r="J1131" s="200"/>
      <c r="K1131" s="200"/>
      <c r="L1131" s="200"/>
    </row>
    <row r="1132" spans="1:12" x14ac:dyDescent="0.35">
      <c r="A1132" s="200"/>
      <c r="B1132" s="200" t="s">
        <v>432</v>
      </c>
      <c r="C1132" s="200"/>
      <c r="D1132" s="200"/>
      <c r="E1132" s="18" t="s">
        <v>2401</v>
      </c>
      <c r="F1132" s="200" t="s">
        <v>5727</v>
      </c>
      <c r="G1132" s="200" t="s">
        <v>6318</v>
      </c>
      <c r="H1132" s="200"/>
      <c r="I1132" s="200"/>
      <c r="J1132" s="200"/>
      <c r="K1132" s="200"/>
      <c r="L1132" s="200"/>
    </row>
    <row r="1133" spans="1:12" x14ac:dyDescent="0.35">
      <c r="A1133" s="200"/>
      <c r="B1133" s="200" t="s">
        <v>432</v>
      </c>
      <c r="C1133" s="200"/>
      <c r="D1133" s="200"/>
      <c r="E1133" s="18" t="s">
        <v>2401</v>
      </c>
      <c r="F1133" s="200" t="s">
        <v>5743</v>
      </c>
      <c r="G1133" s="200" t="s">
        <v>8614</v>
      </c>
      <c r="H1133" s="200"/>
      <c r="I1133" s="200"/>
      <c r="J1133" s="200"/>
      <c r="K1133" s="200"/>
      <c r="L1133" s="200"/>
    </row>
    <row r="1134" spans="1:12" x14ac:dyDescent="0.35">
      <c r="A1134" s="200"/>
      <c r="B1134" s="200" t="s">
        <v>432</v>
      </c>
      <c r="C1134" s="200"/>
      <c r="D1134" s="200"/>
      <c r="E1134" s="18" t="s">
        <v>2401</v>
      </c>
      <c r="F1134" s="200" t="s">
        <v>5589</v>
      </c>
      <c r="G1134" s="200" t="s">
        <v>6318</v>
      </c>
      <c r="H1134" s="200"/>
      <c r="I1134" s="200"/>
      <c r="J1134" s="200"/>
      <c r="K1134" s="200"/>
      <c r="L1134" s="200"/>
    </row>
    <row r="1135" spans="1:12" x14ac:dyDescent="0.35">
      <c r="A1135" s="200"/>
      <c r="B1135" s="200" t="s">
        <v>432</v>
      </c>
      <c r="C1135" s="200"/>
      <c r="D1135" s="200"/>
      <c r="E1135" s="18" t="s">
        <v>2401</v>
      </c>
      <c r="F1135" s="200" t="s">
        <v>548</v>
      </c>
      <c r="G1135" s="200" t="s">
        <v>8614</v>
      </c>
      <c r="H1135" s="200"/>
      <c r="I1135" s="200"/>
      <c r="J1135" s="200"/>
      <c r="K1135" s="200" t="s">
        <v>174</v>
      </c>
      <c r="L1135" s="200"/>
    </row>
    <row r="1136" spans="1:12" x14ac:dyDescent="0.35">
      <c r="A1136" s="200"/>
      <c r="B1136" s="200" t="s">
        <v>432</v>
      </c>
      <c r="C1136" s="200"/>
      <c r="D1136" s="200"/>
      <c r="E1136" s="18" t="s">
        <v>2401</v>
      </c>
      <c r="F1136" s="200" t="s">
        <v>2408</v>
      </c>
      <c r="G1136" s="200" t="s">
        <v>8614</v>
      </c>
      <c r="H1136" s="200" t="s">
        <v>174</v>
      </c>
      <c r="I1136" s="200"/>
      <c r="J1136" s="200"/>
      <c r="K1136" s="200"/>
      <c r="L1136" s="200"/>
    </row>
    <row r="1137" spans="1:12" s="24" customFormat="1" x14ac:dyDescent="0.35">
      <c r="A1137" s="18"/>
      <c r="B1137" s="200" t="s">
        <v>432</v>
      </c>
      <c r="C1137" s="18"/>
      <c r="D1137" s="18"/>
      <c r="E1137" s="18" t="s">
        <v>2401</v>
      </c>
      <c r="F1137" s="18" t="s">
        <v>2421</v>
      </c>
      <c r="G1137" s="18" t="s">
        <v>6318</v>
      </c>
      <c r="H1137" s="18"/>
      <c r="I1137" s="18"/>
      <c r="J1137" s="18"/>
      <c r="K1137" s="18" t="s">
        <v>174</v>
      </c>
      <c r="L1137" s="18"/>
    </row>
    <row r="1138" spans="1:12" x14ac:dyDescent="0.35">
      <c r="A1138" s="200"/>
      <c r="B1138" s="200" t="s">
        <v>432</v>
      </c>
      <c r="C1138" s="200"/>
      <c r="D1138" s="200"/>
      <c r="E1138" s="18" t="s">
        <v>2401</v>
      </c>
      <c r="F1138" s="200" t="s">
        <v>2422</v>
      </c>
      <c r="G1138" s="200" t="s">
        <v>8614</v>
      </c>
      <c r="H1138" s="200" t="s">
        <v>174</v>
      </c>
      <c r="I1138" s="200"/>
      <c r="J1138" s="200"/>
      <c r="K1138" s="200"/>
      <c r="L1138" s="200"/>
    </row>
    <row r="1139" spans="1:12" x14ac:dyDescent="0.35">
      <c r="A1139" s="200"/>
      <c r="B1139" s="200" t="s">
        <v>432</v>
      </c>
      <c r="C1139" s="200"/>
      <c r="D1139" s="200"/>
      <c r="E1139" s="18" t="s">
        <v>2402</v>
      </c>
      <c r="F1139" s="200" t="s">
        <v>5727</v>
      </c>
      <c r="G1139" s="200" t="s">
        <v>6318</v>
      </c>
      <c r="H1139" s="200"/>
      <c r="I1139" s="200"/>
      <c r="J1139" s="200"/>
      <c r="K1139" s="200"/>
      <c r="L1139" s="200"/>
    </row>
    <row r="1140" spans="1:12" x14ac:dyDescent="0.35">
      <c r="A1140" s="200"/>
      <c r="B1140" s="200" t="s">
        <v>432</v>
      </c>
      <c r="C1140" s="200"/>
      <c r="D1140" s="200"/>
      <c r="E1140" s="18" t="s">
        <v>2402</v>
      </c>
      <c r="F1140" s="200" t="s">
        <v>5743</v>
      </c>
      <c r="G1140" s="200" t="s">
        <v>8614</v>
      </c>
      <c r="H1140" s="200"/>
      <c r="I1140" s="200"/>
      <c r="J1140" s="200"/>
      <c r="K1140" s="200"/>
      <c r="L1140" s="200"/>
    </row>
    <row r="1141" spans="1:12" x14ac:dyDescent="0.35">
      <c r="A1141" s="200"/>
      <c r="B1141" s="200" t="s">
        <v>432</v>
      </c>
      <c r="C1141" s="200"/>
      <c r="D1141" s="200"/>
      <c r="E1141" s="18" t="s">
        <v>2402</v>
      </c>
      <c r="F1141" s="200" t="s">
        <v>5589</v>
      </c>
      <c r="G1141" s="200" t="s">
        <v>6318</v>
      </c>
      <c r="H1141" s="200"/>
      <c r="I1141" s="200"/>
      <c r="J1141" s="200"/>
      <c r="K1141" s="200"/>
      <c r="L1141" s="200"/>
    </row>
    <row r="1142" spans="1:12" x14ac:dyDescent="0.35">
      <c r="A1142" s="200"/>
      <c r="B1142" s="200" t="s">
        <v>432</v>
      </c>
      <c r="C1142" s="200"/>
      <c r="D1142" s="200"/>
      <c r="E1142" s="18" t="s">
        <v>2402</v>
      </c>
      <c r="F1142" s="200" t="s">
        <v>5044</v>
      </c>
      <c r="G1142" s="200" t="s">
        <v>8614</v>
      </c>
      <c r="H1142" s="200"/>
      <c r="I1142" s="200"/>
      <c r="J1142" s="200"/>
      <c r="K1142" s="200" t="s">
        <v>174</v>
      </c>
      <c r="L1142" s="200"/>
    </row>
    <row r="1143" spans="1:12" x14ac:dyDescent="0.35">
      <c r="A1143" s="200"/>
      <c r="B1143" s="200" t="s">
        <v>432</v>
      </c>
      <c r="C1143" s="200"/>
      <c r="D1143" s="200"/>
      <c r="E1143" s="18" t="s">
        <v>2402</v>
      </c>
      <c r="F1143" s="200" t="s">
        <v>2462</v>
      </c>
      <c r="G1143" s="200" t="s">
        <v>8614</v>
      </c>
      <c r="H1143" s="200" t="s">
        <v>174</v>
      </c>
      <c r="I1143" s="200"/>
      <c r="J1143" s="200"/>
      <c r="K1143" s="200"/>
      <c r="L1143" s="200"/>
    </row>
    <row r="1144" spans="1:12" x14ac:dyDescent="0.35">
      <c r="A1144" s="200"/>
      <c r="B1144" s="200" t="s">
        <v>432</v>
      </c>
      <c r="C1144" s="200"/>
      <c r="D1144" s="200"/>
      <c r="E1144" s="18" t="s">
        <v>2403</v>
      </c>
      <c r="F1144" s="200" t="s">
        <v>5743</v>
      </c>
      <c r="G1144" s="200" t="s">
        <v>8614</v>
      </c>
      <c r="H1144" s="200"/>
      <c r="I1144" s="200"/>
      <c r="J1144" s="200"/>
      <c r="K1144" s="200"/>
      <c r="L1144" s="200"/>
    </row>
    <row r="1145" spans="1:12" x14ac:dyDescent="0.35">
      <c r="A1145" s="200"/>
      <c r="B1145" s="200" t="s">
        <v>432</v>
      </c>
      <c r="C1145" s="200"/>
      <c r="D1145" s="200"/>
      <c r="E1145" s="18" t="s">
        <v>2403</v>
      </c>
      <c r="F1145" s="200" t="s">
        <v>5589</v>
      </c>
      <c r="G1145" s="200" t="s">
        <v>6318</v>
      </c>
      <c r="H1145" s="200"/>
      <c r="I1145" s="200"/>
      <c r="J1145" s="200"/>
      <c r="K1145" s="200"/>
      <c r="L1145" s="200"/>
    </row>
    <row r="1146" spans="1:12" x14ac:dyDescent="0.35">
      <c r="A1146" s="200"/>
      <c r="B1146" s="200" t="s">
        <v>432</v>
      </c>
      <c r="C1146" s="200"/>
      <c r="D1146" s="200"/>
      <c r="E1146" s="18" t="s">
        <v>2403</v>
      </c>
      <c r="F1146" s="200" t="s">
        <v>548</v>
      </c>
      <c r="G1146" s="200" t="s">
        <v>8614</v>
      </c>
      <c r="H1146" s="200"/>
      <c r="I1146" s="200"/>
      <c r="J1146" s="200"/>
      <c r="K1146" s="200" t="s">
        <v>174</v>
      </c>
      <c r="L1146" s="200"/>
    </row>
    <row r="1147" spans="1:12" x14ac:dyDescent="0.35">
      <c r="A1147" s="200"/>
      <c r="B1147" s="200" t="s">
        <v>432</v>
      </c>
      <c r="C1147" s="200"/>
      <c r="D1147" s="200"/>
      <c r="E1147" s="18" t="s">
        <v>2403</v>
      </c>
      <c r="F1147" s="200" t="s">
        <v>2421</v>
      </c>
      <c r="G1147" s="200" t="s">
        <v>6318</v>
      </c>
      <c r="H1147" s="200"/>
      <c r="I1147" s="200"/>
      <c r="J1147" s="200"/>
      <c r="K1147" s="200" t="s">
        <v>174</v>
      </c>
      <c r="L1147" s="200"/>
    </row>
    <row r="1148" spans="1:12" x14ac:dyDescent="0.35">
      <c r="A1148" s="200"/>
      <c r="B1148" s="200" t="s">
        <v>432</v>
      </c>
      <c r="C1148" s="200"/>
      <c r="D1148" s="200"/>
      <c r="E1148" s="18" t="s">
        <v>2403</v>
      </c>
      <c r="F1148" s="200" t="s">
        <v>2462</v>
      </c>
      <c r="G1148" s="200" t="s">
        <v>8614</v>
      </c>
      <c r="H1148" s="200"/>
      <c r="I1148" s="200"/>
      <c r="J1148" s="200"/>
      <c r="K1148" s="200" t="s">
        <v>174</v>
      </c>
      <c r="L1148" s="200"/>
    </row>
    <row r="1149" spans="1:12" x14ac:dyDescent="0.35">
      <c r="A1149" s="200"/>
      <c r="B1149" s="200" t="s">
        <v>432</v>
      </c>
      <c r="C1149" s="200"/>
      <c r="D1149" s="200"/>
      <c r="E1149" s="18" t="s">
        <v>2403</v>
      </c>
      <c r="F1149" s="200" t="s">
        <v>5042</v>
      </c>
      <c r="G1149" s="200" t="s">
        <v>6318</v>
      </c>
      <c r="H1149" s="200" t="s">
        <v>174</v>
      </c>
      <c r="I1149" s="200"/>
      <c r="J1149" s="200"/>
      <c r="K1149" s="200"/>
      <c r="L1149" s="200"/>
    </row>
    <row r="1150" spans="1:12" x14ac:dyDescent="0.35">
      <c r="A1150" s="200"/>
      <c r="B1150" s="200" t="s">
        <v>432</v>
      </c>
      <c r="C1150" s="200"/>
      <c r="D1150" s="200"/>
      <c r="E1150" s="18" t="s">
        <v>2404</v>
      </c>
      <c r="F1150" s="200" t="s">
        <v>5743</v>
      </c>
      <c r="G1150" s="200" t="s">
        <v>8614</v>
      </c>
      <c r="H1150" s="200"/>
      <c r="I1150" s="200"/>
      <c r="J1150" s="200"/>
      <c r="K1150" s="200"/>
      <c r="L1150" s="200"/>
    </row>
    <row r="1151" spans="1:12" x14ac:dyDescent="0.35">
      <c r="A1151" s="200"/>
      <c r="B1151" s="200" t="s">
        <v>432</v>
      </c>
      <c r="C1151" s="200"/>
      <c r="D1151" s="200"/>
      <c r="E1151" s="18" t="s">
        <v>2404</v>
      </c>
      <c r="F1151" s="200" t="s">
        <v>5589</v>
      </c>
      <c r="G1151" s="200" t="s">
        <v>6318</v>
      </c>
      <c r="H1151" s="200"/>
      <c r="I1151" s="200"/>
      <c r="J1151" s="200"/>
      <c r="K1151" s="200"/>
      <c r="L1151" s="200"/>
    </row>
    <row r="1152" spans="1:12" x14ac:dyDescent="0.35">
      <c r="A1152" s="200"/>
      <c r="B1152" s="200" t="s">
        <v>432</v>
      </c>
      <c r="C1152" s="200"/>
      <c r="D1152" s="200"/>
      <c r="E1152" s="18" t="s">
        <v>2404</v>
      </c>
      <c r="F1152" s="200" t="s">
        <v>2462</v>
      </c>
      <c r="G1152" s="200" t="s">
        <v>8614</v>
      </c>
      <c r="H1152" s="200"/>
      <c r="I1152" s="200"/>
      <c r="J1152" s="200"/>
      <c r="K1152" s="200" t="s">
        <v>174</v>
      </c>
      <c r="L1152" s="200"/>
    </row>
    <row r="1153" spans="1:12" x14ac:dyDescent="0.35">
      <c r="A1153" s="200"/>
      <c r="B1153" s="200" t="s">
        <v>432</v>
      </c>
      <c r="C1153" s="200"/>
      <c r="D1153" s="200"/>
      <c r="E1153" s="18" t="s">
        <v>2404</v>
      </c>
      <c r="F1153" s="200" t="s">
        <v>2463</v>
      </c>
      <c r="G1153" s="200" t="s">
        <v>6318</v>
      </c>
      <c r="H1153" s="200" t="s">
        <v>174</v>
      </c>
      <c r="I1153" s="200"/>
      <c r="J1153" s="200"/>
      <c r="K1153" s="200"/>
      <c r="L1153" s="200"/>
    </row>
    <row r="1154" spans="1:12" x14ac:dyDescent="0.35">
      <c r="A1154" s="200"/>
      <c r="B1154" s="200" t="s">
        <v>432</v>
      </c>
      <c r="C1154" s="200"/>
      <c r="D1154" s="200"/>
      <c r="E1154" s="18" t="s">
        <v>1682</v>
      </c>
      <c r="F1154" s="200" t="s">
        <v>5727</v>
      </c>
      <c r="G1154" s="200" t="s">
        <v>6318</v>
      </c>
      <c r="H1154" s="200"/>
      <c r="I1154" s="200"/>
      <c r="J1154" s="200"/>
      <c r="K1154" s="200"/>
      <c r="L1154" s="200"/>
    </row>
    <row r="1155" spans="1:12" x14ac:dyDescent="0.35">
      <c r="A1155" s="200"/>
      <c r="B1155" s="200" t="s">
        <v>432</v>
      </c>
      <c r="C1155" s="200"/>
      <c r="D1155" s="200"/>
      <c r="E1155" s="18" t="s">
        <v>1682</v>
      </c>
      <c r="F1155" s="200" t="s">
        <v>5743</v>
      </c>
      <c r="G1155" s="200" t="s">
        <v>8614</v>
      </c>
      <c r="H1155" s="200"/>
      <c r="I1155" s="200"/>
      <c r="J1155" s="200"/>
      <c r="K1155" s="200"/>
      <c r="L1155" s="200"/>
    </row>
    <row r="1156" spans="1:12" x14ac:dyDescent="0.35">
      <c r="A1156" s="200"/>
      <c r="B1156" s="200" t="s">
        <v>432</v>
      </c>
      <c r="C1156" s="200"/>
      <c r="D1156" s="200"/>
      <c r="E1156" s="18" t="s">
        <v>1682</v>
      </c>
      <c r="F1156" s="200" t="s">
        <v>5589</v>
      </c>
      <c r="G1156" s="200" t="s">
        <v>6318</v>
      </c>
      <c r="H1156" s="200"/>
      <c r="I1156" s="200"/>
      <c r="J1156" s="200"/>
      <c r="K1156" s="200"/>
      <c r="L1156" s="200"/>
    </row>
    <row r="1157" spans="1:12" x14ac:dyDescent="0.35">
      <c r="A1157" s="200"/>
      <c r="B1157" s="200" t="s">
        <v>432</v>
      </c>
      <c r="C1157" s="200"/>
      <c r="D1157" s="200"/>
      <c r="E1157" s="18" t="s">
        <v>1682</v>
      </c>
      <c r="F1157" s="200" t="s">
        <v>5042</v>
      </c>
      <c r="G1157" s="200" t="s">
        <v>6318</v>
      </c>
      <c r="H1157" s="200"/>
      <c r="I1157" s="200"/>
      <c r="J1157" s="200"/>
      <c r="K1157" s="200" t="s">
        <v>174</v>
      </c>
      <c r="L1157" s="200"/>
    </row>
    <row r="1158" spans="1:12" x14ac:dyDescent="0.35">
      <c r="A1158" s="200"/>
      <c r="B1158" s="200" t="s">
        <v>432</v>
      </c>
      <c r="C1158" s="200"/>
      <c r="D1158" s="200"/>
      <c r="E1158" s="18" t="s">
        <v>1682</v>
      </c>
      <c r="F1158" s="200" t="s">
        <v>2463</v>
      </c>
      <c r="G1158" s="200" t="s">
        <v>6318</v>
      </c>
      <c r="H1158" s="200"/>
      <c r="I1158" s="200"/>
      <c r="J1158" s="200"/>
      <c r="K1158" s="200" t="s">
        <v>174</v>
      </c>
      <c r="L1158" s="200"/>
    </row>
    <row r="1159" spans="1:12" x14ac:dyDescent="0.35">
      <c r="A1159" s="200"/>
      <c r="B1159" s="200" t="s">
        <v>432</v>
      </c>
      <c r="C1159" s="200"/>
      <c r="D1159" s="200"/>
      <c r="E1159" s="18" t="s">
        <v>1682</v>
      </c>
      <c r="F1159" s="200" t="s">
        <v>5044</v>
      </c>
      <c r="G1159" s="200" t="s">
        <v>8614</v>
      </c>
      <c r="H1159" s="200"/>
      <c r="I1159" s="200"/>
      <c r="J1159" s="200"/>
      <c r="K1159" s="200"/>
      <c r="L1159" s="200"/>
    </row>
    <row r="1160" spans="1:12" s="24" customFormat="1" x14ac:dyDescent="0.35">
      <c r="A1160" s="18"/>
      <c r="B1160" s="200" t="s">
        <v>432</v>
      </c>
      <c r="C1160" s="18"/>
      <c r="D1160" s="18"/>
      <c r="E1160" s="18" t="s">
        <v>1682</v>
      </c>
      <c r="F1160" s="200" t="s">
        <v>459</v>
      </c>
      <c r="G1160" s="200" t="s">
        <v>6318</v>
      </c>
      <c r="H1160" s="18" t="s">
        <v>174</v>
      </c>
      <c r="I1160" s="18"/>
      <c r="J1160" s="18"/>
      <c r="K1160" s="18"/>
      <c r="L1160" s="18"/>
    </row>
    <row r="1161" spans="1:12" s="24" customFormat="1" ht="29" x14ac:dyDescent="0.35">
      <c r="A1161" s="18"/>
      <c r="B1161" s="200" t="s">
        <v>432</v>
      </c>
      <c r="C1161" s="18"/>
      <c r="D1161" s="18"/>
      <c r="E1161" s="18" t="s">
        <v>1837</v>
      </c>
      <c r="F1161" s="200" t="s">
        <v>5678</v>
      </c>
      <c r="G1161" s="200" t="s">
        <v>8614</v>
      </c>
      <c r="H1161" s="18"/>
      <c r="I1161" s="18"/>
      <c r="J1161" s="18"/>
      <c r="K1161" s="18"/>
      <c r="L1161" s="18"/>
    </row>
    <row r="1162" spans="1:12" s="24" customFormat="1" ht="29" x14ac:dyDescent="0.35">
      <c r="A1162" s="18"/>
      <c r="B1162" s="200" t="s">
        <v>432</v>
      </c>
      <c r="C1162" s="18"/>
      <c r="D1162" s="18"/>
      <c r="E1162" s="18" t="s">
        <v>1837</v>
      </c>
      <c r="F1162" s="200" t="s">
        <v>13252</v>
      </c>
      <c r="G1162" s="200" t="s">
        <v>6318</v>
      </c>
      <c r="H1162" s="18"/>
      <c r="I1162" s="18"/>
      <c r="J1162" s="18"/>
      <c r="K1162" s="18"/>
      <c r="L1162" s="18"/>
    </row>
    <row r="1163" spans="1:12" ht="29" x14ac:dyDescent="0.35">
      <c r="A1163" s="200"/>
      <c r="B1163" s="200" t="s">
        <v>432</v>
      </c>
      <c r="C1163" s="200"/>
      <c r="D1163" s="200"/>
      <c r="E1163" s="18" t="s">
        <v>1837</v>
      </c>
      <c r="F1163" s="200" t="s">
        <v>5590</v>
      </c>
      <c r="G1163" s="200" t="s">
        <v>6318</v>
      </c>
      <c r="H1163" s="200"/>
      <c r="I1163" s="200"/>
      <c r="J1163" s="200"/>
      <c r="K1163" s="200"/>
      <c r="L1163" s="200"/>
    </row>
    <row r="1164" spans="1:12" ht="29" x14ac:dyDescent="0.35">
      <c r="A1164" s="200"/>
      <c r="B1164" s="200" t="s">
        <v>432</v>
      </c>
      <c r="C1164" s="200"/>
      <c r="D1164" s="200"/>
      <c r="E1164" s="18" t="s">
        <v>1837</v>
      </c>
      <c r="F1164" s="200" t="s">
        <v>2408</v>
      </c>
      <c r="G1164" s="200" t="s">
        <v>8614</v>
      </c>
      <c r="H1164" s="200"/>
      <c r="I1164" s="200"/>
      <c r="J1164" s="200"/>
      <c r="K1164" s="200" t="s">
        <v>174</v>
      </c>
      <c r="L1164" s="200"/>
    </row>
    <row r="1165" spans="1:12" s="24" customFormat="1" ht="29" x14ac:dyDescent="0.35">
      <c r="A1165" s="18"/>
      <c r="B1165" s="200" t="s">
        <v>432</v>
      </c>
      <c r="C1165" s="18"/>
      <c r="D1165" s="18"/>
      <c r="E1165" s="18" t="s">
        <v>1837</v>
      </c>
      <c r="F1165" s="200" t="s">
        <v>2422</v>
      </c>
      <c r="G1165" s="200" t="s">
        <v>8614</v>
      </c>
      <c r="H1165" s="18"/>
      <c r="I1165" s="18"/>
      <c r="J1165" s="18"/>
      <c r="K1165" s="18" t="s">
        <v>174</v>
      </c>
      <c r="L1165" s="18"/>
    </row>
    <row r="1166" spans="1:12" s="24" customFormat="1" ht="29" x14ac:dyDescent="0.35">
      <c r="A1166" s="18"/>
      <c r="B1166" s="200" t="s">
        <v>432</v>
      </c>
      <c r="C1166" s="18"/>
      <c r="D1166" s="18"/>
      <c r="E1166" s="18" t="s">
        <v>1837</v>
      </c>
      <c r="F1166" s="200" t="s">
        <v>459</v>
      </c>
      <c r="G1166" s="200" t="s">
        <v>6318</v>
      </c>
      <c r="H1166" s="18"/>
      <c r="I1166" s="18"/>
      <c r="J1166" s="18"/>
      <c r="K1166" s="18"/>
      <c r="L1166" s="18"/>
    </row>
    <row r="1167" spans="1:12" s="24" customFormat="1" ht="29" x14ac:dyDescent="0.35">
      <c r="A1167" s="18"/>
      <c r="B1167" s="200" t="s">
        <v>432</v>
      </c>
      <c r="C1167" s="18"/>
      <c r="D1167" s="18"/>
      <c r="E1167" s="18" t="s">
        <v>1837</v>
      </c>
      <c r="F1167" s="18" t="s">
        <v>550</v>
      </c>
      <c r="G1167" s="18" t="s">
        <v>8614</v>
      </c>
      <c r="H1167" s="18" t="s">
        <v>174</v>
      </c>
      <c r="I1167" s="18"/>
      <c r="J1167" s="18"/>
      <c r="K1167" s="18"/>
      <c r="L1167" s="18"/>
    </row>
    <row r="1168" spans="1:12" s="24" customFormat="1" ht="29" x14ac:dyDescent="0.35">
      <c r="A1168" s="18"/>
      <c r="B1168" s="200" t="s">
        <v>432</v>
      </c>
      <c r="C1168" s="18"/>
      <c r="D1168" s="18"/>
      <c r="E1168" s="18" t="s">
        <v>1837</v>
      </c>
      <c r="F1168" s="18" t="s">
        <v>457</v>
      </c>
      <c r="G1168" s="18" t="s">
        <v>8614</v>
      </c>
      <c r="H1168" s="18" t="s">
        <v>174</v>
      </c>
      <c r="I1168" s="18"/>
      <c r="J1168" s="18"/>
      <c r="K1168" s="18"/>
      <c r="L1168" s="18"/>
    </row>
    <row r="1169" spans="1:12" s="24" customFormat="1" ht="29" x14ac:dyDescent="0.35">
      <c r="A1169" s="18"/>
      <c r="B1169" s="200" t="s">
        <v>432</v>
      </c>
      <c r="C1169" s="18"/>
      <c r="D1169" s="18"/>
      <c r="E1169" s="18" t="s">
        <v>1837</v>
      </c>
      <c r="F1169" s="18" t="s">
        <v>2423</v>
      </c>
      <c r="G1169" s="18" t="s">
        <v>6318</v>
      </c>
      <c r="H1169" s="18" t="s">
        <v>174</v>
      </c>
      <c r="I1169" s="18"/>
      <c r="J1169" s="18"/>
      <c r="K1169" s="18"/>
      <c r="L1169" s="18"/>
    </row>
    <row r="1170" spans="1:12" s="24" customFormat="1" ht="29" x14ac:dyDescent="0.35">
      <c r="A1170" s="18"/>
      <c r="B1170" s="200" t="s">
        <v>432</v>
      </c>
      <c r="C1170" s="18"/>
      <c r="D1170" s="18"/>
      <c r="E1170" s="18" t="s">
        <v>1837</v>
      </c>
      <c r="F1170" s="200" t="s">
        <v>2464</v>
      </c>
      <c r="G1170" s="200" t="s">
        <v>6318</v>
      </c>
      <c r="H1170" s="18" t="s">
        <v>174</v>
      </c>
      <c r="I1170" s="18"/>
      <c r="J1170" s="18"/>
      <c r="K1170" s="18"/>
      <c r="L1170" s="18"/>
    </row>
    <row r="1171" spans="1:12" s="24" customFormat="1" x14ac:dyDescent="0.35">
      <c r="A1171" s="18"/>
      <c r="B1171" s="200" t="s">
        <v>432</v>
      </c>
      <c r="C1171" s="18"/>
      <c r="D1171" s="18"/>
      <c r="E1171" s="18" t="s">
        <v>1838</v>
      </c>
      <c r="F1171" s="200" t="s">
        <v>5678</v>
      </c>
      <c r="G1171" s="200" t="s">
        <v>8614</v>
      </c>
      <c r="H1171" s="18"/>
      <c r="I1171" s="18"/>
      <c r="J1171" s="18"/>
      <c r="K1171" s="18"/>
      <c r="L1171" s="18"/>
    </row>
    <row r="1172" spans="1:12" s="24" customFormat="1" x14ac:dyDescent="0.35">
      <c r="A1172" s="18"/>
      <c r="B1172" s="200" t="s">
        <v>432</v>
      </c>
      <c r="C1172" s="18"/>
      <c r="D1172" s="18"/>
      <c r="E1172" s="18" t="s">
        <v>1838</v>
      </c>
      <c r="F1172" s="200" t="s">
        <v>5590</v>
      </c>
      <c r="G1172" s="200" t="s">
        <v>6318</v>
      </c>
      <c r="H1172" s="18"/>
      <c r="I1172" s="18"/>
      <c r="J1172" s="18"/>
      <c r="K1172" s="18"/>
      <c r="L1172" s="18"/>
    </row>
    <row r="1173" spans="1:12" s="24" customFormat="1" x14ac:dyDescent="0.35">
      <c r="A1173" s="18"/>
      <c r="B1173" s="200" t="s">
        <v>432</v>
      </c>
      <c r="C1173" s="18"/>
      <c r="D1173" s="18"/>
      <c r="E1173" s="18" t="s">
        <v>1838</v>
      </c>
      <c r="F1173" s="200" t="s">
        <v>5751</v>
      </c>
      <c r="G1173" s="200" t="s">
        <v>6318</v>
      </c>
      <c r="H1173" s="18"/>
      <c r="I1173" s="18"/>
      <c r="J1173" s="18"/>
      <c r="K1173" s="18"/>
      <c r="L1173" s="18"/>
    </row>
    <row r="1174" spans="1:12" s="24" customFormat="1" x14ac:dyDescent="0.35">
      <c r="A1174" s="18"/>
      <c r="B1174" s="200" t="s">
        <v>432</v>
      </c>
      <c r="C1174" s="18"/>
      <c r="D1174" s="18"/>
      <c r="E1174" s="18" t="s">
        <v>1838</v>
      </c>
      <c r="F1174" s="200" t="s">
        <v>459</v>
      </c>
      <c r="G1174" s="200" t="s">
        <v>6318</v>
      </c>
      <c r="H1174" s="18"/>
      <c r="I1174" s="18"/>
      <c r="J1174" s="18"/>
      <c r="K1174" s="18"/>
      <c r="L1174" s="18"/>
    </row>
    <row r="1175" spans="1:12" s="24" customFormat="1" x14ac:dyDescent="0.35">
      <c r="A1175" s="18"/>
      <c r="B1175" s="200" t="s">
        <v>432</v>
      </c>
      <c r="C1175" s="18"/>
      <c r="D1175" s="18"/>
      <c r="E1175" s="18" t="s">
        <v>1838</v>
      </c>
      <c r="F1175" s="200" t="s">
        <v>2464</v>
      </c>
      <c r="G1175" s="200" t="s">
        <v>6318</v>
      </c>
      <c r="H1175" s="18"/>
      <c r="I1175" s="18"/>
      <c r="J1175" s="18"/>
      <c r="K1175" s="18" t="s">
        <v>174</v>
      </c>
      <c r="L1175" s="18"/>
    </row>
    <row r="1176" spans="1:12" s="24" customFormat="1" x14ac:dyDescent="0.35">
      <c r="A1176" s="18"/>
      <c r="B1176" s="200" t="s">
        <v>432</v>
      </c>
      <c r="C1176" s="18"/>
      <c r="D1176" s="18"/>
      <c r="E1176" s="18" t="s">
        <v>1838</v>
      </c>
      <c r="F1176" s="200" t="s">
        <v>549</v>
      </c>
      <c r="G1176" s="200" t="s">
        <v>8614</v>
      </c>
      <c r="H1176" s="18" t="s">
        <v>174</v>
      </c>
      <c r="I1176" s="18"/>
      <c r="J1176" s="18"/>
      <c r="K1176" s="18"/>
      <c r="L1176" s="18"/>
    </row>
    <row r="1177" spans="1:12" s="24" customFormat="1" x14ac:dyDescent="0.35">
      <c r="A1177" s="18"/>
      <c r="B1177" s="200" t="s">
        <v>432</v>
      </c>
      <c r="C1177" s="18"/>
      <c r="D1177" s="18"/>
      <c r="E1177" s="200" t="s">
        <v>2405</v>
      </c>
      <c r="F1177" s="200" t="s">
        <v>2464</v>
      </c>
      <c r="G1177" s="200" t="s">
        <v>6318</v>
      </c>
      <c r="H1177" s="18"/>
      <c r="I1177" s="18"/>
      <c r="J1177" s="18"/>
      <c r="K1177" s="18"/>
      <c r="L1177" s="18"/>
    </row>
    <row r="1178" spans="1:12" x14ac:dyDescent="0.35">
      <c r="A1178" s="200"/>
      <c r="B1178" s="200" t="s">
        <v>432</v>
      </c>
      <c r="C1178" s="200"/>
      <c r="D1178" s="200"/>
      <c r="E1178" s="200" t="s">
        <v>2405</v>
      </c>
      <c r="F1178" s="200" t="s">
        <v>549</v>
      </c>
      <c r="G1178" s="200" t="s">
        <v>8614</v>
      </c>
      <c r="H1178" s="200"/>
      <c r="I1178" s="200"/>
      <c r="J1178" s="200"/>
      <c r="K1178" s="200" t="s">
        <v>174</v>
      </c>
      <c r="L1178" s="200"/>
    </row>
    <row r="1179" spans="1:12" x14ac:dyDescent="0.35">
      <c r="A1179" s="200"/>
      <c r="B1179" s="200" t="s">
        <v>432</v>
      </c>
      <c r="C1179" s="200"/>
      <c r="D1179" s="200"/>
      <c r="E1179" s="200" t="s">
        <v>2405</v>
      </c>
      <c r="F1179" s="200" t="s">
        <v>2427</v>
      </c>
      <c r="G1179" s="200" t="s">
        <v>6318</v>
      </c>
      <c r="H1179" s="200" t="s">
        <v>174</v>
      </c>
      <c r="I1179" s="200"/>
      <c r="J1179" s="200"/>
      <c r="K1179" s="200"/>
      <c r="L1179" s="200"/>
    </row>
    <row r="1180" spans="1:12" x14ac:dyDescent="0.35">
      <c r="A1180" s="200"/>
      <c r="B1180" s="200" t="s">
        <v>432</v>
      </c>
      <c r="C1180" s="200"/>
      <c r="D1180" s="200"/>
      <c r="E1180" s="200" t="s">
        <v>1839</v>
      </c>
      <c r="F1180" s="200" t="s">
        <v>5678</v>
      </c>
      <c r="G1180" s="200" t="s">
        <v>8614</v>
      </c>
      <c r="H1180" s="200"/>
      <c r="I1180" s="200"/>
      <c r="J1180" s="200"/>
      <c r="K1180" s="200"/>
      <c r="L1180" s="200"/>
    </row>
    <row r="1181" spans="1:12" x14ac:dyDescent="0.35">
      <c r="A1181" s="200"/>
      <c r="B1181" s="200" t="s">
        <v>432</v>
      </c>
      <c r="C1181" s="200"/>
      <c r="D1181" s="200"/>
      <c r="E1181" s="200" t="s">
        <v>1839</v>
      </c>
      <c r="F1181" s="200" t="s">
        <v>5590</v>
      </c>
      <c r="G1181" s="200" t="s">
        <v>6318</v>
      </c>
      <c r="H1181" s="200"/>
      <c r="I1181" s="200"/>
      <c r="J1181" s="200"/>
      <c r="K1181" s="200"/>
      <c r="L1181" s="200"/>
    </row>
    <row r="1182" spans="1:12" x14ac:dyDescent="0.35">
      <c r="A1182" s="200"/>
      <c r="B1182" s="200" t="s">
        <v>432</v>
      </c>
      <c r="C1182" s="200"/>
      <c r="D1182" s="200"/>
      <c r="E1182" s="200" t="s">
        <v>1839</v>
      </c>
      <c r="F1182" s="200" t="s">
        <v>5751</v>
      </c>
      <c r="G1182" s="200" t="s">
        <v>6318</v>
      </c>
      <c r="H1182" s="200"/>
      <c r="I1182" s="200"/>
      <c r="J1182" s="200"/>
      <c r="K1182" s="200"/>
      <c r="L1182" s="200"/>
    </row>
    <row r="1183" spans="1:12" x14ac:dyDescent="0.35">
      <c r="A1183" s="200"/>
      <c r="B1183" s="200" t="s">
        <v>432</v>
      </c>
      <c r="C1183" s="200"/>
      <c r="D1183" s="200"/>
      <c r="E1183" s="200" t="s">
        <v>1839</v>
      </c>
      <c r="F1183" s="200" t="s">
        <v>2423</v>
      </c>
      <c r="G1183" s="200" t="s">
        <v>6318</v>
      </c>
      <c r="H1183" s="200"/>
      <c r="I1183" s="200"/>
      <c r="J1183" s="200"/>
      <c r="K1183" s="200"/>
      <c r="L1183" s="200"/>
    </row>
    <row r="1184" spans="1:12" x14ac:dyDescent="0.35">
      <c r="A1184" s="200"/>
      <c r="B1184" s="200" t="s">
        <v>432</v>
      </c>
      <c r="C1184" s="200"/>
      <c r="D1184" s="200"/>
      <c r="E1184" s="200" t="s">
        <v>1839</v>
      </c>
      <c r="F1184" s="200" t="s">
        <v>2427</v>
      </c>
      <c r="G1184" s="200" t="s">
        <v>6318</v>
      </c>
      <c r="H1184" s="200"/>
      <c r="I1184" s="200"/>
      <c r="J1184" s="200"/>
      <c r="K1184" s="200" t="s">
        <v>174</v>
      </c>
      <c r="L1184" s="200"/>
    </row>
    <row r="1185" spans="1:12" x14ac:dyDescent="0.35">
      <c r="A1185" s="200"/>
      <c r="B1185" s="200" t="s">
        <v>432</v>
      </c>
      <c r="C1185" s="200"/>
      <c r="D1185" s="200"/>
      <c r="E1185" s="200" t="s">
        <v>1839</v>
      </c>
      <c r="F1185" s="200" t="s">
        <v>2428</v>
      </c>
      <c r="G1185" s="200" t="s">
        <v>8614</v>
      </c>
      <c r="H1185" s="200" t="s">
        <v>174</v>
      </c>
      <c r="I1185" s="200"/>
      <c r="J1185" s="200"/>
      <c r="K1185" s="200"/>
      <c r="L1185" s="200"/>
    </row>
    <row r="1186" spans="1:12" x14ac:dyDescent="0.35">
      <c r="A1186" s="200"/>
      <c r="B1186" s="200" t="s">
        <v>432</v>
      </c>
      <c r="C1186" s="200"/>
      <c r="D1186" s="200"/>
      <c r="E1186" s="200" t="s">
        <v>1840</v>
      </c>
      <c r="F1186" s="200" t="s">
        <v>5678</v>
      </c>
      <c r="G1186" s="200" t="s">
        <v>8614</v>
      </c>
      <c r="H1186" s="200"/>
      <c r="I1186" s="200"/>
      <c r="J1186" s="200"/>
      <c r="K1186" s="200"/>
      <c r="L1186" s="200"/>
    </row>
    <row r="1187" spans="1:12" x14ac:dyDescent="0.35">
      <c r="A1187" s="200"/>
      <c r="B1187" s="200" t="s">
        <v>432</v>
      </c>
      <c r="C1187" s="200"/>
      <c r="D1187" s="200"/>
      <c r="E1187" s="200" t="s">
        <v>1840</v>
      </c>
      <c r="F1187" s="200" t="s">
        <v>5590</v>
      </c>
      <c r="G1187" s="200" t="s">
        <v>6318</v>
      </c>
      <c r="H1187" s="200"/>
      <c r="I1187" s="200"/>
      <c r="J1187" s="200"/>
      <c r="K1187" s="200"/>
      <c r="L1187" s="200"/>
    </row>
    <row r="1188" spans="1:12" x14ac:dyDescent="0.35">
      <c r="A1188" s="200"/>
      <c r="B1188" s="200" t="s">
        <v>432</v>
      </c>
      <c r="C1188" s="200"/>
      <c r="D1188" s="200"/>
      <c r="E1188" s="200" t="s">
        <v>1840</v>
      </c>
      <c r="F1188" s="200" t="s">
        <v>5751</v>
      </c>
      <c r="G1188" s="200" t="s">
        <v>6318</v>
      </c>
      <c r="H1188" s="200"/>
      <c r="I1188" s="200"/>
      <c r="J1188" s="200"/>
      <c r="K1188" s="200"/>
      <c r="L1188" s="200"/>
    </row>
    <row r="1189" spans="1:12" x14ac:dyDescent="0.35">
      <c r="A1189" s="200"/>
      <c r="B1189" s="200" t="s">
        <v>432</v>
      </c>
      <c r="C1189" s="200"/>
      <c r="D1189" s="200"/>
      <c r="E1189" s="200" t="s">
        <v>1840</v>
      </c>
      <c r="F1189" s="200" t="s">
        <v>2427</v>
      </c>
      <c r="G1189" s="200" t="s">
        <v>6318</v>
      </c>
      <c r="H1189" s="200"/>
      <c r="I1189" s="200"/>
      <c r="J1189" s="200"/>
      <c r="K1189" s="200" t="s">
        <v>174</v>
      </c>
      <c r="L1189" s="200"/>
    </row>
    <row r="1190" spans="1:12" x14ac:dyDescent="0.35">
      <c r="A1190" s="200"/>
      <c r="B1190" s="200" t="s">
        <v>432</v>
      </c>
      <c r="C1190" s="200"/>
      <c r="D1190" s="200"/>
      <c r="E1190" s="200" t="s">
        <v>1840</v>
      </c>
      <c r="F1190" s="200" t="s">
        <v>2431</v>
      </c>
      <c r="G1190" s="200" t="s">
        <v>6318</v>
      </c>
      <c r="H1190" s="200" t="s">
        <v>174</v>
      </c>
      <c r="I1190" s="200"/>
      <c r="J1190" s="200"/>
      <c r="K1190" s="200"/>
      <c r="L1190" s="200"/>
    </row>
    <row r="1191" spans="1:12" x14ac:dyDescent="0.35">
      <c r="A1191" s="200"/>
      <c r="B1191" s="200" t="s">
        <v>432</v>
      </c>
      <c r="C1191" s="200"/>
      <c r="D1191" s="200"/>
      <c r="E1191" s="200" t="s">
        <v>1841</v>
      </c>
      <c r="F1191" s="200" t="s">
        <v>5678</v>
      </c>
      <c r="G1191" s="200" t="s">
        <v>8614</v>
      </c>
      <c r="H1191" s="200"/>
      <c r="I1191" s="200"/>
      <c r="J1191" s="200"/>
      <c r="K1191" s="200"/>
      <c r="L1191" s="200"/>
    </row>
    <row r="1192" spans="1:12" x14ac:dyDescent="0.35">
      <c r="A1192" s="200"/>
      <c r="B1192" s="200" t="s">
        <v>432</v>
      </c>
      <c r="C1192" s="200"/>
      <c r="D1192" s="200"/>
      <c r="E1192" s="200" t="s">
        <v>1841</v>
      </c>
      <c r="F1192" s="200" t="s">
        <v>5590</v>
      </c>
      <c r="G1192" s="200" t="s">
        <v>6318</v>
      </c>
      <c r="H1192" s="200"/>
      <c r="I1192" s="200"/>
      <c r="J1192" s="200"/>
      <c r="K1192" s="200"/>
      <c r="L1192" s="200"/>
    </row>
    <row r="1193" spans="1:12" x14ac:dyDescent="0.35">
      <c r="A1193" s="200"/>
      <c r="B1193" s="200" t="s">
        <v>432</v>
      </c>
      <c r="C1193" s="200"/>
      <c r="D1193" s="200"/>
      <c r="E1193" s="200" t="s">
        <v>1841</v>
      </c>
      <c r="F1193" s="200" t="s">
        <v>5751</v>
      </c>
      <c r="G1193" s="200" t="s">
        <v>6318</v>
      </c>
      <c r="H1193" s="200"/>
      <c r="I1193" s="200"/>
      <c r="J1193" s="200"/>
      <c r="K1193" s="200"/>
      <c r="L1193" s="200"/>
    </row>
    <row r="1194" spans="1:12" x14ac:dyDescent="0.35">
      <c r="A1194" s="200"/>
      <c r="B1194" s="200" t="s">
        <v>432</v>
      </c>
      <c r="C1194" s="200"/>
      <c r="D1194" s="200"/>
      <c r="E1194" s="200" t="s">
        <v>1841</v>
      </c>
      <c r="F1194" s="200" t="s">
        <v>2427</v>
      </c>
      <c r="G1194" s="200" t="s">
        <v>6318</v>
      </c>
      <c r="H1194" s="200"/>
      <c r="I1194" s="200"/>
      <c r="J1194" s="200"/>
      <c r="K1194" s="200"/>
      <c r="L1194" s="200"/>
    </row>
    <row r="1195" spans="1:12" x14ac:dyDescent="0.35">
      <c r="A1195" s="200"/>
      <c r="B1195" s="200" t="s">
        <v>432</v>
      </c>
      <c r="C1195" s="200"/>
      <c r="D1195" s="200"/>
      <c r="E1195" s="200" t="s">
        <v>1841</v>
      </c>
      <c r="F1195" s="200" t="s">
        <v>2428</v>
      </c>
      <c r="G1195" s="200" t="s">
        <v>8614</v>
      </c>
      <c r="H1195" s="200"/>
      <c r="I1195" s="200"/>
      <c r="J1195" s="200"/>
      <c r="K1195" s="200" t="s">
        <v>174</v>
      </c>
      <c r="L1195" s="200"/>
    </row>
    <row r="1196" spans="1:12" x14ac:dyDescent="0.35">
      <c r="A1196" s="200"/>
      <c r="B1196" s="200" t="s">
        <v>432</v>
      </c>
      <c r="C1196" s="200"/>
      <c r="D1196" s="200"/>
      <c r="E1196" s="200" t="s">
        <v>1841</v>
      </c>
      <c r="F1196" s="200" t="s">
        <v>2431</v>
      </c>
      <c r="G1196" s="200" t="s">
        <v>6318</v>
      </c>
      <c r="H1196" s="200"/>
      <c r="I1196" s="200"/>
      <c r="J1196" s="200"/>
      <c r="K1196" s="200" t="s">
        <v>174</v>
      </c>
      <c r="L1196" s="200"/>
    </row>
    <row r="1197" spans="1:12" x14ac:dyDescent="0.35">
      <c r="A1197" s="200"/>
      <c r="B1197" s="200" t="s">
        <v>432</v>
      </c>
      <c r="C1197" s="200"/>
      <c r="D1197" s="200"/>
      <c r="E1197" s="200" t="s">
        <v>1841</v>
      </c>
      <c r="F1197" s="200" t="s">
        <v>2432</v>
      </c>
      <c r="G1197" s="200" t="s">
        <v>6318</v>
      </c>
      <c r="H1197" s="200" t="s">
        <v>174</v>
      </c>
      <c r="I1197" s="200"/>
      <c r="J1197" s="200"/>
      <c r="K1197" s="200"/>
      <c r="L1197" s="200"/>
    </row>
    <row r="1198" spans="1:12" x14ac:dyDescent="0.35">
      <c r="A1198" s="200"/>
      <c r="B1198" s="200" t="s">
        <v>432</v>
      </c>
      <c r="C1198" s="200"/>
      <c r="D1198" s="200"/>
      <c r="E1198" s="200" t="s">
        <v>1842</v>
      </c>
      <c r="F1198" s="200" t="s">
        <v>5678</v>
      </c>
      <c r="G1198" s="200" t="s">
        <v>8614</v>
      </c>
      <c r="H1198" s="200"/>
      <c r="I1198" s="200"/>
      <c r="J1198" s="200"/>
      <c r="K1198" s="200"/>
      <c r="L1198" s="200"/>
    </row>
    <row r="1199" spans="1:12" x14ac:dyDescent="0.35">
      <c r="A1199" s="200"/>
      <c r="B1199" s="200" t="s">
        <v>432</v>
      </c>
      <c r="C1199" s="200"/>
      <c r="D1199" s="200"/>
      <c r="E1199" s="200" t="s">
        <v>1842</v>
      </c>
      <c r="F1199" s="200" t="s">
        <v>5590</v>
      </c>
      <c r="G1199" s="200" t="s">
        <v>6318</v>
      </c>
      <c r="H1199" s="200"/>
      <c r="I1199" s="200"/>
      <c r="J1199" s="200"/>
      <c r="K1199" s="200"/>
      <c r="L1199" s="200"/>
    </row>
    <row r="1200" spans="1:12" x14ac:dyDescent="0.35">
      <c r="A1200" s="200"/>
      <c r="B1200" s="200" t="s">
        <v>432</v>
      </c>
      <c r="C1200" s="200"/>
      <c r="D1200" s="200"/>
      <c r="E1200" s="200" t="s">
        <v>1842</v>
      </c>
      <c r="F1200" s="200" t="s">
        <v>5751</v>
      </c>
      <c r="G1200" s="200" t="s">
        <v>6318</v>
      </c>
      <c r="H1200" s="200"/>
      <c r="I1200" s="200"/>
      <c r="J1200" s="200"/>
      <c r="K1200" s="200"/>
      <c r="L1200" s="200"/>
    </row>
    <row r="1201" spans="1:12" x14ac:dyDescent="0.35">
      <c r="A1201" s="200"/>
      <c r="B1201" s="200" t="s">
        <v>432</v>
      </c>
      <c r="C1201" s="200"/>
      <c r="D1201" s="200"/>
      <c r="E1201" s="200" t="s">
        <v>1842</v>
      </c>
      <c r="F1201" s="200" t="s">
        <v>2432</v>
      </c>
      <c r="G1201" s="200" t="s">
        <v>6318</v>
      </c>
      <c r="H1201" s="200"/>
      <c r="I1201" s="200"/>
      <c r="J1201" s="200"/>
      <c r="K1201" s="200" t="s">
        <v>174</v>
      </c>
      <c r="L1201" s="200"/>
    </row>
    <row r="1202" spans="1:12" x14ac:dyDescent="0.35">
      <c r="A1202" s="200"/>
      <c r="B1202" s="200" t="s">
        <v>432</v>
      </c>
      <c r="C1202" s="200"/>
      <c r="D1202" s="200"/>
      <c r="E1202" s="200" t="s">
        <v>1842</v>
      </c>
      <c r="F1202" s="200" t="s">
        <v>2459</v>
      </c>
      <c r="G1202" s="200" t="s">
        <v>8614</v>
      </c>
      <c r="H1202" s="200" t="s">
        <v>174</v>
      </c>
      <c r="I1202" s="200"/>
      <c r="J1202" s="200"/>
      <c r="K1202" s="200"/>
      <c r="L1202" s="200"/>
    </row>
    <row r="1203" spans="1:12" x14ac:dyDescent="0.35">
      <c r="A1203" s="200"/>
      <c r="B1203" s="200" t="s">
        <v>432</v>
      </c>
      <c r="C1203" s="200"/>
      <c r="D1203" s="200"/>
      <c r="E1203" s="200" t="s">
        <v>2406</v>
      </c>
      <c r="F1203" s="200" t="s">
        <v>2433</v>
      </c>
      <c r="G1203" s="200" t="s">
        <v>8614</v>
      </c>
      <c r="H1203" s="200" t="s">
        <v>174</v>
      </c>
      <c r="I1203" s="200"/>
      <c r="J1203" s="200"/>
      <c r="K1203" s="200"/>
      <c r="L1203" s="200"/>
    </row>
    <row r="1204" spans="1:12" x14ac:dyDescent="0.35">
      <c r="A1204" s="200"/>
      <c r="B1204" s="200" t="s">
        <v>432</v>
      </c>
      <c r="C1204" s="200"/>
      <c r="D1204" s="200"/>
      <c r="E1204" s="200" t="s">
        <v>2406</v>
      </c>
      <c r="F1204" s="200" t="s">
        <v>2459</v>
      </c>
      <c r="G1204" s="200" t="s">
        <v>8614</v>
      </c>
      <c r="H1204" s="200"/>
      <c r="I1204" s="200"/>
      <c r="J1204" s="200"/>
      <c r="K1204" s="200" t="s">
        <v>174</v>
      </c>
      <c r="L1204" s="200"/>
    </row>
    <row r="1205" spans="1:12" x14ac:dyDescent="0.35">
      <c r="A1205" s="200"/>
      <c r="B1205" s="200" t="s">
        <v>432</v>
      </c>
      <c r="C1205" s="200"/>
      <c r="D1205" s="200"/>
      <c r="E1205" s="200" t="s">
        <v>1843</v>
      </c>
      <c r="F1205" s="200" t="s">
        <v>2433</v>
      </c>
      <c r="G1205" s="200" t="s">
        <v>8614</v>
      </c>
      <c r="H1205" s="200"/>
      <c r="I1205" s="200"/>
      <c r="J1205" s="200"/>
      <c r="K1205" s="200" t="s">
        <v>174</v>
      </c>
      <c r="L1205" s="200"/>
    </row>
    <row r="1206" spans="1:12" x14ac:dyDescent="0.35">
      <c r="A1206" s="200"/>
      <c r="B1206" s="200" t="s">
        <v>432</v>
      </c>
      <c r="C1206" s="200"/>
      <c r="D1206" s="200"/>
      <c r="E1206" s="200" t="s">
        <v>1843</v>
      </c>
      <c r="F1206" s="200" t="s">
        <v>2434</v>
      </c>
      <c r="G1206" s="200" t="s">
        <v>8614</v>
      </c>
      <c r="H1206" s="200" t="s">
        <v>174</v>
      </c>
      <c r="I1206" s="200"/>
      <c r="J1206" s="200"/>
      <c r="K1206" s="200"/>
      <c r="L1206" s="200"/>
    </row>
    <row r="1207" spans="1:12" x14ac:dyDescent="0.35">
      <c r="A1207" s="200"/>
      <c r="B1207" s="200" t="s">
        <v>432</v>
      </c>
      <c r="C1207" s="200"/>
      <c r="D1207" s="200"/>
      <c r="E1207" s="200" t="s">
        <v>1844</v>
      </c>
      <c r="F1207" s="200" t="s">
        <v>2459</v>
      </c>
      <c r="G1207" s="200" t="s">
        <v>8614</v>
      </c>
      <c r="H1207" s="200"/>
      <c r="I1207" s="200"/>
      <c r="J1207" s="200"/>
      <c r="K1207" s="200"/>
      <c r="L1207" s="200"/>
    </row>
    <row r="1208" spans="1:12" x14ac:dyDescent="0.35">
      <c r="A1208" s="200"/>
      <c r="B1208" s="200" t="s">
        <v>432</v>
      </c>
      <c r="C1208" s="200"/>
      <c r="D1208" s="200"/>
      <c r="E1208" s="200" t="s">
        <v>1844</v>
      </c>
      <c r="F1208" s="200" t="s">
        <v>2434</v>
      </c>
      <c r="G1208" s="200" t="s">
        <v>8614</v>
      </c>
      <c r="H1208" s="200"/>
      <c r="I1208" s="200"/>
      <c r="J1208" s="200"/>
      <c r="K1208" s="200" t="s">
        <v>174</v>
      </c>
      <c r="L1208" s="200"/>
    </row>
    <row r="1209" spans="1:12" x14ac:dyDescent="0.35">
      <c r="A1209" s="200"/>
      <c r="B1209" s="200" t="s">
        <v>432</v>
      </c>
      <c r="C1209" s="200"/>
      <c r="D1209" s="200"/>
      <c r="E1209" s="200" t="s">
        <v>1844</v>
      </c>
      <c r="F1209" s="200" t="s">
        <v>2435</v>
      </c>
      <c r="G1209" s="200" t="s">
        <v>8614</v>
      </c>
      <c r="H1209" s="200" t="s">
        <v>174</v>
      </c>
      <c r="I1209" s="200"/>
      <c r="J1209" s="200"/>
      <c r="K1209" s="200"/>
      <c r="L1209" s="200"/>
    </row>
    <row r="1210" spans="1:12" x14ac:dyDescent="0.35">
      <c r="A1210" s="200"/>
      <c r="B1210" s="200" t="s">
        <v>432</v>
      </c>
      <c r="C1210" s="200"/>
      <c r="D1210" s="200"/>
      <c r="E1210" s="200" t="s">
        <v>2407</v>
      </c>
      <c r="F1210" s="200" t="s">
        <v>2435</v>
      </c>
      <c r="G1210" s="200" t="s">
        <v>8614</v>
      </c>
      <c r="H1210" s="200"/>
      <c r="I1210" s="200"/>
      <c r="J1210" s="200"/>
      <c r="K1210" s="200" t="s">
        <v>174</v>
      </c>
      <c r="L1210" s="200"/>
    </row>
    <row r="1211" spans="1:12" x14ac:dyDescent="0.35">
      <c r="A1211" s="200"/>
      <c r="B1211" s="200" t="s">
        <v>432</v>
      </c>
      <c r="C1211" s="200"/>
      <c r="D1211" s="200"/>
      <c r="E1211" s="200" t="s">
        <v>2407</v>
      </c>
      <c r="F1211" s="200" t="s">
        <v>2436</v>
      </c>
      <c r="G1211" s="200" t="s">
        <v>8614</v>
      </c>
      <c r="H1211" s="200" t="s">
        <v>174</v>
      </c>
      <c r="I1211" s="200"/>
      <c r="J1211" s="200"/>
      <c r="K1211" s="200"/>
      <c r="L1211" s="200"/>
    </row>
    <row r="1212" spans="1:12" x14ac:dyDescent="0.35">
      <c r="A1212" s="200"/>
      <c r="B1212" s="200" t="s">
        <v>432</v>
      </c>
      <c r="C1212" s="200"/>
      <c r="D1212" s="200"/>
      <c r="E1212" s="200" t="s">
        <v>1845</v>
      </c>
      <c r="F1212" s="200" t="s">
        <v>2436</v>
      </c>
      <c r="G1212" s="200" t="s">
        <v>8614</v>
      </c>
      <c r="H1212" s="200"/>
      <c r="I1212" s="200"/>
      <c r="J1212" s="200"/>
      <c r="K1212" s="200" t="s">
        <v>174</v>
      </c>
      <c r="L1212" s="200"/>
    </row>
    <row r="1213" spans="1:12" x14ac:dyDescent="0.35">
      <c r="A1213" s="200"/>
      <c r="B1213" s="200" t="s">
        <v>432</v>
      </c>
      <c r="C1213" s="200"/>
      <c r="D1213" s="200"/>
      <c r="E1213" s="200" t="s">
        <v>1845</v>
      </c>
      <c r="F1213" s="200" t="s">
        <v>2437</v>
      </c>
      <c r="G1213" s="200" t="s">
        <v>8614</v>
      </c>
      <c r="H1213" s="200" t="s">
        <v>174</v>
      </c>
      <c r="I1213" s="200"/>
      <c r="J1213" s="200"/>
      <c r="K1213" s="200"/>
      <c r="L1213" s="200"/>
    </row>
    <row r="1214" spans="1:12" x14ac:dyDescent="0.35">
      <c r="A1214" s="200"/>
      <c r="B1214" s="200" t="s">
        <v>432</v>
      </c>
      <c r="C1214" s="200"/>
      <c r="D1214" s="200"/>
      <c r="E1214" s="200" t="s">
        <v>1846</v>
      </c>
      <c r="F1214" s="200" t="s">
        <v>2424</v>
      </c>
      <c r="G1214" s="200" t="s">
        <v>6318</v>
      </c>
      <c r="H1214" s="200"/>
      <c r="I1214" s="200"/>
      <c r="J1214" s="200"/>
      <c r="K1214" s="200" t="s">
        <v>174</v>
      </c>
      <c r="L1214" s="200"/>
    </row>
    <row r="1215" spans="1:12" x14ac:dyDescent="0.35">
      <c r="A1215" s="200"/>
      <c r="B1215" s="200" t="s">
        <v>432</v>
      </c>
      <c r="C1215" s="200"/>
      <c r="D1215" s="200"/>
      <c r="E1215" s="200" t="s">
        <v>1846</v>
      </c>
      <c r="F1215" s="200" t="s">
        <v>2425</v>
      </c>
      <c r="G1215" s="200" t="s">
        <v>6318</v>
      </c>
      <c r="H1215" s="200" t="s">
        <v>174</v>
      </c>
      <c r="I1215" s="200"/>
      <c r="J1215" s="200"/>
      <c r="K1215" s="200"/>
      <c r="L1215" s="200"/>
    </row>
    <row r="1216" spans="1:12" x14ac:dyDescent="0.35">
      <c r="A1216" s="200"/>
      <c r="B1216" s="200" t="s">
        <v>432</v>
      </c>
      <c r="C1216" s="200"/>
      <c r="D1216" s="200"/>
      <c r="E1216" s="200" t="s">
        <v>1846</v>
      </c>
      <c r="F1216" s="200" t="s">
        <v>2459</v>
      </c>
      <c r="G1216" s="200" t="s">
        <v>8614</v>
      </c>
      <c r="H1216" s="200"/>
      <c r="I1216" s="200"/>
      <c r="J1216" s="200"/>
      <c r="K1216" s="200"/>
      <c r="L1216" s="200"/>
    </row>
    <row r="1217" spans="1:12" x14ac:dyDescent="0.35">
      <c r="A1217" s="200"/>
      <c r="B1217" s="200" t="s">
        <v>432</v>
      </c>
      <c r="C1217" s="200"/>
      <c r="D1217" s="200"/>
      <c r="E1217" s="200" t="s">
        <v>1846</v>
      </c>
      <c r="F1217" s="200" t="s">
        <v>2429</v>
      </c>
      <c r="G1217" s="200" t="s">
        <v>6318</v>
      </c>
      <c r="H1217" s="200" t="s">
        <v>174</v>
      </c>
      <c r="I1217" s="200"/>
      <c r="J1217" s="200"/>
      <c r="K1217" s="200"/>
      <c r="L1217" s="200"/>
    </row>
    <row r="1218" spans="1:12" x14ac:dyDescent="0.35">
      <c r="A1218" s="200"/>
      <c r="B1218" s="200" t="s">
        <v>432</v>
      </c>
      <c r="C1218" s="200"/>
      <c r="D1218" s="200"/>
      <c r="E1218" s="200" t="s">
        <v>1847</v>
      </c>
      <c r="F1218" s="200" t="s">
        <v>2425</v>
      </c>
      <c r="G1218" s="200" t="s">
        <v>6318</v>
      </c>
      <c r="H1218" s="200"/>
      <c r="I1218" s="200"/>
      <c r="J1218" s="200"/>
      <c r="K1218" s="200" t="s">
        <v>174</v>
      </c>
      <c r="L1218" s="200"/>
    </row>
    <row r="1219" spans="1:12" x14ac:dyDescent="0.35">
      <c r="A1219" s="200"/>
      <c r="B1219" s="200" t="s">
        <v>432</v>
      </c>
      <c r="C1219" s="200"/>
      <c r="D1219" s="200"/>
      <c r="E1219" s="200" t="s">
        <v>1847</v>
      </c>
      <c r="F1219" s="200" t="s">
        <v>2426</v>
      </c>
      <c r="G1219" s="200" t="s">
        <v>8614</v>
      </c>
      <c r="H1219" s="200" t="s">
        <v>174</v>
      </c>
      <c r="I1219" s="200"/>
      <c r="J1219" s="200"/>
      <c r="K1219" s="200"/>
      <c r="L1219" s="200"/>
    </row>
    <row r="1220" spans="1:12" x14ac:dyDescent="0.35">
      <c r="A1220" s="200"/>
      <c r="B1220" s="200" t="s">
        <v>432</v>
      </c>
      <c r="C1220" s="200"/>
      <c r="D1220" s="200"/>
      <c r="E1220" s="200" t="s">
        <v>1847</v>
      </c>
      <c r="F1220" s="200" t="s">
        <v>2429</v>
      </c>
      <c r="G1220" s="200" t="s">
        <v>6318</v>
      </c>
      <c r="H1220" s="200"/>
      <c r="I1220" s="200"/>
      <c r="J1220" s="200"/>
      <c r="K1220" s="200" t="s">
        <v>174</v>
      </c>
      <c r="L1220" s="200"/>
    </row>
    <row r="1221" spans="1:12" x14ac:dyDescent="0.35">
      <c r="A1221" s="200"/>
      <c r="B1221" s="200" t="s">
        <v>432</v>
      </c>
      <c r="C1221" s="200"/>
      <c r="D1221" s="200"/>
      <c r="E1221" s="200" t="s">
        <v>1847</v>
      </c>
      <c r="F1221" s="200" t="s">
        <v>2430</v>
      </c>
      <c r="G1221" s="200" t="s">
        <v>8614</v>
      </c>
      <c r="H1221" s="200" t="s">
        <v>174</v>
      </c>
      <c r="I1221" s="200"/>
      <c r="J1221" s="200"/>
      <c r="K1221" s="200"/>
      <c r="L1221" s="200"/>
    </row>
    <row r="1222" spans="1:12" x14ac:dyDescent="0.35">
      <c r="A1222" s="200"/>
      <c r="B1222" s="200" t="s">
        <v>432</v>
      </c>
      <c r="C1222" s="200"/>
      <c r="D1222" s="200"/>
      <c r="E1222" s="200" t="s">
        <v>1848</v>
      </c>
      <c r="F1222" s="200" t="s">
        <v>5695</v>
      </c>
      <c r="G1222" s="200" t="s">
        <v>8614</v>
      </c>
      <c r="H1222" s="200"/>
      <c r="I1222" s="200"/>
      <c r="J1222" s="200"/>
      <c r="K1222" s="200"/>
      <c r="L1222" s="200"/>
    </row>
    <row r="1223" spans="1:12" x14ac:dyDescent="0.35">
      <c r="A1223" s="200"/>
      <c r="B1223" s="200" t="s">
        <v>432</v>
      </c>
      <c r="C1223" s="200"/>
      <c r="D1223" s="200"/>
      <c r="E1223" s="200" t="s">
        <v>1848</v>
      </c>
      <c r="F1223" s="200" t="s">
        <v>2430</v>
      </c>
      <c r="G1223" s="200" t="s">
        <v>8614</v>
      </c>
      <c r="H1223" s="200"/>
      <c r="I1223" s="200"/>
      <c r="J1223" s="200"/>
      <c r="K1223" s="200" t="s">
        <v>174</v>
      </c>
      <c r="L1223" s="200"/>
    </row>
    <row r="1224" spans="1:12" x14ac:dyDescent="0.35">
      <c r="A1224" s="200"/>
      <c r="B1224" s="200" t="s">
        <v>432</v>
      </c>
      <c r="C1224" s="200"/>
      <c r="D1224" s="200"/>
      <c r="E1224" s="200" t="s">
        <v>1848</v>
      </c>
      <c r="F1224" s="200" t="s">
        <v>2435</v>
      </c>
      <c r="G1224" s="200" t="s">
        <v>8614</v>
      </c>
      <c r="H1224" s="200"/>
      <c r="I1224" s="200"/>
      <c r="J1224" s="200"/>
      <c r="K1224" s="200"/>
      <c r="L1224" s="200"/>
    </row>
    <row r="1225" spans="1:12" x14ac:dyDescent="0.35">
      <c r="A1225" s="200"/>
      <c r="B1225" s="200" t="s">
        <v>432</v>
      </c>
      <c r="C1225" s="200"/>
      <c r="D1225" s="200"/>
      <c r="E1225" s="200" t="s">
        <v>1848</v>
      </c>
      <c r="F1225" s="200" t="s">
        <v>2437</v>
      </c>
      <c r="G1225" s="200" t="s">
        <v>8614</v>
      </c>
      <c r="H1225" s="200"/>
      <c r="I1225" s="200"/>
      <c r="J1225" s="200"/>
      <c r="K1225" s="200" t="s">
        <v>174</v>
      </c>
      <c r="L1225" s="200"/>
    </row>
    <row r="1226" spans="1:12" x14ac:dyDescent="0.35">
      <c r="A1226" s="200"/>
      <c r="B1226" s="200" t="s">
        <v>432</v>
      </c>
      <c r="C1226" s="200"/>
      <c r="D1226" s="200"/>
      <c r="E1226" s="200" t="s">
        <v>1848</v>
      </c>
      <c r="F1226" s="200" t="s">
        <v>2438</v>
      </c>
      <c r="G1226" s="200" t="s">
        <v>8614</v>
      </c>
      <c r="H1226" s="200" t="s">
        <v>174</v>
      </c>
      <c r="I1226" s="200"/>
      <c r="J1226" s="200"/>
      <c r="K1226" s="200"/>
      <c r="L1226" s="200"/>
    </row>
    <row r="1227" spans="1:12" x14ac:dyDescent="0.35">
      <c r="A1227" s="200"/>
      <c r="B1227" s="200" t="s">
        <v>432</v>
      </c>
      <c r="C1227" s="200"/>
      <c r="D1227" s="200"/>
      <c r="E1227" s="200" t="s">
        <v>1849</v>
      </c>
      <c r="F1227" s="200" t="s">
        <v>2426</v>
      </c>
      <c r="G1227" s="200" t="s">
        <v>8614</v>
      </c>
      <c r="H1227" s="200"/>
      <c r="I1227" s="200"/>
      <c r="J1227" s="200"/>
      <c r="K1227" s="200" t="s">
        <v>174</v>
      </c>
      <c r="L1227" s="200"/>
    </row>
    <row r="1228" spans="1:12" x14ac:dyDescent="0.35">
      <c r="A1228" s="200"/>
      <c r="B1228" s="200" t="s">
        <v>432</v>
      </c>
      <c r="C1228" s="200"/>
      <c r="D1228" s="200"/>
      <c r="E1228" s="200" t="s">
        <v>1849</v>
      </c>
      <c r="F1228" s="200" t="s">
        <v>2438</v>
      </c>
      <c r="G1228" s="200" t="s">
        <v>8614</v>
      </c>
      <c r="H1228" s="200"/>
      <c r="I1228" s="200"/>
      <c r="J1228" s="200"/>
      <c r="K1228" s="200" t="s">
        <v>174</v>
      </c>
      <c r="L1228" s="200"/>
    </row>
    <row r="1229" spans="1:12" x14ac:dyDescent="0.35">
      <c r="A1229" s="200"/>
      <c r="B1229" s="200" t="s">
        <v>432</v>
      </c>
      <c r="C1229" s="200"/>
      <c r="D1229" s="200"/>
      <c r="E1229" s="200" t="s">
        <v>1849</v>
      </c>
      <c r="F1229" s="200" t="s">
        <v>5045</v>
      </c>
      <c r="G1229" s="200" t="s">
        <v>8614</v>
      </c>
      <c r="H1229" s="200" t="s">
        <v>174</v>
      </c>
      <c r="I1229" s="200"/>
      <c r="J1229" s="200"/>
      <c r="K1229" s="200"/>
      <c r="L1229" s="200"/>
    </row>
    <row r="1230" spans="1:12" x14ac:dyDescent="0.35">
      <c r="A1230" s="200"/>
      <c r="B1230" s="200" t="s">
        <v>432</v>
      </c>
      <c r="C1230" s="200"/>
      <c r="D1230" s="200"/>
      <c r="E1230" s="200" t="s">
        <v>1850</v>
      </c>
      <c r="F1230" s="200" t="s">
        <v>5045</v>
      </c>
      <c r="G1230" s="200" t="s">
        <v>8614</v>
      </c>
      <c r="H1230" s="200"/>
      <c r="I1230" s="200"/>
      <c r="J1230" s="200"/>
      <c r="K1230" s="200" t="s">
        <v>174</v>
      </c>
      <c r="L1230" s="200"/>
    </row>
    <row r="1231" spans="1:12" x14ac:dyDescent="0.35">
      <c r="A1231" s="200"/>
      <c r="B1231" s="200" t="s">
        <v>432</v>
      </c>
      <c r="C1231" s="200"/>
      <c r="D1231" s="200"/>
      <c r="E1231" s="200" t="s">
        <v>1850</v>
      </c>
      <c r="F1231" s="200" t="s">
        <v>463</v>
      </c>
      <c r="G1231" s="200" t="s">
        <v>8614</v>
      </c>
      <c r="H1231" s="200" t="s">
        <v>174</v>
      </c>
      <c r="I1231" s="200"/>
      <c r="J1231" s="200"/>
      <c r="K1231" s="200"/>
      <c r="L1231" s="200"/>
    </row>
    <row r="1232" spans="1:12" s="24" customFormat="1" x14ac:dyDescent="0.35">
      <c r="A1232" s="18"/>
      <c r="B1232" s="200" t="s">
        <v>432</v>
      </c>
      <c r="C1232" s="18"/>
      <c r="D1232" s="18"/>
      <c r="E1232" s="200" t="s">
        <v>1875</v>
      </c>
      <c r="F1232" s="14" t="s">
        <v>5063</v>
      </c>
      <c r="G1232" s="18" t="s">
        <v>6318</v>
      </c>
      <c r="H1232" s="18"/>
      <c r="I1232" s="18"/>
      <c r="J1232" s="18"/>
      <c r="K1232" s="18"/>
      <c r="L1232" s="18"/>
    </row>
    <row r="1233" spans="1:12" s="24" customFormat="1" x14ac:dyDescent="0.35">
      <c r="A1233" s="18"/>
      <c r="B1233" s="200" t="s">
        <v>432</v>
      </c>
      <c r="C1233" s="18"/>
      <c r="D1233" s="200"/>
      <c r="E1233" s="200" t="s">
        <v>1875</v>
      </c>
      <c r="F1233" s="18" t="s">
        <v>5850</v>
      </c>
      <c r="G1233" s="18" t="s">
        <v>6318</v>
      </c>
      <c r="H1233" s="18"/>
      <c r="I1233" s="18"/>
      <c r="J1233" s="18"/>
      <c r="K1233" s="18"/>
      <c r="L1233" s="18"/>
    </row>
    <row r="1234" spans="1:12" s="24" customFormat="1" x14ac:dyDescent="0.35">
      <c r="A1234" s="18"/>
      <c r="B1234" s="200" t="s">
        <v>432</v>
      </c>
      <c r="C1234" s="18"/>
      <c r="D1234" s="200"/>
      <c r="E1234" s="200" t="s">
        <v>1875</v>
      </c>
      <c r="F1234" s="18" t="s">
        <v>5751</v>
      </c>
      <c r="G1234" s="18" t="s">
        <v>6318</v>
      </c>
      <c r="H1234" s="18"/>
      <c r="I1234" s="18"/>
      <c r="J1234" s="18"/>
      <c r="K1234" s="18"/>
      <c r="L1234" s="18"/>
    </row>
    <row r="1235" spans="1:12" s="24" customFormat="1" x14ac:dyDescent="0.35">
      <c r="A1235" s="18"/>
      <c r="B1235" s="200" t="s">
        <v>432</v>
      </c>
      <c r="C1235" s="18"/>
      <c r="D1235" s="200"/>
      <c r="E1235" s="200" t="s">
        <v>1875</v>
      </c>
      <c r="F1235" s="18" t="s">
        <v>5727</v>
      </c>
      <c r="G1235" s="18" t="s">
        <v>6318</v>
      </c>
      <c r="H1235" s="18"/>
      <c r="I1235" s="18"/>
      <c r="J1235" s="18"/>
      <c r="K1235" s="18"/>
      <c r="L1235" s="18"/>
    </row>
    <row r="1236" spans="1:12" s="24" customFormat="1" x14ac:dyDescent="0.35">
      <c r="A1236" s="18"/>
      <c r="B1236" s="200" t="s">
        <v>432</v>
      </c>
      <c r="C1236" s="18"/>
      <c r="D1236" s="18"/>
      <c r="E1236" s="200" t="s">
        <v>1875</v>
      </c>
      <c r="F1236" s="18" t="s">
        <v>458</v>
      </c>
      <c r="G1236" s="18" t="s">
        <v>6318</v>
      </c>
      <c r="H1236" s="18" t="s">
        <v>174</v>
      </c>
      <c r="I1236" s="18"/>
      <c r="J1236" s="18"/>
      <c r="K1236" s="18"/>
      <c r="L1236" s="18"/>
    </row>
    <row r="1237" spans="1:12" s="26" customFormat="1" x14ac:dyDescent="0.35">
      <c r="A1237" s="202"/>
      <c r="B1237" s="200" t="s">
        <v>432</v>
      </c>
      <c r="C1237" s="202"/>
      <c r="D1237" s="202"/>
      <c r="E1237" s="200" t="s">
        <v>1820</v>
      </c>
      <c r="F1237" s="14" t="s">
        <v>5063</v>
      </c>
      <c r="G1237" s="202" t="s">
        <v>6318</v>
      </c>
      <c r="H1237" s="202"/>
      <c r="I1237" s="202"/>
      <c r="J1237" s="202"/>
      <c r="K1237" s="202"/>
      <c r="L1237" s="202"/>
    </row>
    <row r="1238" spans="1:12" x14ac:dyDescent="0.35">
      <c r="A1238" s="10"/>
      <c r="B1238" s="200" t="s">
        <v>432</v>
      </c>
      <c r="C1238" s="200"/>
      <c r="D1238" s="200"/>
      <c r="E1238" s="200" t="s">
        <v>1820</v>
      </c>
      <c r="F1238" s="200" t="s">
        <v>5850</v>
      </c>
      <c r="G1238" s="200" t="s">
        <v>6318</v>
      </c>
      <c r="H1238" s="200"/>
      <c r="I1238" s="200"/>
      <c r="J1238" s="200"/>
      <c r="K1238" s="200"/>
      <c r="L1238" s="200"/>
    </row>
    <row r="1239" spans="1:12" x14ac:dyDescent="0.35">
      <c r="A1239" s="200"/>
      <c r="B1239" s="200" t="s">
        <v>432</v>
      </c>
      <c r="C1239" s="200"/>
      <c r="D1239" s="200"/>
      <c r="E1239" s="200" t="s">
        <v>1820</v>
      </c>
      <c r="F1239" s="200" t="s">
        <v>5751</v>
      </c>
      <c r="G1239" s="200" t="s">
        <v>6318</v>
      </c>
      <c r="H1239" s="200"/>
      <c r="I1239" s="200"/>
      <c r="J1239" s="200"/>
      <c r="K1239" s="200"/>
      <c r="L1239" s="200"/>
    </row>
    <row r="1240" spans="1:12" x14ac:dyDescent="0.35">
      <c r="A1240" s="200"/>
      <c r="B1240" s="200" t="s">
        <v>432</v>
      </c>
      <c r="C1240" s="200"/>
      <c r="D1240" s="200"/>
      <c r="E1240" s="200" t="s">
        <v>1820</v>
      </c>
      <c r="F1240" s="200" t="s">
        <v>5727</v>
      </c>
      <c r="G1240" s="200" t="s">
        <v>6318</v>
      </c>
      <c r="H1240" s="200"/>
      <c r="I1240" s="200"/>
      <c r="J1240" s="200"/>
      <c r="K1240" s="200"/>
      <c r="L1240" s="200"/>
    </row>
    <row r="1241" spans="1:12" x14ac:dyDescent="0.35">
      <c r="A1241" s="200"/>
      <c r="B1241" s="200" t="s">
        <v>432</v>
      </c>
      <c r="C1241" s="200"/>
      <c r="D1241" s="200"/>
      <c r="E1241" s="200" t="s">
        <v>1820</v>
      </c>
      <c r="F1241" s="200" t="s">
        <v>458</v>
      </c>
      <c r="G1241" s="200" t="s">
        <v>6318</v>
      </c>
      <c r="H1241" s="200"/>
      <c r="I1241" s="200"/>
      <c r="J1241" s="200"/>
      <c r="K1241" s="200" t="s">
        <v>174</v>
      </c>
      <c r="L1241" s="200"/>
    </row>
    <row r="1242" spans="1:12" x14ac:dyDescent="0.35">
      <c r="A1242" s="200"/>
      <c r="B1242" s="200" t="s">
        <v>432</v>
      </c>
      <c r="C1242" s="200"/>
      <c r="D1242" s="200"/>
      <c r="E1242" s="200" t="s">
        <v>1820</v>
      </c>
      <c r="F1242" s="200" t="s">
        <v>5044</v>
      </c>
      <c r="G1242" s="200" t="s">
        <v>8614</v>
      </c>
      <c r="H1242" s="200" t="s">
        <v>174</v>
      </c>
      <c r="I1242" s="200"/>
      <c r="J1242" s="200"/>
      <c r="K1242" s="200"/>
      <c r="L1242" s="200"/>
    </row>
    <row r="1243" spans="1:12" x14ac:dyDescent="0.35">
      <c r="A1243" s="10"/>
      <c r="B1243" s="200" t="s">
        <v>432</v>
      </c>
      <c r="C1243" s="200"/>
      <c r="D1243" s="200"/>
      <c r="E1243" s="200" t="s">
        <v>1821</v>
      </c>
      <c r="F1243" s="200" t="s">
        <v>5018</v>
      </c>
      <c r="G1243" s="200" t="s">
        <v>6318</v>
      </c>
      <c r="H1243" s="200"/>
      <c r="I1243" s="200"/>
      <c r="J1243" s="200"/>
      <c r="K1243" s="200"/>
      <c r="L1243" s="200"/>
    </row>
    <row r="1244" spans="1:12" x14ac:dyDescent="0.35">
      <c r="A1244" s="200"/>
      <c r="B1244" s="200" t="s">
        <v>432</v>
      </c>
      <c r="C1244" s="200"/>
      <c r="D1244" s="200"/>
      <c r="E1244" s="200" t="s">
        <v>1821</v>
      </c>
      <c r="F1244" s="200" t="s">
        <v>5017</v>
      </c>
      <c r="G1244" s="200" t="s">
        <v>8614</v>
      </c>
      <c r="H1244" s="200"/>
      <c r="I1244" s="200"/>
      <c r="J1244" s="200"/>
      <c r="K1244" s="200"/>
      <c r="L1244" s="200"/>
    </row>
    <row r="1245" spans="1:12" x14ac:dyDescent="0.35">
      <c r="A1245" s="200"/>
      <c r="B1245" s="200" t="s">
        <v>432</v>
      </c>
      <c r="C1245" s="200"/>
      <c r="D1245" s="200"/>
      <c r="E1245" s="200" t="s">
        <v>1821</v>
      </c>
      <c r="F1245" s="200" t="s">
        <v>5850</v>
      </c>
      <c r="G1245" s="200" t="s">
        <v>6318</v>
      </c>
      <c r="H1245" s="200"/>
      <c r="I1245" s="200"/>
      <c r="J1245" s="200"/>
      <c r="K1245" s="200"/>
      <c r="L1245" s="200"/>
    </row>
    <row r="1246" spans="1:12" x14ac:dyDescent="0.35">
      <c r="A1246" s="200"/>
      <c r="B1246" s="200" t="s">
        <v>432</v>
      </c>
      <c r="C1246" s="200"/>
      <c r="D1246" s="200"/>
      <c r="E1246" s="200" t="s">
        <v>1821</v>
      </c>
      <c r="F1246" s="200" t="s">
        <v>5751</v>
      </c>
      <c r="G1246" s="200" t="s">
        <v>6318</v>
      </c>
      <c r="H1246" s="200"/>
      <c r="I1246" s="200"/>
      <c r="J1246" s="200"/>
      <c r="K1246" s="200"/>
      <c r="L1246" s="200"/>
    </row>
    <row r="1247" spans="1:12" x14ac:dyDescent="0.35">
      <c r="A1247" s="200"/>
      <c r="B1247" s="200" t="s">
        <v>432</v>
      </c>
      <c r="C1247" s="200"/>
      <c r="D1247" s="200"/>
      <c r="E1247" s="200" t="s">
        <v>1821</v>
      </c>
      <c r="F1247" s="200" t="s">
        <v>5678</v>
      </c>
      <c r="G1247" s="200" t="s">
        <v>8614</v>
      </c>
      <c r="H1247" s="200"/>
      <c r="I1247" s="200"/>
      <c r="J1247" s="200"/>
      <c r="K1247" s="200"/>
      <c r="L1247" s="200"/>
    </row>
    <row r="1248" spans="1:12" x14ac:dyDescent="0.35">
      <c r="A1248" s="200"/>
      <c r="B1248" s="200" t="s">
        <v>432</v>
      </c>
      <c r="C1248" s="200"/>
      <c r="D1248" s="200"/>
      <c r="E1248" s="200" t="s">
        <v>1821</v>
      </c>
      <c r="F1248" s="200" t="s">
        <v>5044</v>
      </c>
      <c r="G1248" s="200" t="s">
        <v>8614</v>
      </c>
      <c r="H1248" s="200"/>
      <c r="I1248" s="200"/>
      <c r="J1248" s="200"/>
      <c r="K1248" s="200" t="s">
        <v>174</v>
      </c>
      <c r="L1248" s="200"/>
    </row>
    <row r="1249" spans="1:12" x14ac:dyDescent="0.35">
      <c r="A1249" s="200"/>
      <c r="B1249" s="200" t="s">
        <v>432</v>
      </c>
      <c r="C1249" s="200"/>
      <c r="D1249" s="200"/>
      <c r="E1249" s="200" t="s">
        <v>1821</v>
      </c>
      <c r="F1249" s="200" t="s">
        <v>550</v>
      </c>
      <c r="G1249" s="200" t="s">
        <v>8614</v>
      </c>
      <c r="H1249" s="200" t="s">
        <v>174</v>
      </c>
      <c r="I1249" s="200"/>
      <c r="J1249" s="200"/>
      <c r="K1249" s="200"/>
      <c r="L1249" s="200"/>
    </row>
    <row r="1250" spans="1:12" x14ac:dyDescent="0.35">
      <c r="A1250" s="200"/>
      <c r="B1250" s="200" t="s">
        <v>432</v>
      </c>
      <c r="C1250" s="200"/>
      <c r="D1250" s="200"/>
      <c r="E1250" s="200" t="s">
        <v>1821</v>
      </c>
      <c r="F1250" s="200" t="s">
        <v>2423</v>
      </c>
      <c r="G1250" s="200" t="s">
        <v>6318</v>
      </c>
      <c r="H1250" s="200" t="s">
        <v>174</v>
      </c>
      <c r="I1250" s="200"/>
      <c r="J1250" s="200"/>
      <c r="K1250" s="200"/>
      <c r="L1250" s="200"/>
    </row>
    <row r="1251" spans="1:12" x14ac:dyDescent="0.35">
      <c r="A1251" s="200"/>
      <c r="B1251" s="200" t="s">
        <v>432</v>
      </c>
      <c r="C1251" s="200"/>
      <c r="D1251" s="200"/>
      <c r="E1251" s="200" t="s">
        <v>1991</v>
      </c>
      <c r="F1251" s="200" t="s">
        <v>5018</v>
      </c>
      <c r="G1251" s="200" t="s">
        <v>6318</v>
      </c>
      <c r="H1251" s="200"/>
      <c r="I1251" s="200"/>
      <c r="J1251" s="200"/>
      <c r="K1251" s="200"/>
      <c r="L1251" s="200"/>
    </row>
    <row r="1252" spans="1:12" x14ac:dyDescent="0.35">
      <c r="A1252" s="200"/>
      <c r="B1252" s="200" t="s">
        <v>432</v>
      </c>
      <c r="C1252" s="200"/>
      <c r="D1252" s="200"/>
      <c r="E1252" s="200" t="s">
        <v>1991</v>
      </c>
      <c r="F1252" s="200" t="s">
        <v>5017</v>
      </c>
      <c r="G1252" s="200" t="s">
        <v>8614</v>
      </c>
      <c r="H1252" s="200"/>
      <c r="I1252" s="200"/>
      <c r="J1252" s="200"/>
      <c r="K1252" s="200"/>
      <c r="L1252" s="200"/>
    </row>
    <row r="1253" spans="1:12" x14ac:dyDescent="0.35">
      <c r="A1253" s="200"/>
      <c r="B1253" s="200" t="s">
        <v>432</v>
      </c>
      <c r="C1253" s="200"/>
      <c r="D1253" s="200"/>
      <c r="E1253" s="200" t="s">
        <v>1991</v>
      </c>
      <c r="F1253" s="200" t="s">
        <v>5850</v>
      </c>
      <c r="G1253" s="200" t="s">
        <v>6318</v>
      </c>
      <c r="H1253" s="200"/>
      <c r="I1253" s="200"/>
      <c r="J1253" s="200"/>
      <c r="K1253" s="200"/>
      <c r="L1253" s="200"/>
    </row>
    <row r="1254" spans="1:12" x14ac:dyDescent="0.35">
      <c r="A1254" s="200"/>
      <c r="B1254" s="200" t="s">
        <v>432</v>
      </c>
      <c r="C1254" s="200"/>
      <c r="D1254" s="200"/>
      <c r="E1254" s="200" t="s">
        <v>1991</v>
      </c>
      <c r="F1254" s="200" t="s">
        <v>5751</v>
      </c>
      <c r="G1254" s="200" t="s">
        <v>6318</v>
      </c>
      <c r="H1254" s="200"/>
      <c r="I1254" s="200"/>
      <c r="J1254" s="200"/>
      <c r="K1254" s="200"/>
      <c r="L1254" s="200"/>
    </row>
    <row r="1255" spans="1:12" x14ac:dyDescent="0.35">
      <c r="A1255" s="200"/>
      <c r="B1255" s="200" t="s">
        <v>432</v>
      </c>
      <c r="C1255" s="200"/>
      <c r="D1255" s="200"/>
      <c r="E1255" s="200" t="s">
        <v>1991</v>
      </c>
      <c r="F1255" s="200" t="s">
        <v>550</v>
      </c>
      <c r="G1255" s="200" t="s">
        <v>8614</v>
      </c>
      <c r="H1255" s="200"/>
      <c r="I1255" s="200"/>
      <c r="J1255" s="200"/>
      <c r="K1255" s="200" t="s">
        <v>174</v>
      </c>
      <c r="L1255" s="200"/>
    </row>
    <row r="1256" spans="1:12" x14ac:dyDescent="0.35">
      <c r="A1256" s="200"/>
      <c r="B1256" s="200" t="s">
        <v>432</v>
      </c>
      <c r="C1256" s="200"/>
      <c r="D1256" s="200"/>
      <c r="E1256" s="200" t="s">
        <v>1991</v>
      </c>
      <c r="F1256" s="200" t="s">
        <v>2423</v>
      </c>
      <c r="G1256" s="200" t="s">
        <v>6318</v>
      </c>
      <c r="H1256" s="200"/>
      <c r="I1256" s="200"/>
      <c r="J1256" s="200"/>
      <c r="K1256" s="200" t="s">
        <v>174</v>
      </c>
      <c r="L1256" s="200"/>
    </row>
    <row r="1257" spans="1:12" x14ac:dyDescent="0.35">
      <c r="A1257" s="200"/>
      <c r="B1257" s="200" t="s">
        <v>432</v>
      </c>
      <c r="C1257" s="200"/>
      <c r="D1257" s="200"/>
      <c r="E1257" s="200" t="s">
        <v>1991</v>
      </c>
      <c r="F1257" s="200" t="s">
        <v>550</v>
      </c>
      <c r="G1257" s="200" t="s">
        <v>8614</v>
      </c>
      <c r="H1257" s="200" t="s">
        <v>174</v>
      </c>
      <c r="I1257" s="200"/>
      <c r="J1257" s="200"/>
      <c r="K1257" s="200"/>
      <c r="L1257" s="200"/>
    </row>
    <row r="1258" spans="1:12" x14ac:dyDescent="0.35">
      <c r="A1258" s="200"/>
      <c r="B1258" s="200" t="s">
        <v>432</v>
      </c>
      <c r="C1258" s="200"/>
      <c r="D1258" s="200"/>
      <c r="E1258" s="200" t="s">
        <v>1991</v>
      </c>
      <c r="F1258" s="200" t="s">
        <v>2424</v>
      </c>
      <c r="G1258" s="200" t="s">
        <v>6318</v>
      </c>
      <c r="H1258" s="200" t="s">
        <v>174</v>
      </c>
      <c r="I1258" s="200"/>
      <c r="J1258" s="200"/>
      <c r="K1258" s="200"/>
      <c r="L1258" s="200"/>
    </row>
    <row r="1259" spans="1:12" x14ac:dyDescent="0.35">
      <c r="A1259" s="200"/>
      <c r="B1259" s="200" t="s">
        <v>432</v>
      </c>
      <c r="C1259" s="200"/>
      <c r="D1259" s="200"/>
      <c r="E1259" s="200" t="s">
        <v>1992</v>
      </c>
      <c r="F1259" s="200" t="s">
        <v>2462</v>
      </c>
      <c r="G1259" s="200" t="s">
        <v>8614</v>
      </c>
      <c r="H1259" s="200" t="s">
        <v>174</v>
      </c>
      <c r="I1259" s="200"/>
      <c r="J1259" s="200"/>
      <c r="K1259" s="200"/>
      <c r="L1259" s="200"/>
    </row>
    <row r="1260" spans="1:12" x14ac:dyDescent="0.35">
      <c r="A1260" s="200"/>
      <c r="B1260" s="200" t="s">
        <v>432</v>
      </c>
      <c r="C1260" s="200"/>
      <c r="D1260" s="200"/>
      <c r="E1260" s="200" t="s">
        <v>1992</v>
      </c>
      <c r="F1260" s="200" t="s">
        <v>5018</v>
      </c>
      <c r="G1260" s="200" t="s">
        <v>6318</v>
      </c>
      <c r="H1260" s="200"/>
      <c r="I1260" s="200"/>
      <c r="J1260" s="200"/>
      <c r="K1260" s="200"/>
      <c r="L1260" s="200"/>
    </row>
    <row r="1261" spans="1:12" x14ac:dyDescent="0.35">
      <c r="A1261" s="200"/>
      <c r="B1261" s="200" t="s">
        <v>432</v>
      </c>
      <c r="C1261" s="200"/>
      <c r="D1261" s="200"/>
      <c r="E1261" s="200" t="s">
        <v>1992</v>
      </c>
      <c r="F1261" s="200" t="s">
        <v>5017</v>
      </c>
      <c r="G1261" s="200" t="s">
        <v>8614</v>
      </c>
      <c r="H1261" s="200"/>
      <c r="I1261" s="200"/>
      <c r="J1261" s="200"/>
      <c r="K1261" s="200"/>
      <c r="L1261" s="200"/>
    </row>
    <row r="1262" spans="1:12" x14ac:dyDescent="0.35">
      <c r="A1262" s="200"/>
      <c r="B1262" s="200" t="s">
        <v>432</v>
      </c>
      <c r="C1262" s="200"/>
      <c r="D1262" s="200"/>
      <c r="E1262" s="200" t="s">
        <v>1992</v>
      </c>
      <c r="F1262" s="200" t="s">
        <v>5850</v>
      </c>
      <c r="G1262" s="200" t="s">
        <v>6318</v>
      </c>
      <c r="H1262" s="200"/>
      <c r="I1262" s="200"/>
      <c r="J1262" s="200"/>
      <c r="K1262" s="200"/>
      <c r="L1262" s="200"/>
    </row>
    <row r="1263" spans="1:12" x14ac:dyDescent="0.35">
      <c r="A1263" s="200"/>
      <c r="B1263" s="200" t="s">
        <v>432</v>
      </c>
      <c r="C1263" s="200"/>
      <c r="D1263" s="200"/>
      <c r="E1263" s="200" t="s">
        <v>1992</v>
      </c>
      <c r="F1263" s="200" t="s">
        <v>5751</v>
      </c>
      <c r="G1263" s="200" t="s">
        <v>6318</v>
      </c>
      <c r="H1263" s="200"/>
      <c r="I1263" s="200"/>
      <c r="J1263" s="200"/>
      <c r="K1263" s="200"/>
      <c r="L1263" s="200"/>
    </row>
    <row r="1264" spans="1:12" x14ac:dyDescent="0.35">
      <c r="A1264" s="200"/>
      <c r="B1264" s="200" t="s">
        <v>432</v>
      </c>
      <c r="C1264" s="200"/>
      <c r="D1264" s="200"/>
      <c r="E1264" s="200" t="s">
        <v>1992</v>
      </c>
      <c r="F1264" s="200" t="s">
        <v>5044</v>
      </c>
      <c r="G1264" s="200" t="s">
        <v>8614</v>
      </c>
      <c r="H1264" s="200"/>
      <c r="I1264" s="200"/>
      <c r="J1264" s="200"/>
      <c r="K1264" s="200" t="s">
        <v>174</v>
      </c>
      <c r="L1264" s="200"/>
    </row>
    <row r="1265" spans="1:12" x14ac:dyDescent="0.35">
      <c r="A1265" s="200"/>
      <c r="B1265" s="200" t="s">
        <v>432</v>
      </c>
      <c r="C1265" s="200"/>
      <c r="D1265" s="200"/>
      <c r="E1265" s="200" t="s">
        <v>1993</v>
      </c>
      <c r="F1265" s="200" t="s">
        <v>2462</v>
      </c>
      <c r="G1265" s="200" t="s">
        <v>8614</v>
      </c>
      <c r="H1265" s="200"/>
      <c r="I1265" s="200"/>
      <c r="J1265" s="200"/>
      <c r="K1265" s="200" t="s">
        <v>174</v>
      </c>
      <c r="L1265" s="200"/>
    </row>
    <row r="1266" spans="1:12" x14ac:dyDescent="0.35">
      <c r="A1266" s="200"/>
      <c r="B1266" s="200" t="s">
        <v>432</v>
      </c>
      <c r="C1266" s="200"/>
      <c r="D1266" s="200"/>
      <c r="E1266" s="200" t="s">
        <v>1993</v>
      </c>
      <c r="F1266" s="200" t="s">
        <v>5018</v>
      </c>
      <c r="G1266" s="200" t="s">
        <v>6318</v>
      </c>
      <c r="H1266" s="200"/>
      <c r="I1266" s="200"/>
      <c r="J1266" s="200"/>
      <c r="K1266" s="200"/>
      <c r="L1266" s="200"/>
    </row>
    <row r="1267" spans="1:12" x14ac:dyDescent="0.35">
      <c r="A1267" s="200"/>
      <c r="B1267" s="200" t="s">
        <v>432</v>
      </c>
      <c r="C1267" s="200"/>
      <c r="D1267" s="200"/>
      <c r="E1267" s="200" t="s">
        <v>1993</v>
      </c>
      <c r="F1267" s="200" t="s">
        <v>5017</v>
      </c>
      <c r="G1267" s="200" t="s">
        <v>8614</v>
      </c>
      <c r="H1267" s="200"/>
      <c r="I1267" s="200"/>
      <c r="J1267" s="200"/>
      <c r="K1267" s="200"/>
      <c r="L1267" s="200"/>
    </row>
    <row r="1268" spans="1:12" x14ac:dyDescent="0.35">
      <c r="A1268" s="200"/>
      <c r="B1268" s="200" t="s">
        <v>432</v>
      </c>
      <c r="C1268" s="200"/>
      <c r="D1268" s="200"/>
      <c r="E1268" s="200" t="s">
        <v>1993</v>
      </c>
      <c r="F1268" s="200" t="s">
        <v>5850</v>
      </c>
      <c r="G1268" s="200" t="s">
        <v>6318</v>
      </c>
      <c r="H1268" s="200"/>
      <c r="I1268" s="200"/>
      <c r="J1268" s="200"/>
      <c r="K1268" s="200"/>
      <c r="L1268" s="200"/>
    </row>
    <row r="1269" spans="1:12" x14ac:dyDescent="0.35">
      <c r="A1269" s="200"/>
      <c r="B1269" s="200" t="s">
        <v>432</v>
      </c>
      <c r="C1269" s="200"/>
      <c r="D1269" s="200"/>
      <c r="E1269" s="200" t="s">
        <v>1993</v>
      </c>
      <c r="F1269" s="200" t="s">
        <v>5751</v>
      </c>
      <c r="G1269" s="200" t="s">
        <v>6318</v>
      </c>
      <c r="H1269" s="200"/>
      <c r="I1269" s="200"/>
      <c r="J1269" s="200"/>
      <c r="K1269" s="200"/>
      <c r="L1269" s="200"/>
    </row>
    <row r="1270" spans="1:12" x14ac:dyDescent="0.35">
      <c r="A1270" s="200"/>
      <c r="B1270" s="200" t="s">
        <v>432</v>
      </c>
      <c r="C1270" s="200"/>
      <c r="D1270" s="200"/>
      <c r="E1270" s="200" t="s">
        <v>1993</v>
      </c>
      <c r="F1270" s="200" t="s">
        <v>550</v>
      </c>
      <c r="G1270" s="200" t="s">
        <v>8614</v>
      </c>
      <c r="H1270" s="200"/>
      <c r="I1270" s="200"/>
      <c r="J1270" s="200"/>
      <c r="K1270" s="200" t="s">
        <v>174</v>
      </c>
      <c r="L1270" s="200"/>
    </row>
    <row r="1271" spans="1:12" x14ac:dyDescent="0.35">
      <c r="A1271" s="200"/>
      <c r="B1271" s="200" t="s">
        <v>432</v>
      </c>
      <c r="C1271" s="200"/>
      <c r="D1271" s="200"/>
      <c r="E1271" s="200" t="s">
        <v>1993</v>
      </c>
      <c r="F1271" s="200" t="s">
        <v>2423</v>
      </c>
      <c r="G1271" s="200" t="s">
        <v>6318</v>
      </c>
      <c r="H1271" s="200"/>
      <c r="I1271" s="200"/>
      <c r="J1271" s="200"/>
      <c r="K1271" s="200" t="s">
        <v>174</v>
      </c>
      <c r="L1271" s="200"/>
    </row>
    <row r="1272" spans="1:12" x14ac:dyDescent="0.35">
      <c r="A1272" s="200"/>
      <c r="B1272" s="200" t="s">
        <v>432</v>
      </c>
      <c r="C1272" s="200"/>
      <c r="D1272" s="200"/>
      <c r="E1272" s="200" t="s">
        <v>1993</v>
      </c>
      <c r="F1272" s="200" t="s">
        <v>5042</v>
      </c>
      <c r="G1272" s="200" t="s">
        <v>6318</v>
      </c>
      <c r="H1272" s="200" t="s">
        <v>174</v>
      </c>
      <c r="I1272" s="200"/>
      <c r="J1272" s="200"/>
      <c r="K1272" s="200"/>
      <c r="L1272" s="200"/>
    </row>
    <row r="1273" spans="1:12" ht="29" x14ac:dyDescent="0.35">
      <c r="A1273" s="200"/>
      <c r="B1273" s="200" t="s">
        <v>432</v>
      </c>
      <c r="C1273" s="200"/>
      <c r="D1273" s="200"/>
      <c r="E1273" s="200" t="s">
        <v>1994</v>
      </c>
      <c r="F1273" s="200" t="s">
        <v>2462</v>
      </c>
      <c r="G1273" s="200" t="s">
        <v>8614</v>
      </c>
      <c r="H1273" s="200"/>
      <c r="I1273" s="200"/>
      <c r="J1273" s="200"/>
      <c r="K1273" s="200" t="s">
        <v>174</v>
      </c>
      <c r="L1273" s="200"/>
    </row>
    <row r="1274" spans="1:12" ht="29" x14ac:dyDescent="0.35">
      <c r="A1274" s="200"/>
      <c r="B1274" s="200" t="s">
        <v>432</v>
      </c>
      <c r="C1274" s="200"/>
      <c r="D1274" s="200"/>
      <c r="E1274" s="200" t="s">
        <v>1994</v>
      </c>
      <c r="F1274" s="200" t="s">
        <v>5018</v>
      </c>
      <c r="G1274" s="200" t="s">
        <v>6318</v>
      </c>
      <c r="H1274" s="200"/>
      <c r="I1274" s="200"/>
      <c r="J1274" s="200"/>
      <c r="K1274" s="200"/>
      <c r="L1274" s="200"/>
    </row>
    <row r="1275" spans="1:12" ht="29" x14ac:dyDescent="0.35">
      <c r="A1275" s="200"/>
      <c r="B1275" s="200" t="s">
        <v>432</v>
      </c>
      <c r="C1275" s="200"/>
      <c r="D1275" s="200"/>
      <c r="E1275" s="200" t="s">
        <v>1994</v>
      </c>
      <c r="F1275" s="200" t="s">
        <v>5017</v>
      </c>
      <c r="G1275" s="200" t="s">
        <v>8614</v>
      </c>
      <c r="H1275" s="200"/>
      <c r="I1275" s="200"/>
      <c r="J1275" s="200"/>
      <c r="K1275" s="200"/>
      <c r="L1275" s="200"/>
    </row>
    <row r="1276" spans="1:12" ht="29" x14ac:dyDescent="0.35">
      <c r="A1276" s="200"/>
      <c r="B1276" s="200" t="s">
        <v>432</v>
      </c>
      <c r="C1276" s="200"/>
      <c r="D1276" s="200"/>
      <c r="E1276" s="200" t="s">
        <v>1994</v>
      </c>
      <c r="F1276" s="200" t="s">
        <v>5850</v>
      </c>
      <c r="G1276" s="200" t="s">
        <v>6318</v>
      </c>
      <c r="H1276" s="200"/>
      <c r="I1276" s="200"/>
      <c r="J1276" s="200"/>
      <c r="K1276" s="200"/>
      <c r="L1276" s="200"/>
    </row>
    <row r="1277" spans="1:12" ht="29" x14ac:dyDescent="0.35">
      <c r="A1277" s="200"/>
      <c r="B1277" s="200" t="s">
        <v>432</v>
      </c>
      <c r="C1277" s="200"/>
      <c r="D1277" s="200"/>
      <c r="E1277" s="200" t="s">
        <v>1994</v>
      </c>
      <c r="F1277" s="200" t="s">
        <v>5751</v>
      </c>
      <c r="G1277" s="200" t="s">
        <v>6318</v>
      </c>
      <c r="H1277" s="200"/>
      <c r="I1277" s="200"/>
      <c r="J1277" s="200"/>
      <c r="K1277" s="200"/>
      <c r="L1277" s="200"/>
    </row>
    <row r="1278" spans="1:12" ht="29" x14ac:dyDescent="0.35">
      <c r="A1278" s="200"/>
      <c r="B1278" s="200" t="s">
        <v>432</v>
      </c>
      <c r="C1278" s="200"/>
      <c r="D1278" s="200"/>
      <c r="E1278" s="200" t="s">
        <v>1994</v>
      </c>
      <c r="F1278" s="200" t="s">
        <v>2463</v>
      </c>
      <c r="G1278" s="200" t="s">
        <v>6318</v>
      </c>
      <c r="H1278" s="200" t="s">
        <v>174</v>
      </c>
      <c r="I1278" s="200"/>
      <c r="J1278" s="200"/>
      <c r="K1278" s="200"/>
      <c r="L1278" s="200"/>
    </row>
    <row r="1279" spans="1:12" x14ac:dyDescent="0.35">
      <c r="A1279" s="200"/>
      <c r="B1279" s="200" t="s">
        <v>432</v>
      </c>
      <c r="C1279" s="200"/>
      <c r="D1279" s="200"/>
      <c r="E1279" s="200" t="s">
        <v>1822</v>
      </c>
      <c r="F1279" s="200" t="s">
        <v>5727</v>
      </c>
      <c r="G1279" s="200" t="s">
        <v>6318</v>
      </c>
      <c r="H1279" s="200"/>
      <c r="I1279" s="200"/>
      <c r="J1279" s="200"/>
      <c r="K1279" s="200"/>
      <c r="L1279" s="200"/>
    </row>
    <row r="1280" spans="1:12" x14ac:dyDescent="0.35">
      <c r="A1280" s="200"/>
      <c r="B1280" s="200" t="s">
        <v>432</v>
      </c>
      <c r="C1280" s="200"/>
      <c r="D1280" s="200"/>
      <c r="E1280" s="200" t="s">
        <v>1822</v>
      </c>
      <c r="F1280" s="200" t="s">
        <v>5018</v>
      </c>
      <c r="G1280" s="200" t="s">
        <v>6318</v>
      </c>
      <c r="H1280" s="200"/>
      <c r="I1280" s="200"/>
      <c r="J1280" s="200"/>
      <c r="K1280" s="200"/>
      <c r="L1280" s="200"/>
    </row>
    <row r="1281" spans="1:12" x14ac:dyDescent="0.35">
      <c r="A1281" s="200"/>
      <c r="B1281" s="200" t="s">
        <v>432</v>
      </c>
      <c r="C1281" s="200"/>
      <c r="D1281" s="200"/>
      <c r="E1281" s="200" t="s">
        <v>1822</v>
      </c>
      <c r="F1281" s="200" t="s">
        <v>5017</v>
      </c>
      <c r="G1281" s="200" t="s">
        <v>8614</v>
      </c>
      <c r="H1281" s="200"/>
      <c r="I1281" s="200"/>
      <c r="J1281" s="200"/>
      <c r="K1281" s="200"/>
      <c r="L1281" s="200"/>
    </row>
    <row r="1282" spans="1:12" x14ac:dyDescent="0.35">
      <c r="A1282" s="200"/>
      <c r="B1282" s="200" t="s">
        <v>432</v>
      </c>
      <c r="C1282" s="200"/>
      <c r="D1282" s="200"/>
      <c r="E1282" s="200" t="s">
        <v>1822</v>
      </c>
      <c r="F1282" s="200" t="s">
        <v>5850</v>
      </c>
      <c r="G1282" s="200" t="s">
        <v>6318</v>
      </c>
      <c r="H1282" s="200"/>
      <c r="I1282" s="200"/>
      <c r="J1282" s="200"/>
      <c r="K1282" s="200"/>
      <c r="L1282" s="200"/>
    </row>
    <row r="1283" spans="1:12" x14ac:dyDescent="0.35">
      <c r="A1283" s="200"/>
      <c r="B1283" s="200" t="s">
        <v>432</v>
      </c>
      <c r="C1283" s="200"/>
      <c r="D1283" s="200"/>
      <c r="E1283" s="200" t="s">
        <v>1822</v>
      </c>
      <c r="F1283" s="200" t="s">
        <v>5751</v>
      </c>
      <c r="G1283" s="200" t="s">
        <v>6318</v>
      </c>
      <c r="H1283" s="200"/>
      <c r="I1283" s="200"/>
      <c r="J1283" s="200"/>
      <c r="K1283" s="200"/>
      <c r="L1283" s="200"/>
    </row>
    <row r="1284" spans="1:12" x14ac:dyDescent="0.35">
      <c r="A1284" s="200"/>
      <c r="B1284" s="200" t="s">
        <v>432</v>
      </c>
      <c r="C1284" s="200"/>
      <c r="D1284" s="200"/>
      <c r="E1284" s="200" t="s">
        <v>1822</v>
      </c>
      <c r="F1284" s="200" t="s">
        <v>5044</v>
      </c>
      <c r="G1284" s="200" t="s">
        <v>8614</v>
      </c>
      <c r="H1284" s="200"/>
      <c r="I1284" s="200"/>
      <c r="J1284" s="200"/>
      <c r="K1284" s="200"/>
      <c r="L1284" s="200"/>
    </row>
    <row r="1285" spans="1:12" x14ac:dyDescent="0.35">
      <c r="A1285" s="200"/>
      <c r="B1285" s="200" t="s">
        <v>432</v>
      </c>
      <c r="C1285" s="200"/>
      <c r="D1285" s="200"/>
      <c r="E1285" s="200" t="s">
        <v>1822</v>
      </c>
      <c r="F1285" s="200" t="s">
        <v>5678</v>
      </c>
      <c r="G1285" s="200" t="s">
        <v>8614</v>
      </c>
      <c r="H1285" s="200"/>
      <c r="I1285" s="200"/>
      <c r="J1285" s="200"/>
      <c r="K1285" s="200"/>
      <c r="L1285" s="200"/>
    </row>
    <row r="1286" spans="1:12" x14ac:dyDescent="0.35">
      <c r="A1286" s="200"/>
      <c r="B1286" s="200" t="s">
        <v>432</v>
      </c>
      <c r="C1286" s="200"/>
      <c r="D1286" s="200"/>
      <c r="E1286" s="200" t="s">
        <v>1822</v>
      </c>
      <c r="F1286" s="200" t="s">
        <v>5042</v>
      </c>
      <c r="G1286" s="200" t="s">
        <v>6318</v>
      </c>
      <c r="H1286" s="200"/>
      <c r="I1286" s="200"/>
      <c r="J1286" s="200"/>
      <c r="K1286" s="200" t="s">
        <v>174</v>
      </c>
      <c r="L1286" s="200"/>
    </row>
    <row r="1287" spans="1:12" x14ac:dyDescent="0.35">
      <c r="A1287" s="200"/>
      <c r="B1287" s="200" t="s">
        <v>432</v>
      </c>
      <c r="C1287" s="200"/>
      <c r="D1287" s="200"/>
      <c r="E1287" s="200" t="s">
        <v>1822</v>
      </c>
      <c r="F1287" s="200" t="s">
        <v>2463</v>
      </c>
      <c r="G1287" s="200" t="s">
        <v>6318</v>
      </c>
      <c r="H1287" s="200"/>
      <c r="I1287" s="200"/>
      <c r="J1287" s="200"/>
      <c r="K1287" s="200" t="s">
        <v>174</v>
      </c>
      <c r="L1287" s="200"/>
    </row>
    <row r="1288" spans="1:12" x14ac:dyDescent="0.35">
      <c r="A1288" s="200"/>
      <c r="B1288" s="200" t="s">
        <v>432</v>
      </c>
      <c r="C1288" s="200"/>
      <c r="D1288" s="200"/>
      <c r="E1288" s="200" t="s">
        <v>1822</v>
      </c>
      <c r="F1288" s="200" t="s">
        <v>549</v>
      </c>
      <c r="G1288" s="200" t="s">
        <v>8614</v>
      </c>
      <c r="H1288" s="200" t="s">
        <v>174</v>
      </c>
      <c r="I1288" s="200"/>
      <c r="J1288" s="200"/>
      <c r="K1288" s="200"/>
      <c r="L1288" s="200"/>
    </row>
    <row r="1289" spans="1:12" x14ac:dyDescent="0.35">
      <c r="A1289" s="200"/>
      <c r="B1289" s="200" t="s">
        <v>432</v>
      </c>
      <c r="C1289" s="200"/>
      <c r="D1289" s="200"/>
      <c r="E1289" s="200" t="s">
        <v>2398</v>
      </c>
      <c r="F1289" s="200" t="s">
        <v>5042</v>
      </c>
      <c r="G1289" s="200" t="s">
        <v>6318</v>
      </c>
      <c r="H1289" s="200"/>
      <c r="I1289" s="200"/>
      <c r="J1289" s="200"/>
      <c r="K1289" s="200"/>
      <c r="L1289" s="200"/>
    </row>
    <row r="1290" spans="1:12" x14ac:dyDescent="0.35">
      <c r="A1290" s="200"/>
      <c r="B1290" s="200" t="s">
        <v>432</v>
      </c>
      <c r="C1290" s="200"/>
      <c r="D1290" s="200"/>
      <c r="E1290" s="200" t="s">
        <v>2398</v>
      </c>
      <c r="F1290" s="200" t="s">
        <v>2463</v>
      </c>
      <c r="G1290" s="200" t="s">
        <v>6318</v>
      </c>
      <c r="H1290" s="200"/>
      <c r="I1290" s="200"/>
      <c r="J1290" s="200"/>
      <c r="K1290" s="200"/>
      <c r="L1290" s="200"/>
    </row>
    <row r="1291" spans="1:12" x14ac:dyDescent="0.35">
      <c r="A1291" s="200"/>
      <c r="B1291" s="200" t="s">
        <v>432</v>
      </c>
      <c r="C1291" s="200"/>
      <c r="D1291" s="200"/>
      <c r="E1291" s="200" t="s">
        <v>2398</v>
      </c>
      <c r="F1291" s="200" t="s">
        <v>549</v>
      </c>
      <c r="G1291" s="200" t="s">
        <v>8614</v>
      </c>
      <c r="H1291" s="200"/>
      <c r="I1291" s="200"/>
      <c r="J1291" s="200"/>
      <c r="K1291" s="200" t="s">
        <v>174</v>
      </c>
      <c r="L1291" s="200"/>
    </row>
    <row r="1292" spans="1:12" x14ac:dyDescent="0.35">
      <c r="A1292" s="200"/>
      <c r="B1292" s="200" t="s">
        <v>432</v>
      </c>
      <c r="C1292" s="200"/>
      <c r="D1292" s="200"/>
      <c r="E1292" s="200" t="s">
        <v>2398</v>
      </c>
      <c r="F1292" s="200" t="s">
        <v>2427</v>
      </c>
      <c r="G1292" s="200" t="s">
        <v>6318</v>
      </c>
      <c r="H1292" s="200" t="s">
        <v>174</v>
      </c>
      <c r="I1292" s="200"/>
      <c r="J1292" s="200"/>
      <c r="K1292" s="200"/>
      <c r="L1292" s="200"/>
    </row>
    <row r="1293" spans="1:12" x14ac:dyDescent="0.35">
      <c r="A1293" s="200"/>
      <c r="B1293" s="200" t="s">
        <v>432</v>
      </c>
      <c r="C1293" s="200"/>
      <c r="D1293" s="200"/>
      <c r="E1293" s="200" t="s">
        <v>1823</v>
      </c>
      <c r="F1293" s="200" t="s">
        <v>5018</v>
      </c>
      <c r="G1293" s="200" t="s">
        <v>6318</v>
      </c>
      <c r="H1293" s="200"/>
      <c r="I1293" s="200"/>
      <c r="J1293" s="200"/>
      <c r="K1293" s="200"/>
      <c r="L1293" s="200"/>
    </row>
    <row r="1294" spans="1:12" x14ac:dyDescent="0.35">
      <c r="A1294" s="200"/>
      <c r="B1294" s="200" t="s">
        <v>432</v>
      </c>
      <c r="C1294" s="200"/>
      <c r="D1294" s="200"/>
      <c r="E1294" s="200" t="s">
        <v>1823</v>
      </c>
      <c r="F1294" s="200" t="s">
        <v>5017</v>
      </c>
      <c r="G1294" s="200" t="s">
        <v>8614</v>
      </c>
      <c r="H1294" s="200"/>
      <c r="I1294" s="200"/>
      <c r="J1294" s="200"/>
      <c r="K1294" s="200"/>
      <c r="L1294" s="200"/>
    </row>
    <row r="1295" spans="1:12" x14ac:dyDescent="0.35">
      <c r="A1295" s="200"/>
      <c r="B1295" s="200" t="s">
        <v>432</v>
      </c>
      <c r="C1295" s="200"/>
      <c r="D1295" s="200"/>
      <c r="E1295" s="200" t="s">
        <v>1823</v>
      </c>
      <c r="F1295" s="200" t="s">
        <v>5850</v>
      </c>
      <c r="G1295" s="200" t="s">
        <v>6318</v>
      </c>
      <c r="H1295" s="200"/>
      <c r="I1295" s="200"/>
      <c r="J1295" s="200"/>
      <c r="K1295" s="200"/>
      <c r="L1295" s="200"/>
    </row>
    <row r="1296" spans="1:12" x14ac:dyDescent="0.35">
      <c r="A1296" s="200"/>
      <c r="B1296" s="200" t="s">
        <v>432</v>
      </c>
      <c r="C1296" s="200"/>
      <c r="D1296" s="200"/>
      <c r="E1296" s="200" t="s">
        <v>1823</v>
      </c>
      <c r="F1296" s="200" t="s">
        <v>5751</v>
      </c>
      <c r="G1296" s="200" t="s">
        <v>6318</v>
      </c>
      <c r="H1296" s="200"/>
      <c r="I1296" s="200"/>
      <c r="J1296" s="200"/>
      <c r="K1296" s="200"/>
      <c r="L1296" s="200"/>
    </row>
    <row r="1297" spans="1:12" x14ac:dyDescent="0.35">
      <c r="A1297" s="200"/>
      <c r="B1297" s="200" t="s">
        <v>432</v>
      </c>
      <c r="C1297" s="200"/>
      <c r="D1297" s="200"/>
      <c r="E1297" s="200" t="s">
        <v>1823</v>
      </c>
      <c r="F1297" s="200" t="s">
        <v>2423</v>
      </c>
      <c r="G1297" s="200" t="s">
        <v>6318</v>
      </c>
      <c r="H1297" s="200"/>
      <c r="I1297" s="200"/>
      <c r="J1297" s="200"/>
      <c r="K1297" s="200"/>
      <c r="L1297" s="200"/>
    </row>
    <row r="1298" spans="1:12" x14ac:dyDescent="0.35">
      <c r="A1298" s="200"/>
      <c r="B1298" s="200" t="s">
        <v>432</v>
      </c>
      <c r="C1298" s="200"/>
      <c r="D1298" s="200"/>
      <c r="E1298" s="200" t="s">
        <v>1823</v>
      </c>
      <c r="F1298" s="200" t="s">
        <v>2427</v>
      </c>
      <c r="G1298" s="200" t="s">
        <v>6318</v>
      </c>
      <c r="H1298" s="200"/>
      <c r="I1298" s="200"/>
      <c r="J1298" s="200"/>
      <c r="K1298" s="200" t="s">
        <v>174</v>
      </c>
      <c r="L1298" s="200"/>
    </row>
    <row r="1299" spans="1:12" x14ac:dyDescent="0.35">
      <c r="A1299" s="200"/>
      <c r="B1299" s="200" t="s">
        <v>432</v>
      </c>
      <c r="C1299" s="200"/>
      <c r="D1299" s="200"/>
      <c r="E1299" s="200" t="s">
        <v>1823</v>
      </c>
      <c r="F1299" s="200" t="s">
        <v>2428</v>
      </c>
      <c r="G1299" s="200" t="s">
        <v>8614</v>
      </c>
      <c r="H1299" s="200" t="s">
        <v>174</v>
      </c>
      <c r="I1299" s="200"/>
      <c r="J1299" s="200"/>
      <c r="K1299" s="200"/>
      <c r="L1299" s="200"/>
    </row>
    <row r="1300" spans="1:12" x14ac:dyDescent="0.35">
      <c r="A1300" s="200"/>
      <c r="B1300" s="200" t="s">
        <v>432</v>
      </c>
      <c r="C1300" s="200"/>
      <c r="D1300" s="200"/>
      <c r="E1300" s="200" t="s">
        <v>1824</v>
      </c>
      <c r="F1300" s="200" t="s">
        <v>5018</v>
      </c>
      <c r="G1300" s="200" t="s">
        <v>6318</v>
      </c>
      <c r="H1300" s="200"/>
      <c r="I1300" s="200"/>
      <c r="J1300" s="200"/>
      <c r="K1300" s="200"/>
      <c r="L1300" s="200"/>
    </row>
    <row r="1301" spans="1:12" x14ac:dyDescent="0.35">
      <c r="A1301" s="200"/>
      <c r="B1301" s="200" t="s">
        <v>432</v>
      </c>
      <c r="C1301" s="200"/>
      <c r="D1301" s="200"/>
      <c r="E1301" s="200" t="s">
        <v>1824</v>
      </c>
      <c r="F1301" s="200" t="s">
        <v>5017</v>
      </c>
      <c r="G1301" s="200" t="s">
        <v>8614</v>
      </c>
      <c r="H1301" s="200"/>
      <c r="I1301" s="200"/>
      <c r="J1301" s="200"/>
      <c r="K1301" s="200"/>
      <c r="L1301" s="200"/>
    </row>
    <row r="1302" spans="1:12" x14ac:dyDescent="0.35">
      <c r="A1302" s="200"/>
      <c r="B1302" s="200" t="s">
        <v>432</v>
      </c>
      <c r="C1302" s="200"/>
      <c r="D1302" s="200"/>
      <c r="E1302" s="200" t="s">
        <v>1824</v>
      </c>
      <c r="F1302" s="200" t="s">
        <v>5850</v>
      </c>
      <c r="G1302" s="200" t="s">
        <v>6318</v>
      </c>
      <c r="H1302" s="200"/>
      <c r="I1302" s="200"/>
      <c r="J1302" s="200"/>
      <c r="K1302" s="200"/>
      <c r="L1302" s="200"/>
    </row>
    <row r="1303" spans="1:12" x14ac:dyDescent="0.35">
      <c r="A1303" s="200"/>
      <c r="B1303" s="200" t="s">
        <v>432</v>
      </c>
      <c r="C1303" s="200"/>
      <c r="D1303" s="200"/>
      <c r="E1303" s="200" t="s">
        <v>1824</v>
      </c>
      <c r="F1303" s="200" t="s">
        <v>5751</v>
      </c>
      <c r="G1303" s="200" t="s">
        <v>6318</v>
      </c>
      <c r="H1303" s="200"/>
      <c r="I1303" s="200"/>
      <c r="J1303" s="200"/>
      <c r="K1303" s="200"/>
      <c r="L1303" s="200"/>
    </row>
    <row r="1304" spans="1:12" x14ac:dyDescent="0.35">
      <c r="A1304" s="200"/>
      <c r="B1304" s="200" t="s">
        <v>432</v>
      </c>
      <c r="C1304" s="200"/>
      <c r="D1304" s="200"/>
      <c r="E1304" s="200" t="s">
        <v>1824</v>
      </c>
      <c r="F1304" s="200" t="s">
        <v>2427</v>
      </c>
      <c r="G1304" s="200" t="s">
        <v>6318</v>
      </c>
      <c r="H1304" s="200"/>
      <c r="I1304" s="200"/>
      <c r="J1304" s="200"/>
      <c r="K1304" s="200" t="s">
        <v>174</v>
      </c>
      <c r="L1304" s="200"/>
    </row>
    <row r="1305" spans="1:12" x14ac:dyDescent="0.35">
      <c r="A1305" s="200"/>
      <c r="B1305" s="200" t="s">
        <v>432</v>
      </c>
      <c r="C1305" s="200"/>
      <c r="D1305" s="200"/>
      <c r="E1305" s="200" t="s">
        <v>1824</v>
      </c>
      <c r="F1305" s="200" t="s">
        <v>2431</v>
      </c>
      <c r="G1305" s="200" t="s">
        <v>6318</v>
      </c>
      <c r="H1305" s="200" t="s">
        <v>174</v>
      </c>
      <c r="I1305" s="200"/>
      <c r="J1305" s="200"/>
      <c r="K1305" s="200"/>
      <c r="L1305" s="200"/>
    </row>
    <row r="1306" spans="1:12" x14ac:dyDescent="0.35">
      <c r="A1306" s="200"/>
      <c r="B1306" s="200" t="s">
        <v>432</v>
      </c>
      <c r="C1306" s="200"/>
      <c r="D1306" s="200"/>
      <c r="E1306" s="200" t="s">
        <v>1825</v>
      </c>
      <c r="F1306" s="200" t="s">
        <v>5018</v>
      </c>
      <c r="G1306" s="200" t="s">
        <v>6318</v>
      </c>
      <c r="H1306" s="200"/>
      <c r="I1306" s="200"/>
      <c r="J1306" s="200"/>
      <c r="K1306" s="200"/>
      <c r="L1306" s="200"/>
    </row>
    <row r="1307" spans="1:12" x14ac:dyDescent="0.35">
      <c r="A1307" s="200"/>
      <c r="B1307" s="200" t="s">
        <v>432</v>
      </c>
      <c r="C1307" s="200"/>
      <c r="D1307" s="200"/>
      <c r="E1307" s="200" t="s">
        <v>1825</v>
      </c>
      <c r="F1307" s="200" t="s">
        <v>5017</v>
      </c>
      <c r="G1307" s="200" t="s">
        <v>8614</v>
      </c>
      <c r="H1307" s="200"/>
      <c r="I1307" s="200"/>
      <c r="J1307" s="200"/>
      <c r="K1307" s="200"/>
      <c r="L1307" s="200"/>
    </row>
    <row r="1308" spans="1:12" x14ac:dyDescent="0.35">
      <c r="A1308" s="200"/>
      <c r="B1308" s="200" t="s">
        <v>432</v>
      </c>
      <c r="C1308" s="200"/>
      <c r="D1308" s="200"/>
      <c r="E1308" s="200" t="s">
        <v>1825</v>
      </c>
      <c r="F1308" s="200" t="s">
        <v>5850</v>
      </c>
      <c r="G1308" s="200" t="s">
        <v>6318</v>
      </c>
      <c r="H1308" s="200"/>
      <c r="I1308" s="200"/>
      <c r="J1308" s="200"/>
      <c r="K1308" s="200"/>
      <c r="L1308" s="200"/>
    </row>
    <row r="1309" spans="1:12" x14ac:dyDescent="0.35">
      <c r="A1309" s="200"/>
      <c r="B1309" s="200" t="s">
        <v>432</v>
      </c>
      <c r="C1309" s="200"/>
      <c r="D1309" s="200"/>
      <c r="E1309" s="200" t="s">
        <v>1825</v>
      </c>
      <c r="F1309" s="200" t="s">
        <v>5751</v>
      </c>
      <c r="G1309" s="200" t="s">
        <v>6318</v>
      </c>
      <c r="H1309" s="200"/>
      <c r="I1309" s="200"/>
      <c r="J1309" s="200"/>
      <c r="K1309" s="200"/>
      <c r="L1309" s="200"/>
    </row>
    <row r="1310" spans="1:12" x14ac:dyDescent="0.35">
      <c r="A1310" s="200"/>
      <c r="B1310" s="200" t="s">
        <v>432</v>
      </c>
      <c r="C1310" s="200"/>
      <c r="D1310" s="200"/>
      <c r="E1310" s="200" t="s">
        <v>1825</v>
      </c>
      <c r="F1310" s="200" t="s">
        <v>2427</v>
      </c>
      <c r="G1310" s="200" t="s">
        <v>6318</v>
      </c>
      <c r="H1310" s="200"/>
      <c r="I1310" s="200"/>
      <c r="J1310" s="200"/>
      <c r="K1310" s="200"/>
      <c r="L1310" s="200"/>
    </row>
    <row r="1311" spans="1:12" x14ac:dyDescent="0.35">
      <c r="A1311" s="200"/>
      <c r="B1311" s="200" t="s">
        <v>432</v>
      </c>
      <c r="C1311" s="200"/>
      <c r="D1311" s="200"/>
      <c r="E1311" s="200" t="s">
        <v>1825</v>
      </c>
      <c r="F1311" s="200" t="s">
        <v>2428</v>
      </c>
      <c r="G1311" s="200" t="s">
        <v>8614</v>
      </c>
      <c r="H1311" s="200"/>
      <c r="I1311" s="200"/>
      <c r="J1311" s="200"/>
      <c r="K1311" s="200" t="s">
        <v>174</v>
      </c>
      <c r="L1311" s="200"/>
    </row>
    <row r="1312" spans="1:12" x14ac:dyDescent="0.35">
      <c r="A1312" s="200"/>
      <c r="B1312" s="200" t="s">
        <v>432</v>
      </c>
      <c r="C1312" s="200"/>
      <c r="D1312" s="200"/>
      <c r="E1312" s="200" t="s">
        <v>1825</v>
      </c>
      <c r="F1312" s="200" t="s">
        <v>2431</v>
      </c>
      <c r="G1312" s="200" t="s">
        <v>6318</v>
      </c>
      <c r="H1312" s="200"/>
      <c r="I1312" s="200"/>
      <c r="J1312" s="200"/>
      <c r="K1312" s="200" t="s">
        <v>174</v>
      </c>
      <c r="L1312" s="200"/>
    </row>
    <row r="1313" spans="1:12" x14ac:dyDescent="0.35">
      <c r="A1313" s="200"/>
      <c r="B1313" s="200" t="s">
        <v>432</v>
      </c>
      <c r="C1313" s="200"/>
      <c r="D1313" s="200"/>
      <c r="E1313" s="200" t="s">
        <v>1825</v>
      </c>
      <c r="F1313" s="200" t="s">
        <v>2432</v>
      </c>
      <c r="G1313" s="200" t="s">
        <v>6318</v>
      </c>
      <c r="H1313" s="200" t="s">
        <v>174</v>
      </c>
      <c r="I1313" s="200"/>
      <c r="J1313" s="200"/>
      <c r="K1313" s="200"/>
      <c r="L1313" s="200"/>
    </row>
    <row r="1314" spans="1:12" x14ac:dyDescent="0.35">
      <c r="A1314" s="200"/>
      <c r="B1314" s="200" t="s">
        <v>432</v>
      </c>
      <c r="C1314" s="200"/>
      <c r="D1314" s="200"/>
      <c r="E1314" s="200" t="s">
        <v>1826</v>
      </c>
      <c r="F1314" s="200" t="s">
        <v>5018</v>
      </c>
      <c r="G1314" s="200" t="s">
        <v>6318</v>
      </c>
      <c r="H1314" s="200"/>
      <c r="I1314" s="200"/>
      <c r="J1314" s="200"/>
      <c r="K1314" s="200"/>
      <c r="L1314" s="200"/>
    </row>
    <row r="1315" spans="1:12" x14ac:dyDescent="0.35">
      <c r="A1315" s="200"/>
      <c r="B1315" s="200" t="s">
        <v>432</v>
      </c>
      <c r="C1315" s="200"/>
      <c r="D1315" s="200"/>
      <c r="E1315" s="200" t="s">
        <v>1826</v>
      </c>
      <c r="F1315" s="200" t="s">
        <v>5017</v>
      </c>
      <c r="G1315" s="200" t="s">
        <v>8614</v>
      </c>
      <c r="H1315" s="200"/>
      <c r="I1315" s="200"/>
      <c r="J1315" s="200"/>
      <c r="K1315" s="200"/>
      <c r="L1315" s="200"/>
    </row>
    <row r="1316" spans="1:12" x14ac:dyDescent="0.35">
      <c r="A1316" s="200"/>
      <c r="B1316" s="200" t="s">
        <v>432</v>
      </c>
      <c r="C1316" s="200"/>
      <c r="D1316" s="200"/>
      <c r="E1316" s="200" t="s">
        <v>1826</v>
      </c>
      <c r="F1316" s="200" t="s">
        <v>5850</v>
      </c>
      <c r="G1316" s="200" t="s">
        <v>6318</v>
      </c>
      <c r="H1316" s="200"/>
      <c r="I1316" s="200"/>
      <c r="J1316" s="200"/>
      <c r="K1316" s="200"/>
      <c r="L1316" s="200"/>
    </row>
    <row r="1317" spans="1:12" x14ac:dyDescent="0.35">
      <c r="A1317" s="200"/>
      <c r="B1317" s="200" t="s">
        <v>432</v>
      </c>
      <c r="C1317" s="200"/>
      <c r="D1317" s="200"/>
      <c r="E1317" s="200" t="s">
        <v>1826</v>
      </c>
      <c r="F1317" s="200" t="s">
        <v>5751</v>
      </c>
      <c r="G1317" s="200" t="s">
        <v>6318</v>
      </c>
      <c r="H1317" s="200"/>
      <c r="I1317" s="200"/>
      <c r="J1317" s="200"/>
      <c r="K1317" s="200"/>
      <c r="L1317" s="200"/>
    </row>
    <row r="1318" spans="1:12" x14ac:dyDescent="0.35">
      <c r="A1318" s="200"/>
      <c r="B1318" s="200" t="s">
        <v>432</v>
      </c>
      <c r="C1318" s="200"/>
      <c r="D1318" s="200"/>
      <c r="E1318" s="200" t="s">
        <v>1826</v>
      </c>
      <c r="F1318" s="200" t="s">
        <v>2432</v>
      </c>
      <c r="G1318" s="200" t="s">
        <v>6318</v>
      </c>
      <c r="H1318" s="200"/>
      <c r="I1318" s="200"/>
      <c r="J1318" s="200"/>
      <c r="K1318" s="200" t="s">
        <v>174</v>
      </c>
      <c r="L1318" s="200"/>
    </row>
    <row r="1319" spans="1:12" x14ac:dyDescent="0.35">
      <c r="A1319" s="200"/>
      <c r="B1319" s="200" t="s">
        <v>432</v>
      </c>
      <c r="C1319" s="200"/>
      <c r="D1319" s="200"/>
      <c r="E1319" s="200" t="s">
        <v>1826</v>
      </c>
      <c r="F1319" s="200" t="s">
        <v>2459</v>
      </c>
      <c r="G1319" s="200" t="s">
        <v>8614</v>
      </c>
      <c r="H1319" s="200" t="s">
        <v>174</v>
      </c>
      <c r="I1319" s="200"/>
      <c r="J1319" s="200"/>
      <c r="K1319" s="200"/>
      <c r="L1319" s="200"/>
    </row>
    <row r="1320" spans="1:12" x14ac:dyDescent="0.35">
      <c r="A1320" s="200"/>
      <c r="B1320" s="200" t="s">
        <v>432</v>
      </c>
      <c r="C1320" s="200"/>
      <c r="D1320" s="200"/>
      <c r="E1320" s="200" t="s">
        <v>2399</v>
      </c>
      <c r="F1320" s="200" t="s">
        <v>2433</v>
      </c>
      <c r="G1320" s="200" t="s">
        <v>8614</v>
      </c>
      <c r="H1320" s="200" t="s">
        <v>174</v>
      </c>
      <c r="I1320" s="200"/>
      <c r="J1320" s="200"/>
      <c r="K1320" s="200"/>
      <c r="L1320" s="200"/>
    </row>
    <row r="1321" spans="1:12" x14ac:dyDescent="0.35">
      <c r="A1321" s="200"/>
      <c r="B1321" s="200" t="s">
        <v>432</v>
      </c>
      <c r="C1321" s="200"/>
      <c r="D1321" s="200"/>
      <c r="E1321" s="200" t="s">
        <v>2399</v>
      </c>
      <c r="F1321" s="200" t="s">
        <v>2459</v>
      </c>
      <c r="G1321" s="200" t="s">
        <v>8614</v>
      </c>
      <c r="H1321" s="200"/>
      <c r="I1321" s="200"/>
      <c r="J1321" s="200"/>
      <c r="K1321" s="200" t="s">
        <v>174</v>
      </c>
      <c r="L1321" s="200"/>
    </row>
    <row r="1322" spans="1:12" x14ac:dyDescent="0.35">
      <c r="A1322" s="200"/>
      <c r="B1322" s="200" t="s">
        <v>432</v>
      </c>
      <c r="C1322" s="200"/>
      <c r="D1322" s="200"/>
      <c r="E1322" s="200" t="s">
        <v>1829</v>
      </c>
      <c r="F1322" s="200" t="s">
        <v>2433</v>
      </c>
      <c r="G1322" s="200" t="s">
        <v>8614</v>
      </c>
      <c r="H1322" s="200"/>
      <c r="I1322" s="200"/>
      <c r="J1322" s="200"/>
      <c r="K1322" s="200" t="s">
        <v>174</v>
      </c>
      <c r="L1322" s="200"/>
    </row>
    <row r="1323" spans="1:12" x14ac:dyDescent="0.35">
      <c r="A1323" s="200"/>
      <c r="B1323" s="200" t="s">
        <v>432</v>
      </c>
      <c r="C1323" s="200"/>
      <c r="D1323" s="200"/>
      <c r="E1323" s="200" t="s">
        <v>1829</v>
      </c>
      <c r="F1323" s="200" t="s">
        <v>2434</v>
      </c>
      <c r="G1323" s="200" t="s">
        <v>8614</v>
      </c>
      <c r="H1323" s="200" t="s">
        <v>174</v>
      </c>
      <c r="I1323" s="200"/>
      <c r="J1323" s="200"/>
      <c r="K1323" s="200"/>
      <c r="L1323" s="200"/>
    </row>
    <row r="1324" spans="1:12" x14ac:dyDescent="0.35">
      <c r="A1324" s="200"/>
      <c r="B1324" s="200" t="s">
        <v>432</v>
      </c>
      <c r="C1324" s="200"/>
      <c r="D1324" s="200"/>
      <c r="E1324" s="200" t="s">
        <v>1830</v>
      </c>
      <c r="F1324" s="200" t="s">
        <v>2459</v>
      </c>
      <c r="G1324" s="200" t="s">
        <v>8614</v>
      </c>
      <c r="H1324" s="200"/>
      <c r="I1324" s="200"/>
      <c r="J1324" s="200"/>
      <c r="K1324" s="200"/>
      <c r="L1324" s="200"/>
    </row>
    <row r="1325" spans="1:12" x14ac:dyDescent="0.35">
      <c r="A1325" s="200"/>
      <c r="B1325" s="200" t="s">
        <v>432</v>
      </c>
      <c r="C1325" s="200"/>
      <c r="D1325" s="200"/>
      <c r="E1325" s="200" t="s">
        <v>1830</v>
      </c>
      <c r="F1325" s="200" t="s">
        <v>2434</v>
      </c>
      <c r="G1325" s="200" t="s">
        <v>8614</v>
      </c>
      <c r="H1325" s="200"/>
      <c r="I1325" s="200"/>
      <c r="J1325" s="200"/>
      <c r="K1325" s="200" t="s">
        <v>174</v>
      </c>
      <c r="L1325" s="200"/>
    </row>
    <row r="1326" spans="1:12" x14ac:dyDescent="0.35">
      <c r="A1326" s="200"/>
      <c r="B1326" s="200" t="s">
        <v>432</v>
      </c>
      <c r="C1326" s="200"/>
      <c r="D1326" s="200"/>
      <c r="E1326" s="200" t="s">
        <v>1830</v>
      </c>
      <c r="F1326" s="200" t="s">
        <v>2435</v>
      </c>
      <c r="G1326" s="200" t="s">
        <v>8614</v>
      </c>
      <c r="H1326" s="200" t="s">
        <v>174</v>
      </c>
      <c r="I1326" s="200"/>
      <c r="J1326" s="200"/>
      <c r="K1326" s="200"/>
      <c r="L1326" s="200"/>
    </row>
    <row r="1327" spans="1:12" x14ac:dyDescent="0.35">
      <c r="A1327" s="200"/>
      <c r="B1327" s="200" t="s">
        <v>432</v>
      </c>
      <c r="C1327" s="200"/>
      <c r="D1327" s="200"/>
      <c r="E1327" s="200" t="s">
        <v>2400</v>
      </c>
      <c r="F1327" s="200" t="s">
        <v>2435</v>
      </c>
      <c r="G1327" s="200" t="s">
        <v>8614</v>
      </c>
      <c r="H1327" s="200"/>
      <c r="I1327" s="200"/>
      <c r="J1327" s="200"/>
      <c r="K1327" s="200" t="s">
        <v>174</v>
      </c>
      <c r="L1327" s="200"/>
    </row>
    <row r="1328" spans="1:12" x14ac:dyDescent="0.35">
      <c r="A1328" s="200"/>
      <c r="B1328" s="200" t="s">
        <v>432</v>
      </c>
      <c r="C1328" s="200"/>
      <c r="D1328" s="200"/>
      <c r="E1328" s="200" t="s">
        <v>2400</v>
      </c>
      <c r="F1328" s="200" t="s">
        <v>2436</v>
      </c>
      <c r="G1328" s="200" t="s">
        <v>8614</v>
      </c>
      <c r="H1328" s="200" t="s">
        <v>174</v>
      </c>
      <c r="I1328" s="200"/>
      <c r="J1328" s="200"/>
      <c r="K1328" s="200"/>
      <c r="L1328" s="200"/>
    </row>
    <row r="1329" spans="1:12" x14ac:dyDescent="0.35">
      <c r="A1329" s="200"/>
      <c r="B1329" s="200" t="s">
        <v>432</v>
      </c>
      <c r="C1329" s="200"/>
      <c r="D1329" s="200"/>
      <c r="E1329" s="200" t="s">
        <v>1831</v>
      </c>
      <c r="F1329" s="200" t="s">
        <v>2436</v>
      </c>
      <c r="G1329" s="200" t="s">
        <v>8614</v>
      </c>
      <c r="H1329" s="200"/>
      <c r="I1329" s="200"/>
      <c r="J1329" s="200"/>
      <c r="K1329" s="200" t="s">
        <v>174</v>
      </c>
      <c r="L1329" s="200"/>
    </row>
    <row r="1330" spans="1:12" x14ac:dyDescent="0.35">
      <c r="A1330" s="200"/>
      <c r="B1330" s="200" t="s">
        <v>432</v>
      </c>
      <c r="C1330" s="200"/>
      <c r="D1330" s="200"/>
      <c r="E1330" s="200" t="s">
        <v>1831</v>
      </c>
      <c r="F1330" s="200" t="s">
        <v>2437</v>
      </c>
      <c r="G1330" s="200" t="s">
        <v>8614</v>
      </c>
      <c r="H1330" s="200" t="s">
        <v>174</v>
      </c>
      <c r="I1330" s="200"/>
      <c r="J1330" s="200"/>
      <c r="K1330" s="200"/>
      <c r="L1330" s="200"/>
    </row>
    <row r="1331" spans="1:12" ht="29" x14ac:dyDescent="0.35">
      <c r="A1331" s="200"/>
      <c r="B1331" s="200" t="s">
        <v>432</v>
      </c>
      <c r="C1331" s="200"/>
      <c r="D1331" s="200"/>
      <c r="E1331" s="200" t="s">
        <v>1827</v>
      </c>
      <c r="F1331" s="200" t="s">
        <v>5018</v>
      </c>
      <c r="G1331" s="200" t="s">
        <v>6318</v>
      </c>
      <c r="H1331" s="200"/>
      <c r="I1331" s="200"/>
      <c r="J1331" s="200"/>
      <c r="K1331" s="200"/>
      <c r="L1331" s="200"/>
    </row>
    <row r="1332" spans="1:12" ht="29" x14ac:dyDescent="0.35">
      <c r="A1332" s="200"/>
      <c r="B1332" s="200" t="s">
        <v>432</v>
      </c>
      <c r="C1332" s="200"/>
      <c r="D1332" s="200"/>
      <c r="E1332" s="200" t="s">
        <v>1827</v>
      </c>
      <c r="F1332" s="200" t="s">
        <v>5017</v>
      </c>
      <c r="G1332" s="200" t="s">
        <v>8614</v>
      </c>
      <c r="H1332" s="200"/>
      <c r="I1332" s="200"/>
      <c r="J1332" s="200"/>
      <c r="K1332" s="200"/>
      <c r="L1332" s="200"/>
    </row>
    <row r="1333" spans="1:12" ht="29" x14ac:dyDescent="0.35">
      <c r="A1333" s="200"/>
      <c r="B1333" s="200" t="s">
        <v>432</v>
      </c>
      <c r="C1333" s="200"/>
      <c r="D1333" s="200"/>
      <c r="E1333" s="200" t="s">
        <v>1827</v>
      </c>
      <c r="F1333" s="200" t="s">
        <v>5850</v>
      </c>
      <c r="G1333" s="200" t="s">
        <v>6318</v>
      </c>
      <c r="H1333" s="200"/>
      <c r="I1333" s="200"/>
      <c r="J1333" s="200"/>
      <c r="K1333" s="200"/>
      <c r="L1333" s="200"/>
    </row>
    <row r="1334" spans="1:12" ht="29" x14ac:dyDescent="0.35">
      <c r="A1334" s="200"/>
      <c r="B1334" s="200" t="s">
        <v>432</v>
      </c>
      <c r="C1334" s="200"/>
      <c r="D1334" s="200"/>
      <c r="E1334" s="200" t="s">
        <v>1827</v>
      </c>
      <c r="F1334" s="200" t="s">
        <v>549</v>
      </c>
      <c r="G1334" s="200" t="s">
        <v>8614</v>
      </c>
      <c r="H1334" s="200"/>
      <c r="I1334" s="200"/>
      <c r="J1334" s="200"/>
      <c r="K1334" s="200"/>
      <c r="L1334" s="200"/>
    </row>
    <row r="1335" spans="1:12" ht="29" x14ac:dyDescent="0.35">
      <c r="A1335" s="200"/>
      <c r="B1335" s="200" t="s">
        <v>432</v>
      </c>
      <c r="C1335" s="200"/>
      <c r="D1335" s="200"/>
      <c r="E1335" s="200" t="s">
        <v>1827</v>
      </c>
      <c r="F1335" s="200" t="s">
        <v>554</v>
      </c>
      <c r="G1335" s="200" t="s">
        <v>8614</v>
      </c>
      <c r="H1335" s="200" t="s">
        <v>174</v>
      </c>
      <c r="I1335" s="200"/>
      <c r="J1335" s="200"/>
      <c r="K1335" s="200"/>
      <c r="L1335" s="200"/>
    </row>
    <row r="1336" spans="1:12" ht="29" x14ac:dyDescent="0.35">
      <c r="A1336" s="200"/>
      <c r="B1336" s="200" t="s">
        <v>432</v>
      </c>
      <c r="C1336" s="200"/>
      <c r="D1336" s="200"/>
      <c r="E1336" s="200" t="s">
        <v>1880</v>
      </c>
      <c r="F1336" s="200" t="s">
        <v>550</v>
      </c>
      <c r="G1336" s="200" t="s">
        <v>8614</v>
      </c>
      <c r="H1336" s="200"/>
      <c r="I1336" s="200"/>
      <c r="J1336" s="200"/>
      <c r="K1336" s="200" t="s">
        <v>174</v>
      </c>
      <c r="L1336" s="200"/>
    </row>
    <row r="1337" spans="1:12" ht="29" x14ac:dyDescent="0.35">
      <c r="A1337" s="200"/>
      <c r="B1337" s="200" t="s">
        <v>432</v>
      </c>
      <c r="C1337" s="200"/>
      <c r="D1337" s="200"/>
      <c r="E1337" s="200" t="s">
        <v>1880</v>
      </c>
      <c r="F1337" s="200" t="s">
        <v>2424</v>
      </c>
      <c r="G1337" s="200" t="s">
        <v>6318</v>
      </c>
      <c r="H1337" s="200"/>
      <c r="I1337" s="200"/>
      <c r="J1337" s="200"/>
      <c r="K1337" s="200" t="s">
        <v>174</v>
      </c>
      <c r="L1337" s="200"/>
    </row>
    <row r="1338" spans="1:12" ht="29" x14ac:dyDescent="0.35">
      <c r="A1338" s="200"/>
      <c r="B1338" s="200" t="s">
        <v>432</v>
      </c>
      <c r="C1338" s="200"/>
      <c r="D1338" s="200"/>
      <c r="E1338" s="200" t="s">
        <v>1880</v>
      </c>
      <c r="F1338" s="200" t="s">
        <v>555</v>
      </c>
      <c r="G1338" s="200" t="s">
        <v>8614</v>
      </c>
      <c r="H1338" s="200" t="s">
        <v>174</v>
      </c>
      <c r="I1338" s="200"/>
      <c r="J1338" s="200"/>
      <c r="K1338" s="200"/>
      <c r="L1338" s="200"/>
    </row>
    <row r="1339" spans="1:12" x14ac:dyDescent="0.35">
      <c r="A1339" s="200"/>
      <c r="B1339" s="200" t="s">
        <v>432</v>
      </c>
      <c r="C1339" s="200"/>
      <c r="D1339" s="200"/>
      <c r="E1339" s="200" t="s">
        <v>1828</v>
      </c>
      <c r="F1339" s="200" t="s">
        <v>5018</v>
      </c>
      <c r="G1339" s="200" t="s">
        <v>6318</v>
      </c>
      <c r="H1339" s="200"/>
      <c r="I1339" s="200"/>
      <c r="J1339" s="200"/>
      <c r="K1339" s="200"/>
      <c r="L1339" s="200"/>
    </row>
    <row r="1340" spans="1:12" x14ac:dyDescent="0.35">
      <c r="A1340" s="200"/>
      <c r="B1340" s="200" t="s">
        <v>432</v>
      </c>
      <c r="C1340" s="200"/>
      <c r="D1340" s="200"/>
      <c r="E1340" s="200" t="s">
        <v>1828</v>
      </c>
      <c r="F1340" s="200" t="s">
        <v>5032</v>
      </c>
      <c r="G1340" s="200" t="s">
        <v>6318</v>
      </c>
      <c r="H1340" s="200"/>
      <c r="I1340" s="200"/>
      <c r="J1340" s="200"/>
      <c r="K1340" s="200"/>
      <c r="L1340" s="200"/>
    </row>
    <row r="1341" spans="1:12" x14ac:dyDescent="0.35">
      <c r="A1341" s="200"/>
      <c r="B1341" s="200" t="s">
        <v>432</v>
      </c>
      <c r="C1341" s="200"/>
      <c r="D1341" s="200"/>
      <c r="E1341" s="200" t="s">
        <v>1828</v>
      </c>
      <c r="F1341" s="200" t="s">
        <v>2424</v>
      </c>
      <c r="G1341" s="200" t="s">
        <v>6318</v>
      </c>
      <c r="H1341" s="200"/>
      <c r="I1341" s="200"/>
      <c r="J1341" s="200"/>
      <c r="K1341" s="200" t="s">
        <v>174</v>
      </c>
      <c r="L1341" s="200"/>
    </row>
    <row r="1342" spans="1:12" x14ac:dyDescent="0.35">
      <c r="A1342" s="200"/>
      <c r="B1342" s="200" t="s">
        <v>432</v>
      </c>
      <c r="C1342" s="200"/>
      <c r="D1342" s="200"/>
      <c r="E1342" s="200" t="s">
        <v>1828</v>
      </c>
      <c r="F1342" s="200" t="s">
        <v>2459</v>
      </c>
      <c r="G1342" s="200" t="s">
        <v>8614</v>
      </c>
      <c r="H1342" s="200"/>
      <c r="I1342" s="200"/>
      <c r="J1342" s="200"/>
      <c r="K1342" s="200"/>
      <c r="L1342" s="200"/>
    </row>
    <row r="1343" spans="1:12" x14ac:dyDescent="0.35">
      <c r="A1343" s="200"/>
      <c r="B1343" s="200" t="s">
        <v>432</v>
      </c>
      <c r="C1343" s="200"/>
      <c r="D1343" s="200"/>
      <c r="E1343" s="200" t="s">
        <v>1828</v>
      </c>
      <c r="F1343" s="200" t="s">
        <v>2425</v>
      </c>
      <c r="G1343" s="200" t="s">
        <v>6318</v>
      </c>
      <c r="H1343" s="200" t="s">
        <v>174</v>
      </c>
      <c r="I1343" s="200"/>
      <c r="J1343" s="200"/>
      <c r="K1343" s="200"/>
      <c r="L1343" s="200"/>
    </row>
    <row r="1344" spans="1:12" x14ac:dyDescent="0.35">
      <c r="A1344" s="200"/>
      <c r="B1344" s="200" t="s">
        <v>432</v>
      </c>
      <c r="C1344" s="200"/>
      <c r="D1344" s="200"/>
      <c r="E1344" s="200" t="s">
        <v>1828</v>
      </c>
      <c r="F1344" s="200" t="s">
        <v>2429</v>
      </c>
      <c r="G1344" s="200" t="s">
        <v>6318</v>
      </c>
      <c r="H1344" s="200" t="s">
        <v>174</v>
      </c>
      <c r="I1344" s="200"/>
      <c r="J1344" s="200"/>
      <c r="K1344" s="200"/>
      <c r="L1344" s="200"/>
    </row>
    <row r="1345" spans="1:12" x14ac:dyDescent="0.35">
      <c r="A1345" s="200"/>
      <c r="B1345" s="200" t="s">
        <v>432</v>
      </c>
      <c r="C1345" s="200"/>
      <c r="D1345" s="200"/>
      <c r="E1345" s="200" t="s">
        <v>1832</v>
      </c>
      <c r="F1345" s="200" t="s">
        <v>5018</v>
      </c>
      <c r="G1345" s="200" t="s">
        <v>6318</v>
      </c>
      <c r="H1345" s="200"/>
      <c r="I1345" s="200"/>
      <c r="J1345" s="200"/>
      <c r="K1345" s="200"/>
      <c r="L1345" s="200"/>
    </row>
    <row r="1346" spans="1:12" x14ac:dyDescent="0.35">
      <c r="A1346" s="200"/>
      <c r="B1346" s="200" t="s">
        <v>432</v>
      </c>
      <c r="C1346" s="200"/>
      <c r="D1346" s="200"/>
      <c r="E1346" s="200" t="s">
        <v>1832</v>
      </c>
      <c r="F1346" s="200" t="s">
        <v>5032</v>
      </c>
      <c r="G1346" s="200" t="s">
        <v>6318</v>
      </c>
      <c r="H1346" s="200"/>
      <c r="I1346" s="200"/>
      <c r="J1346" s="200"/>
      <c r="K1346" s="200"/>
      <c r="L1346" s="200"/>
    </row>
    <row r="1347" spans="1:12" x14ac:dyDescent="0.35">
      <c r="A1347" s="200"/>
      <c r="B1347" s="200" t="s">
        <v>432</v>
      </c>
      <c r="C1347" s="200"/>
      <c r="D1347" s="200"/>
      <c r="E1347" s="200" t="s">
        <v>1832</v>
      </c>
      <c r="F1347" s="200" t="s">
        <v>2425</v>
      </c>
      <c r="G1347" s="200" t="s">
        <v>6318</v>
      </c>
      <c r="H1347" s="200"/>
      <c r="I1347" s="200"/>
      <c r="J1347" s="200"/>
      <c r="K1347" s="200" t="s">
        <v>174</v>
      </c>
      <c r="L1347" s="200"/>
    </row>
    <row r="1348" spans="1:12" x14ac:dyDescent="0.35">
      <c r="A1348" s="200"/>
      <c r="B1348" s="200" t="s">
        <v>432</v>
      </c>
      <c r="C1348" s="200"/>
      <c r="D1348" s="200"/>
      <c r="E1348" s="200" t="s">
        <v>1832</v>
      </c>
      <c r="F1348" s="200" t="s">
        <v>2429</v>
      </c>
      <c r="G1348" s="200" t="s">
        <v>6318</v>
      </c>
      <c r="H1348" s="200"/>
      <c r="I1348" s="200"/>
      <c r="J1348" s="200"/>
      <c r="K1348" s="200" t="s">
        <v>174</v>
      </c>
      <c r="L1348" s="200"/>
    </row>
    <row r="1349" spans="1:12" x14ac:dyDescent="0.35">
      <c r="A1349" s="200"/>
      <c r="B1349" s="200" t="s">
        <v>432</v>
      </c>
      <c r="C1349" s="200"/>
      <c r="D1349" s="200"/>
      <c r="E1349" s="200" t="s">
        <v>1832</v>
      </c>
      <c r="F1349" s="200" t="s">
        <v>2430</v>
      </c>
      <c r="G1349" s="200" t="s">
        <v>8614</v>
      </c>
      <c r="H1349" s="200" t="s">
        <v>174</v>
      </c>
      <c r="I1349" s="200"/>
      <c r="J1349" s="200"/>
      <c r="K1349" s="200"/>
      <c r="L1349" s="200"/>
    </row>
    <row r="1350" spans="1:12" x14ac:dyDescent="0.35">
      <c r="A1350" s="200"/>
      <c r="B1350" s="200" t="s">
        <v>432</v>
      </c>
      <c r="C1350" s="200"/>
      <c r="D1350" s="200"/>
      <c r="E1350" s="200" t="s">
        <v>1832</v>
      </c>
      <c r="F1350" s="200" t="s">
        <v>2426</v>
      </c>
      <c r="G1350" s="200" t="s">
        <v>8614</v>
      </c>
      <c r="H1350" s="200" t="s">
        <v>174</v>
      </c>
      <c r="I1350" s="200"/>
      <c r="J1350" s="200"/>
      <c r="K1350" s="200"/>
      <c r="L1350" s="200"/>
    </row>
    <row r="1351" spans="1:12" x14ac:dyDescent="0.35">
      <c r="A1351" s="200"/>
      <c r="B1351" s="200" t="s">
        <v>432</v>
      </c>
      <c r="C1351" s="200"/>
      <c r="D1351" s="200"/>
      <c r="E1351" s="200" t="s">
        <v>1833</v>
      </c>
      <c r="F1351" s="200" t="s">
        <v>5695</v>
      </c>
      <c r="G1351" s="200" t="s">
        <v>8614</v>
      </c>
      <c r="H1351" s="200"/>
      <c r="I1351" s="200"/>
      <c r="J1351" s="200"/>
      <c r="K1351" s="200"/>
      <c r="L1351" s="200"/>
    </row>
    <row r="1352" spans="1:12" x14ac:dyDescent="0.35">
      <c r="A1352" s="200"/>
      <c r="B1352" s="200" t="s">
        <v>432</v>
      </c>
      <c r="C1352" s="200"/>
      <c r="D1352" s="200"/>
      <c r="E1352" s="200" t="s">
        <v>1833</v>
      </c>
      <c r="F1352" s="200" t="s">
        <v>5018</v>
      </c>
      <c r="G1352" s="200" t="s">
        <v>6318</v>
      </c>
      <c r="H1352" s="200"/>
      <c r="I1352" s="200"/>
      <c r="J1352" s="200"/>
      <c r="K1352" s="200"/>
      <c r="L1352" s="200"/>
    </row>
    <row r="1353" spans="1:12" x14ac:dyDescent="0.35">
      <c r="A1353" s="200"/>
      <c r="B1353" s="200" t="s">
        <v>432</v>
      </c>
      <c r="C1353" s="200"/>
      <c r="D1353" s="200"/>
      <c r="E1353" s="200" t="s">
        <v>1833</v>
      </c>
      <c r="F1353" s="200" t="s">
        <v>5032</v>
      </c>
      <c r="G1353" s="200" t="s">
        <v>6318</v>
      </c>
      <c r="H1353" s="200"/>
      <c r="I1353" s="200"/>
      <c r="J1353" s="200"/>
      <c r="K1353" s="200"/>
      <c r="L1353" s="200"/>
    </row>
    <row r="1354" spans="1:12" x14ac:dyDescent="0.35">
      <c r="A1354" s="200"/>
      <c r="B1354" s="200" t="s">
        <v>432</v>
      </c>
      <c r="C1354" s="200"/>
      <c r="D1354" s="200"/>
      <c r="E1354" s="200" t="s">
        <v>1833</v>
      </c>
      <c r="F1354" s="200" t="s">
        <v>2430</v>
      </c>
      <c r="G1354" s="200" t="s">
        <v>8614</v>
      </c>
      <c r="H1354" s="200"/>
      <c r="I1354" s="200"/>
      <c r="J1354" s="200"/>
      <c r="K1354" s="200" t="s">
        <v>174</v>
      </c>
      <c r="L1354" s="200"/>
    </row>
    <row r="1355" spans="1:12" x14ac:dyDescent="0.35">
      <c r="A1355" s="200"/>
      <c r="B1355" s="200" t="s">
        <v>432</v>
      </c>
      <c r="C1355" s="200"/>
      <c r="D1355" s="200"/>
      <c r="E1355" s="200" t="s">
        <v>1833</v>
      </c>
      <c r="F1355" s="200" t="s">
        <v>2435</v>
      </c>
      <c r="G1355" s="200" t="s">
        <v>8614</v>
      </c>
      <c r="H1355" s="200"/>
      <c r="I1355" s="200"/>
      <c r="J1355" s="200"/>
      <c r="K1355" s="200"/>
      <c r="L1355" s="200"/>
    </row>
    <row r="1356" spans="1:12" x14ac:dyDescent="0.35">
      <c r="A1356" s="200"/>
      <c r="B1356" s="200" t="s">
        <v>432</v>
      </c>
      <c r="C1356" s="200"/>
      <c r="D1356" s="200"/>
      <c r="E1356" s="200" t="s">
        <v>1833</v>
      </c>
      <c r="F1356" s="200" t="s">
        <v>2437</v>
      </c>
      <c r="G1356" s="200" t="s">
        <v>8614</v>
      </c>
      <c r="H1356" s="200"/>
      <c r="I1356" s="200"/>
      <c r="J1356" s="200"/>
      <c r="K1356" s="200" t="s">
        <v>174</v>
      </c>
      <c r="L1356" s="200"/>
    </row>
    <row r="1357" spans="1:12" x14ac:dyDescent="0.35">
      <c r="A1357" s="200"/>
      <c r="B1357" s="200" t="s">
        <v>432</v>
      </c>
      <c r="C1357" s="200"/>
      <c r="D1357" s="200"/>
      <c r="E1357" s="200" t="s">
        <v>1833</v>
      </c>
      <c r="F1357" s="200" t="s">
        <v>2438</v>
      </c>
      <c r="G1357" s="200" t="s">
        <v>8614</v>
      </c>
      <c r="H1357" s="200" t="s">
        <v>174</v>
      </c>
      <c r="I1357" s="200"/>
      <c r="J1357" s="200"/>
      <c r="K1357" s="200"/>
      <c r="L1357" s="200"/>
    </row>
    <row r="1358" spans="1:12" x14ac:dyDescent="0.35">
      <c r="A1358" s="200"/>
      <c r="B1358" s="200" t="s">
        <v>432</v>
      </c>
      <c r="C1358" s="200"/>
      <c r="D1358" s="200"/>
      <c r="E1358" s="200" t="s">
        <v>1834</v>
      </c>
      <c r="F1358" s="200" t="s">
        <v>5018</v>
      </c>
      <c r="G1358" s="200" t="s">
        <v>6318</v>
      </c>
      <c r="H1358" s="200"/>
      <c r="I1358" s="200"/>
      <c r="J1358" s="200"/>
      <c r="K1358" s="200"/>
      <c r="L1358" s="200"/>
    </row>
    <row r="1359" spans="1:12" x14ac:dyDescent="0.35">
      <c r="A1359" s="200"/>
      <c r="B1359" s="200" t="s">
        <v>432</v>
      </c>
      <c r="C1359" s="200"/>
      <c r="D1359" s="200"/>
      <c r="E1359" s="200" t="s">
        <v>1834</v>
      </c>
      <c r="F1359" s="200" t="s">
        <v>5032</v>
      </c>
      <c r="G1359" s="200" t="s">
        <v>6318</v>
      </c>
      <c r="H1359" s="200"/>
      <c r="I1359" s="200"/>
      <c r="J1359" s="200"/>
      <c r="K1359" s="200"/>
      <c r="L1359" s="200"/>
    </row>
    <row r="1360" spans="1:12" x14ac:dyDescent="0.35">
      <c r="A1360" s="200"/>
      <c r="B1360" s="200" t="s">
        <v>432</v>
      </c>
      <c r="C1360" s="200"/>
      <c r="D1360" s="200"/>
      <c r="E1360" s="200" t="s">
        <v>1834</v>
      </c>
      <c r="F1360" s="200" t="s">
        <v>2426</v>
      </c>
      <c r="G1360" s="200" t="s">
        <v>8614</v>
      </c>
      <c r="H1360" s="200"/>
      <c r="I1360" s="200"/>
      <c r="J1360" s="200"/>
      <c r="K1360" s="200" t="s">
        <v>174</v>
      </c>
      <c r="L1360" s="200"/>
    </row>
    <row r="1361" spans="1:12" x14ac:dyDescent="0.35">
      <c r="A1361" s="200"/>
      <c r="B1361" s="200" t="s">
        <v>432</v>
      </c>
      <c r="C1361" s="200"/>
      <c r="D1361" s="200"/>
      <c r="E1361" s="200" t="s">
        <v>1834</v>
      </c>
      <c r="F1361" s="200" t="s">
        <v>2438</v>
      </c>
      <c r="G1361" s="200" t="s">
        <v>8614</v>
      </c>
      <c r="H1361" s="200"/>
      <c r="I1361" s="200"/>
      <c r="J1361" s="200"/>
      <c r="K1361" s="200" t="s">
        <v>174</v>
      </c>
      <c r="L1361" s="200"/>
    </row>
    <row r="1362" spans="1:12" x14ac:dyDescent="0.35">
      <c r="A1362" s="200"/>
      <c r="B1362" s="200" t="s">
        <v>432</v>
      </c>
      <c r="C1362" s="200"/>
      <c r="D1362" s="200"/>
      <c r="E1362" s="200" t="s">
        <v>1834</v>
      </c>
      <c r="F1362" s="200" t="s">
        <v>5045</v>
      </c>
      <c r="G1362" s="200" t="s">
        <v>8614</v>
      </c>
      <c r="H1362" s="200" t="s">
        <v>174</v>
      </c>
      <c r="I1362" s="200"/>
      <c r="J1362" s="200"/>
      <c r="K1362" s="200"/>
      <c r="L1362" s="200"/>
    </row>
    <row r="1363" spans="1:12" x14ac:dyDescent="0.35">
      <c r="A1363" s="200"/>
      <c r="B1363" s="200" t="s">
        <v>432</v>
      </c>
      <c r="C1363" s="200"/>
      <c r="D1363" s="200"/>
      <c r="E1363" s="200" t="s">
        <v>1835</v>
      </c>
      <c r="F1363" s="200" t="s">
        <v>5045</v>
      </c>
      <c r="G1363" s="200" t="s">
        <v>8614</v>
      </c>
      <c r="H1363" s="200"/>
      <c r="I1363" s="200"/>
      <c r="J1363" s="200"/>
      <c r="K1363" s="200" t="s">
        <v>174</v>
      </c>
      <c r="L1363" s="200"/>
    </row>
    <row r="1364" spans="1:12" x14ac:dyDescent="0.35">
      <c r="A1364" s="200"/>
      <c r="B1364" s="200" t="s">
        <v>432</v>
      </c>
      <c r="C1364" s="200"/>
      <c r="D1364" s="200"/>
      <c r="E1364" s="200" t="s">
        <v>1835</v>
      </c>
      <c r="F1364" s="200" t="s">
        <v>463</v>
      </c>
      <c r="G1364" s="200" t="s">
        <v>8614</v>
      </c>
      <c r="H1364" s="200" t="s">
        <v>174</v>
      </c>
      <c r="I1364" s="200"/>
      <c r="J1364" s="200"/>
      <c r="K1364" s="200"/>
      <c r="L1364" s="200"/>
    </row>
    <row r="1365" spans="1:12" x14ac:dyDescent="0.35">
      <c r="A1365" s="200"/>
      <c r="B1365" s="200" t="s">
        <v>432</v>
      </c>
      <c r="C1365" s="200"/>
      <c r="D1365" s="200"/>
      <c r="E1365" s="200" t="s">
        <v>1877</v>
      </c>
      <c r="F1365" s="200" t="s">
        <v>458</v>
      </c>
      <c r="G1365" s="200" t="s">
        <v>6318</v>
      </c>
      <c r="H1365" s="200" t="s">
        <v>174</v>
      </c>
      <c r="I1365" s="200"/>
      <c r="J1365" s="200"/>
      <c r="K1365" s="200"/>
      <c r="L1365" s="200"/>
    </row>
    <row r="1366" spans="1:12" s="24" customFormat="1" x14ac:dyDescent="0.35">
      <c r="A1366" s="18"/>
      <c r="B1366" s="200" t="s">
        <v>432</v>
      </c>
      <c r="C1366" s="18"/>
      <c r="D1366" s="18"/>
      <c r="E1366" s="200" t="s">
        <v>1877</v>
      </c>
      <c r="F1366" s="18" t="s">
        <v>5727</v>
      </c>
      <c r="G1366" s="18" t="s">
        <v>6318</v>
      </c>
      <c r="H1366" s="18"/>
      <c r="I1366" s="18"/>
      <c r="J1366" s="18"/>
      <c r="K1366" s="18"/>
      <c r="L1366" s="18"/>
    </row>
    <row r="1367" spans="1:12" s="24" customFormat="1" x14ac:dyDescent="0.35">
      <c r="A1367" s="18"/>
      <c r="B1367" s="200" t="s">
        <v>432</v>
      </c>
      <c r="C1367" s="18"/>
      <c r="D1367" s="18"/>
      <c r="E1367" s="200" t="s">
        <v>1851</v>
      </c>
      <c r="F1367" s="200" t="s">
        <v>458</v>
      </c>
      <c r="G1367" s="200" t="s">
        <v>6318</v>
      </c>
      <c r="H1367" s="18"/>
      <c r="I1367" s="18"/>
      <c r="J1367" s="18"/>
      <c r="K1367" s="18" t="s">
        <v>174</v>
      </c>
      <c r="L1367" s="18"/>
    </row>
    <row r="1368" spans="1:12" s="24" customFormat="1" x14ac:dyDescent="0.35">
      <c r="A1368" s="18"/>
      <c r="B1368" s="200" t="s">
        <v>432</v>
      </c>
      <c r="C1368" s="18"/>
      <c r="D1368" s="18"/>
      <c r="E1368" s="200" t="s">
        <v>1851</v>
      </c>
      <c r="F1368" s="200" t="s">
        <v>5727</v>
      </c>
      <c r="G1368" s="200" t="s">
        <v>6318</v>
      </c>
      <c r="H1368" s="18"/>
      <c r="I1368" s="18"/>
      <c r="J1368" s="18"/>
      <c r="K1368" s="18"/>
      <c r="L1368" s="18"/>
    </row>
    <row r="1369" spans="1:12" s="24" customFormat="1" x14ac:dyDescent="0.35">
      <c r="A1369" s="18"/>
      <c r="B1369" s="200" t="s">
        <v>432</v>
      </c>
      <c r="C1369" s="18"/>
      <c r="D1369" s="18"/>
      <c r="E1369" s="200" t="s">
        <v>1851</v>
      </c>
      <c r="F1369" s="18" t="s">
        <v>5044</v>
      </c>
      <c r="G1369" s="18" t="s">
        <v>8614</v>
      </c>
      <c r="H1369" s="18" t="s">
        <v>174</v>
      </c>
      <c r="I1369" s="18"/>
      <c r="J1369" s="18"/>
      <c r="K1369" s="18"/>
      <c r="L1369" s="18"/>
    </row>
    <row r="1370" spans="1:12" s="24" customFormat="1" x14ac:dyDescent="0.35">
      <c r="A1370" s="18"/>
      <c r="B1370" s="200" t="s">
        <v>432</v>
      </c>
      <c r="C1370" s="18"/>
      <c r="D1370" s="18"/>
      <c r="E1370" s="200" t="s">
        <v>1852</v>
      </c>
      <c r="F1370" s="18" t="s">
        <v>5695</v>
      </c>
      <c r="G1370" s="18" t="s">
        <v>8614</v>
      </c>
      <c r="H1370" s="18"/>
      <c r="I1370" s="18"/>
      <c r="J1370" s="18"/>
      <c r="K1370" s="18"/>
      <c r="L1370" s="18"/>
    </row>
    <row r="1371" spans="1:12" s="26" customFormat="1" x14ac:dyDescent="0.35">
      <c r="A1371" s="202"/>
      <c r="B1371" s="200" t="s">
        <v>432</v>
      </c>
      <c r="C1371" s="202"/>
      <c r="D1371" s="202"/>
      <c r="E1371" s="200" t="s">
        <v>1852</v>
      </c>
      <c r="F1371" s="202" t="s">
        <v>5590</v>
      </c>
      <c r="G1371" s="202" t="s">
        <v>6318</v>
      </c>
      <c r="H1371" s="202"/>
      <c r="I1371" s="202"/>
      <c r="J1371" s="202"/>
      <c r="K1371" s="202"/>
      <c r="L1371" s="202"/>
    </row>
    <row r="1372" spans="1:12" s="24" customFormat="1" x14ac:dyDescent="0.35">
      <c r="A1372" s="18"/>
      <c r="B1372" s="200" t="s">
        <v>432</v>
      </c>
      <c r="C1372" s="18"/>
      <c r="D1372" s="18"/>
      <c r="E1372" s="18" t="s">
        <v>1852</v>
      </c>
      <c r="F1372" s="18" t="s">
        <v>13252</v>
      </c>
      <c r="G1372" s="18" t="s">
        <v>6318</v>
      </c>
      <c r="H1372" s="18"/>
      <c r="I1372" s="18"/>
      <c r="J1372" s="18"/>
      <c r="K1372" s="18"/>
      <c r="L1372" s="18"/>
    </row>
    <row r="1373" spans="1:12" s="24" customFormat="1" x14ac:dyDescent="0.35">
      <c r="A1373" s="18"/>
      <c r="B1373" s="200" t="s">
        <v>432</v>
      </c>
      <c r="C1373" s="18"/>
      <c r="D1373" s="18"/>
      <c r="E1373" s="18" t="s">
        <v>1852</v>
      </c>
      <c r="F1373" s="18" t="s">
        <v>5751</v>
      </c>
      <c r="G1373" s="18" t="s">
        <v>6318</v>
      </c>
      <c r="H1373" s="18"/>
      <c r="I1373" s="18"/>
      <c r="J1373" s="18"/>
      <c r="K1373" s="18"/>
      <c r="L1373" s="18"/>
    </row>
    <row r="1374" spans="1:12" s="24" customFormat="1" x14ac:dyDescent="0.35">
      <c r="A1374" s="18"/>
      <c r="B1374" s="200" t="s">
        <v>432</v>
      </c>
      <c r="C1374" s="18"/>
      <c r="D1374" s="18"/>
      <c r="E1374" s="18" t="s">
        <v>1852</v>
      </c>
      <c r="F1374" s="18" t="s">
        <v>457</v>
      </c>
      <c r="G1374" s="18" t="s">
        <v>8614</v>
      </c>
      <c r="H1374" s="18" t="s">
        <v>174</v>
      </c>
      <c r="I1374" s="18"/>
      <c r="J1374" s="18"/>
      <c r="K1374" s="18"/>
      <c r="L1374" s="18"/>
    </row>
    <row r="1375" spans="1:12" s="24" customFormat="1" x14ac:dyDescent="0.35">
      <c r="A1375" s="18"/>
      <c r="B1375" s="200" t="s">
        <v>432</v>
      </c>
      <c r="C1375" s="18"/>
      <c r="D1375" s="18"/>
      <c r="E1375" s="18" t="s">
        <v>1852</v>
      </c>
      <c r="F1375" s="18" t="s">
        <v>5678</v>
      </c>
      <c r="G1375" s="18" t="s">
        <v>8614</v>
      </c>
      <c r="H1375" s="18"/>
      <c r="I1375" s="18"/>
      <c r="J1375" s="18"/>
      <c r="K1375" s="18"/>
      <c r="L1375" s="18"/>
    </row>
    <row r="1376" spans="1:12" s="24" customFormat="1" x14ac:dyDescent="0.35">
      <c r="A1376" s="18"/>
      <c r="B1376" s="200" t="s">
        <v>432</v>
      </c>
      <c r="C1376" s="18"/>
      <c r="D1376" s="18"/>
      <c r="E1376" s="18" t="s">
        <v>1852</v>
      </c>
      <c r="F1376" s="200" t="s">
        <v>5044</v>
      </c>
      <c r="G1376" s="200" t="s">
        <v>8614</v>
      </c>
      <c r="H1376" s="18"/>
      <c r="I1376" s="18"/>
      <c r="J1376" s="18"/>
      <c r="K1376" s="18" t="s">
        <v>174</v>
      </c>
      <c r="L1376" s="18"/>
    </row>
    <row r="1377" spans="1:12" x14ac:dyDescent="0.35">
      <c r="A1377" s="200"/>
      <c r="B1377" s="200" t="s">
        <v>432</v>
      </c>
      <c r="C1377" s="200"/>
      <c r="D1377" s="200"/>
      <c r="E1377" s="18" t="s">
        <v>1852</v>
      </c>
      <c r="F1377" s="200" t="s">
        <v>550</v>
      </c>
      <c r="G1377" s="200" t="s">
        <v>8614</v>
      </c>
      <c r="H1377" s="200" t="s">
        <v>174</v>
      </c>
      <c r="I1377" s="200"/>
      <c r="J1377" s="200"/>
      <c r="K1377" s="200"/>
      <c r="L1377" s="200"/>
    </row>
    <row r="1378" spans="1:12" x14ac:dyDescent="0.35">
      <c r="A1378" s="200"/>
      <c r="B1378" s="200" t="s">
        <v>432</v>
      </c>
      <c r="C1378" s="200"/>
      <c r="D1378" s="200"/>
      <c r="E1378" s="18" t="s">
        <v>1852</v>
      </c>
      <c r="F1378" s="200" t="s">
        <v>2423</v>
      </c>
      <c r="G1378" s="200" t="s">
        <v>6318</v>
      </c>
      <c r="H1378" s="200" t="s">
        <v>174</v>
      </c>
      <c r="I1378" s="200"/>
      <c r="J1378" s="200"/>
      <c r="K1378" s="200"/>
      <c r="L1378" s="200"/>
    </row>
    <row r="1379" spans="1:12" x14ac:dyDescent="0.35">
      <c r="A1379" s="200"/>
      <c r="B1379" s="200" t="s">
        <v>432</v>
      </c>
      <c r="C1379" s="200"/>
      <c r="D1379" s="200"/>
      <c r="E1379" s="18" t="s">
        <v>1995</v>
      </c>
      <c r="F1379" s="200" t="s">
        <v>5590</v>
      </c>
      <c r="G1379" s="200" t="s">
        <v>6318</v>
      </c>
      <c r="H1379" s="200"/>
      <c r="I1379" s="200"/>
      <c r="J1379" s="200"/>
      <c r="K1379" s="200"/>
      <c r="L1379" s="200"/>
    </row>
    <row r="1380" spans="1:12" x14ac:dyDescent="0.35">
      <c r="A1380" s="200"/>
      <c r="B1380" s="200" t="s">
        <v>432</v>
      </c>
      <c r="C1380" s="200"/>
      <c r="D1380" s="200"/>
      <c r="E1380" s="18" t="s">
        <v>1995</v>
      </c>
      <c r="F1380" s="200" t="s">
        <v>13252</v>
      </c>
      <c r="G1380" s="200" t="s">
        <v>6318</v>
      </c>
      <c r="H1380" s="200"/>
      <c r="I1380" s="200"/>
      <c r="J1380" s="200"/>
      <c r="K1380" s="200"/>
      <c r="L1380" s="200"/>
    </row>
    <row r="1381" spans="1:12" x14ac:dyDescent="0.35">
      <c r="A1381" s="200"/>
      <c r="B1381" s="200" t="s">
        <v>432</v>
      </c>
      <c r="C1381" s="200"/>
      <c r="D1381" s="200"/>
      <c r="E1381" s="18" t="s">
        <v>1995</v>
      </c>
      <c r="F1381" s="200" t="s">
        <v>5751</v>
      </c>
      <c r="G1381" s="200" t="s">
        <v>6318</v>
      </c>
      <c r="H1381" s="200"/>
      <c r="I1381" s="200"/>
      <c r="J1381" s="200"/>
      <c r="K1381" s="200"/>
      <c r="L1381" s="200"/>
    </row>
    <row r="1382" spans="1:12" x14ac:dyDescent="0.35">
      <c r="A1382" s="200"/>
      <c r="B1382" s="200" t="s">
        <v>432</v>
      </c>
      <c r="C1382" s="200"/>
      <c r="D1382" s="200"/>
      <c r="E1382" s="18" t="s">
        <v>1995</v>
      </c>
      <c r="F1382" s="200" t="s">
        <v>550</v>
      </c>
      <c r="G1382" s="200" t="s">
        <v>8614</v>
      </c>
      <c r="H1382" s="200"/>
      <c r="I1382" s="200"/>
      <c r="J1382" s="200"/>
      <c r="K1382" s="200" t="s">
        <v>174</v>
      </c>
      <c r="L1382" s="200"/>
    </row>
    <row r="1383" spans="1:12" x14ac:dyDescent="0.35">
      <c r="A1383" s="200"/>
      <c r="B1383" s="200" t="s">
        <v>432</v>
      </c>
      <c r="C1383" s="200"/>
      <c r="D1383" s="200"/>
      <c r="E1383" s="18" t="s">
        <v>1995</v>
      </c>
      <c r="F1383" s="200" t="s">
        <v>2423</v>
      </c>
      <c r="G1383" s="200" t="s">
        <v>6318</v>
      </c>
      <c r="H1383" s="200"/>
      <c r="I1383" s="200"/>
      <c r="J1383" s="200"/>
      <c r="K1383" s="200" t="s">
        <v>174</v>
      </c>
      <c r="L1383" s="200"/>
    </row>
    <row r="1384" spans="1:12" x14ac:dyDescent="0.35">
      <c r="A1384" s="200"/>
      <c r="B1384" s="200" t="s">
        <v>432</v>
      </c>
      <c r="C1384" s="200"/>
      <c r="D1384" s="200"/>
      <c r="E1384" s="18" t="s">
        <v>1995</v>
      </c>
      <c r="F1384" s="200" t="s">
        <v>550</v>
      </c>
      <c r="G1384" s="200" t="s">
        <v>8614</v>
      </c>
      <c r="H1384" s="200" t="s">
        <v>174</v>
      </c>
      <c r="I1384" s="200"/>
      <c r="J1384" s="200"/>
      <c r="K1384" s="200"/>
      <c r="L1384" s="200"/>
    </row>
    <row r="1385" spans="1:12" x14ac:dyDescent="0.35">
      <c r="A1385" s="200"/>
      <c r="B1385" s="200" t="s">
        <v>432</v>
      </c>
      <c r="C1385" s="200"/>
      <c r="D1385" s="200"/>
      <c r="E1385" s="18" t="s">
        <v>1995</v>
      </c>
      <c r="F1385" s="200" t="s">
        <v>2424</v>
      </c>
      <c r="G1385" s="200" t="s">
        <v>6318</v>
      </c>
      <c r="H1385" s="200" t="s">
        <v>174</v>
      </c>
      <c r="I1385" s="200"/>
      <c r="J1385" s="200"/>
      <c r="K1385" s="200"/>
      <c r="L1385" s="200"/>
    </row>
    <row r="1386" spans="1:12" x14ac:dyDescent="0.35">
      <c r="A1386" s="200"/>
      <c r="B1386" s="200" t="s">
        <v>432</v>
      </c>
      <c r="C1386" s="200"/>
      <c r="D1386" s="200"/>
      <c r="E1386" s="18" t="s">
        <v>1996</v>
      </c>
      <c r="F1386" s="200" t="s">
        <v>5590</v>
      </c>
      <c r="G1386" s="200" t="s">
        <v>6318</v>
      </c>
      <c r="H1386" s="200"/>
      <c r="I1386" s="200"/>
      <c r="J1386" s="200"/>
      <c r="K1386" s="200"/>
      <c r="L1386" s="200"/>
    </row>
    <row r="1387" spans="1:12" x14ac:dyDescent="0.35">
      <c r="A1387" s="200"/>
      <c r="B1387" s="200" t="s">
        <v>432</v>
      </c>
      <c r="C1387" s="200"/>
      <c r="D1387" s="200"/>
      <c r="E1387" s="18" t="s">
        <v>1996</v>
      </c>
      <c r="F1387" s="200" t="s">
        <v>5751</v>
      </c>
      <c r="G1387" s="200" t="s">
        <v>6318</v>
      </c>
      <c r="H1387" s="200"/>
      <c r="I1387" s="200"/>
      <c r="J1387" s="200"/>
      <c r="K1387" s="200"/>
      <c r="L1387" s="200"/>
    </row>
    <row r="1388" spans="1:12" x14ac:dyDescent="0.35">
      <c r="A1388" s="200"/>
      <c r="B1388" s="200" t="s">
        <v>432</v>
      </c>
      <c r="C1388" s="200"/>
      <c r="D1388" s="200"/>
      <c r="E1388" s="18" t="s">
        <v>1996</v>
      </c>
      <c r="F1388" s="200" t="s">
        <v>5044</v>
      </c>
      <c r="G1388" s="200" t="s">
        <v>8614</v>
      </c>
      <c r="H1388" s="200"/>
      <c r="I1388" s="200"/>
      <c r="J1388" s="200"/>
      <c r="K1388" s="200" t="s">
        <v>174</v>
      </c>
      <c r="L1388" s="200"/>
    </row>
    <row r="1389" spans="1:12" x14ac:dyDescent="0.35">
      <c r="A1389" s="200"/>
      <c r="B1389" s="200" t="s">
        <v>432</v>
      </c>
      <c r="C1389" s="200"/>
      <c r="D1389" s="200"/>
      <c r="E1389" s="18" t="s">
        <v>1996</v>
      </c>
      <c r="F1389" s="200" t="s">
        <v>2462</v>
      </c>
      <c r="G1389" s="200" t="s">
        <v>8614</v>
      </c>
      <c r="H1389" s="200" t="s">
        <v>174</v>
      </c>
      <c r="I1389" s="200"/>
      <c r="J1389" s="200"/>
      <c r="K1389" s="200"/>
      <c r="L1389" s="200"/>
    </row>
    <row r="1390" spans="1:12" x14ac:dyDescent="0.35">
      <c r="A1390" s="200"/>
      <c r="B1390" s="200" t="s">
        <v>432</v>
      </c>
      <c r="C1390" s="200"/>
      <c r="D1390" s="200"/>
      <c r="E1390" s="18" t="s">
        <v>1997</v>
      </c>
      <c r="F1390" s="200" t="s">
        <v>2462</v>
      </c>
      <c r="G1390" s="200" t="s">
        <v>8614</v>
      </c>
      <c r="H1390" s="200"/>
      <c r="I1390" s="200"/>
      <c r="J1390" s="200"/>
      <c r="K1390" s="200" t="s">
        <v>174</v>
      </c>
      <c r="L1390" s="200"/>
    </row>
    <row r="1391" spans="1:12" x14ac:dyDescent="0.35">
      <c r="A1391" s="200"/>
      <c r="B1391" s="200" t="s">
        <v>432</v>
      </c>
      <c r="C1391" s="200"/>
      <c r="D1391" s="200"/>
      <c r="E1391" s="18" t="s">
        <v>1997</v>
      </c>
      <c r="F1391" s="200" t="s">
        <v>5590</v>
      </c>
      <c r="G1391" s="200" t="s">
        <v>6318</v>
      </c>
      <c r="H1391" s="200"/>
      <c r="I1391" s="200"/>
      <c r="J1391" s="200"/>
      <c r="K1391" s="200"/>
      <c r="L1391" s="200"/>
    </row>
    <row r="1392" spans="1:12" x14ac:dyDescent="0.35">
      <c r="A1392" s="200"/>
      <c r="B1392" s="200" t="s">
        <v>432</v>
      </c>
      <c r="C1392" s="200"/>
      <c r="D1392" s="200"/>
      <c r="E1392" s="18" t="s">
        <v>1997</v>
      </c>
      <c r="F1392" s="200" t="s">
        <v>5751</v>
      </c>
      <c r="G1392" s="200" t="s">
        <v>6318</v>
      </c>
      <c r="H1392" s="200"/>
      <c r="I1392" s="200"/>
      <c r="J1392" s="200"/>
      <c r="K1392" s="200"/>
      <c r="L1392" s="200"/>
    </row>
    <row r="1393" spans="1:12" x14ac:dyDescent="0.35">
      <c r="A1393" s="200"/>
      <c r="B1393" s="200" t="s">
        <v>432</v>
      </c>
      <c r="C1393" s="200"/>
      <c r="D1393" s="200"/>
      <c r="E1393" s="18" t="s">
        <v>1997</v>
      </c>
      <c r="F1393" s="200" t="s">
        <v>550</v>
      </c>
      <c r="G1393" s="200" t="s">
        <v>8614</v>
      </c>
      <c r="H1393" s="200"/>
      <c r="I1393" s="200"/>
      <c r="J1393" s="200"/>
      <c r="K1393" s="200" t="s">
        <v>174</v>
      </c>
      <c r="L1393" s="200"/>
    </row>
    <row r="1394" spans="1:12" x14ac:dyDescent="0.35">
      <c r="A1394" s="200"/>
      <c r="B1394" s="200" t="s">
        <v>432</v>
      </c>
      <c r="C1394" s="200"/>
      <c r="D1394" s="200"/>
      <c r="E1394" s="18" t="s">
        <v>1997</v>
      </c>
      <c r="F1394" s="200" t="s">
        <v>2423</v>
      </c>
      <c r="G1394" s="200" t="s">
        <v>6318</v>
      </c>
      <c r="H1394" s="200"/>
      <c r="I1394" s="200"/>
      <c r="J1394" s="200"/>
      <c r="K1394" s="200" t="s">
        <v>174</v>
      </c>
      <c r="L1394" s="200"/>
    </row>
    <row r="1395" spans="1:12" x14ac:dyDescent="0.35">
      <c r="A1395" s="200"/>
      <c r="B1395" s="200" t="s">
        <v>432</v>
      </c>
      <c r="C1395" s="200"/>
      <c r="D1395" s="200"/>
      <c r="E1395" s="200" t="s">
        <v>1997</v>
      </c>
      <c r="F1395" s="200" t="s">
        <v>5042</v>
      </c>
      <c r="G1395" s="200" t="s">
        <v>6318</v>
      </c>
      <c r="H1395" s="200" t="s">
        <v>174</v>
      </c>
      <c r="I1395" s="200"/>
      <c r="J1395" s="200"/>
      <c r="K1395" s="200"/>
      <c r="L1395" s="200"/>
    </row>
    <row r="1396" spans="1:12" ht="29" x14ac:dyDescent="0.35">
      <c r="A1396" s="200"/>
      <c r="B1396" s="200" t="s">
        <v>432</v>
      </c>
      <c r="C1396" s="200"/>
      <c r="D1396" s="200"/>
      <c r="E1396" s="200" t="s">
        <v>1998</v>
      </c>
      <c r="F1396" s="200" t="s">
        <v>2462</v>
      </c>
      <c r="G1396" s="200" t="s">
        <v>8614</v>
      </c>
      <c r="H1396" s="200"/>
      <c r="I1396" s="200"/>
      <c r="J1396" s="200"/>
      <c r="K1396" s="200" t="s">
        <v>174</v>
      </c>
      <c r="L1396" s="200"/>
    </row>
    <row r="1397" spans="1:12" ht="29" x14ac:dyDescent="0.35">
      <c r="A1397" s="200"/>
      <c r="B1397" s="200" t="s">
        <v>432</v>
      </c>
      <c r="C1397" s="200"/>
      <c r="D1397" s="200"/>
      <c r="E1397" s="200" t="s">
        <v>1998</v>
      </c>
      <c r="F1397" s="200" t="s">
        <v>5590</v>
      </c>
      <c r="G1397" s="200" t="s">
        <v>6318</v>
      </c>
      <c r="H1397" s="200"/>
      <c r="I1397" s="200"/>
      <c r="J1397" s="200"/>
      <c r="K1397" s="200"/>
      <c r="L1397" s="200"/>
    </row>
    <row r="1398" spans="1:12" ht="29" x14ac:dyDescent="0.35">
      <c r="A1398" s="200"/>
      <c r="B1398" s="200" t="s">
        <v>432</v>
      </c>
      <c r="C1398" s="200"/>
      <c r="D1398" s="200"/>
      <c r="E1398" s="200" t="s">
        <v>1998</v>
      </c>
      <c r="F1398" s="200" t="s">
        <v>5751</v>
      </c>
      <c r="G1398" s="200" t="s">
        <v>6318</v>
      </c>
      <c r="H1398" s="200"/>
      <c r="I1398" s="200"/>
      <c r="J1398" s="200"/>
      <c r="K1398" s="200"/>
      <c r="L1398" s="200"/>
    </row>
    <row r="1399" spans="1:12" ht="29" x14ac:dyDescent="0.35">
      <c r="A1399" s="200"/>
      <c r="B1399" s="200" t="s">
        <v>432</v>
      </c>
      <c r="C1399" s="200"/>
      <c r="D1399" s="200"/>
      <c r="E1399" s="200" t="s">
        <v>1998</v>
      </c>
      <c r="F1399" s="200" t="s">
        <v>2463</v>
      </c>
      <c r="G1399" s="200" t="s">
        <v>6318</v>
      </c>
      <c r="H1399" s="200" t="s">
        <v>174</v>
      </c>
      <c r="I1399" s="200"/>
      <c r="J1399" s="200"/>
      <c r="K1399" s="200"/>
      <c r="L1399" s="200"/>
    </row>
    <row r="1400" spans="1:12" x14ac:dyDescent="0.35">
      <c r="A1400" s="200"/>
      <c r="B1400" s="200" t="s">
        <v>432</v>
      </c>
      <c r="C1400" s="200"/>
      <c r="D1400" s="200"/>
      <c r="E1400" s="200" t="s">
        <v>1853</v>
      </c>
      <c r="F1400" s="200" t="s">
        <v>5695</v>
      </c>
      <c r="G1400" s="200" t="s">
        <v>8614</v>
      </c>
      <c r="H1400" s="200"/>
      <c r="I1400" s="200"/>
      <c r="J1400" s="200"/>
      <c r="K1400" s="200"/>
      <c r="L1400" s="200"/>
    </row>
    <row r="1401" spans="1:12" x14ac:dyDescent="0.35">
      <c r="A1401" s="200"/>
      <c r="B1401" s="200" t="s">
        <v>432</v>
      </c>
      <c r="C1401" s="200"/>
      <c r="D1401" s="200"/>
      <c r="E1401" s="200" t="s">
        <v>1853</v>
      </c>
      <c r="F1401" s="200" t="s">
        <v>5590</v>
      </c>
      <c r="G1401" s="200" t="s">
        <v>6318</v>
      </c>
      <c r="H1401" s="200"/>
      <c r="I1401" s="200"/>
      <c r="J1401" s="200"/>
      <c r="K1401" s="200"/>
      <c r="L1401" s="200"/>
    </row>
    <row r="1402" spans="1:12" x14ac:dyDescent="0.35">
      <c r="A1402" s="200"/>
      <c r="B1402" s="200" t="s">
        <v>432</v>
      </c>
      <c r="C1402" s="200"/>
      <c r="D1402" s="200"/>
      <c r="E1402" s="200" t="s">
        <v>1853</v>
      </c>
      <c r="F1402" s="200" t="s">
        <v>5751</v>
      </c>
      <c r="G1402" s="200" t="s">
        <v>6318</v>
      </c>
      <c r="H1402" s="200"/>
      <c r="I1402" s="200"/>
      <c r="J1402" s="200"/>
      <c r="K1402" s="200"/>
      <c r="L1402" s="200"/>
    </row>
    <row r="1403" spans="1:12" x14ac:dyDescent="0.35">
      <c r="A1403" s="200"/>
      <c r="B1403" s="200" t="s">
        <v>432</v>
      </c>
      <c r="C1403" s="200"/>
      <c r="D1403" s="200"/>
      <c r="E1403" s="200" t="s">
        <v>1853</v>
      </c>
      <c r="F1403" s="200" t="s">
        <v>5044</v>
      </c>
      <c r="G1403" s="200" t="s">
        <v>8614</v>
      </c>
      <c r="H1403" s="200"/>
      <c r="I1403" s="200"/>
      <c r="J1403" s="200"/>
      <c r="K1403" s="200"/>
      <c r="L1403" s="200"/>
    </row>
    <row r="1404" spans="1:12" x14ac:dyDescent="0.35">
      <c r="A1404" s="200"/>
      <c r="B1404" s="200" t="s">
        <v>432</v>
      </c>
      <c r="C1404" s="200"/>
      <c r="D1404" s="200"/>
      <c r="E1404" s="200" t="s">
        <v>1853</v>
      </c>
      <c r="F1404" s="200" t="s">
        <v>5678</v>
      </c>
      <c r="G1404" s="200" t="s">
        <v>8614</v>
      </c>
      <c r="H1404" s="200"/>
      <c r="I1404" s="200"/>
      <c r="J1404" s="200"/>
      <c r="K1404" s="200"/>
      <c r="L1404" s="200"/>
    </row>
    <row r="1405" spans="1:12" x14ac:dyDescent="0.35">
      <c r="A1405" s="200"/>
      <c r="B1405" s="200" t="s">
        <v>432</v>
      </c>
      <c r="C1405" s="200"/>
      <c r="D1405" s="200"/>
      <c r="E1405" s="200" t="s">
        <v>1853</v>
      </c>
      <c r="F1405" s="200" t="s">
        <v>549</v>
      </c>
      <c r="G1405" s="200" t="s">
        <v>8614</v>
      </c>
      <c r="H1405" s="200" t="s">
        <v>174</v>
      </c>
      <c r="I1405" s="200"/>
      <c r="J1405" s="200"/>
      <c r="K1405" s="200"/>
      <c r="L1405" s="200"/>
    </row>
    <row r="1406" spans="1:12" x14ac:dyDescent="0.35">
      <c r="A1406" s="200"/>
      <c r="B1406" s="200" t="s">
        <v>432</v>
      </c>
      <c r="C1406" s="200"/>
      <c r="D1406" s="200"/>
      <c r="E1406" s="200" t="s">
        <v>1853</v>
      </c>
      <c r="F1406" s="200" t="s">
        <v>5042</v>
      </c>
      <c r="G1406" s="200" t="s">
        <v>6318</v>
      </c>
      <c r="H1406" s="200"/>
      <c r="I1406" s="200"/>
      <c r="J1406" s="200"/>
      <c r="K1406" s="200" t="s">
        <v>174</v>
      </c>
      <c r="L1406" s="200"/>
    </row>
    <row r="1407" spans="1:12" x14ac:dyDescent="0.35">
      <c r="A1407" s="200"/>
      <c r="B1407" s="200" t="s">
        <v>432</v>
      </c>
      <c r="C1407" s="200"/>
      <c r="D1407" s="200"/>
      <c r="E1407" s="200" t="s">
        <v>1853</v>
      </c>
      <c r="F1407" s="200" t="s">
        <v>2463</v>
      </c>
      <c r="G1407" s="200" t="s">
        <v>6318</v>
      </c>
      <c r="H1407" s="200"/>
      <c r="I1407" s="200"/>
      <c r="J1407" s="200"/>
      <c r="K1407" s="200" t="s">
        <v>174</v>
      </c>
      <c r="L1407" s="200"/>
    </row>
    <row r="1408" spans="1:12" x14ac:dyDescent="0.35">
      <c r="A1408" s="200"/>
      <c r="B1408" s="200" t="s">
        <v>432</v>
      </c>
      <c r="C1408" s="200"/>
      <c r="D1408" s="200"/>
      <c r="E1408" s="200" t="s">
        <v>2383</v>
      </c>
      <c r="F1408" s="200" t="s">
        <v>5042</v>
      </c>
      <c r="G1408" s="200" t="s">
        <v>6318</v>
      </c>
      <c r="H1408" s="200"/>
      <c r="I1408" s="200"/>
      <c r="J1408" s="200"/>
      <c r="K1408" s="200"/>
      <c r="L1408" s="200"/>
    </row>
    <row r="1409" spans="1:12" x14ac:dyDescent="0.35">
      <c r="A1409" s="200"/>
      <c r="B1409" s="200" t="s">
        <v>432</v>
      </c>
      <c r="C1409" s="200"/>
      <c r="D1409" s="200"/>
      <c r="E1409" s="200" t="s">
        <v>2383</v>
      </c>
      <c r="F1409" s="200" t="s">
        <v>2463</v>
      </c>
      <c r="G1409" s="200" t="s">
        <v>6318</v>
      </c>
      <c r="H1409" s="200"/>
      <c r="I1409" s="200"/>
      <c r="J1409" s="200"/>
      <c r="K1409" s="200"/>
      <c r="L1409" s="200"/>
    </row>
    <row r="1410" spans="1:12" x14ac:dyDescent="0.35">
      <c r="A1410" s="200"/>
      <c r="B1410" s="200" t="s">
        <v>432</v>
      </c>
      <c r="C1410" s="200"/>
      <c r="D1410" s="200"/>
      <c r="E1410" s="200" t="s">
        <v>2383</v>
      </c>
      <c r="F1410" s="200" t="s">
        <v>549</v>
      </c>
      <c r="G1410" s="200" t="s">
        <v>8614</v>
      </c>
      <c r="H1410" s="200"/>
      <c r="I1410" s="200"/>
      <c r="J1410" s="200"/>
      <c r="K1410" s="200" t="s">
        <v>174</v>
      </c>
      <c r="L1410" s="200"/>
    </row>
    <row r="1411" spans="1:12" x14ac:dyDescent="0.35">
      <c r="A1411" s="200"/>
      <c r="B1411" s="200" t="s">
        <v>432</v>
      </c>
      <c r="C1411" s="200"/>
      <c r="D1411" s="200"/>
      <c r="E1411" s="200" t="s">
        <v>2383</v>
      </c>
      <c r="F1411" s="200" t="s">
        <v>2427</v>
      </c>
      <c r="G1411" s="200" t="s">
        <v>6318</v>
      </c>
      <c r="H1411" s="200" t="s">
        <v>174</v>
      </c>
      <c r="I1411" s="200"/>
      <c r="J1411" s="200"/>
      <c r="K1411" s="200"/>
      <c r="L1411" s="200"/>
    </row>
    <row r="1412" spans="1:12" x14ac:dyDescent="0.35">
      <c r="A1412" s="200"/>
      <c r="B1412" s="200" t="s">
        <v>432</v>
      </c>
      <c r="C1412" s="200"/>
      <c r="D1412" s="200"/>
      <c r="E1412" s="200" t="s">
        <v>1854</v>
      </c>
      <c r="F1412" s="200" t="s">
        <v>5695</v>
      </c>
      <c r="G1412" s="200" t="s">
        <v>8614</v>
      </c>
      <c r="H1412" s="200"/>
      <c r="I1412" s="200"/>
      <c r="J1412" s="200"/>
      <c r="K1412" s="200"/>
      <c r="L1412" s="200"/>
    </row>
    <row r="1413" spans="1:12" x14ac:dyDescent="0.35">
      <c r="A1413" s="200"/>
      <c r="B1413" s="200" t="s">
        <v>432</v>
      </c>
      <c r="C1413" s="200"/>
      <c r="D1413" s="200"/>
      <c r="E1413" s="200" t="s">
        <v>1854</v>
      </c>
      <c r="F1413" s="200" t="s">
        <v>5590</v>
      </c>
      <c r="G1413" s="200" t="s">
        <v>6318</v>
      </c>
      <c r="H1413" s="200"/>
      <c r="I1413" s="200"/>
      <c r="J1413" s="200"/>
      <c r="K1413" s="200"/>
      <c r="L1413" s="200"/>
    </row>
    <row r="1414" spans="1:12" x14ac:dyDescent="0.35">
      <c r="A1414" s="200"/>
      <c r="B1414" s="200" t="s">
        <v>432</v>
      </c>
      <c r="C1414" s="200"/>
      <c r="D1414" s="200"/>
      <c r="E1414" s="200" t="s">
        <v>1854</v>
      </c>
      <c r="F1414" s="200" t="s">
        <v>5751</v>
      </c>
      <c r="G1414" s="200" t="s">
        <v>6318</v>
      </c>
      <c r="H1414" s="200"/>
      <c r="I1414" s="200"/>
      <c r="J1414" s="200"/>
      <c r="K1414" s="200"/>
      <c r="L1414" s="200"/>
    </row>
    <row r="1415" spans="1:12" x14ac:dyDescent="0.35">
      <c r="A1415" s="200"/>
      <c r="B1415" s="200" t="s">
        <v>432</v>
      </c>
      <c r="C1415" s="200"/>
      <c r="D1415" s="200"/>
      <c r="E1415" s="200" t="s">
        <v>1854</v>
      </c>
      <c r="F1415" s="200" t="s">
        <v>2423</v>
      </c>
      <c r="G1415" s="200" t="s">
        <v>6318</v>
      </c>
      <c r="H1415" s="200"/>
      <c r="I1415" s="200"/>
      <c r="J1415" s="200"/>
      <c r="K1415" s="200"/>
      <c r="L1415" s="200"/>
    </row>
    <row r="1416" spans="1:12" x14ac:dyDescent="0.35">
      <c r="A1416" s="200"/>
      <c r="B1416" s="200" t="s">
        <v>432</v>
      </c>
      <c r="C1416" s="200"/>
      <c r="D1416" s="200"/>
      <c r="E1416" s="200" t="s">
        <v>1854</v>
      </c>
      <c r="F1416" s="200" t="s">
        <v>2427</v>
      </c>
      <c r="G1416" s="200" t="s">
        <v>6318</v>
      </c>
      <c r="H1416" s="200"/>
      <c r="I1416" s="200"/>
      <c r="J1416" s="200"/>
      <c r="K1416" s="200" t="s">
        <v>174</v>
      </c>
      <c r="L1416" s="200"/>
    </row>
    <row r="1417" spans="1:12" x14ac:dyDescent="0.35">
      <c r="A1417" s="200"/>
      <c r="B1417" s="200" t="s">
        <v>432</v>
      </c>
      <c r="C1417" s="200"/>
      <c r="D1417" s="200"/>
      <c r="E1417" s="200" t="s">
        <v>1854</v>
      </c>
      <c r="F1417" s="200" t="s">
        <v>2428</v>
      </c>
      <c r="G1417" s="200" t="s">
        <v>8614</v>
      </c>
      <c r="H1417" s="200" t="s">
        <v>174</v>
      </c>
      <c r="I1417" s="200"/>
      <c r="J1417" s="200"/>
      <c r="K1417" s="200"/>
      <c r="L1417" s="200"/>
    </row>
    <row r="1418" spans="1:12" x14ac:dyDescent="0.35">
      <c r="A1418" s="200"/>
      <c r="B1418" s="200" t="s">
        <v>432</v>
      </c>
      <c r="C1418" s="200"/>
      <c r="D1418" s="200"/>
      <c r="E1418" s="200" t="s">
        <v>1855</v>
      </c>
      <c r="F1418" s="200" t="s">
        <v>5695</v>
      </c>
      <c r="G1418" s="200" t="s">
        <v>8614</v>
      </c>
      <c r="H1418" s="200"/>
      <c r="I1418" s="200"/>
      <c r="J1418" s="200"/>
      <c r="K1418" s="200"/>
      <c r="L1418" s="200"/>
    </row>
    <row r="1419" spans="1:12" x14ac:dyDescent="0.35">
      <c r="A1419" s="200"/>
      <c r="B1419" s="200" t="s">
        <v>432</v>
      </c>
      <c r="C1419" s="200"/>
      <c r="D1419" s="200"/>
      <c r="E1419" s="200" t="s">
        <v>1855</v>
      </c>
      <c r="F1419" s="200" t="s">
        <v>5590</v>
      </c>
      <c r="G1419" s="200" t="s">
        <v>6318</v>
      </c>
      <c r="H1419" s="200"/>
      <c r="I1419" s="200"/>
      <c r="J1419" s="200"/>
      <c r="K1419" s="200"/>
      <c r="L1419" s="200"/>
    </row>
    <row r="1420" spans="1:12" x14ac:dyDescent="0.35">
      <c r="A1420" s="200"/>
      <c r="B1420" s="200" t="s">
        <v>432</v>
      </c>
      <c r="C1420" s="200"/>
      <c r="D1420" s="200"/>
      <c r="E1420" s="200" t="s">
        <v>1855</v>
      </c>
      <c r="F1420" s="200" t="s">
        <v>5751</v>
      </c>
      <c r="G1420" s="200" t="s">
        <v>6318</v>
      </c>
      <c r="H1420" s="200"/>
      <c r="I1420" s="200"/>
      <c r="J1420" s="200"/>
      <c r="K1420" s="200"/>
      <c r="L1420" s="200"/>
    </row>
    <row r="1421" spans="1:12" x14ac:dyDescent="0.35">
      <c r="A1421" s="200"/>
      <c r="B1421" s="200" t="s">
        <v>432</v>
      </c>
      <c r="C1421" s="200"/>
      <c r="D1421" s="200"/>
      <c r="E1421" s="200" t="s">
        <v>1855</v>
      </c>
      <c r="F1421" s="200" t="s">
        <v>2427</v>
      </c>
      <c r="G1421" s="200" t="s">
        <v>6318</v>
      </c>
      <c r="H1421" s="200"/>
      <c r="I1421" s="200"/>
      <c r="J1421" s="200"/>
      <c r="K1421" s="200" t="s">
        <v>174</v>
      </c>
      <c r="L1421" s="200"/>
    </row>
    <row r="1422" spans="1:12" x14ac:dyDescent="0.35">
      <c r="A1422" s="200"/>
      <c r="B1422" s="200" t="s">
        <v>432</v>
      </c>
      <c r="C1422" s="200"/>
      <c r="D1422" s="200"/>
      <c r="E1422" s="200" t="s">
        <v>1855</v>
      </c>
      <c r="F1422" s="200" t="s">
        <v>2431</v>
      </c>
      <c r="G1422" s="200" t="s">
        <v>6318</v>
      </c>
      <c r="H1422" s="200" t="s">
        <v>174</v>
      </c>
      <c r="I1422" s="200"/>
      <c r="J1422" s="200"/>
      <c r="K1422" s="200"/>
      <c r="L1422" s="200"/>
    </row>
    <row r="1423" spans="1:12" x14ac:dyDescent="0.35">
      <c r="A1423" s="200"/>
      <c r="B1423" s="200" t="s">
        <v>432</v>
      </c>
      <c r="C1423" s="200"/>
      <c r="D1423" s="200"/>
      <c r="E1423" s="200" t="s">
        <v>1856</v>
      </c>
      <c r="F1423" s="200" t="s">
        <v>5695</v>
      </c>
      <c r="G1423" s="200" t="s">
        <v>8614</v>
      </c>
      <c r="H1423" s="200"/>
      <c r="I1423" s="200"/>
      <c r="J1423" s="200"/>
      <c r="K1423" s="200"/>
      <c r="L1423" s="200"/>
    </row>
    <row r="1424" spans="1:12" x14ac:dyDescent="0.35">
      <c r="A1424" s="200"/>
      <c r="B1424" s="200" t="s">
        <v>432</v>
      </c>
      <c r="C1424" s="200"/>
      <c r="D1424" s="200"/>
      <c r="E1424" s="200" t="s">
        <v>1856</v>
      </c>
      <c r="F1424" s="200" t="s">
        <v>5590</v>
      </c>
      <c r="G1424" s="200" t="s">
        <v>6318</v>
      </c>
      <c r="H1424" s="200"/>
      <c r="I1424" s="200"/>
      <c r="J1424" s="200"/>
      <c r="K1424" s="200"/>
      <c r="L1424" s="200"/>
    </row>
    <row r="1425" spans="1:12" x14ac:dyDescent="0.35">
      <c r="A1425" s="200"/>
      <c r="B1425" s="200" t="s">
        <v>432</v>
      </c>
      <c r="C1425" s="200"/>
      <c r="D1425" s="200"/>
      <c r="E1425" s="200" t="s">
        <v>1856</v>
      </c>
      <c r="F1425" s="200" t="s">
        <v>5751</v>
      </c>
      <c r="G1425" s="200" t="s">
        <v>6318</v>
      </c>
      <c r="H1425" s="200"/>
      <c r="I1425" s="200"/>
      <c r="J1425" s="200"/>
      <c r="K1425" s="200"/>
      <c r="L1425" s="200"/>
    </row>
    <row r="1426" spans="1:12" x14ac:dyDescent="0.35">
      <c r="A1426" s="200"/>
      <c r="B1426" s="200" t="s">
        <v>432</v>
      </c>
      <c r="C1426" s="200"/>
      <c r="D1426" s="200"/>
      <c r="E1426" s="200" t="s">
        <v>1856</v>
      </c>
      <c r="F1426" s="200" t="s">
        <v>2427</v>
      </c>
      <c r="G1426" s="200" t="s">
        <v>6318</v>
      </c>
      <c r="H1426" s="200"/>
      <c r="I1426" s="200"/>
      <c r="J1426" s="200"/>
      <c r="K1426" s="200"/>
      <c r="L1426" s="200"/>
    </row>
    <row r="1427" spans="1:12" x14ac:dyDescent="0.35">
      <c r="A1427" s="200"/>
      <c r="B1427" s="200" t="s">
        <v>432</v>
      </c>
      <c r="C1427" s="200"/>
      <c r="D1427" s="200"/>
      <c r="E1427" s="200" t="s">
        <v>1856</v>
      </c>
      <c r="F1427" s="200" t="s">
        <v>2428</v>
      </c>
      <c r="G1427" s="200" t="s">
        <v>8614</v>
      </c>
      <c r="H1427" s="200"/>
      <c r="I1427" s="200"/>
      <c r="J1427" s="200"/>
      <c r="K1427" s="200" t="s">
        <v>174</v>
      </c>
      <c r="L1427" s="200"/>
    </row>
    <row r="1428" spans="1:12" x14ac:dyDescent="0.35">
      <c r="A1428" s="200"/>
      <c r="B1428" s="200" t="s">
        <v>432</v>
      </c>
      <c r="C1428" s="200"/>
      <c r="D1428" s="200"/>
      <c r="E1428" s="200" t="s">
        <v>1856</v>
      </c>
      <c r="F1428" s="200" t="s">
        <v>2431</v>
      </c>
      <c r="G1428" s="200" t="s">
        <v>6318</v>
      </c>
      <c r="H1428" s="200"/>
      <c r="I1428" s="200"/>
      <c r="J1428" s="200"/>
      <c r="K1428" s="200" t="s">
        <v>174</v>
      </c>
      <c r="L1428" s="200"/>
    </row>
    <row r="1429" spans="1:12" x14ac:dyDescent="0.35">
      <c r="A1429" s="200"/>
      <c r="B1429" s="200" t="s">
        <v>432</v>
      </c>
      <c r="C1429" s="200"/>
      <c r="D1429" s="200"/>
      <c r="E1429" s="200" t="s">
        <v>1856</v>
      </c>
      <c r="F1429" s="200" t="s">
        <v>2432</v>
      </c>
      <c r="G1429" s="200" t="s">
        <v>6318</v>
      </c>
      <c r="H1429" s="200" t="s">
        <v>174</v>
      </c>
      <c r="I1429" s="200"/>
      <c r="J1429" s="200"/>
      <c r="K1429" s="200"/>
      <c r="L1429" s="200"/>
    </row>
    <row r="1430" spans="1:12" x14ac:dyDescent="0.35">
      <c r="A1430" s="200"/>
      <c r="B1430" s="200" t="s">
        <v>432</v>
      </c>
      <c r="C1430" s="200"/>
      <c r="D1430" s="200"/>
      <c r="E1430" s="200" t="s">
        <v>1857</v>
      </c>
      <c r="F1430" s="200" t="s">
        <v>5695</v>
      </c>
      <c r="G1430" s="200" t="s">
        <v>8614</v>
      </c>
      <c r="H1430" s="200"/>
      <c r="I1430" s="200"/>
      <c r="J1430" s="200"/>
      <c r="K1430" s="200"/>
      <c r="L1430" s="200"/>
    </row>
    <row r="1431" spans="1:12" x14ac:dyDescent="0.35">
      <c r="A1431" s="200"/>
      <c r="B1431" s="200" t="s">
        <v>432</v>
      </c>
      <c r="C1431" s="200"/>
      <c r="D1431" s="200"/>
      <c r="E1431" s="200" t="s">
        <v>1857</v>
      </c>
      <c r="F1431" s="200" t="s">
        <v>5590</v>
      </c>
      <c r="G1431" s="200" t="s">
        <v>6318</v>
      </c>
      <c r="H1431" s="200"/>
      <c r="I1431" s="200"/>
      <c r="J1431" s="200"/>
      <c r="K1431" s="200"/>
      <c r="L1431" s="200"/>
    </row>
    <row r="1432" spans="1:12" x14ac:dyDescent="0.35">
      <c r="A1432" s="200"/>
      <c r="B1432" s="200" t="s">
        <v>432</v>
      </c>
      <c r="C1432" s="200"/>
      <c r="D1432" s="200"/>
      <c r="E1432" s="200" t="s">
        <v>1857</v>
      </c>
      <c r="F1432" s="200" t="s">
        <v>5751</v>
      </c>
      <c r="G1432" s="200" t="s">
        <v>6318</v>
      </c>
      <c r="H1432" s="200"/>
      <c r="I1432" s="200"/>
      <c r="J1432" s="200"/>
      <c r="K1432" s="200"/>
      <c r="L1432" s="200"/>
    </row>
    <row r="1433" spans="1:12" x14ac:dyDescent="0.35">
      <c r="A1433" s="200"/>
      <c r="B1433" s="200" t="s">
        <v>432</v>
      </c>
      <c r="C1433" s="200"/>
      <c r="D1433" s="200"/>
      <c r="E1433" s="200" t="s">
        <v>1857</v>
      </c>
      <c r="F1433" s="200" t="s">
        <v>2432</v>
      </c>
      <c r="G1433" s="200" t="s">
        <v>6318</v>
      </c>
      <c r="H1433" s="200"/>
      <c r="I1433" s="200"/>
      <c r="J1433" s="200"/>
      <c r="K1433" s="200" t="s">
        <v>174</v>
      </c>
      <c r="L1433" s="200"/>
    </row>
    <row r="1434" spans="1:12" x14ac:dyDescent="0.35">
      <c r="A1434" s="200"/>
      <c r="B1434" s="200" t="s">
        <v>432</v>
      </c>
      <c r="C1434" s="200"/>
      <c r="D1434" s="200"/>
      <c r="E1434" s="200" t="s">
        <v>1857</v>
      </c>
      <c r="F1434" s="200" t="s">
        <v>2459</v>
      </c>
      <c r="G1434" s="200" t="s">
        <v>8614</v>
      </c>
      <c r="H1434" s="200" t="s">
        <v>174</v>
      </c>
      <c r="I1434" s="200"/>
      <c r="J1434" s="200"/>
      <c r="K1434" s="200"/>
      <c r="L1434" s="200"/>
    </row>
    <row r="1435" spans="1:12" x14ac:dyDescent="0.35">
      <c r="A1435" s="200"/>
      <c r="B1435" s="200" t="s">
        <v>432</v>
      </c>
      <c r="C1435" s="200"/>
      <c r="D1435" s="200"/>
      <c r="E1435" s="200" t="s">
        <v>2384</v>
      </c>
      <c r="F1435" s="200" t="s">
        <v>2433</v>
      </c>
      <c r="G1435" s="200" t="s">
        <v>8614</v>
      </c>
      <c r="H1435" s="200" t="s">
        <v>174</v>
      </c>
      <c r="I1435" s="200"/>
      <c r="J1435" s="200"/>
      <c r="K1435" s="200"/>
      <c r="L1435" s="200"/>
    </row>
    <row r="1436" spans="1:12" x14ac:dyDescent="0.35">
      <c r="A1436" s="200"/>
      <c r="B1436" s="200" t="s">
        <v>432</v>
      </c>
      <c r="C1436" s="200"/>
      <c r="D1436" s="200"/>
      <c r="E1436" s="200" t="s">
        <v>2384</v>
      </c>
      <c r="F1436" s="200" t="s">
        <v>2459</v>
      </c>
      <c r="G1436" s="200" t="s">
        <v>8614</v>
      </c>
      <c r="H1436" s="200"/>
      <c r="I1436" s="200"/>
      <c r="J1436" s="200"/>
      <c r="K1436" s="200" t="s">
        <v>174</v>
      </c>
      <c r="L1436" s="200"/>
    </row>
    <row r="1437" spans="1:12" x14ac:dyDescent="0.35">
      <c r="A1437" s="200"/>
      <c r="B1437" s="200" t="s">
        <v>432</v>
      </c>
      <c r="C1437" s="200"/>
      <c r="D1437" s="200"/>
      <c r="E1437" s="200" t="s">
        <v>1858</v>
      </c>
      <c r="F1437" s="200" t="s">
        <v>2433</v>
      </c>
      <c r="G1437" s="200" t="s">
        <v>8614</v>
      </c>
      <c r="H1437" s="200"/>
      <c r="I1437" s="200"/>
      <c r="J1437" s="200"/>
      <c r="K1437" s="200" t="s">
        <v>174</v>
      </c>
      <c r="L1437" s="200"/>
    </row>
    <row r="1438" spans="1:12" x14ac:dyDescent="0.35">
      <c r="A1438" s="200"/>
      <c r="B1438" s="200" t="s">
        <v>432</v>
      </c>
      <c r="C1438" s="200"/>
      <c r="D1438" s="200"/>
      <c r="E1438" s="200" t="s">
        <v>1858</v>
      </c>
      <c r="F1438" s="200" t="s">
        <v>2434</v>
      </c>
      <c r="G1438" s="200" t="s">
        <v>8614</v>
      </c>
      <c r="H1438" s="200" t="s">
        <v>174</v>
      </c>
      <c r="I1438" s="200"/>
      <c r="J1438" s="200"/>
      <c r="K1438" s="200"/>
      <c r="L1438" s="200"/>
    </row>
    <row r="1439" spans="1:12" x14ac:dyDescent="0.35">
      <c r="A1439" s="200"/>
      <c r="B1439" s="200" t="s">
        <v>432</v>
      </c>
      <c r="C1439" s="200"/>
      <c r="D1439" s="200"/>
      <c r="E1439" s="200" t="s">
        <v>1859</v>
      </c>
      <c r="F1439" s="200" t="s">
        <v>2459</v>
      </c>
      <c r="G1439" s="200" t="s">
        <v>8614</v>
      </c>
      <c r="H1439" s="200"/>
      <c r="I1439" s="200"/>
      <c r="J1439" s="200"/>
      <c r="K1439" s="200"/>
      <c r="L1439" s="200"/>
    </row>
    <row r="1440" spans="1:12" x14ac:dyDescent="0.35">
      <c r="A1440" s="200"/>
      <c r="B1440" s="200" t="s">
        <v>432</v>
      </c>
      <c r="C1440" s="200"/>
      <c r="D1440" s="200"/>
      <c r="E1440" s="200" t="s">
        <v>1859</v>
      </c>
      <c r="F1440" s="200" t="s">
        <v>2434</v>
      </c>
      <c r="G1440" s="200" t="s">
        <v>8614</v>
      </c>
      <c r="H1440" s="200"/>
      <c r="I1440" s="200"/>
      <c r="J1440" s="200"/>
      <c r="K1440" s="200" t="s">
        <v>174</v>
      </c>
      <c r="L1440" s="200"/>
    </row>
    <row r="1441" spans="1:12" x14ac:dyDescent="0.35">
      <c r="A1441" s="200"/>
      <c r="B1441" s="200" t="s">
        <v>432</v>
      </c>
      <c r="C1441" s="200"/>
      <c r="D1441" s="200"/>
      <c r="E1441" s="200" t="s">
        <v>1859</v>
      </c>
      <c r="F1441" s="200" t="s">
        <v>2435</v>
      </c>
      <c r="G1441" s="200" t="s">
        <v>8614</v>
      </c>
      <c r="H1441" s="200" t="s">
        <v>174</v>
      </c>
      <c r="I1441" s="200"/>
      <c r="J1441" s="200"/>
      <c r="K1441" s="200"/>
      <c r="L1441" s="200"/>
    </row>
    <row r="1442" spans="1:12" x14ac:dyDescent="0.35">
      <c r="A1442" s="200"/>
      <c r="B1442" s="200" t="s">
        <v>432</v>
      </c>
      <c r="C1442" s="200"/>
      <c r="D1442" s="200"/>
      <c r="E1442" s="200" t="s">
        <v>2385</v>
      </c>
      <c r="F1442" s="200" t="s">
        <v>2435</v>
      </c>
      <c r="G1442" s="200" t="s">
        <v>8614</v>
      </c>
      <c r="H1442" s="200"/>
      <c r="I1442" s="200"/>
      <c r="J1442" s="200"/>
      <c r="K1442" s="200" t="s">
        <v>174</v>
      </c>
      <c r="L1442" s="200"/>
    </row>
    <row r="1443" spans="1:12" x14ac:dyDescent="0.35">
      <c r="A1443" s="200"/>
      <c r="B1443" s="200" t="s">
        <v>432</v>
      </c>
      <c r="C1443" s="200"/>
      <c r="D1443" s="200"/>
      <c r="E1443" s="200" t="s">
        <v>2385</v>
      </c>
      <c r="F1443" s="200" t="s">
        <v>2436</v>
      </c>
      <c r="G1443" s="200" t="s">
        <v>8614</v>
      </c>
      <c r="H1443" s="200" t="s">
        <v>174</v>
      </c>
      <c r="I1443" s="200"/>
      <c r="J1443" s="200"/>
      <c r="K1443" s="200"/>
      <c r="L1443" s="200"/>
    </row>
    <row r="1444" spans="1:12" x14ac:dyDescent="0.35">
      <c r="A1444" s="200"/>
      <c r="B1444" s="200" t="s">
        <v>432</v>
      </c>
      <c r="C1444" s="200"/>
      <c r="D1444" s="200"/>
      <c r="E1444" s="200" t="s">
        <v>1860</v>
      </c>
      <c r="F1444" s="200" t="s">
        <v>2436</v>
      </c>
      <c r="G1444" s="200" t="s">
        <v>8614</v>
      </c>
      <c r="H1444" s="200"/>
      <c r="I1444" s="200"/>
      <c r="J1444" s="200"/>
      <c r="K1444" s="200" t="s">
        <v>174</v>
      </c>
      <c r="L1444" s="200"/>
    </row>
    <row r="1445" spans="1:12" x14ac:dyDescent="0.35">
      <c r="A1445" s="200"/>
      <c r="B1445" s="200" t="s">
        <v>432</v>
      </c>
      <c r="C1445" s="200"/>
      <c r="D1445" s="200"/>
      <c r="E1445" s="200" t="s">
        <v>1860</v>
      </c>
      <c r="F1445" s="200" t="s">
        <v>2437</v>
      </c>
      <c r="G1445" s="200" t="s">
        <v>8614</v>
      </c>
      <c r="H1445" s="200" t="s">
        <v>174</v>
      </c>
      <c r="I1445" s="200"/>
      <c r="J1445" s="200"/>
      <c r="K1445" s="200"/>
      <c r="L1445" s="200"/>
    </row>
    <row r="1446" spans="1:12" x14ac:dyDescent="0.35">
      <c r="A1446" s="200"/>
      <c r="B1446" s="200" t="s">
        <v>432</v>
      </c>
      <c r="C1446" s="200"/>
      <c r="D1446" s="200"/>
      <c r="E1446" s="200" t="s">
        <v>1861</v>
      </c>
      <c r="F1446" s="200" t="s">
        <v>2424</v>
      </c>
      <c r="G1446" s="200" t="s">
        <v>6318</v>
      </c>
      <c r="H1446" s="200"/>
      <c r="I1446" s="200"/>
      <c r="J1446" s="200"/>
      <c r="K1446" s="200" t="s">
        <v>174</v>
      </c>
      <c r="L1446" s="200"/>
    </row>
    <row r="1447" spans="1:12" x14ac:dyDescent="0.35">
      <c r="A1447" s="200"/>
      <c r="B1447" s="200" t="s">
        <v>432</v>
      </c>
      <c r="C1447" s="200"/>
      <c r="D1447" s="200"/>
      <c r="E1447" s="200" t="s">
        <v>1861</v>
      </c>
      <c r="F1447" s="200" t="s">
        <v>2425</v>
      </c>
      <c r="G1447" s="200" t="s">
        <v>6318</v>
      </c>
      <c r="H1447" s="200" t="s">
        <v>174</v>
      </c>
      <c r="I1447" s="200"/>
      <c r="J1447" s="200"/>
      <c r="K1447" s="200"/>
      <c r="L1447" s="200"/>
    </row>
    <row r="1448" spans="1:12" x14ac:dyDescent="0.35">
      <c r="A1448" s="200"/>
      <c r="B1448" s="200" t="s">
        <v>432</v>
      </c>
      <c r="C1448" s="200"/>
      <c r="D1448" s="200"/>
      <c r="E1448" s="200" t="s">
        <v>1861</v>
      </c>
      <c r="F1448" s="200" t="s">
        <v>2459</v>
      </c>
      <c r="G1448" s="200" t="s">
        <v>8614</v>
      </c>
      <c r="H1448" s="200"/>
      <c r="I1448" s="200"/>
      <c r="J1448" s="200"/>
      <c r="K1448" s="200"/>
      <c r="L1448" s="200"/>
    </row>
    <row r="1449" spans="1:12" x14ac:dyDescent="0.35">
      <c r="A1449" s="200"/>
      <c r="B1449" s="200" t="s">
        <v>432</v>
      </c>
      <c r="C1449" s="200"/>
      <c r="D1449" s="200"/>
      <c r="E1449" s="200" t="s">
        <v>1861</v>
      </c>
      <c r="F1449" s="200" t="s">
        <v>2429</v>
      </c>
      <c r="G1449" s="200" t="s">
        <v>6318</v>
      </c>
      <c r="H1449" s="200" t="s">
        <v>174</v>
      </c>
      <c r="I1449" s="200"/>
      <c r="J1449" s="200"/>
      <c r="K1449" s="200"/>
      <c r="L1449" s="200"/>
    </row>
    <row r="1450" spans="1:12" x14ac:dyDescent="0.35">
      <c r="A1450" s="200"/>
      <c r="B1450" s="200" t="s">
        <v>432</v>
      </c>
      <c r="C1450" s="200"/>
      <c r="D1450" s="200"/>
      <c r="E1450" s="200" t="s">
        <v>1862</v>
      </c>
      <c r="F1450" s="200" t="s">
        <v>2425</v>
      </c>
      <c r="G1450" s="200" t="s">
        <v>6318</v>
      </c>
      <c r="H1450" s="200"/>
      <c r="I1450" s="200"/>
      <c r="J1450" s="200"/>
      <c r="K1450" s="200" t="s">
        <v>174</v>
      </c>
      <c r="L1450" s="200"/>
    </row>
    <row r="1451" spans="1:12" x14ac:dyDescent="0.35">
      <c r="A1451" s="200"/>
      <c r="B1451" s="200" t="s">
        <v>432</v>
      </c>
      <c r="C1451" s="200"/>
      <c r="D1451" s="200"/>
      <c r="E1451" s="200" t="s">
        <v>1862</v>
      </c>
      <c r="F1451" s="200" t="s">
        <v>2426</v>
      </c>
      <c r="G1451" s="200" t="s">
        <v>8614</v>
      </c>
      <c r="H1451" s="200" t="s">
        <v>174</v>
      </c>
      <c r="I1451" s="200"/>
      <c r="J1451" s="200"/>
      <c r="K1451" s="200"/>
      <c r="L1451" s="200"/>
    </row>
    <row r="1452" spans="1:12" x14ac:dyDescent="0.35">
      <c r="A1452" s="200"/>
      <c r="B1452" s="200" t="s">
        <v>432</v>
      </c>
      <c r="C1452" s="200"/>
      <c r="D1452" s="200"/>
      <c r="E1452" s="200" t="s">
        <v>1862</v>
      </c>
      <c r="F1452" s="200" t="s">
        <v>2429</v>
      </c>
      <c r="G1452" s="200" t="s">
        <v>6318</v>
      </c>
      <c r="H1452" s="200"/>
      <c r="I1452" s="200"/>
      <c r="J1452" s="200"/>
      <c r="K1452" s="200" t="s">
        <v>174</v>
      </c>
      <c r="L1452" s="200"/>
    </row>
    <row r="1453" spans="1:12" x14ac:dyDescent="0.35">
      <c r="A1453" s="200"/>
      <c r="B1453" s="200" t="s">
        <v>432</v>
      </c>
      <c r="C1453" s="200"/>
      <c r="D1453" s="200"/>
      <c r="E1453" s="200" t="s">
        <v>1862</v>
      </c>
      <c r="F1453" s="200" t="s">
        <v>2430</v>
      </c>
      <c r="G1453" s="200" t="s">
        <v>8614</v>
      </c>
      <c r="H1453" s="200" t="s">
        <v>174</v>
      </c>
      <c r="I1453" s="200"/>
      <c r="J1453" s="200"/>
      <c r="K1453" s="200"/>
      <c r="L1453" s="200"/>
    </row>
    <row r="1454" spans="1:12" x14ac:dyDescent="0.35">
      <c r="A1454" s="200"/>
      <c r="B1454" s="200" t="s">
        <v>432</v>
      </c>
      <c r="C1454" s="200"/>
      <c r="D1454" s="200"/>
      <c r="E1454" s="200" t="s">
        <v>1863</v>
      </c>
      <c r="F1454" s="200" t="s">
        <v>5695</v>
      </c>
      <c r="G1454" s="200" t="s">
        <v>8614</v>
      </c>
      <c r="H1454" s="200"/>
      <c r="I1454" s="200"/>
      <c r="J1454" s="200"/>
      <c r="K1454" s="200"/>
      <c r="L1454" s="200"/>
    </row>
    <row r="1455" spans="1:12" x14ac:dyDescent="0.35">
      <c r="A1455" s="200"/>
      <c r="B1455" s="200" t="s">
        <v>432</v>
      </c>
      <c r="C1455" s="200"/>
      <c r="D1455" s="200"/>
      <c r="E1455" s="200" t="s">
        <v>1863</v>
      </c>
      <c r="F1455" s="200" t="s">
        <v>2430</v>
      </c>
      <c r="G1455" s="200" t="s">
        <v>8614</v>
      </c>
      <c r="H1455" s="200"/>
      <c r="I1455" s="200"/>
      <c r="J1455" s="200"/>
      <c r="K1455" s="200" t="s">
        <v>174</v>
      </c>
      <c r="L1455" s="200"/>
    </row>
    <row r="1456" spans="1:12" x14ac:dyDescent="0.35">
      <c r="A1456" s="200"/>
      <c r="B1456" s="200" t="s">
        <v>432</v>
      </c>
      <c r="C1456" s="200"/>
      <c r="D1456" s="200"/>
      <c r="E1456" s="200" t="s">
        <v>1863</v>
      </c>
      <c r="F1456" s="200" t="s">
        <v>2435</v>
      </c>
      <c r="G1456" s="200" t="s">
        <v>8614</v>
      </c>
      <c r="H1456" s="200"/>
      <c r="I1456" s="200"/>
      <c r="J1456" s="200"/>
      <c r="K1456" s="200"/>
      <c r="L1456" s="200"/>
    </row>
    <row r="1457" spans="1:12" x14ac:dyDescent="0.35">
      <c r="A1457" s="200"/>
      <c r="B1457" s="200" t="s">
        <v>432</v>
      </c>
      <c r="C1457" s="200"/>
      <c r="D1457" s="200"/>
      <c r="E1457" s="200" t="s">
        <v>1863</v>
      </c>
      <c r="F1457" s="200" t="s">
        <v>2437</v>
      </c>
      <c r="G1457" s="200" t="s">
        <v>8614</v>
      </c>
      <c r="H1457" s="200"/>
      <c r="I1457" s="200"/>
      <c r="J1457" s="200"/>
      <c r="K1457" s="200" t="s">
        <v>174</v>
      </c>
      <c r="L1457" s="200"/>
    </row>
    <row r="1458" spans="1:12" x14ac:dyDescent="0.35">
      <c r="A1458" s="200"/>
      <c r="B1458" s="200" t="s">
        <v>432</v>
      </c>
      <c r="C1458" s="200"/>
      <c r="D1458" s="200"/>
      <c r="E1458" s="200" t="s">
        <v>1863</v>
      </c>
      <c r="F1458" s="200" t="s">
        <v>2438</v>
      </c>
      <c r="G1458" s="200" t="s">
        <v>8614</v>
      </c>
      <c r="H1458" s="200" t="s">
        <v>174</v>
      </c>
      <c r="I1458" s="200"/>
      <c r="J1458" s="200"/>
      <c r="K1458" s="200"/>
      <c r="L1458" s="200"/>
    </row>
    <row r="1459" spans="1:12" x14ac:dyDescent="0.35">
      <c r="A1459" s="200"/>
      <c r="B1459" s="200" t="s">
        <v>432</v>
      </c>
      <c r="C1459" s="200"/>
      <c r="D1459" s="200"/>
      <c r="E1459" s="200" t="s">
        <v>1864</v>
      </c>
      <c r="F1459" s="200" t="s">
        <v>2426</v>
      </c>
      <c r="G1459" s="200" t="s">
        <v>8614</v>
      </c>
      <c r="H1459" s="200"/>
      <c r="I1459" s="200"/>
      <c r="J1459" s="200"/>
      <c r="K1459" s="200" t="s">
        <v>174</v>
      </c>
      <c r="L1459" s="200"/>
    </row>
    <row r="1460" spans="1:12" x14ac:dyDescent="0.35">
      <c r="A1460" s="200"/>
      <c r="B1460" s="200" t="s">
        <v>432</v>
      </c>
      <c r="C1460" s="200"/>
      <c r="D1460" s="200"/>
      <c r="E1460" s="200" t="s">
        <v>1864</v>
      </c>
      <c r="F1460" s="200" t="s">
        <v>2438</v>
      </c>
      <c r="G1460" s="200" t="s">
        <v>8614</v>
      </c>
      <c r="H1460" s="200"/>
      <c r="I1460" s="200"/>
      <c r="J1460" s="200"/>
      <c r="K1460" s="200" t="s">
        <v>174</v>
      </c>
      <c r="L1460" s="200"/>
    </row>
    <row r="1461" spans="1:12" x14ac:dyDescent="0.35">
      <c r="A1461" s="200"/>
      <c r="B1461" s="200" t="s">
        <v>432</v>
      </c>
      <c r="C1461" s="200"/>
      <c r="D1461" s="200"/>
      <c r="E1461" s="200" t="s">
        <v>1864</v>
      </c>
      <c r="F1461" s="200" t="s">
        <v>5045</v>
      </c>
      <c r="G1461" s="200" t="s">
        <v>8614</v>
      </c>
      <c r="H1461" s="200" t="s">
        <v>174</v>
      </c>
      <c r="I1461" s="200"/>
      <c r="J1461" s="200"/>
      <c r="K1461" s="200"/>
      <c r="L1461" s="200"/>
    </row>
    <row r="1462" spans="1:12" x14ac:dyDescent="0.35">
      <c r="A1462" s="200"/>
      <c r="B1462" s="200" t="s">
        <v>432</v>
      </c>
      <c r="C1462" s="200"/>
      <c r="D1462" s="200"/>
      <c r="E1462" s="200" t="s">
        <v>1865</v>
      </c>
      <c r="F1462" s="200" t="s">
        <v>5045</v>
      </c>
      <c r="G1462" s="200" t="s">
        <v>8614</v>
      </c>
      <c r="H1462" s="200"/>
      <c r="I1462" s="200"/>
      <c r="J1462" s="200"/>
      <c r="K1462" s="200" t="s">
        <v>174</v>
      </c>
      <c r="L1462" s="200"/>
    </row>
    <row r="1463" spans="1:12" x14ac:dyDescent="0.35">
      <c r="A1463" s="200"/>
      <c r="B1463" s="200" t="s">
        <v>432</v>
      </c>
      <c r="C1463" s="200"/>
      <c r="D1463" s="200"/>
      <c r="E1463" s="200" t="s">
        <v>1865</v>
      </c>
      <c r="F1463" s="200" t="s">
        <v>463</v>
      </c>
      <c r="G1463" s="200" t="s">
        <v>8614</v>
      </c>
      <c r="H1463" s="200" t="s">
        <v>174</v>
      </c>
      <c r="I1463" s="200"/>
      <c r="J1463" s="200"/>
      <c r="K1463" s="200"/>
      <c r="L1463" s="200"/>
    </row>
    <row r="1464" spans="1:12" x14ac:dyDescent="0.35">
      <c r="A1464" s="200"/>
      <c r="B1464" s="200" t="s">
        <v>3366</v>
      </c>
      <c r="C1464" s="200"/>
      <c r="D1464" s="200"/>
      <c r="E1464" s="200" t="s">
        <v>6237</v>
      </c>
      <c r="F1464" s="200" t="s">
        <v>5122</v>
      </c>
      <c r="G1464" s="200" t="s">
        <v>6318</v>
      </c>
      <c r="H1464" s="200"/>
      <c r="I1464" s="200"/>
      <c r="J1464" s="200"/>
      <c r="K1464" s="200"/>
      <c r="L1464" s="200"/>
    </row>
    <row r="1465" spans="1:12" x14ac:dyDescent="0.35">
      <c r="A1465" s="200"/>
      <c r="B1465" s="200" t="s">
        <v>3366</v>
      </c>
      <c r="C1465" s="200"/>
      <c r="D1465" s="200"/>
      <c r="E1465" s="200" t="s">
        <v>6237</v>
      </c>
      <c r="F1465" s="200" t="s">
        <v>5356</v>
      </c>
      <c r="G1465" s="200" t="s">
        <v>6319</v>
      </c>
      <c r="H1465" s="200"/>
      <c r="I1465" s="200"/>
      <c r="J1465" s="200"/>
      <c r="K1465" s="200"/>
      <c r="L1465" s="200"/>
    </row>
    <row r="1466" spans="1:12" x14ac:dyDescent="0.35">
      <c r="B1466" s="204" t="s">
        <v>3366</v>
      </c>
      <c r="C1466" s="203"/>
      <c r="D1466" s="203"/>
      <c r="E1466" s="203" t="s">
        <v>6237</v>
      </c>
      <c r="F1466" s="203" t="s">
        <v>5150</v>
      </c>
      <c r="G1466" s="203" t="s">
        <v>6319</v>
      </c>
      <c r="H1466" s="203"/>
      <c r="I1466" s="203"/>
      <c r="J1466" s="203"/>
      <c r="K1466" s="203"/>
      <c r="L1466" s="203"/>
    </row>
    <row r="1467" spans="1:12" x14ac:dyDescent="0.35">
      <c r="B1467" s="204" t="s">
        <v>3366</v>
      </c>
      <c r="C1467" s="203"/>
      <c r="D1467" s="203"/>
      <c r="E1467" s="203" t="s">
        <v>6237</v>
      </c>
      <c r="F1467" s="203" t="s">
        <v>5654</v>
      </c>
      <c r="G1467" s="203" t="s">
        <v>6319</v>
      </c>
      <c r="H1467" s="203"/>
      <c r="I1467" s="203"/>
      <c r="J1467" s="203"/>
      <c r="K1467" s="203"/>
      <c r="L1467" s="203"/>
    </row>
    <row r="1468" spans="1:12" x14ac:dyDescent="0.35">
      <c r="B1468" s="204" t="s">
        <v>3366</v>
      </c>
      <c r="C1468" s="203"/>
      <c r="D1468" s="203"/>
      <c r="E1468" s="203" t="s">
        <v>6236</v>
      </c>
      <c r="F1468" s="203" t="s">
        <v>5122</v>
      </c>
      <c r="G1468" s="203" t="s">
        <v>6318</v>
      </c>
      <c r="H1468" s="203"/>
      <c r="I1468" s="203"/>
      <c r="J1468" s="203"/>
      <c r="K1468" s="203"/>
      <c r="L1468" s="203"/>
    </row>
    <row r="1469" spans="1:12" x14ac:dyDescent="0.35">
      <c r="B1469" s="204" t="s">
        <v>3366</v>
      </c>
      <c r="C1469" s="203"/>
      <c r="D1469" s="203"/>
      <c r="E1469" s="203" t="s">
        <v>6236</v>
      </c>
      <c r="F1469" s="203" t="s">
        <v>5356</v>
      </c>
      <c r="G1469" s="203" t="s">
        <v>6319</v>
      </c>
      <c r="H1469" s="203"/>
      <c r="I1469" s="203"/>
      <c r="J1469" s="203"/>
      <c r="K1469" s="203"/>
      <c r="L1469" s="203"/>
    </row>
    <row r="1470" spans="1:12" x14ac:dyDescent="0.35">
      <c r="B1470" s="204" t="s">
        <v>3366</v>
      </c>
      <c r="C1470" s="203"/>
      <c r="D1470" s="203"/>
      <c r="E1470" s="203" t="s">
        <v>6236</v>
      </c>
      <c r="F1470" s="203" t="s">
        <v>5150</v>
      </c>
      <c r="G1470" s="203" t="s">
        <v>6319</v>
      </c>
      <c r="H1470" s="203"/>
      <c r="I1470" s="203"/>
      <c r="J1470" s="203"/>
      <c r="K1470" s="203"/>
      <c r="L1470" s="203"/>
    </row>
    <row r="1471" spans="1:12" x14ac:dyDescent="0.35">
      <c r="B1471" s="204" t="s">
        <v>3366</v>
      </c>
      <c r="C1471" s="203"/>
      <c r="D1471" s="203"/>
      <c r="E1471" s="203" t="s">
        <v>6236</v>
      </c>
      <c r="F1471" s="203" t="s">
        <v>5654</v>
      </c>
      <c r="G1471" s="203" t="s">
        <v>6319</v>
      </c>
      <c r="H1471" s="203"/>
      <c r="I1471" s="203"/>
      <c r="J1471" s="203"/>
      <c r="K1471" s="203"/>
      <c r="L1471" s="203"/>
    </row>
    <row r="1472" spans="1:12" x14ac:dyDescent="0.35">
      <c r="B1472" s="204" t="s">
        <v>3366</v>
      </c>
      <c r="C1472" s="203"/>
      <c r="D1472" s="203"/>
      <c r="E1472" s="203" t="s">
        <v>6236</v>
      </c>
      <c r="F1472" s="203" t="s">
        <v>5214</v>
      </c>
      <c r="G1472" s="203" t="s">
        <v>6318</v>
      </c>
      <c r="H1472" s="203" t="s">
        <v>174</v>
      </c>
      <c r="I1472" s="203"/>
      <c r="J1472" s="203"/>
      <c r="K1472" s="203"/>
      <c r="L1472" s="203"/>
    </row>
    <row r="1473" spans="2:12" x14ac:dyDescent="0.35">
      <c r="B1473" s="204" t="s">
        <v>3366</v>
      </c>
      <c r="C1473" s="203"/>
      <c r="D1473" s="203"/>
      <c r="E1473" s="203" t="s">
        <v>6238</v>
      </c>
      <c r="F1473" s="203" t="s">
        <v>5122</v>
      </c>
      <c r="G1473" s="203" t="s">
        <v>6318</v>
      </c>
      <c r="H1473" s="203"/>
      <c r="I1473" s="203"/>
      <c r="J1473" s="203"/>
      <c r="K1473" s="203"/>
      <c r="L1473" s="203"/>
    </row>
    <row r="1474" spans="2:12" x14ac:dyDescent="0.35">
      <c r="B1474" s="204" t="s">
        <v>3366</v>
      </c>
      <c r="C1474" s="203"/>
      <c r="D1474" s="203"/>
      <c r="E1474" s="203" t="s">
        <v>6238</v>
      </c>
      <c r="F1474" s="203" t="s">
        <v>5356</v>
      </c>
      <c r="G1474" s="203" t="s">
        <v>6319</v>
      </c>
      <c r="H1474" s="203"/>
      <c r="I1474" s="203"/>
      <c r="J1474" s="203"/>
      <c r="K1474" s="203"/>
      <c r="L1474" s="203"/>
    </row>
    <row r="1475" spans="2:12" x14ac:dyDescent="0.35">
      <c r="B1475" s="204" t="s">
        <v>3366</v>
      </c>
      <c r="C1475" s="203"/>
      <c r="D1475" s="203"/>
      <c r="E1475" s="203" t="s">
        <v>6238</v>
      </c>
      <c r="F1475" s="203" t="s">
        <v>5150</v>
      </c>
      <c r="G1475" s="203" t="s">
        <v>6319</v>
      </c>
      <c r="H1475" s="203"/>
      <c r="I1475" s="203"/>
      <c r="J1475" s="203"/>
      <c r="K1475" s="203"/>
      <c r="L1475" s="203"/>
    </row>
    <row r="1476" spans="2:12" x14ac:dyDescent="0.35">
      <c r="B1476" s="204" t="s">
        <v>3366</v>
      </c>
      <c r="C1476" s="203"/>
      <c r="D1476" s="203"/>
      <c r="E1476" s="203" t="s">
        <v>6238</v>
      </c>
      <c r="F1476" s="203" t="s">
        <v>5654</v>
      </c>
      <c r="G1476" s="203" t="s">
        <v>6319</v>
      </c>
      <c r="H1476" s="203"/>
      <c r="I1476" s="203"/>
      <c r="J1476" s="203"/>
      <c r="K1476" s="203"/>
      <c r="L1476" s="203"/>
    </row>
    <row r="1477" spans="2:12" x14ac:dyDescent="0.35">
      <c r="B1477" s="204" t="s">
        <v>3366</v>
      </c>
      <c r="C1477" s="203"/>
      <c r="D1477" s="203"/>
      <c r="E1477" s="203" t="s">
        <v>6238</v>
      </c>
      <c r="F1477" s="203" t="s">
        <v>5214</v>
      </c>
      <c r="G1477" s="203" t="s">
        <v>6318</v>
      </c>
      <c r="H1477" s="203"/>
      <c r="I1477" s="203"/>
      <c r="J1477" s="203"/>
      <c r="K1477" s="203" t="s">
        <v>174</v>
      </c>
      <c r="L1477" s="203"/>
    </row>
    <row r="1478" spans="2:12" x14ac:dyDescent="0.35">
      <c r="B1478" s="204" t="s">
        <v>3366</v>
      </c>
      <c r="C1478" s="203"/>
      <c r="D1478" s="203"/>
      <c r="E1478" s="203" t="s">
        <v>6238</v>
      </c>
      <c r="F1478" s="203" t="s">
        <v>5215</v>
      </c>
      <c r="G1478" s="203" t="s">
        <v>6318</v>
      </c>
      <c r="H1478" s="203" t="s">
        <v>174</v>
      </c>
      <c r="I1478" s="203"/>
      <c r="J1478" s="203"/>
      <c r="K1478" s="203"/>
      <c r="L1478" s="203"/>
    </row>
    <row r="1479" spans="2:12" x14ac:dyDescent="0.35">
      <c r="B1479" s="204" t="s">
        <v>3366</v>
      </c>
      <c r="C1479" s="203"/>
      <c r="D1479" s="203"/>
      <c r="E1479" s="203" t="s">
        <v>6239</v>
      </c>
      <c r="F1479" s="203" t="s">
        <v>5122</v>
      </c>
      <c r="G1479" s="203" t="s">
        <v>6318</v>
      </c>
      <c r="H1479" s="203"/>
      <c r="I1479" s="203"/>
      <c r="J1479" s="203"/>
      <c r="K1479" s="203"/>
      <c r="L1479" s="203"/>
    </row>
    <row r="1480" spans="2:12" x14ac:dyDescent="0.35">
      <c r="B1480" s="204" t="s">
        <v>3366</v>
      </c>
      <c r="C1480" s="203"/>
      <c r="D1480" s="203"/>
      <c r="E1480" s="203" t="s">
        <v>6239</v>
      </c>
      <c r="F1480" s="203" t="s">
        <v>5356</v>
      </c>
      <c r="G1480" s="203" t="s">
        <v>6319</v>
      </c>
      <c r="H1480" s="203"/>
      <c r="I1480" s="203"/>
      <c r="J1480" s="203"/>
      <c r="K1480" s="203"/>
      <c r="L1480" s="203"/>
    </row>
    <row r="1481" spans="2:12" x14ac:dyDescent="0.35">
      <c r="B1481" s="14" t="s">
        <v>3366</v>
      </c>
      <c r="C1481" s="203"/>
      <c r="D1481" s="203"/>
      <c r="E1481" s="203" t="s">
        <v>6239</v>
      </c>
      <c r="F1481" s="203" t="s">
        <v>5150</v>
      </c>
      <c r="G1481" s="203" t="s">
        <v>6319</v>
      </c>
      <c r="H1481" s="203"/>
      <c r="I1481" s="203"/>
      <c r="J1481" s="203"/>
      <c r="K1481" s="203"/>
      <c r="L1481" s="203"/>
    </row>
    <row r="1482" spans="2:12" x14ac:dyDescent="0.35">
      <c r="B1482" s="14" t="s">
        <v>3366</v>
      </c>
      <c r="C1482" s="203"/>
      <c r="D1482" s="203"/>
      <c r="E1482" s="203" t="s">
        <v>6239</v>
      </c>
      <c r="F1482" s="203" t="s">
        <v>5654</v>
      </c>
      <c r="G1482" s="203" t="s">
        <v>6319</v>
      </c>
      <c r="H1482" s="203"/>
      <c r="I1482" s="203"/>
      <c r="J1482" s="203"/>
      <c r="K1482" s="203"/>
      <c r="L1482" s="203"/>
    </row>
    <row r="1483" spans="2:12" x14ac:dyDescent="0.35">
      <c r="B1483" s="14" t="s">
        <v>3366</v>
      </c>
      <c r="C1483" s="203"/>
      <c r="D1483" s="203"/>
      <c r="E1483" s="203" t="s">
        <v>6239</v>
      </c>
      <c r="F1483" s="203" t="s">
        <v>5215</v>
      </c>
      <c r="G1483" s="203" t="s">
        <v>6318</v>
      </c>
      <c r="H1483" s="203"/>
      <c r="I1483" s="203" t="s">
        <v>174</v>
      </c>
      <c r="J1483" s="203"/>
      <c r="K1483" s="203" t="s">
        <v>174</v>
      </c>
      <c r="L1483" s="203"/>
    </row>
    <row r="1484" spans="2:12" x14ac:dyDescent="0.35">
      <c r="B1484" s="14" t="s">
        <v>3366</v>
      </c>
      <c r="C1484" s="203"/>
      <c r="D1484" s="203"/>
      <c r="E1484" s="203" t="s">
        <v>6240</v>
      </c>
      <c r="F1484" s="203" t="s">
        <v>5122</v>
      </c>
      <c r="G1484" s="203" t="s">
        <v>6318</v>
      </c>
      <c r="H1484" s="203"/>
      <c r="I1484" s="203"/>
      <c r="J1484" s="203"/>
      <c r="K1484" s="203"/>
      <c r="L1484" s="203"/>
    </row>
    <row r="1485" spans="2:12" x14ac:dyDescent="0.35">
      <c r="B1485" s="14" t="s">
        <v>3366</v>
      </c>
      <c r="C1485" s="203"/>
      <c r="D1485" s="203"/>
      <c r="E1485" s="203" t="s">
        <v>6240</v>
      </c>
      <c r="F1485" s="203" t="s">
        <v>5356</v>
      </c>
      <c r="G1485" s="203" t="s">
        <v>6319</v>
      </c>
      <c r="H1485" s="203"/>
      <c r="I1485" s="203"/>
      <c r="J1485" s="203"/>
      <c r="K1485" s="203"/>
      <c r="L1485" s="203"/>
    </row>
    <row r="1486" spans="2:12" x14ac:dyDescent="0.35">
      <c r="B1486" s="14" t="s">
        <v>3366</v>
      </c>
      <c r="C1486" s="203"/>
      <c r="D1486" s="203"/>
      <c r="E1486" s="203" t="s">
        <v>6240</v>
      </c>
      <c r="F1486" s="203" t="s">
        <v>5150</v>
      </c>
      <c r="G1486" s="203" t="s">
        <v>6319</v>
      </c>
      <c r="H1486" s="203"/>
      <c r="I1486" s="203"/>
      <c r="J1486" s="203"/>
      <c r="K1486" s="203"/>
      <c r="L1486" s="203"/>
    </row>
    <row r="1487" spans="2:12" x14ac:dyDescent="0.35">
      <c r="B1487" s="14" t="s">
        <v>3366</v>
      </c>
      <c r="C1487" s="203"/>
      <c r="D1487" s="203"/>
      <c r="E1487" s="203" t="s">
        <v>6240</v>
      </c>
      <c r="F1487" s="203" t="s">
        <v>5654</v>
      </c>
      <c r="G1487" s="203" t="s">
        <v>6319</v>
      </c>
      <c r="H1487" s="203"/>
      <c r="I1487" s="203"/>
      <c r="J1487" s="203"/>
      <c r="K1487" s="203"/>
      <c r="L1487" s="203"/>
    </row>
    <row r="1488" spans="2:12" x14ac:dyDescent="0.35">
      <c r="B1488" s="14" t="s">
        <v>3366</v>
      </c>
      <c r="C1488" s="203"/>
      <c r="D1488" s="203"/>
      <c r="E1488" s="203" t="s">
        <v>6240</v>
      </c>
      <c r="F1488" s="203" t="s">
        <v>5215</v>
      </c>
      <c r="G1488" s="203" t="s">
        <v>6318</v>
      </c>
      <c r="H1488" s="203"/>
      <c r="I1488" s="203" t="s">
        <v>174</v>
      </c>
      <c r="J1488" s="203"/>
      <c r="K1488" s="203"/>
      <c r="L1488" s="203"/>
    </row>
    <row r="1489" spans="2:12" x14ac:dyDescent="0.35">
      <c r="B1489" s="14" t="s">
        <v>3366</v>
      </c>
      <c r="C1489" s="203"/>
      <c r="D1489" s="203"/>
      <c r="E1489" s="203" t="s">
        <v>6240</v>
      </c>
      <c r="F1489" s="203" t="s">
        <v>5216</v>
      </c>
      <c r="G1489" s="203" t="s">
        <v>6318</v>
      </c>
      <c r="H1489" s="203" t="s">
        <v>174</v>
      </c>
      <c r="I1489" s="203"/>
      <c r="J1489" s="203"/>
      <c r="K1489" s="203"/>
      <c r="L1489" s="203"/>
    </row>
    <row r="1490" spans="2:12" x14ac:dyDescent="0.35">
      <c r="B1490" s="14" t="s">
        <v>3366</v>
      </c>
      <c r="C1490" s="203"/>
      <c r="D1490" s="203"/>
      <c r="E1490" s="203" t="s">
        <v>6241</v>
      </c>
      <c r="F1490" s="203" t="s">
        <v>5216</v>
      </c>
      <c r="G1490" s="203" t="s">
        <v>6318</v>
      </c>
      <c r="H1490" s="203"/>
      <c r="I1490" s="203"/>
      <c r="J1490" s="203"/>
      <c r="K1490" s="203" t="s">
        <v>174</v>
      </c>
      <c r="L1490" s="203"/>
    </row>
    <row r="1491" spans="2:12" x14ac:dyDescent="0.35">
      <c r="B1491" s="14" t="s">
        <v>3366</v>
      </c>
      <c r="C1491" s="203"/>
      <c r="D1491" s="203"/>
      <c r="E1491" s="203" t="s">
        <v>6241</v>
      </c>
      <c r="F1491" s="203" t="s">
        <v>5217</v>
      </c>
      <c r="G1491" s="203" t="s">
        <v>6318</v>
      </c>
      <c r="H1491" s="203" t="s">
        <v>174</v>
      </c>
      <c r="I1491" s="203"/>
      <c r="J1491" s="203"/>
      <c r="K1491" s="203"/>
      <c r="L1491" s="203"/>
    </row>
    <row r="1492" spans="2:12" x14ac:dyDescent="0.35">
      <c r="B1492" s="14" t="s">
        <v>3366</v>
      </c>
      <c r="C1492" s="203"/>
      <c r="D1492" s="203"/>
      <c r="E1492" s="203" t="s">
        <v>6242</v>
      </c>
      <c r="F1492" s="203" t="s">
        <v>5217</v>
      </c>
      <c r="G1492" s="203" t="s">
        <v>6318</v>
      </c>
      <c r="H1492" s="203"/>
      <c r="I1492" s="203" t="s">
        <v>174</v>
      </c>
      <c r="J1492" s="203"/>
      <c r="K1492" s="203" t="s">
        <v>174</v>
      </c>
      <c r="L1492" s="203"/>
    </row>
    <row r="1493" spans="2:12" x14ac:dyDescent="0.35">
      <c r="B1493" s="14" t="s">
        <v>3366</v>
      </c>
      <c r="C1493" s="203"/>
      <c r="D1493" s="203"/>
      <c r="E1493" s="203" t="s">
        <v>6242</v>
      </c>
      <c r="F1493" s="203" t="s">
        <v>5072</v>
      </c>
      <c r="G1493" s="203" t="s">
        <v>6319</v>
      </c>
      <c r="H1493" s="203"/>
      <c r="I1493" s="203"/>
      <c r="J1493" s="203"/>
      <c r="K1493" s="203"/>
      <c r="L1493" s="203"/>
    </row>
    <row r="1494" spans="2:12" x14ac:dyDescent="0.35">
      <c r="B1494" s="14" t="s">
        <v>3366</v>
      </c>
      <c r="C1494" s="203"/>
      <c r="D1494" s="203"/>
      <c r="E1494" s="203" t="s">
        <v>6242</v>
      </c>
      <c r="F1494" s="203" t="s">
        <v>5127</v>
      </c>
      <c r="G1494" s="203" t="s">
        <v>6318</v>
      </c>
      <c r="H1494" s="203" t="s">
        <v>174</v>
      </c>
      <c r="I1494" s="203"/>
      <c r="J1494" s="203"/>
      <c r="K1494" s="203"/>
      <c r="L1494" s="203"/>
    </row>
    <row r="1495" spans="2:12" x14ac:dyDescent="0.35">
      <c r="B1495" s="14" t="s">
        <v>3366</v>
      </c>
      <c r="C1495" s="203"/>
      <c r="D1495" s="203"/>
      <c r="E1495" s="203" t="s">
        <v>6243</v>
      </c>
      <c r="F1495" s="203" t="s">
        <v>5127</v>
      </c>
      <c r="G1495" s="203" t="s">
        <v>6318</v>
      </c>
      <c r="H1495" s="203"/>
      <c r="I1495" s="203" t="s">
        <v>174</v>
      </c>
      <c r="J1495" s="203"/>
      <c r="K1495" s="203" t="s">
        <v>174</v>
      </c>
      <c r="L1495" s="203"/>
    </row>
    <row r="1496" spans="2:12" x14ac:dyDescent="0.35">
      <c r="B1496" s="14" t="s">
        <v>3366</v>
      </c>
      <c r="C1496" s="203"/>
      <c r="D1496" s="203"/>
      <c r="E1496" s="203" t="s">
        <v>6243</v>
      </c>
      <c r="F1496" s="203" t="s">
        <v>5221</v>
      </c>
      <c r="G1496" s="203" t="s">
        <v>6318</v>
      </c>
      <c r="H1496" s="203" t="s">
        <v>174</v>
      </c>
      <c r="I1496" s="203"/>
      <c r="J1496" s="203"/>
      <c r="K1496" s="203"/>
      <c r="L1496" s="203"/>
    </row>
    <row r="1497" spans="2:12" x14ac:dyDescent="0.35">
      <c r="B1497" s="14" t="s">
        <v>3366</v>
      </c>
      <c r="C1497" s="203"/>
      <c r="D1497" s="203"/>
      <c r="E1497" s="203" t="s">
        <v>6244</v>
      </c>
      <c r="F1497" s="203" t="s">
        <v>5122</v>
      </c>
      <c r="G1497" s="203" t="s">
        <v>6318</v>
      </c>
      <c r="H1497" s="203"/>
      <c r="I1497" s="203"/>
      <c r="J1497" s="203"/>
      <c r="K1497" s="203"/>
      <c r="L1497" s="203"/>
    </row>
    <row r="1498" spans="2:12" x14ac:dyDescent="0.35">
      <c r="B1498" s="14" t="s">
        <v>3366</v>
      </c>
      <c r="C1498" s="203"/>
      <c r="D1498" s="203"/>
      <c r="E1498" s="203" t="s">
        <v>6244</v>
      </c>
      <c r="F1498" s="203" t="s">
        <v>5356</v>
      </c>
      <c r="G1498" s="203" t="s">
        <v>6319</v>
      </c>
      <c r="H1498" s="203"/>
      <c r="I1498" s="203"/>
      <c r="J1498" s="203"/>
      <c r="K1498" s="203"/>
      <c r="L1498" s="203"/>
    </row>
    <row r="1499" spans="2:12" x14ac:dyDescent="0.35">
      <c r="B1499" s="14" t="s">
        <v>3366</v>
      </c>
      <c r="C1499" s="203"/>
      <c r="D1499" s="203"/>
      <c r="E1499" s="203" t="s">
        <v>6244</v>
      </c>
      <c r="F1499" s="203" t="s">
        <v>5150</v>
      </c>
      <c r="G1499" s="203" t="s">
        <v>6319</v>
      </c>
      <c r="H1499" s="203"/>
      <c r="I1499" s="203"/>
      <c r="J1499" s="203"/>
      <c r="K1499" s="203"/>
      <c r="L1499" s="203"/>
    </row>
    <row r="1500" spans="2:12" x14ac:dyDescent="0.35">
      <c r="B1500" s="14" t="s">
        <v>3366</v>
      </c>
      <c r="C1500" s="203"/>
      <c r="D1500" s="203"/>
      <c r="E1500" s="203" t="s">
        <v>6244</v>
      </c>
      <c r="F1500" s="203" t="s">
        <v>5654</v>
      </c>
      <c r="G1500" s="203" t="s">
        <v>6319</v>
      </c>
      <c r="H1500" s="203"/>
      <c r="I1500" s="203"/>
      <c r="J1500" s="203"/>
      <c r="K1500" s="203"/>
      <c r="L1500" s="203"/>
    </row>
    <row r="1501" spans="2:12" x14ac:dyDescent="0.35">
      <c r="B1501" s="14" t="s">
        <v>3366</v>
      </c>
      <c r="C1501" s="203"/>
      <c r="D1501" s="203"/>
      <c r="E1501" s="203" t="s">
        <v>6244</v>
      </c>
      <c r="F1501" s="203" t="s">
        <v>5221</v>
      </c>
      <c r="G1501" s="203" t="s">
        <v>6318</v>
      </c>
      <c r="H1501" s="203"/>
      <c r="I1501" s="203" t="s">
        <v>174</v>
      </c>
      <c r="J1501" s="203"/>
      <c r="K1501" s="203" t="s">
        <v>174</v>
      </c>
      <c r="L1501" s="203"/>
    </row>
    <row r="1502" spans="2:12" x14ac:dyDescent="0.35">
      <c r="B1502" s="14" t="s">
        <v>3366</v>
      </c>
      <c r="C1502" s="203"/>
      <c r="D1502" s="203"/>
      <c r="E1502" s="203" t="s">
        <v>6244</v>
      </c>
      <c r="F1502" s="203" t="s">
        <v>5128</v>
      </c>
      <c r="G1502" s="203" t="s">
        <v>6318</v>
      </c>
      <c r="H1502" s="203" t="s">
        <v>174</v>
      </c>
      <c r="I1502" s="203"/>
      <c r="J1502" s="203"/>
      <c r="K1502" s="203"/>
      <c r="L1502" s="203"/>
    </row>
    <row r="1503" spans="2:12" x14ac:dyDescent="0.35">
      <c r="B1503" s="14" t="s">
        <v>3366</v>
      </c>
      <c r="C1503" s="203"/>
      <c r="D1503" s="203"/>
      <c r="E1503" s="203" t="s">
        <v>3573</v>
      </c>
      <c r="F1503" s="203" t="s">
        <v>5931</v>
      </c>
      <c r="G1503" s="203" t="s">
        <v>6319</v>
      </c>
      <c r="H1503" s="203"/>
      <c r="I1503" s="203"/>
      <c r="J1503" s="203"/>
      <c r="K1503" s="203"/>
      <c r="L1503" s="203"/>
    </row>
    <row r="1504" spans="2:12" x14ac:dyDescent="0.35">
      <c r="B1504" s="14" t="s">
        <v>3366</v>
      </c>
      <c r="C1504" s="203"/>
      <c r="D1504" s="203"/>
      <c r="E1504" s="203" t="s">
        <v>3573</v>
      </c>
      <c r="F1504" s="203" t="s">
        <v>5128</v>
      </c>
      <c r="G1504" s="203" t="s">
        <v>6318</v>
      </c>
      <c r="H1504" s="203" t="s">
        <v>174</v>
      </c>
      <c r="I1504" s="203"/>
      <c r="J1504" s="203"/>
      <c r="K1504" s="203" t="s">
        <v>174</v>
      </c>
      <c r="L1504" s="203"/>
    </row>
    <row r="1505" spans="2:12" x14ac:dyDescent="0.35">
      <c r="B1505" s="14" t="s">
        <v>3366</v>
      </c>
      <c r="C1505" s="203"/>
      <c r="D1505" s="203"/>
      <c r="E1505" s="203" t="s">
        <v>3572</v>
      </c>
      <c r="F1505" s="203" t="s">
        <v>5931</v>
      </c>
      <c r="G1505" s="203" t="s">
        <v>6319</v>
      </c>
      <c r="H1505" s="203"/>
      <c r="I1505" s="203"/>
      <c r="J1505" s="203"/>
      <c r="K1505" s="203"/>
      <c r="L1505" s="203"/>
    </row>
    <row r="1506" spans="2:12" x14ac:dyDescent="0.35">
      <c r="B1506" s="14" t="s">
        <v>3366</v>
      </c>
      <c r="C1506" s="203"/>
      <c r="D1506" s="203"/>
      <c r="E1506" s="203" t="s">
        <v>3572</v>
      </c>
      <c r="F1506" s="203" t="s">
        <v>5128</v>
      </c>
      <c r="G1506" s="203" t="s">
        <v>6318</v>
      </c>
      <c r="H1506" s="203"/>
      <c r="I1506" s="203"/>
      <c r="J1506" s="203"/>
      <c r="K1506" s="203"/>
      <c r="L1506" s="203"/>
    </row>
    <row r="1507" spans="2:12" x14ac:dyDescent="0.35">
      <c r="B1507" s="14" t="s">
        <v>3366</v>
      </c>
      <c r="C1507" s="203"/>
      <c r="D1507" s="203"/>
      <c r="E1507" s="203" t="s">
        <v>3572</v>
      </c>
      <c r="F1507" s="203" t="s">
        <v>5218</v>
      </c>
      <c r="G1507" s="203" t="s">
        <v>6318</v>
      </c>
      <c r="H1507" s="203" t="s">
        <v>174</v>
      </c>
      <c r="I1507" s="203"/>
      <c r="J1507" s="203"/>
      <c r="K1507" s="203"/>
      <c r="L1507" s="203"/>
    </row>
    <row r="1508" spans="2:12" x14ac:dyDescent="0.35">
      <c r="B1508" s="14" t="s">
        <v>3366</v>
      </c>
      <c r="C1508" s="203"/>
      <c r="D1508" s="203"/>
      <c r="E1508" s="203" t="s">
        <v>3574</v>
      </c>
      <c r="F1508" s="203" t="s">
        <v>5931</v>
      </c>
      <c r="G1508" s="203" t="s">
        <v>6319</v>
      </c>
      <c r="H1508" s="203"/>
      <c r="I1508" s="203"/>
      <c r="J1508" s="203"/>
      <c r="K1508" s="203"/>
      <c r="L1508" s="203"/>
    </row>
    <row r="1509" spans="2:12" x14ac:dyDescent="0.35">
      <c r="B1509" s="14" t="s">
        <v>3366</v>
      </c>
      <c r="C1509" s="203"/>
      <c r="D1509" s="203"/>
      <c r="E1509" s="203" t="s">
        <v>3574</v>
      </c>
      <c r="F1509" s="203" t="s">
        <v>5218</v>
      </c>
      <c r="G1509" s="203" t="s">
        <v>6318</v>
      </c>
      <c r="H1509" s="203"/>
      <c r="I1509" s="203"/>
      <c r="J1509" s="203"/>
      <c r="K1509" s="203" t="s">
        <v>174</v>
      </c>
      <c r="L1509" s="203"/>
    </row>
    <row r="1510" spans="2:12" x14ac:dyDescent="0.35">
      <c r="B1510" s="14" t="s">
        <v>3366</v>
      </c>
      <c r="C1510" s="203"/>
      <c r="D1510" s="203"/>
      <c r="E1510" s="203" t="s">
        <v>3574</v>
      </c>
      <c r="F1510" s="203" t="s">
        <v>6320</v>
      </c>
      <c r="G1510" s="203" t="s">
        <v>6318</v>
      </c>
      <c r="H1510" s="203" t="s">
        <v>174</v>
      </c>
      <c r="I1510" s="203"/>
      <c r="J1510" s="203"/>
      <c r="K1510" s="203"/>
      <c r="L1510" s="203"/>
    </row>
    <row r="1511" spans="2:12" x14ac:dyDescent="0.35">
      <c r="B1511" s="14" t="s">
        <v>3366</v>
      </c>
      <c r="C1511" s="203"/>
      <c r="D1511" s="203"/>
      <c r="E1511" s="203" t="s">
        <v>10961</v>
      </c>
      <c r="F1511" s="203" t="s">
        <v>5931</v>
      </c>
      <c r="G1511" s="203" t="s">
        <v>6319</v>
      </c>
      <c r="H1511" s="203"/>
      <c r="I1511" s="203"/>
      <c r="J1511" s="203"/>
      <c r="K1511" s="203"/>
      <c r="L1511" s="203"/>
    </row>
    <row r="1512" spans="2:12" x14ac:dyDescent="0.35">
      <c r="B1512" s="14" t="s">
        <v>3366</v>
      </c>
      <c r="C1512" s="203"/>
      <c r="D1512" s="203"/>
      <c r="E1512" s="203" t="s">
        <v>10961</v>
      </c>
      <c r="F1512" s="203" t="s">
        <v>6320</v>
      </c>
      <c r="G1512" s="203" t="s">
        <v>6318</v>
      </c>
      <c r="H1512" s="203"/>
      <c r="I1512" s="203"/>
      <c r="J1512" s="203"/>
      <c r="K1512" s="203" t="s">
        <v>174</v>
      </c>
      <c r="L1512" s="203"/>
    </row>
    <row r="1513" spans="2:12" x14ac:dyDescent="0.35">
      <c r="B1513" s="14" t="s">
        <v>3366</v>
      </c>
      <c r="C1513" s="203"/>
      <c r="D1513" s="203"/>
      <c r="E1513" s="203" t="s">
        <v>10961</v>
      </c>
      <c r="F1513" s="203" t="s">
        <v>6321</v>
      </c>
      <c r="G1513" s="203" t="s">
        <v>6318</v>
      </c>
      <c r="H1513" s="203" t="s">
        <v>174</v>
      </c>
      <c r="I1513" s="203" t="s">
        <v>174</v>
      </c>
      <c r="J1513" s="203"/>
      <c r="K1513" s="203"/>
      <c r="L1513" s="203"/>
    </row>
    <row r="1514" spans="2:12" x14ac:dyDescent="0.35">
      <c r="B1514" s="14" t="s">
        <v>3366</v>
      </c>
      <c r="C1514" s="203"/>
      <c r="D1514" s="203"/>
      <c r="E1514" s="203" t="s">
        <v>3575</v>
      </c>
      <c r="F1514" s="203" t="s">
        <v>6321</v>
      </c>
      <c r="G1514" s="203" t="s">
        <v>6318</v>
      </c>
      <c r="H1514" s="203"/>
      <c r="I1514" s="203"/>
      <c r="J1514" s="203"/>
      <c r="K1514" s="203" t="s">
        <v>174</v>
      </c>
      <c r="L1514" s="203"/>
    </row>
    <row r="1515" spans="2:12" x14ac:dyDescent="0.35">
      <c r="B1515" s="14" t="s">
        <v>3366</v>
      </c>
      <c r="C1515" s="203"/>
      <c r="D1515" s="203"/>
      <c r="E1515" s="203" t="s">
        <v>3575</v>
      </c>
      <c r="F1515" s="203" t="s">
        <v>5219</v>
      </c>
      <c r="G1515" s="203" t="s">
        <v>6319</v>
      </c>
      <c r="H1515" s="203" t="s">
        <v>174</v>
      </c>
      <c r="I1515" s="203"/>
      <c r="J1515" s="203"/>
      <c r="K1515" s="203"/>
      <c r="L1515" s="203"/>
    </row>
    <row r="1516" spans="2:12" x14ac:dyDescent="0.35">
      <c r="B1516" s="14" t="s">
        <v>3366</v>
      </c>
      <c r="C1516" s="203"/>
      <c r="D1516" s="203"/>
      <c r="E1516" s="203" t="s">
        <v>3576</v>
      </c>
      <c r="F1516" s="203" t="s">
        <v>5219</v>
      </c>
      <c r="G1516" s="203" t="s">
        <v>6319</v>
      </c>
      <c r="H1516" s="203"/>
      <c r="I1516" s="203"/>
      <c r="J1516" s="203"/>
      <c r="K1516" s="203" t="s">
        <v>174</v>
      </c>
      <c r="L1516" s="203"/>
    </row>
    <row r="1517" spans="2:12" x14ac:dyDescent="0.35">
      <c r="B1517" s="14" t="s">
        <v>3366</v>
      </c>
      <c r="C1517" s="203"/>
      <c r="D1517" s="203"/>
      <c r="E1517" s="203" t="s">
        <v>3576</v>
      </c>
      <c r="F1517" s="203" t="s">
        <v>5129</v>
      </c>
      <c r="G1517" s="203" t="s">
        <v>6319</v>
      </c>
      <c r="H1517" s="203" t="s">
        <v>174</v>
      </c>
      <c r="I1517" s="203"/>
      <c r="J1517" s="203"/>
      <c r="K1517" s="203"/>
      <c r="L1517" s="203"/>
    </row>
    <row r="1518" spans="2:12" x14ac:dyDescent="0.35">
      <c r="B1518" s="14" t="s">
        <v>3366</v>
      </c>
      <c r="C1518" s="203"/>
      <c r="D1518" s="203"/>
      <c r="E1518" s="203" t="s">
        <v>3576</v>
      </c>
      <c r="F1518" s="203" t="s">
        <v>5262</v>
      </c>
      <c r="G1518" s="203" t="s">
        <v>6319</v>
      </c>
      <c r="H1518" s="203" t="s">
        <v>174</v>
      </c>
      <c r="I1518" s="203"/>
      <c r="J1518" s="203"/>
      <c r="K1518" s="203"/>
      <c r="L1518" s="203"/>
    </row>
    <row r="1519" spans="2:12" x14ac:dyDescent="0.35">
      <c r="B1519" s="14" t="s">
        <v>3366</v>
      </c>
      <c r="C1519" s="203"/>
      <c r="D1519" s="203"/>
      <c r="E1519" s="203" t="s">
        <v>3576</v>
      </c>
      <c r="F1519" s="203" t="s">
        <v>5424</v>
      </c>
      <c r="G1519" s="203" t="s">
        <v>6319</v>
      </c>
      <c r="H1519" s="203" t="s">
        <v>174</v>
      </c>
      <c r="I1519" s="203"/>
      <c r="J1519" s="203"/>
      <c r="K1519" s="203"/>
      <c r="L1519" s="203"/>
    </row>
    <row r="1520" spans="2:12" x14ac:dyDescent="0.35">
      <c r="B1520" s="14" t="s">
        <v>3366</v>
      </c>
      <c r="C1520" s="203"/>
      <c r="D1520" s="203"/>
      <c r="E1520" s="203" t="s">
        <v>3578</v>
      </c>
      <c r="F1520" s="203" t="s">
        <v>5448</v>
      </c>
      <c r="G1520" s="203" t="s">
        <v>6319</v>
      </c>
      <c r="H1520" s="203"/>
      <c r="I1520" s="203"/>
      <c r="J1520" s="203"/>
      <c r="K1520" s="203"/>
      <c r="L1520" s="203"/>
    </row>
    <row r="1521" spans="2:12" x14ac:dyDescent="0.35">
      <c r="B1521" s="14" t="s">
        <v>3366</v>
      </c>
      <c r="C1521" s="203"/>
      <c r="D1521" s="203"/>
      <c r="E1521" s="203" t="s">
        <v>3578</v>
      </c>
      <c r="F1521" s="203" t="s">
        <v>3456</v>
      </c>
      <c r="G1521" s="203" t="s">
        <v>6319</v>
      </c>
      <c r="H1521" s="203"/>
      <c r="I1521" s="203"/>
      <c r="J1521" s="203"/>
      <c r="K1521" s="203"/>
      <c r="L1521" s="203"/>
    </row>
    <row r="1522" spans="2:12" x14ac:dyDescent="0.35">
      <c r="B1522" s="14" t="s">
        <v>3366</v>
      </c>
      <c r="C1522" s="203"/>
      <c r="D1522" s="203"/>
      <c r="E1522" s="203" t="s">
        <v>3578</v>
      </c>
      <c r="F1522" s="203" t="s">
        <v>5129</v>
      </c>
      <c r="G1522" s="203" t="s">
        <v>6319</v>
      </c>
      <c r="H1522" s="203"/>
      <c r="I1522" s="203"/>
      <c r="J1522" s="203"/>
      <c r="K1522" s="203" t="s">
        <v>174</v>
      </c>
      <c r="L1522" s="203"/>
    </row>
    <row r="1523" spans="2:12" x14ac:dyDescent="0.35">
      <c r="B1523" s="14" t="s">
        <v>3366</v>
      </c>
      <c r="C1523" s="203"/>
      <c r="D1523" s="203"/>
      <c r="E1523" s="203" t="s">
        <v>3577</v>
      </c>
      <c r="F1523" s="203" t="s">
        <v>5448</v>
      </c>
      <c r="G1523" s="203" t="s">
        <v>6319</v>
      </c>
      <c r="H1523" s="203"/>
      <c r="I1523" s="203"/>
      <c r="J1523" s="203"/>
      <c r="K1523" s="203"/>
      <c r="L1523" s="203"/>
    </row>
    <row r="1524" spans="2:12" x14ac:dyDescent="0.35">
      <c r="B1524" s="14" t="s">
        <v>3366</v>
      </c>
      <c r="C1524" s="203"/>
      <c r="D1524" s="203"/>
      <c r="E1524" s="203" t="s">
        <v>3577</v>
      </c>
      <c r="F1524" s="203" t="s">
        <v>3456</v>
      </c>
      <c r="G1524" s="203" t="s">
        <v>6319</v>
      </c>
      <c r="H1524" s="203"/>
      <c r="I1524" s="203"/>
      <c r="J1524" s="203"/>
      <c r="K1524" s="203"/>
      <c r="L1524" s="203"/>
    </row>
    <row r="1525" spans="2:12" x14ac:dyDescent="0.35">
      <c r="B1525" s="14" t="s">
        <v>3366</v>
      </c>
      <c r="C1525" s="203"/>
      <c r="D1525" s="203"/>
      <c r="E1525" s="203" t="s">
        <v>3577</v>
      </c>
      <c r="F1525" s="203" t="s">
        <v>5129</v>
      </c>
      <c r="G1525" s="203" t="s">
        <v>6319</v>
      </c>
      <c r="H1525" s="203"/>
      <c r="I1525" s="203"/>
      <c r="J1525" s="203"/>
      <c r="K1525" s="203"/>
      <c r="L1525" s="203"/>
    </row>
    <row r="1526" spans="2:12" x14ac:dyDescent="0.35">
      <c r="B1526" s="14" t="s">
        <v>3366</v>
      </c>
      <c r="C1526" s="203"/>
      <c r="D1526" s="203"/>
      <c r="E1526" s="203" t="s">
        <v>3577</v>
      </c>
      <c r="F1526" s="203" t="s">
        <v>11489</v>
      </c>
      <c r="G1526" s="203" t="s">
        <v>6319</v>
      </c>
      <c r="H1526" s="203" t="s">
        <v>174</v>
      </c>
      <c r="I1526" s="203"/>
      <c r="J1526" s="203"/>
      <c r="K1526" s="203"/>
      <c r="L1526" s="203"/>
    </row>
    <row r="1527" spans="2:12" x14ac:dyDescent="0.35">
      <c r="B1527" s="14" t="s">
        <v>3366</v>
      </c>
      <c r="C1527" s="203"/>
      <c r="D1527" s="203"/>
      <c r="E1527" s="203" t="s">
        <v>3579</v>
      </c>
      <c r="F1527" s="203" t="s">
        <v>5448</v>
      </c>
      <c r="G1527" s="203" t="s">
        <v>6319</v>
      </c>
      <c r="H1527" s="203"/>
      <c r="I1527" s="203"/>
      <c r="J1527" s="203"/>
      <c r="K1527" s="203"/>
      <c r="L1527" s="203"/>
    </row>
    <row r="1528" spans="2:12" x14ac:dyDescent="0.35">
      <c r="B1528" s="14" t="s">
        <v>3366</v>
      </c>
      <c r="C1528" s="203"/>
      <c r="D1528" s="203"/>
      <c r="E1528" s="203" t="s">
        <v>3579</v>
      </c>
      <c r="F1528" s="203" t="s">
        <v>3456</v>
      </c>
      <c r="G1528" s="203" t="s">
        <v>6319</v>
      </c>
      <c r="H1528" s="203"/>
      <c r="I1528" s="203"/>
      <c r="J1528" s="203"/>
      <c r="K1528" s="203"/>
      <c r="L1528" s="203"/>
    </row>
    <row r="1529" spans="2:12" x14ac:dyDescent="0.35">
      <c r="B1529" s="14" t="s">
        <v>3366</v>
      </c>
      <c r="C1529" s="203"/>
      <c r="D1529" s="203"/>
      <c r="E1529" s="203" t="s">
        <v>3579</v>
      </c>
      <c r="F1529" s="14" t="s">
        <v>5129</v>
      </c>
      <c r="G1529" s="203" t="s">
        <v>6319</v>
      </c>
      <c r="H1529" s="203"/>
      <c r="I1529" s="203"/>
      <c r="J1529" s="203"/>
      <c r="K1529" s="203"/>
      <c r="L1529" s="203"/>
    </row>
    <row r="1530" spans="2:12" x14ac:dyDescent="0.35">
      <c r="B1530" s="14" t="s">
        <v>3366</v>
      </c>
      <c r="C1530" s="203"/>
      <c r="D1530" s="203"/>
      <c r="E1530" s="203" t="s">
        <v>3579</v>
      </c>
      <c r="F1530" s="203" t="s">
        <v>11489</v>
      </c>
      <c r="G1530" s="203" t="s">
        <v>6319</v>
      </c>
      <c r="H1530" s="203"/>
      <c r="I1530" s="203"/>
      <c r="J1530" s="203"/>
      <c r="K1530" s="203" t="s">
        <v>174</v>
      </c>
      <c r="L1530" s="203"/>
    </row>
    <row r="1531" spans="2:12" x14ac:dyDescent="0.35">
      <c r="B1531" s="14" t="s">
        <v>3366</v>
      </c>
      <c r="C1531" s="203"/>
      <c r="D1531" s="203"/>
      <c r="E1531" s="203" t="s">
        <v>3579</v>
      </c>
      <c r="F1531" s="203" t="s">
        <v>11490</v>
      </c>
      <c r="G1531" s="203" t="s">
        <v>6319</v>
      </c>
      <c r="H1531" s="203" t="s">
        <v>174</v>
      </c>
      <c r="I1531" s="203"/>
      <c r="J1531" s="203"/>
      <c r="K1531" s="203"/>
      <c r="L1531" s="203"/>
    </row>
    <row r="1532" spans="2:12" x14ac:dyDescent="0.35">
      <c r="B1532" s="14" t="s">
        <v>3366</v>
      </c>
      <c r="C1532" s="203"/>
      <c r="D1532" s="203"/>
      <c r="E1532" s="203" t="s">
        <v>10962</v>
      </c>
      <c r="F1532" s="203" t="s">
        <v>11490</v>
      </c>
      <c r="G1532" s="203" t="s">
        <v>6319</v>
      </c>
      <c r="H1532" s="203"/>
      <c r="I1532" s="203" t="s">
        <v>174</v>
      </c>
      <c r="J1532" s="203"/>
      <c r="K1532" s="203" t="s">
        <v>174</v>
      </c>
      <c r="L1532" s="203"/>
    </row>
    <row r="1533" spans="2:12" x14ac:dyDescent="0.35">
      <c r="B1533" s="14" t="s">
        <v>3366</v>
      </c>
      <c r="C1533" s="203"/>
      <c r="D1533" s="203"/>
      <c r="E1533" s="203" t="s">
        <v>10962</v>
      </c>
      <c r="F1533" s="203" t="s">
        <v>11491</v>
      </c>
      <c r="G1533" s="203" t="s">
        <v>6319</v>
      </c>
      <c r="H1533" s="203" t="s">
        <v>174</v>
      </c>
      <c r="I1533" s="203"/>
      <c r="J1533" s="203"/>
      <c r="K1533" s="203"/>
      <c r="L1533" s="203"/>
    </row>
    <row r="1534" spans="2:12" x14ac:dyDescent="0.35">
      <c r="B1534" s="14" t="s">
        <v>3366</v>
      </c>
      <c r="C1534" s="203"/>
      <c r="D1534" s="203"/>
      <c r="E1534" s="203" t="s">
        <v>3580</v>
      </c>
      <c r="F1534" s="203" t="s">
        <v>11491</v>
      </c>
      <c r="G1534" s="203" t="s">
        <v>6319</v>
      </c>
      <c r="H1534" s="203"/>
      <c r="I1534" s="203"/>
      <c r="J1534" s="203"/>
      <c r="K1534" s="203" t="s">
        <v>174</v>
      </c>
      <c r="L1534" s="203"/>
    </row>
    <row r="1535" spans="2:12" x14ac:dyDescent="0.35">
      <c r="B1535" s="14" t="s">
        <v>3366</v>
      </c>
      <c r="C1535" s="203"/>
      <c r="D1535" s="203"/>
      <c r="E1535" s="203" t="s">
        <v>3580</v>
      </c>
      <c r="F1535" s="203" t="s">
        <v>5220</v>
      </c>
      <c r="G1535" s="203" t="s">
        <v>6319</v>
      </c>
      <c r="H1535" s="203" t="s">
        <v>174</v>
      </c>
      <c r="I1535" s="203"/>
      <c r="J1535" s="203"/>
      <c r="K1535" s="203"/>
      <c r="L1535" s="203"/>
    </row>
    <row r="1536" spans="2:12" x14ac:dyDescent="0.35">
      <c r="B1536" s="14" t="s">
        <v>3366</v>
      </c>
      <c r="C1536" s="203"/>
      <c r="D1536" s="203"/>
      <c r="E1536" s="203" t="s">
        <v>3581</v>
      </c>
      <c r="F1536" s="203" t="s">
        <v>5220</v>
      </c>
      <c r="G1536" s="203" t="s">
        <v>6319</v>
      </c>
      <c r="H1536" s="203"/>
      <c r="I1536" s="203"/>
      <c r="J1536" s="203"/>
      <c r="K1536" s="203" t="s">
        <v>174</v>
      </c>
      <c r="L1536" s="203"/>
    </row>
    <row r="1537" spans="2:12" x14ac:dyDescent="0.35">
      <c r="B1537" s="14" t="s">
        <v>3366</v>
      </c>
      <c r="C1537" s="203"/>
      <c r="D1537" s="203"/>
      <c r="E1537" s="203" t="s">
        <v>3581</v>
      </c>
      <c r="F1537" s="203" t="s">
        <v>3400</v>
      </c>
      <c r="G1537" s="203" t="s">
        <v>6319</v>
      </c>
      <c r="H1537" s="203" t="s">
        <v>174</v>
      </c>
      <c r="I1537" s="203"/>
      <c r="J1537" s="203"/>
      <c r="K1537" s="203"/>
      <c r="L1537" s="203"/>
    </row>
    <row r="1538" spans="2:12" x14ac:dyDescent="0.35">
      <c r="B1538" s="14" t="s">
        <v>3</v>
      </c>
      <c r="C1538" s="203"/>
      <c r="D1538" s="203"/>
      <c r="E1538" s="203" t="s">
        <v>6246</v>
      </c>
      <c r="F1538" s="203" t="s">
        <v>5672</v>
      </c>
      <c r="G1538" s="203" t="s">
        <v>6319</v>
      </c>
      <c r="H1538" s="203"/>
      <c r="I1538" s="203"/>
      <c r="J1538" s="203"/>
      <c r="K1538" s="203"/>
      <c r="L1538" s="203"/>
    </row>
    <row r="1539" spans="2:12" x14ac:dyDescent="0.35">
      <c r="B1539" s="14" t="s">
        <v>3</v>
      </c>
      <c r="C1539" s="203"/>
      <c r="D1539" s="203"/>
      <c r="E1539" s="203" t="s">
        <v>6246</v>
      </c>
      <c r="F1539" s="203" t="s">
        <v>2671</v>
      </c>
      <c r="G1539" s="203" t="s">
        <v>6319</v>
      </c>
      <c r="H1539" s="203"/>
      <c r="I1539" s="203"/>
      <c r="J1539" s="203"/>
      <c r="K1539" s="203"/>
      <c r="L1539" s="203"/>
    </row>
    <row r="1540" spans="2:12" x14ac:dyDescent="0.35">
      <c r="B1540" s="14" t="s">
        <v>3</v>
      </c>
      <c r="C1540" s="203"/>
      <c r="D1540" s="203"/>
      <c r="E1540" s="203" t="s">
        <v>6246</v>
      </c>
      <c r="F1540" s="203" t="s">
        <v>5717</v>
      </c>
      <c r="G1540" s="203" t="s">
        <v>6318</v>
      </c>
      <c r="H1540" s="203"/>
      <c r="I1540" s="203"/>
      <c r="J1540" s="203"/>
      <c r="K1540" s="203"/>
      <c r="L1540" s="203"/>
    </row>
    <row r="1541" spans="2:12" x14ac:dyDescent="0.35">
      <c r="B1541" s="14" t="s">
        <v>3</v>
      </c>
      <c r="C1541" s="203"/>
      <c r="D1541" s="203"/>
      <c r="E1541" s="203" t="s">
        <v>6246</v>
      </c>
      <c r="F1541" s="203" t="s">
        <v>5694</v>
      </c>
      <c r="G1541" s="203" t="s">
        <v>6318</v>
      </c>
      <c r="H1541" s="203"/>
      <c r="I1541" s="203"/>
      <c r="J1541" s="203"/>
      <c r="K1541" s="203"/>
      <c r="L1541" s="203"/>
    </row>
    <row r="1542" spans="2:12" x14ac:dyDescent="0.35">
      <c r="B1542" s="14" t="s">
        <v>3</v>
      </c>
      <c r="C1542" s="203"/>
      <c r="D1542" s="203"/>
      <c r="E1542" s="203" t="s">
        <v>6246</v>
      </c>
      <c r="F1542" s="203" t="s">
        <v>1662</v>
      </c>
      <c r="G1542" s="203" t="s">
        <v>6319</v>
      </c>
      <c r="H1542" s="203"/>
      <c r="I1542" s="203"/>
      <c r="J1542" s="203"/>
      <c r="K1542" s="203"/>
      <c r="L1542" s="203"/>
    </row>
    <row r="1543" spans="2:12" x14ac:dyDescent="0.35">
      <c r="B1543" s="14" t="s">
        <v>3</v>
      </c>
      <c r="C1543" s="203"/>
      <c r="D1543" s="203"/>
      <c r="E1543" s="203" t="s">
        <v>6245</v>
      </c>
      <c r="F1543" s="203" t="s">
        <v>5672</v>
      </c>
      <c r="G1543" s="203" t="s">
        <v>6319</v>
      </c>
      <c r="H1543" s="203"/>
      <c r="I1543" s="203"/>
      <c r="J1543" s="203"/>
      <c r="K1543" s="203"/>
      <c r="L1543" s="203"/>
    </row>
    <row r="1544" spans="2:12" x14ac:dyDescent="0.35">
      <c r="B1544" s="14" t="s">
        <v>3</v>
      </c>
      <c r="C1544" s="203"/>
      <c r="D1544" s="203"/>
      <c r="E1544" s="203" t="s">
        <v>6245</v>
      </c>
      <c r="F1544" s="203" t="s">
        <v>2671</v>
      </c>
      <c r="G1544" s="203" t="s">
        <v>6319</v>
      </c>
      <c r="H1544" s="203"/>
      <c r="I1544" s="203"/>
      <c r="J1544" s="203"/>
      <c r="K1544" s="203"/>
      <c r="L1544" s="203"/>
    </row>
    <row r="1545" spans="2:12" x14ac:dyDescent="0.35">
      <c r="B1545" s="14" t="s">
        <v>3</v>
      </c>
      <c r="C1545" s="203"/>
      <c r="D1545" s="203"/>
      <c r="E1545" s="203" t="s">
        <v>6245</v>
      </c>
      <c r="F1545" s="203" t="s">
        <v>5717</v>
      </c>
      <c r="G1545" s="203" t="s">
        <v>6318</v>
      </c>
      <c r="H1545" s="203"/>
      <c r="I1545" s="203"/>
      <c r="J1545" s="203"/>
      <c r="K1545" s="203"/>
      <c r="L1545" s="203"/>
    </row>
    <row r="1546" spans="2:12" x14ac:dyDescent="0.35">
      <c r="B1546" s="14" t="s">
        <v>3</v>
      </c>
      <c r="C1546" s="203"/>
      <c r="D1546" s="203"/>
      <c r="E1546" s="203" t="s">
        <v>6245</v>
      </c>
      <c r="F1546" s="203" t="s">
        <v>5694</v>
      </c>
      <c r="G1546" s="203" t="s">
        <v>6318</v>
      </c>
      <c r="H1546" s="203"/>
      <c r="I1546" s="203"/>
      <c r="J1546" s="203"/>
      <c r="K1546" s="203"/>
      <c r="L1546" s="203"/>
    </row>
    <row r="1547" spans="2:12" x14ac:dyDescent="0.35">
      <c r="B1547" s="14" t="s">
        <v>3</v>
      </c>
      <c r="C1547" s="203"/>
      <c r="D1547" s="203"/>
      <c r="E1547" s="203" t="s">
        <v>6245</v>
      </c>
      <c r="F1547" s="203" t="s">
        <v>1662</v>
      </c>
      <c r="G1547" s="203" t="s">
        <v>6319</v>
      </c>
      <c r="H1547" s="203"/>
      <c r="I1547" s="203"/>
      <c r="J1547" s="203"/>
      <c r="K1547" s="203"/>
      <c r="L1547" s="203"/>
    </row>
    <row r="1548" spans="2:12" x14ac:dyDescent="0.35">
      <c r="B1548" s="14" t="s">
        <v>3</v>
      </c>
      <c r="C1548" s="203"/>
      <c r="D1548" s="203"/>
      <c r="E1548" s="203" t="s">
        <v>6245</v>
      </c>
      <c r="F1548" s="203" t="s">
        <v>5188</v>
      </c>
      <c r="G1548" s="203" t="s">
        <v>6318</v>
      </c>
      <c r="H1548" s="203" t="s">
        <v>174</v>
      </c>
      <c r="I1548" s="203"/>
      <c r="J1548" s="203"/>
      <c r="K1548" s="203"/>
      <c r="L1548" s="203"/>
    </row>
    <row r="1549" spans="2:12" x14ac:dyDescent="0.35">
      <c r="B1549" s="14" t="s">
        <v>3</v>
      </c>
      <c r="C1549" s="203"/>
      <c r="D1549" s="203"/>
      <c r="E1549" s="203" t="s">
        <v>6247</v>
      </c>
      <c r="F1549" s="203" t="s">
        <v>5672</v>
      </c>
      <c r="G1549" s="203" t="s">
        <v>6319</v>
      </c>
      <c r="H1549" s="203"/>
      <c r="I1549" s="203"/>
      <c r="J1549" s="203"/>
      <c r="K1549" s="203"/>
      <c r="L1549" s="203"/>
    </row>
    <row r="1550" spans="2:12" x14ac:dyDescent="0.35">
      <c r="B1550" s="14" t="s">
        <v>3</v>
      </c>
      <c r="C1550" s="203"/>
      <c r="D1550" s="203"/>
      <c r="E1550" s="203" t="s">
        <v>6247</v>
      </c>
      <c r="F1550" s="203" t="s">
        <v>2671</v>
      </c>
      <c r="G1550" s="203" t="s">
        <v>6319</v>
      </c>
      <c r="H1550" s="203"/>
      <c r="I1550" s="203"/>
      <c r="J1550" s="203"/>
      <c r="K1550" s="203"/>
      <c r="L1550" s="203"/>
    </row>
    <row r="1551" spans="2:12" x14ac:dyDescent="0.35">
      <c r="B1551" s="14" t="s">
        <v>3</v>
      </c>
      <c r="C1551" s="203"/>
      <c r="D1551" s="203"/>
      <c r="E1551" s="203" t="s">
        <v>6247</v>
      </c>
      <c r="F1551" s="203" t="s">
        <v>5717</v>
      </c>
      <c r="G1551" s="203" t="s">
        <v>6318</v>
      </c>
      <c r="H1551" s="203"/>
      <c r="I1551" s="203"/>
      <c r="J1551" s="203"/>
      <c r="K1551" s="203"/>
      <c r="L1551" s="203"/>
    </row>
    <row r="1552" spans="2:12" x14ac:dyDescent="0.35">
      <c r="B1552" s="14" t="s">
        <v>3</v>
      </c>
      <c r="C1552" s="203"/>
      <c r="D1552" s="203"/>
      <c r="E1552" s="203" t="s">
        <v>6247</v>
      </c>
      <c r="F1552" s="203" t="s">
        <v>5694</v>
      </c>
      <c r="G1552" s="203" t="s">
        <v>6318</v>
      </c>
      <c r="H1552" s="203"/>
      <c r="I1552" s="203"/>
      <c r="J1552" s="203"/>
      <c r="K1552" s="203"/>
      <c r="L1552" s="203"/>
    </row>
    <row r="1553" spans="2:12" x14ac:dyDescent="0.35">
      <c r="B1553" s="14" t="s">
        <v>3</v>
      </c>
      <c r="C1553" s="203"/>
      <c r="D1553" s="203"/>
      <c r="E1553" s="203" t="s">
        <v>6247</v>
      </c>
      <c r="F1553" s="203" t="s">
        <v>1662</v>
      </c>
      <c r="G1553" s="203" t="s">
        <v>6319</v>
      </c>
      <c r="H1553" s="203"/>
      <c r="I1553" s="203"/>
      <c r="J1553" s="203"/>
      <c r="K1553" s="203"/>
      <c r="L1553" s="203"/>
    </row>
    <row r="1554" spans="2:12" x14ac:dyDescent="0.35">
      <c r="B1554" s="14" t="s">
        <v>3</v>
      </c>
      <c r="C1554" s="203"/>
      <c r="D1554" s="203"/>
      <c r="E1554" s="203" t="s">
        <v>6247</v>
      </c>
      <c r="F1554" s="203" t="s">
        <v>5188</v>
      </c>
      <c r="G1554" s="203" t="s">
        <v>6318</v>
      </c>
      <c r="H1554" s="203"/>
      <c r="I1554" s="203"/>
      <c r="J1554" s="203"/>
      <c r="K1554" s="203" t="s">
        <v>174</v>
      </c>
      <c r="L1554" s="203"/>
    </row>
    <row r="1555" spans="2:12" x14ac:dyDescent="0.35">
      <c r="B1555" s="14" t="s">
        <v>3</v>
      </c>
      <c r="C1555" s="203"/>
      <c r="D1555" s="203"/>
      <c r="E1555" s="203" t="s">
        <v>6247</v>
      </c>
      <c r="F1555" s="203" t="s">
        <v>5189</v>
      </c>
      <c r="G1555" s="203" t="s">
        <v>6318</v>
      </c>
      <c r="H1555" s="203" t="s">
        <v>174</v>
      </c>
      <c r="I1555" s="203"/>
      <c r="J1555" s="203"/>
      <c r="K1555" s="203"/>
      <c r="L1555" s="203"/>
    </row>
    <row r="1556" spans="2:12" x14ac:dyDescent="0.35">
      <c r="B1556" s="14" t="s">
        <v>3</v>
      </c>
      <c r="C1556" s="203"/>
      <c r="D1556" s="203"/>
      <c r="E1556" s="203" t="s">
        <v>6248</v>
      </c>
      <c r="F1556" s="203" t="s">
        <v>5672</v>
      </c>
      <c r="G1556" s="203" t="s">
        <v>6319</v>
      </c>
      <c r="H1556" s="203"/>
      <c r="I1556" s="203"/>
      <c r="J1556" s="203"/>
      <c r="K1556" s="203"/>
      <c r="L1556" s="203"/>
    </row>
    <row r="1557" spans="2:12" x14ac:dyDescent="0.35">
      <c r="B1557" s="14" t="s">
        <v>3</v>
      </c>
      <c r="C1557" s="203"/>
      <c r="D1557" s="203"/>
      <c r="E1557" s="203" t="s">
        <v>6248</v>
      </c>
      <c r="F1557" s="203" t="s">
        <v>2671</v>
      </c>
      <c r="G1557" s="203" t="s">
        <v>6319</v>
      </c>
      <c r="H1557" s="203"/>
      <c r="I1557" s="203"/>
      <c r="J1557" s="203"/>
      <c r="K1557" s="203"/>
      <c r="L1557" s="203"/>
    </row>
    <row r="1558" spans="2:12" x14ac:dyDescent="0.35">
      <c r="B1558" s="14" t="s">
        <v>3</v>
      </c>
      <c r="C1558" s="203"/>
      <c r="D1558" s="203"/>
      <c r="E1558" s="203" t="s">
        <v>6248</v>
      </c>
      <c r="F1558" s="203" t="s">
        <v>5717</v>
      </c>
      <c r="G1558" s="203" t="s">
        <v>6318</v>
      </c>
      <c r="H1558" s="203"/>
      <c r="I1558" s="203"/>
      <c r="J1558" s="203"/>
      <c r="K1558" s="203"/>
      <c r="L1558" s="203"/>
    </row>
    <row r="1559" spans="2:12" x14ac:dyDescent="0.35">
      <c r="B1559" s="14" t="s">
        <v>3</v>
      </c>
      <c r="C1559" s="203"/>
      <c r="D1559" s="203"/>
      <c r="E1559" s="203" t="s">
        <v>6248</v>
      </c>
      <c r="F1559" s="203" t="s">
        <v>5694</v>
      </c>
      <c r="G1559" s="203" t="s">
        <v>6318</v>
      </c>
      <c r="H1559" s="203"/>
      <c r="I1559" s="203"/>
      <c r="J1559" s="203"/>
      <c r="K1559" s="203"/>
      <c r="L1559" s="203"/>
    </row>
    <row r="1560" spans="2:12" x14ac:dyDescent="0.35">
      <c r="B1560" s="14" t="s">
        <v>3</v>
      </c>
      <c r="C1560" s="203"/>
      <c r="D1560" s="203"/>
      <c r="E1560" s="203" t="s">
        <v>6248</v>
      </c>
      <c r="F1560" s="203" t="s">
        <v>1662</v>
      </c>
      <c r="G1560" s="203" t="s">
        <v>6319</v>
      </c>
      <c r="H1560" s="203"/>
      <c r="I1560" s="203"/>
      <c r="J1560" s="203"/>
      <c r="K1560" s="203"/>
      <c r="L1560" s="203"/>
    </row>
    <row r="1561" spans="2:12" x14ac:dyDescent="0.35">
      <c r="B1561" s="14" t="s">
        <v>3</v>
      </c>
      <c r="C1561" s="203"/>
      <c r="D1561" s="203"/>
      <c r="E1561" s="203" t="s">
        <v>6248</v>
      </c>
      <c r="F1561" s="203" t="s">
        <v>5189</v>
      </c>
      <c r="G1561" s="203" t="s">
        <v>6318</v>
      </c>
      <c r="H1561" s="203"/>
      <c r="I1561" s="203" t="s">
        <v>174</v>
      </c>
      <c r="J1561" s="203"/>
      <c r="K1561" s="203" t="s">
        <v>174</v>
      </c>
      <c r="L1561" s="203"/>
    </row>
    <row r="1562" spans="2:12" x14ac:dyDescent="0.35">
      <c r="B1562" s="14" t="s">
        <v>3</v>
      </c>
      <c r="C1562" s="203"/>
      <c r="D1562" s="203"/>
      <c r="E1562" s="203" t="s">
        <v>6249</v>
      </c>
      <c r="F1562" s="203" t="s">
        <v>5672</v>
      </c>
      <c r="G1562" s="203" t="s">
        <v>6319</v>
      </c>
      <c r="H1562" s="203"/>
      <c r="I1562" s="203"/>
      <c r="J1562" s="203"/>
      <c r="K1562" s="203"/>
      <c r="L1562" s="203"/>
    </row>
    <row r="1563" spans="2:12" x14ac:dyDescent="0.35">
      <c r="B1563" s="14" t="s">
        <v>3</v>
      </c>
      <c r="E1563" s="14" t="s">
        <v>6249</v>
      </c>
      <c r="F1563" s="14" t="s">
        <v>2671</v>
      </c>
      <c r="G1563" s="14" t="s">
        <v>6319</v>
      </c>
    </row>
    <row r="1564" spans="2:12" x14ac:dyDescent="0.35">
      <c r="B1564" s="14" t="s">
        <v>3</v>
      </c>
      <c r="E1564" s="14" t="s">
        <v>6249</v>
      </c>
      <c r="F1564" s="14" t="s">
        <v>5717</v>
      </c>
      <c r="G1564" s="14" t="s">
        <v>6318</v>
      </c>
    </row>
    <row r="1565" spans="2:12" x14ac:dyDescent="0.35">
      <c r="B1565" s="14" t="s">
        <v>3</v>
      </c>
      <c r="E1565" s="14" t="s">
        <v>6249</v>
      </c>
      <c r="F1565" s="14" t="s">
        <v>5694</v>
      </c>
      <c r="G1565" s="14" t="s">
        <v>6318</v>
      </c>
    </row>
    <row r="1566" spans="2:12" x14ac:dyDescent="0.35">
      <c r="B1566" s="14" t="s">
        <v>3</v>
      </c>
      <c r="E1566" s="14" t="s">
        <v>6249</v>
      </c>
      <c r="F1566" s="14" t="s">
        <v>1662</v>
      </c>
      <c r="G1566" s="14" t="s">
        <v>6319</v>
      </c>
    </row>
    <row r="1567" spans="2:12" x14ac:dyDescent="0.35">
      <c r="B1567" s="14" t="s">
        <v>3</v>
      </c>
      <c r="E1567" s="14" t="s">
        <v>6249</v>
      </c>
      <c r="F1567" s="14" t="s">
        <v>5189</v>
      </c>
      <c r="G1567" s="14" t="s">
        <v>6318</v>
      </c>
      <c r="I1567" s="14" t="s">
        <v>174</v>
      </c>
    </row>
    <row r="1568" spans="2:12" x14ac:dyDescent="0.35">
      <c r="B1568" s="14" t="s">
        <v>3</v>
      </c>
      <c r="E1568" s="14" t="s">
        <v>6249</v>
      </c>
      <c r="F1568" s="14" t="s">
        <v>5190</v>
      </c>
      <c r="G1568" s="14" t="s">
        <v>6318</v>
      </c>
      <c r="H1568" s="14" t="s">
        <v>174</v>
      </c>
    </row>
    <row r="1569" spans="2:11" x14ac:dyDescent="0.35">
      <c r="B1569" s="14" t="s">
        <v>3</v>
      </c>
      <c r="E1569" s="14" t="s">
        <v>6250</v>
      </c>
      <c r="F1569" s="14" t="s">
        <v>5190</v>
      </c>
      <c r="G1569" s="14" t="s">
        <v>6318</v>
      </c>
      <c r="K1569" s="14" t="s">
        <v>174</v>
      </c>
    </row>
    <row r="1570" spans="2:11" x14ac:dyDescent="0.35">
      <c r="B1570" s="14" t="s">
        <v>3</v>
      </c>
      <c r="E1570" s="14" t="s">
        <v>6250</v>
      </c>
      <c r="F1570" s="14" t="s">
        <v>5191</v>
      </c>
      <c r="G1570" s="14" t="s">
        <v>6318</v>
      </c>
      <c r="H1570" s="14" t="s">
        <v>174</v>
      </c>
    </row>
    <row r="1571" spans="2:11" x14ac:dyDescent="0.35">
      <c r="B1571" s="14" t="s">
        <v>3</v>
      </c>
      <c r="E1571" s="14" t="s">
        <v>6251</v>
      </c>
      <c r="F1571" s="14" t="s">
        <v>5191</v>
      </c>
      <c r="G1571" s="14" t="s">
        <v>6318</v>
      </c>
      <c r="I1571" s="14" t="s">
        <v>174</v>
      </c>
      <c r="K1571" s="14" t="s">
        <v>174</v>
      </c>
    </row>
    <row r="1572" spans="2:11" x14ac:dyDescent="0.35">
      <c r="B1572" s="14" t="s">
        <v>3</v>
      </c>
      <c r="E1572" s="14" t="s">
        <v>6251</v>
      </c>
      <c r="F1572" s="14" t="s">
        <v>5072</v>
      </c>
      <c r="G1572" s="14" t="s">
        <v>6319</v>
      </c>
    </row>
    <row r="1573" spans="2:11" x14ac:dyDescent="0.35">
      <c r="B1573" s="14" t="s">
        <v>3</v>
      </c>
      <c r="E1573" s="14" t="s">
        <v>6251</v>
      </c>
      <c r="F1573" s="14" t="s">
        <v>5130</v>
      </c>
      <c r="G1573" s="14" t="s">
        <v>6318</v>
      </c>
      <c r="H1573" s="14" t="s">
        <v>174</v>
      </c>
    </row>
    <row r="1574" spans="2:11" x14ac:dyDescent="0.35">
      <c r="B1574" s="14" t="s">
        <v>3</v>
      </c>
      <c r="E1574" s="14" t="s">
        <v>6252</v>
      </c>
      <c r="F1574" s="14" t="s">
        <v>5130</v>
      </c>
      <c r="G1574" s="14" t="s">
        <v>6318</v>
      </c>
      <c r="I1574" s="14" t="s">
        <v>174</v>
      </c>
      <c r="K1574" s="14" t="s">
        <v>174</v>
      </c>
    </row>
    <row r="1575" spans="2:11" x14ac:dyDescent="0.35">
      <c r="B1575" s="14" t="s">
        <v>3</v>
      </c>
      <c r="E1575" s="14" t="s">
        <v>6252</v>
      </c>
      <c r="F1575" s="14" t="s">
        <v>5221</v>
      </c>
      <c r="G1575" s="14" t="s">
        <v>6318</v>
      </c>
      <c r="H1575" s="14" t="s">
        <v>174</v>
      </c>
    </row>
    <row r="1576" spans="2:11" x14ac:dyDescent="0.35">
      <c r="B1576" s="14" t="s">
        <v>3</v>
      </c>
      <c r="E1576" s="14" t="s">
        <v>6253</v>
      </c>
      <c r="F1576" s="14" t="s">
        <v>5672</v>
      </c>
      <c r="G1576" s="14" t="s">
        <v>6319</v>
      </c>
    </row>
    <row r="1577" spans="2:11" x14ac:dyDescent="0.35">
      <c r="B1577" s="14" t="s">
        <v>3</v>
      </c>
      <c r="E1577" s="14" t="s">
        <v>6253</v>
      </c>
      <c r="F1577" s="14" t="s">
        <v>2671</v>
      </c>
      <c r="G1577" s="14" t="s">
        <v>6319</v>
      </c>
    </row>
    <row r="1578" spans="2:11" x14ac:dyDescent="0.35">
      <c r="B1578" s="14" t="s">
        <v>3</v>
      </c>
      <c r="E1578" s="14" t="s">
        <v>6253</v>
      </c>
      <c r="F1578" s="14" t="s">
        <v>5717</v>
      </c>
      <c r="G1578" s="14" t="s">
        <v>6318</v>
      </c>
    </row>
    <row r="1579" spans="2:11" x14ac:dyDescent="0.35">
      <c r="B1579" s="14" t="s">
        <v>3</v>
      </c>
      <c r="E1579" s="14" t="s">
        <v>6253</v>
      </c>
      <c r="F1579" s="14" t="s">
        <v>5694</v>
      </c>
      <c r="G1579" s="14" t="s">
        <v>6318</v>
      </c>
    </row>
    <row r="1580" spans="2:11" x14ac:dyDescent="0.35">
      <c r="B1580" s="14" t="s">
        <v>3</v>
      </c>
      <c r="E1580" s="14" t="s">
        <v>6253</v>
      </c>
      <c r="F1580" s="14" t="s">
        <v>1662</v>
      </c>
      <c r="G1580" s="14" t="s">
        <v>6319</v>
      </c>
    </row>
    <row r="1581" spans="2:11" x14ac:dyDescent="0.35">
      <c r="B1581" s="14" t="s">
        <v>3</v>
      </c>
      <c r="E1581" s="14" t="s">
        <v>6253</v>
      </c>
      <c r="F1581" s="14" t="s">
        <v>5221</v>
      </c>
      <c r="G1581" s="14" t="s">
        <v>6318</v>
      </c>
      <c r="I1581" s="14" t="s">
        <v>174</v>
      </c>
      <c r="K1581" s="14" t="s">
        <v>174</v>
      </c>
    </row>
    <row r="1582" spans="2:11" x14ac:dyDescent="0.35">
      <c r="B1582" s="14" t="s">
        <v>3</v>
      </c>
      <c r="E1582" s="14" t="s">
        <v>6253</v>
      </c>
      <c r="F1582" s="14" t="s">
        <v>5131</v>
      </c>
      <c r="G1582" s="14" t="s">
        <v>6318</v>
      </c>
      <c r="H1582" s="14" t="s">
        <v>174</v>
      </c>
    </row>
    <row r="1583" spans="2:11" x14ac:dyDescent="0.35">
      <c r="B1583" s="14" t="s">
        <v>3</v>
      </c>
      <c r="E1583" s="14" t="s">
        <v>3582</v>
      </c>
      <c r="F1583" s="14" t="s">
        <v>5131</v>
      </c>
      <c r="G1583" s="14" t="s">
        <v>6318</v>
      </c>
      <c r="I1583" s="14" t="s">
        <v>174</v>
      </c>
      <c r="K1583" s="14" t="s">
        <v>174</v>
      </c>
    </row>
    <row r="1584" spans="2:11" x14ac:dyDescent="0.35">
      <c r="B1584" s="14" t="s">
        <v>3</v>
      </c>
      <c r="E1584" s="14" t="s">
        <v>3582</v>
      </c>
      <c r="F1584" s="14" t="s">
        <v>5222</v>
      </c>
      <c r="G1584" s="14" t="s">
        <v>6319</v>
      </c>
    </row>
    <row r="1585" spans="2:11" x14ac:dyDescent="0.35">
      <c r="B1585" s="14" t="s">
        <v>3</v>
      </c>
      <c r="E1585" s="14" t="s">
        <v>3582</v>
      </c>
      <c r="F1585" s="14" t="s">
        <v>5223</v>
      </c>
      <c r="G1585" s="14" t="s">
        <v>6319</v>
      </c>
      <c r="H1585" s="14" t="s">
        <v>174</v>
      </c>
    </row>
    <row r="1586" spans="2:11" x14ac:dyDescent="0.35">
      <c r="B1586" s="14" t="s">
        <v>3</v>
      </c>
      <c r="E1586" s="14" t="s">
        <v>3583</v>
      </c>
      <c r="F1586" s="14" t="s">
        <v>5223</v>
      </c>
      <c r="G1586" s="14" t="s">
        <v>6319</v>
      </c>
      <c r="I1586" s="14" t="s">
        <v>174</v>
      </c>
      <c r="K1586" s="14" t="s">
        <v>174</v>
      </c>
    </row>
    <row r="1587" spans="2:11" x14ac:dyDescent="0.35">
      <c r="B1587" s="14" t="s">
        <v>3</v>
      </c>
      <c r="E1587" s="14" t="s">
        <v>3583</v>
      </c>
      <c r="F1587" s="14" t="s">
        <v>5224</v>
      </c>
      <c r="G1587" s="14" t="s">
        <v>6319</v>
      </c>
      <c r="H1587" s="14" t="s">
        <v>174</v>
      </c>
    </row>
    <row r="1588" spans="2:11" x14ac:dyDescent="0.35">
      <c r="B1588" s="14" t="s">
        <v>3</v>
      </c>
      <c r="E1588" s="14" t="s">
        <v>3584</v>
      </c>
      <c r="F1588" s="14" t="s">
        <v>5224</v>
      </c>
      <c r="G1588" s="14" t="s">
        <v>6319</v>
      </c>
      <c r="I1588" s="14" t="s">
        <v>174</v>
      </c>
      <c r="K1588" s="14" t="s">
        <v>174</v>
      </c>
    </row>
    <row r="1589" spans="2:11" x14ac:dyDescent="0.35">
      <c r="B1589" s="14" t="s">
        <v>3</v>
      </c>
      <c r="E1589" s="14" t="s">
        <v>3584</v>
      </c>
      <c r="F1589" s="14" t="s">
        <v>5132</v>
      </c>
      <c r="G1589" s="14" t="s">
        <v>6318</v>
      </c>
      <c r="H1589" s="14" t="s">
        <v>174</v>
      </c>
    </row>
    <row r="1590" spans="2:11" x14ac:dyDescent="0.35">
      <c r="B1590" s="14" t="s">
        <v>3</v>
      </c>
      <c r="E1590" s="14" t="s">
        <v>3586</v>
      </c>
      <c r="F1590" s="14" t="s">
        <v>5121</v>
      </c>
      <c r="G1590" s="14" t="s">
        <v>6318</v>
      </c>
    </row>
    <row r="1591" spans="2:11" x14ac:dyDescent="0.35">
      <c r="B1591" s="14" t="s">
        <v>3</v>
      </c>
      <c r="E1591" s="14" t="s">
        <v>3586</v>
      </c>
      <c r="F1591" s="14" t="s">
        <v>5136</v>
      </c>
      <c r="G1591" s="14" t="s">
        <v>6318</v>
      </c>
    </row>
    <row r="1592" spans="2:11" x14ac:dyDescent="0.35">
      <c r="B1592" s="14" t="s">
        <v>3</v>
      </c>
      <c r="E1592" s="14" t="s">
        <v>3586</v>
      </c>
      <c r="F1592" s="14" t="s">
        <v>5833</v>
      </c>
      <c r="G1592" s="14" t="s">
        <v>6319</v>
      </c>
    </row>
    <row r="1593" spans="2:11" x14ac:dyDescent="0.35">
      <c r="B1593" s="14" t="s">
        <v>3</v>
      </c>
      <c r="E1593" s="14" t="s">
        <v>3586</v>
      </c>
      <c r="F1593" s="14" t="s">
        <v>5931</v>
      </c>
      <c r="G1593" s="14" t="s">
        <v>6319</v>
      </c>
    </row>
    <row r="1594" spans="2:11" x14ac:dyDescent="0.35">
      <c r="B1594" s="14" t="s">
        <v>3</v>
      </c>
      <c r="E1594" s="14" t="s">
        <v>3586</v>
      </c>
      <c r="F1594" s="14" t="s">
        <v>9848</v>
      </c>
      <c r="G1594" s="14" t="s">
        <v>6319</v>
      </c>
    </row>
    <row r="1595" spans="2:11" x14ac:dyDescent="0.35">
      <c r="B1595" s="14" t="s">
        <v>3</v>
      </c>
      <c r="E1595" s="14" t="s">
        <v>3586</v>
      </c>
      <c r="F1595" s="14" t="s">
        <v>5132</v>
      </c>
      <c r="G1595" s="14" t="s">
        <v>6318</v>
      </c>
      <c r="H1595" s="14" t="s">
        <v>174</v>
      </c>
      <c r="K1595" s="14" t="s">
        <v>174</v>
      </c>
    </row>
    <row r="1596" spans="2:11" x14ac:dyDescent="0.35">
      <c r="B1596" s="14" t="s">
        <v>3</v>
      </c>
      <c r="E1596" s="14" t="s">
        <v>3586</v>
      </c>
      <c r="F1596" s="14" t="s">
        <v>5136</v>
      </c>
      <c r="G1596" s="14" t="s">
        <v>6318</v>
      </c>
    </row>
    <row r="1597" spans="2:11" x14ac:dyDescent="0.35">
      <c r="B1597" s="14" t="s">
        <v>3</v>
      </c>
      <c r="E1597" s="14" t="s">
        <v>3586</v>
      </c>
      <c r="F1597" s="14" t="s">
        <v>5833</v>
      </c>
      <c r="G1597" s="14" t="s">
        <v>6319</v>
      </c>
    </row>
    <row r="1598" spans="2:11" x14ac:dyDescent="0.35">
      <c r="B1598" s="14" t="s">
        <v>3</v>
      </c>
      <c r="E1598" s="14" t="s">
        <v>3586</v>
      </c>
      <c r="F1598" s="14" t="s">
        <v>5931</v>
      </c>
      <c r="G1598" s="14" t="s">
        <v>6319</v>
      </c>
    </row>
    <row r="1599" spans="2:11" x14ac:dyDescent="0.35">
      <c r="B1599" s="14" t="s">
        <v>3</v>
      </c>
      <c r="E1599" s="14" t="s">
        <v>3586</v>
      </c>
      <c r="F1599" s="14" t="s">
        <v>9848</v>
      </c>
      <c r="G1599" s="14" t="s">
        <v>6319</v>
      </c>
    </row>
    <row r="1600" spans="2:11" x14ac:dyDescent="0.35">
      <c r="B1600" s="14" t="s">
        <v>3</v>
      </c>
      <c r="E1600" s="14" t="s">
        <v>3585</v>
      </c>
      <c r="F1600" s="14" t="s">
        <v>5121</v>
      </c>
      <c r="G1600" s="14" t="s">
        <v>6318</v>
      </c>
    </row>
    <row r="1601" spans="2:11" x14ac:dyDescent="0.35">
      <c r="B1601" s="14" t="s">
        <v>3</v>
      </c>
      <c r="E1601" s="14" t="s">
        <v>3585</v>
      </c>
      <c r="F1601" s="14" t="s">
        <v>5136</v>
      </c>
      <c r="G1601" s="14" t="s">
        <v>6318</v>
      </c>
    </row>
    <row r="1602" spans="2:11" x14ac:dyDescent="0.35">
      <c r="B1602" s="14" t="s">
        <v>3</v>
      </c>
      <c r="E1602" s="14" t="s">
        <v>3585</v>
      </c>
      <c r="F1602" s="14" t="s">
        <v>5833</v>
      </c>
      <c r="G1602" s="14" t="s">
        <v>6319</v>
      </c>
    </row>
    <row r="1603" spans="2:11" x14ac:dyDescent="0.35">
      <c r="B1603" s="14" t="s">
        <v>3</v>
      </c>
      <c r="E1603" s="14" t="s">
        <v>3585</v>
      </c>
      <c r="F1603" s="14" t="s">
        <v>5931</v>
      </c>
      <c r="G1603" s="14" t="s">
        <v>6319</v>
      </c>
    </row>
    <row r="1604" spans="2:11" x14ac:dyDescent="0.35">
      <c r="B1604" s="14" t="s">
        <v>3</v>
      </c>
      <c r="E1604" s="14" t="s">
        <v>3585</v>
      </c>
      <c r="F1604" s="14" t="s">
        <v>9848</v>
      </c>
      <c r="G1604" s="14" t="s">
        <v>6319</v>
      </c>
    </row>
    <row r="1605" spans="2:11" x14ac:dyDescent="0.35">
      <c r="B1605" s="14" t="s">
        <v>3</v>
      </c>
      <c r="E1605" s="14" t="s">
        <v>3585</v>
      </c>
      <c r="F1605" s="14" t="s">
        <v>5132</v>
      </c>
      <c r="G1605" s="14" t="s">
        <v>6318</v>
      </c>
    </row>
    <row r="1606" spans="2:11" x14ac:dyDescent="0.35">
      <c r="B1606" s="14" t="s">
        <v>3</v>
      </c>
      <c r="E1606" s="14" t="s">
        <v>3585</v>
      </c>
      <c r="F1606" s="14" t="s">
        <v>5192</v>
      </c>
      <c r="G1606" s="14" t="s">
        <v>6319</v>
      </c>
      <c r="H1606" s="14" t="s">
        <v>174</v>
      </c>
    </row>
    <row r="1607" spans="2:11" x14ac:dyDescent="0.35">
      <c r="B1607" s="14" t="s">
        <v>3</v>
      </c>
      <c r="E1607" s="14" t="s">
        <v>3587</v>
      </c>
      <c r="F1607" s="14" t="s">
        <v>5121</v>
      </c>
      <c r="G1607" s="14" t="s">
        <v>6318</v>
      </c>
    </row>
    <row r="1608" spans="2:11" x14ac:dyDescent="0.35">
      <c r="B1608" s="14" t="s">
        <v>3</v>
      </c>
      <c r="E1608" s="14" t="s">
        <v>3587</v>
      </c>
      <c r="F1608" s="14" t="s">
        <v>5136</v>
      </c>
      <c r="G1608" s="14" t="s">
        <v>6318</v>
      </c>
    </row>
    <row r="1609" spans="2:11" x14ac:dyDescent="0.35">
      <c r="B1609" s="14" t="s">
        <v>3</v>
      </c>
      <c r="E1609" s="14" t="s">
        <v>3587</v>
      </c>
      <c r="F1609" s="14" t="s">
        <v>5833</v>
      </c>
      <c r="G1609" s="14" t="s">
        <v>6319</v>
      </c>
    </row>
    <row r="1610" spans="2:11" x14ac:dyDescent="0.35">
      <c r="B1610" s="14" t="s">
        <v>3</v>
      </c>
      <c r="E1610" s="14" t="s">
        <v>3587</v>
      </c>
      <c r="F1610" s="14" t="s">
        <v>5931</v>
      </c>
      <c r="G1610" s="14" t="s">
        <v>6319</v>
      </c>
    </row>
    <row r="1611" spans="2:11" x14ac:dyDescent="0.35">
      <c r="B1611" s="14" t="s">
        <v>3</v>
      </c>
      <c r="E1611" s="14" t="s">
        <v>3587</v>
      </c>
      <c r="F1611" s="14" t="s">
        <v>9848</v>
      </c>
      <c r="G1611" s="14" t="s">
        <v>6319</v>
      </c>
    </row>
    <row r="1612" spans="2:11" x14ac:dyDescent="0.35">
      <c r="B1612" s="14" t="s">
        <v>3</v>
      </c>
      <c r="E1612" s="14" t="s">
        <v>3587</v>
      </c>
      <c r="F1612" s="14" t="s">
        <v>5192</v>
      </c>
      <c r="G1612" s="14" t="s">
        <v>6319</v>
      </c>
      <c r="K1612" s="14" t="s">
        <v>174</v>
      </c>
    </row>
    <row r="1613" spans="2:11" x14ac:dyDescent="0.35">
      <c r="B1613" s="14" t="s">
        <v>3</v>
      </c>
      <c r="E1613" s="14" t="s">
        <v>3587</v>
      </c>
      <c r="F1613" s="14" t="s">
        <v>6320</v>
      </c>
      <c r="G1613" s="14" t="s">
        <v>6318</v>
      </c>
      <c r="H1613" s="14" t="s">
        <v>174</v>
      </c>
    </row>
    <row r="1614" spans="2:11" x14ac:dyDescent="0.35">
      <c r="B1614" s="14" t="s">
        <v>3</v>
      </c>
      <c r="E1614" s="14" t="s">
        <v>10963</v>
      </c>
      <c r="F1614" s="14" t="s">
        <v>5121</v>
      </c>
      <c r="G1614" s="14" t="s">
        <v>6318</v>
      </c>
    </row>
    <row r="1615" spans="2:11" x14ac:dyDescent="0.35">
      <c r="B1615" s="14" t="s">
        <v>3</v>
      </c>
      <c r="E1615" s="14" t="s">
        <v>10963</v>
      </c>
      <c r="F1615" s="14" t="s">
        <v>5136</v>
      </c>
      <c r="G1615" s="14" t="s">
        <v>6318</v>
      </c>
    </row>
    <row r="1616" spans="2:11" x14ac:dyDescent="0.35">
      <c r="B1616" s="14" t="s">
        <v>3</v>
      </c>
      <c r="E1616" s="14" t="s">
        <v>10963</v>
      </c>
      <c r="F1616" s="14" t="s">
        <v>5833</v>
      </c>
      <c r="G1616" s="14" t="s">
        <v>6319</v>
      </c>
    </row>
    <row r="1617" spans="2:11" x14ac:dyDescent="0.35">
      <c r="B1617" s="14" t="s">
        <v>3</v>
      </c>
      <c r="E1617" s="14" t="s">
        <v>10963</v>
      </c>
      <c r="F1617" s="14" t="s">
        <v>5931</v>
      </c>
      <c r="G1617" s="14" t="s">
        <v>6319</v>
      </c>
    </row>
    <row r="1618" spans="2:11" x14ac:dyDescent="0.35">
      <c r="B1618" s="14" t="s">
        <v>3</v>
      </c>
      <c r="E1618" s="14" t="s">
        <v>10963</v>
      </c>
      <c r="F1618" s="14" t="s">
        <v>9848</v>
      </c>
      <c r="G1618" s="14" t="s">
        <v>6319</v>
      </c>
    </row>
    <row r="1619" spans="2:11" x14ac:dyDescent="0.35">
      <c r="B1619" s="14" t="s">
        <v>3</v>
      </c>
      <c r="E1619" s="14" t="s">
        <v>10963</v>
      </c>
      <c r="F1619" s="14" t="s">
        <v>6320</v>
      </c>
      <c r="G1619" s="14" t="s">
        <v>6318</v>
      </c>
      <c r="I1619" s="14" t="s">
        <v>174</v>
      </c>
      <c r="K1619" s="14" t="s">
        <v>174</v>
      </c>
    </row>
    <row r="1620" spans="2:11" x14ac:dyDescent="0.35">
      <c r="B1620" s="14" t="s">
        <v>3</v>
      </c>
      <c r="E1620" s="14" t="s">
        <v>10963</v>
      </c>
      <c r="F1620" s="14" t="s">
        <v>6321</v>
      </c>
      <c r="G1620" s="14" t="s">
        <v>6318</v>
      </c>
      <c r="H1620" s="14" t="s">
        <v>174</v>
      </c>
    </row>
    <row r="1621" spans="2:11" x14ac:dyDescent="0.35">
      <c r="B1621" s="14" t="s">
        <v>3</v>
      </c>
      <c r="E1621" s="14" t="s">
        <v>3588</v>
      </c>
      <c r="F1621" s="14" t="s">
        <v>6321</v>
      </c>
      <c r="G1621" s="14" t="s">
        <v>6318</v>
      </c>
      <c r="K1621" s="14" t="s">
        <v>174</v>
      </c>
    </row>
    <row r="1622" spans="2:11" x14ac:dyDescent="0.35">
      <c r="B1622" s="14" t="s">
        <v>3</v>
      </c>
      <c r="E1622" s="14" t="s">
        <v>3588</v>
      </c>
      <c r="F1622" s="14" t="s">
        <v>5193</v>
      </c>
      <c r="G1622" s="14" t="s">
        <v>6319</v>
      </c>
      <c r="H1622" s="14" t="s">
        <v>174</v>
      </c>
    </row>
    <row r="1623" spans="2:11" x14ac:dyDescent="0.35">
      <c r="B1623" s="14" t="s">
        <v>3</v>
      </c>
      <c r="E1623" s="14" t="s">
        <v>3589</v>
      </c>
      <c r="F1623" s="14" t="s">
        <v>5193</v>
      </c>
      <c r="G1623" s="14" t="s">
        <v>6319</v>
      </c>
      <c r="K1623" s="14" t="s">
        <v>174</v>
      </c>
    </row>
    <row r="1624" spans="2:11" x14ac:dyDescent="0.35">
      <c r="B1624" s="14" t="s">
        <v>3</v>
      </c>
      <c r="E1624" s="14" t="s">
        <v>3589</v>
      </c>
      <c r="F1624" s="14" t="s">
        <v>5133</v>
      </c>
      <c r="G1624" s="14" t="s">
        <v>6319</v>
      </c>
      <c r="H1624" s="14" t="s">
        <v>174</v>
      </c>
    </row>
    <row r="1625" spans="2:11" x14ac:dyDescent="0.35">
      <c r="B1625" s="14" t="s">
        <v>3</v>
      </c>
      <c r="E1625" s="14" t="s">
        <v>3591</v>
      </c>
      <c r="F1625" s="14" t="s">
        <v>5448</v>
      </c>
      <c r="G1625" s="14" t="s">
        <v>6319</v>
      </c>
    </row>
    <row r="1626" spans="2:11" x14ac:dyDescent="0.35">
      <c r="B1626" s="14" t="s">
        <v>3</v>
      </c>
      <c r="E1626" s="14" t="s">
        <v>3591</v>
      </c>
      <c r="F1626" s="14" t="s">
        <v>5133</v>
      </c>
      <c r="G1626" s="14" t="s">
        <v>6319</v>
      </c>
      <c r="H1626" s="14" t="s">
        <v>174</v>
      </c>
      <c r="K1626" s="14" t="s">
        <v>174</v>
      </c>
    </row>
    <row r="1627" spans="2:11" x14ac:dyDescent="0.35">
      <c r="B1627" s="14" t="s">
        <v>3</v>
      </c>
      <c r="E1627" s="14" t="s">
        <v>3590</v>
      </c>
      <c r="F1627" s="14" t="s">
        <v>5448</v>
      </c>
      <c r="G1627" s="14" t="s">
        <v>6319</v>
      </c>
    </row>
    <row r="1628" spans="2:11" x14ac:dyDescent="0.35">
      <c r="B1628" s="14" t="s">
        <v>3</v>
      </c>
      <c r="E1628" s="14" t="s">
        <v>3590</v>
      </c>
      <c r="F1628" s="14" t="s">
        <v>5133</v>
      </c>
      <c r="G1628" s="14" t="s">
        <v>6319</v>
      </c>
      <c r="K1628" s="14" t="s">
        <v>174</v>
      </c>
    </row>
    <row r="1629" spans="2:11" x14ac:dyDescent="0.35">
      <c r="B1629" s="14" t="s">
        <v>3</v>
      </c>
      <c r="E1629" s="14" t="s">
        <v>3590</v>
      </c>
      <c r="F1629" s="14" t="s">
        <v>5194</v>
      </c>
      <c r="G1629" s="14" t="s">
        <v>6319</v>
      </c>
      <c r="H1629" s="14" t="s">
        <v>174</v>
      </c>
    </row>
    <row r="1630" spans="2:11" x14ac:dyDescent="0.35">
      <c r="B1630" s="14" t="s">
        <v>3</v>
      </c>
      <c r="E1630" s="14" t="s">
        <v>3592</v>
      </c>
      <c r="F1630" s="14" t="s">
        <v>5448</v>
      </c>
      <c r="G1630" s="14" t="s">
        <v>6319</v>
      </c>
    </row>
    <row r="1631" spans="2:11" x14ac:dyDescent="0.35">
      <c r="B1631" s="14" t="s">
        <v>3</v>
      </c>
      <c r="E1631" s="14" t="s">
        <v>3592</v>
      </c>
      <c r="F1631" s="14" t="s">
        <v>5133</v>
      </c>
      <c r="G1631" s="14" t="s">
        <v>6319</v>
      </c>
      <c r="K1631" s="14" t="s">
        <v>174</v>
      </c>
    </row>
    <row r="1632" spans="2:11" x14ac:dyDescent="0.35">
      <c r="B1632" s="14" t="s">
        <v>3</v>
      </c>
      <c r="E1632" s="14" t="s">
        <v>3592</v>
      </c>
      <c r="F1632" s="14" t="s">
        <v>5194</v>
      </c>
      <c r="G1632" s="14" t="s">
        <v>6319</v>
      </c>
    </row>
    <row r="1633" spans="2:11" x14ac:dyDescent="0.35">
      <c r="B1633" s="14" t="s">
        <v>3</v>
      </c>
      <c r="E1633" s="14" t="s">
        <v>3592</v>
      </c>
      <c r="F1633" s="14" t="s">
        <v>11490</v>
      </c>
      <c r="G1633" s="14" t="s">
        <v>6319</v>
      </c>
      <c r="H1633" s="14" t="s">
        <v>174</v>
      </c>
    </row>
    <row r="1634" spans="2:11" x14ac:dyDescent="0.35">
      <c r="B1634" s="14" t="s">
        <v>3</v>
      </c>
      <c r="E1634" s="14" t="s">
        <v>10964</v>
      </c>
      <c r="F1634" s="14" t="s">
        <v>11490</v>
      </c>
      <c r="G1634" s="14" t="s">
        <v>6319</v>
      </c>
      <c r="I1634" s="14" t="s">
        <v>174</v>
      </c>
      <c r="K1634" s="14" t="s">
        <v>174</v>
      </c>
    </row>
    <row r="1635" spans="2:11" x14ac:dyDescent="0.35">
      <c r="B1635" s="14" t="s">
        <v>3</v>
      </c>
      <c r="E1635" s="14" t="s">
        <v>10964</v>
      </c>
      <c r="F1635" s="14" t="s">
        <v>11491</v>
      </c>
      <c r="G1635" s="14" t="s">
        <v>6319</v>
      </c>
      <c r="H1635" s="14" t="s">
        <v>174</v>
      </c>
    </row>
    <row r="1636" spans="2:11" x14ac:dyDescent="0.35">
      <c r="B1636" s="14" t="s">
        <v>3</v>
      </c>
      <c r="E1636" s="14" t="s">
        <v>3593</v>
      </c>
      <c r="F1636" s="14" t="s">
        <v>11491</v>
      </c>
      <c r="G1636" s="14" t="s">
        <v>6319</v>
      </c>
      <c r="K1636" s="14" t="s">
        <v>174</v>
      </c>
    </row>
    <row r="1637" spans="2:11" x14ac:dyDescent="0.35">
      <c r="B1637" s="14" t="s">
        <v>3</v>
      </c>
      <c r="E1637" s="14" t="s">
        <v>3593</v>
      </c>
      <c r="F1637" s="14" t="s">
        <v>5195</v>
      </c>
      <c r="G1637" s="14" t="s">
        <v>6319</v>
      </c>
      <c r="H1637" s="14" t="s">
        <v>174</v>
      </c>
    </row>
    <row r="1638" spans="2:11" x14ac:dyDescent="0.35">
      <c r="B1638" s="14" t="s">
        <v>3</v>
      </c>
      <c r="E1638" s="14" t="s">
        <v>3594</v>
      </c>
      <c r="F1638" s="14" t="s">
        <v>5195</v>
      </c>
      <c r="G1638" s="14" t="s">
        <v>6319</v>
      </c>
      <c r="K1638" s="14" t="s">
        <v>174</v>
      </c>
    </row>
    <row r="1639" spans="2:11" x14ac:dyDescent="0.35">
      <c r="B1639" s="14" t="s">
        <v>3</v>
      </c>
      <c r="E1639" s="14" t="s">
        <v>3594</v>
      </c>
      <c r="F1639" s="14" t="s">
        <v>3410</v>
      </c>
      <c r="G1639" s="14" t="s">
        <v>6319</v>
      </c>
      <c r="H1639" s="14" t="s">
        <v>174</v>
      </c>
    </row>
    <row r="1640" spans="2:11" x14ac:dyDescent="0.35">
      <c r="B1640" s="14" t="s">
        <v>3</v>
      </c>
      <c r="E1640" s="14" t="s">
        <v>3596</v>
      </c>
      <c r="F1640" s="14" t="s">
        <v>5356</v>
      </c>
      <c r="G1640" s="14" t="s">
        <v>6319</v>
      </c>
    </row>
    <row r="1641" spans="2:11" x14ac:dyDescent="0.35">
      <c r="B1641" s="14" t="s">
        <v>3</v>
      </c>
      <c r="E1641" s="14" t="s">
        <v>3596</v>
      </c>
      <c r="F1641" s="14" t="s">
        <v>5677</v>
      </c>
      <c r="G1641" s="14" t="s">
        <v>6318</v>
      </c>
    </row>
    <row r="1642" spans="2:11" x14ac:dyDescent="0.35">
      <c r="B1642" s="14" t="s">
        <v>3</v>
      </c>
      <c r="E1642" s="14" t="s">
        <v>3596</v>
      </c>
      <c r="F1642" s="14" t="s">
        <v>5341</v>
      </c>
      <c r="G1642" s="14" t="s">
        <v>6319</v>
      </c>
    </row>
    <row r="1643" spans="2:11" x14ac:dyDescent="0.35">
      <c r="B1643" s="14" t="s">
        <v>3</v>
      </c>
      <c r="E1643" s="14" t="s">
        <v>3596</v>
      </c>
      <c r="F1643" s="14" t="s">
        <v>5342</v>
      </c>
      <c r="G1643" s="14" t="s">
        <v>6319</v>
      </c>
    </row>
    <row r="1644" spans="2:11" x14ac:dyDescent="0.35">
      <c r="B1644" s="14" t="s">
        <v>3</v>
      </c>
      <c r="E1644" s="14" t="s">
        <v>3596</v>
      </c>
      <c r="F1644" s="14" t="s">
        <v>5590</v>
      </c>
      <c r="G1644" s="14" t="s">
        <v>6318</v>
      </c>
    </row>
    <row r="1645" spans="2:11" x14ac:dyDescent="0.35">
      <c r="B1645" s="14" t="s">
        <v>3</v>
      </c>
      <c r="E1645" s="14" t="s">
        <v>3596</v>
      </c>
      <c r="F1645" s="14" t="s">
        <v>5140</v>
      </c>
      <c r="G1645" s="14" t="s">
        <v>6319</v>
      </c>
    </row>
    <row r="1646" spans="2:11" x14ac:dyDescent="0.35">
      <c r="B1646" s="14" t="s">
        <v>3</v>
      </c>
      <c r="E1646" s="14" t="s">
        <v>3596</v>
      </c>
      <c r="F1646" s="14" t="s">
        <v>6066</v>
      </c>
      <c r="G1646" s="14" t="s">
        <v>6318</v>
      </c>
    </row>
    <row r="1647" spans="2:11" x14ac:dyDescent="0.35">
      <c r="B1647" s="14" t="s">
        <v>3</v>
      </c>
      <c r="E1647" s="14" t="s">
        <v>3596</v>
      </c>
      <c r="F1647" s="14" t="s">
        <v>6075</v>
      </c>
      <c r="G1647" s="14" t="s">
        <v>6318</v>
      </c>
    </row>
    <row r="1648" spans="2:11" x14ac:dyDescent="0.35">
      <c r="B1648" s="14" t="s">
        <v>3</v>
      </c>
      <c r="E1648" s="14" t="s">
        <v>3596</v>
      </c>
      <c r="F1648" s="14" t="s">
        <v>6116</v>
      </c>
      <c r="G1648" s="14" t="s">
        <v>6318</v>
      </c>
    </row>
    <row r="1649" spans="2:11" x14ac:dyDescent="0.35">
      <c r="B1649" s="14" t="s">
        <v>3</v>
      </c>
      <c r="E1649" s="14" t="s">
        <v>3595</v>
      </c>
      <c r="F1649" s="14" t="s">
        <v>5356</v>
      </c>
      <c r="G1649" s="14" t="s">
        <v>6319</v>
      </c>
    </row>
    <row r="1650" spans="2:11" x14ac:dyDescent="0.35">
      <c r="B1650" s="14" t="s">
        <v>3</v>
      </c>
      <c r="E1650" s="14" t="s">
        <v>3595</v>
      </c>
      <c r="F1650" s="14" t="s">
        <v>5677</v>
      </c>
      <c r="G1650" s="14" t="s">
        <v>6318</v>
      </c>
    </row>
    <row r="1651" spans="2:11" x14ac:dyDescent="0.35">
      <c r="B1651" s="14" t="s">
        <v>3</v>
      </c>
      <c r="E1651" s="14" t="s">
        <v>3595</v>
      </c>
      <c r="F1651" s="14" t="s">
        <v>5341</v>
      </c>
      <c r="G1651" s="14" t="s">
        <v>6319</v>
      </c>
    </row>
    <row r="1652" spans="2:11" x14ac:dyDescent="0.35">
      <c r="B1652" s="14" t="s">
        <v>3</v>
      </c>
      <c r="E1652" s="14" t="s">
        <v>3595</v>
      </c>
      <c r="F1652" s="14" t="s">
        <v>5342</v>
      </c>
      <c r="G1652" s="14" t="s">
        <v>6319</v>
      </c>
    </row>
    <row r="1653" spans="2:11" x14ac:dyDescent="0.35">
      <c r="B1653" s="14" t="s">
        <v>3</v>
      </c>
      <c r="E1653" s="14" t="s">
        <v>3595</v>
      </c>
      <c r="F1653" s="14" t="s">
        <v>5590</v>
      </c>
      <c r="G1653" s="14" t="s">
        <v>6318</v>
      </c>
    </row>
    <row r="1654" spans="2:11" x14ac:dyDescent="0.35">
      <c r="B1654" s="14" t="s">
        <v>3</v>
      </c>
      <c r="E1654" s="14" t="s">
        <v>3595</v>
      </c>
      <c r="F1654" s="14" t="s">
        <v>5140</v>
      </c>
      <c r="G1654" s="14" t="s">
        <v>6319</v>
      </c>
    </row>
    <row r="1655" spans="2:11" x14ac:dyDescent="0.35">
      <c r="B1655" s="14" t="s">
        <v>3</v>
      </c>
      <c r="E1655" s="14" t="s">
        <v>3595</v>
      </c>
      <c r="F1655" s="14" t="s">
        <v>6066</v>
      </c>
      <c r="G1655" s="14" t="s">
        <v>6318</v>
      </c>
    </row>
    <row r="1656" spans="2:11" x14ac:dyDescent="0.35">
      <c r="B1656" s="14" t="s">
        <v>3</v>
      </c>
      <c r="E1656" s="14" t="s">
        <v>3595</v>
      </c>
      <c r="F1656" s="14" t="s">
        <v>6075</v>
      </c>
      <c r="G1656" s="14" t="s">
        <v>6318</v>
      </c>
    </row>
    <row r="1657" spans="2:11" x14ac:dyDescent="0.35">
      <c r="B1657" s="14" t="s">
        <v>3</v>
      </c>
      <c r="E1657" s="14" t="s">
        <v>3595</v>
      </c>
      <c r="F1657" s="14" t="s">
        <v>6116</v>
      </c>
      <c r="G1657" s="14" t="s">
        <v>6318</v>
      </c>
    </row>
    <row r="1658" spans="2:11" x14ac:dyDescent="0.35">
      <c r="B1658" s="14" t="s">
        <v>3</v>
      </c>
      <c r="E1658" s="14" t="s">
        <v>3595</v>
      </c>
      <c r="F1658" s="14" t="s">
        <v>5184</v>
      </c>
      <c r="G1658" s="14" t="s">
        <v>6318</v>
      </c>
      <c r="H1658" s="14" t="s">
        <v>174</v>
      </c>
    </row>
    <row r="1659" spans="2:11" x14ac:dyDescent="0.35">
      <c r="B1659" s="14" t="s">
        <v>3</v>
      </c>
      <c r="E1659" s="14" t="s">
        <v>3597</v>
      </c>
      <c r="F1659" s="14" t="s">
        <v>5184</v>
      </c>
      <c r="G1659" s="14" t="s">
        <v>6318</v>
      </c>
      <c r="K1659" s="14" t="s">
        <v>174</v>
      </c>
    </row>
    <row r="1660" spans="2:11" x14ac:dyDescent="0.35">
      <c r="B1660" s="14" t="s">
        <v>3</v>
      </c>
      <c r="E1660" s="14" t="s">
        <v>3597</v>
      </c>
      <c r="F1660" s="14" t="s">
        <v>5356</v>
      </c>
      <c r="G1660" s="14" t="s">
        <v>6319</v>
      </c>
    </row>
    <row r="1661" spans="2:11" x14ac:dyDescent="0.35">
      <c r="B1661" s="14" t="s">
        <v>3</v>
      </c>
      <c r="E1661" s="14" t="s">
        <v>3597</v>
      </c>
      <c r="F1661" s="14" t="s">
        <v>5677</v>
      </c>
      <c r="G1661" s="14" t="s">
        <v>6318</v>
      </c>
    </row>
    <row r="1662" spans="2:11" x14ac:dyDescent="0.35">
      <c r="B1662" s="14" t="s">
        <v>3</v>
      </c>
      <c r="E1662" s="14" t="s">
        <v>3597</v>
      </c>
      <c r="F1662" s="14" t="s">
        <v>5341</v>
      </c>
      <c r="G1662" s="14" t="s">
        <v>6319</v>
      </c>
    </row>
    <row r="1663" spans="2:11" x14ac:dyDescent="0.35">
      <c r="B1663" s="14" t="s">
        <v>3</v>
      </c>
      <c r="E1663" s="14" t="s">
        <v>3597</v>
      </c>
      <c r="F1663" s="14" t="s">
        <v>5342</v>
      </c>
      <c r="G1663" s="14" t="s">
        <v>6319</v>
      </c>
    </row>
    <row r="1664" spans="2:11" x14ac:dyDescent="0.35">
      <c r="B1664" s="14" t="s">
        <v>3</v>
      </c>
      <c r="E1664" s="14" t="s">
        <v>3597</v>
      </c>
      <c r="F1664" s="14" t="s">
        <v>5590</v>
      </c>
      <c r="G1664" s="14" t="s">
        <v>6318</v>
      </c>
    </row>
    <row r="1665" spans="2:11" x14ac:dyDescent="0.35">
      <c r="B1665" s="14" t="s">
        <v>3</v>
      </c>
      <c r="E1665" s="14" t="s">
        <v>3597</v>
      </c>
      <c r="F1665" s="14" t="s">
        <v>5140</v>
      </c>
      <c r="G1665" s="14" t="s">
        <v>6319</v>
      </c>
    </row>
    <row r="1666" spans="2:11" x14ac:dyDescent="0.35">
      <c r="B1666" s="14" t="s">
        <v>3</v>
      </c>
      <c r="E1666" s="14" t="s">
        <v>3597</v>
      </c>
      <c r="F1666" s="14" t="s">
        <v>6066</v>
      </c>
      <c r="G1666" s="14" t="s">
        <v>6318</v>
      </c>
    </row>
    <row r="1667" spans="2:11" x14ac:dyDescent="0.35">
      <c r="B1667" s="14" t="s">
        <v>3</v>
      </c>
      <c r="E1667" s="14" t="s">
        <v>3597</v>
      </c>
      <c r="F1667" s="14" t="s">
        <v>6075</v>
      </c>
      <c r="G1667" s="14" t="s">
        <v>6318</v>
      </c>
    </row>
    <row r="1668" spans="2:11" x14ac:dyDescent="0.35">
      <c r="B1668" s="14" t="s">
        <v>3</v>
      </c>
      <c r="E1668" s="14" t="s">
        <v>3597</v>
      </c>
      <c r="F1668" s="14" t="s">
        <v>6112</v>
      </c>
      <c r="G1668" s="14" t="s">
        <v>6318</v>
      </c>
    </row>
    <row r="1669" spans="2:11" x14ac:dyDescent="0.35">
      <c r="B1669" s="14" t="s">
        <v>3</v>
      </c>
      <c r="E1669" s="14" t="s">
        <v>3597</v>
      </c>
      <c r="F1669" s="14" t="s">
        <v>5185</v>
      </c>
      <c r="G1669" s="14" t="s">
        <v>6318</v>
      </c>
      <c r="H1669" s="14" t="s">
        <v>174</v>
      </c>
    </row>
    <row r="1670" spans="2:11" x14ac:dyDescent="0.35">
      <c r="B1670" s="14" t="s">
        <v>3</v>
      </c>
      <c r="E1670" s="14" t="s">
        <v>3598</v>
      </c>
      <c r="F1670" s="14" t="s">
        <v>5185</v>
      </c>
      <c r="G1670" s="14" t="s">
        <v>6318</v>
      </c>
      <c r="I1670" s="14" t="s">
        <v>174</v>
      </c>
      <c r="K1670" s="14" t="s">
        <v>174</v>
      </c>
    </row>
    <row r="1671" spans="2:11" x14ac:dyDescent="0.35">
      <c r="B1671" s="14" t="s">
        <v>3</v>
      </c>
      <c r="E1671" s="14" t="s">
        <v>3598</v>
      </c>
      <c r="F1671" s="14" t="s">
        <v>5356</v>
      </c>
      <c r="G1671" s="14" t="s">
        <v>6319</v>
      </c>
    </row>
    <row r="1672" spans="2:11" x14ac:dyDescent="0.35">
      <c r="B1672" s="14" t="s">
        <v>3</v>
      </c>
      <c r="E1672" s="14" t="s">
        <v>3598</v>
      </c>
      <c r="F1672" s="14" t="s">
        <v>5677</v>
      </c>
      <c r="G1672" s="14" t="s">
        <v>6318</v>
      </c>
    </row>
    <row r="1673" spans="2:11" x14ac:dyDescent="0.35">
      <c r="B1673" s="14" t="s">
        <v>3</v>
      </c>
      <c r="E1673" s="14" t="s">
        <v>3598</v>
      </c>
      <c r="F1673" s="14" t="s">
        <v>5341</v>
      </c>
      <c r="G1673" s="14" t="s">
        <v>6319</v>
      </c>
    </row>
    <row r="1674" spans="2:11" x14ac:dyDescent="0.35">
      <c r="B1674" s="14" t="s">
        <v>3</v>
      </c>
      <c r="E1674" s="14" t="s">
        <v>3598</v>
      </c>
      <c r="F1674" s="14" t="s">
        <v>5342</v>
      </c>
      <c r="G1674" s="14" t="s">
        <v>6319</v>
      </c>
    </row>
    <row r="1675" spans="2:11" x14ac:dyDescent="0.35">
      <c r="B1675" s="14" t="s">
        <v>3</v>
      </c>
      <c r="E1675" s="14" t="s">
        <v>3598</v>
      </c>
      <c r="F1675" s="14" t="s">
        <v>5590</v>
      </c>
      <c r="G1675" s="14" t="s">
        <v>6318</v>
      </c>
    </row>
    <row r="1676" spans="2:11" x14ac:dyDescent="0.35">
      <c r="B1676" s="14" t="s">
        <v>3</v>
      </c>
      <c r="E1676" s="14" t="s">
        <v>3598</v>
      </c>
      <c r="F1676" s="14" t="s">
        <v>5140</v>
      </c>
      <c r="G1676" s="14" t="s">
        <v>6319</v>
      </c>
    </row>
    <row r="1677" spans="2:11" x14ac:dyDescent="0.35">
      <c r="B1677" s="14" t="s">
        <v>3</v>
      </c>
      <c r="E1677" s="14" t="s">
        <v>3598</v>
      </c>
      <c r="F1677" s="14" t="s">
        <v>6066</v>
      </c>
      <c r="G1677" s="14" t="s">
        <v>6318</v>
      </c>
    </row>
    <row r="1678" spans="2:11" x14ac:dyDescent="0.35">
      <c r="B1678" s="14" t="s">
        <v>3</v>
      </c>
      <c r="E1678" s="14" t="s">
        <v>3598</v>
      </c>
      <c r="F1678" s="14" t="s">
        <v>6075</v>
      </c>
      <c r="G1678" s="14" t="s">
        <v>6318</v>
      </c>
    </row>
    <row r="1679" spans="2:11" x14ac:dyDescent="0.35">
      <c r="B1679" s="14" t="s">
        <v>3</v>
      </c>
      <c r="E1679" s="14" t="s">
        <v>3598</v>
      </c>
      <c r="F1679" s="14" t="s">
        <v>6112</v>
      </c>
      <c r="G1679" s="14" t="s">
        <v>6318</v>
      </c>
    </row>
    <row r="1680" spans="2:11" x14ac:dyDescent="0.35">
      <c r="B1680" s="14" t="s">
        <v>3</v>
      </c>
      <c r="E1680" s="14" t="s">
        <v>3599</v>
      </c>
      <c r="F1680" s="14" t="s">
        <v>5185</v>
      </c>
      <c r="G1680" s="14" t="s">
        <v>6318</v>
      </c>
      <c r="I1680" s="14" t="s">
        <v>174</v>
      </c>
    </row>
    <row r="1681" spans="2:11" x14ac:dyDescent="0.35">
      <c r="B1681" s="14" t="s">
        <v>3</v>
      </c>
      <c r="E1681" s="14" t="s">
        <v>3599</v>
      </c>
      <c r="F1681" s="14" t="s">
        <v>5356</v>
      </c>
      <c r="G1681" s="14" t="s">
        <v>6319</v>
      </c>
    </row>
    <row r="1682" spans="2:11" x14ac:dyDescent="0.35">
      <c r="B1682" s="14" t="s">
        <v>3</v>
      </c>
      <c r="E1682" s="14" t="s">
        <v>3599</v>
      </c>
      <c r="F1682" s="14" t="s">
        <v>5677</v>
      </c>
      <c r="G1682" s="14" t="s">
        <v>6318</v>
      </c>
    </row>
    <row r="1683" spans="2:11" x14ac:dyDescent="0.35">
      <c r="B1683" s="14" t="s">
        <v>3</v>
      </c>
      <c r="E1683" s="14" t="s">
        <v>3599</v>
      </c>
      <c r="F1683" s="14" t="s">
        <v>5341</v>
      </c>
      <c r="G1683" s="14" t="s">
        <v>6319</v>
      </c>
    </row>
    <row r="1684" spans="2:11" x14ac:dyDescent="0.35">
      <c r="B1684" s="14" t="s">
        <v>3</v>
      </c>
      <c r="E1684" s="14" t="s">
        <v>3599</v>
      </c>
      <c r="F1684" s="14" t="s">
        <v>5342</v>
      </c>
      <c r="G1684" s="14" t="s">
        <v>6319</v>
      </c>
    </row>
    <row r="1685" spans="2:11" x14ac:dyDescent="0.35">
      <c r="B1685" s="14" t="s">
        <v>3</v>
      </c>
      <c r="E1685" s="14" t="s">
        <v>3599</v>
      </c>
      <c r="F1685" s="14" t="s">
        <v>5590</v>
      </c>
      <c r="G1685" s="14" t="s">
        <v>6318</v>
      </c>
    </row>
    <row r="1686" spans="2:11" x14ac:dyDescent="0.35">
      <c r="B1686" s="14" t="s">
        <v>3</v>
      </c>
      <c r="E1686" s="14" t="s">
        <v>3599</v>
      </c>
      <c r="F1686" s="14" t="s">
        <v>5140</v>
      </c>
      <c r="G1686" s="14" t="s">
        <v>6319</v>
      </c>
    </row>
    <row r="1687" spans="2:11" x14ac:dyDescent="0.35">
      <c r="B1687" s="14" t="s">
        <v>3</v>
      </c>
      <c r="E1687" s="14" t="s">
        <v>3599</v>
      </c>
      <c r="F1687" s="14" t="s">
        <v>6066</v>
      </c>
      <c r="G1687" s="14" t="s">
        <v>6318</v>
      </c>
    </row>
    <row r="1688" spans="2:11" x14ac:dyDescent="0.35">
      <c r="B1688" s="14" t="s">
        <v>3</v>
      </c>
      <c r="E1688" s="14" t="s">
        <v>3599</v>
      </c>
      <c r="F1688" s="14" t="s">
        <v>6075</v>
      </c>
      <c r="G1688" s="14" t="s">
        <v>6318</v>
      </c>
    </row>
    <row r="1689" spans="2:11" x14ac:dyDescent="0.35">
      <c r="B1689" s="14" t="s">
        <v>3</v>
      </c>
      <c r="E1689" s="14" t="s">
        <v>3599</v>
      </c>
      <c r="F1689" s="14" t="s">
        <v>6112</v>
      </c>
      <c r="G1689" s="14" t="s">
        <v>6318</v>
      </c>
    </row>
    <row r="1690" spans="2:11" x14ac:dyDescent="0.35">
      <c r="B1690" s="14" t="s">
        <v>3</v>
      </c>
      <c r="E1690" s="14" t="s">
        <v>3599</v>
      </c>
      <c r="F1690" s="14" t="s">
        <v>5186</v>
      </c>
      <c r="G1690" s="14" t="s">
        <v>6318</v>
      </c>
      <c r="H1690" s="14" t="s">
        <v>174</v>
      </c>
    </row>
    <row r="1691" spans="2:11" x14ac:dyDescent="0.35">
      <c r="B1691" s="14" t="s">
        <v>3</v>
      </c>
      <c r="E1691" s="14" t="s">
        <v>3600</v>
      </c>
      <c r="F1691" s="14" t="s">
        <v>5185</v>
      </c>
      <c r="G1691" s="14" t="s">
        <v>6318</v>
      </c>
    </row>
    <row r="1692" spans="2:11" x14ac:dyDescent="0.35">
      <c r="B1692" s="14" t="s">
        <v>3</v>
      </c>
      <c r="E1692" s="14" t="s">
        <v>3600</v>
      </c>
      <c r="F1692" s="14" t="s">
        <v>5186</v>
      </c>
      <c r="G1692" s="14" t="s">
        <v>6318</v>
      </c>
      <c r="K1692" s="14" t="s">
        <v>174</v>
      </c>
    </row>
    <row r="1693" spans="2:11" x14ac:dyDescent="0.35">
      <c r="B1693" s="14" t="s">
        <v>3</v>
      </c>
      <c r="E1693" s="14" t="s">
        <v>3600</v>
      </c>
      <c r="F1693" s="14" t="s">
        <v>5187</v>
      </c>
      <c r="G1693" s="14" t="s">
        <v>6318</v>
      </c>
      <c r="H1693" s="14" t="s">
        <v>174</v>
      </c>
    </row>
    <row r="1694" spans="2:11" x14ac:dyDescent="0.35">
      <c r="B1694" s="14" t="s">
        <v>3</v>
      </c>
      <c r="E1694" s="14" t="s">
        <v>6254</v>
      </c>
      <c r="F1694" s="14" t="s">
        <v>5187</v>
      </c>
      <c r="G1694" s="14" t="s">
        <v>6318</v>
      </c>
      <c r="K1694" s="14" t="s">
        <v>174</v>
      </c>
    </row>
    <row r="1695" spans="2:11" x14ac:dyDescent="0.35">
      <c r="B1695" s="14" t="s">
        <v>3</v>
      </c>
      <c r="E1695" s="14" t="s">
        <v>6254</v>
      </c>
      <c r="F1695" s="14" t="s">
        <v>5134</v>
      </c>
      <c r="G1695" s="14" t="s">
        <v>6318</v>
      </c>
      <c r="H1695" s="14" t="s">
        <v>174</v>
      </c>
    </row>
    <row r="1696" spans="2:11" x14ac:dyDescent="0.35">
      <c r="B1696" s="14" t="s">
        <v>3</v>
      </c>
      <c r="E1696" s="14" t="s">
        <v>6255</v>
      </c>
      <c r="F1696" s="14" t="s">
        <v>5134</v>
      </c>
      <c r="G1696" s="14" t="s">
        <v>6318</v>
      </c>
      <c r="K1696" s="14" t="s">
        <v>174</v>
      </c>
    </row>
    <row r="1697" spans="2:11" x14ac:dyDescent="0.35">
      <c r="B1697" s="14" t="s">
        <v>3</v>
      </c>
      <c r="E1697" s="14" t="s">
        <v>6255</v>
      </c>
      <c r="F1697" s="14" t="s">
        <v>5717</v>
      </c>
      <c r="G1697" s="14" t="s">
        <v>6318</v>
      </c>
    </row>
    <row r="1698" spans="2:11" x14ac:dyDescent="0.35">
      <c r="B1698" s="14" t="s">
        <v>3</v>
      </c>
      <c r="E1698" s="14" t="s">
        <v>6255</v>
      </c>
      <c r="F1698" s="14" t="s">
        <v>5188</v>
      </c>
      <c r="G1698" s="14" t="s">
        <v>6318</v>
      </c>
      <c r="H1698" s="14" t="s">
        <v>174</v>
      </c>
    </row>
    <row r="1699" spans="2:11" x14ac:dyDescent="0.35">
      <c r="B1699" s="14" t="s">
        <v>3</v>
      </c>
      <c r="E1699" s="14" t="s">
        <v>6256</v>
      </c>
      <c r="F1699" s="14" t="s">
        <v>5188</v>
      </c>
      <c r="G1699" s="14" t="s">
        <v>6318</v>
      </c>
      <c r="K1699" s="14" t="s">
        <v>174</v>
      </c>
    </row>
    <row r="1700" spans="2:11" x14ac:dyDescent="0.35">
      <c r="B1700" s="14" t="s">
        <v>3</v>
      </c>
      <c r="E1700" s="14" t="s">
        <v>6256</v>
      </c>
      <c r="F1700" s="14" t="s">
        <v>5134</v>
      </c>
      <c r="G1700" s="14" t="s">
        <v>6318</v>
      </c>
    </row>
    <row r="1701" spans="2:11" x14ac:dyDescent="0.35">
      <c r="B1701" s="14" t="s">
        <v>3</v>
      </c>
      <c r="E1701" s="14" t="s">
        <v>6256</v>
      </c>
      <c r="F1701" s="14" t="s">
        <v>5717</v>
      </c>
      <c r="G1701" s="14" t="s">
        <v>6318</v>
      </c>
    </row>
    <row r="1702" spans="2:11" x14ac:dyDescent="0.35">
      <c r="B1702" s="14" t="s">
        <v>3</v>
      </c>
      <c r="E1702" s="14" t="s">
        <v>6256</v>
      </c>
      <c r="F1702" s="14" t="s">
        <v>5189</v>
      </c>
      <c r="G1702" s="14" t="s">
        <v>6318</v>
      </c>
      <c r="H1702" s="14" t="s">
        <v>174</v>
      </c>
    </row>
    <row r="1703" spans="2:11" x14ac:dyDescent="0.35">
      <c r="B1703" s="14" t="s">
        <v>3</v>
      </c>
      <c r="E1703" s="14" t="s">
        <v>6257</v>
      </c>
      <c r="F1703" s="14" t="s">
        <v>5717</v>
      </c>
      <c r="G1703" s="14" t="s">
        <v>6318</v>
      </c>
    </row>
    <row r="1704" spans="2:11" x14ac:dyDescent="0.35">
      <c r="B1704" s="14" t="s">
        <v>3</v>
      </c>
      <c r="E1704" s="14" t="s">
        <v>6257</v>
      </c>
      <c r="F1704" s="14" t="s">
        <v>5189</v>
      </c>
      <c r="G1704" s="14" t="s">
        <v>6318</v>
      </c>
      <c r="I1704" s="14" t="s">
        <v>174</v>
      </c>
      <c r="K1704" s="14" t="s">
        <v>174</v>
      </c>
    </row>
    <row r="1705" spans="2:11" x14ac:dyDescent="0.35">
      <c r="B1705" s="14" t="s">
        <v>3</v>
      </c>
      <c r="E1705" s="14" t="s">
        <v>6258</v>
      </c>
      <c r="F1705" s="14" t="s">
        <v>5717</v>
      </c>
      <c r="G1705" s="14" t="s">
        <v>6318</v>
      </c>
    </row>
    <row r="1706" spans="2:11" x14ac:dyDescent="0.35">
      <c r="B1706" s="14" t="s">
        <v>3</v>
      </c>
      <c r="E1706" s="14" t="s">
        <v>6258</v>
      </c>
      <c r="F1706" s="14" t="s">
        <v>5189</v>
      </c>
      <c r="G1706" s="14" t="s">
        <v>6318</v>
      </c>
      <c r="I1706" s="14" t="s">
        <v>174</v>
      </c>
    </row>
    <row r="1707" spans="2:11" x14ac:dyDescent="0.35">
      <c r="B1707" s="14" t="s">
        <v>3</v>
      </c>
      <c r="E1707" s="14" t="s">
        <v>6258</v>
      </c>
      <c r="F1707" s="14" t="s">
        <v>5190</v>
      </c>
      <c r="G1707" s="14" t="s">
        <v>6318</v>
      </c>
      <c r="H1707" s="14" t="s">
        <v>174</v>
      </c>
    </row>
    <row r="1708" spans="2:11" x14ac:dyDescent="0.35">
      <c r="B1708" s="14" t="s">
        <v>3</v>
      </c>
      <c r="E1708" s="14" t="s">
        <v>6259</v>
      </c>
      <c r="F1708" s="14" t="s">
        <v>5190</v>
      </c>
      <c r="G1708" s="14" t="s">
        <v>6318</v>
      </c>
      <c r="K1708" s="14" t="s">
        <v>174</v>
      </c>
    </row>
    <row r="1709" spans="2:11" x14ac:dyDescent="0.35">
      <c r="B1709" s="14" t="s">
        <v>3</v>
      </c>
      <c r="E1709" s="14" t="s">
        <v>6259</v>
      </c>
      <c r="F1709" s="14" t="s">
        <v>5191</v>
      </c>
      <c r="G1709" s="14" t="s">
        <v>6318</v>
      </c>
      <c r="H1709" s="14" t="s">
        <v>174</v>
      </c>
    </row>
    <row r="1710" spans="2:11" x14ac:dyDescent="0.35">
      <c r="B1710" s="14" t="s">
        <v>3</v>
      </c>
      <c r="E1710" s="14" t="s">
        <v>6260</v>
      </c>
      <c r="F1710" s="14" t="s">
        <v>5191</v>
      </c>
      <c r="G1710" s="14" t="s">
        <v>6318</v>
      </c>
      <c r="I1710" s="14" t="s">
        <v>174</v>
      </c>
      <c r="K1710" s="14" t="s">
        <v>174</v>
      </c>
    </row>
    <row r="1711" spans="2:11" x14ac:dyDescent="0.35">
      <c r="B1711" s="14" t="s">
        <v>3</v>
      </c>
      <c r="E1711" s="14" t="s">
        <v>6260</v>
      </c>
      <c r="F1711" s="14" t="s">
        <v>5072</v>
      </c>
      <c r="G1711" s="14" t="s">
        <v>6319</v>
      </c>
    </row>
    <row r="1712" spans="2:11" x14ac:dyDescent="0.35">
      <c r="B1712" s="14" t="s">
        <v>3</v>
      </c>
      <c r="E1712" s="14" t="s">
        <v>6260</v>
      </c>
      <c r="F1712" s="14" t="s">
        <v>5135</v>
      </c>
      <c r="G1712" s="14" t="s">
        <v>6318</v>
      </c>
      <c r="H1712" s="14" t="s">
        <v>174</v>
      </c>
    </row>
    <row r="1713" spans="2:11" x14ac:dyDescent="0.35">
      <c r="B1713" s="14" t="s">
        <v>3</v>
      </c>
      <c r="E1713" s="14" t="s">
        <v>6261</v>
      </c>
      <c r="F1713" s="14" t="s">
        <v>5135</v>
      </c>
      <c r="G1713" s="14" t="s">
        <v>6318</v>
      </c>
      <c r="I1713" s="14" t="s">
        <v>174</v>
      </c>
      <c r="K1713" s="14" t="s">
        <v>174</v>
      </c>
    </row>
    <row r="1714" spans="2:11" x14ac:dyDescent="0.35">
      <c r="B1714" s="14" t="s">
        <v>3</v>
      </c>
      <c r="E1714" s="14" t="s">
        <v>6261</v>
      </c>
      <c r="F1714" s="14" t="s">
        <v>5221</v>
      </c>
      <c r="G1714" s="14" t="s">
        <v>6318</v>
      </c>
      <c r="H1714" s="14" t="s">
        <v>174</v>
      </c>
    </row>
    <row r="1715" spans="2:11" x14ac:dyDescent="0.35">
      <c r="B1715" s="14" t="s">
        <v>3</v>
      </c>
      <c r="E1715" s="14" t="s">
        <v>6262</v>
      </c>
      <c r="F1715" s="14" t="s">
        <v>5221</v>
      </c>
      <c r="G1715" s="14" t="s">
        <v>6318</v>
      </c>
      <c r="I1715" s="14" t="s">
        <v>174</v>
      </c>
      <c r="K1715" s="14" t="s">
        <v>174</v>
      </c>
    </row>
    <row r="1716" spans="2:11" x14ac:dyDescent="0.35">
      <c r="B1716" s="14" t="s">
        <v>3</v>
      </c>
      <c r="E1716" s="14" t="s">
        <v>6262</v>
      </c>
      <c r="F1716" s="14" t="s">
        <v>5717</v>
      </c>
      <c r="G1716" s="14" t="s">
        <v>6318</v>
      </c>
    </row>
    <row r="1717" spans="2:11" x14ac:dyDescent="0.35">
      <c r="B1717" s="14" t="s">
        <v>3</v>
      </c>
      <c r="E1717" s="14" t="s">
        <v>6262</v>
      </c>
      <c r="F1717" s="14" t="s">
        <v>5134</v>
      </c>
      <c r="G1717" s="14" t="s">
        <v>6318</v>
      </c>
    </row>
    <row r="1718" spans="2:11" x14ac:dyDescent="0.35">
      <c r="B1718" s="14" t="s">
        <v>3</v>
      </c>
      <c r="E1718" s="14" t="s">
        <v>6262</v>
      </c>
      <c r="F1718" s="14" t="s">
        <v>5137</v>
      </c>
      <c r="G1718" s="14" t="s">
        <v>6318</v>
      </c>
      <c r="H1718" s="14" t="s">
        <v>174</v>
      </c>
    </row>
    <row r="1719" spans="2:11" x14ac:dyDescent="0.35">
      <c r="B1719" s="14" t="s">
        <v>3</v>
      </c>
      <c r="E1719" s="14" t="s">
        <v>3605</v>
      </c>
      <c r="F1719" s="14" t="s">
        <v>5124</v>
      </c>
      <c r="G1719" s="14" t="s">
        <v>6318</v>
      </c>
    </row>
    <row r="1720" spans="2:11" x14ac:dyDescent="0.35">
      <c r="B1720" s="14" t="s">
        <v>3</v>
      </c>
      <c r="E1720" s="14" t="s">
        <v>3605</v>
      </c>
      <c r="F1720" s="14" t="s">
        <v>5126</v>
      </c>
      <c r="G1720" s="14" t="s">
        <v>6318</v>
      </c>
    </row>
    <row r="1721" spans="2:11" x14ac:dyDescent="0.35">
      <c r="B1721" s="14" t="s">
        <v>3</v>
      </c>
      <c r="E1721" s="14" t="s">
        <v>3605</v>
      </c>
      <c r="F1721" s="14" t="s">
        <v>6315</v>
      </c>
      <c r="G1721" s="14" t="s">
        <v>6318</v>
      </c>
    </row>
    <row r="1722" spans="2:11" x14ac:dyDescent="0.35">
      <c r="B1722" s="14" t="s">
        <v>3</v>
      </c>
      <c r="E1722" s="14" t="s">
        <v>3605</v>
      </c>
      <c r="F1722" s="14" t="s">
        <v>5134</v>
      </c>
      <c r="G1722" s="14" t="s">
        <v>6318</v>
      </c>
      <c r="K1722" s="14" t="s">
        <v>174</v>
      </c>
    </row>
    <row r="1723" spans="2:11" x14ac:dyDescent="0.35">
      <c r="B1723" s="14" t="s">
        <v>3</v>
      </c>
      <c r="E1723" s="14" t="s">
        <v>3604</v>
      </c>
      <c r="F1723" s="14" t="s">
        <v>5124</v>
      </c>
      <c r="G1723" s="14" t="s">
        <v>6318</v>
      </c>
    </row>
    <row r="1724" spans="2:11" x14ac:dyDescent="0.35">
      <c r="B1724" s="14" t="s">
        <v>3</v>
      </c>
      <c r="E1724" s="14" t="s">
        <v>3604</v>
      </c>
      <c r="F1724" s="14" t="s">
        <v>5126</v>
      </c>
      <c r="G1724" s="14" t="s">
        <v>6318</v>
      </c>
    </row>
    <row r="1725" spans="2:11" x14ac:dyDescent="0.35">
      <c r="B1725" s="14" t="s">
        <v>3</v>
      </c>
      <c r="E1725" s="14" t="s">
        <v>3604</v>
      </c>
      <c r="F1725" s="14" t="s">
        <v>6315</v>
      </c>
      <c r="G1725" s="14" t="s">
        <v>6318</v>
      </c>
    </row>
    <row r="1726" spans="2:11" x14ac:dyDescent="0.35">
      <c r="B1726" s="14" t="s">
        <v>3</v>
      </c>
      <c r="E1726" s="14" t="s">
        <v>3604</v>
      </c>
      <c r="F1726" s="14" t="s">
        <v>5134</v>
      </c>
      <c r="G1726" s="14" t="s">
        <v>6318</v>
      </c>
    </row>
    <row r="1727" spans="2:11" x14ac:dyDescent="0.35">
      <c r="B1727" s="14" t="s">
        <v>3</v>
      </c>
      <c r="E1727" s="14" t="s">
        <v>3604</v>
      </c>
      <c r="F1727" s="14" t="s">
        <v>5184</v>
      </c>
      <c r="G1727" s="14" t="s">
        <v>6318</v>
      </c>
      <c r="H1727" s="14" t="s">
        <v>174</v>
      </c>
    </row>
    <row r="1728" spans="2:11" x14ac:dyDescent="0.35">
      <c r="B1728" s="14" t="s">
        <v>3</v>
      </c>
      <c r="E1728" s="14" t="s">
        <v>3606</v>
      </c>
      <c r="F1728" s="14" t="s">
        <v>5184</v>
      </c>
      <c r="G1728" s="14" t="s">
        <v>6318</v>
      </c>
      <c r="K1728" s="14" t="s">
        <v>174</v>
      </c>
    </row>
    <row r="1729" spans="2:11" x14ac:dyDescent="0.35">
      <c r="B1729" s="14" t="s">
        <v>3</v>
      </c>
      <c r="E1729" s="14" t="s">
        <v>3597</v>
      </c>
      <c r="F1729" s="14" t="s">
        <v>5124</v>
      </c>
      <c r="G1729" s="14" t="s">
        <v>6318</v>
      </c>
    </row>
    <row r="1730" spans="2:11" x14ac:dyDescent="0.35">
      <c r="B1730" s="14" t="s">
        <v>3</v>
      </c>
      <c r="E1730" s="14" t="s">
        <v>3606</v>
      </c>
      <c r="F1730" s="14" t="s">
        <v>5126</v>
      </c>
      <c r="G1730" s="14" t="s">
        <v>6318</v>
      </c>
    </row>
    <row r="1731" spans="2:11" x14ac:dyDescent="0.35">
      <c r="B1731" s="14" t="s">
        <v>3</v>
      </c>
      <c r="E1731" s="14" t="s">
        <v>3606</v>
      </c>
      <c r="F1731" s="14" t="s">
        <v>6315</v>
      </c>
      <c r="G1731" s="14" t="s">
        <v>6318</v>
      </c>
    </row>
    <row r="1732" spans="2:11" x14ac:dyDescent="0.35">
      <c r="B1732" s="14" t="s">
        <v>3</v>
      </c>
      <c r="E1732" s="14" t="s">
        <v>3606</v>
      </c>
      <c r="F1732" s="14" t="s">
        <v>5134</v>
      </c>
      <c r="G1732" s="14" t="s">
        <v>6318</v>
      </c>
    </row>
    <row r="1733" spans="2:11" x14ac:dyDescent="0.35">
      <c r="B1733" s="14" t="s">
        <v>3</v>
      </c>
      <c r="E1733" s="14" t="s">
        <v>3606</v>
      </c>
      <c r="F1733" s="14" t="s">
        <v>5185</v>
      </c>
      <c r="G1733" s="14" t="s">
        <v>6318</v>
      </c>
      <c r="H1733" s="14" t="s">
        <v>174</v>
      </c>
    </row>
    <row r="1734" spans="2:11" x14ac:dyDescent="0.35">
      <c r="B1734" s="14" t="s">
        <v>3</v>
      </c>
      <c r="E1734" s="14" t="s">
        <v>3607</v>
      </c>
      <c r="F1734" s="14" t="s">
        <v>5134</v>
      </c>
      <c r="G1734" s="14" t="s">
        <v>6318</v>
      </c>
    </row>
    <row r="1735" spans="2:11" x14ac:dyDescent="0.35">
      <c r="B1735" s="14" t="s">
        <v>3</v>
      </c>
      <c r="E1735" s="14" t="s">
        <v>3607</v>
      </c>
      <c r="F1735" s="14" t="s">
        <v>5124</v>
      </c>
      <c r="G1735" s="14" t="s">
        <v>6318</v>
      </c>
    </row>
    <row r="1736" spans="2:11" x14ac:dyDescent="0.35">
      <c r="B1736" s="14" t="s">
        <v>3</v>
      </c>
      <c r="E1736" s="14" t="s">
        <v>3607</v>
      </c>
      <c r="F1736" s="14" t="s">
        <v>5126</v>
      </c>
      <c r="G1736" s="14" t="s">
        <v>6318</v>
      </c>
    </row>
    <row r="1737" spans="2:11" x14ac:dyDescent="0.35">
      <c r="B1737" s="14" t="s">
        <v>3</v>
      </c>
      <c r="E1737" s="14" t="s">
        <v>3607</v>
      </c>
      <c r="F1737" s="14" t="s">
        <v>6315</v>
      </c>
      <c r="G1737" s="14" t="s">
        <v>6318</v>
      </c>
    </row>
    <row r="1738" spans="2:11" x14ac:dyDescent="0.35">
      <c r="B1738" s="14" t="s">
        <v>3</v>
      </c>
      <c r="E1738" s="14" t="s">
        <v>3607</v>
      </c>
      <c r="F1738" s="14" t="s">
        <v>5185</v>
      </c>
      <c r="G1738" s="14" t="s">
        <v>6318</v>
      </c>
      <c r="I1738" s="14" t="s">
        <v>174</v>
      </c>
      <c r="K1738" s="14" t="s">
        <v>174</v>
      </c>
    </row>
    <row r="1739" spans="2:11" x14ac:dyDescent="0.35">
      <c r="B1739" s="14" t="s">
        <v>3</v>
      </c>
      <c r="E1739" s="14" t="s">
        <v>3608</v>
      </c>
      <c r="F1739" s="14" t="s">
        <v>5185</v>
      </c>
      <c r="G1739" s="14" t="s">
        <v>6318</v>
      </c>
      <c r="I1739" s="14" t="s">
        <v>174</v>
      </c>
    </row>
    <row r="1740" spans="2:11" x14ac:dyDescent="0.35">
      <c r="B1740" s="14" t="s">
        <v>3</v>
      </c>
      <c r="E1740" s="14" t="s">
        <v>3608</v>
      </c>
      <c r="F1740" s="14" t="s">
        <v>5124</v>
      </c>
      <c r="G1740" s="14" t="s">
        <v>6318</v>
      </c>
    </row>
    <row r="1741" spans="2:11" x14ac:dyDescent="0.35">
      <c r="B1741" s="14" t="s">
        <v>3</v>
      </c>
      <c r="E1741" s="14" t="s">
        <v>3608</v>
      </c>
      <c r="F1741" s="14" t="s">
        <v>5126</v>
      </c>
      <c r="G1741" s="14" t="s">
        <v>6318</v>
      </c>
    </row>
    <row r="1742" spans="2:11" x14ac:dyDescent="0.35">
      <c r="B1742" s="14" t="s">
        <v>3</v>
      </c>
      <c r="E1742" s="14" t="s">
        <v>3608</v>
      </c>
      <c r="F1742" s="14" t="s">
        <v>6315</v>
      </c>
      <c r="G1742" s="14" t="s">
        <v>6318</v>
      </c>
    </row>
    <row r="1743" spans="2:11" x14ac:dyDescent="0.35">
      <c r="B1743" s="14" t="s">
        <v>3</v>
      </c>
      <c r="E1743" s="14" t="s">
        <v>3608</v>
      </c>
      <c r="F1743" s="14" t="s">
        <v>5134</v>
      </c>
      <c r="G1743" s="14" t="s">
        <v>6318</v>
      </c>
    </row>
    <row r="1744" spans="2:11" x14ac:dyDescent="0.35">
      <c r="B1744" s="14" t="s">
        <v>3</v>
      </c>
      <c r="E1744" s="14" t="s">
        <v>3608</v>
      </c>
      <c r="F1744" s="14" t="s">
        <v>5186</v>
      </c>
      <c r="G1744" s="14" t="s">
        <v>6318</v>
      </c>
      <c r="H1744" s="14" t="s">
        <v>174</v>
      </c>
    </row>
    <row r="1745" spans="2:11" x14ac:dyDescent="0.35">
      <c r="B1745" s="14" t="s">
        <v>3</v>
      </c>
      <c r="E1745" s="14" t="s">
        <v>3609</v>
      </c>
      <c r="F1745" s="14" t="s">
        <v>5186</v>
      </c>
      <c r="G1745" s="14" t="s">
        <v>6318</v>
      </c>
      <c r="K1745" s="14" t="s">
        <v>174</v>
      </c>
    </row>
    <row r="1746" spans="2:11" x14ac:dyDescent="0.35">
      <c r="B1746" s="14" t="s">
        <v>3</v>
      </c>
      <c r="E1746" s="14" t="s">
        <v>3609</v>
      </c>
      <c r="F1746" s="14" t="s">
        <v>5185</v>
      </c>
      <c r="G1746" s="14" t="s">
        <v>6318</v>
      </c>
    </row>
    <row r="1747" spans="2:11" x14ac:dyDescent="0.35">
      <c r="B1747" s="14" t="s">
        <v>3</v>
      </c>
      <c r="E1747" s="14" t="s">
        <v>3609</v>
      </c>
      <c r="F1747" s="14" t="s">
        <v>5187</v>
      </c>
      <c r="G1747" s="14" t="s">
        <v>6318</v>
      </c>
      <c r="H1747" s="14" t="s">
        <v>174</v>
      </c>
    </row>
    <row r="1748" spans="2:11" x14ac:dyDescent="0.35">
      <c r="B1748" s="14" t="s">
        <v>3</v>
      </c>
      <c r="E1748" s="14" t="s">
        <v>3601</v>
      </c>
      <c r="F1748" s="14" t="s">
        <v>5187</v>
      </c>
      <c r="G1748" s="14" t="s">
        <v>6318</v>
      </c>
      <c r="I1748" s="14" t="s">
        <v>174</v>
      </c>
      <c r="K1748" s="14" t="s">
        <v>174</v>
      </c>
    </row>
    <row r="1749" spans="2:11" x14ac:dyDescent="0.35">
      <c r="B1749" s="14" t="s">
        <v>3</v>
      </c>
      <c r="E1749" s="14" t="s">
        <v>3601</v>
      </c>
      <c r="F1749" s="14" t="s">
        <v>5136</v>
      </c>
      <c r="H1749" s="14" t="s">
        <v>174</v>
      </c>
    </row>
    <row r="1750" spans="2:11" x14ac:dyDescent="0.35">
      <c r="B1750" s="14" t="s">
        <v>3</v>
      </c>
      <c r="E1750" s="14" t="s">
        <v>3601</v>
      </c>
      <c r="F1750" s="14" t="s">
        <v>5137</v>
      </c>
      <c r="G1750" s="14" t="s">
        <v>6318</v>
      </c>
    </row>
    <row r="1751" spans="2:11" x14ac:dyDescent="0.35">
      <c r="B1751" s="14" t="s">
        <v>3</v>
      </c>
      <c r="E1751" s="14" t="s">
        <v>3601</v>
      </c>
      <c r="F1751" s="14" t="s">
        <v>5222</v>
      </c>
      <c r="G1751" s="14" t="s">
        <v>6319</v>
      </c>
    </row>
    <row r="1752" spans="2:11" x14ac:dyDescent="0.35">
      <c r="B1752" s="14" t="s">
        <v>3</v>
      </c>
      <c r="E1752" s="14" t="s">
        <v>3601</v>
      </c>
      <c r="F1752" s="14" t="s">
        <v>5223</v>
      </c>
      <c r="G1752" s="14" t="s">
        <v>6319</v>
      </c>
      <c r="H1752" s="14" t="s">
        <v>174</v>
      </c>
    </row>
    <row r="1753" spans="2:11" x14ac:dyDescent="0.35">
      <c r="B1753" s="14" t="s">
        <v>3</v>
      </c>
      <c r="E1753" s="14" t="s">
        <v>3602</v>
      </c>
      <c r="F1753" s="14" t="s">
        <v>5223</v>
      </c>
      <c r="G1753" s="14" t="s">
        <v>6319</v>
      </c>
      <c r="I1753" s="14" t="s">
        <v>174</v>
      </c>
      <c r="K1753" s="14" t="s">
        <v>174</v>
      </c>
    </row>
    <row r="1754" spans="2:11" x14ac:dyDescent="0.35">
      <c r="B1754" s="14" t="s">
        <v>3</v>
      </c>
      <c r="E1754" s="14" t="s">
        <v>3602</v>
      </c>
      <c r="F1754" s="14" t="s">
        <v>5224</v>
      </c>
      <c r="G1754" s="14" t="s">
        <v>6319</v>
      </c>
      <c r="H1754" s="14" t="s">
        <v>174</v>
      </c>
    </row>
    <row r="1755" spans="2:11" x14ac:dyDescent="0.35">
      <c r="B1755" s="14" t="s">
        <v>3</v>
      </c>
      <c r="E1755" s="14" t="s">
        <v>3603</v>
      </c>
      <c r="F1755" s="14" t="s">
        <v>5224</v>
      </c>
      <c r="G1755" s="14" t="s">
        <v>6319</v>
      </c>
      <c r="I1755" s="14" t="s">
        <v>174</v>
      </c>
      <c r="K1755" s="14" t="s">
        <v>174</v>
      </c>
    </row>
    <row r="1756" spans="2:11" x14ac:dyDescent="0.35">
      <c r="B1756" s="14" t="s">
        <v>3</v>
      </c>
      <c r="E1756" s="14" t="s">
        <v>3603</v>
      </c>
      <c r="F1756" s="14" t="s">
        <v>5138</v>
      </c>
      <c r="G1756" s="14" t="s">
        <v>6318</v>
      </c>
      <c r="H1756" s="14" t="s">
        <v>174</v>
      </c>
    </row>
    <row r="1757" spans="2:11" x14ac:dyDescent="0.35">
      <c r="B1757" s="14" t="s">
        <v>3</v>
      </c>
      <c r="E1757" s="14" t="s">
        <v>3611</v>
      </c>
      <c r="F1757" s="14" t="s">
        <v>5138</v>
      </c>
      <c r="G1757" s="14" t="s">
        <v>6318</v>
      </c>
      <c r="K1757" s="14" t="s">
        <v>174</v>
      </c>
    </row>
    <row r="1758" spans="2:11" x14ac:dyDescent="0.35">
      <c r="B1758" s="14" t="s">
        <v>3</v>
      </c>
      <c r="E1758" s="14" t="s">
        <v>3611</v>
      </c>
      <c r="F1758" s="14" t="s">
        <v>5700</v>
      </c>
      <c r="G1758" s="14" t="s">
        <v>6318</v>
      </c>
    </row>
    <row r="1759" spans="2:11" x14ac:dyDescent="0.35">
      <c r="B1759" s="14" t="s">
        <v>3</v>
      </c>
      <c r="E1759" s="14" t="s">
        <v>3611</v>
      </c>
      <c r="F1759" s="14" t="s">
        <v>5357</v>
      </c>
      <c r="G1759" s="14" t="s">
        <v>6319</v>
      </c>
    </row>
    <row r="1760" spans="2:11" x14ac:dyDescent="0.35">
      <c r="B1760" s="14" t="s">
        <v>3</v>
      </c>
      <c r="E1760" s="14" t="s">
        <v>3611</v>
      </c>
      <c r="F1760" s="14" t="s">
        <v>5526</v>
      </c>
      <c r="G1760" s="14" t="s">
        <v>6319</v>
      </c>
    </row>
    <row r="1761" spans="2:11" x14ac:dyDescent="0.35">
      <c r="B1761" s="14" t="s">
        <v>3</v>
      </c>
      <c r="E1761" s="14" t="s">
        <v>3611</v>
      </c>
      <c r="F1761" s="14" t="s">
        <v>5522</v>
      </c>
      <c r="G1761" s="14" t="s">
        <v>6319</v>
      </c>
    </row>
    <row r="1762" spans="2:11" x14ac:dyDescent="0.35">
      <c r="B1762" s="14" t="s">
        <v>3</v>
      </c>
      <c r="E1762" s="14" t="s">
        <v>3611</v>
      </c>
      <c r="F1762" s="14" t="s">
        <v>9848</v>
      </c>
      <c r="G1762" s="14" t="s">
        <v>6318</v>
      </c>
    </row>
    <row r="1763" spans="2:11" x14ac:dyDescent="0.35">
      <c r="B1763" s="14" t="s">
        <v>3</v>
      </c>
      <c r="E1763" s="14" t="s">
        <v>3611</v>
      </c>
      <c r="F1763" s="14" t="s">
        <v>5931</v>
      </c>
      <c r="G1763" s="14" t="s">
        <v>6319</v>
      </c>
    </row>
    <row r="1764" spans="2:11" x14ac:dyDescent="0.35">
      <c r="B1764" s="14" t="s">
        <v>3</v>
      </c>
      <c r="E1764" s="14" t="s">
        <v>3610</v>
      </c>
      <c r="F1764" s="14" t="s">
        <v>5138</v>
      </c>
      <c r="G1764" s="14" t="s">
        <v>6318</v>
      </c>
    </row>
    <row r="1765" spans="2:11" x14ac:dyDescent="0.35">
      <c r="B1765" s="14" t="s">
        <v>3</v>
      </c>
      <c r="E1765" s="14" t="s">
        <v>3610</v>
      </c>
      <c r="F1765" s="14" t="s">
        <v>5700</v>
      </c>
      <c r="G1765" s="14" t="s">
        <v>6318</v>
      </c>
    </row>
    <row r="1766" spans="2:11" x14ac:dyDescent="0.35">
      <c r="B1766" s="14" t="s">
        <v>3</v>
      </c>
      <c r="E1766" s="14" t="s">
        <v>3610</v>
      </c>
      <c r="F1766" s="14" t="s">
        <v>5357</v>
      </c>
      <c r="G1766" s="14" t="s">
        <v>6319</v>
      </c>
    </row>
    <row r="1767" spans="2:11" x14ac:dyDescent="0.35">
      <c r="B1767" s="14" t="s">
        <v>3</v>
      </c>
      <c r="E1767" s="14" t="s">
        <v>3610</v>
      </c>
      <c r="F1767" s="14" t="s">
        <v>5526</v>
      </c>
      <c r="G1767" s="14" t="s">
        <v>6319</v>
      </c>
    </row>
    <row r="1768" spans="2:11" x14ac:dyDescent="0.35">
      <c r="B1768" s="14" t="s">
        <v>3</v>
      </c>
      <c r="E1768" s="14" t="s">
        <v>3610</v>
      </c>
      <c r="F1768" s="14" t="s">
        <v>5522</v>
      </c>
      <c r="G1768" s="14" t="s">
        <v>6319</v>
      </c>
    </row>
    <row r="1769" spans="2:11" x14ac:dyDescent="0.35">
      <c r="B1769" s="14" t="s">
        <v>3</v>
      </c>
      <c r="E1769" s="14" t="s">
        <v>3610</v>
      </c>
      <c r="F1769" s="14" t="s">
        <v>9848</v>
      </c>
      <c r="G1769" s="14" t="s">
        <v>6318</v>
      </c>
    </row>
    <row r="1770" spans="2:11" x14ac:dyDescent="0.35">
      <c r="B1770" s="14" t="s">
        <v>3</v>
      </c>
      <c r="E1770" s="14" t="s">
        <v>3610</v>
      </c>
      <c r="F1770" s="14" t="s">
        <v>5931</v>
      </c>
      <c r="G1770" s="14" t="s">
        <v>6319</v>
      </c>
    </row>
    <row r="1771" spans="2:11" x14ac:dyDescent="0.35">
      <c r="B1771" s="14" t="s">
        <v>3</v>
      </c>
      <c r="E1771" s="14" t="s">
        <v>3610</v>
      </c>
      <c r="F1771" s="14" t="s">
        <v>5192</v>
      </c>
      <c r="G1771" s="14" t="s">
        <v>6318</v>
      </c>
      <c r="H1771" s="14" t="s">
        <v>174</v>
      </c>
    </row>
    <row r="1772" spans="2:11" x14ac:dyDescent="0.35">
      <c r="B1772" s="14" t="s">
        <v>3</v>
      </c>
      <c r="E1772" s="14" t="s">
        <v>3612</v>
      </c>
      <c r="F1772" s="14" t="s">
        <v>5192</v>
      </c>
      <c r="G1772" s="14" t="s">
        <v>6318</v>
      </c>
      <c r="K1772" s="14" t="s">
        <v>174</v>
      </c>
    </row>
    <row r="1773" spans="2:11" x14ac:dyDescent="0.35">
      <c r="B1773" s="14" t="s">
        <v>3</v>
      </c>
      <c r="E1773" s="14" t="s">
        <v>3612</v>
      </c>
      <c r="F1773" s="14" t="s">
        <v>5138</v>
      </c>
      <c r="G1773" s="14" t="s">
        <v>6318</v>
      </c>
    </row>
    <row r="1774" spans="2:11" x14ac:dyDescent="0.35">
      <c r="B1774" s="14" t="s">
        <v>3</v>
      </c>
      <c r="E1774" s="14" t="s">
        <v>3612</v>
      </c>
      <c r="F1774" s="14" t="s">
        <v>5700</v>
      </c>
      <c r="G1774" s="14" t="s">
        <v>6318</v>
      </c>
    </row>
    <row r="1775" spans="2:11" x14ac:dyDescent="0.35">
      <c r="B1775" s="14" t="s">
        <v>3</v>
      </c>
      <c r="E1775" s="14" t="s">
        <v>3612</v>
      </c>
      <c r="F1775" s="14" t="s">
        <v>5357</v>
      </c>
      <c r="G1775" s="14" t="s">
        <v>6319</v>
      </c>
    </row>
    <row r="1776" spans="2:11" x14ac:dyDescent="0.35">
      <c r="B1776" s="14" t="s">
        <v>3</v>
      </c>
      <c r="E1776" s="14" t="s">
        <v>3612</v>
      </c>
      <c r="F1776" s="14" t="s">
        <v>5526</v>
      </c>
      <c r="G1776" s="14" t="s">
        <v>6319</v>
      </c>
    </row>
    <row r="1777" spans="2:11" x14ac:dyDescent="0.35">
      <c r="B1777" s="14" t="s">
        <v>3</v>
      </c>
      <c r="E1777" s="14" t="s">
        <v>3612</v>
      </c>
      <c r="F1777" s="14" t="s">
        <v>5522</v>
      </c>
      <c r="G1777" s="14" t="s">
        <v>6319</v>
      </c>
    </row>
    <row r="1778" spans="2:11" x14ac:dyDescent="0.35">
      <c r="B1778" s="14" t="s">
        <v>3</v>
      </c>
      <c r="E1778" s="14" t="s">
        <v>3612</v>
      </c>
      <c r="F1778" s="14" t="s">
        <v>9848</v>
      </c>
      <c r="G1778" s="14" t="s">
        <v>6318</v>
      </c>
    </row>
    <row r="1779" spans="2:11" x14ac:dyDescent="0.35">
      <c r="B1779" s="14" t="s">
        <v>3</v>
      </c>
      <c r="E1779" s="14" t="s">
        <v>3612</v>
      </c>
      <c r="F1779" s="14" t="s">
        <v>5931</v>
      </c>
      <c r="G1779" s="14" t="s">
        <v>6319</v>
      </c>
    </row>
    <row r="1780" spans="2:11" x14ac:dyDescent="0.35">
      <c r="B1780" s="14" t="s">
        <v>3</v>
      </c>
      <c r="E1780" s="14" t="s">
        <v>3612</v>
      </c>
      <c r="F1780" s="14" t="s">
        <v>6320</v>
      </c>
      <c r="G1780" s="14" t="s">
        <v>6318</v>
      </c>
      <c r="H1780" s="14" t="s">
        <v>174</v>
      </c>
    </row>
    <row r="1781" spans="2:11" x14ac:dyDescent="0.35">
      <c r="B1781" s="14" t="s">
        <v>3</v>
      </c>
      <c r="E1781" s="14" t="s">
        <v>10965</v>
      </c>
      <c r="F1781" s="14" t="s">
        <v>6320</v>
      </c>
      <c r="G1781" s="14" t="s">
        <v>6318</v>
      </c>
      <c r="I1781" s="14" t="s">
        <v>174</v>
      </c>
      <c r="K1781" s="14" t="s">
        <v>174</v>
      </c>
    </row>
    <row r="1782" spans="2:11" x14ac:dyDescent="0.35">
      <c r="B1782" s="14" t="s">
        <v>3</v>
      </c>
      <c r="E1782" s="14" t="s">
        <v>10965</v>
      </c>
      <c r="F1782" s="14" t="s">
        <v>5138</v>
      </c>
      <c r="G1782" s="14" t="s">
        <v>6318</v>
      </c>
    </row>
    <row r="1783" spans="2:11" x14ac:dyDescent="0.35">
      <c r="B1783" s="14" t="s">
        <v>3</v>
      </c>
      <c r="E1783" s="14" t="s">
        <v>10965</v>
      </c>
      <c r="F1783" s="14" t="s">
        <v>5700</v>
      </c>
      <c r="G1783" s="14" t="s">
        <v>6318</v>
      </c>
    </row>
    <row r="1784" spans="2:11" x14ac:dyDescent="0.35">
      <c r="B1784" s="14" t="s">
        <v>3</v>
      </c>
      <c r="E1784" s="14" t="s">
        <v>10965</v>
      </c>
      <c r="F1784" s="14" t="s">
        <v>5357</v>
      </c>
      <c r="G1784" s="14" t="s">
        <v>6319</v>
      </c>
    </row>
    <row r="1785" spans="2:11" x14ac:dyDescent="0.35">
      <c r="B1785" s="14" t="s">
        <v>3</v>
      </c>
      <c r="E1785" s="14" t="s">
        <v>10965</v>
      </c>
      <c r="F1785" s="14" t="s">
        <v>5526</v>
      </c>
      <c r="G1785" s="14" t="s">
        <v>6319</v>
      </c>
    </row>
    <row r="1786" spans="2:11" x14ac:dyDescent="0.35">
      <c r="B1786" s="14" t="s">
        <v>3</v>
      </c>
      <c r="E1786" s="14" t="s">
        <v>10965</v>
      </c>
      <c r="F1786" s="14" t="s">
        <v>5522</v>
      </c>
      <c r="G1786" s="14" t="s">
        <v>6319</v>
      </c>
    </row>
    <row r="1787" spans="2:11" x14ac:dyDescent="0.35">
      <c r="B1787" s="14" t="s">
        <v>3</v>
      </c>
      <c r="E1787" s="14" t="s">
        <v>10965</v>
      </c>
      <c r="F1787" s="14" t="s">
        <v>9848</v>
      </c>
      <c r="G1787" s="14" t="s">
        <v>6318</v>
      </c>
    </row>
    <row r="1788" spans="2:11" x14ac:dyDescent="0.35">
      <c r="B1788" s="14" t="s">
        <v>3</v>
      </c>
      <c r="E1788" s="14" t="s">
        <v>10965</v>
      </c>
      <c r="F1788" s="14" t="s">
        <v>5931</v>
      </c>
      <c r="G1788" s="14" t="s">
        <v>6319</v>
      </c>
    </row>
    <row r="1789" spans="2:11" x14ac:dyDescent="0.35">
      <c r="B1789" s="14" t="s">
        <v>3</v>
      </c>
      <c r="E1789" s="14" t="s">
        <v>10965</v>
      </c>
      <c r="F1789" s="14" t="s">
        <v>6321</v>
      </c>
      <c r="G1789" s="14" t="s">
        <v>6318</v>
      </c>
      <c r="H1789" s="14" t="s">
        <v>174</v>
      </c>
    </row>
    <row r="1790" spans="2:11" x14ac:dyDescent="0.35">
      <c r="B1790" s="14" t="s">
        <v>3</v>
      </c>
      <c r="E1790" s="14" t="s">
        <v>3613</v>
      </c>
      <c r="F1790" s="14" t="s">
        <v>6320</v>
      </c>
      <c r="G1790" s="14" t="s">
        <v>6318</v>
      </c>
    </row>
    <row r="1791" spans="2:11" x14ac:dyDescent="0.35">
      <c r="B1791" s="14" t="s">
        <v>3</v>
      </c>
      <c r="E1791" s="14" t="s">
        <v>3613</v>
      </c>
      <c r="F1791" s="14" t="s">
        <v>6321</v>
      </c>
      <c r="G1791" s="14" t="s">
        <v>6318</v>
      </c>
      <c r="K1791" s="14" t="s">
        <v>174</v>
      </c>
    </row>
    <row r="1792" spans="2:11" x14ac:dyDescent="0.35">
      <c r="B1792" s="14" t="s">
        <v>3</v>
      </c>
      <c r="E1792" s="14" t="s">
        <v>3613</v>
      </c>
      <c r="F1792" s="14" t="s">
        <v>5193</v>
      </c>
      <c r="G1792" s="14" t="s">
        <v>6319</v>
      </c>
      <c r="H1792" s="14" t="s">
        <v>174</v>
      </c>
    </row>
    <row r="1793" spans="2:11" x14ac:dyDescent="0.35">
      <c r="B1793" s="14" t="s">
        <v>3</v>
      </c>
      <c r="E1793" s="14" t="s">
        <v>3614</v>
      </c>
      <c r="F1793" s="14" t="s">
        <v>5193</v>
      </c>
      <c r="G1793" s="14" t="s">
        <v>6319</v>
      </c>
      <c r="K1793" s="14" t="s">
        <v>174</v>
      </c>
    </row>
    <row r="1794" spans="2:11" x14ac:dyDescent="0.35">
      <c r="B1794" s="14" t="s">
        <v>3</v>
      </c>
      <c r="E1794" s="14" t="s">
        <v>3614</v>
      </c>
      <c r="F1794" s="14" t="s">
        <v>5139</v>
      </c>
      <c r="G1794" s="14" t="s">
        <v>6319</v>
      </c>
      <c r="H1794" s="14" t="s">
        <v>174</v>
      </c>
    </row>
    <row r="1795" spans="2:11" x14ac:dyDescent="0.35">
      <c r="B1795" s="14" t="s">
        <v>3</v>
      </c>
      <c r="E1795" s="14" t="s">
        <v>3616</v>
      </c>
      <c r="F1795" s="14" t="s">
        <v>5139</v>
      </c>
      <c r="G1795" s="14" t="s">
        <v>6319</v>
      </c>
      <c r="K1795" s="14" t="s">
        <v>174</v>
      </c>
    </row>
    <row r="1796" spans="2:11" x14ac:dyDescent="0.35">
      <c r="B1796" s="14" t="s">
        <v>3</v>
      </c>
      <c r="E1796" s="14" t="s">
        <v>3616</v>
      </c>
      <c r="F1796" s="14" t="s">
        <v>5448</v>
      </c>
      <c r="G1796" s="14" t="s">
        <v>6319</v>
      </c>
    </row>
    <row r="1797" spans="2:11" x14ac:dyDescent="0.35">
      <c r="B1797" s="14" t="s">
        <v>3</v>
      </c>
      <c r="E1797" s="14" t="s">
        <v>3616</v>
      </c>
      <c r="F1797" s="14" t="s">
        <v>5527</v>
      </c>
      <c r="G1797" s="14" t="s">
        <v>6319</v>
      </c>
    </row>
    <row r="1798" spans="2:11" x14ac:dyDescent="0.35">
      <c r="B1798" s="14" t="s">
        <v>3</v>
      </c>
      <c r="E1798" s="14" t="s">
        <v>3616</v>
      </c>
      <c r="F1798" s="14" t="s">
        <v>4048</v>
      </c>
      <c r="G1798" s="14" t="s">
        <v>6319</v>
      </c>
    </row>
    <row r="1799" spans="2:11" x14ac:dyDescent="0.35">
      <c r="B1799" s="14" t="s">
        <v>3</v>
      </c>
      <c r="E1799" s="14" t="s">
        <v>3615</v>
      </c>
      <c r="F1799" s="14" t="s">
        <v>5139</v>
      </c>
      <c r="G1799" s="14" t="s">
        <v>6319</v>
      </c>
    </row>
    <row r="1800" spans="2:11" x14ac:dyDescent="0.35">
      <c r="B1800" s="14" t="s">
        <v>3</v>
      </c>
      <c r="E1800" s="14" t="s">
        <v>3615</v>
      </c>
      <c r="F1800" s="14" t="s">
        <v>5448</v>
      </c>
      <c r="G1800" s="14" t="s">
        <v>6319</v>
      </c>
    </row>
    <row r="1801" spans="2:11" x14ac:dyDescent="0.35">
      <c r="B1801" s="14" t="s">
        <v>3</v>
      </c>
      <c r="E1801" s="14" t="s">
        <v>3615</v>
      </c>
      <c r="F1801" s="14" t="s">
        <v>5527</v>
      </c>
      <c r="G1801" s="14" t="s">
        <v>6319</v>
      </c>
    </row>
    <row r="1802" spans="2:11" x14ac:dyDescent="0.35">
      <c r="B1802" s="14" t="s">
        <v>3</v>
      </c>
      <c r="E1802" s="14" t="s">
        <v>3615</v>
      </c>
      <c r="F1802" s="14" t="s">
        <v>4048</v>
      </c>
      <c r="G1802" s="14" t="s">
        <v>6319</v>
      </c>
    </row>
    <row r="1803" spans="2:11" x14ac:dyDescent="0.35">
      <c r="B1803" s="14" t="s">
        <v>3</v>
      </c>
      <c r="E1803" s="14" t="s">
        <v>3615</v>
      </c>
      <c r="F1803" s="14" t="s">
        <v>5194</v>
      </c>
      <c r="G1803" s="14" t="s">
        <v>6319</v>
      </c>
      <c r="H1803" s="14" t="s">
        <v>174</v>
      </c>
    </row>
    <row r="1804" spans="2:11" x14ac:dyDescent="0.35">
      <c r="B1804" s="14" t="s">
        <v>3</v>
      </c>
      <c r="E1804" s="14" t="s">
        <v>3617</v>
      </c>
      <c r="F1804" s="14" t="s">
        <v>5194</v>
      </c>
      <c r="G1804" s="14" t="s">
        <v>6319</v>
      </c>
      <c r="K1804" s="14" t="s">
        <v>174</v>
      </c>
    </row>
    <row r="1805" spans="2:11" x14ac:dyDescent="0.35">
      <c r="B1805" s="14" t="s">
        <v>3</v>
      </c>
      <c r="E1805" s="14" t="s">
        <v>3617</v>
      </c>
      <c r="F1805" s="14" t="s">
        <v>5448</v>
      </c>
      <c r="G1805" s="14" t="s">
        <v>6319</v>
      </c>
    </row>
    <row r="1806" spans="2:11" x14ac:dyDescent="0.35">
      <c r="B1806" s="14" t="s">
        <v>3</v>
      </c>
      <c r="E1806" s="14" t="s">
        <v>3617</v>
      </c>
      <c r="F1806" s="14" t="s">
        <v>5527</v>
      </c>
      <c r="G1806" s="14" t="s">
        <v>6319</v>
      </c>
    </row>
    <row r="1807" spans="2:11" x14ac:dyDescent="0.35">
      <c r="B1807" s="14" t="s">
        <v>3</v>
      </c>
      <c r="E1807" s="14" t="s">
        <v>3617</v>
      </c>
      <c r="F1807" s="14" t="s">
        <v>4048</v>
      </c>
      <c r="G1807" s="14" t="s">
        <v>6319</v>
      </c>
    </row>
    <row r="1808" spans="2:11" x14ac:dyDescent="0.35">
      <c r="B1808" s="14" t="s">
        <v>3</v>
      </c>
      <c r="E1808" s="14" t="s">
        <v>3617</v>
      </c>
      <c r="F1808" s="14" t="s">
        <v>11490</v>
      </c>
      <c r="G1808" s="14" t="s">
        <v>6319</v>
      </c>
      <c r="H1808" s="14" t="s">
        <v>174</v>
      </c>
    </row>
    <row r="1809" spans="2:11" x14ac:dyDescent="0.35">
      <c r="B1809" s="14" t="s">
        <v>3</v>
      </c>
      <c r="E1809" s="14" t="s">
        <v>10966</v>
      </c>
      <c r="F1809" s="14" t="s">
        <v>11490</v>
      </c>
      <c r="G1809" s="14" t="s">
        <v>6319</v>
      </c>
      <c r="I1809" s="14" t="s">
        <v>174</v>
      </c>
      <c r="K1809" s="14" t="s">
        <v>174</v>
      </c>
    </row>
    <row r="1810" spans="2:11" x14ac:dyDescent="0.35">
      <c r="B1810" s="14" t="s">
        <v>3</v>
      </c>
      <c r="E1810" s="14" t="s">
        <v>10966</v>
      </c>
      <c r="F1810" s="14" t="s">
        <v>5448</v>
      </c>
      <c r="G1810" s="14" t="s">
        <v>6319</v>
      </c>
    </row>
    <row r="1811" spans="2:11" x14ac:dyDescent="0.35">
      <c r="B1811" s="14" t="s">
        <v>3</v>
      </c>
      <c r="E1811" s="14" t="s">
        <v>10966</v>
      </c>
      <c r="F1811" s="14" t="s">
        <v>5527</v>
      </c>
      <c r="G1811" s="14" t="s">
        <v>6319</v>
      </c>
    </row>
    <row r="1812" spans="2:11" x14ac:dyDescent="0.35">
      <c r="B1812" s="14" t="s">
        <v>3</v>
      </c>
      <c r="E1812" s="14" t="s">
        <v>10966</v>
      </c>
      <c r="F1812" s="14" t="s">
        <v>4048</v>
      </c>
      <c r="G1812" s="14" t="s">
        <v>6319</v>
      </c>
    </row>
    <row r="1813" spans="2:11" x14ac:dyDescent="0.35">
      <c r="B1813" s="14" t="s">
        <v>3</v>
      </c>
      <c r="E1813" s="14" t="s">
        <v>10966</v>
      </c>
      <c r="F1813" s="14" t="s">
        <v>11491</v>
      </c>
      <c r="G1813" s="14" t="s">
        <v>6319</v>
      </c>
      <c r="H1813" s="14" t="s">
        <v>174</v>
      </c>
    </row>
    <row r="1814" spans="2:11" x14ac:dyDescent="0.35">
      <c r="B1814" s="14" t="s">
        <v>3</v>
      </c>
      <c r="E1814" s="14" t="s">
        <v>3618</v>
      </c>
      <c r="F1814" s="14" t="s">
        <v>11490</v>
      </c>
      <c r="G1814" s="14" t="s">
        <v>6319</v>
      </c>
    </row>
    <row r="1815" spans="2:11" x14ac:dyDescent="0.35">
      <c r="B1815" s="14" t="s">
        <v>3</v>
      </c>
      <c r="E1815" s="14" t="s">
        <v>3618</v>
      </c>
      <c r="F1815" s="14" t="s">
        <v>11491</v>
      </c>
      <c r="G1815" s="14" t="s">
        <v>6319</v>
      </c>
      <c r="K1815" s="14" t="s">
        <v>174</v>
      </c>
    </row>
    <row r="1816" spans="2:11" x14ac:dyDescent="0.35">
      <c r="B1816" s="14" t="s">
        <v>3</v>
      </c>
      <c r="E1816" s="14" t="s">
        <v>3618</v>
      </c>
      <c r="F1816" s="14" t="s">
        <v>5195</v>
      </c>
      <c r="G1816" s="14" t="s">
        <v>6319</v>
      </c>
      <c r="H1816" s="14" t="s">
        <v>174</v>
      </c>
    </row>
    <row r="1817" spans="2:11" x14ac:dyDescent="0.35">
      <c r="B1817" s="14" t="s">
        <v>3</v>
      </c>
      <c r="E1817" s="14" t="s">
        <v>3619</v>
      </c>
      <c r="F1817" s="14" t="s">
        <v>5195</v>
      </c>
      <c r="G1817" s="14" t="s">
        <v>6319</v>
      </c>
      <c r="K1817" s="14" t="s">
        <v>174</v>
      </c>
    </row>
    <row r="1818" spans="2:11" x14ac:dyDescent="0.35">
      <c r="B1818" s="14" t="s">
        <v>3</v>
      </c>
      <c r="E1818" s="14" t="s">
        <v>3619</v>
      </c>
      <c r="F1818" s="14" t="s">
        <v>3424</v>
      </c>
      <c r="G1818" s="14" t="s">
        <v>6319</v>
      </c>
      <c r="H1818" s="14" t="s">
        <v>174</v>
      </c>
    </row>
    <row r="1819" spans="2:11" x14ac:dyDescent="0.35">
      <c r="B1819" s="14" t="s">
        <v>3</v>
      </c>
      <c r="E1819" s="14" t="s">
        <v>6264</v>
      </c>
      <c r="F1819" s="14" t="s">
        <v>2671</v>
      </c>
      <c r="G1819" s="14" t="s">
        <v>6319</v>
      </c>
    </row>
    <row r="1820" spans="2:11" x14ac:dyDescent="0.35">
      <c r="B1820" s="14" t="s">
        <v>3</v>
      </c>
      <c r="E1820" s="14" t="s">
        <v>6264</v>
      </c>
      <c r="F1820" s="14" t="s">
        <v>6074</v>
      </c>
      <c r="G1820" s="14" t="s">
        <v>6319</v>
      </c>
    </row>
    <row r="1821" spans="2:11" x14ac:dyDescent="0.35">
      <c r="B1821" s="14" t="s">
        <v>3</v>
      </c>
      <c r="E1821" s="14" t="s">
        <v>6264</v>
      </c>
      <c r="F1821" s="14" t="s">
        <v>173</v>
      </c>
      <c r="G1821" s="14" t="s">
        <v>6319</v>
      </c>
    </row>
    <row r="1822" spans="2:11" x14ac:dyDescent="0.35">
      <c r="B1822" s="14" t="s">
        <v>3</v>
      </c>
      <c r="E1822" s="14" t="s">
        <v>6263</v>
      </c>
      <c r="F1822" s="14" t="s">
        <v>2671</v>
      </c>
      <c r="G1822" s="14" t="s">
        <v>6319</v>
      </c>
    </row>
    <row r="1823" spans="2:11" x14ac:dyDescent="0.35">
      <c r="B1823" s="14" t="s">
        <v>3</v>
      </c>
      <c r="E1823" s="14" t="s">
        <v>6263</v>
      </c>
      <c r="F1823" s="14" t="s">
        <v>6074</v>
      </c>
      <c r="G1823" s="14" t="s">
        <v>6319</v>
      </c>
    </row>
    <row r="1824" spans="2:11" x14ac:dyDescent="0.35">
      <c r="B1824" s="14" t="s">
        <v>3</v>
      </c>
      <c r="E1824" s="14" t="s">
        <v>6263</v>
      </c>
      <c r="F1824" s="14" t="s">
        <v>6083</v>
      </c>
      <c r="G1824" s="14" t="s">
        <v>6319</v>
      </c>
    </row>
    <row r="1825" spans="2:11" x14ac:dyDescent="0.35">
      <c r="B1825" s="14" t="s">
        <v>3</v>
      </c>
      <c r="E1825" s="14" t="s">
        <v>6263</v>
      </c>
      <c r="F1825" s="14" t="s">
        <v>6116</v>
      </c>
      <c r="G1825" s="14" t="s">
        <v>6319</v>
      </c>
    </row>
    <row r="1826" spans="2:11" x14ac:dyDescent="0.35">
      <c r="B1826" s="14" t="s">
        <v>3</v>
      </c>
      <c r="E1826" s="14" t="s">
        <v>6263</v>
      </c>
      <c r="F1826" s="14" t="s">
        <v>173</v>
      </c>
      <c r="G1826" s="14" t="s">
        <v>6319</v>
      </c>
    </row>
    <row r="1827" spans="2:11" x14ac:dyDescent="0.35">
      <c r="B1827" s="14" t="s">
        <v>3</v>
      </c>
      <c r="E1827" s="14" t="s">
        <v>6263</v>
      </c>
      <c r="F1827" s="14" t="s">
        <v>5196</v>
      </c>
      <c r="G1827" s="14" t="s">
        <v>6319</v>
      </c>
      <c r="H1827" s="14" t="s">
        <v>174</v>
      </c>
    </row>
    <row r="1828" spans="2:11" x14ac:dyDescent="0.35">
      <c r="B1828" s="14" t="s">
        <v>3</v>
      </c>
      <c r="E1828" s="14" t="s">
        <v>6265</v>
      </c>
      <c r="F1828" s="14" t="s">
        <v>5196</v>
      </c>
      <c r="G1828" s="14" t="s">
        <v>6319</v>
      </c>
      <c r="K1828" s="14" t="s">
        <v>174</v>
      </c>
    </row>
    <row r="1829" spans="2:11" x14ac:dyDescent="0.35">
      <c r="B1829" s="14" t="s">
        <v>3</v>
      </c>
      <c r="E1829" s="14" t="s">
        <v>6265</v>
      </c>
      <c r="F1829" s="14" t="s">
        <v>2671</v>
      </c>
      <c r="G1829" s="14" t="s">
        <v>6319</v>
      </c>
    </row>
    <row r="1830" spans="2:11" x14ac:dyDescent="0.35">
      <c r="B1830" s="14" t="s">
        <v>3</v>
      </c>
      <c r="E1830" s="14" t="s">
        <v>6265</v>
      </c>
      <c r="F1830" s="14" t="s">
        <v>6074</v>
      </c>
      <c r="G1830" s="14" t="s">
        <v>6319</v>
      </c>
    </row>
    <row r="1831" spans="2:11" x14ac:dyDescent="0.35">
      <c r="B1831" s="14" t="s">
        <v>3</v>
      </c>
      <c r="E1831" s="14" t="s">
        <v>6265</v>
      </c>
      <c r="F1831" s="14" t="s">
        <v>6083</v>
      </c>
      <c r="G1831" s="14" t="s">
        <v>6319</v>
      </c>
    </row>
    <row r="1832" spans="2:11" x14ac:dyDescent="0.35">
      <c r="B1832" s="14" t="s">
        <v>3</v>
      </c>
      <c r="E1832" s="14" t="s">
        <v>6265</v>
      </c>
      <c r="F1832" s="14" t="s">
        <v>6116</v>
      </c>
      <c r="G1832" s="14" t="s">
        <v>6319</v>
      </c>
    </row>
    <row r="1833" spans="2:11" x14ac:dyDescent="0.35">
      <c r="B1833" s="14" t="s">
        <v>3</v>
      </c>
      <c r="E1833" s="14" t="s">
        <v>6265</v>
      </c>
      <c r="F1833" s="14" t="s">
        <v>173</v>
      </c>
      <c r="G1833" s="14" t="s">
        <v>6319</v>
      </c>
    </row>
    <row r="1834" spans="2:11" x14ac:dyDescent="0.35">
      <c r="B1834" s="14" t="s">
        <v>3</v>
      </c>
      <c r="E1834" s="14" t="s">
        <v>6265</v>
      </c>
      <c r="F1834" s="14" t="s">
        <v>5197</v>
      </c>
      <c r="G1834" s="14" t="s">
        <v>6319</v>
      </c>
      <c r="H1834" s="14" t="s">
        <v>174</v>
      </c>
    </row>
    <row r="1835" spans="2:11" x14ac:dyDescent="0.35">
      <c r="B1835" s="14" t="s">
        <v>3</v>
      </c>
      <c r="E1835" s="14" t="s">
        <v>6266</v>
      </c>
      <c r="F1835" s="14" t="s">
        <v>2671</v>
      </c>
      <c r="G1835" s="14" t="s">
        <v>6319</v>
      </c>
    </row>
    <row r="1836" spans="2:11" x14ac:dyDescent="0.35">
      <c r="B1836" s="14" t="s">
        <v>3</v>
      </c>
      <c r="E1836" s="14" t="s">
        <v>6266</v>
      </c>
      <c r="F1836" s="14" t="s">
        <v>6074</v>
      </c>
      <c r="G1836" s="14" t="s">
        <v>6319</v>
      </c>
    </row>
    <row r="1837" spans="2:11" x14ac:dyDescent="0.35">
      <c r="B1837" s="14" t="s">
        <v>3</v>
      </c>
      <c r="E1837" s="14" t="s">
        <v>6266</v>
      </c>
      <c r="F1837" s="14" t="s">
        <v>6083</v>
      </c>
      <c r="G1837" s="14" t="s">
        <v>6319</v>
      </c>
    </row>
    <row r="1838" spans="2:11" x14ac:dyDescent="0.35">
      <c r="B1838" s="14" t="s">
        <v>3</v>
      </c>
      <c r="E1838" s="14" t="s">
        <v>6266</v>
      </c>
      <c r="F1838" s="14" t="s">
        <v>6116</v>
      </c>
      <c r="G1838" s="14" t="s">
        <v>6319</v>
      </c>
    </row>
    <row r="1839" spans="2:11" x14ac:dyDescent="0.35">
      <c r="B1839" s="14" t="s">
        <v>3</v>
      </c>
      <c r="E1839" s="14" t="s">
        <v>6266</v>
      </c>
      <c r="F1839" s="14" t="s">
        <v>173</v>
      </c>
      <c r="G1839" s="14" t="s">
        <v>6319</v>
      </c>
    </row>
    <row r="1840" spans="2:11" x14ac:dyDescent="0.35">
      <c r="B1840" s="14" t="s">
        <v>3</v>
      </c>
      <c r="E1840" s="14" t="s">
        <v>6266</v>
      </c>
      <c r="F1840" s="14" t="s">
        <v>5197</v>
      </c>
      <c r="G1840" s="14" t="s">
        <v>6319</v>
      </c>
      <c r="I1840" s="14" t="s">
        <v>174</v>
      </c>
      <c r="K1840" s="14" t="s">
        <v>174</v>
      </c>
    </row>
    <row r="1841" spans="2:11" x14ac:dyDescent="0.35">
      <c r="B1841" s="14" t="s">
        <v>3</v>
      </c>
      <c r="E1841" s="14" t="s">
        <v>6267</v>
      </c>
      <c r="F1841" s="14" t="s">
        <v>5197</v>
      </c>
      <c r="G1841" s="14" t="s">
        <v>6319</v>
      </c>
      <c r="I1841" s="14" t="s">
        <v>174</v>
      </c>
    </row>
    <row r="1842" spans="2:11" x14ac:dyDescent="0.35">
      <c r="B1842" s="14" t="s">
        <v>3</v>
      </c>
      <c r="E1842" s="14" t="s">
        <v>6267</v>
      </c>
      <c r="F1842" s="14" t="s">
        <v>2671</v>
      </c>
      <c r="G1842" s="14" t="s">
        <v>6319</v>
      </c>
    </row>
    <row r="1843" spans="2:11" x14ac:dyDescent="0.35">
      <c r="B1843" s="14" t="s">
        <v>3</v>
      </c>
      <c r="E1843" s="14" t="s">
        <v>6267</v>
      </c>
      <c r="F1843" s="14" t="s">
        <v>6074</v>
      </c>
      <c r="G1843" s="14" t="s">
        <v>6319</v>
      </c>
    </row>
    <row r="1844" spans="2:11" x14ac:dyDescent="0.35">
      <c r="B1844" s="14" t="s">
        <v>3</v>
      </c>
      <c r="E1844" s="14" t="s">
        <v>6267</v>
      </c>
      <c r="F1844" s="14" t="s">
        <v>6083</v>
      </c>
      <c r="G1844" s="14" t="s">
        <v>6319</v>
      </c>
    </row>
    <row r="1845" spans="2:11" x14ac:dyDescent="0.35">
      <c r="B1845" s="14" t="s">
        <v>3</v>
      </c>
      <c r="E1845" s="14" t="s">
        <v>6267</v>
      </c>
      <c r="F1845" s="14" t="s">
        <v>6116</v>
      </c>
      <c r="G1845" s="14" t="s">
        <v>6319</v>
      </c>
    </row>
    <row r="1846" spans="2:11" x14ac:dyDescent="0.35">
      <c r="B1846" s="14" t="s">
        <v>3</v>
      </c>
      <c r="E1846" s="14" t="s">
        <v>6267</v>
      </c>
      <c r="F1846" s="14" t="s">
        <v>173</v>
      </c>
      <c r="G1846" s="14" t="s">
        <v>6319</v>
      </c>
    </row>
    <row r="1847" spans="2:11" x14ac:dyDescent="0.35">
      <c r="B1847" s="14" t="s">
        <v>3</v>
      </c>
      <c r="E1847" s="14" t="s">
        <v>6267</v>
      </c>
      <c r="F1847" s="14" t="s">
        <v>5198</v>
      </c>
      <c r="G1847" s="14" t="s">
        <v>6319</v>
      </c>
      <c r="H1847" s="14" t="s">
        <v>174</v>
      </c>
    </row>
    <row r="1848" spans="2:11" x14ac:dyDescent="0.35">
      <c r="B1848" s="14" t="s">
        <v>3</v>
      </c>
      <c r="E1848" s="14" t="s">
        <v>6268</v>
      </c>
      <c r="F1848" s="14" t="s">
        <v>5197</v>
      </c>
      <c r="G1848" s="14" t="s">
        <v>6319</v>
      </c>
    </row>
    <row r="1849" spans="2:11" x14ac:dyDescent="0.35">
      <c r="B1849" s="14" t="s">
        <v>3</v>
      </c>
      <c r="E1849" s="14" t="s">
        <v>6268</v>
      </c>
      <c r="F1849" s="14" t="s">
        <v>5198</v>
      </c>
      <c r="G1849" s="14" t="s">
        <v>6319</v>
      </c>
      <c r="K1849" s="14" t="s">
        <v>174</v>
      </c>
    </row>
    <row r="1850" spans="2:11" x14ac:dyDescent="0.35">
      <c r="B1850" s="14" t="s">
        <v>3</v>
      </c>
      <c r="E1850" s="14" t="s">
        <v>6268</v>
      </c>
      <c r="F1850" s="14" t="s">
        <v>5199</v>
      </c>
      <c r="G1850" s="14" t="s">
        <v>6319</v>
      </c>
      <c r="H1850" s="14" t="s">
        <v>174</v>
      </c>
    </row>
    <row r="1851" spans="2:11" x14ac:dyDescent="0.35">
      <c r="B1851" s="14" t="s">
        <v>3</v>
      </c>
      <c r="E1851" s="14" t="s">
        <v>3641</v>
      </c>
      <c r="F1851" s="14" t="s">
        <v>2671</v>
      </c>
      <c r="G1851" s="14" t="s">
        <v>6319</v>
      </c>
    </row>
    <row r="1852" spans="2:11" x14ac:dyDescent="0.35">
      <c r="B1852" s="14" t="s">
        <v>3</v>
      </c>
      <c r="E1852" s="14" t="s">
        <v>3641</v>
      </c>
      <c r="F1852" s="14" t="s">
        <v>173</v>
      </c>
      <c r="G1852" s="14" t="s">
        <v>6319</v>
      </c>
    </row>
    <row r="1853" spans="2:11" x14ac:dyDescent="0.35">
      <c r="B1853" s="14" t="s">
        <v>3</v>
      </c>
      <c r="E1853" s="14" t="s">
        <v>3640</v>
      </c>
      <c r="F1853" s="14" t="s">
        <v>2671</v>
      </c>
      <c r="G1853" s="14" t="s">
        <v>6319</v>
      </c>
    </row>
    <row r="1854" spans="2:11" x14ac:dyDescent="0.35">
      <c r="B1854" s="14" t="s">
        <v>3</v>
      </c>
      <c r="E1854" s="14" t="s">
        <v>3640</v>
      </c>
      <c r="F1854" s="14" t="s">
        <v>173</v>
      </c>
      <c r="G1854" s="14" t="s">
        <v>6319</v>
      </c>
    </row>
    <row r="1855" spans="2:11" x14ac:dyDescent="0.35">
      <c r="B1855" s="14" t="s">
        <v>3</v>
      </c>
      <c r="E1855" s="14" t="s">
        <v>3642</v>
      </c>
      <c r="F1855" s="14" t="s">
        <v>2671</v>
      </c>
      <c r="G1855" s="14" t="s">
        <v>6319</v>
      </c>
    </row>
    <row r="1856" spans="2:11" x14ac:dyDescent="0.35">
      <c r="B1856" s="14" t="s">
        <v>3</v>
      </c>
      <c r="E1856" s="14" t="s">
        <v>3642</v>
      </c>
      <c r="F1856" s="14" t="s">
        <v>173</v>
      </c>
      <c r="G1856" s="14" t="s">
        <v>6319</v>
      </c>
    </row>
    <row r="1857" spans="2:11" x14ac:dyDescent="0.35">
      <c r="B1857" s="14" t="s">
        <v>3</v>
      </c>
      <c r="E1857" s="14" t="s">
        <v>3642</v>
      </c>
      <c r="F1857" s="14" t="s">
        <v>5141</v>
      </c>
      <c r="G1857" s="14" t="s">
        <v>6319</v>
      </c>
      <c r="H1857" s="14" t="s">
        <v>174</v>
      </c>
    </row>
    <row r="1858" spans="2:11" x14ac:dyDescent="0.35">
      <c r="B1858" s="14" t="s">
        <v>3</v>
      </c>
      <c r="E1858" s="14" t="s">
        <v>6269</v>
      </c>
      <c r="F1858" s="14" t="s">
        <v>5199</v>
      </c>
      <c r="G1858" s="14" t="s">
        <v>6319</v>
      </c>
      <c r="I1858" s="14" t="s">
        <v>174</v>
      </c>
      <c r="K1858" s="14" t="s">
        <v>174</v>
      </c>
    </row>
    <row r="1859" spans="2:11" x14ac:dyDescent="0.35">
      <c r="B1859" s="14" t="s">
        <v>3</v>
      </c>
      <c r="E1859" s="14" t="s">
        <v>6269</v>
      </c>
      <c r="F1859" s="14" t="s">
        <v>5072</v>
      </c>
      <c r="G1859" s="14" t="s">
        <v>6319</v>
      </c>
    </row>
    <row r="1860" spans="2:11" x14ac:dyDescent="0.35">
      <c r="B1860" s="14" t="s">
        <v>3</v>
      </c>
      <c r="E1860" s="14" t="s">
        <v>6269</v>
      </c>
      <c r="F1860" s="14" t="s">
        <v>5140</v>
      </c>
      <c r="G1860" s="14" t="s">
        <v>6319</v>
      </c>
      <c r="H1860" s="14" t="s">
        <v>174</v>
      </c>
    </row>
    <row r="1861" spans="2:11" x14ac:dyDescent="0.35">
      <c r="B1861" s="14" t="s">
        <v>3</v>
      </c>
      <c r="E1861" s="14" t="s">
        <v>6270</v>
      </c>
      <c r="F1861" s="14" t="s">
        <v>5140</v>
      </c>
      <c r="G1861" s="14" t="s">
        <v>6319</v>
      </c>
      <c r="I1861" s="14" t="s">
        <v>174</v>
      </c>
      <c r="K1861" s="14" t="s">
        <v>174</v>
      </c>
    </row>
    <row r="1862" spans="2:11" x14ac:dyDescent="0.35">
      <c r="B1862" s="14" t="s">
        <v>3</v>
      </c>
      <c r="E1862" s="14" t="s">
        <v>6270</v>
      </c>
      <c r="F1862" s="14" t="s">
        <v>5221</v>
      </c>
      <c r="G1862" s="14" t="s">
        <v>6319</v>
      </c>
      <c r="H1862" s="14" t="s">
        <v>174</v>
      </c>
    </row>
    <row r="1863" spans="2:11" x14ac:dyDescent="0.35">
      <c r="B1863" s="14" t="s">
        <v>3</v>
      </c>
      <c r="E1863" s="14" t="s">
        <v>6271</v>
      </c>
      <c r="F1863" s="14" t="s">
        <v>5221</v>
      </c>
      <c r="G1863" s="14" t="s">
        <v>6319</v>
      </c>
      <c r="I1863" s="14" t="s">
        <v>174</v>
      </c>
      <c r="K1863" s="14" t="s">
        <v>174</v>
      </c>
    </row>
    <row r="1864" spans="2:11" x14ac:dyDescent="0.35">
      <c r="B1864" s="14" t="s">
        <v>3</v>
      </c>
      <c r="E1864" s="14" t="s">
        <v>6271</v>
      </c>
      <c r="F1864" s="14" t="s">
        <v>2671</v>
      </c>
      <c r="G1864" s="14" t="s">
        <v>6319</v>
      </c>
    </row>
    <row r="1865" spans="2:11" x14ac:dyDescent="0.35">
      <c r="B1865" s="14" t="s">
        <v>3</v>
      </c>
      <c r="E1865" s="14" t="s">
        <v>6271</v>
      </c>
      <c r="F1865" s="14" t="s">
        <v>6074</v>
      </c>
      <c r="G1865" s="14" t="s">
        <v>6319</v>
      </c>
    </row>
    <row r="1866" spans="2:11" x14ac:dyDescent="0.35">
      <c r="B1866" s="14" t="s">
        <v>3</v>
      </c>
      <c r="E1866" s="14" t="s">
        <v>6271</v>
      </c>
      <c r="F1866" s="14" t="s">
        <v>173</v>
      </c>
      <c r="G1866" s="14" t="s">
        <v>6319</v>
      </c>
    </row>
    <row r="1867" spans="2:11" x14ac:dyDescent="0.35">
      <c r="B1867" s="14" t="s">
        <v>3</v>
      </c>
      <c r="E1867" s="14" t="s">
        <v>6271</v>
      </c>
      <c r="F1867" s="14" t="s">
        <v>5144</v>
      </c>
      <c r="G1867" s="14" t="s">
        <v>6319</v>
      </c>
      <c r="H1867" s="14" t="s">
        <v>174</v>
      </c>
    </row>
    <row r="1868" spans="2:11" x14ac:dyDescent="0.35">
      <c r="B1868" s="14" t="s">
        <v>3</v>
      </c>
      <c r="E1868" s="14" t="s">
        <v>3620</v>
      </c>
      <c r="F1868" s="14" t="s">
        <v>5144</v>
      </c>
      <c r="G1868" s="14" t="s">
        <v>6319</v>
      </c>
      <c r="I1868" s="14" t="s">
        <v>174</v>
      </c>
      <c r="K1868" s="14" t="s">
        <v>174</v>
      </c>
    </row>
    <row r="1869" spans="2:11" x14ac:dyDescent="0.35">
      <c r="B1869" s="14" t="s">
        <v>3</v>
      </c>
      <c r="E1869" s="14" t="s">
        <v>3620</v>
      </c>
      <c r="F1869" s="14" t="s">
        <v>5222</v>
      </c>
      <c r="G1869" s="14" t="s">
        <v>6319</v>
      </c>
    </row>
    <row r="1870" spans="2:11" x14ac:dyDescent="0.35">
      <c r="B1870" s="14" t="s">
        <v>3</v>
      </c>
      <c r="E1870" s="14" t="s">
        <v>3620</v>
      </c>
      <c r="F1870" s="14" t="s">
        <v>5223</v>
      </c>
      <c r="G1870" s="14" t="s">
        <v>6319</v>
      </c>
      <c r="H1870" s="14" t="s">
        <v>174</v>
      </c>
    </row>
    <row r="1871" spans="2:11" x14ac:dyDescent="0.35">
      <c r="B1871" s="14" t="s">
        <v>3</v>
      </c>
      <c r="E1871" s="14" t="s">
        <v>3621</v>
      </c>
      <c r="F1871" s="14" t="s">
        <v>5223</v>
      </c>
      <c r="G1871" s="14" t="s">
        <v>6319</v>
      </c>
      <c r="I1871" s="14" t="s">
        <v>174</v>
      </c>
      <c r="K1871" s="14" t="s">
        <v>174</v>
      </c>
    </row>
    <row r="1872" spans="2:11" x14ac:dyDescent="0.35">
      <c r="B1872" s="14" t="s">
        <v>3</v>
      </c>
      <c r="E1872" s="14" t="s">
        <v>3621</v>
      </c>
      <c r="F1872" s="14" t="s">
        <v>5224</v>
      </c>
      <c r="G1872" s="14" t="s">
        <v>6319</v>
      </c>
      <c r="H1872" s="14" t="s">
        <v>174</v>
      </c>
    </row>
    <row r="1873" spans="2:11" x14ac:dyDescent="0.35">
      <c r="B1873" s="14" t="s">
        <v>3</v>
      </c>
      <c r="E1873" s="14" t="s">
        <v>3622</v>
      </c>
      <c r="F1873" s="14" t="s">
        <v>5224</v>
      </c>
      <c r="G1873" s="14" t="s">
        <v>6319</v>
      </c>
      <c r="I1873" s="14" t="s">
        <v>174</v>
      </c>
      <c r="K1873" s="14" t="s">
        <v>174</v>
      </c>
    </row>
    <row r="1874" spans="2:11" x14ac:dyDescent="0.35">
      <c r="B1874" s="14" t="s">
        <v>3</v>
      </c>
      <c r="E1874" s="14" t="s">
        <v>3622</v>
      </c>
      <c r="F1874" s="14" t="s">
        <v>5145</v>
      </c>
      <c r="G1874" s="14" t="s">
        <v>6319</v>
      </c>
      <c r="H1874" s="14" t="s">
        <v>174</v>
      </c>
    </row>
    <row r="1875" spans="2:11" x14ac:dyDescent="0.35">
      <c r="B1875" s="14" t="s">
        <v>3</v>
      </c>
      <c r="E1875" s="14" t="s">
        <v>3624</v>
      </c>
      <c r="F1875" s="14" t="s">
        <v>5145</v>
      </c>
      <c r="G1875" s="14" t="s">
        <v>6319</v>
      </c>
      <c r="K1875" s="14" t="s">
        <v>174</v>
      </c>
    </row>
    <row r="1876" spans="2:11" x14ac:dyDescent="0.35">
      <c r="B1876" s="14" t="s">
        <v>3</v>
      </c>
      <c r="E1876" s="14" t="s">
        <v>3624</v>
      </c>
      <c r="F1876" s="14" t="s">
        <v>5122</v>
      </c>
      <c r="G1876" s="14" t="s">
        <v>6318</v>
      </c>
    </row>
    <row r="1877" spans="2:11" x14ac:dyDescent="0.35">
      <c r="B1877" s="14" t="s">
        <v>3</v>
      </c>
      <c r="E1877" s="14" t="s">
        <v>3624</v>
      </c>
      <c r="F1877" s="14" t="s">
        <v>5119</v>
      </c>
      <c r="G1877" s="14" t="s">
        <v>6319</v>
      </c>
    </row>
    <row r="1878" spans="2:11" x14ac:dyDescent="0.35">
      <c r="B1878" s="14" t="s">
        <v>3</v>
      </c>
      <c r="E1878" s="14" t="s">
        <v>3624</v>
      </c>
      <c r="F1878" s="14" t="s">
        <v>5931</v>
      </c>
      <c r="G1878" s="14" t="s">
        <v>6319</v>
      </c>
    </row>
    <row r="1879" spans="2:11" x14ac:dyDescent="0.35">
      <c r="B1879" s="14" t="s">
        <v>3</v>
      </c>
      <c r="E1879" s="14" t="s">
        <v>3624</v>
      </c>
      <c r="F1879" s="14" t="s">
        <v>5139</v>
      </c>
      <c r="G1879" s="14" t="s">
        <v>6319</v>
      </c>
    </row>
    <row r="1880" spans="2:11" x14ac:dyDescent="0.35">
      <c r="B1880" s="14" t="s">
        <v>3</v>
      </c>
      <c r="E1880" s="14" t="s">
        <v>3624</v>
      </c>
      <c r="F1880" s="14" t="s">
        <v>5161</v>
      </c>
      <c r="G1880" s="14" t="s">
        <v>6319</v>
      </c>
    </row>
    <row r="1881" spans="2:11" x14ac:dyDescent="0.35">
      <c r="B1881" s="14" t="s">
        <v>3</v>
      </c>
      <c r="E1881" s="14" t="s">
        <v>3623</v>
      </c>
      <c r="F1881" s="14" t="s">
        <v>5145</v>
      </c>
      <c r="G1881" s="14" t="s">
        <v>6319</v>
      </c>
    </row>
    <row r="1882" spans="2:11" x14ac:dyDescent="0.35">
      <c r="B1882" s="14" t="s">
        <v>3</v>
      </c>
      <c r="E1882" s="14" t="s">
        <v>3623</v>
      </c>
      <c r="F1882" s="14" t="s">
        <v>5122</v>
      </c>
      <c r="G1882" s="14" t="s">
        <v>6318</v>
      </c>
    </row>
    <row r="1883" spans="2:11" x14ac:dyDescent="0.35">
      <c r="B1883" s="14" t="s">
        <v>3</v>
      </c>
      <c r="E1883" s="14" t="s">
        <v>3623</v>
      </c>
      <c r="F1883" s="14" t="s">
        <v>5119</v>
      </c>
      <c r="G1883" s="14" t="s">
        <v>6319</v>
      </c>
    </row>
    <row r="1884" spans="2:11" x14ac:dyDescent="0.35">
      <c r="B1884" s="14" t="s">
        <v>3</v>
      </c>
      <c r="E1884" s="14" t="s">
        <v>3623</v>
      </c>
      <c r="F1884" s="14" t="s">
        <v>5931</v>
      </c>
      <c r="G1884" s="14" t="s">
        <v>6319</v>
      </c>
    </row>
    <row r="1885" spans="2:11" x14ac:dyDescent="0.35">
      <c r="B1885" s="14" t="s">
        <v>3</v>
      </c>
      <c r="E1885" s="14" t="s">
        <v>3623</v>
      </c>
      <c r="F1885" s="14" t="s">
        <v>5139</v>
      </c>
      <c r="G1885" s="14" t="s">
        <v>6319</v>
      </c>
    </row>
    <row r="1886" spans="2:11" x14ac:dyDescent="0.35">
      <c r="B1886" s="14" t="s">
        <v>3</v>
      </c>
      <c r="E1886" s="14" t="s">
        <v>3623</v>
      </c>
      <c r="F1886" s="14" t="s">
        <v>5161</v>
      </c>
      <c r="G1886" s="14" t="s">
        <v>6319</v>
      </c>
    </row>
    <row r="1887" spans="2:11" x14ac:dyDescent="0.35">
      <c r="B1887" s="14" t="s">
        <v>3</v>
      </c>
      <c r="E1887" s="14" t="s">
        <v>3623</v>
      </c>
      <c r="F1887" s="14" t="s">
        <v>5200</v>
      </c>
      <c r="G1887" s="14" t="s">
        <v>6319</v>
      </c>
      <c r="H1887" s="14" t="s">
        <v>174</v>
      </c>
    </row>
    <row r="1888" spans="2:11" x14ac:dyDescent="0.35">
      <c r="B1888" s="14" t="s">
        <v>3</v>
      </c>
      <c r="E1888" s="14" t="s">
        <v>3625</v>
      </c>
      <c r="F1888" s="14" t="s">
        <v>5200</v>
      </c>
      <c r="G1888" s="14" t="s">
        <v>6319</v>
      </c>
      <c r="K1888" s="14" t="s">
        <v>174</v>
      </c>
    </row>
    <row r="1889" spans="2:11" x14ac:dyDescent="0.35">
      <c r="B1889" s="14" t="s">
        <v>3</v>
      </c>
      <c r="E1889" s="14" t="s">
        <v>3625</v>
      </c>
      <c r="F1889" s="14" t="s">
        <v>5122</v>
      </c>
      <c r="G1889" s="14" t="s">
        <v>6318</v>
      </c>
    </row>
    <row r="1890" spans="2:11" x14ac:dyDescent="0.35">
      <c r="B1890" s="14" t="s">
        <v>3</v>
      </c>
      <c r="E1890" s="14" t="s">
        <v>3625</v>
      </c>
      <c r="F1890" s="14" t="s">
        <v>5119</v>
      </c>
      <c r="G1890" s="14" t="s">
        <v>6319</v>
      </c>
    </row>
    <row r="1891" spans="2:11" x14ac:dyDescent="0.35">
      <c r="B1891" s="14" t="s">
        <v>3</v>
      </c>
      <c r="E1891" s="14" t="s">
        <v>3625</v>
      </c>
      <c r="F1891" s="14" t="s">
        <v>5931</v>
      </c>
      <c r="G1891" s="14" t="s">
        <v>6319</v>
      </c>
    </row>
    <row r="1892" spans="2:11" x14ac:dyDescent="0.35">
      <c r="B1892" s="14" t="s">
        <v>3</v>
      </c>
      <c r="E1892" s="14" t="s">
        <v>3625</v>
      </c>
      <c r="F1892" s="14" t="s">
        <v>5139</v>
      </c>
      <c r="G1892" s="14" t="s">
        <v>6319</v>
      </c>
    </row>
    <row r="1893" spans="2:11" x14ac:dyDescent="0.35">
      <c r="B1893" s="14" t="s">
        <v>3</v>
      </c>
      <c r="E1893" s="14" t="s">
        <v>3625</v>
      </c>
      <c r="F1893" s="14" t="s">
        <v>5161</v>
      </c>
      <c r="G1893" s="14" t="s">
        <v>6319</v>
      </c>
    </row>
    <row r="1894" spans="2:11" x14ac:dyDescent="0.35">
      <c r="B1894" s="14" t="s">
        <v>3</v>
      </c>
      <c r="E1894" s="14" t="s">
        <v>3625</v>
      </c>
      <c r="F1894" s="14" t="s">
        <v>6320</v>
      </c>
      <c r="G1894" s="14" t="s">
        <v>6319</v>
      </c>
      <c r="H1894" s="14" t="s">
        <v>174</v>
      </c>
    </row>
    <row r="1895" spans="2:11" x14ac:dyDescent="0.35">
      <c r="B1895" s="14" t="s">
        <v>3</v>
      </c>
      <c r="E1895" s="14" t="s">
        <v>3626</v>
      </c>
      <c r="F1895" s="14" t="s">
        <v>5200</v>
      </c>
      <c r="G1895" s="14" t="s">
        <v>6319</v>
      </c>
    </row>
    <row r="1896" spans="2:11" x14ac:dyDescent="0.35">
      <c r="B1896" s="14" t="s">
        <v>3</v>
      </c>
      <c r="E1896" s="14" t="s">
        <v>3626</v>
      </c>
      <c r="F1896" s="14" t="s">
        <v>5122</v>
      </c>
      <c r="G1896" s="14" t="s">
        <v>6318</v>
      </c>
    </row>
    <row r="1897" spans="2:11" x14ac:dyDescent="0.35">
      <c r="B1897" s="14" t="s">
        <v>3</v>
      </c>
      <c r="E1897" s="14" t="s">
        <v>3626</v>
      </c>
      <c r="F1897" s="14" t="s">
        <v>5119</v>
      </c>
      <c r="G1897" s="14" t="s">
        <v>6319</v>
      </c>
    </row>
    <row r="1898" spans="2:11" x14ac:dyDescent="0.35">
      <c r="B1898" s="14" t="s">
        <v>3</v>
      </c>
      <c r="E1898" s="14" t="s">
        <v>3626</v>
      </c>
      <c r="F1898" s="14" t="s">
        <v>5931</v>
      </c>
      <c r="G1898" s="14" t="s">
        <v>6319</v>
      </c>
    </row>
    <row r="1899" spans="2:11" x14ac:dyDescent="0.35">
      <c r="B1899" s="14" t="s">
        <v>3</v>
      </c>
      <c r="E1899" s="14" t="s">
        <v>3626</v>
      </c>
      <c r="F1899" s="14" t="s">
        <v>5139</v>
      </c>
      <c r="G1899" s="14" t="s">
        <v>6319</v>
      </c>
    </row>
    <row r="1900" spans="2:11" x14ac:dyDescent="0.35">
      <c r="B1900" s="14" t="s">
        <v>3</v>
      </c>
      <c r="E1900" s="14" t="s">
        <v>3626</v>
      </c>
      <c r="F1900" s="14" t="s">
        <v>5161</v>
      </c>
      <c r="G1900" s="14" t="s">
        <v>6319</v>
      </c>
    </row>
    <row r="1901" spans="2:11" x14ac:dyDescent="0.35">
      <c r="B1901" s="14" t="s">
        <v>3</v>
      </c>
      <c r="E1901" s="14" t="s">
        <v>3626</v>
      </c>
      <c r="F1901" s="14" t="s">
        <v>6320</v>
      </c>
      <c r="G1901" s="14" t="s">
        <v>6319</v>
      </c>
      <c r="I1901" s="14" t="s">
        <v>174</v>
      </c>
      <c r="K1901" s="14" t="s">
        <v>174</v>
      </c>
    </row>
    <row r="1902" spans="2:11" x14ac:dyDescent="0.35">
      <c r="B1902" s="14" t="s">
        <v>3</v>
      </c>
      <c r="E1902" s="14" t="s">
        <v>3627</v>
      </c>
      <c r="F1902" s="14" t="s">
        <v>6320</v>
      </c>
      <c r="G1902" s="14" t="s">
        <v>6319</v>
      </c>
      <c r="I1902" s="14" t="s">
        <v>174</v>
      </c>
    </row>
    <row r="1903" spans="2:11" x14ac:dyDescent="0.35">
      <c r="B1903" s="14" t="s">
        <v>3</v>
      </c>
      <c r="E1903" s="14" t="s">
        <v>3627</v>
      </c>
      <c r="F1903" s="14" t="s">
        <v>5122</v>
      </c>
      <c r="G1903" s="14" t="s">
        <v>6318</v>
      </c>
    </row>
    <row r="1904" spans="2:11" x14ac:dyDescent="0.35">
      <c r="B1904" s="14" t="s">
        <v>3</v>
      </c>
      <c r="E1904" s="14" t="s">
        <v>3627</v>
      </c>
      <c r="F1904" s="14" t="s">
        <v>5119</v>
      </c>
      <c r="G1904" s="14" t="s">
        <v>6319</v>
      </c>
    </row>
    <row r="1905" spans="2:11" x14ac:dyDescent="0.35">
      <c r="B1905" s="14" t="s">
        <v>3</v>
      </c>
      <c r="E1905" s="14" t="s">
        <v>3627</v>
      </c>
      <c r="F1905" s="14" t="s">
        <v>5931</v>
      </c>
      <c r="G1905" s="14" t="s">
        <v>6319</v>
      </c>
    </row>
    <row r="1906" spans="2:11" x14ac:dyDescent="0.35">
      <c r="B1906" s="14" t="s">
        <v>3</v>
      </c>
      <c r="E1906" s="14" t="s">
        <v>3627</v>
      </c>
      <c r="F1906" s="14" t="s">
        <v>5139</v>
      </c>
      <c r="G1906" s="14" t="s">
        <v>6319</v>
      </c>
    </row>
    <row r="1907" spans="2:11" x14ac:dyDescent="0.35">
      <c r="B1907" s="14" t="s">
        <v>3</v>
      </c>
      <c r="E1907" s="14" t="s">
        <v>3627</v>
      </c>
      <c r="F1907" s="14" t="s">
        <v>5161</v>
      </c>
      <c r="G1907" s="14" t="s">
        <v>6319</v>
      </c>
    </row>
    <row r="1908" spans="2:11" x14ac:dyDescent="0.35">
      <c r="B1908" s="14" t="s">
        <v>3</v>
      </c>
      <c r="E1908" s="14" t="s">
        <v>3627</v>
      </c>
      <c r="F1908" s="14" t="s">
        <v>6321</v>
      </c>
      <c r="G1908" s="14" t="s">
        <v>6319</v>
      </c>
      <c r="H1908" s="14" t="s">
        <v>174</v>
      </c>
    </row>
    <row r="1909" spans="2:11" x14ac:dyDescent="0.35">
      <c r="B1909" s="14" t="s">
        <v>3</v>
      </c>
      <c r="E1909" s="14" t="s">
        <v>3628</v>
      </c>
      <c r="F1909" s="14" t="s">
        <v>6320</v>
      </c>
      <c r="G1909" s="14" t="s">
        <v>6319</v>
      </c>
    </row>
    <row r="1910" spans="2:11" x14ac:dyDescent="0.35">
      <c r="B1910" s="14" t="s">
        <v>3</v>
      </c>
      <c r="E1910" s="14" t="s">
        <v>3628</v>
      </c>
      <c r="F1910" s="14" t="s">
        <v>6321</v>
      </c>
      <c r="G1910" s="14" t="s">
        <v>6319</v>
      </c>
      <c r="K1910" s="14" t="s">
        <v>174</v>
      </c>
    </row>
    <row r="1911" spans="2:11" x14ac:dyDescent="0.35">
      <c r="B1911" s="14" t="s">
        <v>3</v>
      </c>
      <c r="E1911" s="14" t="s">
        <v>3628</v>
      </c>
      <c r="F1911" s="14" t="s">
        <v>5201</v>
      </c>
      <c r="G1911" s="14" t="s">
        <v>6319</v>
      </c>
      <c r="H1911" s="14" t="s">
        <v>174</v>
      </c>
    </row>
    <row r="1912" spans="2:11" x14ac:dyDescent="0.35">
      <c r="B1912" s="14" t="s">
        <v>3</v>
      </c>
      <c r="E1912" s="14" t="s">
        <v>3629</v>
      </c>
      <c r="F1912" s="14" t="s">
        <v>5201</v>
      </c>
      <c r="G1912" s="14" t="s">
        <v>6319</v>
      </c>
      <c r="K1912" s="14" t="s">
        <v>174</v>
      </c>
    </row>
    <row r="1913" spans="2:11" x14ac:dyDescent="0.35">
      <c r="B1913" s="14" t="s">
        <v>3</v>
      </c>
      <c r="E1913" s="14" t="s">
        <v>3629</v>
      </c>
      <c r="F1913" s="14" t="s">
        <v>5146</v>
      </c>
      <c r="G1913" s="14" t="s">
        <v>6319</v>
      </c>
      <c r="H1913" s="14" t="s">
        <v>174</v>
      </c>
    </row>
    <row r="1914" spans="2:11" x14ac:dyDescent="0.35">
      <c r="B1914" s="14" t="s">
        <v>3</v>
      </c>
      <c r="E1914" s="14" t="s">
        <v>3644</v>
      </c>
      <c r="F1914" s="14" t="s">
        <v>5140</v>
      </c>
      <c r="G1914" s="14" t="s">
        <v>6319</v>
      </c>
      <c r="K1914" s="14" t="s">
        <v>174</v>
      </c>
    </row>
    <row r="1915" spans="2:11" x14ac:dyDescent="0.35">
      <c r="B1915" s="14" t="s">
        <v>3</v>
      </c>
      <c r="E1915" s="14" t="s">
        <v>3644</v>
      </c>
      <c r="F1915" s="14" t="s">
        <v>5018</v>
      </c>
      <c r="G1915" s="14" t="s">
        <v>6318</v>
      </c>
    </row>
    <row r="1916" spans="2:11" x14ac:dyDescent="0.35">
      <c r="B1916" s="14" t="s">
        <v>3</v>
      </c>
      <c r="E1916" s="14" t="s">
        <v>3644</v>
      </c>
      <c r="F1916" s="14" t="s">
        <v>5356</v>
      </c>
      <c r="G1916" s="14" t="s">
        <v>6319</v>
      </c>
    </row>
    <row r="1917" spans="2:11" x14ac:dyDescent="0.35">
      <c r="B1917" s="14" t="s">
        <v>3</v>
      </c>
      <c r="E1917" s="14" t="s">
        <v>3643</v>
      </c>
      <c r="F1917" s="14" t="s">
        <v>5140</v>
      </c>
      <c r="G1917" s="14" t="s">
        <v>6319</v>
      </c>
    </row>
    <row r="1918" spans="2:11" x14ac:dyDescent="0.35">
      <c r="B1918" s="14" t="s">
        <v>3</v>
      </c>
      <c r="E1918" s="14" t="s">
        <v>3643</v>
      </c>
      <c r="F1918" s="14" t="s">
        <v>5018</v>
      </c>
      <c r="G1918" s="14" t="s">
        <v>6318</v>
      </c>
    </row>
    <row r="1919" spans="2:11" x14ac:dyDescent="0.35">
      <c r="B1919" s="14" t="s">
        <v>3</v>
      </c>
      <c r="E1919" s="14" t="s">
        <v>3643</v>
      </c>
      <c r="F1919" s="14" t="s">
        <v>5356</v>
      </c>
      <c r="G1919" s="14" t="s">
        <v>6319</v>
      </c>
    </row>
    <row r="1920" spans="2:11" x14ac:dyDescent="0.35">
      <c r="B1920" s="14" t="s">
        <v>3</v>
      </c>
      <c r="E1920" s="14" t="s">
        <v>3643</v>
      </c>
      <c r="F1920" s="14" t="s">
        <v>5214</v>
      </c>
      <c r="G1920" s="14" t="s">
        <v>6319</v>
      </c>
      <c r="H1920" s="14" t="s">
        <v>174</v>
      </c>
    </row>
    <row r="1921" spans="2:11" x14ac:dyDescent="0.35">
      <c r="B1921" s="14" t="s">
        <v>3</v>
      </c>
      <c r="E1921" s="14" t="s">
        <v>3645</v>
      </c>
      <c r="F1921" s="14" t="s">
        <v>5140</v>
      </c>
      <c r="G1921" s="14" t="s">
        <v>6319</v>
      </c>
    </row>
    <row r="1922" spans="2:11" x14ac:dyDescent="0.35">
      <c r="B1922" s="14" t="s">
        <v>3</v>
      </c>
      <c r="E1922" s="14" t="s">
        <v>3645</v>
      </c>
      <c r="F1922" s="14" t="s">
        <v>5018</v>
      </c>
      <c r="G1922" s="14" t="s">
        <v>6318</v>
      </c>
    </row>
    <row r="1923" spans="2:11" x14ac:dyDescent="0.35">
      <c r="B1923" s="14" t="s">
        <v>3</v>
      </c>
      <c r="E1923" s="14" t="s">
        <v>3645</v>
      </c>
      <c r="F1923" s="14" t="s">
        <v>5356</v>
      </c>
      <c r="G1923" s="14" t="s">
        <v>6319</v>
      </c>
    </row>
    <row r="1924" spans="2:11" x14ac:dyDescent="0.35">
      <c r="B1924" s="14" t="s">
        <v>3</v>
      </c>
      <c r="E1924" s="14" t="s">
        <v>3645</v>
      </c>
      <c r="F1924" s="14" t="s">
        <v>5214</v>
      </c>
      <c r="G1924" s="14" t="s">
        <v>6319</v>
      </c>
      <c r="K1924" s="14" t="s">
        <v>174</v>
      </c>
    </row>
    <row r="1925" spans="2:11" x14ac:dyDescent="0.35">
      <c r="B1925" s="14" t="s">
        <v>3</v>
      </c>
      <c r="E1925" s="14" t="s">
        <v>3645</v>
      </c>
      <c r="F1925" s="14" t="s">
        <v>5215</v>
      </c>
      <c r="G1925" s="14" t="s">
        <v>6319</v>
      </c>
      <c r="H1925" s="14" t="s">
        <v>174</v>
      </c>
    </row>
    <row r="1926" spans="2:11" x14ac:dyDescent="0.35">
      <c r="B1926" s="14" t="s">
        <v>3</v>
      </c>
      <c r="E1926" s="14" t="s">
        <v>3646</v>
      </c>
      <c r="F1926" s="14" t="s">
        <v>5140</v>
      </c>
      <c r="G1926" s="14" t="s">
        <v>6319</v>
      </c>
    </row>
    <row r="1927" spans="2:11" x14ac:dyDescent="0.35">
      <c r="B1927" s="14" t="s">
        <v>3</v>
      </c>
      <c r="E1927" s="14" t="s">
        <v>3646</v>
      </c>
      <c r="F1927" s="14" t="s">
        <v>5018</v>
      </c>
      <c r="G1927" s="14" t="s">
        <v>6318</v>
      </c>
    </row>
    <row r="1928" spans="2:11" x14ac:dyDescent="0.35">
      <c r="B1928" s="14" t="s">
        <v>3</v>
      </c>
      <c r="E1928" s="14" t="s">
        <v>3646</v>
      </c>
      <c r="F1928" s="14" t="s">
        <v>5356</v>
      </c>
      <c r="G1928" s="14" t="s">
        <v>6319</v>
      </c>
    </row>
    <row r="1929" spans="2:11" x14ac:dyDescent="0.35">
      <c r="B1929" s="14" t="s">
        <v>3</v>
      </c>
      <c r="E1929" s="14" t="s">
        <v>3646</v>
      </c>
      <c r="F1929" s="14" t="s">
        <v>5215</v>
      </c>
      <c r="G1929" s="14" t="s">
        <v>6319</v>
      </c>
      <c r="I1929" s="14" t="s">
        <v>174</v>
      </c>
      <c r="K1929" s="14" t="s">
        <v>174</v>
      </c>
    </row>
    <row r="1930" spans="2:11" x14ac:dyDescent="0.35">
      <c r="B1930" s="14" t="s">
        <v>3</v>
      </c>
      <c r="E1930" s="14" t="s">
        <v>3647</v>
      </c>
      <c r="F1930" s="14" t="s">
        <v>5215</v>
      </c>
      <c r="G1930" s="14" t="s">
        <v>6319</v>
      </c>
      <c r="I1930" s="14" t="s">
        <v>174</v>
      </c>
    </row>
    <row r="1931" spans="2:11" x14ac:dyDescent="0.35">
      <c r="B1931" s="14" t="s">
        <v>3</v>
      </c>
      <c r="E1931" s="14" t="s">
        <v>3647</v>
      </c>
      <c r="F1931" s="14" t="s">
        <v>5140</v>
      </c>
      <c r="G1931" s="14" t="s">
        <v>6319</v>
      </c>
    </row>
    <row r="1932" spans="2:11" x14ac:dyDescent="0.35">
      <c r="B1932" s="14" t="s">
        <v>3</v>
      </c>
      <c r="E1932" s="14" t="s">
        <v>3647</v>
      </c>
      <c r="F1932" s="14" t="s">
        <v>5018</v>
      </c>
      <c r="G1932" s="14" t="s">
        <v>6318</v>
      </c>
    </row>
    <row r="1933" spans="2:11" x14ac:dyDescent="0.35">
      <c r="B1933" s="14" t="s">
        <v>3</v>
      </c>
      <c r="E1933" s="14" t="s">
        <v>3647</v>
      </c>
      <c r="F1933" s="14" t="s">
        <v>5356</v>
      </c>
      <c r="G1933" s="14" t="s">
        <v>6319</v>
      </c>
    </row>
    <row r="1934" spans="2:11" x14ac:dyDescent="0.35">
      <c r="B1934" s="14" t="s">
        <v>3</v>
      </c>
      <c r="E1934" s="14" t="s">
        <v>3647</v>
      </c>
      <c r="F1934" s="14" t="s">
        <v>5216</v>
      </c>
      <c r="G1934" s="14" t="s">
        <v>6319</v>
      </c>
      <c r="H1934" s="14" t="s">
        <v>174</v>
      </c>
    </row>
    <row r="1935" spans="2:11" x14ac:dyDescent="0.35">
      <c r="B1935" s="14" t="s">
        <v>3</v>
      </c>
      <c r="E1935" s="14" t="s">
        <v>3648</v>
      </c>
      <c r="F1935" s="14" t="s">
        <v>5215</v>
      </c>
      <c r="G1935" s="14" t="s">
        <v>6319</v>
      </c>
    </row>
    <row r="1936" spans="2:11" x14ac:dyDescent="0.35">
      <c r="B1936" s="14" t="s">
        <v>3</v>
      </c>
      <c r="E1936" s="14" t="s">
        <v>3648</v>
      </c>
      <c r="F1936" s="14" t="s">
        <v>5216</v>
      </c>
      <c r="G1936" s="14" t="s">
        <v>6319</v>
      </c>
      <c r="K1936" s="14" t="s">
        <v>174</v>
      </c>
    </row>
    <row r="1937" spans="2:11" x14ac:dyDescent="0.35">
      <c r="B1937" s="14" t="s">
        <v>3</v>
      </c>
      <c r="E1937" s="14" t="s">
        <v>3648</v>
      </c>
      <c r="F1937" s="14" t="s">
        <v>5142</v>
      </c>
      <c r="G1937" s="14" t="s">
        <v>6319</v>
      </c>
      <c r="H1937" s="14" t="s">
        <v>174</v>
      </c>
    </row>
    <row r="1938" spans="2:11" x14ac:dyDescent="0.35">
      <c r="B1938" s="14" t="s">
        <v>3</v>
      </c>
      <c r="E1938" s="14" t="s">
        <v>3648</v>
      </c>
      <c r="F1938" s="14" t="s">
        <v>5294</v>
      </c>
      <c r="G1938" s="14" t="s">
        <v>6319</v>
      </c>
      <c r="H1938" s="14" t="s">
        <v>174</v>
      </c>
    </row>
    <row r="1939" spans="2:11" x14ac:dyDescent="0.35">
      <c r="B1939" s="14" t="s">
        <v>3</v>
      </c>
      <c r="E1939" s="14" t="s">
        <v>3631</v>
      </c>
      <c r="F1939" s="14" t="s">
        <v>5146</v>
      </c>
      <c r="G1939" s="14" t="s">
        <v>6319</v>
      </c>
      <c r="K1939" s="14" t="s">
        <v>174</v>
      </c>
    </row>
    <row r="1940" spans="2:11" x14ac:dyDescent="0.35">
      <c r="B1940" s="14" t="s">
        <v>3</v>
      </c>
      <c r="E1940" s="14" t="s">
        <v>3631</v>
      </c>
      <c r="F1940" s="14" t="s">
        <v>5391</v>
      </c>
      <c r="G1940" s="14" t="s">
        <v>6319</v>
      </c>
    </row>
    <row r="1941" spans="2:11" x14ac:dyDescent="0.35">
      <c r="B1941" s="14" t="s">
        <v>3</v>
      </c>
      <c r="E1941" s="14" t="s">
        <v>3631</v>
      </c>
      <c r="F1941" s="14" t="s">
        <v>5176</v>
      </c>
      <c r="G1941" s="14" t="s">
        <v>6318</v>
      </c>
    </row>
    <row r="1942" spans="2:11" x14ac:dyDescent="0.35">
      <c r="B1942" s="14" t="s">
        <v>3</v>
      </c>
      <c r="E1942" s="14" t="s">
        <v>3631</v>
      </c>
      <c r="F1942" s="14" t="s">
        <v>5177</v>
      </c>
      <c r="G1942" s="14" t="s">
        <v>6318</v>
      </c>
    </row>
    <row r="1943" spans="2:11" x14ac:dyDescent="0.35">
      <c r="B1943" s="14" t="s">
        <v>3</v>
      </c>
      <c r="E1943" s="14" t="s">
        <v>3631</v>
      </c>
      <c r="F1943" s="14" t="s">
        <v>5178</v>
      </c>
      <c r="G1943" s="14" t="s">
        <v>6318</v>
      </c>
    </row>
    <row r="1944" spans="2:11" x14ac:dyDescent="0.35">
      <c r="B1944" s="14" t="s">
        <v>3</v>
      </c>
      <c r="E1944" s="14" t="s">
        <v>3630</v>
      </c>
      <c r="F1944" s="14" t="s">
        <v>5146</v>
      </c>
      <c r="G1944" s="14" t="s">
        <v>6319</v>
      </c>
    </row>
    <row r="1945" spans="2:11" x14ac:dyDescent="0.35">
      <c r="B1945" s="14" t="s">
        <v>3</v>
      </c>
      <c r="E1945" s="14" t="s">
        <v>3630</v>
      </c>
      <c r="F1945" s="14" t="s">
        <v>5391</v>
      </c>
      <c r="G1945" s="14" t="s">
        <v>6319</v>
      </c>
    </row>
    <row r="1946" spans="2:11" x14ac:dyDescent="0.35">
      <c r="B1946" s="14" t="s">
        <v>3</v>
      </c>
      <c r="E1946" s="14" t="s">
        <v>3630</v>
      </c>
      <c r="F1946" s="14" t="s">
        <v>5176</v>
      </c>
      <c r="G1946" s="14" t="s">
        <v>6318</v>
      </c>
    </row>
    <row r="1947" spans="2:11" x14ac:dyDescent="0.35">
      <c r="B1947" s="14" t="s">
        <v>3</v>
      </c>
      <c r="E1947" s="14" t="s">
        <v>3630</v>
      </c>
      <c r="F1947" s="14" t="s">
        <v>5177</v>
      </c>
      <c r="G1947" s="14" t="s">
        <v>6318</v>
      </c>
    </row>
    <row r="1948" spans="2:11" x14ac:dyDescent="0.35">
      <c r="B1948" s="14" t="s">
        <v>3</v>
      </c>
      <c r="E1948" s="14" t="s">
        <v>3630</v>
      </c>
      <c r="F1948" s="14" t="s">
        <v>5178</v>
      </c>
      <c r="G1948" s="14" t="s">
        <v>6318</v>
      </c>
    </row>
    <row r="1949" spans="2:11" x14ac:dyDescent="0.35">
      <c r="B1949" s="14" t="s">
        <v>3</v>
      </c>
      <c r="E1949" s="14" t="s">
        <v>3630</v>
      </c>
      <c r="F1949" s="14" t="s">
        <v>5202</v>
      </c>
      <c r="G1949" s="14" t="s">
        <v>6319</v>
      </c>
      <c r="H1949" s="14" t="s">
        <v>174</v>
      </c>
    </row>
    <row r="1950" spans="2:11" x14ac:dyDescent="0.35">
      <c r="B1950" s="14" t="s">
        <v>3</v>
      </c>
      <c r="E1950" s="14" t="s">
        <v>3632</v>
      </c>
      <c r="F1950" s="14" t="s">
        <v>5146</v>
      </c>
      <c r="G1950" s="14" t="s">
        <v>6319</v>
      </c>
    </row>
    <row r="1951" spans="2:11" x14ac:dyDescent="0.35">
      <c r="B1951" s="14" t="s">
        <v>3</v>
      </c>
      <c r="E1951" s="14" t="s">
        <v>3632</v>
      </c>
      <c r="F1951" s="14" t="s">
        <v>5391</v>
      </c>
      <c r="G1951" s="14" t="s">
        <v>6319</v>
      </c>
    </row>
    <row r="1952" spans="2:11" x14ac:dyDescent="0.35">
      <c r="B1952" s="14" t="s">
        <v>3</v>
      </c>
      <c r="E1952" s="14" t="s">
        <v>3632</v>
      </c>
      <c r="F1952" s="14" t="s">
        <v>5176</v>
      </c>
      <c r="G1952" s="14" t="s">
        <v>6318</v>
      </c>
    </row>
    <row r="1953" spans="2:11" x14ac:dyDescent="0.35">
      <c r="B1953" s="14" t="s">
        <v>3</v>
      </c>
      <c r="E1953" s="14" t="s">
        <v>3632</v>
      </c>
      <c r="F1953" s="14" t="s">
        <v>5177</v>
      </c>
      <c r="G1953" s="14" t="s">
        <v>6318</v>
      </c>
    </row>
    <row r="1954" spans="2:11" x14ac:dyDescent="0.35">
      <c r="B1954" s="14" t="s">
        <v>3</v>
      </c>
      <c r="E1954" s="14" t="s">
        <v>3632</v>
      </c>
      <c r="F1954" s="14" t="s">
        <v>5178</v>
      </c>
      <c r="G1954" s="14" t="s">
        <v>6318</v>
      </c>
    </row>
    <row r="1955" spans="2:11" x14ac:dyDescent="0.35">
      <c r="B1955" s="14" t="s">
        <v>3</v>
      </c>
      <c r="E1955" s="14" t="s">
        <v>3632</v>
      </c>
      <c r="F1955" s="14" t="s">
        <v>5202</v>
      </c>
      <c r="G1955" s="14" t="s">
        <v>6319</v>
      </c>
      <c r="K1955" s="14" t="s">
        <v>174</v>
      </c>
    </row>
    <row r="1956" spans="2:11" x14ac:dyDescent="0.35">
      <c r="B1956" s="14" t="s">
        <v>3</v>
      </c>
      <c r="E1956" s="14" t="s">
        <v>3632</v>
      </c>
      <c r="F1956" s="14" t="s">
        <v>11490</v>
      </c>
      <c r="G1956" s="14" t="s">
        <v>6319</v>
      </c>
      <c r="H1956" s="14" t="s">
        <v>174</v>
      </c>
    </row>
    <row r="1957" spans="2:11" x14ac:dyDescent="0.35">
      <c r="B1957" s="14" t="s">
        <v>3</v>
      </c>
      <c r="E1957" s="14" t="s">
        <v>10967</v>
      </c>
      <c r="F1957" s="14" t="s">
        <v>5391</v>
      </c>
      <c r="G1957" s="14" t="s">
        <v>6319</v>
      </c>
    </row>
    <row r="1958" spans="2:11" x14ac:dyDescent="0.35">
      <c r="B1958" s="14" t="s">
        <v>3</v>
      </c>
      <c r="E1958" s="14" t="s">
        <v>10967</v>
      </c>
      <c r="F1958" s="14" t="s">
        <v>5176</v>
      </c>
      <c r="G1958" s="14" t="s">
        <v>6318</v>
      </c>
    </row>
    <row r="1959" spans="2:11" x14ac:dyDescent="0.35">
      <c r="B1959" s="14" t="s">
        <v>3</v>
      </c>
      <c r="E1959" s="14" t="s">
        <v>10967</v>
      </c>
      <c r="F1959" s="14" t="s">
        <v>5177</v>
      </c>
      <c r="G1959" s="14" t="s">
        <v>6318</v>
      </c>
    </row>
    <row r="1960" spans="2:11" x14ac:dyDescent="0.35">
      <c r="B1960" s="14" t="s">
        <v>3</v>
      </c>
      <c r="E1960" s="14" t="s">
        <v>10967</v>
      </c>
      <c r="F1960" s="14" t="s">
        <v>5178</v>
      </c>
      <c r="G1960" s="14" t="s">
        <v>6318</v>
      </c>
    </row>
    <row r="1961" spans="2:11" x14ac:dyDescent="0.35">
      <c r="B1961" s="14" t="s">
        <v>3</v>
      </c>
      <c r="E1961" s="14" t="s">
        <v>10967</v>
      </c>
      <c r="F1961" s="14" t="s">
        <v>5202</v>
      </c>
      <c r="G1961" s="14" t="s">
        <v>6319</v>
      </c>
    </row>
    <row r="1962" spans="2:11" x14ac:dyDescent="0.35">
      <c r="B1962" s="14" t="s">
        <v>3</v>
      </c>
      <c r="E1962" s="14" t="s">
        <v>10967</v>
      </c>
      <c r="F1962" s="14" t="s">
        <v>11490</v>
      </c>
      <c r="G1962" s="14" t="s">
        <v>6319</v>
      </c>
      <c r="I1962" s="14" t="s">
        <v>174</v>
      </c>
      <c r="K1962" s="14" t="s">
        <v>174</v>
      </c>
    </row>
    <row r="1963" spans="2:11" x14ac:dyDescent="0.35">
      <c r="B1963" s="14" t="s">
        <v>3</v>
      </c>
      <c r="E1963" s="14" t="s">
        <v>10967</v>
      </c>
      <c r="F1963" s="14" t="s">
        <v>11491</v>
      </c>
      <c r="G1963" s="14" t="s">
        <v>6319</v>
      </c>
      <c r="H1963" s="14" t="s">
        <v>174</v>
      </c>
    </row>
    <row r="1964" spans="2:11" x14ac:dyDescent="0.35">
      <c r="B1964" s="14" t="s">
        <v>3</v>
      </c>
      <c r="E1964" s="14" t="s">
        <v>3633</v>
      </c>
      <c r="F1964" s="14" t="s">
        <v>11490</v>
      </c>
      <c r="G1964" s="14" t="s">
        <v>6319</v>
      </c>
    </row>
    <row r="1965" spans="2:11" x14ac:dyDescent="0.35">
      <c r="B1965" s="14" t="s">
        <v>3</v>
      </c>
      <c r="E1965" s="14" t="s">
        <v>3633</v>
      </c>
      <c r="F1965" s="14" t="s">
        <v>11491</v>
      </c>
      <c r="G1965" s="14" t="s">
        <v>6319</v>
      </c>
      <c r="K1965" s="14" t="s">
        <v>174</v>
      </c>
    </row>
    <row r="1966" spans="2:11" x14ac:dyDescent="0.35">
      <c r="B1966" s="14" t="s">
        <v>3</v>
      </c>
      <c r="E1966" s="14" t="s">
        <v>3633</v>
      </c>
      <c r="F1966" s="14" t="s">
        <v>5203</v>
      </c>
      <c r="G1966" s="14" t="s">
        <v>6319</v>
      </c>
      <c r="H1966" s="14" t="s">
        <v>174</v>
      </c>
    </row>
    <row r="1967" spans="2:11" x14ac:dyDescent="0.35">
      <c r="B1967" s="14" t="s">
        <v>3</v>
      </c>
      <c r="E1967" s="14" t="s">
        <v>3634</v>
      </c>
      <c r="F1967" s="14" t="s">
        <v>5203</v>
      </c>
      <c r="G1967" s="14" t="s">
        <v>6319</v>
      </c>
      <c r="K1967" s="14" t="s">
        <v>174</v>
      </c>
    </row>
    <row r="1968" spans="2:11" x14ac:dyDescent="0.35">
      <c r="B1968" s="14" t="s">
        <v>3</v>
      </c>
      <c r="E1968" s="14" t="s">
        <v>3634</v>
      </c>
      <c r="F1968" s="14" t="s">
        <v>3440</v>
      </c>
      <c r="G1968" s="14" t="s">
        <v>6319</v>
      </c>
      <c r="H1968" s="14" t="s">
        <v>174</v>
      </c>
    </row>
    <row r="1969" spans="2:11" x14ac:dyDescent="0.35">
      <c r="B1969" s="14" t="s">
        <v>3</v>
      </c>
      <c r="E1969" s="14" t="s">
        <v>3636</v>
      </c>
      <c r="F1969" s="14" t="s">
        <v>3440</v>
      </c>
      <c r="G1969" s="14" t="s">
        <v>6319</v>
      </c>
      <c r="K1969" s="14" t="s">
        <v>174</v>
      </c>
    </row>
    <row r="1970" spans="2:11" x14ac:dyDescent="0.35">
      <c r="B1970" s="14" t="s">
        <v>3</v>
      </c>
      <c r="E1970" s="14" t="s">
        <v>3636</v>
      </c>
      <c r="F1970" s="14" t="s">
        <v>5448</v>
      </c>
      <c r="G1970" s="14" t="s">
        <v>6319</v>
      </c>
    </row>
    <row r="1971" spans="2:11" x14ac:dyDescent="0.35">
      <c r="B1971" s="14" t="s">
        <v>3</v>
      </c>
      <c r="E1971" s="14" t="s">
        <v>3636</v>
      </c>
      <c r="F1971" s="14" t="s">
        <v>5179</v>
      </c>
      <c r="G1971" s="14" t="s">
        <v>6318</v>
      </c>
    </row>
    <row r="1972" spans="2:11" x14ac:dyDescent="0.35">
      <c r="B1972" s="14" t="s">
        <v>3</v>
      </c>
      <c r="E1972" s="14" t="s">
        <v>3636</v>
      </c>
      <c r="F1972" s="14" t="s">
        <v>5180</v>
      </c>
      <c r="G1972" s="14" t="s">
        <v>6318</v>
      </c>
    </row>
    <row r="1973" spans="2:11" x14ac:dyDescent="0.35">
      <c r="B1973" s="14" t="s">
        <v>3</v>
      </c>
      <c r="E1973" s="14" t="s">
        <v>3636</v>
      </c>
      <c r="F1973" s="14" t="s">
        <v>5181</v>
      </c>
      <c r="G1973" s="14" t="s">
        <v>6318</v>
      </c>
    </row>
    <row r="1974" spans="2:11" x14ac:dyDescent="0.35">
      <c r="B1974" s="14" t="s">
        <v>3</v>
      </c>
      <c r="E1974" s="14" t="s">
        <v>3635</v>
      </c>
      <c r="F1974" s="14" t="s">
        <v>3440</v>
      </c>
      <c r="G1974" s="14" t="s">
        <v>6319</v>
      </c>
    </row>
    <row r="1975" spans="2:11" x14ac:dyDescent="0.35">
      <c r="B1975" s="14" t="s">
        <v>3</v>
      </c>
      <c r="E1975" s="14" t="s">
        <v>3635</v>
      </c>
      <c r="F1975" s="14" t="s">
        <v>5448</v>
      </c>
      <c r="G1975" s="14" t="s">
        <v>6319</v>
      </c>
    </row>
    <row r="1976" spans="2:11" x14ac:dyDescent="0.35">
      <c r="B1976" s="14" t="s">
        <v>3</v>
      </c>
      <c r="E1976" s="14" t="s">
        <v>3635</v>
      </c>
      <c r="F1976" s="14" t="s">
        <v>5179</v>
      </c>
      <c r="G1976" s="14" t="s">
        <v>6318</v>
      </c>
    </row>
    <row r="1977" spans="2:11" x14ac:dyDescent="0.35">
      <c r="B1977" s="14" t="s">
        <v>3</v>
      </c>
      <c r="E1977" s="14" t="s">
        <v>3635</v>
      </c>
      <c r="F1977" s="14" t="s">
        <v>5180</v>
      </c>
      <c r="G1977" s="14" t="s">
        <v>6318</v>
      </c>
    </row>
    <row r="1978" spans="2:11" x14ac:dyDescent="0.35">
      <c r="B1978" s="14" t="s">
        <v>3</v>
      </c>
      <c r="E1978" s="14" t="s">
        <v>3635</v>
      </c>
      <c r="F1978" s="14" t="s">
        <v>5181</v>
      </c>
      <c r="G1978" s="14" t="s">
        <v>6318</v>
      </c>
    </row>
    <row r="1979" spans="2:11" x14ac:dyDescent="0.35">
      <c r="B1979" s="14" t="s">
        <v>3</v>
      </c>
      <c r="E1979" s="14" t="s">
        <v>3635</v>
      </c>
      <c r="F1979" s="14" t="s">
        <v>5204</v>
      </c>
      <c r="G1979" s="14" t="s">
        <v>6319</v>
      </c>
      <c r="H1979" s="14" t="s">
        <v>174</v>
      </c>
    </row>
    <row r="1980" spans="2:11" x14ac:dyDescent="0.35">
      <c r="B1980" s="14" t="s">
        <v>3</v>
      </c>
      <c r="E1980" s="14" t="s">
        <v>3637</v>
      </c>
      <c r="F1980" s="14" t="s">
        <v>3440</v>
      </c>
      <c r="G1980" s="14" t="s">
        <v>6319</v>
      </c>
    </row>
    <row r="1981" spans="2:11" x14ac:dyDescent="0.35">
      <c r="B1981" s="14" t="s">
        <v>3</v>
      </c>
      <c r="E1981" s="14" t="s">
        <v>3637</v>
      </c>
      <c r="F1981" s="14" t="s">
        <v>5448</v>
      </c>
      <c r="G1981" s="14" t="s">
        <v>6319</v>
      </c>
    </row>
    <row r="1982" spans="2:11" x14ac:dyDescent="0.35">
      <c r="B1982" s="14" t="s">
        <v>3</v>
      </c>
      <c r="E1982" s="14" t="s">
        <v>3637</v>
      </c>
      <c r="F1982" s="14" t="s">
        <v>5179</v>
      </c>
      <c r="G1982" s="14" t="s">
        <v>6318</v>
      </c>
    </row>
    <row r="1983" spans="2:11" x14ac:dyDescent="0.35">
      <c r="B1983" s="14" t="s">
        <v>3</v>
      </c>
      <c r="E1983" s="14" t="s">
        <v>3637</v>
      </c>
      <c r="F1983" s="14" t="s">
        <v>5180</v>
      </c>
      <c r="G1983" s="14" t="s">
        <v>6318</v>
      </c>
    </row>
    <row r="1984" spans="2:11" x14ac:dyDescent="0.35">
      <c r="B1984" s="14" t="s">
        <v>3</v>
      </c>
      <c r="E1984" s="14" t="s">
        <v>3637</v>
      </c>
      <c r="F1984" s="14" t="s">
        <v>5181</v>
      </c>
      <c r="G1984" s="14" t="s">
        <v>6318</v>
      </c>
    </row>
    <row r="1985" spans="2:11" x14ac:dyDescent="0.35">
      <c r="B1985" s="14" t="s">
        <v>3</v>
      </c>
      <c r="E1985" s="14" t="s">
        <v>3637</v>
      </c>
      <c r="F1985" s="14" t="s">
        <v>5204</v>
      </c>
      <c r="G1985" s="14" t="s">
        <v>6319</v>
      </c>
      <c r="K1985" s="14" t="s">
        <v>174</v>
      </c>
    </row>
    <row r="1986" spans="2:11" x14ac:dyDescent="0.35">
      <c r="B1986" s="14" t="s">
        <v>3</v>
      </c>
      <c r="E1986" s="14" t="s">
        <v>3637</v>
      </c>
      <c r="F1986" s="14" t="s">
        <v>11472</v>
      </c>
      <c r="G1986" s="14" t="s">
        <v>6319</v>
      </c>
      <c r="H1986" s="14" t="s">
        <v>174</v>
      </c>
    </row>
    <row r="1987" spans="2:11" x14ac:dyDescent="0.35">
      <c r="B1987" s="14" t="s">
        <v>3</v>
      </c>
      <c r="E1987" s="14" t="s">
        <v>10968</v>
      </c>
      <c r="F1987" s="14" t="s">
        <v>11472</v>
      </c>
      <c r="G1987" s="14" t="s">
        <v>6319</v>
      </c>
      <c r="I1987" s="14" t="s">
        <v>174</v>
      </c>
      <c r="K1987" s="14" t="s">
        <v>174</v>
      </c>
    </row>
    <row r="1988" spans="2:11" x14ac:dyDescent="0.35">
      <c r="B1988" s="14" t="s">
        <v>3</v>
      </c>
      <c r="E1988" s="14" t="s">
        <v>10968</v>
      </c>
      <c r="F1988" s="14" t="s">
        <v>5448</v>
      </c>
      <c r="G1988" s="14" t="s">
        <v>6319</v>
      </c>
    </row>
    <row r="1989" spans="2:11" x14ac:dyDescent="0.35">
      <c r="B1989" s="14" t="s">
        <v>3</v>
      </c>
      <c r="E1989" s="14" t="s">
        <v>10968</v>
      </c>
      <c r="F1989" s="14" t="s">
        <v>5179</v>
      </c>
      <c r="G1989" s="14" t="s">
        <v>6318</v>
      </c>
    </row>
    <row r="1990" spans="2:11" x14ac:dyDescent="0.35">
      <c r="B1990" s="14" t="s">
        <v>3</v>
      </c>
      <c r="E1990" s="14" t="s">
        <v>10968</v>
      </c>
      <c r="F1990" s="14" t="s">
        <v>5180</v>
      </c>
      <c r="G1990" s="14" t="s">
        <v>6318</v>
      </c>
    </row>
    <row r="1991" spans="2:11" x14ac:dyDescent="0.35">
      <c r="B1991" s="14" t="s">
        <v>3</v>
      </c>
      <c r="E1991" s="14" t="s">
        <v>10968</v>
      </c>
      <c r="F1991" s="14" t="s">
        <v>5181</v>
      </c>
      <c r="G1991" s="14" t="s">
        <v>6318</v>
      </c>
    </row>
    <row r="1992" spans="2:11" x14ac:dyDescent="0.35">
      <c r="B1992" s="14" t="s">
        <v>3</v>
      </c>
      <c r="E1992" s="14" t="s">
        <v>10968</v>
      </c>
      <c r="F1992" s="14" t="s">
        <v>5204</v>
      </c>
      <c r="G1992" s="14" t="s">
        <v>6319</v>
      </c>
    </row>
    <row r="1993" spans="2:11" x14ac:dyDescent="0.35">
      <c r="B1993" s="14" t="s">
        <v>3</v>
      </c>
      <c r="E1993" s="14" t="s">
        <v>10968</v>
      </c>
      <c r="F1993" s="14" t="s">
        <v>11473</v>
      </c>
      <c r="G1993" s="14" t="s">
        <v>6319</v>
      </c>
      <c r="H1993" s="14" t="s">
        <v>174</v>
      </c>
    </row>
    <row r="1994" spans="2:11" x14ac:dyDescent="0.35">
      <c r="B1994" s="14" t="s">
        <v>3</v>
      </c>
      <c r="E1994" s="14" t="s">
        <v>3638</v>
      </c>
      <c r="F1994" s="14" t="s">
        <v>11472</v>
      </c>
      <c r="G1994" s="14" t="s">
        <v>6319</v>
      </c>
    </row>
    <row r="1995" spans="2:11" x14ac:dyDescent="0.35">
      <c r="B1995" s="14" t="s">
        <v>3</v>
      </c>
      <c r="E1995" s="14" t="s">
        <v>3638</v>
      </c>
      <c r="F1995" s="14" t="s">
        <v>11473</v>
      </c>
      <c r="G1995" s="14" t="s">
        <v>6319</v>
      </c>
      <c r="K1995" s="14" t="s">
        <v>174</v>
      </c>
    </row>
    <row r="1996" spans="2:11" x14ac:dyDescent="0.35">
      <c r="B1996" s="14" t="s">
        <v>3</v>
      </c>
      <c r="E1996" s="14" t="s">
        <v>3638</v>
      </c>
      <c r="F1996" s="14" t="s">
        <v>5205</v>
      </c>
      <c r="G1996" s="14" t="s">
        <v>6319</v>
      </c>
      <c r="H1996" s="14" t="s">
        <v>174</v>
      </c>
    </row>
    <row r="1997" spans="2:11" x14ac:dyDescent="0.35">
      <c r="B1997" s="14" t="s">
        <v>3</v>
      </c>
      <c r="E1997" s="14" t="s">
        <v>3639</v>
      </c>
      <c r="F1997" s="14" t="s">
        <v>5205</v>
      </c>
      <c r="G1997" s="14" t="s">
        <v>6319</v>
      </c>
      <c r="K1997" s="14" t="s">
        <v>174</v>
      </c>
    </row>
    <row r="1998" spans="2:11" x14ac:dyDescent="0.35">
      <c r="B1998" s="14" t="s">
        <v>3</v>
      </c>
      <c r="E1998" s="14" t="s">
        <v>3639</v>
      </c>
      <c r="F1998" s="14" t="s">
        <v>3442</v>
      </c>
      <c r="G1998" s="14" t="s">
        <v>6319</v>
      </c>
      <c r="H1998" s="14" t="s">
        <v>174</v>
      </c>
    </row>
    <row r="1999" spans="2:11" x14ac:dyDescent="0.35">
      <c r="B1999" s="14" t="s">
        <v>3366</v>
      </c>
      <c r="E1999" s="14" t="s">
        <v>3650</v>
      </c>
      <c r="F1999" s="14" t="s">
        <v>5282</v>
      </c>
      <c r="G1999" s="14" t="s">
        <v>6319</v>
      </c>
    </row>
    <row r="2000" spans="2:11" x14ac:dyDescent="0.35">
      <c r="B2000" s="14" t="s">
        <v>3366</v>
      </c>
      <c r="E2000" s="14" t="s">
        <v>3650</v>
      </c>
      <c r="F2000" s="14" t="s">
        <v>5293</v>
      </c>
      <c r="G2000" s="14" t="s">
        <v>6319</v>
      </c>
    </row>
    <row r="2001" spans="2:11" x14ac:dyDescent="0.35">
      <c r="B2001" s="14" t="s">
        <v>3366</v>
      </c>
      <c r="E2001" s="14" t="s">
        <v>3650</v>
      </c>
      <c r="F2001" s="14" t="s">
        <v>2671</v>
      </c>
      <c r="G2001" s="14" t="s">
        <v>6319</v>
      </c>
    </row>
    <row r="2002" spans="2:11" x14ac:dyDescent="0.35">
      <c r="B2002" s="14" t="s">
        <v>3366</v>
      </c>
      <c r="E2002" s="14" t="s">
        <v>3650</v>
      </c>
      <c r="F2002" s="14" t="s">
        <v>5815</v>
      </c>
      <c r="G2002" s="14" t="s">
        <v>6318</v>
      </c>
    </row>
    <row r="2003" spans="2:11" x14ac:dyDescent="0.35">
      <c r="B2003" s="14" t="s">
        <v>3366</v>
      </c>
      <c r="E2003" s="14" t="s">
        <v>3650</v>
      </c>
      <c r="F2003" s="14" t="s">
        <v>5282</v>
      </c>
      <c r="G2003" s="14" t="s">
        <v>6319</v>
      </c>
    </row>
    <row r="2004" spans="2:11" x14ac:dyDescent="0.35">
      <c r="B2004" s="14" t="s">
        <v>3366</v>
      </c>
      <c r="E2004" s="14" t="s">
        <v>3649</v>
      </c>
      <c r="F2004" s="14" t="s">
        <v>5282</v>
      </c>
      <c r="G2004" s="14" t="s">
        <v>6319</v>
      </c>
    </row>
    <row r="2005" spans="2:11" x14ac:dyDescent="0.35">
      <c r="B2005" s="14" t="s">
        <v>3366</v>
      </c>
      <c r="E2005" s="14" t="s">
        <v>3649</v>
      </c>
      <c r="F2005" s="14" t="s">
        <v>5293</v>
      </c>
      <c r="G2005" s="14" t="s">
        <v>6319</v>
      </c>
    </row>
    <row r="2006" spans="2:11" x14ac:dyDescent="0.35">
      <c r="B2006" s="14" t="s">
        <v>3366</v>
      </c>
      <c r="E2006" s="14" t="s">
        <v>3649</v>
      </c>
      <c r="F2006" s="14" t="s">
        <v>2671</v>
      </c>
      <c r="G2006" s="14" t="s">
        <v>6319</v>
      </c>
    </row>
    <row r="2007" spans="2:11" x14ac:dyDescent="0.35">
      <c r="B2007" s="14" t="s">
        <v>3366</v>
      </c>
      <c r="E2007" s="14" t="s">
        <v>3649</v>
      </c>
      <c r="F2007" s="14" t="s">
        <v>5815</v>
      </c>
      <c r="G2007" s="14" t="s">
        <v>6318</v>
      </c>
    </row>
    <row r="2008" spans="2:11" x14ac:dyDescent="0.35">
      <c r="B2008" s="14" t="s">
        <v>3366</v>
      </c>
      <c r="E2008" s="14" t="s">
        <v>3649</v>
      </c>
      <c r="F2008" s="14" t="s">
        <v>5282</v>
      </c>
      <c r="G2008" s="14" t="s">
        <v>6319</v>
      </c>
    </row>
    <row r="2009" spans="2:11" x14ac:dyDescent="0.35">
      <c r="B2009" s="14" t="s">
        <v>3366</v>
      </c>
      <c r="E2009" s="14" t="s">
        <v>3649</v>
      </c>
      <c r="F2009" s="14" t="s">
        <v>5214</v>
      </c>
      <c r="G2009" s="14" t="s">
        <v>6318</v>
      </c>
      <c r="H2009" s="14" t="s">
        <v>174</v>
      </c>
    </row>
    <row r="2010" spans="2:11" x14ac:dyDescent="0.35">
      <c r="B2010" s="14" t="s">
        <v>3366</v>
      </c>
      <c r="E2010" s="14" t="s">
        <v>3651</v>
      </c>
      <c r="F2010" s="14" t="s">
        <v>5282</v>
      </c>
      <c r="G2010" s="14" t="s">
        <v>6319</v>
      </c>
    </row>
    <row r="2011" spans="2:11" x14ac:dyDescent="0.35">
      <c r="B2011" s="14" t="s">
        <v>3366</v>
      </c>
      <c r="E2011" s="14" t="s">
        <v>3651</v>
      </c>
      <c r="F2011" s="14" t="s">
        <v>5293</v>
      </c>
      <c r="G2011" s="14" t="s">
        <v>6319</v>
      </c>
    </row>
    <row r="2012" spans="2:11" x14ac:dyDescent="0.35">
      <c r="B2012" s="14" t="s">
        <v>3366</v>
      </c>
      <c r="E2012" s="14" t="s">
        <v>3651</v>
      </c>
      <c r="F2012" s="14" t="s">
        <v>2671</v>
      </c>
      <c r="G2012" s="14" t="s">
        <v>6319</v>
      </c>
    </row>
    <row r="2013" spans="2:11" x14ac:dyDescent="0.35">
      <c r="B2013" s="14" t="s">
        <v>3366</v>
      </c>
      <c r="E2013" s="14" t="s">
        <v>3651</v>
      </c>
      <c r="F2013" s="14" t="s">
        <v>5815</v>
      </c>
      <c r="G2013" s="14" t="s">
        <v>6318</v>
      </c>
    </row>
    <row r="2014" spans="2:11" x14ac:dyDescent="0.35">
      <c r="B2014" s="14" t="s">
        <v>3366</v>
      </c>
      <c r="E2014" s="14" t="s">
        <v>3651</v>
      </c>
      <c r="F2014" s="14" t="s">
        <v>5282</v>
      </c>
      <c r="G2014" s="14" t="s">
        <v>6319</v>
      </c>
    </row>
    <row r="2015" spans="2:11" x14ac:dyDescent="0.35">
      <c r="B2015" s="14" t="s">
        <v>3366</v>
      </c>
      <c r="E2015" s="14" t="s">
        <v>3651</v>
      </c>
      <c r="F2015" s="14" t="s">
        <v>5214</v>
      </c>
      <c r="G2015" s="14" t="s">
        <v>6318</v>
      </c>
      <c r="K2015" s="14" t="s">
        <v>174</v>
      </c>
    </row>
    <row r="2016" spans="2:11" x14ac:dyDescent="0.35">
      <c r="B2016" s="14" t="s">
        <v>3366</v>
      </c>
      <c r="E2016" s="14" t="s">
        <v>3651</v>
      </c>
      <c r="F2016" s="14" t="s">
        <v>5215</v>
      </c>
      <c r="G2016" s="14" t="s">
        <v>6318</v>
      </c>
      <c r="H2016" s="14" t="s">
        <v>174</v>
      </c>
    </row>
    <row r="2017" spans="2:11" x14ac:dyDescent="0.35">
      <c r="B2017" s="14" t="s">
        <v>3366</v>
      </c>
      <c r="E2017" s="14" t="s">
        <v>3652</v>
      </c>
      <c r="F2017" s="14" t="s">
        <v>5282</v>
      </c>
      <c r="G2017" s="14" t="s">
        <v>6319</v>
      </c>
    </row>
    <row r="2018" spans="2:11" x14ac:dyDescent="0.35">
      <c r="B2018" s="14" t="s">
        <v>3366</v>
      </c>
      <c r="E2018" s="14" t="s">
        <v>3652</v>
      </c>
      <c r="F2018" s="14" t="s">
        <v>5293</v>
      </c>
      <c r="G2018" s="14" t="s">
        <v>6319</v>
      </c>
    </row>
    <row r="2019" spans="2:11" x14ac:dyDescent="0.35">
      <c r="B2019" s="14" t="s">
        <v>3366</v>
      </c>
      <c r="E2019" s="14" t="s">
        <v>3652</v>
      </c>
      <c r="F2019" s="14" t="s">
        <v>2671</v>
      </c>
      <c r="G2019" s="14" t="s">
        <v>6319</v>
      </c>
    </row>
    <row r="2020" spans="2:11" x14ac:dyDescent="0.35">
      <c r="B2020" s="14" t="s">
        <v>3366</v>
      </c>
      <c r="E2020" s="14" t="s">
        <v>3652</v>
      </c>
      <c r="F2020" s="14" t="s">
        <v>5815</v>
      </c>
      <c r="G2020" s="14" t="s">
        <v>6318</v>
      </c>
    </row>
    <row r="2021" spans="2:11" x14ac:dyDescent="0.35">
      <c r="B2021" s="14" t="s">
        <v>3366</v>
      </c>
      <c r="E2021" s="14" t="s">
        <v>3652</v>
      </c>
      <c r="F2021" s="14" t="s">
        <v>5282</v>
      </c>
      <c r="G2021" s="14" t="s">
        <v>6319</v>
      </c>
    </row>
    <row r="2022" spans="2:11" x14ac:dyDescent="0.35">
      <c r="B2022" s="14" t="s">
        <v>3366</v>
      </c>
      <c r="E2022" s="14" t="s">
        <v>3652</v>
      </c>
      <c r="F2022" s="14" t="s">
        <v>5215</v>
      </c>
      <c r="G2022" s="14" t="s">
        <v>6318</v>
      </c>
      <c r="I2022" s="14" t="s">
        <v>174</v>
      </c>
      <c r="K2022" s="14" t="s">
        <v>174</v>
      </c>
    </row>
    <row r="2023" spans="2:11" x14ac:dyDescent="0.35">
      <c r="B2023" s="14" t="s">
        <v>3366</v>
      </c>
      <c r="E2023" s="14" t="s">
        <v>3653</v>
      </c>
      <c r="F2023" s="14" t="s">
        <v>5282</v>
      </c>
      <c r="G2023" s="14" t="s">
        <v>6319</v>
      </c>
    </row>
    <row r="2024" spans="2:11" x14ac:dyDescent="0.35">
      <c r="B2024" s="14" t="s">
        <v>3366</v>
      </c>
      <c r="E2024" s="14" t="s">
        <v>3653</v>
      </c>
      <c r="F2024" s="14" t="s">
        <v>5293</v>
      </c>
      <c r="G2024" s="14" t="s">
        <v>6319</v>
      </c>
    </row>
    <row r="2025" spans="2:11" x14ac:dyDescent="0.35">
      <c r="B2025" s="14" t="s">
        <v>3366</v>
      </c>
      <c r="E2025" s="14" t="s">
        <v>3653</v>
      </c>
      <c r="F2025" s="14" t="s">
        <v>2671</v>
      </c>
      <c r="G2025" s="14" t="s">
        <v>6319</v>
      </c>
    </row>
    <row r="2026" spans="2:11" x14ac:dyDescent="0.35">
      <c r="B2026" s="14" t="s">
        <v>3366</v>
      </c>
      <c r="E2026" s="14" t="s">
        <v>3653</v>
      </c>
      <c r="F2026" s="14" t="s">
        <v>5815</v>
      </c>
      <c r="G2026" s="14" t="s">
        <v>6318</v>
      </c>
    </row>
    <row r="2027" spans="2:11" x14ac:dyDescent="0.35">
      <c r="B2027" s="14" t="s">
        <v>3366</v>
      </c>
      <c r="E2027" s="14" t="s">
        <v>3653</v>
      </c>
      <c r="F2027" s="14" t="s">
        <v>5282</v>
      </c>
      <c r="G2027" s="14" t="s">
        <v>6319</v>
      </c>
    </row>
    <row r="2028" spans="2:11" x14ac:dyDescent="0.35">
      <c r="B2028" s="14" t="s">
        <v>3366</v>
      </c>
      <c r="E2028" s="14" t="s">
        <v>3653</v>
      </c>
      <c r="F2028" s="14" t="s">
        <v>5215</v>
      </c>
      <c r="G2028" s="14" t="s">
        <v>6318</v>
      </c>
      <c r="I2028" s="14" t="s">
        <v>174</v>
      </c>
    </row>
    <row r="2029" spans="2:11" x14ac:dyDescent="0.35">
      <c r="B2029" s="14" t="s">
        <v>3366</v>
      </c>
      <c r="E2029" s="14" t="s">
        <v>3653</v>
      </c>
      <c r="F2029" s="14" t="s">
        <v>5216</v>
      </c>
      <c r="G2029" s="14" t="s">
        <v>6318</v>
      </c>
      <c r="H2029" s="14" t="s">
        <v>174</v>
      </c>
    </row>
    <row r="2030" spans="2:11" x14ac:dyDescent="0.35">
      <c r="B2030" s="14" t="s">
        <v>3366</v>
      </c>
      <c r="E2030" s="14" t="s">
        <v>3654</v>
      </c>
      <c r="F2030" s="14" t="s">
        <v>5216</v>
      </c>
      <c r="G2030" s="14" t="s">
        <v>6318</v>
      </c>
      <c r="K2030" s="14" t="s">
        <v>174</v>
      </c>
    </row>
    <row r="2031" spans="2:11" x14ac:dyDescent="0.35">
      <c r="B2031" s="14" t="s">
        <v>3366</v>
      </c>
      <c r="E2031" s="14" t="s">
        <v>3654</v>
      </c>
      <c r="F2031" s="14" t="s">
        <v>5217</v>
      </c>
      <c r="G2031" s="14" t="s">
        <v>6318</v>
      </c>
      <c r="H2031" s="14" t="s">
        <v>174</v>
      </c>
    </row>
    <row r="2032" spans="2:11" x14ac:dyDescent="0.35">
      <c r="B2032" s="14" t="s">
        <v>3366</v>
      </c>
      <c r="E2032" s="14" t="s">
        <v>3655</v>
      </c>
      <c r="F2032" s="14" t="s">
        <v>5217</v>
      </c>
      <c r="G2032" s="14" t="s">
        <v>6318</v>
      </c>
      <c r="I2032" s="14" t="s">
        <v>174</v>
      </c>
      <c r="K2032" s="14" t="s">
        <v>174</v>
      </c>
    </row>
    <row r="2033" spans="2:11" x14ac:dyDescent="0.35">
      <c r="B2033" s="14" t="s">
        <v>3366</v>
      </c>
      <c r="E2033" s="14" t="s">
        <v>3655</v>
      </c>
      <c r="F2033" s="14" t="s">
        <v>5072</v>
      </c>
      <c r="G2033" s="14" t="s">
        <v>6319</v>
      </c>
    </row>
    <row r="2034" spans="2:11" x14ac:dyDescent="0.35">
      <c r="B2034" s="14" t="s">
        <v>3366</v>
      </c>
      <c r="E2034" s="14" t="s">
        <v>3655</v>
      </c>
      <c r="F2034" s="14" t="s">
        <v>5147</v>
      </c>
      <c r="G2034" s="14" t="s">
        <v>6318</v>
      </c>
      <c r="H2034" s="14" t="s">
        <v>174</v>
      </c>
    </row>
    <row r="2035" spans="2:11" x14ac:dyDescent="0.35">
      <c r="B2035" s="14" t="s">
        <v>3366</v>
      </c>
      <c r="E2035" s="14" t="s">
        <v>3656</v>
      </c>
      <c r="F2035" s="14" t="s">
        <v>5147</v>
      </c>
      <c r="G2035" s="14" t="s">
        <v>6318</v>
      </c>
      <c r="I2035" s="14" t="s">
        <v>174</v>
      </c>
      <c r="K2035" s="14" t="s">
        <v>174</v>
      </c>
    </row>
    <row r="2036" spans="2:11" x14ac:dyDescent="0.35">
      <c r="B2036" s="14" t="s">
        <v>3366</v>
      </c>
      <c r="E2036" s="14" t="s">
        <v>3656</v>
      </c>
      <c r="F2036" s="14" t="s">
        <v>5221</v>
      </c>
      <c r="G2036" s="14" t="s">
        <v>6318</v>
      </c>
      <c r="H2036" s="14" t="s">
        <v>174</v>
      </c>
    </row>
    <row r="2037" spans="2:11" x14ac:dyDescent="0.35">
      <c r="B2037" s="14" t="s">
        <v>3366</v>
      </c>
      <c r="E2037" s="14" t="s">
        <v>3657</v>
      </c>
      <c r="F2037" s="14" t="s">
        <v>5221</v>
      </c>
      <c r="G2037" s="14" t="s">
        <v>6318</v>
      </c>
      <c r="I2037" s="14" t="s">
        <v>174</v>
      </c>
      <c r="K2037" s="14" t="s">
        <v>174</v>
      </c>
    </row>
    <row r="2038" spans="2:11" x14ac:dyDescent="0.35">
      <c r="B2038" s="14" t="s">
        <v>3366</v>
      </c>
      <c r="E2038" s="14" t="s">
        <v>3657</v>
      </c>
      <c r="F2038" s="14" t="s">
        <v>5282</v>
      </c>
      <c r="G2038" s="14" t="s">
        <v>6319</v>
      </c>
    </row>
    <row r="2039" spans="2:11" x14ac:dyDescent="0.35">
      <c r="B2039" s="14" t="s">
        <v>3366</v>
      </c>
      <c r="E2039" s="14" t="s">
        <v>3657</v>
      </c>
      <c r="F2039" s="14" t="s">
        <v>5293</v>
      </c>
      <c r="G2039" s="14" t="s">
        <v>6319</v>
      </c>
    </row>
    <row r="2040" spans="2:11" x14ac:dyDescent="0.35">
      <c r="B2040" s="14" t="s">
        <v>3366</v>
      </c>
      <c r="E2040" s="14" t="s">
        <v>3657</v>
      </c>
      <c r="F2040" s="14" t="s">
        <v>2671</v>
      </c>
      <c r="G2040" s="14" t="s">
        <v>6319</v>
      </c>
    </row>
    <row r="2041" spans="2:11" x14ac:dyDescent="0.35">
      <c r="B2041" s="14" t="s">
        <v>3366</v>
      </c>
      <c r="E2041" s="14" t="s">
        <v>3657</v>
      </c>
      <c r="F2041" s="14" t="s">
        <v>5815</v>
      </c>
      <c r="G2041" s="14" t="s">
        <v>6318</v>
      </c>
    </row>
    <row r="2042" spans="2:11" x14ac:dyDescent="0.35">
      <c r="B2042" s="14" t="s">
        <v>3366</v>
      </c>
      <c r="E2042" s="14" t="s">
        <v>3657</v>
      </c>
      <c r="F2042" s="14" t="s">
        <v>5282</v>
      </c>
      <c r="G2042" s="14" t="s">
        <v>6319</v>
      </c>
    </row>
    <row r="2043" spans="2:11" x14ac:dyDescent="0.35">
      <c r="B2043" s="14" t="s">
        <v>3366</v>
      </c>
      <c r="E2043" s="14" t="s">
        <v>3657</v>
      </c>
      <c r="F2043" s="14" t="s">
        <v>5148</v>
      </c>
      <c r="G2043" s="14" t="s">
        <v>6318</v>
      </c>
      <c r="H2043" s="14" t="s">
        <v>174</v>
      </c>
    </row>
    <row r="2044" spans="2:11" x14ac:dyDescent="0.35">
      <c r="B2044" s="14" t="s">
        <v>3366</v>
      </c>
      <c r="E2044" s="14" t="s">
        <v>3658</v>
      </c>
      <c r="F2044" s="14" t="s">
        <v>5148</v>
      </c>
      <c r="G2044" s="14" t="s">
        <v>6319</v>
      </c>
      <c r="I2044" s="14" t="s">
        <v>174</v>
      </c>
      <c r="K2044" s="14" t="s">
        <v>174</v>
      </c>
    </row>
    <row r="2045" spans="2:11" x14ac:dyDescent="0.35">
      <c r="B2045" s="14" t="s">
        <v>3366</v>
      </c>
      <c r="E2045" s="14" t="s">
        <v>3658</v>
      </c>
      <c r="F2045" s="14" t="s">
        <v>5222</v>
      </c>
      <c r="G2045" s="14" t="s">
        <v>6319</v>
      </c>
    </row>
    <row r="2046" spans="2:11" x14ac:dyDescent="0.35">
      <c r="B2046" s="14" t="s">
        <v>3366</v>
      </c>
      <c r="E2046" s="14" t="s">
        <v>3658</v>
      </c>
      <c r="F2046" s="14" t="s">
        <v>5223</v>
      </c>
      <c r="G2046" s="14" t="s">
        <v>6319</v>
      </c>
      <c r="H2046" s="14" t="s">
        <v>174</v>
      </c>
    </row>
    <row r="2047" spans="2:11" x14ac:dyDescent="0.35">
      <c r="B2047" s="14" t="s">
        <v>3366</v>
      </c>
      <c r="E2047" s="14" t="s">
        <v>3659</v>
      </c>
      <c r="F2047" s="14" t="s">
        <v>5223</v>
      </c>
      <c r="G2047" s="14" t="s">
        <v>6319</v>
      </c>
      <c r="I2047" s="14" t="s">
        <v>174</v>
      </c>
      <c r="K2047" s="14" t="s">
        <v>174</v>
      </c>
    </row>
    <row r="2048" spans="2:11" x14ac:dyDescent="0.35">
      <c r="B2048" s="14" t="s">
        <v>3366</v>
      </c>
      <c r="E2048" s="14" t="s">
        <v>3659</v>
      </c>
      <c r="F2048" s="14" t="s">
        <v>5224</v>
      </c>
      <c r="G2048" s="14" t="s">
        <v>6319</v>
      </c>
      <c r="H2048" s="14" t="s">
        <v>174</v>
      </c>
    </row>
    <row r="2049" spans="2:11" x14ac:dyDescent="0.35">
      <c r="B2049" s="14" t="s">
        <v>3366</v>
      </c>
      <c r="E2049" s="14" t="s">
        <v>3660</v>
      </c>
      <c r="F2049" s="14" t="s">
        <v>5224</v>
      </c>
      <c r="G2049" s="14" t="s">
        <v>6319</v>
      </c>
      <c r="I2049" s="14" t="s">
        <v>174</v>
      </c>
      <c r="K2049" s="14" t="s">
        <v>174</v>
      </c>
    </row>
    <row r="2050" spans="2:11" x14ac:dyDescent="0.35">
      <c r="B2050" s="14" t="s">
        <v>3366</v>
      </c>
      <c r="E2050" s="14" t="s">
        <v>3660</v>
      </c>
      <c r="F2050" s="14" t="s">
        <v>5149</v>
      </c>
      <c r="G2050" s="14" t="s">
        <v>6319</v>
      </c>
      <c r="H2050" s="14" t="s">
        <v>174</v>
      </c>
    </row>
    <row r="2051" spans="2:11" x14ac:dyDescent="0.35">
      <c r="B2051" s="14" t="s">
        <v>3366</v>
      </c>
      <c r="E2051" s="14" t="s">
        <v>3662</v>
      </c>
      <c r="F2051" s="14" t="s">
        <v>5149</v>
      </c>
      <c r="G2051" s="14" t="s">
        <v>6319</v>
      </c>
      <c r="K2051" s="14" t="s">
        <v>174</v>
      </c>
    </row>
    <row r="2052" spans="2:11" x14ac:dyDescent="0.35">
      <c r="B2052" s="14" t="s">
        <v>3366</v>
      </c>
      <c r="E2052" s="14" t="s">
        <v>3661</v>
      </c>
      <c r="F2052" s="14" t="s">
        <v>5149</v>
      </c>
      <c r="G2052" s="14" t="s">
        <v>6319</v>
      </c>
    </row>
    <row r="2053" spans="2:11" x14ac:dyDescent="0.35">
      <c r="B2053" s="14" t="s">
        <v>3366</v>
      </c>
      <c r="E2053" s="14" t="s">
        <v>3661</v>
      </c>
      <c r="F2053" s="14" t="s">
        <v>5218</v>
      </c>
      <c r="G2053" s="14" t="s">
        <v>6319</v>
      </c>
      <c r="H2053" s="14" t="s">
        <v>174</v>
      </c>
    </row>
    <row r="2054" spans="2:11" x14ac:dyDescent="0.35">
      <c r="B2054" s="14" t="s">
        <v>3366</v>
      </c>
      <c r="E2054" s="14" t="s">
        <v>3663</v>
      </c>
      <c r="F2054" s="14" t="s">
        <v>5149</v>
      </c>
      <c r="G2054" s="14" t="s">
        <v>6319</v>
      </c>
    </row>
    <row r="2055" spans="2:11" x14ac:dyDescent="0.35">
      <c r="B2055" s="14" t="s">
        <v>3366</v>
      </c>
      <c r="E2055" s="14" t="s">
        <v>3663</v>
      </c>
      <c r="F2055" s="14" t="s">
        <v>5218</v>
      </c>
      <c r="G2055" s="14" t="s">
        <v>6319</v>
      </c>
    </row>
    <row r="2056" spans="2:11" x14ac:dyDescent="0.35">
      <c r="B2056" s="14" t="s">
        <v>3366</v>
      </c>
      <c r="E2056" s="14" t="s">
        <v>3663</v>
      </c>
      <c r="F2056" s="14" t="s">
        <v>6320</v>
      </c>
      <c r="G2056" s="14" t="s">
        <v>6319</v>
      </c>
      <c r="H2056" s="14" t="s">
        <v>174</v>
      </c>
    </row>
    <row r="2057" spans="2:11" x14ac:dyDescent="0.35">
      <c r="B2057" s="14" t="s">
        <v>3366</v>
      </c>
      <c r="E2057" s="14" t="s">
        <v>10969</v>
      </c>
      <c r="F2057" s="14" t="s">
        <v>6320</v>
      </c>
      <c r="G2057" s="14" t="s">
        <v>6319</v>
      </c>
      <c r="I2057" s="14" t="s">
        <v>174</v>
      </c>
      <c r="K2057" s="14" t="s">
        <v>174</v>
      </c>
    </row>
    <row r="2058" spans="2:11" x14ac:dyDescent="0.35">
      <c r="B2058" s="14" t="s">
        <v>3366</v>
      </c>
      <c r="E2058" s="14" t="s">
        <v>10969</v>
      </c>
      <c r="F2058" s="14" t="s">
        <v>6321</v>
      </c>
      <c r="G2058" s="14" t="s">
        <v>6319</v>
      </c>
      <c r="H2058" s="14" t="s">
        <v>174</v>
      </c>
    </row>
    <row r="2059" spans="2:11" x14ac:dyDescent="0.35">
      <c r="B2059" s="14" t="s">
        <v>3366</v>
      </c>
      <c r="E2059" s="14" t="s">
        <v>3664</v>
      </c>
      <c r="F2059" s="14" t="s">
        <v>6320</v>
      </c>
      <c r="G2059" s="14" t="s">
        <v>6319</v>
      </c>
    </row>
    <row r="2060" spans="2:11" x14ac:dyDescent="0.35">
      <c r="B2060" s="14" t="s">
        <v>3366</v>
      </c>
      <c r="E2060" s="14" t="s">
        <v>3664</v>
      </c>
      <c r="F2060" s="14" t="s">
        <v>6321</v>
      </c>
      <c r="G2060" s="14" t="s">
        <v>6319</v>
      </c>
      <c r="K2060" s="14" t="s">
        <v>174</v>
      </c>
    </row>
    <row r="2061" spans="2:11" x14ac:dyDescent="0.35">
      <c r="B2061" s="14" t="s">
        <v>3366</v>
      </c>
      <c r="E2061" s="14" t="s">
        <v>3664</v>
      </c>
      <c r="F2061" s="14" t="s">
        <v>5219</v>
      </c>
      <c r="G2061" s="14" t="s">
        <v>6319</v>
      </c>
      <c r="H2061" s="14" t="s">
        <v>174</v>
      </c>
    </row>
    <row r="2062" spans="2:11" x14ac:dyDescent="0.35">
      <c r="B2062" s="14" t="s">
        <v>3366</v>
      </c>
      <c r="E2062" s="14" t="s">
        <v>3665</v>
      </c>
      <c r="F2062" s="14" t="s">
        <v>5219</v>
      </c>
      <c r="G2062" s="14" t="s">
        <v>6319</v>
      </c>
      <c r="K2062" s="14" t="s">
        <v>174</v>
      </c>
    </row>
    <row r="2063" spans="2:11" x14ac:dyDescent="0.35">
      <c r="B2063" s="14" t="s">
        <v>3366</v>
      </c>
      <c r="E2063" s="14" t="s">
        <v>3665</v>
      </c>
      <c r="F2063" s="14" t="s">
        <v>5150</v>
      </c>
      <c r="G2063" s="14" t="s">
        <v>6319</v>
      </c>
      <c r="H2063" s="14" t="s">
        <v>174</v>
      </c>
    </row>
    <row r="2064" spans="2:11" x14ac:dyDescent="0.35">
      <c r="B2064" s="14" t="s">
        <v>3366</v>
      </c>
      <c r="E2064" s="14" t="s">
        <v>3672</v>
      </c>
      <c r="F2064" s="14" t="s">
        <v>5150</v>
      </c>
      <c r="G2064" s="14" t="s">
        <v>6319</v>
      </c>
      <c r="K2064" s="14" t="s">
        <v>174</v>
      </c>
    </row>
    <row r="2065" spans="2:11" x14ac:dyDescent="0.35">
      <c r="B2065" s="14" t="s">
        <v>3366</v>
      </c>
      <c r="E2065" s="14" t="s">
        <v>3671</v>
      </c>
      <c r="F2065" s="14" t="s">
        <v>5150</v>
      </c>
      <c r="G2065" s="14" t="s">
        <v>6319</v>
      </c>
    </row>
    <row r="2066" spans="2:11" x14ac:dyDescent="0.35">
      <c r="B2066" s="14" t="s">
        <v>3366</v>
      </c>
      <c r="E2066" s="14" t="s">
        <v>3671</v>
      </c>
      <c r="F2066" s="14" t="s">
        <v>5214</v>
      </c>
      <c r="G2066" s="14" t="s">
        <v>6319</v>
      </c>
      <c r="H2066" s="14" t="s">
        <v>174</v>
      </c>
    </row>
    <row r="2067" spans="2:11" x14ac:dyDescent="0.35">
      <c r="B2067" s="14" t="s">
        <v>3366</v>
      </c>
      <c r="E2067" s="14" t="s">
        <v>3673</v>
      </c>
      <c r="F2067" s="14" t="s">
        <v>5150</v>
      </c>
      <c r="G2067" s="14" t="s">
        <v>6319</v>
      </c>
    </row>
    <row r="2068" spans="2:11" x14ac:dyDescent="0.35">
      <c r="B2068" s="14" t="s">
        <v>3366</v>
      </c>
      <c r="E2068" s="14" t="s">
        <v>3673</v>
      </c>
      <c r="F2068" s="14" t="s">
        <v>5214</v>
      </c>
      <c r="G2068" s="14" t="s">
        <v>6319</v>
      </c>
      <c r="K2068" s="14" t="s">
        <v>174</v>
      </c>
    </row>
    <row r="2069" spans="2:11" x14ac:dyDescent="0.35">
      <c r="B2069" s="14" t="s">
        <v>3366</v>
      </c>
      <c r="E2069" s="14" t="s">
        <v>3673</v>
      </c>
      <c r="F2069" s="14" t="s">
        <v>5215</v>
      </c>
      <c r="G2069" s="14" t="s">
        <v>6319</v>
      </c>
      <c r="H2069" s="14" t="s">
        <v>174</v>
      </c>
    </row>
    <row r="2070" spans="2:11" x14ac:dyDescent="0.35">
      <c r="B2070" s="14" t="s">
        <v>3366</v>
      </c>
      <c r="E2070" s="14" t="s">
        <v>3674</v>
      </c>
      <c r="F2070" s="14" t="s">
        <v>5150</v>
      </c>
      <c r="G2070" s="14" t="s">
        <v>6319</v>
      </c>
    </row>
    <row r="2071" spans="2:11" x14ac:dyDescent="0.35">
      <c r="B2071" s="14" t="s">
        <v>3366</v>
      </c>
      <c r="E2071" s="14" t="s">
        <v>3674</v>
      </c>
      <c r="F2071" s="14" t="s">
        <v>5215</v>
      </c>
      <c r="G2071" s="14" t="s">
        <v>6319</v>
      </c>
      <c r="I2071" s="14" t="s">
        <v>174</v>
      </c>
      <c r="K2071" s="14" t="s">
        <v>174</v>
      </c>
    </row>
    <row r="2072" spans="2:11" x14ac:dyDescent="0.35">
      <c r="B2072" s="14" t="s">
        <v>3366</v>
      </c>
      <c r="E2072" s="14" t="s">
        <v>3675</v>
      </c>
      <c r="F2072" s="14" t="s">
        <v>5150</v>
      </c>
      <c r="G2072" s="14" t="s">
        <v>6319</v>
      </c>
    </row>
    <row r="2073" spans="2:11" x14ac:dyDescent="0.35">
      <c r="B2073" s="14" t="s">
        <v>3366</v>
      </c>
      <c r="E2073" s="14" t="s">
        <v>3675</v>
      </c>
      <c r="F2073" s="14" t="s">
        <v>5215</v>
      </c>
      <c r="G2073" s="14" t="s">
        <v>6319</v>
      </c>
      <c r="I2073" s="14" t="s">
        <v>174</v>
      </c>
    </row>
    <row r="2074" spans="2:11" x14ac:dyDescent="0.35">
      <c r="B2074" s="14" t="s">
        <v>3366</v>
      </c>
      <c r="E2074" s="14" t="s">
        <v>3675</v>
      </c>
      <c r="F2074" s="14" t="s">
        <v>5216</v>
      </c>
      <c r="G2074" s="14" t="s">
        <v>6319</v>
      </c>
      <c r="H2074" s="14" t="s">
        <v>174</v>
      </c>
    </row>
    <row r="2075" spans="2:11" x14ac:dyDescent="0.35">
      <c r="B2075" s="14" t="s">
        <v>3366</v>
      </c>
      <c r="E2075" s="14" t="s">
        <v>3676</v>
      </c>
      <c r="F2075" s="14" t="s">
        <v>5216</v>
      </c>
      <c r="G2075" s="14" t="s">
        <v>6319</v>
      </c>
      <c r="K2075" s="14" t="s">
        <v>174</v>
      </c>
    </row>
    <row r="2076" spans="2:11" x14ac:dyDescent="0.35">
      <c r="B2076" s="14" t="s">
        <v>3366</v>
      </c>
      <c r="E2076" s="14" t="s">
        <v>3676</v>
      </c>
      <c r="F2076" s="14" t="s">
        <v>5151</v>
      </c>
      <c r="G2076" s="14" t="s">
        <v>6319</v>
      </c>
      <c r="H2076" s="14" t="s">
        <v>174</v>
      </c>
    </row>
    <row r="2077" spans="2:11" x14ac:dyDescent="0.35">
      <c r="B2077" s="14" t="s">
        <v>3366</v>
      </c>
      <c r="E2077" s="14" t="s">
        <v>3667</v>
      </c>
      <c r="F2077" s="14" t="s">
        <v>5150</v>
      </c>
      <c r="G2077" s="14" t="s">
        <v>6319</v>
      </c>
      <c r="K2077" s="14" t="s">
        <v>174</v>
      </c>
    </row>
    <row r="2078" spans="2:11" x14ac:dyDescent="0.35">
      <c r="B2078" s="14" t="s">
        <v>3366</v>
      </c>
      <c r="E2078" s="14" t="s">
        <v>3667</v>
      </c>
      <c r="F2078" s="14" t="s">
        <v>5251</v>
      </c>
      <c r="G2078" s="14" t="s">
        <v>6318</v>
      </c>
    </row>
    <row r="2079" spans="2:11" x14ac:dyDescent="0.35">
      <c r="B2079" s="14" t="s">
        <v>3366</v>
      </c>
      <c r="E2079" s="14" t="s">
        <v>3667</v>
      </c>
      <c r="F2079" s="14" t="s">
        <v>5122</v>
      </c>
      <c r="G2079" s="14" t="s">
        <v>6318</v>
      </c>
    </row>
    <row r="2080" spans="2:11" x14ac:dyDescent="0.35">
      <c r="B2080" s="14" t="s">
        <v>3366</v>
      </c>
      <c r="E2080" s="14" t="s">
        <v>3666</v>
      </c>
      <c r="F2080" s="14" t="s">
        <v>5150</v>
      </c>
      <c r="G2080" s="14" t="s">
        <v>6319</v>
      </c>
    </row>
    <row r="2081" spans="2:11" x14ac:dyDescent="0.35">
      <c r="B2081" s="14" t="s">
        <v>3366</v>
      </c>
      <c r="E2081" s="14" t="s">
        <v>3666</v>
      </c>
      <c r="F2081" s="14" t="s">
        <v>5251</v>
      </c>
      <c r="G2081" s="14" t="s">
        <v>6318</v>
      </c>
    </row>
    <row r="2082" spans="2:11" x14ac:dyDescent="0.35">
      <c r="B2082" s="14" t="s">
        <v>3366</v>
      </c>
      <c r="E2082" s="14" t="s">
        <v>3666</v>
      </c>
      <c r="F2082" s="14" t="s">
        <v>5122</v>
      </c>
      <c r="G2082" s="14" t="s">
        <v>6318</v>
      </c>
    </row>
    <row r="2083" spans="2:11" x14ac:dyDescent="0.35">
      <c r="B2083" s="14" t="s">
        <v>3366</v>
      </c>
      <c r="E2083" s="14" t="s">
        <v>3666</v>
      </c>
      <c r="F2083" s="14" t="s">
        <v>11489</v>
      </c>
      <c r="G2083" s="14" t="s">
        <v>6319</v>
      </c>
      <c r="H2083" s="14" t="s">
        <v>174</v>
      </c>
    </row>
    <row r="2084" spans="2:11" x14ac:dyDescent="0.35">
      <c r="B2084" s="14" t="s">
        <v>3366</v>
      </c>
      <c r="E2084" s="14" t="s">
        <v>3668</v>
      </c>
      <c r="F2084" s="14" t="s">
        <v>5150</v>
      </c>
      <c r="G2084" s="14" t="s">
        <v>6319</v>
      </c>
    </row>
    <row r="2085" spans="2:11" x14ac:dyDescent="0.35">
      <c r="B2085" s="14" t="s">
        <v>3366</v>
      </c>
      <c r="E2085" s="14" t="s">
        <v>3668</v>
      </c>
      <c r="F2085" s="14" t="s">
        <v>5251</v>
      </c>
      <c r="G2085" s="14" t="s">
        <v>6318</v>
      </c>
    </row>
    <row r="2086" spans="2:11" x14ac:dyDescent="0.35">
      <c r="B2086" s="14" t="s">
        <v>3366</v>
      </c>
      <c r="E2086" s="14" t="s">
        <v>3668</v>
      </c>
      <c r="F2086" s="14" t="s">
        <v>5122</v>
      </c>
      <c r="G2086" s="14" t="s">
        <v>6318</v>
      </c>
    </row>
    <row r="2087" spans="2:11" x14ac:dyDescent="0.35">
      <c r="B2087" s="14" t="s">
        <v>3366</v>
      </c>
      <c r="E2087" s="14" t="s">
        <v>3668</v>
      </c>
      <c r="F2087" s="14" t="s">
        <v>11489</v>
      </c>
      <c r="G2087" s="14" t="s">
        <v>6319</v>
      </c>
      <c r="K2087" s="14" t="s">
        <v>174</v>
      </c>
    </row>
    <row r="2088" spans="2:11" x14ac:dyDescent="0.35">
      <c r="B2088" s="14" t="s">
        <v>3366</v>
      </c>
      <c r="E2088" s="14" t="s">
        <v>3668</v>
      </c>
      <c r="F2088" s="14" t="s">
        <v>11490</v>
      </c>
      <c r="G2088" s="14" t="s">
        <v>6319</v>
      </c>
      <c r="H2088" s="14" t="s">
        <v>174</v>
      </c>
    </row>
    <row r="2089" spans="2:11" x14ac:dyDescent="0.35">
      <c r="B2089" s="14" t="s">
        <v>3366</v>
      </c>
      <c r="E2089" s="14" t="s">
        <v>10970</v>
      </c>
      <c r="F2089" s="14" t="s">
        <v>11490</v>
      </c>
      <c r="G2089" s="14" t="s">
        <v>6319</v>
      </c>
      <c r="I2089" s="14" t="s">
        <v>174</v>
      </c>
      <c r="K2089" s="14" t="s">
        <v>174</v>
      </c>
    </row>
    <row r="2090" spans="2:11" x14ac:dyDescent="0.35">
      <c r="B2090" s="14" t="s">
        <v>3366</v>
      </c>
      <c r="E2090" s="14" t="s">
        <v>10970</v>
      </c>
      <c r="F2090" s="14" t="s">
        <v>5150</v>
      </c>
      <c r="G2090" s="14" t="s">
        <v>6319</v>
      </c>
    </row>
    <row r="2091" spans="2:11" x14ac:dyDescent="0.35">
      <c r="B2091" s="14" t="s">
        <v>3366</v>
      </c>
      <c r="E2091" s="14" t="s">
        <v>10970</v>
      </c>
      <c r="F2091" s="14" t="s">
        <v>5251</v>
      </c>
      <c r="G2091" s="14" t="s">
        <v>6318</v>
      </c>
    </row>
    <row r="2092" spans="2:11" x14ac:dyDescent="0.35">
      <c r="B2092" s="14" t="s">
        <v>3366</v>
      </c>
      <c r="E2092" s="14" t="s">
        <v>10970</v>
      </c>
      <c r="F2092" s="14" t="s">
        <v>5122</v>
      </c>
      <c r="G2092" s="14" t="s">
        <v>6318</v>
      </c>
    </row>
    <row r="2093" spans="2:11" x14ac:dyDescent="0.35">
      <c r="B2093" s="14" t="s">
        <v>3366</v>
      </c>
      <c r="E2093" s="14" t="s">
        <v>10970</v>
      </c>
      <c r="F2093" s="14" t="s">
        <v>11491</v>
      </c>
      <c r="G2093" s="14" t="s">
        <v>6319</v>
      </c>
      <c r="H2093" s="14" t="s">
        <v>174</v>
      </c>
    </row>
    <row r="2094" spans="2:11" x14ac:dyDescent="0.35">
      <c r="B2094" s="14" t="s">
        <v>3366</v>
      </c>
      <c r="E2094" s="14" t="s">
        <v>3669</v>
      </c>
      <c r="F2094" s="14" t="s">
        <v>11490</v>
      </c>
      <c r="G2094" s="14" t="s">
        <v>6319</v>
      </c>
    </row>
    <row r="2095" spans="2:11" x14ac:dyDescent="0.35">
      <c r="B2095" s="14" t="s">
        <v>3366</v>
      </c>
      <c r="E2095" s="14" t="s">
        <v>3669</v>
      </c>
      <c r="F2095" s="14" t="s">
        <v>11491</v>
      </c>
      <c r="G2095" s="14" t="s">
        <v>6319</v>
      </c>
      <c r="K2095" s="14" t="s">
        <v>174</v>
      </c>
    </row>
    <row r="2096" spans="2:11" x14ac:dyDescent="0.35">
      <c r="B2096" s="14" t="s">
        <v>3366</v>
      </c>
      <c r="E2096" s="14" t="s">
        <v>3669</v>
      </c>
      <c r="F2096" s="14" t="s">
        <v>5220</v>
      </c>
      <c r="G2096" s="14" t="s">
        <v>6319</v>
      </c>
      <c r="H2096" s="14" t="s">
        <v>174</v>
      </c>
    </row>
    <row r="2097" spans="2:11" x14ac:dyDescent="0.35">
      <c r="B2097" s="14" t="s">
        <v>3366</v>
      </c>
      <c r="E2097" s="14" t="s">
        <v>3670</v>
      </c>
      <c r="F2097" s="14" t="s">
        <v>5220</v>
      </c>
      <c r="G2097" s="14" t="s">
        <v>6319</v>
      </c>
      <c r="K2097" s="14" t="s">
        <v>174</v>
      </c>
    </row>
    <row r="2098" spans="2:11" x14ac:dyDescent="0.35">
      <c r="B2098" s="14" t="s">
        <v>3366</v>
      </c>
      <c r="E2098" s="14" t="s">
        <v>3670</v>
      </c>
      <c r="F2098" s="14" t="s">
        <v>3456</v>
      </c>
      <c r="G2098" s="14" t="s">
        <v>6319</v>
      </c>
      <c r="H2098" s="14" t="s">
        <v>174</v>
      </c>
    </row>
    <row r="2099" spans="2:11" x14ac:dyDescent="0.35">
      <c r="B2099" s="14" t="s">
        <v>3366</v>
      </c>
      <c r="E2099" s="14" t="s">
        <v>3678</v>
      </c>
      <c r="F2099" s="14" t="s">
        <v>5124</v>
      </c>
      <c r="G2099" s="14" t="s">
        <v>6318</v>
      </c>
    </row>
    <row r="2100" spans="2:11" x14ac:dyDescent="0.35">
      <c r="B2100" s="14" t="s">
        <v>3366</v>
      </c>
      <c r="E2100" s="14" t="s">
        <v>3678</v>
      </c>
      <c r="F2100" s="14" t="s">
        <v>5126</v>
      </c>
      <c r="G2100" s="14" t="s">
        <v>6318</v>
      </c>
    </row>
    <row r="2101" spans="2:11" x14ac:dyDescent="0.35">
      <c r="B2101" s="14" t="s">
        <v>3366</v>
      </c>
      <c r="E2101" s="14" t="s">
        <v>3678</v>
      </c>
      <c r="F2101" s="14" t="s">
        <v>5391</v>
      </c>
      <c r="G2101" s="14" t="s">
        <v>6319</v>
      </c>
    </row>
    <row r="2102" spans="2:11" x14ac:dyDescent="0.35">
      <c r="B2102" s="14" t="s">
        <v>3366</v>
      </c>
      <c r="E2102" s="14" t="s">
        <v>3677</v>
      </c>
      <c r="F2102" s="14" t="s">
        <v>5124</v>
      </c>
      <c r="G2102" s="14" t="s">
        <v>6318</v>
      </c>
    </row>
    <row r="2103" spans="2:11" x14ac:dyDescent="0.35">
      <c r="B2103" s="14" t="s">
        <v>3366</v>
      </c>
      <c r="E2103" s="14" t="s">
        <v>3677</v>
      </c>
      <c r="F2103" s="14" t="s">
        <v>5126</v>
      </c>
      <c r="G2103" s="14" t="s">
        <v>6318</v>
      </c>
    </row>
    <row r="2104" spans="2:11" x14ac:dyDescent="0.35">
      <c r="B2104" s="14" t="s">
        <v>3366</v>
      </c>
      <c r="E2104" s="14" t="s">
        <v>3677</v>
      </c>
      <c r="F2104" s="14" t="s">
        <v>5391</v>
      </c>
      <c r="G2104" s="14" t="s">
        <v>6319</v>
      </c>
    </row>
    <row r="2105" spans="2:11" x14ac:dyDescent="0.35">
      <c r="B2105" s="14" t="s">
        <v>3366</v>
      </c>
      <c r="E2105" s="14" t="s">
        <v>3677</v>
      </c>
      <c r="F2105" s="14" t="s">
        <v>5214</v>
      </c>
      <c r="G2105" s="14" t="s">
        <v>6319</v>
      </c>
      <c r="H2105" s="14" t="s">
        <v>174</v>
      </c>
    </row>
    <row r="2106" spans="2:11" x14ac:dyDescent="0.35">
      <c r="B2106" s="14" t="s">
        <v>3366</v>
      </c>
      <c r="E2106" s="14" t="s">
        <v>3679</v>
      </c>
      <c r="F2106" s="14" t="s">
        <v>5124</v>
      </c>
      <c r="G2106" s="14" t="s">
        <v>6318</v>
      </c>
    </row>
    <row r="2107" spans="2:11" x14ac:dyDescent="0.35">
      <c r="B2107" s="14" t="s">
        <v>3366</v>
      </c>
      <c r="E2107" s="14" t="s">
        <v>3679</v>
      </c>
      <c r="F2107" s="14" t="s">
        <v>5126</v>
      </c>
      <c r="G2107" s="14" t="s">
        <v>6318</v>
      </c>
    </row>
    <row r="2108" spans="2:11" x14ac:dyDescent="0.35">
      <c r="B2108" s="14" t="s">
        <v>3366</v>
      </c>
      <c r="E2108" s="14" t="s">
        <v>3679</v>
      </c>
      <c r="F2108" s="14" t="s">
        <v>5391</v>
      </c>
      <c r="G2108" s="14" t="s">
        <v>6319</v>
      </c>
    </row>
    <row r="2109" spans="2:11" x14ac:dyDescent="0.35">
      <c r="B2109" s="14" t="s">
        <v>3366</v>
      </c>
      <c r="E2109" s="14" t="s">
        <v>3679</v>
      </c>
      <c r="F2109" s="14" t="s">
        <v>5214</v>
      </c>
      <c r="G2109" s="14" t="s">
        <v>6319</v>
      </c>
      <c r="K2109" s="14" t="s">
        <v>174</v>
      </c>
    </row>
    <row r="2110" spans="2:11" x14ac:dyDescent="0.35">
      <c r="B2110" s="14" t="s">
        <v>3366</v>
      </c>
      <c r="E2110" s="14" t="s">
        <v>3679</v>
      </c>
      <c r="F2110" s="14" t="s">
        <v>5215</v>
      </c>
      <c r="G2110" s="14" t="s">
        <v>6319</v>
      </c>
      <c r="H2110" s="14" t="s">
        <v>174</v>
      </c>
    </row>
    <row r="2111" spans="2:11" x14ac:dyDescent="0.35">
      <c r="B2111" s="14" t="s">
        <v>3366</v>
      </c>
      <c r="E2111" s="14" t="s">
        <v>3680</v>
      </c>
      <c r="F2111" s="14" t="s">
        <v>5124</v>
      </c>
      <c r="G2111" s="14" t="s">
        <v>6318</v>
      </c>
    </row>
    <row r="2112" spans="2:11" x14ac:dyDescent="0.35">
      <c r="B2112" s="14" t="s">
        <v>3366</v>
      </c>
      <c r="E2112" s="14" t="s">
        <v>3680</v>
      </c>
      <c r="F2112" s="14" t="s">
        <v>5126</v>
      </c>
      <c r="G2112" s="14" t="s">
        <v>6318</v>
      </c>
    </row>
    <row r="2113" spans="2:11" x14ac:dyDescent="0.35">
      <c r="B2113" s="14" t="s">
        <v>3366</v>
      </c>
      <c r="E2113" s="14" t="s">
        <v>3680</v>
      </c>
      <c r="F2113" s="14" t="s">
        <v>5391</v>
      </c>
      <c r="G2113" s="14" t="s">
        <v>6319</v>
      </c>
    </row>
    <row r="2114" spans="2:11" x14ac:dyDescent="0.35">
      <c r="B2114" s="14" t="s">
        <v>3366</v>
      </c>
      <c r="E2114" s="14" t="s">
        <v>3680</v>
      </c>
      <c r="F2114" s="14" t="s">
        <v>5215</v>
      </c>
      <c r="G2114" s="14" t="s">
        <v>6319</v>
      </c>
      <c r="I2114" s="14" t="s">
        <v>174</v>
      </c>
      <c r="K2114" s="14" t="s">
        <v>174</v>
      </c>
    </row>
    <row r="2115" spans="2:11" x14ac:dyDescent="0.35">
      <c r="B2115" s="14" t="s">
        <v>3366</v>
      </c>
      <c r="E2115" s="14" t="s">
        <v>3681</v>
      </c>
      <c r="F2115" s="14" t="s">
        <v>5124</v>
      </c>
      <c r="G2115" s="14" t="s">
        <v>6318</v>
      </c>
    </row>
    <row r="2116" spans="2:11" x14ac:dyDescent="0.35">
      <c r="B2116" s="14" t="s">
        <v>3366</v>
      </c>
      <c r="E2116" s="14" t="s">
        <v>3681</v>
      </c>
      <c r="F2116" s="14" t="s">
        <v>5126</v>
      </c>
      <c r="G2116" s="14" t="s">
        <v>6318</v>
      </c>
    </row>
    <row r="2117" spans="2:11" x14ac:dyDescent="0.35">
      <c r="B2117" s="14" t="s">
        <v>3366</v>
      </c>
      <c r="E2117" s="14" t="s">
        <v>3681</v>
      </c>
      <c r="F2117" s="14" t="s">
        <v>5391</v>
      </c>
      <c r="G2117" s="14" t="s">
        <v>6319</v>
      </c>
    </row>
    <row r="2118" spans="2:11" x14ac:dyDescent="0.35">
      <c r="B2118" s="14" t="s">
        <v>3366</v>
      </c>
      <c r="E2118" s="14" t="s">
        <v>3681</v>
      </c>
      <c r="F2118" s="14" t="s">
        <v>5215</v>
      </c>
      <c r="G2118" s="14" t="s">
        <v>6319</v>
      </c>
      <c r="I2118" s="14" t="s">
        <v>174</v>
      </c>
    </row>
    <row r="2119" spans="2:11" x14ac:dyDescent="0.35">
      <c r="B2119" s="14" t="s">
        <v>3366</v>
      </c>
      <c r="E2119" s="14" t="s">
        <v>3681</v>
      </c>
      <c r="F2119" s="14" t="s">
        <v>5216</v>
      </c>
      <c r="G2119" s="14" t="s">
        <v>6319</v>
      </c>
      <c r="H2119" s="14" t="s">
        <v>174</v>
      </c>
    </row>
    <row r="2120" spans="2:11" x14ac:dyDescent="0.35">
      <c r="B2120" s="14" t="s">
        <v>3366</v>
      </c>
      <c r="E2120" s="14" t="s">
        <v>3682</v>
      </c>
      <c r="F2120" s="14" t="s">
        <v>5215</v>
      </c>
      <c r="G2120" s="14" t="s">
        <v>6319</v>
      </c>
    </row>
    <row r="2121" spans="2:11" x14ac:dyDescent="0.35">
      <c r="B2121" s="14" t="s">
        <v>3366</v>
      </c>
      <c r="E2121" s="14" t="s">
        <v>3682</v>
      </c>
      <c r="F2121" s="14" t="s">
        <v>5216</v>
      </c>
      <c r="G2121" s="14" t="s">
        <v>6319</v>
      </c>
      <c r="K2121" s="14" t="s">
        <v>174</v>
      </c>
    </row>
    <row r="2122" spans="2:11" x14ac:dyDescent="0.35">
      <c r="B2122" s="14" t="s">
        <v>3366</v>
      </c>
      <c r="E2122" s="14" t="s">
        <v>3682</v>
      </c>
      <c r="F2122" s="14" t="s">
        <v>5217</v>
      </c>
      <c r="G2122" s="14" t="s">
        <v>6319</v>
      </c>
      <c r="H2122" s="14" t="s">
        <v>174</v>
      </c>
    </row>
    <row r="2123" spans="2:11" x14ac:dyDescent="0.35">
      <c r="B2123" s="14" t="s">
        <v>3366</v>
      </c>
      <c r="E2123" s="14" t="s">
        <v>3683</v>
      </c>
      <c r="F2123" s="14" t="s">
        <v>5217</v>
      </c>
      <c r="G2123" s="14" t="s">
        <v>6319</v>
      </c>
      <c r="I2123" s="14" t="s">
        <v>174</v>
      </c>
      <c r="K2123" s="14" t="s">
        <v>174</v>
      </c>
    </row>
    <row r="2124" spans="2:11" x14ac:dyDescent="0.35">
      <c r="B2124" s="14" t="s">
        <v>3366</v>
      </c>
      <c r="E2124" s="14" t="s">
        <v>3683</v>
      </c>
      <c r="F2124" s="14" t="s">
        <v>5072</v>
      </c>
      <c r="G2124" s="14" t="s">
        <v>6319</v>
      </c>
    </row>
    <row r="2125" spans="2:11" x14ac:dyDescent="0.35">
      <c r="B2125" s="14" t="s">
        <v>3366</v>
      </c>
      <c r="E2125" s="14" t="s">
        <v>3683</v>
      </c>
      <c r="F2125" s="14" t="s">
        <v>5152</v>
      </c>
      <c r="G2125" s="14" t="s">
        <v>6319</v>
      </c>
      <c r="H2125" s="14" t="s">
        <v>174</v>
      </c>
    </row>
    <row r="2126" spans="2:11" x14ac:dyDescent="0.35">
      <c r="B2126" s="14" t="s">
        <v>3366</v>
      </c>
      <c r="E2126" s="14" t="s">
        <v>3684</v>
      </c>
      <c r="F2126" s="14" t="s">
        <v>5152</v>
      </c>
      <c r="G2126" s="14" t="s">
        <v>6319</v>
      </c>
      <c r="I2126" s="14" t="s">
        <v>174</v>
      </c>
      <c r="K2126" s="14" t="s">
        <v>174</v>
      </c>
    </row>
    <row r="2127" spans="2:11" x14ac:dyDescent="0.35">
      <c r="B2127" s="14" t="s">
        <v>3366</v>
      </c>
      <c r="E2127" s="14" t="s">
        <v>3684</v>
      </c>
      <c r="F2127" s="14" t="s">
        <v>5221</v>
      </c>
      <c r="G2127" s="14" t="s">
        <v>6319</v>
      </c>
      <c r="H2127" s="14" t="s">
        <v>174</v>
      </c>
    </row>
    <row r="2128" spans="2:11" x14ac:dyDescent="0.35">
      <c r="B2128" s="14" t="s">
        <v>3366</v>
      </c>
      <c r="E2128" s="14" t="s">
        <v>3685</v>
      </c>
      <c r="F2128" s="14" t="s">
        <v>5221</v>
      </c>
      <c r="G2128" s="14" t="s">
        <v>6319</v>
      </c>
      <c r="I2128" s="14" t="s">
        <v>174</v>
      </c>
      <c r="K2128" s="14" t="s">
        <v>174</v>
      </c>
    </row>
    <row r="2129" spans="2:11" x14ac:dyDescent="0.35">
      <c r="B2129" s="14" t="s">
        <v>3366</v>
      </c>
      <c r="E2129" s="14" t="s">
        <v>3685</v>
      </c>
      <c r="F2129" s="14" t="s">
        <v>5124</v>
      </c>
      <c r="G2129" s="14" t="s">
        <v>6318</v>
      </c>
    </row>
    <row r="2130" spans="2:11" x14ac:dyDescent="0.35">
      <c r="B2130" s="14" t="s">
        <v>3366</v>
      </c>
      <c r="E2130" s="14" t="s">
        <v>3685</v>
      </c>
      <c r="F2130" s="14" t="s">
        <v>5126</v>
      </c>
      <c r="G2130" s="14" t="s">
        <v>6318</v>
      </c>
    </row>
    <row r="2131" spans="2:11" x14ac:dyDescent="0.35">
      <c r="B2131" s="14" t="s">
        <v>3366</v>
      </c>
      <c r="E2131" s="14" t="s">
        <v>3685</v>
      </c>
      <c r="F2131" s="14" t="s">
        <v>5391</v>
      </c>
      <c r="G2131" s="14" t="s">
        <v>6319</v>
      </c>
    </row>
    <row r="2132" spans="2:11" x14ac:dyDescent="0.35">
      <c r="B2132" s="14" t="s">
        <v>3366</v>
      </c>
      <c r="E2132" s="14" t="s">
        <v>3685</v>
      </c>
      <c r="F2132" s="14" t="s">
        <v>5154</v>
      </c>
      <c r="G2132" s="14" t="s">
        <v>6319</v>
      </c>
      <c r="H2132" s="14" t="s">
        <v>174</v>
      </c>
    </row>
    <row r="2133" spans="2:11" x14ac:dyDescent="0.35">
      <c r="B2133" s="14" t="s">
        <v>3366</v>
      </c>
      <c r="E2133" s="14" t="s">
        <v>3686</v>
      </c>
      <c r="F2133" s="14" t="s">
        <v>5154</v>
      </c>
      <c r="G2133" s="14" t="s">
        <v>6319</v>
      </c>
      <c r="I2133" s="14" t="s">
        <v>174</v>
      </c>
      <c r="K2133" s="14" t="s">
        <v>174</v>
      </c>
    </row>
    <row r="2134" spans="2:11" x14ac:dyDescent="0.35">
      <c r="B2134" s="14" t="s">
        <v>3366</v>
      </c>
      <c r="E2134" s="14" t="s">
        <v>3686</v>
      </c>
      <c r="F2134" s="14" t="s">
        <v>5222</v>
      </c>
      <c r="G2134" s="14" t="s">
        <v>6319</v>
      </c>
    </row>
    <row r="2135" spans="2:11" x14ac:dyDescent="0.35">
      <c r="B2135" s="14" t="s">
        <v>3366</v>
      </c>
      <c r="E2135" s="14" t="s">
        <v>3686</v>
      </c>
      <c r="F2135" s="14" t="s">
        <v>5223</v>
      </c>
      <c r="G2135" s="14" t="s">
        <v>6319</v>
      </c>
      <c r="H2135" s="14" t="s">
        <v>174</v>
      </c>
    </row>
    <row r="2136" spans="2:11" x14ac:dyDescent="0.35">
      <c r="B2136" s="14" t="s">
        <v>3366</v>
      </c>
      <c r="E2136" s="14" t="s">
        <v>3687</v>
      </c>
      <c r="F2136" s="14" t="s">
        <v>5223</v>
      </c>
      <c r="G2136" s="14" t="s">
        <v>6319</v>
      </c>
      <c r="I2136" s="14" t="s">
        <v>174</v>
      </c>
      <c r="K2136" s="14" t="s">
        <v>174</v>
      </c>
    </row>
    <row r="2137" spans="2:11" x14ac:dyDescent="0.35">
      <c r="B2137" s="14" t="s">
        <v>3366</v>
      </c>
      <c r="E2137" s="14" t="s">
        <v>3687</v>
      </c>
      <c r="F2137" s="14" t="s">
        <v>5224</v>
      </c>
      <c r="G2137" s="14" t="s">
        <v>6319</v>
      </c>
      <c r="H2137" s="14" t="s">
        <v>174</v>
      </c>
    </row>
    <row r="2138" spans="2:11" x14ac:dyDescent="0.35">
      <c r="B2138" s="14" t="s">
        <v>3366</v>
      </c>
      <c r="E2138" s="14" t="s">
        <v>3688</v>
      </c>
      <c r="F2138" s="14" t="s">
        <v>5224</v>
      </c>
      <c r="G2138" s="14" t="s">
        <v>6319</v>
      </c>
      <c r="I2138" s="14" t="s">
        <v>174</v>
      </c>
      <c r="K2138" s="14" t="s">
        <v>174</v>
      </c>
    </row>
    <row r="2139" spans="2:11" x14ac:dyDescent="0.35">
      <c r="B2139" s="14" t="s">
        <v>3366</v>
      </c>
      <c r="E2139" s="14" t="s">
        <v>3688</v>
      </c>
      <c r="F2139" s="14" t="s">
        <v>5153</v>
      </c>
      <c r="G2139" s="14" t="s">
        <v>6319</v>
      </c>
      <c r="H2139" s="14" t="s">
        <v>174</v>
      </c>
    </row>
    <row r="2140" spans="2:11" x14ac:dyDescent="0.35">
      <c r="B2140" s="14" t="s">
        <v>3366</v>
      </c>
      <c r="E2140" s="14" t="s">
        <v>6272</v>
      </c>
      <c r="F2140" s="14" t="s">
        <v>5153</v>
      </c>
      <c r="G2140" s="14" t="s">
        <v>6319</v>
      </c>
      <c r="K2140" s="14" t="s">
        <v>174</v>
      </c>
    </row>
    <row r="2141" spans="2:11" x14ac:dyDescent="0.35">
      <c r="B2141" s="14" t="s">
        <v>3366</v>
      </c>
      <c r="E2141" s="14" t="s">
        <v>6272</v>
      </c>
      <c r="F2141" s="14" t="s">
        <v>5127</v>
      </c>
      <c r="G2141" s="14" t="s">
        <v>6318</v>
      </c>
    </row>
    <row r="2142" spans="2:11" x14ac:dyDescent="0.35">
      <c r="B2142" s="14" t="s">
        <v>3366</v>
      </c>
      <c r="E2142" s="14" t="s">
        <v>6272</v>
      </c>
      <c r="F2142" s="14" t="s">
        <v>5297</v>
      </c>
      <c r="G2142" s="14" t="s">
        <v>6318</v>
      </c>
    </row>
    <row r="2143" spans="2:11" x14ac:dyDescent="0.35">
      <c r="B2143" s="14" t="s">
        <v>3366</v>
      </c>
      <c r="E2143" s="14" t="s">
        <v>6272</v>
      </c>
      <c r="F2143" s="14" t="s">
        <v>5166</v>
      </c>
      <c r="G2143" s="14" t="s">
        <v>6318</v>
      </c>
    </row>
    <row r="2144" spans="2:11" x14ac:dyDescent="0.35">
      <c r="B2144" s="14" t="s">
        <v>3366</v>
      </c>
      <c r="E2144" s="14" t="s">
        <v>6273</v>
      </c>
      <c r="F2144" s="14" t="s">
        <v>5153</v>
      </c>
      <c r="G2144" s="14" t="s">
        <v>6319</v>
      </c>
    </row>
    <row r="2145" spans="2:11" x14ac:dyDescent="0.35">
      <c r="B2145" s="14" t="s">
        <v>3366</v>
      </c>
      <c r="E2145" s="14" t="s">
        <v>6273</v>
      </c>
      <c r="F2145" s="14" t="s">
        <v>5127</v>
      </c>
      <c r="G2145" s="14" t="s">
        <v>6318</v>
      </c>
    </row>
    <row r="2146" spans="2:11" x14ac:dyDescent="0.35">
      <c r="B2146" s="14" t="s">
        <v>3366</v>
      </c>
      <c r="E2146" s="14" t="s">
        <v>6273</v>
      </c>
      <c r="F2146" s="14" t="s">
        <v>5297</v>
      </c>
      <c r="G2146" s="14" t="s">
        <v>6318</v>
      </c>
    </row>
    <row r="2147" spans="2:11" x14ac:dyDescent="0.35">
      <c r="B2147" s="14" t="s">
        <v>3366</v>
      </c>
      <c r="E2147" s="14" t="s">
        <v>6273</v>
      </c>
      <c r="F2147" s="14" t="s">
        <v>5166</v>
      </c>
      <c r="G2147" s="14" t="s">
        <v>6318</v>
      </c>
    </row>
    <row r="2148" spans="2:11" x14ac:dyDescent="0.35">
      <c r="B2148" s="14" t="s">
        <v>3366</v>
      </c>
      <c r="E2148" s="14" t="s">
        <v>6273</v>
      </c>
      <c r="F2148" s="14" t="s">
        <v>5214</v>
      </c>
      <c r="G2148" s="14" t="s">
        <v>6318</v>
      </c>
      <c r="H2148" s="14" t="s">
        <v>174</v>
      </c>
    </row>
    <row r="2149" spans="2:11" x14ac:dyDescent="0.35">
      <c r="B2149" s="14" t="s">
        <v>3366</v>
      </c>
      <c r="E2149" s="14" t="s">
        <v>6274</v>
      </c>
      <c r="F2149" s="14" t="s">
        <v>5153</v>
      </c>
      <c r="G2149" s="14" t="s">
        <v>6319</v>
      </c>
    </row>
    <row r="2150" spans="2:11" x14ac:dyDescent="0.35">
      <c r="B2150" s="14" t="s">
        <v>3366</v>
      </c>
      <c r="E2150" s="14" t="s">
        <v>6274</v>
      </c>
      <c r="F2150" s="14" t="s">
        <v>5127</v>
      </c>
      <c r="G2150" s="14" t="s">
        <v>6318</v>
      </c>
    </row>
    <row r="2151" spans="2:11" x14ac:dyDescent="0.35">
      <c r="B2151" s="14" t="s">
        <v>3366</v>
      </c>
      <c r="E2151" s="14" t="s">
        <v>6274</v>
      </c>
      <c r="F2151" s="14" t="s">
        <v>5297</v>
      </c>
      <c r="G2151" s="14" t="s">
        <v>6318</v>
      </c>
    </row>
    <row r="2152" spans="2:11" x14ac:dyDescent="0.35">
      <c r="B2152" s="14" t="s">
        <v>3366</v>
      </c>
      <c r="E2152" s="14" t="s">
        <v>6274</v>
      </c>
      <c r="F2152" s="14" t="s">
        <v>5166</v>
      </c>
      <c r="G2152" s="14" t="s">
        <v>6318</v>
      </c>
    </row>
    <row r="2153" spans="2:11" x14ac:dyDescent="0.35">
      <c r="B2153" s="14" t="s">
        <v>3366</v>
      </c>
      <c r="E2153" s="14" t="s">
        <v>6274</v>
      </c>
      <c r="F2153" s="14" t="s">
        <v>5214</v>
      </c>
      <c r="G2153" s="14" t="s">
        <v>6318</v>
      </c>
      <c r="K2153" s="14" t="s">
        <v>174</v>
      </c>
    </row>
    <row r="2154" spans="2:11" x14ac:dyDescent="0.35">
      <c r="B2154" s="14" t="s">
        <v>3366</v>
      </c>
      <c r="E2154" s="14" t="s">
        <v>6274</v>
      </c>
      <c r="F2154" s="14" t="s">
        <v>5215</v>
      </c>
      <c r="G2154" s="14" t="s">
        <v>6318</v>
      </c>
      <c r="H2154" s="14" t="s">
        <v>174</v>
      </c>
    </row>
    <row r="2155" spans="2:11" x14ac:dyDescent="0.35">
      <c r="B2155" s="14" t="s">
        <v>3366</v>
      </c>
      <c r="E2155" s="14" t="s">
        <v>6275</v>
      </c>
      <c r="F2155" s="14" t="s">
        <v>5153</v>
      </c>
      <c r="G2155" s="14" t="s">
        <v>6319</v>
      </c>
    </row>
    <row r="2156" spans="2:11" x14ac:dyDescent="0.35">
      <c r="B2156" s="14" t="s">
        <v>3366</v>
      </c>
      <c r="E2156" s="14" t="s">
        <v>6275</v>
      </c>
      <c r="F2156" s="14" t="s">
        <v>5127</v>
      </c>
      <c r="G2156" s="14" t="s">
        <v>6318</v>
      </c>
    </row>
    <row r="2157" spans="2:11" x14ac:dyDescent="0.35">
      <c r="B2157" s="14" t="s">
        <v>3366</v>
      </c>
      <c r="E2157" s="14" t="s">
        <v>6275</v>
      </c>
      <c r="F2157" s="14" t="s">
        <v>5297</v>
      </c>
      <c r="G2157" s="14" t="s">
        <v>6318</v>
      </c>
    </row>
    <row r="2158" spans="2:11" x14ac:dyDescent="0.35">
      <c r="B2158" s="14" t="s">
        <v>3366</v>
      </c>
      <c r="E2158" s="14" t="s">
        <v>6275</v>
      </c>
      <c r="F2158" s="14" t="s">
        <v>5166</v>
      </c>
      <c r="G2158" s="14" t="s">
        <v>6318</v>
      </c>
    </row>
    <row r="2159" spans="2:11" x14ac:dyDescent="0.35">
      <c r="B2159" s="14" t="s">
        <v>3366</v>
      </c>
      <c r="E2159" s="14" t="s">
        <v>6275</v>
      </c>
      <c r="F2159" s="14" t="s">
        <v>5215</v>
      </c>
      <c r="G2159" s="14" t="s">
        <v>6318</v>
      </c>
      <c r="I2159" s="14" t="s">
        <v>174</v>
      </c>
      <c r="K2159" s="14" t="s">
        <v>174</v>
      </c>
    </row>
    <row r="2160" spans="2:11" x14ac:dyDescent="0.35">
      <c r="B2160" s="14" t="s">
        <v>3366</v>
      </c>
      <c r="E2160" s="14" t="s">
        <v>6276</v>
      </c>
      <c r="F2160" s="14" t="s">
        <v>5153</v>
      </c>
      <c r="G2160" s="14" t="s">
        <v>6319</v>
      </c>
    </row>
    <row r="2161" spans="2:11" x14ac:dyDescent="0.35">
      <c r="B2161" s="14" t="s">
        <v>3366</v>
      </c>
      <c r="E2161" s="14" t="s">
        <v>6276</v>
      </c>
      <c r="F2161" s="14" t="s">
        <v>5127</v>
      </c>
      <c r="G2161" s="14" t="s">
        <v>6318</v>
      </c>
    </row>
    <row r="2162" spans="2:11" x14ac:dyDescent="0.35">
      <c r="B2162" s="14" t="s">
        <v>3366</v>
      </c>
      <c r="E2162" s="14" t="s">
        <v>6276</v>
      </c>
      <c r="F2162" s="14" t="s">
        <v>5297</v>
      </c>
      <c r="G2162" s="14" t="s">
        <v>6318</v>
      </c>
    </row>
    <row r="2163" spans="2:11" x14ac:dyDescent="0.35">
      <c r="B2163" s="14" t="s">
        <v>3366</v>
      </c>
      <c r="E2163" s="14" t="s">
        <v>6276</v>
      </c>
      <c r="F2163" s="14" t="s">
        <v>5166</v>
      </c>
      <c r="G2163" s="14" t="s">
        <v>6318</v>
      </c>
    </row>
    <row r="2164" spans="2:11" x14ac:dyDescent="0.35">
      <c r="B2164" s="14" t="s">
        <v>3366</v>
      </c>
      <c r="E2164" s="14" t="s">
        <v>6276</v>
      </c>
      <c r="F2164" s="14" t="s">
        <v>5215</v>
      </c>
      <c r="G2164" s="14" t="s">
        <v>6318</v>
      </c>
      <c r="I2164" s="14" t="s">
        <v>174</v>
      </c>
    </row>
    <row r="2165" spans="2:11" x14ac:dyDescent="0.35">
      <c r="B2165" s="14" t="s">
        <v>3366</v>
      </c>
      <c r="E2165" s="14" t="s">
        <v>6276</v>
      </c>
      <c r="F2165" s="14" t="s">
        <v>5216</v>
      </c>
      <c r="G2165" s="14" t="s">
        <v>6318</v>
      </c>
      <c r="H2165" s="14" t="s">
        <v>174</v>
      </c>
    </row>
    <row r="2166" spans="2:11" x14ac:dyDescent="0.35">
      <c r="B2166" s="14" t="s">
        <v>3366</v>
      </c>
      <c r="E2166" s="14" t="s">
        <v>6277</v>
      </c>
      <c r="F2166" s="14" t="s">
        <v>5215</v>
      </c>
      <c r="G2166" s="14" t="s">
        <v>6318</v>
      </c>
    </row>
    <row r="2167" spans="2:11" x14ac:dyDescent="0.35">
      <c r="B2167" s="14" t="s">
        <v>3366</v>
      </c>
      <c r="E2167" s="14" t="s">
        <v>6277</v>
      </c>
      <c r="F2167" s="14" t="s">
        <v>5216</v>
      </c>
      <c r="G2167" s="14" t="s">
        <v>6318</v>
      </c>
      <c r="K2167" s="14" t="s">
        <v>174</v>
      </c>
    </row>
    <row r="2168" spans="2:11" x14ac:dyDescent="0.35">
      <c r="B2168" s="14" t="s">
        <v>3366</v>
      </c>
      <c r="E2168" s="14" t="s">
        <v>6277</v>
      </c>
      <c r="F2168" s="14" t="s">
        <v>5217</v>
      </c>
      <c r="G2168" s="14" t="s">
        <v>6318</v>
      </c>
      <c r="H2168" s="14" t="s">
        <v>174</v>
      </c>
    </row>
    <row r="2169" spans="2:11" x14ac:dyDescent="0.35">
      <c r="B2169" s="14" t="s">
        <v>3366</v>
      </c>
      <c r="E2169" s="14" t="s">
        <v>6278</v>
      </c>
      <c r="F2169" s="14" t="s">
        <v>5217</v>
      </c>
      <c r="G2169" s="14" t="s">
        <v>6318</v>
      </c>
      <c r="I2169" s="14" t="s">
        <v>174</v>
      </c>
      <c r="K2169" s="14" t="s">
        <v>174</v>
      </c>
    </row>
    <row r="2170" spans="2:11" x14ac:dyDescent="0.35">
      <c r="B2170" s="14" t="s">
        <v>3366</v>
      </c>
      <c r="E2170" s="14" t="s">
        <v>6278</v>
      </c>
      <c r="F2170" s="14" t="s">
        <v>5072</v>
      </c>
      <c r="G2170" s="14" t="s">
        <v>6319</v>
      </c>
    </row>
    <row r="2171" spans="2:11" x14ac:dyDescent="0.35">
      <c r="B2171" s="14" t="s">
        <v>3366</v>
      </c>
      <c r="E2171" s="14" t="s">
        <v>6278</v>
      </c>
      <c r="F2171" s="14" t="s">
        <v>5155</v>
      </c>
      <c r="G2171" s="14" t="s">
        <v>6318</v>
      </c>
      <c r="H2171" s="14" t="s">
        <v>174</v>
      </c>
    </row>
    <row r="2172" spans="2:11" x14ac:dyDescent="0.35">
      <c r="B2172" s="14" t="s">
        <v>3366</v>
      </c>
      <c r="E2172" s="14" t="s">
        <v>6279</v>
      </c>
      <c r="F2172" s="14" t="s">
        <v>5155</v>
      </c>
      <c r="G2172" s="14" t="s">
        <v>6318</v>
      </c>
      <c r="I2172" s="14" t="s">
        <v>174</v>
      </c>
      <c r="K2172" s="14" t="s">
        <v>174</v>
      </c>
    </row>
    <row r="2173" spans="2:11" x14ac:dyDescent="0.35">
      <c r="B2173" s="14" t="s">
        <v>3366</v>
      </c>
      <c r="E2173" s="14" t="s">
        <v>6279</v>
      </c>
      <c r="F2173" s="14" t="s">
        <v>5221</v>
      </c>
      <c r="G2173" s="14" t="s">
        <v>6318</v>
      </c>
      <c r="H2173" s="14" t="s">
        <v>174</v>
      </c>
    </row>
    <row r="2174" spans="2:11" x14ac:dyDescent="0.35">
      <c r="B2174" s="14" t="s">
        <v>3366</v>
      </c>
      <c r="E2174" s="14" t="s">
        <v>6280</v>
      </c>
      <c r="F2174" s="14" t="s">
        <v>5221</v>
      </c>
      <c r="G2174" s="14" t="s">
        <v>6318</v>
      </c>
      <c r="I2174" s="14" t="s">
        <v>174</v>
      </c>
      <c r="K2174" s="14" t="s">
        <v>174</v>
      </c>
    </row>
    <row r="2175" spans="2:11" x14ac:dyDescent="0.35">
      <c r="B2175" s="14" t="s">
        <v>3366</v>
      </c>
      <c r="E2175" s="14" t="s">
        <v>6280</v>
      </c>
      <c r="F2175" s="14" t="s">
        <v>5153</v>
      </c>
      <c r="G2175" s="14" t="s">
        <v>6319</v>
      </c>
    </row>
    <row r="2176" spans="2:11" x14ac:dyDescent="0.35">
      <c r="B2176" s="14" t="s">
        <v>3366</v>
      </c>
      <c r="E2176" s="14" t="s">
        <v>6280</v>
      </c>
      <c r="F2176" s="14" t="s">
        <v>5127</v>
      </c>
      <c r="G2176" s="14" t="s">
        <v>6318</v>
      </c>
    </row>
    <row r="2177" spans="2:8" x14ac:dyDescent="0.35">
      <c r="B2177" s="14" t="s">
        <v>3366</v>
      </c>
      <c r="E2177" s="14" t="s">
        <v>6280</v>
      </c>
      <c r="F2177" s="14" t="s">
        <v>5297</v>
      </c>
      <c r="G2177" s="14" t="s">
        <v>6318</v>
      </c>
    </row>
    <row r="2178" spans="2:8" x14ac:dyDescent="0.35">
      <c r="B2178" s="14" t="s">
        <v>3366</v>
      </c>
      <c r="E2178" s="14" t="s">
        <v>6280</v>
      </c>
      <c r="F2178" s="14" t="s">
        <v>5166</v>
      </c>
      <c r="G2178" s="14" t="s">
        <v>6318</v>
      </c>
    </row>
    <row r="2179" spans="2:8" x14ac:dyDescent="0.35">
      <c r="B2179" s="14" t="s">
        <v>3366</v>
      </c>
      <c r="E2179" s="14" t="s">
        <v>6280</v>
      </c>
      <c r="F2179" s="14" t="s">
        <v>5156</v>
      </c>
      <c r="G2179" s="14" t="s">
        <v>6318</v>
      </c>
      <c r="H2179" s="14" t="s">
        <v>174</v>
      </c>
    </row>
    <row r="2180" spans="2:8" x14ac:dyDescent="0.35">
      <c r="B2180" s="14" t="s">
        <v>3366</v>
      </c>
      <c r="E2180" s="14" t="s">
        <v>3690</v>
      </c>
      <c r="F2180" s="14" t="s">
        <v>5251</v>
      </c>
      <c r="G2180" s="14" t="s">
        <v>6318</v>
      </c>
    </row>
    <row r="2181" spans="2:8" x14ac:dyDescent="0.35">
      <c r="B2181" s="14" t="s">
        <v>3366</v>
      </c>
      <c r="E2181" s="14" t="s">
        <v>3690</v>
      </c>
      <c r="F2181" s="14" t="s">
        <v>5448</v>
      </c>
      <c r="G2181" s="14" t="s">
        <v>6319</v>
      </c>
    </row>
    <row r="2182" spans="2:8" x14ac:dyDescent="0.35">
      <c r="B2182" s="14" t="s">
        <v>3366</v>
      </c>
      <c r="E2182" s="14" t="s">
        <v>3690</v>
      </c>
      <c r="F2182" s="14" t="s">
        <v>3400</v>
      </c>
      <c r="G2182" s="14" t="s">
        <v>6319</v>
      </c>
    </row>
    <row r="2183" spans="2:8" x14ac:dyDescent="0.35">
      <c r="B2183" s="14" t="s">
        <v>3366</v>
      </c>
      <c r="E2183" s="14" t="s">
        <v>3690</v>
      </c>
      <c r="F2183" s="14" t="s">
        <v>4082</v>
      </c>
      <c r="G2183" s="14" t="s">
        <v>6319</v>
      </c>
    </row>
    <row r="2184" spans="2:8" x14ac:dyDescent="0.35">
      <c r="B2184" s="14" t="s">
        <v>3366</v>
      </c>
      <c r="E2184" s="14" t="s">
        <v>3689</v>
      </c>
      <c r="F2184" s="14" t="s">
        <v>5251</v>
      </c>
      <c r="G2184" s="14" t="s">
        <v>6318</v>
      </c>
    </row>
    <row r="2185" spans="2:8" x14ac:dyDescent="0.35">
      <c r="B2185" s="14" t="s">
        <v>3366</v>
      </c>
      <c r="E2185" s="14" t="s">
        <v>3689</v>
      </c>
      <c r="F2185" s="14" t="s">
        <v>5448</v>
      </c>
      <c r="G2185" s="14" t="s">
        <v>6319</v>
      </c>
    </row>
    <row r="2186" spans="2:8" x14ac:dyDescent="0.35">
      <c r="B2186" s="14" t="s">
        <v>3366</v>
      </c>
      <c r="E2186" s="14" t="s">
        <v>3689</v>
      </c>
      <c r="F2186" s="14" t="s">
        <v>3400</v>
      </c>
      <c r="G2186" s="14" t="s">
        <v>6319</v>
      </c>
    </row>
    <row r="2187" spans="2:8" x14ac:dyDescent="0.35">
      <c r="B2187" s="14" t="s">
        <v>3366</v>
      </c>
      <c r="E2187" s="14" t="s">
        <v>3689</v>
      </c>
      <c r="F2187" s="14" t="s">
        <v>4082</v>
      </c>
      <c r="G2187" s="14" t="s">
        <v>6319</v>
      </c>
    </row>
    <row r="2188" spans="2:8" x14ac:dyDescent="0.35">
      <c r="B2188" s="14" t="s">
        <v>3366</v>
      </c>
      <c r="E2188" s="14" t="s">
        <v>3689</v>
      </c>
      <c r="F2188" s="14" t="s">
        <v>5218</v>
      </c>
      <c r="G2188" s="14" t="s">
        <v>6318</v>
      </c>
      <c r="H2188" s="14" t="s">
        <v>174</v>
      </c>
    </row>
    <row r="2189" spans="2:8" x14ac:dyDescent="0.35">
      <c r="B2189" s="14" t="s">
        <v>3366</v>
      </c>
      <c r="E2189" s="14" t="s">
        <v>3691</v>
      </c>
      <c r="F2189" s="14" t="s">
        <v>5251</v>
      </c>
      <c r="G2189" s="14" t="s">
        <v>6318</v>
      </c>
    </row>
    <row r="2190" spans="2:8" x14ac:dyDescent="0.35">
      <c r="B2190" s="14" t="s">
        <v>3366</v>
      </c>
      <c r="E2190" s="14" t="s">
        <v>3691</v>
      </c>
      <c r="F2190" s="14" t="s">
        <v>5448</v>
      </c>
      <c r="G2190" s="14" t="s">
        <v>6319</v>
      </c>
    </row>
    <row r="2191" spans="2:8" x14ac:dyDescent="0.35">
      <c r="B2191" s="14" t="s">
        <v>3366</v>
      </c>
      <c r="E2191" s="14" t="s">
        <v>3691</v>
      </c>
      <c r="F2191" s="14" t="s">
        <v>3400</v>
      </c>
      <c r="G2191" s="14" t="s">
        <v>6319</v>
      </c>
    </row>
    <row r="2192" spans="2:8" x14ac:dyDescent="0.35">
      <c r="B2192" s="14" t="s">
        <v>3366</v>
      </c>
      <c r="E2192" s="14" t="s">
        <v>3691</v>
      </c>
      <c r="F2192" s="14" t="s">
        <v>4082</v>
      </c>
      <c r="G2192" s="14" t="s">
        <v>6319</v>
      </c>
    </row>
    <row r="2193" spans="2:11" x14ac:dyDescent="0.35">
      <c r="B2193" s="14" t="s">
        <v>3366</v>
      </c>
      <c r="E2193" s="14" t="s">
        <v>3691</v>
      </c>
      <c r="F2193" s="14" t="s">
        <v>5218</v>
      </c>
      <c r="G2193" s="14" t="s">
        <v>6318</v>
      </c>
      <c r="K2193" s="14" t="s">
        <v>174</v>
      </c>
    </row>
    <row r="2194" spans="2:11" x14ac:dyDescent="0.35">
      <c r="B2194" s="14" t="s">
        <v>3366</v>
      </c>
      <c r="E2194" s="14" t="s">
        <v>3691</v>
      </c>
      <c r="F2194" s="14" t="s">
        <v>6320</v>
      </c>
      <c r="G2194" s="14" t="s">
        <v>6318</v>
      </c>
      <c r="H2194" s="14" t="s">
        <v>174</v>
      </c>
    </row>
    <row r="2195" spans="2:11" x14ac:dyDescent="0.35">
      <c r="B2195" s="14" t="s">
        <v>3366</v>
      </c>
      <c r="E2195" s="14" t="s">
        <v>10971</v>
      </c>
      <c r="F2195" s="14" t="s">
        <v>5251</v>
      </c>
      <c r="G2195" s="14" t="s">
        <v>6318</v>
      </c>
    </row>
    <row r="2196" spans="2:11" x14ac:dyDescent="0.35">
      <c r="B2196" s="14" t="s">
        <v>3366</v>
      </c>
      <c r="E2196" s="14" t="s">
        <v>10971</v>
      </c>
      <c r="F2196" s="14" t="s">
        <v>5448</v>
      </c>
      <c r="G2196" s="14" t="s">
        <v>6319</v>
      </c>
    </row>
    <row r="2197" spans="2:11" x14ac:dyDescent="0.35">
      <c r="B2197" s="14" t="s">
        <v>3366</v>
      </c>
      <c r="E2197" s="14" t="s">
        <v>10971</v>
      </c>
      <c r="F2197" s="14" t="s">
        <v>3400</v>
      </c>
      <c r="G2197" s="14" t="s">
        <v>6319</v>
      </c>
    </row>
    <row r="2198" spans="2:11" x14ac:dyDescent="0.35">
      <c r="B2198" s="14" t="s">
        <v>3366</v>
      </c>
      <c r="E2198" s="14" t="s">
        <v>10971</v>
      </c>
      <c r="F2198" s="14" t="s">
        <v>4082</v>
      </c>
      <c r="G2198" s="14" t="s">
        <v>6319</v>
      </c>
    </row>
    <row r="2199" spans="2:11" x14ac:dyDescent="0.35">
      <c r="B2199" s="14" t="s">
        <v>3366</v>
      </c>
      <c r="E2199" s="14" t="s">
        <v>10971</v>
      </c>
      <c r="F2199" s="14" t="s">
        <v>6320</v>
      </c>
      <c r="G2199" s="14" t="s">
        <v>6318</v>
      </c>
      <c r="I2199" s="14" t="s">
        <v>174</v>
      </c>
      <c r="K2199" s="14" t="s">
        <v>174</v>
      </c>
    </row>
    <row r="2200" spans="2:11" x14ac:dyDescent="0.35">
      <c r="B2200" s="14" t="s">
        <v>3366</v>
      </c>
      <c r="E2200" s="14" t="s">
        <v>10971</v>
      </c>
      <c r="F2200" s="14" t="s">
        <v>6321</v>
      </c>
      <c r="G2200" s="14" t="s">
        <v>6318</v>
      </c>
      <c r="H2200" s="14" t="s">
        <v>174</v>
      </c>
    </row>
    <row r="2201" spans="2:11" x14ac:dyDescent="0.35">
      <c r="B2201" s="14" t="s">
        <v>3366</v>
      </c>
      <c r="E2201" s="14" t="s">
        <v>3692</v>
      </c>
      <c r="F2201" s="14" t="s">
        <v>6320</v>
      </c>
      <c r="G2201" s="14" t="s">
        <v>6318</v>
      </c>
    </row>
    <row r="2202" spans="2:11" x14ac:dyDescent="0.35">
      <c r="B2202" s="14" t="s">
        <v>3366</v>
      </c>
      <c r="E2202" s="14" t="s">
        <v>3692</v>
      </c>
      <c r="F2202" s="14" t="s">
        <v>6321</v>
      </c>
      <c r="G2202" s="14" t="s">
        <v>6318</v>
      </c>
      <c r="K2202" s="14" t="s">
        <v>174</v>
      </c>
    </row>
    <row r="2203" spans="2:11" x14ac:dyDescent="0.35">
      <c r="B2203" s="14" t="s">
        <v>3366</v>
      </c>
      <c r="E2203" s="14" t="s">
        <v>3692</v>
      </c>
      <c r="F2203" s="14" t="s">
        <v>5219</v>
      </c>
      <c r="G2203" s="14" t="s">
        <v>6319</v>
      </c>
    </row>
    <row r="2204" spans="2:11" x14ac:dyDescent="0.35">
      <c r="B2204" s="14" t="s">
        <v>3366</v>
      </c>
      <c r="E2204" s="14" t="s">
        <v>3693</v>
      </c>
      <c r="F2204" s="14" t="s">
        <v>5219</v>
      </c>
      <c r="G2204" s="14" t="s">
        <v>6319</v>
      </c>
      <c r="K2204" s="14" t="s">
        <v>174</v>
      </c>
    </row>
    <row r="2205" spans="2:11" x14ac:dyDescent="0.35">
      <c r="B2205" s="14" t="s">
        <v>3366</v>
      </c>
      <c r="E2205" s="14" t="s">
        <v>3693</v>
      </c>
      <c r="F2205" s="14" t="s">
        <v>5157</v>
      </c>
      <c r="G2205" s="14" t="s">
        <v>6319</v>
      </c>
      <c r="H2205" s="14" t="s">
        <v>174</v>
      </c>
    </row>
    <row r="2206" spans="2:11" x14ac:dyDescent="0.35">
      <c r="B2206" s="14" t="s">
        <v>3</v>
      </c>
      <c r="E2206" s="14" t="s">
        <v>6282</v>
      </c>
      <c r="F2206" s="14" t="s">
        <v>5119</v>
      </c>
      <c r="G2206" s="14" t="s">
        <v>6319</v>
      </c>
    </row>
    <row r="2207" spans="2:11" x14ac:dyDescent="0.35">
      <c r="B2207" s="14" t="s">
        <v>3</v>
      </c>
      <c r="E2207" s="14" t="s">
        <v>6282</v>
      </c>
      <c r="F2207" s="14" t="s">
        <v>5124</v>
      </c>
      <c r="G2207" s="14" t="s">
        <v>6318</v>
      </c>
    </row>
    <row r="2208" spans="2:11" x14ac:dyDescent="0.35">
      <c r="B2208" s="14" t="s">
        <v>3</v>
      </c>
      <c r="E2208" s="14" t="s">
        <v>6282</v>
      </c>
      <c r="F2208" s="14" t="s">
        <v>5126</v>
      </c>
      <c r="G2208" s="14" t="s">
        <v>6318</v>
      </c>
    </row>
    <row r="2209" spans="2:7" x14ac:dyDescent="0.35">
      <c r="B2209" s="14" t="s">
        <v>3</v>
      </c>
      <c r="E2209" s="14" t="s">
        <v>6282</v>
      </c>
      <c r="F2209" s="14" t="s">
        <v>13253</v>
      </c>
      <c r="G2209" s="14" t="s">
        <v>6319</v>
      </c>
    </row>
    <row r="2210" spans="2:7" x14ac:dyDescent="0.35">
      <c r="B2210" s="14" t="s">
        <v>3</v>
      </c>
      <c r="E2210" s="14" t="s">
        <v>6282</v>
      </c>
      <c r="F2210" s="14" t="s">
        <v>5135</v>
      </c>
      <c r="G2210" s="14" t="s">
        <v>6318</v>
      </c>
    </row>
    <row r="2211" spans="2:7" x14ac:dyDescent="0.35">
      <c r="B2211" s="14" t="s">
        <v>3</v>
      </c>
      <c r="E2211" s="14" t="s">
        <v>6282</v>
      </c>
      <c r="F2211" s="14" t="s">
        <v>5140</v>
      </c>
      <c r="G2211" s="14" t="s">
        <v>6318</v>
      </c>
    </row>
    <row r="2212" spans="2:7" x14ac:dyDescent="0.35">
      <c r="B2212" s="14" t="s">
        <v>3</v>
      </c>
      <c r="E2212" s="14" t="s">
        <v>6282</v>
      </c>
      <c r="F2212" s="14" t="s">
        <v>5255</v>
      </c>
      <c r="G2212" s="14" t="s">
        <v>6318</v>
      </c>
    </row>
    <row r="2213" spans="2:7" x14ac:dyDescent="0.35">
      <c r="B2213" s="14" t="s">
        <v>3</v>
      </c>
      <c r="E2213" s="14" t="s">
        <v>6282</v>
      </c>
      <c r="F2213" s="14" t="s">
        <v>5256</v>
      </c>
      <c r="G2213" s="14" t="s">
        <v>6318</v>
      </c>
    </row>
    <row r="2214" spans="2:7" x14ac:dyDescent="0.35">
      <c r="B2214" s="14" t="s">
        <v>3</v>
      </c>
      <c r="E2214" s="14" t="s">
        <v>6282</v>
      </c>
      <c r="F2214" s="14" t="s">
        <v>5257</v>
      </c>
      <c r="G2214" s="14" t="s">
        <v>6318</v>
      </c>
    </row>
    <row r="2215" spans="2:7" x14ac:dyDescent="0.35">
      <c r="B2215" s="14" t="s">
        <v>3</v>
      </c>
      <c r="E2215" s="14" t="s">
        <v>6282</v>
      </c>
      <c r="F2215" s="14" t="s">
        <v>5259</v>
      </c>
      <c r="G2215" s="14" t="s">
        <v>6318</v>
      </c>
    </row>
    <row r="2216" spans="2:7" x14ac:dyDescent="0.35">
      <c r="B2216" s="14" t="s">
        <v>3</v>
      </c>
      <c r="E2216" s="14" t="s">
        <v>6282</v>
      </c>
      <c r="F2216" s="14" t="s">
        <v>5261</v>
      </c>
      <c r="G2216" s="14" t="s">
        <v>6318</v>
      </c>
    </row>
    <row r="2217" spans="2:7" x14ac:dyDescent="0.35">
      <c r="B2217" s="14" t="s">
        <v>3</v>
      </c>
      <c r="E2217" s="14" t="s">
        <v>6282</v>
      </c>
      <c r="F2217" s="14" t="s">
        <v>5694</v>
      </c>
      <c r="G2217" s="14" t="s">
        <v>6319</v>
      </c>
    </row>
    <row r="2218" spans="2:7" x14ac:dyDescent="0.35">
      <c r="B2218" s="14" t="s">
        <v>3</v>
      </c>
      <c r="E2218" s="14" t="s">
        <v>6282</v>
      </c>
      <c r="F2218" s="14" t="s">
        <v>5391</v>
      </c>
      <c r="G2218" s="14" t="s">
        <v>6319</v>
      </c>
    </row>
    <row r="2219" spans="2:7" x14ac:dyDescent="0.35">
      <c r="B2219" s="14" t="s">
        <v>3</v>
      </c>
      <c r="E2219" s="14" t="s">
        <v>6282</v>
      </c>
      <c r="F2219" s="14" t="s">
        <v>5357</v>
      </c>
      <c r="G2219" s="14" t="s">
        <v>6319</v>
      </c>
    </row>
    <row r="2220" spans="2:7" x14ac:dyDescent="0.35">
      <c r="B2220" s="14" t="s">
        <v>3</v>
      </c>
      <c r="E2220" s="14" t="s">
        <v>6281</v>
      </c>
      <c r="F2220" s="14" t="s">
        <v>5119</v>
      </c>
      <c r="G2220" s="14" t="s">
        <v>6319</v>
      </c>
    </row>
    <row r="2221" spans="2:7" x14ac:dyDescent="0.35">
      <c r="B2221" s="14" t="s">
        <v>3</v>
      </c>
      <c r="E2221" s="14" t="s">
        <v>6281</v>
      </c>
      <c r="F2221" s="14" t="s">
        <v>5124</v>
      </c>
      <c r="G2221" s="14" t="s">
        <v>6318</v>
      </c>
    </row>
    <row r="2222" spans="2:7" x14ac:dyDescent="0.35">
      <c r="B2222" s="14" t="s">
        <v>3</v>
      </c>
      <c r="E2222" s="14" t="s">
        <v>6281</v>
      </c>
      <c r="F2222" s="14" t="s">
        <v>5126</v>
      </c>
      <c r="G2222" s="14" t="s">
        <v>6318</v>
      </c>
    </row>
    <row r="2223" spans="2:7" x14ac:dyDescent="0.35">
      <c r="B2223" s="14" t="s">
        <v>3</v>
      </c>
      <c r="E2223" s="14" t="s">
        <v>6281</v>
      </c>
      <c r="F2223" s="14" t="s">
        <v>13253</v>
      </c>
      <c r="G2223" s="14" t="s">
        <v>6319</v>
      </c>
    </row>
    <row r="2224" spans="2:7" x14ac:dyDescent="0.35">
      <c r="B2224" s="14" t="s">
        <v>3</v>
      </c>
      <c r="E2224" s="14" t="s">
        <v>6281</v>
      </c>
      <c r="F2224" s="14" t="s">
        <v>5135</v>
      </c>
      <c r="G2224" s="14" t="s">
        <v>6318</v>
      </c>
    </row>
    <row r="2225" spans="2:8" x14ac:dyDescent="0.35">
      <c r="B2225" s="14" t="s">
        <v>3</v>
      </c>
      <c r="E2225" s="14" t="s">
        <v>6281</v>
      </c>
      <c r="F2225" s="14" t="s">
        <v>5140</v>
      </c>
      <c r="G2225" s="14" t="s">
        <v>6318</v>
      </c>
    </row>
    <row r="2226" spans="2:8" x14ac:dyDescent="0.35">
      <c r="B2226" s="14" t="s">
        <v>3</v>
      </c>
      <c r="E2226" s="14" t="s">
        <v>6281</v>
      </c>
      <c r="F2226" s="14" t="s">
        <v>5255</v>
      </c>
      <c r="G2226" s="14" t="s">
        <v>6318</v>
      </c>
    </row>
    <row r="2227" spans="2:8" x14ac:dyDescent="0.35">
      <c r="B2227" s="14" t="s">
        <v>3</v>
      </c>
      <c r="E2227" s="14" t="s">
        <v>6281</v>
      </c>
      <c r="F2227" s="14" t="s">
        <v>5256</v>
      </c>
      <c r="G2227" s="14" t="s">
        <v>6318</v>
      </c>
    </row>
    <row r="2228" spans="2:8" x14ac:dyDescent="0.35">
      <c r="B2228" s="14" t="s">
        <v>3</v>
      </c>
      <c r="E2228" s="14" t="s">
        <v>6281</v>
      </c>
      <c r="F2228" s="14" t="s">
        <v>5257</v>
      </c>
      <c r="G2228" s="14" t="s">
        <v>6318</v>
      </c>
    </row>
    <row r="2229" spans="2:8" x14ac:dyDescent="0.35">
      <c r="B2229" s="14" t="s">
        <v>3</v>
      </c>
      <c r="E2229" s="14" t="s">
        <v>6281</v>
      </c>
      <c r="F2229" s="14" t="s">
        <v>5259</v>
      </c>
      <c r="G2229" s="14" t="s">
        <v>6318</v>
      </c>
    </row>
    <row r="2230" spans="2:8" x14ac:dyDescent="0.35">
      <c r="B2230" s="14" t="s">
        <v>3</v>
      </c>
      <c r="E2230" s="14" t="s">
        <v>6281</v>
      </c>
      <c r="F2230" s="14" t="s">
        <v>5261</v>
      </c>
      <c r="G2230" s="14" t="s">
        <v>6318</v>
      </c>
    </row>
    <row r="2231" spans="2:8" x14ac:dyDescent="0.35">
      <c r="B2231" s="14" t="s">
        <v>3</v>
      </c>
      <c r="E2231" s="14" t="s">
        <v>6281</v>
      </c>
      <c r="F2231" s="14" t="s">
        <v>5694</v>
      </c>
      <c r="G2231" s="14" t="s">
        <v>6319</v>
      </c>
    </row>
    <row r="2232" spans="2:8" x14ac:dyDescent="0.35">
      <c r="B2232" s="14" t="s">
        <v>3</v>
      </c>
      <c r="E2232" s="14" t="s">
        <v>6281</v>
      </c>
      <c r="F2232" s="14" t="s">
        <v>5391</v>
      </c>
      <c r="G2232" s="14" t="s">
        <v>6319</v>
      </c>
    </row>
    <row r="2233" spans="2:8" x14ac:dyDescent="0.35">
      <c r="B2233" s="14" t="s">
        <v>3</v>
      </c>
      <c r="E2233" s="14" t="s">
        <v>6281</v>
      </c>
      <c r="F2233" s="14" t="s">
        <v>5357</v>
      </c>
      <c r="G2233" s="14" t="s">
        <v>6319</v>
      </c>
    </row>
    <row r="2234" spans="2:8" x14ac:dyDescent="0.35">
      <c r="B2234" s="14" t="s">
        <v>3</v>
      </c>
      <c r="E2234" s="14" t="s">
        <v>6281</v>
      </c>
      <c r="F2234" s="14" t="s">
        <v>5214</v>
      </c>
      <c r="G2234" s="14" t="s">
        <v>6318</v>
      </c>
      <c r="H2234" s="14" t="s">
        <v>174</v>
      </c>
    </row>
    <row r="2235" spans="2:8" x14ac:dyDescent="0.35">
      <c r="B2235" s="14" t="s">
        <v>3</v>
      </c>
      <c r="E2235" s="14" t="s">
        <v>6283</v>
      </c>
      <c r="F2235" s="14" t="s">
        <v>5119</v>
      </c>
      <c r="G2235" s="14" t="s">
        <v>6319</v>
      </c>
    </row>
    <row r="2236" spans="2:8" x14ac:dyDescent="0.35">
      <c r="B2236" s="14" t="s">
        <v>3</v>
      </c>
      <c r="E2236" s="14" t="s">
        <v>6283</v>
      </c>
      <c r="F2236" s="14" t="s">
        <v>5124</v>
      </c>
      <c r="G2236" s="14" t="s">
        <v>6318</v>
      </c>
    </row>
    <row r="2237" spans="2:8" x14ac:dyDescent="0.35">
      <c r="B2237" s="14" t="s">
        <v>3</v>
      </c>
      <c r="E2237" s="14" t="s">
        <v>6283</v>
      </c>
      <c r="F2237" s="14" t="s">
        <v>5126</v>
      </c>
      <c r="G2237" s="14" t="s">
        <v>6318</v>
      </c>
    </row>
    <row r="2238" spans="2:8" x14ac:dyDescent="0.35">
      <c r="B2238" s="14" t="s">
        <v>3</v>
      </c>
      <c r="E2238" s="14" t="s">
        <v>6283</v>
      </c>
      <c r="F2238" s="14" t="s">
        <v>13253</v>
      </c>
      <c r="G2238" s="14" t="s">
        <v>6319</v>
      </c>
    </row>
    <row r="2239" spans="2:8" x14ac:dyDescent="0.35">
      <c r="B2239" s="14" t="s">
        <v>3</v>
      </c>
      <c r="E2239" s="14" t="s">
        <v>6283</v>
      </c>
      <c r="F2239" s="14" t="s">
        <v>5135</v>
      </c>
      <c r="G2239" s="14" t="s">
        <v>6318</v>
      </c>
    </row>
    <row r="2240" spans="2:8" x14ac:dyDescent="0.35">
      <c r="B2240" s="14" t="s">
        <v>3</v>
      </c>
      <c r="E2240" s="14" t="s">
        <v>6283</v>
      </c>
      <c r="F2240" s="14" t="s">
        <v>5140</v>
      </c>
      <c r="G2240" s="14" t="s">
        <v>6318</v>
      </c>
    </row>
    <row r="2241" spans="2:11" x14ac:dyDescent="0.35">
      <c r="B2241" s="14" t="s">
        <v>3</v>
      </c>
      <c r="E2241" s="14" t="s">
        <v>6283</v>
      </c>
      <c r="F2241" s="14" t="s">
        <v>5255</v>
      </c>
      <c r="G2241" s="14" t="s">
        <v>6318</v>
      </c>
    </row>
    <row r="2242" spans="2:11" x14ac:dyDescent="0.35">
      <c r="B2242" s="14" t="s">
        <v>3</v>
      </c>
      <c r="E2242" s="14" t="s">
        <v>6283</v>
      </c>
      <c r="F2242" s="14" t="s">
        <v>5256</v>
      </c>
      <c r="G2242" s="14" t="s">
        <v>6318</v>
      </c>
    </row>
    <row r="2243" spans="2:11" x14ac:dyDescent="0.35">
      <c r="B2243" s="14" t="s">
        <v>3</v>
      </c>
      <c r="E2243" s="14" t="s">
        <v>6283</v>
      </c>
      <c r="F2243" s="14" t="s">
        <v>5257</v>
      </c>
      <c r="G2243" s="14" t="s">
        <v>6318</v>
      </c>
    </row>
    <row r="2244" spans="2:11" x14ac:dyDescent="0.35">
      <c r="B2244" s="14" t="s">
        <v>3</v>
      </c>
      <c r="E2244" s="14" t="s">
        <v>6283</v>
      </c>
      <c r="F2244" s="14" t="s">
        <v>5259</v>
      </c>
      <c r="G2244" s="14" t="s">
        <v>6318</v>
      </c>
    </row>
    <row r="2245" spans="2:11" x14ac:dyDescent="0.35">
      <c r="B2245" s="14" t="s">
        <v>3</v>
      </c>
      <c r="E2245" s="14" t="s">
        <v>6283</v>
      </c>
      <c r="F2245" s="14" t="s">
        <v>5261</v>
      </c>
      <c r="G2245" s="14" t="s">
        <v>6318</v>
      </c>
    </row>
    <row r="2246" spans="2:11" x14ac:dyDescent="0.35">
      <c r="B2246" s="14" t="s">
        <v>3</v>
      </c>
      <c r="E2246" s="14" t="s">
        <v>6283</v>
      </c>
      <c r="F2246" s="14" t="s">
        <v>5694</v>
      </c>
      <c r="G2246" s="14" t="s">
        <v>6319</v>
      </c>
    </row>
    <row r="2247" spans="2:11" x14ac:dyDescent="0.35">
      <c r="B2247" s="14" t="s">
        <v>3</v>
      </c>
      <c r="E2247" s="14" t="s">
        <v>6283</v>
      </c>
      <c r="F2247" s="14" t="s">
        <v>5391</v>
      </c>
      <c r="G2247" s="14" t="s">
        <v>6319</v>
      </c>
    </row>
    <row r="2248" spans="2:11" x14ac:dyDescent="0.35">
      <c r="B2248" s="14" t="s">
        <v>3</v>
      </c>
      <c r="E2248" s="14" t="s">
        <v>6283</v>
      </c>
      <c r="F2248" s="14" t="s">
        <v>5357</v>
      </c>
      <c r="G2248" s="14" t="s">
        <v>6319</v>
      </c>
    </row>
    <row r="2249" spans="2:11" x14ac:dyDescent="0.35">
      <c r="B2249" s="14" t="s">
        <v>3</v>
      </c>
      <c r="E2249" s="14" t="s">
        <v>6283</v>
      </c>
      <c r="F2249" s="14" t="s">
        <v>5214</v>
      </c>
      <c r="G2249" s="14" t="s">
        <v>6318</v>
      </c>
      <c r="K2249" s="14" t="s">
        <v>174</v>
      </c>
    </row>
    <row r="2250" spans="2:11" x14ac:dyDescent="0.35">
      <c r="B2250" s="14" t="s">
        <v>3</v>
      </c>
      <c r="E2250" s="14" t="s">
        <v>6283</v>
      </c>
      <c r="F2250" s="14" t="s">
        <v>5215</v>
      </c>
      <c r="G2250" s="14" t="s">
        <v>6318</v>
      </c>
      <c r="H2250" s="14" t="s">
        <v>174</v>
      </c>
    </row>
    <row r="2251" spans="2:11" x14ac:dyDescent="0.35">
      <c r="B2251" s="14" t="s">
        <v>3</v>
      </c>
      <c r="E2251" s="14" t="s">
        <v>6284</v>
      </c>
      <c r="F2251" s="14" t="s">
        <v>5119</v>
      </c>
      <c r="G2251" s="14" t="s">
        <v>6319</v>
      </c>
    </row>
    <row r="2252" spans="2:11" x14ac:dyDescent="0.35">
      <c r="B2252" s="14" t="s">
        <v>3</v>
      </c>
      <c r="E2252" s="14" t="s">
        <v>6284</v>
      </c>
      <c r="F2252" s="14" t="s">
        <v>5124</v>
      </c>
      <c r="G2252" s="14" t="s">
        <v>6318</v>
      </c>
    </row>
    <row r="2253" spans="2:11" x14ac:dyDescent="0.35">
      <c r="B2253" s="14" t="s">
        <v>3</v>
      </c>
      <c r="E2253" s="14" t="s">
        <v>6284</v>
      </c>
      <c r="F2253" s="14" t="s">
        <v>5126</v>
      </c>
      <c r="G2253" s="14" t="s">
        <v>6318</v>
      </c>
    </row>
    <row r="2254" spans="2:11" x14ac:dyDescent="0.35">
      <c r="B2254" s="14" t="s">
        <v>3</v>
      </c>
      <c r="E2254" s="14" t="s">
        <v>6284</v>
      </c>
      <c r="F2254" s="14" t="s">
        <v>13253</v>
      </c>
      <c r="G2254" s="14" t="s">
        <v>6319</v>
      </c>
    </row>
    <row r="2255" spans="2:11" x14ac:dyDescent="0.35">
      <c r="B2255" s="14" t="s">
        <v>3</v>
      </c>
      <c r="E2255" s="14" t="s">
        <v>6284</v>
      </c>
      <c r="F2255" s="14" t="s">
        <v>5135</v>
      </c>
      <c r="G2255" s="14" t="s">
        <v>6318</v>
      </c>
    </row>
    <row r="2256" spans="2:11" x14ac:dyDescent="0.35">
      <c r="B2256" s="14" t="s">
        <v>3</v>
      </c>
      <c r="E2256" s="14" t="s">
        <v>6284</v>
      </c>
      <c r="F2256" s="14" t="s">
        <v>5140</v>
      </c>
      <c r="G2256" s="14" t="s">
        <v>6318</v>
      </c>
    </row>
    <row r="2257" spans="2:11" x14ac:dyDescent="0.35">
      <c r="B2257" s="14" t="s">
        <v>3</v>
      </c>
      <c r="E2257" s="14" t="s">
        <v>6284</v>
      </c>
      <c r="F2257" s="14" t="s">
        <v>5255</v>
      </c>
      <c r="G2257" s="14" t="s">
        <v>6318</v>
      </c>
    </row>
    <row r="2258" spans="2:11" x14ac:dyDescent="0.35">
      <c r="B2258" s="14" t="s">
        <v>3</v>
      </c>
      <c r="E2258" s="14" t="s">
        <v>6284</v>
      </c>
      <c r="F2258" s="14" t="s">
        <v>5256</v>
      </c>
      <c r="G2258" s="14" t="s">
        <v>6318</v>
      </c>
    </row>
    <row r="2259" spans="2:11" x14ac:dyDescent="0.35">
      <c r="B2259" s="14" t="s">
        <v>3</v>
      </c>
      <c r="E2259" s="14" t="s">
        <v>6284</v>
      </c>
      <c r="F2259" s="14" t="s">
        <v>5257</v>
      </c>
      <c r="G2259" s="14" t="s">
        <v>6318</v>
      </c>
    </row>
    <row r="2260" spans="2:11" x14ac:dyDescent="0.35">
      <c r="B2260" s="14" t="s">
        <v>3</v>
      </c>
      <c r="E2260" s="14" t="s">
        <v>6284</v>
      </c>
      <c r="F2260" s="14" t="s">
        <v>5259</v>
      </c>
      <c r="G2260" s="14" t="s">
        <v>6318</v>
      </c>
    </row>
    <row r="2261" spans="2:11" x14ac:dyDescent="0.35">
      <c r="B2261" s="14" t="s">
        <v>3</v>
      </c>
      <c r="E2261" s="14" t="s">
        <v>6284</v>
      </c>
      <c r="F2261" s="14" t="s">
        <v>5261</v>
      </c>
      <c r="G2261" s="14" t="s">
        <v>6318</v>
      </c>
    </row>
    <row r="2262" spans="2:11" x14ac:dyDescent="0.35">
      <c r="B2262" s="14" t="s">
        <v>3</v>
      </c>
      <c r="E2262" s="14" t="s">
        <v>6284</v>
      </c>
      <c r="F2262" s="14" t="s">
        <v>5694</v>
      </c>
      <c r="G2262" s="14" t="s">
        <v>6319</v>
      </c>
    </row>
    <row r="2263" spans="2:11" x14ac:dyDescent="0.35">
      <c r="B2263" s="14" t="s">
        <v>3</v>
      </c>
      <c r="E2263" s="14" t="s">
        <v>6284</v>
      </c>
      <c r="F2263" s="14" t="s">
        <v>5391</v>
      </c>
      <c r="G2263" s="14" t="s">
        <v>6319</v>
      </c>
    </row>
    <row r="2264" spans="2:11" x14ac:dyDescent="0.35">
      <c r="B2264" s="14" t="s">
        <v>3</v>
      </c>
      <c r="E2264" s="14" t="s">
        <v>6284</v>
      </c>
      <c r="F2264" s="14" t="s">
        <v>5357</v>
      </c>
      <c r="G2264" s="14" t="s">
        <v>6319</v>
      </c>
    </row>
    <row r="2265" spans="2:11" x14ac:dyDescent="0.35">
      <c r="B2265" s="14" t="s">
        <v>3</v>
      </c>
      <c r="E2265" s="14" t="s">
        <v>6284</v>
      </c>
      <c r="F2265" s="14" t="s">
        <v>5215</v>
      </c>
      <c r="G2265" s="14" t="s">
        <v>6318</v>
      </c>
      <c r="I2265" s="14" t="s">
        <v>174</v>
      </c>
      <c r="K2265" s="14" t="s">
        <v>174</v>
      </c>
    </row>
    <row r="2266" spans="2:11" x14ac:dyDescent="0.35">
      <c r="B2266" s="14" t="s">
        <v>3</v>
      </c>
      <c r="E2266" s="14" t="s">
        <v>6285</v>
      </c>
      <c r="F2266" s="14" t="s">
        <v>5119</v>
      </c>
      <c r="G2266" s="14" t="s">
        <v>6319</v>
      </c>
    </row>
    <row r="2267" spans="2:11" x14ac:dyDescent="0.35">
      <c r="B2267" s="14" t="s">
        <v>3</v>
      </c>
      <c r="E2267" s="14" t="s">
        <v>6285</v>
      </c>
      <c r="F2267" s="14" t="s">
        <v>5124</v>
      </c>
      <c r="G2267" s="14" t="s">
        <v>6318</v>
      </c>
    </row>
    <row r="2268" spans="2:11" x14ac:dyDescent="0.35">
      <c r="B2268" s="14" t="s">
        <v>3</v>
      </c>
      <c r="E2268" s="14" t="s">
        <v>6285</v>
      </c>
      <c r="F2268" s="14" t="s">
        <v>5126</v>
      </c>
      <c r="G2268" s="14" t="s">
        <v>6318</v>
      </c>
    </row>
    <row r="2269" spans="2:11" x14ac:dyDescent="0.35">
      <c r="B2269" s="14" t="s">
        <v>3</v>
      </c>
      <c r="E2269" s="14" t="s">
        <v>6285</v>
      </c>
      <c r="F2269" s="14" t="s">
        <v>13253</v>
      </c>
      <c r="G2269" s="14" t="s">
        <v>6319</v>
      </c>
    </row>
    <row r="2270" spans="2:11" x14ac:dyDescent="0.35">
      <c r="B2270" s="14" t="s">
        <v>3</v>
      </c>
      <c r="E2270" s="14" t="s">
        <v>6285</v>
      </c>
      <c r="F2270" s="14" t="s">
        <v>5135</v>
      </c>
      <c r="G2270" s="14" t="s">
        <v>6318</v>
      </c>
    </row>
    <row r="2271" spans="2:11" x14ac:dyDescent="0.35">
      <c r="B2271" s="14" t="s">
        <v>3</v>
      </c>
      <c r="E2271" s="14" t="s">
        <v>6285</v>
      </c>
      <c r="F2271" s="14" t="s">
        <v>5140</v>
      </c>
      <c r="G2271" s="14" t="s">
        <v>6318</v>
      </c>
    </row>
    <row r="2272" spans="2:11" x14ac:dyDescent="0.35">
      <c r="B2272" s="14" t="s">
        <v>3</v>
      </c>
      <c r="E2272" s="14" t="s">
        <v>6285</v>
      </c>
      <c r="F2272" s="14" t="s">
        <v>5255</v>
      </c>
      <c r="G2272" s="14" t="s">
        <v>6318</v>
      </c>
    </row>
    <row r="2273" spans="2:11" x14ac:dyDescent="0.35">
      <c r="B2273" s="14" t="s">
        <v>3</v>
      </c>
      <c r="E2273" s="14" t="s">
        <v>6285</v>
      </c>
      <c r="F2273" s="14" t="s">
        <v>5256</v>
      </c>
      <c r="G2273" s="14" t="s">
        <v>6318</v>
      </c>
    </row>
    <row r="2274" spans="2:11" x14ac:dyDescent="0.35">
      <c r="B2274" s="14" t="s">
        <v>3</v>
      </c>
      <c r="E2274" s="14" t="s">
        <v>6285</v>
      </c>
      <c r="F2274" s="14" t="s">
        <v>5257</v>
      </c>
      <c r="G2274" s="14" t="s">
        <v>6318</v>
      </c>
    </row>
    <row r="2275" spans="2:11" x14ac:dyDescent="0.35">
      <c r="B2275" s="14" t="s">
        <v>3</v>
      </c>
      <c r="E2275" s="14" t="s">
        <v>6285</v>
      </c>
      <c r="F2275" s="14" t="s">
        <v>5259</v>
      </c>
      <c r="G2275" s="14" t="s">
        <v>6318</v>
      </c>
    </row>
    <row r="2276" spans="2:11" x14ac:dyDescent="0.35">
      <c r="B2276" s="14" t="s">
        <v>3</v>
      </c>
      <c r="E2276" s="14" t="s">
        <v>6285</v>
      </c>
      <c r="F2276" s="14" t="s">
        <v>5261</v>
      </c>
      <c r="G2276" s="14" t="s">
        <v>6318</v>
      </c>
    </row>
    <row r="2277" spans="2:11" x14ac:dyDescent="0.35">
      <c r="B2277" s="14" t="s">
        <v>3</v>
      </c>
      <c r="E2277" s="14" t="s">
        <v>6285</v>
      </c>
      <c r="F2277" s="14" t="s">
        <v>5694</v>
      </c>
      <c r="G2277" s="14" t="s">
        <v>6319</v>
      </c>
    </row>
    <row r="2278" spans="2:11" x14ac:dyDescent="0.35">
      <c r="B2278" s="14" t="s">
        <v>3</v>
      </c>
      <c r="E2278" s="14" t="s">
        <v>6285</v>
      </c>
      <c r="F2278" s="14" t="s">
        <v>5391</v>
      </c>
      <c r="G2278" s="14" t="s">
        <v>6319</v>
      </c>
    </row>
    <row r="2279" spans="2:11" x14ac:dyDescent="0.35">
      <c r="B2279" s="14" t="s">
        <v>3</v>
      </c>
      <c r="E2279" s="14" t="s">
        <v>6285</v>
      </c>
      <c r="F2279" s="14" t="s">
        <v>5357</v>
      </c>
      <c r="G2279" s="14" t="s">
        <v>6319</v>
      </c>
    </row>
    <row r="2280" spans="2:11" x14ac:dyDescent="0.35">
      <c r="B2280" s="14" t="s">
        <v>3</v>
      </c>
      <c r="E2280" s="14" t="s">
        <v>6285</v>
      </c>
      <c r="F2280" s="14" t="s">
        <v>5215</v>
      </c>
      <c r="G2280" s="14" t="s">
        <v>6318</v>
      </c>
      <c r="I2280" s="14" t="s">
        <v>174</v>
      </c>
    </row>
    <row r="2281" spans="2:11" x14ac:dyDescent="0.35">
      <c r="B2281" s="14" t="s">
        <v>3</v>
      </c>
      <c r="E2281" s="14" t="s">
        <v>6285</v>
      </c>
      <c r="F2281" s="14" t="s">
        <v>5216</v>
      </c>
      <c r="G2281" s="14" t="s">
        <v>6318</v>
      </c>
      <c r="H2281" s="14" t="s">
        <v>174</v>
      </c>
    </row>
    <row r="2282" spans="2:11" x14ac:dyDescent="0.35">
      <c r="B2282" s="14" t="s">
        <v>3</v>
      </c>
      <c r="E2282" s="14" t="s">
        <v>6286</v>
      </c>
      <c r="F2282" s="14" t="s">
        <v>5215</v>
      </c>
      <c r="G2282" s="14" t="s">
        <v>6318</v>
      </c>
    </row>
    <row r="2283" spans="2:11" x14ac:dyDescent="0.35">
      <c r="B2283" s="14" t="s">
        <v>3</v>
      </c>
      <c r="E2283" s="14" t="s">
        <v>6286</v>
      </c>
      <c r="F2283" s="14" t="s">
        <v>5216</v>
      </c>
      <c r="G2283" s="14" t="s">
        <v>6318</v>
      </c>
      <c r="K2283" s="14" t="s">
        <v>174</v>
      </c>
    </row>
    <row r="2284" spans="2:11" x14ac:dyDescent="0.35">
      <c r="B2284" s="14" t="s">
        <v>3</v>
      </c>
      <c r="E2284" s="14" t="s">
        <v>6286</v>
      </c>
      <c r="F2284" s="14" t="s">
        <v>5217</v>
      </c>
      <c r="G2284" s="14" t="s">
        <v>6318</v>
      </c>
      <c r="H2284" s="14" t="s">
        <v>174</v>
      </c>
    </row>
    <row r="2285" spans="2:11" x14ac:dyDescent="0.35">
      <c r="B2285" s="14" t="s">
        <v>3</v>
      </c>
      <c r="E2285" s="14" t="s">
        <v>6287</v>
      </c>
      <c r="F2285" s="14" t="s">
        <v>5217</v>
      </c>
      <c r="G2285" s="14" t="s">
        <v>6318</v>
      </c>
      <c r="I2285" s="14" t="s">
        <v>174</v>
      </c>
      <c r="K2285" s="14" t="s">
        <v>174</v>
      </c>
    </row>
    <row r="2286" spans="2:11" x14ac:dyDescent="0.35">
      <c r="B2286" s="14" t="s">
        <v>3</v>
      </c>
      <c r="E2286" s="14" t="s">
        <v>6287</v>
      </c>
      <c r="F2286" s="14" t="s">
        <v>5072</v>
      </c>
      <c r="G2286" s="14" t="s">
        <v>6319</v>
      </c>
    </row>
    <row r="2287" spans="2:11" x14ac:dyDescent="0.35">
      <c r="B2287" s="14" t="s">
        <v>3</v>
      </c>
      <c r="E2287" s="14" t="s">
        <v>6287</v>
      </c>
      <c r="F2287" s="14" t="s">
        <v>5158</v>
      </c>
      <c r="G2287" s="14" t="s">
        <v>6318</v>
      </c>
      <c r="H2287" s="14" t="s">
        <v>174</v>
      </c>
    </row>
    <row r="2288" spans="2:11" x14ac:dyDescent="0.35">
      <c r="B2288" s="14" t="s">
        <v>3</v>
      </c>
      <c r="E2288" s="14" t="s">
        <v>6288</v>
      </c>
      <c r="F2288" s="14" t="s">
        <v>5158</v>
      </c>
      <c r="G2288" s="14" t="s">
        <v>6318</v>
      </c>
      <c r="I2288" s="14" t="s">
        <v>174</v>
      </c>
      <c r="K2288" s="14" t="s">
        <v>174</v>
      </c>
    </row>
    <row r="2289" spans="2:11" x14ac:dyDescent="0.35">
      <c r="B2289" s="14" t="s">
        <v>3</v>
      </c>
      <c r="E2289" s="14" t="s">
        <v>6288</v>
      </c>
      <c r="F2289" s="14" t="s">
        <v>5221</v>
      </c>
      <c r="G2289" s="14" t="s">
        <v>6318</v>
      </c>
      <c r="H2289" s="14" t="s">
        <v>174</v>
      </c>
    </row>
    <row r="2290" spans="2:11" x14ac:dyDescent="0.35">
      <c r="B2290" s="14" t="s">
        <v>3</v>
      </c>
      <c r="E2290" s="14" t="s">
        <v>6289</v>
      </c>
      <c r="F2290" s="14" t="s">
        <v>5221</v>
      </c>
      <c r="G2290" s="14" t="s">
        <v>6318</v>
      </c>
      <c r="I2290" s="14" t="s">
        <v>174</v>
      </c>
      <c r="K2290" s="14" t="s">
        <v>174</v>
      </c>
    </row>
    <row r="2291" spans="2:11" x14ac:dyDescent="0.35">
      <c r="B2291" s="14" t="s">
        <v>3</v>
      </c>
      <c r="E2291" s="14" t="s">
        <v>6289</v>
      </c>
      <c r="F2291" s="14" t="s">
        <v>5119</v>
      </c>
      <c r="G2291" s="14" t="s">
        <v>6319</v>
      </c>
    </row>
    <row r="2292" spans="2:11" x14ac:dyDescent="0.35">
      <c r="B2292" s="14" t="s">
        <v>3</v>
      </c>
      <c r="E2292" s="14" t="s">
        <v>6289</v>
      </c>
      <c r="F2292" s="14" t="s">
        <v>5124</v>
      </c>
      <c r="G2292" s="14" t="s">
        <v>6318</v>
      </c>
    </row>
    <row r="2293" spans="2:11" x14ac:dyDescent="0.35">
      <c r="B2293" s="14" t="s">
        <v>3</v>
      </c>
      <c r="E2293" s="14" t="s">
        <v>6289</v>
      </c>
      <c r="F2293" s="14" t="s">
        <v>5126</v>
      </c>
      <c r="G2293" s="14" t="s">
        <v>6318</v>
      </c>
    </row>
    <row r="2294" spans="2:11" x14ac:dyDescent="0.35">
      <c r="B2294" s="14" t="s">
        <v>3</v>
      </c>
      <c r="E2294" s="14" t="s">
        <v>6289</v>
      </c>
      <c r="F2294" s="14" t="s">
        <v>13253</v>
      </c>
      <c r="G2294" s="14" t="s">
        <v>6319</v>
      </c>
    </row>
    <row r="2295" spans="2:11" x14ac:dyDescent="0.35">
      <c r="B2295" s="14" t="s">
        <v>3</v>
      </c>
      <c r="E2295" s="14" t="s">
        <v>6289</v>
      </c>
      <c r="F2295" s="14" t="s">
        <v>5135</v>
      </c>
      <c r="G2295" s="14" t="s">
        <v>6318</v>
      </c>
    </row>
    <row r="2296" spans="2:11" x14ac:dyDescent="0.35">
      <c r="B2296" s="14" t="s">
        <v>3</v>
      </c>
      <c r="E2296" s="14" t="s">
        <v>6289</v>
      </c>
      <c r="F2296" s="14" t="s">
        <v>5140</v>
      </c>
      <c r="G2296" s="14" t="s">
        <v>6319</v>
      </c>
    </row>
    <row r="2297" spans="2:11" x14ac:dyDescent="0.35">
      <c r="B2297" s="14" t="s">
        <v>3</v>
      </c>
      <c r="E2297" s="14" t="s">
        <v>6289</v>
      </c>
      <c r="F2297" s="14" t="s">
        <v>5159</v>
      </c>
      <c r="G2297" s="14" t="s">
        <v>6318</v>
      </c>
      <c r="H2297" s="14" t="s">
        <v>174</v>
      </c>
    </row>
    <row r="2298" spans="2:11" x14ac:dyDescent="0.35">
      <c r="B2298" s="14" t="s">
        <v>3</v>
      </c>
      <c r="E2298" s="14" t="s">
        <v>3694</v>
      </c>
      <c r="F2298" s="14" t="s">
        <v>5159</v>
      </c>
      <c r="G2298" s="14" t="s">
        <v>6319</v>
      </c>
      <c r="I2298" s="14" t="s">
        <v>174</v>
      </c>
      <c r="K2298" s="14" t="s">
        <v>174</v>
      </c>
    </row>
    <row r="2299" spans="2:11" x14ac:dyDescent="0.35">
      <c r="B2299" s="14" t="s">
        <v>3</v>
      </c>
      <c r="E2299" s="14" t="s">
        <v>3694</v>
      </c>
      <c r="F2299" s="14" t="s">
        <v>5222</v>
      </c>
      <c r="G2299" s="14" t="s">
        <v>6319</v>
      </c>
    </row>
    <row r="2300" spans="2:11" x14ac:dyDescent="0.35">
      <c r="B2300" s="14" t="s">
        <v>3</v>
      </c>
      <c r="E2300" s="14" t="s">
        <v>3694</v>
      </c>
      <c r="F2300" s="14" t="s">
        <v>5223</v>
      </c>
      <c r="G2300" s="14" t="s">
        <v>6319</v>
      </c>
      <c r="H2300" s="14" t="s">
        <v>174</v>
      </c>
    </row>
    <row r="2301" spans="2:11" x14ac:dyDescent="0.35">
      <c r="B2301" s="14" t="s">
        <v>3</v>
      </c>
      <c r="E2301" s="14" t="s">
        <v>3695</v>
      </c>
      <c r="F2301" s="14" t="s">
        <v>5223</v>
      </c>
      <c r="G2301" s="14" t="s">
        <v>6319</v>
      </c>
      <c r="I2301" s="14" t="s">
        <v>174</v>
      </c>
      <c r="K2301" s="14" t="s">
        <v>174</v>
      </c>
    </row>
    <row r="2302" spans="2:11" x14ac:dyDescent="0.35">
      <c r="B2302" s="14" t="s">
        <v>3</v>
      </c>
      <c r="E2302" s="14" t="s">
        <v>3695</v>
      </c>
      <c r="F2302" s="14" t="s">
        <v>5224</v>
      </c>
      <c r="G2302" s="14" t="s">
        <v>6319</v>
      </c>
      <c r="H2302" s="14" t="s">
        <v>174</v>
      </c>
    </row>
    <row r="2303" spans="2:11" x14ac:dyDescent="0.35">
      <c r="B2303" s="14" t="s">
        <v>3</v>
      </c>
      <c r="E2303" s="14" t="s">
        <v>3696</v>
      </c>
      <c r="F2303" s="14" t="s">
        <v>5224</v>
      </c>
      <c r="G2303" s="14" t="s">
        <v>6319</v>
      </c>
      <c r="I2303" s="14" t="s">
        <v>174</v>
      </c>
      <c r="K2303" s="14" t="s">
        <v>174</v>
      </c>
    </row>
    <row r="2304" spans="2:11" x14ac:dyDescent="0.35">
      <c r="B2304" s="14" t="s">
        <v>3</v>
      </c>
      <c r="E2304" s="14" t="s">
        <v>3696</v>
      </c>
      <c r="F2304" s="14" t="s">
        <v>5160</v>
      </c>
      <c r="G2304" s="14" t="s">
        <v>6319</v>
      </c>
      <c r="H2304" s="14" t="s">
        <v>174</v>
      </c>
    </row>
    <row r="2305" spans="2:11" x14ac:dyDescent="0.35">
      <c r="B2305" s="14" t="s">
        <v>3</v>
      </c>
      <c r="E2305" s="14" t="s">
        <v>3698</v>
      </c>
      <c r="F2305" s="14" t="s">
        <v>5160</v>
      </c>
      <c r="G2305" s="14" t="s">
        <v>6319</v>
      </c>
      <c r="K2305" s="14" t="s">
        <v>174</v>
      </c>
    </row>
    <row r="2306" spans="2:11" x14ac:dyDescent="0.35">
      <c r="B2306" s="14" t="s">
        <v>3</v>
      </c>
      <c r="E2306" s="14" t="s">
        <v>3698</v>
      </c>
      <c r="F2306" s="14" t="s">
        <v>5139</v>
      </c>
      <c r="G2306" s="14" t="s">
        <v>6319</v>
      </c>
    </row>
    <row r="2307" spans="2:11" x14ac:dyDescent="0.35">
      <c r="B2307" s="14" t="s">
        <v>3</v>
      </c>
      <c r="E2307" s="14" t="s">
        <v>3697</v>
      </c>
      <c r="F2307" s="14" t="s">
        <v>5160</v>
      </c>
      <c r="G2307" s="14" t="s">
        <v>6319</v>
      </c>
    </row>
    <row r="2308" spans="2:11" x14ac:dyDescent="0.35">
      <c r="B2308" s="14" t="s">
        <v>3</v>
      </c>
      <c r="E2308" s="14" t="s">
        <v>3697</v>
      </c>
      <c r="F2308" s="14" t="s">
        <v>5139</v>
      </c>
      <c r="G2308" s="14" t="s">
        <v>6319</v>
      </c>
    </row>
    <row r="2309" spans="2:11" x14ac:dyDescent="0.35">
      <c r="B2309" s="14" t="s">
        <v>3</v>
      </c>
      <c r="E2309" s="14" t="s">
        <v>3697</v>
      </c>
      <c r="F2309" s="14" t="s">
        <v>5218</v>
      </c>
      <c r="G2309" s="14" t="s">
        <v>6318</v>
      </c>
      <c r="H2309" s="14" t="s">
        <v>174</v>
      </c>
    </row>
    <row r="2310" spans="2:11" x14ac:dyDescent="0.35">
      <c r="B2310" s="14" t="s">
        <v>3</v>
      </c>
      <c r="E2310" s="14" t="s">
        <v>3699</v>
      </c>
      <c r="F2310" s="14" t="s">
        <v>5160</v>
      </c>
      <c r="G2310" s="14" t="s">
        <v>6319</v>
      </c>
    </row>
    <row r="2311" spans="2:11" x14ac:dyDescent="0.35">
      <c r="B2311" s="14" t="s">
        <v>3</v>
      </c>
      <c r="E2311" s="14" t="s">
        <v>3699</v>
      </c>
      <c r="F2311" s="14" t="s">
        <v>5139</v>
      </c>
      <c r="G2311" s="14" t="s">
        <v>6319</v>
      </c>
    </row>
    <row r="2312" spans="2:11" x14ac:dyDescent="0.35">
      <c r="B2312" s="14" t="s">
        <v>3</v>
      </c>
      <c r="E2312" s="14" t="s">
        <v>3699</v>
      </c>
      <c r="F2312" s="14" t="s">
        <v>5218</v>
      </c>
      <c r="G2312" s="14" t="s">
        <v>6318</v>
      </c>
    </row>
    <row r="2313" spans="2:11" x14ac:dyDescent="0.35">
      <c r="B2313" s="14" t="s">
        <v>3</v>
      </c>
      <c r="E2313" s="14" t="s">
        <v>3699</v>
      </c>
      <c r="F2313" s="14" t="s">
        <v>6320</v>
      </c>
      <c r="G2313" s="14" t="s">
        <v>6318</v>
      </c>
      <c r="H2313" s="14" t="s">
        <v>174</v>
      </c>
    </row>
    <row r="2314" spans="2:11" x14ac:dyDescent="0.35">
      <c r="B2314" s="14" t="s">
        <v>3</v>
      </c>
      <c r="E2314" s="14" t="s">
        <v>10972</v>
      </c>
      <c r="F2314" s="14" t="s">
        <v>5160</v>
      </c>
      <c r="G2314" s="14" t="s">
        <v>6319</v>
      </c>
    </row>
    <row r="2315" spans="2:11" x14ac:dyDescent="0.35">
      <c r="B2315" s="14" t="s">
        <v>3</v>
      </c>
      <c r="E2315" s="14" t="s">
        <v>10972</v>
      </c>
      <c r="F2315" s="14" t="s">
        <v>5139</v>
      </c>
      <c r="G2315" s="14" t="s">
        <v>6319</v>
      </c>
    </row>
    <row r="2316" spans="2:11" x14ac:dyDescent="0.35">
      <c r="B2316" s="14" t="s">
        <v>3</v>
      </c>
      <c r="E2316" s="14" t="s">
        <v>10972</v>
      </c>
      <c r="F2316" s="14" t="s">
        <v>6320</v>
      </c>
      <c r="G2316" s="14" t="s">
        <v>6318</v>
      </c>
      <c r="I2316" s="14" t="s">
        <v>174</v>
      </c>
      <c r="K2316" s="14" t="s">
        <v>174</v>
      </c>
    </row>
    <row r="2317" spans="2:11" x14ac:dyDescent="0.35">
      <c r="B2317" s="14" t="s">
        <v>3</v>
      </c>
      <c r="E2317" s="14" t="s">
        <v>10972</v>
      </c>
      <c r="F2317" s="14" t="s">
        <v>6321</v>
      </c>
      <c r="G2317" s="14" t="s">
        <v>6318</v>
      </c>
      <c r="H2317" s="14" t="s">
        <v>174</v>
      </c>
    </row>
    <row r="2318" spans="2:11" x14ac:dyDescent="0.35">
      <c r="B2318" s="14" t="s">
        <v>3</v>
      </c>
      <c r="E2318" s="14" t="s">
        <v>3700</v>
      </c>
      <c r="F2318" s="14" t="s">
        <v>6320</v>
      </c>
      <c r="G2318" s="14" t="s">
        <v>6318</v>
      </c>
    </row>
    <row r="2319" spans="2:11" x14ac:dyDescent="0.35">
      <c r="B2319" s="14" t="s">
        <v>3</v>
      </c>
      <c r="E2319" s="14" t="s">
        <v>3700</v>
      </c>
      <c r="F2319" s="14" t="s">
        <v>6321</v>
      </c>
      <c r="G2319" s="14" t="s">
        <v>6318</v>
      </c>
      <c r="K2319" s="14" t="s">
        <v>174</v>
      </c>
    </row>
    <row r="2320" spans="2:11" x14ac:dyDescent="0.35">
      <c r="B2320" s="14" t="s">
        <v>3</v>
      </c>
      <c r="E2320" s="14" t="s">
        <v>3700</v>
      </c>
      <c r="F2320" s="14" t="s">
        <v>5219</v>
      </c>
      <c r="G2320" s="14" t="s">
        <v>6319</v>
      </c>
      <c r="H2320" s="14" t="s">
        <v>174</v>
      </c>
    </row>
    <row r="2321" spans="2:11" x14ac:dyDescent="0.35">
      <c r="B2321" s="14" t="s">
        <v>3</v>
      </c>
      <c r="E2321" s="14" t="s">
        <v>3701</v>
      </c>
      <c r="F2321" s="14" t="s">
        <v>5219</v>
      </c>
      <c r="G2321" s="14" t="s">
        <v>6319</v>
      </c>
      <c r="K2321" s="14" t="s">
        <v>174</v>
      </c>
    </row>
    <row r="2322" spans="2:11" x14ac:dyDescent="0.35">
      <c r="B2322" s="14" t="s">
        <v>3</v>
      </c>
      <c r="E2322" s="14" t="s">
        <v>3701</v>
      </c>
      <c r="F2322" s="14" t="s">
        <v>5161</v>
      </c>
      <c r="G2322" s="14" t="s">
        <v>6319</v>
      </c>
      <c r="H2322" s="14" t="s">
        <v>174</v>
      </c>
    </row>
    <row r="2323" spans="2:11" x14ac:dyDescent="0.35">
      <c r="B2323" s="14" t="s">
        <v>3</v>
      </c>
      <c r="E2323" s="14" t="s">
        <v>3703</v>
      </c>
      <c r="F2323" s="14" t="s">
        <v>5448</v>
      </c>
      <c r="G2323" s="14" t="s">
        <v>6319</v>
      </c>
    </row>
    <row r="2324" spans="2:11" x14ac:dyDescent="0.35">
      <c r="B2324" s="14" t="s">
        <v>3</v>
      </c>
      <c r="E2324" s="14" t="s">
        <v>3703</v>
      </c>
      <c r="F2324" s="14" t="s">
        <v>3424</v>
      </c>
      <c r="G2324" s="14" t="s">
        <v>6319</v>
      </c>
    </row>
    <row r="2325" spans="2:11" x14ac:dyDescent="0.35">
      <c r="B2325" s="14" t="s">
        <v>3</v>
      </c>
      <c r="E2325" s="14" t="s">
        <v>3703</v>
      </c>
      <c r="F2325" s="14" t="s">
        <v>5161</v>
      </c>
      <c r="G2325" s="14" t="s">
        <v>6319</v>
      </c>
      <c r="K2325" s="14" t="s">
        <v>174</v>
      </c>
    </row>
    <row r="2326" spans="2:11" x14ac:dyDescent="0.35">
      <c r="B2326" s="14" t="s">
        <v>3</v>
      </c>
      <c r="E2326" s="14" t="s">
        <v>3702</v>
      </c>
      <c r="F2326" s="14" t="s">
        <v>5448</v>
      </c>
      <c r="G2326" s="14" t="s">
        <v>6319</v>
      </c>
    </row>
    <row r="2327" spans="2:11" x14ac:dyDescent="0.35">
      <c r="B2327" s="14" t="s">
        <v>3</v>
      </c>
      <c r="E2327" s="14" t="s">
        <v>3702</v>
      </c>
      <c r="F2327" s="14" t="s">
        <v>3424</v>
      </c>
      <c r="G2327" s="14" t="s">
        <v>6319</v>
      </c>
    </row>
    <row r="2328" spans="2:11" x14ac:dyDescent="0.35">
      <c r="B2328" s="14" t="s">
        <v>3</v>
      </c>
      <c r="E2328" s="14" t="s">
        <v>3702</v>
      </c>
      <c r="F2328" s="14" t="s">
        <v>5161</v>
      </c>
      <c r="G2328" s="14" t="s">
        <v>6319</v>
      </c>
    </row>
    <row r="2329" spans="2:11" x14ac:dyDescent="0.35">
      <c r="B2329" s="14" t="s">
        <v>3</v>
      </c>
      <c r="E2329" s="14" t="s">
        <v>3702</v>
      </c>
      <c r="F2329" s="14" t="s">
        <v>11489</v>
      </c>
      <c r="G2329" s="14" t="s">
        <v>6319</v>
      </c>
      <c r="H2329" s="14" t="s">
        <v>174</v>
      </c>
    </row>
    <row r="2330" spans="2:11" x14ac:dyDescent="0.35">
      <c r="B2330" s="14" t="s">
        <v>3</v>
      </c>
      <c r="E2330" s="14" t="s">
        <v>3704</v>
      </c>
      <c r="F2330" s="14" t="s">
        <v>5448</v>
      </c>
      <c r="G2330" s="14" t="s">
        <v>6319</v>
      </c>
    </row>
    <row r="2331" spans="2:11" x14ac:dyDescent="0.35">
      <c r="B2331" s="14" t="s">
        <v>3</v>
      </c>
      <c r="E2331" s="14" t="s">
        <v>3704</v>
      </c>
      <c r="F2331" s="14" t="s">
        <v>3424</v>
      </c>
      <c r="G2331" s="14" t="s">
        <v>6319</v>
      </c>
    </row>
    <row r="2332" spans="2:11" x14ac:dyDescent="0.35">
      <c r="B2332" s="14" t="s">
        <v>3</v>
      </c>
      <c r="E2332" s="14" t="s">
        <v>3704</v>
      </c>
      <c r="F2332" s="14" t="s">
        <v>5161</v>
      </c>
      <c r="G2332" s="14" t="s">
        <v>6319</v>
      </c>
    </row>
    <row r="2333" spans="2:11" x14ac:dyDescent="0.35">
      <c r="B2333" s="14" t="s">
        <v>3</v>
      </c>
      <c r="E2333" s="14" t="s">
        <v>3704</v>
      </c>
      <c r="F2333" s="14" t="s">
        <v>11489</v>
      </c>
      <c r="G2333" s="14" t="s">
        <v>6319</v>
      </c>
      <c r="K2333" s="14" t="s">
        <v>174</v>
      </c>
    </row>
    <row r="2334" spans="2:11" x14ac:dyDescent="0.35">
      <c r="B2334" s="14" t="s">
        <v>3</v>
      </c>
      <c r="E2334" s="14" t="s">
        <v>3704</v>
      </c>
      <c r="F2334" s="14" t="s">
        <v>11490</v>
      </c>
      <c r="G2334" s="14" t="s">
        <v>6319</v>
      </c>
      <c r="H2334" s="14" t="s">
        <v>174</v>
      </c>
    </row>
    <row r="2335" spans="2:11" x14ac:dyDescent="0.35">
      <c r="B2335" s="14" t="s">
        <v>3</v>
      </c>
      <c r="E2335" s="14" t="s">
        <v>10973</v>
      </c>
      <c r="F2335" s="14" t="s">
        <v>5448</v>
      </c>
      <c r="G2335" s="14" t="s">
        <v>6319</v>
      </c>
    </row>
    <row r="2336" spans="2:11" x14ac:dyDescent="0.35">
      <c r="B2336" s="14" t="s">
        <v>3</v>
      </c>
      <c r="E2336" s="14" t="s">
        <v>10973</v>
      </c>
      <c r="F2336" s="14" t="s">
        <v>3424</v>
      </c>
      <c r="G2336" s="14" t="s">
        <v>6319</v>
      </c>
    </row>
    <row r="2337" spans="2:11" x14ac:dyDescent="0.35">
      <c r="B2337" s="14" t="s">
        <v>3</v>
      </c>
      <c r="E2337" s="14" t="s">
        <v>10973</v>
      </c>
      <c r="F2337" s="14" t="s">
        <v>5161</v>
      </c>
      <c r="G2337" s="14" t="s">
        <v>6319</v>
      </c>
    </row>
    <row r="2338" spans="2:11" x14ac:dyDescent="0.35">
      <c r="B2338" s="14" t="s">
        <v>3</v>
      </c>
      <c r="E2338" s="14" t="s">
        <v>10973</v>
      </c>
      <c r="F2338" s="14" t="s">
        <v>11490</v>
      </c>
      <c r="G2338" s="14" t="s">
        <v>6319</v>
      </c>
      <c r="I2338" s="14" t="s">
        <v>174</v>
      </c>
      <c r="K2338" s="14" t="s">
        <v>174</v>
      </c>
    </row>
    <row r="2339" spans="2:11" x14ac:dyDescent="0.35">
      <c r="B2339" s="14" t="s">
        <v>3</v>
      </c>
      <c r="E2339" s="14" t="s">
        <v>10973</v>
      </c>
      <c r="F2339" s="14" t="s">
        <v>11491</v>
      </c>
      <c r="G2339" s="14" t="s">
        <v>6319</v>
      </c>
      <c r="H2339" s="14" t="s">
        <v>174</v>
      </c>
    </row>
    <row r="2340" spans="2:11" x14ac:dyDescent="0.35">
      <c r="B2340" s="14" t="s">
        <v>3</v>
      </c>
      <c r="E2340" s="14" t="s">
        <v>3705</v>
      </c>
      <c r="F2340" s="14" t="s">
        <v>11490</v>
      </c>
      <c r="G2340" s="14" t="s">
        <v>6319</v>
      </c>
    </row>
    <row r="2341" spans="2:11" x14ac:dyDescent="0.35">
      <c r="B2341" s="14" t="s">
        <v>3</v>
      </c>
      <c r="E2341" s="14" t="s">
        <v>3705</v>
      </c>
      <c r="F2341" s="14" t="s">
        <v>11491</v>
      </c>
      <c r="G2341" s="14" t="s">
        <v>6319</v>
      </c>
    </row>
    <row r="2342" spans="2:11" x14ac:dyDescent="0.35">
      <c r="B2342" s="14" t="s">
        <v>3</v>
      </c>
      <c r="E2342" s="14" t="s">
        <v>3705</v>
      </c>
      <c r="F2342" s="14" t="s">
        <v>5220</v>
      </c>
      <c r="G2342" s="14" t="s">
        <v>6319</v>
      </c>
      <c r="H2342" s="14" t="s">
        <v>174</v>
      </c>
    </row>
    <row r="2343" spans="2:11" x14ac:dyDescent="0.35">
      <c r="B2343" s="14" t="s">
        <v>3</v>
      </c>
      <c r="E2343" s="14" t="s">
        <v>3706</v>
      </c>
      <c r="F2343" s="14" t="s">
        <v>5220</v>
      </c>
      <c r="G2343" s="14" t="s">
        <v>6319</v>
      </c>
      <c r="K2343" s="14" t="s">
        <v>174</v>
      </c>
    </row>
    <row r="2344" spans="2:11" x14ac:dyDescent="0.35">
      <c r="B2344" s="14" t="s">
        <v>3</v>
      </c>
      <c r="E2344" s="14" t="s">
        <v>3706</v>
      </c>
      <c r="F2344" s="14" t="s">
        <v>3482</v>
      </c>
      <c r="G2344" s="14" t="s">
        <v>6319</v>
      </c>
      <c r="H2344" s="14" t="s">
        <v>174</v>
      </c>
    </row>
    <row r="2345" spans="2:11" x14ac:dyDescent="0.35">
      <c r="B2345" s="14" t="s">
        <v>3366</v>
      </c>
      <c r="E2345" s="14" t="s">
        <v>3708</v>
      </c>
      <c r="F2345" s="14" t="s">
        <v>5393</v>
      </c>
      <c r="G2345" s="14" t="s">
        <v>6319</v>
      </c>
    </row>
    <row r="2346" spans="2:11" x14ac:dyDescent="0.35">
      <c r="B2346" s="14" t="s">
        <v>3366</v>
      </c>
      <c r="E2346" s="14" t="s">
        <v>3708</v>
      </c>
      <c r="F2346" s="14" t="s">
        <v>5140</v>
      </c>
      <c r="G2346" s="14" t="s">
        <v>6319</v>
      </c>
    </row>
    <row r="2347" spans="2:11" x14ac:dyDescent="0.35">
      <c r="B2347" s="14" t="s">
        <v>3366</v>
      </c>
      <c r="E2347" s="14" t="s">
        <v>3707</v>
      </c>
      <c r="F2347" s="14" t="s">
        <v>5393</v>
      </c>
      <c r="G2347" s="14" t="s">
        <v>6319</v>
      </c>
    </row>
    <row r="2348" spans="2:11" x14ac:dyDescent="0.35">
      <c r="B2348" s="14" t="s">
        <v>3366</v>
      </c>
      <c r="E2348" s="14" t="s">
        <v>3707</v>
      </c>
      <c r="F2348" s="14" t="s">
        <v>5140</v>
      </c>
      <c r="G2348" s="14" t="s">
        <v>6319</v>
      </c>
    </row>
    <row r="2349" spans="2:11" x14ac:dyDescent="0.35">
      <c r="B2349" s="14" t="s">
        <v>3366</v>
      </c>
      <c r="E2349" s="14" t="s">
        <v>3707</v>
      </c>
      <c r="F2349" s="14" t="s">
        <v>5206</v>
      </c>
      <c r="G2349" s="14" t="s">
        <v>6319</v>
      </c>
      <c r="H2349" s="14" t="s">
        <v>174</v>
      </c>
    </row>
    <row r="2350" spans="2:11" x14ac:dyDescent="0.35">
      <c r="B2350" s="14" t="s">
        <v>3366</v>
      </c>
      <c r="E2350" s="14" t="s">
        <v>3709</v>
      </c>
      <c r="F2350" s="14" t="s">
        <v>5393</v>
      </c>
      <c r="G2350" s="14" t="s">
        <v>6319</v>
      </c>
    </row>
    <row r="2351" spans="2:11" x14ac:dyDescent="0.35">
      <c r="B2351" s="14" t="s">
        <v>3366</v>
      </c>
      <c r="E2351" s="14" t="s">
        <v>3709</v>
      </c>
      <c r="F2351" s="14" t="s">
        <v>5140</v>
      </c>
      <c r="G2351" s="14" t="s">
        <v>6319</v>
      </c>
    </row>
    <row r="2352" spans="2:11" x14ac:dyDescent="0.35">
      <c r="B2352" s="14" t="s">
        <v>3366</v>
      </c>
      <c r="E2352" s="14" t="s">
        <v>3709</v>
      </c>
      <c r="F2352" s="14" t="s">
        <v>5206</v>
      </c>
      <c r="G2352" s="14" t="s">
        <v>6319</v>
      </c>
      <c r="K2352" s="14" t="s">
        <v>174</v>
      </c>
    </row>
    <row r="2353" spans="2:11" x14ac:dyDescent="0.35">
      <c r="B2353" s="14" t="s">
        <v>3366</v>
      </c>
      <c r="E2353" s="14" t="s">
        <v>3709</v>
      </c>
      <c r="F2353" s="14" t="s">
        <v>5207</v>
      </c>
      <c r="G2353" s="14" t="s">
        <v>6319</v>
      </c>
      <c r="H2353" s="14" t="s">
        <v>174</v>
      </c>
    </row>
    <row r="2354" spans="2:11" x14ac:dyDescent="0.35">
      <c r="B2354" s="14" t="s">
        <v>3366</v>
      </c>
      <c r="E2354" s="14" t="s">
        <v>3710</v>
      </c>
      <c r="F2354" s="14" t="s">
        <v>5393</v>
      </c>
      <c r="G2354" s="14" t="s">
        <v>6319</v>
      </c>
    </row>
    <row r="2355" spans="2:11" x14ac:dyDescent="0.35">
      <c r="B2355" s="14" t="s">
        <v>3366</v>
      </c>
      <c r="E2355" s="14" t="s">
        <v>3710</v>
      </c>
      <c r="F2355" s="14" t="s">
        <v>5140</v>
      </c>
      <c r="G2355" s="14" t="s">
        <v>6319</v>
      </c>
    </row>
    <row r="2356" spans="2:11" x14ac:dyDescent="0.35">
      <c r="B2356" s="14" t="s">
        <v>3366</v>
      </c>
      <c r="E2356" s="14" t="s">
        <v>3710</v>
      </c>
      <c r="F2356" s="14" t="s">
        <v>5206</v>
      </c>
      <c r="G2356" s="14" t="s">
        <v>6319</v>
      </c>
    </row>
    <row r="2357" spans="2:11" x14ac:dyDescent="0.35">
      <c r="B2357" s="14" t="s">
        <v>3366</v>
      </c>
      <c r="E2357" s="14" t="s">
        <v>3710</v>
      </c>
      <c r="F2357" s="14" t="s">
        <v>5207</v>
      </c>
      <c r="G2357" s="14" t="s">
        <v>6319</v>
      </c>
      <c r="I2357" s="14" t="s">
        <v>174</v>
      </c>
      <c r="K2357" s="14" t="s">
        <v>174</v>
      </c>
    </row>
    <row r="2358" spans="2:11" x14ac:dyDescent="0.35">
      <c r="B2358" s="14" t="s">
        <v>3366</v>
      </c>
      <c r="E2358" s="14" t="s">
        <v>3711</v>
      </c>
      <c r="F2358" s="14" t="s">
        <v>5393</v>
      </c>
      <c r="G2358" s="14" t="s">
        <v>6319</v>
      </c>
    </row>
    <row r="2359" spans="2:11" x14ac:dyDescent="0.35">
      <c r="B2359" s="14" t="s">
        <v>3366</v>
      </c>
      <c r="E2359" s="14" t="s">
        <v>3711</v>
      </c>
      <c r="F2359" s="14" t="s">
        <v>5140</v>
      </c>
      <c r="G2359" s="14" t="s">
        <v>6319</v>
      </c>
    </row>
    <row r="2360" spans="2:11" x14ac:dyDescent="0.35">
      <c r="B2360" s="14" t="s">
        <v>3366</v>
      </c>
      <c r="E2360" s="14" t="s">
        <v>3711</v>
      </c>
      <c r="F2360" s="14" t="s">
        <v>5207</v>
      </c>
      <c r="G2360" s="14" t="s">
        <v>6319</v>
      </c>
      <c r="I2360" s="14" t="s">
        <v>174</v>
      </c>
    </row>
    <row r="2361" spans="2:11" x14ac:dyDescent="0.35">
      <c r="B2361" s="14" t="s">
        <v>3366</v>
      </c>
      <c r="E2361" s="14" t="s">
        <v>3711</v>
      </c>
      <c r="F2361" s="14" t="s">
        <v>5208</v>
      </c>
      <c r="G2361" s="14" t="s">
        <v>6319</v>
      </c>
      <c r="H2361" s="14" t="s">
        <v>174</v>
      </c>
    </row>
    <row r="2362" spans="2:11" x14ac:dyDescent="0.35">
      <c r="B2362" s="14" t="s">
        <v>3366</v>
      </c>
      <c r="E2362" s="14" t="s">
        <v>3712</v>
      </c>
      <c r="F2362" s="14" t="s">
        <v>5208</v>
      </c>
      <c r="G2362" s="14" t="s">
        <v>6319</v>
      </c>
      <c r="K2362" s="14" t="s">
        <v>174</v>
      </c>
    </row>
    <row r="2363" spans="2:11" x14ac:dyDescent="0.35">
      <c r="B2363" s="14" t="s">
        <v>3366</v>
      </c>
      <c r="E2363" s="14" t="s">
        <v>3712</v>
      </c>
      <c r="F2363" s="14" t="s">
        <v>5209</v>
      </c>
      <c r="G2363" s="14" t="s">
        <v>6319</v>
      </c>
      <c r="H2363" s="14" t="s">
        <v>174</v>
      </c>
    </row>
    <row r="2364" spans="2:11" x14ac:dyDescent="0.35">
      <c r="B2364" s="14" t="s">
        <v>3366</v>
      </c>
      <c r="E2364" s="14" t="s">
        <v>3713</v>
      </c>
      <c r="F2364" s="14" t="s">
        <v>5209</v>
      </c>
      <c r="G2364" s="14" t="s">
        <v>6319</v>
      </c>
      <c r="I2364" s="14" t="s">
        <v>174</v>
      </c>
      <c r="K2364" s="14" t="s">
        <v>174</v>
      </c>
    </row>
    <row r="2365" spans="2:11" x14ac:dyDescent="0.35">
      <c r="B2365" s="14" t="s">
        <v>3366</v>
      </c>
      <c r="E2365" s="14" t="s">
        <v>3713</v>
      </c>
      <c r="F2365" s="14" t="s">
        <v>5072</v>
      </c>
      <c r="G2365" s="14" t="s">
        <v>6319</v>
      </c>
    </row>
    <row r="2366" spans="2:11" x14ac:dyDescent="0.35">
      <c r="B2366" s="14" t="s">
        <v>3366</v>
      </c>
      <c r="E2366" s="14" t="s">
        <v>3713</v>
      </c>
      <c r="F2366" s="14" t="s">
        <v>5162</v>
      </c>
      <c r="G2366" s="14" t="s">
        <v>6319</v>
      </c>
      <c r="H2366" s="14" t="s">
        <v>174</v>
      </c>
    </row>
    <row r="2367" spans="2:11" x14ac:dyDescent="0.35">
      <c r="B2367" s="14" t="s">
        <v>3366</v>
      </c>
      <c r="E2367" s="14" t="s">
        <v>3714</v>
      </c>
      <c r="F2367" s="14" t="s">
        <v>5162</v>
      </c>
      <c r="G2367" s="14" t="s">
        <v>6319</v>
      </c>
      <c r="I2367" s="14" t="s">
        <v>174</v>
      </c>
      <c r="K2367" s="14" t="s">
        <v>174</v>
      </c>
    </row>
    <row r="2368" spans="2:11" x14ac:dyDescent="0.35">
      <c r="B2368" s="14" t="s">
        <v>3366</v>
      </c>
      <c r="E2368" s="14" t="s">
        <v>3714</v>
      </c>
      <c r="F2368" s="14" t="s">
        <v>5221</v>
      </c>
      <c r="G2368" s="14" t="s">
        <v>6319</v>
      </c>
      <c r="H2368" s="14" t="s">
        <v>174</v>
      </c>
    </row>
    <row r="2369" spans="2:11" x14ac:dyDescent="0.35">
      <c r="B2369" s="14" t="s">
        <v>3366</v>
      </c>
      <c r="E2369" s="14" t="s">
        <v>3715</v>
      </c>
      <c r="F2369" s="14" t="s">
        <v>5221</v>
      </c>
      <c r="G2369" s="14" t="s">
        <v>6319</v>
      </c>
      <c r="I2369" s="14" t="s">
        <v>174</v>
      </c>
      <c r="K2369" s="14" t="s">
        <v>174</v>
      </c>
    </row>
    <row r="2370" spans="2:11" x14ac:dyDescent="0.35">
      <c r="B2370" s="14" t="s">
        <v>3366</v>
      </c>
      <c r="E2370" s="14" t="s">
        <v>3715</v>
      </c>
      <c r="F2370" s="14" t="s">
        <v>5393</v>
      </c>
      <c r="G2370" s="14" t="s">
        <v>6319</v>
      </c>
    </row>
    <row r="2371" spans="2:11" x14ac:dyDescent="0.35">
      <c r="B2371" s="14" t="s">
        <v>3366</v>
      </c>
      <c r="E2371" s="14" t="s">
        <v>3715</v>
      </c>
      <c r="F2371" s="14" t="s">
        <v>5140</v>
      </c>
      <c r="G2371" s="14" t="s">
        <v>6319</v>
      </c>
    </row>
    <row r="2372" spans="2:11" x14ac:dyDescent="0.35">
      <c r="B2372" s="14" t="s">
        <v>3366</v>
      </c>
      <c r="E2372" s="14" t="s">
        <v>3715</v>
      </c>
      <c r="F2372" s="14" t="s">
        <v>5164</v>
      </c>
      <c r="G2372" s="14" t="s">
        <v>6319</v>
      </c>
      <c r="H2372" s="14" t="s">
        <v>174</v>
      </c>
    </row>
    <row r="2373" spans="2:11" x14ac:dyDescent="0.35">
      <c r="B2373" s="14" t="s">
        <v>3366</v>
      </c>
      <c r="E2373" s="14" t="s">
        <v>3716</v>
      </c>
      <c r="F2373" s="14" t="s">
        <v>5164</v>
      </c>
      <c r="G2373" s="14" t="s">
        <v>6319</v>
      </c>
      <c r="I2373" s="14" t="s">
        <v>174</v>
      </c>
      <c r="K2373" s="14" t="s">
        <v>174</v>
      </c>
    </row>
    <row r="2374" spans="2:11" x14ac:dyDescent="0.35">
      <c r="B2374" s="14" t="s">
        <v>3366</v>
      </c>
      <c r="E2374" s="14" t="s">
        <v>3716</v>
      </c>
      <c r="F2374" s="14" t="s">
        <v>5222</v>
      </c>
      <c r="G2374" s="14" t="s">
        <v>6319</v>
      </c>
    </row>
    <row r="2375" spans="2:11" x14ac:dyDescent="0.35">
      <c r="B2375" s="14" t="s">
        <v>3366</v>
      </c>
      <c r="E2375" s="14" t="s">
        <v>3716</v>
      </c>
      <c r="F2375" s="14" t="s">
        <v>5223</v>
      </c>
      <c r="G2375" s="14" t="s">
        <v>6319</v>
      </c>
      <c r="H2375" s="14" t="s">
        <v>174</v>
      </c>
    </row>
    <row r="2376" spans="2:11" x14ac:dyDescent="0.35">
      <c r="B2376" s="14" t="s">
        <v>3366</v>
      </c>
      <c r="E2376" s="14" t="s">
        <v>3717</v>
      </c>
      <c r="F2376" s="14" t="s">
        <v>5223</v>
      </c>
      <c r="G2376" s="14" t="s">
        <v>6319</v>
      </c>
      <c r="I2376" s="14" t="s">
        <v>174</v>
      </c>
      <c r="K2376" s="14" t="s">
        <v>174</v>
      </c>
    </row>
    <row r="2377" spans="2:11" x14ac:dyDescent="0.35">
      <c r="B2377" s="14" t="s">
        <v>3366</v>
      </c>
      <c r="E2377" s="14" t="s">
        <v>3717</v>
      </c>
      <c r="F2377" s="14" t="s">
        <v>5224</v>
      </c>
      <c r="G2377" s="14" t="s">
        <v>6319</v>
      </c>
      <c r="H2377" s="14" t="s">
        <v>174</v>
      </c>
    </row>
    <row r="2378" spans="2:11" x14ac:dyDescent="0.35">
      <c r="B2378" s="14" t="s">
        <v>3366</v>
      </c>
      <c r="E2378" s="14" t="s">
        <v>3718</v>
      </c>
      <c r="F2378" s="14" t="s">
        <v>5224</v>
      </c>
      <c r="G2378" s="14" t="s">
        <v>6319</v>
      </c>
      <c r="I2378" s="14" t="s">
        <v>174</v>
      </c>
      <c r="K2378" s="14" t="s">
        <v>174</v>
      </c>
    </row>
    <row r="2379" spans="2:11" x14ac:dyDescent="0.35">
      <c r="B2379" s="14" t="s">
        <v>3366</v>
      </c>
      <c r="E2379" s="14" t="s">
        <v>3718</v>
      </c>
      <c r="F2379" s="14" t="s">
        <v>5165</v>
      </c>
      <c r="G2379" s="14" t="s">
        <v>6319</v>
      </c>
      <c r="H2379" s="14" t="s">
        <v>174</v>
      </c>
    </row>
    <row r="2380" spans="2:11" x14ac:dyDescent="0.35">
      <c r="B2380" s="14" t="s">
        <v>3366</v>
      </c>
      <c r="E2380" s="14" t="s">
        <v>3720</v>
      </c>
      <c r="F2380" s="14" t="s">
        <v>5165</v>
      </c>
      <c r="G2380" s="14" t="s">
        <v>6319</v>
      </c>
      <c r="K2380" s="14" t="s">
        <v>174</v>
      </c>
    </row>
    <row r="2381" spans="2:11" x14ac:dyDescent="0.35">
      <c r="B2381" s="14" t="s">
        <v>3366</v>
      </c>
      <c r="E2381" s="14" t="s">
        <v>3720</v>
      </c>
      <c r="F2381" s="14" t="s">
        <v>5119</v>
      </c>
      <c r="G2381" s="14" t="s">
        <v>6319</v>
      </c>
    </row>
    <row r="2382" spans="2:11" x14ac:dyDescent="0.35">
      <c r="B2382" s="14" t="s">
        <v>3366</v>
      </c>
      <c r="E2382" s="14" t="s">
        <v>3720</v>
      </c>
      <c r="F2382" s="14" t="s">
        <v>5259</v>
      </c>
      <c r="G2382" s="14" t="s">
        <v>6318</v>
      </c>
    </row>
    <row r="2383" spans="2:11" x14ac:dyDescent="0.35">
      <c r="B2383" s="14" t="s">
        <v>3366</v>
      </c>
      <c r="E2383" s="14" t="s">
        <v>3720</v>
      </c>
      <c r="F2383" s="14" t="s">
        <v>5261</v>
      </c>
      <c r="G2383" s="14" t="s">
        <v>6318</v>
      </c>
    </row>
    <row r="2384" spans="2:11" x14ac:dyDescent="0.35">
      <c r="B2384" s="14" t="s">
        <v>3366</v>
      </c>
      <c r="E2384" s="14" t="s">
        <v>3720</v>
      </c>
      <c r="F2384" s="14" t="s">
        <v>5391</v>
      </c>
      <c r="G2384" s="14" t="s">
        <v>6319</v>
      </c>
    </row>
    <row r="2385" spans="2:11" x14ac:dyDescent="0.35">
      <c r="B2385" s="14" t="s">
        <v>3366</v>
      </c>
      <c r="E2385" s="14" t="s">
        <v>3719</v>
      </c>
      <c r="F2385" s="14" t="s">
        <v>5165</v>
      </c>
      <c r="G2385" s="14" t="s">
        <v>6319</v>
      </c>
    </row>
    <row r="2386" spans="2:11" x14ac:dyDescent="0.35">
      <c r="B2386" s="14" t="s">
        <v>3366</v>
      </c>
      <c r="E2386" s="14" t="s">
        <v>3719</v>
      </c>
      <c r="F2386" s="14" t="s">
        <v>5119</v>
      </c>
      <c r="G2386" s="14" t="s">
        <v>6319</v>
      </c>
    </row>
    <row r="2387" spans="2:11" x14ac:dyDescent="0.35">
      <c r="B2387" s="14" t="s">
        <v>3366</v>
      </c>
      <c r="E2387" s="14" t="s">
        <v>3719</v>
      </c>
      <c r="F2387" s="14" t="s">
        <v>5259</v>
      </c>
      <c r="G2387" s="14" t="s">
        <v>6318</v>
      </c>
    </row>
    <row r="2388" spans="2:11" x14ac:dyDescent="0.35">
      <c r="B2388" s="14" t="s">
        <v>3366</v>
      </c>
      <c r="E2388" s="14" t="s">
        <v>3719</v>
      </c>
      <c r="F2388" s="14" t="s">
        <v>5261</v>
      </c>
      <c r="G2388" s="14" t="s">
        <v>6318</v>
      </c>
    </row>
    <row r="2389" spans="2:11" x14ac:dyDescent="0.35">
      <c r="B2389" s="14" t="s">
        <v>3366</v>
      </c>
      <c r="E2389" s="14" t="s">
        <v>3719</v>
      </c>
      <c r="F2389" s="14" t="s">
        <v>5391</v>
      </c>
      <c r="G2389" s="14" t="s">
        <v>6319</v>
      </c>
    </row>
    <row r="2390" spans="2:11" x14ac:dyDescent="0.35">
      <c r="B2390" s="14" t="s">
        <v>3366</v>
      </c>
      <c r="E2390" s="14" t="s">
        <v>3719</v>
      </c>
      <c r="F2390" s="14" t="s">
        <v>6312</v>
      </c>
      <c r="G2390" s="14" t="s">
        <v>6319</v>
      </c>
      <c r="H2390" s="14" t="s">
        <v>174</v>
      </c>
    </row>
    <row r="2391" spans="2:11" x14ac:dyDescent="0.35">
      <c r="B2391" s="14" t="s">
        <v>3366</v>
      </c>
      <c r="E2391" s="14" t="s">
        <v>3721</v>
      </c>
      <c r="F2391" s="14" t="s">
        <v>6312</v>
      </c>
      <c r="G2391" s="14" t="s">
        <v>6319</v>
      </c>
      <c r="K2391" s="14" t="s">
        <v>174</v>
      </c>
    </row>
    <row r="2392" spans="2:11" x14ac:dyDescent="0.35">
      <c r="B2392" s="14" t="s">
        <v>3366</v>
      </c>
      <c r="E2392" s="14" t="s">
        <v>3721</v>
      </c>
      <c r="F2392" s="14" t="s">
        <v>6313</v>
      </c>
      <c r="G2392" s="14" t="s">
        <v>6319</v>
      </c>
      <c r="H2392" s="14" t="s">
        <v>174</v>
      </c>
    </row>
    <row r="2393" spans="2:11" x14ac:dyDescent="0.35">
      <c r="B2393" s="14" t="s">
        <v>3366</v>
      </c>
      <c r="E2393" s="14" t="s">
        <v>3721</v>
      </c>
      <c r="F2393" s="14" t="s">
        <v>6313</v>
      </c>
      <c r="G2393" s="14" t="s">
        <v>6319</v>
      </c>
      <c r="K2393" s="14" t="s">
        <v>174</v>
      </c>
    </row>
    <row r="2394" spans="2:11" x14ac:dyDescent="0.35">
      <c r="B2394" s="14" t="s">
        <v>3366</v>
      </c>
      <c r="E2394" s="14" t="s">
        <v>3722</v>
      </c>
      <c r="F2394" s="14" t="s">
        <v>5166</v>
      </c>
      <c r="G2394" s="14" t="s">
        <v>6319</v>
      </c>
      <c r="H2394" s="14" t="s">
        <v>174</v>
      </c>
    </row>
    <row r="2395" spans="2:11" x14ac:dyDescent="0.35">
      <c r="B2395" s="14" t="s">
        <v>3366</v>
      </c>
      <c r="E2395" s="14" t="s">
        <v>3724</v>
      </c>
      <c r="F2395" s="14" t="s">
        <v>10979</v>
      </c>
      <c r="G2395" s="14" t="s">
        <v>6318</v>
      </c>
    </row>
    <row r="2396" spans="2:11" x14ac:dyDescent="0.35">
      <c r="B2396" s="14" t="s">
        <v>3366</v>
      </c>
      <c r="E2396" s="14" t="s">
        <v>3723</v>
      </c>
      <c r="F2396" s="14" t="s">
        <v>10979</v>
      </c>
      <c r="G2396" s="14" t="s">
        <v>6318</v>
      </c>
    </row>
    <row r="2397" spans="2:11" x14ac:dyDescent="0.35">
      <c r="B2397" s="14" t="s">
        <v>3366</v>
      </c>
      <c r="E2397" s="14" t="s">
        <v>3723</v>
      </c>
      <c r="F2397" s="14" t="s">
        <v>10988</v>
      </c>
      <c r="G2397" s="14" t="s">
        <v>6318</v>
      </c>
      <c r="H2397" s="14" t="s">
        <v>174</v>
      </c>
    </row>
    <row r="2398" spans="2:11" x14ac:dyDescent="0.35">
      <c r="B2398" s="14" t="s">
        <v>3366</v>
      </c>
      <c r="E2398" s="14" t="s">
        <v>3725</v>
      </c>
      <c r="F2398" s="14" t="s">
        <v>10989</v>
      </c>
      <c r="G2398" s="14" t="s">
        <v>6318</v>
      </c>
    </row>
    <row r="2399" spans="2:11" x14ac:dyDescent="0.35">
      <c r="B2399" s="14" t="s">
        <v>3366</v>
      </c>
      <c r="E2399" s="14" t="s">
        <v>3725</v>
      </c>
      <c r="F2399" s="14" t="s">
        <v>5163</v>
      </c>
      <c r="G2399" s="14" t="s">
        <v>6318</v>
      </c>
      <c r="H2399" s="14" t="s">
        <v>174</v>
      </c>
    </row>
    <row r="2400" spans="2:11" x14ac:dyDescent="0.35">
      <c r="B2400" s="14" t="s">
        <v>3366</v>
      </c>
      <c r="E2400" s="14" t="s">
        <v>3727</v>
      </c>
      <c r="F2400" s="14" t="s">
        <v>5251</v>
      </c>
      <c r="G2400" s="14" t="s">
        <v>6318</v>
      </c>
    </row>
    <row r="2401" spans="2:11" x14ac:dyDescent="0.35">
      <c r="B2401" s="14" t="s">
        <v>3366</v>
      </c>
      <c r="E2401" s="14" t="s">
        <v>3727</v>
      </c>
      <c r="F2401" s="14" t="s">
        <v>5177</v>
      </c>
      <c r="G2401" s="14" t="s">
        <v>6319</v>
      </c>
    </row>
    <row r="2402" spans="2:11" x14ac:dyDescent="0.35">
      <c r="B2402" s="14" t="s">
        <v>3366</v>
      </c>
      <c r="E2402" s="14" t="s">
        <v>3727</v>
      </c>
      <c r="F2402" s="14" t="s">
        <v>5176</v>
      </c>
      <c r="G2402" s="14" t="s">
        <v>6318</v>
      </c>
    </row>
    <row r="2403" spans="2:11" x14ac:dyDescent="0.35">
      <c r="B2403" s="14" t="s">
        <v>3366</v>
      </c>
      <c r="E2403" s="14" t="s">
        <v>3727</v>
      </c>
      <c r="F2403" s="14" t="s">
        <v>5178</v>
      </c>
      <c r="G2403" s="14" t="s">
        <v>6318</v>
      </c>
    </row>
    <row r="2404" spans="2:11" x14ac:dyDescent="0.35">
      <c r="B2404" s="14" t="s">
        <v>3366</v>
      </c>
      <c r="E2404" s="14" t="s">
        <v>3727</v>
      </c>
      <c r="F2404" s="14" t="s">
        <v>5163</v>
      </c>
      <c r="G2404" s="14" t="s">
        <v>6318</v>
      </c>
      <c r="H2404" s="14" t="s">
        <v>174</v>
      </c>
    </row>
    <row r="2405" spans="2:11" x14ac:dyDescent="0.35">
      <c r="B2405" s="14" t="s">
        <v>3366</v>
      </c>
      <c r="E2405" s="14" t="s">
        <v>3726</v>
      </c>
      <c r="F2405" s="14" t="s">
        <v>5251</v>
      </c>
      <c r="G2405" s="14" t="s">
        <v>6318</v>
      </c>
    </row>
    <row r="2406" spans="2:11" x14ac:dyDescent="0.35">
      <c r="B2406" s="14" t="s">
        <v>3366</v>
      </c>
      <c r="E2406" s="14" t="s">
        <v>3726</v>
      </c>
      <c r="F2406" s="14" t="s">
        <v>5176</v>
      </c>
      <c r="G2406" s="14" t="s">
        <v>6318</v>
      </c>
    </row>
    <row r="2407" spans="2:11" x14ac:dyDescent="0.35">
      <c r="B2407" s="14" t="s">
        <v>3366</v>
      </c>
      <c r="E2407" s="14" t="s">
        <v>3726</v>
      </c>
      <c r="F2407" s="14" t="s">
        <v>5177</v>
      </c>
      <c r="G2407" s="14" t="s">
        <v>6318</v>
      </c>
    </row>
    <row r="2408" spans="2:11" x14ac:dyDescent="0.35">
      <c r="B2408" s="14" t="s">
        <v>3366</v>
      </c>
      <c r="E2408" s="14" t="s">
        <v>3726</v>
      </c>
      <c r="F2408" s="14" t="s">
        <v>5178</v>
      </c>
      <c r="G2408" s="14" t="s">
        <v>6318</v>
      </c>
    </row>
    <row r="2409" spans="2:11" x14ac:dyDescent="0.35">
      <c r="B2409" s="14" t="s">
        <v>3366</v>
      </c>
      <c r="E2409" s="14" t="s">
        <v>3726</v>
      </c>
      <c r="F2409" s="14" t="s">
        <v>5163</v>
      </c>
      <c r="G2409" s="14" t="s">
        <v>6318</v>
      </c>
    </row>
    <row r="2410" spans="2:11" x14ac:dyDescent="0.35">
      <c r="B2410" s="14" t="s">
        <v>3366</v>
      </c>
      <c r="E2410" s="14" t="s">
        <v>3726</v>
      </c>
      <c r="F2410" s="14" t="s">
        <v>5210</v>
      </c>
      <c r="G2410" s="14" t="s">
        <v>6319</v>
      </c>
      <c r="H2410" s="14" t="s">
        <v>174</v>
      </c>
    </row>
    <row r="2411" spans="2:11" x14ac:dyDescent="0.35">
      <c r="B2411" s="14" t="s">
        <v>3366</v>
      </c>
      <c r="E2411" s="14" t="s">
        <v>3728</v>
      </c>
      <c r="F2411" s="14" t="s">
        <v>5251</v>
      </c>
      <c r="G2411" s="14" t="s">
        <v>6318</v>
      </c>
    </row>
    <row r="2412" spans="2:11" x14ac:dyDescent="0.35">
      <c r="B2412" s="14" t="s">
        <v>3366</v>
      </c>
      <c r="E2412" s="14" t="s">
        <v>3728</v>
      </c>
      <c r="F2412" s="14" t="s">
        <v>5176</v>
      </c>
      <c r="G2412" s="14" t="s">
        <v>6318</v>
      </c>
    </row>
    <row r="2413" spans="2:11" x14ac:dyDescent="0.35">
      <c r="B2413" s="14" t="s">
        <v>3366</v>
      </c>
      <c r="E2413" s="14" t="s">
        <v>3728</v>
      </c>
      <c r="F2413" s="14" t="s">
        <v>5177</v>
      </c>
      <c r="G2413" s="14" t="s">
        <v>6318</v>
      </c>
    </row>
    <row r="2414" spans="2:11" x14ac:dyDescent="0.35">
      <c r="B2414" s="14" t="s">
        <v>3366</v>
      </c>
      <c r="E2414" s="14" t="s">
        <v>3728</v>
      </c>
      <c r="F2414" s="14" t="s">
        <v>5178</v>
      </c>
      <c r="G2414" s="14" t="s">
        <v>6318</v>
      </c>
    </row>
    <row r="2415" spans="2:11" x14ac:dyDescent="0.35">
      <c r="B2415" s="14" t="s">
        <v>3366</v>
      </c>
      <c r="E2415" s="14" t="s">
        <v>3728</v>
      </c>
      <c r="F2415" s="14" t="s">
        <v>5163</v>
      </c>
      <c r="G2415" s="14" t="s">
        <v>6318</v>
      </c>
    </row>
    <row r="2416" spans="2:11" x14ac:dyDescent="0.35">
      <c r="B2416" s="14" t="s">
        <v>3366</v>
      </c>
      <c r="E2416" s="14" t="s">
        <v>3728</v>
      </c>
      <c r="F2416" s="14" t="s">
        <v>5210</v>
      </c>
      <c r="G2416" s="14" t="s">
        <v>6319</v>
      </c>
      <c r="K2416" s="14" t="s">
        <v>174</v>
      </c>
    </row>
    <row r="2417" spans="2:11" x14ac:dyDescent="0.35">
      <c r="B2417" s="14" t="s">
        <v>3366</v>
      </c>
      <c r="E2417" s="14" t="s">
        <v>3728</v>
      </c>
      <c r="F2417" s="14" t="s">
        <v>6320</v>
      </c>
      <c r="G2417" s="14" t="s">
        <v>6319</v>
      </c>
      <c r="H2417" s="14" t="s">
        <v>174</v>
      </c>
    </row>
    <row r="2418" spans="2:11" x14ac:dyDescent="0.35">
      <c r="B2418" s="14" t="s">
        <v>3366</v>
      </c>
      <c r="E2418" s="14" t="s">
        <v>10974</v>
      </c>
      <c r="F2418" s="14" t="s">
        <v>5251</v>
      </c>
      <c r="G2418" s="14" t="s">
        <v>6318</v>
      </c>
    </row>
    <row r="2419" spans="2:11" x14ac:dyDescent="0.35">
      <c r="B2419" s="14" t="s">
        <v>3366</v>
      </c>
      <c r="E2419" s="14" t="s">
        <v>10974</v>
      </c>
      <c r="F2419" s="14" t="s">
        <v>5177</v>
      </c>
      <c r="G2419" s="14" t="s">
        <v>6318</v>
      </c>
    </row>
    <row r="2420" spans="2:11" x14ac:dyDescent="0.35">
      <c r="B2420" s="14" t="s">
        <v>3366</v>
      </c>
      <c r="E2420" s="14" t="s">
        <v>10974</v>
      </c>
      <c r="F2420" s="14" t="s">
        <v>5176</v>
      </c>
      <c r="G2420" s="14" t="s">
        <v>6318</v>
      </c>
    </row>
    <row r="2421" spans="2:11" x14ac:dyDescent="0.35">
      <c r="B2421" s="14" t="s">
        <v>3366</v>
      </c>
      <c r="E2421" s="14" t="s">
        <v>10974</v>
      </c>
      <c r="F2421" s="14" t="s">
        <v>5163</v>
      </c>
      <c r="G2421" s="14" t="s">
        <v>6318</v>
      </c>
    </row>
    <row r="2422" spans="2:11" x14ac:dyDescent="0.35">
      <c r="B2422" s="14" t="s">
        <v>3366</v>
      </c>
      <c r="E2422" s="14" t="s">
        <v>10974</v>
      </c>
      <c r="F2422" s="14" t="s">
        <v>6320</v>
      </c>
      <c r="G2422" s="14" t="s">
        <v>6319</v>
      </c>
      <c r="I2422" s="14" t="s">
        <v>174</v>
      </c>
      <c r="K2422" s="14" t="s">
        <v>174</v>
      </c>
    </row>
    <row r="2423" spans="2:11" x14ac:dyDescent="0.35">
      <c r="B2423" s="14" t="s">
        <v>3366</v>
      </c>
      <c r="E2423" s="14" t="s">
        <v>10974</v>
      </c>
      <c r="F2423" s="14" t="s">
        <v>6321</v>
      </c>
      <c r="G2423" s="14" t="s">
        <v>6319</v>
      </c>
      <c r="H2423" s="14" t="s">
        <v>174</v>
      </c>
    </row>
    <row r="2424" spans="2:11" x14ac:dyDescent="0.35">
      <c r="B2424" s="14" t="s">
        <v>3366</v>
      </c>
      <c r="E2424" s="14" t="s">
        <v>3729</v>
      </c>
      <c r="F2424" s="14" t="s">
        <v>6320</v>
      </c>
      <c r="G2424" s="14" t="s">
        <v>6319</v>
      </c>
    </row>
    <row r="2425" spans="2:11" x14ac:dyDescent="0.35">
      <c r="B2425" s="14" t="s">
        <v>3366</v>
      </c>
      <c r="E2425" s="14" t="s">
        <v>3729</v>
      </c>
      <c r="F2425" s="14" t="s">
        <v>6321</v>
      </c>
      <c r="G2425" s="14" t="s">
        <v>6319</v>
      </c>
      <c r="K2425" s="14" t="s">
        <v>174</v>
      </c>
    </row>
    <row r="2426" spans="2:11" x14ac:dyDescent="0.35">
      <c r="B2426" s="14" t="s">
        <v>3366</v>
      </c>
      <c r="E2426" s="14" t="s">
        <v>3729</v>
      </c>
      <c r="F2426" s="14" t="s">
        <v>5211</v>
      </c>
      <c r="G2426" s="14" t="s">
        <v>6319</v>
      </c>
      <c r="H2426" s="14" t="s">
        <v>174</v>
      </c>
    </row>
    <row r="2427" spans="2:11" x14ac:dyDescent="0.35">
      <c r="B2427" s="14" t="s">
        <v>3366</v>
      </c>
      <c r="E2427" s="14" t="s">
        <v>3730</v>
      </c>
      <c r="F2427" s="14" t="s">
        <v>5211</v>
      </c>
      <c r="G2427" s="14" t="s">
        <v>6319</v>
      </c>
      <c r="K2427" s="14" t="s">
        <v>174</v>
      </c>
    </row>
    <row r="2428" spans="2:11" x14ac:dyDescent="0.35">
      <c r="B2428" s="14" t="s">
        <v>3366</v>
      </c>
      <c r="E2428" s="14" t="s">
        <v>3730</v>
      </c>
      <c r="F2428" s="14" t="s">
        <v>5167</v>
      </c>
      <c r="G2428" s="14" t="s">
        <v>6319</v>
      </c>
      <c r="H2428" s="14" t="s">
        <v>174</v>
      </c>
    </row>
    <row r="2429" spans="2:11" x14ac:dyDescent="0.35">
      <c r="B2429" s="14" t="s">
        <v>3366</v>
      </c>
      <c r="E2429" s="14" t="s">
        <v>3732</v>
      </c>
      <c r="F2429" s="14" t="s">
        <v>5448</v>
      </c>
      <c r="G2429" s="14" t="s">
        <v>6319</v>
      </c>
    </row>
    <row r="2430" spans="2:11" x14ac:dyDescent="0.35">
      <c r="B2430" s="14" t="s">
        <v>3366</v>
      </c>
      <c r="E2430" s="14" t="s">
        <v>3732</v>
      </c>
      <c r="F2430" s="14" t="s">
        <v>5180</v>
      </c>
      <c r="G2430" s="14" t="s">
        <v>6318</v>
      </c>
    </row>
    <row r="2431" spans="2:11" x14ac:dyDescent="0.35">
      <c r="B2431" s="14" t="s">
        <v>3366</v>
      </c>
      <c r="E2431" s="14" t="s">
        <v>3732</v>
      </c>
      <c r="F2431" s="14" t="s">
        <v>5179</v>
      </c>
      <c r="G2431" s="14" t="s">
        <v>6318</v>
      </c>
    </row>
    <row r="2432" spans="2:11" x14ac:dyDescent="0.35">
      <c r="B2432" s="14" t="s">
        <v>3366</v>
      </c>
      <c r="E2432" s="14" t="s">
        <v>3732</v>
      </c>
      <c r="F2432" s="14" t="s">
        <v>5181</v>
      </c>
      <c r="G2432" s="14" t="s">
        <v>6318</v>
      </c>
    </row>
    <row r="2433" spans="2:11" x14ac:dyDescent="0.35">
      <c r="B2433" s="14" t="s">
        <v>3366</v>
      </c>
      <c r="E2433" s="14" t="s">
        <v>3732</v>
      </c>
      <c r="F2433" s="14" t="s">
        <v>5167</v>
      </c>
      <c r="G2433" s="14" t="s">
        <v>6319</v>
      </c>
      <c r="K2433" s="14" t="s">
        <v>174</v>
      </c>
    </row>
    <row r="2434" spans="2:11" x14ac:dyDescent="0.35">
      <c r="B2434" s="14" t="s">
        <v>3366</v>
      </c>
      <c r="E2434" s="14" t="s">
        <v>3731</v>
      </c>
      <c r="F2434" s="14" t="s">
        <v>5448</v>
      </c>
      <c r="G2434" s="14" t="s">
        <v>6319</v>
      </c>
    </row>
    <row r="2435" spans="2:11" x14ac:dyDescent="0.35">
      <c r="B2435" s="14" t="s">
        <v>3366</v>
      </c>
      <c r="E2435" s="14" t="s">
        <v>3731</v>
      </c>
      <c r="F2435" s="14" t="s">
        <v>5180</v>
      </c>
      <c r="G2435" s="14" t="s">
        <v>6318</v>
      </c>
    </row>
    <row r="2436" spans="2:11" x14ac:dyDescent="0.35">
      <c r="B2436" s="14" t="s">
        <v>3366</v>
      </c>
      <c r="E2436" s="14" t="s">
        <v>3731</v>
      </c>
      <c r="F2436" s="14" t="s">
        <v>5179</v>
      </c>
      <c r="G2436" s="14" t="s">
        <v>6318</v>
      </c>
    </row>
    <row r="2437" spans="2:11" x14ac:dyDescent="0.35">
      <c r="B2437" s="14" t="s">
        <v>3366</v>
      </c>
      <c r="E2437" s="14" t="s">
        <v>3731</v>
      </c>
      <c r="F2437" s="14" t="s">
        <v>5181</v>
      </c>
      <c r="G2437" s="14" t="s">
        <v>6318</v>
      </c>
    </row>
    <row r="2438" spans="2:11" x14ac:dyDescent="0.35">
      <c r="B2438" s="14" t="s">
        <v>3366</v>
      </c>
      <c r="E2438" s="14" t="s">
        <v>3731</v>
      </c>
      <c r="F2438" s="14" t="s">
        <v>5212</v>
      </c>
      <c r="G2438" s="14" t="s">
        <v>6319</v>
      </c>
      <c r="H2438" s="14" t="s">
        <v>174</v>
      </c>
    </row>
    <row r="2439" spans="2:11" x14ac:dyDescent="0.35">
      <c r="B2439" s="14" t="s">
        <v>3366</v>
      </c>
      <c r="E2439" s="14" t="s">
        <v>3733</v>
      </c>
      <c r="F2439" s="14" t="s">
        <v>5448</v>
      </c>
      <c r="G2439" s="14" t="s">
        <v>6319</v>
      </c>
    </row>
    <row r="2440" spans="2:11" x14ac:dyDescent="0.35">
      <c r="B2440" s="14" t="s">
        <v>3366</v>
      </c>
      <c r="E2440" s="14" t="s">
        <v>3733</v>
      </c>
      <c r="F2440" s="14" t="s">
        <v>5180</v>
      </c>
      <c r="G2440" s="14" t="s">
        <v>6318</v>
      </c>
    </row>
    <row r="2441" spans="2:11" x14ac:dyDescent="0.35">
      <c r="B2441" s="14" t="s">
        <v>3366</v>
      </c>
      <c r="E2441" s="14" t="s">
        <v>3733</v>
      </c>
      <c r="F2441" s="14" t="s">
        <v>5179</v>
      </c>
      <c r="G2441" s="14" t="s">
        <v>6318</v>
      </c>
    </row>
    <row r="2442" spans="2:11" x14ac:dyDescent="0.35">
      <c r="B2442" s="14" t="s">
        <v>3366</v>
      </c>
      <c r="E2442" s="14" t="s">
        <v>3733</v>
      </c>
      <c r="F2442" s="14" t="s">
        <v>5181</v>
      </c>
      <c r="G2442" s="14" t="s">
        <v>6318</v>
      </c>
    </row>
    <row r="2443" spans="2:11" x14ac:dyDescent="0.35">
      <c r="B2443" s="14" t="s">
        <v>3366</v>
      </c>
      <c r="E2443" s="14" t="s">
        <v>3733</v>
      </c>
      <c r="F2443" s="14" t="s">
        <v>5212</v>
      </c>
      <c r="G2443" s="14" t="s">
        <v>6319</v>
      </c>
      <c r="K2443" s="14" t="s">
        <v>174</v>
      </c>
    </row>
    <row r="2444" spans="2:11" x14ac:dyDescent="0.35">
      <c r="B2444" s="14" t="s">
        <v>3366</v>
      </c>
      <c r="E2444" s="14" t="s">
        <v>3733</v>
      </c>
      <c r="F2444" s="14" t="s">
        <v>11490</v>
      </c>
      <c r="G2444" s="14" t="s">
        <v>6319</v>
      </c>
      <c r="H2444" s="14" t="s">
        <v>174</v>
      </c>
    </row>
    <row r="2445" spans="2:11" x14ac:dyDescent="0.35">
      <c r="B2445" s="14" t="s">
        <v>3366</v>
      </c>
      <c r="E2445" s="14" t="s">
        <v>10975</v>
      </c>
      <c r="F2445" s="14" t="s">
        <v>5448</v>
      </c>
      <c r="G2445" s="14" t="s">
        <v>6319</v>
      </c>
    </row>
    <row r="2446" spans="2:11" x14ac:dyDescent="0.35">
      <c r="B2446" s="14" t="s">
        <v>3366</v>
      </c>
      <c r="E2446" s="14" t="s">
        <v>10975</v>
      </c>
      <c r="F2446" s="14" t="s">
        <v>5180</v>
      </c>
      <c r="G2446" s="14" t="s">
        <v>6318</v>
      </c>
    </row>
    <row r="2447" spans="2:11" x14ac:dyDescent="0.35">
      <c r="B2447" s="14" t="s">
        <v>3366</v>
      </c>
      <c r="E2447" s="14" t="s">
        <v>10975</v>
      </c>
      <c r="F2447" s="14" t="s">
        <v>5179</v>
      </c>
      <c r="G2447" s="14" t="s">
        <v>6318</v>
      </c>
    </row>
    <row r="2448" spans="2:11" x14ac:dyDescent="0.35">
      <c r="B2448" s="14" t="s">
        <v>3366</v>
      </c>
      <c r="E2448" s="14" t="s">
        <v>10975</v>
      </c>
      <c r="F2448" s="14" t="s">
        <v>5181</v>
      </c>
      <c r="G2448" s="14" t="s">
        <v>6318</v>
      </c>
    </row>
    <row r="2449" spans="2:11" x14ac:dyDescent="0.35">
      <c r="B2449" s="14" t="s">
        <v>3366</v>
      </c>
      <c r="E2449" s="14" t="s">
        <v>10975</v>
      </c>
      <c r="F2449" s="14" t="s">
        <v>11490</v>
      </c>
      <c r="G2449" s="14" t="s">
        <v>6319</v>
      </c>
      <c r="I2449" s="14" t="s">
        <v>174</v>
      </c>
      <c r="K2449" s="14" t="s">
        <v>174</v>
      </c>
    </row>
    <row r="2450" spans="2:11" x14ac:dyDescent="0.35">
      <c r="B2450" s="14" t="s">
        <v>3366</v>
      </c>
      <c r="E2450" s="14" t="s">
        <v>10975</v>
      </c>
      <c r="F2450" s="14" t="s">
        <v>11491</v>
      </c>
      <c r="G2450" s="14" t="s">
        <v>6319</v>
      </c>
      <c r="H2450" s="14" t="s">
        <v>174</v>
      </c>
    </row>
    <row r="2451" spans="2:11" x14ac:dyDescent="0.35">
      <c r="B2451" s="14" t="s">
        <v>3366</v>
      </c>
      <c r="E2451" s="14" t="s">
        <v>3734</v>
      </c>
      <c r="F2451" s="14" t="s">
        <v>11490</v>
      </c>
      <c r="G2451" s="14" t="s">
        <v>6319</v>
      </c>
    </row>
    <row r="2452" spans="2:11" x14ac:dyDescent="0.35">
      <c r="B2452" s="14" t="s">
        <v>3366</v>
      </c>
      <c r="E2452" s="14" t="s">
        <v>3734</v>
      </c>
      <c r="F2452" s="14" t="s">
        <v>11491</v>
      </c>
      <c r="G2452" s="14" t="s">
        <v>6319</v>
      </c>
      <c r="K2452" s="14" t="s">
        <v>174</v>
      </c>
    </row>
    <row r="2453" spans="2:11" x14ac:dyDescent="0.35">
      <c r="B2453" s="14" t="s">
        <v>3366</v>
      </c>
      <c r="E2453" s="14" t="s">
        <v>3734</v>
      </c>
      <c r="F2453" s="14" t="s">
        <v>5213</v>
      </c>
      <c r="G2453" s="14" t="s">
        <v>6319</v>
      </c>
      <c r="H2453" s="14" t="s">
        <v>174</v>
      </c>
    </row>
    <row r="2454" spans="2:11" x14ac:dyDescent="0.35">
      <c r="B2454" s="14" t="s">
        <v>3366</v>
      </c>
      <c r="E2454" s="14" t="s">
        <v>3735</v>
      </c>
      <c r="F2454" s="14" t="s">
        <v>5213</v>
      </c>
      <c r="G2454" s="14" t="s">
        <v>6319</v>
      </c>
      <c r="K2454" s="14" t="s">
        <v>174</v>
      </c>
    </row>
    <row r="2455" spans="2:11" x14ac:dyDescent="0.35">
      <c r="B2455" s="14" t="s">
        <v>3366</v>
      </c>
      <c r="E2455" s="14" t="s">
        <v>3735</v>
      </c>
      <c r="F2455" s="14" t="s">
        <v>3498</v>
      </c>
      <c r="G2455" s="14" t="s">
        <v>6319</v>
      </c>
      <c r="H2455" s="14" t="s">
        <v>174</v>
      </c>
    </row>
    <row r="2456" spans="2:11" x14ac:dyDescent="0.35">
      <c r="B2456" s="14" t="s">
        <v>3366</v>
      </c>
      <c r="E2456" s="14" t="s">
        <v>3737</v>
      </c>
      <c r="F2456" s="14" t="s">
        <v>5264</v>
      </c>
      <c r="G2456" s="14" t="s">
        <v>6319</v>
      </c>
    </row>
    <row r="2457" spans="2:11" x14ac:dyDescent="0.35">
      <c r="B2457" s="14" t="s">
        <v>3366</v>
      </c>
      <c r="E2457" s="14" t="s">
        <v>3737</v>
      </c>
      <c r="F2457" s="14" t="s">
        <v>5167</v>
      </c>
      <c r="G2457" s="14" t="s">
        <v>6319</v>
      </c>
    </row>
    <row r="2458" spans="2:11" x14ac:dyDescent="0.35">
      <c r="B2458" s="14" t="s">
        <v>3366</v>
      </c>
      <c r="E2458" s="14" t="s">
        <v>3737</v>
      </c>
      <c r="F2458" s="14" t="s">
        <v>5263</v>
      </c>
      <c r="G2458" s="14" t="s">
        <v>6319</v>
      </c>
    </row>
    <row r="2459" spans="2:11" x14ac:dyDescent="0.35">
      <c r="B2459" s="14" t="s">
        <v>3366</v>
      </c>
      <c r="E2459" s="14" t="s">
        <v>3737</v>
      </c>
      <c r="F2459" s="14" t="s">
        <v>5391</v>
      </c>
      <c r="G2459" s="14" t="s">
        <v>6319</v>
      </c>
    </row>
    <row r="2460" spans="2:11" x14ac:dyDescent="0.35">
      <c r="B2460" s="14" t="s">
        <v>3366</v>
      </c>
      <c r="E2460" s="14" t="s">
        <v>3737</v>
      </c>
      <c r="F2460" s="14" t="s">
        <v>6065</v>
      </c>
      <c r="G2460" s="14" t="s">
        <v>6319</v>
      </c>
    </row>
    <row r="2461" spans="2:11" x14ac:dyDescent="0.35">
      <c r="B2461" s="14" t="s">
        <v>3366</v>
      </c>
      <c r="E2461" s="14" t="s">
        <v>3737</v>
      </c>
      <c r="F2461" s="14" t="s">
        <v>6088</v>
      </c>
      <c r="G2461" s="14" t="s">
        <v>6319</v>
      </c>
    </row>
    <row r="2462" spans="2:11" x14ac:dyDescent="0.35">
      <c r="B2462" s="14" t="s">
        <v>3366</v>
      </c>
      <c r="E2462" s="14" t="s">
        <v>3737</v>
      </c>
      <c r="F2462" s="14" t="s">
        <v>5166</v>
      </c>
      <c r="G2462" s="14" t="s">
        <v>6319</v>
      </c>
    </row>
    <row r="2463" spans="2:11" x14ac:dyDescent="0.35">
      <c r="B2463" s="14" t="s">
        <v>3366</v>
      </c>
      <c r="E2463" s="14" t="s">
        <v>3736</v>
      </c>
      <c r="F2463" s="14" t="s">
        <v>5264</v>
      </c>
      <c r="G2463" s="14" t="s">
        <v>6319</v>
      </c>
    </row>
    <row r="2464" spans="2:11" x14ac:dyDescent="0.35">
      <c r="B2464" s="14" t="s">
        <v>3366</v>
      </c>
      <c r="E2464" s="14" t="s">
        <v>3736</v>
      </c>
      <c r="F2464" s="14" t="s">
        <v>5167</v>
      </c>
      <c r="G2464" s="14" t="s">
        <v>6319</v>
      </c>
    </row>
    <row r="2465" spans="2:8" x14ac:dyDescent="0.35">
      <c r="B2465" s="14" t="s">
        <v>3366</v>
      </c>
      <c r="E2465" s="14" t="s">
        <v>3736</v>
      </c>
      <c r="F2465" s="14" t="s">
        <v>5263</v>
      </c>
      <c r="G2465" s="14" t="s">
        <v>6319</v>
      </c>
    </row>
    <row r="2466" spans="2:8" x14ac:dyDescent="0.35">
      <c r="B2466" s="14" t="s">
        <v>3366</v>
      </c>
      <c r="E2466" s="14" t="s">
        <v>3736</v>
      </c>
      <c r="F2466" s="14" t="s">
        <v>5391</v>
      </c>
      <c r="G2466" s="14" t="s">
        <v>6319</v>
      </c>
    </row>
    <row r="2467" spans="2:8" x14ac:dyDescent="0.35">
      <c r="B2467" s="14" t="s">
        <v>3366</v>
      </c>
      <c r="E2467" s="14" t="s">
        <v>3736</v>
      </c>
      <c r="F2467" s="14" t="s">
        <v>6065</v>
      </c>
      <c r="G2467" s="14" t="s">
        <v>6319</v>
      </c>
    </row>
    <row r="2468" spans="2:8" x14ac:dyDescent="0.35">
      <c r="B2468" s="14" t="s">
        <v>3366</v>
      </c>
      <c r="E2468" s="14" t="s">
        <v>3736</v>
      </c>
      <c r="F2468" s="14" t="s">
        <v>6088</v>
      </c>
      <c r="G2468" s="14" t="s">
        <v>6319</v>
      </c>
    </row>
    <row r="2469" spans="2:8" x14ac:dyDescent="0.35">
      <c r="B2469" s="14" t="s">
        <v>3366</v>
      </c>
      <c r="E2469" s="14" t="s">
        <v>3736</v>
      </c>
      <c r="F2469" s="14" t="s">
        <v>5166</v>
      </c>
      <c r="G2469" s="14" t="s">
        <v>6319</v>
      </c>
    </row>
    <row r="2470" spans="2:8" x14ac:dyDescent="0.35">
      <c r="B2470" s="14" t="s">
        <v>3366</v>
      </c>
      <c r="E2470" s="14" t="s">
        <v>3736</v>
      </c>
      <c r="F2470" s="14" t="s">
        <v>5225</v>
      </c>
      <c r="G2470" s="14" t="s">
        <v>6319</v>
      </c>
      <c r="H2470" s="14" t="s">
        <v>174</v>
      </c>
    </row>
    <row r="2471" spans="2:8" x14ac:dyDescent="0.35">
      <c r="B2471" s="14" t="s">
        <v>3366</v>
      </c>
      <c r="E2471" s="14" t="s">
        <v>3738</v>
      </c>
      <c r="F2471" s="14" t="s">
        <v>5264</v>
      </c>
      <c r="G2471" s="14" t="s">
        <v>6319</v>
      </c>
    </row>
    <row r="2472" spans="2:8" x14ac:dyDescent="0.35">
      <c r="B2472" s="14" t="s">
        <v>3366</v>
      </c>
      <c r="E2472" s="14" t="s">
        <v>3738</v>
      </c>
      <c r="F2472" s="14" t="s">
        <v>5167</v>
      </c>
      <c r="G2472" s="14" t="s">
        <v>6319</v>
      </c>
    </row>
    <row r="2473" spans="2:8" x14ac:dyDescent="0.35">
      <c r="B2473" s="14" t="s">
        <v>3366</v>
      </c>
      <c r="E2473" s="14" t="s">
        <v>3738</v>
      </c>
      <c r="F2473" s="14" t="s">
        <v>5263</v>
      </c>
      <c r="G2473" s="14" t="s">
        <v>6319</v>
      </c>
    </row>
    <row r="2474" spans="2:8" x14ac:dyDescent="0.35">
      <c r="B2474" s="14" t="s">
        <v>3366</v>
      </c>
      <c r="E2474" s="14" t="s">
        <v>3738</v>
      </c>
      <c r="F2474" s="14" t="s">
        <v>5391</v>
      </c>
      <c r="G2474" s="14" t="s">
        <v>6319</v>
      </c>
    </row>
    <row r="2475" spans="2:8" x14ac:dyDescent="0.35">
      <c r="B2475" s="14" t="s">
        <v>3366</v>
      </c>
      <c r="E2475" s="14" t="s">
        <v>3738</v>
      </c>
      <c r="F2475" s="14" t="s">
        <v>6065</v>
      </c>
      <c r="G2475" s="14" t="s">
        <v>6319</v>
      </c>
    </row>
    <row r="2476" spans="2:8" x14ac:dyDescent="0.35">
      <c r="B2476" s="14" t="s">
        <v>3366</v>
      </c>
      <c r="E2476" s="14" t="s">
        <v>3738</v>
      </c>
      <c r="F2476" s="14" t="s">
        <v>6088</v>
      </c>
      <c r="G2476" s="14" t="s">
        <v>6319</v>
      </c>
    </row>
    <row r="2477" spans="2:8" x14ac:dyDescent="0.35">
      <c r="B2477" s="14" t="s">
        <v>3366</v>
      </c>
      <c r="E2477" s="14" t="s">
        <v>3738</v>
      </c>
      <c r="F2477" s="14" t="s">
        <v>5166</v>
      </c>
      <c r="G2477" s="14" t="s">
        <v>6319</v>
      </c>
    </row>
    <row r="2478" spans="2:8" x14ac:dyDescent="0.35">
      <c r="B2478" s="14" t="s">
        <v>3366</v>
      </c>
      <c r="E2478" s="14" t="s">
        <v>3738</v>
      </c>
      <c r="F2478" s="14" t="s">
        <v>5225</v>
      </c>
      <c r="G2478" s="14" t="s">
        <v>6319</v>
      </c>
    </row>
    <row r="2479" spans="2:8" x14ac:dyDescent="0.35">
      <c r="B2479" s="14" t="s">
        <v>3366</v>
      </c>
      <c r="E2479" s="14" t="s">
        <v>3738</v>
      </c>
      <c r="F2479" s="14" t="s">
        <v>5226</v>
      </c>
      <c r="G2479" s="14" t="s">
        <v>6319</v>
      </c>
      <c r="H2479" s="14" t="s">
        <v>174</v>
      </c>
    </row>
    <row r="2480" spans="2:8" x14ac:dyDescent="0.35">
      <c r="B2480" s="14" t="s">
        <v>3366</v>
      </c>
      <c r="E2480" s="14" t="s">
        <v>3739</v>
      </c>
      <c r="F2480" s="14" t="s">
        <v>5264</v>
      </c>
      <c r="G2480" s="14" t="s">
        <v>6319</v>
      </c>
    </row>
    <row r="2481" spans="2:11" x14ac:dyDescent="0.35">
      <c r="B2481" s="14" t="s">
        <v>3366</v>
      </c>
      <c r="E2481" s="14" t="s">
        <v>3739</v>
      </c>
      <c r="F2481" s="14" t="s">
        <v>5167</v>
      </c>
      <c r="G2481" s="14" t="s">
        <v>6319</v>
      </c>
    </row>
    <row r="2482" spans="2:11" x14ac:dyDescent="0.35">
      <c r="B2482" s="14" t="s">
        <v>3366</v>
      </c>
      <c r="E2482" s="14" t="s">
        <v>3739</v>
      </c>
      <c r="F2482" s="14" t="s">
        <v>5263</v>
      </c>
      <c r="G2482" s="14" t="s">
        <v>6319</v>
      </c>
    </row>
    <row r="2483" spans="2:11" x14ac:dyDescent="0.35">
      <c r="B2483" s="14" t="s">
        <v>3366</v>
      </c>
      <c r="E2483" s="14" t="s">
        <v>3739</v>
      </c>
      <c r="F2483" s="14" t="s">
        <v>5391</v>
      </c>
      <c r="G2483" s="14" t="s">
        <v>6319</v>
      </c>
    </row>
    <row r="2484" spans="2:11" x14ac:dyDescent="0.35">
      <c r="B2484" s="14" t="s">
        <v>3366</v>
      </c>
      <c r="E2484" s="14" t="s">
        <v>3739</v>
      </c>
      <c r="F2484" s="14" t="s">
        <v>6065</v>
      </c>
      <c r="G2484" s="14" t="s">
        <v>6319</v>
      </c>
    </row>
    <row r="2485" spans="2:11" x14ac:dyDescent="0.35">
      <c r="B2485" s="14" t="s">
        <v>3366</v>
      </c>
      <c r="E2485" s="14" t="s">
        <v>3739</v>
      </c>
      <c r="F2485" s="14" t="s">
        <v>6088</v>
      </c>
      <c r="G2485" s="14" t="s">
        <v>6319</v>
      </c>
    </row>
    <row r="2486" spans="2:11" x14ac:dyDescent="0.35">
      <c r="B2486" s="14" t="s">
        <v>3366</v>
      </c>
      <c r="E2486" s="14" t="s">
        <v>3739</v>
      </c>
      <c r="F2486" s="14" t="s">
        <v>5166</v>
      </c>
      <c r="G2486" s="14" t="s">
        <v>6319</v>
      </c>
    </row>
    <row r="2487" spans="2:11" x14ac:dyDescent="0.35">
      <c r="B2487" s="14" t="s">
        <v>3366</v>
      </c>
      <c r="E2487" s="14" t="s">
        <v>3739</v>
      </c>
      <c r="F2487" s="14" t="s">
        <v>5226</v>
      </c>
      <c r="G2487" s="14" t="s">
        <v>6319</v>
      </c>
      <c r="I2487" s="14" t="s">
        <v>174</v>
      </c>
      <c r="K2487" s="14" t="s">
        <v>174</v>
      </c>
    </row>
    <row r="2488" spans="2:11" x14ac:dyDescent="0.35">
      <c r="B2488" s="14" t="s">
        <v>3366</v>
      </c>
      <c r="E2488" s="14" t="s">
        <v>3740</v>
      </c>
      <c r="F2488" s="14" t="s">
        <v>5264</v>
      </c>
      <c r="G2488" s="14" t="s">
        <v>6319</v>
      </c>
    </row>
    <row r="2489" spans="2:11" x14ac:dyDescent="0.35">
      <c r="B2489" s="14" t="s">
        <v>3366</v>
      </c>
      <c r="E2489" s="14" t="s">
        <v>3740</v>
      </c>
      <c r="F2489" s="14" t="s">
        <v>5167</v>
      </c>
      <c r="G2489" s="14" t="s">
        <v>6319</v>
      </c>
    </row>
    <row r="2490" spans="2:11" x14ac:dyDescent="0.35">
      <c r="B2490" s="14" t="s">
        <v>3366</v>
      </c>
      <c r="E2490" s="14" t="s">
        <v>3740</v>
      </c>
      <c r="F2490" s="14" t="s">
        <v>5263</v>
      </c>
      <c r="G2490" s="14" t="s">
        <v>6319</v>
      </c>
    </row>
    <row r="2491" spans="2:11" x14ac:dyDescent="0.35">
      <c r="B2491" s="14" t="s">
        <v>3366</v>
      </c>
      <c r="E2491" s="14" t="s">
        <v>3740</v>
      </c>
      <c r="F2491" s="14" t="s">
        <v>5391</v>
      </c>
      <c r="G2491" s="14" t="s">
        <v>6319</v>
      </c>
    </row>
    <row r="2492" spans="2:11" x14ac:dyDescent="0.35">
      <c r="B2492" s="14" t="s">
        <v>3366</v>
      </c>
      <c r="E2492" s="14" t="s">
        <v>3740</v>
      </c>
      <c r="F2492" s="14" t="s">
        <v>6065</v>
      </c>
      <c r="G2492" s="14" t="s">
        <v>6319</v>
      </c>
    </row>
    <row r="2493" spans="2:11" x14ac:dyDescent="0.35">
      <c r="B2493" s="14" t="s">
        <v>3366</v>
      </c>
      <c r="E2493" s="14" t="s">
        <v>3740</v>
      </c>
      <c r="F2493" s="14" t="s">
        <v>6088</v>
      </c>
      <c r="G2493" s="14" t="s">
        <v>6319</v>
      </c>
    </row>
    <row r="2494" spans="2:11" x14ac:dyDescent="0.35">
      <c r="B2494" s="14" t="s">
        <v>3366</v>
      </c>
      <c r="E2494" s="14" t="s">
        <v>3740</v>
      </c>
      <c r="F2494" s="14" t="s">
        <v>5166</v>
      </c>
      <c r="G2494" s="14" t="s">
        <v>6319</v>
      </c>
    </row>
    <row r="2495" spans="2:11" x14ac:dyDescent="0.35">
      <c r="B2495" s="14" t="s">
        <v>3366</v>
      </c>
      <c r="E2495" s="14" t="s">
        <v>3740</v>
      </c>
      <c r="F2495" s="14" t="s">
        <v>5226</v>
      </c>
      <c r="G2495" s="14" t="s">
        <v>6319</v>
      </c>
      <c r="I2495" s="14" t="s">
        <v>174</v>
      </c>
    </row>
    <row r="2496" spans="2:11" x14ac:dyDescent="0.35">
      <c r="B2496" s="14" t="s">
        <v>3366</v>
      </c>
      <c r="E2496" s="14" t="s">
        <v>3740</v>
      </c>
      <c r="F2496" s="14" t="s">
        <v>5227</v>
      </c>
      <c r="G2496" s="14" t="s">
        <v>6319</v>
      </c>
      <c r="H2496" s="14" t="s">
        <v>174</v>
      </c>
    </row>
    <row r="2497" spans="2:11" x14ac:dyDescent="0.35">
      <c r="B2497" s="14" t="s">
        <v>3366</v>
      </c>
      <c r="E2497" s="14" t="s">
        <v>3741</v>
      </c>
      <c r="F2497" s="14" t="s">
        <v>5226</v>
      </c>
      <c r="G2497" s="14" t="s">
        <v>6319</v>
      </c>
    </row>
    <row r="2498" spans="2:11" x14ac:dyDescent="0.35">
      <c r="B2498" s="14" t="s">
        <v>3366</v>
      </c>
      <c r="E2498" s="14" t="s">
        <v>3741</v>
      </c>
      <c r="F2498" s="14" t="s">
        <v>5227</v>
      </c>
      <c r="G2498" s="14" t="s">
        <v>6319</v>
      </c>
      <c r="K2498" s="14" t="s">
        <v>174</v>
      </c>
    </row>
    <row r="2499" spans="2:11" x14ac:dyDescent="0.35">
      <c r="B2499" s="14" t="s">
        <v>3366</v>
      </c>
      <c r="E2499" s="14" t="s">
        <v>3741</v>
      </c>
      <c r="F2499" s="14" t="s">
        <v>5228</v>
      </c>
      <c r="G2499" s="14" t="s">
        <v>6319</v>
      </c>
      <c r="H2499" s="14" t="s">
        <v>174</v>
      </c>
    </row>
    <row r="2500" spans="2:11" x14ac:dyDescent="0.35">
      <c r="B2500" s="14" t="s">
        <v>3366</v>
      </c>
      <c r="E2500" s="14" t="s">
        <v>3742</v>
      </c>
      <c r="F2500" s="14" t="s">
        <v>5228</v>
      </c>
      <c r="G2500" s="14" t="s">
        <v>6319</v>
      </c>
      <c r="K2500" s="14" t="s">
        <v>174</v>
      </c>
    </row>
    <row r="2501" spans="2:11" x14ac:dyDescent="0.35">
      <c r="B2501" s="14" t="s">
        <v>3366</v>
      </c>
      <c r="E2501" s="14" t="s">
        <v>3742</v>
      </c>
      <c r="F2501" s="14" t="s">
        <v>5168</v>
      </c>
      <c r="G2501" s="14" t="s">
        <v>6319</v>
      </c>
      <c r="H2501" s="14" t="s">
        <v>174</v>
      </c>
    </row>
    <row r="2502" spans="2:11" x14ac:dyDescent="0.35">
      <c r="B2502" s="14" t="s">
        <v>3366</v>
      </c>
      <c r="E2502" s="14" t="s">
        <v>3744</v>
      </c>
      <c r="F2502" s="14" t="s">
        <v>5168</v>
      </c>
      <c r="G2502" s="14" t="s">
        <v>6319</v>
      </c>
      <c r="K2502" s="14" t="s">
        <v>174</v>
      </c>
    </row>
    <row r="2503" spans="2:11" x14ac:dyDescent="0.35">
      <c r="B2503" s="14" t="s">
        <v>3366</v>
      </c>
      <c r="E2503" s="14" t="s">
        <v>3744</v>
      </c>
      <c r="F2503" s="14" t="s">
        <v>3498</v>
      </c>
      <c r="G2503" s="14" t="s">
        <v>6319</v>
      </c>
    </row>
    <row r="2504" spans="2:11" x14ac:dyDescent="0.35">
      <c r="B2504" s="14" t="s">
        <v>3366</v>
      </c>
      <c r="E2504" s="14" t="s">
        <v>3744</v>
      </c>
      <c r="F2504" s="14" t="s">
        <v>5448</v>
      </c>
      <c r="G2504" s="14" t="s">
        <v>6319</v>
      </c>
    </row>
    <row r="2505" spans="2:11" x14ac:dyDescent="0.35">
      <c r="B2505" s="14" t="s">
        <v>3366</v>
      </c>
      <c r="E2505" s="14" t="s">
        <v>3743</v>
      </c>
      <c r="F2505" s="14" t="s">
        <v>5168</v>
      </c>
      <c r="G2505" s="14" t="s">
        <v>6319</v>
      </c>
    </row>
    <row r="2506" spans="2:11" x14ac:dyDescent="0.35">
      <c r="B2506" s="14" t="s">
        <v>3366</v>
      </c>
      <c r="E2506" s="14" t="s">
        <v>3743</v>
      </c>
      <c r="F2506" s="14" t="s">
        <v>3498</v>
      </c>
      <c r="G2506" s="14" t="s">
        <v>6319</v>
      </c>
    </row>
    <row r="2507" spans="2:11" x14ac:dyDescent="0.35">
      <c r="B2507" s="14" t="s">
        <v>3366</v>
      </c>
      <c r="E2507" s="14" t="s">
        <v>3743</v>
      </c>
      <c r="F2507" s="14" t="s">
        <v>5448</v>
      </c>
      <c r="G2507" s="14" t="s">
        <v>6319</v>
      </c>
    </row>
    <row r="2508" spans="2:11" x14ac:dyDescent="0.35">
      <c r="B2508" s="14" t="s">
        <v>3366</v>
      </c>
      <c r="E2508" s="14" t="s">
        <v>3743</v>
      </c>
      <c r="F2508" s="14" t="s">
        <v>5229</v>
      </c>
      <c r="G2508" s="14" t="s">
        <v>6319</v>
      </c>
      <c r="H2508" s="14" t="s">
        <v>174</v>
      </c>
    </row>
    <row r="2509" spans="2:11" x14ac:dyDescent="0.35">
      <c r="B2509" s="14" t="s">
        <v>3366</v>
      </c>
      <c r="E2509" s="14" t="s">
        <v>3745</v>
      </c>
      <c r="F2509" s="14" t="s">
        <v>5168</v>
      </c>
      <c r="G2509" s="14" t="s">
        <v>6319</v>
      </c>
    </row>
    <row r="2510" spans="2:11" x14ac:dyDescent="0.35">
      <c r="B2510" s="14" t="s">
        <v>3366</v>
      </c>
      <c r="E2510" s="14" t="s">
        <v>3745</v>
      </c>
      <c r="F2510" s="14" t="s">
        <v>3498</v>
      </c>
      <c r="G2510" s="14" t="s">
        <v>6319</v>
      </c>
    </row>
    <row r="2511" spans="2:11" x14ac:dyDescent="0.35">
      <c r="B2511" s="14" t="s">
        <v>3366</v>
      </c>
      <c r="E2511" s="14" t="s">
        <v>3745</v>
      </c>
      <c r="F2511" s="14" t="s">
        <v>5448</v>
      </c>
      <c r="G2511" s="14" t="s">
        <v>6319</v>
      </c>
    </row>
    <row r="2512" spans="2:11" x14ac:dyDescent="0.35">
      <c r="B2512" s="14" t="s">
        <v>3366</v>
      </c>
      <c r="E2512" s="14" t="s">
        <v>3745</v>
      </c>
      <c r="F2512" s="14" t="s">
        <v>5229</v>
      </c>
      <c r="G2512" s="14" t="s">
        <v>6319</v>
      </c>
      <c r="K2512" s="14" t="s">
        <v>174</v>
      </c>
    </row>
    <row r="2513" spans="2:11" x14ac:dyDescent="0.35">
      <c r="B2513" s="14" t="s">
        <v>3366</v>
      </c>
      <c r="E2513" s="14" t="s">
        <v>3745</v>
      </c>
      <c r="F2513" s="14" t="s">
        <v>5230</v>
      </c>
      <c r="G2513" s="14" t="s">
        <v>6319</v>
      </c>
      <c r="H2513" s="14" t="s">
        <v>174</v>
      </c>
    </row>
    <row r="2514" spans="2:11" x14ac:dyDescent="0.35">
      <c r="B2514" s="14" t="s">
        <v>3366</v>
      </c>
      <c r="E2514" s="14" t="s">
        <v>3746</v>
      </c>
      <c r="F2514" s="14" t="s">
        <v>5168</v>
      </c>
      <c r="G2514" s="14" t="s">
        <v>6319</v>
      </c>
    </row>
    <row r="2515" spans="2:11" x14ac:dyDescent="0.35">
      <c r="B2515" s="14" t="s">
        <v>3366</v>
      </c>
      <c r="E2515" s="14" t="s">
        <v>3746</v>
      </c>
      <c r="F2515" s="14" t="s">
        <v>3498</v>
      </c>
      <c r="G2515" s="14" t="s">
        <v>6319</v>
      </c>
    </row>
    <row r="2516" spans="2:11" x14ac:dyDescent="0.35">
      <c r="B2516" s="14" t="s">
        <v>3366</v>
      </c>
      <c r="E2516" s="14" t="s">
        <v>3746</v>
      </c>
      <c r="F2516" s="14" t="s">
        <v>5448</v>
      </c>
      <c r="G2516" s="14" t="s">
        <v>6319</v>
      </c>
    </row>
    <row r="2517" spans="2:11" x14ac:dyDescent="0.35">
      <c r="B2517" s="14" t="s">
        <v>3366</v>
      </c>
      <c r="E2517" s="14" t="s">
        <v>3746</v>
      </c>
      <c r="F2517" s="14" t="s">
        <v>5230</v>
      </c>
      <c r="G2517" s="14" t="s">
        <v>6319</v>
      </c>
      <c r="I2517" s="14" t="s">
        <v>174</v>
      </c>
      <c r="K2517" s="14" t="s">
        <v>174</v>
      </c>
    </row>
    <row r="2518" spans="2:11" x14ac:dyDescent="0.35">
      <c r="B2518" s="14" t="s">
        <v>3366</v>
      </c>
      <c r="E2518" s="14" t="s">
        <v>3747</v>
      </c>
      <c r="F2518" s="14" t="s">
        <v>5168</v>
      </c>
      <c r="G2518" s="14" t="s">
        <v>6319</v>
      </c>
    </row>
    <row r="2519" spans="2:11" x14ac:dyDescent="0.35">
      <c r="B2519" s="14" t="s">
        <v>3366</v>
      </c>
      <c r="E2519" s="14" t="s">
        <v>3747</v>
      </c>
      <c r="F2519" s="14" t="s">
        <v>3498</v>
      </c>
      <c r="G2519" s="14" t="s">
        <v>6319</v>
      </c>
    </row>
    <row r="2520" spans="2:11" x14ac:dyDescent="0.35">
      <c r="B2520" s="14" t="s">
        <v>3366</v>
      </c>
      <c r="E2520" s="14" t="s">
        <v>3747</v>
      </c>
      <c r="F2520" s="14" t="s">
        <v>5448</v>
      </c>
      <c r="G2520" s="14" t="s">
        <v>6319</v>
      </c>
    </row>
    <row r="2521" spans="2:11" x14ac:dyDescent="0.35">
      <c r="B2521" s="14" t="s">
        <v>3366</v>
      </c>
      <c r="E2521" s="14" t="s">
        <v>3747</v>
      </c>
      <c r="F2521" s="14" t="s">
        <v>5230</v>
      </c>
      <c r="G2521" s="14" t="s">
        <v>6319</v>
      </c>
      <c r="I2521" s="14" t="s">
        <v>174</v>
      </c>
    </row>
    <row r="2522" spans="2:11" x14ac:dyDescent="0.35">
      <c r="B2522" s="14" t="s">
        <v>3366</v>
      </c>
      <c r="E2522" s="14" t="s">
        <v>3747</v>
      </c>
      <c r="F2522" s="14" t="s">
        <v>5231</v>
      </c>
      <c r="G2522" s="14" t="s">
        <v>6319</v>
      </c>
      <c r="H2522" s="14" t="s">
        <v>174</v>
      </c>
    </row>
    <row r="2523" spans="2:11" x14ac:dyDescent="0.35">
      <c r="B2523" s="14" t="s">
        <v>3366</v>
      </c>
      <c r="E2523" s="14" t="s">
        <v>3748</v>
      </c>
      <c r="F2523" s="14" t="s">
        <v>5230</v>
      </c>
      <c r="G2523" s="14" t="s">
        <v>6319</v>
      </c>
    </row>
    <row r="2524" spans="2:11" x14ac:dyDescent="0.35">
      <c r="B2524" s="14" t="s">
        <v>3366</v>
      </c>
      <c r="E2524" s="14" t="s">
        <v>3748</v>
      </c>
      <c r="F2524" s="14" t="s">
        <v>5231</v>
      </c>
      <c r="G2524" s="14" t="s">
        <v>6319</v>
      </c>
      <c r="K2524" s="14" t="s">
        <v>174</v>
      </c>
    </row>
    <row r="2525" spans="2:11" x14ac:dyDescent="0.35">
      <c r="B2525" s="14" t="s">
        <v>3366</v>
      </c>
      <c r="E2525" s="14" t="s">
        <v>3748</v>
      </c>
      <c r="F2525" s="14" t="s">
        <v>5232</v>
      </c>
      <c r="G2525" s="14" t="s">
        <v>6319</v>
      </c>
      <c r="H2525" s="14" t="s">
        <v>174</v>
      </c>
    </row>
    <row r="2526" spans="2:11" x14ac:dyDescent="0.35">
      <c r="B2526" s="14" t="s">
        <v>3366</v>
      </c>
      <c r="E2526" s="14" t="s">
        <v>3749</v>
      </c>
      <c r="F2526" s="14" t="s">
        <v>5232</v>
      </c>
      <c r="G2526" s="14" t="s">
        <v>6319</v>
      </c>
      <c r="K2526" s="14" t="s">
        <v>174</v>
      </c>
    </row>
    <row r="2527" spans="2:11" x14ac:dyDescent="0.35">
      <c r="B2527" s="14" t="s">
        <v>3366</v>
      </c>
      <c r="E2527" s="14" t="s">
        <v>3749</v>
      </c>
      <c r="F2527" s="14" t="s">
        <v>5169</v>
      </c>
      <c r="G2527" s="14" t="s">
        <v>6319</v>
      </c>
      <c r="H2527" s="14" t="s">
        <v>174</v>
      </c>
    </row>
    <row r="2528" spans="2:11" x14ac:dyDescent="0.35">
      <c r="B2528" s="14" t="s">
        <v>3</v>
      </c>
      <c r="E2528" s="14" t="s">
        <v>3751</v>
      </c>
      <c r="F2528" s="14" t="s">
        <v>173</v>
      </c>
      <c r="G2528" s="14" t="s">
        <v>6319</v>
      </c>
    </row>
    <row r="2529" spans="2:8" x14ac:dyDescent="0.35">
      <c r="B2529" s="14" t="s">
        <v>3</v>
      </c>
      <c r="E2529" s="14" t="s">
        <v>3751</v>
      </c>
      <c r="F2529" s="14" t="s">
        <v>5097</v>
      </c>
      <c r="G2529" s="14" t="s">
        <v>6319</v>
      </c>
    </row>
    <row r="2530" spans="2:8" x14ac:dyDescent="0.35">
      <c r="B2530" s="14" t="s">
        <v>3</v>
      </c>
      <c r="E2530" s="14" t="s">
        <v>3751</v>
      </c>
      <c r="F2530" s="14" t="s">
        <v>13253</v>
      </c>
      <c r="G2530" s="14" t="s">
        <v>6319</v>
      </c>
    </row>
    <row r="2531" spans="2:8" x14ac:dyDescent="0.35">
      <c r="B2531" s="14" t="s">
        <v>3</v>
      </c>
      <c r="E2531" s="14" t="s">
        <v>3751</v>
      </c>
      <c r="F2531" s="14" t="s">
        <v>5357</v>
      </c>
      <c r="G2531" s="14" t="s">
        <v>6319</v>
      </c>
    </row>
    <row r="2532" spans="2:8" x14ac:dyDescent="0.35">
      <c r="B2532" s="14" t="s">
        <v>3</v>
      </c>
      <c r="E2532" s="14" t="s">
        <v>3751</v>
      </c>
      <c r="F2532" s="14" t="s">
        <v>6074</v>
      </c>
      <c r="G2532" s="14" t="s">
        <v>6319</v>
      </c>
    </row>
    <row r="2533" spans="2:8" x14ac:dyDescent="0.35">
      <c r="B2533" s="14" t="s">
        <v>3</v>
      </c>
      <c r="E2533" s="14" t="s">
        <v>3753</v>
      </c>
      <c r="F2533" s="14" t="s">
        <v>173</v>
      </c>
      <c r="G2533" s="14" t="s">
        <v>6319</v>
      </c>
    </row>
    <row r="2534" spans="2:8" x14ac:dyDescent="0.35">
      <c r="B2534" s="14" t="s">
        <v>3</v>
      </c>
      <c r="E2534" s="14" t="s">
        <v>3753</v>
      </c>
      <c r="F2534" s="14" t="s">
        <v>5097</v>
      </c>
      <c r="G2534" s="14" t="s">
        <v>6319</v>
      </c>
    </row>
    <row r="2535" spans="2:8" x14ac:dyDescent="0.35">
      <c r="B2535" s="14" t="s">
        <v>3</v>
      </c>
      <c r="E2535" s="14" t="s">
        <v>3753</v>
      </c>
      <c r="F2535" s="14" t="s">
        <v>13253</v>
      </c>
      <c r="G2535" s="14" t="s">
        <v>6319</v>
      </c>
    </row>
    <row r="2536" spans="2:8" x14ac:dyDescent="0.35">
      <c r="B2536" s="14" t="s">
        <v>3</v>
      </c>
      <c r="E2536" s="14" t="s">
        <v>3753</v>
      </c>
      <c r="F2536" s="14" t="s">
        <v>5357</v>
      </c>
      <c r="G2536" s="14" t="s">
        <v>6319</v>
      </c>
    </row>
    <row r="2537" spans="2:8" x14ac:dyDescent="0.35">
      <c r="B2537" s="14" t="s">
        <v>3</v>
      </c>
      <c r="E2537" s="14" t="s">
        <v>3753</v>
      </c>
      <c r="F2537" s="14" t="s">
        <v>6074</v>
      </c>
      <c r="G2537" s="14" t="s">
        <v>6319</v>
      </c>
    </row>
    <row r="2538" spans="2:8" x14ac:dyDescent="0.35">
      <c r="B2538" s="14" t="s">
        <v>3</v>
      </c>
      <c r="E2538" s="14" t="s">
        <v>3750</v>
      </c>
      <c r="F2538" s="14" t="s">
        <v>173</v>
      </c>
      <c r="G2538" s="14" t="s">
        <v>6319</v>
      </c>
    </row>
    <row r="2539" spans="2:8" x14ac:dyDescent="0.35">
      <c r="B2539" s="14" t="s">
        <v>3</v>
      </c>
      <c r="E2539" s="14" t="s">
        <v>3750</v>
      </c>
      <c r="F2539" s="14" t="s">
        <v>5097</v>
      </c>
      <c r="G2539" s="14" t="s">
        <v>6319</v>
      </c>
    </row>
    <row r="2540" spans="2:8" x14ac:dyDescent="0.35">
      <c r="B2540" s="14" t="s">
        <v>3</v>
      </c>
      <c r="E2540" s="14" t="s">
        <v>3750</v>
      </c>
      <c r="F2540" s="14" t="s">
        <v>13253</v>
      </c>
      <c r="G2540" s="14" t="s">
        <v>6319</v>
      </c>
    </row>
    <row r="2541" spans="2:8" x14ac:dyDescent="0.35">
      <c r="B2541" s="14" t="s">
        <v>3</v>
      </c>
      <c r="E2541" s="14" t="s">
        <v>3750</v>
      </c>
      <c r="F2541" s="14" t="s">
        <v>5357</v>
      </c>
      <c r="G2541" s="14" t="s">
        <v>6319</v>
      </c>
    </row>
    <row r="2542" spans="2:8" x14ac:dyDescent="0.35">
      <c r="B2542" s="14" t="s">
        <v>3</v>
      </c>
      <c r="E2542" s="14" t="s">
        <v>3750</v>
      </c>
      <c r="F2542" s="14" t="s">
        <v>6074</v>
      </c>
      <c r="G2542" s="14" t="s">
        <v>6319</v>
      </c>
    </row>
    <row r="2543" spans="2:8" x14ac:dyDescent="0.35">
      <c r="B2543" s="14" t="s">
        <v>3</v>
      </c>
      <c r="E2543" s="14" t="s">
        <v>3750</v>
      </c>
      <c r="F2543" s="14" t="s">
        <v>5233</v>
      </c>
      <c r="G2543" s="14" t="s">
        <v>6319</v>
      </c>
      <c r="H2543" s="14" t="s">
        <v>174</v>
      </c>
    </row>
    <row r="2544" spans="2:8" x14ac:dyDescent="0.35">
      <c r="B2544" s="14" t="s">
        <v>3</v>
      </c>
      <c r="E2544" s="14" t="s">
        <v>3754</v>
      </c>
      <c r="F2544" s="14" t="s">
        <v>173</v>
      </c>
      <c r="G2544" s="14" t="s">
        <v>6319</v>
      </c>
    </row>
    <row r="2545" spans="2:11" x14ac:dyDescent="0.35">
      <c r="B2545" s="14" t="s">
        <v>3</v>
      </c>
      <c r="E2545" s="14" t="s">
        <v>3754</v>
      </c>
      <c r="F2545" s="14" t="s">
        <v>5233</v>
      </c>
      <c r="G2545" s="14" t="s">
        <v>6319</v>
      </c>
      <c r="K2545" s="14" t="s">
        <v>174</v>
      </c>
    </row>
    <row r="2546" spans="2:11" x14ac:dyDescent="0.35">
      <c r="B2546" s="14" t="s">
        <v>3</v>
      </c>
      <c r="E2546" s="14" t="s">
        <v>3754</v>
      </c>
      <c r="F2546" s="14" t="s">
        <v>5235</v>
      </c>
      <c r="G2546" s="14" t="s">
        <v>6319</v>
      </c>
    </row>
    <row r="2547" spans="2:11" x14ac:dyDescent="0.35">
      <c r="B2547" s="14" t="s">
        <v>3</v>
      </c>
      <c r="E2547" s="14" t="s">
        <v>3754</v>
      </c>
      <c r="F2547" s="14" t="s">
        <v>5236</v>
      </c>
      <c r="G2547" s="14" t="s">
        <v>6319</v>
      </c>
    </row>
    <row r="2548" spans="2:11" x14ac:dyDescent="0.35">
      <c r="B2548" s="14" t="s">
        <v>3</v>
      </c>
      <c r="E2548" s="14" t="s">
        <v>3754</v>
      </c>
      <c r="F2548" s="14" t="s">
        <v>5237</v>
      </c>
      <c r="G2548" s="14" t="s">
        <v>6319</v>
      </c>
    </row>
    <row r="2549" spans="2:11" x14ac:dyDescent="0.35">
      <c r="B2549" s="14" t="s">
        <v>3</v>
      </c>
      <c r="E2549" s="14" t="s">
        <v>3754</v>
      </c>
      <c r="F2549" s="14" t="s">
        <v>5084</v>
      </c>
      <c r="G2549" s="14" t="s">
        <v>6319</v>
      </c>
    </row>
    <row r="2550" spans="2:11" x14ac:dyDescent="0.35">
      <c r="B2550" s="14" t="s">
        <v>3</v>
      </c>
      <c r="E2550" s="14" t="s">
        <v>3754</v>
      </c>
      <c r="F2550" s="14" t="s">
        <v>5238</v>
      </c>
      <c r="G2550" s="14" t="s">
        <v>6319</v>
      </c>
      <c r="H2550" s="14" t="s">
        <v>174</v>
      </c>
    </row>
    <row r="2551" spans="2:11" x14ac:dyDescent="0.35">
      <c r="B2551" s="14" t="s">
        <v>3</v>
      </c>
      <c r="E2551" s="14" t="s">
        <v>3755</v>
      </c>
      <c r="F2551" s="14" t="s">
        <v>173</v>
      </c>
      <c r="G2551" s="14" t="s">
        <v>6319</v>
      </c>
    </row>
    <row r="2552" spans="2:11" x14ac:dyDescent="0.35">
      <c r="B2552" s="14" t="s">
        <v>3</v>
      </c>
      <c r="E2552" s="14" t="s">
        <v>3755</v>
      </c>
      <c r="F2552" s="14" t="s">
        <v>5097</v>
      </c>
      <c r="G2552" s="14" t="s">
        <v>6319</v>
      </c>
    </row>
    <row r="2553" spans="2:11" x14ac:dyDescent="0.35">
      <c r="B2553" s="14" t="s">
        <v>3</v>
      </c>
      <c r="E2553" s="14" t="s">
        <v>3755</v>
      </c>
      <c r="F2553" s="14" t="s">
        <v>13253</v>
      </c>
      <c r="G2553" s="14" t="s">
        <v>6319</v>
      </c>
    </row>
    <row r="2554" spans="2:11" x14ac:dyDescent="0.35">
      <c r="B2554" s="14" t="s">
        <v>3</v>
      </c>
      <c r="E2554" s="14" t="s">
        <v>3755</v>
      </c>
      <c r="F2554" s="14" t="s">
        <v>5357</v>
      </c>
      <c r="G2554" s="14" t="s">
        <v>6319</v>
      </c>
    </row>
    <row r="2555" spans="2:11" x14ac:dyDescent="0.35">
      <c r="B2555" s="14" t="s">
        <v>3</v>
      </c>
      <c r="E2555" s="14" t="s">
        <v>3755</v>
      </c>
      <c r="F2555" s="14" t="s">
        <v>6074</v>
      </c>
      <c r="G2555" s="14" t="s">
        <v>6319</v>
      </c>
    </row>
    <row r="2556" spans="2:11" x14ac:dyDescent="0.35">
      <c r="B2556" s="14" t="s">
        <v>3</v>
      </c>
      <c r="E2556" s="14" t="s">
        <v>3755</v>
      </c>
      <c r="F2556" s="14" t="s">
        <v>5238</v>
      </c>
      <c r="G2556" s="14" t="s">
        <v>6319</v>
      </c>
      <c r="K2556" s="14" t="s">
        <v>174</v>
      </c>
    </row>
    <row r="2557" spans="2:11" x14ac:dyDescent="0.35">
      <c r="B2557" s="14" t="s">
        <v>3</v>
      </c>
      <c r="E2557" s="14" t="s">
        <v>3755</v>
      </c>
      <c r="F2557" s="14" t="s">
        <v>5240</v>
      </c>
      <c r="G2557" s="14" t="s">
        <v>6319</v>
      </c>
      <c r="H2557" s="14" t="s">
        <v>174</v>
      </c>
    </row>
    <row r="2558" spans="2:11" x14ac:dyDescent="0.35">
      <c r="B2558" s="14" t="s">
        <v>3</v>
      </c>
      <c r="E2558" s="14" t="s">
        <v>3756</v>
      </c>
      <c r="F2558" s="14" t="s">
        <v>173</v>
      </c>
      <c r="G2558" s="14" t="s">
        <v>6319</v>
      </c>
    </row>
    <row r="2559" spans="2:11" x14ac:dyDescent="0.35">
      <c r="B2559" s="14" t="s">
        <v>3</v>
      </c>
      <c r="E2559" s="14" t="s">
        <v>3756</v>
      </c>
      <c r="F2559" s="14" t="s">
        <v>5097</v>
      </c>
      <c r="G2559" s="14" t="s">
        <v>6319</v>
      </c>
    </row>
    <row r="2560" spans="2:11" x14ac:dyDescent="0.35">
      <c r="B2560" s="14" t="s">
        <v>3</v>
      </c>
      <c r="E2560" s="14" t="s">
        <v>3756</v>
      </c>
      <c r="F2560" s="14" t="s">
        <v>13253</v>
      </c>
      <c r="G2560" s="14" t="s">
        <v>6319</v>
      </c>
    </row>
    <row r="2561" spans="2:11" x14ac:dyDescent="0.35">
      <c r="B2561" s="14" t="s">
        <v>3</v>
      </c>
      <c r="E2561" s="14" t="s">
        <v>3756</v>
      </c>
      <c r="F2561" s="14" t="s">
        <v>5357</v>
      </c>
      <c r="G2561" s="14" t="s">
        <v>6319</v>
      </c>
    </row>
    <row r="2562" spans="2:11" x14ac:dyDescent="0.35">
      <c r="B2562" s="14" t="s">
        <v>3</v>
      </c>
      <c r="E2562" s="14" t="s">
        <v>3756</v>
      </c>
      <c r="F2562" s="14" t="s">
        <v>6074</v>
      </c>
      <c r="G2562" s="14" t="s">
        <v>6319</v>
      </c>
    </row>
    <row r="2563" spans="2:11" x14ac:dyDescent="0.35">
      <c r="B2563" s="14" t="s">
        <v>3</v>
      </c>
      <c r="E2563" s="14" t="s">
        <v>3756</v>
      </c>
      <c r="F2563" s="14" t="s">
        <v>5240</v>
      </c>
      <c r="G2563" s="14" t="s">
        <v>6319</v>
      </c>
      <c r="I2563" s="14" t="s">
        <v>174</v>
      </c>
      <c r="K2563" s="14" t="s">
        <v>174</v>
      </c>
    </row>
    <row r="2564" spans="2:11" x14ac:dyDescent="0.35">
      <c r="B2564" s="14" t="s">
        <v>3</v>
      </c>
      <c r="E2564" s="14" t="s">
        <v>3757</v>
      </c>
      <c r="F2564" s="14" t="s">
        <v>173</v>
      </c>
      <c r="G2564" s="14" t="s">
        <v>6319</v>
      </c>
    </row>
    <row r="2565" spans="2:11" x14ac:dyDescent="0.35">
      <c r="B2565" s="14" t="s">
        <v>3</v>
      </c>
      <c r="E2565" s="14" t="s">
        <v>3757</v>
      </c>
      <c r="F2565" s="14" t="s">
        <v>5097</v>
      </c>
      <c r="G2565" s="14" t="s">
        <v>6319</v>
      </c>
    </row>
    <row r="2566" spans="2:11" x14ac:dyDescent="0.35">
      <c r="B2566" s="14" t="s">
        <v>3</v>
      </c>
      <c r="E2566" s="14" t="s">
        <v>3757</v>
      </c>
      <c r="F2566" s="14" t="s">
        <v>13253</v>
      </c>
      <c r="G2566" s="14" t="s">
        <v>6319</v>
      </c>
    </row>
    <row r="2567" spans="2:11" x14ac:dyDescent="0.35">
      <c r="B2567" s="14" t="s">
        <v>3</v>
      </c>
      <c r="E2567" s="14" t="s">
        <v>3757</v>
      </c>
      <c r="F2567" s="14" t="s">
        <v>5357</v>
      </c>
      <c r="G2567" s="14" t="s">
        <v>6319</v>
      </c>
    </row>
    <row r="2568" spans="2:11" x14ac:dyDescent="0.35">
      <c r="B2568" s="14" t="s">
        <v>3</v>
      </c>
      <c r="E2568" s="14" t="s">
        <v>3757</v>
      </c>
      <c r="F2568" s="14" t="s">
        <v>6074</v>
      </c>
      <c r="G2568" s="14" t="s">
        <v>6319</v>
      </c>
    </row>
    <row r="2569" spans="2:11" x14ac:dyDescent="0.35">
      <c r="B2569" s="14" t="s">
        <v>3</v>
      </c>
      <c r="E2569" s="14" t="s">
        <v>3757</v>
      </c>
      <c r="F2569" s="14" t="s">
        <v>5240</v>
      </c>
      <c r="G2569" s="14" t="s">
        <v>6319</v>
      </c>
      <c r="I2569" s="14" t="s">
        <v>174</v>
      </c>
    </row>
    <row r="2570" spans="2:11" x14ac:dyDescent="0.35">
      <c r="B2570" s="14" t="s">
        <v>3</v>
      </c>
      <c r="E2570" s="14" t="s">
        <v>3757</v>
      </c>
      <c r="F2570" s="14" t="s">
        <v>5241</v>
      </c>
      <c r="G2570" s="14" t="s">
        <v>6319</v>
      </c>
      <c r="H2570" s="14" t="s">
        <v>174</v>
      </c>
    </row>
    <row r="2571" spans="2:11" x14ac:dyDescent="0.35">
      <c r="B2571" s="14" t="s">
        <v>3</v>
      </c>
      <c r="E2571" s="14" t="s">
        <v>3758</v>
      </c>
      <c r="F2571" s="14" t="s">
        <v>5240</v>
      </c>
      <c r="G2571" s="14" t="s">
        <v>6319</v>
      </c>
    </row>
    <row r="2572" spans="2:11" x14ac:dyDescent="0.35">
      <c r="B2572" s="14" t="s">
        <v>3</v>
      </c>
      <c r="E2572" s="14" t="s">
        <v>3758</v>
      </c>
      <c r="F2572" s="14" t="s">
        <v>5241</v>
      </c>
      <c r="G2572" s="14" t="s">
        <v>6319</v>
      </c>
      <c r="K2572" s="14" t="s">
        <v>174</v>
      </c>
    </row>
    <row r="2573" spans="2:11" x14ac:dyDescent="0.35">
      <c r="B2573" s="14" t="s">
        <v>3</v>
      </c>
      <c r="E2573" s="14" t="s">
        <v>3758</v>
      </c>
      <c r="F2573" s="14" t="s">
        <v>5242</v>
      </c>
      <c r="G2573" s="14" t="s">
        <v>6319</v>
      </c>
      <c r="H2573" s="14" t="s">
        <v>174</v>
      </c>
    </row>
    <row r="2574" spans="2:11" x14ac:dyDescent="0.35">
      <c r="B2574" s="14" t="s">
        <v>3</v>
      </c>
      <c r="E2574" s="14" t="s">
        <v>3759</v>
      </c>
      <c r="F2574" s="14" t="s">
        <v>5242</v>
      </c>
      <c r="G2574" s="14" t="s">
        <v>6319</v>
      </c>
      <c r="K2574" s="14" t="s">
        <v>174</v>
      </c>
    </row>
    <row r="2575" spans="2:11" x14ac:dyDescent="0.35">
      <c r="B2575" s="14" t="s">
        <v>3</v>
      </c>
      <c r="E2575" s="14" t="s">
        <v>3759</v>
      </c>
      <c r="F2575" s="14" t="s">
        <v>5170</v>
      </c>
      <c r="G2575" s="14" t="s">
        <v>6319</v>
      </c>
      <c r="H2575" s="14" t="s">
        <v>174</v>
      </c>
    </row>
    <row r="2576" spans="2:11" x14ac:dyDescent="0.35">
      <c r="B2576" s="14" t="s">
        <v>3</v>
      </c>
      <c r="E2576" s="14" t="s">
        <v>3760</v>
      </c>
      <c r="F2576" s="14" t="s">
        <v>5170</v>
      </c>
      <c r="G2576" s="14" t="s">
        <v>6319</v>
      </c>
      <c r="H2576" s="14" t="s">
        <v>174</v>
      </c>
    </row>
    <row r="2577" spans="2:11" x14ac:dyDescent="0.35">
      <c r="B2577" s="14" t="s">
        <v>3</v>
      </c>
      <c r="E2577" s="14" t="s">
        <v>3762</v>
      </c>
      <c r="F2577" s="14" t="s">
        <v>6322</v>
      </c>
      <c r="G2577" s="14" t="s">
        <v>6319</v>
      </c>
      <c r="H2577" s="14" t="s">
        <v>174</v>
      </c>
    </row>
    <row r="2578" spans="2:11" x14ac:dyDescent="0.35">
      <c r="B2578" s="14" t="s">
        <v>3</v>
      </c>
      <c r="E2578" s="14" t="s">
        <v>3763</v>
      </c>
      <c r="F2578" s="14" t="s">
        <v>5931</v>
      </c>
      <c r="G2578" s="14" t="s">
        <v>6319</v>
      </c>
    </row>
    <row r="2579" spans="2:11" x14ac:dyDescent="0.35">
      <c r="B2579" s="14" t="s">
        <v>3</v>
      </c>
      <c r="E2579" s="14" t="s">
        <v>3763</v>
      </c>
      <c r="F2579" s="14" t="s">
        <v>6074</v>
      </c>
      <c r="G2579" s="14" t="s">
        <v>6319</v>
      </c>
    </row>
    <row r="2580" spans="2:11" x14ac:dyDescent="0.35">
      <c r="B2580" s="14" t="s">
        <v>3</v>
      </c>
      <c r="E2580" s="14" t="s">
        <v>3763</v>
      </c>
      <c r="F2580" s="14" t="s">
        <v>5170</v>
      </c>
      <c r="G2580" s="14" t="s">
        <v>6319</v>
      </c>
      <c r="H2580" s="14" t="s">
        <v>174</v>
      </c>
    </row>
    <row r="2581" spans="2:11" x14ac:dyDescent="0.35">
      <c r="B2581" s="14" t="s">
        <v>3</v>
      </c>
      <c r="E2581" s="14" t="s">
        <v>3761</v>
      </c>
      <c r="F2581" s="14" t="s">
        <v>6322</v>
      </c>
      <c r="G2581" s="14" t="s">
        <v>6319</v>
      </c>
    </row>
    <row r="2582" spans="2:11" x14ac:dyDescent="0.35">
      <c r="B2582" s="14" t="s">
        <v>3</v>
      </c>
      <c r="E2582" s="14" t="s">
        <v>3761</v>
      </c>
      <c r="F2582" s="14" t="s">
        <v>5931</v>
      </c>
      <c r="G2582" s="14" t="s">
        <v>6319</v>
      </c>
    </row>
    <row r="2583" spans="2:11" x14ac:dyDescent="0.35">
      <c r="B2583" s="14" t="s">
        <v>3</v>
      </c>
      <c r="E2583" s="14" t="s">
        <v>3761</v>
      </c>
      <c r="F2583" s="14" t="s">
        <v>6074</v>
      </c>
      <c r="G2583" s="14" t="s">
        <v>6319</v>
      </c>
    </row>
    <row r="2584" spans="2:11" x14ac:dyDescent="0.35">
      <c r="B2584" s="14" t="s">
        <v>3</v>
      </c>
      <c r="E2584" s="14" t="s">
        <v>3761</v>
      </c>
      <c r="F2584" s="14" t="s">
        <v>5170</v>
      </c>
      <c r="G2584" s="14" t="s">
        <v>6319</v>
      </c>
      <c r="K2584" s="14" t="s">
        <v>174</v>
      </c>
    </row>
    <row r="2585" spans="2:11" x14ac:dyDescent="0.35">
      <c r="B2585" s="14" t="s">
        <v>3</v>
      </c>
      <c r="E2585" s="14" t="s">
        <v>3761</v>
      </c>
      <c r="F2585" s="14" t="s">
        <v>5243</v>
      </c>
      <c r="G2585" s="14" t="s">
        <v>6319</v>
      </c>
      <c r="H2585" s="14" t="s">
        <v>174</v>
      </c>
    </row>
    <row r="2586" spans="2:11" x14ac:dyDescent="0.35">
      <c r="B2586" s="14" t="s">
        <v>3</v>
      </c>
      <c r="E2586" s="14" t="s">
        <v>3764</v>
      </c>
      <c r="F2586" s="14" t="s">
        <v>6322</v>
      </c>
      <c r="G2586" s="14" t="s">
        <v>6319</v>
      </c>
    </row>
    <row r="2587" spans="2:11" x14ac:dyDescent="0.35">
      <c r="B2587" s="14" t="s">
        <v>3</v>
      </c>
      <c r="E2587" s="14" t="s">
        <v>3764</v>
      </c>
      <c r="F2587" s="14" t="s">
        <v>5931</v>
      </c>
      <c r="G2587" s="14" t="s">
        <v>6319</v>
      </c>
    </row>
    <row r="2588" spans="2:11" x14ac:dyDescent="0.35">
      <c r="B2588" s="14" t="s">
        <v>3</v>
      </c>
      <c r="E2588" s="14" t="s">
        <v>3764</v>
      </c>
      <c r="F2588" s="14" t="s">
        <v>6074</v>
      </c>
      <c r="G2588" s="14" t="s">
        <v>6319</v>
      </c>
    </row>
    <row r="2589" spans="2:11" x14ac:dyDescent="0.35">
      <c r="B2589" s="14" t="s">
        <v>3</v>
      </c>
      <c r="E2589" s="14" t="s">
        <v>3764</v>
      </c>
      <c r="F2589" s="14" t="s">
        <v>5243</v>
      </c>
      <c r="G2589" s="14" t="s">
        <v>6319</v>
      </c>
      <c r="K2589" s="14" t="s">
        <v>174</v>
      </c>
    </row>
    <row r="2590" spans="2:11" x14ac:dyDescent="0.35">
      <c r="B2590" s="14" t="s">
        <v>3</v>
      </c>
      <c r="E2590" s="14" t="s">
        <v>3764</v>
      </c>
      <c r="F2590" s="14" t="s">
        <v>5244</v>
      </c>
      <c r="G2590" s="14" t="s">
        <v>6319</v>
      </c>
      <c r="H2590" s="14" t="s">
        <v>174</v>
      </c>
    </row>
    <row r="2591" spans="2:11" x14ac:dyDescent="0.35">
      <c r="B2591" s="14" t="s">
        <v>3</v>
      </c>
      <c r="E2591" s="14" t="s">
        <v>3765</v>
      </c>
      <c r="F2591" s="14" t="s">
        <v>6322</v>
      </c>
      <c r="G2591" s="14" t="s">
        <v>6319</v>
      </c>
    </row>
    <row r="2592" spans="2:11" x14ac:dyDescent="0.35">
      <c r="B2592" s="14" t="s">
        <v>3</v>
      </c>
      <c r="E2592" s="14" t="s">
        <v>3765</v>
      </c>
      <c r="F2592" s="14" t="s">
        <v>5931</v>
      </c>
      <c r="G2592" s="14" t="s">
        <v>6319</v>
      </c>
    </row>
    <row r="2593" spans="2:11" x14ac:dyDescent="0.35">
      <c r="B2593" s="14" t="s">
        <v>3</v>
      </c>
      <c r="E2593" s="14" t="s">
        <v>3765</v>
      </c>
      <c r="F2593" s="14" t="s">
        <v>6074</v>
      </c>
      <c r="G2593" s="14" t="s">
        <v>6319</v>
      </c>
    </row>
    <row r="2594" spans="2:11" x14ac:dyDescent="0.35">
      <c r="B2594" s="14" t="s">
        <v>3</v>
      </c>
      <c r="E2594" s="14" t="s">
        <v>3765</v>
      </c>
      <c r="F2594" s="14" t="s">
        <v>5244</v>
      </c>
      <c r="G2594" s="14" t="s">
        <v>6319</v>
      </c>
      <c r="I2594" s="14" t="s">
        <v>174</v>
      </c>
      <c r="K2594" s="14" t="s">
        <v>174</v>
      </c>
    </row>
    <row r="2595" spans="2:11" x14ac:dyDescent="0.35">
      <c r="B2595" s="14" t="s">
        <v>3</v>
      </c>
      <c r="E2595" s="14" t="s">
        <v>3765</v>
      </c>
      <c r="F2595" s="14" t="s">
        <v>5245</v>
      </c>
      <c r="G2595" s="14" t="s">
        <v>6319</v>
      </c>
      <c r="H2595" s="14" t="s">
        <v>174</v>
      </c>
    </row>
    <row r="2596" spans="2:11" x14ac:dyDescent="0.35">
      <c r="B2596" s="14" t="s">
        <v>3</v>
      </c>
      <c r="E2596" s="14" t="s">
        <v>3766</v>
      </c>
      <c r="F2596" s="14" t="s">
        <v>5244</v>
      </c>
      <c r="G2596" s="14" t="s">
        <v>6319</v>
      </c>
    </row>
    <row r="2597" spans="2:11" x14ac:dyDescent="0.35">
      <c r="B2597" s="14" t="s">
        <v>3</v>
      </c>
      <c r="E2597" s="14" t="s">
        <v>3766</v>
      </c>
      <c r="F2597" s="14" t="s">
        <v>5245</v>
      </c>
      <c r="G2597" s="14" t="s">
        <v>6319</v>
      </c>
      <c r="K2597" s="14" t="s">
        <v>174</v>
      </c>
    </row>
    <row r="2598" spans="2:11" x14ac:dyDescent="0.35">
      <c r="B2598" s="14" t="s">
        <v>3</v>
      </c>
      <c r="E2598" s="14" t="s">
        <v>3766</v>
      </c>
      <c r="F2598" s="14" t="s">
        <v>5246</v>
      </c>
      <c r="G2598" s="14" t="s">
        <v>6319</v>
      </c>
      <c r="H2598" s="14" t="s">
        <v>174</v>
      </c>
    </row>
    <row r="2599" spans="2:11" x14ac:dyDescent="0.35">
      <c r="B2599" s="14" t="s">
        <v>3</v>
      </c>
      <c r="E2599" s="14" t="s">
        <v>3767</v>
      </c>
      <c r="F2599" s="14" t="s">
        <v>5246</v>
      </c>
      <c r="G2599" s="14" t="s">
        <v>6319</v>
      </c>
      <c r="K2599" s="14" t="s">
        <v>174</v>
      </c>
    </row>
    <row r="2600" spans="2:11" x14ac:dyDescent="0.35">
      <c r="B2600" s="14" t="s">
        <v>3</v>
      </c>
      <c r="E2600" s="14" t="s">
        <v>3767</v>
      </c>
      <c r="F2600" s="14" t="s">
        <v>5176</v>
      </c>
      <c r="G2600" s="14" t="s">
        <v>6319</v>
      </c>
      <c r="H2600" s="14" t="s">
        <v>174</v>
      </c>
    </row>
    <row r="2601" spans="2:11" x14ac:dyDescent="0.35">
      <c r="B2601" s="14" t="s">
        <v>3</v>
      </c>
      <c r="E2601" s="14" t="s">
        <v>3768</v>
      </c>
      <c r="F2601" s="14" t="s">
        <v>5176</v>
      </c>
      <c r="G2601" s="14" t="s">
        <v>6319</v>
      </c>
      <c r="H2601" s="14" t="s">
        <v>174</v>
      </c>
    </row>
    <row r="2602" spans="2:11" x14ac:dyDescent="0.35">
      <c r="B2602" s="14" t="s">
        <v>3</v>
      </c>
      <c r="E2602" s="14" t="s">
        <v>3770</v>
      </c>
      <c r="F2602" s="14" t="s">
        <v>5259</v>
      </c>
      <c r="G2602" s="14" t="s">
        <v>6318</v>
      </c>
    </row>
    <row r="2603" spans="2:11" x14ac:dyDescent="0.35">
      <c r="B2603" s="14" t="s">
        <v>3</v>
      </c>
      <c r="E2603" s="14" t="s">
        <v>3771</v>
      </c>
      <c r="F2603" s="14" t="s">
        <v>5391</v>
      </c>
      <c r="G2603" s="14" t="s">
        <v>6319</v>
      </c>
    </row>
    <row r="2604" spans="2:11" x14ac:dyDescent="0.35">
      <c r="B2604" s="14" t="s">
        <v>3</v>
      </c>
      <c r="E2604" s="14" t="s">
        <v>3771</v>
      </c>
      <c r="F2604" s="14" t="s">
        <v>6074</v>
      </c>
      <c r="G2604" s="14" t="s">
        <v>6319</v>
      </c>
    </row>
    <row r="2605" spans="2:11" x14ac:dyDescent="0.35">
      <c r="B2605" s="14" t="s">
        <v>3</v>
      </c>
      <c r="E2605" s="14" t="s">
        <v>3771</v>
      </c>
      <c r="F2605" s="14" t="s">
        <v>5176</v>
      </c>
      <c r="G2605" s="14" t="s">
        <v>6319</v>
      </c>
      <c r="H2605" s="14" t="s">
        <v>174</v>
      </c>
    </row>
    <row r="2606" spans="2:11" x14ac:dyDescent="0.35">
      <c r="B2606" s="14" t="s">
        <v>3</v>
      </c>
      <c r="E2606" s="14" t="s">
        <v>3769</v>
      </c>
      <c r="F2606" s="14" t="s">
        <v>5259</v>
      </c>
      <c r="G2606" s="14" t="s">
        <v>6318</v>
      </c>
    </row>
    <row r="2607" spans="2:11" x14ac:dyDescent="0.35">
      <c r="B2607" s="14" t="s">
        <v>3</v>
      </c>
      <c r="E2607" s="14" t="s">
        <v>3769</v>
      </c>
      <c r="F2607" s="14" t="s">
        <v>5391</v>
      </c>
      <c r="G2607" s="14" t="s">
        <v>6319</v>
      </c>
    </row>
    <row r="2608" spans="2:11" x14ac:dyDescent="0.35">
      <c r="B2608" s="14" t="s">
        <v>3</v>
      </c>
      <c r="E2608" s="14" t="s">
        <v>3769</v>
      </c>
      <c r="F2608" s="14" t="s">
        <v>6074</v>
      </c>
      <c r="G2608" s="14" t="s">
        <v>6319</v>
      </c>
    </row>
    <row r="2609" spans="2:11" x14ac:dyDescent="0.35">
      <c r="B2609" s="14" t="s">
        <v>3</v>
      </c>
      <c r="E2609" s="14" t="s">
        <v>3769</v>
      </c>
      <c r="F2609" s="14" t="s">
        <v>5176</v>
      </c>
      <c r="G2609" s="14" t="s">
        <v>6319</v>
      </c>
    </row>
    <row r="2610" spans="2:11" x14ac:dyDescent="0.35">
      <c r="B2610" s="14" t="s">
        <v>3</v>
      </c>
      <c r="E2610" s="14" t="s">
        <v>3769</v>
      </c>
      <c r="F2610" s="14" t="s">
        <v>5247</v>
      </c>
      <c r="G2610" s="14" t="s">
        <v>6319</v>
      </c>
      <c r="H2610" s="14" t="s">
        <v>174</v>
      </c>
    </row>
    <row r="2611" spans="2:11" x14ac:dyDescent="0.35">
      <c r="B2611" s="14" t="s">
        <v>3</v>
      </c>
      <c r="E2611" s="14" t="s">
        <v>3772</v>
      </c>
      <c r="F2611" s="14" t="s">
        <v>5259</v>
      </c>
      <c r="G2611" s="14" t="s">
        <v>6318</v>
      </c>
    </row>
    <row r="2612" spans="2:11" x14ac:dyDescent="0.35">
      <c r="B2612" s="14" t="s">
        <v>3</v>
      </c>
      <c r="E2612" s="14" t="s">
        <v>3772</v>
      </c>
      <c r="F2612" s="14" t="s">
        <v>5391</v>
      </c>
      <c r="G2612" s="14" t="s">
        <v>6319</v>
      </c>
    </row>
    <row r="2613" spans="2:11" x14ac:dyDescent="0.35">
      <c r="B2613" s="14" t="s">
        <v>3</v>
      </c>
      <c r="E2613" s="14" t="s">
        <v>3772</v>
      </c>
      <c r="F2613" s="14" t="s">
        <v>6074</v>
      </c>
      <c r="G2613" s="14" t="s">
        <v>6319</v>
      </c>
    </row>
    <row r="2614" spans="2:11" x14ac:dyDescent="0.35">
      <c r="B2614" s="14" t="s">
        <v>3</v>
      </c>
      <c r="E2614" s="14" t="s">
        <v>3772</v>
      </c>
      <c r="F2614" s="14" t="s">
        <v>5247</v>
      </c>
      <c r="G2614" s="14" t="s">
        <v>6319</v>
      </c>
      <c r="K2614" s="14" t="s">
        <v>174</v>
      </c>
    </row>
    <row r="2615" spans="2:11" x14ac:dyDescent="0.35">
      <c r="B2615" s="14" t="s">
        <v>3</v>
      </c>
      <c r="E2615" s="14" t="s">
        <v>3772</v>
      </c>
      <c r="F2615" s="14" t="s">
        <v>5248</v>
      </c>
      <c r="G2615" s="14" t="s">
        <v>6319</v>
      </c>
      <c r="H2615" s="14" t="s">
        <v>174</v>
      </c>
    </row>
    <row r="2616" spans="2:11" x14ac:dyDescent="0.35">
      <c r="B2616" s="14" t="s">
        <v>3</v>
      </c>
      <c r="E2616" s="14" t="s">
        <v>3773</v>
      </c>
      <c r="F2616" s="14" t="s">
        <v>5259</v>
      </c>
      <c r="G2616" s="14" t="s">
        <v>6318</v>
      </c>
    </row>
    <row r="2617" spans="2:11" x14ac:dyDescent="0.35">
      <c r="B2617" s="14" t="s">
        <v>3</v>
      </c>
      <c r="E2617" s="14" t="s">
        <v>3773</v>
      </c>
      <c r="F2617" s="14" t="s">
        <v>5391</v>
      </c>
      <c r="G2617" s="14" t="s">
        <v>6319</v>
      </c>
    </row>
    <row r="2618" spans="2:11" x14ac:dyDescent="0.35">
      <c r="B2618" s="14" t="s">
        <v>3</v>
      </c>
      <c r="E2618" s="14" t="s">
        <v>3773</v>
      </c>
      <c r="F2618" s="14" t="s">
        <v>6074</v>
      </c>
      <c r="G2618" s="14" t="s">
        <v>6319</v>
      </c>
    </row>
    <row r="2619" spans="2:11" x14ac:dyDescent="0.35">
      <c r="B2619" s="14" t="s">
        <v>3</v>
      </c>
      <c r="E2619" s="14" t="s">
        <v>3773</v>
      </c>
      <c r="F2619" s="14" t="s">
        <v>5248</v>
      </c>
      <c r="G2619" s="14" t="s">
        <v>6319</v>
      </c>
      <c r="I2619" s="14" t="s">
        <v>174</v>
      </c>
      <c r="K2619" s="14" t="s">
        <v>174</v>
      </c>
    </row>
    <row r="2620" spans="2:11" x14ac:dyDescent="0.35">
      <c r="B2620" s="14" t="s">
        <v>3</v>
      </c>
      <c r="E2620" s="14" t="s">
        <v>3773</v>
      </c>
      <c r="F2620" s="14" t="s">
        <v>5249</v>
      </c>
      <c r="G2620" s="14" t="s">
        <v>6319</v>
      </c>
      <c r="H2620" s="14" t="s">
        <v>174</v>
      </c>
    </row>
    <row r="2621" spans="2:11" x14ac:dyDescent="0.35">
      <c r="B2621" s="14" t="s">
        <v>3</v>
      </c>
      <c r="E2621" s="14" t="s">
        <v>3774</v>
      </c>
      <c r="F2621" s="14" t="s">
        <v>5248</v>
      </c>
      <c r="G2621" s="14" t="s">
        <v>6319</v>
      </c>
    </row>
    <row r="2622" spans="2:11" x14ac:dyDescent="0.35">
      <c r="B2622" s="14" t="s">
        <v>3</v>
      </c>
      <c r="E2622" s="14" t="s">
        <v>3774</v>
      </c>
      <c r="F2622" s="14" t="s">
        <v>5249</v>
      </c>
      <c r="G2622" s="14" t="s">
        <v>6319</v>
      </c>
      <c r="K2622" s="14" t="s">
        <v>174</v>
      </c>
    </row>
    <row r="2623" spans="2:11" x14ac:dyDescent="0.35">
      <c r="B2623" s="14" t="s">
        <v>3</v>
      </c>
      <c r="E2623" s="14" t="s">
        <v>3774</v>
      </c>
      <c r="F2623" s="14" t="s">
        <v>5250</v>
      </c>
      <c r="G2623" s="14" t="s">
        <v>6319</v>
      </c>
      <c r="H2623" s="14" t="s">
        <v>174</v>
      </c>
    </row>
    <row r="2624" spans="2:11" x14ac:dyDescent="0.35">
      <c r="B2624" s="14" t="s">
        <v>3</v>
      </c>
      <c r="E2624" s="14" t="s">
        <v>3774</v>
      </c>
      <c r="F2624" s="14" t="s">
        <v>5306</v>
      </c>
      <c r="G2624" s="14" t="s">
        <v>6319</v>
      </c>
      <c r="H2624" s="14" t="s">
        <v>174</v>
      </c>
    </row>
    <row r="2625" spans="2:11" x14ac:dyDescent="0.35">
      <c r="B2625" s="14" t="s">
        <v>3</v>
      </c>
      <c r="E2625" s="14" t="s">
        <v>3775</v>
      </c>
      <c r="F2625" s="14" t="s">
        <v>5250</v>
      </c>
      <c r="G2625" s="14" t="s">
        <v>6319</v>
      </c>
      <c r="K2625" s="14" t="s">
        <v>174</v>
      </c>
    </row>
    <row r="2626" spans="2:11" x14ac:dyDescent="0.35">
      <c r="B2626" s="14" t="s">
        <v>3</v>
      </c>
      <c r="E2626" s="14" t="s">
        <v>3775</v>
      </c>
      <c r="F2626" s="14" t="s">
        <v>5179</v>
      </c>
      <c r="G2626" s="14" t="s">
        <v>6319</v>
      </c>
      <c r="H2626" s="14" t="s">
        <v>174</v>
      </c>
    </row>
    <row r="2627" spans="2:11" x14ac:dyDescent="0.35">
      <c r="B2627" s="14" t="s">
        <v>3</v>
      </c>
      <c r="E2627" s="14" t="s">
        <v>3776</v>
      </c>
      <c r="F2627" s="14" t="s">
        <v>5179</v>
      </c>
      <c r="G2627" s="14" t="s">
        <v>6319</v>
      </c>
      <c r="H2627" s="14" t="s">
        <v>174</v>
      </c>
    </row>
    <row r="2628" spans="2:11" x14ac:dyDescent="0.35">
      <c r="B2628" s="14" t="s">
        <v>3</v>
      </c>
      <c r="E2628" s="14" t="s">
        <v>3778</v>
      </c>
      <c r="F2628" s="14" t="s">
        <v>173</v>
      </c>
      <c r="G2628" s="14" t="s">
        <v>6319</v>
      </c>
    </row>
    <row r="2629" spans="2:11" x14ac:dyDescent="0.35">
      <c r="B2629" s="14" t="s">
        <v>3</v>
      </c>
      <c r="E2629" s="14" t="s">
        <v>3778</v>
      </c>
      <c r="F2629" s="14" t="s">
        <v>5097</v>
      </c>
      <c r="G2629" s="14" t="s">
        <v>6319</v>
      </c>
    </row>
    <row r="2630" spans="2:11" x14ac:dyDescent="0.35">
      <c r="B2630" s="14" t="s">
        <v>3</v>
      </c>
      <c r="E2630" s="14" t="s">
        <v>3778</v>
      </c>
      <c r="F2630" s="14" t="s">
        <v>13253</v>
      </c>
      <c r="G2630" s="14" t="s">
        <v>6319</v>
      </c>
    </row>
    <row r="2631" spans="2:11" x14ac:dyDescent="0.35">
      <c r="B2631" s="14" t="s">
        <v>3</v>
      </c>
      <c r="E2631" s="14" t="s">
        <v>3778</v>
      </c>
      <c r="F2631" s="14" t="s">
        <v>5357</v>
      </c>
      <c r="G2631" s="14" t="s">
        <v>6319</v>
      </c>
    </row>
    <row r="2632" spans="2:11" x14ac:dyDescent="0.35">
      <c r="B2632" s="14" t="s">
        <v>3</v>
      </c>
      <c r="E2632" s="14" t="s">
        <v>3778</v>
      </c>
      <c r="F2632" s="14" t="s">
        <v>6083</v>
      </c>
      <c r="G2632" s="14" t="s">
        <v>6319</v>
      </c>
    </row>
    <row r="2633" spans="2:11" x14ac:dyDescent="0.35">
      <c r="B2633" s="14" t="s">
        <v>3</v>
      </c>
      <c r="E2633" s="14" t="s">
        <v>3778</v>
      </c>
      <c r="F2633" s="14" t="s">
        <v>5142</v>
      </c>
      <c r="G2633" s="14" t="s">
        <v>6319</v>
      </c>
      <c r="H2633" s="14" t="s">
        <v>174</v>
      </c>
    </row>
    <row r="2634" spans="2:11" x14ac:dyDescent="0.35">
      <c r="B2634" s="14" t="s">
        <v>3</v>
      </c>
      <c r="E2634" s="14" t="s">
        <v>3779</v>
      </c>
      <c r="F2634" s="14" t="s">
        <v>173</v>
      </c>
      <c r="G2634" s="14" t="s">
        <v>6319</v>
      </c>
    </row>
    <row r="2635" spans="2:11" x14ac:dyDescent="0.35">
      <c r="B2635" s="14" t="s">
        <v>3</v>
      </c>
      <c r="E2635" s="14" t="s">
        <v>3779</v>
      </c>
      <c r="F2635" s="14" t="s">
        <v>5097</v>
      </c>
      <c r="G2635" s="14" t="s">
        <v>6319</v>
      </c>
    </row>
    <row r="2636" spans="2:11" x14ac:dyDescent="0.35">
      <c r="B2636" s="14" t="s">
        <v>3</v>
      </c>
      <c r="E2636" s="14" t="s">
        <v>3779</v>
      </c>
      <c r="F2636" s="14" t="s">
        <v>13253</v>
      </c>
      <c r="G2636" s="14" t="s">
        <v>6319</v>
      </c>
    </row>
    <row r="2637" spans="2:11" x14ac:dyDescent="0.35">
      <c r="B2637" s="14" t="s">
        <v>3</v>
      </c>
      <c r="E2637" s="14" t="s">
        <v>3779</v>
      </c>
      <c r="F2637" s="14" t="s">
        <v>5357</v>
      </c>
      <c r="G2637" s="14" t="s">
        <v>6319</v>
      </c>
    </row>
    <row r="2638" spans="2:11" x14ac:dyDescent="0.35">
      <c r="B2638" s="14" t="s">
        <v>3</v>
      </c>
      <c r="E2638" s="14" t="s">
        <v>3779</v>
      </c>
      <c r="F2638" s="14" t="s">
        <v>6083</v>
      </c>
      <c r="G2638" s="14" t="s">
        <v>6319</v>
      </c>
    </row>
    <row r="2639" spans="2:11" x14ac:dyDescent="0.35">
      <c r="B2639" s="14" t="s">
        <v>3</v>
      </c>
      <c r="E2639" s="14" t="s">
        <v>3779</v>
      </c>
      <c r="F2639" s="14" t="s">
        <v>5142</v>
      </c>
      <c r="G2639" s="14" t="s">
        <v>6319</v>
      </c>
      <c r="H2639" s="14" t="s">
        <v>174</v>
      </c>
    </row>
    <row r="2640" spans="2:11" x14ac:dyDescent="0.35">
      <c r="B2640" s="14" t="s">
        <v>3</v>
      </c>
      <c r="E2640" s="14" t="s">
        <v>3780</v>
      </c>
      <c r="F2640" s="14" t="s">
        <v>173</v>
      </c>
      <c r="G2640" s="14" t="s">
        <v>6319</v>
      </c>
    </row>
    <row r="2641" spans="2:11" x14ac:dyDescent="0.35">
      <c r="B2641" s="14" t="s">
        <v>3</v>
      </c>
      <c r="E2641" s="14" t="s">
        <v>3780</v>
      </c>
      <c r="F2641" s="14" t="s">
        <v>5097</v>
      </c>
      <c r="G2641" s="14" t="s">
        <v>6319</v>
      </c>
    </row>
    <row r="2642" spans="2:11" x14ac:dyDescent="0.35">
      <c r="B2642" s="14" t="s">
        <v>3</v>
      </c>
      <c r="E2642" s="14" t="s">
        <v>3780</v>
      </c>
      <c r="F2642" s="14" t="s">
        <v>13253</v>
      </c>
      <c r="G2642" s="14" t="s">
        <v>6319</v>
      </c>
    </row>
    <row r="2643" spans="2:11" x14ac:dyDescent="0.35">
      <c r="B2643" s="14" t="s">
        <v>3</v>
      </c>
      <c r="E2643" s="14" t="s">
        <v>3780</v>
      </c>
      <c r="F2643" s="14" t="s">
        <v>5357</v>
      </c>
      <c r="G2643" s="14" t="s">
        <v>6319</v>
      </c>
    </row>
    <row r="2644" spans="2:11" x14ac:dyDescent="0.35">
      <c r="B2644" s="14" t="s">
        <v>3</v>
      </c>
      <c r="E2644" s="14" t="s">
        <v>3780</v>
      </c>
      <c r="F2644" s="14" t="s">
        <v>6083</v>
      </c>
      <c r="G2644" s="14" t="s">
        <v>6319</v>
      </c>
    </row>
    <row r="2645" spans="2:11" x14ac:dyDescent="0.35">
      <c r="B2645" s="14" t="s">
        <v>3</v>
      </c>
      <c r="E2645" s="14" t="s">
        <v>3780</v>
      </c>
      <c r="F2645" s="14" t="s">
        <v>5142</v>
      </c>
      <c r="G2645" s="14" t="s">
        <v>6319</v>
      </c>
      <c r="H2645" s="14" t="s">
        <v>174</v>
      </c>
    </row>
    <row r="2646" spans="2:11" x14ac:dyDescent="0.35">
      <c r="B2646" s="14" t="s">
        <v>3</v>
      </c>
      <c r="E2646" s="14" t="s">
        <v>3777</v>
      </c>
      <c r="F2646" s="14" t="s">
        <v>173</v>
      </c>
      <c r="G2646" s="14" t="s">
        <v>6319</v>
      </c>
    </row>
    <row r="2647" spans="2:11" x14ac:dyDescent="0.35">
      <c r="B2647" s="14" t="s">
        <v>3</v>
      </c>
      <c r="E2647" s="14" t="s">
        <v>3777</v>
      </c>
      <c r="F2647" s="14" t="s">
        <v>5097</v>
      </c>
      <c r="G2647" s="14" t="s">
        <v>6319</v>
      </c>
    </row>
    <row r="2648" spans="2:11" x14ac:dyDescent="0.35">
      <c r="B2648" s="14" t="s">
        <v>3</v>
      </c>
      <c r="E2648" s="14" t="s">
        <v>3777</v>
      </c>
      <c r="F2648" s="14" t="s">
        <v>13253</v>
      </c>
      <c r="G2648" s="14" t="s">
        <v>6319</v>
      </c>
    </row>
    <row r="2649" spans="2:11" x14ac:dyDescent="0.35">
      <c r="B2649" s="14" t="s">
        <v>3</v>
      </c>
      <c r="E2649" s="14" t="s">
        <v>3777</v>
      </c>
      <c r="F2649" s="14" t="s">
        <v>5357</v>
      </c>
      <c r="G2649" s="14" t="s">
        <v>6319</v>
      </c>
    </row>
    <row r="2650" spans="2:11" x14ac:dyDescent="0.35">
      <c r="B2650" s="14" t="s">
        <v>3</v>
      </c>
      <c r="E2650" s="14" t="s">
        <v>3777</v>
      </c>
      <c r="F2650" s="14" t="s">
        <v>6083</v>
      </c>
      <c r="G2650" s="14" t="s">
        <v>6319</v>
      </c>
    </row>
    <row r="2651" spans="2:11" x14ac:dyDescent="0.35">
      <c r="B2651" s="14" t="s">
        <v>3</v>
      </c>
      <c r="E2651" s="14" t="s">
        <v>3777</v>
      </c>
      <c r="F2651" s="14" t="s">
        <v>5142</v>
      </c>
      <c r="G2651" s="14" t="s">
        <v>6319</v>
      </c>
    </row>
    <row r="2652" spans="2:11" x14ac:dyDescent="0.35">
      <c r="B2652" s="14" t="s">
        <v>3</v>
      </c>
      <c r="E2652" s="14" t="s">
        <v>3777</v>
      </c>
      <c r="F2652" s="14" t="s">
        <v>5233</v>
      </c>
      <c r="G2652" s="14" t="s">
        <v>6319</v>
      </c>
      <c r="H2652" s="14" t="s">
        <v>174</v>
      </c>
    </row>
    <row r="2653" spans="2:11" x14ac:dyDescent="0.35">
      <c r="B2653" s="14" t="s">
        <v>3</v>
      </c>
      <c r="E2653" s="14" t="s">
        <v>3781</v>
      </c>
      <c r="F2653" s="14" t="s">
        <v>173</v>
      </c>
      <c r="G2653" s="14" t="s">
        <v>6319</v>
      </c>
    </row>
    <row r="2654" spans="2:11" x14ac:dyDescent="0.35">
      <c r="B2654" s="14" t="s">
        <v>3</v>
      </c>
      <c r="E2654" s="14" t="s">
        <v>3781</v>
      </c>
      <c r="F2654" s="14" t="s">
        <v>5233</v>
      </c>
      <c r="G2654" s="14" t="s">
        <v>6319</v>
      </c>
      <c r="K2654" s="14" t="s">
        <v>174</v>
      </c>
    </row>
    <row r="2655" spans="2:11" x14ac:dyDescent="0.35">
      <c r="B2655" s="14" t="s">
        <v>3</v>
      </c>
      <c r="E2655" s="14" t="s">
        <v>3781</v>
      </c>
      <c r="F2655" s="14" t="s">
        <v>5235</v>
      </c>
      <c r="G2655" s="14" t="s">
        <v>6319</v>
      </c>
    </row>
    <row r="2656" spans="2:11" x14ac:dyDescent="0.35">
      <c r="B2656" s="14" t="s">
        <v>3</v>
      </c>
      <c r="E2656" s="14" t="s">
        <v>3781</v>
      </c>
      <c r="F2656" s="14" t="s">
        <v>5236</v>
      </c>
      <c r="G2656" s="14" t="s">
        <v>6319</v>
      </c>
    </row>
    <row r="2657" spans="2:11" x14ac:dyDescent="0.35">
      <c r="B2657" s="14" t="s">
        <v>3</v>
      </c>
      <c r="E2657" s="14" t="s">
        <v>3781</v>
      </c>
      <c r="F2657" s="14" t="s">
        <v>5237</v>
      </c>
      <c r="G2657" s="14" t="s">
        <v>6319</v>
      </c>
    </row>
    <row r="2658" spans="2:11" x14ac:dyDescent="0.35">
      <c r="B2658" s="14" t="s">
        <v>3</v>
      </c>
      <c r="E2658" s="14" t="s">
        <v>3781</v>
      </c>
      <c r="F2658" s="14" t="s">
        <v>5084</v>
      </c>
      <c r="G2658" s="14" t="s">
        <v>6319</v>
      </c>
    </row>
    <row r="2659" spans="2:11" x14ac:dyDescent="0.35">
      <c r="B2659" s="14" t="s">
        <v>3</v>
      </c>
      <c r="E2659" s="14" t="s">
        <v>3781</v>
      </c>
      <c r="F2659" s="14" t="s">
        <v>5238</v>
      </c>
      <c r="G2659" s="14" t="s">
        <v>6319</v>
      </c>
      <c r="H2659" s="14" t="s">
        <v>174</v>
      </c>
    </row>
    <row r="2660" spans="2:11" x14ac:dyDescent="0.35">
      <c r="B2660" s="14" t="s">
        <v>3</v>
      </c>
      <c r="E2660" s="14" t="s">
        <v>3782</v>
      </c>
      <c r="F2660" s="14" t="s">
        <v>173</v>
      </c>
      <c r="G2660" s="14" t="s">
        <v>6319</v>
      </c>
    </row>
    <row r="2661" spans="2:11" x14ac:dyDescent="0.35">
      <c r="B2661" s="14" t="s">
        <v>3</v>
      </c>
      <c r="E2661" s="14" t="s">
        <v>3782</v>
      </c>
      <c r="F2661" s="14" t="s">
        <v>5097</v>
      </c>
      <c r="G2661" s="14" t="s">
        <v>6319</v>
      </c>
    </row>
    <row r="2662" spans="2:11" x14ac:dyDescent="0.35">
      <c r="B2662" s="14" t="s">
        <v>3</v>
      </c>
      <c r="E2662" s="14" t="s">
        <v>3782</v>
      </c>
      <c r="F2662" s="14" t="s">
        <v>13253</v>
      </c>
      <c r="G2662" s="14" t="s">
        <v>6319</v>
      </c>
    </row>
    <row r="2663" spans="2:11" x14ac:dyDescent="0.35">
      <c r="B2663" s="14" t="s">
        <v>3</v>
      </c>
      <c r="E2663" s="14" t="s">
        <v>3782</v>
      </c>
      <c r="F2663" s="14" t="s">
        <v>5357</v>
      </c>
      <c r="G2663" s="14" t="s">
        <v>6319</v>
      </c>
    </row>
    <row r="2664" spans="2:11" x14ac:dyDescent="0.35">
      <c r="B2664" s="14" t="s">
        <v>3</v>
      </c>
      <c r="E2664" s="14" t="s">
        <v>3782</v>
      </c>
      <c r="F2664" s="14" t="s">
        <v>6083</v>
      </c>
      <c r="G2664" s="14" t="s">
        <v>6319</v>
      </c>
    </row>
    <row r="2665" spans="2:11" x14ac:dyDescent="0.35">
      <c r="B2665" s="14" t="s">
        <v>3</v>
      </c>
      <c r="E2665" s="14" t="s">
        <v>3782</v>
      </c>
      <c r="F2665" s="14" t="s">
        <v>5238</v>
      </c>
      <c r="G2665" s="14" t="s">
        <v>6319</v>
      </c>
      <c r="K2665" s="14" t="s">
        <v>174</v>
      </c>
    </row>
    <row r="2666" spans="2:11" x14ac:dyDescent="0.35">
      <c r="B2666" s="14" t="s">
        <v>3</v>
      </c>
      <c r="E2666" s="14" t="s">
        <v>3782</v>
      </c>
      <c r="F2666" s="14" t="s">
        <v>5240</v>
      </c>
      <c r="G2666" s="14" t="s">
        <v>6319</v>
      </c>
      <c r="H2666" s="14" t="s">
        <v>174</v>
      </c>
    </row>
    <row r="2667" spans="2:11" x14ac:dyDescent="0.35">
      <c r="B2667" s="14" t="s">
        <v>3</v>
      </c>
      <c r="E2667" s="14" t="s">
        <v>3783</v>
      </c>
      <c r="F2667" s="14" t="s">
        <v>173</v>
      </c>
      <c r="G2667" s="14" t="s">
        <v>6319</v>
      </c>
    </row>
    <row r="2668" spans="2:11" x14ac:dyDescent="0.35">
      <c r="B2668" s="14" t="s">
        <v>3</v>
      </c>
      <c r="E2668" s="14" t="s">
        <v>3783</v>
      </c>
      <c r="F2668" s="14" t="s">
        <v>5097</v>
      </c>
      <c r="G2668" s="14" t="s">
        <v>6319</v>
      </c>
    </row>
    <row r="2669" spans="2:11" x14ac:dyDescent="0.35">
      <c r="B2669" s="14" t="s">
        <v>3</v>
      </c>
      <c r="E2669" s="14" t="s">
        <v>3783</v>
      </c>
      <c r="F2669" s="14" t="s">
        <v>13253</v>
      </c>
      <c r="G2669" s="14" t="s">
        <v>6319</v>
      </c>
    </row>
    <row r="2670" spans="2:11" x14ac:dyDescent="0.35">
      <c r="B2670" s="14" t="s">
        <v>3</v>
      </c>
      <c r="E2670" s="14" t="s">
        <v>3783</v>
      </c>
      <c r="F2670" s="14" t="s">
        <v>5357</v>
      </c>
      <c r="G2670" s="14" t="s">
        <v>6319</v>
      </c>
    </row>
    <row r="2671" spans="2:11" x14ac:dyDescent="0.35">
      <c r="B2671" s="14" t="s">
        <v>3</v>
      </c>
      <c r="E2671" s="14" t="s">
        <v>3783</v>
      </c>
      <c r="F2671" s="14" t="s">
        <v>6083</v>
      </c>
      <c r="G2671" s="14" t="s">
        <v>6319</v>
      </c>
    </row>
    <row r="2672" spans="2:11" x14ac:dyDescent="0.35">
      <c r="B2672" s="14" t="s">
        <v>3</v>
      </c>
      <c r="E2672" s="14" t="s">
        <v>3783</v>
      </c>
      <c r="F2672" s="14" t="s">
        <v>5240</v>
      </c>
      <c r="G2672" s="14" t="s">
        <v>6319</v>
      </c>
      <c r="I2672" s="14" t="s">
        <v>174</v>
      </c>
      <c r="K2672" s="14" t="s">
        <v>174</v>
      </c>
    </row>
    <row r="2673" spans="2:11" x14ac:dyDescent="0.35">
      <c r="B2673" s="14" t="s">
        <v>3</v>
      </c>
      <c r="E2673" s="14" t="s">
        <v>3784</v>
      </c>
      <c r="F2673" s="14" t="s">
        <v>173</v>
      </c>
      <c r="G2673" s="14" t="s">
        <v>6319</v>
      </c>
    </row>
    <row r="2674" spans="2:11" x14ac:dyDescent="0.35">
      <c r="B2674" s="14" t="s">
        <v>3</v>
      </c>
      <c r="E2674" s="14" t="s">
        <v>3784</v>
      </c>
      <c r="F2674" s="14" t="s">
        <v>5097</v>
      </c>
      <c r="G2674" s="14" t="s">
        <v>6319</v>
      </c>
    </row>
    <row r="2675" spans="2:11" x14ac:dyDescent="0.35">
      <c r="B2675" s="14" t="s">
        <v>3</v>
      </c>
      <c r="E2675" s="14" t="s">
        <v>3784</v>
      </c>
      <c r="F2675" s="14" t="s">
        <v>13253</v>
      </c>
      <c r="G2675" s="14" t="s">
        <v>6319</v>
      </c>
    </row>
    <row r="2676" spans="2:11" x14ac:dyDescent="0.35">
      <c r="B2676" s="14" t="s">
        <v>3</v>
      </c>
      <c r="E2676" s="14" t="s">
        <v>3784</v>
      </c>
      <c r="F2676" s="14" t="s">
        <v>5357</v>
      </c>
      <c r="G2676" s="14" t="s">
        <v>6319</v>
      </c>
    </row>
    <row r="2677" spans="2:11" x14ac:dyDescent="0.35">
      <c r="B2677" s="14" t="s">
        <v>3</v>
      </c>
      <c r="E2677" s="14" t="s">
        <v>3784</v>
      </c>
      <c r="F2677" s="14" t="s">
        <v>6083</v>
      </c>
      <c r="G2677" s="14" t="s">
        <v>6319</v>
      </c>
    </row>
    <row r="2678" spans="2:11" x14ac:dyDescent="0.35">
      <c r="B2678" s="14" t="s">
        <v>3</v>
      </c>
      <c r="E2678" s="14" t="s">
        <v>3784</v>
      </c>
      <c r="F2678" s="14" t="s">
        <v>5240</v>
      </c>
      <c r="G2678" s="14" t="s">
        <v>6319</v>
      </c>
      <c r="I2678" s="14" t="s">
        <v>174</v>
      </c>
    </row>
    <row r="2679" spans="2:11" x14ac:dyDescent="0.35">
      <c r="B2679" s="14" t="s">
        <v>3</v>
      </c>
      <c r="E2679" s="14" t="s">
        <v>3784</v>
      </c>
      <c r="F2679" s="14" t="s">
        <v>5241</v>
      </c>
      <c r="G2679" s="14" t="s">
        <v>6319</v>
      </c>
      <c r="H2679" s="14" t="s">
        <v>174</v>
      </c>
    </row>
    <row r="2680" spans="2:11" x14ac:dyDescent="0.35">
      <c r="B2680" s="14" t="s">
        <v>3</v>
      </c>
      <c r="E2680" s="14" t="s">
        <v>3785</v>
      </c>
      <c r="F2680" s="14" t="s">
        <v>5240</v>
      </c>
      <c r="G2680" s="14" t="s">
        <v>6319</v>
      </c>
    </row>
    <row r="2681" spans="2:11" x14ac:dyDescent="0.35">
      <c r="B2681" s="14" t="s">
        <v>3</v>
      </c>
      <c r="E2681" s="14" t="s">
        <v>3785</v>
      </c>
      <c r="F2681" s="14" t="s">
        <v>5241</v>
      </c>
      <c r="G2681" s="14" t="s">
        <v>6319</v>
      </c>
      <c r="K2681" s="14" t="s">
        <v>174</v>
      </c>
    </row>
    <row r="2682" spans="2:11" x14ac:dyDescent="0.35">
      <c r="B2682" s="14" t="s">
        <v>3</v>
      </c>
      <c r="E2682" s="14" t="s">
        <v>3785</v>
      </c>
      <c r="F2682" s="14" t="s">
        <v>5242</v>
      </c>
      <c r="G2682" s="14" t="s">
        <v>6319</v>
      </c>
      <c r="H2682" s="14" t="s">
        <v>174</v>
      </c>
    </row>
    <row r="2683" spans="2:11" x14ac:dyDescent="0.35">
      <c r="B2683" s="14" t="s">
        <v>3</v>
      </c>
      <c r="E2683" s="14" t="s">
        <v>3786</v>
      </c>
      <c r="F2683" s="14" t="s">
        <v>5242</v>
      </c>
      <c r="G2683" s="14" t="s">
        <v>6319</v>
      </c>
      <c r="K2683" s="14" t="s">
        <v>174</v>
      </c>
    </row>
    <row r="2684" spans="2:11" x14ac:dyDescent="0.35">
      <c r="B2684" s="14" t="s">
        <v>3</v>
      </c>
      <c r="E2684" s="14" t="s">
        <v>3786</v>
      </c>
      <c r="F2684" s="14" t="s">
        <v>5172</v>
      </c>
      <c r="G2684" s="14" t="s">
        <v>6319</v>
      </c>
      <c r="H2684" s="14" t="s">
        <v>174</v>
      </c>
    </row>
    <row r="2685" spans="2:11" x14ac:dyDescent="0.35">
      <c r="B2685" s="14" t="s">
        <v>3</v>
      </c>
      <c r="E2685" s="14" t="s">
        <v>3787</v>
      </c>
      <c r="F2685" s="14" t="s">
        <v>5172</v>
      </c>
      <c r="G2685" s="14" t="s">
        <v>6319</v>
      </c>
      <c r="H2685" s="14" t="s">
        <v>174</v>
      </c>
    </row>
    <row r="2686" spans="2:11" x14ac:dyDescent="0.35">
      <c r="B2686" s="14" t="s">
        <v>3</v>
      </c>
      <c r="E2686" s="14" t="s">
        <v>3789</v>
      </c>
      <c r="F2686" s="14" t="s">
        <v>6322</v>
      </c>
      <c r="G2686" s="14" t="s">
        <v>6319</v>
      </c>
      <c r="H2686" s="14" t="s">
        <v>174</v>
      </c>
    </row>
    <row r="2687" spans="2:11" x14ac:dyDescent="0.35">
      <c r="B2687" s="14" t="s">
        <v>3</v>
      </c>
      <c r="E2687" s="14" t="s">
        <v>3790</v>
      </c>
      <c r="F2687" s="14" t="s">
        <v>5931</v>
      </c>
      <c r="G2687" s="14" t="s">
        <v>6319</v>
      </c>
    </row>
    <row r="2688" spans="2:11" x14ac:dyDescent="0.35">
      <c r="B2688" s="14" t="s">
        <v>3</v>
      </c>
      <c r="E2688" s="14" t="s">
        <v>3790</v>
      </c>
      <c r="F2688" s="14" t="s">
        <v>6083</v>
      </c>
      <c r="G2688" s="14" t="s">
        <v>6319</v>
      </c>
    </row>
    <row r="2689" spans="2:11" x14ac:dyDescent="0.35">
      <c r="B2689" s="14" t="s">
        <v>3</v>
      </c>
      <c r="E2689" s="14" t="s">
        <v>3790</v>
      </c>
      <c r="F2689" s="14" t="s">
        <v>5172</v>
      </c>
      <c r="G2689" s="14" t="s">
        <v>6319</v>
      </c>
    </row>
    <row r="2690" spans="2:11" x14ac:dyDescent="0.35">
      <c r="B2690" s="14" t="s">
        <v>3</v>
      </c>
      <c r="E2690" s="14" t="s">
        <v>3788</v>
      </c>
      <c r="F2690" s="14" t="s">
        <v>6322</v>
      </c>
      <c r="G2690" s="14" t="s">
        <v>6319</v>
      </c>
    </row>
    <row r="2691" spans="2:11" x14ac:dyDescent="0.35">
      <c r="B2691" s="14" t="s">
        <v>3</v>
      </c>
      <c r="E2691" s="14" t="s">
        <v>3788</v>
      </c>
      <c r="F2691" s="14" t="s">
        <v>5931</v>
      </c>
      <c r="G2691" s="14" t="s">
        <v>6319</v>
      </c>
    </row>
    <row r="2692" spans="2:11" x14ac:dyDescent="0.35">
      <c r="B2692" s="14" t="s">
        <v>3</v>
      </c>
      <c r="E2692" s="14" t="s">
        <v>3788</v>
      </c>
      <c r="F2692" s="14" t="s">
        <v>6083</v>
      </c>
      <c r="G2692" s="14" t="s">
        <v>6319</v>
      </c>
    </row>
    <row r="2693" spans="2:11" x14ac:dyDescent="0.35">
      <c r="B2693" s="14" t="s">
        <v>3</v>
      </c>
      <c r="E2693" s="14" t="s">
        <v>3788</v>
      </c>
      <c r="F2693" s="14" t="s">
        <v>5172</v>
      </c>
      <c r="G2693" s="14" t="s">
        <v>6319</v>
      </c>
    </row>
    <row r="2694" spans="2:11" x14ac:dyDescent="0.35">
      <c r="B2694" s="14" t="s">
        <v>3</v>
      </c>
      <c r="E2694" s="14" t="s">
        <v>3788</v>
      </c>
      <c r="F2694" s="14" t="s">
        <v>5243</v>
      </c>
      <c r="G2694" s="14" t="s">
        <v>6319</v>
      </c>
      <c r="H2694" s="14" t="s">
        <v>174</v>
      </c>
    </row>
    <row r="2695" spans="2:11" x14ac:dyDescent="0.35">
      <c r="B2695" s="14" t="s">
        <v>3</v>
      </c>
      <c r="E2695" s="14" t="s">
        <v>3791</v>
      </c>
      <c r="F2695" s="14" t="s">
        <v>6322</v>
      </c>
      <c r="G2695" s="14" t="s">
        <v>6319</v>
      </c>
    </row>
    <row r="2696" spans="2:11" x14ac:dyDescent="0.35">
      <c r="B2696" s="14" t="s">
        <v>3</v>
      </c>
      <c r="E2696" s="14" t="s">
        <v>3791</v>
      </c>
      <c r="F2696" s="14" t="s">
        <v>5931</v>
      </c>
      <c r="G2696" s="14" t="s">
        <v>6319</v>
      </c>
    </row>
    <row r="2697" spans="2:11" x14ac:dyDescent="0.35">
      <c r="B2697" s="14" t="s">
        <v>3</v>
      </c>
      <c r="E2697" s="14" t="s">
        <v>3791</v>
      </c>
      <c r="F2697" s="14" t="s">
        <v>6083</v>
      </c>
      <c r="G2697" s="14" t="s">
        <v>6319</v>
      </c>
    </row>
    <row r="2698" spans="2:11" x14ac:dyDescent="0.35">
      <c r="B2698" s="14" t="s">
        <v>3</v>
      </c>
      <c r="E2698" s="14" t="s">
        <v>3791</v>
      </c>
      <c r="F2698" s="14" t="s">
        <v>5243</v>
      </c>
      <c r="G2698" s="14" t="s">
        <v>6319</v>
      </c>
      <c r="K2698" s="14" t="s">
        <v>174</v>
      </c>
    </row>
    <row r="2699" spans="2:11" x14ac:dyDescent="0.35">
      <c r="B2699" s="14" t="s">
        <v>3</v>
      </c>
      <c r="E2699" s="14" t="s">
        <v>3791</v>
      </c>
      <c r="F2699" s="14" t="s">
        <v>5244</v>
      </c>
      <c r="G2699" s="14" t="s">
        <v>6319</v>
      </c>
      <c r="H2699" s="14" t="s">
        <v>174</v>
      </c>
    </row>
    <row r="2700" spans="2:11" x14ac:dyDescent="0.35">
      <c r="B2700" s="14" t="s">
        <v>3</v>
      </c>
      <c r="E2700" s="14" t="s">
        <v>3792</v>
      </c>
      <c r="F2700" s="14" t="s">
        <v>6322</v>
      </c>
      <c r="G2700" s="14" t="s">
        <v>6319</v>
      </c>
    </row>
    <row r="2701" spans="2:11" x14ac:dyDescent="0.35">
      <c r="B2701" s="14" t="s">
        <v>3</v>
      </c>
      <c r="E2701" s="14" t="s">
        <v>3792</v>
      </c>
      <c r="F2701" s="14" t="s">
        <v>5931</v>
      </c>
      <c r="G2701" s="14" t="s">
        <v>6319</v>
      </c>
    </row>
    <row r="2702" spans="2:11" x14ac:dyDescent="0.35">
      <c r="B2702" s="14" t="s">
        <v>3</v>
      </c>
      <c r="E2702" s="14" t="s">
        <v>3792</v>
      </c>
      <c r="F2702" s="14" t="s">
        <v>6083</v>
      </c>
      <c r="G2702" s="14" t="s">
        <v>6319</v>
      </c>
    </row>
    <row r="2703" spans="2:11" x14ac:dyDescent="0.35">
      <c r="B2703" s="14" t="s">
        <v>3</v>
      </c>
      <c r="E2703" s="14" t="s">
        <v>3792</v>
      </c>
      <c r="F2703" s="14" t="s">
        <v>5244</v>
      </c>
      <c r="G2703" s="14" t="s">
        <v>6319</v>
      </c>
      <c r="I2703" s="14" t="s">
        <v>174</v>
      </c>
      <c r="K2703" s="14" t="s">
        <v>174</v>
      </c>
    </row>
    <row r="2704" spans="2:11" x14ac:dyDescent="0.35">
      <c r="B2704" s="14" t="s">
        <v>3</v>
      </c>
      <c r="E2704" s="14" t="s">
        <v>3792</v>
      </c>
      <c r="F2704" s="14" t="s">
        <v>5245</v>
      </c>
      <c r="G2704" s="14" t="s">
        <v>6319</v>
      </c>
      <c r="H2704" s="14" t="s">
        <v>174</v>
      </c>
    </row>
    <row r="2705" spans="2:11" x14ac:dyDescent="0.35">
      <c r="B2705" s="14" t="s">
        <v>3</v>
      </c>
      <c r="E2705" s="14" t="s">
        <v>3793</v>
      </c>
      <c r="F2705" s="14" t="s">
        <v>5244</v>
      </c>
      <c r="G2705" s="14" t="s">
        <v>6319</v>
      </c>
    </row>
    <row r="2706" spans="2:11" x14ac:dyDescent="0.35">
      <c r="B2706" s="14" t="s">
        <v>3</v>
      </c>
      <c r="E2706" s="14" t="s">
        <v>3793</v>
      </c>
      <c r="F2706" s="14" t="s">
        <v>5245</v>
      </c>
      <c r="G2706" s="14" t="s">
        <v>6319</v>
      </c>
    </row>
    <row r="2707" spans="2:11" x14ac:dyDescent="0.35">
      <c r="B2707" s="14" t="s">
        <v>3</v>
      </c>
      <c r="E2707" s="14" t="s">
        <v>3793</v>
      </c>
      <c r="F2707" s="14" t="s">
        <v>5246</v>
      </c>
      <c r="G2707" s="14" t="s">
        <v>6319</v>
      </c>
      <c r="H2707" s="14" t="s">
        <v>174</v>
      </c>
    </row>
    <row r="2708" spans="2:11" x14ac:dyDescent="0.35">
      <c r="B2708" s="14" t="s">
        <v>3</v>
      </c>
      <c r="E2708" s="14" t="s">
        <v>3794</v>
      </c>
      <c r="F2708" s="14" t="s">
        <v>5246</v>
      </c>
      <c r="G2708" s="14" t="s">
        <v>6319</v>
      </c>
      <c r="K2708" s="14" t="s">
        <v>174</v>
      </c>
    </row>
    <row r="2709" spans="2:11" x14ac:dyDescent="0.35">
      <c r="B2709" s="14" t="s">
        <v>3</v>
      </c>
      <c r="E2709" s="14" t="s">
        <v>3794</v>
      </c>
      <c r="F2709" s="14" t="s">
        <v>5177</v>
      </c>
      <c r="G2709" s="14" t="s">
        <v>6319</v>
      </c>
      <c r="H2709" s="14" t="s">
        <v>174</v>
      </c>
    </row>
    <row r="2710" spans="2:11" x14ac:dyDescent="0.35">
      <c r="B2710" s="14" t="s">
        <v>3</v>
      </c>
      <c r="E2710" s="14" t="s">
        <v>3795</v>
      </c>
      <c r="F2710" s="14" t="s">
        <v>5177</v>
      </c>
      <c r="G2710" s="14" t="s">
        <v>6319</v>
      </c>
      <c r="H2710" s="14" t="s">
        <v>174</v>
      </c>
    </row>
    <row r="2711" spans="2:11" x14ac:dyDescent="0.35">
      <c r="B2711" s="14" t="s">
        <v>3</v>
      </c>
      <c r="E2711" s="14" t="s">
        <v>3797</v>
      </c>
      <c r="F2711" s="14" t="s">
        <v>5261</v>
      </c>
      <c r="G2711" s="14" t="s">
        <v>6318</v>
      </c>
    </row>
    <row r="2712" spans="2:11" x14ac:dyDescent="0.35">
      <c r="B2712" s="14" t="s">
        <v>3</v>
      </c>
      <c r="E2712" s="14" t="s">
        <v>3798</v>
      </c>
      <c r="F2712" s="14" t="s">
        <v>5391</v>
      </c>
      <c r="G2712" s="14" t="s">
        <v>6319</v>
      </c>
    </row>
    <row r="2713" spans="2:11" x14ac:dyDescent="0.35">
      <c r="B2713" s="14" t="s">
        <v>3</v>
      </c>
      <c r="E2713" s="14" t="s">
        <v>3798</v>
      </c>
      <c r="F2713" s="14" t="s">
        <v>6083</v>
      </c>
      <c r="G2713" s="14" t="s">
        <v>6319</v>
      </c>
    </row>
    <row r="2714" spans="2:11" x14ac:dyDescent="0.35">
      <c r="B2714" s="14" t="s">
        <v>3</v>
      </c>
      <c r="E2714" s="14" t="s">
        <v>3798</v>
      </c>
      <c r="F2714" s="14" t="s">
        <v>5179</v>
      </c>
      <c r="G2714" s="14" t="s">
        <v>6319</v>
      </c>
    </row>
    <row r="2715" spans="2:11" x14ac:dyDescent="0.35">
      <c r="B2715" s="14" t="s">
        <v>3</v>
      </c>
      <c r="E2715" s="14" t="s">
        <v>3798</v>
      </c>
      <c r="F2715" s="14" t="s">
        <v>5177</v>
      </c>
      <c r="G2715" s="14" t="s">
        <v>6319</v>
      </c>
      <c r="K2715" s="14" t="s">
        <v>174</v>
      </c>
    </row>
    <row r="2716" spans="2:11" x14ac:dyDescent="0.35">
      <c r="B2716" s="14" t="s">
        <v>3</v>
      </c>
      <c r="E2716" s="14" t="s">
        <v>3796</v>
      </c>
      <c r="F2716" s="14" t="s">
        <v>5261</v>
      </c>
      <c r="G2716" s="14" t="s">
        <v>6318</v>
      </c>
    </row>
    <row r="2717" spans="2:11" x14ac:dyDescent="0.35">
      <c r="B2717" s="14" t="s">
        <v>3</v>
      </c>
      <c r="E2717" s="14" t="s">
        <v>3796</v>
      </c>
      <c r="F2717" s="14" t="s">
        <v>5391</v>
      </c>
      <c r="G2717" s="14" t="s">
        <v>6319</v>
      </c>
    </row>
    <row r="2718" spans="2:11" x14ac:dyDescent="0.35">
      <c r="B2718" s="14" t="s">
        <v>3</v>
      </c>
      <c r="E2718" s="14" t="s">
        <v>3796</v>
      </c>
      <c r="F2718" s="14" t="s">
        <v>6083</v>
      </c>
      <c r="G2718" s="14" t="s">
        <v>6319</v>
      </c>
    </row>
    <row r="2719" spans="2:11" x14ac:dyDescent="0.35">
      <c r="B2719" s="14" t="s">
        <v>3</v>
      </c>
      <c r="E2719" s="14" t="s">
        <v>3796</v>
      </c>
      <c r="F2719" s="14" t="s">
        <v>5179</v>
      </c>
      <c r="G2719" s="14" t="s">
        <v>6319</v>
      </c>
    </row>
    <row r="2720" spans="2:11" x14ac:dyDescent="0.35">
      <c r="B2720" s="14" t="s">
        <v>3</v>
      </c>
      <c r="E2720" s="14" t="s">
        <v>3796</v>
      </c>
      <c r="F2720" s="14" t="s">
        <v>5177</v>
      </c>
      <c r="G2720" s="14" t="s">
        <v>6319</v>
      </c>
    </row>
    <row r="2721" spans="2:11" x14ac:dyDescent="0.35">
      <c r="B2721" s="14" t="s">
        <v>3</v>
      </c>
      <c r="E2721" s="14" t="s">
        <v>3796</v>
      </c>
      <c r="F2721" s="14" t="s">
        <v>5247</v>
      </c>
      <c r="G2721" s="14" t="s">
        <v>6319</v>
      </c>
      <c r="H2721" s="14" t="s">
        <v>174</v>
      </c>
    </row>
    <row r="2722" spans="2:11" x14ac:dyDescent="0.35">
      <c r="B2722" s="14" t="s">
        <v>3</v>
      </c>
      <c r="E2722" s="14" t="s">
        <v>3799</v>
      </c>
      <c r="F2722" s="14" t="s">
        <v>5261</v>
      </c>
      <c r="G2722" s="14" t="s">
        <v>6318</v>
      </c>
    </row>
    <row r="2723" spans="2:11" x14ac:dyDescent="0.35">
      <c r="B2723" s="14" t="s">
        <v>3</v>
      </c>
      <c r="E2723" s="14" t="s">
        <v>3799</v>
      </c>
      <c r="F2723" s="14" t="s">
        <v>5391</v>
      </c>
      <c r="G2723" s="14" t="s">
        <v>6319</v>
      </c>
    </row>
    <row r="2724" spans="2:11" x14ac:dyDescent="0.35">
      <c r="B2724" s="14" t="s">
        <v>3</v>
      </c>
      <c r="E2724" s="14" t="s">
        <v>3799</v>
      </c>
      <c r="F2724" s="14" t="s">
        <v>6083</v>
      </c>
      <c r="G2724" s="14" t="s">
        <v>6319</v>
      </c>
    </row>
    <row r="2725" spans="2:11" x14ac:dyDescent="0.35">
      <c r="B2725" s="14" t="s">
        <v>3</v>
      </c>
      <c r="E2725" s="14" t="s">
        <v>3799</v>
      </c>
      <c r="F2725" s="14" t="s">
        <v>5179</v>
      </c>
      <c r="G2725" s="14" t="s">
        <v>6319</v>
      </c>
    </row>
    <row r="2726" spans="2:11" x14ac:dyDescent="0.35">
      <c r="B2726" s="14" t="s">
        <v>3</v>
      </c>
      <c r="E2726" s="14" t="s">
        <v>3799</v>
      </c>
      <c r="F2726" s="14" t="s">
        <v>5247</v>
      </c>
      <c r="G2726" s="14" t="s">
        <v>6319</v>
      </c>
      <c r="K2726" s="14" t="s">
        <v>174</v>
      </c>
    </row>
    <row r="2727" spans="2:11" x14ac:dyDescent="0.35">
      <c r="B2727" s="14" t="s">
        <v>3</v>
      </c>
      <c r="E2727" s="14" t="s">
        <v>3799</v>
      </c>
      <c r="F2727" s="14" t="s">
        <v>5248</v>
      </c>
      <c r="G2727" s="14" t="s">
        <v>6319</v>
      </c>
      <c r="H2727" s="14" t="s">
        <v>174</v>
      </c>
    </row>
    <row r="2728" spans="2:11" x14ac:dyDescent="0.35">
      <c r="B2728" s="14" t="s">
        <v>3</v>
      </c>
      <c r="E2728" s="14" t="s">
        <v>3800</v>
      </c>
      <c r="F2728" s="14" t="s">
        <v>5261</v>
      </c>
      <c r="G2728" s="14" t="s">
        <v>6318</v>
      </c>
    </row>
    <row r="2729" spans="2:11" x14ac:dyDescent="0.35">
      <c r="B2729" s="14" t="s">
        <v>3</v>
      </c>
      <c r="E2729" s="14" t="s">
        <v>3800</v>
      </c>
      <c r="F2729" s="14" t="s">
        <v>5391</v>
      </c>
      <c r="G2729" s="14" t="s">
        <v>6319</v>
      </c>
    </row>
    <row r="2730" spans="2:11" x14ac:dyDescent="0.35">
      <c r="B2730" s="14" t="s">
        <v>3</v>
      </c>
      <c r="E2730" s="14" t="s">
        <v>3800</v>
      </c>
      <c r="F2730" s="14" t="s">
        <v>6083</v>
      </c>
      <c r="G2730" s="14" t="s">
        <v>6319</v>
      </c>
    </row>
    <row r="2731" spans="2:11" x14ac:dyDescent="0.35">
      <c r="B2731" s="14" t="s">
        <v>3</v>
      </c>
      <c r="E2731" s="14" t="s">
        <v>3800</v>
      </c>
      <c r="F2731" s="14" t="s">
        <v>5179</v>
      </c>
      <c r="G2731" s="14" t="s">
        <v>6319</v>
      </c>
    </row>
    <row r="2732" spans="2:11" x14ac:dyDescent="0.35">
      <c r="B2732" s="14" t="s">
        <v>3</v>
      </c>
      <c r="E2732" s="14" t="s">
        <v>3800</v>
      </c>
      <c r="F2732" s="14" t="s">
        <v>5248</v>
      </c>
      <c r="G2732" s="14" t="s">
        <v>6319</v>
      </c>
      <c r="I2732" s="14" t="s">
        <v>174</v>
      </c>
      <c r="K2732" s="14" t="s">
        <v>174</v>
      </c>
    </row>
    <row r="2733" spans="2:11" x14ac:dyDescent="0.35">
      <c r="B2733" s="14" t="s">
        <v>3</v>
      </c>
      <c r="E2733" s="14" t="s">
        <v>3800</v>
      </c>
      <c r="F2733" s="14" t="s">
        <v>5249</v>
      </c>
      <c r="G2733" s="14" t="s">
        <v>6319</v>
      </c>
      <c r="H2733" s="14" t="s">
        <v>174</v>
      </c>
    </row>
    <row r="2734" spans="2:11" x14ac:dyDescent="0.35">
      <c r="B2734" s="14" t="s">
        <v>3</v>
      </c>
      <c r="E2734" s="14" t="s">
        <v>3801</v>
      </c>
      <c r="F2734" s="14" t="s">
        <v>5248</v>
      </c>
      <c r="G2734" s="14" t="s">
        <v>6319</v>
      </c>
    </row>
    <row r="2735" spans="2:11" x14ac:dyDescent="0.35">
      <c r="B2735" s="14" t="s">
        <v>3</v>
      </c>
      <c r="E2735" s="14" t="s">
        <v>3801</v>
      </c>
      <c r="F2735" s="14" t="s">
        <v>5249</v>
      </c>
      <c r="G2735" s="14" t="s">
        <v>6319</v>
      </c>
      <c r="K2735" s="14" t="s">
        <v>174</v>
      </c>
    </row>
    <row r="2736" spans="2:11" x14ac:dyDescent="0.35">
      <c r="B2736" s="14" t="s">
        <v>3</v>
      </c>
      <c r="E2736" s="14" t="s">
        <v>3801</v>
      </c>
      <c r="F2736" s="14" t="s">
        <v>5250</v>
      </c>
      <c r="G2736" s="14" t="s">
        <v>6319</v>
      </c>
    </row>
    <row r="2737" spans="2:11" x14ac:dyDescent="0.35">
      <c r="B2737" s="14" t="s">
        <v>3</v>
      </c>
      <c r="E2737" s="14" t="s">
        <v>3801</v>
      </c>
      <c r="F2737" s="14" t="s">
        <v>5306</v>
      </c>
      <c r="G2737" s="14" t="s">
        <v>6319</v>
      </c>
      <c r="H2737" s="14" t="s">
        <v>174</v>
      </c>
    </row>
    <row r="2738" spans="2:11" x14ac:dyDescent="0.35">
      <c r="B2738" s="14" t="s">
        <v>3</v>
      </c>
      <c r="E2738" s="14" t="s">
        <v>3802</v>
      </c>
      <c r="F2738" s="14" t="s">
        <v>5250</v>
      </c>
      <c r="G2738" s="14" t="s">
        <v>6319</v>
      </c>
      <c r="K2738" s="14" t="s">
        <v>174</v>
      </c>
    </row>
    <row r="2739" spans="2:11" x14ac:dyDescent="0.35">
      <c r="B2739" s="14" t="s">
        <v>3</v>
      </c>
      <c r="E2739" s="14" t="s">
        <v>3802</v>
      </c>
      <c r="F2739" s="14" t="s">
        <v>5180</v>
      </c>
      <c r="G2739" s="14" t="s">
        <v>6319</v>
      </c>
      <c r="H2739" s="14" t="s">
        <v>174</v>
      </c>
    </row>
    <row r="2740" spans="2:11" x14ac:dyDescent="0.35">
      <c r="B2740" s="14" t="s">
        <v>3</v>
      </c>
      <c r="E2740" s="14" t="s">
        <v>3803</v>
      </c>
      <c r="F2740" s="14" t="s">
        <v>5180</v>
      </c>
      <c r="G2740" s="14" t="s">
        <v>6319</v>
      </c>
      <c r="H2740" s="14" t="s">
        <v>174</v>
      </c>
    </row>
    <row r="2741" spans="2:11" x14ac:dyDescent="0.35">
      <c r="B2741" s="14" t="s">
        <v>3</v>
      </c>
      <c r="E2741" s="14" t="s">
        <v>4734</v>
      </c>
      <c r="F2741" s="14" t="s">
        <v>173</v>
      </c>
      <c r="G2741" s="14" t="s">
        <v>6319</v>
      </c>
    </row>
    <row r="2742" spans="2:11" x14ac:dyDescent="0.35">
      <c r="B2742" s="14" t="s">
        <v>3</v>
      </c>
      <c r="E2742" s="14" t="s">
        <v>4734</v>
      </c>
      <c r="F2742" s="14" t="s">
        <v>5097</v>
      </c>
      <c r="G2742" s="14" t="s">
        <v>6319</v>
      </c>
    </row>
    <row r="2743" spans="2:11" x14ac:dyDescent="0.35">
      <c r="B2743" s="14" t="s">
        <v>3</v>
      </c>
      <c r="E2743" s="14" t="s">
        <v>4734</v>
      </c>
      <c r="F2743" s="14" t="s">
        <v>13253</v>
      </c>
      <c r="G2743" s="14" t="s">
        <v>6319</v>
      </c>
    </row>
    <row r="2744" spans="2:11" x14ac:dyDescent="0.35">
      <c r="B2744" s="14" t="s">
        <v>3</v>
      </c>
      <c r="E2744" s="14" t="s">
        <v>4734</v>
      </c>
      <c r="F2744" s="14" t="s">
        <v>5357</v>
      </c>
      <c r="G2744" s="14" t="s">
        <v>6319</v>
      </c>
    </row>
    <row r="2745" spans="2:11" x14ac:dyDescent="0.35">
      <c r="B2745" s="14" t="s">
        <v>3</v>
      </c>
      <c r="E2745" s="14" t="s">
        <v>4734</v>
      </c>
      <c r="F2745" s="14" t="s">
        <v>6116</v>
      </c>
      <c r="G2745" s="14" t="s">
        <v>6319</v>
      </c>
    </row>
    <row r="2746" spans="2:11" x14ac:dyDescent="0.35">
      <c r="B2746" s="14" t="s">
        <v>3</v>
      </c>
      <c r="E2746" s="14" t="s">
        <v>4735</v>
      </c>
      <c r="F2746" s="14" t="s">
        <v>173</v>
      </c>
      <c r="G2746" s="14" t="s">
        <v>6319</v>
      </c>
    </row>
    <row r="2747" spans="2:11" x14ac:dyDescent="0.35">
      <c r="B2747" s="14" t="s">
        <v>3</v>
      </c>
      <c r="E2747" s="14" t="s">
        <v>4735</v>
      </c>
      <c r="F2747" s="14" t="s">
        <v>5097</v>
      </c>
      <c r="G2747" s="14" t="s">
        <v>6319</v>
      </c>
    </row>
    <row r="2748" spans="2:11" x14ac:dyDescent="0.35">
      <c r="B2748" s="14" t="s">
        <v>3</v>
      </c>
      <c r="E2748" s="14" t="s">
        <v>4735</v>
      </c>
      <c r="F2748" s="14" t="s">
        <v>13253</v>
      </c>
      <c r="G2748" s="14" t="s">
        <v>6319</v>
      </c>
    </row>
    <row r="2749" spans="2:11" x14ac:dyDescent="0.35">
      <c r="B2749" s="14" t="s">
        <v>3</v>
      </c>
      <c r="E2749" s="14" t="s">
        <v>4735</v>
      </c>
      <c r="F2749" s="14" t="s">
        <v>5357</v>
      </c>
      <c r="G2749" s="14" t="s">
        <v>6319</v>
      </c>
    </row>
    <row r="2750" spans="2:11" x14ac:dyDescent="0.35">
      <c r="B2750" s="14" t="s">
        <v>3</v>
      </c>
      <c r="E2750" s="14" t="s">
        <v>4735</v>
      </c>
      <c r="F2750" s="14" t="s">
        <v>6116</v>
      </c>
      <c r="G2750" s="14" t="s">
        <v>6319</v>
      </c>
    </row>
    <row r="2751" spans="2:11" x14ac:dyDescent="0.35">
      <c r="B2751" s="14" t="s">
        <v>3</v>
      </c>
      <c r="E2751" s="14" t="s">
        <v>4736</v>
      </c>
      <c r="F2751" s="14" t="s">
        <v>173</v>
      </c>
      <c r="G2751" s="14" t="s">
        <v>6319</v>
      </c>
    </row>
    <row r="2752" spans="2:11" x14ac:dyDescent="0.35">
      <c r="B2752" s="14" t="s">
        <v>3</v>
      </c>
      <c r="E2752" s="14" t="s">
        <v>4736</v>
      </c>
      <c r="F2752" s="14" t="s">
        <v>5097</v>
      </c>
      <c r="G2752" s="14" t="s">
        <v>6319</v>
      </c>
    </row>
    <row r="2753" spans="2:11" x14ac:dyDescent="0.35">
      <c r="B2753" s="14" t="s">
        <v>3</v>
      </c>
      <c r="E2753" s="14" t="s">
        <v>4736</v>
      </c>
      <c r="F2753" s="14" t="s">
        <v>13253</v>
      </c>
      <c r="G2753" s="14" t="s">
        <v>6319</v>
      </c>
    </row>
    <row r="2754" spans="2:11" x14ac:dyDescent="0.35">
      <c r="B2754" s="14" t="s">
        <v>3</v>
      </c>
      <c r="E2754" s="14" t="s">
        <v>4736</v>
      </c>
      <c r="F2754" s="14" t="s">
        <v>5357</v>
      </c>
      <c r="G2754" s="14" t="s">
        <v>6319</v>
      </c>
    </row>
    <row r="2755" spans="2:11" x14ac:dyDescent="0.35">
      <c r="B2755" s="14" t="s">
        <v>3</v>
      </c>
      <c r="E2755" s="14" t="s">
        <v>4736</v>
      </c>
      <c r="F2755" s="14" t="s">
        <v>6116</v>
      </c>
      <c r="G2755" s="14" t="s">
        <v>6319</v>
      </c>
    </row>
    <row r="2756" spans="2:11" x14ac:dyDescent="0.35">
      <c r="B2756" s="14" t="s">
        <v>3</v>
      </c>
      <c r="E2756" s="14" t="s">
        <v>4733</v>
      </c>
      <c r="F2756" s="14" t="s">
        <v>173</v>
      </c>
      <c r="G2756" s="14" t="s">
        <v>6319</v>
      </c>
    </row>
    <row r="2757" spans="2:11" x14ac:dyDescent="0.35">
      <c r="B2757" s="14" t="s">
        <v>3</v>
      </c>
      <c r="E2757" s="14" t="s">
        <v>4733</v>
      </c>
      <c r="F2757" s="14" t="s">
        <v>5097</v>
      </c>
      <c r="G2757" s="14" t="s">
        <v>6319</v>
      </c>
    </row>
    <row r="2758" spans="2:11" x14ac:dyDescent="0.35">
      <c r="B2758" s="14" t="s">
        <v>3</v>
      </c>
      <c r="E2758" s="14" t="s">
        <v>4733</v>
      </c>
      <c r="F2758" s="14" t="s">
        <v>13253</v>
      </c>
      <c r="G2758" s="14" t="s">
        <v>6319</v>
      </c>
    </row>
    <row r="2759" spans="2:11" x14ac:dyDescent="0.35">
      <c r="B2759" s="14" t="s">
        <v>3</v>
      </c>
      <c r="E2759" s="14" t="s">
        <v>4733</v>
      </c>
      <c r="F2759" s="14" t="s">
        <v>5357</v>
      </c>
      <c r="G2759" s="14" t="s">
        <v>6319</v>
      </c>
    </row>
    <row r="2760" spans="2:11" x14ac:dyDescent="0.35">
      <c r="B2760" s="14" t="s">
        <v>3</v>
      </c>
      <c r="E2760" s="14" t="s">
        <v>4733</v>
      </c>
      <c r="F2760" s="14" t="s">
        <v>6116</v>
      </c>
      <c r="G2760" s="14" t="s">
        <v>6319</v>
      </c>
    </row>
    <row r="2761" spans="2:11" x14ac:dyDescent="0.35">
      <c r="B2761" s="14" t="s">
        <v>3</v>
      </c>
      <c r="E2761" s="14" t="s">
        <v>4733</v>
      </c>
      <c r="F2761" s="14" t="s">
        <v>5233</v>
      </c>
      <c r="G2761" s="14" t="s">
        <v>6319</v>
      </c>
      <c r="H2761" s="14" t="s">
        <v>174</v>
      </c>
    </row>
    <row r="2762" spans="2:11" x14ac:dyDescent="0.35">
      <c r="B2762" s="14" t="s">
        <v>3</v>
      </c>
      <c r="E2762" s="14" t="s">
        <v>3804</v>
      </c>
      <c r="F2762" s="14" t="s">
        <v>173</v>
      </c>
      <c r="G2762" s="14" t="s">
        <v>6319</v>
      </c>
    </row>
    <row r="2763" spans="2:11" x14ac:dyDescent="0.35">
      <c r="B2763" s="14" t="s">
        <v>3</v>
      </c>
      <c r="E2763" s="14" t="s">
        <v>3804</v>
      </c>
      <c r="F2763" s="14" t="s">
        <v>5233</v>
      </c>
      <c r="G2763" s="14" t="s">
        <v>6319</v>
      </c>
      <c r="K2763" s="14" t="s">
        <v>174</v>
      </c>
    </row>
    <row r="2764" spans="2:11" x14ac:dyDescent="0.35">
      <c r="B2764" s="14" t="s">
        <v>3</v>
      </c>
      <c r="E2764" s="14" t="s">
        <v>3804</v>
      </c>
      <c r="F2764" s="14" t="s">
        <v>5235</v>
      </c>
      <c r="G2764" s="14" t="s">
        <v>6319</v>
      </c>
    </row>
    <row r="2765" spans="2:11" x14ac:dyDescent="0.35">
      <c r="B2765" s="14" t="s">
        <v>3</v>
      </c>
      <c r="E2765" s="14" t="s">
        <v>3804</v>
      </c>
      <c r="F2765" s="14" t="s">
        <v>5236</v>
      </c>
      <c r="G2765" s="14" t="s">
        <v>6319</v>
      </c>
    </row>
    <row r="2766" spans="2:11" x14ac:dyDescent="0.35">
      <c r="B2766" s="14" t="s">
        <v>3</v>
      </c>
      <c r="E2766" s="14" t="s">
        <v>3804</v>
      </c>
      <c r="F2766" s="14" t="s">
        <v>5237</v>
      </c>
      <c r="G2766" s="14" t="s">
        <v>6319</v>
      </c>
    </row>
    <row r="2767" spans="2:11" x14ac:dyDescent="0.35">
      <c r="B2767" s="14" t="s">
        <v>3</v>
      </c>
      <c r="E2767" s="14" t="s">
        <v>3804</v>
      </c>
      <c r="F2767" s="14" t="s">
        <v>5084</v>
      </c>
      <c r="G2767" s="14" t="s">
        <v>6319</v>
      </c>
    </row>
    <row r="2768" spans="2:11" x14ac:dyDescent="0.35">
      <c r="B2768" s="14" t="s">
        <v>3</v>
      </c>
      <c r="E2768" s="14" t="s">
        <v>3804</v>
      </c>
      <c r="F2768" s="14" t="s">
        <v>5238</v>
      </c>
      <c r="G2768" s="14" t="s">
        <v>6319</v>
      </c>
      <c r="H2768" s="14" t="s">
        <v>174</v>
      </c>
    </row>
    <row r="2769" spans="2:11" x14ac:dyDescent="0.35">
      <c r="B2769" s="14" t="s">
        <v>3</v>
      </c>
      <c r="E2769" s="14" t="s">
        <v>3805</v>
      </c>
      <c r="F2769" s="14" t="s">
        <v>173</v>
      </c>
      <c r="G2769" s="14" t="s">
        <v>6319</v>
      </c>
    </row>
    <row r="2770" spans="2:11" x14ac:dyDescent="0.35">
      <c r="B2770" s="14" t="s">
        <v>3</v>
      </c>
      <c r="E2770" s="14" t="s">
        <v>3805</v>
      </c>
      <c r="F2770" s="14" t="s">
        <v>5097</v>
      </c>
      <c r="G2770" s="14" t="s">
        <v>6319</v>
      </c>
    </row>
    <row r="2771" spans="2:11" x14ac:dyDescent="0.35">
      <c r="B2771" s="14" t="s">
        <v>3</v>
      </c>
      <c r="E2771" s="14" t="s">
        <v>3805</v>
      </c>
      <c r="F2771" s="14" t="s">
        <v>13253</v>
      </c>
      <c r="G2771" s="14" t="s">
        <v>6319</v>
      </c>
    </row>
    <row r="2772" spans="2:11" x14ac:dyDescent="0.35">
      <c r="B2772" s="14" t="s">
        <v>3</v>
      </c>
      <c r="E2772" s="14" t="s">
        <v>3805</v>
      </c>
      <c r="F2772" s="14" t="s">
        <v>5357</v>
      </c>
      <c r="G2772" s="14" t="s">
        <v>6319</v>
      </c>
    </row>
    <row r="2773" spans="2:11" x14ac:dyDescent="0.35">
      <c r="B2773" s="14" t="s">
        <v>3</v>
      </c>
      <c r="E2773" s="14" t="s">
        <v>3805</v>
      </c>
      <c r="F2773" s="14" t="s">
        <v>6083</v>
      </c>
      <c r="G2773" s="14" t="s">
        <v>6319</v>
      </c>
    </row>
    <row r="2774" spans="2:11" x14ac:dyDescent="0.35">
      <c r="B2774" s="14" t="s">
        <v>3</v>
      </c>
      <c r="E2774" s="14" t="s">
        <v>3805</v>
      </c>
      <c r="F2774" s="14" t="s">
        <v>5238</v>
      </c>
      <c r="G2774" s="14" t="s">
        <v>6319</v>
      </c>
      <c r="K2774" s="14" t="s">
        <v>174</v>
      </c>
    </row>
    <row r="2775" spans="2:11" x14ac:dyDescent="0.35">
      <c r="B2775" s="14" t="s">
        <v>3</v>
      </c>
      <c r="E2775" s="14" t="s">
        <v>3805</v>
      </c>
      <c r="F2775" s="14" t="s">
        <v>5240</v>
      </c>
      <c r="G2775" s="14" t="s">
        <v>6319</v>
      </c>
      <c r="H2775" s="14" t="s">
        <v>174</v>
      </c>
    </row>
    <row r="2776" spans="2:11" x14ac:dyDescent="0.35">
      <c r="B2776" s="14" t="s">
        <v>3</v>
      </c>
      <c r="E2776" s="14" t="s">
        <v>3806</v>
      </c>
      <c r="F2776" s="14" t="s">
        <v>173</v>
      </c>
      <c r="G2776" s="14" t="s">
        <v>6319</v>
      </c>
    </row>
    <row r="2777" spans="2:11" x14ac:dyDescent="0.35">
      <c r="B2777" s="14" t="s">
        <v>3</v>
      </c>
      <c r="E2777" s="14" t="s">
        <v>3806</v>
      </c>
      <c r="F2777" s="14" t="s">
        <v>5097</v>
      </c>
      <c r="G2777" s="14" t="s">
        <v>6319</v>
      </c>
    </row>
    <row r="2778" spans="2:11" x14ac:dyDescent="0.35">
      <c r="B2778" s="14" t="s">
        <v>3</v>
      </c>
      <c r="E2778" s="14" t="s">
        <v>3806</v>
      </c>
      <c r="F2778" s="14" t="s">
        <v>13253</v>
      </c>
      <c r="G2778" s="14" t="s">
        <v>6319</v>
      </c>
    </row>
    <row r="2779" spans="2:11" x14ac:dyDescent="0.35">
      <c r="B2779" s="14" t="s">
        <v>3</v>
      </c>
      <c r="E2779" s="14" t="s">
        <v>3806</v>
      </c>
      <c r="F2779" s="14" t="s">
        <v>5357</v>
      </c>
      <c r="G2779" s="14" t="s">
        <v>6319</v>
      </c>
    </row>
    <row r="2780" spans="2:11" x14ac:dyDescent="0.35">
      <c r="B2780" s="14" t="s">
        <v>3</v>
      </c>
      <c r="E2780" s="14" t="s">
        <v>3806</v>
      </c>
      <c r="F2780" s="14" t="s">
        <v>6083</v>
      </c>
      <c r="G2780" s="14" t="s">
        <v>6319</v>
      </c>
    </row>
    <row r="2781" spans="2:11" x14ac:dyDescent="0.35">
      <c r="B2781" s="14" t="s">
        <v>3</v>
      </c>
      <c r="E2781" s="14" t="s">
        <v>3806</v>
      </c>
      <c r="F2781" s="14" t="s">
        <v>5240</v>
      </c>
      <c r="G2781" s="14" t="s">
        <v>6319</v>
      </c>
      <c r="I2781" s="14" t="s">
        <v>174</v>
      </c>
      <c r="K2781" s="14" t="s">
        <v>174</v>
      </c>
    </row>
    <row r="2782" spans="2:11" x14ac:dyDescent="0.35">
      <c r="B2782" s="14" t="s">
        <v>3</v>
      </c>
      <c r="E2782" s="14" t="s">
        <v>3807</v>
      </c>
      <c r="F2782" s="14" t="s">
        <v>173</v>
      </c>
      <c r="G2782" s="14" t="s">
        <v>6319</v>
      </c>
    </row>
    <row r="2783" spans="2:11" x14ac:dyDescent="0.35">
      <c r="B2783" s="14" t="s">
        <v>3</v>
      </c>
      <c r="E2783" s="14" t="s">
        <v>3807</v>
      </c>
      <c r="F2783" s="14" t="s">
        <v>5097</v>
      </c>
      <c r="G2783" s="14" t="s">
        <v>6319</v>
      </c>
    </row>
    <row r="2784" spans="2:11" x14ac:dyDescent="0.35">
      <c r="B2784" s="14" t="s">
        <v>3</v>
      </c>
      <c r="E2784" s="14" t="s">
        <v>3807</v>
      </c>
      <c r="F2784" s="14" t="s">
        <v>13253</v>
      </c>
      <c r="G2784" s="14" t="s">
        <v>6319</v>
      </c>
    </row>
    <row r="2785" spans="2:11" x14ac:dyDescent="0.35">
      <c r="B2785" s="14" t="s">
        <v>3</v>
      </c>
      <c r="E2785" s="14" t="s">
        <v>3807</v>
      </c>
      <c r="F2785" s="14" t="s">
        <v>5357</v>
      </c>
      <c r="G2785" s="14" t="s">
        <v>6319</v>
      </c>
    </row>
    <row r="2786" spans="2:11" x14ac:dyDescent="0.35">
      <c r="B2786" s="14" t="s">
        <v>3</v>
      </c>
      <c r="E2786" s="14" t="s">
        <v>3807</v>
      </c>
      <c r="F2786" s="14" t="s">
        <v>6083</v>
      </c>
      <c r="G2786" s="14" t="s">
        <v>6319</v>
      </c>
    </row>
    <row r="2787" spans="2:11" x14ac:dyDescent="0.35">
      <c r="B2787" s="14" t="s">
        <v>3</v>
      </c>
      <c r="E2787" s="14" t="s">
        <v>3807</v>
      </c>
      <c r="F2787" s="14" t="s">
        <v>5240</v>
      </c>
      <c r="G2787" s="14" t="s">
        <v>6319</v>
      </c>
      <c r="I2787" s="14" t="s">
        <v>174</v>
      </c>
    </row>
    <row r="2788" spans="2:11" x14ac:dyDescent="0.35">
      <c r="B2788" s="14" t="s">
        <v>3</v>
      </c>
      <c r="E2788" s="14" t="s">
        <v>3807</v>
      </c>
      <c r="F2788" s="14" t="s">
        <v>5241</v>
      </c>
      <c r="G2788" s="14" t="s">
        <v>6319</v>
      </c>
      <c r="H2788" s="14" t="s">
        <v>174</v>
      </c>
    </row>
    <row r="2789" spans="2:11" x14ac:dyDescent="0.35">
      <c r="B2789" s="14" t="s">
        <v>3</v>
      </c>
      <c r="E2789" s="14" t="s">
        <v>3808</v>
      </c>
      <c r="F2789" s="14" t="s">
        <v>5240</v>
      </c>
      <c r="G2789" s="14" t="s">
        <v>6319</v>
      </c>
    </row>
    <row r="2790" spans="2:11" x14ac:dyDescent="0.35">
      <c r="B2790" s="14" t="s">
        <v>3</v>
      </c>
      <c r="E2790" s="14" t="s">
        <v>3808</v>
      </c>
      <c r="F2790" s="14" t="s">
        <v>5241</v>
      </c>
      <c r="G2790" s="14" t="s">
        <v>6319</v>
      </c>
      <c r="K2790" s="14" t="s">
        <v>174</v>
      </c>
    </row>
    <row r="2791" spans="2:11" x14ac:dyDescent="0.35">
      <c r="B2791" s="14" t="s">
        <v>3</v>
      </c>
      <c r="E2791" s="14" t="s">
        <v>3808</v>
      </c>
      <c r="F2791" s="14" t="s">
        <v>5242</v>
      </c>
      <c r="G2791" s="14" t="s">
        <v>6319</v>
      </c>
      <c r="H2791" s="14" t="s">
        <v>174</v>
      </c>
    </row>
    <row r="2792" spans="2:11" x14ac:dyDescent="0.35">
      <c r="B2792" s="14" t="s">
        <v>3</v>
      </c>
      <c r="E2792" s="14" t="s">
        <v>3809</v>
      </c>
      <c r="F2792" s="14" t="s">
        <v>5242</v>
      </c>
      <c r="G2792" s="14" t="s">
        <v>6319</v>
      </c>
      <c r="K2792" s="14" t="s">
        <v>174</v>
      </c>
    </row>
    <row r="2793" spans="2:11" x14ac:dyDescent="0.35">
      <c r="B2793" s="14" t="s">
        <v>3</v>
      </c>
      <c r="E2793" s="14" t="s">
        <v>3809</v>
      </c>
      <c r="F2793" s="14" t="s">
        <v>5174</v>
      </c>
      <c r="G2793" s="14" t="s">
        <v>6319</v>
      </c>
      <c r="H2793" s="14" t="s">
        <v>174</v>
      </c>
    </row>
    <row r="2794" spans="2:11" x14ac:dyDescent="0.35">
      <c r="B2794" s="14" t="s">
        <v>3</v>
      </c>
      <c r="E2794" s="14" t="s">
        <v>3810</v>
      </c>
      <c r="F2794" s="14" t="s">
        <v>5174</v>
      </c>
      <c r="G2794" s="14" t="s">
        <v>6319</v>
      </c>
      <c r="H2794" s="14" t="s">
        <v>174</v>
      </c>
    </row>
    <row r="2795" spans="2:11" x14ac:dyDescent="0.35">
      <c r="B2795" s="14" t="s">
        <v>3</v>
      </c>
      <c r="E2795" s="14" t="s">
        <v>3812</v>
      </c>
      <c r="F2795" s="14" t="s">
        <v>6322</v>
      </c>
      <c r="G2795" s="14" t="s">
        <v>6319</v>
      </c>
      <c r="H2795" s="14" t="s">
        <v>174</v>
      </c>
    </row>
    <row r="2796" spans="2:11" x14ac:dyDescent="0.35">
      <c r="B2796" s="14" t="s">
        <v>3</v>
      </c>
      <c r="E2796" s="14" t="s">
        <v>3813</v>
      </c>
      <c r="F2796" s="14" t="s">
        <v>5931</v>
      </c>
      <c r="G2796" s="14" t="s">
        <v>6319</v>
      </c>
    </row>
    <row r="2797" spans="2:11" x14ac:dyDescent="0.35">
      <c r="B2797" s="14" t="s">
        <v>3</v>
      </c>
      <c r="E2797" s="14" t="s">
        <v>3813</v>
      </c>
      <c r="F2797" s="14" t="s">
        <v>6083</v>
      </c>
      <c r="G2797" s="14" t="s">
        <v>6319</v>
      </c>
    </row>
    <row r="2798" spans="2:11" x14ac:dyDescent="0.35">
      <c r="B2798" s="14" t="s">
        <v>3</v>
      </c>
      <c r="E2798" s="14" t="s">
        <v>3813</v>
      </c>
      <c r="F2798" s="14" t="s">
        <v>5174</v>
      </c>
      <c r="G2798" s="14" t="s">
        <v>6319</v>
      </c>
    </row>
    <row r="2799" spans="2:11" x14ac:dyDescent="0.35">
      <c r="B2799" s="14" t="s">
        <v>3</v>
      </c>
      <c r="E2799" s="14" t="s">
        <v>3811</v>
      </c>
      <c r="F2799" s="14" t="s">
        <v>6322</v>
      </c>
      <c r="G2799" s="14" t="s">
        <v>6319</v>
      </c>
    </row>
    <row r="2800" spans="2:11" x14ac:dyDescent="0.35">
      <c r="B2800" s="14" t="s">
        <v>3</v>
      </c>
      <c r="E2800" s="14" t="s">
        <v>3811</v>
      </c>
      <c r="F2800" s="14" t="s">
        <v>5931</v>
      </c>
      <c r="G2800" s="14" t="s">
        <v>6319</v>
      </c>
    </row>
    <row r="2801" spans="2:11" x14ac:dyDescent="0.35">
      <c r="B2801" s="14" t="s">
        <v>3</v>
      </c>
      <c r="E2801" s="14" t="s">
        <v>3811</v>
      </c>
      <c r="F2801" s="14" t="s">
        <v>6083</v>
      </c>
      <c r="G2801" s="14" t="s">
        <v>6319</v>
      </c>
    </row>
    <row r="2802" spans="2:11" x14ac:dyDescent="0.35">
      <c r="B2802" s="14" t="s">
        <v>3</v>
      </c>
      <c r="E2802" s="14" t="s">
        <v>3811</v>
      </c>
      <c r="F2802" s="14" t="s">
        <v>5174</v>
      </c>
      <c r="G2802" s="14" t="s">
        <v>6319</v>
      </c>
    </row>
    <row r="2803" spans="2:11" x14ac:dyDescent="0.35">
      <c r="B2803" s="14" t="s">
        <v>3</v>
      </c>
      <c r="E2803" s="14" t="s">
        <v>3811</v>
      </c>
      <c r="F2803" s="14" t="s">
        <v>5243</v>
      </c>
      <c r="G2803" s="14" t="s">
        <v>6319</v>
      </c>
      <c r="H2803" s="14" t="s">
        <v>174</v>
      </c>
    </row>
    <row r="2804" spans="2:11" x14ac:dyDescent="0.35">
      <c r="B2804" s="14" t="s">
        <v>3</v>
      </c>
      <c r="E2804" s="14" t="s">
        <v>3814</v>
      </c>
      <c r="F2804" s="14" t="s">
        <v>6322</v>
      </c>
      <c r="G2804" s="14" t="s">
        <v>6319</v>
      </c>
    </row>
    <row r="2805" spans="2:11" x14ac:dyDescent="0.35">
      <c r="B2805" s="14" t="s">
        <v>3</v>
      </c>
      <c r="E2805" s="14" t="s">
        <v>3814</v>
      </c>
      <c r="F2805" s="14" t="s">
        <v>5931</v>
      </c>
      <c r="G2805" s="14" t="s">
        <v>6319</v>
      </c>
    </row>
    <row r="2806" spans="2:11" x14ac:dyDescent="0.35">
      <c r="B2806" s="14" t="s">
        <v>3</v>
      </c>
      <c r="E2806" s="14" t="s">
        <v>3814</v>
      </c>
      <c r="F2806" s="14" t="s">
        <v>6083</v>
      </c>
      <c r="G2806" s="14" t="s">
        <v>6319</v>
      </c>
    </row>
    <row r="2807" spans="2:11" x14ac:dyDescent="0.35">
      <c r="B2807" s="14" t="s">
        <v>3</v>
      </c>
      <c r="E2807" s="14" t="s">
        <v>3814</v>
      </c>
      <c r="F2807" s="14" t="s">
        <v>5243</v>
      </c>
      <c r="G2807" s="14" t="s">
        <v>6319</v>
      </c>
      <c r="K2807" s="14" t="s">
        <v>174</v>
      </c>
    </row>
    <row r="2808" spans="2:11" x14ac:dyDescent="0.35">
      <c r="B2808" s="14" t="s">
        <v>3</v>
      </c>
      <c r="E2808" s="14" t="s">
        <v>3814</v>
      </c>
      <c r="F2808" s="14" t="s">
        <v>5244</v>
      </c>
      <c r="G2808" s="14" t="s">
        <v>6319</v>
      </c>
      <c r="H2808" s="14" t="s">
        <v>174</v>
      </c>
    </row>
    <row r="2809" spans="2:11" x14ac:dyDescent="0.35">
      <c r="B2809" s="14" t="s">
        <v>3</v>
      </c>
      <c r="E2809" s="14" t="s">
        <v>3815</v>
      </c>
      <c r="F2809" s="14" t="s">
        <v>6322</v>
      </c>
      <c r="G2809" s="14" t="s">
        <v>6319</v>
      </c>
    </row>
    <row r="2810" spans="2:11" x14ac:dyDescent="0.35">
      <c r="B2810" s="14" t="s">
        <v>3</v>
      </c>
      <c r="E2810" s="14" t="s">
        <v>3815</v>
      </c>
      <c r="F2810" s="14" t="s">
        <v>5931</v>
      </c>
      <c r="G2810" s="14" t="s">
        <v>6319</v>
      </c>
    </row>
    <row r="2811" spans="2:11" x14ac:dyDescent="0.35">
      <c r="B2811" s="14" t="s">
        <v>3</v>
      </c>
      <c r="E2811" s="14" t="s">
        <v>3815</v>
      </c>
      <c r="F2811" s="14" t="s">
        <v>6083</v>
      </c>
      <c r="G2811" s="14" t="s">
        <v>6319</v>
      </c>
    </row>
    <row r="2812" spans="2:11" x14ac:dyDescent="0.35">
      <c r="B2812" s="14" t="s">
        <v>3</v>
      </c>
      <c r="E2812" s="14" t="s">
        <v>3815</v>
      </c>
      <c r="F2812" s="14" t="s">
        <v>5244</v>
      </c>
      <c r="G2812" s="14" t="s">
        <v>6319</v>
      </c>
      <c r="I2812" s="14" t="s">
        <v>174</v>
      </c>
      <c r="K2812" s="14" t="s">
        <v>174</v>
      </c>
    </row>
    <row r="2813" spans="2:11" x14ac:dyDescent="0.35">
      <c r="B2813" s="14" t="s">
        <v>3</v>
      </c>
      <c r="E2813" s="14" t="s">
        <v>3815</v>
      </c>
      <c r="F2813" s="14" t="s">
        <v>5245</v>
      </c>
      <c r="G2813" s="14" t="s">
        <v>6319</v>
      </c>
      <c r="H2813" s="14" t="s">
        <v>174</v>
      </c>
    </row>
    <row r="2814" spans="2:11" x14ac:dyDescent="0.35">
      <c r="B2814" s="14" t="s">
        <v>3</v>
      </c>
      <c r="E2814" s="14" t="s">
        <v>3816</v>
      </c>
      <c r="F2814" s="14" t="s">
        <v>5244</v>
      </c>
      <c r="G2814" s="14" t="s">
        <v>6319</v>
      </c>
    </row>
    <row r="2815" spans="2:11" x14ac:dyDescent="0.35">
      <c r="B2815" s="14" t="s">
        <v>3</v>
      </c>
      <c r="E2815" s="14" t="s">
        <v>3816</v>
      </c>
      <c r="F2815" s="14" t="s">
        <v>5245</v>
      </c>
      <c r="G2815" s="14" t="s">
        <v>6319</v>
      </c>
      <c r="K2815" s="14" t="s">
        <v>174</v>
      </c>
    </row>
    <row r="2816" spans="2:11" x14ac:dyDescent="0.35">
      <c r="B2816" s="14" t="s">
        <v>3</v>
      </c>
      <c r="E2816" s="14" t="s">
        <v>3816</v>
      </c>
      <c r="F2816" s="14" t="s">
        <v>5246</v>
      </c>
      <c r="G2816" s="14" t="s">
        <v>6319</v>
      </c>
      <c r="H2816" s="14" t="s">
        <v>174</v>
      </c>
    </row>
    <row r="2817" spans="2:11" x14ac:dyDescent="0.35">
      <c r="B2817" s="14" t="s">
        <v>3</v>
      </c>
      <c r="E2817" s="14" t="s">
        <v>3817</v>
      </c>
      <c r="F2817" s="14" t="s">
        <v>5246</v>
      </c>
      <c r="G2817" s="14" t="s">
        <v>6319</v>
      </c>
      <c r="K2817" s="14" t="s">
        <v>174</v>
      </c>
    </row>
    <row r="2818" spans="2:11" x14ac:dyDescent="0.35">
      <c r="B2818" s="14" t="s">
        <v>3</v>
      </c>
      <c r="E2818" s="14" t="s">
        <v>3817</v>
      </c>
      <c r="F2818" s="14" t="s">
        <v>5178</v>
      </c>
      <c r="G2818" s="14" t="s">
        <v>6319</v>
      </c>
      <c r="H2818" s="14" t="s">
        <v>174</v>
      </c>
    </row>
    <row r="2819" spans="2:11" x14ac:dyDescent="0.35">
      <c r="B2819" s="14" t="s">
        <v>3</v>
      </c>
      <c r="E2819" s="14" t="s">
        <v>3818</v>
      </c>
      <c r="F2819" s="14" t="s">
        <v>5178</v>
      </c>
      <c r="G2819" s="14" t="s">
        <v>6319</v>
      </c>
      <c r="H2819" s="14" t="s">
        <v>174</v>
      </c>
    </row>
    <row r="2820" spans="2:11" x14ac:dyDescent="0.35">
      <c r="B2820" s="14" t="s">
        <v>3</v>
      </c>
      <c r="E2820" s="14" t="s">
        <v>3820</v>
      </c>
      <c r="F2820" s="14" t="s">
        <v>5261</v>
      </c>
      <c r="G2820" s="14" t="s">
        <v>6318</v>
      </c>
    </row>
    <row r="2821" spans="2:11" x14ac:dyDescent="0.35">
      <c r="B2821" s="14" t="s">
        <v>3</v>
      </c>
      <c r="E2821" s="14" t="s">
        <v>3821</v>
      </c>
      <c r="F2821" s="14" t="s">
        <v>5391</v>
      </c>
      <c r="G2821" s="14" t="s">
        <v>6319</v>
      </c>
    </row>
    <row r="2822" spans="2:11" x14ac:dyDescent="0.35">
      <c r="B2822" s="14" t="s">
        <v>3</v>
      </c>
      <c r="E2822" s="14" t="s">
        <v>3821</v>
      </c>
      <c r="F2822" s="14" t="s">
        <v>6083</v>
      </c>
      <c r="G2822" s="14" t="s">
        <v>6319</v>
      </c>
    </row>
    <row r="2823" spans="2:11" x14ac:dyDescent="0.35">
      <c r="B2823" s="14" t="s">
        <v>3</v>
      </c>
      <c r="E2823" s="14" t="s">
        <v>3821</v>
      </c>
      <c r="F2823" s="14" t="s">
        <v>5178</v>
      </c>
      <c r="G2823" s="14" t="s">
        <v>6319</v>
      </c>
      <c r="K2823" s="14" t="s">
        <v>174</v>
      </c>
    </row>
    <row r="2824" spans="2:11" x14ac:dyDescent="0.35">
      <c r="B2824" s="14" t="s">
        <v>3</v>
      </c>
      <c r="E2824" s="14" t="s">
        <v>3819</v>
      </c>
      <c r="F2824" s="14" t="s">
        <v>5261</v>
      </c>
      <c r="G2824" s="14" t="s">
        <v>6318</v>
      </c>
    </row>
    <row r="2825" spans="2:11" x14ac:dyDescent="0.35">
      <c r="B2825" s="14" t="s">
        <v>3</v>
      </c>
      <c r="E2825" s="14" t="s">
        <v>3819</v>
      </c>
      <c r="F2825" s="14" t="s">
        <v>5391</v>
      </c>
      <c r="G2825" s="14" t="s">
        <v>6319</v>
      </c>
    </row>
    <row r="2826" spans="2:11" x14ac:dyDescent="0.35">
      <c r="B2826" s="14" t="s">
        <v>3</v>
      </c>
      <c r="E2826" s="14" t="s">
        <v>3819</v>
      </c>
      <c r="F2826" s="14" t="s">
        <v>6083</v>
      </c>
      <c r="G2826" s="14" t="s">
        <v>6319</v>
      </c>
    </row>
    <row r="2827" spans="2:11" x14ac:dyDescent="0.35">
      <c r="B2827" s="14" t="s">
        <v>3</v>
      </c>
      <c r="E2827" s="14" t="s">
        <v>3819</v>
      </c>
      <c r="F2827" s="14" t="s">
        <v>5178</v>
      </c>
      <c r="G2827" s="14" t="s">
        <v>6319</v>
      </c>
    </row>
    <row r="2828" spans="2:11" x14ac:dyDescent="0.35">
      <c r="B2828" s="14" t="s">
        <v>3</v>
      </c>
      <c r="E2828" s="14" t="s">
        <v>3819</v>
      </c>
      <c r="F2828" s="14" t="s">
        <v>5247</v>
      </c>
      <c r="G2828" s="14" t="s">
        <v>6319</v>
      </c>
      <c r="H2828" s="14" t="s">
        <v>174</v>
      </c>
    </row>
    <row r="2829" spans="2:11" x14ac:dyDescent="0.35">
      <c r="B2829" s="14" t="s">
        <v>3</v>
      </c>
      <c r="E2829" s="14" t="s">
        <v>3822</v>
      </c>
      <c r="F2829" s="14" t="s">
        <v>5261</v>
      </c>
      <c r="G2829" s="14" t="s">
        <v>6318</v>
      </c>
    </row>
    <row r="2830" spans="2:11" x14ac:dyDescent="0.35">
      <c r="B2830" s="14" t="s">
        <v>3</v>
      </c>
      <c r="E2830" s="14" t="s">
        <v>3822</v>
      </c>
      <c r="F2830" s="14" t="s">
        <v>5391</v>
      </c>
      <c r="G2830" s="14" t="s">
        <v>6319</v>
      </c>
    </row>
    <row r="2831" spans="2:11" x14ac:dyDescent="0.35">
      <c r="B2831" s="14" t="s">
        <v>3</v>
      </c>
      <c r="E2831" s="14" t="s">
        <v>3822</v>
      </c>
      <c r="F2831" s="14" t="s">
        <v>6083</v>
      </c>
      <c r="G2831" s="14" t="s">
        <v>6319</v>
      </c>
    </row>
    <row r="2832" spans="2:11" x14ac:dyDescent="0.35">
      <c r="B2832" s="14" t="s">
        <v>3</v>
      </c>
      <c r="E2832" s="14" t="s">
        <v>3822</v>
      </c>
      <c r="F2832" s="14" t="s">
        <v>5247</v>
      </c>
      <c r="G2832" s="14" t="s">
        <v>6319</v>
      </c>
      <c r="K2832" s="14" t="s">
        <v>174</v>
      </c>
    </row>
    <row r="2833" spans="2:11" x14ac:dyDescent="0.35">
      <c r="B2833" s="14" t="s">
        <v>3</v>
      </c>
      <c r="E2833" s="14" t="s">
        <v>3822</v>
      </c>
      <c r="F2833" s="14" t="s">
        <v>5248</v>
      </c>
      <c r="G2833" s="14" t="s">
        <v>6319</v>
      </c>
      <c r="H2833" s="14" t="s">
        <v>174</v>
      </c>
    </row>
    <row r="2834" spans="2:11" x14ac:dyDescent="0.35">
      <c r="B2834" s="14" t="s">
        <v>3</v>
      </c>
      <c r="E2834" s="14" t="s">
        <v>3823</v>
      </c>
      <c r="F2834" s="14" t="s">
        <v>5261</v>
      </c>
      <c r="G2834" s="14" t="s">
        <v>6318</v>
      </c>
    </row>
    <row r="2835" spans="2:11" x14ac:dyDescent="0.35">
      <c r="B2835" s="14" t="s">
        <v>3</v>
      </c>
      <c r="E2835" s="14" t="s">
        <v>3823</v>
      </c>
      <c r="F2835" s="14" t="s">
        <v>5391</v>
      </c>
      <c r="G2835" s="14" t="s">
        <v>6319</v>
      </c>
    </row>
    <row r="2836" spans="2:11" x14ac:dyDescent="0.35">
      <c r="B2836" s="14" t="s">
        <v>3</v>
      </c>
      <c r="E2836" s="14" t="s">
        <v>3823</v>
      </c>
      <c r="F2836" s="14" t="s">
        <v>6083</v>
      </c>
      <c r="G2836" s="14" t="s">
        <v>6319</v>
      </c>
    </row>
    <row r="2837" spans="2:11" x14ac:dyDescent="0.35">
      <c r="B2837" s="14" t="s">
        <v>3</v>
      </c>
      <c r="E2837" s="14" t="s">
        <v>3823</v>
      </c>
      <c r="F2837" s="14" t="s">
        <v>5248</v>
      </c>
      <c r="G2837" s="14" t="s">
        <v>6319</v>
      </c>
      <c r="I2837" s="14" t="s">
        <v>174</v>
      </c>
      <c r="K2837" s="14" t="s">
        <v>174</v>
      </c>
    </row>
    <row r="2838" spans="2:11" x14ac:dyDescent="0.35">
      <c r="B2838" s="14" t="s">
        <v>3</v>
      </c>
      <c r="E2838" s="14" t="s">
        <v>3823</v>
      </c>
      <c r="F2838" s="14" t="s">
        <v>5249</v>
      </c>
      <c r="G2838" s="14" t="s">
        <v>6319</v>
      </c>
      <c r="H2838" s="14" t="s">
        <v>174</v>
      </c>
    </row>
    <row r="2839" spans="2:11" x14ac:dyDescent="0.35">
      <c r="B2839" s="14" t="s">
        <v>3</v>
      </c>
      <c r="E2839" s="14" t="s">
        <v>3824</v>
      </c>
      <c r="F2839" s="14" t="s">
        <v>5248</v>
      </c>
      <c r="G2839" s="14" t="s">
        <v>6319</v>
      </c>
    </row>
    <row r="2840" spans="2:11" x14ac:dyDescent="0.35">
      <c r="B2840" s="14" t="s">
        <v>3</v>
      </c>
      <c r="E2840" s="14" t="s">
        <v>3824</v>
      </c>
      <c r="F2840" s="14" t="s">
        <v>5249</v>
      </c>
      <c r="G2840" s="14" t="s">
        <v>6319</v>
      </c>
      <c r="K2840" s="14" t="s">
        <v>174</v>
      </c>
    </row>
    <row r="2841" spans="2:11" x14ac:dyDescent="0.35">
      <c r="B2841" s="14" t="s">
        <v>3</v>
      </c>
      <c r="E2841" s="14" t="s">
        <v>3824</v>
      </c>
      <c r="F2841" s="14" t="s">
        <v>5250</v>
      </c>
      <c r="G2841" s="14" t="s">
        <v>6319</v>
      </c>
      <c r="H2841" s="14" t="s">
        <v>174</v>
      </c>
    </row>
    <row r="2842" spans="2:11" x14ac:dyDescent="0.35">
      <c r="B2842" s="14" t="s">
        <v>3</v>
      </c>
      <c r="E2842" s="14" t="s">
        <v>3825</v>
      </c>
      <c r="F2842" s="14" t="s">
        <v>5250</v>
      </c>
      <c r="G2842" s="14" t="s">
        <v>6319</v>
      </c>
      <c r="K2842" s="14" t="s">
        <v>174</v>
      </c>
    </row>
    <row r="2843" spans="2:11" x14ac:dyDescent="0.35">
      <c r="B2843" s="14" t="s">
        <v>3</v>
      </c>
      <c r="E2843" s="14" t="s">
        <v>3825</v>
      </c>
      <c r="F2843" s="14" t="s">
        <v>5181</v>
      </c>
      <c r="G2843" s="14" t="s">
        <v>6319</v>
      </c>
      <c r="H2843" s="14" t="s">
        <v>174</v>
      </c>
    </row>
    <row r="2844" spans="2:11" x14ac:dyDescent="0.35">
      <c r="B2844" s="14" t="s">
        <v>3</v>
      </c>
      <c r="E2844" s="14" t="s">
        <v>3826</v>
      </c>
      <c r="F2844" s="14" t="s">
        <v>5181</v>
      </c>
      <c r="G2844" s="14" t="s">
        <v>6319</v>
      </c>
      <c r="H2844" s="14" t="s">
        <v>174</v>
      </c>
    </row>
    <row r="2845" spans="2:11" x14ac:dyDescent="0.35">
      <c r="B2845" s="14" t="s">
        <v>3366</v>
      </c>
      <c r="E2845" s="14" t="s">
        <v>6291</v>
      </c>
      <c r="F2845" s="14" t="s">
        <v>5298</v>
      </c>
      <c r="G2845" s="14" t="s">
        <v>6318</v>
      </c>
    </row>
    <row r="2846" spans="2:11" x14ac:dyDescent="0.35">
      <c r="B2846" s="14" t="s">
        <v>3366</v>
      </c>
      <c r="E2846" s="14" t="s">
        <v>6291</v>
      </c>
      <c r="F2846" s="14" t="s">
        <v>9848</v>
      </c>
      <c r="G2846" s="14" t="s">
        <v>6318</v>
      </c>
    </row>
    <row r="2847" spans="2:11" x14ac:dyDescent="0.35">
      <c r="B2847" s="14" t="s">
        <v>3366</v>
      </c>
      <c r="E2847" s="14" t="s">
        <v>6291</v>
      </c>
      <c r="F2847" s="14" t="s">
        <v>5357</v>
      </c>
      <c r="G2847" s="14" t="s">
        <v>6319</v>
      </c>
    </row>
    <row r="2848" spans="2:11" x14ac:dyDescent="0.35">
      <c r="B2848" s="14" t="s">
        <v>3366</v>
      </c>
      <c r="E2848" s="14" t="s">
        <v>6291</v>
      </c>
      <c r="F2848" s="14" t="s">
        <v>5750</v>
      </c>
      <c r="G2848" s="14" t="s">
        <v>6318</v>
      </c>
    </row>
    <row r="2849" spans="2:11" x14ac:dyDescent="0.35">
      <c r="B2849" s="14" t="s">
        <v>3366</v>
      </c>
      <c r="E2849" s="14" t="s">
        <v>6291</v>
      </c>
      <c r="F2849" s="14" t="s">
        <v>5008</v>
      </c>
      <c r="G2849" s="14" t="s">
        <v>6318</v>
      </c>
    </row>
    <row r="2850" spans="2:11" x14ac:dyDescent="0.35">
      <c r="B2850" s="14" t="s">
        <v>3366</v>
      </c>
      <c r="E2850" s="14" t="s">
        <v>6291</v>
      </c>
      <c r="F2850" s="14" t="s">
        <v>5150</v>
      </c>
      <c r="G2850" s="14" t="s">
        <v>6319</v>
      </c>
    </row>
    <row r="2851" spans="2:11" x14ac:dyDescent="0.35">
      <c r="B2851" s="14" t="s">
        <v>3366</v>
      </c>
      <c r="E2851" s="14" t="s">
        <v>6290</v>
      </c>
      <c r="F2851" s="14" t="s">
        <v>5298</v>
      </c>
      <c r="G2851" s="14" t="s">
        <v>6318</v>
      </c>
    </row>
    <row r="2852" spans="2:11" x14ac:dyDescent="0.35">
      <c r="B2852" s="14" t="s">
        <v>3366</v>
      </c>
      <c r="E2852" s="14" t="s">
        <v>6290</v>
      </c>
      <c r="F2852" s="14" t="s">
        <v>9848</v>
      </c>
      <c r="G2852" s="14" t="s">
        <v>6318</v>
      </c>
    </row>
    <row r="2853" spans="2:11" x14ac:dyDescent="0.35">
      <c r="B2853" s="14" t="s">
        <v>3366</v>
      </c>
      <c r="E2853" s="14" t="s">
        <v>6290</v>
      </c>
      <c r="F2853" s="14" t="s">
        <v>5357</v>
      </c>
      <c r="G2853" s="14" t="s">
        <v>6319</v>
      </c>
    </row>
    <row r="2854" spans="2:11" x14ac:dyDescent="0.35">
      <c r="B2854" s="14" t="s">
        <v>3366</v>
      </c>
      <c r="E2854" s="14" t="s">
        <v>6290</v>
      </c>
      <c r="F2854" s="14" t="s">
        <v>5750</v>
      </c>
      <c r="G2854" s="14" t="s">
        <v>6318</v>
      </c>
    </row>
    <row r="2855" spans="2:11" x14ac:dyDescent="0.35">
      <c r="B2855" s="14" t="s">
        <v>3366</v>
      </c>
      <c r="E2855" s="14" t="s">
        <v>6290</v>
      </c>
      <c r="F2855" s="14" t="s">
        <v>5008</v>
      </c>
      <c r="G2855" s="14" t="s">
        <v>6318</v>
      </c>
    </row>
    <row r="2856" spans="2:11" x14ac:dyDescent="0.35">
      <c r="B2856" s="14" t="s">
        <v>3366</v>
      </c>
      <c r="E2856" s="14" t="s">
        <v>6290</v>
      </c>
      <c r="F2856" s="14" t="s">
        <v>5150</v>
      </c>
      <c r="G2856" s="14" t="s">
        <v>6319</v>
      </c>
    </row>
    <row r="2857" spans="2:11" x14ac:dyDescent="0.35">
      <c r="B2857" s="14" t="s">
        <v>3366</v>
      </c>
      <c r="E2857" s="14" t="s">
        <v>6290</v>
      </c>
      <c r="F2857" s="14" t="s">
        <v>5272</v>
      </c>
      <c r="G2857" s="14" t="s">
        <v>6319</v>
      </c>
      <c r="H2857" s="14" t="s">
        <v>174</v>
      </c>
    </row>
    <row r="2858" spans="2:11" x14ac:dyDescent="0.35">
      <c r="B2858" s="14" t="s">
        <v>3366</v>
      </c>
      <c r="E2858" s="14" t="s">
        <v>6292</v>
      </c>
      <c r="F2858" s="14" t="s">
        <v>5298</v>
      </c>
      <c r="G2858" s="14" t="s">
        <v>6318</v>
      </c>
    </row>
    <row r="2859" spans="2:11" x14ac:dyDescent="0.35">
      <c r="B2859" s="14" t="s">
        <v>3366</v>
      </c>
      <c r="E2859" s="14" t="s">
        <v>6292</v>
      </c>
      <c r="F2859" s="14" t="s">
        <v>9848</v>
      </c>
      <c r="G2859" s="14" t="s">
        <v>6318</v>
      </c>
    </row>
    <row r="2860" spans="2:11" x14ac:dyDescent="0.35">
      <c r="B2860" s="14" t="s">
        <v>3366</v>
      </c>
      <c r="E2860" s="14" t="s">
        <v>6292</v>
      </c>
      <c r="F2860" s="14" t="s">
        <v>5357</v>
      </c>
      <c r="G2860" s="14" t="s">
        <v>6319</v>
      </c>
    </row>
    <row r="2861" spans="2:11" x14ac:dyDescent="0.35">
      <c r="B2861" s="14" t="s">
        <v>3366</v>
      </c>
      <c r="E2861" s="14" t="s">
        <v>6292</v>
      </c>
      <c r="F2861" s="14" t="s">
        <v>5750</v>
      </c>
      <c r="G2861" s="14" t="s">
        <v>6318</v>
      </c>
    </row>
    <row r="2862" spans="2:11" x14ac:dyDescent="0.35">
      <c r="B2862" s="14" t="s">
        <v>3366</v>
      </c>
      <c r="E2862" s="14" t="s">
        <v>6292</v>
      </c>
      <c r="F2862" s="14" t="s">
        <v>5008</v>
      </c>
      <c r="G2862" s="14" t="s">
        <v>6318</v>
      </c>
    </row>
    <row r="2863" spans="2:11" x14ac:dyDescent="0.35">
      <c r="B2863" s="14" t="s">
        <v>3366</v>
      </c>
      <c r="E2863" s="14" t="s">
        <v>6292</v>
      </c>
      <c r="F2863" s="14" t="s">
        <v>5150</v>
      </c>
      <c r="G2863" s="14" t="s">
        <v>6319</v>
      </c>
    </row>
    <row r="2864" spans="2:11" x14ac:dyDescent="0.35">
      <c r="B2864" s="14" t="s">
        <v>3366</v>
      </c>
      <c r="E2864" s="14" t="s">
        <v>6292</v>
      </c>
      <c r="F2864" s="14" t="s">
        <v>5272</v>
      </c>
      <c r="G2864" s="14" t="s">
        <v>6319</v>
      </c>
      <c r="K2864" s="14" t="s">
        <v>174</v>
      </c>
    </row>
    <row r="2865" spans="2:11" x14ac:dyDescent="0.35">
      <c r="B2865" s="14" t="s">
        <v>3366</v>
      </c>
      <c r="E2865" s="14" t="s">
        <v>6292</v>
      </c>
      <c r="F2865" s="14" t="s">
        <v>5273</v>
      </c>
      <c r="G2865" s="14" t="s">
        <v>6319</v>
      </c>
      <c r="H2865" s="14" t="s">
        <v>174</v>
      </c>
    </row>
    <row r="2866" spans="2:11" x14ac:dyDescent="0.35">
      <c r="B2866" s="14" t="s">
        <v>3366</v>
      </c>
      <c r="E2866" s="14" t="s">
        <v>6293</v>
      </c>
      <c r="F2866" s="14" t="s">
        <v>5298</v>
      </c>
      <c r="G2866" s="14" t="s">
        <v>6318</v>
      </c>
    </row>
    <row r="2867" spans="2:11" x14ac:dyDescent="0.35">
      <c r="B2867" s="14" t="s">
        <v>3366</v>
      </c>
      <c r="E2867" s="14" t="s">
        <v>6293</v>
      </c>
      <c r="F2867" s="14" t="s">
        <v>9848</v>
      </c>
      <c r="G2867" s="14" t="s">
        <v>6318</v>
      </c>
    </row>
    <row r="2868" spans="2:11" x14ac:dyDescent="0.35">
      <c r="B2868" s="14" t="s">
        <v>3366</v>
      </c>
      <c r="E2868" s="14" t="s">
        <v>6293</v>
      </c>
      <c r="F2868" s="14" t="s">
        <v>5357</v>
      </c>
      <c r="G2868" s="14" t="s">
        <v>6319</v>
      </c>
    </row>
    <row r="2869" spans="2:11" x14ac:dyDescent="0.35">
      <c r="B2869" s="14" t="s">
        <v>3366</v>
      </c>
      <c r="E2869" s="14" t="s">
        <v>6293</v>
      </c>
      <c r="F2869" s="14" t="s">
        <v>5750</v>
      </c>
      <c r="G2869" s="14" t="s">
        <v>6318</v>
      </c>
    </row>
    <row r="2870" spans="2:11" x14ac:dyDescent="0.35">
      <c r="B2870" s="14" t="s">
        <v>3366</v>
      </c>
      <c r="E2870" s="14" t="s">
        <v>6293</v>
      </c>
      <c r="F2870" s="14" t="s">
        <v>5008</v>
      </c>
      <c r="G2870" s="14" t="s">
        <v>6318</v>
      </c>
    </row>
    <row r="2871" spans="2:11" x14ac:dyDescent="0.35">
      <c r="B2871" s="14" t="s">
        <v>3366</v>
      </c>
      <c r="E2871" s="14" t="s">
        <v>6293</v>
      </c>
      <c r="F2871" s="14" t="s">
        <v>5150</v>
      </c>
      <c r="G2871" s="14" t="s">
        <v>6319</v>
      </c>
    </row>
    <row r="2872" spans="2:11" x14ac:dyDescent="0.35">
      <c r="B2872" s="14" t="s">
        <v>3366</v>
      </c>
      <c r="E2872" s="14" t="s">
        <v>6293</v>
      </c>
      <c r="F2872" s="14" t="s">
        <v>5273</v>
      </c>
      <c r="G2872" s="14" t="s">
        <v>6319</v>
      </c>
      <c r="I2872" s="14" t="s">
        <v>174</v>
      </c>
      <c r="K2872" s="14" t="s">
        <v>174</v>
      </c>
    </row>
    <row r="2873" spans="2:11" x14ac:dyDescent="0.35">
      <c r="B2873" s="14" t="s">
        <v>3366</v>
      </c>
      <c r="E2873" s="14" t="s">
        <v>6294</v>
      </c>
      <c r="F2873" s="14" t="s">
        <v>5298</v>
      </c>
      <c r="G2873" s="14" t="s">
        <v>6318</v>
      </c>
    </row>
    <row r="2874" spans="2:11" x14ac:dyDescent="0.35">
      <c r="B2874" s="14" t="s">
        <v>3366</v>
      </c>
      <c r="E2874" s="14" t="s">
        <v>6294</v>
      </c>
      <c r="F2874" s="14" t="s">
        <v>9848</v>
      </c>
      <c r="G2874" s="14" t="s">
        <v>6318</v>
      </c>
    </row>
    <row r="2875" spans="2:11" x14ac:dyDescent="0.35">
      <c r="B2875" s="14" t="s">
        <v>3366</v>
      </c>
      <c r="E2875" s="14" t="s">
        <v>6294</v>
      </c>
      <c r="F2875" s="14" t="s">
        <v>5357</v>
      </c>
      <c r="G2875" s="14" t="s">
        <v>6319</v>
      </c>
    </row>
    <row r="2876" spans="2:11" x14ac:dyDescent="0.35">
      <c r="B2876" s="14" t="s">
        <v>3366</v>
      </c>
      <c r="E2876" s="14" t="s">
        <v>6294</v>
      </c>
      <c r="F2876" s="14" t="s">
        <v>5750</v>
      </c>
      <c r="G2876" s="14" t="s">
        <v>6318</v>
      </c>
    </row>
    <row r="2877" spans="2:11" x14ac:dyDescent="0.35">
      <c r="B2877" s="14" t="s">
        <v>3366</v>
      </c>
      <c r="E2877" s="14" t="s">
        <v>6294</v>
      </c>
      <c r="F2877" s="14" t="s">
        <v>5008</v>
      </c>
      <c r="G2877" s="14" t="s">
        <v>6318</v>
      </c>
    </row>
    <row r="2878" spans="2:11" x14ac:dyDescent="0.35">
      <c r="B2878" s="14" t="s">
        <v>3366</v>
      </c>
      <c r="E2878" s="14" t="s">
        <v>6294</v>
      </c>
      <c r="F2878" s="14" t="s">
        <v>5150</v>
      </c>
      <c r="G2878" s="14" t="s">
        <v>6319</v>
      </c>
    </row>
    <row r="2879" spans="2:11" x14ac:dyDescent="0.35">
      <c r="B2879" s="14" t="s">
        <v>3366</v>
      </c>
      <c r="E2879" s="14" t="s">
        <v>6294</v>
      </c>
      <c r="F2879" s="14" t="s">
        <v>5273</v>
      </c>
      <c r="G2879" s="14" t="s">
        <v>6319</v>
      </c>
      <c r="I2879" s="14" t="s">
        <v>174</v>
      </c>
    </row>
    <row r="2880" spans="2:11" x14ac:dyDescent="0.35">
      <c r="B2880" s="14" t="s">
        <v>3366</v>
      </c>
      <c r="E2880" s="14" t="s">
        <v>6294</v>
      </c>
      <c r="F2880" s="14" t="s">
        <v>5274</v>
      </c>
      <c r="G2880" s="14" t="s">
        <v>6319</v>
      </c>
      <c r="H2880" s="14" t="s">
        <v>174</v>
      </c>
    </row>
    <row r="2881" spans="2:11" x14ac:dyDescent="0.35">
      <c r="B2881" s="14" t="s">
        <v>3366</v>
      </c>
      <c r="E2881" s="14" t="s">
        <v>6295</v>
      </c>
      <c r="F2881" s="14" t="s">
        <v>5273</v>
      </c>
      <c r="G2881" s="14" t="s">
        <v>6319</v>
      </c>
    </row>
    <row r="2882" spans="2:11" x14ac:dyDescent="0.35">
      <c r="B2882" s="14" t="s">
        <v>3366</v>
      </c>
      <c r="E2882" s="14" t="s">
        <v>6295</v>
      </c>
      <c r="F2882" s="14" t="s">
        <v>5274</v>
      </c>
      <c r="G2882" s="14" t="s">
        <v>6319</v>
      </c>
      <c r="K2882" s="14" t="s">
        <v>174</v>
      </c>
    </row>
    <row r="2883" spans="2:11" x14ac:dyDescent="0.35">
      <c r="B2883" s="14" t="s">
        <v>3366</v>
      </c>
      <c r="E2883" s="14" t="s">
        <v>6295</v>
      </c>
      <c r="F2883" s="14" t="s">
        <v>5275</v>
      </c>
      <c r="G2883" s="14" t="s">
        <v>6319</v>
      </c>
      <c r="H2883" s="14" t="s">
        <v>174</v>
      </c>
    </row>
    <row r="2884" spans="2:11" x14ac:dyDescent="0.35">
      <c r="B2884" s="14" t="s">
        <v>3366</v>
      </c>
      <c r="E2884" s="14" t="s">
        <v>6296</v>
      </c>
      <c r="F2884" s="14" t="s">
        <v>5275</v>
      </c>
      <c r="G2884" s="14" t="s">
        <v>6319</v>
      </c>
      <c r="I2884" s="14" t="s">
        <v>174</v>
      </c>
      <c r="K2884" s="14" t="s">
        <v>174</v>
      </c>
    </row>
    <row r="2885" spans="2:11" x14ac:dyDescent="0.35">
      <c r="B2885" s="14" t="s">
        <v>3366</v>
      </c>
      <c r="E2885" s="14" t="s">
        <v>6296</v>
      </c>
      <c r="F2885" s="14" t="s">
        <v>5072</v>
      </c>
      <c r="G2885" s="14" t="s">
        <v>6319</v>
      </c>
    </row>
    <row r="2886" spans="2:11" x14ac:dyDescent="0.35">
      <c r="B2886" s="14" t="s">
        <v>3366</v>
      </c>
      <c r="E2886" s="14" t="s">
        <v>6296</v>
      </c>
      <c r="F2886" s="14" t="s">
        <v>5276</v>
      </c>
      <c r="G2886" s="14" t="s">
        <v>6319</v>
      </c>
      <c r="H2886" s="14" t="s">
        <v>174</v>
      </c>
    </row>
    <row r="2887" spans="2:11" x14ac:dyDescent="0.35">
      <c r="B2887" s="14" t="s">
        <v>3366</v>
      </c>
      <c r="E2887" s="14" t="s">
        <v>6297</v>
      </c>
      <c r="F2887" s="14" t="s">
        <v>5276</v>
      </c>
      <c r="G2887" s="14" t="s">
        <v>6319</v>
      </c>
      <c r="I2887" s="14" t="s">
        <v>174</v>
      </c>
      <c r="K2887" s="14" t="s">
        <v>174</v>
      </c>
    </row>
    <row r="2888" spans="2:11" x14ac:dyDescent="0.35">
      <c r="B2888" s="14" t="s">
        <v>3366</v>
      </c>
      <c r="E2888" s="14" t="s">
        <v>6297</v>
      </c>
      <c r="F2888" s="14" t="s">
        <v>5221</v>
      </c>
      <c r="G2888" s="14" t="s">
        <v>6319</v>
      </c>
      <c r="H2888" s="14" t="s">
        <v>174</v>
      </c>
    </row>
    <row r="2889" spans="2:11" x14ac:dyDescent="0.35">
      <c r="B2889" s="14" t="s">
        <v>3366</v>
      </c>
      <c r="E2889" s="14" t="s">
        <v>6298</v>
      </c>
      <c r="F2889" s="14" t="s">
        <v>5221</v>
      </c>
      <c r="G2889" s="14" t="s">
        <v>6319</v>
      </c>
      <c r="I2889" s="14" t="s">
        <v>174</v>
      </c>
      <c r="K2889" s="14" t="s">
        <v>174</v>
      </c>
    </row>
    <row r="2890" spans="2:11" x14ac:dyDescent="0.35">
      <c r="B2890" s="14" t="s">
        <v>3366</v>
      </c>
      <c r="E2890" s="14" t="s">
        <v>6298</v>
      </c>
      <c r="F2890" s="14" t="s">
        <v>5298</v>
      </c>
      <c r="G2890" s="14" t="s">
        <v>6318</v>
      </c>
    </row>
    <row r="2891" spans="2:11" x14ac:dyDescent="0.35">
      <c r="B2891" s="14" t="s">
        <v>3366</v>
      </c>
      <c r="E2891" s="14" t="s">
        <v>6298</v>
      </c>
      <c r="F2891" s="14" t="s">
        <v>9848</v>
      </c>
      <c r="G2891" s="14" t="s">
        <v>6318</v>
      </c>
    </row>
    <row r="2892" spans="2:11" x14ac:dyDescent="0.35">
      <c r="B2892" s="14" t="s">
        <v>3366</v>
      </c>
      <c r="E2892" s="14" t="s">
        <v>6298</v>
      </c>
      <c r="F2892" s="14" t="s">
        <v>5357</v>
      </c>
      <c r="G2892" s="14" t="s">
        <v>6319</v>
      </c>
    </row>
    <row r="2893" spans="2:11" x14ac:dyDescent="0.35">
      <c r="B2893" s="14" t="s">
        <v>3366</v>
      </c>
      <c r="E2893" s="14" t="s">
        <v>6298</v>
      </c>
      <c r="F2893" s="14" t="s">
        <v>5750</v>
      </c>
      <c r="G2893" s="14" t="s">
        <v>6318</v>
      </c>
    </row>
    <row r="2894" spans="2:11" x14ac:dyDescent="0.35">
      <c r="B2894" s="14" t="s">
        <v>3366</v>
      </c>
      <c r="E2894" s="14" t="s">
        <v>6298</v>
      </c>
      <c r="F2894" s="14" t="s">
        <v>5008</v>
      </c>
      <c r="G2894" s="14" t="s">
        <v>6318</v>
      </c>
    </row>
    <row r="2895" spans="2:11" x14ac:dyDescent="0.35">
      <c r="B2895" s="14" t="s">
        <v>3366</v>
      </c>
      <c r="E2895" s="14" t="s">
        <v>6298</v>
      </c>
      <c r="F2895" s="14" t="s">
        <v>5150</v>
      </c>
      <c r="G2895" s="14" t="s">
        <v>6319</v>
      </c>
    </row>
    <row r="2896" spans="2:11" x14ac:dyDescent="0.35">
      <c r="B2896" s="14" t="s">
        <v>3366</v>
      </c>
      <c r="E2896" s="14" t="s">
        <v>6298</v>
      </c>
      <c r="F2896" s="14" t="s">
        <v>5277</v>
      </c>
      <c r="G2896" s="14" t="s">
        <v>6319</v>
      </c>
      <c r="H2896" s="14" t="s">
        <v>174</v>
      </c>
    </row>
    <row r="2897" spans="2:11" x14ac:dyDescent="0.35">
      <c r="B2897" s="14" t="s">
        <v>3366</v>
      </c>
      <c r="E2897" s="14" t="s">
        <v>3828</v>
      </c>
      <c r="F2897" s="14" t="s">
        <v>5265</v>
      </c>
      <c r="G2897" s="14" t="s">
        <v>6318</v>
      </c>
    </row>
    <row r="2898" spans="2:11" x14ac:dyDescent="0.35">
      <c r="B2898" s="14" t="s">
        <v>3366</v>
      </c>
      <c r="E2898" s="14" t="s">
        <v>3828</v>
      </c>
      <c r="F2898" s="14" t="s">
        <v>5266</v>
      </c>
      <c r="G2898" s="14" t="s">
        <v>6318</v>
      </c>
    </row>
    <row r="2899" spans="2:11" x14ac:dyDescent="0.35">
      <c r="B2899" s="14" t="s">
        <v>3366</v>
      </c>
      <c r="E2899" s="14" t="s">
        <v>3828</v>
      </c>
      <c r="F2899" s="14" t="s">
        <v>5267</v>
      </c>
      <c r="G2899" s="14" t="s">
        <v>6318</v>
      </c>
    </row>
    <row r="2900" spans="2:11" x14ac:dyDescent="0.35">
      <c r="B2900" s="14" t="s">
        <v>3366</v>
      </c>
      <c r="E2900" s="14" t="s">
        <v>3828</v>
      </c>
      <c r="F2900" s="14" t="s">
        <v>9883</v>
      </c>
      <c r="G2900" s="14" t="s">
        <v>6318</v>
      </c>
    </row>
    <row r="2901" spans="2:11" x14ac:dyDescent="0.35">
      <c r="B2901" s="14" t="s">
        <v>3366</v>
      </c>
      <c r="E2901" s="14" t="s">
        <v>3828</v>
      </c>
      <c r="F2901" s="14" t="s">
        <v>5357</v>
      </c>
      <c r="G2901" s="14" t="s">
        <v>6319</v>
      </c>
    </row>
    <row r="2902" spans="2:11" x14ac:dyDescent="0.35">
      <c r="B2902" s="14" t="s">
        <v>3366</v>
      </c>
      <c r="E2902" s="14" t="s">
        <v>3828</v>
      </c>
      <c r="F2902" s="14" t="s">
        <v>3456</v>
      </c>
      <c r="G2902" s="14" t="s">
        <v>6319</v>
      </c>
    </row>
    <row r="2903" spans="2:11" x14ac:dyDescent="0.35">
      <c r="B2903" s="14" t="s">
        <v>3366</v>
      </c>
      <c r="E2903" s="14" t="s">
        <v>3828</v>
      </c>
      <c r="F2903" s="14" t="s">
        <v>5699</v>
      </c>
      <c r="G2903" s="14" t="s">
        <v>6319</v>
      </c>
    </row>
    <row r="2904" spans="2:11" x14ac:dyDescent="0.35">
      <c r="B2904" s="14" t="s">
        <v>3366</v>
      </c>
      <c r="E2904" s="14" t="s">
        <v>3828</v>
      </c>
      <c r="F2904" s="14" t="s">
        <v>5277</v>
      </c>
      <c r="G2904" s="14" t="s">
        <v>6319</v>
      </c>
      <c r="K2904" s="14" t="s">
        <v>174</v>
      </c>
    </row>
    <row r="2905" spans="2:11" x14ac:dyDescent="0.35">
      <c r="B2905" s="14" t="s">
        <v>3366</v>
      </c>
      <c r="E2905" s="14" t="s">
        <v>3827</v>
      </c>
      <c r="F2905" s="14" t="s">
        <v>5265</v>
      </c>
      <c r="G2905" s="14" t="s">
        <v>6318</v>
      </c>
    </row>
    <row r="2906" spans="2:11" x14ac:dyDescent="0.35">
      <c r="B2906" s="14" t="s">
        <v>3366</v>
      </c>
      <c r="E2906" s="14" t="s">
        <v>3827</v>
      </c>
      <c r="F2906" s="14" t="s">
        <v>5266</v>
      </c>
      <c r="G2906" s="14" t="s">
        <v>6318</v>
      </c>
    </row>
    <row r="2907" spans="2:11" x14ac:dyDescent="0.35">
      <c r="B2907" s="14" t="s">
        <v>3366</v>
      </c>
      <c r="E2907" s="14" t="s">
        <v>3827</v>
      </c>
      <c r="F2907" s="14" t="s">
        <v>5267</v>
      </c>
      <c r="G2907" s="14" t="s">
        <v>6318</v>
      </c>
    </row>
    <row r="2908" spans="2:11" x14ac:dyDescent="0.35">
      <c r="B2908" s="14" t="s">
        <v>3366</v>
      </c>
      <c r="E2908" s="14" t="s">
        <v>3827</v>
      </c>
      <c r="F2908" s="14" t="s">
        <v>9883</v>
      </c>
      <c r="G2908" s="14" t="s">
        <v>6318</v>
      </c>
    </row>
    <row r="2909" spans="2:11" x14ac:dyDescent="0.35">
      <c r="B2909" s="14" t="s">
        <v>3366</v>
      </c>
      <c r="E2909" s="14" t="s">
        <v>3827</v>
      </c>
      <c r="F2909" s="14" t="s">
        <v>5357</v>
      </c>
      <c r="G2909" s="14" t="s">
        <v>6319</v>
      </c>
    </row>
    <row r="2910" spans="2:11" x14ac:dyDescent="0.35">
      <c r="B2910" s="14" t="s">
        <v>3366</v>
      </c>
      <c r="E2910" s="14" t="s">
        <v>3827</v>
      </c>
      <c r="F2910" s="14" t="s">
        <v>3456</v>
      </c>
      <c r="G2910" s="14" t="s">
        <v>6319</v>
      </c>
    </row>
    <row r="2911" spans="2:11" x14ac:dyDescent="0.35">
      <c r="B2911" s="14" t="s">
        <v>3366</v>
      </c>
      <c r="E2911" s="14" t="s">
        <v>3827</v>
      </c>
      <c r="F2911" s="14" t="s">
        <v>5699</v>
      </c>
      <c r="G2911" s="14" t="s">
        <v>6319</v>
      </c>
    </row>
    <row r="2912" spans="2:11" x14ac:dyDescent="0.35">
      <c r="B2912" s="14" t="s">
        <v>3366</v>
      </c>
      <c r="E2912" s="14" t="s">
        <v>3827</v>
      </c>
      <c r="F2912" s="14" t="s">
        <v>5278</v>
      </c>
      <c r="G2912" s="14" t="s">
        <v>6319</v>
      </c>
      <c r="H2912" s="14" t="s">
        <v>174</v>
      </c>
    </row>
    <row r="2913" spans="2:11" x14ac:dyDescent="0.35">
      <c r="B2913" s="14" t="s">
        <v>3366</v>
      </c>
      <c r="E2913" s="14" t="s">
        <v>6299</v>
      </c>
      <c r="F2913" s="14" t="s">
        <v>5265</v>
      </c>
      <c r="G2913" s="14" t="s">
        <v>6318</v>
      </c>
    </row>
    <row r="2914" spans="2:11" x14ac:dyDescent="0.35">
      <c r="B2914" s="14" t="s">
        <v>3366</v>
      </c>
      <c r="E2914" s="14" t="s">
        <v>6299</v>
      </c>
      <c r="F2914" s="14" t="s">
        <v>5266</v>
      </c>
      <c r="G2914" s="14" t="s">
        <v>6318</v>
      </c>
    </row>
    <row r="2915" spans="2:11" x14ac:dyDescent="0.35">
      <c r="B2915" s="14" t="s">
        <v>3366</v>
      </c>
      <c r="E2915" s="14" t="s">
        <v>6299</v>
      </c>
      <c r="F2915" s="14" t="s">
        <v>5267</v>
      </c>
      <c r="G2915" s="14" t="s">
        <v>6318</v>
      </c>
    </row>
    <row r="2916" spans="2:11" x14ac:dyDescent="0.35">
      <c r="B2916" s="14" t="s">
        <v>3366</v>
      </c>
      <c r="E2916" s="14" t="s">
        <v>6299</v>
      </c>
      <c r="F2916" s="14" t="s">
        <v>9883</v>
      </c>
      <c r="G2916" s="14" t="s">
        <v>6318</v>
      </c>
    </row>
    <row r="2917" spans="2:11" x14ac:dyDescent="0.35">
      <c r="B2917" s="14" t="s">
        <v>3366</v>
      </c>
      <c r="E2917" s="14" t="s">
        <v>6299</v>
      </c>
      <c r="F2917" s="14" t="s">
        <v>5357</v>
      </c>
      <c r="G2917" s="14" t="s">
        <v>6319</v>
      </c>
    </row>
    <row r="2918" spans="2:11" x14ac:dyDescent="0.35">
      <c r="B2918" s="14" t="s">
        <v>3366</v>
      </c>
      <c r="E2918" s="14" t="s">
        <v>6299</v>
      </c>
      <c r="F2918" s="14" t="s">
        <v>3456</v>
      </c>
      <c r="G2918" s="14" t="s">
        <v>6319</v>
      </c>
    </row>
    <row r="2919" spans="2:11" x14ac:dyDescent="0.35">
      <c r="B2919" s="14" t="s">
        <v>3366</v>
      </c>
      <c r="E2919" s="14" t="s">
        <v>6299</v>
      </c>
      <c r="F2919" s="14" t="s">
        <v>5699</v>
      </c>
      <c r="G2919" s="14" t="s">
        <v>6319</v>
      </c>
    </row>
    <row r="2920" spans="2:11" x14ac:dyDescent="0.35">
      <c r="B2920" s="14" t="s">
        <v>3366</v>
      </c>
      <c r="E2920" s="14" t="s">
        <v>6299</v>
      </c>
      <c r="F2920" s="14" t="s">
        <v>5278</v>
      </c>
      <c r="G2920" s="14" t="s">
        <v>6319</v>
      </c>
      <c r="K2920" s="14" t="s">
        <v>174</v>
      </c>
    </row>
    <row r="2921" spans="2:11" x14ac:dyDescent="0.35">
      <c r="B2921" s="14" t="s">
        <v>3366</v>
      </c>
      <c r="E2921" s="14" t="s">
        <v>6299</v>
      </c>
      <c r="F2921" s="14" t="s">
        <v>5279</v>
      </c>
      <c r="G2921" s="14" t="s">
        <v>6319</v>
      </c>
      <c r="H2921" s="14" t="s">
        <v>174</v>
      </c>
    </row>
    <row r="2922" spans="2:11" x14ac:dyDescent="0.35">
      <c r="B2922" s="14" t="s">
        <v>3366</v>
      </c>
      <c r="E2922" s="14" t="s">
        <v>6300</v>
      </c>
      <c r="F2922" s="14" t="s">
        <v>5265</v>
      </c>
      <c r="G2922" s="14" t="s">
        <v>6318</v>
      </c>
    </row>
    <row r="2923" spans="2:11" x14ac:dyDescent="0.35">
      <c r="B2923" s="14" t="s">
        <v>3366</v>
      </c>
      <c r="E2923" s="14" t="s">
        <v>6300</v>
      </c>
      <c r="F2923" s="14" t="s">
        <v>5266</v>
      </c>
      <c r="G2923" s="14" t="s">
        <v>6318</v>
      </c>
    </row>
    <row r="2924" spans="2:11" x14ac:dyDescent="0.35">
      <c r="B2924" s="14" t="s">
        <v>3366</v>
      </c>
      <c r="E2924" s="14" t="s">
        <v>6300</v>
      </c>
      <c r="F2924" s="14" t="s">
        <v>5267</v>
      </c>
      <c r="G2924" s="14" t="s">
        <v>6318</v>
      </c>
    </row>
    <row r="2925" spans="2:11" x14ac:dyDescent="0.35">
      <c r="B2925" s="14" t="s">
        <v>3366</v>
      </c>
      <c r="E2925" s="14" t="s">
        <v>6300</v>
      </c>
      <c r="F2925" s="14" t="s">
        <v>9883</v>
      </c>
      <c r="G2925" s="14" t="s">
        <v>6318</v>
      </c>
    </row>
    <row r="2926" spans="2:11" x14ac:dyDescent="0.35">
      <c r="B2926" s="14" t="s">
        <v>3366</v>
      </c>
      <c r="E2926" s="14" t="s">
        <v>6300</v>
      </c>
      <c r="F2926" s="14" t="s">
        <v>5357</v>
      </c>
      <c r="G2926" s="14" t="s">
        <v>6319</v>
      </c>
    </row>
    <row r="2927" spans="2:11" x14ac:dyDescent="0.35">
      <c r="B2927" s="14" t="s">
        <v>3366</v>
      </c>
      <c r="E2927" s="14" t="s">
        <v>6300</v>
      </c>
      <c r="F2927" s="14" t="s">
        <v>3456</v>
      </c>
      <c r="G2927" s="14" t="s">
        <v>6319</v>
      </c>
    </row>
    <row r="2928" spans="2:11" x14ac:dyDescent="0.35">
      <c r="B2928" s="14" t="s">
        <v>3366</v>
      </c>
      <c r="E2928" s="14" t="s">
        <v>6300</v>
      </c>
      <c r="F2928" s="14" t="s">
        <v>5699</v>
      </c>
      <c r="G2928" s="14" t="s">
        <v>6319</v>
      </c>
    </row>
    <row r="2929" spans="2:11" x14ac:dyDescent="0.35">
      <c r="B2929" s="14" t="s">
        <v>3366</v>
      </c>
      <c r="E2929" s="14" t="s">
        <v>6300</v>
      </c>
      <c r="F2929" s="14" t="s">
        <v>5279</v>
      </c>
      <c r="G2929" s="14" t="s">
        <v>6319</v>
      </c>
      <c r="I2929" s="14" t="s">
        <v>174</v>
      </c>
      <c r="K2929" s="14" t="s">
        <v>174</v>
      </c>
    </row>
    <row r="2930" spans="2:11" x14ac:dyDescent="0.35">
      <c r="B2930" s="14" t="s">
        <v>3366</v>
      </c>
      <c r="E2930" s="14" t="s">
        <v>6300</v>
      </c>
      <c r="F2930" s="14" t="s">
        <v>5280</v>
      </c>
      <c r="G2930" s="14" t="s">
        <v>6319</v>
      </c>
      <c r="H2930" s="14" t="s">
        <v>174</v>
      </c>
    </row>
    <row r="2931" spans="2:11" x14ac:dyDescent="0.35">
      <c r="B2931" s="14" t="s">
        <v>3366</v>
      </c>
      <c r="E2931" s="14" t="s">
        <v>3829</v>
      </c>
      <c r="F2931" s="14" t="s">
        <v>5279</v>
      </c>
      <c r="G2931" s="14" t="s">
        <v>6319</v>
      </c>
    </row>
    <row r="2932" spans="2:11" x14ac:dyDescent="0.35">
      <c r="B2932" s="14" t="s">
        <v>3366</v>
      </c>
      <c r="E2932" s="14" t="s">
        <v>3829</v>
      </c>
      <c r="F2932" s="14" t="s">
        <v>5280</v>
      </c>
      <c r="G2932" s="14" t="s">
        <v>6319</v>
      </c>
      <c r="K2932" s="14" t="s">
        <v>174</v>
      </c>
    </row>
    <row r="2933" spans="2:11" x14ac:dyDescent="0.35">
      <c r="B2933" s="14" t="s">
        <v>3366</v>
      </c>
      <c r="E2933" s="14" t="s">
        <v>3829</v>
      </c>
      <c r="F2933" s="14" t="s">
        <v>5281</v>
      </c>
      <c r="G2933" s="14" t="s">
        <v>6319</v>
      </c>
      <c r="H2933" s="14" t="s">
        <v>174</v>
      </c>
    </row>
    <row r="2934" spans="2:11" x14ac:dyDescent="0.35">
      <c r="B2934" s="14" t="s">
        <v>3366</v>
      </c>
      <c r="E2934" s="14" t="s">
        <v>3829</v>
      </c>
      <c r="F2934" s="14" t="s">
        <v>5302</v>
      </c>
      <c r="G2934" s="14" t="s">
        <v>6319</v>
      </c>
      <c r="H2934" s="14" t="s">
        <v>174</v>
      </c>
    </row>
    <row r="2935" spans="2:11" x14ac:dyDescent="0.35">
      <c r="B2935" s="14" t="s">
        <v>3366</v>
      </c>
      <c r="E2935" s="14" t="s">
        <v>3829</v>
      </c>
      <c r="F2935" s="14" t="s">
        <v>5303</v>
      </c>
      <c r="G2935" s="14" t="s">
        <v>6319</v>
      </c>
      <c r="H2935" s="14" t="s">
        <v>174</v>
      </c>
    </row>
    <row r="2936" spans="2:11" x14ac:dyDescent="0.35">
      <c r="B2936" s="14" t="s">
        <v>3366</v>
      </c>
      <c r="E2936" s="14" t="s">
        <v>3830</v>
      </c>
      <c r="F2936" s="14" t="s">
        <v>5281</v>
      </c>
      <c r="G2936" s="14" t="s">
        <v>6319</v>
      </c>
      <c r="K2936" s="14" t="s">
        <v>174</v>
      </c>
    </row>
    <row r="2937" spans="2:11" x14ac:dyDescent="0.35">
      <c r="B2937" s="14" t="s">
        <v>3366</v>
      </c>
      <c r="E2937" s="14" t="s">
        <v>3830</v>
      </c>
      <c r="F2937" s="14" t="s">
        <v>5282</v>
      </c>
      <c r="G2937" s="14" t="s">
        <v>6319</v>
      </c>
      <c r="H2937" s="14" t="s">
        <v>174</v>
      </c>
    </row>
    <row r="2938" spans="2:11" x14ac:dyDescent="0.35">
      <c r="B2938" s="14" t="s">
        <v>3366</v>
      </c>
      <c r="E2938" s="14" t="s">
        <v>6302</v>
      </c>
      <c r="F2938" s="14" t="s">
        <v>5131</v>
      </c>
      <c r="G2938" s="14" t="s">
        <v>6319</v>
      </c>
    </row>
    <row r="2939" spans="2:11" x14ac:dyDescent="0.35">
      <c r="B2939" s="14" t="s">
        <v>3366</v>
      </c>
      <c r="E2939" s="14" t="s">
        <v>6302</v>
      </c>
      <c r="F2939" s="14" t="s">
        <v>5270</v>
      </c>
      <c r="G2939" s="14" t="s">
        <v>6319</v>
      </c>
    </row>
    <row r="2940" spans="2:11" x14ac:dyDescent="0.35">
      <c r="B2940" s="14" t="s">
        <v>3366</v>
      </c>
      <c r="E2940" s="14" t="s">
        <v>6302</v>
      </c>
      <c r="F2940" s="14" t="s">
        <v>5341</v>
      </c>
      <c r="G2940" s="14" t="s">
        <v>6319</v>
      </c>
    </row>
    <row r="2941" spans="2:11" x14ac:dyDescent="0.35">
      <c r="B2941" s="14" t="s">
        <v>3366</v>
      </c>
      <c r="E2941" s="14" t="s">
        <v>6302</v>
      </c>
      <c r="F2941" s="14" t="s">
        <v>6316</v>
      </c>
      <c r="G2941" s="14" t="s">
        <v>6318</v>
      </c>
    </row>
    <row r="2942" spans="2:11" x14ac:dyDescent="0.35">
      <c r="B2942" s="14" t="s">
        <v>3366</v>
      </c>
      <c r="E2942" s="14" t="s">
        <v>6302</v>
      </c>
      <c r="F2942" s="14" t="s">
        <v>5522</v>
      </c>
      <c r="G2942" s="14" t="s">
        <v>6319</v>
      </c>
    </row>
    <row r="2943" spans="2:11" x14ac:dyDescent="0.35">
      <c r="B2943" s="14" t="s">
        <v>3366</v>
      </c>
      <c r="E2943" s="14" t="s">
        <v>6301</v>
      </c>
      <c r="F2943" s="14" t="s">
        <v>5131</v>
      </c>
      <c r="G2943" s="14" t="s">
        <v>6319</v>
      </c>
    </row>
    <row r="2944" spans="2:11" x14ac:dyDescent="0.35">
      <c r="B2944" s="14" t="s">
        <v>3366</v>
      </c>
      <c r="E2944" s="14" t="s">
        <v>6301</v>
      </c>
      <c r="F2944" s="14" t="s">
        <v>5270</v>
      </c>
      <c r="G2944" s="14" t="s">
        <v>6319</v>
      </c>
    </row>
    <row r="2945" spans="2:11" x14ac:dyDescent="0.35">
      <c r="B2945" s="14" t="s">
        <v>3366</v>
      </c>
      <c r="E2945" s="14" t="s">
        <v>6301</v>
      </c>
      <c r="F2945" s="14" t="s">
        <v>5341</v>
      </c>
      <c r="G2945" s="14" t="s">
        <v>6319</v>
      </c>
    </row>
    <row r="2946" spans="2:11" x14ac:dyDescent="0.35">
      <c r="B2946" s="14" t="s">
        <v>3366</v>
      </c>
      <c r="E2946" s="14" t="s">
        <v>6301</v>
      </c>
      <c r="F2946" s="14" t="s">
        <v>6316</v>
      </c>
      <c r="G2946" s="14" t="s">
        <v>6318</v>
      </c>
    </row>
    <row r="2947" spans="2:11" x14ac:dyDescent="0.35">
      <c r="B2947" s="14" t="s">
        <v>3366</v>
      </c>
      <c r="E2947" s="14" t="s">
        <v>6301</v>
      </c>
      <c r="F2947" s="14" t="s">
        <v>5522</v>
      </c>
      <c r="G2947" s="14" t="s">
        <v>6319</v>
      </c>
    </row>
    <row r="2948" spans="2:11" x14ac:dyDescent="0.35">
      <c r="B2948" s="14" t="s">
        <v>3366</v>
      </c>
      <c r="E2948" s="14" t="s">
        <v>6301</v>
      </c>
      <c r="F2948" s="14" t="s">
        <v>5283</v>
      </c>
      <c r="G2948" s="14" t="s">
        <v>6319</v>
      </c>
      <c r="H2948" s="14" t="s">
        <v>174</v>
      </c>
    </row>
    <row r="2949" spans="2:11" x14ac:dyDescent="0.35">
      <c r="B2949" s="14" t="s">
        <v>3366</v>
      </c>
      <c r="E2949" s="14" t="s">
        <v>6303</v>
      </c>
      <c r="F2949" s="14" t="s">
        <v>5131</v>
      </c>
      <c r="G2949" s="14" t="s">
        <v>6319</v>
      </c>
    </row>
    <row r="2950" spans="2:11" x14ac:dyDescent="0.35">
      <c r="B2950" s="14" t="s">
        <v>3366</v>
      </c>
      <c r="E2950" s="14" t="s">
        <v>6303</v>
      </c>
      <c r="F2950" s="14" t="s">
        <v>5270</v>
      </c>
      <c r="G2950" s="14" t="s">
        <v>6319</v>
      </c>
    </row>
    <row r="2951" spans="2:11" x14ac:dyDescent="0.35">
      <c r="B2951" s="14" t="s">
        <v>3366</v>
      </c>
      <c r="E2951" s="14" t="s">
        <v>6303</v>
      </c>
      <c r="F2951" s="14" t="s">
        <v>5341</v>
      </c>
      <c r="G2951" s="14" t="s">
        <v>6319</v>
      </c>
    </row>
    <row r="2952" spans="2:11" x14ac:dyDescent="0.35">
      <c r="B2952" s="14" t="s">
        <v>3366</v>
      </c>
      <c r="E2952" s="14" t="s">
        <v>6303</v>
      </c>
      <c r="F2952" s="14" t="s">
        <v>6316</v>
      </c>
      <c r="G2952" s="14" t="s">
        <v>6318</v>
      </c>
    </row>
    <row r="2953" spans="2:11" x14ac:dyDescent="0.35">
      <c r="B2953" s="14" t="s">
        <v>3366</v>
      </c>
      <c r="E2953" s="14" t="s">
        <v>6303</v>
      </c>
      <c r="F2953" s="14" t="s">
        <v>5522</v>
      </c>
      <c r="G2953" s="14" t="s">
        <v>6319</v>
      </c>
    </row>
    <row r="2954" spans="2:11" x14ac:dyDescent="0.35">
      <c r="B2954" s="14" t="s">
        <v>3366</v>
      </c>
      <c r="E2954" s="14" t="s">
        <v>6303</v>
      </c>
      <c r="F2954" s="14" t="s">
        <v>5283</v>
      </c>
      <c r="G2954" s="14" t="s">
        <v>6319</v>
      </c>
      <c r="K2954" s="14" t="s">
        <v>174</v>
      </c>
    </row>
    <row r="2955" spans="2:11" x14ac:dyDescent="0.35">
      <c r="B2955" s="14" t="s">
        <v>3366</v>
      </c>
      <c r="E2955" s="14" t="s">
        <v>6303</v>
      </c>
      <c r="F2955" s="14" t="s">
        <v>5284</v>
      </c>
      <c r="G2955" s="14" t="s">
        <v>6319</v>
      </c>
      <c r="H2955" s="14" t="s">
        <v>174</v>
      </c>
    </row>
    <row r="2956" spans="2:11" x14ac:dyDescent="0.35">
      <c r="B2956" s="14" t="s">
        <v>3366</v>
      </c>
      <c r="E2956" s="14" t="s">
        <v>6304</v>
      </c>
      <c r="F2956" s="14" t="s">
        <v>5131</v>
      </c>
      <c r="G2956" s="14" t="s">
        <v>6319</v>
      </c>
    </row>
    <row r="2957" spans="2:11" x14ac:dyDescent="0.35">
      <c r="B2957" s="14" t="s">
        <v>3366</v>
      </c>
      <c r="E2957" s="14" t="s">
        <v>6304</v>
      </c>
      <c r="F2957" s="14" t="s">
        <v>5270</v>
      </c>
      <c r="G2957" s="14" t="s">
        <v>6319</v>
      </c>
    </row>
    <row r="2958" spans="2:11" x14ac:dyDescent="0.35">
      <c r="B2958" s="14" t="s">
        <v>3366</v>
      </c>
      <c r="E2958" s="14" t="s">
        <v>6304</v>
      </c>
      <c r="F2958" s="14" t="s">
        <v>5341</v>
      </c>
      <c r="G2958" s="14" t="s">
        <v>6319</v>
      </c>
    </row>
    <row r="2959" spans="2:11" x14ac:dyDescent="0.35">
      <c r="B2959" s="14" t="s">
        <v>3366</v>
      </c>
      <c r="E2959" s="14" t="s">
        <v>6304</v>
      </c>
      <c r="F2959" s="14" t="s">
        <v>6316</v>
      </c>
      <c r="G2959" s="14" t="s">
        <v>6318</v>
      </c>
    </row>
    <row r="2960" spans="2:11" x14ac:dyDescent="0.35">
      <c r="B2960" s="14" t="s">
        <v>3366</v>
      </c>
      <c r="E2960" s="14" t="s">
        <v>6304</v>
      </c>
      <c r="F2960" s="14" t="s">
        <v>5522</v>
      </c>
      <c r="G2960" s="14" t="s">
        <v>6319</v>
      </c>
    </row>
    <row r="2961" spans="2:11" x14ac:dyDescent="0.35">
      <c r="B2961" s="14" t="s">
        <v>3366</v>
      </c>
      <c r="E2961" s="14" t="s">
        <v>6304</v>
      </c>
      <c r="F2961" s="14" t="s">
        <v>5284</v>
      </c>
      <c r="G2961" s="14" t="s">
        <v>6319</v>
      </c>
      <c r="I2961" s="14" t="s">
        <v>174</v>
      </c>
      <c r="K2961" s="14" t="s">
        <v>174</v>
      </c>
    </row>
    <row r="2962" spans="2:11" x14ac:dyDescent="0.35">
      <c r="B2962" s="14" t="s">
        <v>3366</v>
      </c>
      <c r="E2962" s="14" t="s">
        <v>6305</v>
      </c>
      <c r="F2962" s="14" t="s">
        <v>5131</v>
      </c>
      <c r="G2962" s="14" t="s">
        <v>6319</v>
      </c>
    </row>
    <row r="2963" spans="2:11" x14ac:dyDescent="0.35">
      <c r="B2963" s="14" t="s">
        <v>3366</v>
      </c>
      <c r="E2963" s="14" t="s">
        <v>6305</v>
      </c>
      <c r="F2963" s="14" t="s">
        <v>5270</v>
      </c>
      <c r="G2963" s="14" t="s">
        <v>6319</v>
      </c>
    </row>
    <row r="2964" spans="2:11" x14ac:dyDescent="0.35">
      <c r="B2964" s="14" t="s">
        <v>3366</v>
      </c>
      <c r="E2964" s="14" t="s">
        <v>6305</v>
      </c>
      <c r="F2964" s="14" t="s">
        <v>5341</v>
      </c>
      <c r="G2964" s="14" t="s">
        <v>6319</v>
      </c>
    </row>
    <row r="2965" spans="2:11" x14ac:dyDescent="0.35">
      <c r="B2965" s="14" t="s">
        <v>3366</v>
      </c>
      <c r="E2965" s="14" t="s">
        <v>6305</v>
      </c>
      <c r="F2965" s="14" t="s">
        <v>6316</v>
      </c>
      <c r="G2965" s="14" t="s">
        <v>6318</v>
      </c>
    </row>
    <row r="2966" spans="2:11" x14ac:dyDescent="0.35">
      <c r="B2966" s="14" t="s">
        <v>3366</v>
      </c>
      <c r="E2966" s="14" t="s">
        <v>6305</v>
      </c>
      <c r="F2966" s="14" t="s">
        <v>5522</v>
      </c>
      <c r="G2966" s="14" t="s">
        <v>6319</v>
      </c>
    </row>
    <row r="2967" spans="2:11" x14ac:dyDescent="0.35">
      <c r="B2967" s="14" t="s">
        <v>3366</v>
      </c>
      <c r="E2967" s="14" t="s">
        <v>6305</v>
      </c>
      <c r="F2967" s="14" t="s">
        <v>5284</v>
      </c>
      <c r="G2967" s="14" t="s">
        <v>6319</v>
      </c>
      <c r="I2967" s="14" t="s">
        <v>174</v>
      </c>
    </row>
    <row r="2968" spans="2:11" x14ac:dyDescent="0.35">
      <c r="B2968" s="14" t="s">
        <v>3366</v>
      </c>
      <c r="E2968" s="14" t="s">
        <v>6305</v>
      </c>
      <c r="F2968" s="14" t="s">
        <v>5285</v>
      </c>
      <c r="G2968" s="14" t="s">
        <v>6319</v>
      </c>
      <c r="H2968" s="14" t="s">
        <v>174</v>
      </c>
    </row>
    <row r="2969" spans="2:11" x14ac:dyDescent="0.35">
      <c r="B2969" s="14" t="s">
        <v>3366</v>
      </c>
      <c r="E2969" s="14" t="s">
        <v>6306</v>
      </c>
      <c r="F2969" s="14" t="s">
        <v>5284</v>
      </c>
      <c r="G2969" s="14" t="s">
        <v>6319</v>
      </c>
    </row>
    <row r="2970" spans="2:11" x14ac:dyDescent="0.35">
      <c r="B2970" s="14" t="s">
        <v>3366</v>
      </c>
      <c r="E2970" s="14" t="s">
        <v>6306</v>
      </c>
      <c r="F2970" s="14" t="s">
        <v>5285</v>
      </c>
      <c r="G2970" s="14" t="s">
        <v>6319</v>
      </c>
      <c r="K2970" s="14" t="s">
        <v>174</v>
      </c>
    </row>
    <row r="2971" spans="2:11" x14ac:dyDescent="0.35">
      <c r="B2971" s="14" t="s">
        <v>3366</v>
      </c>
      <c r="E2971" s="14" t="s">
        <v>6306</v>
      </c>
      <c r="F2971" s="14" t="s">
        <v>5286</v>
      </c>
      <c r="G2971" s="14" t="s">
        <v>6319</v>
      </c>
      <c r="H2971" s="14" t="s">
        <v>174</v>
      </c>
    </row>
    <row r="2972" spans="2:11" x14ac:dyDescent="0.35">
      <c r="B2972" s="14" t="s">
        <v>3366</v>
      </c>
      <c r="E2972" s="14" t="s">
        <v>6307</v>
      </c>
      <c r="F2972" s="14" t="s">
        <v>5286</v>
      </c>
      <c r="G2972" s="14" t="s">
        <v>6319</v>
      </c>
      <c r="I2972" s="14" t="s">
        <v>174</v>
      </c>
      <c r="K2972" s="14" t="s">
        <v>174</v>
      </c>
    </row>
    <row r="2973" spans="2:11" x14ac:dyDescent="0.35">
      <c r="B2973" s="14" t="s">
        <v>3366</v>
      </c>
      <c r="E2973" s="14" t="s">
        <v>6307</v>
      </c>
      <c r="F2973" s="14" t="s">
        <v>5072</v>
      </c>
      <c r="G2973" s="14" t="s">
        <v>6319</v>
      </c>
    </row>
    <row r="2974" spans="2:11" x14ac:dyDescent="0.35">
      <c r="B2974" s="14" t="s">
        <v>3366</v>
      </c>
      <c r="E2974" s="14" t="s">
        <v>6307</v>
      </c>
      <c r="F2974" s="14" t="s">
        <v>5287</v>
      </c>
      <c r="G2974" s="14" t="s">
        <v>6319</v>
      </c>
      <c r="H2974" s="14" t="s">
        <v>174</v>
      </c>
    </row>
    <row r="2975" spans="2:11" x14ac:dyDescent="0.35">
      <c r="B2975" s="14" t="s">
        <v>3366</v>
      </c>
      <c r="E2975" s="14" t="s">
        <v>6308</v>
      </c>
      <c r="F2975" s="14" t="s">
        <v>5287</v>
      </c>
      <c r="G2975" s="14" t="s">
        <v>6319</v>
      </c>
      <c r="I2975" s="14" t="s">
        <v>174</v>
      </c>
      <c r="K2975" s="14" t="s">
        <v>174</v>
      </c>
    </row>
    <row r="2976" spans="2:11" x14ac:dyDescent="0.35">
      <c r="B2976" s="14" t="s">
        <v>3366</v>
      </c>
      <c r="E2976" s="14" t="s">
        <v>6308</v>
      </c>
      <c r="F2976" s="14" t="s">
        <v>5221</v>
      </c>
      <c r="G2976" s="14" t="s">
        <v>6319</v>
      </c>
      <c r="H2976" s="14" t="s">
        <v>174</v>
      </c>
    </row>
    <row r="2977" spans="2:11" x14ac:dyDescent="0.35">
      <c r="B2977" s="14" t="s">
        <v>3366</v>
      </c>
      <c r="E2977" s="14" t="s">
        <v>6309</v>
      </c>
      <c r="F2977" s="14" t="s">
        <v>5221</v>
      </c>
      <c r="G2977" s="14" t="s">
        <v>6319</v>
      </c>
      <c r="I2977" s="14" t="s">
        <v>174</v>
      </c>
      <c r="K2977" s="14" t="s">
        <v>174</v>
      </c>
    </row>
    <row r="2978" spans="2:11" x14ac:dyDescent="0.35">
      <c r="B2978" s="14" t="s">
        <v>3366</v>
      </c>
      <c r="E2978" s="14" t="s">
        <v>6309</v>
      </c>
      <c r="F2978" s="14" t="s">
        <v>5131</v>
      </c>
      <c r="G2978" s="14" t="s">
        <v>6319</v>
      </c>
    </row>
    <row r="2979" spans="2:11" x14ac:dyDescent="0.35">
      <c r="B2979" s="14" t="s">
        <v>3366</v>
      </c>
      <c r="E2979" s="14" t="s">
        <v>6309</v>
      </c>
      <c r="F2979" s="14" t="s">
        <v>5270</v>
      </c>
      <c r="G2979" s="14" t="s">
        <v>6319</v>
      </c>
    </row>
    <row r="2980" spans="2:11" x14ac:dyDescent="0.35">
      <c r="B2980" s="14" t="s">
        <v>3366</v>
      </c>
      <c r="E2980" s="14" t="s">
        <v>6309</v>
      </c>
      <c r="F2980" s="14" t="s">
        <v>5341</v>
      </c>
      <c r="G2980" s="14" t="s">
        <v>6319</v>
      </c>
    </row>
    <row r="2981" spans="2:11" x14ac:dyDescent="0.35">
      <c r="B2981" s="14" t="s">
        <v>3366</v>
      </c>
      <c r="E2981" s="14" t="s">
        <v>6309</v>
      </c>
      <c r="F2981" s="14" t="s">
        <v>5299</v>
      </c>
      <c r="G2981" s="14" t="s">
        <v>6318</v>
      </c>
    </row>
    <row r="2982" spans="2:11" x14ac:dyDescent="0.35">
      <c r="B2982" s="14" t="s">
        <v>3366</v>
      </c>
      <c r="E2982" s="14" t="s">
        <v>6309</v>
      </c>
      <c r="F2982" s="14" t="s">
        <v>5522</v>
      </c>
      <c r="G2982" s="14" t="s">
        <v>6319</v>
      </c>
    </row>
    <row r="2983" spans="2:11" x14ac:dyDescent="0.35">
      <c r="B2983" s="14" t="s">
        <v>3366</v>
      </c>
      <c r="E2983" s="14" t="s">
        <v>6309</v>
      </c>
      <c r="F2983" s="14" t="s">
        <v>5288</v>
      </c>
      <c r="G2983" s="14" t="s">
        <v>6319</v>
      </c>
      <c r="H2983" s="14" t="s">
        <v>174</v>
      </c>
    </row>
    <row r="2984" spans="2:11" x14ac:dyDescent="0.35">
      <c r="B2984" s="14" t="s">
        <v>3366</v>
      </c>
      <c r="E2984" s="14" t="s">
        <v>3832</v>
      </c>
      <c r="F2984" s="14" t="s">
        <v>5268</v>
      </c>
      <c r="G2984" s="14" t="s">
        <v>6318</v>
      </c>
    </row>
    <row r="2985" spans="2:11" x14ac:dyDescent="0.35">
      <c r="B2985" s="14" t="s">
        <v>3366</v>
      </c>
      <c r="E2985" s="14" t="s">
        <v>3832</v>
      </c>
      <c r="F2985" s="14" t="s">
        <v>5269</v>
      </c>
      <c r="G2985" s="14" t="s">
        <v>6318</v>
      </c>
    </row>
    <row r="2986" spans="2:11" x14ac:dyDescent="0.35">
      <c r="B2986" s="14" t="s">
        <v>3366</v>
      </c>
      <c r="E2986" s="14" t="s">
        <v>3832</v>
      </c>
      <c r="F2986" s="14" t="s">
        <v>9848</v>
      </c>
      <c r="G2986" s="14" t="s">
        <v>6318</v>
      </c>
    </row>
    <row r="2987" spans="2:11" x14ac:dyDescent="0.35">
      <c r="B2987" s="14" t="s">
        <v>3366</v>
      </c>
      <c r="E2987" s="14" t="s">
        <v>3832</v>
      </c>
      <c r="F2987" s="14" t="s">
        <v>5271</v>
      </c>
      <c r="G2987" s="14" t="s">
        <v>6319</v>
      </c>
    </row>
    <row r="2988" spans="2:11" x14ac:dyDescent="0.35">
      <c r="B2988" s="14" t="s">
        <v>3366</v>
      </c>
      <c r="E2988" s="14" t="s">
        <v>3832</v>
      </c>
      <c r="F2988" s="14" t="s">
        <v>5133</v>
      </c>
      <c r="G2988" s="14" t="s">
        <v>6319</v>
      </c>
    </row>
    <row r="2989" spans="2:11" x14ac:dyDescent="0.35">
      <c r="B2989" s="14" t="s">
        <v>3366</v>
      </c>
      <c r="E2989" s="14" t="s">
        <v>3832</v>
      </c>
      <c r="F2989" s="14" t="s">
        <v>5357</v>
      </c>
      <c r="G2989" s="14" t="s">
        <v>6319</v>
      </c>
    </row>
    <row r="2990" spans="2:11" x14ac:dyDescent="0.35">
      <c r="B2990" s="14" t="s">
        <v>3366</v>
      </c>
      <c r="E2990" s="14" t="s">
        <v>3832</v>
      </c>
      <c r="F2990" s="14" t="s">
        <v>5288</v>
      </c>
      <c r="G2990" s="14" t="s">
        <v>6319</v>
      </c>
      <c r="K2990" s="14" t="s">
        <v>174</v>
      </c>
    </row>
    <row r="2991" spans="2:11" x14ac:dyDescent="0.35">
      <c r="B2991" s="14" t="s">
        <v>3366</v>
      </c>
      <c r="E2991" s="14" t="s">
        <v>3831</v>
      </c>
      <c r="F2991" s="14" t="s">
        <v>5268</v>
      </c>
      <c r="G2991" s="14" t="s">
        <v>6318</v>
      </c>
    </row>
    <row r="2992" spans="2:11" x14ac:dyDescent="0.35">
      <c r="B2992" s="14" t="s">
        <v>3366</v>
      </c>
      <c r="E2992" s="14" t="s">
        <v>3831</v>
      </c>
      <c r="F2992" s="14" t="s">
        <v>5269</v>
      </c>
      <c r="G2992" s="14" t="s">
        <v>6318</v>
      </c>
    </row>
    <row r="2993" spans="2:11" x14ac:dyDescent="0.35">
      <c r="B2993" s="14" t="s">
        <v>3366</v>
      </c>
      <c r="E2993" s="14" t="s">
        <v>3831</v>
      </c>
      <c r="F2993" s="14" t="s">
        <v>9848</v>
      </c>
      <c r="G2993" s="14" t="s">
        <v>6318</v>
      </c>
    </row>
    <row r="2994" spans="2:11" x14ac:dyDescent="0.35">
      <c r="B2994" s="14" t="s">
        <v>3366</v>
      </c>
      <c r="E2994" s="14" t="s">
        <v>3831</v>
      </c>
      <c r="F2994" s="14" t="s">
        <v>5271</v>
      </c>
      <c r="G2994" s="14" t="s">
        <v>6319</v>
      </c>
    </row>
    <row r="2995" spans="2:11" x14ac:dyDescent="0.35">
      <c r="B2995" s="14" t="s">
        <v>3366</v>
      </c>
      <c r="E2995" s="14" t="s">
        <v>3831</v>
      </c>
      <c r="F2995" s="14" t="s">
        <v>5133</v>
      </c>
      <c r="G2995" s="14" t="s">
        <v>6319</v>
      </c>
    </row>
    <row r="2996" spans="2:11" x14ac:dyDescent="0.35">
      <c r="B2996" s="14" t="s">
        <v>3366</v>
      </c>
      <c r="E2996" s="14" t="s">
        <v>3831</v>
      </c>
      <c r="F2996" s="14" t="s">
        <v>5357</v>
      </c>
      <c r="G2996" s="14" t="s">
        <v>6319</v>
      </c>
    </row>
    <row r="2997" spans="2:11" x14ac:dyDescent="0.35">
      <c r="B2997" s="14" t="s">
        <v>3366</v>
      </c>
      <c r="E2997" s="14" t="s">
        <v>3831</v>
      </c>
      <c r="F2997" s="14" t="s">
        <v>5288</v>
      </c>
      <c r="G2997" s="14" t="s">
        <v>6319</v>
      </c>
    </row>
    <row r="2998" spans="2:11" x14ac:dyDescent="0.35">
      <c r="B2998" s="14" t="s">
        <v>3366</v>
      </c>
      <c r="E2998" s="14" t="s">
        <v>3831</v>
      </c>
      <c r="F2998" s="14" t="s">
        <v>5289</v>
      </c>
      <c r="G2998" s="14" t="s">
        <v>6319</v>
      </c>
      <c r="H2998" s="14" t="s">
        <v>174</v>
      </c>
    </row>
    <row r="2999" spans="2:11" x14ac:dyDescent="0.35">
      <c r="B2999" s="14" t="s">
        <v>3366</v>
      </c>
      <c r="E2999" s="14" t="s">
        <v>6310</v>
      </c>
      <c r="F2999" s="14" t="s">
        <v>5268</v>
      </c>
      <c r="G2999" s="14" t="s">
        <v>6318</v>
      </c>
    </row>
    <row r="3000" spans="2:11" x14ac:dyDescent="0.35">
      <c r="B3000" s="14" t="s">
        <v>3366</v>
      </c>
      <c r="E3000" s="14" t="s">
        <v>6310</v>
      </c>
      <c r="F3000" s="14" t="s">
        <v>5269</v>
      </c>
      <c r="G3000" s="14" t="s">
        <v>6318</v>
      </c>
    </row>
    <row r="3001" spans="2:11" x14ac:dyDescent="0.35">
      <c r="B3001" s="14" t="s">
        <v>3366</v>
      </c>
      <c r="E3001" s="14" t="s">
        <v>6310</v>
      </c>
      <c r="F3001" s="14" t="s">
        <v>9848</v>
      </c>
      <c r="G3001" s="14" t="s">
        <v>6318</v>
      </c>
    </row>
    <row r="3002" spans="2:11" x14ac:dyDescent="0.35">
      <c r="B3002" s="14" t="s">
        <v>3366</v>
      </c>
      <c r="E3002" s="14" t="s">
        <v>6310</v>
      </c>
      <c r="F3002" s="14" t="s">
        <v>5271</v>
      </c>
      <c r="G3002" s="14" t="s">
        <v>6319</v>
      </c>
    </row>
    <row r="3003" spans="2:11" x14ac:dyDescent="0.35">
      <c r="B3003" s="14" t="s">
        <v>3366</v>
      </c>
      <c r="E3003" s="14" t="s">
        <v>6310</v>
      </c>
      <c r="F3003" s="14" t="s">
        <v>5133</v>
      </c>
      <c r="G3003" s="14" t="s">
        <v>6319</v>
      </c>
    </row>
    <row r="3004" spans="2:11" x14ac:dyDescent="0.35">
      <c r="B3004" s="14" t="s">
        <v>3366</v>
      </c>
      <c r="E3004" s="14" t="s">
        <v>6310</v>
      </c>
      <c r="F3004" s="14" t="s">
        <v>5357</v>
      </c>
      <c r="G3004" s="14" t="s">
        <v>6319</v>
      </c>
    </row>
    <row r="3005" spans="2:11" x14ac:dyDescent="0.35">
      <c r="B3005" s="14" t="s">
        <v>3366</v>
      </c>
      <c r="E3005" s="14" t="s">
        <v>6310</v>
      </c>
      <c r="F3005" s="14" t="s">
        <v>5289</v>
      </c>
      <c r="G3005" s="14" t="s">
        <v>6319</v>
      </c>
      <c r="K3005" s="14" t="s">
        <v>174</v>
      </c>
    </row>
    <row r="3006" spans="2:11" x14ac:dyDescent="0.35">
      <c r="B3006" s="14" t="s">
        <v>3366</v>
      </c>
      <c r="E3006" s="14" t="s">
        <v>6310</v>
      </c>
      <c r="F3006" s="14" t="s">
        <v>5290</v>
      </c>
      <c r="G3006" s="14" t="s">
        <v>6319</v>
      </c>
      <c r="H3006" s="14" t="s">
        <v>174</v>
      </c>
    </row>
    <row r="3007" spans="2:11" x14ac:dyDescent="0.35">
      <c r="B3007" s="14" t="s">
        <v>3366</v>
      </c>
      <c r="E3007" s="14" t="s">
        <v>6311</v>
      </c>
      <c r="F3007" s="14" t="s">
        <v>5268</v>
      </c>
      <c r="G3007" s="14" t="s">
        <v>6318</v>
      </c>
    </row>
    <row r="3008" spans="2:11" x14ac:dyDescent="0.35">
      <c r="B3008" s="14" t="s">
        <v>3366</v>
      </c>
      <c r="E3008" s="14" t="s">
        <v>6311</v>
      </c>
      <c r="F3008" s="14" t="s">
        <v>5269</v>
      </c>
      <c r="G3008" s="14" t="s">
        <v>6318</v>
      </c>
    </row>
    <row r="3009" spans="2:11" x14ac:dyDescent="0.35">
      <c r="B3009" s="14" t="s">
        <v>3366</v>
      </c>
      <c r="E3009" s="14" t="s">
        <v>6311</v>
      </c>
      <c r="F3009" s="14" t="s">
        <v>9848</v>
      </c>
      <c r="G3009" s="14" t="s">
        <v>6318</v>
      </c>
    </row>
    <row r="3010" spans="2:11" x14ac:dyDescent="0.35">
      <c r="B3010" s="14" t="s">
        <v>3366</v>
      </c>
      <c r="E3010" s="14" t="s">
        <v>6311</v>
      </c>
      <c r="F3010" s="14" t="s">
        <v>5271</v>
      </c>
      <c r="G3010" s="14" t="s">
        <v>6319</v>
      </c>
    </row>
    <row r="3011" spans="2:11" x14ac:dyDescent="0.35">
      <c r="B3011" s="14" t="s">
        <v>3366</v>
      </c>
      <c r="E3011" s="14" t="s">
        <v>6311</v>
      </c>
      <c r="F3011" s="14" t="s">
        <v>5133</v>
      </c>
      <c r="G3011" s="14" t="s">
        <v>6319</v>
      </c>
    </row>
    <row r="3012" spans="2:11" x14ac:dyDescent="0.35">
      <c r="B3012" s="14" t="s">
        <v>3366</v>
      </c>
      <c r="E3012" s="14" t="s">
        <v>6311</v>
      </c>
      <c r="F3012" s="14" t="s">
        <v>5357</v>
      </c>
      <c r="G3012" s="14" t="s">
        <v>6319</v>
      </c>
    </row>
    <row r="3013" spans="2:11" x14ac:dyDescent="0.35">
      <c r="B3013" s="14" t="s">
        <v>3366</v>
      </c>
      <c r="E3013" s="14" t="s">
        <v>6311</v>
      </c>
      <c r="F3013" s="14" t="s">
        <v>5290</v>
      </c>
      <c r="G3013" s="14" t="s">
        <v>6319</v>
      </c>
      <c r="I3013" s="14" t="s">
        <v>174</v>
      </c>
      <c r="K3013" s="14" t="s">
        <v>174</v>
      </c>
    </row>
    <row r="3014" spans="2:11" x14ac:dyDescent="0.35">
      <c r="B3014" s="14" t="s">
        <v>3366</v>
      </c>
      <c r="E3014" s="14" t="s">
        <v>6311</v>
      </c>
      <c r="F3014" s="14" t="s">
        <v>5291</v>
      </c>
      <c r="G3014" s="14" t="s">
        <v>6319</v>
      </c>
      <c r="H3014" s="14" t="s">
        <v>174</v>
      </c>
    </row>
    <row r="3015" spans="2:11" x14ac:dyDescent="0.35">
      <c r="B3015" s="14" t="s">
        <v>3366</v>
      </c>
      <c r="E3015" s="14" t="s">
        <v>3833</v>
      </c>
      <c r="F3015" s="14" t="s">
        <v>5290</v>
      </c>
      <c r="G3015" s="14" t="s">
        <v>6319</v>
      </c>
    </row>
    <row r="3016" spans="2:11" x14ac:dyDescent="0.35">
      <c r="B3016" s="14" t="s">
        <v>3366</v>
      </c>
      <c r="E3016" s="14" t="s">
        <v>3833</v>
      </c>
      <c r="F3016" s="14" t="s">
        <v>5291</v>
      </c>
      <c r="G3016" s="14" t="s">
        <v>6319</v>
      </c>
      <c r="K3016" s="14" t="s">
        <v>174</v>
      </c>
    </row>
    <row r="3017" spans="2:11" x14ac:dyDescent="0.35">
      <c r="B3017" s="14" t="s">
        <v>3366</v>
      </c>
      <c r="E3017" s="14" t="s">
        <v>3833</v>
      </c>
      <c r="F3017" s="14" t="s">
        <v>5292</v>
      </c>
      <c r="G3017" s="14" t="s">
        <v>6319</v>
      </c>
      <c r="H3017" s="14" t="s">
        <v>174</v>
      </c>
    </row>
    <row r="3018" spans="2:11" x14ac:dyDescent="0.35">
      <c r="B3018" s="14" t="s">
        <v>3366</v>
      </c>
      <c r="E3018" s="14" t="s">
        <v>3833</v>
      </c>
      <c r="F3018" s="14" t="s">
        <v>5304</v>
      </c>
      <c r="G3018" s="14" t="s">
        <v>6319</v>
      </c>
      <c r="H3018" s="14" t="s">
        <v>174</v>
      </c>
    </row>
    <row r="3019" spans="2:11" x14ac:dyDescent="0.35">
      <c r="B3019" s="14" t="s">
        <v>3366</v>
      </c>
      <c r="E3019" s="14" t="s">
        <v>3834</v>
      </c>
      <c r="F3019" s="14" t="s">
        <v>5292</v>
      </c>
      <c r="G3019" s="14" t="s">
        <v>6319</v>
      </c>
      <c r="K3019" s="14" t="s">
        <v>174</v>
      </c>
    </row>
    <row r="3020" spans="2:11" x14ac:dyDescent="0.35">
      <c r="B3020" s="14" t="s">
        <v>3366</v>
      </c>
      <c r="E3020" s="14" t="s">
        <v>3834</v>
      </c>
      <c r="F3020" s="14" t="s">
        <v>5293</v>
      </c>
      <c r="G3020" s="14" t="s">
        <v>6319</v>
      </c>
      <c r="H3020" s="14" t="s">
        <v>174</v>
      </c>
    </row>
    <row r="3021" spans="2:11" x14ac:dyDescent="0.35">
      <c r="B3021" s="14" t="s">
        <v>2497</v>
      </c>
      <c r="D3021" s="14" t="s">
        <v>4963</v>
      </c>
      <c r="F3021" s="14" t="s">
        <v>6034</v>
      </c>
      <c r="G3021" s="14" t="s">
        <v>6318</v>
      </c>
    </row>
    <row r="3022" spans="2:11" x14ac:dyDescent="0.35">
      <c r="B3022" s="14" t="s">
        <v>2497</v>
      </c>
      <c r="D3022" s="14" t="s">
        <v>4963</v>
      </c>
      <c r="F3022" s="14" t="s">
        <v>6035</v>
      </c>
      <c r="G3022" s="14" t="s">
        <v>6318</v>
      </c>
    </row>
    <row r="3023" spans="2:11" x14ac:dyDescent="0.35">
      <c r="B3023" s="14" t="s">
        <v>2497</v>
      </c>
      <c r="D3023" s="14" t="s">
        <v>4963</v>
      </c>
      <c r="F3023" s="14" t="s">
        <v>2671</v>
      </c>
    </row>
    <row r="3024" spans="2:11" x14ac:dyDescent="0.35">
      <c r="B3024" s="14" t="s">
        <v>2497</v>
      </c>
      <c r="D3024" s="14" t="s">
        <v>4963</v>
      </c>
      <c r="F3024" s="14" t="s">
        <v>5097</v>
      </c>
    </row>
    <row r="3025" spans="2:7" x14ac:dyDescent="0.35">
      <c r="B3025" s="14" t="s">
        <v>2497</v>
      </c>
      <c r="D3025" s="14" t="s">
        <v>4963</v>
      </c>
      <c r="F3025" s="14" t="s">
        <v>5931</v>
      </c>
      <c r="G3025" s="14" t="s">
        <v>8614</v>
      </c>
    </row>
    <row r="3026" spans="2:7" x14ac:dyDescent="0.35">
      <c r="B3026" s="14" t="s">
        <v>2497</v>
      </c>
      <c r="D3026" s="14" t="s">
        <v>4963</v>
      </c>
      <c r="F3026" s="14" t="s">
        <v>5391</v>
      </c>
      <c r="G3026" s="14" t="s">
        <v>8614</v>
      </c>
    </row>
    <row r="3027" spans="2:7" x14ac:dyDescent="0.35">
      <c r="B3027" s="14" t="s">
        <v>2497</v>
      </c>
      <c r="D3027" s="14" t="s">
        <v>4963</v>
      </c>
      <c r="F3027" s="14" t="s">
        <v>5053</v>
      </c>
      <c r="G3027" s="14" t="s">
        <v>8614</v>
      </c>
    </row>
    <row r="3028" spans="2:7" x14ac:dyDescent="0.35">
      <c r="B3028" s="14" t="s">
        <v>2497</v>
      </c>
      <c r="E3028" s="14" t="s">
        <v>8167</v>
      </c>
      <c r="F3028" s="14" t="s">
        <v>11475</v>
      </c>
      <c r="G3028" s="14" t="s">
        <v>8614</v>
      </c>
    </row>
    <row r="3029" spans="2:7" x14ac:dyDescent="0.35">
      <c r="B3029" s="14" t="s">
        <v>2497</v>
      </c>
      <c r="E3029" s="14" t="s">
        <v>8167</v>
      </c>
      <c r="F3029" s="14" t="s">
        <v>11478</v>
      </c>
      <c r="G3029" s="14" t="s">
        <v>8614</v>
      </c>
    </row>
    <row r="3030" spans="2:7" x14ac:dyDescent="0.35">
      <c r="B3030" s="14" t="s">
        <v>2497</v>
      </c>
      <c r="E3030" s="14" t="s">
        <v>8167</v>
      </c>
      <c r="F3030" s="14" t="s">
        <v>11479</v>
      </c>
      <c r="G3030" s="14" t="s">
        <v>8614</v>
      </c>
    </row>
    <row r="3031" spans="2:7" x14ac:dyDescent="0.35">
      <c r="B3031" s="14" t="s">
        <v>2497</v>
      </c>
      <c r="E3031" s="14" t="s">
        <v>8167</v>
      </c>
      <c r="F3031" s="14" t="s">
        <v>9883</v>
      </c>
      <c r="G3031" s="14" t="s">
        <v>8614</v>
      </c>
    </row>
    <row r="3032" spans="2:7" x14ac:dyDescent="0.35">
      <c r="B3032" s="14" t="s">
        <v>2497</v>
      </c>
      <c r="D3032" s="14" t="s">
        <v>4963</v>
      </c>
      <c r="F3032" s="14" t="s">
        <v>5052</v>
      </c>
      <c r="G3032" s="14" t="s">
        <v>8614</v>
      </c>
    </row>
    <row r="3033" spans="2:7" x14ac:dyDescent="0.35">
      <c r="B3033" s="14" t="s">
        <v>2497</v>
      </c>
      <c r="D3033" s="14" t="s">
        <v>4963</v>
      </c>
      <c r="F3033" s="14" t="s">
        <v>11481</v>
      </c>
      <c r="G3033" s="14" t="s">
        <v>6319</v>
      </c>
    </row>
    <row r="3034" spans="2:7" x14ac:dyDescent="0.35">
      <c r="B3034" s="14" t="s">
        <v>2497</v>
      </c>
      <c r="E3034" s="14" t="s">
        <v>8167</v>
      </c>
      <c r="F3034" s="14" t="s">
        <v>11482</v>
      </c>
      <c r="G3034" s="14" t="s">
        <v>8614</v>
      </c>
    </row>
    <row r="3035" spans="2:7" x14ac:dyDescent="0.35">
      <c r="B3035" s="14" t="s">
        <v>2497</v>
      </c>
      <c r="E3035" s="14" t="s">
        <v>8167</v>
      </c>
      <c r="F3035" s="14" t="s">
        <v>11474</v>
      </c>
      <c r="G3035" s="14" t="s">
        <v>8614</v>
      </c>
    </row>
    <row r="3036" spans="2:7" x14ac:dyDescent="0.35">
      <c r="B3036" s="14" t="s">
        <v>2497</v>
      </c>
      <c r="E3036" s="14" t="s">
        <v>8167</v>
      </c>
      <c r="F3036" s="14" t="s">
        <v>5324</v>
      </c>
      <c r="G3036" s="14" t="s">
        <v>6319</v>
      </c>
    </row>
    <row r="3037" spans="2:7" x14ac:dyDescent="0.35">
      <c r="B3037" s="14" t="s">
        <v>2497</v>
      </c>
      <c r="E3037" s="14" t="s">
        <v>8167</v>
      </c>
      <c r="F3037" s="14" t="s">
        <v>5325</v>
      </c>
      <c r="G3037" s="14" t="s">
        <v>6319</v>
      </c>
    </row>
    <row r="3038" spans="2:7" x14ac:dyDescent="0.35">
      <c r="B3038" s="14" t="s">
        <v>2497</v>
      </c>
      <c r="E3038" s="14" t="s">
        <v>8167</v>
      </c>
      <c r="F3038" s="14" t="s">
        <v>5334</v>
      </c>
      <c r="G3038" s="14" t="s">
        <v>6319</v>
      </c>
    </row>
    <row r="3039" spans="2:7" x14ac:dyDescent="0.35">
      <c r="B3039" s="14" t="s">
        <v>2497</v>
      </c>
      <c r="E3039" s="14" t="s">
        <v>8167</v>
      </c>
      <c r="F3039" s="14" t="s">
        <v>5357</v>
      </c>
      <c r="G3039" s="14" t="s">
        <v>6319</v>
      </c>
    </row>
    <row r="3040" spans="2:7" x14ac:dyDescent="0.35">
      <c r="B3040" s="14" t="s">
        <v>2497</v>
      </c>
      <c r="E3040" s="14" t="s">
        <v>8167</v>
      </c>
      <c r="F3040" s="14" t="s">
        <v>11483</v>
      </c>
      <c r="G3040" s="14" t="s">
        <v>8614</v>
      </c>
    </row>
    <row r="3041" spans="2:8" x14ac:dyDescent="0.35">
      <c r="B3041" s="14" t="s">
        <v>2497</v>
      </c>
      <c r="D3041" s="14" t="s">
        <v>4860</v>
      </c>
      <c r="F3041" s="14" t="s">
        <v>6034</v>
      </c>
      <c r="G3041" s="14" t="s">
        <v>6318</v>
      </c>
    </row>
    <row r="3042" spans="2:8" x14ac:dyDescent="0.35">
      <c r="B3042" s="14" t="s">
        <v>2497</v>
      </c>
      <c r="D3042" s="14" t="s">
        <v>4860</v>
      </c>
      <c r="F3042" s="14" t="s">
        <v>6035</v>
      </c>
      <c r="G3042" s="14" t="s">
        <v>6318</v>
      </c>
    </row>
    <row r="3043" spans="2:8" x14ac:dyDescent="0.35">
      <c r="B3043" s="14" t="s">
        <v>2497</v>
      </c>
      <c r="D3043" s="14" t="s">
        <v>4860</v>
      </c>
      <c r="F3043" s="14" t="s">
        <v>5054</v>
      </c>
      <c r="G3043" s="14" t="s">
        <v>6319</v>
      </c>
    </row>
    <row r="3044" spans="2:8" x14ac:dyDescent="0.35">
      <c r="B3044" s="14" t="s">
        <v>2497</v>
      </c>
      <c r="D3044" s="14" t="s">
        <v>4860</v>
      </c>
      <c r="F3044" s="14" t="s">
        <v>5051</v>
      </c>
      <c r="G3044" s="14" t="s">
        <v>6319</v>
      </c>
    </row>
    <row r="3045" spans="2:8" x14ac:dyDescent="0.35">
      <c r="B3045" s="14" t="s">
        <v>2497</v>
      </c>
      <c r="D3045" s="14" t="s">
        <v>4860</v>
      </c>
      <c r="F3045" s="14" t="s">
        <v>5056</v>
      </c>
      <c r="G3045" s="14" t="s">
        <v>6319</v>
      </c>
    </row>
    <row r="3046" spans="2:8" x14ac:dyDescent="0.35">
      <c r="B3046" s="14" t="s">
        <v>2497</v>
      </c>
      <c r="E3046" s="14" t="s">
        <v>8166</v>
      </c>
      <c r="F3046" s="14" t="s">
        <v>5057</v>
      </c>
      <c r="G3046" s="14" t="s">
        <v>6319</v>
      </c>
    </row>
    <row r="3047" spans="2:8" x14ac:dyDescent="0.35">
      <c r="B3047" s="14" t="s">
        <v>2497</v>
      </c>
      <c r="E3047" s="14" t="s">
        <v>8166</v>
      </c>
      <c r="F3047" s="14" t="s">
        <v>5078</v>
      </c>
      <c r="G3047" s="14" t="s">
        <v>6319</v>
      </c>
    </row>
    <row r="3048" spans="2:8" x14ac:dyDescent="0.35">
      <c r="B3048" s="14" t="s">
        <v>2497</v>
      </c>
      <c r="D3048" s="14" t="s">
        <v>4860</v>
      </c>
      <c r="F3048" s="14" t="s">
        <v>11484</v>
      </c>
      <c r="G3048" s="14" t="s">
        <v>6319</v>
      </c>
    </row>
    <row r="3049" spans="2:8" x14ac:dyDescent="0.35">
      <c r="B3049" s="14" t="s">
        <v>2497</v>
      </c>
      <c r="D3049" s="14" t="s">
        <v>4860</v>
      </c>
      <c r="F3049" s="14" t="s">
        <v>5057</v>
      </c>
      <c r="G3049" s="14" t="s">
        <v>6319</v>
      </c>
    </row>
    <row r="3050" spans="2:8" x14ac:dyDescent="0.35">
      <c r="B3050" s="14" t="s">
        <v>2497</v>
      </c>
      <c r="E3050" s="14" t="s">
        <v>8166</v>
      </c>
      <c r="F3050" s="14" t="s">
        <v>5093</v>
      </c>
      <c r="G3050" s="14" t="s">
        <v>6319</v>
      </c>
    </row>
    <row r="3051" spans="2:8" x14ac:dyDescent="0.35">
      <c r="B3051" s="14" t="s">
        <v>2497</v>
      </c>
      <c r="D3051" s="14" t="s">
        <v>4860</v>
      </c>
      <c r="F3051" s="14" t="s">
        <v>5092</v>
      </c>
      <c r="G3051" s="14" t="s">
        <v>6319</v>
      </c>
    </row>
    <row r="3052" spans="2:8" x14ac:dyDescent="0.35">
      <c r="B3052" s="14" t="s">
        <v>2497</v>
      </c>
      <c r="D3052" s="14" t="s">
        <v>4860</v>
      </c>
      <c r="F3052" s="14" t="s">
        <v>5052</v>
      </c>
      <c r="G3052" s="14" t="s">
        <v>6319</v>
      </c>
    </row>
    <row r="3053" spans="2:8" x14ac:dyDescent="0.35">
      <c r="B3053" s="14" t="s">
        <v>2497</v>
      </c>
      <c r="D3053" s="14" t="s">
        <v>4860</v>
      </c>
      <c r="F3053" s="14" t="s">
        <v>5063</v>
      </c>
      <c r="G3053" s="14" t="s">
        <v>6318</v>
      </c>
      <c r="H3053" s="14" t="s">
        <v>174</v>
      </c>
    </row>
    <row r="3054" spans="2:8" x14ac:dyDescent="0.35">
      <c r="B3054" s="14" t="s">
        <v>2497</v>
      </c>
      <c r="D3054" s="14" t="s">
        <v>4964</v>
      </c>
      <c r="F3054" s="14" t="s">
        <v>5063</v>
      </c>
      <c r="G3054" s="14" t="s">
        <v>6318</v>
      </c>
    </row>
    <row r="3055" spans="2:8" x14ac:dyDescent="0.35">
      <c r="B3055" s="14" t="s">
        <v>2497</v>
      </c>
      <c r="D3055" s="14" t="s">
        <v>4964</v>
      </c>
      <c r="F3055" s="14" t="s">
        <v>2671</v>
      </c>
    </row>
    <row r="3056" spans="2:8" x14ac:dyDescent="0.35">
      <c r="B3056" s="14" t="s">
        <v>2497</v>
      </c>
      <c r="D3056" s="14" t="s">
        <v>4964</v>
      </c>
      <c r="F3056" s="14" t="s">
        <v>5097</v>
      </c>
    </row>
    <row r="3057" spans="2:11" x14ac:dyDescent="0.35">
      <c r="B3057" s="14" t="s">
        <v>2497</v>
      </c>
      <c r="D3057" s="14" t="s">
        <v>4964</v>
      </c>
      <c r="F3057" s="14" t="s">
        <v>5931</v>
      </c>
      <c r="G3057" s="14" t="s">
        <v>8614</v>
      </c>
    </row>
    <row r="3058" spans="2:11" x14ac:dyDescent="0.35">
      <c r="B3058" s="14" t="s">
        <v>2497</v>
      </c>
      <c r="D3058" s="14" t="s">
        <v>4964</v>
      </c>
      <c r="F3058" s="14" t="s">
        <v>5391</v>
      </c>
      <c r="G3058" s="14" t="s">
        <v>8614</v>
      </c>
    </row>
    <row r="3059" spans="2:11" x14ac:dyDescent="0.35">
      <c r="D3059" s="14" t="s">
        <v>4964</v>
      </c>
      <c r="F3059" s="14" t="s">
        <v>8615</v>
      </c>
      <c r="G3059" s="14" t="s">
        <v>6318</v>
      </c>
      <c r="H3059" s="14" t="s">
        <v>174</v>
      </c>
    </row>
    <row r="3060" spans="2:11" x14ac:dyDescent="0.35">
      <c r="B3060" s="14" t="s">
        <v>2497</v>
      </c>
      <c r="D3060" s="14" t="s">
        <v>4965</v>
      </c>
      <c r="F3060" s="14" t="s">
        <v>5072</v>
      </c>
      <c r="G3060" s="14" t="s">
        <v>6318</v>
      </c>
    </row>
    <row r="3061" spans="2:11" x14ac:dyDescent="0.35">
      <c r="D3061" s="14" t="s">
        <v>4965</v>
      </c>
      <c r="F3061" s="14" t="s">
        <v>5063</v>
      </c>
      <c r="G3061" s="14" t="s">
        <v>6318</v>
      </c>
    </row>
    <row r="3062" spans="2:11" x14ac:dyDescent="0.35">
      <c r="B3062" s="14" t="s">
        <v>2497</v>
      </c>
      <c r="D3062" s="14" t="s">
        <v>4965</v>
      </c>
      <c r="F3062" s="14" t="s">
        <v>8615</v>
      </c>
      <c r="G3062" s="14" t="s">
        <v>8614</v>
      </c>
      <c r="K3062" s="14" t="s">
        <v>174</v>
      </c>
    </row>
    <row r="3063" spans="2:11" x14ac:dyDescent="0.35">
      <c r="B3063" s="14" t="s">
        <v>2497</v>
      </c>
      <c r="D3063" s="14" t="s">
        <v>4966</v>
      </c>
      <c r="F3063" s="14" t="s">
        <v>5070</v>
      </c>
      <c r="G3063" s="14" t="s">
        <v>8614</v>
      </c>
      <c r="H3063" s="14" t="s">
        <v>174</v>
      </c>
    </row>
    <row r="3064" spans="2:11" x14ac:dyDescent="0.35">
      <c r="B3064" s="14" t="s">
        <v>2497</v>
      </c>
      <c r="D3064" s="14" t="s">
        <v>4967</v>
      </c>
      <c r="F3064" s="14" t="s">
        <v>5070</v>
      </c>
      <c r="G3064" s="14" t="s">
        <v>6318</v>
      </c>
    </row>
    <row r="3065" spans="2:11" x14ac:dyDescent="0.35">
      <c r="B3065" s="14" t="s">
        <v>2497</v>
      </c>
      <c r="D3065" s="14" t="s">
        <v>4968</v>
      </c>
      <c r="F3065" s="14" t="s">
        <v>5073</v>
      </c>
      <c r="G3065" s="14" t="s">
        <v>6318</v>
      </c>
    </row>
    <row r="3066" spans="2:11" x14ac:dyDescent="0.35">
      <c r="B3066" s="14" t="s">
        <v>2497</v>
      </c>
      <c r="D3066" s="14" t="s">
        <v>4969</v>
      </c>
      <c r="F3066" s="14" t="s">
        <v>5064</v>
      </c>
      <c r="G3066" s="14" t="s">
        <v>6318</v>
      </c>
      <c r="H3066" s="14" t="s">
        <v>174</v>
      </c>
    </row>
    <row r="3067" spans="2:11" x14ac:dyDescent="0.35">
      <c r="B3067" s="14" t="s">
        <v>2497</v>
      </c>
      <c r="D3067" s="14" t="s">
        <v>4859</v>
      </c>
      <c r="F3067" s="14" t="s">
        <v>6034</v>
      </c>
      <c r="G3067" s="14" t="s">
        <v>6318</v>
      </c>
    </row>
    <row r="3068" spans="2:11" x14ac:dyDescent="0.35">
      <c r="B3068" s="14" t="s">
        <v>2497</v>
      </c>
      <c r="D3068" s="14" t="s">
        <v>4859</v>
      </c>
      <c r="F3068" s="14" t="s">
        <v>6035</v>
      </c>
      <c r="G3068" s="14" t="s">
        <v>6318</v>
      </c>
    </row>
    <row r="3069" spans="2:11" x14ac:dyDescent="0.35">
      <c r="B3069" s="14" t="s">
        <v>2497</v>
      </c>
      <c r="D3069" s="14" t="s">
        <v>4859</v>
      </c>
      <c r="F3069" s="14" t="s">
        <v>5063</v>
      </c>
      <c r="G3069" s="14" t="s">
        <v>8614</v>
      </c>
    </row>
    <row r="3070" spans="2:11" x14ac:dyDescent="0.35">
      <c r="B3070" s="14" t="s">
        <v>2497</v>
      </c>
      <c r="D3070" s="14" t="s">
        <v>4859</v>
      </c>
      <c r="F3070" s="14" t="s">
        <v>2671</v>
      </c>
      <c r="G3070" s="14" t="s">
        <v>8614</v>
      </c>
    </row>
    <row r="3071" spans="2:11" x14ac:dyDescent="0.35">
      <c r="B3071" s="14" t="s">
        <v>2497</v>
      </c>
      <c r="D3071" s="14" t="s">
        <v>4859</v>
      </c>
      <c r="F3071" s="14" t="s">
        <v>5097</v>
      </c>
    </row>
    <row r="3072" spans="2:11" x14ac:dyDescent="0.35">
      <c r="B3072" s="14" t="s">
        <v>2497</v>
      </c>
      <c r="D3072" s="14" t="s">
        <v>4859</v>
      </c>
      <c r="F3072" s="14" t="s">
        <v>5931</v>
      </c>
      <c r="G3072" s="14" t="s">
        <v>8614</v>
      </c>
    </row>
    <row r="3073" spans="2:7" x14ac:dyDescent="0.35">
      <c r="B3073" s="14" t="s">
        <v>2497</v>
      </c>
      <c r="D3073" s="14" t="s">
        <v>4859</v>
      </c>
      <c r="F3073" s="14" t="s">
        <v>5391</v>
      </c>
      <c r="G3073" s="14" t="s">
        <v>8614</v>
      </c>
    </row>
    <row r="3074" spans="2:7" x14ac:dyDescent="0.35">
      <c r="B3074" s="14" t="s">
        <v>2497</v>
      </c>
      <c r="D3074" s="14" t="s">
        <v>4859</v>
      </c>
      <c r="F3074" s="14" t="s">
        <v>9883</v>
      </c>
      <c r="G3074" s="14" t="s">
        <v>8614</v>
      </c>
    </row>
    <row r="3075" spans="2:7" x14ac:dyDescent="0.35">
      <c r="B3075" s="14" t="s">
        <v>2497</v>
      </c>
      <c r="D3075" s="14" t="s">
        <v>4859</v>
      </c>
      <c r="F3075" s="14" t="s">
        <v>5235</v>
      </c>
      <c r="G3075" s="14" t="s">
        <v>6318</v>
      </c>
    </row>
    <row r="3076" spans="2:7" x14ac:dyDescent="0.35">
      <c r="B3076" s="14" t="s">
        <v>2497</v>
      </c>
      <c r="D3076" s="14" t="s">
        <v>4859</v>
      </c>
      <c r="F3076" s="14" t="s">
        <v>5081</v>
      </c>
      <c r="G3076" s="14" t="s">
        <v>6318</v>
      </c>
    </row>
    <row r="3077" spans="2:7" x14ac:dyDescent="0.35">
      <c r="B3077" s="14" t="s">
        <v>2497</v>
      </c>
      <c r="D3077" s="14" t="s">
        <v>4859</v>
      </c>
      <c r="F3077" s="14" t="s">
        <v>5077</v>
      </c>
      <c r="G3077" s="14" t="s">
        <v>6318</v>
      </c>
    </row>
    <row r="3078" spans="2:7" x14ac:dyDescent="0.35">
      <c r="B3078" s="14" t="s">
        <v>2497</v>
      </c>
      <c r="D3078" s="14" t="s">
        <v>4859</v>
      </c>
      <c r="F3078" s="14" t="s">
        <v>5078</v>
      </c>
      <c r="G3078" s="14" t="s">
        <v>6318</v>
      </c>
    </row>
    <row r="3079" spans="2:7" x14ac:dyDescent="0.35">
      <c r="B3079" s="14" t="s">
        <v>2497</v>
      </c>
      <c r="D3079" s="14" t="s">
        <v>4859</v>
      </c>
      <c r="F3079" s="14" t="s">
        <v>5082</v>
      </c>
      <c r="G3079" s="14" t="s">
        <v>6318</v>
      </c>
    </row>
    <row r="3080" spans="2:7" x14ac:dyDescent="0.35">
      <c r="B3080" s="14" t="s">
        <v>2497</v>
      </c>
      <c r="D3080" s="14" t="s">
        <v>4859</v>
      </c>
      <c r="F3080" s="14" t="s">
        <v>5083</v>
      </c>
      <c r="G3080" s="14" t="s">
        <v>8614</v>
      </c>
    </row>
    <row r="3081" spans="2:7" x14ac:dyDescent="0.35">
      <c r="B3081" s="14" t="s">
        <v>2497</v>
      </c>
      <c r="D3081" s="14" t="s">
        <v>4859</v>
      </c>
      <c r="F3081" s="14" t="s">
        <v>5085</v>
      </c>
      <c r="G3081" s="14" t="s">
        <v>8614</v>
      </c>
    </row>
    <row r="3082" spans="2:7" x14ac:dyDescent="0.35">
      <c r="B3082" s="14" t="s">
        <v>2497</v>
      </c>
      <c r="D3082" s="14" t="s">
        <v>4859</v>
      </c>
      <c r="F3082" s="14" t="s">
        <v>5057</v>
      </c>
      <c r="G3082" s="14" t="s">
        <v>6318</v>
      </c>
    </row>
    <row r="3083" spans="2:7" x14ac:dyDescent="0.35">
      <c r="B3083" s="14" t="s">
        <v>2497</v>
      </c>
      <c r="D3083" s="14" t="s">
        <v>4859</v>
      </c>
      <c r="F3083" s="14" t="s">
        <v>5074</v>
      </c>
      <c r="G3083" s="14" t="s">
        <v>6318</v>
      </c>
    </row>
    <row r="3084" spans="2:7" x14ac:dyDescent="0.35">
      <c r="B3084" s="14" t="s">
        <v>2497</v>
      </c>
      <c r="D3084" s="14" t="s">
        <v>4859</v>
      </c>
      <c r="F3084" s="14" t="s">
        <v>5075</v>
      </c>
      <c r="G3084" s="14" t="s">
        <v>6318</v>
      </c>
    </row>
    <row r="3085" spans="2:7" x14ac:dyDescent="0.35">
      <c r="B3085" s="14" t="s">
        <v>2497</v>
      </c>
      <c r="D3085" s="14" t="s">
        <v>4859</v>
      </c>
      <c r="F3085" s="14" t="s">
        <v>5084</v>
      </c>
      <c r="G3085" s="14" t="s">
        <v>8614</v>
      </c>
    </row>
    <row r="3086" spans="2:7" x14ac:dyDescent="0.35">
      <c r="B3086" s="14" t="s">
        <v>2497</v>
      </c>
      <c r="D3086" s="14" t="s">
        <v>4859</v>
      </c>
      <c r="F3086" s="14" t="s">
        <v>11483</v>
      </c>
      <c r="G3086" s="14" t="s">
        <v>8614</v>
      </c>
    </row>
    <row r="3087" spans="2:7" x14ac:dyDescent="0.35">
      <c r="B3087" s="14" t="s">
        <v>2497</v>
      </c>
      <c r="D3087" s="14" t="s">
        <v>4859</v>
      </c>
      <c r="F3087" s="14" t="s">
        <v>11484</v>
      </c>
      <c r="G3087" s="14" t="s">
        <v>8614</v>
      </c>
    </row>
    <row r="3088" spans="2:7" x14ac:dyDescent="0.35">
      <c r="B3088" s="14" t="s">
        <v>2497</v>
      </c>
      <c r="E3088" s="14" t="s">
        <v>8174</v>
      </c>
      <c r="F3088" s="14" t="s">
        <v>11475</v>
      </c>
      <c r="G3088" s="14" t="s">
        <v>8614</v>
      </c>
    </row>
    <row r="3089" spans="2:7" x14ac:dyDescent="0.35">
      <c r="B3089" s="14" t="s">
        <v>2497</v>
      </c>
      <c r="E3089" s="14" t="s">
        <v>8174</v>
      </c>
      <c r="F3089" s="14" t="s">
        <v>11478</v>
      </c>
      <c r="G3089" s="14" t="s">
        <v>8614</v>
      </c>
    </row>
    <row r="3090" spans="2:7" x14ac:dyDescent="0.35">
      <c r="B3090" s="14" t="s">
        <v>2497</v>
      </c>
      <c r="E3090" s="14" t="s">
        <v>8174</v>
      </c>
      <c r="F3090" s="14" t="s">
        <v>11479</v>
      </c>
      <c r="G3090" s="14" t="s">
        <v>8614</v>
      </c>
    </row>
    <row r="3091" spans="2:7" x14ac:dyDescent="0.35">
      <c r="B3091" s="14" t="s">
        <v>2497</v>
      </c>
      <c r="E3091" s="14" t="s">
        <v>8174</v>
      </c>
      <c r="F3091" s="14" t="s">
        <v>11481</v>
      </c>
      <c r="G3091" s="14" t="s">
        <v>8614</v>
      </c>
    </row>
    <row r="3092" spans="2:7" x14ac:dyDescent="0.35">
      <c r="B3092" s="14" t="s">
        <v>2497</v>
      </c>
      <c r="E3092" s="14" t="s">
        <v>8174</v>
      </c>
      <c r="F3092" s="14" t="s">
        <v>11482</v>
      </c>
      <c r="G3092" s="14" t="s">
        <v>8614</v>
      </c>
    </row>
    <row r="3093" spans="2:7" x14ac:dyDescent="0.35">
      <c r="B3093" s="14" t="s">
        <v>2497</v>
      </c>
      <c r="E3093" s="14" t="s">
        <v>8174</v>
      </c>
      <c r="F3093" s="14" t="s">
        <v>11485</v>
      </c>
      <c r="G3093" s="14" t="s">
        <v>8614</v>
      </c>
    </row>
    <row r="3094" spans="2:7" x14ac:dyDescent="0.35">
      <c r="B3094" s="14" t="s">
        <v>2497</v>
      </c>
      <c r="E3094" s="14" t="s">
        <v>8174</v>
      </c>
      <c r="F3094" s="14" t="s">
        <v>11474</v>
      </c>
      <c r="G3094" s="14" t="s">
        <v>8614</v>
      </c>
    </row>
    <row r="3095" spans="2:7" x14ac:dyDescent="0.35">
      <c r="B3095" s="14" t="s">
        <v>2497</v>
      </c>
      <c r="E3095" s="14" t="s">
        <v>8174</v>
      </c>
      <c r="F3095" s="14" t="s">
        <v>5324</v>
      </c>
      <c r="G3095" s="14" t="s">
        <v>8614</v>
      </c>
    </row>
    <row r="3096" spans="2:7" x14ac:dyDescent="0.35">
      <c r="B3096" s="14" t="s">
        <v>2497</v>
      </c>
      <c r="E3096" s="14" t="s">
        <v>8174</v>
      </c>
      <c r="F3096" s="14" t="s">
        <v>5325</v>
      </c>
      <c r="G3096" s="14" t="s">
        <v>8614</v>
      </c>
    </row>
    <row r="3097" spans="2:7" x14ac:dyDescent="0.35">
      <c r="B3097" s="14" t="s">
        <v>2497</v>
      </c>
      <c r="E3097" s="14" t="s">
        <v>8174</v>
      </c>
      <c r="F3097" s="14" t="s">
        <v>5334</v>
      </c>
      <c r="G3097" s="14" t="s">
        <v>8614</v>
      </c>
    </row>
    <row r="3098" spans="2:7" x14ac:dyDescent="0.35">
      <c r="B3098" s="14" t="s">
        <v>2497</v>
      </c>
      <c r="E3098" s="14" t="s">
        <v>8174</v>
      </c>
      <c r="F3098" s="14" t="s">
        <v>5357</v>
      </c>
      <c r="G3098" s="14" t="s">
        <v>8614</v>
      </c>
    </row>
    <row r="3099" spans="2:7" x14ac:dyDescent="0.35">
      <c r="B3099" s="14" t="s">
        <v>2497</v>
      </c>
      <c r="E3099" s="14" t="s">
        <v>8174</v>
      </c>
      <c r="F3099" s="14" t="s">
        <v>5092</v>
      </c>
      <c r="G3099" s="14" t="s">
        <v>8614</v>
      </c>
    </row>
    <row r="3100" spans="2:7" x14ac:dyDescent="0.35">
      <c r="B3100" s="14" t="s">
        <v>2497</v>
      </c>
      <c r="E3100" s="14" t="s">
        <v>8174</v>
      </c>
      <c r="F3100" s="14" t="s">
        <v>5052</v>
      </c>
      <c r="G3100" s="14" t="s">
        <v>8614</v>
      </c>
    </row>
    <row r="3101" spans="2:7" x14ac:dyDescent="0.35">
      <c r="B3101" s="14" t="s">
        <v>2497</v>
      </c>
      <c r="D3101" s="14" t="s">
        <v>4859</v>
      </c>
      <c r="F3101" s="14" t="s">
        <v>5093</v>
      </c>
      <c r="G3101" s="14" t="s">
        <v>8614</v>
      </c>
    </row>
    <row r="3102" spans="2:7" x14ac:dyDescent="0.35">
      <c r="B3102" s="14" t="s">
        <v>2497</v>
      </c>
      <c r="D3102" s="14" t="s">
        <v>4859</v>
      </c>
      <c r="F3102" s="14" t="s">
        <v>5095</v>
      </c>
      <c r="G3102" s="14" t="s">
        <v>8614</v>
      </c>
    </row>
    <row r="3103" spans="2:7" x14ac:dyDescent="0.35">
      <c r="B3103" s="14" t="s">
        <v>2497</v>
      </c>
      <c r="E3103" s="14" t="s">
        <v>8174</v>
      </c>
      <c r="F3103" s="14" t="s">
        <v>5056</v>
      </c>
      <c r="G3103" s="14" t="s">
        <v>8614</v>
      </c>
    </row>
    <row r="3104" spans="2:7" x14ac:dyDescent="0.35">
      <c r="B3104" s="14" t="s">
        <v>2497</v>
      </c>
      <c r="E3104" s="14" t="s">
        <v>8174</v>
      </c>
      <c r="F3104" s="14" t="s">
        <v>5055</v>
      </c>
      <c r="G3104" s="14" t="s">
        <v>8614</v>
      </c>
    </row>
    <row r="3105" spans="2:11" x14ac:dyDescent="0.35">
      <c r="B3105" s="14" t="s">
        <v>2497</v>
      </c>
      <c r="D3105" s="14" t="s">
        <v>4859</v>
      </c>
      <c r="F3105" s="14" t="s">
        <v>5086</v>
      </c>
      <c r="G3105" s="14" t="s">
        <v>8614</v>
      </c>
    </row>
    <row r="3106" spans="2:11" x14ac:dyDescent="0.35">
      <c r="B3106" s="14" t="s">
        <v>2497</v>
      </c>
      <c r="D3106" s="14" t="s">
        <v>4859</v>
      </c>
      <c r="F3106" s="14" t="s">
        <v>5087</v>
      </c>
      <c r="G3106" s="14" t="s">
        <v>8614</v>
      </c>
    </row>
    <row r="3107" spans="2:11" x14ac:dyDescent="0.35">
      <c r="B3107" s="14" t="s">
        <v>2497</v>
      </c>
      <c r="D3107" s="14" t="s">
        <v>4859</v>
      </c>
      <c r="F3107" s="14" t="s">
        <v>5088</v>
      </c>
      <c r="G3107" s="14" t="s">
        <v>8614</v>
      </c>
    </row>
    <row r="3108" spans="2:11" x14ac:dyDescent="0.35">
      <c r="B3108" s="14" t="s">
        <v>2497</v>
      </c>
      <c r="D3108" s="14" t="s">
        <v>4859</v>
      </c>
      <c r="F3108" s="14" t="s">
        <v>5092</v>
      </c>
      <c r="G3108" s="14" t="s">
        <v>8614</v>
      </c>
    </row>
    <row r="3109" spans="2:11" x14ac:dyDescent="0.35">
      <c r="B3109" s="14" t="s">
        <v>2497</v>
      </c>
      <c r="E3109" s="14" t="s">
        <v>8174</v>
      </c>
      <c r="F3109" s="14" t="s">
        <v>5089</v>
      </c>
      <c r="G3109" s="14" t="s">
        <v>8614</v>
      </c>
    </row>
    <row r="3110" spans="2:11" x14ac:dyDescent="0.35">
      <c r="B3110" s="14" t="s">
        <v>2497</v>
      </c>
      <c r="E3110" s="14" t="s">
        <v>8174</v>
      </c>
      <c r="F3110" s="14" t="s">
        <v>5090</v>
      </c>
      <c r="G3110" s="14" t="s">
        <v>8614</v>
      </c>
    </row>
    <row r="3111" spans="2:11" x14ac:dyDescent="0.35">
      <c r="B3111" s="14" t="s">
        <v>2497</v>
      </c>
      <c r="D3111" s="14" t="s">
        <v>4859</v>
      </c>
      <c r="F3111" s="14" t="s">
        <v>5065</v>
      </c>
      <c r="G3111" s="14" t="s">
        <v>8614</v>
      </c>
      <c r="H3111" s="14" t="s">
        <v>174</v>
      </c>
    </row>
    <row r="3112" spans="2:11" x14ac:dyDescent="0.35">
      <c r="B3112" s="14" t="s">
        <v>2497</v>
      </c>
      <c r="D3112" s="14" t="s">
        <v>4971</v>
      </c>
      <c r="F3112" s="14" t="s">
        <v>5065</v>
      </c>
      <c r="G3112" s="14" t="s">
        <v>8614</v>
      </c>
      <c r="K3112" s="14" t="s">
        <v>174</v>
      </c>
    </row>
    <row r="3113" spans="2:11" x14ac:dyDescent="0.35">
      <c r="B3113" s="14" t="s">
        <v>2497</v>
      </c>
      <c r="D3113" s="14" t="s">
        <v>4971</v>
      </c>
      <c r="F3113" s="14" t="s">
        <v>5072</v>
      </c>
      <c r="G3113" s="14" t="s">
        <v>8614</v>
      </c>
    </row>
    <row r="3114" spans="2:11" x14ac:dyDescent="0.35">
      <c r="B3114" s="14" t="s">
        <v>2497</v>
      </c>
      <c r="D3114" s="14" t="s">
        <v>4971</v>
      </c>
      <c r="F3114" s="14" t="s">
        <v>5071</v>
      </c>
      <c r="G3114" s="14" t="s">
        <v>8614</v>
      </c>
      <c r="H3114" s="14" t="s">
        <v>174</v>
      </c>
    </row>
    <row r="3115" spans="2:11" x14ac:dyDescent="0.35">
      <c r="B3115" s="14" t="s">
        <v>2497</v>
      </c>
      <c r="D3115" s="14" t="s">
        <v>4972</v>
      </c>
      <c r="F3115" s="14" t="s">
        <v>5071</v>
      </c>
      <c r="G3115" s="14" t="s">
        <v>8614</v>
      </c>
      <c r="K3115" s="14" t="s">
        <v>174</v>
      </c>
    </row>
    <row r="3116" spans="2:11" x14ac:dyDescent="0.35">
      <c r="B3116" s="14" t="s">
        <v>2497</v>
      </c>
      <c r="D3116" s="14" t="s">
        <v>4972</v>
      </c>
      <c r="F3116" s="14" t="s">
        <v>5068</v>
      </c>
      <c r="G3116" s="14" t="s">
        <v>8614</v>
      </c>
      <c r="H3116" s="14" t="s">
        <v>174</v>
      </c>
    </row>
    <row r="3117" spans="2:11" x14ac:dyDescent="0.35">
      <c r="B3117" s="14" t="s">
        <v>2497</v>
      </c>
      <c r="D3117" s="14" t="s">
        <v>8131</v>
      </c>
      <c r="F3117" s="14" t="s">
        <v>5068</v>
      </c>
      <c r="G3117" s="14" t="s">
        <v>8614</v>
      </c>
      <c r="K3117" s="14" t="s">
        <v>174</v>
      </c>
    </row>
    <row r="3118" spans="2:11" x14ac:dyDescent="0.35">
      <c r="B3118" s="14" t="s">
        <v>2497</v>
      </c>
      <c r="D3118" s="14" t="s">
        <v>4973</v>
      </c>
      <c r="F3118" s="14" t="s">
        <v>5106</v>
      </c>
      <c r="G3118" s="14" t="s">
        <v>8614</v>
      </c>
    </row>
    <row r="3119" spans="2:11" x14ac:dyDescent="0.35">
      <c r="B3119" s="14" t="s">
        <v>2497</v>
      </c>
      <c r="D3119" s="14" t="s">
        <v>4973</v>
      </c>
      <c r="F3119" s="14" t="s">
        <v>5108</v>
      </c>
      <c r="G3119" s="14" t="s">
        <v>8614</v>
      </c>
    </row>
    <row r="3120" spans="2:11" x14ac:dyDescent="0.35">
      <c r="B3120" s="14" t="s">
        <v>2497</v>
      </c>
      <c r="D3120" s="14" t="s">
        <v>4974</v>
      </c>
      <c r="F3120" s="14" t="s">
        <v>5098</v>
      </c>
      <c r="G3120" s="14" t="s">
        <v>8614</v>
      </c>
    </row>
    <row r="3121" spans="2:11" x14ac:dyDescent="0.35">
      <c r="B3121" s="14" t="s">
        <v>2497</v>
      </c>
      <c r="D3121" s="14" t="s">
        <v>4975</v>
      </c>
      <c r="F3121" s="14" t="s">
        <v>5098</v>
      </c>
      <c r="G3121" s="14" t="s">
        <v>8614</v>
      </c>
    </row>
    <row r="3122" spans="2:11" x14ac:dyDescent="0.35">
      <c r="B3122" s="14" t="s">
        <v>2497</v>
      </c>
      <c r="D3122" s="14" t="s">
        <v>4976</v>
      </c>
      <c r="F3122" s="14" t="s">
        <v>5101</v>
      </c>
      <c r="G3122" s="14" t="s">
        <v>8614</v>
      </c>
    </row>
    <row r="3123" spans="2:11" x14ac:dyDescent="0.35">
      <c r="B3123" s="14" t="s">
        <v>2497</v>
      </c>
      <c r="D3123" s="14" t="s">
        <v>4976</v>
      </c>
      <c r="F3123" s="14" t="s">
        <v>5098</v>
      </c>
      <c r="G3123" s="14" t="s">
        <v>8614</v>
      </c>
    </row>
    <row r="3124" spans="2:11" x14ac:dyDescent="0.35">
      <c r="B3124" s="14" t="s">
        <v>2497</v>
      </c>
      <c r="D3124" s="14" t="s">
        <v>4976</v>
      </c>
      <c r="F3124" s="14" t="s">
        <v>5101</v>
      </c>
      <c r="G3124" s="14" t="s">
        <v>8614</v>
      </c>
    </row>
    <row r="3125" spans="2:11" x14ac:dyDescent="0.35">
      <c r="B3125" s="14" t="s">
        <v>2497</v>
      </c>
      <c r="D3125" s="14" t="s">
        <v>4976</v>
      </c>
      <c r="F3125" s="14" t="s">
        <v>5103</v>
      </c>
      <c r="G3125" s="14" t="s">
        <v>8614</v>
      </c>
    </row>
    <row r="3126" spans="2:11" x14ac:dyDescent="0.35">
      <c r="B3126" s="14" t="s">
        <v>2497</v>
      </c>
      <c r="D3126" s="14" t="s">
        <v>4976</v>
      </c>
      <c r="F3126" s="14" t="s">
        <v>5098</v>
      </c>
      <c r="G3126" s="14" t="s">
        <v>8614</v>
      </c>
    </row>
    <row r="3127" spans="2:11" x14ac:dyDescent="0.35">
      <c r="B3127" s="14" t="s">
        <v>2497</v>
      </c>
      <c r="D3127" s="14" t="s">
        <v>4976</v>
      </c>
      <c r="F3127" s="14" t="s">
        <v>5103</v>
      </c>
      <c r="G3127" s="14" t="s">
        <v>8614</v>
      </c>
      <c r="H3127" s="14" t="s">
        <v>174</v>
      </c>
    </row>
    <row r="3128" spans="2:11" x14ac:dyDescent="0.35">
      <c r="B3128" s="14" t="s">
        <v>2497</v>
      </c>
      <c r="D3128" s="14" t="s">
        <v>4977</v>
      </c>
      <c r="F3128" s="14" t="s">
        <v>5103</v>
      </c>
      <c r="G3128" s="14" t="s">
        <v>8614</v>
      </c>
      <c r="K3128" s="14" t="s">
        <v>174</v>
      </c>
    </row>
    <row r="3129" spans="2:11" x14ac:dyDescent="0.35">
      <c r="B3129" s="14" t="s">
        <v>2497</v>
      </c>
      <c r="D3129" s="14" t="s">
        <v>4977</v>
      </c>
      <c r="F3129" s="14" t="s">
        <v>5104</v>
      </c>
      <c r="G3129" s="14" t="s">
        <v>8614</v>
      </c>
      <c r="H3129" s="14" t="s">
        <v>174</v>
      </c>
    </row>
    <row r="3130" spans="2:11" x14ac:dyDescent="0.35">
      <c r="B3130" s="14" t="s">
        <v>2497</v>
      </c>
      <c r="D3130" s="14" t="s">
        <v>4978</v>
      </c>
      <c r="F3130" s="14" t="s">
        <v>5103</v>
      </c>
      <c r="G3130" s="14" t="s">
        <v>8614</v>
      </c>
    </row>
    <row r="3131" spans="2:11" x14ac:dyDescent="0.35">
      <c r="B3131" s="14" t="s">
        <v>2497</v>
      </c>
      <c r="D3131" s="14" t="s">
        <v>4978</v>
      </c>
      <c r="F3131" s="14" t="s">
        <v>5104</v>
      </c>
      <c r="G3131" s="14" t="s">
        <v>8614</v>
      </c>
    </row>
    <row r="3132" spans="2:11" x14ac:dyDescent="0.35">
      <c r="B3132" s="14" t="s">
        <v>2497</v>
      </c>
      <c r="D3132" s="14" t="s">
        <v>4978</v>
      </c>
      <c r="F3132" s="14" t="s">
        <v>5098</v>
      </c>
      <c r="G3132" s="14" t="s">
        <v>8614</v>
      </c>
    </row>
    <row r="3133" spans="2:11" x14ac:dyDescent="0.35">
      <c r="B3133" s="14" t="s">
        <v>2497</v>
      </c>
      <c r="D3133" s="14" t="s">
        <v>4978</v>
      </c>
      <c r="F3133" s="14" t="s">
        <v>5105</v>
      </c>
      <c r="G3133" s="14" t="s">
        <v>8614</v>
      </c>
      <c r="H3133" s="14" t="s">
        <v>174</v>
      </c>
    </row>
    <row r="3134" spans="2:11" x14ac:dyDescent="0.35">
      <c r="B3134" s="14" t="s">
        <v>2497</v>
      </c>
      <c r="D3134" s="14" t="s">
        <v>4979</v>
      </c>
      <c r="F3134" s="14" t="s">
        <v>5105</v>
      </c>
      <c r="G3134" s="14" t="s">
        <v>8614</v>
      </c>
      <c r="K3134" s="14" t="s">
        <v>174</v>
      </c>
    </row>
    <row r="3135" spans="2:11" x14ac:dyDescent="0.35">
      <c r="B3135" s="14" t="s">
        <v>2497</v>
      </c>
      <c r="D3135" s="14" t="s">
        <v>4979</v>
      </c>
      <c r="F3135" s="14" t="s">
        <v>5068</v>
      </c>
      <c r="G3135" s="14" t="s">
        <v>8614</v>
      </c>
    </row>
    <row r="3136" spans="2:11" x14ac:dyDescent="0.35">
      <c r="B3136" s="14" t="s">
        <v>2497</v>
      </c>
      <c r="D3136" s="14" t="s">
        <v>4979</v>
      </c>
      <c r="F3136" s="14" t="s">
        <v>5098</v>
      </c>
      <c r="G3136" s="14" t="s">
        <v>8614</v>
      </c>
    </row>
    <row r="3137" spans="2:11" x14ac:dyDescent="0.35">
      <c r="B3137" s="14" t="s">
        <v>2497</v>
      </c>
      <c r="D3137" s="14" t="s">
        <v>4979</v>
      </c>
      <c r="F3137" s="14" t="s">
        <v>5110</v>
      </c>
      <c r="G3137" s="14" t="s">
        <v>8614</v>
      </c>
    </row>
    <row r="3138" spans="2:11" x14ac:dyDescent="0.35">
      <c r="B3138" s="14" t="s">
        <v>2497</v>
      </c>
      <c r="D3138" s="14" t="s">
        <v>4979</v>
      </c>
      <c r="F3138" s="14" t="s">
        <v>5111</v>
      </c>
      <c r="G3138" s="14" t="s">
        <v>8614</v>
      </c>
      <c r="H3138" s="14" t="s">
        <v>174</v>
      </c>
    </row>
    <row r="3139" spans="2:11" x14ac:dyDescent="0.35">
      <c r="B3139" s="14" t="s">
        <v>2497</v>
      </c>
      <c r="D3139" s="14" t="s">
        <v>4980</v>
      </c>
      <c r="F3139" s="14" t="s">
        <v>5111</v>
      </c>
      <c r="G3139" s="14" t="s">
        <v>8614</v>
      </c>
    </row>
    <row r="3140" spans="2:11" x14ac:dyDescent="0.35">
      <c r="B3140" s="14" t="s">
        <v>2497</v>
      </c>
      <c r="D3140" s="14" t="s">
        <v>4981</v>
      </c>
      <c r="F3140" s="14" t="s">
        <v>5111</v>
      </c>
      <c r="G3140" s="14" t="s">
        <v>8614</v>
      </c>
    </row>
    <row r="3141" spans="2:11" x14ac:dyDescent="0.35">
      <c r="B3141" s="14" t="s">
        <v>2497</v>
      </c>
      <c r="D3141" s="14" t="s">
        <v>4981</v>
      </c>
      <c r="F3141" s="14" t="s">
        <v>5072</v>
      </c>
      <c r="G3141" s="14" t="s">
        <v>8614</v>
      </c>
    </row>
    <row r="3142" spans="2:11" x14ac:dyDescent="0.35">
      <c r="B3142" s="14" t="s">
        <v>2497</v>
      </c>
      <c r="D3142" s="14" t="s">
        <v>4981</v>
      </c>
      <c r="F3142" s="14" t="s">
        <v>8612</v>
      </c>
      <c r="G3142" s="14" t="s">
        <v>8614</v>
      </c>
      <c r="H3142" s="14" t="s">
        <v>174</v>
      </c>
    </row>
    <row r="3143" spans="2:11" x14ac:dyDescent="0.35">
      <c r="B3143" s="14" t="s">
        <v>2497</v>
      </c>
      <c r="D3143" s="14" t="s">
        <v>4982</v>
      </c>
      <c r="F3143" s="14" t="s">
        <v>8612</v>
      </c>
      <c r="G3143" s="14" t="s">
        <v>8614</v>
      </c>
      <c r="K3143" s="14" t="s">
        <v>174</v>
      </c>
    </row>
    <row r="3144" spans="2:11" x14ac:dyDescent="0.35">
      <c r="B3144" s="14" t="s">
        <v>2497</v>
      </c>
      <c r="D3144" s="14" t="s">
        <v>4983</v>
      </c>
      <c r="F3144" s="14" t="s">
        <v>8613</v>
      </c>
      <c r="G3144" s="14" t="s">
        <v>8614</v>
      </c>
    </row>
    <row r="3145" spans="2:11" x14ac:dyDescent="0.35">
      <c r="B3145" s="14" t="s">
        <v>2497</v>
      </c>
      <c r="D3145" s="14" t="s">
        <v>4983</v>
      </c>
      <c r="F3145" s="14" t="s">
        <v>5112</v>
      </c>
      <c r="G3145" s="14" t="s">
        <v>8614</v>
      </c>
      <c r="H3145" s="14" t="s">
        <v>174</v>
      </c>
    </row>
    <row r="3146" spans="2:11" x14ac:dyDescent="0.35">
      <c r="B3146" s="14" t="s">
        <v>2497</v>
      </c>
      <c r="D3146" s="14" t="s">
        <v>4984</v>
      </c>
      <c r="F3146" s="14" t="s">
        <v>5112</v>
      </c>
      <c r="G3146" s="14" t="s">
        <v>6318</v>
      </c>
      <c r="K3146" s="14" t="s">
        <v>174</v>
      </c>
    </row>
    <row r="3147" spans="2:11" x14ac:dyDescent="0.35">
      <c r="B3147" s="14" t="s">
        <v>2497</v>
      </c>
      <c r="D3147" s="14" t="s">
        <v>4984</v>
      </c>
      <c r="F3147" s="14" t="s">
        <v>5073</v>
      </c>
      <c r="G3147" s="14" t="s">
        <v>6318</v>
      </c>
    </row>
    <row r="3148" spans="2:11" x14ac:dyDescent="0.35">
      <c r="B3148" s="14" t="s">
        <v>2497</v>
      </c>
      <c r="D3148" s="14" t="s">
        <v>4984</v>
      </c>
      <c r="F3148" s="14" t="s">
        <v>5116</v>
      </c>
      <c r="G3148" s="14" t="s">
        <v>6318</v>
      </c>
      <c r="H3148" s="14" t="s">
        <v>174</v>
      </c>
    </row>
    <row r="3149" spans="2:11" x14ac:dyDescent="0.35">
      <c r="B3149" s="14" t="s">
        <v>2497</v>
      </c>
      <c r="D3149" s="14" t="s">
        <v>4984</v>
      </c>
      <c r="F3149" s="14" t="s">
        <v>5115</v>
      </c>
      <c r="G3149" s="14" t="s">
        <v>6318</v>
      </c>
      <c r="H3149" s="14" t="s">
        <v>174</v>
      </c>
    </row>
    <row r="3150" spans="2:11" x14ac:dyDescent="0.35">
      <c r="B3150" s="14" t="s">
        <v>2497</v>
      </c>
      <c r="D3150" s="14" t="s">
        <v>4984</v>
      </c>
      <c r="F3150" s="14" t="s">
        <v>5117</v>
      </c>
      <c r="G3150" s="14" t="s">
        <v>6318</v>
      </c>
      <c r="H3150" s="14" t="s">
        <v>174</v>
      </c>
    </row>
    <row r="3151" spans="2:11" x14ac:dyDescent="0.35">
      <c r="B3151" s="14" t="s">
        <v>2497</v>
      </c>
      <c r="E3151" s="14" t="s">
        <v>8199</v>
      </c>
      <c r="F3151" s="14" t="s">
        <v>6034</v>
      </c>
      <c r="G3151" s="14" t="s">
        <v>6318</v>
      </c>
    </row>
    <row r="3152" spans="2:11" x14ac:dyDescent="0.35">
      <c r="B3152" s="14" t="s">
        <v>2497</v>
      </c>
      <c r="E3152" s="14" t="s">
        <v>8199</v>
      </c>
      <c r="F3152" s="14" t="s">
        <v>6035</v>
      </c>
      <c r="G3152" s="14" t="s">
        <v>8614</v>
      </c>
    </row>
    <row r="3153" spans="2:11" x14ac:dyDescent="0.35">
      <c r="B3153" s="14" t="s">
        <v>2497</v>
      </c>
      <c r="E3153" s="14" t="s">
        <v>8199</v>
      </c>
      <c r="F3153" s="14" t="s">
        <v>2671</v>
      </c>
      <c r="G3153" s="14" t="s">
        <v>8614</v>
      </c>
    </row>
    <row r="3154" spans="2:11" x14ac:dyDescent="0.35">
      <c r="B3154" s="14" t="s">
        <v>2497</v>
      </c>
      <c r="E3154" s="14" t="s">
        <v>8199</v>
      </c>
      <c r="F3154" s="14" t="s">
        <v>5097</v>
      </c>
    </row>
    <row r="3155" spans="2:11" x14ac:dyDescent="0.35">
      <c r="B3155" s="14" t="s">
        <v>2497</v>
      </c>
      <c r="E3155" s="14" t="s">
        <v>8199</v>
      </c>
      <c r="F3155" s="14" t="s">
        <v>5931</v>
      </c>
      <c r="G3155" s="14" t="s">
        <v>8614</v>
      </c>
    </row>
    <row r="3156" spans="2:11" x14ac:dyDescent="0.35">
      <c r="B3156" s="14" t="s">
        <v>2497</v>
      </c>
      <c r="E3156" s="14" t="s">
        <v>8199</v>
      </c>
      <c r="F3156" s="14" t="s">
        <v>5391</v>
      </c>
      <c r="G3156" s="14" t="s">
        <v>8614</v>
      </c>
    </row>
    <row r="3157" spans="2:11" x14ac:dyDescent="0.35">
      <c r="B3157" s="14" t="s">
        <v>2497</v>
      </c>
      <c r="E3157" s="14" t="s">
        <v>8199</v>
      </c>
      <c r="F3157" s="14" t="s">
        <v>11475</v>
      </c>
      <c r="G3157" s="14" t="s">
        <v>8614</v>
      </c>
    </row>
    <row r="3158" spans="2:11" x14ac:dyDescent="0.35">
      <c r="B3158" s="14" t="s">
        <v>2497</v>
      </c>
      <c r="E3158" s="14" t="s">
        <v>8201</v>
      </c>
      <c r="F3158" s="14" t="s">
        <v>5062</v>
      </c>
      <c r="G3158" s="14" t="s">
        <v>8614</v>
      </c>
    </row>
    <row r="3159" spans="2:11" x14ac:dyDescent="0.35">
      <c r="B3159" s="14" t="s">
        <v>2497</v>
      </c>
      <c r="E3159" s="14" t="s">
        <v>8201</v>
      </c>
      <c r="F3159" s="14" t="s">
        <v>5076</v>
      </c>
      <c r="G3159" s="14" t="s">
        <v>6318</v>
      </c>
    </row>
    <row r="3160" spans="2:11" x14ac:dyDescent="0.35">
      <c r="B3160" s="14" t="s">
        <v>2497</v>
      </c>
      <c r="E3160" s="14" t="s">
        <v>8234</v>
      </c>
      <c r="F3160" s="14" t="s">
        <v>6034</v>
      </c>
      <c r="G3160" s="14" t="s">
        <v>6318</v>
      </c>
    </row>
    <row r="3161" spans="2:11" x14ac:dyDescent="0.35">
      <c r="B3161" s="14" t="s">
        <v>2497</v>
      </c>
      <c r="E3161" s="14" t="s">
        <v>8234</v>
      </c>
      <c r="F3161" s="14" t="s">
        <v>6035</v>
      </c>
      <c r="G3161" s="14" t="s">
        <v>8614</v>
      </c>
    </row>
    <row r="3162" spans="2:11" x14ac:dyDescent="0.35">
      <c r="B3162" s="14" t="s">
        <v>2497</v>
      </c>
      <c r="E3162" s="14" t="s">
        <v>8234</v>
      </c>
      <c r="F3162" s="14" t="s">
        <v>2671</v>
      </c>
      <c r="G3162" s="14" t="s">
        <v>8614</v>
      </c>
    </row>
    <row r="3163" spans="2:11" x14ac:dyDescent="0.35">
      <c r="B3163" s="14" t="s">
        <v>2497</v>
      </c>
      <c r="E3163" s="14" t="s">
        <v>8234</v>
      </c>
      <c r="F3163" s="14" t="s">
        <v>5097</v>
      </c>
    </row>
    <row r="3164" spans="2:11" x14ac:dyDescent="0.35">
      <c r="B3164" s="14" t="s">
        <v>2497</v>
      </c>
      <c r="E3164" s="14" t="s">
        <v>8234</v>
      </c>
      <c r="F3164" s="14" t="s">
        <v>5931</v>
      </c>
      <c r="G3164" s="14" t="s">
        <v>8614</v>
      </c>
    </row>
    <row r="3165" spans="2:11" x14ac:dyDescent="0.35">
      <c r="B3165" s="14" t="s">
        <v>2497</v>
      </c>
      <c r="E3165" s="14" t="s">
        <v>8234</v>
      </c>
      <c r="F3165" s="14" t="s">
        <v>5391</v>
      </c>
      <c r="G3165" s="14" t="s">
        <v>8614</v>
      </c>
    </row>
    <row r="3166" spans="2:11" x14ac:dyDescent="0.35">
      <c r="B3166" s="14" t="s">
        <v>2497</v>
      </c>
      <c r="E3166" s="14" t="s">
        <v>8234</v>
      </c>
      <c r="F3166" s="14" t="s">
        <v>5060</v>
      </c>
      <c r="H3166" s="14" t="s">
        <v>174</v>
      </c>
    </row>
    <row r="3167" spans="2:11" x14ac:dyDescent="0.35">
      <c r="B3167" s="14" t="s">
        <v>2497</v>
      </c>
      <c r="E3167" s="14" t="s">
        <v>8236</v>
      </c>
      <c r="F3167" s="14" t="s">
        <v>5060</v>
      </c>
      <c r="K3167" s="14" t="s">
        <v>174</v>
      </c>
    </row>
    <row r="3168" spans="2:11" x14ac:dyDescent="0.35">
      <c r="B3168" s="14" t="s">
        <v>2497</v>
      </c>
      <c r="E3168" s="14" t="s">
        <v>8236</v>
      </c>
      <c r="F3168" s="14" t="s">
        <v>5062</v>
      </c>
      <c r="G3168" s="14" t="s">
        <v>8614</v>
      </c>
      <c r="H3168" s="14" t="s">
        <v>174</v>
      </c>
    </row>
    <row r="3169" spans="2:11" x14ac:dyDescent="0.35">
      <c r="B3169" s="14" t="s">
        <v>2497</v>
      </c>
      <c r="E3169" s="14" t="s">
        <v>8237</v>
      </c>
      <c r="F3169" s="14" t="s">
        <v>5062</v>
      </c>
      <c r="G3169" s="14" t="s">
        <v>8614</v>
      </c>
      <c r="K3169" s="14" t="s">
        <v>174</v>
      </c>
    </row>
    <row r="3170" spans="2:11" x14ac:dyDescent="0.35">
      <c r="B3170" s="14" t="s">
        <v>2497</v>
      </c>
      <c r="E3170" s="14" t="s">
        <v>8237</v>
      </c>
      <c r="F3170" s="14" t="s">
        <v>5060</v>
      </c>
      <c r="G3170" s="14" t="s">
        <v>8614</v>
      </c>
    </row>
    <row r="3171" spans="2:11" x14ac:dyDescent="0.35">
      <c r="B3171" s="14" t="s">
        <v>2497</v>
      </c>
      <c r="E3171" s="14" t="s">
        <v>8270</v>
      </c>
      <c r="F3171" s="14" t="s">
        <v>11475</v>
      </c>
      <c r="G3171" s="14" t="s">
        <v>8614</v>
      </c>
    </row>
    <row r="3172" spans="2:11" x14ac:dyDescent="0.35">
      <c r="B3172" s="14" t="s">
        <v>2497</v>
      </c>
      <c r="E3172" s="14" t="s">
        <v>8270</v>
      </c>
      <c r="F3172" s="14" t="s">
        <v>11478</v>
      </c>
      <c r="G3172" s="14" t="s">
        <v>8614</v>
      </c>
    </row>
    <row r="3173" spans="2:11" x14ac:dyDescent="0.35">
      <c r="B3173" s="14" t="s">
        <v>2497</v>
      </c>
      <c r="E3173" s="14" t="s">
        <v>8270</v>
      </c>
      <c r="F3173" s="14" t="s">
        <v>11479</v>
      </c>
      <c r="G3173" s="14" t="s">
        <v>8614</v>
      </c>
    </row>
    <row r="3174" spans="2:11" x14ac:dyDescent="0.35">
      <c r="B3174" s="14" t="s">
        <v>2497</v>
      </c>
      <c r="E3174" s="14" t="s">
        <v>8270</v>
      </c>
      <c r="F3174" s="14" t="s">
        <v>5096</v>
      </c>
      <c r="G3174" s="14" t="s">
        <v>8614</v>
      </c>
    </row>
    <row r="3175" spans="2:11" x14ac:dyDescent="0.35">
      <c r="B3175" s="14" t="s">
        <v>2497</v>
      </c>
      <c r="E3175" s="14" t="s">
        <v>8270</v>
      </c>
      <c r="F3175" s="14" t="s">
        <v>11481</v>
      </c>
      <c r="G3175" s="14" t="s">
        <v>8614</v>
      </c>
    </row>
    <row r="3176" spans="2:11" x14ac:dyDescent="0.35">
      <c r="B3176" s="14" t="s">
        <v>2497</v>
      </c>
      <c r="E3176" s="14" t="s">
        <v>8270</v>
      </c>
      <c r="F3176" s="14" t="s">
        <v>11482</v>
      </c>
      <c r="G3176" s="14" t="s">
        <v>8614</v>
      </c>
    </row>
    <row r="3177" spans="2:11" x14ac:dyDescent="0.35">
      <c r="B3177" s="14" t="s">
        <v>2497</v>
      </c>
      <c r="E3177" s="14" t="s">
        <v>8270</v>
      </c>
      <c r="F3177" s="14" t="s">
        <v>5094</v>
      </c>
      <c r="G3177" s="14" t="s">
        <v>8614</v>
      </c>
    </row>
    <row r="3178" spans="2:11" x14ac:dyDescent="0.35">
      <c r="B3178" s="14" t="s">
        <v>2497</v>
      </c>
      <c r="E3178" s="14" t="s">
        <v>8270</v>
      </c>
      <c r="F3178" s="14" t="s">
        <v>11474</v>
      </c>
      <c r="G3178" s="14" t="s">
        <v>8614</v>
      </c>
    </row>
    <row r="3179" spans="2:11" x14ac:dyDescent="0.35">
      <c r="B3179" s="14" t="s">
        <v>2497</v>
      </c>
      <c r="E3179" s="14" t="s">
        <v>8270</v>
      </c>
      <c r="F3179" s="14" t="s">
        <v>5324</v>
      </c>
      <c r="G3179" s="14" t="s">
        <v>8614</v>
      </c>
    </row>
    <row r="3180" spans="2:11" x14ac:dyDescent="0.35">
      <c r="B3180" s="14" t="s">
        <v>2497</v>
      </c>
      <c r="E3180" s="14" t="s">
        <v>8270</v>
      </c>
      <c r="F3180" s="14" t="s">
        <v>5325</v>
      </c>
      <c r="G3180" s="14" t="s">
        <v>8614</v>
      </c>
    </row>
    <row r="3181" spans="2:11" x14ac:dyDescent="0.35">
      <c r="B3181" s="14" t="s">
        <v>2497</v>
      </c>
      <c r="E3181" s="14" t="s">
        <v>8270</v>
      </c>
      <c r="F3181" s="14" t="s">
        <v>5334</v>
      </c>
      <c r="G3181" s="14" t="s">
        <v>8614</v>
      </c>
    </row>
    <row r="3182" spans="2:11" x14ac:dyDescent="0.35">
      <c r="B3182" s="14" t="s">
        <v>2497</v>
      </c>
      <c r="E3182" s="14" t="s">
        <v>8270</v>
      </c>
      <c r="F3182" s="14" t="s">
        <v>5357</v>
      </c>
      <c r="G3182" s="14" t="s">
        <v>8614</v>
      </c>
    </row>
    <row r="3183" spans="2:11" x14ac:dyDescent="0.35">
      <c r="B3183" s="14" t="s">
        <v>2497</v>
      </c>
      <c r="E3183" s="14" t="s">
        <v>8270</v>
      </c>
      <c r="F3183" s="14" t="s">
        <v>11477</v>
      </c>
      <c r="G3183" s="14" t="s">
        <v>8614</v>
      </c>
    </row>
    <row r="3184" spans="2:11" x14ac:dyDescent="0.35">
      <c r="B3184" s="14" t="s">
        <v>2497</v>
      </c>
      <c r="E3184" s="14" t="s">
        <v>8277</v>
      </c>
      <c r="F3184" s="14" t="s">
        <v>11475</v>
      </c>
      <c r="G3184" s="14" t="s">
        <v>8614</v>
      </c>
    </row>
    <row r="3185" spans="2:7" x14ac:dyDescent="0.35">
      <c r="B3185" s="14" t="s">
        <v>2497</v>
      </c>
      <c r="E3185" s="14" t="s">
        <v>8277</v>
      </c>
      <c r="F3185" s="14" t="s">
        <v>11478</v>
      </c>
      <c r="G3185" s="14" t="s">
        <v>8614</v>
      </c>
    </row>
    <row r="3186" spans="2:7" x14ac:dyDescent="0.35">
      <c r="B3186" s="14" t="s">
        <v>2497</v>
      </c>
      <c r="E3186" s="14" t="s">
        <v>8277</v>
      </c>
      <c r="F3186" s="14" t="s">
        <v>11479</v>
      </c>
      <c r="G3186" s="14" t="s">
        <v>8614</v>
      </c>
    </row>
    <row r="3187" spans="2:7" x14ac:dyDescent="0.35">
      <c r="B3187" s="14" t="s">
        <v>2497</v>
      </c>
      <c r="E3187" s="14" t="s">
        <v>8277</v>
      </c>
      <c r="F3187" s="14" t="s">
        <v>11481</v>
      </c>
      <c r="G3187" s="14" t="s">
        <v>8614</v>
      </c>
    </row>
    <row r="3188" spans="2:7" x14ac:dyDescent="0.35">
      <c r="B3188" s="14" t="s">
        <v>2497</v>
      </c>
      <c r="E3188" s="14" t="s">
        <v>8277</v>
      </c>
      <c r="F3188" s="14" t="s">
        <v>11482</v>
      </c>
      <c r="G3188" s="14" t="s">
        <v>8614</v>
      </c>
    </row>
    <row r="3189" spans="2:7" x14ac:dyDescent="0.35">
      <c r="B3189" s="14" t="s">
        <v>2497</v>
      </c>
      <c r="E3189" s="14" t="s">
        <v>8277</v>
      </c>
      <c r="F3189" s="14" t="s">
        <v>11485</v>
      </c>
      <c r="G3189" s="14" t="s">
        <v>8614</v>
      </c>
    </row>
    <row r="3190" spans="2:7" x14ac:dyDescent="0.35">
      <c r="B3190" s="14" t="s">
        <v>2497</v>
      </c>
      <c r="E3190" s="14" t="s">
        <v>8277</v>
      </c>
      <c r="F3190" s="14" t="s">
        <v>11474</v>
      </c>
      <c r="G3190" s="14" t="s">
        <v>8614</v>
      </c>
    </row>
    <row r="3191" spans="2:7" x14ac:dyDescent="0.35">
      <c r="B3191" s="14" t="s">
        <v>2497</v>
      </c>
      <c r="E3191" s="14" t="s">
        <v>8277</v>
      </c>
      <c r="F3191" s="14" t="s">
        <v>5324</v>
      </c>
      <c r="G3191" s="14" t="s">
        <v>8614</v>
      </c>
    </row>
    <row r="3192" spans="2:7" x14ac:dyDescent="0.35">
      <c r="B3192" s="14" t="s">
        <v>2497</v>
      </c>
      <c r="E3192" s="14" t="s">
        <v>8277</v>
      </c>
      <c r="F3192" s="14" t="s">
        <v>5325</v>
      </c>
      <c r="G3192" s="14" t="s">
        <v>8614</v>
      </c>
    </row>
    <row r="3193" spans="2:7" x14ac:dyDescent="0.35">
      <c r="B3193" s="14" t="s">
        <v>2497</v>
      </c>
      <c r="E3193" s="14" t="s">
        <v>8277</v>
      </c>
      <c r="F3193" s="14" t="s">
        <v>5334</v>
      </c>
      <c r="G3193" s="14" t="s">
        <v>8614</v>
      </c>
    </row>
    <row r="3194" spans="2:7" x14ac:dyDescent="0.35">
      <c r="B3194" s="14" t="s">
        <v>2497</v>
      </c>
      <c r="E3194" s="14" t="s">
        <v>8277</v>
      </c>
      <c r="F3194" s="14" t="s">
        <v>5357</v>
      </c>
      <c r="G3194" s="14" t="s">
        <v>8614</v>
      </c>
    </row>
    <row r="3195" spans="2:7" x14ac:dyDescent="0.35">
      <c r="B3195" s="14" t="s">
        <v>2497</v>
      </c>
      <c r="E3195" s="14" t="s">
        <v>8277</v>
      </c>
      <c r="F3195" s="14" t="s">
        <v>5092</v>
      </c>
      <c r="G3195" s="14" t="s">
        <v>8614</v>
      </c>
    </row>
    <row r="3196" spans="2:7" x14ac:dyDescent="0.35">
      <c r="B3196" s="14" t="s">
        <v>2497</v>
      </c>
      <c r="E3196" s="14" t="s">
        <v>8277</v>
      </c>
      <c r="F3196" s="14" t="s">
        <v>5052</v>
      </c>
      <c r="G3196" s="14" t="s">
        <v>8614</v>
      </c>
    </row>
    <row r="3197" spans="2:7" x14ac:dyDescent="0.35">
      <c r="B3197" s="14" t="s">
        <v>2497</v>
      </c>
      <c r="E3197" s="14" t="s">
        <v>8277</v>
      </c>
      <c r="F3197" s="14" t="s">
        <v>5056</v>
      </c>
      <c r="G3197" s="14" t="s">
        <v>8614</v>
      </c>
    </row>
    <row r="3198" spans="2:7" x14ac:dyDescent="0.35">
      <c r="B3198" s="14" t="s">
        <v>2497</v>
      </c>
      <c r="E3198" s="14" t="s">
        <v>8277</v>
      </c>
      <c r="F3198" s="14" t="s">
        <v>5055</v>
      </c>
      <c r="G3198" s="14" t="s">
        <v>8614</v>
      </c>
    </row>
    <row r="3199" spans="2:7" x14ac:dyDescent="0.35">
      <c r="B3199" s="14" t="s">
        <v>2497</v>
      </c>
      <c r="E3199" s="14" t="s">
        <v>8277</v>
      </c>
      <c r="F3199" s="14" t="s">
        <v>5058</v>
      </c>
      <c r="G3199" s="14" t="s">
        <v>8614</v>
      </c>
    </row>
    <row r="3200" spans="2:7" x14ac:dyDescent="0.35">
      <c r="B3200" s="14" t="s">
        <v>2497</v>
      </c>
      <c r="E3200" s="14" t="s">
        <v>8277</v>
      </c>
      <c r="F3200" s="14" t="s">
        <v>11486</v>
      </c>
      <c r="G3200" s="14" t="s">
        <v>8614</v>
      </c>
    </row>
    <row r="3201" spans="2:11" x14ac:dyDescent="0.35">
      <c r="B3201" s="14" t="s">
        <v>2497</v>
      </c>
      <c r="E3201" s="14" t="s">
        <v>8277</v>
      </c>
      <c r="F3201" s="14" t="s">
        <v>11487</v>
      </c>
      <c r="G3201" s="14" t="s">
        <v>8614</v>
      </c>
    </row>
    <row r="3202" spans="2:11" x14ac:dyDescent="0.35">
      <c r="B3202" s="14" t="s">
        <v>2497</v>
      </c>
      <c r="E3202" s="14" t="s">
        <v>8277</v>
      </c>
      <c r="F3202" s="14" t="s">
        <v>5059</v>
      </c>
      <c r="G3202" s="14" t="s">
        <v>8614</v>
      </c>
    </row>
    <row r="3203" spans="2:11" x14ac:dyDescent="0.35">
      <c r="B3203" s="14" t="s">
        <v>2497</v>
      </c>
      <c r="E3203" s="14" t="s">
        <v>8277</v>
      </c>
      <c r="F3203" s="14" t="s">
        <v>5089</v>
      </c>
      <c r="G3203" s="14" t="s">
        <v>8614</v>
      </c>
    </row>
    <row r="3204" spans="2:11" x14ac:dyDescent="0.35">
      <c r="B3204" s="14" t="s">
        <v>2497</v>
      </c>
      <c r="E3204" s="14" t="s">
        <v>8277</v>
      </c>
      <c r="F3204" s="14" t="s">
        <v>5091</v>
      </c>
      <c r="G3204" s="14" t="s">
        <v>8614</v>
      </c>
    </row>
    <row r="3205" spans="2:11" x14ac:dyDescent="0.35">
      <c r="B3205" s="14" t="s">
        <v>2497</v>
      </c>
      <c r="E3205" s="14" t="s">
        <v>8277</v>
      </c>
      <c r="F3205" s="14" t="s">
        <v>5090</v>
      </c>
      <c r="G3205" s="14" t="s">
        <v>8614</v>
      </c>
    </row>
    <row r="3206" spans="2:11" x14ac:dyDescent="0.35">
      <c r="B3206" s="14" t="s">
        <v>2497</v>
      </c>
      <c r="E3206" s="14" t="s">
        <v>8303</v>
      </c>
      <c r="F3206" s="14" t="s">
        <v>6034</v>
      </c>
      <c r="G3206" s="14" t="s">
        <v>6318</v>
      </c>
    </row>
    <row r="3207" spans="2:11" x14ac:dyDescent="0.35">
      <c r="B3207" s="14" t="s">
        <v>2497</v>
      </c>
      <c r="E3207" s="14" t="s">
        <v>8303</v>
      </c>
      <c r="F3207" s="14" t="s">
        <v>6035</v>
      </c>
      <c r="G3207" s="14" t="s">
        <v>8614</v>
      </c>
    </row>
    <row r="3208" spans="2:11" x14ac:dyDescent="0.35">
      <c r="B3208" s="14" t="s">
        <v>2497</v>
      </c>
      <c r="E3208" s="14" t="s">
        <v>8303</v>
      </c>
      <c r="F3208" s="14" t="s">
        <v>2671</v>
      </c>
      <c r="G3208" s="14" t="s">
        <v>8614</v>
      </c>
    </row>
    <row r="3209" spans="2:11" x14ac:dyDescent="0.35">
      <c r="B3209" s="14" t="s">
        <v>2497</v>
      </c>
      <c r="E3209" s="14" t="s">
        <v>8303</v>
      </c>
      <c r="F3209" s="14" t="s">
        <v>5097</v>
      </c>
    </row>
    <row r="3210" spans="2:11" x14ac:dyDescent="0.35">
      <c r="B3210" s="14" t="s">
        <v>2497</v>
      </c>
      <c r="E3210" s="14" t="s">
        <v>8303</v>
      </c>
      <c r="F3210" s="14" t="s">
        <v>5931</v>
      </c>
      <c r="G3210" s="14" t="s">
        <v>8614</v>
      </c>
    </row>
    <row r="3211" spans="2:11" x14ac:dyDescent="0.35">
      <c r="B3211" s="14" t="s">
        <v>2497</v>
      </c>
      <c r="E3211" s="14" t="s">
        <v>8303</v>
      </c>
      <c r="F3211" s="14" t="s">
        <v>5391</v>
      </c>
      <c r="G3211" s="14" t="s">
        <v>8614</v>
      </c>
    </row>
    <row r="3212" spans="2:11" x14ac:dyDescent="0.35">
      <c r="B3212" s="14" t="s">
        <v>2497</v>
      </c>
      <c r="E3212" s="14" t="s">
        <v>8303</v>
      </c>
      <c r="F3212" s="14" t="s">
        <v>5061</v>
      </c>
      <c r="H3212" s="14" t="s">
        <v>174</v>
      </c>
    </row>
    <row r="3213" spans="2:11" x14ac:dyDescent="0.35">
      <c r="B3213" s="14" t="s">
        <v>2497</v>
      </c>
      <c r="E3213" s="14" t="s">
        <v>8305</v>
      </c>
      <c r="F3213" s="14" t="s">
        <v>5061</v>
      </c>
      <c r="G3213" s="14" t="s">
        <v>8614</v>
      </c>
      <c r="K3213" s="14" t="s">
        <v>174</v>
      </c>
    </row>
    <row r="3214" spans="2:11" x14ac:dyDescent="0.35">
      <c r="B3214" s="14" t="s">
        <v>2497</v>
      </c>
      <c r="E3214" s="14" t="s">
        <v>8305</v>
      </c>
      <c r="F3214" s="14" t="s">
        <v>5062</v>
      </c>
      <c r="H3214" s="14" t="s">
        <v>174</v>
      </c>
    </row>
    <row r="3215" spans="2:11" x14ac:dyDescent="0.35">
      <c r="B3215" s="14" t="s">
        <v>2497</v>
      </c>
      <c r="E3215" s="14" t="s">
        <v>8306</v>
      </c>
      <c r="F3215" s="14" t="s">
        <v>5062</v>
      </c>
      <c r="G3215" s="14" t="s">
        <v>8614</v>
      </c>
      <c r="K3215" s="14" t="s">
        <v>174</v>
      </c>
    </row>
    <row r="3216" spans="2:11" x14ac:dyDescent="0.35">
      <c r="B3216" s="14" t="s">
        <v>2497</v>
      </c>
      <c r="E3216" s="14" t="s">
        <v>8306</v>
      </c>
      <c r="F3216" s="14" t="s">
        <v>5061</v>
      </c>
      <c r="G3216" s="14" t="s">
        <v>8614</v>
      </c>
    </row>
    <row r="3217" spans="2:8" x14ac:dyDescent="0.35">
      <c r="B3217" s="14" t="s">
        <v>2497</v>
      </c>
      <c r="E3217" s="14" t="s">
        <v>8339</v>
      </c>
      <c r="F3217" s="14" t="s">
        <v>5062</v>
      </c>
      <c r="H3217" s="14" t="s">
        <v>174</v>
      </c>
    </row>
    <row r="3218" spans="2:8" x14ac:dyDescent="0.35">
      <c r="B3218" s="14" t="s">
        <v>2497</v>
      </c>
      <c r="E3218" s="14" t="s">
        <v>8852</v>
      </c>
      <c r="F3218" s="14" t="s">
        <v>6034</v>
      </c>
      <c r="G3218" s="14" t="s">
        <v>8614</v>
      </c>
    </row>
    <row r="3219" spans="2:8" x14ac:dyDescent="0.35">
      <c r="B3219" s="14" t="s">
        <v>2497</v>
      </c>
      <c r="E3219" s="14" t="s">
        <v>8852</v>
      </c>
      <c r="F3219" s="14" t="s">
        <v>6035</v>
      </c>
      <c r="G3219" s="14" t="s">
        <v>8614</v>
      </c>
    </row>
    <row r="3220" spans="2:8" x14ac:dyDescent="0.35">
      <c r="B3220" s="14" t="s">
        <v>2497</v>
      </c>
      <c r="E3220" s="14" t="s">
        <v>8852</v>
      </c>
      <c r="F3220" s="14" t="s">
        <v>2671</v>
      </c>
      <c r="G3220" s="14" t="s">
        <v>8614</v>
      </c>
    </row>
    <row r="3221" spans="2:8" x14ac:dyDescent="0.35">
      <c r="B3221" s="14" t="s">
        <v>2497</v>
      </c>
      <c r="E3221" s="14" t="s">
        <v>8852</v>
      </c>
      <c r="F3221" s="14" t="s">
        <v>5097</v>
      </c>
    </row>
    <row r="3222" spans="2:8" x14ac:dyDescent="0.35">
      <c r="B3222" s="14" t="s">
        <v>2497</v>
      </c>
      <c r="E3222" s="14" t="s">
        <v>8852</v>
      </c>
      <c r="F3222" s="14" t="s">
        <v>5931</v>
      </c>
      <c r="G3222" s="14" t="s">
        <v>8614</v>
      </c>
    </row>
    <row r="3223" spans="2:8" x14ac:dyDescent="0.35">
      <c r="B3223" s="14" t="s">
        <v>2497</v>
      </c>
      <c r="E3223" s="14" t="s">
        <v>8852</v>
      </c>
      <c r="F3223" s="14" t="s">
        <v>5391</v>
      </c>
      <c r="G3223" s="14" t="s">
        <v>8614</v>
      </c>
    </row>
    <row r="3224" spans="2:8" x14ac:dyDescent="0.35">
      <c r="B3224" s="14" t="s">
        <v>2497</v>
      </c>
      <c r="E3224" s="14" t="s">
        <v>8852</v>
      </c>
      <c r="F3224" s="14" t="s">
        <v>5061</v>
      </c>
      <c r="H3224" s="14" t="s">
        <v>174</v>
      </c>
    </row>
    <row r="3225" spans="2:8" x14ac:dyDescent="0.35">
      <c r="B3225" s="14" t="s">
        <v>2497</v>
      </c>
      <c r="E3225" s="14" t="s">
        <v>8476</v>
      </c>
      <c r="F3225" s="14" t="s">
        <v>5061</v>
      </c>
      <c r="G3225" s="14" t="s">
        <v>8614</v>
      </c>
    </row>
    <row r="3226" spans="2:8" x14ac:dyDescent="0.35">
      <c r="B3226" s="14" t="s">
        <v>2497</v>
      </c>
      <c r="E3226" s="14" t="s">
        <v>8484</v>
      </c>
      <c r="F3226" s="14" t="s">
        <v>5061</v>
      </c>
      <c r="G3226" s="14" t="s">
        <v>8614</v>
      </c>
    </row>
    <row r="3227" spans="2:8" x14ac:dyDescent="0.35">
      <c r="B3227" s="14" t="s">
        <v>2497</v>
      </c>
      <c r="E3227" s="14" t="s">
        <v>8579</v>
      </c>
      <c r="F3227" s="14" t="s">
        <v>5053</v>
      </c>
      <c r="G3227" s="14" t="s">
        <v>8614</v>
      </c>
    </row>
    <row r="3228" spans="2:8" x14ac:dyDescent="0.35">
      <c r="B3228" s="14" t="s">
        <v>2497</v>
      </c>
      <c r="E3228" s="14" t="s">
        <v>8579</v>
      </c>
      <c r="F3228" s="14" t="s">
        <v>11475</v>
      </c>
      <c r="G3228" s="14" t="s">
        <v>8614</v>
      </c>
    </row>
    <row r="3229" spans="2:8" x14ac:dyDescent="0.35">
      <c r="B3229" s="14" t="s">
        <v>2497</v>
      </c>
      <c r="E3229" s="14" t="s">
        <v>8579</v>
      </c>
      <c r="F3229" s="14" t="s">
        <v>11478</v>
      </c>
      <c r="G3229" s="14" t="s">
        <v>8614</v>
      </c>
    </row>
    <row r="3230" spans="2:8" x14ac:dyDescent="0.35">
      <c r="B3230" s="14" t="s">
        <v>2497</v>
      </c>
      <c r="E3230" s="14" t="s">
        <v>8579</v>
      </c>
      <c r="F3230" s="14" t="s">
        <v>11479</v>
      </c>
      <c r="G3230" s="14" t="s">
        <v>8614</v>
      </c>
    </row>
    <row r="3231" spans="2:8" x14ac:dyDescent="0.35">
      <c r="B3231" s="14" t="s">
        <v>2497</v>
      </c>
      <c r="E3231" s="14" t="s">
        <v>8579</v>
      </c>
      <c r="F3231" s="14" t="s">
        <v>11481</v>
      </c>
      <c r="G3231" s="14" t="s">
        <v>8614</v>
      </c>
    </row>
    <row r="3232" spans="2:8" x14ac:dyDescent="0.35">
      <c r="B3232" s="14" t="s">
        <v>2497</v>
      </c>
      <c r="E3232" s="14" t="s">
        <v>8579</v>
      </c>
      <c r="F3232" s="14" t="s">
        <v>11482</v>
      </c>
      <c r="G3232" s="14" t="s">
        <v>8614</v>
      </c>
    </row>
    <row r="3233" spans="2:7" x14ac:dyDescent="0.35">
      <c r="B3233" s="14" t="s">
        <v>2497</v>
      </c>
      <c r="E3233" s="14" t="s">
        <v>8579</v>
      </c>
      <c r="F3233" s="14" t="s">
        <v>11474</v>
      </c>
      <c r="G3233" s="14" t="s">
        <v>8614</v>
      </c>
    </row>
    <row r="3234" spans="2:7" x14ac:dyDescent="0.35">
      <c r="B3234" s="14" t="s">
        <v>2497</v>
      </c>
      <c r="E3234" s="14" t="s">
        <v>8579</v>
      </c>
      <c r="F3234" s="14" t="s">
        <v>5324</v>
      </c>
      <c r="G3234" s="14" t="s">
        <v>8614</v>
      </c>
    </row>
    <row r="3235" spans="2:7" x14ac:dyDescent="0.35">
      <c r="B3235" s="14" t="s">
        <v>2497</v>
      </c>
      <c r="E3235" s="14" t="s">
        <v>8579</v>
      </c>
      <c r="F3235" s="14" t="s">
        <v>5325</v>
      </c>
      <c r="G3235" s="14" t="s">
        <v>8614</v>
      </c>
    </row>
    <row r="3236" spans="2:7" x14ac:dyDescent="0.35">
      <c r="B3236" s="14" t="s">
        <v>2497</v>
      </c>
      <c r="E3236" s="14" t="s">
        <v>8579</v>
      </c>
      <c r="F3236" s="14" t="s">
        <v>5334</v>
      </c>
      <c r="G3236" s="14" t="s">
        <v>8614</v>
      </c>
    </row>
    <row r="3237" spans="2:7" x14ac:dyDescent="0.35">
      <c r="B3237" s="14" t="s">
        <v>2497</v>
      </c>
      <c r="E3237" s="14" t="s">
        <v>8579</v>
      </c>
      <c r="F3237" s="14" t="s">
        <v>5357</v>
      </c>
      <c r="G3237" s="14" t="s">
        <v>8614</v>
      </c>
    </row>
    <row r="3238" spans="2:7" x14ac:dyDescent="0.35">
      <c r="B3238" s="14" t="s">
        <v>2497</v>
      </c>
      <c r="E3238" s="14" t="s">
        <v>8578</v>
      </c>
      <c r="F3238" s="14" t="s">
        <v>5056</v>
      </c>
      <c r="G3238" s="14" t="s">
        <v>8614</v>
      </c>
    </row>
    <row r="3239" spans="2:7" x14ac:dyDescent="0.35">
      <c r="B3239" s="14" t="s">
        <v>2497</v>
      </c>
      <c r="E3239" s="14" t="s">
        <v>8578</v>
      </c>
      <c r="F3239" s="14" t="s">
        <v>5057</v>
      </c>
      <c r="G3239" s="14" t="s">
        <v>8614</v>
      </c>
    </row>
    <row r="3240" spans="2:7" x14ac:dyDescent="0.35">
      <c r="B3240" s="14" t="s">
        <v>2497</v>
      </c>
      <c r="E3240" s="14" t="s">
        <v>8578</v>
      </c>
      <c r="F3240" s="14" t="s">
        <v>5057</v>
      </c>
      <c r="G3240" s="14" t="s">
        <v>8614</v>
      </c>
    </row>
    <row r="3241" spans="2:7" x14ac:dyDescent="0.35">
      <c r="B3241" s="14" t="s">
        <v>2497</v>
      </c>
      <c r="E3241" s="14" t="s">
        <v>8578</v>
      </c>
      <c r="F3241" s="14" t="s">
        <v>5052</v>
      </c>
      <c r="G3241" s="14" t="s">
        <v>8614</v>
      </c>
    </row>
    <row r="3242" spans="2:7" x14ac:dyDescent="0.35">
      <c r="B3242" s="14" t="s">
        <v>2497</v>
      </c>
      <c r="E3242" s="14" t="s">
        <v>8586</v>
      </c>
      <c r="F3242" s="14" t="s">
        <v>11475</v>
      </c>
      <c r="G3242" s="14" t="s">
        <v>8614</v>
      </c>
    </row>
    <row r="3243" spans="2:7" x14ac:dyDescent="0.35">
      <c r="B3243" s="14" t="s">
        <v>2497</v>
      </c>
      <c r="E3243" s="14" t="s">
        <v>8586</v>
      </c>
      <c r="F3243" s="14" t="s">
        <v>11478</v>
      </c>
      <c r="G3243" s="14" t="s">
        <v>8614</v>
      </c>
    </row>
    <row r="3244" spans="2:7" x14ac:dyDescent="0.35">
      <c r="B3244" s="14" t="s">
        <v>2497</v>
      </c>
      <c r="E3244" s="14" t="s">
        <v>8586</v>
      </c>
      <c r="F3244" s="14" t="s">
        <v>11479</v>
      </c>
      <c r="G3244" s="14" t="s">
        <v>8614</v>
      </c>
    </row>
    <row r="3245" spans="2:7" x14ac:dyDescent="0.35">
      <c r="B3245" s="14" t="s">
        <v>2497</v>
      </c>
      <c r="E3245" s="14" t="s">
        <v>8586</v>
      </c>
      <c r="F3245" s="14" t="s">
        <v>11481</v>
      </c>
      <c r="G3245" s="14" t="s">
        <v>8614</v>
      </c>
    </row>
    <row r="3246" spans="2:7" x14ac:dyDescent="0.35">
      <c r="B3246" s="14" t="s">
        <v>2497</v>
      </c>
      <c r="E3246" s="14" t="s">
        <v>8586</v>
      </c>
      <c r="F3246" s="14" t="s">
        <v>11482</v>
      </c>
      <c r="G3246" s="14" t="s">
        <v>8614</v>
      </c>
    </row>
    <row r="3247" spans="2:7" x14ac:dyDescent="0.35">
      <c r="B3247" s="14" t="s">
        <v>2497</v>
      </c>
      <c r="E3247" s="14" t="s">
        <v>8586</v>
      </c>
      <c r="F3247" s="14" t="s">
        <v>11485</v>
      </c>
      <c r="G3247" s="14" t="s">
        <v>8614</v>
      </c>
    </row>
    <row r="3248" spans="2:7" x14ac:dyDescent="0.35">
      <c r="B3248" s="14" t="s">
        <v>2497</v>
      </c>
      <c r="E3248" s="14" t="s">
        <v>8586</v>
      </c>
      <c r="F3248" s="14" t="s">
        <v>11474</v>
      </c>
      <c r="G3248" s="14" t="s">
        <v>8614</v>
      </c>
    </row>
    <row r="3249" spans="2:7" x14ac:dyDescent="0.35">
      <c r="B3249" s="14" t="s">
        <v>2497</v>
      </c>
      <c r="E3249" s="14" t="s">
        <v>8586</v>
      </c>
      <c r="F3249" s="14" t="s">
        <v>5324</v>
      </c>
      <c r="G3249" s="14" t="s">
        <v>8614</v>
      </c>
    </row>
    <row r="3250" spans="2:7" x14ac:dyDescent="0.35">
      <c r="B3250" s="14" t="s">
        <v>2497</v>
      </c>
      <c r="E3250" s="14" t="s">
        <v>8586</v>
      </c>
      <c r="F3250" s="14" t="s">
        <v>5325</v>
      </c>
      <c r="G3250" s="14" t="s">
        <v>8614</v>
      </c>
    </row>
    <row r="3251" spans="2:7" x14ac:dyDescent="0.35">
      <c r="B3251" s="14" t="s">
        <v>2497</v>
      </c>
      <c r="E3251" s="14" t="s">
        <v>8586</v>
      </c>
      <c r="F3251" s="14" t="s">
        <v>5334</v>
      </c>
      <c r="G3251" s="14" t="s">
        <v>8614</v>
      </c>
    </row>
    <row r="3252" spans="2:7" x14ac:dyDescent="0.35">
      <c r="B3252" s="14" t="s">
        <v>2497</v>
      </c>
      <c r="E3252" s="14" t="s">
        <v>8586</v>
      </c>
      <c r="F3252" s="14" t="s">
        <v>5357</v>
      </c>
      <c r="G3252" s="14" t="s">
        <v>8614</v>
      </c>
    </row>
    <row r="3253" spans="2:7" x14ac:dyDescent="0.35">
      <c r="B3253" s="14" t="s">
        <v>2497</v>
      </c>
      <c r="E3253" s="14" t="s">
        <v>8586</v>
      </c>
      <c r="F3253" s="14" t="s">
        <v>5092</v>
      </c>
      <c r="G3253" s="14" t="s">
        <v>8614</v>
      </c>
    </row>
    <row r="3254" spans="2:7" x14ac:dyDescent="0.35">
      <c r="B3254" s="14" t="s">
        <v>2497</v>
      </c>
      <c r="E3254" s="14" t="s">
        <v>8586</v>
      </c>
      <c r="F3254" s="14" t="s">
        <v>5052</v>
      </c>
      <c r="G3254" s="14" t="s">
        <v>8614</v>
      </c>
    </row>
    <row r="3255" spans="2:7" x14ac:dyDescent="0.35">
      <c r="B3255" s="14" t="s">
        <v>2497</v>
      </c>
      <c r="E3255" s="14" t="s">
        <v>8586</v>
      </c>
      <c r="F3255" s="14" t="s">
        <v>5056</v>
      </c>
      <c r="G3255" s="14" t="s">
        <v>8614</v>
      </c>
    </row>
    <row r="3256" spans="2:7" x14ac:dyDescent="0.35">
      <c r="B3256" s="14" t="s">
        <v>2497</v>
      </c>
      <c r="E3256" s="14" t="s">
        <v>8586</v>
      </c>
      <c r="F3256" s="14" t="s">
        <v>5055</v>
      </c>
      <c r="G3256" s="14" t="s">
        <v>8614</v>
      </c>
    </row>
    <row r="3257" spans="2:7" x14ac:dyDescent="0.35">
      <c r="B3257" s="14" t="s">
        <v>2497</v>
      </c>
      <c r="E3257" s="14" t="s">
        <v>8158</v>
      </c>
      <c r="F3257" s="14" t="s">
        <v>11475</v>
      </c>
      <c r="G3257" s="14" t="s">
        <v>8614</v>
      </c>
    </row>
    <row r="3258" spans="2:7" x14ac:dyDescent="0.35">
      <c r="B3258" s="14" t="s">
        <v>2497</v>
      </c>
      <c r="E3258" s="14" t="s">
        <v>8158</v>
      </c>
      <c r="F3258" s="14" t="s">
        <v>11478</v>
      </c>
      <c r="G3258" s="14" t="s">
        <v>8614</v>
      </c>
    </row>
    <row r="3259" spans="2:7" x14ac:dyDescent="0.35">
      <c r="B3259" s="14" t="s">
        <v>2497</v>
      </c>
      <c r="E3259" s="14" t="s">
        <v>8158</v>
      </c>
      <c r="F3259" s="14" t="s">
        <v>11479</v>
      </c>
      <c r="G3259" s="14" t="s">
        <v>8614</v>
      </c>
    </row>
    <row r="3260" spans="2:7" x14ac:dyDescent="0.35">
      <c r="B3260" s="14" t="s">
        <v>2497</v>
      </c>
      <c r="E3260" s="14" t="s">
        <v>8158</v>
      </c>
      <c r="F3260" s="14" t="s">
        <v>11481</v>
      </c>
      <c r="G3260" s="14" t="s">
        <v>8614</v>
      </c>
    </row>
    <row r="3261" spans="2:7" x14ac:dyDescent="0.35">
      <c r="B3261" s="14" t="s">
        <v>2497</v>
      </c>
      <c r="E3261" s="14" t="s">
        <v>8158</v>
      </c>
      <c r="F3261" s="14" t="s">
        <v>11482</v>
      </c>
      <c r="G3261" s="14" t="s">
        <v>8614</v>
      </c>
    </row>
    <row r="3262" spans="2:7" x14ac:dyDescent="0.35">
      <c r="B3262" s="14" t="s">
        <v>2497</v>
      </c>
      <c r="E3262" s="14" t="s">
        <v>8158</v>
      </c>
      <c r="F3262" s="14" t="s">
        <v>11474</v>
      </c>
      <c r="G3262" s="14" t="s">
        <v>8614</v>
      </c>
    </row>
    <row r="3263" spans="2:7" x14ac:dyDescent="0.35">
      <c r="B3263" s="14" t="s">
        <v>2497</v>
      </c>
      <c r="E3263" s="14" t="s">
        <v>8158</v>
      </c>
      <c r="F3263" s="14" t="s">
        <v>5324</v>
      </c>
      <c r="G3263" s="14" t="s">
        <v>8614</v>
      </c>
    </row>
    <row r="3264" spans="2:7" x14ac:dyDescent="0.35">
      <c r="B3264" s="14" t="s">
        <v>2497</v>
      </c>
      <c r="E3264" s="14" t="s">
        <v>8158</v>
      </c>
      <c r="F3264" s="14" t="s">
        <v>5325</v>
      </c>
      <c r="G3264" s="14" t="s">
        <v>8614</v>
      </c>
    </row>
    <row r="3265" spans="2:7" x14ac:dyDescent="0.35">
      <c r="B3265" s="14" t="s">
        <v>2497</v>
      </c>
      <c r="E3265" s="14" t="s">
        <v>8158</v>
      </c>
      <c r="F3265" s="14" t="s">
        <v>5334</v>
      </c>
      <c r="G3265" s="14" t="s">
        <v>8614</v>
      </c>
    </row>
    <row r="3266" spans="2:7" x14ac:dyDescent="0.35">
      <c r="B3266" s="14" t="s">
        <v>2497</v>
      </c>
      <c r="E3266" s="14" t="s">
        <v>8158</v>
      </c>
      <c r="F3266" s="14" t="s">
        <v>5357</v>
      </c>
      <c r="G3266" s="14" t="s">
        <v>8614</v>
      </c>
    </row>
    <row r="3267" spans="2:7" x14ac:dyDescent="0.35">
      <c r="B3267" s="14" t="s">
        <v>2497</v>
      </c>
      <c r="E3267" s="14" t="s">
        <v>8158</v>
      </c>
      <c r="F3267" s="14" t="s">
        <v>11477</v>
      </c>
      <c r="G3267" s="14" t="s">
        <v>8614</v>
      </c>
    </row>
    <row r="3268" spans="2:7" x14ac:dyDescent="0.35">
      <c r="B3268" s="14" t="s">
        <v>2497</v>
      </c>
      <c r="E3268" s="14" t="s">
        <v>8132</v>
      </c>
      <c r="F3268" s="14" t="s">
        <v>11475</v>
      </c>
      <c r="G3268" s="14" t="s">
        <v>8614</v>
      </c>
    </row>
    <row r="3269" spans="2:7" x14ac:dyDescent="0.35">
      <c r="B3269" s="14" t="s">
        <v>2497</v>
      </c>
      <c r="E3269" s="14" t="s">
        <v>8132</v>
      </c>
      <c r="F3269" s="14" t="s">
        <v>11478</v>
      </c>
      <c r="G3269" s="14" t="s">
        <v>8614</v>
      </c>
    </row>
    <row r="3270" spans="2:7" x14ac:dyDescent="0.35">
      <c r="B3270" s="14" t="s">
        <v>2497</v>
      </c>
      <c r="E3270" s="14" t="s">
        <v>8132</v>
      </c>
      <c r="F3270" s="14" t="s">
        <v>11479</v>
      </c>
      <c r="G3270" s="14" t="s">
        <v>8614</v>
      </c>
    </row>
    <row r="3271" spans="2:7" x14ac:dyDescent="0.35">
      <c r="B3271" s="14" t="s">
        <v>2497</v>
      </c>
      <c r="E3271" s="14" t="s">
        <v>8132</v>
      </c>
      <c r="F3271" s="14" t="s">
        <v>11481</v>
      </c>
      <c r="G3271" s="14" t="s">
        <v>8614</v>
      </c>
    </row>
    <row r="3272" spans="2:7" x14ac:dyDescent="0.35">
      <c r="B3272" s="14" t="s">
        <v>2497</v>
      </c>
      <c r="E3272" s="14" t="s">
        <v>8132</v>
      </c>
      <c r="F3272" s="14" t="s">
        <v>11482</v>
      </c>
      <c r="G3272" s="14" t="s">
        <v>8614</v>
      </c>
    </row>
    <row r="3273" spans="2:7" x14ac:dyDescent="0.35">
      <c r="B3273" s="14" t="s">
        <v>2497</v>
      </c>
      <c r="E3273" s="14" t="s">
        <v>8132</v>
      </c>
      <c r="F3273" s="14" t="s">
        <v>11485</v>
      </c>
      <c r="G3273" s="14" t="s">
        <v>8614</v>
      </c>
    </row>
    <row r="3274" spans="2:7" x14ac:dyDescent="0.35">
      <c r="B3274" s="14" t="s">
        <v>2497</v>
      </c>
      <c r="E3274" s="14" t="s">
        <v>8132</v>
      </c>
      <c r="F3274" s="14" t="s">
        <v>11474</v>
      </c>
      <c r="G3274" s="14" t="s">
        <v>8614</v>
      </c>
    </row>
    <row r="3275" spans="2:7" x14ac:dyDescent="0.35">
      <c r="B3275" s="14" t="s">
        <v>2497</v>
      </c>
      <c r="E3275" s="14" t="s">
        <v>8132</v>
      </c>
      <c r="F3275" s="14" t="s">
        <v>5324</v>
      </c>
      <c r="G3275" s="14" t="s">
        <v>8614</v>
      </c>
    </row>
    <row r="3276" spans="2:7" x14ac:dyDescent="0.35">
      <c r="B3276" s="14" t="s">
        <v>2497</v>
      </c>
      <c r="E3276" s="14" t="s">
        <v>8132</v>
      </c>
      <c r="F3276" s="14" t="s">
        <v>5325</v>
      </c>
      <c r="G3276" s="14" t="s">
        <v>8614</v>
      </c>
    </row>
    <row r="3277" spans="2:7" x14ac:dyDescent="0.35">
      <c r="B3277" s="14" t="s">
        <v>2497</v>
      </c>
      <c r="E3277" s="14" t="s">
        <v>8132</v>
      </c>
      <c r="F3277" s="14" t="s">
        <v>5334</v>
      </c>
      <c r="G3277" s="14" t="s">
        <v>8614</v>
      </c>
    </row>
    <row r="3278" spans="2:7" x14ac:dyDescent="0.35">
      <c r="B3278" s="14" t="s">
        <v>2497</v>
      </c>
      <c r="E3278" s="14" t="s">
        <v>8132</v>
      </c>
      <c r="F3278" s="14" t="s">
        <v>5357</v>
      </c>
      <c r="G3278" s="14" t="s">
        <v>8614</v>
      </c>
    </row>
    <row r="3279" spans="2:7" x14ac:dyDescent="0.35">
      <c r="B3279" s="14" t="s">
        <v>2497</v>
      </c>
      <c r="E3279" s="14" t="s">
        <v>8132</v>
      </c>
      <c r="F3279" s="14" t="s">
        <v>5092</v>
      </c>
      <c r="G3279" s="14" t="s">
        <v>8614</v>
      </c>
    </row>
    <row r="3280" spans="2:7" x14ac:dyDescent="0.35">
      <c r="B3280" s="14" t="s">
        <v>2497</v>
      </c>
      <c r="E3280" s="14" t="s">
        <v>8132</v>
      </c>
      <c r="F3280" s="14" t="s">
        <v>5052</v>
      </c>
      <c r="G3280" s="14" t="s">
        <v>8614</v>
      </c>
    </row>
    <row r="3281" spans="2:11" x14ac:dyDescent="0.35">
      <c r="B3281" s="14" t="s">
        <v>2497</v>
      </c>
      <c r="E3281" s="14" t="s">
        <v>8132</v>
      </c>
      <c r="F3281" s="14" t="s">
        <v>5056</v>
      </c>
      <c r="G3281" s="14" t="s">
        <v>8614</v>
      </c>
    </row>
    <row r="3282" spans="2:11" x14ac:dyDescent="0.35">
      <c r="B3282" s="14" t="s">
        <v>2497</v>
      </c>
      <c r="E3282" s="14" t="s">
        <v>8132</v>
      </c>
      <c r="F3282" s="14" t="s">
        <v>5055</v>
      </c>
      <c r="G3282" s="14" t="s">
        <v>8614</v>
      </c>
    </row>
    <row r="3283" spans="2:11" x14ac:dyDescent="0.35">
      <c r="B3283" s="14" t="s">
        <v>2497</v>
      </c>
      <c r="E3283" s="14" t="s">
        <v>8132</v>
      </c>
      <c r="F3283" s="14" t="s">
        <v>5058</v>
      </c>
      <c r="G3283" s="14" t="s">
        <v>8614</v>
      </c>
    </row>
    <row r="3284" spans="2:11" x14ac:dyDescent="0.35">
      <c r="B3284" s="14" t="s">
        <v>2497</v>
      </c>
      <c r="E3284" s="14" t="s">
        <v>8132</v>
      </c>
      <c r="F3284" s="14" t="s">
        <v>11486</v>
      </c>
      <c r="G3284" s="14" t="s">
        <v>8614</v>
      </c>
    </row>
    <row r="3285" spans="2:11" x14ac:dyDescent="0.35">
      <c r="B3285" s="14" t="s">
        <v>2497</v>
      </c>
      <c r="E3285" s="14" t="s">
        <v>8132</v>
      </c>
      <c r="F3285" s="14" t="s">
        <v>11487</v>
      </c>
      <c r="G3285" s="14" t="s">
        <v>8614</v>
      </c>
    </row>
    <row r="3286" spans="2:11" x14ac:dyDescent="0.35">
      <c r="B3286" s="14" t="s">
        <v>2497</v>
      </c>
      <c r="E3286" s="14" t="s">
        <v>8132</v>
      </c>
      <c r="F3286" s="14" t="s">
        <v>5059</v>
      </c>
      <c r="G3286" s="14" t="s">
        <v>8614</v>
      </c>
    </row>
    <row r="3287" spans="2:11" x14ac:dyDescent="0.35">
      <c r="B3287" s="14" t="s">
        <v>2497</v>
      </c>
      <c r="E3287" s="14" t="s">
        <v>8132</v>
      </c>
      <c r="F3287" s="14" t="s">
        <v>5089</v>
      </c>
      <c r="G3287" s="14" t="s">
        <v>8614</v>
      </c>
    </row>
    <row r="3288" spans="2:11" x14ac:dyDescent="0.35">
      <c r="B3288" s="14" t="s">
        <v>2497</v>
      </c>
      <c r="E3288" s="14" t="s">
        <v>8132</v>
      </c>
      <c r="F3288" s="14" t="s">
        <v>5091</v>
      </c>
      <c r="G3288" s="14" t="s">
        <v>8614</v>
      </c>
    </row>
    <row r="3289" spans="2:11" x14ac:dyDescent="0.35">
      <c r="B3289" s="14" t="s">
        <v>2497</v>
      </c>
      <c r="E3289" s="14" t="s">
        <v>8132</v>
      </c>
      <c r="F3289" s="14" t="s">
        <v>5090</v>
      </c>
    </row>
    <row r="3290" spans="2:11" x14ac:dyDescent="0.35">
      <c r="B3290" s="14" t="s">
        <v>4</v>
      </c>
      <c r="E3290" s="14" t="s">
        <v>3119</v>
      </c>
      <c r="F3290" s="14" t="s">
        <v>8954</v>
      </c>
      <c r="G3290" s="14" t="s">
        <v>6319</v>
      </c>
    </row>
    <row r="3291" spans="2:11" x14ac:dyDescent="0.35">
      <c r="B3291" s="14" t="s">
        <v>4</v>
      </c>
      <c r="E3291" s="14" t="s">
        <v>3119</v>
      </c>
      <c r="F3291" s="14" t="s">
        <v>5868</v>
      </c>
      <c r="G3291" s="14" t="s">
        <v>8614</v>
      </c>
      <c r="H3291" s="14" t="s">
        <v>174</v>
      </c>
    </row>
    <row r="3292" spans="2:11" x14ac:dyDescent="0.35">
      <c r="B3292" s="14" t="s">
        <v>4</v>
      </c>
      <c r="E3292" s="14" t="s">
        <v>3119</v>
      </c>
      <c r="F3292" s="14" t="s">
        <v>5869</v>
      </c>
      <c r="G3292" s="14" t="s">
        <v>8614</v>
      </c>
      <c r="H3292" s="14" t="s">
        <v>174</v>
      </c>
    </row>
    <row r="3293" spans="2:11" x14ac:dyDescent="0.35">
      <c r="B3293" s="14" t="s">
        <v>4</v>
      </c>
      <c r="E3293" s="14" t="s">
        <v>3121</v>
      </c>
      <c r="F3293" s="14" t="s">
        <v>5868</v>
      </c>
      <c r="G3293" s="14" t="s">
        <v>8614</v>
      </c>
      <c r="K3293" s="14" t="s">
        <v>174</v>
      </c>
    </row>
    <row r="3294" spans="2:11" x14ac:dyDescent="0.35">
      <c r="B3294" s="14" t="s">
        <v>4</v>
      </c>
      <c r="E3294" s="14" t="s">
        <v>3121</v>
      </c>
      <c r="F3294" s="14" t="s">
        <v>5869</v>
      </c>
      <c r="G3294" s="14" t="s">
        <v>8614</v>
      </c>
      <c r="K3294" s="14" t="s">
        <v>174</v>
      </c>
    </row>
    <row r="3295" spans="2:11" x14ac:dyDescent="0.35">
      <c r="B3295" s="14" t="s">
        <v>4</v>
      </c>
      <c r="E3295" s="14" t="s">
        <v>3121</v>
      </c>
      <c r="F3295" s="14" t="s">
        <v>5870</v>
      </c>
      <c r="G3295" s="14" t="s">
        <v>8614</v>
      </c>
      <c r="H3295" s="14" t="s">
        <v>174</v>
      </c>
    </row>
    <row r="3296" spans="2:11" x14ac:dyDescent="0.35">
      <c r="B3296" s="14" t="s">
        <v>4</v>
      </c>
      <c r="E3296" s="14" t="s">
        <v>3121</v>
      </c>
      <c r="F3296" s="14" t="s">
        <v>5871</v>
      </c>
      <c r="G3296" s="14" t="s">
        <v>8614</v>
      </c>
      <c r="H3296" s="14" t="s">
        <v>174</v>
      </c>
    </row>
    <row r="3297" spans="2:11" x14ac:dyDescent="0.35">
      <c r="B3297" s="14" t="s">
        <v>4</v>
      </c>
      <c r="E3297" s="14" t="s">
        <v>3121</v>
      </c>
      <c r="F3297" s="14" t="s">
        <v>5869</v>
      </c>
      <c r="G3297" s="14" t="s">
        <v>8614</v>
      </c>
    </row>
    <row r="3298" spans="2:11" x14ac:dyDescent="0.35">
      <c r="B3298" s="14" t="s">
        <v>4</v>
      </c>
      <c r="E3298" s="14" t="s">
        <v>3121</v>
      </c>
      <c r="F3298" s="14" t="s">
        <v>5870</v>
      </c>
      <c r="G3298" s="14" t="s">
        <v>8614</v>
      </c>
      <c r="H3298" s="14" t="s">
        <v>174</v>
      </c>
    </row>
    <row r="3299" spans="2:11" x14ac:dyDescent="0.35">
      <c r="B3299" s="14" t="s">
        <v>4</v>
      </c>
      <c r="E3299" s="14" t="s">
        <v>3121</v>
      </c>
      <c r="F3299" s="14" t="s">
        <v>5869</v>
      </c>
      <c r="G3299" s="14" t="s">
        <v>8614</v>
      </c>
    </row>
    <row r="3300" spans="2:11" x14ac:dyDescent="0.35">
      <c r="B3300" s="14" t="s">
        <v>4</v>
      </c>
      <c r="E3300" s="14" t="s">
        <v>3121</v>
      </c>
      <c r="F3300" s="14" t="s">
        <v>5871</v>
      </c>
      <c r="G3300" s="14" t="s">
        <v>8614</v>
      </c>
      <c r="H3300" s="14" t="s">
        <v>174</v>
      </c>
    </row>
    <row r="3301" spans="2:11" x14ac:dyDescent="0.35">
      <c r="B3301" s="14" t="s">
        <v>4</v>
      </c>
      <c r="E3301" s="14" t="s">
        <v>3122</v>
      </c>
      <c r="F3301" s="14" t="s">
        <v>5870</v>
      </c>
      <c r="G3301" s="14" t="s">
        <v>8614</v>
      </c>
      <c r="K3301" s="14" t="s">
        <v>174</v>
      </c>
    </row>
    <row r="3302" spans="2:11" x14ac:dyDescent="0.35">
      <c r="B3302" s="14" t="s">
        <v>4</v>
      </c>
      <c r="E3302" s="14" t="s">
        <v>3122</v>
      </c>
      <c r="F3302" s="14" t="s">
        <v>5869</v>
      </c>
      <c r="G3302" s="14" t="s">
        <v>8614</v>
      </c>
    </row>
    <row r="3303" spans="2:11" x14ac:dyDescent="0.35">
      <c r="B3303" s="14" t="s">
        <v>4</v>
      </c>
      <c r="E3303" s="14" t="s">
        <v>3122</v>
      </c>
      <c r="F3303" s="14" t="s">
        <v>5868</v>
      </c>
      <c r="G3303" s="14" t="s">
        <v>8614</v>
      </c>
    </row>
    <row r="3304" spans="2:11" x14ac:dyDescent="0.35">
      <c r="B3304" s="14" t="s">
        <v>4</v>
      </c>
      <c r="E3304" s="14" t="s">
        <v>3122</v>
      </c>
      <c r="F3304" s="14" t="s">
        <v>5869</v>
      </c>
      <c r="G3304" s="14" t="s">
        <v>8614</v>
      </c>
    </row>
    <row r="3305" spans="2:11" x14ac:dyDescent="0.35">
      <c r="B3305" s="14" t="s">
        <v>4</v>
      </c>
      <c r="E3305" s="14" t="s">
        <v>3122</v>
      </c>
      <c r="F3305" s="14" t="s">
        <v>5872</v>
      </c>
      <c r="G3305" s="14" t="s">
        <v>8614</v>
      </c>
      <c r="H3305" s="14" t="s">
        <v>174</v>
      </c>
    </row>
    <row r="3306" spans="2:11" x14ac:dyDescent="0.35">
      <c r="B3306" s="14" t="s">
        <v>4</v>
      </c>
      <c r="E3306" s="14" t="s">
        <v>3122</v>
      </c>
      <c r="F3306" s="14" t="s">
        <v>5873</v>
      </c>
      <c r="G3306" s="14" t="s">
        <v>8614</v>
      </c>
      <c r="H3306" s="14" t="s">
        <v>174</v>
      </c>
    </row>
    <row r="3307" spans="2:11" x14ac:dyDescent="0.35">
      <c r="B3307" s="14" t="s">
        <v>4</v>
      </c>
      <c r="E3307" s="14" t="s">
        <v>3122</v>
      </c>
      <c r="F3307" s="14" t="s">
        <v>5874</v>
      </c>
      <c r="G3307" s="14" t="s">
        <v>8614</v>
      </c>
      <c r="H3307" s="14" t="s">
        <v>174</v>
      </c>
    </row>
    <row r="3308" spans="2:11" x14ac:dyDescent="0.35">
      <c r="B3308" s="14" t="s">
        <v>4</v>
      </c>
      <c r="E3308" s="14" t="s">
        <v>3123</v>
      </c>
      <c r="F3308" s="14" t="s">
        <v>5872</v>
      </c>
      <c r="G3308" s="14" t="s">
        <v>8614</v>
      </c>
      <c r="H3308" s="14" t="s">
        <v>174</v>
      </c>
      <c r="K3308" s="14" t="s">
        <v>174</v>
      </c>
    </row>
    <row r="3309" spans="2:11" x14ac:dyDescent="0.35">
      <c r="B3309" s="14" t="s">
        <v>4</v>
      </c>
      <c r="E3309" s="14" t="s">
        <v>3123</v>
      </c>
      <c r="F3309" s="14" t="s">
        <v>5874</v>
      </c>
      <c r="G3309" s="14" t="s">
        <v>8614</v>
      </c>
      <c r="H3309" s="14" t="s">
        <v>174</v>
      </c>
    </row>
    <row r="3310" spans="2:11" x14ac:dyDescent="0.35">
      <c r="B3310" s="14" t="s">
        <v>4</v>
      </c>
      <c r="E3310" s="14" t="s">
        <v>3123</v>
      </c>
      <c r="F3310" s="14" t="s">
        <v>5875</v>
      </c>
      <c r="G3310" s="14" t="s">
        <v>8614</v>
      </c>
      <c r="H3310" s="14" t="s">
        <v>174</v>
      </c>
    </row>
    <row r="3311" spans="2:11" x14ac:dyDescent="0.35">
      <c r="B3311" s="14" t="s">
        <v>4</v>
      </c>
      <c r="E3311" s="14" t="s">
        <v>3123</v>
      </c>
      <c r="F3311" s="14" t="s">
        <v>5877</v>
      </c>
      <c r="G3311" s="14" t="s">
        <v>8614</v>
      </c>
      <c r="H3311" s="14" t="s">
        <v>174</v>
      </c>
    </row>
    <row r="3312" spans="2:11" x14ac:dyDescent="0.35">
      <c r="B3312" s="14" t="s">
        <v>4</v>
      </c>
      <c r="E3312" s="14" t="s">
        <v>3124</v>
      </c>
      <c r="F3312" s="14" t="s">
        <v>5872</v>
      </c>
      <c r="G3312" s="14" t="s">
        <v>8614</v>
      </c>
      <c r="K3312" s="14" t="s">
        <v>174</v>
      </c>
    </row>
    <row r="3313" spans="2:11" x14ac:dyDescent="0.35">
      <c r="B3313" s="14" t="s">
        <v>4</v>
      </c>
      <c r="E3313" s="14" t="s">
        <v>3124</v>
      </c>
      <c r="F3313" s="14" t="s">
        <v>5877</v>
      </c>
      <c r="G3313" s="14" t="s">
        <v>8614</v>
      </c>
    </row>
    <row r="3314" spans="2:11" x14ac:dyDescent="0.35">
      <c r="B3314" s="14" t="s">
        <v>4</v>
      </c>
      <c r="E3314" s="14" t="s">
        <v>3124</v>
      </c>
      <c r="F3314" s="14" t="s">
        <v>5878</v>
      </c>
      <c r="G3314" s="14" t="s">
        <v>8614</v>
      </c>
      <c r="H3314" s="14" t="s">
        <v>174</v>
      </c>
    </row>
    <row r="3315" spans="2:11" x14ac:dyDescent="0.35">
      <c r="B3315" s="14" t="s">
        <v>4</v>
      </c>
      <c r="E3315" s="14" t="s">
        <v>3124</v>
      </c>
      <c r="F3315" s="14" t="s">
        <v>8893</v>
      </c>
      <c r="G3315" s="14" t="s">
        <v>8614</v>
      </c>
      <c r="H3315" s="14" t="s">
        <v>174</v>
      </c>
    </row>
    <row r="3316" spans="2:11" x14ac:dyDescent="0.35">
      <c r="B3316" s="14" t="s">
        <v>4</v>
      </c>
      <c r="E3316" s="14" t="s">
        <v>3125</v>
      </c>
      <c r="F3316" s="14" t="s">
        <v>5872</v>
      </c>
      <c r="G3316" s="14" t="s">
        <v>8614</v>
      </c>
    </row>
    <row r="3317" spans="2:11" x14ac:dyDescent="0.35">
      <c r="B3317" s="14" t="s">
        <v>4</v>
      </c>
      <c r="E3317" s="14" t="s">
        <v>3125</v>
      </c>
      <c r="F3317" s="14" t="s">
        <v>5875</v>
      </c>
      <c r="G3317" s="14" t="s">
        <v>8614</v>
      </c>
    </row>
    <row r="3318" spans="2:11" x14ac:dyDescent="0.35">
      <c r="B3318" s="14" t="s">
        <v>4</v>
      </c>
      <c r="E3318" s="14" t="s">
        <v>3125</v>
      </c>
      <c r="F3318" s="14" t="s">
        <v>5879</v>
      </c>
      <c r="G3318" s="14" t="s">
        <v>8614</v>
      </c>
      <c r="H3318" s="14" t="s">
        <v>174</v>
      </c>
    </row>
    <row r="3319" spans="2:11" x14ac:dyDescent="0.35">
      <c r="B3319" s="14" t="s">
        <v>4</v>
      </c>
      <c r="E3319" s="14" t="s">
        <v>3126</v>
      </c>
      <c r="F3319" s="14" t="s">
        <v>5872</v>
      </c>
      <c r="G3319" s="14" t="s">
        <v>8614</v>
      </c>
    </row>
    <row r="3320" spans="2:11" x14ac:dyDescent="0.35">
      <c r="B3320" s="14" t="s">
        <v>4</v>
      </c>
      <c r="E3320" s="14" t="s">
        <v>3126</v>
      </c>
      <c r="F3320" s="14" t="s">
        <v>8893</v>
      </c>
      <c r="G3320" s="14" t="s">
        <v>8614</v>
      </c>
      <c r="K3320" s="14" t="s">
        <v>174</v>
      </c>
    </row>
    <row r="3321" spans="2:11" x14ac:dyDescent="0.35">
      <c r="B3321" s="14" t="s">
        <v>4</v>
      </c>
      <c r="E3321" s="14" t="s">
        <v>3126</v>
      </c>
      <c r="F3321" s="14" t="s">
        <v>5880</v>
      </c>
      <c r="G3321" s="14" t="s">
        <v>8614</v>
      </c>
      <c r="H3321" s="14" t="s">
        <v>174</v>
      </c>
    </row>
    <row r="3322" spans="2:11" x14ac:dyDescent="0.35">
      <c r="B3322" s="14" t="s">
        <v>4</v>
      </c>
      <c r="E3322" s="14" t="s">
        <v>3126</v>
      </c>
      <c r="F3322" s="14" t="s">
        <v>5881</v>
      </c>
      <c r="G3322" s="14" t="s">
        <v>8614</v>
      </c>
      <c r="H3322" s="14" t="s">
        <v>174</v>
      </c>
    </row>
    <row r="3323" spans="2:11" x14ac:dyDescent="0.35">
      <c r="B3323" s="14" t="s">
        <v>4</v>
      </c>
      <c r="E3323" s="14" t="s">
        <v>3126</v>
      </c>
      <c r="F3323" s="14" t="s">
        <v>5882</v>
      </c>
      <c r="G3323" s="14" t="s">
        <v>8614</v>
      </c>
      <c r="H3323" s="14" t="s">
        <v>174</v>
      </c>
    </row>
    <row r="3324" spans="2:11" x14ac:dyDescent="0.35">
      <c r="B3324" s="14" t="s">
        <v>4</v>
      </c>
      <c r="E3324" s="14" t="s">
        <v>3128</v>
      </c>
      <c r="F3324" s="14" t="s">
        <v>8954</v>
      </c>
    </row>
    <row r="3325" spans="2:11" x14ac:dyDescent="0.35">
      <c r="B3325" s="14" t="s">
        <v>4</v>
      </c>
      <c r="E3325" s="14" t="s">
        <v>3128</v>
      </c>
      <c r="F3325" s="14" t="s">
        <v>2670</v>
      </c>
    </row>
    <row r="3326" spans="2:11" x14ac:dyDescent="0.35">
      <c r="B3326" s="14" t="s">
        <v>4</v>
      </c>
      <c r="E3326" s="14" t="s">
        <v>3128</v>
      </c>
      <c r="F3326" s="14" t="s">
        <v>5883</v>
      </c>
    </row>
    <row r="3327" spans="2:11" x14ac:dyDescent="0.35">
      <c r="B3327" s="14" t="s">
        <v>4</v>
      </c>
      <c r="E3327" s="14" t="s">
        <v>3128</v>
      </c>
      <c r="F3327" s="14" t="s">
        <v>5884</v>
      </c>
      <c r="H3327" s="14" t="s">
        <v>174</v>
      </c>
    </row>
    <row r="3328" spans="2:11" x14ac:dyDescent="0.35">
      <c r="B3328" s="14" t="s">
        <v>4</v>
      </c>
      <c r="E3328" s="14" t="s">
        <v>3128</v>
      </c>
      <c r="F3328" s="14" t="s">
        <v>5885</v>
      </c>
      <c r="H3328" s="14" t="s">
        <v>174</v>
      </c>
    </row>
    <row r="3329" spans="1:12" x14ac:dyDescent="0.35">
      <c r="B3329" s="14" t="s">
        <v>4</v>
      </c>
      <c r="E3329" s="14" t="s">
        <v>3129</v>
      </c>
      <c r="F3329" s="14" t="s">
        <v>5884</v>
      </c>
      <c r="K3329" s="14" t="s">
        <v>174</v>
      </c>
    </row>
    <row r="3330" spans="1:12" x14ac:dyDescent="0.35">
      <c r="B3330" s="14" t="s">
        <v>4</v>
      </c>
      <c r="E3330" s="14" t="s">
        <v>3129</v>
      </c>
      <c r="F3330" s="14" t="s">
        <v>5885</v>
      </c>
      <c r="K3330" s="14" t="s">
        <v>174</v>
      </c>
    </row>
    <row r="3331" spans="1:12" x14ac:dyDescent="0.35">
      <c r="B3331" s="14" t="s">
        <v>4</v>
      </c>
      <c r="E3331" s="14" t="s">
        <v>3129</v>
      </c>
      <c r="F3331" s="14" t="s">
        <v>5886</v>
      </c>
      <c r="H3331" s="14" t="s">
        <v>174</v>
      </c>
    </row>
    <row r="3332" spans="1:12" x14ac:dyDescent="0.35">
      <c r="B3332" s="14" t="s">
        <v>4</v>
      </c>
      <c r="E3332" s="14" t="s">
        <v>3129</v>
      </c>
      <c r="F3332" s="14" t="s">
        <v>5887</v>
      </c>
      <c r="H3332" s="14" t="s">
        <v>174</v>
      </c>
    </row>
    <row r="3333" spans="1:12" x14ac:dyDescent="0.35">
      <c r="B3333" s="14" t="s">
        <v>4</v>
      </c>
      <c r="E3333" s="14" t="s">
        <v>3130</v>
      </c>
      <c r="F3333" s="14" t="s">
        <v>5884</v>
      </c>
    </row>
    <row r="3334" spans="1:12" x14ac:dyDescent="0.35">
      <c r="B3334" s="14" t="s">
        <v>4</v>
      </c>
      <c r="E3334" s="14" t="s">
        <v>3130</v>
      </c>
      <c r="F3334" s="14" t="s">
        <v>5886</v>
      </c>
    </row>
    <row r="3335" spans="1:12" x14ac:dyDescent="0.35">
      <c r="B3335" s="14" t="s">
        <v>4</v>
      </c>
      <c r="E3335" s="14" t="s">
        <v>3130</v>
      </c>
      <c r="F3335" s="14" t="s">
        <v>5887</v>
      </c>
    </row>
    <row r="3336" spans="1:12" x14ac:dyDescent="0.35">
      <c r="B3336" s="14" t="s">
        <v>4</v>
      </c>
      <c r="E3336" s="14" t="s">
        <v>3130</v>
      </c>
      <c r="F3336" s="14" t="s">
        <v>5888</v>
      </c>
      <c r="H3336" s="14" t="s">
        <v>174</v>
      </c>
    </row>
    <row r="3337" spans="1:12" x14ac:dyDescent="0.35">
      <c r="B3337" s="14" t="s">
        <v>4</v>
      </c>
      <c r="E3337" s="14" t="s">
        <v>3130</v>
      </c>
      <c r="F3337" s="14" t="s">
        <v>5889</v>
      </c>
      <c r="H3337" s="14" t="s">
        <v>174</v>
      </c>
    </row>
    <row r="3338" spans="1:12" x14ac:dyDescent="0.35">
      <c r="B3338" s="14" t="s">
        <v>4</v>
      </c>
      <c r="E3338" s="14" t="s">
        <v>3130</v>
      </c>
      <c r="F3338" s="14" t="s">
        <v>5890</v>
      </c>
      <c r="H3338" s="14" t="s">
        <v>174</v>
      </c>
    </row>
    <row r="3339" spans="1:12" x14ac:dyDescent="0.35">
      <c r="B3339" s="14" t="s">
        <v>4</v>
      </c>
      <c r="E3339" s="14" t="s">
        <v>3131</v>
      </c>
      <c r="F3339" s="14" t="s">
        <v>5888</v>
      </c>
      <c r="K3339" s="14" t="s">
        <v>174</v>
      </c>
    </row>
    <row r="3340" spans="1:12" x14ac:dyDescent="0.35">
      <c r="B3340" s="14" t="s">
        <v>4</v>
      </c>
      <c r="E3340" s="14" t="s">
        <v>3131</v>
      </c>
      <c r="F3340" s="14" t="s">
        <v>5889</v>
      </c>
      <c r="K3340" s="14" t="s">
        <v>174</v>
      </c>
    </row>
    <row r="3341" spans="1:12" x14ac:dyDescent="0.35">
      <c r="B3341" s="14" t="s">
        <v>4</v>
      </c>
      <c r="E3341" s="14" t="s">
        <v>3131</v>
      </c>
      <c r="F3341" s="14" t="s">
        <v>5890</v>
      </c>
      <c r="K3341" s="14" t="s">
        <v>174</v>
      </c>
    </row>
    <row r="3342" spans="1:12" s="195" customFormat="1" x14ac:dyDescent="0.35">
      <c r="A3342" s="14"/>
      <c r="B3342" s="14" t="s">
        <v>4</v>
      </c>
      <c r="C3342" s="14"/>
      <c r="D3342" s="14"/>
      <c r="E3342" s="14" t="s">
        <v>3131</v>
      </c>
      <c r="F3342" s="14" t="s">
        <v>5891</v>
      </c>
      <c r="G3342" s="14"/>
      <c r="H3342" s="14" t="s">
        <v>174</v>
      </c>
      <c r="I3342" s="14"/>
      <c r="J3342" s="14"/>
      <c r="K3342" s="14"/>
      <c r="L3342" s="14"/>
    </row>
    <row r="3343" spans="1:12" x14ac:dyDescent="0.35">
      <c r="B3343" s="14" t="s">
        <v>4</v>
      </c>
      <c r="E3343" s="14" t="s">
        <v>3131</v>
      </c>
      <c r="F3343" s="14" t="s">
        <v>5892</v>
      </c>
      <c r="H3343" s="14" t="s">
        <v>174</v>
      </c>
    </row>
    <row r="3344" spans="1:12" x14ac:dyDescent="0.35">
      <c r="B3344" s="14" t="s">
        <v>4</v>
      </c>
      <c r="E3344" s="14" t="s">
        <v>3132</v>
      </c>
      <c r="F3344" s="14" t="s">
        <v>5889</v>
      </c>
    </row>
    <row r="3345" spans="2:8" x14ac:dyDescent="0.35">
      <c r="B3345" s="14" t="s">
        <v>4</v>
      </c>
      <c r="E3345" s="14" t="s">
        <v>3132</v>
      </c>
      <c r="F3345" s="14" t="s">
        <v>5893</v>
      </c>
      <c r="H3345" s="14" t="s">
        <v>174</v>
      </c>
    </row>
    <row r="3346" spans="2:8" x14ac:dyDescent="0.35">
      <c r="B3346" s="14" t="s">
        <v>4</v>
      </c>
      <c r="E3346" s="14" t="s">
        <v>3133</v>
      </c>
      <c r="F3346" s="14" t="s">
        <v>5889</v>
      </c>
    </row>
    <row r="3347" spans="2:8" x14ac:dyDescent="0.35">
      <c r="B3347" s="14" t="s">
        <v>4</v>
      </c>
      <c r="E3347" s="14" t="s">
        <v>3133</v>
      </c>
      <c r="F3347" s="14" t="s">
        <v>5891</v>
      </c>
      <c r="H3347" s="14" t="s">
        <v>174</v>
      </c>
    </row>
    <row r="3348" spans="2:8" x14ac:dyDescent="0.35">
      <c r="B3348" s="14" t="s">
        <v>4</v>
      </c>
      <c r="E3348" s="14" t="s">
        <v>3133</v>
      </c>
      <c r="F3348" s="14" t="s">
        <v>5894</v>
      </c>
      <c r="H3348" s="14" t="s">
        <v>174</v>
      </c>
    </row>
    <row r="3349" spans="2:8" x14ac:dyDescent="0.35">
      <c r="B3349" s="14" t="s">
        <v>4</v>
      </c>
      <c r="E3349" s="14" t="s">
        <v>3134</v>
      </c>
      <c r="F3349" s="14" t="s">
        <v>5889</v>
      </c>
    </row>
    <row r="3350" spans="2:8" x14ac:dyDescent="0.35">
      <c r="B3350" s="14" t="s">
        <v>4</v>
      </c>
      <c r="E3350" s="14" t="s">
        <v>3134</v>
      </c>
      <c r="F3350" s="14" t="s">
        <v>5895</v>
      </c>
      <c r="H3350" s="14" t="s">
        <v>174</v>
      </c>
    </row>
    <row r="3351" spans="2:8" x14ac:dyDescent="0.35">
      <c r="B3351" s="14" t="s">
        <v>4</v>
      </c>
      <c r="E3351" s="14" t="s">
        <v>3134</v>
      </c>
      <c r="F3351" s="14" t="s">
        <v>5896</v>
      </c>
      <c r="H3351" s="14" t="s">
        <v>174</v>
      </c>
    </row>
    <row r="3352" spans="2:8" x14ac:dyDescent="0.35">
      <c r="B3352" s="14" t="s">
        <v>4</v>
      </c>
      <c r="E3352" s="14" t="s">
        <v>3136</v>
      </c>
      <c r="F3352" s="14" t="s">
        <v>5896</v>
      </c>
    </row>
    <row r="3353" spans="2:8" x14ac:dyDescent="0.35">
      <c r="B3353" s="14" t="s">
        <v>4</v>
      </c>
      <c r="E3353" s="14" t="s">
        <v>3136</v>
      </c>
      <c r="F3353" s="14" t="s">
        <v>5897</v>
      </c>
    </row>
    <row r="3354" spans="2:8" x14ac:dyDescent="0.35">
      <c r="B3354" s="14" t="s">
        <v>4</v>
      </c>
      <c r="E3354" s="14" t="s">
        <v>3136</v>
      </c>
      <c r="F3354" s="14" t="s">
        <v>8954</v>
      </c>
    </row>
    <row r="3355" spans="2:8" x14ac:dyDescent="0.35">
      <c r="B3355" s="14" t="s">
        <v>4</v>
      </c>
      <c r="E3355" s="14" t="s">
        <v>3136</v>
      </c>
      <c r="F3355" s="14" t="s">
        <v>5898</v>
      </c>
      <c r="H3355" s="14" t="s">
        <v>174</v>
      </c>
    </row>
    <row r="3356" spans="2:8" x14ac:dyDescent="0.35">
      <c r="B3356" s="14" t="s">
        <v>4</v>
      </c>
      <c r="E3356" s="14" t="s">
        <v>3136</v>
      </c>
      <c r="F3356" s="14" t="s">
        <v>8894</v>
      </c>
      <c r="H3356" s="14" t="s">
        <v>174</v>
      </c>
    </row>
    <row r="3357" spans="2:8" x14ac:dyDescent="0.35">
      <c r="B3357" s="14" t="s">
        <v>4</v>
      </c>
      <c r="E3357" s="14" t="s">
        <v>3137</v>
      </c>
      <c r="F3357" s="14" t="s">
        <v>5896</v>
      </c>
    </row>
    <row r="3358" spans="2:8" x14ac:dyDescent="0.35">
      <c r="B3358" s="14" t="s">
        <v>4</v>
      </c>
      <c r="E3358" s="14" t="s">
        <v>3137</v>
      </c>
      <c r="F3358" s="14" t="s">
        <v>5897</v>
      </c>
    </row>
    <row r="3359" spans="2:8" x14ac:dyDescent="0.35">
      <c r="B3359" s="14" t="s">
        <v>4</v>
      </c>
      <c r="E3359" s="14" t="s">
        <v>3137</v>
      </c>
      <c r="F3359" s="14" t="s">
        <v>5899</v>
      </c>
      <c r="H3359" s="14" t="s">
        <v>174</v>
      </c>
    </row>
    <row r="3360" spans="2:8" x14ac:dyDescent="0.35">
      <c r="B3360" s="14" t="s">
        <v>4</v>
      </c>
      <c r="E3360" s="14" t="s">
        <v>3137</v>
      </c>
      <c r="F3360" s="14" t="s">
        <v>5900</v>
      </c>
      <c r="H3360" s="14" t="s">
        <v>174</v>
      </c>
    </row>
    <row r="3361" spans="2:11" x14ac:dyDescent="0.35">
      <c r="B3361" s="14" t="s">
        <v>4</v>
      </c>
      <c r="E3361" s="14" t="s">
        <v>3138</v>
      </c>
      <c r="F3361" s="14" t="s">
        <v>5899</v>
      </c>
      <c r="K3361" s="14" t="s">
        <v>174</v>
      </c>
    </row>
    <row r="3362" spans="2:11" x14ac:dyDescent="0.35">
      <c r="B3362" s="14" t="s">
        <v>4</v>
      </c>
      <c r="E3362" s="14" t="s">
        <v>3138</v>
      </c>
      <c r="F3362" s="14" t="s">
        <v>5900</v>
      </c>
      <c r="K3362" s="14" t="s">
        <v>174</v>
      </c>
    </row>
    <row r="3363" spans="2:11" x14ac:dyDescent="0.35">
      <c r="B3363" s="14" t="s">
        <v>4</v>
      </c>
      <c r="E3363" s="14" t="s">
        <v>3138</v>
      </c>
      <c r="F3363" s="14" t="s">
        <v>5896</v>
      </c>
      <c r="K3363" s="14" t="s">
        <v>174</v>
      </c>
    </row>
    <row r="3364" spans="2:11" x14ac:dyDescent="0.35">
      <c r="B3364" s="14" t="s">
        <v>4</v>
      </c>
      <c r="E3364" s="14" t="s">
        <v>3138</v>
      </c>
      <c r="F3364" s="14" t="s">
        <v>5897</v>
      </c>
      <c r="K3364" s="14" t="s">
        <v>174</v>
      </c>
    </row>
    <row r="3365" spans="2:11" x14ac:dyDescent="0.35">
      <c r="B3365" s="14" t="s">
        <v>4</v>
      </c>
      <c r="E3365" s="14" t="s">
        <v>3138</v>
      </c>
      <c r="F3365" s="14" t="s">
        <v>5901</v>
      </c>
      <c r="H3365" s="14" t="s">
        <v>174</v>
      </c>
    </row>
    <row r="3366" spans="2:11" x14ac:dyDescent="0.35">
      <c r="B3366" s="14" t="s">
        <v>4</v>
      </c>
      <c r="E3366" s="14" t="s">
        <v>3138</v>
      </c>
      <c r="F3366" s="14" t="s">
        <v>5902</v>
      </c>
      <c r="H3366" s="14" t="s">
        <v>174</v>
      </c>
    </row>
    <row r="3367" spans="2:11" x14ac:dyDescent="0.35">
      <c r="B3367" s="14" t="s">
        <v>4</v>
      </c>
      <c r="E3367" s="14" t="s">
        <v>3138</v>
      </c>
      <c r="F3367" s="14" t="s">
        <v>5903</v>
      </c>
      <c r="H3367" s="14" t="s">
        <v>174</v>
      </c>
    </row>
    <row r="3368" spans="2:11" x14ac:dyDescent="0.35">
      <c r="B3368" s="14" t="s">
        <v>4</v>
      </c>
      <c r="E3368" s="14" t="s">
        <v>3139</v>
      </c>
      <c r="F3368" s="14" t="s">
        <v>5901</v>
      </c>
      <c r="K3368" s="14" t="s">
        <v>174</v>
      </c>
    </row>
    <row r="3369" spans="2:11" x14ac:dyDescent="0.35">
      <c r="B3369" s="14" t="s">
        <v>4</v>
      </c>
      <c r="E3369" s="14" t="s">
        <v>3139</v>
      </c>
      <c r="F3369" s="14" t="s">
        <v>5902</v>
      </c>
      <c r="K3369" s="14" t="s">
        <v>174</v>
      </c>
    </row>
    <row r="3370" spans="2:11" x14ac:dyDescent="0.35">
      <c r="B3370" s="14" t="s">
        <v>4</v>
      </c>
      <c r="E3370" s="14" t="s">
        <v>3139</v>
      </c>
      <c r="F3370" s="14" t="s">
        <v>5903</v>
      </c>
      <c r="K3370" s="14" t="s">
        <v>174</v>
      </c>
    </row>
    <row r="3371" spans="2:11" x14ac:dyDescent="0.35">
      <c r="B3371" s="14" t="s">
        <v>4</v>
      </c>
      <c r="E3371" s="14" t="s">
        <v>3139</v>
      </c>
      <c r="F3371" s="14" t="s">
        <v>5896</v>
      </c>
    </row>
    <row r="3372" spans="2:11" x14ac:dyDescent="0.35">
      <c r="B3372" s="14" t="s">
        <v>4</v>
      </c>
      <c r="E3372" s="14" t="s">
        <v>3139</v>
      </c>
      <c r="F3372" s="14" t="s">
        <v>5897</v>
      </c>
    </row>
    <row r="3373" spans="2:11" x14ac:dyDescent="0.35">
      <c r="B3373" s="14" t="s">
        <v>4</v>
      </c>
      <c r="E3373" s="14" t="s">
        <v>3139</v>
      </c>
      <c r="F3373" s="14" t="s">
        <v>5904</v>
      </c>
      <c r="H3373" s="14" t="s">
        <v>174</v>
      </c>
    </row>
    <row r="3374" spans="2:11" x14ac:dyDescent="0.35">
      <c r="B3374" s="14" t="s">
        <v>4</v>
      </c>
      <c r="E3374" s="14" t="s">
        <v>3139</v>
      </c>
      <c r="F3374" s="14" t="s">
        <v>5905</v>
      </c>
      <c r="H3374" s="14" t="s">
        <v>174</v>
      </c>
    </row>
    <row r="3375" spans="2:11" x14ac:dyDescent="0.35">
      <c r="B3375" s="14" t="s">
        <v>4</v>
      </c>
      <c r="E3375" s="14" t="s">
        <v>3140</v>
      </c>
      <c r="F3375" s="14" t="s">
        <v>5896</v>
      </c>
      <c r="K3375" s="14" t="s">
        <v>174</v>
      </c>
    </row>
    <row r="3376" spans="2:11" x14ac:dyDescent="0.35">
      <c r="B3376" s="14" t="s">
        <v>4</v>
      </c>
      <c r="E3376" s="14" t="s">
        <v>3140</v>
      </c>
      <c r="F3376" s="14" t="s">
        <v>5902</v>
      </c>
      <c r="K3376" s="14" t="s">
        <v>174</v>
      </c>
    </row>
    <row r="3377" spans="2:11" x14ac:dyDescent="0.35">
      <c r="B3377" s="14" t="s">
        <v>4</v>
      </c>
      <c r="E3377" s="14" t="s">
        <v>3140</v>
      </c>
      <c r="F3377" s="14" t="s">
        <v>5906</v>
      </c>
      <c r="H3377" s="14" t="s">
        <v>174</v>
      </c>
    </row>
    <row r="3378" spans="2:11" x14ac:dyDescent="0.35">
      <c r="B3378" s="14" t="s">
        <v>4</v>
      </c>
      <c r="E3378" s="14" t="s">
        <v>3141</v>
      </c>
      <c r="F3378" s="14" t="s">
        <v>5896</v>
      </c>
    </row>
    <row r="3379" spans="2:11" x14ac:dyDescent="0.35">
      <c r="B3379" s="14" t="s">
        <v>4</v>
      </c>
      <c r="E3379" s="14" t="s">
        <v>3141</v>
      </c>
      <c r="F3379" s="14" t="s">
        <v>5902</v>
      </c>
      <c r="K3379" s="14" t="s">
        <v>174</v>
      </c>
    </row>
    <row r="3380" spans="2:11" x14ac:dyDescent="0.35">
      <c r="B3380" s="14" t="s">
        <v>4</v>
      </c>
      <c r="E3380" s="14" t="s">
        <v>3141</v>
      </c>
      <c r="F3380" s="14" t="s">
        <v>5907</v>
      </c>
      <c r="H3380" s="14" t="s">
        <v>174</v>
      </c>
    </row>
    <row r="3381" spans="2:11" x14ac:dyDescent="0.35">
      <c r="B3381" s="14" t="s">
        <v>4</v>
      </c>
      <c r="E3381" s="14" t="s">
        <v>3142</v>
      </c>
      <c r="F3381" s="14" t="s">
        <v>5896</v>
      </c>
      <c r="K3381" s="14" t="s">
        <v>174</v>
      </c>
    </row>
    <row r="3382" spans="2:11" x14ac:dyDescent="0.35">
      <c r="B3382" s="14" t="s">
        <v>4</v>
      </c>
      <c r="E3382" s="14" t="s">
        <v>3142</v>
      </c>
      <c r="F3382" s="14" t="s">
        <v>5902</v>
      </c>
      <c r="K3382" s="14" t="s">
        <v>174</v>
      </c>
    </row>
    <row r="3383" spans="2:11" x14ac:dyDescent="0.35">
      <c r="B3383" s="14" t="s">
        <v>4</v>
      </c>
      <c r="E3383" s="14" t="s">
        <v>3142</v>
      </c>
      <c r="F3383" s="14" t="s">
        <v>5908</v>
      </c>
      <c r="H3383" s="14" t="s">
        <v>174</v>
      </c>
    </row>
    <row r="3384" spans="2:11" x14ac:dyDescent="0.35">
      <c r="B3384" s="14" t="s">
        <v>4</v>
      </c>
      <c r="E3384" s="14" t="s">
        <v>3142</v>
      </c>
      <c r="F3384" s="14" t="s">
        <v>5909</v>
      </c>
      <c r="H3384" s="14" t="s">
        <v>174</v>
      </c>
    </row>
    <row r="3385" spans="2:11" x14ac:dyDescent="0.35">
      <c r="B3385" s="14" t="s">
        <v>4</v>
      </c>
      <c r="E3385" s="14" t="s">
        <v>3143</v>
      </c>
      <c r="F3385" s="14" t="s">
        <v>5909</v>
      </c>
    </row>
    <row r="3386" spans="2:11" x14ac:dyDescent="0.35">
      <c r="B3386" s="14" t="s">
        <v>4</v>
      </c>
      <c r="E3386" s="14" t="s">
        <v>3144</v>
      </c>
      <c r="F3386" s="14" t="s">
        <v>5909</v>
      </c>
    </row>
    <row r="3387" spans="2:11" x14ac:dyDescent="0.35">
      <c r="B3387" s="14" t="s">
        <v>4</v>
      </c>
      <c r="E3387" s="14" t="s">
        <v>3144</v>
      </c>
      <c r="F3387" s="14" t="s">
        <v>5910</v>
      </c>
      <c r="H3387" s="14" t="s">
        <v>174</v>
      </c>
    </row>
    <row r="3388" spans="2:11" x14ac:dyDescent="0.35">
      <c r="B3388" s="14" t="s">
        <v>4</v>
      </c>
      <c r="E3388" s="14" t="s">
        <v>3145</v>
      </c>
      <c r="F3388" s="14" t="s">
        <v>5910</v>
      </c>
    </row>
    <row r="3389" spans="2:11" x14ac:dyDescent="0.35">
      <c r="B3389" s="14" t="s">
        <v>4</v>
      </c>
      <c r="E3389" s="14" t="s">
        <v>3145</v>
      </c>
      <c r="F3389" s="14" t="s">
        <v>5911</v>
      </c>
      <c r="H3389" s="14" t="s">
        <v>174</v>
      </c>
      <c r="K3389" s="14" t="s">
        <v>174</v>
      </c>
    </row>
    <row r="3390" spans="2:11" x14ac:dyDescent="0.35">
      <c r="B3390" s="14" t="s">
        <v>4</v>
      </c>
      <c r="E3390" s="14" t="s">
        <v>3145</v>
      </c>
      <c r="F3390" s="14" t="s">
        <v>5913</v>
      </c>
      <c r="H3390" s="14" t="s">
        <v>174</v>
      </c>
    </row>
    <row r="3391" spans="2:11" x14ac:dyDescent="0.35">
      <c r="B3391" s="14" t="s">
        <v>4</v>
      </c>
      <c r="E3391" s="14" t="s">
        <v>3146</v>
      </c>
      <c r="F3391" s="14" t="s">
        <v>5913</v>
      </c>
    </row>
    <row r="3392" spans="2:11" x14ac:dyDescent="0.35">
      <c r="B3392" s="14" t="s">
        <v>4</v>
      </c>
      <c r="E3392" s="14" t="s">
        <v>3146</v>
      </c>
      <c r="F3392" s="14" t="s">
        <v>5911</v>
      </c>
      <c r="K3392" s="14" t="s">
        <v>174</v>
      </c>
    </row>
    <row r="3393" spans="2:11" x14ac:dyDescent="0.35">
      <c r="B3393" s="14" t="s">
        <v>4</v>
      </c>
      <c r="E3393" s="14" t="s">
        <v>3146</v>
      </c>
      <c r="F3393" s="14" t="s">
        <v>5912</v>
      </c>
      <c r="H3393" s="14" t="s">
        <v>174</v>
      </c>
    </row>
    <row r="3394" spans="2:11" x14ac:dyDescent="0.35">
      <c r="B3394" s="14" t="s">
        <v>4</v>
      </c>
      <c r="E3394" s="14" t="s">
        <v>3147</v>
      </c>
      <c r="F3394" s="14" t="s">
        <v>5911</v>
      </c>
    </row>
    <row r="3395" spans="2:11" x14ac:dyDescent="0.35">
      <c r="B3395" s="14" t="s">
        <v>4</v>
      </c>
      <c r="E3395" s="14" t="s">
        <v>3147</v>
      </c>
      <c r="F3395" s="14" t="s">
        <v>5912</v>
      </c>
      <c r="H3395" s="14" t="s">
        <v>174</v>
      </c>
    </row>
    <row r="3396" spans="2:11" x14ac:dyDescent="0.35">
      <c r="B3396" s="14" t="s">
        <v>4</v>
      </c>
      <c r="E3396" s="14" t="s">
        <v>3147</v>
      </c>
      <c r="F3396" s="14" t="s">
        <v>5914</v>
      </c>
      <c r="H3396" s="14" t="s">
        <v>174</v>
      </c>
    </row>
    <row r="3397" spans="2:11" x14ac:dyDescent="0.35">
      <c r="B3397" s="14" t="s">
        <v>4</v>
      </c>
      <c r="E3397" s="14" t="s">
        <v>3148</v>
      </c>
      <c r="F3397" s="14" t="s">
        <v>5914</v>
      </c>
      <c r="K3397" s="14" t="s">
        <v>174</v>
      </c>
    </row>
    <row r="3398" spans="2:11" x14ac:dyDescent="0.35">
      <c r="B3398" s="14" t="s">
        <v>4</v>
      </c>
      <c r="E3398" s="14" t="s">
        <v>3148</v>
      </c>
      <c r="F3398" s="14" t="s">
        <v>5915</v>
      </c>
      <c r="H3398" s="14" t="s">
        <v>174</v>
      </c>
    </row>
    <row r="3399" spans="2:11" x14ac:dyDescent="0.35">
      <c r="B3399" s="14" t="s">
        <v>4</v>
      </c>
      <c r="E3399" s="14" t="s">
        <v>3149</v>
      </c>
      <c r="F3399" s="14" t="s">
        <v>5915</v>
      </c>
      <c r="K3399" s="14" t="s">
        <v>174</v>
      </c>
    </row>
    <row r="3400" spans="2:11" x14ac:dyDescent="0.35">
      <c r="B3400" s="14" t="s">
        <v>4</v>
      </c>
      <c r="E3400" s="14" t="s">
        <v>3149</v>
      </c>
      <c r="F3400" s="14" t="s">
        <v>5916</v>
      </c>
      <c r="H3400" s="14" t="s">
        <v>174</v>
      </c>
    </row>
    <row r="3401" spans="2:11" x14ac:dyDescent="0.35">
      <c r="B3401" s="14" t="s">
        <v>4</v>
      </c>
      <c r="E3401" s="14" t="s">
        <v>3150</v>
      </c>
      <c r="F3401" s="14" t="s">
        <v>5916</v>
      </c>
      <c r="K3401" s="14" t="s">
        <v>174</v>
      </c>
    </row>
    <row r="3402" spans="2:11" x14ac:dyDescent="0.35">
      <c r="B3402" s="14" t="s">
        <v>4</v>
      </c>
      <c r="E3402" s="14" t="s">
        <v>3150</v>
      </c>
      <c r="F3402" s="14" t="s">
        <v>5308</v>
      </c>
      <c r="H3402" s="14" t="s">
        <v>174</v>
      </c>
    </row>
    <row r="3403" spans="2:11" x14ac:dyDescent="0.35">
      <c r="B3403" s="14" t="s">
        <v>4</v>
      </c>
      <c r="E3403" s="14" t="s">
        <v>3150</v>
      </c>
      <c r="F3403" s="14" t="s">
        <v>5314</v>
      </c>
      <c r="H3403" s="14" t="s">
        <v>174</v>
      </c>
    </row>
    <row r="3404" spans="2:11" x14ac:dyDescent="0.35">
      <c r="B3404" s="14" t="s">
        <v>4</v>
      </c>
      <c r="E3404" s="14" t="s">
        <v>3152</v>
      </c>
      <c r="F3404" s="14" t="s">
        <v>5976</v>
      </c>
      <c r="G3404" s="14" t="s">
        <v>6319</v>
      </c>
    </row>
    <row r="3405" spans="2:11" x14ac:dyDescent="0.35">
      <c r="B3405" s="14" t="s">
        <v>4</v>
      </c>
      <c r="E3405" s="14" t="s">
        <v>3152</v>
      </c>
      <c r="F3405" s="14" t="s">
        <v>5882</v>
      </c>
      <c r="G3405" s="14" t="s">
        <v>8614</v>
      </c>
    </row>
    <row r="3406" spans="2:11" x14ac:dyDescent="0.35">
      <c r="B3406" s="14" t="s">
        <v>4</v>
      </c>
      <c r="E3406" s="14" t="s">
        <v>3152</v>
      </c>
      <c r="F3406" s="14" t="s">
        <v>5896</v>
      </c>
      <c r="G3406" s="14" t="s">
        <v>6319</v>
      </c>
    </row>
    <row r="3407" spans="2:11" x14ac:dyDescent="0.35">
      <c r="B3407" s="14" t="s">
        <v>4</v>
      </c>
      <c r="E3407" s="14" t="s">
        <v>3152</v>
      </c>
      <c r="F3407" s="14" t="s">
        <v>5977</v>
      </c>
      <c r="G3407" s="14" t="s">
        <v>6319</v>
      </c>
      <c r="H3407" s="14" t="s">
        <v>174</v>
      </c>
    </row>
    <row r="3408" spans="2:11" x14ac:dyDescent="0.35">
      <c r="B3408" s="14" t="s">
        <v>4</v>
      </c>
      <c r="E3408" s="14" t="s">
        <v>3152</v>
      </c>
      <c r="F3408" s="14" t="s">
        <v>5987</v>
      </c>
      <c r="G3408" s="14" t="s">
        <v>8614</v>
      </c>
      <c r="H3408" s="14" t="s">
        <v>174</v>
      </c>
    </row>
    <row r="3409" spans="2:11" x14ac:dyDescent="0.35">
      <c r="B3409" s="14" t="s">
        <v>4</v>
      </c>
      <c r="E3409" s="14" t="s">
        <v>3153</v>
      </c>
      <c r="F3409" s="14" t="s">
        <v>5977</v>
      </c>
      <c r="G3409" s="14" t="s">
        <v>6319</v>
      </c>
      <c r="K3409" s="14" t="s">
        <v>174</v>
      </c>
    </row>
    <row r="3410" spans="2:11" x14ac:dyDescent="0.35">
      <c r="B3410" s="14" t="s">
        <v>4</v>
      </c>
      <c r="E3410" s="14" t="s">
        <v>3153</v>
      </c>
      <c r="F3410" s="14" t="s">
        <v>5987</v>
      </c>
      <c r="G3410" s="14" t="s">
        <v>8614</v>
      </c>
      <c r="K3410" s="14" t="s">
        <v>174</v>
      </c>
    </row>
    <row r="3411" spans="2:11" x14ac:dyDescent="0.35">
      <c r="B3411" s="14" t="s">
        <v>4</v>
      </c>
      <c r="E3411" s="14" t="s">
        <v>3153</v>
      </c>
      <c r="F3411" s="14" t="s">
        <v>5988</v>
      </c>
      <c r="G3411" s="14" t="s">
        <v>8614</v>
      </c>
      <c r="H3411" s="14" t="s">
        <v>174</v>
      </c>
    </row>
    <row r="3412" spans="2:11" x14ac:dyDescent="0.35">
      <c r="B3412" s="14" t="s">
        <v>4</v>
      </c>
      <c r="E3412" s="14" t="s">
        <v>3153</v>
      </c>
      <c r="F3412" s="14" t="s">
        <v>10985</v>
      </c>
      <c r="G3412" s="14" t="s">
        <v>6319</v>
      </c>
      <c r="H3412" s="14" t="s">
        <v>174</v>
      </c>
    </row>
    <row r="3413" spans="2:11" x14ac:dyDescent="0.35">
      <c r="B3413" s="14" t="s">
        <v>4</v>
      </c>
      <c r="E3413" s="14" t="s">
        <v>3154</v>
      </c>
      <c r="F3413" s="14" t="s">
        <v>5988</v>
      </c>
      <c r="G3413" s="14" t="s">
        <v>8614</v>
      </c>
      <c r="K3413" s="14" t="s">
        <v>174</v>
      </c>
    </row>
    <row r="3414" spans="2:11" x14ac:dyDescent="0.35">
      <c r="B3414" s="14" t="s">
        <v>4</v>
      </c>
      <c r="E3414" s="14" t="s">
        <v>3154</v>
      </c>
      <c r="F3414" s="14" t="s">
        <v>10985</v>
      </c>
      <c r="G3414" s="14" t="s">
        <v>6319</v>
      </c>
      <c r="K3414" s="14" t="s">
        <v>174</v>
      </c>
    </row>
    <row r="3415" spans="2:11" x14ac:dyDescent="0.35">
      <c r="B3415" s="14" t="s">
        <v>4</v>
      </c>
      <c r="E3415" s="14" t="s">
        <v>3154</v>
      </c>
      <c r="F3415" s="14" t="s">
        <v>10986</v>
      </c>
      <c r="G3415" s="14" t="s">
        <v>6319</v>
      </c>
      <c r="H3415" s="14" t="s">
        <v>174</v>
      </c>
    </row>
    <row r="3416" spans="2:11" x14ac:dyDescent="0.35">
      <c r="B3416" s="14" t="s">
        <v>4</v>
      </c>
      <c r="E3416" s="14" t="s">
        <v>3154</v>
      </c>
      <c r="F3416" s="14" t="s">
        <v>5978</v>
      </c>
      <c r="G3416" s="14" t="s">
        <v>8614</v>
      </c>
      <c r="H3416" s="14" t="s">
        <v>174</v>
      </c>
    </row>
    <row r="3417" spans="2:11" x14ac:dyDescent="0.35">
      <c r="B3417" s="14" t="s">
        <v>4</v>
      </c>
      <c r="E3417" s="14" t="s">
        <v>3154</v>
      </c>
      <c r="F3417" s="14" t="s">
        <v>5989</v>
      </c>
      <c r="G3417" s="14" t="s">
        <v>8614</v>
      </c>
      <c r="H3417" s="14" t="s">
        <v>174</v>
      </c>
    </row>
    <row r="3418" spans="2:11" x14ac:dyDescent="0.35">
      <c r="B3418" s="14" t="s">
        <v>4</v>
      </c>
      <c r="E3418" s="14" t="s">
        <v>3155</v>
      </c>
      <c r="F3418" s="14" t="s">
        <v>10986</v>
      </c>
      <c r="G3418" s="14" t="s">
        <v>6319</v>
      </c>
      <c r="K3418" s="14" t="s">
        <v>174</v>
      </c>
    </row>
    <row r="3419" spans="2:11" x14ac:dyDescent="0.35">
      <c r="B3419" s="14" t="s">
        <v>4</v>
      </c>
      <c r="E3419" s="14" t="s">
        <v>3155</v>
      </c>
      <c r="F3419" s="14" t="s">
        <v>5989</v>
      </c>
      <c r="G3419" s="14" t="s">
        <v>8614</v>
      </c>
      <c r="K3419" s="14" t="s">
        <v>174</v>
      </c>
    </row>
    <row r="3420" spans="2:11" x14ac:dyDescent="0.35">
      <c r="B3420" s="14" t="s">
        <v>4</v>
      </c>
      <c r="E3420" s="14" t="s">
        <v>3155</v>
      </c>
      <c r="F3420" s="14" t="s">
        <v>5979</v>
      </c>
      <c r="G3420" s="14" t="s">
        <v>6319</v>
      </c>
      <c r="H3420" s="14" t="s">
        <v>174</v>
      </c>
    </row>
    <row r="3421" spans="2:11" x14ac:dyDescent="0.35">
      <c r="B3421" s="14" t="s">
        <v>4</v>
      </c>
      <c r="E3421" s="14" t="s">
        <v>3155</v>
      </c>
      <c r="F3421" s="14" t="s">
        <v>5980</v>
      </c>
      <c r="G3421" s="14" t="s">
        <v>8614</v>
      </c>
      <c r="H3421" s="14" t="s">
        <v>174</v>
      </c>
    </row>
    <row r="3422" spans="2:11" x14ac:dyDescent="0.35">
      <c r="B3422" s="14" t="s">
        <v>4</v>
      </c>
      <c r="E3422" s="14" t="s">
        <v>3155</v>
      </c>
      <c r="F3422" s="14" t="s">
        <v>5990</v>
      </c>
      <c r="G3422" s="14" t="s">
        <v>8614</v>
      </c>
      <c r="H3422" s="14" t="s">
        <v>174</v>
      </c>
    </row>
    <row r="3423" spans="2:11" x14ac:dyDescent="0.35">
      <c r="B3423" s="14" t="s">
        <v>4</v>
      </c>
      <c r="E3423" s="14" t="s">
        <v>3156</v>
      </c>
      <c r="F3423" s="14" t="s">
        <v>5979</v>
      </c>
      <c r="G3423" s="14" t="s">
        <v>6319</v>
      </c>
      <c r="K3423" s="14" t="s">
        <v>174</v>
      </c>
    </row>
    <row r="3424" spans="2:11" x14ac:dyDescent="0.35">
      <c r="B3424" s="14" t="s">
        <v>4</v>
      </c>
      <c r="E3424" s="14" t="s">
        <v>3156</v>
      </c>
      <c r="F3424" s="14" t="s">
        <v>5990</v>
      </c>
      <c r="G3424" s="14" t="s">
        <v>8614</v>
      </c>
      <c r="K3424" s="14" t="s">
        <v>174</v>
      </c>
    </row>
    <row r="3425" spans="2:11" x14ac:dyDescent="0.35">
      <c r="B3425" s="14" t="s">
        <v>4</v>
      </c>
      <c r="E3425" s="14" t="s">
        <v>3156</v>
      </c>
      <c r="F3425" s="14" t="s">
        <v>5978</v>
      </c>
      <c r="G3425" s="14" t="s">
        <v>8614</v>
      </c>
    </row>
    <row r="3426" spans="2:11" x14ac:dyDescent="0.35">
      <c r="B3426" s="14" t="s">
        <v>4</v>
      </c>
      <c r="E3426" s="14" t="s">
        <v>3156</v>
      </c>
      <c r="F3426" s="14" t="s">
        <v>5981</v>
      </c>
      <c r="G3426" s="14" t="s">
        <v>6319</v>
      </c>
      <c r="H3426" s="14" t="s">
        <v>174</v>
      </c>
    </row>
    <row r="3427" spans="2:11" x14ac:dyDescent="0.35">
      <c r="B3427" s="14" t="s">
        <v>4</v>
      </c>
      <c r="E3427" s="14" t="s">
        <v>3156</v>
      </c>
      <c r="F3427" s="14" t="s">
        <v>5982</v>
      </c>
      <c r="G3427" s="14" t="s">
        <v>8614</v>
      </c>
      <c r="H3427" s="14" t="s">
        <v>174</v>
      </c>
    </row>
    <row r="3428" spans="2:11" x14ac:dyDescent="0.35">
      <c r="B3428" s="14" t="s">
        <v>4</v>
      </c>
      <c r="E3428" s="14" t="s">
        <v>3156</v>
      </c>
      <c r="F3428" s="14" t="s">
        <v>5991</v>
      </c>
      <c r="G3428" s="14" t="s">
        <v>8614</v>
      </c>
      <c r="H3428" s="14" t="s">
        <v>174</v>
      </c>
    </row>
    <row r="3429" spans="2:11" x14ac:dyDescent="0.35">
      <c r="B3429" s="14" t="s">
        <v>4</v>
      </c>
      <c r="E3429" s="14" t="s">
        <v>3157</v>
      </c>
      <c r="F3429" s="14" t="s">
        <v>5981</v>
      </c>
      <c r="G3429" s="14" t="s">
        <v>6319</v>
      </c>
      <c r="I3429" s="14" t="s">
        <v>174</v>
      </c>
      <c r="K3429" s="14" t="s">
        <v>174</v>
      </c>
    </row>
    <row r="3430" spans="2:11" x14ac:dyDescent="0.35">
      <c r="B3430" s="14" t="s">
        <v>4</v>
      </c>
      <c r="E3430" s="14" t="s">
        <v>3157</v>
      </c>
      <c r="F3430" s="14" t="s">
        <v>5980</v>
      </c>
    </row>
    <row r="3431" spans="2:11" x14ac:dyDescent="0.35">
      <c r="B3431" s="14" t="s">
        <v>4</v>
      </c>
      <c r="E3431" s="14" t="s">
        <v>3157</v>
      </c>
      <c r="F3431" s="14" t="s">
        <v>5983</v>
      </c>
      <c r="G3431" s="14" t="s">
        <v>8614</v>
      </c>
      <c r="H3431" s="14" t="s">
        <v>174</v>
      </c>
    </row>
    <row r="3432" spans="2:11" x14ac:dyDescent="0.35">
      <c r="B3432" s="14" t="s">
        <v>4</v>
      </c>
      <c r="E3432" s="14" t="s">
        <v>3158</v>
      </c>
      <c r="F3432" s="14" t="s">
        <v>5981</v>
      </c>
      <c r="G3432" s="14" t="s">
        <v>6319</v>
      </c>
      <c r="I3432" s="14" t="s">
        <v>174</v>
      </c>
    </row>
    <row r="3433" spans="2:11" x14ac:dyDescent="0.35">
      <c r="B3433" s="14" t="s">
        <v>4</v>
      </c>
      <c r="E3433" s="14" t="s">
        <v>3158</v>
      </c>
      <c r="F3433" s="14" t="s">
        <v>5991</v>
      </c>
      <c r="G3433" s="14" t="s">
        <v>8614</v>
      </c>
    </row>
    <row r="3434" spans="2:11" x14ac:dyDescent="0.35">
      <c r="B3434" s="14" t="s">
        <v>4</v>
      </c>
      <c r="E3434" s="14" t="s">
        <v>3158</v>
      </c>
      <c r="F3434" s="14" t="s">
        <v>5984</v>
      </c>
      <c r="G3434" s="14" t="s">
        <v>6319</v>
      </c>
      <c r="H3434" s="14" t="s">
        <v>174</v>
      </c>
    </row>
    <row r="3435" spans="2:11" x14ac:dyDescent="0.35">
      <c r="B3435" s="14" t="s">
        <v>4</v>
      </c>
      <c r="E3435" s="14" t="s">
        <v>3158</v>
      </c>
      <c r="F3435" s="14" t="s">
        <v>5985</v>
      </c>
      <c r="G3435" s="14" t="s">
        <v>8614</v>
      </c>
      <c r="H3435" s="14" t="s">
        <v>174</v>
      </c>
    </row>
    <row r="3436" spans="2:11" x14ac:dyDescent="0.35">
      <c r="B3436" s="14" t="s">
        <v>4</v>
      </c>
      <c r="E3436" s="14" t="s">
        <v>3158</v>
      </c>
      <c r="F3436" s="14" t="s">
        <v>5986</v>
      </c>
      <c r="G3436" s="14" t="s">
        <v>8614</v>
      </c>
      <c r="H3436" s="14" t="s">
        <v>174</v>
      </c>
    </row>
    <row r="3437" spans="2:11" x14ac:dyDescent="0.35">
      <c r="B3437" s="14" t="s">
        <v>4</v>
      </c>
      <c r="E3437" s="14" t="s">
        <v>3160</v>
      </c>
      <c r="F3437" s="14" t="s">
        <v>2673</v>
      </c>
      <c r="G3437" s="14" t="s">
        <v>8614</v>
      </c>
    </row>
    <row r="3438" spans="2:11" x14ac:dyDescent="0.35">
      <c r="B3438" s="14" t="s">
        <v>4</v>
      </c>
      <c r="E3438" s="14" t="s">
        <v>3160</v>
      </c>
      <c r="F3438" s="14" t="s">
        <v>5882</v>
      </c>
      <c r="G3438" s="14" t="s">
        <v>8614</v>
      </c>
    </row>
    <row r="3439" spans="2:11" x14ac:dyDescent="0.35">
      <c r="B3439" s="14" t="s">
        <v>4</v>
      </c>
      <c r="E3439" s="14" t="s">
        <v>3160</v>
      </c>
      <c r="F3439" s="14" t="s">
        <v>5992</v>
      </c>
      <c r="G3439" s="14" t="s">
        <v>8614</v>
      </c>
      <c r="H3439" s="14" t="s">
        <v>174</v>
      </c>
    </row>
    <row r="3440" spans="2:11" x14ac:dyDescent="0.35">
      <c r="B3440" s="14" t="s">
        <v>4</v>
      </c>
      <c r="E3440" s="14" t="s">
        <v>3160</v>
      </c>
      <c r="F3440" s="14" t="s">
        <v>5998</v>
      </c>
      <c r="G3440" s="14" t="s">
        <v>8614</v>
      </c>
      <c r="H3440" s="14" t="s">
        <v>174</v>
      </c>
    </row>
    <row r="3441" spans="2:11" x14ac:dyDescent="0.35">
      <c r="B3441" s="14" t="s">
        <v>4</v>
      </c>
      <c r="E3441" s="14" t="s">
        <v>3161</v>
      </c>
      <c r="F3441" s="14" t="s">
        <v>5992</v>
      </c>
      <c r="G3441" s="14" t="s">
        <v>8614</v>
      </c>
      <c r="K3441" s="14" t="s">
        <v>174</v>
      </c>
    </row>
    <row r="3442" spans="2:11" x14ac:dyDescent="0.35">
      <c r="B3442" s="14" t="s">
        <v>4</v>
      </c>
      <c r="E3442" s="14" t="s">
        <v>3161</v>
      </c>
      <c r="F3442" s="14" t="s">
        <v>5998</v>
      </c>
      <c r="G3442" s="14" t="s">
        <v>8614</v>
      </c>
      <c r="K3442" s="14" t="s">
        <v>174</v>
      </c>
    </row>
    <row r="3443" spans="2:11" x14ac:dyDescent="0.35">
      <c r="B3443" s="14" t="s">
        <v>4</v>
      </c>
      <c r="E3443" s="14" t="s">
        <v>3161</v>
      </c>
      <c r="F3443" s="14" t="s">
        <v>5993</v>
      </c>
      <c r="G3443" s="14" t="s">
        <v>8614</v>
      </c>
      <c r="H3443" s="14" t="s">
        <v>174</v>
      </c>
    </row>
    <row r="3444" spans="2:11" x14ac:dyDescent="0.35">
      <c r="B3444" s="14" t="s">
        <v>4</v>
      </c>
      <c r="E3444" s="14" t="s">
        <v>3161</v>
      </c>
      <c r="F3444" s="14" t="s">
        <v>5999</v>
      </c>
      <c r="G3444" s="14" t="s">
        <v>8614</v>
      </c>
      <c r="H3444" s="14" t="s">
        <v>174</v>
      </c>
    </row>
    <row r="3445" spans="2:11" x14ac:dyDescent="0.35">
      <c r="B3445" s="14" t="s">
        <v>4</v>
      </c>
      <c r="E3445" s="14" t="s">
        <v>3162</v>
      </c>
      <c r="F3445" s="14" t="s">
        <v>5993</v>
      </c>
      <c r="G3445" s="14" t="s">
        <v>8614</v>
      </c>
      <c r="K3445" s="14" t="s">
        <v>174</v>
      </c>
    </row>
    <row r="3446" spans="2:11" x14ac:dyDescent="0.35">
      <c r="B3446" s="14" t="s">
        <v>4</v>
      </c>
      <c r="E3446" s="14" t="s">
        <v>3162</v>
      </c>
      <c r="F3446" s="14" t="s">
        <v>5999</v>
      </c>
      <c r="G3446" s="14" t="s">
        <v>8614</v>
      </c>
      <c r="K3446" s="14" t="s">
        <v>174</v>
      </c>
    </row>
    <row r="3447" spans="2:11" x14ac:dyDescent="0.35">
      <c r="B3447" s="14" t="s">
        <v>4</v>
      </c>
      <c r="E3447" s="14" t="s">
        <v>3162</v>
      </c>
      <c r="F3447" s="14" t="s">
        <v>5994</v>
      </c>
      <c r="G3447" s="14" t="s">
        <v>8614</v>
      </c>
      <c r="H3447" s="14" t="s">
        <v>174</v>
      </c>
    </row>
    <row r="3448" spans="2:11" x14ac:dyDescent="0.35">
      <c r="B3448" s="14" t="s">
        <v>4</v>
      </c>
      <c r="E3448" s="14" t="s">
        <v>3162</v>
      </c>
      <c r="F3448" s="14" t="s">
        <v>6000</v>
      </c>
      <c r="G3448" s="14" t="s">
        <v>8614</v>
      </c>
      <c r="H3448" s="14" t="s">
        <v>174</v>
      </c>
    </row>
    <row r="3449" spans="2:11" x14ac:dyDescent="0.35">
      <c r="B3449" s="14" t="s">
        <v>4</v>
      </c>
      <c r="E3449" s="14" t="s">
        <v>3163</v>
      </c>
      <c r="F3449" s="14" t="s">
        <v>5994</v>
      </c>
      <c r="G3449" s="14" t="s">
        <v>8614</v>
      </c>
      <c r="K3449" s="14" t="s">
        <v>174</v>
      </c>
    </row>
    <row r="3450" spans="2:11" x14ac:dyDescent="0.35">
      <c r="B3450" s="14" t="s">
        <v>4</v>
      </c>
      <c r="E3450" s="14" t="s">
        <v>3163</v>
      </c>
      <c r="F3450" s="14" t="s">
        <v>6000</v>
      </c>
      <c r="G3450" s="14" t="s">
        <v>8614</v>
      </c>
      <c r="K3450" s="14" t="s">
        <v>174</v>
      </c>
    </row>
    <row r="3451" spans="2:11" x14ac:dyDescent="0.35">
      <c r="B3451" s="14" t="s">
        <v>4</v>
      </c>
      <c r="E3451" s="14" t="s">
        <v>3163</v>
      </c>
      <c r="F3451" s="14" t="s">
        <v>5995</v>
      </c>
      <c r="G3451" s="14" t="s">
        <v>8614</v>
      </c>
      <c r="H3451" s="14" t="s">
        <v>174</v>
      </c>
    </row>
    <row r="3452" spans="2:11" x14ac:dyDescent="0.35">
      <c r="B3452" s="14" t="s">
        <v>4</v>
      </c>
      <c r="E3452" s="14" t="s">
        <v>3163</v>
      </c>
      <c r="F3452" s="14" t="s">
        <v>6004</v>
      </c>
      <c r="H3452" s="14" t="s">
        <v>174</v>
      </c>
    </row>
    <row r="3453" spans="2:11" x14ac:dyDescent="0.35">
      <c r="B3453" s="14" t="s">
        <v>4</v>
      </c>
      <c r="E3453" s="14" t="s">
        <v>3163</v>
      </c>
      <c r="F3453" s="14" t="s">
        <v>6001</v>
      </c>
      <c r="G3453" s="14" t="s">
        <v>8614</v>
      </c>
      <c r="H3453" s="14" t="s">
        <v>174</v>
      </c>
    </row>
    <row r="3454" spans="2:11" x14ac:dyDescent="0.35">
      <c r="B3454" s="14" t="s">
        <v>4</v>
      </c>
      <c r="E3454" s="14" t="s">
        <v>3164</v>
      </c>
      <c r="F3454" s="14" t="s">
        <v>5995</v>
      </c>
      <c r="G3454" s="14" t="s">
        <v>8614</v>
      </c>
      <c r="K3454" s="14" t="s">
        <v>174</v>
      </c>
    </row>
    <row r="3455" spans="2:11" x14ac:dyDescent="0.35">
      <c r="B3455" s="14" t="s">
        <v>4</v>
      </c>
      <c r="E3455" s="14" t="s">
        <v>3164</v>
      </c>
      <c r="F3455" s="14" t="s">
        <v>6001</v>
      </c>
      <c r="G3455" s="14" t="s">
        <v>8614</v>
      </c>
      <c r="K3455" s="14" t="s">
        <v>174</v>
      </c>
    </row>
    <row r="3456" spans="2:11" x14ac:dyDescent="0.35">
      <c r="B3456" s="14" t="s">
        <v>4</v>
      </c>
      <c r="E3456" s="14" t="s">
        <v>3164</v>
      </c>
      <c r="F3456" s="14" t="s">
        <v>5996</v>
      </c>
      <c r="G3456" s="14" t="s">
        <v>8614</v>
      </c>
      <c r="H3456" s="14" t="s">
        <v>174</v>
      </c>
    </row>
    <row r="3457" spans="2:11" x14ac:dyDescent="0.35">
      <c r="B3457" s="14" t="s">
        <v>4</v>
      </c>
      <c r="E3457" s="14" t="s">
        <v>3164</v>
      </c>
      <c r="F3457" s="14" t="s">
        <v>6002</v>
      </c>
      <c r="G3457" s="14" t="s">
        <v>8614</v>
      </c>
      <c r="H3457" s="14" t="s">
        <v>174</v>
      </c>
    </row>
    <row r="3458" spans="2:11" x14ac:dyDescent="0.35">
      <c r="B3458" s="14" t="s">
        <v>4</v>
      </c>
      <c r="E3458" s="14" t="s">
        <v>3165</v>
      </c>
      <c r="F3458" s="14" t="s">
        <v>5996</v>
      </c>
      <c r="G3458" s="14" t="s">
        <v>8614</v>
      </c>
      <c r="I3458" s="14" t="s">
        <v>174</v>
      </c>
      <c r="K3458" s="14" t="s">
        <v>174</v>
      </c>
    </row>
    <row r="3459" spans="2:11" x14ac:dyDescent="0.35">
      <c r="B3459" s="14" t="s">
        <v>4</v>
      </c>
      <c r="E3459" s="14" t="s">
        <v>3165</v>
      </c>
      <c r="F3459" s="14" t="s">
        <v>6004</v>
      </c>
    </row>
    <row r="3460" spans="2:11" x14ac:dyDescent="0.35">
      <c r="B3460" s="14" t="s">
        <v>4</v>
      </c>
      <c r="E3460" s="14" t="s">
        <v>3165</v>
      </c>
      <c r="F3460" s="14" t="s">
        <v>6005</v>
      </c>
      <c r="H3460" s="14" t="s">
        <v>174</v>
      </c>
    </row>
    <row r="3461" spans="2:11" x14ac:dyDescent="0.35">
      <c r="B3461" s="14" t="s">
        <v>4</v>
      </c>
      <c r="E3461" s="14" t="s">
        <v>3166</v>
      </c>
      <c r="F3461" s="14" t="s">
        <v>5996</v>
      </c>
      <c r="G3461" s="14" t="s">
        <v>8614</v>
      </c>
      <c r="I3461" s="14" t="s">
        <v>174</v>
      </c>
    </row>
    <row r="3462" spans="2:11" x14ac:dyDescent="0.35">
      <c r="B3462" s="14" t="s">
        <v>4</v>
      </c>
      <c r="E3462" s="14" t="s">
        <v>3166</v>
      </c>
      <c r="F3462" s="14" t="s">
        <v>6002</v>
      </c>
      <c r="G3462" s="14" t="s">
        <v>8614</v>
      </c>
    </row>
    <row r="3463" spans="2:11" x14ac:dyDescent="0.35">
      <c r="B3463" s="14" t="s">
        <v>4</v>
      </c>
      <c r="E3463" s="14" t="s">
        <v>3166</v>
      </c>
      <c r="F3463" s="14" t="s">
        <v>5997</v>
      </c>
      <c r="G3463" s="14" t="s">
        <v>8614</v>
      </c>
      <c r="H3463" s="14" t="s">
        <v>174</v>
      </c>
    </row>
    <row r="3464" spans="2:11" x14ac:dyDescent="0.35">
      <c r="B3464" s="14" t="s">
        <v>4</v>
      </c>
      <c r="E3464" s="14" t="s">
        <v>3166</v>
      </c>
      <c r="F3464" s="14" t="s">
        <v>6003</v>
      </c>
      <c r="G3464" s="14" t="s">
        <v>8614</v>
      </c>
      <c r="H3464" s="14" t="s">
        <v>174</v>
      </c>
    </row>
    <row r="3465" spans="2:11" x14ac:dyDescent="0.35">
      <c r="B3465" s="14" t="s">
        <v>4</v>
      </c>
      <c r="E3465" s="14" t="s">
        <v>3166</v>
      </c>
      <c r="F3465" s="14" t="s">
        <v>6006</v>
      </c>
      <c r="H3465" s="14" t="s">
        <v>174</v>
      </c>
    </row>
    <row r="3466" spans="2:11" x14ac:dyDescent="0.35">
      <c r="B3466" s="14" t="s">
        <v>4</v>
      </c>
      <c r="E3466" s="14" t="s">
        <v>3168</v>
      </c>
      <c r="F3466" s="14" t="s">
        <v>2677</v>
      </c>
      <c r="G3466" s="14" t="s">
        <v>8614</v>
      </c>
    </row>
    <row r="3467" spans="2:11" x14ac:dyDescent="0.35">
      <c r="B3467" s="14" t="s">
        <v>4</v>
      </c>
      <c r="E3467" s="14" t="s">
        <v>3168</v>
      </c>
      <c r="F3467" s="14" t="s">
        <v>5882</v>
      </c>
      <c r="G3467" s="14" t="s">
        <v>8614</v>
      </c>
    </row>
    <row r="3468" spans="2:11" x14ac:dyDescent="0.35">
      <c r="B3468" s="14" t="s">
        <v>4</v>
      </c>
      <c r="E3468" s="14" t="s">
        <v>3168</v>
      </c>
      <c r="F3468" s="14" t="s">
        <v>8954</v>
      </c>
      <c r="G3468" s="14" t="s">
        <v>6319</v>
      </c>
    </row>
    <row r="3469" spans="2:11" x14ac:dyDescent="0.35">
      <c r="B3469" s="14" t="s">
        <v>4</v>
      </c>
      <c r="E3469" s="14" t="s">
        <v>3168</v>
      </c>
      <c r="F3469" s="14" t="s">
        <v>6007</v>
      </c>
      <c r="G3469" s="14" t="s">
        <v>8614</v>
      </c>
      <c r="H3469" s="14" t="s">
        <v>174</v>
      </c>
    </row>
    <row r="3470" spans="2:11" x14ac:dyDescent="0.35">
      <c r="B3470" s="14" t="s">
        <v>4</v>
      </c>
      <c r="E3470" s="14" t="s">
        <v>3169</v>
      </c>
      <c r="F3470" s="14" t="s">
        <v>6007</v>
      </c>
      <c r="G3470" s="14" t="s">
        <v>8614</v>
      </c>
      <c r="K3470" s="14" t="s">
        <v>174</v>
      </c>
    </row>
    <row r="3471" spans="2:11" x14ac:dyDescent="0.35">
      <c r="B3471" s="14" t="s">
        <v>4</v>
      </c>
      <c r="E3471" s="14" t="s">
        <v>3169</v>
      </c>
      <c r="F3471" s="14" t="s">
        <v>6008</v>
      </c>
      <c r="G3471" s="14" t="s">
        <v>8614</v>
      </c>
      <c r="H3471" s="14" t="s">
        <v>174</v>
      </c>
    </row>
    <row r="3472" spans="2:11" x14ac:dyDescent="0.35">
      <c r="B3472" s="14" t="s">
        <v>4</v>
      </c>
      <c r="E3472" s="14" t="s">
        <v>3170</v>
      </c>
      <c r="F3472" s="14" t="s">
        <v>6008</v>
      </c>
      <c r="G3472" s="14" t="s">
        <v>8614</v>
      </c>
      <c r="K3472" s="14" t="s">
        <v>174</v>
      </c>
    </row>
    <row r="3473" spans="2:11" x14ac:dyDescent="0.35">
      <c r="B3473" s="14" t="s">
        <v>4</v>
      </c>
      <c r="E3473" s="14" t="s">
        <v>3170</v>
      </c>
      <c r="F3473" s="14" t="s">
        <v>10987</v>
      </c>
      <c r="G3473" s="14" t="s">
        <v>8614</v>
      </c>
      <c r="H3473" s="14" t="s">
        <v>174</v>
      </c>
    </row>
    <row r="3474" spans="2:11" x14ac:dyDescent="0.35">
      <c r="B3474" s="14" t="s">
        <v>4</v>
      </c>
      <c r="E3474" s="14" t="s">
        <v>3171</v>
      </c>
      <c r="F3474" s="14" t="s">
        <v>10987</v>
      </c>
      <c r="G3474" s="14" t="s">
        <v>8614</v>
      </c>
      <c r="K3474" s="14" t="s">
        <v>174</v>
      </c>
    </row>
    <row r="3475" spans="2:11" x14ac:dyDescent="0.35">
      <c r="B3475" s="14" t="s">
        <v>4</v>
      </c>
      <c r="E3475" s="14" t="s">
        <v>3171</v>
      </c>
      <c r="F3475" s="14" t="s">
        <v>6009</v>
      </c>
      <c r="G3475" s="14" t="s">
        <v>8614</v>
      </c>
      <c r="H3475" s="14" t="s">
        <v>174</v>
      </c>
    </row>
    <row r="3476" spans="2:11" x14ac:dyDescent="0.35">
      <c r="B3476" s="14" t="s">
        <v>4</v>
      </c>
      <c r="E3476" s="14" t="s">
        <v>3171</v>
      </c>
      <c r="F3476" s="14" t="s">
        <v>6012</v>
      </c>
      <c r="H3476" s="14" t="s">
        <v>174</v>
      </c>
    </row>
    <row r="3477" spans="2:11" x14ac:dyDescent="0.35">
      <c r="B3477" s="14" t="s">
        <v>4</v>
      </c>
      <c r="E3477" s="14" t="s">
        <v>3172</v>
      </c>
      <c r="F3477" s="14" t="s">
        <v>6009</v>
      </c>
      <c r="G3477" s="14" t="s">
        <v>8614</v>
      </c>
      <c r="K3477" s="14" t="s">
        <v>174</v>
      </c>
    </row>
    <row r="3478" spans="2:11" x14ac:dyDescent="0.35">
      <c r="B3478" s="14" t="s">
        <v>4</v>
      </c>
      <c r="E3478" s="14" t="s">
        <v>3172</v>
      </c>
      <c r="F3478" s="14" t="s">
        <v>6010</v>
      </c>
      <c r="G3478" s="14" t="s">
        <v>8614</v>
      </c>
      <c r="H3478" s="14" t="s">
        <v>174</v>
      </c>
    </row>
    <row r="3479" spans="2:11" x14ac:dyDescent="0.35">
      <c r="B3479" s="14" t="s">
        <v>4</v>
      </c>
      <c r="E3479" s="14" t="s">
        <v>3173</v>
      </c>
      <c r="F3479" s="14" t="s">
        <v>6010</v>
      </c>
      <c r="G3479" s="14" t="s">
        <v>8614</v>
      </c>
      <c r="I3479" s="14" t="s">
        <v>174</v>
      </c>
      <c r="K3479" s="14" t="s">
        <v>174</v>
      </c>
    </row>
    <row r="3480" spans="2:11" x14ac:dyDescent="0.35">
      <c r="B3480" s="14" t="s">
        <v>4</v>
      </c>
      <c r="E3480" s="14" t="s">
        <v>3173</v>
      </c>
      <c r="F3480" s="14" t="s">
        <v>6012</v>
      </c>
    </row>
    <row r="3481" spans="2:11" x14ac:dyDescent="0.35">
      <c r="B3481" s="14" t="s">
        <v>4</v>
      </c>
      <c r="E3481" s="14" t="s">
        <v>3173</v>
      </c>
      <c r="F3481" s="14" t="s">
        <v>6013</v>
      </c>
      <c r="H3481" s="14" t="s">
        <v>174</v>
      </c>
    </row>
    <row r="3482" spans="2:11" x14ac:dyDescent="0.35">
      <c r="B3482" s="14" t="s">
        <v>4</v>
      </c>
      <c r="E3482" s="14" t="s">
        <v>3174</v>
      </c>
      <c r="F3482" s="14" t="s">
        <v>6010</v>
      </c>
      <c r="G3482" s="14" t="s">
        <v>8614</v>
      </c>
      <c r="I3482" s="14" t="s">
        <v>174</v>
      </c>
    </row>
    <row r="3483" spans="2:11" x14ac:dyDescent="0.35">
      <c r="B3483" s="14" t="s">
        <v>4</v>
      </c>
      <c r="E3483" s="14" t="s">
        <v>3174</v>
      </c>
      <c r="F3483" s="14" t="s">
        <v>6011</v>
      </c>
      <c r="G3483" s="14" t="s">
        <v>8614</v>
      </c>
      <c r="H3483" s="14" t="s">
        <v>174</v>
      </c>
    </row>
    <row r="3484" spans="2:11" x14ac:dyDescent="0.35">
      <c r="B3484" s="14" t="s">
        <v>4</v>
      </c>
      <c r="E3484" s="14" t="s">
        <v>3174</v>
      </c>
      <c r="F3484" s="14" t="s">
        <v>6014</v>
      </c>
      <c r="H3484" s="14" t="s">
        <v>174</v>
      </c>
    </row>
    <row r="3485" spans="2:11" x14ac:dyDescent="0.35">
      <c r="B3485" s="14" t="s">
        <v>4</v>
      </c>
      <c r="E3485" s="14" t="s">
        <v>3183</v>
      </c>
      <c r="F3485" s="14" t="s">
        <v>2674</v>
      </c>
      <c r="G3485" s="14" t="s">
        <v>8614</v>
      </c>
    </row>
    <row r="3486" spans="2:11" x14ac:dyDescent="0.35">
      <c r="B3486" s="14" t="s">
        <v>4</v>
      </c>
      <c r="E3486" s="14" t="s">
        <v>3183</v>
      </c>
      <c r="F3486" s="14" t="s">
        <v>8954</v>
      </c>
      <c r="G3486" s="14" t="s">
        <v>6319</v>
      </c>
    </row>
    <row r="3487" spans="2:11" x14ac:dyDescent="0.35">
      <c r="B3487" s="14" t="s">
        <v>4</v>
      </c>
      <c r="E3487" s="14" t="s">
        <v>3183</v>
      </c>
      <c r="F3487" s="14" t="s">
        <v>6015</v>
      </c>
      <c r="G3487" s="14" t="s">
        <v>8614</v>
      </c>
      <c r="H3487" s="14" t="s">
        <v>174</v>
      </c>
    </row>
    <row r="3488" spans="2:11" x14ac:dyDescent="0.35">
      <c r="B3488" s="14" t="s">
        <v>4</v>
      </c>
      <c r="E3488" s="14" t="s">
        <v>3184</v>
      </c>
      <c r="F3488" s="14" t="s">
        <v>6015</v>
      </c>
      <c r="G3488" s="14" t="s">
        <v>8614</v>
      </c>
      <c r="K3488" s="14" t="s">
        <v>174</v>
      </c>
    </row>
    <row r="3489" spans="2:11" x14ac:dyDescent="0.35">
      <c r="B3489" s="14" t="s">
        <v>4</v>
      </c>
      <c r="E3489" s="14" t="s">
        <v>3184</v>
      </c>
      <c r="F3489" s="14" t="s">
        <v>6016</v>
      </c>
      <c r="G3489" s="14" t="s">
        <v>8614</v>
      </c>
      <c r="H3489" s="14" t="s">
        <v>174</v>
      </c>
    </row>
    <row r="3490" spans="2:11" x14ac:dyDescent="0.35">
      <c r="B3490" s="14" t="s">
        <v>4</v>
      </c>
      <c r="E3490" s="14" t="s">
        <v>3185</v>
      </c>
      <c r="F3490" s="14" t="s">
        <v>6016</v>
      </c>
      <c r="G3490" s="14" t="s">
        <v>8614</v>
      </c>
      <c r="K3490" s="14" t="s">
        <v>174</v>
      </c>
    </row>
    <row r="3491" spans="2:11" x14ac:dyDescent="0.35">
      <c r="B3491" s="14" t="s">
        <v>4</v>
      </c>
      <c r="E3491" s="14" t="s">
        <v>3185</v>
      </c>
      <c r="F3491" s="14" t="s">
        <v>6017</v>
      </c>
      <c r="G3491" s="14" t="s">
        <v>8614</v>
      </c>
      <c r="H3491" s="14" t="s">
        <v>174</v>
      </c>
    </row>
    <row r="3492" spans="2:11" x14ac:dyDescent="0.35">
      <c r="B3492" s="14" t="s">
        <v>4</v>
      </c>
      <c r="E3492" s="14" t="s">
        <v>3186</v>
      </c>
      <c r="F3492" s="14" t="s">
        <v>6017</v>
      </c>
      <c r="G3492" s="14" t="s">
        <v>8614</v>
      </c>
      <c r="K3492" s="14" t="s">
        <v>174</v>
      </c>
    </row>
    <row r="3493" spans="2:11" x14ac:dyDescent="0.35">
      <c r="B3493" s="14" t="s">
        <v>4</v>
      </c>
      <c r="E3493" s="14" t="s">
        <v>3186</v>
      </c>
      <c r="F3493" s="14" t="s">
        <v>6018</v>
      </c>
      <c r="G3493" s="14" t="s">
        <v>8614</v>
      </c>
      <c r="H3493" s="14" t="s">
        <v>174</v>
      </c>
    </row>
    <row r="3494" spans="2:11" x14ac:dyDescent="0.35">
      <c r="B3494" s="14" t="s">
        <v>4</v>
      </c>
      <c r="E3494" s="14" t="s">
        <v>3186</v>
      </c>
      <c r="F3494" s="14" t="s">
        <v>6020</v>
      </c>
      <c r="G3494" s="14" t="s">
        <v>8614</v>
      </c>
      <c r="H3494" s="14" t="s">
        <v>174</v>
      </c>
    </row>
    <row r="3495" spans="2:11" x14ac:dyDescent="0.35">
      <c r="B3495" s="14" t="s">
        <v>4</v>
      </c>
      <c r="E3495" s="14" t="s">
        <v>3176</v>
      </c>
      <c r="F3495" s="14" t="s">
        <v>6020</v>
      </c>
      <c r="G3495" s="14" t="s">
        <v>8614</v>
      </c>
      <c r="K3495" s="14" t="s">
        <v>174</v>
      </c>
    </row>
    <row r="3496" spans="2:11" x14ac:dyDescent="0.35">
      <c r="B3496" s="14" t="s">
        <v>4</v>
      </c>
      <c r="E3496" s="14" t="s">
        <v>3176</v>
      </c>
      <c r="F3496" s="14" t="s">
        <v>6018</v>
      </c>
      <c r="G3496" s="14" t="s">
        <v>8614</v>
      </c>
      <c r="I3496" s="14" t="s">
        <v>174</v>
      </c>
      <c r="K3496" s="14" t="s">
        <v>174</v>
      </c>
    </row>
    <row r="3497" spans="2:11" x14ac:dyDescent="0.35">
      <c r="B3497" s="14" t="s">
        <v>4</v>
      </c>
      <c r="E3497" s="14" t="s">
        <v>3176</v>
      </c>
      <c r="F3497" s="14" t="s">
        <v>6019</v>
      </c>
      <c r="G3497" s="14" t="s">
        <v>8614</v>
      </c>
      <c r="H3497" s="14" t="s">
        <v>174</v>
      </c>
    </row>
    <row r="3498" spans="2:11" x14ac:dyDescent="0.35">
      <c r="B3498" s="14" t="s">
        <v>4</v>
      </c>
      <c r="E3498" s="14" t="s">
        <v>3176</v>
      </c>
      <c r="F3498" s="14" t="s">
        <v>6021</v>
      </c>
      <c r="G3498" s="14" t="s">
        <v>6319</v>
      </c>
      <c r="H3498" s="14" t="s">
        <v>174</v>
      </c>
    </row>
    <row r="3499" spans="2:11" x14ac:dyDescent="0.35">
      <c r="B3499" s="14" t="s">
        <v>4</v>
      </c>
      <c r="E3499" s="14" t="s">
        <v>3176</v>
      </c>
      <c r="F3499" s="14" t="s">
        <v>6022</v>
      </c>
      <c r="G3499" s="14" t="s">
        <v>6319</v>
      </c>
      <c r="H3499" s="14" t="s">
        <v>174</v>
      </c>
    </row>
    <row r="3500" spans="2:11" x14ac:dyDescent="0.35">
      <c r="B3500" s="14" t="s">
        <v>4</v>
      </c>
      <c r="E3500" s="14" t="s">
        <v>3176</v>
      </c>
      <c r="F3500" s="14" t="s">
        <v>6023</v>
      </c>
      <c r="G3500" s="14" t="s">
        <v>6319</v>
      </c>
      <c r="H3500" s="14" t="s">
        <v>174</v>
      </c>
    </row>
    <row r="3501" spans="2:11" x14ac:dyDescent="0.35">
      <c r="B3501" s="14" t="s">
        <v>4</v>
      </c>
      <c r="E3501" s="14" t="s">
        <v>3176</v>
      </c>
      <c r="F3501" s="14" t="s">
        <v>6024</v>
      </c>
      <c r="G3501" s="14" t="s">
        <v>6319</v>
      </c>
      <c r="H3501" s="14" t="s">
        <v>174</v>
      </c>
    </row>
    <row r="3502" spans="2:11" x14ac:dyDescent="0.35">
      <c r="B3502" s="14" t="s">
        <v>4</v>
      </c>
      <c r="E3502" s="14" t="s">
        <v>3176</v>
      </c>
      <c r="F3502" s="14" t="s">
        <v>6025</v>
      </c>
      <c r="G3502" s="14" t="s">
        <v>6319</v>
      </c>
      <c r="H3502" s="14" t="s">
        <v>174</v>
      </c>
    </row>
    <row r="3503" spans="2:11" x14ac:dyDescent="0.35">
      <c r="B3503" s="14" t="s">
        <v>4</v>
      </c>
      <c r="E3503" s="14" t="s">
        <v>3176</v>
      </c>
      <c r="F3503" s="14" t="s">
        <v>6026</v>
      </c>
      <c r="G3503" s="14" t="s">
        <v>6319</v>
      </c>
      <c r="H3503" s="14" t="s">
        <v>174</v>
      </c>
    </row>
    <row r="3504" spans="2:11" x14ac:dyDescent="0.35">
      <c r="B3504" s="14" t="s">
        <v>4</v>
      </c>
      <c r="E3504" s="14" t="s">
        <v>3176</v>
      </c>
      <c r="F3504" s="14" t="s">
        <v>6027</v>
      </c>
      <c r="G3504" s="14" t="s">
        <v>6319</v>
      </c>
      <c r="H3504" s="14" t="s">
        <v>174</v>
      </c>
    </row>
    <row r="3505" spans="2:11" x14ac:dyDescent="0.35">
      <c r="B3505" s="14" t="s">
        <v>4</v>
      </c>
      <c r="E3505" s="14" t="s">
        <v>3176</v>
      </c>
      <c r="F3505" s="14" t="s">
        <v>6028</v>
      </c>
      <c r="G3505" s="14" t="s">
        <v>6319</v>
      </c>
      <c r="H3505" s="14" t="s">
        <v>174</v>
      </c>
    </row>
    <row r="3506" spans="2:11" x14ac:dyDescent="0.35">
      <c r="B3506" s="14" t="s">
        <v>4</v>
      </c>
      <c r="E3506" s="14" t="s">
        <v>3177</v>
      </c>
      <c r="F3506" s="14" t="s">
        <v>8954</v>
      </c>
      <c r="G3506" s="14" t="s">
        <v>6319</v>
      </c>
    </row>
    <row r="3507" spans="2:11" x14ac:dyDescent="0.35">
      <c r="B3507" s="14" t="s">
        <v>4</v>
      </c>
      <c r="E3507" s="14" t="s">
        <v>3177</v>
      </c>
      <c r="F3507" s="14" t="s">
        <v>2676</v>
      </c>
      <c r="G3507" s="14" t="s">
        <v>8614</v>
      </c>
    </row>
    <row r="3508" spans="2:11" x14ac:dyDescent="0.35">
      <c r="B3508" s="14" t="s">
        <v>4</v>
      </c>
      <c r="E3508" s="14" t="s">
        <v>3177</v>
      </c>
      <c r="F3508" s="14" t="s">
        <v>6029</v>
      </c>
      <c r="G3508" s="14" t="s">
        <v>8614</v>
      </c>
      <c r="H3508" s="14" t="s">
        <v>174</v>
      </c>
    </row>
    <row r="3509" spans="2:11" x14ac:dyDescent="0.35">
      <c r="B3509" s="14" t="s">
        <v>4</v>
      </c>
      <c r="E3509" s="14" t="s">
        <v>3178</v>
      </c>
      <c r="F3509" s="14" t="s">
        <v>6029</v>
      </c>
      <c r="G3509" s="14" t="s">
        <v>8614</v>
      </c>
      <c r="K3509" s="14" t="s">
        <v>174</v>
      </c>
    </row>
    <row r="3510" spans="2:11" x14ac:dyDescent="0.35">
      <c r="B3510" s="14" t="s">
        <v>4</v>
      </c>
      <c r="E3510" s="14" t="s">
        <v>3178</v>
      </c>
      <c r="F3510" s="14" t="s">
        <v>6030</v>
      </c>
      <c r="G3510" s="14" t="s">
        <v>8614</v>
      </c>
      <c r="H3510" s="14" t="s">
        <v>174</v>
      </c>
    </row>
    <row r="3511" spans="2:11" x14ac:dyDescent="0.35">
      <c r="B3511" s="14" t="s">
        <v>4</v>
      </c>
      <c r="E3511" s="14" t="s">
        <v>3179</v>
      </c>
      <c r="F3511" s="14" t="s">
        <v>6030</v>
      </c>
      <c r="G3511" s="14" t="s">
        <v>8614</v>
      </c>
      <c r="K3511" s="14" t="s">
        <v>174</v>
      </c>
    </row>
    <row r="3512" spans="2:11" x14ac:dyDescent="0.35">
      <c r="B3512" s="14" t="s">
        <v>4</v>
      </c>
      <c r="E3512" s="14" t="s">
        <v>3179</v>
      </c>
      <c r="F3512" s="14" t="s">
        <v>6031</v>
      </c>
      <c r="G3512" s="14" t="s">
        <v>8614</v>
      </c>
      <c r="H3512" s="14" t="s">
        <v>174</v>
      </c>
    </row>
    <row r="3513" spans="2:11" x14ac:dyDescent="0.35">
      <c r="B3513" s="14" t="s">
        <v>4</v>
      </c>
      <c r="E3513" s="14" t="s">
        <v>3180</v>
      </c>
      <c r="F3513" s="14" t="s">
        <v>6031</v>
      </c>
      <c r="G3513" s="14" t="s">
        <v>8614</v>
      </c>
      <c r="K3513" s="14" t="s">
        <v>174</v>
      </c>
    </row>
    <row r="3514" spans="2:11" x14ac:dyDescent="0.35">
      <c r="B3514" s="14" t="s">
        <v>4</v>
      </c>
      <c r="E3514" s="14" t="s">
        <v>3180</v>
      </c>
      <c r="F3514" s="14" t="s">
        <v>6032</v>
      </c>
      <c r="G3514" s="14" t="s">
        <v>8614</v>
      </c>
      <c r="H3514" s="14" t="s">
        <v>174</v>
      </c>
    </row>
    <row r="3515" spans="2:11" x14ac:dyDescent="0.35">
      <c r="B3515" s="14" t="s">
        <v>4</v>
      </c>
      <c r="E3515" s="14" t="s">
        <v>3180</v>
      </c>
      <c r="F3515" s="14" t="s">
        <v>6033</v>
      </c>
      <c r="G3515" s="14" t="s">
        <v>8614</v>
      </c>
      <c r="H3515" s="14" t="s">
        <v>174</v>
      </c>
    </row>
    <row r="3516" spans="2:11" x14ac:dyDescent="0.35">
      <c r="B3516" s="14" t="s">
        <v>4</v>
      </c>
      <c r="E3516" s="14" t="s">
        <v>3181</v>
      </c>
      <c r="F3516" s="14" t="s">
        <v>6033</v>
      </c>
      <c r="G3516" s="14" t="s">
        <v>8614</v>
      </c>
      <c r="K3516" s="14" t="s">
        <v>174</v>
      </c>
    </row>
    <row r="3517" spans="2:11" x14ac:dyDescent="0.35">
      <c r="B3517" s="14" t="s">
        <v>4</v>
      </c>
      <c r="E3517" s="14" t="s">
        <v>3181</v>
      </c>
      <c r="F3517" s="14" t="s">
        <v>6032</v>
      </c>
      <c r="G3517" s="14" t="s">
        <v>8614</v>
      </c>
      <c r="I3517" s="14" t="s">
        <v>174</v>
      </c>
      <c r="K3517" s="14" t="s">
        <v>174</v>
      </c>
    </row>
    <row r="3518" spans="2:11" x14ac:dyDescent="0.35">
      <c r="B3518" s="14" t="s">
        <v>4</v>
      </c>
      <c r="E3518" s="14" t="s">
        <v>3181</v>
      </c>
      <c r="F3518" s="14" t="s">
        <v>5360</v>
      </c>
      <c r="G3518" s="14" t="s">
        <v>8614</v>
      </c>
      <c r="H3518" s="14" t="s">
        <v>174</v>
      </c>
    </row>
    <row r="3519" spans="2:11" x14ac:dyDescent="0.35">
      <c r="B3519" s="14" t="s">
        <v>4</v>
      </c>
      <c r="E3519" s="14" t="s">
        <v>3188</v>
      </c>
      <c r="F3519" s="14" t="s">
        <v>8954</v>
      </c>
      <c r="G3519" s="14" t="s">
        <v>6319</v>
      </c>
    </row>
    <row r="3520" spans="2:11" x14ac:dyDescent="0.35">
      <c r="B3520" s="14" t="s">
        <v>4</v>
      </c>
      <c r="E3520" s="14" t="s">
        <v>3188</v>
      </c>
      <c r="F3520" s="14" t="s">
        <v>5882</v>
      </c>
      <c r="G3520" s="14" t="s">
        <v>8614</v>
      </c>
    </row>
    <row r="3521" spans="2:11" x14ac:dyDescent="0.35">
      <c r="B3521" s="14" t="s">
        <v>4</v>
      </c>
      <c r="E3521" s="14" t="s">
        <v>3188</v>
      </c>
      <c r="F3521" s="14" t="s">
        <v>6034</v>
      </c>
      <c r="G3521" s="14" t="s">
        <v>6318</v>
      </c>
    </row>
    <row r="3522" spans="2:11" x14ac:dyDescent="0.35">
      <c r="B3522" s="14" t="s">
        <v>4</v>
      </c>
      <c r="E3522" s="14" t="s">
        <v>3188</v>
      </c>
      <c r="F3522" s="14" t="s">
        <v>6035</v>
      </c>
      <c r="G3522" s="14" t="s">
        <v>6318</v>
      </c>
      <c r="H3522" s="14" t="s">
        <v>174</v>
      </c>
    </row>
    <row r="3523" spans="2:11" x14ac:dyDescent="0.35">
      <c r="B3523" s="14" t="s">
        <v>4</v>
      </c>
      <c r="E3523" s="14" t="s">
        <v>3188</v>
      </c>
      <c r="F3523" s="14" t="s">
        <v>5898</v>
      </c>
      <c r="G3523" s="14" t="s">
        <v>6318</v>
      </c>
      <c r="H3523" s="14" t="s">
        <v>174</v>
      </c>
    </row>
    <row r="3524" spans="2:11" x14ac:dyDescent="0.35">
      <c r="B3524" s="14" t="s">
        <v>4</v>
      </c>
      <c r="E3524" s="14" t="s">
        <v>3189</v>
      </c>
      <c r="F3524" s="14" t="s">
        <v>5898</v>
      </c>
      <c r="G3524" s="14" t="s">
        <v>6318</v>
      </c>
      <c r="K3524" s="14" t="s">
        <v>174</v>
      </c>
    </row>
    <row r="3525" spans="2:11" x14ac:dyDescent="0.35">
      <c r="B3525" s="14" t="s">
        <v>4</v>
      </c>
      <c r="E3525" s="14" t="s">
        <v>3189</v>
      </c>
      <c r="F3525" s="14" t="s">
        <v>6035</v>
      </c>
      <c r="G3525" s="14" t="s">
        <v>6318</v>
      </c>
      <c r="K3525" s="14" t="s">
        <v>174</v>
      </c>
    </row>
    <row r="3526" spans="2:11" x14ac:dyDescent="0.35">
      <c r="B3526" s="14" t="s">
        <v>4</v>
      </c>
      <c r="E3526" s="14" t="s">
        <v>3189</v>
      </c>
      <c r="F3526" s="14" t="s">
        <v>6036</v>
      </c>
      <c r="G3526" s="14" t="s">
        <v>6318</v>
      </c>
      <c r="H3526" s="14" t="s">
        <v>174</v>
      </c>
    </row>
    <row r="3527" spans="2:11" x14ac:dyDescent="0.35">
      <c r="B3527" s="14" t="s">
        <v>4</v>
      </c>
      <c r="E3527" s="14" t="s">
        <v>3189</v>
      </c>
      <c r="F3527" s="14" t="s">
        <v>6041</v>
      </c>
      <c r="G3527" s="14" t="s">
        <v>6318</v>
      </c>
      <c r="H3527" s="14" t="s">
        <v>174</v>
      </c>
    </row>
    <row r="3528" spans="2:11" x14ac:dyDescent="0.35">
      <c r="B3528" s="14" t="s">
        <v>4</v>
      </c>
      <c r="E3528" s="14" t="s">
        <v>3190</v>
      </c>
      <c r="F3528" s="14" t="s">
        <v>6041</v>
      </c>
      <c r="G3528" s="14" t="s">
        <v>6318</v>
      </c>
      <c r="K3528" s="14" t="s">
        <v>174</v>
      </c>
    </row>
    <row r="3529" spans="2:11" x14ac:dyDescent="0.35">
      <c r="B3529" s="14" t="s">
        <v>4</v>
      </c>
      <c r="E3529" s="14" t="s">
        <v>3190</v>
      </c>
      <c r="F3529" s="14" t="s">
        <v>6036</v>
      </c>
      <c r="G3529" s="14" t="s">
        <v>6318</v>
      </c>
      <c r="K3529" s="14" t="s">
        <v>174</v>
      </c>
    </row>
    <row r="3530" spans="2:11" x14ac:dyDescent="0.35">
      <c r="B3530" s="14" t="s">
        <v>4</v>
      </c>
      <c r="E3530" s="14" t="s">
        <v>3190</v>
      </c>
      <c r="F3530" s="14" t="s">
        <v>6037</v>
      </c>
      <c r="G3530" s="14" t="s">
        <v>6318</v>
      </c>
      <c r="H3530" s="14" t="s">
        <v>174</v>
      </c>
    </row>
    <row r="3531" spans="2:11" x14ac:dyDescent="0.35">
      <c r="B3531" s="14" t="s">
        <v>4</v>
      </c>
      <c r="E3531" s="14" t="s">
        <v>3190</v>
      </c>
      <c r="F3531" s="14" t="s">
        <v>6042</v>
      </c>
      <c r="G3531" s="14" t="s">
        <v>6318</v>
      </c>
      <c r="H3531" s="14" t="s">
        <v>174</v>
      </c>
    </row>
    <row r="3532" spans="2:11" x14ac:dyDescent="0.35">
      <c r="B3532" s="14" t="s">
        <v>4</v>
      </c>
      <c r="E3532" s="14" t="s">
        <v>3190</v>
      </c>
      <c r="F3532" s="14" t="s">
        <v>6046</v>
      </c>
      <c r="G3532" s="14" t="s">
        <v>6318</v>
      </c>
      <c r="H3532" s="14" t="s">
        <v>174</v>
      </c>
    </row>
    <row r="3533" spans="2:11" x14ac:dyDescent="0.35">
      <c r="B3533" s="14" t="s">
        <v>4</v>
      </c>
      <c r="E3533" s="14" t="s">
        <v>3191</v>
      </c>
      <c r="F3533" s="14" t="s">
        <v>6037</v>
      </c>
      <c r="G3533" s="14" t="s">
        <v>6318</v>
      </c>
      <c r="K3533" s="14" t="s">
        <v>174</v>
      </c>
    </row>
    <row r="3534" spans="2:11" x14ac:dyDescent="0.35">
      <c r="B3534" s="14" t="s">
        <v>4</v>
      </c>
      <c r="E3534" s="14" t="s">
        <v>3191</v>
      </c>
      <c r="F3534" s="14" t="s">
        <v>6042</v>
      </c>
      <c r="G3534" s="14" t="s">
        <v>6318</v>
      </c>
      <c r="K3534" s="14" t="s">
        <v>174</v>
      </c>
    </row>
    <row r="3535" spans="2:11" x14ac:dyDescent="0.35">
      <c r="B3535" s="14" t="s">
        <v>4</v>
      </c>
      <c r="E3535" s="14" t="s">
        <v>3191</v>
      </c>
      <c r="F3535" s="14" t="s">
        <v>6043</v>
      </c>
      <c r="G3535" s="14" t="s">
        <v>6318</v>
      </c>
      <c r="H3535" s="14" t="s">
        <v>174</v>
      </c>
    </row>
    <row r="3536" spans="2:11" x14ac:dyDescent="0.35">
      <c r="B3536" s="14" t="s">
        <v>4</v>
      </c>
      <c r="E3536" s="14" t="s">
        <v>3191</v>
      </c>
      <c r="F3536" s="14" t="s">
        <v>6038</v>
      </c>
      <c r="G3536" s="14" t="s">
        <v>6318</v>
      </c>
      <c r="H3536" s="14" t="s">
        <v>174</v>
      </c>
    </row>
    <row r="3537" spans="2:11" x14ac:dyDescent="0.35">
      <c r="B3537" s="14" t="s">
        <v>4</v>
      </c>
      <c r="E3537" s="14" t="s">
        <v>3191</v>
      </c>
      <c r="F3537" s="14" t="s">
        <v>6048</v>
      </c>
      <c r="G3537" s="14" t="s">
        <v>8614</v>
      </c>
      <c r="H3537" s="14" t="s">
        <v>174</v>
      </c>
    </row>
    <row r="3538" spans="2:11" x14ac:dyDescent="0.35">
      <c r="B3538" s="14" t="s">
        <v>4</v>
      </c>
      <c r="E3538" s="14" t="s">
        <v>3192</v>
      </c>
      <c r="F3538" s="14" t="s">
        <v>6046</v>
      </c>
      <c r="G3538" s="14" t="s">
        <v>6318</v>
      </c>
    </row>
    <row r="3539" spans="2:11" x14ac:dyDescent="0.35">
      <c r="B3539" s="14" t="s">
        <v>4</v>
      </c>
      <c r="E3539" s="14" t="s">
        <v>3192</v>
      </c>
      <c r="F3539" s="14" t="s">
        <v>6038</v>
      </c>
      <c r="G3539" s="14" t="s">
        <v>6318</v>
      </c>
      <c r="K3539" s="14" t="s">
        <v>174</v>
      </c>
    </row>
    <row r="3540" spans="2:11" x14ac:dyDescent="0.35">
      <c r="B3540" s="14" t="s">
        <v>4</v>
      </c>
      <c r="E3540" s="14" t="s">
        <v>3192</v>
      </c>
      <c r="F3540" s="14" t="s">
        <v>6043</v>
      </c>
      <c r="G3540" s="14" t="s">
        <v>6318</v>
      </c>
      <c r="K3540" s="14" t="s">
        <v>174</v>
      </c>
    </row>
    <row r="3541" spans="2:11" x14ac:dyDescent="0.35">
      <c r="B3541" s="14" t="s">
        <v>4</v>
      </c>
      <c r="E3541" s="14" t="s">
        <v>3192</v>
      </c>
      <c r="F3541" s="14" t="s">
        <v>6044</v>
      </c>
      <c r="G3541" s="14" t="s">
        <v>6318</v>
      </c>
      <c r="H3541" s="14" t="s">
        <v>174</v>
      </c>
    </row>
    <row r="3542" spans="2:11" x14ac:dyDescent="0.35">
      <c r="B3542" s="14" t="s">
        <v>4</v>
      </c>
      <c r="E3542" s="14" t="s">
        <v>3192</v>
      </c>
      <c r="F3542" s="14" t="s">
        <v>6039</v>
      </c>
      <c r="G3542" s="14" t="s">
        <v>6318</v>
      </c>
      <c r="H3542" s="14" t="s">
        <v>174</v>
      </c>
    </row>
    <row r="3543" spans="2:11" x14ac:dyDescent="0.35">
      <c r="B3543" s="14" t="s">
        <v>4</v>
      </c>
      <c r="E3543" s="14" t="s">
        <v>3192</v>
      </c>
      <c r="F3543" s="14" t="s">
        <v>6047</v>
      </c>
      <c r="G3543" s="14" t="s">
        <v>6318</v>
      </c>
      <c r="H3543" s="14" t="s">
        <v>174</v>
      </c>
    </row>
    <row r="3544" spans="2:11" x14ac:dyDescent="0.35">
      <c r="B3544" s="14" t="s">
        <v>4</v>
      </c>
      <c r="E3544" s="14" t="s">
        <v>3193</v>
      </c>
      <c r="F3544" s="14" t="s">
        <v>6039</v>
      </c>
      <c r="G3544" s="14" t="s">
        <v>6318</v>
      </c>
      <c r="I3544" s="14" t="s">
        <v>174</v>
      </c>
      <c r="K3544" s="14" t="s">
        <v>174</v>
      </c>
    </row>
    <row r="3545" spans="2:11" x14ac:dyDescent="0.35">
      <c r="B3545" s="14" t="s">
        <v>4</v>
      </c>
      <c r="E3545" s="14" t="s">
        <v>3193</v>
      </c>
      <c r="F3545" s="14" t="s">
        <v>6048</v>
      </c>
      <c r="G3545" s="14" t="s">
        <v>8614</v>
      </c>
    </row>
    <row r="3546" spans="2:11" x14ac:dyDescent="0.35">
      <c r="B3546" s="14" t="s">
        <v>4</v>
      </c>
      <c r="E3546" s="14" t="s">
        <v>3193</v>
      </c>
      <c r="F3546" s="14" t="s">
        <v>6049</v>
      </c>
      <c r="G3546" s="14" t="s">
        <v>8614</v>
      </c>
      <c r="H3546" s="14" t="s">
        <v>174</v>
      </c>
    </row>
    <row r="3547" spans="2:11" x14ac:dyDescent="0.35">
      <c r="B3547" s="14" t="s">
        <v>4</v>
      </c>
      <c r="E3547" s="14" t="s">
        <v>3194</v>
      </c>
      <c r="F3547" s="14" t="s">
        <v>6039</v>
      </c>
      <c r="G3547" s="14" t="s">
        <v>6318</v>
      </c>
      <c r="I3547" s="14" t="s">
        <v>174</v>
      </c>
    </row>
    <row r="3548" spans="2:11" x14ac:dyDescent="0.35">
      <c r="B3548" s="14" t="s">
        <v>4</v>
      </c>
      <c r="E3548" s="14" t="s">
        <v>3194</v>
      </c>
      <c r="F3548" s="14" t="s">
        <v>6044</v>
      </c>
      <c r="G3548" s="14" t="s">
        <v>6318</v>
      </c>
    </row>
    <row r="3549" spans="2:11" x14ac:dyDescent="0.35">
      <c r="B3549" s="14" t="s">
        <v>4</v>
      </c>
      <c r="E3549" s="14" t="s">
        <v>3194</v>
      </c>
      <c r="F3549" s="14" t="s">
        <v>6045</v>
      </c>
      <c r="G3549" s="14" t="s">
        <v>6318</v>
      </c>
      <c r="H3549" s="14" t="s">
        <v>174</v>
      </c>
    </row>
    <row r="3550" spans="2:11" x14ac:dyDescent="0.35">
      <c r="B3550" s="14" t="s">
        <v>4</v>
      </c>
      <c r="E3550" s="14" t="s">
        <v>3194</v>
      </c>
      <c r="F3550" s="14" t="s">
        <v>6040</v>
      </c>
      <c r="G3550" s="14" t="s">
        <v>6318</v>
      </c>
      <c r="H3550" s="14" t="s">
        <v>174</v>
      </c>
    </row>
    <row r="3551" spans="2:11" x14ac:dyDescent="0.35">
      <c r="B3551" s="14" t="s">
        <v>4</v>
      </c>
      <c r="E3551" s="14" t="s">
        <v>3194</v>
      </c>
      <c r="F3551" s="14" t="s">
        <v>6050</v>
      </c>
      <c r="G3551" s="14" t="s">
        <v>8614</v>
      </c>
      <c r="H3551" s="14" t="s">
        <v>174</v>
      </c>
    </row>
    <row r="3552" spans="2:11" x14ac:dyDescent="0.35">
      <c r="B3552" s="14" t="s">
        <v>4</v>
      </c>
      <c r="E3552" s="14" t="s">
        <v>3196</v>
      </c>
      <c r="F3552" s="14" t="s">
        <v>8954</v>
      </c>
      <c r="G3552" s="14" t="s">
        <v>6319</v>
      </c>
    </row>
    <row r="3553" spans="2:11" x14ac:dyDescent="0.35">
      <c r="B3553" s="14" t="s">
        <v>4</v>
      </c>
      <c r="E3553" s="14" t="s">
        <v>3196</v>
      </c>
      <c r="F3553" s="14" t="s">
        <v>5882</v>
      </c>
      <c r="G3553" s="14" t="s">
        <v>8614</v>
      </c>
    </row>
    <row r="3554" spans="2:11" x14ac:dyDescent="0.35">
      <c r="B3554" s="14" t="s">
        <v>4</v>
      </c>
      <c r="E3554" s="14" t="s">
        <v>3196</v>
      </c>
      <c r="F3554" s="14" t="s">
        <v>6040</v>
      </c>
      <c r="G3554" s="14" t="s">
        <v>6318</v>
      </c>
    </row>
    <row r="3555" spans="2:11" x14ac:dyDescent="0.35">
      <c r="B3555" s="14" t="s">
        <v>4</v>
      </c>
      <c r="E3555" s="14" t="s">
        <v>3196</v>
      </c>
      <c r="F3555" s="14" t="s">
        <v>8903</v>
      </c>
      <c r="G3555" s="14" t="s">
        <v>6318</v>
      </c>
      <c r="H3555" s="14" t="s">
        <v>174</v>
      </c>
    </row>
    <row r="3556" spans="2:11" x14ac:dyDescent="0.35">
      <c r="B3556" s="14" t="s">
        <v>4</v>
      </c>
      <c r="E3556" s="14" t="s">
        <v>3196</v>
      </c>
      <c r="F3556" s="14" t="s">
        <v>8909</v>
      </c>
      <c r="G3556" s="14" t="s">
        <v>6318</v>
      </c>
      <c r="H3556" s="14" t="s">
        <v>174</v>
      </c>
    </row>
    <row r="3557" spans="2:11" x14ac:dyDescent="0.35">
      <c r="B3557" s="14" t="s">
        <v>4</v>
      </c>
      <c r="E3557" s="14" t="s">
        <v>3197</v>
      </c>
      <c r="F3557" s="14" t="s">
        <v>8909</v>
      </c>
      <c r="G3557" s="14" t="s">
        <v>6318</v>
      </c>
      <c r="K3557" s="14" t="s">
        <v>174</v>
      </c>
    </row>
    <row r="3558" spans="2:11" x14ac:dyDescent="0.35">
      <c r="B3558" s="14" t="s">
        <v>4</v>
      </c>
      <c r="E3558" s="14" t="s">
        <v>3197</v>
      </c>
      <c r="F3558" s="14" t="s">
        <v>8903</v>
      </c>
      <c r="G3558" s="14" t="s">
        <v>6318</v>
      </c>
      <c r="K3558" s="14" t="s">
        <v>174</v>
      </c>
    </row>
    <row r="3559" spans="2:11" x14ac:dyDescent="0.35">
      <c r="B3559" s="14" t="s">
        <v>4</v>
      </c>
      <c r="E3559" s="14" t="s">
        <v>3197</v>
      </c>
      <c r="F3559" s="14" t="s">
        <v>8904</v>
      </c>
      <c r="G3559" s="14" t="s">
        <v>6318</v>
      </c>
      <c r="H3559" s="14" t="s">
        <v>174</v>
      </c>
    </row>
    <row r="3560" spans="2:11" x14ac:dyDescent="0.35">
      <c r="B3560" s="14" t="s">
        <v>4</v>
      </c>
      <c r="E3560" s="14" t="s">
        <v>3197</v>
      </c>
      <c r="F3560" s="14" t="s">
        <v>8910</v>
      </c>
      <c r="G3560" s="14" t="s">
        <v>6318</v>
      </c>
      <c r="H3560" s="14" t="s">
        <v>174</v>
      </c>
    </row>
    <row r="3561" spans="2:11" x14ac:dyDescent="0.35">
      <c r="B3561" s="14" t="s">
        <v>4</v>
      </c>
      <c r="E3561" s="14" t="s">
        <v>3198</v>
      </c>
      <c r="F3561" s="14" t="s">
        <v>8910</v>
      </c>
      <c r="G3561" s="14" t="s">
        <v>6318</v>
      </c>
      <c r="K3561" s="14" t="s">
        <v>174</v>
      </c>
    </row>
    <row r="3562" spans="2:11" x14ac:dyDescent="0.35">
      <c r="B3562" s="14" t="s">
        <v>4</v>
      </c>
      <c r="E3562" s="14" t="s">
        <v>3198</v>
      </c>
      <c r="F3562" s="14" t="s">
        <v>8904</v>
      </c>
      <c r="G3562" s="14" t="s">
        <v>6318</v>
      </c>
      <c r="K3562" s="14" t="s">
        <v>174</v>
      </c>
    </row>
    <row r="3563" spans="2:11" x14ac:dyDescent="0.35">
      <c r="B3563" s="14" t="s">
        <v>4</v>
      </c>
      <c r="E3563" s="14" t="s">
        <v>3198</v>
      </c>
      <c r="F3563" s="14" t="s">
        <v>8905</v>
      </c>
      <c r="G3563" s="14" t="s">
        <v>6318</v>
      </c>
      <c r="H3563" s="14" t="s">
        <v>174</v>
      </c>
    </row>
    <row r="3564" spans="2:11" x14ac:dyDescent="0.35">
      <c r="B3564" s="14" t="s">
        <v>4</v>
      </c>
      <c r="E3564" s="14" t="s">
        <v>3198</v>
      </c>
      <c r="F3564" s="14" t="s">
        <v>8911</v>
      </c>
      <c r="G3564" s="14" t="s">
        <v>6318</v>
      </c>
      <c r="H3564" s="14" t="s">
        <v>174</v>
      </c>
    </row>
    <row r="3565" spans="2:11" x14ac:dyDescent="0.35">
      <c r="B3565" s="14" t="s">
        <v>4</v>
      </c>
      <c r="E3565" s="14" t="s">
        <v>3198</v>
      </c>
      <c r="F3565" s="14" t="s">
        <v>8915</v>
      </c>
      <c r="G3565" s="14" t="s">
        <v>6318</v>
      </c>
      <c r="H3565" s="14" t="s">
        <v>174</v>
      </c>
    </row>
    <row r="3566" spans="2:11" x14ac:dyDescent="0.35">
      <c r="B3566" s="14" t="s">
        <v>4</v>
      </c>
      <c r="E3566" s="14" t="s">
        <v>3199</v>
      </c>
      <c r="F3566" s="14" t="s">
        <v>8905</v>
      </c>
      <c r="G3566" s="14" t="s">
        <v>6318</v>
      </c>
      <c r="K3566" s="14" t="s">
        <v>174</v>
      </c>
    </row>
    <row r="3567" spans="2:11" x14ac:dyDescent="0.35">
      <c r="B3567" s="14" t="s">
        <v>4</v>
      </c>
      <c r="E3567" s="14" t="s">
        <v>3199</v>
      </c>
      <c r="F3567" s="14" t="s">
        <v>8911</v>
      </c>
      <c r="G3567" s="14" t="s">
        <v>6318</v>
      </c>
      <c r="K3567" s="14" t="s">
        <v>174</v>
      </c>
    </row>
    <row r="3568" spans="2:11" x14ac:dyDescent="0.35">
      <c r="B3568" s="14" t="s">
        <v>4</v>
      </c>
      <c r="E3568" s="14" t="s">
        <v>3199</v>
      </c>
      <c r="F3568" s="14" t="s">
        <v>8912</v>
      </c>
      <c r="G3568" s="14" t="s">
        <v>6318</v>
      </c>
      <c r="H3568" s="14" t="s">
        <v>174</v>
      </c>
    </row>
    <row r="3569" spans="2:11" x14ac:dyDescent="0.35">
      <c r="B3569" s="14" t="s">
        <v>4</v>
      </c>
      <c r="E3569" s="14" t="s">
        <v>3199</v>
      </c>
      <c r="F3569" s="14" t="s">
        <v>8906</v>
      </c>
      <c r="G3569" s="14" t="s">
        <v>6318</v>
      </c>
      <c r="H3569" s="14" t="s">
        <v>174</v>
      </c>
    </row>
    <row r="3570" spans="2:11" x14ac:dyDescent="0.35">
      <c r="B3570" s="14" t="s">
        <v>4</v>
      </c>
      <c r="E3570" s="14" t="s">
        <v>3199</v>
      </c>
      <c r="F3570" s="14" t="s">
        <v>8917</v>
      </c>
      <c r="G3570" s="14" t="s">
        <v>8614</v>
      </c>
      <c r="H3570" s="14" t="s">
        <v>174</v>
      </c>
    </row>
    <row r="3571" spans="2:11" x14ac:dyDescent="0.35">
      <c r="B3571" s="14" t="s">
        <v>4</v>
      </c>
      <c r="E3571" s="14" t="s">
        <v>3200</v>
      </c>
      <c r="F3571" s="14" t="s">
        <v>8915</v>
      </c>
      <c r="G3571" s="14" t="s">
        <v>6318</v>
      </c>
    </row>
    <row r="3572" spans="2:11" x14ac:dyDescent="0.35">
      <c r="B3572" s="14" t="s">
        <v>4</v>
      </c>
      <c r="E3572" s="14" t="s">
        <v>3200</v>
      </c>
      <c r="F3572" s="14" t="s">
        <v>8906</v>
      </c>
      <c r="G3572" s="14" t="s">
        <v>6318</v>
      </c>
      <c r="K3572" s="14" t="s">
        <v>174</v>
      </c>
    </row>
    <row r="3573" spans="2:11" x14ac:dyDescent="0.35">
      <c r="B3573" s="14" t="s">
        <v>4</v>
      </c>
      <c r="E3573" s="14" t="s">
        <v>3200</v>
      </c>
      <c r="F3573" s="14" t="s">
        <v>8912</v>
      </c>
      <c r="G3573" s="14" t="s">
        <v>6318</v>
      </c>
      <c r="K3573" s="14" t="s">
        <v>174</v>
      </c>
    </row>
    <row r="3574" spans="2:11" x14ac:dyDescent="0.35">
      <c r="B3574" s="14" t="s">
        <v>4</v>
      </c>
      <c r="E3574" s="14" t="s">
        <v>3200</v>
      </c>
      <c r="F3574" s="14" t="s">
        <v>8913</v>
      </c>
      <c r="G3574" s="14" t="s">
        <v>6318</v>
      </c>
      <c r="H3574" s="14" t="s">
        <v>174</v>
      </c>
    </row>
    <row r="3575" spans="2:11" x14ac:dyDescent="0.35">
      <c r="B3575" s="14" t="s">
        <v>4</v>
      </c>
      <c r="E3575" s="14" t="s">
        <v>3200</v>
      </c>
      <c r="F3575" s="14" t="s">
        <v>8907</v>
      </c>
      <c r="G3575" s="14" t="s">
        <v>6318</v>
      </c>
      <c r="H3575" s="14" t="s">
        <v>174</v>
      </c>
    </row>
    <row r="3576" spans="2:11" x14ac:dyDescent="0.35">
      <c r="B3576" s="14" t="s">
        <v>4</v>
      </c>
      <c r="E3576" s="14" t="s">
        <v>3200</v>
      </c>
      <c r="F3576" s="14" t="s">
        <v>8916</v>
      </c>
      <c r="G3576" s="14" t="s">
        <v>6318</v>
      </c>
      <c r="H3576" s="14" t="s">
        <v>174</v>
      </c>
    </row>
    <row r="3577" spans="2:11" x14ac:dyDescent="0.35">
      <c r="B3577" s="14" t="s">
        <v>4</v>
      </c>
      <c r="E3577" s="14" t="s">
        <v>3201</v>
      </c>
      <c r="F3577" s="14" t="s">
        <v>8907</v>
      </c>
      <c r="G3577" s="14" t="s">
        <v>6318</v>
      </c>
      <c r="I3577" s="14" t="s">
        <v>174</v>
      </c>
      <c r="K3577" s="14" t="s">
        <v>174</v>
      </c>
    </row>
    <row r="3578" spans="2:11" x14ac:dyDescent="0.35">
      <c r="B3578" s="14" t="s">
        <v>4</v>
      </c>
      <c r="E3578" s="14" t="s">
        <v>3201</v>
      </c>
      <c r="F3578" s="14" t="s">
        <v>8917</v>
      </c>
      <c r="G3578" s="14" t="s">
        <v>8614</v>
      </c>
    </row>
    <row r="3579" spans="2:11" x14ac:dyDescent="0.35">
      <c r="B3579" s="14" t="s">
        <v>4</v>
      </c>
      <c r="E3579" s="14" t="s">
        <v>3201</v>
      </c>
      <c r="F3579" s="14" t="s">
        <v>8955</v>
      </c>
      <c r="G3579" s="14" t="s">
        <v>8614</v>
      </c>
      <c r="H3579" s="14" t="s">
        <v>174</v>
      </c>
    </row>
    <row r="3580" spans="2:11" x14ac:dyDescent="0.35">
      <c r="B3580" s="14" t="s">
        <v>4</v>
      </c>
      <c r="E3580" s="14" t="s">
        <v>3202</v>
      </c>
      <c r="F3580" s="14" t="s">
        <v>8907</v>
      </c>
      <c r="G3580" s="14" t="s">
        <v>6318</v>
      </c>
      <c r="I3580" s="14" t="s">
        <v>174</v>
      </c>
    </row>
    <row r="3581" spans="2:11" x14ac:dyDescent="0.35">
      <c r="B3581" s="14" t="s">
        <v>4</v>
      </c>
      <c r="E3581" s="14" t="s">
        <v>3202</v>
      </c>
      <c r="F3581" s="14" t="s">
        <v>8913</v>
      </c>
      <c r="G3581" s="14" t="s">
        <v>6318</v>
      </c>
    </row>
    <row r="3582" spans="2:11" x14ac:dyDescent="0.35">
      <c r="B3582" s="14" t="s">
        <v>4</v>
      </c>
      <c r="E3582" s="14" t="s">
        <v>3202</v>
      </c>
      <c r="F3582" s="14" t="s">
        <v>8914</v>
      </c>
      <c r="G3582" s="14" t="s">
        <v>6318</v>
      </c>
      <c r="H3582" s="14" t="s">
        <v>174</v>
      </c>
    </row>
    <row r="3583" spans="2:11" x14ac:dyDescent="0.35">
      <c r="B3583" s="14" t="s">
        <v>4</v>
      </c>
      <c r="E3583" s="14" t="s">
        <v>3202</v>
      </c>
      <c r="F3583" s="14" t="s">
        <v>8908</v>
      </c>
      <c r="G3583" s="14" t="s">
        <v>6318</v>
      </c>
      <c r="H3583" s="14" t="s">
        <v>174</v>
      </c>
    </row>
    <row r="3584" spans="2:11" x14ac:dyDescent="0.35">
      <c r="B3584" s="14" t="s">
        <v>4</v>
      </c>
      <c r="E3584" s="14" t="s">
        <v>3202</v>
      </c>
      <c r="F3584" s="14" t="s">
        <v>8956</v>
      </c>
      <c r="G3584" s="14" t="s">
        <v>8614</v>
      </c>
      <c r="H3584" s="14" t="s">
        <v>174</v>
      </c>
    </row>
    <row r="3585" spans="2:11" x14ac:dyDescent="0.35">
      <c r="B3585" s="14" t="s">
        <v>4</v>
      </c>
      <c r="E3585" s="14" t="s">
        <v>3204</v>
      </c>
      <c r="F3585" s="14" t="s">
        <v>8954</v>
      </c>
      <c r="G3585" s="14" t="s">
        <v>6319</v>
      </c>
    </row>
    <row r="3586" spans="2:11" x14ac:dyDescent="0.35">
      <c r="B3586" s="14" t="s">
        <v>4</v>
      </c>
      <c r="E3586" s="14" t="s">
        <v>3204</v>
      </c>
      <c r="F3586" s="14" t="s">
        <v>5882</v>
      </c>
      <c r="G3586" s="14" t="s">
        <v>8614</v>
      </c>
    </row>
    <row r="3587" spans="2:11" x14ac:dyDescent="0.35">
      <c r="B3587" s="14" t="s">
        <v>4</v>
      </c>
      <c r="E3587" s="14" t="s">
        <v>3204</v>
      </c>
      <c r="F3587" s="14" t="s">
        <v>6034</v>
      </c>
      <c r="G3587" s="14" t="s">
        <v>6318</v>
      </c>
    </row>
    <row r="3588" spans="2:11" x14ac:dyDescent="0.35">
      <c r="B3588" s="14" t="s">
        <v>4</v>
      </c>
      <c r="E3588" s="14" t="s">
        <v>3204</v>
      </c>
      <c r="F3588" s="14" t="s">
        <v>6035</v>
      </c>
      <c r="G3588" s="14" t="s">
        <v>6318</v>
      </c>
      <c r="H3588" s="14" t="s">
        <v>174</v>
      </c>
    </row>
    <row r="3589" spans="2:11" x14ac:dyDescent="0.35">
      <c r="B3589" s="14" t="s">
        <v>4</v>
      </c>
      <c r="E3589" s="14" t="s">
        <v>3204</v>
      </c>
      <c r="F3589" s="14" t="s">
        <v>5898</v>
      </c>
      <c r="G3589" s="14" t="s">
        <v>6318</v>
      </c>
      <c r="H3589" s="14" t="s">
        <v>174</v>
      </c>
    </row>
    <row r="3590" spans="2:11" x14ac:dyDescent="0.35">
      <c r="B3590" s="14" t="s">
        <v>4</v>
      </c>
      <c r="E3590" s="14" t="s">
        <v>3205</v>
      </c>
      <c r="F3590" s="14" t="s">
        <v>5898</v>
      </c>
      <c r="G3590" s="14" t="s">
        <v>6318</v>
      </c>
      <c r="K3590" s="14" t="s">
        <v>174</v>
      </c>
    </row>
    <row r="3591" spans="2:11" x14ac:dyDescent="0.35">
      <c r="B3591" s="14" t="s">
        <v>4</v>
      </c>
      <c r="E3591" s="14" t="s">
        <v>3205</v>
      </c>
      <c r="F3591" s="14" t="s">
        <v>6035</v>
      </c>
      <c r="G3591" s="14" t="s">
        <v>6318</v>
      </c>
      <c r="K3591" s="14" t="s">
        <v>174</v>
      </c>
    </row>
    <row r="3592" spans="2:11" x14ac:dyDescent="0.35">
      <c r="B3592" s="14" t="s">
        <v>4</v>
      </c>
      <c r="E3592" s="14" t="s">
        <v>3205</v>
      </c>
      <c r="F3592" s="14" t="s">
        <v>6036</v>
      </c>
      <c r="G3592" s="14" t="s">
        <v>6318</v>
      </c>
      <c r="H3592" s="14" t="s">
        <v>174</v>
      </c>
    </row>
    <row r="3593" spans="2:11" x14ac:dyDescent="0.35">
      <c r="B3593" s="14" t="s">
        <v>4</v>
      </c>
      <c r="E3593" s="14" t="s">
        <v>3205</v>
      </c>
      <c r="F3593" s="14" t="s">
        <v>6041</v>
      </c>
      <c r="G3593" s="14" t="s">
        <v>6318</v>
      </c>
      <c r="H3593" s="14" t="s">
        <v>174</v>
      </c>
    </row>
    <row r="3594" spans="2:11" x14ac:dyDescent="0.35">
      <c r="B3594" s="14" t="s">
        <v>4</v>
      </c>
      <c r="E3594" s="14" t="s">
        <v>3206</v>
      </c>
      <c r="F3594" s="14" t="s">
        <v>6041</v>
      </c>
      <c r="G3594" s="14" t="s">
        <v>6318</v>
      </c>
      <c r="K3594" s="14" t="s">
        <v>174</v>
      </c>
    </row>
    <row r="3595" spans="2:11" x14ac:dyDescent="0.35">
      <c r="B3595" s="14" t="s">
        <v>4</v>
      </c>
      <c r="E3595" s="14" t="s">
        <v>3206</v>
      </c>
      <c r="F3595" s="14" t="s">
        <v>6036</v>
      </c>
      <c r="G3595" s="14" t="s">
        <v>6318</v>
      </c>
      <c r="K3595" s="14" t="s">
        <v>174</v>
      </c>
    </row>
    <row r="3596" spans="2:11" x14ac:dyDescent="0.35">
      <c r="B3596" s="14" t="s">
        <v>4</v>
      </c>
      <c r="E3596" s="14" t="s">
        <v>3206</v>
      </c>
      <c r="F3596" s="14" t="s">
        <v>6037</v>
      </c>
      <c r="G3596" s="14" t="s">
        <v>6318</v>
      </c>
      <c r="H3596" s="14" t="s">
        <v>174</v>
      </c>
    </row>
    <row r="3597" spans="2:11" x14ac:dyDescent="0.35">
      <c r="B3597" s="14" t="s">
        <v>4</v>
      </c>
      <c r="E3597" s="14" t="s">
        <v>3206</v>
      </c>
      <c r="F3597" s="14" t="s">
        <v>6042</v>
      </c>
      <c r="G3597" s="14" t="s">
        <v>6318</v>
      </c>
      <c r="H3597" s="14" t="s">
        <v>174</v>
      </c>
    </row>
    <row r="3598" spans="2:11" x14ac:dyDescent="0.35">
      <c r="B3598" s="14" t="s">
        <v>4</v>
      </c>
      <c r="E3598" s="14" t="s">
        <v>3206</v>
      </c>
      <c r="F3598" s="14" t="s">
        <v>8895</v>
      </c>
      <c r="G3598" s="14" t="s">
        <v>6318</v>
      </c>
      <c r="H3598" s="14" t="s">
        <v>174</v>
      </c>
    </row>
    <row r="3599" spans="2:11" x14ac:dyDescent="0.35">
      <c r="B3599" s="14" t="s">
        <v>4</v>
      </c>
      <c r="E3599" s="14" t="s">
        <v>3207</v>
      </c>
      <c r="F3599" s="14" t="s">
        <v>6037</v>
      </c>
      <c r="G3599" s="14" t="s">
        <v>6318</v>
      </c>
      <c r="K3599" s="14" t="s">
        <v>174</v>
      </c>
    </row>
    <row r="3600" spans="2:11" x14ac:dyDescent="0.35">
      <c r="B3600" s="14" t="s">
        <v>4</v>
      </c>
      <c r="E3600" s="14" t="s">
        <v>3207</v>
      </c>
      <c r="F3600" s="14" t="s">
        <v>6042</v>
      </c>
      <c r="G3600" s="14" t="s">
        <v>6318</v>
      </c>
      <c r="K3600" s="14" t="s">
        <v>174</v>
      </c>
    </row>
    <row r="3601" spans="2:11" x14ac:dyDescent="0.35">
      <c r="B3601" s="14" t="s">
        <v>4</v>
      </c>
      <c r="E3601" s="14" t="s">
        <v>3207</v>
      </c>
      <c r="F3601" s="14" t="s">
        <v>6043</v>
      </c>
      <c r="G3601" s="14" t="s">
        <v>6318</v>
      </c>
      <c r="H3601" s="14" t="s">
        <v>174</v>
      </c>
    </row>
    <row r="3602" spans="2:11" x14ac:dyDescent="0.35">
      <c r="B3602" s="14" t="s">
        <v>4</v>
      </c>
      <c r="E3602" s="14" t="s">
        <v>3207</v>
      </c>
      <c r="F3602" s="14" t="s">
        <v>6038</v>
      </c>
      <c r="G3602" s="14" t="s">
        <v>6318</v>
      </c>
      <c r="H3602" s="14" t="s">
        <v>174</v>
      </c>
    </row>
    <row r="3603" spans="2:11" x14ac:dyDescent="0.35">
      <c r="B3603" s="14" t="s">
        <v>4</v>
      </c>
      <c r="E3603" s="14" t="s">
        <v>3207</v>
      </c>
      <c r="F3603" s="14" t="s">
        <v>6048</v>
      </c>
      <c r="G3603" s="14" t="s">
        <v>8614</v>
      </c>
      <c r="H3603" s="14" t="s">
        <v>174</v>
      </c>
    </row>
    <row r="3604" spans="2:11" x14ac:dyDescent="0.35">
      <c r="B3604" s="14" t="s">
        <v>4</v>
      </c>
      <c r="E3604" s="14" t="s">
        <v>3208</v>
      </c>
      <c r="F3604" s="14" t="s">
        <v>8895</v>
      </c>
      <c r="G3604" s="14" t="s">
        <v>6318</v>
      </c>
    </row>
    <row r="3605" spans="2:11" x14ac:dyDescent="0.35">
      <c r="B3605" s="14" t="s">
        <v>4</v>
      </c>
      <c r="E3605" s="14" t="s">
        <v>3208</v>
      </c>
      <c r="F3605" s="14" t="s">
        <v>6038</v>
      </c>
      <c r="G3605" s="14" t="s">
        <v>6318</v>
      </c>
      <c r="K3605" s="14" t="s">
        <v>174</v>
      </c>
    </row>
    <row r="3606" spans="2:11" x14ac:dyDescent="0.35">
      <c r="B3606" s="14" t="s">
        <v>4</v>
      </c>
      <c r="E3606" s="14" t="s">
        <v>3208</v>
      </c>
      <c r="F3606" s="14" t="s">
        <v>6043</v>
      </c>
      <c r="G3606" s="14" t="s">
        <v>6318</v>
      </c>
      <c r="K3606" s="14" t="s">
        <v>174</v>
      </c>
    </row>
    <row r="3607" spans="2:11" x14ac:dyDescent="0.35">
      <c r="B3607" s="14" t="s">
        <v>4</v>
      </c>
      <c r="E3607" s="14" t="s">
        <v>3208</v>
      </c>
      <c r="F3607" s="14" t="s">
        <v>6044</v>
      </c>
      <c r="G3607" s="14" t="s">
        <v>6318</v>
      </c>
      <c r="H3607" s="14" t="s">
        <v>174</v>
      </c>
    </row>
    <row r="3608" spans="2:11" x14ac:dyDescent="0.35">
      <c r="B3608" s="14" t="s">
        <v>4</v>
      </c>
      <c r="E3608" s="14" t="s">
        <v>3208</v>
      </c>
      <c r="F3608" s="14" t="s">
        <v>6039</v>
      </c>
      <c r="G3608" s="14" t="s">
        <v>6318</v>
      </c>
      <c r="H3608" s="14" t="s">
        <v>174</v>
      </c>
    </row>
    <row r="3609" spans="2:11" x14ac:dyDescent="0.35">
      <c r="B3609" s="14" t="s">
        <v>4</v>
      </c>
      <c r="E3609" s="14" t="s">
        <v>3208</v>
      </c>
      <c r="F3609" s="14" t="s">
        <v>8896</v>
      </c>
      <c r="G3609" s="14" t="s">
        <v>6318</v>
      </c>
      <c r="H3609" s="14" t="s">
        <v>174</v>
      </c>
    </row>
    <row r="3610" spans="2:11" x14ac:dyDescent="0.35">
      <c r="B3610" s="14" t="s">
        <v>4</v>
      </c>
      <c r="E3610" s="14" t="s">
        <v>3209</v>
      </c>
      <c r="F3610" s="14" t="s">
        <v>6039</v>
      </c>
      <c r="G3610" s="14" t="s">
        <v>6318</v>
      </c>
      <c r="I3610" s="14" t="s">
        <v>174</v>
      </c>
      <c r="K3610" s="14" t="s">
        <v>174</v>
      </c>
    </row>
    <row r="3611" spans="2:11" x14ac:dyDescent="0.35">
      <c r="B3611" s="14" t="s">
        <v>4</v>
      </c>
      <c r="E3611" s="14" t="s">
        <v>3209</v>
      </c>
      <c r="F3611" s="14" t="s">
        <v>6048</v>
      </c>
      <c r="G3611" s="14" t="s">
        <v>8614</v>
      </c>
    </row>
    <row r="3612" spans="2:11" x14ac:dyDescent="0.35">
      <c r="B3612" s="14" t="s">
        <v>4</v>
      </c>
      <c r="E3612" s="14" t="s">
        <v>3209</v>
      </c>
      <c r="F3612" s="14" t="s">
        <v>6049</v>
      </c>
      <c r="G3612" s="14" t="s">
        <v>8614</v>
      </c>
      <c r="H3612" s="14" t="s">
        <v>174</v>
      </c>
    </row>
    <row r="3613" spans="2:11" x14ac:dyDescent="0.35">
      <c r="B3613" s="14" t="s">
        <v>4</v>
      </c>
      <c r="E3613" s="14" t="s">
        <v>3210</v>
      </c>
      <c r="F3613" s="14" t="s">
        <v>6039</v>
      </c>
      <c r="G3613" s="14" t="s">
        <v>6318</v>
      </c>
      <c r="I3613" s="14" t="s">
        <v>174</v>
      </c>
    </row>
    <row r="3614" spans="2:11" x14ac:dyDescent="0.35">
      <c r="B3614" s="14" t="s">
        <v>4</v>
      </c>
      <c r="E3614" s="14" t="s">
        <v>3210</v>
      </c>
      <c r="F3614" s="14" t="s">
        <v>6044</v>
      </c>
      <c r="G3614" s="14" t="s">
        <v>6318</v>
      </c>
    </row>
    <row r="3615" spans="2:11" x14ac:dyDescent="0.35">
      <c r="B3615" s="14" t="s">
        <v>4</v>
      </c>
      <c r="E3615" s="14" t="s">
        <v>3210</v>
      </c>
      <c r="F3615" s="14" t="s">
        <v>6045</v>
      </c>
      <c r="G3615" s="14" t="s">
        <v>6318</v>
      </c>
      <c r="H3615" s="14" t="s">
        <v>174</v>
      </c>
    </row>
    <row r="3616" spans="2:11" x14ac:dyDescent="0.35">
      <c r="B3616" s="14" t="s">
        <v>4</v>
      </c>
      <c r="E3616" s="14" t="s">
        <v>3210</v>
      </c>
      <c r="F3616" s="14" t="s">
        <v>6040</v>
      </c>
      <c r="G3616" s="14" t="s">
        <v>6318</v>
      </c>
      <c r="H3616" s="14" t="s">
        <v>174</v>
      </c>
    </row>
    <row r="3617" spans="2:11" x14ac:dyDescent="0.35">
      <c r="B3617" s="14" t="s">
        <v>4</v>
      </c>
      <c r="E3617" s="14" t="s">
        <v>3210</v>
      </c>
      <c r="F3617" s="14" t="s">
        <v>6050</v>
      </c>
      <c r="G3617" s="14" t="s">
        <v>8614</v>
      </c>
      <c r="H3617" s="14" t="s">
        <v>174</v>
      </c>
    </row>
    <row r="3618" spans="2:11" x14ac:dyDescent="0.35">
      <c r="B3618" s="14" t="s">
        <v>4</v>
      </c>
      <c r="E3618" s="14" t="s">
        <v>3212</v>
      </c>
      <c r="F3618" s="14" t="s">
        <v>8954</v>
      </c>
      <c r="G3618" s="14" t="s">
        <v>6319</v>
      </c>
    </row>
    <row r="3619" spans="2:11" x14ac:dyDescent="0.35">
      <c r="B3619" s="14" t="s">
        <v>4</v>
      </c>
      <c r="E3619" s="14" t="s">
        <v>3212</v>
      </c>
      <c r="F3619" s="14" t="s">
        <v>5882</v>
      </c>
      <c r="G3619" s="14" t="s">
        <v>8614</v>
      </c>
    </row>
    <row r="3620" spans="2:11" x14ac:dyDescent="0.35">
      <c r="B3620" s="14" t="s">
        <v>4</v>
      </c>
      <c r="E3620" s="14" t="s">
        <v>3212</v>
      </c>
      <c r="F3620" s="14" t="s">
        <v>6040</v>
      </c>
      <c r="G3620" s="14" t="s">
        <v>6318</v>
      </c>
    </row>
    <row r="3621" spans="2:11" x14ac:dyDescent="0.35">
      <c r="B3621" s="14" t="s">
        <v>4</v>
      </c>
      <c r="E3621" s="14" t="s">
        <v>3212</v>
      </c>
      <c r="F3621" s="14" t="s">
        <v>8903</v>
      </c>
      <c r="G3621" s="14" t="s">
        <v>6318</v>
      </c>
      <c r="H3621" s="14" t="s">
        <v>174</v>
      </c>
    </row>
    <row r="3622" spans="2:11" x14ac:dyDescent="0.35">
      <c r="B3622" s="14" t="s">
        <v>4</v>
      </c>
      <c r="E3622" s="14" t="s">
        <v>3212</v>
      </c>
      <c r="F3622" s="14" t="s">
        <v>8909</v>
      </c>
      <c r="G3622" s="14" t="s">
        <v>6318</v>
      </c>
      <c r="H3622" s="14" t="s">
        <v>174</v>
      </c>
    </row>
    <row r="3623" spans="2:11" x14ac:dyDescent="0.35">
      <c r="B3623" s="14" t="s">
        <v>4</v>
      </c>
      <c r="E3623" s="14" t="s">
        <v>3213</v>
      </c>
      <c r="F3623" s="14" t="s">
        <v>8909</v>
      </c>
      <c r="G3623" s="14" t="s">
        <v>6318</v>
      </c>
      <c r="K3623" s="14" t="s">
        <v>174</v>
      </c>
    </row>
    <row r="3624" spans="2:11" x14ac:dyDescent="0.35">
      <c r="B3624" s="14" t="s">
        <v>4</v>
      </c>
      <c r="E3624" s="14" t="s">
        <v>3213</v>
      </c>
      <c r="F3624" s="14" t="s">
        <v>8903</v>
      </c>
      <c r="G3624" s="14" t="s">
        <v>6318</v>
      </c>
      <c r="K3624" s="14" t="s">
        <v>174</v>
      </c>
    </row>
    <row r="3625" spans="2:11" x14ac:dyDescent="0.35">
      <c r="B3625" s="14" t="s">
        <v>4</v>
      </c>
      <c r="E3625" s="14" t="s">
        <v>3213</v>
      </c>
      <c r="F3625" s="14" t="s">
        <v>8904</v>
      </c>
      <c r="G3625" s="14" t="s">
        <v>6318</v>
      </c>
      <c r="H3625" s="14" t="s">
        <v>174</v>
      </c>
    </row>
    <row r="3626" spans="2:11" x14ac:dyDescent="0.35">
      <c r="B3626" s="14" t="s">
        <v>4</v>
      </c>
      <c r="E3626" s="14" t="s">
        <v>3213</v>
      </c>
      <c r="F3626" s="14" t="s">
        <v>8910</v>
      </c>
      <c r="G3626" s="14" t="s">
        <v>6318</v>
      </c>
      <c r="H3626" s="14" t="s">
        <v>174</v>
      </c>
    </row>
    <row r="3627" spans="2:11" x14ac:dyDescent="0.35">
      <c r="B3627" s="14" t="s">
        <v>4</v>
      </c>
      <c r="E3627" s="14" t="s">
        <v>3214</v>
      </c>
      <c r="F3627" s="14" t="s">
        <v>8910</v>
      </c>
      <c r="G3627" s="14" t="s">
        <v>6318</v>
      </c>
      <c r="K3627" s="14" t="s">
        <v>174</v>
      </c>
    </row>
    <row r="3628" spans="2:11" x14ac:dyDescent="0.35">
      <c r="B3628" s="14" t="s">
        <v>4</v>
      </c>
      <c r="E3628" s="14" t="s">
        <v>3214</v>
      </c>
      <c r="F3628" s="14" t="s">
        <v>8904</v>
      </c>
      <c r="G3628" s="14" t="s">
        <v>6318</v>
      </c>
      <c r="K3628" s="14" t="s">
        <v>174</v>
      </c>
    </row>
    <row r="3629" spans="2:11" x14ac:dyDescent="0.35">
      <c r="B3629" s="14" t="s">
        <v>4</v>
      </c>
      <c r="E3629" s="14" t="s">
        <v>3214</v>
      </c>
      <c r="F3629" s="14" t="s">
        <v>8905</v>
      </c>
      <c r="G3629" s="14" t="s">
        <v>6318</v>
      </c>
      <c r="H3629" s="14" t="s">
        <v>174</v>
      </c>
    </row>
    <row r="3630" spans="2:11" x14ac:dyDescent="0.35">
      <c r="B3630" s="14" t="s">
        <v>4</v>
      </c>
      <c r="E3630" s="14" t="s">
        <v>3214</v>
      </c>
      <c r="F3630" s="14" t="s">
        <v>8911</v>
      </c>
      <c r="G3630" s="14" t="s">
        <v>6318</v>
      </c>
      <c r="H3630" s="14" t="s">
        <v>174</v>
      </c>
    </row>
    <row r="3631" spans="2:11" x14ac:dyDescent="0.35">
      <c r="B3631" s="14" t="s">
        <v>4</v>
      </c>
      <c r="E3631" s="14" t="s">
        <v>3214</v>
      </c>
      <c r="F3631" s="14" t="s">
        <v>8920</v>
      </c>
      <c r="G3631" s="14" t="s">
        <v>6318</v>
      </c>
      <c r="H3631" s="14" t="s">
        <v>174</v>
      </c>
    </row>
    <row r="3632" spans="2:11" x14ac:dyDescent="0.35">
      <c r="B3632" s="14" t="s">
        <v>4</v>
      </c>
      <c r="E3632" s="14" t="s">
        <v>3215</v>
      </c>
      <c r="F3632" s="14" t="s">
        <v>8905</v>
      </c>
      <c r="G3632" s="14" t="s">
        <v>6318</v>
      </c>
      <c r="K3632" s="14" t="s">
        <v>174</v>
      </c>
    </row>
    <row r="3633" spans="2:11" x14ac:dyDescent="0.35">
      <c r="B3633" s="14" t="s">
        <v>4</v>
      </c>
      <c r="E3633" s="14" t="s">
        <v>3215</v>
      </c>
      <c r="F3633" s="14" t="s">
        <v>8911</v>
      </c>
      <c r="G3633" s="14" t="s">
        <v>6318</v>
      </c>
      <c r="K3633" s="14" t="s">
        <v>174</v>
      </c>
    </row>
    <row r="3634" spans="2:11" x14ac:dyDescent="0.35">
      <c r="B3634" s="14" t="s">
        <v>4</v>
      </c>
      <c r="E3634" s="14" t="s">
        <v>3215</v>
      </c>
      <c r="F3634" s="14" t="s">
        <v>8912</v>
      </c>
      <c r="G3634" s="14" t="s">
        <v>6318</v>
      </c>
      <c r="H3634" s="14" t="s">
        <v>174</v>
      </c>
    </row>
    <row r="3635" spans="2:11" x14ac:dyDescent="0.35">
      <c r="B3635" s="14" t="s">
        <v>4</v>
      </c>
      <c r="E3635" s="14" t="s">
        <v>3215</v>
      </c>
      <c r="F3635" s="14" t="s">
        <v>8906</v>
      </c>
      <c r="G3635" s="14" t="s">
        <v>6318</v>
      </c>
      <c r="H3635" s="14" t="s">
        <v>174</v>
      </c>
    </row>
    <row r="3636" spans="2:11" x14ac:dyDescent="0.35">
      <c r="B3636" s="14" t="s">
        <v>4</v>
      </c>
      <c r="E3636" s="14" t="s">
        <v>3215</v>
      </c>
      <c r="F3636" s="14" t="s">
        <v>8917</v>
      </c>
      <c r="G3636" s="14" t="s">
        <v>8614</v>
      </c>
      <c r="H3636" s="14" t="s">
        <v>174</v>
      </c>
    </row>
    <row r="3637" spans="2:11" x14ac:dyDescent="0.35">
      <c r="B3637" s="14" t="s">
        <v>4</v>
      </c>
      <c r="E3637" s="14" t="s">
        <v>3216</v>
      </c>
      <c r="F3637" s="14" t="s">
        <v>8920</v>
      </c>
      <c r="G3637" s="14" t="s">
        <v>6318</v>
      </c>
    </row>
    <row r="3638" spans="2:11" x14ac:dyDescent="0.35">
      <c r="B3638" s="14" t="s">
        <v>4</v>
      </c>
      <c r="E3638" s="14" t="s">
        <v>3216</v>
      </c>
      <c r="F3638" s="14" t="s">
        <v>8906</v>
      </c>
      <c r="G3638" s="14" t="s">
        <v>6318</v>
      </c>
      <c r="K3638" s="14" t="s">
        <v>174</v>
      </c>
    </row>
    <row r="3639" spans="2:11" x14ac:dyDescent="0.35">
      <c r="B3639" s="14" t="s">
        <v>4</v>
      </c>
      <c r="E3639" s="14" t="s">
        <v>3216</v>
      </c>
      <c r="F3639" s="14" t="s">
        <v>8912</v>
      </c>
      <c r="G3639" s="14" t="s">
        <v>6318</v>
      </c>
      <c r="K3639" s="14" t="s">
        <v>174</v>
      </c>
    </row>
    <row r="3640" spans="2:11" x14ac:dyDescent="0.35">
      <c r="B3640" s="14" t="s">
        <v>4</v>
      </c>
      <c r="E3640" s="14" t="s">
        <v>3216</v>
      </c>
      <c r="F3640" s="14" t="s">
        <v>8913</v>
      </c>
      <c r="G3640" s="14" t="s">
        <v>6318</v>
      </c>
      <c r="H3640" s="14" t="s">
        <v>174</v>
      </c>
    </row>
    <row r="3641" spans="2:11" x14ac:dyDescent="0.35">
      <c r="B3641" s="14" t="s">
        <v>4</v>
      </c>
      <c r="E3641" s="14" t="s">
        <v>3216</v>
      </c>
      <c r="F3641" s="14" t="s">
        <v>8907</v>
      </c>
      <c r="G3641" s="14" t="s">
        <v>6318</v>
      </c>
      <c r="H3641" s="14" t="s">
        <v>174</v>
      </c>
    </row>
    <row r="3642" spans="2:11" x14ac:dyDescent="0.35">
      <c r="B3642" s="14" t="s">
        <v>4</v>
      </c>
      <c r="E3642" s="14" t="s">
        <v>3216</v>
      </c>
      <c r="F3642" s="14" t="s">
        <v>8921</v>
      </c>
      <c r="G3642" s="14" t="s">
        <v>6318</v>
      </c>
      <c r="H3642" s="14" t="s">
        <v>174</v>
      </c>
    </row>
    <row r="3643" spans="2:11" x14ac:dyDescent="0.35">
      <c r="B3643" s="14" t="s">
        <v>4</v>
      </c>
      <c r="E3643" s="14" t="s">
        <v>3217</v>
      </c>
      <c r="F3643" s="14" t="s">
        <v>8907</v>
      </c>
      <c r="G3643" s="14" t="s">
        <v>6318</v>
      </c>
      <c r="I3643" s="14" t="s">
        <v>174</v>
      </c>
      <c r="K3643" s="14" t="s">
        <v>174</v>
      </c>
    </row>
    <row r="3644" spans="2:11" x14ac:dyDescent="0.35">
      <c r="B3644" s="14" t="s">
        <v>4</v>
      </c>
      <c r="E3644" s="14" t="s">
        <v>3217</v>
      </c>
      <c r="F3644" s="14" t="s">
        <v>8917</v>
      </c>
      <c r="G3644" s="14" t="s">
        <v>8614</v>
      </c>
    </row>
    <row r="3645" spans="2:11" x14ac:dyDescent="0.35">
      <c r="B3645" s="14" t="s">
        <v>4</v>
      </c>
      <c r="E3645" s="14" t="s">
        <v>3217</v>
      </c>
      <c r="F3645" s="14" t="s">
        <v>8955</v>
      </c>
      <c r="G3645" s="14" t="s">
        <v>8614</v>
      </c>
      <c r="H3645" s="14" t="s">
        <v>174</v>
      </c>
    </row>
    <row r="3646" spans="2:11" x14ac:dyDescent="0.35">
      <c r="B3646" s="14" t="s">
        <v>4</v>
      </c>
      <c r="E3646" s="14" t="s">
        <v>3218</v>
      </c>
      <c r="F3646" s="14" t="s">
        <v>8907</v>
      </c>
      <c r="G3646" s="14" t="s">
        <v>6318</v>
      </c>
      <c r="I3646" s="14" t="s">
        <v>174</v>
      </c>
    </row>
    <row r="3647" spans="2:11" x14ac:dyDescent="0.35">
      <c r="B3647" s="14" t="s">
        <v>4</v>
      </c>
      <c r="E3647" s="14" t="s">
        <v>3218</v>
      </c>
      <c r="F3647" s="14" t="s">
        <v>8913</v>
      </c>
      <c r="G3647" s="14" t="s">
        <v>6318</v>
      </c>
    </row>
    <row r="3648" spans="2:11" x14ac:dyDescent="0.35">
      <c r="B3648" s="14" t="s">
        <v>4</v>
      </c>
      <c r="E3648" s="14" t="s">
        <v>3218</v>
      </c>
      <c r="F3648" s="14" t="s">
        <v>8914</v>
      </c>
      <c r="G3648" s="14" t="s">
        <v>6318</v>
      </c>
      <c r="H3648" s="14" t="s">
        <v>174</v>
      </c>
    </row>
    <row r="3649" spans="2:11" x14ac:dyDescent="0.35">
      <c r="B3649" s="14" t="s">
        <v>4</v>
      </c>
      <c r="E3649" s="14" t="s">
        <v>3218</v>
      </c>
      <c r="F3649" s="14" t="s">
        <v>8908</v>
      </c>
      <c r="G3649" s="14" t="s">
        <v>6318</v>
      </c>
      <c r="H3649" s="14" t="s">
        <v>174</v>
      </c>
    </row>
    <row r="3650" spans="2:11" x14ac:dyDescent="0.35">
      <c r="B3650" s="14" t="s">
        <v>4</v>
      </c>
      <c r="E3650" s="14" t="s">
        <v>3218</v>
      </c>
      <c r="F3650" s="14" t="s">
        <v>8956</v>
      </c>
      <c r="G3650" s="14" t="s">
        <v>8614</v>
      </c>
      <c r="H3650" s="14" t="s">
        <v>174</v>
      </c>
    </row>
    <row r="3651" spans="2:11" x14ac:dyDescent="0.35">
      <c r="B3651" s="14" t="s">
        <v>4</v>
      </c>
      <c r="E3651" s="14" t="s">
        <v>3220</v>
      </c>
      <c r="F3651" s="14" t="s">
        <v>8954</v>
      </c>
      <c r="G3651" s="14" t="s">
        <v>6319</v>
      </c>
    </row>
    <row r="3652" spans="2:11" x14ac:dyDescent="0.35">
      <c r="B3652" s="14" t="s">
        <v>4</v>
      </c>
      <c r="E3652" s="14" t="s">
        <v>3220</v>
      </c>
      <c r="F3652" s="14" t="s">
        <v>5882</v>
      </c>
      <c r="G3652" s="14" t="s">
        <v>8614</v>
      </c>
    </row>
    <row r="3653" spans="2:11" x14ac:dyDescent="0.35">
      <c r="B3653" s="14" t="s">
        <v>4</v>
      </c>
      <c r="E3653" s="14" t="s">
        <v>3220</v>
      </c>
      <c r="F3653" s="14" t="s">
        <v>6034</v>
      </c>
      <c r="G3653" s="14" t="s">
        <v>6318</v>
      </c>
    </row>
    <row r="3654" spans="2:11" x14ac:dyDescent="0.35">
      <c r="B3654" s="14" t="s">
        <v>4</v>
      </c>
      <c r="E3654" s="14" t="s">
        <v>3220</v>
      </c>
      <c r="F3654" s="14" t="s">
        <v>6035</v>
      </c>
      <c r="G3654" s="14" t="s">
        <v>6318</v>
      </c>
      <c r="H3654" s="14" t="s">
        <v>174</v>
      </c>
    </row>
    <row r="3655" spans="2:11" x14ac:dyDescent="0.35">
      <c r="B3655" s="14" t="s">
        <v>4</v>
      </c>
      <c r="E3655" s="14" t="s">
        <v>3220</v>
      </c>
      <c r="F3655" s="14" t="s">
        <v>5898</v>
      </c>
      <c r="G3655" s="14" t="s">
        <v>6318</v>
      </c>
      <c r="H3655" s="14" t="s">
        <v>174</v>
      </c>
    </row>
    <row r="3656" spans="2:11" x14ac:dyDescent="0.35">
      <c r="B3656" s="14" t="s">
        <v>4</v>
      </c>
      <c r="E3656" s="14" t="s">
        <v>3221</v>
      </c>
      <c r="F3656" s="14" t="s">
        <v>5898</v>
      </c>
      <c r="G3656" s="14" t="s">
        <v>6318</v>
      </c>
      <c r="K3656" s="14" t="s">
        <v>174</v>
      </c>
    </row>
    <row r="3657" spans="2:11" x14ac:dyDescent="0.35">
      <c r="B3657" s="14" t="s">
        <v>4</v>
      </c>
      <c r="E3657" s="14" t="s">
        <v>3221</v>
      </c>
      <c r="F3657" s="14" t="s">
        <v>6035</v>
      </c>
      <c r="G3657" s="14" t="s">
        <v>6318</v>
      </c>
      <c r="K3657" s="14" t="s">
        <v>174</v>
      </c>
    </row>
    <row r="3658" spans="2:11" x14ac:dyDescent="0.35">
      <c r="B3658" s="14" t="s">
        <v>4</v>
      </c>
      <c r="E3658" s="14" t="s">
        <v>3221</v>
      </c>
      <c r="F3658" s="14" t="s">
        <v>6036</v>
      </c>
      <c r="G3658" s="14" t="s">
        <v>6318</v>
      </c>
      <c r="H3658" s="14" t="s">
        <v>174</v>
      </c>
    </row>
    <row r="3659" spans="2:11" x14ac:dyDescent="0.35">
      <c r="B3659" s="14" t="s">
        <v>4</v>
      </c>
      <c r="E3659" s="14" t="s">
        <v>3221</v>
      </c>
      <c r="F3659" s="14" t="s">
        <v>6041</v>
      </c>
      <c r="G3659" s="14" t="s">
        <v>6318</v>
      </c>
      <c r="H3659" s="14" t="s">
        <v>174</v>
      </c>
    </row>
    <row r="3660" spans="2:11" x14ac:dyDescent="0.35">
      <c r="B3660" s="14" t="s">
        <v>4</v>
      </c>
      <c r="E3660" s="14" t="s">
        <v>3222</v>
      </c>
      <c r="F3660" s="14" t="s">
        <v>6041</v>
      </c>
      <c r="G3660" s="14" t="s">
        <v>6318</v>
      </c>
      <c r="K3660" s="14" t="s">
        <v>174</v>
      </c>
    </row>
    <row r="3661" spans="2:11" x14ac:dyDescent="0.35">
      <c r="B3661" s="14" t="s">
        <v>4</v>
      </c>
      <c r="E3661" s="14" t="s">
        <v>3222</v>
      </c>
      <c r="F3661" s="14" t="s">
        <v>6036</v>
      </c>
      <c r="G3661" s="14" t="s">
        <v>6318</v>
      </c>
      <c r="K3661" s="14" t="s">
        <v>174</v>
      </c>
    </row>
    <row r="3662" spans="2:11" x14ac:dyDescent="0.35">
      <c r="B3662" s="14" t="s">
        <v>4</v>
      </c>
      <c r="E3662" s="14" t="s">
        <v>3222</v>
      </c>
      <c r="F3662" s="14" t="s">
        <v>6037</v>
      </c>
      <c r="G3662" s="14" t="s">
        <v>6318</v>
      </c>
      <c r="H3662" s="14" t="s">
        <v>174</v>
      </c>
    </row>
    <row r="3663" spans="2:11" x14ac:dyDescent="0.35">
      <c r="B3663" s="14" t="s">
        <v>4</v>
      </c>
      <c r="E3663" s="14" t="s">
        <v>3222</v>
      </c>
      <c r="F3663" s="14" t="s">
        <v>6042</v>
      </c>
      <c r="G3663" s="14" t="s">
        <v>6318</v>
      </c>
      <c r="H3663" s="14" t="s">
        <v>174</v>
      </c>
    </row>
    <row r="3664" spans="2:11" x14ac:dyDescent="0.35">
      <c r="B3664" s="14" t="s">
        <v>4</v>
      </c>
      <c r="E3664" s="14" t="s">
        <v>3222</v>
      </c>
      <c r="F3664" s="14" t="s">
        <v>8897</v>
      </c>
      <c r="G3664" s="14" t="s">
        <v>6318</v>
      </c>
      <c r="H3664" s="14" t="s">
        <v>174</v>
      </c>
    </row>
    <row r="3665" spans="2:11" x14ac:dyDescent="0.35">
      <c r="B3665" s="14" t="s">
        <v>4</v>
      </c>
      <c r="E3665" s="14" t="s">
        <v>3223</v>
      </c>
      <c r="F3665" s="14" t="s">
        <v>6037</v>
      </c>
      <c r="G3665" s="14" t="s">
        <v>6318</v>
      </c>
      <c r="K3665" s="14" t="s">
        <v>174</v>
      </c>
    </row>
    <row r="3666" spans="2:11" x14ac:dyDescent="0.35">
      <c r="B3666" s="14" t="s">
        <v>4</v>
      </c>
      <c r="E3666" s="14" t="s">
        <v>3223</v>
      </c>
      <c r="F3666" s="14" t="s">
        <v>6042</v>
      </c>
      <c r="G3666" s="14" t="s">
        <v>6318</v>
      </c>
      <c r="K3666" s="14" t="s">
        <v>174</v>
      </c>
    </row>
    <row r="3667" spans="2:11" x14ac:dyDescent="0.35">
      <c r="B3667" s="14" t="s">
        <v>4</v>
      </c>
      <c r="E3667" s="14" t="s">
        <v>3223</v>
      </c>
      <c r="F3667" s="14" t="s">
        <v>6043</v>
      </c>
      <c r="G3667" s="14" t="s">
        <v>6318</v>
      </c>
      <c r="H3667" s="14" t="s">
        <v>174</v>
      </c>
    </row>
    <row r="3668" spans="2:11" x14ac:dyDescent="0.35">
      <c r="B3668" s="14" t="s">
        <v>4</v>
      </c>
      <c r="E3668" s="14" t="s">
        <v>3223</v>
      </c>
      <c r="F3668" s="14" t="s">
        <v>6038</v>
      </c>
      <c r="G3668" s="14" t="s">
        <v>6318</v>
      </c>
      <c r="H3668" s="14" t="s">
        <v>174</v>
      </c>
    </row>
    <row r="3669" spans="2:11" x14ac:dyDescent="0.35">
      <c r="B3669" s="14" t="s">
        <v>4</v>
      </c>
      <c r="E3669" s="14" t="s">
        <v>3223</v>
      </c>
      <c r="F3669" s="14" t="s">
        <v>6048</v>
      </c>
      <c r="G3669" s="14" t="s">
        <v>8614</v>
      </c>
      <c r="H3669" s="14" t="s">
        <v>174</v>
      </c>
    </row>
    <row r="3670" spans="2:11" x14ac:dyDescent="0.35">
      <c r="B3670" s="14" t="s">
        <v>4</v>
      </c>
      <c r="E3670" s="14" t="s">
        <v>3224</v>
      </c>
      <c r="F3670" s="14" t="s">
        <v>8897</v>
      </c>
      <c r="G3670" s="14" t="s">
        <v>6318</v>
      </c>
    </row>
    <row r="3671" spans="2:11" x14ac:dyDescent="0.35">
      <c r="B3671" s="14" t="s">
        <v>4</v>
      </c>
      <c r="E3671" s="14" t="s">
        <v>3224</v>
      </c>
      <c r="F3671" s="14" t="s">
        <v>6038</v>
      </c>
      <c r="G3671" s="14" t="s">
        <v>6318</v>
      </c>
      <c r="K3671" s="14" t="s">
        <v>174</v>
      </c>
    </row>
    <row r="3672" spans="2:11" x14ac:dyDescent="0.35">
      <c r="B3672" s="14" t="s">
        <v>4</v>
      </c>
      <c r="E3672" s="14" t="s">
        <v>3224</v>
      </c>
      <c r="F3672" s="14" t="s">
        <v>6043</v>
      </c>
      <c r="G3672" s="14" t="s">
        <v>6318</v>
      </c>
      <c r="K3672" s="14" t="s">
        <v>174</v>
      </c>
    </row>
    <row r="3673" spans="2:11" x14ac:dyDescent="0.35">
      <c r="B3673" s="14" t="s">
        <v>4</v>
      </c>
      <c r="E3673" s="14" t="s">
        <v>3224</v>
      </c>
      <c r="F3673" s="14" t="s">
        <v>6044</v>
      </c>
      <c r="G3673" s="14" t="s">
        <v>6318</v>
      </c>
      <c r="H3673" s="14" t="s">
        <v>174</v>
      </c>
    </row>
    <row r="3674" spans="2:11" x14ac:dyDescent="0.35">
      <c r="B3674" s="14" t="s">
        <v>4</v>
      </c>
      <c r="E3674" s="14" t="s">
        <v>3224</v>
      </c>
      <c r="F3674" s="14" t="s">
        <v>6039</v>
      </c>
      <c r="G3674" s="14" t="s">
        <v>6318</v>
      </c>
      <c r="H3674" s="14" t="s">
        <v>174</v>
      </c>
    </row>
    <row r="3675" spans="2:11" x14ac:dyDescent="0.35">
      <c r="B3675" s="14" t="s">
        <v>4</v>
      </c>
      <c r="E3675" s="14" t="s">
        <v>3224</v>
      </c>
      <c r="F3675" s="14" t="s">
        <v>8898</v>
      </c>
      <c r="G3675" s="14" t="s">
        <v>6318</v>
      </c>
      <c r="H3675" s="14" t="s">
        <v>174</v>
      </c>
    </row>
    <row r="3676" spans="2:11" x14ac:dyDescent="0.35">
      <c r="B3676" s="14" t="s">
        <v>4</v>
      </c>
      <c r="E3676" s="14" t="s">
        <v>3225</v>
      </c>
      <c r="F3676" s="14" t="s">
        <v>6039</v>
      </c>
      <c r="G3676" s="14" t="s">
        <v>6318</v>
      </c>
      <c r="I3676" s="14" t="s">
        <v>174</v>
      </c>
      <c r="K3676" s="14" t="s">
        <v>174</v>
      </c>
    </row>
    <row r="3677" spans="2:11" x14ac:dyDescent="0.35">
      <c r="B3677" s="14" t="s">
        <v>4</v>
      </c>
      <c r="E3677" s="14" t="s">
        <v>3225</v>
      </c>
      <c r="F3677" s="14" t="s">
        <v>6048</v>
      </c>
      <c r="G3677" s="14" t="s">
        <v>8614</v>
      </c>
    </row>
    <row r="3678" spans="2:11" x14ac:dyDescent="0.35">
      <c r="B3678" s="14" t="s">
        <v>4</v>
      </c>
      <c r="E3678" s="14" t="s">
        <v>3225</v>
      </c>
      <c r="F3678" s="14" t="s">
        <v>6049</v>
      </c>
      <c r="G3678" s="14" t="s">
        <v>8614</v>
      </c>
      <c r="H3678" s="14" t="s">
        <v>174</v>
      </c>
    </row>
    <row r="3679" spans="2:11" x14ac:dyDescent="0.35">
      <c r="B3679" s="14" t="s">
        <v>4</v>
      </c>
      <c r="E3679" s="14" t="s">
        <v>3226</v>
      </c>
      <c r="F3679" s="14" t="s">
        <v>6039</v>
      </c>
      <c r="G3679" s="14" t="s">
        <v>6318</v>
      </c>
      <c r="I3679" s="14" t="s">
        <v>174</v>
      </c>
    </row>
    <row r="3680" spans="2:11" x14ac:dyDescent="0.35">
      <c r="B3680" s="14" t="s">
        <v>4</v>
      </c>
      <c r="E3680" s="14" t="s">
        <v>3226</v>
      </c>
      <c r="F3680" s="14" t="s">
        <v>6044</v>
      </c>
      <c r="G3680" s="14" t="s">
        <v>6318</v>
      </c>
    </row>
    <row r="3681" spans="2:11" x14ac:dyDescent="0.35">
      <c r="B3681" s="14" t="s">
        <v>4</v>
      </c>
      <c r="E3681" s="14" t="s">
        <v>3226</v>
      </c>
      <c r="F3681" s="14" t="s">
        <v>6045</v>
      </c>
      <c r="G3681" s="14" t="s">
        <v>6318</v>
      </c>
      <c r="H3681" s="14" t="s">
        <v>174</v>
      </c>
    </row>
    <row r="3682" spans="2:11" x14ac:dyDescent="0.35">
      <c r="B3682" s="14" t="s">
        <v>4</v>
      </c>
      <c r="E3682" s="14" t="s">
        <v>3226</v>
      </c>
      <c r="F3682" s="14" t="s">
        <v>6040</v>
      </c>
      <c r="G3682" s="14" t="s">
        <v>6318</v>
      </c>
      <c r="H3682" s="14" t="s">
        <v>174</v>
      </c>
    </row>
    <row r="3683" spans="2:11" x14ac:dyDescent="0.35">
      <c r="B3683" s="14" t="s">
        <v>4</v>
      </c>
      <c r="E3683" s="14" t="s">
        <v>3226</v>
      </c>
      <c r="F3683" s="14" t="s">
        <v>6050</v>
      </c>
      <c r="G3683" s="14" t="s">
        <v>8614</v>
      </c>
      <c r="H3683" s="14" t="s">
        <v>174</v>
      </c>
    </row>
    <row r="3684" spans="2:11" x14ac:dyDescent="0.35">
      <c r="B3684" s="14" t="s">
        <v>4</v>
      </c>
      <c r="E3684" s="14" t="s">
        <v>3228</v>
      </c>
      <c r="F3684" s="14" t="s">
        <v>8954</v>
      </c>
      <c r="G3684" s="14" t="s">
        <v>6319</v>
      </c>
    </row>
    <row r="3685" spans="2:11" x14ac:dyDescent="0.35">
      <c r="B3685" s="14" t="s">
        <v>4</v>
      </c>
      <c r="E3685" s="14" t="s">
        <v>3228</v>
      </c>
      <c r="F3685" s="14" t="s">
        <v>5882</v>
      </c>
      <c r="G3685" s="14" t="s">
        <v>8614</v>
      </c>
    </row>
    <row r="3686" spans="2:11" x14ac:dyDescent="0.35">
      <c r="B3686" s="14" t="s">
        <v>4</v>
      </c>
      <c r="E3686" s="14" t="s">
        <v>3228</v>
      </c>
      <c r="F3686" s="14" t="s">
        <v>6040</v>
      </c>
      <c r="G3686" s="14" t="s">
        <v>6318</v>
      </c>
    </row>
    <row r="3687" spans="2:11" x14ac:dyDescent="0.35">
      <c r="B3687" s="14" t="s">
        <v>4</v>
      </c>
      <c r="E3687" s="14" t="s">
        <v>3228</v>
      </c>
      <c r="F3687" s="14" t="s">
        <v>8903</v>
      </c>
      <c r="G3687" s="14" t="s">
        <v>6318</v>
      </c>
      <c r="H3687" s="14" t="s">
        <v>174</v>
      </c>
    </row>
    <row r="3688" spans="2:11" x14ac:dyDescent="0.35">
      <c r="B3688" s="14" t="s">
        <v>4</v>
      </c>
      <c r="E3688" s="14" t="s">
        <v>3228</v>
      </c>
      <c r="F3688" s="14" t="s">
        <v>8909</v>
      </c>
      <c r="G3688" s="14" t="s">
        <v>6318</v>
      </c>
      <c r="H3688" s="14" t="s">
        <v>174</v>
      </c>
    </row>
    <row r="3689" spans="2:11" x14ac:dyDescent="0.35">
      <c r="B3689" s="14" t="s">
        <v>4</v>
      </c>
      <c r="E3689" s="14" t="s">
        <v>3229</v>
      </c>
      <c r="F3689" s="14" t="s">
        <v>8909</v>
      </c>
      <c r="G3689" s="14" t="s">
        <v>6318</v>
      </c>
      <c r="K3689" s="14" t="s">
        <v>174</v>
      </c>
    </row>
    <row r="3690" spans="2:11" x14ac:dyDescent="0.35">
      <c r="B3690" s="14" t="s">
        <v>4</v>
      </c>
      <c r="E3690" s="14" t="s">
        <v>3229</v>
      </c>
      <c r="F3690" s="14" t="s">
        <v>8903</v>
      </c>
      <c r="G3690" s="14" t="s">
        <v>6318</v>
      </c>
      <c r="K3690" s="14" t="s">
        <v>174</v>
      </c>
    </row>
    <row r="3691" spans="2:11" x14ac:dyDescent="0.35">
      <c r="B3691" s="14" t="s">
        <v>4</v>
      </c>
      <c r="E3691" s="14" t="s">
        <v>3229</v>
      </c>
      <c r="F3691" s="14" t="s">
        <v>8904</v>
      </c>
      <c r="G3691" s="14" t="s">
        <v>6318</v>
      </c>
      <c r="H3691" s="14" t="s">
        <v>174</v>
      </c>
    </row>
    <row r="3692" spans="2:11" x14ac:dyDescent="0.35">
      <c r="B3692" s="14" t="s">
        <v>4</v>
      </c>
      <c r="E3692" s="14" t="s">
        <v>3229</v>
      </c>
      <c r="F3692" s="14" t="s">
        <v>8910</v>
      </c>
      <c r="G3692" s="14" t="s">
        <v>6318</v>
      </c>
      <c r="H3692" s="14" t="s">
        <v>174</v>
      </c>
    </row>
    <row r="3693" spans="2:11" x14ac:dyDescent="0.35">
      <c r="B3693" s="14" t="s">
        <v>4</v>
      </c>
      <c r="E3693" s="14" t="s">
        <v>3230</v>
      </c>
      <c r="F3693" s="14" t="s">
        <v>8910</v>
      </c>
      <c r="G3693" s="14" t="s">
        <v>6318</v>
      </c>
      <c r="K3693" s="14" t="s">
        <v>174</v>
      </c>
    </row>
    <row r="3694" spans="2:11" x14ac:dyDescent="0.35">
      <c r="B3694" s="14" t="s">
        <v>4</v>
      </c>
      <c r="E3694" s="14" t="s">
        <v>3230</v>
      </c>
      <c r="F3694" s="14" t="s">
        <v>8904</v>
      </c>
      <c r="G3694" s="14" t="s">
        <v>6318</v>
      </c>
      <c r="K3694" s="14" t="s">
        <v>174</v>
      </c>
    </row>
    <row r="3695" spans="2:11" x14ac:dyDescent="0.35">
      <c r="B3695" s="14" t="s">
        <v>4</v>
      </c>
      <c r="E3695" s="14" t="s">
        <v>3230</v>
      </c>
      <c r="F3695" s="14" t="s">
        <v>8905</v>
      </c>
      <c r="G3695" s="14" t="s">
        <v>6318</v>
      </c>
      <c r="H3695" s="14" t="s">
        <v>174</v>
      </c>
    </row>
    <row r="3696" spans="2:11" x14ac:dyDescent="0.35">
      <c r="B3696" s="14" t="s">
        <v>4</v>
      </c>
      <c r="E3696" s="14" t="s">
        <v>3230</v>
      </c>
      <c r="F3696" s="14" t="s">
        <v>8911</v>
      </c>
      <c r="G3696" s="14" t="s">
        <v>6318</v>
      </c>
      <c r="H3696" s="14" t="s">
        <v>174</v>
      </c>
    </row>
    <row r="3697" spans="2:11" x14ac:dyDescent="0.35">
      <c r="B3697" s="14" t="s">
        <v>4</v>
      </c>
      <c r="E3697" s="14" t="s">
        <v>3230</v>
      </c>
      <c r="F3697" s="14" t="s">
        <v>8922</v>
      </c>
      <c r="G3697" s="14" t="s">
        <v>6318</v>
      </c>
      <c r="H3697" s="14" t="s">
        <v>174</v>
      </c>
    </row>
    <row r="3698" spans="2:11" x14ac:dyDescent="0.35">
      <c r="B3698" s="14" t="s">
        <v>4</v>
      </c>
      <c r="E3698" s="14" t="s">
        <v>3231</v>
      </c>
      <c r="F3698" s="14" t="s">
        <v>8905</v>
      </c>
      <c r="G3698" s="14" t="s">
        <v>6318</v>
      </c>
      <c r="K3698" s="14" t="s">
        <v>174</v>
      </c>
    </row>
    <row r="3699" spans="2:11" x14ac:dyDescent="0.35">
      <c r="B3699" s="14" t="s">
        <v>4</v>
      </c>
      <c r="E3699" s="14" t="s">
        <v>3231</v>
      </c>
      <c r="F3699" s="14" t="s">
        <v>8911</v>
      </c>
      <c r="G3699" s="14" t="s">
        <v>6318</v>
      </c>
      <c r="K3699" s="14" t="s">
        <v>174</v>
      </c>
    </row>
    <row r="3700" spans="2:11" x14ac:dyDescent="0.35">
      <c r="B3700" s="14" t="s">
        <v>4</v>
      </c>
      <c r="E3700" s="14" t="s">
        <v>3231</v>
      </c>
      <c r="F3700" s="14" t="s">
        <v>8912</v>
      </c>
      <c r="G3700" s="14" t="s">
        <v>6318</v>
      </c>
      <c r="H3700" s="14" t="s">
        <v>174</v>
      </c>
    </row>
    <row r="3701" spans="2:11" x14ac:dyDescent="0.35">
      <c r="B3701" s="14" t="s">
        <v>4</v>
      </c>
      <c r="E3701" s="14" t="s">
        <v>3231</v>
      </c>
      <c r="F3701" s="14" t="s">
        <v>8906</v>
      </c>
      <c r="G3701" s="14" t="s">
        <v>6318</v>
      </c>
      <c r="H3701" s="14" t="s">
        <v>174</v>
      </c>
    </row>
    <row r="3702" spans="2:11" x14ac:dyDescent="0.35">
      <c r="B3702" s="14" t="s">
        <v>4</v>
      </c>
      <c r="E3702" s="14" t="s">
        <v>3231</v>
      </c>
      <c r="F3702" s="14" t="s">
        <v>8917</v>
      </c>
      <c r="G3702" s="14" t="s">
        <v>8614</v>
      </c>
      <c r="H3702" s="14" t="s">
        <v>174</v>
      </c>
    </row>
    <row r="3703" spans="2:11" x14ac:dyDescent="0.35">
      <c r="B3703" s="14" t="s">
        <v>4</v>
      </c>
      <c r="E3703" s="14" t="s">
        <v>3232</v>
      </c>
      <c r="F3703" s="14" t="s">
        <v>8922</v>
      </c>
      <c r="G3703" s="14" t="s">
        <v>6318</v>
      </c>
    </row>
    <row r="3704" spans="2:11" x14ac:dyDescent="0.35">
      <c r="B3704" s="14" t="s">
        <v>4</v>
      </c>
      <c r="E3704" s="14" t="s">
        <v>3232</v>
      </c>
      <c r="F3704" s="14" t="s">
        <v>8906</v>
      </c>
      <c r="G3704" s="14" t="s">
        <v>6318</v>
      </c>
      <c r="K3704" s="14" t="s">
        <v>174</v>
      </c>
    </row>
    <row r="3705" spans="2:11" x14ac:dyDescent="0.35">
      <c r="B3705" s="14" t="s">
        <v>4</v>
      </c>
      <c r="E3705" s="14" t="s">
        <v>3232</v>
      </c>
      <c r="F3705" s="14" t="s">
        <v>8912</v>
      </c>
      <c r="G3705" s="14" t="s">
        <v>6318</v>
      </c>
      <c r="K3705" s="14" t="s">
        <v>174</v>
      </c>
    </row>
    <row r="3706" spans="2:11" x14ac:dyDescent="0.35">
      <c r="B3706" s="14" t="s">
        <v>4</v>
      </c>
      <c r="E3706" s="14" t="s">
        <v>3232</v>
      </c>
      <c r="F3706" s="14" t="s">
        <v>8913</v>
      </c>
      <c r="G3706" s="14" t="s">
        <v>6318</v>
      </c>
      <c r="H3706" s="14" t="s">
        <v>174</v>
      </c>
    </row>
    <row r="3707" spans="2:11" x14ac:dyDescent="0.35">
      <c r="B3707" s="14" t="s">
        <v>4</v>
      </c>
      <c r="E3707" s="14" t="s">
        <v>3232</v>
      </c>
      <c r="F3707" s="14" t="s">
        <v>8907</v>
      </c>
      <c r="G3707" s="14" t="s">
        <v>6318</v>
      </c>
      <c r="H3707" s="14" t="s">
        <v>174</v>
      </c>
    </row>
    <row r="3708" spans="2:11" x14ac:dyDescent="0.35">
      <c r="B3708" s="14" t="s">
        <v>4</v>
      </c>
      <c r="E3708" s="14" t="s">
        <v>3232</v>
      </c>
      <c r="F3708" s="14" t="s">
        <v>8923</v>
      </c>
      <c r="G3708" s="14" t="s">
        <v>6318</v>
      </c>
      <c r="H3708" s="14" t="s">
        <v>174</v>
      </c>
    </row>
    <row r="3709" spans="2:11" x14ac:dyDescent="0.35">
      <c r="B3709" s="14" t="s">
        <v>4</v>
      </c>
      <c r="E3709" s="14" t="s">
        <v>3233</v>
      </c>
      <c r="F3709" s="14" t="s">
        <v>8907</v>
      </c>
      <c r="G3709" s="14" t="s">
        <v>6318</v>
      </c>
      <c r="I3709" s="14" t="s">
        <v>174</v>
      </c>
      <c r="K3709" s="14" t="s">
        <v>174</v>
      </c>
    </row>
    <row r="3710" spans="2:11" x14ac:dyDescent="0.35">
      <c r="B3710" s="14" t="s">
        <v>4</v>
      </c>
      <c r="E3710" s="14" t="s">
        <v>3233</v>
      </c>
      <c r="F3710" s="14" t="s">
        <v>8917</v>
      </c>
      <c r="G3710" s="14" t="s">
        <v>8614</v>
      </c>
    </row>
    <row r="3711" spans="2:11" x14ac:dyDescent="0.35">
      <c r="B3711" s="14" t="s">
        <v>4</v>
      </c>
      <c r="E3711" s="14" t="s">
        <v>3233</v>
      </c>
      <c r="F3711" s="14" t="s">
        <v>8955</v>
      </c>
      <c r="G3711" s="14" t="s">
        <v>8614</v>
      </c>
      <c r="H3711" s="14" t="s">
        <v>174</v>
      </c>
    </row>
    <row r="3712" spans="2:11" x14ac:dyDescent="0.35">
      <c r="B3712" s="14" t="s">
        <v>4</v>
      </c>
      <c r="E3712" s="14" t="s">
        <v>3234</v>
      </c>
      <c r="F3712" s="14" t="s">
        <v>8907</v>
      </c>
      <c r="G3712" s="14" t="s">
        <v>6318</v>
      </c>
      <c r="I3712" s="14" t="s">
        <v>174</v>
      </c>
    </row>
    <row r="3713" spans="2:11" x14ac:dyDescent="0.35">
      <c r="B3713" s="14" t="s">
        <v>4</v>
      </c>
      <c r="E3713" s="14" t="s">
        <v>3234</v>
      </c>
      <c r="F3713" s="14" t="s">
        <v>8913</v>
      </c>
      <c r="G3713" s="14" t="s">
        <v>6318</v>
      </c>
    </row>
    <row r="3714" spans="2:11" x14ac:dyDescent="0.35">
      <c r="B3714" s="14" t="s">
        <v>4</v>
      </c>
      <c r="E3714" s="14" t="s">
        <v>3234</v>
      </c>
      <c r="F3714" s="14" t="s">
        <v>8914</v>
      </c>
      <c r="G3714" s="14" t="s">
        <v>6318</v>
      </c>
      <c r="H3714" s="14" t="s">
        <v>174</v>
      </c>
    </row>
    <row r="3715" spans="2:11" x14ac:dyDescent="0.35">
      <c r="B3715" s="14" t="s">
        <v>4</v>
      </c>
      <c r="E3715" s="14" t="s">
        <v>3234</v>
      </c>
      <c r="F3715" s="14" t="s">
        <v>8908</v>
      </c>
      <c r="G3715" s="14" t="s">
        <v>6318</v>
      </c>
      <c r="H3715" s="14" t="s">
        <v>174</v>
      </c>
    </row>
    <row r="3716" spans="2:11" x14ac:dyDescent="0.35">
      <c r="B3716" s="14" t="s">
        <v>4</v>
      </c>
      <c r="E3716" s="14" t="s">
        <v>3234</v>
      </c>
      <c r="F3716" s="14" t="s">
        <v>8956</v>
      </c>
      <c r="G3716" s="14" t="s">
        <v>8614</v>
      </c>
      <c r="H3716" s="14" t="s">
        <v>174</v>
      </c>
    </row>
    <row r="3717" spans="2:11" x14ac:dyDescent="0.35">
      <c r="B3717" s="14" t="s">
        <v>4</v>
      </c>
      <c r="E3717" s="14" t="s">
        <v>3236</v>
      </c>
      <c r="F3717" s="14" t="s">
        <v>8954</v>
      </c>
      <c r="G3717" s="14" t="s">
        <v>6319</v>
      </c>
    </row>
    <row r="3718" spans="2:11" x14ac:dyDescent="0.35">
      <c r="B3718" s="14" t="s">
        <v>4</v>
      </c>
      <c r="E3718" s="14" t="s">
        <v>3236</v>
      </c>
      <c r="F3718" s="14" t="s">
        <v>5882</v>
      </c>
      <c r="G3718" s="14" t="s">
        <v>8614</v>
      </c>
    </row>
    <row r="3719" spans="2:11" x14ac:dyDescent="0.35">
      <c r="B3719" s="14" t="s">
        <v>4</v>
      </c>
      <c r="E3719" s="14" t="s">
        <v>3236</v>
      </c>
      <c r="F3719" s="14" t="s">
        <v>6034</v>
      </c>
      <c r="G3719" s="14" t="s">
        <v>6318</v>
      </c>
    </row>
    <row r="3720" spans="2:11" x14ac:dyDescent="0.35">
      <c r="B3720" s="14" t="s">
        <v>4</v>
      </c>
      <c r="E3720" s="14" t="s">
        <v>3236</v>
      </c>
      <c r="F3720" s="14" t="s">
        <v>6035</v>
      </c>
      <c r="G3720" s="14" t="s">
        <v>6318</v>
      </c>
      <c r="H3720" s="14" t="s">
        <v>174</v>
      </c>
    </row>
    <row r="3721" spans="2:11" x14ac:dyDescent="0.35">
      <c r="B3721" s="14" t="s">
        <v>4</v>
      </c>
      <c r="E3721" s="14" t="s">
        <v>3236</v>
      </c>
      <c r="F3721" s="14" t="s">
        <v>5898</v>
      </c>
      <c r="G3721" s="14" t="s">
        <v>6318</v>
      </c>
      <c r="H3721" s="14" t="s">
        <v>174</v>
      </c>
    </row>
    <row r="3722" spans="2:11" x14ac:dyDescent="0.35">
      <c r="B3722" s="14" t="s">
        <v>4</v>
      </c>
      <c r="E3722" s="14" t="s">
        <v>3237</v>
      </c>
      <c r="F3722" s="14" t="s">
        <v>5898</v>
      </c>
      <c r="G3722" s="14" t="s">
        <v>6318</v>
      </c>
      <c r="K3722" s="14" t="s">
        <v>174</v>
      </c>
    </row>
    <row r="3723" spans="2:11" x14ac:dyDescent="0.35">
      <c r="B3723" s="14" t="s">
        <v>4</v>
      </c>
      <c r="E3723" s="14" t="s">
        <v>3237</v>
      </c>
      <c r="F3723" s="14" t="s">
        <v>6035</v>
      </c>
      <c r="G3723" s="14" t="s">
        <v>6318</v>
      </c>
      <c r="K3723" s="14" t="s">
        <v>174</v>
      </c>
    </row>
    <row r="3724" spans="2:11" x14ac:dyDescent="0.35">
      <c r="B3724" s="14" t="s">
        <v>4</v>
      </c>
      <c r="E3724" s="14" t="s">
        <v>3237</v>
      </c>
      <c r="F3724" s="14" t="s">
        <v>6036</v>
      </c>
      <c r="G3724" s="14" t="s">
        <v>6318</v>
      </c>
      <c r="H3724" s="14" t="s">
        <v>174</v>
      </c>
    </row>
    <row r="3725" spans="2:11" x14ac:dyDescent="0.35">
      <c r="B3725" s="14" t="s">
        <v>4</v>
      </c>
      <c r="E3725" s="14" t="s">
        <v>3237</v>
      </c>
      <c r="F3725" s="14" t="s">
        <v>6041</v>
      </c>
      <c r="G3725" s="14" t="s">
        <v>6318</v>
      </c>
      <c r="H3725" s="14" t="s">
        <v>174</v>
      </c>
    </row>
    <row r="3726" spans="2:11" x14ac:dyDescent="0.35">
      <c r="B3726" s="14" t="s">
        <v>4</v>
      </c>
      <c r="E3726" s="14" t="s">
        <v>3238</v>
      </c>
      <c r="F3726" s="14" t="s">
        <v>6041</v>
      </c>
      <c r="G3726" s="14" t="s">
        <v>6318</v>
      </c>
      <c r="K3726" s="14" t="s">
        <v>174</v>
      </c>
    </row>
    <row r="3727" spans="2:11" x14ac:dyDescent="0.35">
      <c r="B3727" s="14" t="s">
        <v>4</v>
      </c>
      <c r="E3727" s="14" t="s">
        <v>3238</v>
      </c>
      <c r="F3727" s="14" t="s">
        <v>6036</v>
      </c>
      <c r="G3727" s="14" t="s">
        <v>6318</v>
      </c>
      <c r="K3727" s="14" t="s">
        <v>174</v>
      </c>
    </row>
    <row r="3728" spans="2:11" x14ac:dyDescent="0.35">
      <c r="B3728" s="14" t="s">
        <v>4</v>
      </c>
      <c r="E3728" s="14" t="s">
        <v>3238</v>
      </c>
      <c r="F3728" s="14" t="s">
        <v>6037</v>
      </c>
      <c r="G3728" s="14" t="s">
        <v>6318</v>
      </c>
      <c r="H3728" s="14" t="s">
        <v>174</v>
      </c>
    </row>
    <row r="3729" spans="2:11" x14ac:dyDescent="0.35">
      <c r="B3729" s="14" t="s">
        <v>4</v>
      </c>
      <c r="E3729" s="14" t="s">
        <v>3238</v>
      </c>
      <c r="F3729" s="14" t="s">
        <v>6042</v>
      </c>
      <c r="G3729" s="14" t="s">
        <v>6318</v>
      </c>
      <c r="H3729" s="14" t="s">
        <v>174</v>
      </c>
    </row>
    <row r="3730" spans="2:11" x14ac:dyDescent="0.35">
      <c r="B3730" s="14" t="s">
        <v>4</v>
      </c>
      <c r="E3730" s="14" t="s">
        <v>3238</v>
      </c>
      <c r="F3730" s="14" t="s">
        <v>8901</v>
      </c>
      <c r="G3730" s="14" t="s">
        <v>6318</v>
      </c>
      <c r="H3730" s="14" t="s">
        <v>174</v>
      </c>
    </row>
    <row r="3731" spans="2:11" x14ac:dyDescent="0.35">
      <c r="B3731" s="14" t="s">
        <v>4</v>
      </c>
      <c r="E3731" s="14" t="s">
        <v>3239</v>
      </c>
      <c r="F3731" s="14" t="s">
        <v>6037</v>
      </c>
      <c r="G3731" s="14" t="s">
        <v>6318</v>
      </c>
      <c r="K3731" s="14" t="s">
        <v>174</v>
      </c>
    </row>
    <row r="3732" spans="2:11" x14ac:dyDescent="0.35">
      <c r="B3732" s="14" t="s">
        <v>4</v>
      </c>
      <c r="E3732" s="14" t="s">
        <v>3239</v>
      </c>
      <c r="F3732" s="14" t="s">
        <v>6042</v>
      </c>
      <c r="G3732" s="14" t="s">
        <v>6318</v>
      </c>
      <c r="K3732" s="14" t="s">
        <v>174</v>
      </c>
    </row>
    <row r="3733" spans="2:11" x14ac:dyDescent="0.35">
      <c r="B3733" s="14" t="s">
        <v>4</v>
      </c>
      <c r="E3733" s="14" t="s">
        <v>3239</v>
      </c>
      <c r="F3733" s="14" t="s">
        <v>6043</v>
      </c>
      <c r="G3733" s="14" t="s">
        <v>6318</v>
      </c>
      <c r="H3733" s="14" t="s">
        <v>174</v>
      </c>
    </row>
    <row r="3734" spans="2:11" x14ac:dyDescent="0.35">
      <c r="B3734" s="14" t="s">
        <v>4</v>
      </c>
      <c r="E3734" s="14" t="s">
        <v>3239</v>
      </c>
      <c r="F3734" s="14" t="s">
        <v>6038</v>
      </c>
      <c r="G3734" s="14" t="s">
        <v>6318</v>
      </c>
      <c r="H3734" s="14" t="s">
        <v>174</v>
      </c>
    </row>
    <row r="3735" spans="2:11" x14ac:dyDescent="0.35">
      <c r="B3735" s="14" t="s">
        <v>4</v>
      </c>
      <c r="E3735" s="14" t="s">
        <v>3239</v>
      </c>
      <c r="F3735" s="14" t="s">
        <v>6048</v>
      </c>
      <c r="G3735" s="14" t="s">
        <v>8614</v>
      </c>
      <c r="H3735" s="14" t="s">
        <v>174</v>
      </c>
    </row>
    <row r="3736" spans="2:11" x14ac:dyDescent="0.35">
      <c r="B3736" s="14" t="s">
        <v>4</v>
      </c>
      <c r="E3736" s="14" t="s">
        <v>3240</v>
      </c>
      <c r="F3736" s="14" t="s">
        <v>8901</v>
      </c>
      <c r="G3736" s="14" t="s">
        <v>6318</v>
      </c>
    </row>
    <row r="3737" spans="2:11" x14ac:dyDescent="0.35">
      <c r="B3737" s="14" t="s">
        <v>4</v>
      </c>
      <c r="E3737" s="14" t="s">
        <v>3240</v>
      </c>
      <c r="F3737" s="14" t="s">
        <v>6038</v>
      </c>
      <c r="G3737" s="14" t="s">
        <v>6318</v>
      </c>
      <c r="K3737" s="14" t="s">
        <v>174</v>
      </c>
    </row>
    <row r="3738" spans="2:11" x14ac:dyDescent="0.35">
      <c r="B3738" s="14" t="s">
        <v>4</v>
      </c>
      <c r="E3738" s="14" t="s">
        <v>3240</v>
      </c>
      <c r="F3738" s="14" t="s">
        <v>6043</v>
      </c>
      <c r="G3738" s="14" t="s">
        <v>6318</v>
      </c>
      <c r="K3738" s="14" t="s">
        <v>174</v>
      </c>
    </row>
    <row r="3739" spans="2:11" x14ac:dyDescent="0.35">
      <c r="B3739" s="14" t="s">
        <v>4</v>
      </c>
      <c r="E3739" s="14" t="s">
        <v>3240</v>
      </c>
      <c r="F3739" s="14" t="s">
        <v>6044</v>
      </c>
      <c r="G3739" s="14" t="s">
        <v>6318</v>
      </c>
      <c r="H3739" s="14" t="s">
        <v>174</v>
      </c>
    </row>
    <row r="3740" spans="2:11" x14ac:dyDescent="0.35">
      <c r="B3740" s="14" t="s">
        <v>4</v>
      </c>
      <c r="E3740" s="14" t="s">
        <v>3240</v>
      </c>
      <c r="F3740" s="14" t="s">
        <v>6039</v>
      </c>
      <c r="G3740" s="14" t="s">
        <v>6318</v>
      </c>
      <c r="H3740" s="14" t="s">
        <v>174</v>
      </c>
    </row>
    <row r="3741" spans="2:11" x14ac:dyDescent="0.35">
      <c r="B3741" s="14" t="s">
        <v>4</v>
      </c>
      <c r="E3741" s="14" t="s">
        <v>3240</v>
      </c>
      <c r="F3741" s="14" t="s">
        <v>8902</v>
      </c>
      <c r="G3741" s="14" t="s">
        <v>6318</v>
      </c>
      <c r="H3741" s="14" t="s">
        <v>174</v>
      </c>
    </row>
    <row r="3742" spans="2:11" x14ac:dyDescent="0.35">
      <c r="B3742" s="14" t="s">
        <v>4</v>
      </c>
      <c r="E3742" s="14" t="s">
        <v>3241</v>
      </c>
      <c r="F3742" s="14" t="s">
        <v>6039</v>
      </c>
      <c r="G3742" s="14" t="s">
        <v>6318</v>
      </c>
      <c r="I3742" s="14" t="s">
        <v>174</v>
      </c>
      <c r="K3742" s="14" t="s">
        <v>174</v>
      </c>
    </row>
    <row r="3743" spans="2:11" x14ac:dyDescent="0.35">
      <c r="B3743" s="14" t="s">
        <v>4</v>
      </c>
      <c r="E3743" s="14" t="s">
        <v>3241</v>
      </c>
      <c r="F3743" s="14" t="s">
        <v>6048</v>
      </c>
      <c r="G3743" s="14" t="s">
        <v>8614</v>
      </c>
    </row>
    <row r="3744" spans="2:11" x14ac:dyDescent="0.35">
      <c r="B3744" s="14" t="s">
        <v>4</v>
      </c>
      <c r="E3744" s="14" t="s">
        <v>3241</v>
      </c>
      <c r="F3744" s="14" t="s">
        <v>6049</v>
      </c>
      <c r="G3744" s="14" t="s">
        <v>8614</v>
      </c>
      <c r="H3744" s="14" t="s">
        <v>174</v>
      </c>
    </row>
    <row r="3745" spans="2:11" x14ac:dyDescent="0.35">
      <c r="B3745" s="14" t="s">
        <v>4</v>
      </c>
      <c r="E3745" s="14" t="s">
        <v>3242</v>
      </c>
      <c r="F3745" s="14" t="s">
        <v>6039</v>
      </c>
      <c r="G3745" s="14" t="s">
        <v>6318</v>
      </c>
      <c r="I3745" s="14" t="s">
        <v>174</v>
      </c>
    </row>
    <row r="3746" spans="2:11" x14ac:dyDescent="0.35">
      <c r="B3746" s="14" t="s">
        <v>4</v>
      </c>
      <c r="E3746" s="14" t="s">
        <v>3242</v>
      </c>
      <c r="F3746" s="14" t="s">
        <v>6044</v>
      </c>
      <c r="G3746" s="14" t="s">
        <v>6318</v>
      </c>
    </row>
    <row r="3747" spans="2:11" x14ac:dyDescent="0.35">
      <c r="B3747" s="14" t="s">
        <v>4</v>
      </c>
      <c r="E3747" s="14" t="s">
        <v>3242</v>
      </c>
      <c r="F3747" s="14" t="s">
        <v>6045</v>
      </c>
      <c r="G3747" s="14" t="s">
        <v>6318</v>
      </c>
      <c r="H3747" s="14" t="s">
        <v>174</v>
      </c>
    </row>
    <row r="3748" spans="2:11" x14ac:dyDescent="0.35">
      <c r="B3748" s="14" t="s">
        <v>4</v>
      </c>
      <c r="E3748" s="14" t="s">
        <v>3242</v>
      </c>
      <c r="F3748" s="14" t="s">
        <v>6040</v>
      </c>
      <c r="G3748" s="14" t="s">
        <v>6318</v>
      </c>
      <c r="H3748" s="14" t="s">
        <v>174</v>
      </c>
    </row>
    <row r="3749" spans="2:11" x14ac:dyDescent="0.35">
      <c r="B3749" s="14" t="s">
        <v>4</v>
      </c>
      <c r="E3749" s="14" t="s">
        <v>3242</v>
      </c>
      <c r="F3749" s="14" t="s">
        <v>6050</v>
      </c>
      <c r="G3749" s="14" t="s">
        <v>8614</v>
      </c>
      <c r="H3749" s="14" t="s">
        <v>174</v>
      </c>
    </row>
    <row r="3750" spans="2:11" x14ac:dyDescent="0.35">
      <c r="B3750" s="14" t="s">
        <v>4</v>
      </c>
      <c r="E3750" s="14" t="s">
        <v>3244</v>
      </c>
      <c r="F3750" s="14" t="s">
        <v>8954</v>
      </c>
      <c r="G3750" s="14" t="s">
        <v>6319</v>
      </c>
    </row>
    <row r="3751" spans="2:11" x14ac:dyDescent="0.35">
      <c r="B3751" s="14" t="s">
        <v>4</v>
      </c>
      <c r="E3751" s="14" t="s">
        <v>3244</v>
      </c>
      <c r="F3751" s="14" t="s">
        <v>5882</v>
      </c>
      <c r="G3751" s="14" t="s">
        <v>8614</v>
      </c>
    </row>
    <row r="3752" spans="2:11" x14ac:dyDescent="0.35">
      <c r="B3752" s="14" t="s">
        <v>4</v>
      </c>
      <c r="E3752" s="14" t="s">
        <v>3244</v>
      </c>
      <c r="F3752" s="14" t="s">
        <v>6040</v>
      </c>
      <c r="G3752" s="14" t="s">
        <v>6318</v>
      </c>
    </row>
    <row r="3753" spans="2:11" x14ac:dyDescent="0.35">
      <c r="B3753" s="14" t="s">
        <v>4</v>
      </c>
      <c r="E3753" s="14" t="s">
        <v>3244</v>
      </c>
      <c r="F3753" s="14" t="s">
        <v>8903</v>
      </c>
      <c r="G3753" s="14" t="s">
        <v>6318</v>
      </c>
      <c r="H3753" s="14" t="s">
        <v>174</v>
      </c>
    </row>
    <row r="3754" spans="2:11" x14ac:dyDescent="0.35">
      <c r="B3754" s="14" t="s">
        <v>4</v>
      </c>
      <c r="E3754" s="14" t="s">
        <v>3244</v>
      </c>
      <c r="F3754" s="14" t="s">
        <v>8909</v>
      </c>
      <c r="G3754" s="14" t="s">
        <v>6318</v>
      </c>
      <c r="H3754" s="14" t="s">
        <v>174</v>
      </c>
    </row>
    <row r="3755" spans="2:11" x14ac:dyDescent="0.35">
      <c r="B3755" s="14" t="s">
        <v>4</v>
      </c>
      <c r="E3755" s="14" t="s">
        <v>3245</v>
      </c>
      <c r="F3755" s="14" t="s">
        <v>8909</v>
      </c>
      <c r="G3755" s="14" t="s">
        <v>6318</v>
      </c>
      <c r="K3755" s="14" t="s">
        <v>174</v>
      </c>
    </row>
    <row r="3756" spans="2:11" x14ac:dyDescent="0.35">
      <c r="B3756" s="14" t="s">
        <v>4</v>
      </c>
      <c r="E3756" s="14" t="s">
        <v>3245</v>
      </c>
      <c r="F3756" s="14" t="s">
        <v>8903</v>
      </c>
      <c r="G3756" s="14" t="s">
        <v>6318</v>
      </c>
      <c r="K3756" s="14" t="s">
        <v>174</v>
      </c>
    </row>
    <row r="3757" spans="2:11" x14ac:dyDescent="0.35">
      <c r="B3757" s="14" t="s">
        <v>4</v>
      </c>
      <c r="E3757" s="14" t="s">
        <v>3245</v>
      </c>
      <c r="F3757" s="14" t="s">
        <v>8904</v>
      </c>
      <c r="G3757" s="14" t="s">
        <v>6318</v>
      </c>
      <c r="H3757" s="14" t="s">
        <v>174</v>
      </c>
    </row>
    <row r="3758" spans="2:11" x14ac:dyDescent="0.35">
      <c r="B3758" s="14" t="s">
        <v>4</v>
      </c>
      <c r="E3758" s="14" t="s">
        <v>3245</v>
      </c>
      <c r="F3758" s="14" t="s">
        <v>8910</v>
      </c>
      <c r="G3758" s="14" t="s">
        <v>6318</v>
      </c>
      <c r="H3758" s="14" t="s">
        <v>174</v>
      </c>
    </row>
    <row r="3759" spans="2:11" x14ac:dyDescent="0.35">
      <c r="B3759" s="14" t="s">
        <v>4</v>
      </c>
      <c r="E3759" s="14" t="s">
        <v>3246</v>
      </c>
      <c r="F3759" s="14" t="s">
        <v>8910</v>
      </c>
      <c r="G3759" s="14" t="s">
        <v>6318</v>
      </c>
      <c r="K3759" s="14" t="s">
        <v>174</v>
      </c>
    </row>
    <row r="3760" spans="2:11" x14ac:dyDescent="0.35">
      <c r="B3760" s="14" t="s">
        <v>4</v>
      </c>
      <c r="E3760" s="14" t="s">
        <v>3246</v>
      </c>
      <c r="F3760" s="14" t="s">
        <v>8904</v>
      </c>
      <c r="G3760" s="14" t="s">
        <v>6318</v>
      </c>
      <c r="K3760" s="14" t="s">
        <v>174</v>
      </c>
    </row>
    <row r="3761" spans="2:11" x14ac:dyDescent="0.35">
      <c r="B3761" s="14" t="s">
        <v>4</v>
      </c>
      <c r="E3761" s="14" t="s">
        <v>3246</v>
      </c>
      <c r="F3761" s="14" t="s">
        <v>8905</v>
      </c>
      <c r="G3761" s="14" t="s">
        <v>6318</v>
      </c>
      <c r="H3761" s="14" t="s">
        <v>174</v>
      </c>
    </row>
    <row r="3762" spans="2:11" x14ac:dyDescent="0.35">
      <c r="B3762" s="14" t="s">
        <v>4</v>
      </c>
      <c r="E3762" s="14" t="s">
        <v>3246</v>
      </c>
      <c r="F3762" s="14" t="s">
        <v>8911</v>
      </c>
      <c r="G3762" s="14" t="s">
        <v>6318</v>
      </c>
      <c r="H3762" s="14" t="s">
        <v>174</v>
      </c>
    </row>
    <row r="3763" spans="2:11" x14ac:dyDescent="0.35">
      <c r="B3763" s="14" t="s">
        <v>4</v>
      </c>
      <c r="E3763" s="14" t="s">
        <v>3246</v>
      </c>
      <c r="F3763" s="14" t="s">
        <v>8926</v>
      </c>
      <c r="G3763" s="14" t="s">
        <v>6318</v>
      </c>
      <c r="H3763" s="14" t="s">
        <v>174</v>
      </c>
    </row>
    <row r="3764" spans="2:11" x14ac:dyDescent="0.35">
      <c r="B3764" s="14" t="s">
        <v>4</v>
      </c>
      <c r="E3764" s="14" t="s">
        <v>3247</v>
      </c>
      <c r="F3764" s="14" t="s">
        <v>8905</v>
      </c>
      <c r="G3764" s="14" t="s">
        <v>6318</v>
      </c>
      <c r="K3764" s="14" t="s">
        <v>174</v>
      </c>
    </row>
    <row r="3765" spans="2:11" x14ac:dyDescent="0.35">
      <c r="B3765" s="14" t="s">
        <v>4</v>
      </c>
      <c r="E3765" s="14" t="s">
        <v>3247</v>
      </c>
      <c r="F3765" s="14" t="s">
        <v>8911</v>
      </c>
      <c r="G3765" s="14" t="s">
        <v>6318</v>
      </c>
      <c r="K3765" s="14" t="s">
        <v>174</v>
      </c>
    </row>
    <row r="3766" spans="2:11" x14ac:dyDescent="0.35">
      <c r="B3766" s="14" t="s">
        <v>4</v>
      </c>
      <c r="E3766" s="14" t="s">
        <v>3247</v>
      </c>
      <c r="F3766" s="14" t="s">
        <v>8912</v>
      </c>
      <c r="G3766" s="14" t="s">
        <v>6318</v>
      </c>
      <c r="H3766" s="14" t="s">
        <v>174</v>
      </c>
    </row>
    <row r="3767" spans="2:11" x14ac:dyDescent="0.35">
      <c r="B3767" s="14" t="s">
        <v>4</v>
      </c>
      <c r="E3767" s="14" t="s">
        <v>3247</v>
      </c>
      <c r="F3767" s="14" t="s">
        <v>8906</v>
      </c>
      <c r="G3767" s="14" t="s">
        <v>6318</v>
      </c>
      <c r="H3767" s="14" t="s">
        <v>174</v>
      </c>
    </row>
    <row r="3768" spans="2:11" x14ac:dyDescent="0.35">
      <c r="B3768" s="14" t="s">
        <v>4</v>
      </c>
      <c r="E3768" s="14" t="s">
        <v>3247</v>
      </c>
      <c r="F3768" s="14" t="s">
        <v>8917</v>
      </c>
      <c r="G3768" s="14" t="s">
        <v>8614</v>
      </c>
      <c r="H3768" s="14" t="s">
        <v>174</v>
      </c>
    </row>
    <row r="3769" spans="2:11" x14ac:dyDescent="0.35">
      <c r="B3769" s="14" t="s">
        <v>4</v>
      </c>
      <c r="E3769" s="14" t="s">
        <v>3248</v>
      </c>
      <c r="F3769" s="14" t="s">
        <v>8926</v>
      </c>
      <c r="G3769" s="14" t="s">
        <v>6318</v>
      </c>
    </row>
    <row r="3770" spans="2:11" x14ac:dyDescent="0.35">
      <c r="B3770" s="14" t="s">
        <v>4</v>
      </c>
      <c r="E3770" s="14" t="s">
        <v>3248</v>
      </c>
      <c r="F3770" s="14" t="s">
        <v>8906</v>
      </c>
      <c r="G3770" s="14" t="s">
        <v>6318</v>
      </c>
      <c r="K3770" s="14" t="s">
        <v>174</v>
      </c>
    </row>
    <row r="3771" spans="2:11" x14ac:dyDescent="0.35">
      <c r="B3771" s="14" t="s">
        <v>4</v>
      </c>
      <c r="E3771" s="14" t="s">
        <v>3248</v>
      </c>
      <c r="F3771" s="14" t="s">
        <v>8912</v>
      </c>
      <c r="G3771" s="14" t="s">
        <v>6318</v>
      </c>
      <c r="K3771" s="14" t="s">
        <v>174</v>
      </c>
    </row>
    <row r="3772" spans="2:11" x14ac:dyDescent="0.35">
      <c r="B3772" s="14" t="s">
        <v>4</v>
      </c>
      <c r="E3772" s="14" t="s">
        <v>3248</v>
      </c>
      <c r="F3772" s="14" t="s">
        <v>8913</v>
      </c>
      <c r="G3772" s="14" t="s">
        <v>6318</v>
      </c>
      <c r="H3772" s="14" t="s">
        <v>174</v>
      </c>
    </row>
    <row r="3773" spans="2:11" x14ac:dyDescent="0.35">
      <c r="B3773" s="14" t="s">
        <v>4</v>
      </c>
      <c r="E3773" s="14" t="s">
        <v>3248</v>
      </c>
      <c r="F3773" s="14" t="s">
        <v>8907</v>
      </c>
      <c r="G3773" s="14" t="s">
        <v>6318</v>
      </c>
      <c r="H3773" s="14" t="s">
        <v>174</v>
      </c>
    </row>
    <row r="3774" spans="2:11" x14ac:dyDescent="0.35">
      <c r="B3774" s="14" t="s">
        <v>4</v>
      </c>
      <c r="E3774" s="14" t="s">
        <v>3248</v>
      </c>
      <c r="F3774" s="14" t="s">
        <v>8927</v>
      </c>
      <c r="G3774" s="14" t="s">
        <v>6318</v>
      </c>
      <c r="H3774" s="14" t="s">
        <v>174</v>
      </c>
    </row>
    <row r="3775" spans="2:11" x14ac:dyDescent="0.35">
      <c r="B3775" s="14" t="s">
        <v>4</v>
      </c>
      <c r="E3775" s="14" t="s">
        <v>3249</v>
      </c>
      <c r="F3775" s="14" t="s">
        <v>8907</v>
      </c>
      <c r="G3775" s="14" t="s">
        <v>6318</v>
      </c>
      <c r="I3775" s="14" t="s">
        <v>174</v>
      </c>
      <c r="K3775" s="14" t="s">
        <v>174</v>
      </c>
    </row>
    <row r="3776" spans="2:11" x14ac:dyDescent="0.35">
      <c r="B3776" s="14" t="s">
        <v>4</v>
      </c>
      <c r="E3776" s="14" t="s">
        <v>3249</v>
      </c>
      <c r="F3776" s="14" t="s">
        <v>8917</v>
      </c>
      <c r="G3776" s="14" t="s">
        <v>8614</v>
      </c>
    </row>
    <row r="3777" spans="2:11" x14ac:dyDescent="0.35">
      <c r="B3777" s="14" t="s">
        <v>4</v>
      </c>
      <c r="E3777" s="14" t="s">
        <v>3249</v>
      </c>
      <c r="F3777" s="14" t="s">
        <v>8955</v>
      </c>
      <c r="G3777" s="14" t="s">
        <v>8614</v>
      </c>
      <c r="H3777" s="14" t="s">
        <v>174</v>
      </c>
    </row>
    <row r="3778" spans="2:11" x14ac:dyDescent="0.35">
      <c r="B3778" s="14" t="s">
        <v>4</v>
      </c>
      <c r="E3778" s="14" t="s">
        <v>3250</v>
      </c>
      <c r="F3778" s="14" t="s">
        <v>8907</v>
      </c>
      <c r="G3778" s="14" t="s">
        <v>6318</v>
      </c>
      <c r="I3778" s="14" t="s">
        <v>174</v>
      </c>
    </row>
    <row r="3779" spans="2:11" x14ac:dyDescent="0.35">
      <c r="B3779" s="14" t="s">
        <v>4</v>
      </c>
      <c r="E3779" s="14" t="s">
        <v>3250</v>
      </c>
      <c r="F3779" s="14" t="s">
        <v>8913</v>
      </c>
      <c r="G3779" s="14" t="s">
        <v>6318</v>
      </c>
    </row>
    <row r="3780" spans="2:11" x14ac:dyDescent="0.35">
      <c r="B3780" s="14" t="s">
        <v>4</v>
      </c>
      <c r="E3780" s="14" t="s">
        <v>3250</v>
      </c>
      <c r="F3780" s="14" t="s">
        <v>8914</v>
      </c>
      <c r="G3780" s="14" t="s">
        <v>6318</v>
      </c>
      <c r="H3780" s="14" t="s">
        <v>174</v>
      </c>
    </row>
    <row r="3781" spans="2:11" x14ac:dyDescent="0.35">
      <c r="B3781" s="14" t="s">
        <v>4</v>
      </c>
      <c r="E3781" s="14" t="s">
        <v>3250</v>
      </c>
      <c r="F3781" s="14" t="s">
        <v>8908</v>
      </c>
      <c r="G3781" s="14" t="s">
        <v>6318</v>
      </c>
      <c r="H3781" s="14" t="s">
        <v>174</v>
      </c>
    </row>
    <row r="3782" spans="2:11" x14ac:dyDescent="0.35">
      <c r="B3782" s="14" t="s">
        <v>4</v>
      </c>
      <c r="E3782" s="14" t="s">
        <v>3250</v>
      </c>
      <c r="F3782" s="14" t="s">
        <v>8956</v>
      </c>
      <c r="G3782" s="14" t="s">
        <v>8614</v>
      </c>
      <c r="H3782" s="14" t="s">
        <v>174</v>
      </c>
    </row>
    <row r="3783" spans="2:11" x14ac:dyDescent="0.35">
      <c r="B3783" s="14" t="s">
        <v>4</v>
      </c>
      <c r="E3783" s="14" t="s">
        <v>3252</v>
      </c>
      <c r="F3783" s="14" t="s">
        <v>8954</v>
      </c>
      <c r="G3783" s="14" t="s">
        <v>6319</v>
      </c>
    </row>
    <row r="3784" spans="2:11" x14ac:dyDescent="0.35">
      <c r="B3784" s="14" t="s">
        <v>4</v>
      </c>
      <c r="E3784" s="14" t="s">
        <v>3252</v>
      </c>
      <c r="F3784" s="14" t="s">
        <v>5882</v>
      </c>
      <c r="G3784" s="14" t="s">
        <v>8614</v>
      </c>
    </row>
    <row r="3785" spans="2:11" x14ac:dyDescent="0.35">
      <c r="B3785" s="14" t="s">
        <v>4</v>
      </c>
      <c r="E3785" s="14" t="s">
        <v>3252</v>
      </c>
      <c r="F3785" s="14" t="s">
        <v>6034</v>
      </c>
      <c r="G3785" s="14" t="s">
        <v>6318</v>
      </c>
    </row>
    <row r="3786" spans="2:11" x14ac:dyDescent="0.35">
      <c r="B3786" s="14" t="s">
        <v>4</v>
      </c>
      <c r="E3786" s="14" t="s">
        <v>3252</v>
      </c>
      <c r="F3786" s="14" t="s">
        <v>6035</v>
      </c>
      <c r="G3786" s="14" t="s">
        <v>6318</v>
      </c>
      <c r="H3786" s="14" t="s">
        <v>174</v>
      </c>
    </row>
    <row r="3787" spans="2:11" x14ac:dyDescent="0.35">
      <c r="B3787" s="14" t="s">
        <v>4</v>
      </c>
      <c r="E3787" s="14" t="s">
        <v>3252</v>
      </c>
      <c r="F3787" s="14" t="s">
        <v>5898</v>
      </c>
      <c r="G3787" s="14" t="s">
        <v>6318</v>
      </c>
      <c r="H3787" s="14" t="s">
        <v>174</v>
      </c>
    </row>
    <row r="3788" spans="2:11" x14ac:dyDescent="0.35">
      <c r="B3788" s="14" t="s">
        <v>4</v>
      </c>
      <c r="E3788" s="14" t="s">
        <v>3253</v>
      </c>
      <c r="F3788" s="14" t="s">
        <v>5898</v>
      </c>
      <c r="G3788" s="14" t="s">
        <v>6318</v>
      </c>
      <c r="K3788" s="14" t="s">
        <v>174</v>
      </c>
    </row>
    <row r="3789" spans="2:11" x14ac:dyDescent="0.35">
      <c r="B3789" s="14" t="s">
        <v>4</v>
      </c>
      <c r="E3789" s="14" t="s">
        <v>3253</v>
      </c>
      <c r="F3789" s="14" t="s">
        <v>6035</v>
      </c>
      <c r="G3789" s="14" t="s">
        <v>6318</v>
      </c>
      <c r="K3789" s="14" t="s">
        <v>174</v>
      </c>
    </row>
    <row r="3790" spans="2:11" x14ac:dyDescent="0.35">
      <c r="B3790" s="14" t="s">
        <v>4</v>
      </c>
      <c r="E3790" s="14" t="s">
        <v>3253</v>
      </c>
      <c r="F3790" s="14" t="s">
        <v>6036</v>
      </c>
      <c r="G3790" s="14" t="s">
        <v>6318</v>
      </c>
      <c r="H3790" s="14" t="s">
        <v>174</v>
      </c>
    </row>
    <row r="3791" spans="2:11" x14ac:dyDescent="0.35">
      <c r="B3791" s="14" t="s">
        <v>4</v>
      </c>
      <c r="E3791" s="14" t="s">
        <v>3253</v>
      </c>
      <c r="F3791" s="14" t="s">
        <v>6041</v>
      </c>
      <c r="G3791" s="14" t="s">
        <v>6318</v>
      </c>
      <c r="H3791" s="14" t="s">
        <v>174</v>
      </c>
    </row>
    <row r="3792" spans="2:11" x14ac:dyDescent="0.35">
      <c r="B3792" s="14" t="s">
        <v>4</v>
      </c>
      <c r="E3792" s="14" t="s">
        <v>3254</v>
      </c>
      <c r="F3792" s="14" t="s">
        <v>6041</v>
      </c>
      <c r="G3792" s="14" t="s">
        <v>6318</v>
      </c>
      <c r="K3792" s="14" t="s">
        <v>174</v>
      </c>
    </row>
    <row r="3793" spans="2:11" x14ac:dyDescent="0.35">
      <c r="B3793" s="14" t="s">
        <v>4</v>
      </c>
      <c r="E3793" s="14" t="s">
        <v>3254</v>
      </c>
      <c r="F3793" s="14" t="s">
        <v>6036</v>
      </c>
      <c r="G3793" s="14" t="s">
        <v>6318</v>
      </c>
      <c r="K3793" s="14" t="s">
        <v>174</v>
      </c>
    </row>
    <row r="3794" spans="2:11" x14ac:dyDescent="0.35">
      <c r="B3794" s="14" t="s">
        <v>4</v>
      </c>
      <c r="E3794" s="14" t="s">
        <v>3254</v>
      </c>
      <c r="F3794" s="14" t="s">
        <v>6037</v>
      </c>
      <c r="G3794" s="14" t="s">
        <v>6318</v>
      </c>
      <c r="H3794" s="14" t="s">
        <v>174</v>
      </c>
    </row>
    <row r="3795" spans="2:11" x14ac:dyDescent="0.35">
      <c r="B3795" s="14" t="s">
        <v>4</v>
      </c>
      <c r="E3795" s="14" t="s">
        <v>3254</v>
      </c>
      <c r="F3795" s="14" t="s">
        <v>6042</v>
      </c>
      <c r="G3795" s="14" t="s">
        <v>6318</v>
      </c>
      <c r="H3795" s="14" t="s">
        <v>174</v>
      </c>
    </row>
    <row r="3796" spans="2:11" x14ac:dyDescent="0.35">
      <c r="B3796" s="14" t="s">
        <v>4</v>
      </c>
      <c r="E3796" s="14" t="s">
        <v>3254</v>
      </c>
      <c r="F3796" s="14" t="s">
        <v>8899</v>
      </c>
      <c r="G3796" s="14" t="s">
        <v>6318</v>
      </c>
      <c r="H3796" s="14" t="s">
        <v>174</v>
      </c>
    </row>
    <row r="3797" spans="2:11" x14ac:dyDescent="0.35">
      <c r="B3797" s="14" t="s">
        <v>4</v>
      </c>
      <c r="E3797" s="14" t="s">
        <v>3255</v>
      </c>
      <c r="F3797" s="14" t="s">
        <v>6037</v>
      </c>
      <c r="G3797" s="14" t="s">
        <v>6318</v>
      </c>
      <c r="K3797" s="14" t="s">
        <v>174</v>
      </c>
    </row>
    <row r="3798" spans="2:11" x14ac:dyDescent="0.35">
      <c r="B3798" s="14" t="s">
        <v>4</v>
      </c>
      <c r="E3798" s="14" t="s">
        <v>3255</v>
      </c>
      <c r="F3798" s="14" t="s">
        <v>6042</v>
      </c>
      <c r="G3798" s="14" t="s">
        <v>6318</v>
      </c>
      <c r="K3798" s="14" t="s">
        <v>174</v>
      </c>
    </row>
    <row r="3799" spans="2:11" x14ac:dyDescent="0.35">
      <c r="B3799" s="14" t="s">
        <v>4</v>
      </c>
      <c r="E3799" s="14" t="s">
        <v>3255</v>
      </c>
      <c r="F3799" s="14" t="s">
        <v>6043</v>
      </c>
      <c r="G3799" s="14" t="s">
        <v>6318</v>
      </c>
      <c r="H3799" s="14" t="s">
        <v>174</v>
      </c>
    </row>
    <row r="3800" spans="2:11" x14ac:dyDescent="0.35">
      <c r="B3800" s="14" t="s">
        <v>4</v>
      </c>
      <c r="E3800" s="14" t="s">
        <v>3255</v>
      </c>
      <c r="F3800" s="14" t="s">
        <v>6038</v>
      </c>
      <c r="G3800" s="14" t="s">
        <v>6318</v>
      </c>
      <c r="H3800" s="14" t="s">
        <v>174</v>
      </c>
    </row>
    <row r="3801" spans="2:11" x14ac:dyDescent="0.35">
      <c r="B3801" s="14" t="s">
        <v>4</v>
      </c>
      <c r="E3801" s="14" t="s">
        <v>3255</v>
      </c>
      <c r="F3801" s="14" t="s">
        <v>6048</v>
      </c>
      <c r="G3801" s="14" t="s">
        <v>8614</v>
      </c>
      <c r="H3801" s="14" t="s">
        <v>174</v>
      </c>
    </row>
    <row r="3802" spans="2:11" x14ac:dyDescent="0.35">
      <c r="B3802" s="14" t="s">
        <v>4</v>
      </c>
      <c r="E3802" s="14" t="s">
        <v>3256</v>
      </c>
      <c r="F3802" s="14" t="s">
        <v>8899</v>
      </c>
      <c r="G3802" s="14" t="s">
        <v>6318</v>
      </c>
    </row>
    <row r="3803" spans="2:11" x14ac:dyDescent="0.35">
      <c r="B3803" s="14" t="s">
        <v>4</v>
      </c>
      <c r="E3803" s="14" t="s">
        <v>3256</v>
      </c>
      <c r="F3803" s="14" t="s">
        <v>6038</v>
      </c>
      <c r="G3803" s="14" t="s">
        <v>6318</v>
      </c>
      <c r="K3803" s="14" t="s">
        <v>174</v>
      </c>
    </row>
    <row r="3804" spans="2:11" x14ac:dyDescent="0.35">
      <c r="B3804" s="14" t="s">
        <v>4</v>
      </c>
      <c r="E3804" s="14" t="s">
        <v>3256</v>
      </c>
      <c r="F3804" s="14" t="s">
        <v>6043</v>
      </c>
      <c r="G3804" s="14" t="s">
        <v>6318</v>
      </c>
      <c r="K3804" s="14" t="s">
        <v>174</v>
      </c>
    </row>
    <row r="3805" spans="2:11" x14ac:dyDescent="0.35">
      <c r="B3805" s="14" t="s">
        <v>4</v>
      </c>
      <c r="E3805" s="14" t="s">
        <v>3256</v>
      </c>
      <c r="F3805" s="14" t="s">
        <v>6044</v>
      </c>
      <c r="G3805" s="14" t="s">
        <v>6318</v>
      </c>
      <c r="H3805" s="14" t="s">
        <v>174</v>
      </c>
    </row>
    <row r="3806" spans="2:11" x14ac:dyDescent="0.35">
      <c r="B3806" s="14" t="s">
        <v>4</v>
      </c>
      <c r="E3806" s="14" t="s">
        <v>3256</v>
      </c>
      <c r="F3806" s="14" t="s">
        <v>6039</v>
      </c>
      <c r="G3806" s="14" t="s">
        <v>6318</v>
      </c>
      <c r="H3806" s="14" t="s">
        <v>174</v>
      </c>
    </row>
    <row r="3807" spans="2:11" x14ac:dyDescent="0.35">
      <c r="B3807" s="14" t="s">
        <v>4</v>
      </c>
      <c r="E3807" s="14" t="s">
        <v>3256</v>
      </c>
      <c r="F3807" s="14" t="s">
        <v>8900</v>
      </c>
      <c r="G3807" s="14" t="s">
        <v>6318</v>
      </c>
      <c r="H3807" s="14" t="s">
        <v>174</v>
      </c>
    </row>
    <row r="3808" spans="2:11" x14ac:dyDescent="0.35">
      <c r="B3808" s="14" t="s">
        <v>4</v>
      </c>
      <c r="E3808" s="14" t="s">
        <v>3257</v>
      </c>
      <c r="F3808" s="14" t="s">
        <v>6039</v>
      </c>
      <c r="G3808" s="14" t="s">
        <v>6318</v>
      </c>
      <c r="I3808" s="14" t="s">
        <v>174</v>
      </c>
      <c r="K3808" s="14" t="s">
        <v>174</v>
      </c>
    </row>
    <row r="3809" spans="2:11" x14ac:dyDescent="0.35">
      <c r="B3809" s="14" t="s">
        <v>4</v>
      </c>
      <c r="E3809" s="14" t="s">
        <v>3257</v>
      </c>
      <c r="F3809" s="14" t="s">
        <v>6048</v>
      </c>
      <c r="G3809" s="14" t="s">
        <v>8614</v>
      </c>
    </row>
    <row r="3810" spans="2:11" x14ac:dyDescent="0.35">
      <c r="B3810" s="14" t="s">
        <v>4</v>
      </c>
      <c r="E3810" s="14" t="s">
        <v>3257</v>
      </c>
      <c r="F3810" s="14" t="s">
        <v>6049</v>
      </c>
      <c r="G3810" s="14" t="s">
        <v>8614</v>
      </c>
      <c r="H3810" s="14" t="s">
        <v>174</v>
      </c>
    </row>
    <row r="3811" spans="2:11" x14ac:dyDescent="0.35">
      <c r="B3811" s="14" t="s">
        <v>4</v>
      </c>
      <c r="E3811" s="14" t="s">
        <v>3258</v>
      </c>
      <c r="F3811" s="14" t="s">
        <v>6039</v>
      </c>
      <c r="G3811" s="14" t="s">
        <v>6318</v>
      </c>
      <c r="I3811" s="14" t="s">
        <v>174</v>
      </c>
    </row>
    <row r="3812" spans="2:11" x14ac:dyDescent="0.35">
      <c r="B3812" s="14" t="s">
        <v>4</v>
      </c>
      <c r="E3812" s="14" t="s">
        <v>3258</v>
      </c>
      <c r="F3812" s="14" t="s">
        <v>6044</v>
      </c>
      <c r="G3812" s="14" t="s">
        <v>6318</v>
      </c>
    </row>
    <row r="3813" spans="2:11" x14ac:dyDescent="0.35">
      <c r="B3813" s="14" t="s">
        <v>4</v>
      </c>
      <c r="E3813" s="14" t="s">
        <v>3258</v>
      </c>
      <c r="F3813" s="14" t="s">
        <v>6045</v>
      </c>
      <c r="G3813" s="14" t="s">
        <v>6318</v>
      </c>
      <c r="H3813" s="14" t="s">
        <v>174</v>
      </c>
    </row>
    <row r="3814" spans="2:11" x14ac:dyDescent="0.35">
      <c r="B3814" s="14" t="s">
        <v>4</v>
      </c>
      <c r="E3814" s="14" t="s">
        <v>3258</v>
      </c>
      <c r="F3814" s="14" t="s">
        <v>6040</v>
      </c>
      <c r="G3814" s="14" t="s">
        <v>6318</v>
      </c>
      <c r="H3814" s="14" t="s">
        <v>174</v>
      </c>
    </row>
    <row r="3815" spans="2:11" x14ac:dyDescent="0.35">
      <c r="B3815" s="14" t="s">
        <v>4</v>
      </c>
      <c r="E3815" s="14" t="s">
        <v>3258</v>
      </c>
      <c r="F3815" s="14" t="s">
        <v>6050</v>
      </c>
      <c r="G3815" s="14" t="s">
        <v>8614</v>
      </c>
      <c r="H3815" s="14" t="s">
        <v>174</v>
      </c>
    </row>
    <row r="3816" spans="2:11" x14ac:dyDescent="0.35">
      <c r="B3816" s="14" t="s">
        <v>4</v>
      </c>
      <c r="E3816" s="14" t="s">
        <v>3260</v>
      </c>
      <c r="F3816" s="14" t="s">
        <v>8954</v>
      </c>
      <c r="G3816" s="14" t="s">
        <v>6319</v>
      </c>
    </row>
    <row r="3817" spans="2:11" x14ac:dyDescent="0.35">
      <c r="B3817" s="14" t="s">
        <v>4</v>
      </c>
      <c r="E3817" s="14" t="s">
        <v>3260</v>
      </c>
      <c r="F3817" s="14" t="s">
        <v>5882</v>
      </c>
      <c r="G3817" s="14" t="s">
        <v>8614</v>
      </c>
    </row>
    <row r="3818" spans="2:11" x14ac:dyDescent="0.35">
      <c r="B3818" s="14" t="s">
        <v>4</v>
      </c>
      <c r="E3818" s="14" t="s">
        <v>3260</v>
      </c>
      <c r="F3818" s="14" t="s">
        <v>6040</v>
      </c>
      <c r="G3818" s="14" t="s">
        <v>6318</v>
      </c>
    </row>
    <row r="3819" spans="2:11" x14ac:dyDescent="0.35">
      <c r="B3819" s="14" t="s">
        <v>4</v>
      </c>
      <c r="E3819" s="14" t="s">
        <v>3260</v>
      </c>
      <c r="F3819" s="14" t="s">
        <v>8903</v>
      </c>
      <c r="G3819" s="14" t="s">
        <v>6318</v>
      </c>
      <c r="H3819" s="14" t="s">
        <v>174</v>
      </c>
    </row>
    <row r="3820" spans="2:11" x14ac:dyDescent="0.35">
      <c r="B3820" s="14" t="s">
        <v>4</v>
      </c>
      <c r="E3820" s="14" t="s">
        <v>3260</v>
      </c>
      <c r="F3820" s="14" t="s">
        <v>8909</v>
      </c>
      <c r="G3820" s="14" t="s">
        <v>6318</v>
      </c>
      <c r="H3820" s="14" t="s">
        <v>174</v>
      </c>
    </row>
    <row r="3821" spans="2:11" x14ac:dyDescent="0.35">
      <c r="B3821" s="14" t="s">
        <v>4</v>
      </c>
      <c r="E3821" s="14" t="s">
        <v>3261</v>
      </c>
      <c r="F3821" s="14" t="s">
        <v>8909</v>
      </c>
      <c r="G3821" s="14" t="s">
        <v>6318</v>
      </c>
      <c r="K3821" s="14" t="s">
        <v>174</v>
      </c>
    </row>
    <row r="3822" spans="2:11" x14ac:dyDescent="0.35">
      <c r="B3822" s="14" t="s">
        <v>4</v>
      </c>
      <c r="E3822" s="14" t="s">
        <v>3261</v>
      </c>
      <c r="F3822" s="14" t="s">
        <v>8903</v>
      </c>
      <c r="G3822" s="14" t="s">
        <v>6318</v>
      </c>
      <c r="K3822" s="14" t="s">
        <v>174</v>
      </c>
    </row>
    <row r="3823" spans="2:11" x14ac:dyDescent="0.35">
      <c r="B3823" s="14" t="s">
        <v>4</v>
      </c>
      <c r="E3823" s="14" t="s">
        <v>3261</v>
      </c>
      <c r="F3823" s="14" t="s">
        <v>8904</v>
      </c>
      <c r="G3823" s="14" t="s">
        <v>6318</v>
      </c>
      <c r="H3823" s="14" t="s">
        <v>174</v>
      </c>
    </row>
    <row r="3824" spans="2:11" x14ac:dyDescent="0.35">
      <c r="B3824" s="14" t="s">
        <v>4</v>
      </c>
      <c r="E3824" s="14" t="s">
        <v>3261</v>
      </c>
      <c r="F3824" s="14" t="s">
        <v>8910</v>
      </c>
      <c r="G3824" s="14" t="s">
        <v>6318</v>
      </c>
      <c r="H3824" s="14" t="s">
        <v>174</v>
      </c>
    </row>
    <row r="3825" spans="2:11" x14ac:dyDescent="0.35">
      <c r="B3825" s="14" t="s">
        <v>4</v>
      </c>
      <c r="E3825" s="14" t="s">
        <v>3262</v>
      </c>
      <c r="F3825" s="14" t="s">
        <v>8910</v>
      </c>
      <c r="G3825" s="14" t="s">
        <v>6318</v>
      </c>
      <c r="K3825" s="14" t="s">
        <v>174</v>
      </c>
    </row>
    <row r="3826" spans="2:11" x14ac:dyDescent="0.35">
      <c r="B3826" s="14" t="s">
        <v>4</v>
      </c>
      <c r="E3826" s="14" t="s">
        <v>3262</v>
      </c>
      <c r="F3826" s="14" t="s">
        <v>8904</v>
      </c>
      <c r="G3826" s="14" t="s">
        <v>6318</v>
      </c>
      <c r="K3826" s="14" t="s">
        <v>174</v>
      </c>
    </row>
    <row r="3827" spans="2:11" x14ac:dyDescent="0.35">
      <c r="B3827" s="14" t="s">
        <v>4</v>
      </c>
      <c r="E3827" s="14" t="s">
        <v>3262</v>
      </c>
      <c r="F3827" s="14" t="s">
        <v>8905</v>
      </c>
      <c r="G3827" s="14" t="s">
        <v>6318</v>
      </c>
      <c r="H3827" s="14" t="s">
        <v>174</v>
      </c>
    </row>
    <row r="3828" spans="2:11" x14ac:dyDescent="0.35">
      <c r="B3828" s="14" t="s">
        <v>4</v>
      </c>
      <c r="E3828" s="14" t="s">
        <v>3262</v>
      </c>
      <c r="F3828" s="14" t="s">
        <v>8911</v>
      </c>
      <c r="G3828" s="14" t="s">
        <v>6318</v>
      </c>
      <c r="H3828" s="14" t="s">
        <v>174</v>
      </c>
    </row>
    <row r="3829" spans="2:11" x14ac:dyDescent="0.35">
      <c r="B3829" s="14" t="s">
        <v>4</v>
      </c>
      <c r="E3829" s="14" t="s">
        <v>3262</v>
      </c>
      <c r="F3829" s="14" t="s">
        <v>8924</v>
      </c>
      <c r="G3829" s="14" t="s">
        <v>6318</v>
      </c>
      <c r="H3829" s="14" t="s">
        <v>174</v>
      </c>
    </row>
    <row r="3830" spans="2:11" x14ac:dyDescent="0.35">
      <c r="B3830" s="14" t="s">
        <v>4</v>
      </c>
      <c r="E3830" s="14" t="s">
        <v>3263</v>
      </c>
      <c r="F3830" s="14" t="s">
        <v>8905</v>
      </c>
      <c r="G3830" s="14" t="s">
        <v>6318</v>
      </c>
      <c r="K3830" s="14" t="s">
        <v>174</v>
      </c>
    </row>
    <row r="3831" spans="2:11" x14ac:dyDescent="0.35">
      <c r="B3831" s="14" t="s">
        <v>4</v>
      </c>
      <c r="E3831" s="14" t="s">
        <v>3263</v>
      </c>
      <c r="F3831" s="14" t="s">
        <v>8911</v>
      </c>
      <c r="G3831" s="14" t="s">
        <v>6318</v>
      </c>
      <c r="K3831" s="14" t="s">
        <v>174</v>
      </c>
    </row>
    <row r="3832" spans="2:11" x14ac:dyDescent="0.35">
      <c r="B3832" s="14" t="s">
        <v>4</v>
      </c>
      <c r="E3832" s="14" t="s">
        <v>3263</v>
      </c>
      <c r="F3832" s="14" t="s">
        <v>8912</v>
      </c>
      <c r="G3832" s="14" t="s">
        <v>6318</v>
      </c>
      <c r="H3832" s="14" t="s">
        <v>174</v>
      </c>
    </row>
    <row r="3833" spans="2:11" x14ac:dyDescent="0.35">
      <c r="B3833" s="14" t="s">
        <v>4</v>
      </c>
      <c r="E3833" s="14" t="s">
        <v>3263</v>
      </c>
      <c r="F3833" s="14" t="s">
        <v>8906</v>
      </c>
      <c r="G3833" s="14" t="s">
        <v>6318</v>
      </c>
      <c r="H3833" s="14" t="s">
        <v>174</v>
      </c>
    </row>
    <row r="3834" spans="2:11" x14ac:dyDescent="0.35">
      <c r="B3834" s="14" t="s">
        <v>4</v>
      </c>
      <c r="E3834" s="14" t="s">
        <v>3263</v>
      </c>
      <c r="F3834" s="14" t="s">
        <v>8917</v>
      </c>
      <c r="G3834" s="14" t="s">
        <v>8614</v>
      </c>
      <c r="H3834" s="14" t="s">
        <v>174</v>
      </c>
    </row>
    <row r="3835" spans="2:11" x14ac:dyDescent="0.35">
      <c r="B3835" s="14" t="s">
        <v>4</v>
      </c>
      <c r="E3835" s="14" t="s">
        <v>3264</v>
      </c>
      <c r="F3835" s="14" t="s">
        <v>8924</v>
      </c>
      <c r="G3835" s="14" t="s">
        <v>6318</v>
      </c>
    </row>
    <row r="3836" spans="2:11" x14ac:dyDescent="0.35">
      <c r="B3836" s="14" t="s">
        <v>4</v>
      </c>
      <c r="E3836" s="14" t="s">
        <v>3264</v>
      </c>
      <c r="F3836" s="14" t="s">
        <v>8906</v>
      </c>
      <c r="G3836" s="14" t="s">
        <v>6318</v>
      </c>
      <c r="K3836" s="14" t="s">
        <v>174</v>
      </c>
    </row>
    <row r="3837" spans="2:11" x14ac:dyDescent="0.35">
      <c r="B3837" s="14" t="s">
        <v>4</v>
      </c>
      <c r="E3837" s="14" t="s">
        <v>3264</v>
      </c>
      <c r="F3837" s="14" t="s">
        <v>8912</v>
      </c>
      <c r="G3837" s="14" t="s">
        <v>6318</v>
      </c>
      <c r="K3837" s="14" t="s">
        <v>174</v>
      </c>
    </row>
    <row r="3838" spans="2:11" x14ac:dyDescent="0.35">
      <c r="B3838" s="14" t="s">
        <v>4</v>
      </c>
      <c r="E3838" s="14" t="s">
        <v>3264</v>
      </c>
      <c r="F3838" s="14" t="s">
        <v>8913</v>
      </c>
      <c r="G3838" s="14" t="s">
        <v>6318</v>
      </c>
      <c r="H3838" s="14" t="s">
        <v>174</v>
      </c>
    </row>
    <row r="3839" spans="2:11" x14ac:dyDescent="0.35">
      <c r="B3839" s="14" t="s">
        <v>4</v>
      </c>
      <c r="E3839" s="14" t="s">
        <v>3264</v>
      </c>
      <c r="F3839" s="14" t="s">
        <v>8907</v>
      </c>
      <c r="G3839" s="14" t="s">
        <v>6318</v>
      </c>
      <c r="H3839" s="14" t="s">
        <v>174</v>
      </c>
    </row>
    <row r="3840" spans="2:11" x14ac:dyDescent="0.35">
      <c r="B3840" s="14" t="s">
        <v>4</v>
      </c>
      <c r="E3840" s="14" t="s">
        <v>3264</v>
      </c>
      <c r="F3840" s="14" t="s">
        <v>8925</v>
      </c>
      <c r="G3840" s="14" t="s">
        <v>6318</v>
      </c>
      <c r="H3840" s="14" t="s">
        <v>174</v>
      </c>
    </row>
    <row r="3841" spans="2:11" x14ac:dyDescent="0.35">
      <c r="B3841" s="14" t="s">
        <v>4</v>
      </c>
      <c r="E3841" s="14" t="s">
        <v>3265</v>
      </c>
      <c r="F3841" s="14" t="s">
        <v>8907</v>
      </c>
      <c r="G3841" s="14" t="s">
        <v>6318</v>
      </c>
      <c r="I3841" s="14" t="s">
        <v>174</v>
      </c>
      <c r="K3841" s="14" t="s">
        <v>174</v>
      </c>
    </row>
    <row r="3842" spans="2:11" x14ac:dyDescent="0.35">
      <c r="B3842" s="14" t="s">
        <v>4</v>
      </c>
      <c r="E3842" s="14" t="s">
        <v>3265</v>
      </c>
      <c r="F3842" s="14" t="s">
        <v>8917</v>
      </c>
      <c r="G3842" s="14" t="s">
        <v>8614</v>
      </c>
    </row>
    <row r="3843" spans="2:11" x14ac:dyDescent="0.35">
      <c r="B3843" s="14" t="s">
        <v>4</v>
      </c>
      <c r="E3843" s="14" t="s">
        <v>3265</v>
      </c>
      <c r="F3843" s="14" t="s">
        <v>8955</v>
      </c>
      <c r="G3843" s="14" t="s">
        <v>8614</v>
      </c>
      <c r="H3843" s="14" t="s">
        <v>174</v>
      </c>
    </row>
    <row r="3844" spans="2:11" x14ac:dyDescent="0.35">
      <c r="B3844" s="14" t="s">
        <v>4</v>
      </c>
      <c r="E3844" s="14" t="s">
        <v>3266</v>
      </c>
      <c r="F3844" s="14" t="s">
        <v>8907</v>
      </c>
      <c r="G3844" s="14" t="s">
        <v>6318</v>
      </c>
      <c r="I3844" s="14" t="s">
        <v>174</v>
      </c>
    </row>
    <row r="3845" spans="2:11" x14ac:dyDescent="0.35">
      <c r="B3845" s="14" t="s">
        <v>4</v>
      </c>
      <c r="E3845" s="14" t="s">
        <v>3266</v>
      </c>
      <c r="F3845" s="14" t="s">
        <v>8913</v>
      </c>
      <c r="G3845" s="14" t="s">
        <v>6318</v>
      </c>
    </row>
    <row r="3846" spans="2:11" x14ac:dyDescent="0.35">
      <c r="B3846" s="14" t="s">
        <v>4</v>
      </c>
      <c r="E3846" s="14" t="s">
        <v>3266</v>
      </c>
      <c r="F3846" s="14" t="s">
        <v>8914</v>
      </c>
      <c r="G3846" s="14" t="s">
        <v>6318</v>
      </c>
      <c r="H3846" s="14" t="s">
        <v>174</v>
      </c>
    </row>
    <row r="3847" spans="2:11" x14ac:dyDescent="0.35">
      <c r="B3847" s="14" t="s">
        <v>4</v>
      </c>
      <c r="E3847" s="14" t="s">
        <v>3266</v>
      </c>
      <c r="F3847" s="14" t="s">
        <v>8908</v>
      </c>
      <c r="G3847" s="14" t="s">
        <v>6318</v>
      </c>
      <c r="H3847" s="14" t="s">
        <v>174</v>
      </c>
    </row>
    <row r="3848" spans="2:11" x14ac:dyDescent="0.35">
      <c r="B3848" s="14" t="s">
        <v>4</v>
      </c>
      <c r="E3848" s="14" t="s">
        <v>3266</v>
      </c>
      <c r="F3848" s="14" t="s">
        <v>8956</v>
      </c>
      <c r="G3848" s="14" t="s">
        <v>8614</v>
      </c>
      <c r="H3848" s="14" t="s">
        <v>174</v>
      </c>
    </row>
    <row r="3849" spans="2:11" x14ac:dyDescent="0.35">
      <c r="B3849" s="14" t="s">
        <v>4</v>
      </c>
      <c r="E3849" s="14" t="s">
        <v>3268</v>
      </c>
      <c r="F3849" s="14" t="s">
        <v>2671</v>
      </c>
      <c r="G3849" s="14" t="s">
        <v>6319</v>
      </c>
    </row>
    <row r="3850" spans="2:11" x14ac:dyDescent="0.35">
      <c r="B3850" s="14" t="s">
        <v>4</v>
      </c>
      <c r="E3850" s="14" t="s">
        <v>3268</v>
      </c>
      <c r="F3850" s="14" t="s">
        <v>5917</v>
      </c>
      <c r="G3850" s="14" t="s">
        <v>6319</v>
      </c>
      <c r="H3850" s="14" t="s">
        <v>174</v>
      </c>
    </row>
    <row r="3851" spans="2:11" x14ac:dyDescent="0.35">
      <c r="B3851" s="14" t="s">
        <v>4</v>
      </c>
      <c r="E3851" s="14" t="s">
        <v>3269</v>
      </c>
      <c r="F3851" s="14" t="s">
        <v>5917</v>
      </c>
      <c r="G3851" s="14" t="s">
        <v>6319</v>
      </c>
      <c r="K3851" s="14" t="s">
        <v>174</v>
      </c>
    </row>
    <row r="3852" spans="2:11" x14ac:dyDescent="0.35">
      <c r="B3852" s="14" t="s">
        <v>4</v>
      </c>
      <c r="E3852" s="14" t="s">
        <v>3269</v>
      </c>
      <c r="F3852" s="14" t="s">
        <v>5918</v>
      </c>
      <c r="G3852" s="14" t="s">
        <v>6319</v>
      </c>
      <c r="H3852" s="14" t="s">
        <v>174</v>
      </c>
    </row>
    <row r="3853" spans="2:11" x14ac:dyDescent="0.35">
      <c r="B3853" s="14" t="s">
        <v>4</v>
      </c>
      <c r="E3853" s="14" t="s">
        <v>3269</v>
      </c>
      <c r="F3853" s="14" t="s">
        <v>5920</v>
      </c>
      <c r="G3853" s="14" t="s">
        <v>6319</v>
      </c>
      <c r="H3853" s="14" t="s">
        <v>174</v>
      </c>
    </row>
    <row r="3854" spans="2:11" x14ac:dyDescent="0.35">
      <c r="B3854" s="14" t="s">
        <v>4</v>
      </c>
      <c r="E3854" s="14" t="s">
        <v>3270</v>
      </c>
      <c r="F3854" s="14" t="s">
        <v>5918</v>
      </c>
      <c r="G3854" s="14" t="s">
        <v>6319</v>
      </c>
      <c r="K3854" s="14" t="s">
        <v>174</v>
      </c>
    </row>
    <row r="3855" spans="2:11" x14ac:dyDescent="0.35">
      <c r="B3855" s="14" t="s">
        <v>4</v>
      </c>
      <c r="E3855" s="14" t="s">
        <v>3270</v>
      </c>
      <c r="F3855" s="14" t="s">
        <v>5920</v>
      </c>
      <c r="G3855" s="14" t="s">
        <v>6319</v>
      </c>
      <c r="K3855" s="14" t="s">
        <v>174</v>
      </c>
    </row>
    <row r="3856" spans="2:11" x14ac:dyDescent="0.35">
      <c r="B3856" s="14" t="s">
        <v>4</v>
      </c>
      <c r="E3856" s="14" t="s">
        <v>3270</v>
      </c>
      <c r="F3856" s="14" t="s">
        <v>5919</v>
      </c>
      <c r="G3856" s="14" t="s">
        <v>8614</v>
      </c>
      <c r="H3856" s="14" t="s">
        <v>174</v>
      </c>
    </row>
    <row r="3857" spans="2:11" x14ac:dyDescent="0.35">
      <c r="B3857" s="14" t="s">
        <v>4</v>
      </c>
      <c r="E3857" s="14" t="s">
        <v>3270</v>
      </c>
      <c r="F3857" s="14" t="s">
        <v>8944</v>
      </c>
      <c r="G3857" s="14" t="s">
        <v>8614</v>
      </c>
      <c r="H3857" s="14" t="s">
        <v>174</v>
      </c>
    </row>
    <row r="3858" spans="2:11" x14ac:dyDescent="0.35">
      <c r="B3858" s="14" t="s">
        <v>4</v>
      </c>
      <c r="E3858" s="14" t="s">
        <v>3270</v>
      </c>
      <c r="F3858" s="14" t="s">
        <v>5921</v>
      </c>
      <c r="G3858" s="14" t="s">
        <v>6319</v>
      </c>
      <c r="H3858" s="14" t="s">
        <v>174</v>
      </c>
    </row>
    <row r="3859" spans="2:11" x14ac:dyDescent="0.35">
      <c r="B3859" s="14" t="s">
        <v>4</v>
      </c>
      <c r="E3859" s="14" t="s">
        <v>3271</v>
      </c>
      <c r="F3859" s="14" t="s">
        <v>5919</v>
      </c>
      <c r="G3859" s="14" t="s">
        <v>8614</v>
      </c>
      <c r="K3859" s="14" t="s">
        <v>174</v>
      </c>
    </row>
    <row r="3860" spans="2:11" x14ac:dyDescent="0.35">
      <c r="B3860" s="14" t="s">
        <v>4</v>
      </c>
      <c r="E3860" s="14" t="s">
        <v>3271</v>
      </c>
      <c r="F3860" s="14" t="s">
        <v>5921</v>
      </c>
      <c r="G3860" s="14" t="s">
        <v>6319</v>
      </c>
      <c r="I3860" s="14" t="s">
        <v>174</v>
      </c>
      <c r="K3860" s="14" t="s">
        <v>174</v>
      </c>
    </row>
    <row r="3861" spans="2:11" x14ac:dyDescent="0.35">
      <c r="B3861" s="14" t="s">
        <v>4</v>
      </c>
      <c r="E3861" s="14" t="s">
        <v>3271</v>
      </c>
      <c r="F3861" s="14" t="s">
        <v>8944</v>
      </c>
      <c r="G3861" s="14" t="s">
        <v>8614</v>
      </c>
      <c r="K3861" s="14" t="s">
        <v>174</v>
      </c>
    </row>
    <row r="3862" spans="2:11" x14ac:dyDescent="0.35">
      <c r="B3862" s="14" t="s">
        <v>4</v>
      </c>
      <c r="E3862" s="14" t="s">
        <v>3271</v>
      </c>
      <c r="F3862" s="14" t="s">
        <v>8945</v>
      </c>
      <c r="G3862" s="14" t="s">
        <v>8614</v>
      </c>
      <c r="H3862" s="14" t="s">
        <v>174</v>
      </c>
    </row>
    <row r="3863" spans="2:11" x14ac:dyDescent="0.35">
      <c r="B3863" s="14" t="s">
        <v>4</v>
      </c>
      <c r="E3863" s="14" t="s">
        <v>3272</v>
      </c>
      <c r="F3863" s="14" t="s">
        <v>5921</v>
      </c>
      <c r="G3863" s="14" t="s">
        <v>6319</v>
      </c>
      <c r="I3863" s="14" t="s">
        <v>174</v>
      </c>
      <c r="K3863" s="14" t="s">
        <v>174</v>
      </c>
    </row>
    <row r="3864" spans="2:11" x14ac:dyDescent="0.35">
      <c r="B3864" s="14" t="s">
        <v>4</v>
      </c>
      <c r="E3864" s="14" t="s">
        <v>3272</v>
      </c>
      <c r="F3864" s="14" t="s">
        <v>8945</v>
      </c>
      <c r="G3864" s="14" t="s">
        <v>8614</v>
      </c>
      <c r="K3864" s="14" t="s">
        <v>174</v>
      </c>
    </row>
    <row r="3865" spans="2:11" x14ac:dyDescent="0.35">
      <c r="B3865" s="14" t="s">
        <v>4</v>
      </c>
      <c r="E3865" s="14" t="s">
        <v>3272</v>
      </c>
      <c r="F3865" s="14" t="s">
        <v>5922</v>
      </c>
      <c r="G3865" s="14" t="s">
        <v>6319</v>
      </c>
      <c r="H3865" s="14" t="s">
        <v>174</v>
      </c>
    </row>
    <row r="3866" spans="2:11" x14ac:dyDescent="0.35">
      <c r="B3866" s="14" t="s">
        <v>4</v>
      </c>
      <c r="E3866" s="14" t="s">
        <v>3273</v>
      </c>
      <c r="F3866" s="14" t="s">
        <v>5922</v>
      </c>
      <c r="G3866" s="14" t="s">
        <v>6319</v>
      </c>
      <c r="I3866" s="14" t="s">
        <v>174</v>
      </c>
      <c r="K3866" s="14" t="s">
        <v>174</v>
      </c>
    </row>
    <row r="3867" spans="2:11" x14ac:dyDescent="0.35">
      <c r="B3867" s="14" t="s">
        <v>4</v>
      </c>
      <c r="E3867" s="14" t="s">
        <v>3273</v>
      </c>
      <c r="F3867" s="14" t="s">
        <v>5923</v>
      </c>
      <c r="G3867" s="14" t="s">
        <v>6319</v>
      </c>
      <c r="H3867" s="14" t="s">
        <v>174</v>
      </c>
    </row>
    <row r="3868" spans="2:11" x14ac:dyDescent="0.35">
      <c r="B3868" s="14" t="s">
        <v>4</v>
      </c>
      <c r="E3868" s="14" t="s">
        <v>3274</v>
      </c>
      <c r="F3868" s="14" t="s">
        <v>5923</v>
      </c>
      <c r="G3868" s="14" t="s">
        <v>6319</v>
      </c>
      <c r="I3868" s="14" t="s">
        <v>174</v>
      </c>
      <c r="K3868" s="14" t="s">
        <v>174</v>
      </c>
    </row>
    <row r="3869" spans="2:11" x14ac:dyDescent="0.35">
      <c r="B3869" s="14" t="s">
        <v>4</v>
      </c>
      <c r="E3869" s="14" t="s">
        <v>3274</v>
      </c>
      <c r="F3869" s="14" t="s">
        <v>5097</v>
      </c>
      <c r="G3869" s="14" t="s">
        <v>6319</v>
      </c>
      <c r="H3869" s="14" t="s">
        <v>174</v>
      </c>
    </row>
    <row r="3870" spans="2:11" x14ac:dyDescent="0.35">
      <c r="B3870" s="14" t="s">
        <v>4</v>
      </c>
      <c r="E3870" s="14" t="s">
        <v>3276</v>
      </c>
      <c r="F3870" s="14" t="s">
        <v>5097</v>
      </c>
      <c r="G3870" s="14" t="s">
        <v>6319</v>
      </c>
    </row>
    <row r="3871" spans="2:11" x14ac:dyDescent="0.35">
      <c r="B3871" s="14" t="s">
        <v>4</v>
      </c>
      <c r="E3871" s="14" t="s">
        <v>3276</v>
      </c>
      <c r="F3871" s="14" t="s">
        <v>5924</v>
      </c>
      <c r="G3871" s="14" t="s">
        <v>6319</v>
      </c>
      <c r="H3871" s="14" t="s">
        <v>174</v>
      </c>
    </row>
    <row r="3872" spans="2:11" x14ac:dyDescent="0.35">
      <c r="B3872" s="14" t="s">
        <v>4</v>
      </c>
      <c r="E3872" s="14" t="s">
        <v>3277</v>
      </c>
      <c r="F3872" s="14" t="s">
        <v>5924</v>
      </c>
      <c r="G3872" s="14" t="s">
        <v>6319</v>
      </c>
      <c r="K3872" s="14" t="s">
        <v>174</v>
      </c>
    </row>
    <row r="3873" spans="2:11" x14ac:dyDescent="0.35">
      <c r="B3873" s="14" t="s">
        <v>4</v>
      </c>
      <c r="E3873" s="14" t="s">
        <v>3277</v>
      </c>
      <c r="F3873" s="14" t="s">
        <v>5925</v>
      </c>
      <c r="G3873" s="14" t="s">
        <v>6319</v>
      </c>
      <c r="H3873" s="14" t="s">
        <v>174</v>
      </c>
    </row>
    <row r="3874" spans="2:11" x14ac:dyDescent="0.35">
      <c r="B3874" s="14" t="s">
        <v>4</v>
      </c>
      <c r="E3874" s="14" t="s">
        <v>3277</v>
      </c>
      <c r="F3874" s="14" t="s">
        <v>5927</v>
      </c>
      <c r="G3874" s="14" t="s">
        <v>6319</v>
      </c>
      <c r="H3874" s="14" t="s">
        <v>174</v>
      </c>
    </row>
    <row r="3875" spans="2:11" x14ac:dyDescent="0.35">
      <c r="B3875" s="14" t="s">
        <v>4</v>
      </c>
      <c r="E3875" s="14" t="s">
        <v>3278</v>
      </c>
      <c r="F3875" s="14" t="s">
        <v>5925</v>
      </c>
      <c r="G3875" s="14" t="s">
        <v>6319</v>
      </c>
      <c r="K3875" s="14" t="s">
        <v>174</v>
      </c>
    </row>
    <row r="3876" spans="2:11" x14ac:dyDescent="0.35">
      <c r="B3876" s="14" t="s">
        <v>4</v>
      </c>
      <c r="E3876" s="14" t="s">
        <v>3278</v>
      </c>
      <c r="F3876" s="14" t="s">
        <v>5927</v>
      </c>
      <c r="G3876" s="14" t="s">
        <v>6319</v>
      </c>
      <c r="K3876" s="14" t="s">
        <v>174</v>
      </c>
    </row>
    <row r="3877" spans="2:11" x14ac:dyDescent="0.35">
      <c r="B3877" s="14" t="s">
        <v>4</v>
      </c>
      <c r="E3877" s="14" t="s">
        <v>3278</v>
      </c>
      <c r="F3877" s="14" t="s">
        <v>5926</v>
      </c>
      <c r="G3877" s="14" t="s">
        <v>8614</v>
      </c>
      <c r="H3877" s="14" t="s">
        <v>174</v>
      </c>
    </row>
    <row r="3878" spans="2:11" x14ac:dyDescent="0.35">
      <c r="B3878" s="14" t="s">
        <v>4</v>
      </c>
      <c r="E3878" s="14" t="s">
        <v>3278</v>
      </c>
      <c r="F3878" s="14" t="s">
        <v>8947</v>
      </c>
      <c r="G3878" s="14" t="s">
        <v>8614</v>
      </c>
      <c r="H3878" s="14" t="s">
        <v>174</v>
      </c>
    </row>
    <row r="3879" spans="2:11" x14ac:dyDescent="0.35">
      <c r="B3879" s="14" t="s">
        <v>4</v>
      </c>
      <c r="E3879" s="14" t="s">
        <v>3278</v>
      </c>
      <c r="F3879" s="14" t="s">
        <v>5928</v>
      </c>
      <c r="G3879" s="14" t="s">
        <v>6319</v>
      </c>
      <c r="H3879" s="14" t="s">
        <v>174</v>
      </c>
    </row>
    <row r="3880" spans="2:11" x14ac:dyDescent="0.35">
      <c r="B3880" s="14" t="s">
        <v>4</v>
      </c>
      <c r="E3880" s="14" t="s">
        <v>3279</v>
      </c>
      <c r="F3880" s="14" t="s">
        <v>5926</v>
      </c>
      <c r="G3880" s="14" t="s">
        <v>8614</v>
      </c>
      <c r="K3880" s="14" t="s">
        <v>174</v>
      </c>
    </row>
    <row r="3881" spans="2:11" x14ac:dyDescent="0.35">
      <c r="B3881" s="14" t="s">
        <v>4</v>
      </c>
      <c r="E3881" s="14" t="s">
        <v>3279</v>
      </c>
      <c r="F3881" s="14" t="s">
        <v>5928</v>
      </c>
      <c r="G3881" s="14" t="s">
        <v>6319</v>
      </c>
      <c r="I3881" s="14" t="s">
        <v>174</v>
      </c>
      <c r="K3881" s="14" t="s">
        <v>174</v>
      </c>
    </row>
    <row r="3882" spans="2:11" x14ac:dyDescent="0.35">
      <c r="B3882" s="14" t="s">
        <v>4</v>
      </c>
      <c r="E3882" s="14" t="s">
        <v>3279</v>
      </c>
      <c r="F3882" s="14" t="s">
        <v>8947</v>
      </c>
      <c r="G3882" s="14" t="s">
        <v>8614</v>
      </c>
      <c r="K3882" s="14" t="s">
        <v>174</v>
      </c>
    </row>
    <row r="3883" spans="2:11" x14ac:dyDescent="0.35">
      <c r="B3883" s="14" t="s">
        <v>4</v>
      </c>
      <c r="E3883" s="14" t="s">
        <v>3279</v>
      </c>
      <c r="F3883" s="14" t="s">
        <v>8946</v>
      </c>
      <c r="G3883" s="14" t="s">
        <v>8614</v>
      </c>
      <c r="H3883" s="14" t="s">
        <v>174</v>
      </c>
    </row>
    <row r="3884" spans="2:11" x14ac:dyDescent="0.35">
      <c r="B3884" s="14" t="s">
        <v>4</v>
      </c>
      <c r="E3884" s="14" t="s">
        <v>3280</v>
      </c>
      <c r="F3884" s="14" t="s">
        <v>5928</v>
      </c>
      <c r="G3884" s="14" t="s">
        <v>6319</v>
      </c>
      <c r="I3884" s="14" t="s">
        <v>174</v>
      </c>
      <c r="K3884" s="14" t="s">
        <v>174</v>
      </c>
    </row>
    <row r="3885" spans="2:11" x14ac:dyDescent="0.35">
      <c r="B3885" s="14" t="s">
        <v>4</v>
      </c>
      <c r="E3885" s="14" t="s">
        <v>3280</v>
      </c>
      <c r="F3885" s="14" t="s">
        <v>8946</v>
      </c>
      <c r="G3885" s="14" t="s">
        <v>8614</v>
      </c>
      <c r="K3885" s="14" t="s">
        <v>174</v>
      </c>
    </row>
    <row r="3886" spans="2:11" x14ac:dyDescent="0.35">
      <c r="B3886" s="14" t="s">
        <v>4</v>
      </c>
      <c r="E3886" s="14" t="s">
        <v>3280</v>
      </c>
      <c r="F3886" s="14" t="s">
        <v>5929</v>
      </c>
      <c r="G3886" s="14" t="s">
        <v>6319</v>
      </c>
      <c r="H3886" s="14" t="s">
        <v>174</v>
      </c>
    </row>
    <row r="3887" spans="2:11" x14ac:dyDescent="0.35">
      <c r="B3887" s="14" t="s">
        <v>4</v>
      </c>
      <c r="E3887" s="14" t="s">
        <v>3281</v>
      </c>
      <c r="F3887" s="14" t="s">
        <v>5929</v>
      </c>
      <c r="G3887" s="14" t="s">
        <v>6319</v>
      </c>
      <c r="I3887" s="14" t="s">
        <v>174</v>
      </c>
      <c r="K3887" s="14" t="s">
        <v>174</v>
      </c>
    </row>
    <row r="3888" spans="2:11" x14ac:dyDescent="0.35">
      <c r="B3888" s="14" t="s">
        <v>4</v>
      </c>
      <c r="E3888" s="14" t="s">
        <v>3281</v>
      </c>
      <c r="F3888" s="14" t="s">
        <v>5930</v>
      </c>
      <c r="G3888" s="14" t="s">
        <v>6319</v>
      </c>
      <c r="H3888" s="14" t="s">
        <v>174</v>
      </c>
    </row>
    <row r="3889" spans="2:11" x14ac:dyDescent="0.35">
      <c r="B3889" s="14" t="s">
        <v>4</v>
      </c>
      <c r="E3889" s="14" t="s">
        <v>3282</v>
      </c>
      <c r="F3889" s="14" t="s">
        <v>5930</v>
      </c>
      <c r="G3889" s="14" t="s">
        <v>6319</v>
      </c>
      <c r="I3889" s="14" t="s">
        <v>174</v>
      </c>
      <c r="K3889" s="14" t="s">
        <v>174</v>
      </c>
    </row>
    <row r="3890" spans="2:11" x14ac:dyDescent="0.35">
      <c r="B3890" s="14" t="s">
        <v>4</v>
      </c>
      <c r="E3890" s="14" t="s">
        <v>3282</v>
      </c>
      <c r="F3890" s="14" t="s">
        <v>5931</v>
      </c>
      <c r="G3890" s="14" t="s">
        <v>6319</v>
      </c>
      <c r="H3890" s="14" t="s">
        <v>174</v>
      </c>
    </row>
    <row r="3891" spans="2:11" x14ac:dyDescent="0.35">
      <c r="B3891" s="14" t="s">
        <v>4</v>
      </c>
      <c r="E3891" s="14" t="s">
        <v>3284</v>
      </c>
      <c r="F3891" s="14" t="s">
        <v>5931</v>
      </c>
      <c r="G3891" s="14" t="s">
        <v>6319</v>
      </c>
    </row>
    <row r="3892" spans="2:11" x14ac:dyDescent="0.35">
      <c r="B3892" s="14" t="s">
        <v>4</v>
      </c>
      <c r="E3892" s="14" t="s">
        <v>3284</v>
      </c>
      <c r="F3892" s="14" t="s">
        <v>5932</v>
      </c>
      <c r="G3892" s="14" t="s">
        <v>6319</v>
      </c>
      <c r="H3892" s="14" t="s">
        <v>174</v>
      </c>
    </row>
    <row r="3893" spans="2:11" x14ac:dyDescent="0.35">
      <c r="B3893" s="14" t="s">
        <v>4</v>
      </c>
      <c r="E3893" s="14" t="s">
        <v>3285</v>
      </c>
      <c r="F3893" s="14" t="s">
        <v>5932</v>
      </c>
      <c r="G3893" s="14" t="s">
        <v>6319</v>
      </c>
      <c r="K3893" s="14" t="s">
        <v>174</v>
      </c>
    </row>
    <row r="3894" spans="2:11" x14ac:dyDescent="0.35">
      <c r="B3894" s="14" t="s">
        <v>4</v>
      </c>
      <c r="E3894" s="14" t="s">
        <v>3285</v>
      </c>
      <c r="F3894" s="14" t="s">
        <v>5933</v>
      </c>
      <c r="G3894" s="14" t="s">
        <v>6319</v>
      </c>
      <c r="H3894" s="14" t="s">
        <v>174</v>
      </c>
    </row>
    <row r="3895" spans="2:11" x14ac:dyDescent="0.35">
      <c r="B3895" s="14" t="s">
        <v>4</v>
      </c>
      <c r="E3895" s="14" t="s">
        <v>3285</v>
      </c>
      <c r="F3895" s="14" t="s">
        <v>5935</v>
      </c>
      <c r="G3895" s="14" t="s">
        <v>6319</v>
      </c>
      <c r="H3895" s="14" t="s">
        <v>174</v>
      </c>
    </row>
    <row r="3896" spans="2:11" x14ac:dyDescent="0.35">
      <c r="B3896" s="14" t="s">
        <v>4</v>
      </c>
      <c r="E3896" s="14" t="s">
        <v>3286</v>
      </c>
      <c r="F3896" s="14" t="s">
        <v>5933</v>
      </c>
      <c r="G3896" s="14" t="s">
        <v>6319</v>
      </c>
      <c r="K3896" s="14" t="s">
        <v>174</v>
      </c>
    </row>
    <row r="3897" spans="2:11" x14ac:dyDescent="0.35">
      <c r="B3897" s="14" t="s">
        <v>4</v>
      </c>
      <c r="E3897" s="14" t="s">
        <v>3286</v>
      </c>
      <c r="F3897" s="14" t="s">
        <v>5935</v>
      </c>
      <c r="G3897" s="14" t="s">
        <v>6319</v>
      </c>
      <c r="K3897" s="14" t="s">
        <v>174</v>
      </c>
    </row>
    <row r="3898" spans="2:11" x14ac:dyDescent="0.35">
      <c r="B3898" s="14" t="s">
        <v>4</v>
      </c>
      <c r="E3898" s="14" t="s">
        <v>3286</v>
      </c>
      <c r="F3898" s="14" t="s">
        <v>5934</v>
      </c>
      <c r="G3898" s="14" t="s">
        <v>8614</v>
      </c>
      <c r="H3898" s="14" t="s">
        <v>174</v>
      </c>
    </row>
    <row r="3899" spans="2:11" x14ac:dyDescent="0.35">
      <c r="B3899" s="14" t="s">
        <v>4</v>
      </c>
      <c r="E3899" s="14" t="s">
        <v>3286</v>
      </c>
      <c r="F3899" s="14" t="s">
        <v>8948</v>
      </c>
      <c r="G3899" s="14" t="s">
        <v>8614</v>
      </c>
      <c r="H3899" s="14" t="s">
        <v>174</v>
      </c>
    </row>
    <row r="3900" spans="2:11" x14ac:dyDescent="0.35">
      <c r="B3900" s="14" t="s">
        <v>4</v>
      </c>
      <c r="E3900" s="14" t="s">
        <v>3286</v>
      </c>
      <c r="F3900" s="14" t="s">
        <v>5936</v>
      </c>
      <c r="G3900" s="14" t="s">
        <v>6319</v>
      </c>
      <c r="H3900" s="14" t="s">
        <v>174</v>
      </c>
    </row>
    <row r="3901" spans="2:11" x14ac:dyDescent="0.35">
      <c r="B3901" s="14" t="s">
        <v>4</v>
      </c>
      <c r="E3901" s="14" t="s">
        <v>3287</v>
      </c>
      <c r="F3901" s="14" t="s">
        <v>5934</v>
      </c>
      <c r="G3901" s="14" t="s">
        <v>8614</v>
      </c>
      <c r="K3901" s="14" t="s">
        <v>174</v>
      </c>
    </row>
    <row r="3902" spans="2:11" x14ac:dyDescent="0.35">
      <c r="B3902" s="14" t="s">
        <v>4</v>
      </c>
      <c r="E3902" s="14" t="s">
        <v>3287</v>
      </c>
      <c r="F3902" s="14" t="s">
        <v>5936</v>
      </c>
      <c r="G3902" s="14" t="s">
        <v>6319</v>
      </c>
      <c r="I3902" s="14" t="s">
        <v>174</v>
      </c>
      <c r="K3902" s="14" t="s">
        <v>174</v>
      </c>
    </row>
    <row r="3903" spans="2:11" x14ac:dyDescent="0.35">
      <c r="B3903" s="14" t="s">
        <v>4</v>
      </c>
      <c r="E3903" s="14" t="s">
        <v>3287</v>
      </c>
      <c r="F3903" s="14" t="s">
        <v>8948</v>
      </c>
      <c r="G3903" s="14" t="s">
        <v>8614</v>
      </c>
      <c r="K3903" s="14" t="s">
        <v>174</v>
      </c>
    </row>
    <row r="3904" spans="2:11" x14ac:dyDescent="0.35">
      <c r="B3904" s="14" t="s">
        <v>4</v>
      </c>
      <c r="E3904" s="14" t="s">
        <v>3287</v>
      </c>
      <c r="F3904" s="14" t="s">
        <v>8949</v>
      </c>
      <c r="G3904" s="14" t="s">
        <v>8614</v>
      </c>
      <c r="H3904" s="14" t="s">
        <v>174</v>
      </c>
    </row>
    <row r="3905" spans="2:11" x14ac:dyDescent="0.35">
      <c r="B3905" s="14" t="s">
        <v>4</v>
      </c>
      <c r="E3905" s="14" t="s">
        <v>3288</v>
      </c>
      <c r="F3905" s="14" t="s">
        <v>5936</v>
      </c>
      <c r="G3905" s="14" t="s">
        <v>6319</v>
      </c>
      <c r="I3905" s="14" t="s">
        <v>174</v>
      </c>
      <c r="K3905" s="14" t="s">
        <v>174</v>
      </c>
    </row>
    <row r="3906" spans="2:11" x14ac:dyDescent="0.35">
      <c r="B3906" s="14" t="s">
        <v>4</v>
      </c>
      <c r="E3906" s="14" t="s">
        <v>3288</v>
      </c>
      <c r="F3906" s="14" t="s">
        <v>8949</v>
      </c>
      <c r="G3906" s="14" t="s">
        <v>8614</v>
      </c>
      <c r="K3906" s="14" t="s">
        <v>174</v>
      </c>
    </row>
    <row r="3907" spans="2:11" x14ac:dyDescent="0.35">
      <c r="B3907" s="14" t="s">
        <v>4</v>
      </c>
      <c r="E3907" s="14" t="s">
        <v>3288</v>
      </c>
      <c r="F3907" s="14" t="s">
        <v>5937</v>
      </c>
      <c r="G3907" s="14" t="s">
        <v>6319</v>
      </c>
      <c r="H3907" s="14" t="s">
        <v>174</v>
      </c>
    </row>
    <row r="3908" spans="2:11" x14ac:dyDescent="0.35">
      <c r="B3908" s="14" t="s">
        <v>4</v>
      </c>
      <c r="E3908" s="14" t="s">
        <v>3289</v>
      </c>
      <c r="F3908" s="14" t="s">
        <v>5937</v>
      </c>
      <c r="G3908" s="14" t="s">
        <v>6319</v>
      </c>
      <c r="I3908" s="14" t="s">
        <v>174</v>
      </c>
      <c r="K3908" s="14" t="s">
        <v>174</v>
      </c>
    </row>
    <row r="3909" spans="2:11" x14ac:dyDescent="0.35">
      <c r="B3909" s="14" t="s">
        <v>4</v>
      </c>
      <c r="E3909" s="14" t="s">
        <v>3289</v>
      </c>
      <c r="F3909" s="14" t="s">
        <v>5938</v>
      </c>
      <c r="G3909" s="14" t="s">
        <v>6319</v>
      </c>
      <c r="H3909" s="14" t="s">
        <v>174</v>
      </c>
    </row>
    <row r="3910" spans="2:11" x14ac:dyDescent="0.35">
      <c r="B3910" s="14" t="s">
        <v>4</v>
      </c>
      <c r="E3910" s="14" t="s">
        <v>3290</v>
      </c>
      <c r="F3910" s="14" t="s">
        <v>5938</v>
      </c>
      <c r="G3910" s="14" t="s">
        <v>6319</v>
      </c>
      <c r="I3910" s="14" t="s">
        <v>174</v>
      </c>
      <c r="K3910" s="14" t="s">
        <v>174</v>
      </c>
    </row>
    <row r="3911" spans="2:11" x14ac:dyDescent="0.35">
      <c r="B3911" s="14" t="s">
        <v>4</v>
      </c>
      <c r="E3911" s="14" t="s">
        <v>3290</v>
      </c>
      <c r="F3911" s="14" t="s">
        <v>5391</v>
      </c>
      <c r="G3911" s="14" t="s">
        <v>6319</v>
      </c>
      <c r="H3911" s="14" t="s">
        <v>174</v>
      </c>
    </row>
    <row r="3912" spans="2:11" x14ac:dyDescent="0.35">
      <c r="B3912" s="14" t="s">
        <v>4</v>
      </c>
      <c r="E3912" s="14" t="s">
        <v>3292</v>
      </c>
      <c r="F3912" s="14" t="s">
        <v>5391</v>
      </c>
      <c r="G3912" s="14" t="s">
        <v>6319</v>
      </c>
    </row>
    <row r="3913" spans="2:11" x14ac:dyDescent="0.35">
      <c r="B3913" s="14" t="s">
        <v>4</v>
      </c>
      <c r="E3913" s="14" t="s">
        <v>3292</v>
      </c>
      <c r="F3913" s="14" t="s">
        <v>5939</v>
      </c>
      <c r="G3913" s="14" t="s">
        <v>6319</v>
      </c>
      <c r="H3913" s="14" t="s">
        <v>174</v>
      </c>
    </row>
    <row r="3914" spans="2:11" x14ac:dyDescent="0.35">
      <c r="B3914" s="14" t="s">
        <v>4</v>
      </c>
      <c r="E3914" s="14" t="s">
        <v>3293</v>
      </c>
      <c r="F3914" s="14" t="s">
        <v>5939</v>
      </c>
      <c r="G3914" s="14" t="s">
        <v>6319</v>
      </c>
      <c r="K3914" s="14" t="s">
        <v>174</v>
      </c>
    </row>
    <row r="3915" spans="2:11" x14ac:dyDescent="0.35">
      <c r="B3915" s="14" t="s">
        <v>4</v>
      </c>
      <c r="E3915" s="14" t="s">
        <v>3293</v>
      </c>
      <c r="F3915" s="14" t="s">
        <v>5940</v>
      </c>
      <c r="G3915" s="14" t="s">
        <v>6319</v>
      </c>
      <c r="H3915" s="14" t="s">
        <v>174</v>
      </c>
    </row>
    <row r="3916" spans="2:11" x14ac:dyDescent="0.35">
      <c r="B3916" s="14" t="s">
        <v>4</v>
      </c>
      <c r="E3916" s="14" t="s">
        <v>3293</v>
      </c>
      <c r="F3916" s="14" t="s">
        <v>5942</v>
      </c>
      <c r="G3916" s="14" t="s">
        <v>6319</v>
      </c>
      <c r="H3916" s="14" t="s">
        <v>174</v>
      </c>
    </row>
    <row r="3917" spans="2:11" x14ac:dyDescent="0.35">
      <c r="B3917" s="14" t="s">
        <v>4</v>
      </c>
      <c r="E3917" s="14" t="s">
        <v>3294</v>
      </c>
      <c r="F3917" s="14" t="s">
        <v>5940</v>
      </c>
      <c r="G3917" s="14" t="s">
        <v>6319</v>
      </c>
      <c r="K3917" s="14" t="s">
        <v>174</v>
      </c>
    </row>
    <row r="3918" spans="2:11" x14ac:dyDescent="0.35">
      <c r="B3918" s="14" t="s">
        <v>4</v>
      </c>
      <c r="E3918" s="14" t="s">
        <v>3294</v>
      </c>
      <c r="F3918" s="14" t="s">
        <v>5942</v>
      </c>
      <c r="G3918" s="14" t="s">
        <v>6319</v>
      </c>
      <c r="K3918" s="14" t="s">
        <v>174</v>
      </c>
    </row>
    <row r="3919" spans="2:11" x14ac:dyDescent="0.35">
      <c r="B3919" s="14" t="s">
        <v>4</v>
      </c>
      <c r="E3919" s="14" t="s">
        <v>3294</v>
      </c>
      <c r="F3919" s="14" t="s">
        <v>5941</v>
      </c>
      <c r="G3919" s="14" t="s">
        <v>8614</v>
      </c>
      <c r="H3919" s="14" t="s">
        <v>174</v>
      </c>
    </row>
    <row r="3920" spans="2:11" x14ac:dyDescent="0.35">
      <c r="B3920" s="14" t="s">
        <v>4</v>
      </c>
      <c r="E3920" s="14" t="s">
        <v>3294</v>
      </c>
      <c r="F3920" s="14" t="s">
        <v>8950</v>
      </c>
      <c r="G3920" s="14" t="s">
        <v>8614</v>
      </c>
      <c r="H3920" s="14" t="s">
        <v>174</v>
      </c>
    </row>
    <row r="3921" spans="2:11" x14ac:dyDescent="0.35">
      <c r="B3921" s="14" t="s">
        <v>4</v>
      </c>
      <c r="E3921" s="14" t="s">
        <v>3294</v>
      </c>
      <c r="F3921" s="14" t="s">
        <v>5943</v>
      </c>
      <c r="G3921" s="14" t="s">
        <v>6319</v>
      </c>
      <c r="H3921" s="14" t="s">
        <v>174</v>
      </c>
    </row>
    <row r="3922" spans="2:11" x14ac:dyDescent="0.35">
      <c r="B3922" s="14" t="s">
        <v>4</v>
      </c>
      <c r="E3922" s="14" t="s">
        <v>3295</v>
      </c>
      <c r="F3922" s="14" t="s">
        <v>5941</v>
      </c>
      <c r="G3922" s="14" t="s">
        <v>8614</v>
      </c>
      <c r="K3922" s="14" t="s">
        <v>174</v>
      </c>
    </row>
    <row r="3923" spans="2:11" x14ac:dyDescent="0.35">
      <c r="B3923" s="14" t="s">
        <v>4</v>
      </c>
      <c r="E3923" s="14" t="s">
        <v>3295</v>
      </c>
      <c r="F3923" s="14" t="s">
        <v>5943</v>
      </c>
      <c r="G3923" s="14" t="s">
        <v>6319</v>
      </c>
      <c r="I3923" s="14" t="s">
        <v>174</v>
      </c>
      <c r="K3923" s="14" t="s">
        <v>174</v>
      </c>
    </row>
    <row r="3924" spans="2:11" x14ac:dyDescent="0.35">
      <c r="B3924" s="14" t="s">
        <v>4</v>
      </c>
      <c r="E3924" s="14" t="s">
        <v>3295</v>
      </c>
      <c r="F3924" s="14" t="s">
        <v>8950</v>
      </c>
      <c r="G3924" s="14" t="s">
        <v>8614</v>
      </c>
      <c r="K3924" s="14" t="s">
        <v>174</v>
      </c>
    </row>
    <row r="3925" spans="2:11" x14ac:dyDescent="0.35">
      <c r="B3925" s="14" t="s">
        <v>4</v>
      </c>
      <c r="E3925" s="14" t="s">
        <v>3295</v>
      </c>
      <c r="F3925" s="14" t="s">
        <v>8951</v>
      </c>
      <c r="G3925" s="14" t="s">
        <v>8614</v>
      </c>
      <c r="H3925" s="14" t="s">
        <v>174</v>
      </c>
    </row>
    <row r="3926" spans="2:11" x14ac:dyDescent="0.35">
      <c r="B3926" s="14" t="s">
        <v>4</v>
      </c>
      <c r="E3926" s="14" t="s">
        <v>3296</v>
      </c>
      <c r="F3926" s="14" t="s">
        <v>5943</v>
      </c>
      <c r="G3926" s="14" t="s">
        <v>6319</v>
      </c>
      <c r="I3926" s="14" t="s">
        <v>174</v>
      </c>
      <c r="K3926" s="14" t="s">
        <v>174</v>
      </c>
    </row>
    <row r="3927" spans="2:11" x14ac:dyDescent="0.35">
      <c r="B3927" s="14" t="s">
        <v>4</v>
      </c>
      <c r="E3927" s="14" t="s">
        <v>3296</v>
      </c>
      <c r="F3927" s="14" t="s">
        <v>8951</v>
      </c>
      <c r="G3927" s="14" t="s">
        <v>8614</v>
      </c>
      <c r="K3927" s="14" t="s">
        <v>174</v>
      </c>
    </row>
    <row r="3928" spans="2:11" x14ac:dyDescent="0.35">
      <c r="B3928" s="14" t="s">
        <v>4</v>
      </c>
      <c r="E3928" s="14" t="s">
        <v>3296</v>
      </c>
      <c r="F3928" s="14" t="s">
        <v>5944</v>
      </c>
      <c r="G3928" s="14" t="s">
        <v>6319</v>
      </c>
      <c r="H3928" s="14" t="s">
        <v>174</v>
      </c>
    </row>
    <row r="3929" spans="2:11" x14ac:dyDescent="0.35">
      <c r="B3929" s="14" t="s">
        <v>4</v>
      </c>
      <c r="E3929" s="14" t="s">
        <v>3297</v>
      </c>
      <c r="F3929" s="14" t="s">
        <v>5944</v>
      </c>
      <c r="G3929" s="14" t="s">
        <v>6319</v>
      </c>
      <c r="I3929" s="14" t="s">
        <v>174</v>
      </c>
      <c r="K3929" s="14" t="s">
        <v>174</v>
      </c>
    </row>
    <row r="3930" spans="2:11" x14ac:dyDescent="0.35">
      <c r="B3930" s="14" t="s">
        <v>4</v>
      </c>
      <c r="E3930" s="14" t="s">
        <v>3297</v>
      </c>
      <c r="F3930" s="14" t="s">
        <v>5945</v>
      </c>
      <c r="G3930" s="14" t="s">
        <v>6319</v>
      </c>
      <c r="H3930" s="14" t="s">
        <v>174</v>
      </c>
    </row>
    <row r="3931" spans="2:11" x14ac:dyDescent="0.35">
      <c r="B3931" s="14" t="s">
        <v>4</v>
      </c>
      <c r="E3931" s="14" t="s">
        <v>3298</v>
      </c>
      <c r="F3931" s="14" t="s">
        <v>5945</v>
      </c>
      <c r="G3931" s="14" t="s">
        <v>6319</v>
      </c>
      <c r="I3931" s="14" t="s">
        <v>174</v>
      </c>
      <c r="K3931" s="14" t="s">
        <v>174</v>
      </c>
    </row>
    <row r="3932" spans="2:11" x14ac:dyDescent="0.35">
      <c r="B3932" s="14" t="s">
        <v>4</v>
      </c>
      <c r="E3932" s="14" t="s">
        <v>3298</v>
      </c>
      <c r="F3932" s="14" t="s">
        <v>5448</v>
      </c>
      <c r="G3932" s="14" t="s">
        <v>6319</v>
      </c>
      <c r="H3932" s="14" t="s">
        <v>174</v>
      </c>
    </row>
    <row r="3933" spans="2:11" x14ac:dyDescent="0.35">
      <c r="B3933" s="14" t="s">
        <v>4</v>
      </c>
      <c r="E3933" s="14" t="s">
        <v>3300</v>
      </c>
      <c r="F3933" s="14" t="s">
        <v>2683</v>
      </c>
      <c r="G3933" s="14" t="s">
        <v>8614</v>
      </c>
    </row>
    <row r="3934" spans="2:11" x14ac:dyDescent="0.35">
      <c r="B3934" s="14" t="s">
        <v>4</v>
      </c>
      <c r="E3934" s="14" t="s">
        <v>3300</v>
      </c>
      <c r="F3934" s="14" t="s">
        <v>5882</v>
      </c>
      <c r="G3934" s="14" t="s">
        <v>8614</v>
      </c>
    </row>
    <row r="3935" spans="2:11" x14ac:dyDescent="0.35">
      <c r="B3935" s="14" t="s">
        <v>4</v>
      </c>
      <c r="E3935" s="14" t="s">
        <v>3300</v>
      </c>
      <c r="F3935" s="14" t="s">
        <v>5984</v>
      </c>
      <c r="G3935" s="14" t="s">
        <v>6319</v>
      </c>
    </row>
    <row r="3936" spans="2:11" x14ac:dyDescent="0.35">
      <c r="B3936" s="14" t="s">
        <v>4</v>
      </c>
      <c r="E3936" s="14" t="s">
        <v>3300</v>
      </c>
      <c r="F3936" s="14" t="s">
        <v>5946</v>
      </c>
      <c r="G3936" s="14" t="s">
        <v>8614</v>
      </c>
      <c r="H3936" s="14" t="s">
        <v>174</v>
      </c>
    </row>
    <row r="3937" spans="2:11" x14ac:dyDescent="0.35">
      <c r="B3937" s="14" t="s">
        <v>4</v>
      </c>
      <c r="E3937" s="14" t="s">
        <v>3301</v>
      </c>
      <c r="F3937" s="14" t="s">
        <v>5946</v>
      </c>
      <c r="G3937" s="14" t="s">
        <v>8614</v>
      </c>
      <c r="K3937" s="14" t="s">
        <v>174</v>
      </c>
    </row>
    <row r="3938" spans="2:11" x14ac:dyDescent="0.35">
      <c r="B3938" s="14" t="s">
        <v>4</v>
      </c>
      <c r="E3938" s="14" t="s">
        <v>3301</v>
      </c>
      <c r="F3938" s="14" t="s">
        <v>5947</v>
      </c>
      <c r="G3938" s="14" t="s">
        <v>8614</v>
      </c>
      <c r="H3938" s="14" t="s">
        <v>174</v>
      </c>
    </row>
    <row r="3939" spans="2:11" x14ac:dyDescent="0.35">
      <c r="B3939" s="14" t="s">
        <v>4</v>
      </c>
      <c r="E3939" s="14" t="s">
        <v>3302</v>
      </c>
      <c r="F3939" s="14" t="s">
        <v>5947</v>
      </c>
      <c r="G3939" s="14" t="s">
        <v>8614</v>
      </c>
      <c r="K3939" s="14" t="s">
        <v>174</v>
      </c>
    </row>
    <row r="3940" spans="2:11" x14ac:dyDescent="0.35">
      <c r="B3940" s="14" t="s">
        <v>4</v>
      </c>
      <c r="E3940" s="14" t="s">
        <v>3302</v>
      </c>
      <c r="F3940" s="14" t="s">
        <v>5948</v>
      </c>
      <c r="G3940" s="14" t="s">
        <v>8614</v>
      </c>
      <c r="H3940" s="14" t="s">
        <v>174</v>
      </c>
    </row>
    <row r="3941" spans="2:11" x14ac:dyDescent="0.35">
      <c r="B3941" s="14" t="s">
        <v>4</v>
      </c>
      <c r="E3941" s="14" t="s">
        <v>3303</v>
      </c>
      <c r="F3941" s="14" t="s">
        <v>5948</v>
      </c>
      <c r="G3941" s="14" t="s">
        <v>8614</v>
      </c>
      <c r="K3941" s="14" t="s">
        <v>174</v>
      </c>
    </row>
    <row r="3942" spans="2:11" x14ac:dyDescent="0.35">
      <c r="B3942" s="14" t="s">
        <v>4</v>
      </c>
      <c r="E3942" s="14" t="s">
        <v>3303</v>
      </c>
      <c r="F3942" s="14" t="s">
        <v>5950</v>
      </c>
      <c r="G3942" s="14" t="s">
        <v>8614</v>
      </c>
      <c r="H3942" s="14" t="s">
        <v>174</v>
      </c>
    </row>
    <row r="3943" spans="2:11" x14ac:dyDescent="0.35">
      <c r="B3943" s="14" t="s">
        <v>4</v>
      </c>
      <c r="E3943" s="14" t="s">
        <v>3303</v>
      </c>
      <c r="F3943" s="14" t="s">
        <v>5949</v>
      </c>
      <c r="G3943" s="14" t="s">
        <v>8614</v>
      </c>
      <c r="H3943" s="14" t="s">
        <v>174</v>
      </c>
    </row>
    <row r="3944" spans="2:11" x14ac:dyDescent="0.35">
      <c r="B3944" s="14" t="s">
        <v>4</v>
      </c>
      <c r="E3944" s="14" t="s">
        <v>3303</v>
      </c>
      <c r="F3944" s="14" t="s">
        <v>5951</v>
      </c>
      <c r="G3944" s="14" t="s">
        <v>8614</v>
      </c>
      <c r="H3944" s="14" t="s">
        <v>174</v>
      </c>
    </row>
    <row r="3945" spans="2:11" x14ac:dyDescent="0.35">
      <c r="B3945" s="14" t="s">
        <v>4</v>
      </c>
      <c r="E3945" s="14" t="s">
        <v>3304</v>
      </c>
      <c r="F3945" s="14" t="s">
        <v>5950</v>
      </c>
      <c r="G3945" s="14" t="s">
        <v>8614</v>
      </c>
      <c r="I3945" s="14" t="s">
        <v>174</v>
      </c>
      <c r="K3945" s="14" t="s">
        <v>174</v>
      </c>
    </row>
    <row r="3946" spans="2:11" x14ac:dyDescent="0.35">
      <c r="B3946" s="14" t="s">
        <v>4</v>
      </c>
      <c r="E3946" s="14" t="s">
        <v>3304</v>
      </c>
      <c r="F3946" s="14" t="s">
        <v>5949</v>
      </c>
      <c r="G3946" s="14" t="s">
        <v>8614</v>
      </c>
      <c r="K3946" s="14" t="s">
        <v>174</v>
      </c>
    </row>
    <row r="3947" spans="2:11" x14ac:dyDescent="0.35">
      <c r="B3947" s="14" t="s">
        <v>4</v>
      </c>
      <c r="E3947" s="14" t="s">
        <v>3304</v>
      </c>
      <c r="F3947" s="14" t="s">
        <v>5952</v>
      </c>
      <c r="G3947" s="14" t="s">
        <v>8614</v>
      </c>
      <c r="H3947" s="14" t="s">
        <v>174</v>
      </c>
    </row>
    <row r="3948" spans="2:11" x14ac:dyDescent="0.35">
      <c r="B3948" s="14" t="s">
        <v>4</v>
      </c>
      <c r="E3948" s="14" t="s">
        <v>3304</v>
      </c>
      <c r="F3948" s="14" t="s">
        <v>5953</v>
      </c>
      <c r="G3948" s="14" t="s">
        <v>8614</v>
      </c>
      <c r="H3948" s="14" t="s">
        <v>174</v>
      </c>
    </row>
    <row r="3949" spans="2:11" x14ac:dyDescent="0.35">
      <c r="B3949" s="14" t="s">
        <v>4</v>
      </c>
      <c r="E3949" s="14" t="s">
        <v>3306</v>
      </c>
      <c r="F3949" s="14" t="s">
        <v>5953</v>
      </c>
      <c r="G3949" s="14" t="s">
        <v>8614</v>
      </c>
      <c r="I3949" s="14" t="s">
        <v>174</v>
      </c>
      <c r="K3949" s="14" t="s">
        <v>174</v>
      </c>
    </row>
    <row r="3950" spans="2:11" x14ac:dyDescent="0.35">
      <c r="B3950" s="14" t="s">
        <v>4</v>
      </c>
      <c r="E3950" s="14" t="s">
        <v>3306</v>
      </c>
      <c r="F3950" s="14" t="s">
        <v>5882</v>
      </c>
      <c r="G3950" s="14" t="s">
        <v>8614</v>
      </c>
    </row>
    <row r="3951" spans="2:11" x14ac:dyDescent="0.35">
      <c r="B3951" s="14" t="s">
        <v>4</v>
      </c>
      <c r="E3951" s="14" t="s">
        <v>3306</v>
      </c>
      <c r="F3951" s="14" t="s">
        <v>5984</v>
      </c>
      <c r="G3951" s="14" t="s">
        <v>6319</v>
      </c>
    </row>
    <row r="3952" spans="2:11" x14ac:dyDescent="0.35">
      <c r="B3952" s="14" t="s">
        <v>4</v>
      </c>
      <c r="E3952" s="14" t="s">
        <v>3306</v>
      </c>
      <c r="F3952" s="14" t="s">
        <v>8942</v>
      </c>
      <c r="G3952" s="14" t="s">
        <v>8614</v>
      </c>
      <c r="H3952" s="14" t="s">
        <v>174</v>
      </c>
    </row>
    <row r="3953" spans="2:11" x14ac:dyDescent="0.35">
      <c r="B3953" s="14" t="s">
        <v>4</v>
      </c>
      <c r="E3953" s="14" t="s">
        <v>3307</v>
      </c>
      <c r="F3953" s="14" t="s">
        <v>8942</v>
      </c>
      <c r="G3953" s="14" t="s">
        <v>8614</v>
      </c>
      <c r="K3953" s="14" t="s">
        <v>174</v>
      </c>
    </row>
    <row r="3954" spans="2:11" x14ac:dyDescent="0.35">
      <c r="B3954" s="14" t="s">
        <v>4</v>
      </c>
      <c r="E3954" s="14" t="s">
        <v>3307</v>
      </c>
      <c r="F3954" s="14" t="s">
        <v>5954</v>
      </c>
      <c r="G3954" s="14" t="s">
        <v>8614</v>
      </c>
      <c r="H3954" s="14" t="s">
        <v>174</v>
      </c>
    </row>
    <row r="3955" spans="2:11" x14ac:dyDescent="0.35">
      <c r="B3955" s="14" t="s">
        <v>4</v>
      </c>
      <c r="E3955" s="14" t="s">
        <v>3308</v>
      </c>
      <c r="F3955" s="14" t="s">
        <v>5954</v>
      </c>
      <c r="G3955" s="14" t="s">
        <v>8614</v>
      </c>
      <c r="K3955" s="14" t="s">
        <v>174</v>
      </c>
    </row>
    <row r="3956" spans="2:11" x14ac:dyDescent="0.35">
      <c r="B3956" s="14" t="s">
        <v>4</v>
      </c>
      <c r="E3956" s="14" t="s">
        <v>3308</v>
      </c>
      <c r="F3956" s="14" t="s">
        <v>5955</v>
      </c>
      <c r="G3956" s="14" t="s">
        <v>8614</v>
      </c>
      <c r="H3956" s="14" t="s">
        <v>174</v>
      </c>
    </row>
    <row r="3957" spans="2:11" x14ac:dyDescent="0.35">
      <c r="B3957" s="14" t="s">
        <v>4</v>
      </c>
      <c r="E3957" s="14" t="s">
        <v>3309</v>
      </c>
      <c r="F3957" s="14" t="s">
        <v>5955</v>
      </c>
      <c r="G3957" s="14" t="s">
        <v>8614</v>
      </c>
      <c r="K3957" s="14" t="s">
        <v>174</v>
      </c>
    </row>
    <row r="3958" spans="2:11" x14ac:dyDescent="0.35">
      <c r="B3958" s="14" t="s">
        <v>4</v>
      </c>
      <c r="E3958" s="14" t="s">
        <v>3309</v>
      </c>
      <c r="F3958" s="14" t="s">
        <v>5957</v>
      </c>
      <c r="G3958" s="14" t="s">
        <v>8614</v>
      </c>
      <c r="H3958" s="14" t="s">
        <v>174</v>
      </c>
    </row>
    <row r="3959" spans="2:11" x14ac:dyDescent="0.35">
      <c r="B3959" s="14" t="s">
        <v>4</v>
      </c>
      <c r="E3959" s="14" t="s">
        <v>3309</v>
      </c>
      <c r="F3959" s="14" t="s">
        <v>5956</v>
      </c>
      <c r="G3959" s="14" t="s">
        <v>8614</v>
      </c>
      <c r="H3959" s="14" t="s">
        <v>174</v>
      </c>
    </row>
    <row r="3960" spans="2:11" x14ac:dyDescent="0.35">
      <c r="B3960" s="14" t="s">
        <v>4</v>
      </c>
      <c r="E3960" s="14" t="s">
        <v>3309</v>
      </c>
      <c r="F3960" s="14" t="s">
        <v>5958</v>
      </c>
      <c r="G3960" s="14" t="s">
        <v>8614</v>
      </c>
      <c r="H3960" s="14" t="s">
        <v>174</v>
      </c>
    </row>
    <row r="3961" spans="2:11" x14ac:dyDescent="0.35">
      <c r="B3961" s="14" t="s">
        <v>4</v>
      </c>
      <c r="E3961" s="14" t="s">
        <v>3310</v>
      </c>
      <c r="F3961" s="14" t="s">
        <v>5957</v>
      </c>
      <c r="G3961" s="14" t="s">
        <v>8614</v>
      </c>
      <c r="I3961" s="14" t="s">
        <v>174</v>
      </c>
      <c r="K3961" s="14" t="s">
        <v>174</v>
      </c>
    </row>
    <row r="3962" spans="2:11" x14ac:dyDescent="0.35">
      <c r="B3962" s="14" t="s">
        <v>4</v>
      </c>
      <c r="E3962" s="14" t="s">
        <v>3310</v>
      </c>
      <c r="F3962" s="14" t="s">
        <v>5956</v>
      </c>
      <c r="G3962" s="14" t="s">
        <v>8614</v>
      </c>
      <c r="K3962" s="14" t="s">
        <v>174</v>
      </c>
    </row>
    <row r="3963" spans="2:11" x14ac:dyDescent="0.35">
      <c r="B3963" s="14" t="s">
        <v>4</v>
      </c>
      <c r="E3963" s="14" t="s">
        <v>3310</v>
      </c>
      <c r="F3963" s="14" t="s">
        <v>5959</v>
      </c>
      <c r="G3963" s="14" t="s">
        <v>8614</v>
      </c>
      <c r="H3963" s="14" t="s">
        <v>174</v>
      </c>
    </row>
    <row r="3964" spans="2:11" x14ac:dyDescent="0.35">
      <c r="B3964" s="14" t="s">
        <v>4</v>
      </c>
      <c r="E3964" s="14" t="s">
        <v>3310</v>
      </c>
      <c r="F3964" s="14" t="s">
        <v>5960</v>
      </c>
      <c r="G3964" s="14" t="s">
        <v>8614</v>
      </c>
      <c r="H3964" s="14" t="s">
        <v>174</v>
      </c>
    </row>
    <row r="3965" spans="2:11" x14ac:dyDescent="0.35">
      <c r="B3965" s="14" t="s">
        <v>4</v>
      </c>
      <c r="E3965" s="14" t="s">
        <v>3312</v>
      </c>
      <c r="F3965" s="14" t="s">
        <v>5960</v>
      </c>
      <c r="G3965" s="14" t="s">
        <v>8614</v>
      </c>
      <c r="I3965" s="14" t="s">
        <v>174</v>
      </c>
      <c r="K3965" s="14" t="s">
        <v>174</v>
      </c>
    </row>
    <row r="3966" spans="2:11" x14ac:dyDescent="0.35">
      <c r="B3966" s="14" t="s">
        <v>4</v>
      </c>
      <c r="E3966" s="14" t="s">
        <v>3312</v>
      </c>
      <c r="F3966" s="14" t="s">
        <v>5882</v>
      </c>
      <c r="G3966" s="14" t="s">
        <v>8614</v>
      </c>
    </row>
    <row r="3967" spans="2:11" x14ac:dyDescent="0.35">
      <c r="B3967" s="14" t="s">
        <v>4</v>
      </c>
      <c r="E3967" s="14" t="s">
        <v>3312</v>
      </c>
      <c r="F3967" s="14" t="s">
        <v>5984</v>
      </c>
      <c r="G3967" s="14" t="s">
        <v>6319</v>
      </c>
    </row>
    <row r="3968" spans="2:11" x14ac:dyDescent="0.35">
      <c r="B3968" s="14" t="s">
        <v>4</v>
      </c>
      <c r="E3968" s="14" t="s">
        <v>3312</v>
      </c>
      <c r="F3968" s="14" t="s">
        <v>8943</v>
      </c>
      <c r="G3968" s="14" t="s">
        <v>8614</v>
      </c>
      <c r="H3968" s="14" t="s">
        <v>174</v>
      </c>
    </row>
    <row r="3969" spans="2:11" x14ac:dyDescent="0.35">
      <c r="B3969" s="14" t="s">
        <v>4</v>
      </c>
      <c r="E3969" s="14" t="s">
        <v>3313</v>
      </c>
      <c r="F3969" s="14" t="s">
        <v>8943</v>
      </c>
      <c r="G3969" s="14" t="s">
        <v>8614</v>
      </c>
      <c r="K3969" s="14" t="s">
        <v>174</v>
      </c>
    </row>
    <row r="3970" spans="2:11" x14ac:dyDescent="0.35">
      <c r="B3970" s="14" t="s">
        <v>4</v>
      </c>
      <c r="E3970" s="14" t="s">
        <v>3313</v>
      </c>
      <c r="F3970" s="14" t="s">
        <v>5961</v>
      </c>
      <c r="G3970" s="14" t="s">
        <v>8614</v>
      </c>
      <c r="H3970" s="14" t="s">
        <v>174</v>
      </c>
    </row>
    <row r="3971" spans="2:11" x14ac:dyDescent="0.35">
      <c r="B3971" s="14" t="s">
        <v>4</v>
      </c>
      <c r="E3971" s="14" t="s">
        <v>3314</v>
      </c>
      <c r="F3971" s="14" t="s">
        <v>5961</v>
      </c>
      <c r="G3971" s="14" t="s">
        <v>8614</v>
      </c>
      <c r="K3971" s="14" t="s">
        <v>174</v>
      </c>
    </row>
    <row r="3972" spans="2:11" x14ac:dyDescent="0.35">
      <c r="B3972" s="14" t="s">
        <v>4</v>
      </c>
      <c r="E3972" s="14" t="s">
        <v>3314</v>
      </c>
      <c r="F3972" s="14" t="s">
        <v>5962</v>
      </c>
      <c r="G3972" s="14" t="s">
        <v>8614</v>
      </c>
      <c r="H3972" s="14" t="s">
        <v>174</v>
      </c>
    </row>
    <row r="3973" spans="2:11" x14ac:dyDescent="0.35">
      <c r="B3973" s="14" t="s">
        <v>4</v>
      </c>
      <c r="E3973" s="14" t="s">
        <v>3315</v>
      </c>
      <c r="F3973" s="14" t="s">
        <v>5962</v>
      </c>
      <c r="G3973" s="14" t="s">
        <v>8614</v>
      </c>
      <c r="K3973" s="14" t="s">
        <v>174</v>
      </c>
    </row>
    <row r="3974" spans="2:11" x14ac:dyDescent="0.35">
      <c r="B3974" s="14" t="s">
        <v>4</v>
      </c>
      <c r="E3974" s="14" t="s">
        <v>3315</v>
      </c>
      <c r="F3974" s="14" t="s">
        <v>5964</v>
      </c>
      <c r="G3974" s="14" t="s">
        <v>8614</v>
      </c>
      <c r="H3974" s="14" t="s">
        <v>174</v>
      </c>
    </row>
    <row r="3975" spans="2:11" x14ac:dyDescent="0.35">
      <c r="B3975" s="14" t="s">
        <v>4</v>
      </c>
      <c r="E3975" s="14" t="s">
        <v>3315</v>
      </c>
      <c r="F3975" s="14" t="s">
        <v>5963</v>
      </c>
      <c r="G3975" s="14" t="s">
        <v>8614</v>
      </c>
      <c r="H3975" s="14" t="s">
        <v>174</v>
      </c>
    </row>
    <row r="3976" spans="2:11" x14ac:dyDescent="0.35">
      <c r="B3976" s="14" t="s">
        <v>4</v>
      </c>
      <c r="E3976" s="14" t="s">
        <v>3315</v>
      </c>
      <c r="F3976" s="14" t="s">
        <v>5965</v>
      </c>
      <c r="G3976" s="14" t="s">
        <v>8614</v>
      </c>
      <c r="H3976" s="14" t="s">
        <v>174</v>
      </c>
    </row>
    <row r="3977" spans="2:11" x14ac:dyDescent="0.35">
      <c r="B3977" s="14" t="s">
        <v>4</v>
      </c>
      <c r="E3977" s="14" t="s">
        <v>3316</v>
      </c>
      <c r="F3977" s="14" t="s">
        <v>5964</v>
      </c>
      <c r="G3977" s="14" t="s">
        <v>8614</v>
      </c>
      <c r="I3977" s="14" t="s">
        <v>174</v>
      </c>
      <c r="K3977" s="14" t="s">
        <v>174</v>
      </c>
    </row>
    <row r="3978" spans="2:11" x14ac:dyDescent="0.35">
      <c r="B3978" s="14" t="s">
        <v>4</v>
      </c>
      <c r="E3978" s="14" t="s">
        <v>3316</v>
      </c>
      <c r="F3978" s="14" t="s">
        <v>5963</v>
      </c>
      <c r="G3978" s="14" t="s">
        <v>8614</v>
      </c>
      <c r="K3978" s="14" t="s">
        <v>174</v>
      </c>
    </row>
    <row r="3979" spans="2:11" x14ac:dyDescent="0.35">
      <c r="B3979" s="14" t="s">
        <v>4</v>
      </c>
      <c r="E3979" s="14" t="s">
        <v>3316</v>
      </c>
      <c r="F3979" s="14" t="s">
        <v>5966</v>
      </c>
      <c r="G3979" s="14" t="s">
        <v>8614</v>
      </c>
      <c r="H3979" s="14" t="s">
        <v>174</v>
      </c>
    </row>
    <row r="3980" spans="2:11" x14ac:dyDescent="0.35">
      <c r="B3980" s="14" t="s">
        <v>4</v>
      </c>
      <c r="E3980" s="14" t="s">
        <v>3316</v>
      </c>
      <c r="F3980" s="14" t="s">
        <v>5967</v>
      </c>
      <c r="G3980" s="14" t="s">
        <v>8614</v>
      </c>
      <c r="H3980" s="14" t="s">
        <v>174</v>
      </c>
    </row>
    <row r="3981" spans="2:11" x14ac:dyDescent="0.35">
      <c r="B3981" s="14" t="s">
        <v>4</v>
      </c>
      <c r="E3981" s="14" t="s">
        <v>3348</v>
      </c>
      <c r="F3981" s="14" t="s">
        <v>2672</v>
      </c>
      <c r="G3981" s="14" t="s">
        <v>8614</v>
      </c>
    </row>
    <row r="3982" spans="2:11" x14ac:dyDescent="0.35">
      <c r="B3982" s="14" t="s">
        <v>4</v>
      </c>
      <c r="E3982" s="14" t="s">
        <v>3348</v>
      </c>
      <c r="F3982" s="14" t="s">
        <v>5097</v>
      </c>
      <c r="G3982" s="14" t="s">
        <v>6319</v>
      </c>
    </row>
    <row r="3983" spans="2:11" x14ac:dyDescent="0.35">
      <c r="B3983" s="14" t="s">
        <v>4</v>
      </c>
      <c r="E3983" s="14" t="s">
        <v>3348</v>
      </c>
      <c r="F3983" s="14" t="s">
        <v>5968</v>
      </c>
      <c r="G3983" s="14" t="s">
        <v>8614</v>
      </c>
      <c r="H3983" s="14" t="s">
        <v>174</v>
      </c>
    </row>
    <row r="3984" spans="2:11" x14ac:dyDescent="0.35">
      <c r="B3984" s="14" t="s">
        <v>4</v>
      </c>
      <c r="E3984" s="14" t="s">
        <v>3349</v>
      </c>
      <c r="F3984" s="14" t="s">
        <v>5968</v>
      </c>
      <c r="G3984" s="14" t="s">
        <v>8614</v>
      </c>
      <c r="K3984" s="14" t="s">
        <v>174</v>
      </c>
    </row>
    <row r="3985" spans="2:11" x14ac:dyDescent="0.35">
      <c r="B3985" s="14" t="s">
        <v>4</v>
      </c>
      <c r="E3985" s="14" t="s">
        <v>3349</v>
      </c>
      <c r="F3985" s="14" t="s">
        <v>5097</v>
      </c>
      <c r="G3985" s="14" t="s">
        <v>6319</v>
      </c>
    </row>
    <row r="3986" spans="2:11" x14ac:dyDescent="0.35">
      <c r="B3986" s="14" t="s">
        <v>4</v>
      </c>
      <c r="E3986" s="14" t="s">
        <v>3349</v>
      </c>
      <c r="F3986" s="14" t="s">
        <v>5969</v>
      </c>
      <c r="G3986" s="14" t="s">
        <v>8614</v>
      </c>
      <c r="H3986" s="14" t="s">
        <v>174</v>
      </c>
    </row>
    <row r="3987" spans="2:11" x14ac:dyDescent="0.35">
      <c r="B3987" s="14" t="s">
        <v>4</v>
      </c>
      <c r="E3987" s="14" t="s">
        <v>3350</v>
      </c>
      <c r="F3987" s="14" t="s">
        <v>5969</v>
      </c>
      <c r="G3987" s="14" t="s">
        <v>8614</v>
      </c>
      <c r="K3987" s="14" t="s">
        <v>174</v>
      </c>
    </row>
    <row r="3988" spans="2:11" x14ac:dyDescent="0.35">
      <c r="B3988" s="14" t="s">
        <v>4</v>
      </c>
      <c r="E3988" s="14" t="s">
        <v>3350</v>
      </c>
      <c r="F3988" s="14" t="s">
        <v>5097</v>
      </c>
      <c r="G3988" s="14" t="s">
        <v>6319</v>
      </c>
    </row>
    <row r="3989" spans="2:11" x14ac:dyDescent="0.35">
      <c r="B3989" s="14" t="s">
        <v>4</v>
      </c>
      <c r="E3989" s="14" t="s">
        <v>3350</v>
      </c>
      <c r="F3989" s="14" t="s">
        <v>5970</v>
      </c>
      <c r="G3989" s="14" t="s">
        <v>8614</v>
      </c>
      <c r="H3989" s="14" t="s">
        <v>174</v>
      </c>
    </row>
    <row r="3990" spans="2:11" x14ac:dyDescent="0.35">
      <c r="B3990" s="14" t="s">
        <v>4</v>
      </c>
      <c r="E3990" s="14" t="s">
        <v>3351</v>
      </c>
      <c r="F3990" s="14" t="s">
        <v>5970</v>
      </c>
      <c r="G3990" s="14" t="s">
        <v>8614</v>
      </c>
      <c r="K3990" s="14" t="s">
        <v>174</v>
      </c>
    </row>
    <row r="3991" spans="2:11" x14ac:dyDescent="0.35">
      <c r="B3991" s="14" t="s">
        <v>4</v>
      </c>
      <c r="E3991" s="14" t="s">
        <v>3351</v>
      </c>
      <c r="F3991" s="14" t="s">
        <v>5097</v>
      </c>
      <c r="G3991" s="14" t="s">
        <v>6319</v>
      </c>
    </row>
    <row r="3992" spans="2:11" x14ac:dyDescent="0.35">
      <c r="B3992" s="14" t="s">
        <v>4</v>
      </c>
      <c r="E3992" s="14" t="s">
        <v>3351</v>
      </c>
      <c r="F3992" s="14" t="s">
        <v>5972</v>
      </c>
      <c r="G3992" s="14" t="s">
        <v>8614</v>
      </c>
      <c r="H3992" s="14" t="s">
        <v>174</v>
      </c>
    </row>
    <row r="3993" spans="2:11" x14ac:dyDescent="0.35">
      <c r="B3993" s="14" t="s">
        <v>4</v>
      </c>
      <c r="E3993" s="14" t="s">
        <v>3351</v>
      </c>
      <c r="F3993" s="14" t="s">
        <v>5971</v>
      </c>
      <c r="G3993" s="14" t="s">
        <v>8614</v>
      </c>
      <c r="H3993" s="14" t="s">
        <v>174</v>
      </c>
    </row>
    <row r="3994" spans="2:11" x14ac:dyDescent="0.35">
      <c r="B3994" s="14" t="s">
        <v>4</v>
      </c>
      <c r="E3994" s="14" t="s">
        <v>3351</v>
      </c>
      <c r="F3994" s="14" t="s">
        <v>5973</v>
      </c>
      <c r="G3994" s="14" t="s">
        <v>8614</v>
      </c>
      <c r="H3994" s="14" t="s">
        <v>174</v>
      </c>
    </row>
    <row r="3995" spans="2:11" x14ac:dyDescent="0.35">
      <c r="B3995" s="14" t="s">
        <v>4</v>
      </c>
      <c r="E3995" s="14" t="s">
        <v>3352</v>
      </c>
      <c r="F3995" s="14" t="s">
        <v>5972</v>
      </c>
      <c r="G3995" s="14" t="s">
        <v>8614</v>
      </c>
      <c r="I3995" s="14" t="s">
        <v>174</v>
      </c>
      <c r="K3995" s="14" t="s">
        <v>174</v>
      </c>
    </row>
    <row r="3996" spans="2:11" x14ac:dyDescent="0.35">
      <c r="B3996" s="14" t="s">
        <v>4</v>
      </c>
      <c r="E3996" s="14" t="s">
        <v>3352</v>
      </c>
      <c r="F3996" s="14" t="s">
        <v>5097</v>
      </c>
      <c r="G3996" s="14" t="s">
        <v>6319</v>
      </c>
    </row>
    <row r="3997" spans="2:11" x14ac:dyDescent="0.35">
      <c r="B3997" s="14" t="s">
        <v>4</v>
      </c>
      <c r="E3997" s="14" t="s">
        <v>3352</v>
      </c>
      <c r="F3997" s="14" t="s">
        <v>5971</v>
      </c>
      <c r="G3997" s="14" t="s">
        <v>8614</v>
      </c>
      <c r="K3997" s="14" t="s">
        <v>174</v>
      </c>
    </row>
    <row r="3998" spans="2:11" x14ac:dyDescent="0.35">
      <c r="B3998" s="14" t="s">
        <v>4</v>
      </c>
      <c r="E3998" s="14" t="s">
        <v>3352</v>
      </c>
      <c r="F3998" s="14" t="s">
        <v>5974</v>
      </c>
      <c r="G3998" s="14" t="s">
        <v>8614</v>
      </c>
      <c r="H3998" s="14" t="s">
        <v>174</v>
      </c>
    </row>
    <row r="3999" spans="2:11" x14ac:dyDescent="0.35">
      <c r="B3999" s="14" t="s">
        <v>4</v>
      </c>
      <c r="E3999" s="14" t="s">
        <v>3352</v>
      </c>
      <c r="F3999" s="14" t="s">
        <v>5975</v>
      </c>
      <c r="G3999" s="14" t="s">
        <v>6319</v>
      </c>
      <c r="H3999" s="14" t="s">
        <v>174</v>
      </c>
    </row>
    <row r="4000" spans="2:11" x14ac:dyDescent="0.35">
      <c r="B4000" s="14" t="s">
        <v>4</v>
      </c>
      <c r="E4000" s="14" t="s">
        <v>3318</v>
      </c>
      <c r="F4000" s="14" t="s">
        <v>2684</v>
      </c>
      <c r="G4000" s="14" t="s">
        <v>8614</v>
      </c>
    </row>
    <row r="4001" spans="2:11" x14ac:dyDescent="0.35">
      <c r="B4001" s="14" t="s">
        <v>4</v>
      </c>
      <c r="E4001" s="14" t="s">
        <v>3318</v>
      </c>
      <c r="F4001" s="14" t="s">
        <v>8941</v>
      </c>
      <c r="G4001" s="14" t="s">
        <v>8614</v>
      </c>
      <c r="H4001" s="14" t="s">
        <v>174</v>
      </c>
    </row>
    <row r="4002" spans="2:11" x14ac:dyDescent="0.35">
      <c r="B4002" s="14" t="s">
        <v>4</v>
      </c>
      <c r="E4002" s="14" t="s">
        <v>3319</v>
      </c>
      <c r="F4002" s="14" t="s">
        <v>8941</v>
      </c>
      <c r="G4002" s="14" t="s">
        <v>8614</v>
      </c>
      <c r="K4002" s="14" t="s">
        <v>174</v>
      </c>
    </row>
    <row r="4003" spans="2:11" x14ac:dyDescent="0.35">
      <c r="B4003" s="14" t="s">
        <v>4</v>
      </c>
      <c r="E4003" s="14" t="s">
        <v>3319</v>
      </c>
      <c r="F4003" s="14" t="s">
        <v>6051</v>
      </c>
      <c r="G4003" s="14" t="s">
        <v>8614</v>
      </c>
      <c r="H4003" s="14" t="s">
        <v>174</v>
      </c>
    </row>
    <row r="4004" spans="2:11" x14ac:dyDescent="0.35">
      <c r="B4004" s="14" t="s">
        <v>4</v>
      </c>
      <c r="E4004" s="14" t="s">
        <v>3320</v>
      </c>
      <c r="F4004" s="14" t="s">
        <v>6051</v>
      </c>
      <c r="G4004" s="14" t="s">
        <v>8614</v>
      </c>
      <c r="K4004" s="14" t="s">
        <v>174</v>
      </c>
    </row>
    <row r="4005" spans="2:11" x14ac:dyDescent="0.35">
      <c r="B4005" s="14" t="s">
        <v>4</v>
      </c>
      <c r="E4005" s="14" t="s">
        <v>3320</v>
      </c>
      <c r="F4005" s="14" t="s">
        <v>6052</v>
      </c>
      <c r="G4005" s="14" t="s">
        <v>8614</v>
      </c>
      <c r="H4005" s="14" t="s">
        <v>174</v>
      </c>
    </row>
    <row r="4006" spans="2:11" x14ac:dyDescent="0.35">
      <c r="B4006" s="14" t="s">
        <v>4</v>
      </c>
      <c r="E4006" s="14" t="s">
        <v>3321</v>
      </c>
      <c r="F4006" s="14" t="s">
        <v>6052</v>
      </c>
      <c r="G4006" s="14" t="s">
        <v>8614</v>
      </c>
      <c r="K4006" s="14" t="s">
        <v>174</v>
      </c>
    </row>
    <row r="4007" spans="2:11" x14ac:dyDescent="0.35">
      <c r="B4007" s="14" t="s">
        <v>4</v>
      </c>
      <c r="E4007" s="14" t="s">
        <v>3321</v>
      </c>
      <c r="F4007" s="14" t="s">
        <v>6054</v>
      </c>
      <c r="G4007" s="14" t="s">
        <v>8614</v>
      </c>
      <c r="H4007" s="14" t="s">
        <v>174</v>
      </c>
    </row>
    <row r="4008" spans="2:11" x14ac:dyDescent="0.35">
      <c r="B4008" s="14" t="s">
        <v>4</v>
      </c>
      <c r="E4008" s="14" t="s">
        <v>3321</v>
      </c>
      <c r="F4008" s="14" t="s">
        <v>6053</v>
      </c>
      <c r="G4008" s="14" t="s">
        <v>8614</v>
      </c>
      <c r="H4008" s="14" t="s">
        <v>174</v>
      </c>
    </row>
    <row r="4009" spans="2:11" x14ac:dyDescent="0.35">
      <c r="B4009" s="14" t="s">
        <v>4</v>
      </c>
      <c r="E4009" s="14" t="s">
        <v>3321</v>
      </c>
      <c r="F4009" s="14" t="s">
        <v>6055</v>
      </c>
      <c r="G4009" s="14" t="s">
        <v>8614</v>
      </c>
      <c r="H4009" s="14" t="s">
        <v>174</v>
      </c>
    </row>
    <row r="4010" spans="2:11" x14ac:dyDescent="0.35">
      <c r="B4010" s="14" t="s">
        <v>4</v>
      </c>
      <c r="E4010" s="14" t="s">
        <v>3322</v>
      </c>
      <c r="F4010" s="14" t="s">
        <v>6054</v>
      </c>
      <c r="G4010" s="14" t="s">
        <v>8614</v>
      </c>
      <c r="I4010" s="14" t="s">
        <v>174</v>
      </c>
      <c r="K4010" s="14" t="s">
        <v>174</v>
      </c>
    </row>
    <row r="4011" spans="2:11" x14ac:dyDescent="0.35">
      <c r="B4011" s="14" t="s">
        <v>4</v>
      </c>
      <c r="E4011" s="14" t="s">
        <v>3322</v>
      </c>
      <c r="F4011" s="14" t="s">
        <v>6053</v>
      </c>
      <c r="G4011" s="14" t="s">
        <v>8614</v>
      </c>
      <c r="K4011" s="14" t="s">
        <v>174</v>
      </c>
    </row>
    <row r="4012" spans="2:11" x14ac:dyDescent="0.35">
      <c r="B4012" s="14" t="s">
        <v>4</v>
      </c>
      <c r="E4012" s="14" t="s">
        <v>3322</v>
      </c>
      <c r="F4012" s="14" t="s">
        <v>6056</v>
      </c>
      <c r="G4012" s="14" t="s">
        <v>8614</v>
      </c>
      <c r="H4012" s="14" t="s">
        <v>174</v>
      </c>
    </row>
    <row r="4013" spans="2:11" x14ac:dyDescent="0.35">
      <c r="B4013" s="14" t="s">
        <v>4</v>
      </c>
      <c r="E4013" s="14" t="s">
        <v>3322</v>
      </c>
      <c r="F4013" s="14" t="s">
        <v>6057</v>
      </c>
      <c r="G4013" s="14" t="s">
        <v>8614</v>
      </c>
      <c r="H4013" s="14" t="s">
        <v>174</v>
      </c>
    </row>
    <row r="4014" spans="2:11" x14ac:dyDescent="0.35">
      <c r="B4014" s="14" t="s">
        <v>4</v>
      </c>
      <c r="E4014" s="14" t="s">
        <v>3324</v>
      </c>
      <c r="F4014" s="14" t="s">
        <v>6058</v>
      </c>
      <c r="G4014" s="14" t="s">
        <v>6319</v>
      </c>
    </row>
    <row r="4015" spans="2:11" x14ac:dyDescent="0.35">
      <c r="B4015" s="14" t="s">
        <v>4</v>
      </c>
      <c r="E4015" s="14" t="s">
        <v>3324</v>
      </c>
      <c r="F4015" s="14" t="s">
        <v>8940</v>
      </c>
      <c r="G4015" s="14" t="s">
        <v>6319</v>
      </c>
      <c r="H4015" s="14" t="s">
        <v>174</v>
      </c>
    </row>
    <row r="4016" spans="2:11" x14ac:dyDescent="0.35">
      <c r="B4016" s="14" t="s">
        <v>4</v>
      </c>
      <c r="E4016" s="14" t="s">
        <v>3325</v>
      </c>
      <c r="F4016" s="14" t="s">
        <v>8940</v>
      </c>
      <c r="G4016" s="14" t="s">
        <v>6319</v>
      </c>
      <c r="K4016" s="14" t="s">
        <v>174</v>
      </c>
    </row>
    <row r="4017" spans="2:11" x14ac:dyDescent="0.35">
      <c r="B4017" s="14" t="s">
        <v>4</v>
      </c>
      <c r="E4017" s="14" t="s">
        <v>3325</v>
      </c>
      <c r="F4017" s="14" t="s">
        <v>6059</v>
      </c>
      <c r="G4017" s="14" t="s">
        <v>6319</v>
      </c>
      <c r="H4017" s="14" t="s">
        <v>174</v>
      </c>
    </row>
    <row r="4018" spans="2:11" x14ac:dyDescent="0.35">
      <c r="B4018" s="14" t="s">
        <v>4</v>
      </c>
      <c r="E4018" s="14" t="s">
        <v>3326</v>
      </c>
      <c r="F4018" s="14" t="s">
        <v>6059</v>
      </c>
      <c r="G4018" s="14" t="s">
        <v>6319</v>
      </c>
      <c r="K4018" s="14" t="s">
        <v>174</v>
      </c>
    </row>
    <row r="4019" spans="2:11" x14ac:dyDescent="0.35">
      <c r="B4019" s="14" t="s">
        <v>4</v>
      </c>
      <c r="E4019" s="14" t="s">
        <v>3326</v>
      </c>
      <c r="F4019" s="14" t="s">
        <v>6060</v>
      </c>
      <c r="G4019" s="14" t="s">
        <v>6319</v>
      </c>
      <c r="H4019" s="14" t="s">
        <v>174</v>
      </c>
    </row>
    <row r="4020" spans="2:11" x14ac:dyDescent="0.35">
      <c r="B4020" s="14" t="s">
        <v>4</v>
      </c>
      <c r="E4020" s="14" t="s">
        <v>3327</v>
      </c>
      <c r="F4020" s="14" t="s">
        <v>6060</v>
      </c>
      <c r="G4020" s="14" t="s">
        <v>6319</v>
      </c>
      <c r="K4020" s="14" t="s">
        <v>174</v>
      </c>
    </row>
    <row r="4021" spans="2:11" x14ac:dyDescent="0.35">
      <c r="B4021" s="14" t="s">
        <v>4</v>
      </c>
      <c r="E4021" s="14" t="s">
        <v>3327</v>
      </c>
      <c r="F4021" s="14" t="s">
        <v>6062</v>
      </c>
      <c r="G4021" s="14" t="s">
        <v>6319</v>
      </c>
      <c r="H4021" s="14" t="s">
        <v>174</v>
      </c>
    </row>
    <row r="4022" spans="2:11" x14ac:dyDescent="0.35">
      <c r="B4022" s="14" t="s">
        <v>4</v>
      </c>
      <c r="E4022" s="14" t="s">
        <v>3327</v>
      </c>
      <c r="F4022" s="14" t="s">
        <v>6061</v>
      </c>
      <c r="G4022" s="14" t="s">
        <v>8614</v>
      </c>
      <c r="H4022" s="14" t="s">
        <v>174</v>
      </c>
    </row>
    <row r="4023" spans="2:11" x14ac:dyDescent="0.35">
      <c r="B4023" s="14" t="s">
        <v>4</v>
      </c>
      <c r="E4023" s="14" t="s">
        <v>3327</v>
      </c>
      <c r="F4023" s="14" t="s">
        <v>6063</v>
      </c>
      <c r="G4023" s="14" t="s">
        <v>8614</v>
      </c>
      <c r="H4023" s="14" t="s">
        <v>174</v>
      </c>
    </row>
    <row r="4024" spans="2:11" x14ac:dyDescent="0.35">
      <c r="B4024" s="14" t="s">
        <v>4</v>
      </c>
      <c r="E4024" s="14" t="s">
        <v>3328</v>
      </c>
      <c r="F4024" s="14" t="s">
        <v>6062</v>
      </c>
      <c r="G4024" s="14" t="s">
        <v>6319</v>
      </c>
      <c r="I4024" s="14" t="s">
        <v>174</v>
      </c>
      <c r="K4024" s="14" t="s">
        <v>174</v>
      </c>
    </row>
    <row r="4025" spans="2:11" x14ac:dyDescent="0.35">
      <c r="B4025" s="14" t="s">
        <v>4</v>
      </c>
      <c r="E4025" s="14" t="s">
        <v>3328</v>
      </c>
      <c r="F4025" s="14" t="s">
        <v>6061</v>
      </c>
      <c r="G4025" s="14" t="s">
        <v>8614</v>
      </c>
      <c r="K4025" s="14" t="s">
        <v>174</v>
      </c>
    </row>
    <row r="4026" spans="2:11" x14ac:dyDescent="0.35">
      <c r="B4026" s="14" t="s">
        <v>4</v>
      </c>
      <c r="E4026" s="14" t="s">
        <v>3328</v>
      </c>
      <c r="F4026" s="14" t="s">
        <v>6064</v>
      </c>
      <c r="G4026" s="14" t="s">
        <v>8614</v>
      </c>
      <c r="H4026" s="14" t="s">
        <v>174</v>
      </c>
    </row>
    <row r="4027" spans="2:11" x14ac:dyDescent="0.35">
      <c r="B4027" s="14" t="s">
        <v>4</v>
      </c>
      <c r="E4027" s="14" t="s">
        <v>3328</v>
      </c>
      <c r="F4027" s="14" t="s">
        <v>6065</v>
      </c>
      <c r="G4027" s="14" t="s">
        <v>6319</v>
      </c>
      <c r="H4027" s="14" t="s">
        <v>174</v>
      </c>
    </row>
    <row r="4028" spans="2:11" x14ac:dyDescent="0.35">
      <c r="B4028" s="14" t="s">
        <v>4</v>
      </c>
      <c r="E4028" s="14" t="s">
        <v>3330</v>
      </c>
      <c r="F4028" s="14" t="s">
        <v>6066</v>
      </c>
      <c r="G4028" s="14" t="s">
        <v>6318</v>
      </c>
      <c r="H4028" s="14" t="s">
        <v>174</v>
      </c>
    </row>
    <row r="4029" spans="2:11" x14ac:dyDescent="0.35">
      <c r="B4029" s="14" t="s">
        <v>4</v>
      </c>
      <c r="E4029" s="14" t="s">
        <v>3331</v>
      </c>
      <c r="F4029" s="14" t="s">
        <v>6066</v>
      </c>
      <c r="G4029" s="14" t="s">
        <v>6318</v>
      </c>
      <c r="K4029" s="14" t="s">
        <v>174</v>
      </c>
    </row>
    <row r="4030" spans="2:11" x14ac:dyDescent="0.35">
      <c r="B4030" s="14" t="s">
        <v>4</v>
      </c>
      <c r="E4030" s="14" t="s">
        <v>3331</v>
      </c>
      <c r="F4030" s="14" t="s">
        <v>6067</v>
      </c>
      <c r="G4030" s="14" t="s">
        <v>6318</v>
      </c>
      <c r="H4030" s="14" t="s">
        <v>174</v>
      </c>
    </row>
    <row r="4031" spans="2:11" x14ac:dyDescent="0.35">
      <c r="B4031" s="14" t="s">
        <v>4</v>
      </c>
      <c r="E4031" s="14" t="s">
        <v>3332</v>
      </c>
      <c r="F4031" s="14" t="s">
        <v>6067</v>
      </c>
      <c r="G4031" s="14" t="s">
        <v>6318</v>
      </c>
      <c r="K4031" s="14" t="s">
        <v>174</v>
      </c>
    </row>
    <row r="4032" spans="2:11" x14ac:dyDescent="0.35">
      <c r="B4032" s="14" t="s">
        <v>4</v>
      </c>
      <c r="E4032" s="14" t="s">
        <v>3332</v>
      </c>
      <c r="F4032" s="14" t="s">
        <v>6069</v>
      </c>
      <c r="G4032" s="14" t="s">
        <v>6318</v>
      </c>
      <c r="H4032" s="14" t="s">
        <v>174</v>
      </c>
    </row>
    <row r="4033" spans="2:11" x14ac:dyDescent="0.35">
      <c r="B4033" s="14" t="s">
        <v>4</v>
      </c>
      <c r="E4033" s="14" t="s">
        <v>3332</v>
      </c>
      <c r="F4033" s="14" t="s">
        <v>6068</v>
      </c>
      <c r="G4033" s="14" t="s">
        <v>8614</v>
      </c>
      <c r="H4033" s="14" t="s">
        <v>174</v>
      </c>
    </row>
    <row r="4034" spans="2:11" x14ac:dyDescent="0.35">
      <c r="B4034" s="14" t="s">
        <v>4</v>
      </c>
      <c r="E4034" s="14" t="s">
        <v>3333</v>
      </c>
      <c r="F4034" s="14" t="s">
        <v>6069</v>
      </c>
      <c r="G4034" s="14" t="s">
        <v>6318</v>
      </c>
      <c r="K4034" s="14" t="s">
        <v>174</v>
      </c>
    </row>
    <row r="4035" spans="2:11" x14ac:dyDescent="0.35">
      <c r="B4035" s="14" t="s">
        <v>4</v>
      </c>
      <c r="E4035" s="14" t="s">
        <v>3333</v>
      </c>
      <c r="F4035" s="14" t="s">
        <v>6068</v>
      </c>
      <c r="G4035" s="14" t="s">
        <v>8614</v>
      </c>
      <c r="K4035" s="14" t="s">
        <v>174</v>
      </c>
    </row>
    <row r="4036" spans="2:11" x14ac:dyDescent="0.35">
      <c r="B4036" s="14" t="s">
        <v>4</v>
      </c>
      <c r="E4036" s="14" t="s">
        <v>3333</v>
      </c>
      <c r="F4036" s="14" t="s">
        <v>6070</v>
      </c>
      <c r="G4036" s="14" t="s">
        <v>6318</v>
      </c>
      <c r="H4036" s="14" t="s">
        <v>174</v>
      </c>
    </row>
    <row r="4037" spans="2:11" x14ac:dyDescent="0.35">
      <c r="B4037" s="14" t="s">
        <v>4</v>
      </c>
      <c r="E4037" s="14" t="s">
        <v>3333</v>
      </c>
      <c r="F4037" s="14" t="s">
        <v>6071</v>
      </c>
      <c r="G4037" s="14" t="s">
        <v>8614</v>
      </c>
      <c r="H4037" s="14" t="s">
        <v>174</v>
      </c>
    </row>
    <row r="4038" spans="2:11" x14ac:dyDescent="0.35">
      <c r="B4038" s="14" t="s">
        <v>4</v>
      </c>
      <c r="E4038" s="14" t="s">
        <v>3333</v>
      </c>
      <c r="F4038" s="14" t="s">
        <v>6072</v>
      </c>
      <c r="G4038" s="14" t="s">
        <v>8614</v>
      </c>
      <c r="H4038" s="14" t="s">
        <v>174</v>
      </c>
    </row>
    <row r="4039" spans="2:11" x14ac:dyDescent="0.35">
      <c r="B4039" s="14" t="s">
        <v>4</v>
      </c>
      <c r="E4039" s="14" t="s">
        <v>3334</v>
      </c>
      <c r="F4039" s="14" t="s">
        <v>6070</v>
      </c>
      <c r="G4039" s="14" t="s">
        <v>6318</v>
      </c>
      <c r="I4039" s="14" t="s">
        <v>174</v>
      </c>
      <c r="K4039" s="14" t="s">
        <v>174</v>
      </c>
    </row>
    <row r="4040" spans="2:11" x14ac:dyDescent="0.35">
      <c r="B4040" s="14" t="s">
        <v>4</v>
      </c>
      <c r="E4040" s="14" t="s">
        <v>3334</v>
      </c>
      <c r="F4040" s="14" t="s">
        <v>6071</v>
      </c>
      <c r="G4040" s="14" t="s">
        <v>8614</v>
      </c>
      <c r="K4040" s="14" t="s">
        <v>174</v>
      </c>
    </row>
    <row r="4041" spans="2:11" x14ac:dyDescent="0.35">
      <c r="B4041" s="14" t="s">
        <v>4</v>
      </c>
      <c r="E4041" s="14" t="s">
        <v>3334</v>
      </c>
      <c r="F4041" s="14" t="s">
        <v>6073</v>
      </c>
      <c r="G4041" s="14" t="s">
        <v>8614</v>
      </c>
      <c r="H4041" s="14" t="s">
        <v>174</v>
      </c>
    </row>
    <row r="4042" spans="2:11" x14ac:dyDescent="0.35">
      <c r="B4042" s="14" t="s">
        <v>4</v>
      </c>
      <c r="E4042" s="14" t="s">
        <v>3334</v>
      </c>
      <c r="F4042" s="14" t="s">
        <v>6074</v>
      </c>
      <c r="G4042" s="14" t="s">
        <v>6318</v>
      </c>
      <c r="H4042" s="14" t="s">
        <v>174</v>
      </c>
    </row>
    <row r="4043" spans="2:11" x14ac:dyDescent="0.35">
      <c r="B4043" s="14" t="s">
        <v>4</v>
      </c>
      <c r="E4043" s="14" t="s">
        <v>3336</v>
      </c>
      <c r="F4043" s="14" t="s">
        <v>6075</v>
      </c>
      <c r="G4043" s="14" t="s">
        <v>6318</v>
      </c>
      <c r="H4043" s="14" t="s">
        <v>174</v>
      </c>
    </row>
    <row r="4044" spans="2:11" x14ac:dyDescent="0.35">
      <c r="B4044" s="14" t="s">
        <v>4</v>
      </c>
      <c r="E4044" s="14" t="s">
        <v>3337</v>
      </c>
      <c r="F4044" s="14" t="s">
        <v>6075</v>
      </c>
      <c r="G4044" s="14" t="s">
        <v>6318</v>
      </c>
      <c r="K4044" s="14" t="s">
        <v>174</v>
      </c>
    </row>
    <row r="4045" spans="2:11" x14ac:dyDescent="0.35">
      <c r="B4045" s="14" t="s">
        <v>4</v>
      </c>
      <c r="E4045" s="14" t="s">
        <v>3337</v>
      </c>
      <c r="F4045" s="14" t="s">
        <v>6076</v>
      </c>
      <c r="G4045" s="14" t="s">
        <v>6318</v>
      </c>
      <c r="H4045" s="14" t="s">
        <v>174</v>
      </c>
    </row>
    <row r="4046" spans="2:11" x14ac:dyDescent="0.35">
      <c r="B4046" s="14" t="s">
        <v>4</v>
      </c>
      <c r="E4046" s="14" t="s">
        <v>3338</v>
      </c>
      <c r="F4046" s="14" t="s">
        <v>6076</v>
      </c>
      <c r="G4046" s="14" t="s">
        <v>6318</v>
      </c>
      <c r="K4046" s="14" t="s">
        <v>174</v>
      </c>
    </row>
    <row r="4047" spans="2:11" x14ac:dyDescent="0.35">
      <c r="B4047" s="14" t="s">
        <v>4</v>
      </c>
      <c r="E4047" s="14" t="s">
        <v>3338</v>
      </c>
      <c r="F4047" s="14" t="s">
        <v>6078</v>
      </c>
      <c r="G4047" s="14" t="s">
        <v>6318</v>
      </c>
      <c r="H4047" s="14" t="s">
        <v>174</v>
      </c>
    </row>
    <row r="4048" spans="2:11" x14ac:dyDescent="0.35">
      <c r="B4048" s="14" t="s">
        <v>4</v>
      </c>
      <c r="E4048" s="14" t="s">
        <v>3338</v>
      </c>
      <c r="F4048" s="14" t="s">
        <v>6077</v>
      </c>
      <c r="G4048" s="14" t="s">
        <v>8614</v>
      </c>
      <c r="H4048" s="14" t="s">
        <v>174</v>
      </c>
    </row>
    <row r="4049" spans="2:11" x14ac:dyDescent="0.35">
      <c r="B4049" s="14" t="s">
        <v>4</v>
      </c>
      <c r="E4049" s="14" t="s">
        <v>3339</v>
      </c>
      <c r="F4049" s="14" t="s">
        <v>6078</v>
      </c>
      <c r="G4049" s="14" t="s">
        <v>6318</v>
      </c>
      <c r="K4049" s="14" t="s">
        <v>174</v>
      </c>
    </row>
    <row r="4050" spans="2:11" x14ac:dyDescent="0.35">
      <c r="B4050" s="14" t="s">
        <v>4</v>
      </c>
      <c r="E4050" s="14" t="s">
        <v>3339</v>
      </c>
      <c r="F4050" s="14" t="s">
        <v>6077</v>
      </c>
      <c r="G4050" s="14" t="s">
        <v>8614</v>
      </c>
      <c r="K4050" s="14" t="s">
        <v>174</v>
      </c>
    </row>
    <row r="4051" spans="2:11" x14ac:dyDescent="0.35">
      <c r="B4051" s="14" t="s">
        <v>4</v>
      </c>
      <c r="E4051" s="14" t="s">
        <v>3339</v>
      </c>
      <c r="F4051" s="14" t="s">
        <v>6079</v>
      </c>
      <c r="G4051" s="14" t="s">
        <v>6318</v>
      </c>
      <c r="H4051" s="14" t="s">
        <v>174</v>
      </c>
    </row>
    <row r="4052" spans="2:11" x14ac:dyDescent="0.35">
      <c r="B4052" s="14" t="s">
        <v>4</v>
      </c>
      <c r="E4052" s="14" t="s">
        <v>3339</v>
      </c>
      <c r="F4052" s="14" t="s">
        <v>6080</v>
      </c>
      <c r="G4052" s="14" t="s">
        <v>8614</v>
      </c>
      <c r="H4052" s="14" t="s">
        <v>174</v>
      </c>
    </row>
    <row r="4053" spans="2:11" x14ac:dyDescent="0.35">
      <c r="B4053" s="14" t="s">
        <v>4</v>
      </c>
      <c r="E4053" s="14" t="s">
        <v>3339</v>
      </c>
      <c r="F4053" s="14" t="s">
        <v>6081</v>
      </c>
      <c r="G4053" s="14" t="s">
        <v>8614</v>
      </c>
      <c r="H4053" s="14" t="s">
        <v>174</v>
      </c>
    </row>
    <row r="4054" spans="2:11" x14ac:dyDescent="0.35">
      <c r="B4054" s="14" t="s">
        <v>4</v>
      </c>
      <c r="E4054" s="14" t="s">
        <v>3340</v>
      </c>
      <c r="F4054" s="14" t="s">
        <v>6079</v>
      </c>
      <c r="G4054" s="14" t="s">
        <v>6318</v>
      </c>
      <c r="I4054" s="14" t="s">
        <v>174</v>
      </c>
      <c r="K4054" s="14" t="s">
        <v>174</v>
      </c>
    </row>
    <row r="4055" spans="2:11" x14ac:dyDescent="0.35">
      <c r="B4055" s="14" t="s">
        <v>4</v>
      </c>
      <c r="E4055" s="14" t="s">
        <v>3340</v>
      </c>
      <c r="F4055" s="14" t="s">
        <v>6080</v>
      </c>
      <c r="G4055" s="14" t="s">
        <v>8614</v>
      </c>
      <c r="K4055" s="14" t="s">
        <v>174</v>
      </c>
    </row>
    <row r="4056" spans="2:11" x14ac:dyDescent="0.35">
      <c r="B4056" s="14" t="s">
        <v>4</v>
      </c>
      <c r="E4056" s="14" t="s">
        <v>3340</v>
      </c>
      <c r="F4056" s="14" t="s">
        <v>6082</v>
      </c>
      <c r="G4056" s="14" t="s">
        <v>8614</v>
      </c>
      <c r="H4056" s="14" t="s">
        <v>174</v>
      </c>
    </row>
    <row r="4057" spans="2:11" x14ac:dyDescent="0.35">
      <c r="B4057" s="14" t="s">
        <v>4</v>
      </c>
      <c r="E4057" s="14" t="s">
        <v>3340</v>
      </c>
      <c r="F4057" s="14" t="s">
        <v>6083</v>
      </c>
      <c r="G4057" s="14" t="s">
        <v>6318</v>
      </c>
      <c r="H4057" s="14" t="s">
        <v>174</v>
      </c>
    </row>
    <row r="4058" spans="2:11" x14ac:dyDescent="0.35">
      <c r="B4058" s="14" t="s">
        <v>4</v>
      </c>
      <c r="E4058" s="14" t="s">
        <v>3342</v>
      </c>
      <c r="F4058" s="14" t="s">
        <v>2687</v>
      </c>
      <c r="G4058" s="14" t="s">
        <v>8614</v>
      </c>
    </row>
    <row r="4059" spans="2:11" x14ac:dyDescent="0.35">
      <c r="B4059" s="14" t="s">
        <v>4</v>
      </c>
      <c r="E4059" s="14" t="s">
        <v>3342</v>
      </c>
      <c r="F4059" s="14" t="s">
        <v>6084</v>
      </c>
      <c r="G4059" s="14" t="s">
        <v>8614</v>
      </c>
      <c r="H4059" s="14" t="s">
        <v>174</v>
      </c>
    </row>
    <row r="4060" spans="2:11" x14ac:dyDescent="0.35">
      <c r="B4060" s="14" t="s">
        <v>4</v>
      </c>
      <c r="E4060" s="14" t="s">
        <v>3342</v>
      </c>
      <c r="F4060" s="14" t="s">
        <v>6090</v>
      </c>
      <c r="G4060" s="14" t="s">
        <v>8614</v>
      </c>
      <c r="H4060" s="14" t="s">
        <v>174</v>
      </c>
    </row>
    <row r="4061" spans="2:11" x14ac:dyDescent="0.35">
      <c r="B4061" s="14" t="s">
        <v>4</v>
      </c>
      <c r="E4061" s="14" t="s">
        <v>3343</v>
      </c>
      <c r="F4061" s="14" t="s">
        <v>6084</v>
      </c>
      <c r="G4061" s="14" t="s">
        <v>8614</v>
      </c>
      <c r="K4061" s="14" t="s">
        <v>174</v>
      </c>
    </row>
    <row r="4062" spans="2:11" x14ac:dyDescent="0.35">
      <c r="B4062" s="14" t="s">
        <v>4</v>
      </c>
      <c r="E4062" s="14" t="s">
        <v>3343</v>
      </c>
      <c r="F4062" s="14" t="s">
        <v>6090</v>
      </c>
      <c r="G4062" s="14" t="s">
        <v>8614</v>
      </c>
      <c r="K4062" s="14" t="s">
        <v>174</v>
      </c>
    </row>
    <row r="4063" spans="2:11" x14ac:dyDescent="0.35">
      <c r="B4063" s="14" t="s">
        <v>4</v>
      </c>
      <c r="E4063" s="14" t="s">
        <v>3343</v>
      </c>
      <c r="F4063" s="14" t="s">
        <v>6085</v>
      </c>
      <c r="G4063" s="14" t="s">
        <v>8614</v>
      </c>
      <c r="H4063" s="14" t="s">
        <v>174</v>
      </c>
    </row>
    <row r="4064" spans="2:11" x14ac:dyDescent="0.35">
      <c r="B4064" s="14" t="s">
        <v>4</v>
      </c>
      <c r="E4064" s="14" t="s">
        <v>3343</v>
      </c>
      <c r="F4064" s="14" t="s">
        <v>6091</v>
      </c>
      <c r="G4064" s="14" t="s">
        <v>8614</v>
      </c>
      <c r="H4064" s="14" t="s">
        <v>174</v>
      </c>
    </row>
    <row r="4065" spans="2:11" x14ac:dyDescent="0.35">
      <c r="B4065" s="14" t="s">
        <v>4</v>
      </c>
      <c r="E4065" s="14" t="s">
        <v>3344</v>
      </c>
      <c r="F4065" s="14" t="s">
        <v>6085</v>
      </c>
      <c r="G4065" s="14" t="s">
        <v>8614</v>
      </c>
      <c r="K4065" s="14" t="s">
        <v>174</v>
      </c>
    </row>
    <row r="4066" spans="2:11" x14ac:dyDescent="0.35">
      <c r="B4066" s="14" t="s">
        <v>4</v>
      </c>
      <c r="E4066" s="14" t="s">
        <v>3344</v>
      </c>
      <c r="F4066" s="14" t="s">
        <v>6091</v>
      </c>
      <c r="G4066" s="14" t="s">
        <v>8614</v>
      </c>
      <c r="K4066" s="14" t="s">
        <v>174</v>
      </c>
    </row>
    <row r="4067" spans="2:11" x14ac:dyDescent="0.35">
      <c r="B4067" s="14" t="s">
        <v>4</v>
      </c>
      <c r="E4067" s="14" t="s">
        <v>3344</v>
      </c>
      <c r="F4067" s="14" t="s">
        <v>6086</v>
      </c>
      <c r="G4067" s="14" t="s">
        <v>8614</v>
      </c>
      <c r="H4067" s="14" t="s">
        <v>174</v>
      </c>
    </row>
    <row r="4068" spans="2:11" x14ac:dyDescent="0.35">
      <c r="B4068" s="14" t="s">
        <v>4</v>
      </c>
      <c r="E4068" s="14" t="s">
        <v>3344</v>
      </c>
      <c r="F4068" s="14" t="s">
        <v>6092</v>
      </c>
      <c r="G4068" s="14" t="s">
        <v>8614</v>
      </c>
      <c r="H4068" s="14" t="s">
        <v>174</v>
      </c>
    </row>
    <row r="4069" spans="2:11" x14ac:dyDescent="0.35">
      <c r="B4069" s="14" t="s">
        <v>4</v>
      </c>
      <c r="E4069" s="14" t="s">
        <v>3345</v>
      </c>
      <c r="F4069" s="14" t="s">
        <v>6086</v>
      </c>
      <c r="G4069" s="14" t="s">
        <v>8614</v>
      </c>
      <c r="K4069" s="14" t="s">
        <v>174</v>
      </c>
    </row>
    <row r="4070" spans="2:11" x14ac:dyDescent="0.35">
      <c r="B4070" s="14" t="s">
        <v>4</v>
      </c>
      <c r="E4070" s="14" t="s">
        <v>3345</v>
      </c>
      <c r="F4070" s="14" t="s">
        <v>6092</v>
      </c>
      <c r="G4070" s="14" t="s">
        <v>8614</v>
      </c>
      <c r="K4070" s="14" t="s">
        <v>174</v>
      </c>
    </row>
    <row r="4071" spans="2:11" x14ac:dyDescent="0.35">
      <c r="B4071" s="14" t="s">
        <v>4</v>
      </c>
      <c r="E4071" s="14" t="s">
        <v>3345</v>
      </c>
      <c r="F4071" s="14" t="s">
        <v>6087</v>
      </c>
      <c r="G4071" s="14" t="s">
        <v>8614</v>
      </c>
      <c r="H4071" s="14" t="s">
        <v>174</v>
      </c>
    </row>
    <row r="4072" spans="2:11" x14ac:dyDescent="0.35">
      <c r="B4072" s="14" t="s">
        <v>4</v>
      </c>
      <c r="E4072" s="14" t="s">
        <v>3345</v>
      </c>
      <c r="F4072" s="14" t="s">
        <v>6093</v>
      </c>
      <c r="G4072" s="14" t="s">
        <v>8614</v>
      </c>
      <c r="H4072" s="14" t="s">
        <v>174</v>
      </c>
    </row>
    <row r="4073" spans="2:11" x14ac:dyDescent="0.35">
      <c r="B4073" s="14" t="s">
        <v>4</v>
      </c>
      <c r="E4073" s="14" t="s">
        <v>3345</v>
      </c>
      <c r="F4073" s="14" t="s">
        <v>6089</v>
      </c>
      <c r="G4073" s="14" t="s">
        <v>8614</v>
      </c>
      <c r="H4073" s="14" t="s">
        <v>174</v>
      </c>
    </row>
    <row r="4074" spans="2:11" x14ac:dyDescent="0.35">
      <c r="B4074" s="14" t="s">
        <v>4</v>
      </c>
      <c r="E4074" s="14" t="s">
        <v>3346</v>
      </c>
      <c r="F4074" s="14" t="s">
        <v>6089</v>
      </c>
      <c r="G4074" s="14" t="s">
        <v>8614</v>
      </c>
      <c r="K4074" s="14" t="s">
        <v>174</v>
      </c>
    </row>
    <row r="4075" spans="2:11" x14ac:dyDescent="0.35">
      <c r="B4075" s="14" t="s">
        <v>4</v>
      </c>
      <c r="E4075" s="14" t="s">
        <v>3346</v>
      </c>
      <c r="F4075" s="14" t="s">
        <v>6087</v>
      </c>
      <c r="G4075" s="14" t="s">
        <v>8614</v>
      </c>
      <c r="I4075" s="14" t="s">
        <v>174</v>
      </c>
      <c r="K4075" s="14" t="s">
        <v>174</v>
      </c>
    </row>
    <row r="4076" spans="2:11" x14ac:dyDescent="0.35">
      <c r="B4076" s="14" t="s">
        <v>4</v>
      </c>
      <c r="E4076" s="14" t="s">
        <v>3346</v>
      </c>
      <c r="F4076" s="14" t="s">
        <v>6093</v>
      </c>
      <c r="G4076" s="14" t="s">
        <v>8614</v>
      </c>
      <c r="K4076" s="14" t="s">
        <v>174</v>
      </c>
    </row>
    <row r="4077" spans="2:11" x14ac:dyDescent="0.35">
      <c r="B4077" s="14" t="s">
        <v>4</v>
      </c>
      <c r="E4077" s="14" t="s">
        <v>3346</v>
      </c>
      <c r="F4077" s="14" t="s">
        <v>6088</v>
      </c>
      <c r="G4077" s="14" t="s">
        <v>8614</v>
      </c>
      <c r="H4077" s="14" t="s">
        <v>174</v>
      </c>
    </row>
    <row r="4078" spans="2:11" x14ac:dyDescent="0.35">
      <c r="B4078" s="14" t="s">
        <v>4</v>
      </c>
      <c r="E4078" s="14" t="s">
        <v>3346</v>
      </c>
      <c r="F4078" s="14" t="s">
        <v>6094</v>
      </c>
      <c r="G4078" s="14" t="s">
        <v>8614</v>
      </c>
      <c r="H4078" s="14" t="s">
        <v>174</v>
      </c>
    </row>
    <row r="4079" spans="2:11" x14ac:dyDescent="0.35">
      <c r="B4079" s="14" t="s">
        <v>4</v>
      </c>
      <c r="E4079" s="14" t="s">
        <v>3354</v>
      </c>
      <c r="F4079" s="14" t="s">
        <v>5997</v>
      </c>
      <c r="G4079" s="14" t="s">
        <v>8614</v>
      </c>
    </row>
    <row r="4080" spans="2:11" x14ac:dyDescent="0.35">
      <c r="B4080" s="14" t="s">
        <v>4</v>
      </c>
      <c r="E4080" s="14" t="s">
        <v>3354</v>
      </c>
      <c r="F4080" s="14" t="s">
        <v>5882</v>
      </c>
      <c r="G4080" s="14" t="s">
        <v>8614</v>
      </c>
    </row>
    <row r="4081" spans="2:11" x14ac:dyDescent="0.35">
      <c r="B4081" s="14" t="s">
        <v>4</v>
      </c>
      <c r="E4081" s="14" t="s">
        <v>3354</v>
      </c>
      <c r="F4081" s="14" t="s">
        <v>8928</v>
      </c>
      <c r="G4081" s="14" t="s">
        <v>8614</v>
      </c>
      <c r="H4081" s="14" t="s">
        <v>174</v>
      </c>
    </row>
    <row r="4082" spans="2:11" x14ac:dyDescent="0.35">
      <c r="B4082" s="14" t="s">
        <v>4</v>
      </c>
      <c r="E4082" s="14" t="s">
        <v>3354</v>
      </c>
      <c r="F4082" s="14" t="s">
        <v>8934</v>
      </c>
      <c r="G4082" s="14" t="s">
        <v>8614</v>
      </c>
      <c r="H4082" s="14" t="s">
        <v>174</v>
      </c>
    </row>
    <row r="4083" spans="2:11" x14ac:dyDescent="0.35">
      <c r="B4083" s="14" t="s">
        <v>4</v>
      </c>
      <c r="E4083" s="14" t="s">
        <v>3355</v>
      </c>
      <c r="F4083" s="14" t="s">
        <v>8928</v>
      </c>
      <c r="G4083" s="14" t="s">
        <v>8614</v>
      </c>
      <c r="K4083" s="14" t="s">
        <v>174</v>
      </c>
    </row>
    <row r="4084" spans="2:11" x14ac:dyDescent="0.35">
      <c r="B4084" s="14" t="s">
        <v>4</v>
      </c>
      <c r="E4084" s="14" t="s">
        <v>3355</v>
      </c>
      <c r="F4084" s="14" t="s">
        <v>8934</v>
      </c>
      <c r="G4084" s="14" t="s">
        <v>8614</v>
      </c>
      <c r="K4084" s="14" t="s">
        <v>174</v>
      </c>
    </row>
    <row r="4085" spans="2:11" x14ac:dyDescent="0.35">
      <c r="B4085" s="14" t="s">
        <v>4</v>
      </c>
      <c r="E4085" s="14" t="s">
        <v>3355</v>
      </c>
      <c r="F4085" s="14" t="s">
        <v>8929</v>
      </c>
      <c r="G4085" s="14" t="s">
        <v>8614</v>
      </c>
      <c r="H4085" s="14" t="s">
        <v>174</v>
      </c>
    </row>
    <row r="4086" spans="2:11" x14ac:dyDescent="0.35">
      <c r="B4086" s="14" t="s">
        <v>4</v>
      </c>
      <c r="E4086" s="14" t="s">
        <v>3355</v>
      </c>
      <c r="F4086" s="14" t="s">
        <v>8935</v>
      </c>
      <c r="G4086" s="14" t="s">
        <v>8614</v>
      </c>
      <c r="H4086" s="14" t="s">
        <v>174</v>
      </c>
    </row>
    <row r="4087" spans="2:11" x14ac:dyDescent="0.35">
      <c r="B4087" s="14" t="s">
        <v>4</v>
      </c>
      <c r="E4087" s="14" t="s">
        <v>3356</v>
      </c>
      <c r="F4087" s="14" t="s">
        <v>8929</v>
      </c>
      <c r="G4087" s="14" t="s">
        <v>8614</v>
      </c>
      <c r="K4087" s="14" t="s">
        <v>174</v>
      </c>
    </row>
    <row r="4088" spans="2:11" x14ac:dyDescent="0.35">
      <c r="B4088" s="14" t="s">
        <v>4</v>
      </c>
      <c r="E4088" s="14" t="s">
        <v>3356</v>
      </c>
      <c r="F4088" s="14" t="s">
        <v>8935</v>
      </c>
      <c r="G4088" s="14" t="s">
        <v>8614</v>
      </c>
      <c r="K4088" s="14" t="s">
        <v>174</v>
      </c>
    </row>
    <row r="4089" spans="2:11" x14ac:dyDescent="0.35">
      <c r="B4089" s="14" t="s">
        <v>4</v>
      </c>
      <c r="E4089" s="14" t="s">
        <v>3356</v>
      </c>
      <c r="F4089" s="14" t="s">
        <v>8930</v>
      </c>
      <c r="G4089" s="14" t="s">
        <v>8614</v>
      </c>
      <c r="H4089" s="14" t="s">
        <v>174</v>
      </c>
    </row>
    <row r="4090" spans="2:11" x14ac:dyDescent="0.35">
      <c r="B4090" s="14" t="s">
        <v>4</v>
      </c>
      <c r="E4090" s="14" t="s">
        <v>3356</v>
      </c>
      <c r="F4090" s="14" t="s">
        <v>8936</v>
      </c>
      <c r="G4090" s="14" t="s">
        <v>8614</v>
      </c>
      <c r="H4090" s="14" t="s">
        <v>174</v>
      </c>
    </row>
    <row r="4091" spans="2:11" x14ac:dyDescent="0.35">
      <c r="B4091" s="14" t="s">
        <v>4</v>
      </c>
      <c r="E4091" s="14" t="s">
        <v>3357</v>
      </c>
      <c r="F4091" s="14" t="s">
        <v>8930</v>
      </c>
      <c r="G4091" s="14" t="s">
        <v>8614</v>
      </c>
      <c r="K4091" s="14" t="s">
        <v>174</v>
      </c>
    </row>
    <row r="4092" spans="2:11" x14ac:dyDescent="0.35">
      <c r="B4092" s="14" t="s">
        <v>4</v>
      </c>
      <c r="E4092" s="14" t="s">
        <v>3357</v>
      </c>
      <c r="F4092" s="14" t="s">
        <v>8936</v>
      </c>
      <c r="G4092" s="14" t="s">
        <v>8614</v>
      </c>
      <c r="K4092" s="14" t="s">
        <v>174</v>
      </c>
    </row>
    <row r="4093" spans="2:11" x14ac:dyDescent="0.35">
      <c r="B4093" s="14" t="s">
        <v>4</v>
      </c>
      <c r="E4093" s="14" t="s">
        <v>3357</v>
      </c>
      <c r="F4093" s="14" t="s">
        <v>8931</v>
      </c>
      <c r="G4093" s="14" t="s">
        <v>8614</v>
      </c>
      <c r="H4093" s="14" t="s">
        <v>174</v>
      </c>
    </row>
    <row r="4094" spans="2:11" x14ac:dyDescent="0.35">
      <c r="B4094" s="14" t="s">
        <v>4</v>
      </c>
      <c r="E4094" s="14" t="s">
        <v>3357</v>
      </c>
      <c r="F4094" s="14" t="s">
        <v>6004</v>
      </c>
    </row>
    <row r="4095" spans="2:11" x14ac:dyDescent="0.35">
      <c r="B4095" s="14" t="s">
        <v>4</v>
      </c>
      <c r="E4095" s="14" t="s">
        <v>3357</v>
      </c>
      <c r="F4095" s="14" t="s">
        <v>8937</v>
      </c>
      <c r="G4095" s="14" t="s">
        <v>8614</v>
      </c>
      <c r="H4095" s="14" t="s">
        <v>174</v>
      </c>
    </row>
    <row r="4096" spans="2:11" x14ac:dyDescent="0.35">
      <c r="B4096" s="14" t="s">
        <v>4</v>
      </c>
      <c r="E4096" s="14" t="s">
        <v>8884</v>
      </c>
      <c r="F4096" s="14" t="s">
        <v>8931</v>
      </c>
      <c r="G4096" s="14" t="s">
        <v>8614</v>
      </c>
      <c r="K4096" s="14" t="s">
        <v>174</v>
      </c>
    </row>
    <row r="4097" spans="2:11" x14ac:dyDescent="0.35">
      <c r="B4097" s="14" t="s">
        <v>4</v>
      </c>
      <c r="E4097" s="14" t="s">
        <v>8884</v>
      </c>
      <c r="F4097" s="14" t="s">
        <v>8937</v>
      </c>
      <c r="G4097" s="14" t="s">
        <v>8614</v>
      </c>
      <c r="K4097" s="14" t="s">
        <v>174</v>
      </c>
    </row>
    <row r="4098" spans="2:11" x14ac:dyDescent="0.35">
      <c r="B4098" s="14" t="s">
        <v>4</v>
      </c>
      <c r="E4098" s="14" t="s">
        <v>8884</v>
      </c>
      <c r="F4098" s="14" t="s">
        <v>8932</v>
      </c>
      <c r="G4098" s="14" t="s">
        <v>8614</v>
      </c>
      <c r="H4098" s="14" t="s">
        <v>174</v>
      </c>
    </row>
    <row r="4099" spans="2:11" x14ac:dyDescent="0.35">
      <c r="B4099" s="14" t="s">
        <v>4</v>
      </c>
      <c r="E4099" s="14" t="s">
        <v>8884</v>
      </c>
      <c r="F4099" s="14" t="s">
        <v>8938</v>
      </c>
      <c r="G4099" s="14" t="s">
        <v>8614</v>
      </c>
      <c r="H4099" s="14" t="s">
        <v>174</v>
      </c>
    </row>
    <row r="4100" spans="2:11" x14ac:dyDescent="0.35">
      <c r="B4100" s="14" t="s">
        <v>4</v>
      </c>
      <c r="E4100" s="14" t="s">
        <v>8885</v>
      </c>
      <c r="F4100" s="14" t="s">
        <v>8932</v>
      </c>
      <c r="G4100" s="14" t="s">
        <v>8614</v>
      </c>
      <c r="I4100" s="14" t="s">
        <v>174</v>
      </c>
      <c r="K4100" s="14" t="s">
        <v>174</v>
      </c>
    </row>
    <row r="4101" spans="2:11" x14ac:dyDescent="0.35">
      <c r="B4101" s="14" t="s">
        <v>4</v>
      </c>
      <c r="E4101" s="14" t="s">
        <v>8885</v>
      </c>
      <c r="F4101" s="14" t="s">
        <v>6004</v>
      </c>
    </row>
    <row r="4102" spans="2:11" x14ac:dyDescent="0.35">
      <c r="B4102" s="14" t="s">
        <v>4</v>
      </c>
      <c r="E4102" s="14" t="s">
        <v>8885</v>
      </c>
      <c r="F4102" s="14" t="s">
        <v>6005</v>
      </c>
      <c r="H4102" s="14" t="s">
        <v>174</v>
      </c>
    </row>
    <row r="4103" spans="2:11" x14ac:dyDescent="0.35">
      <c r="B4103" s="14" t="s">
        <v>4</v>
      </c>
      <c r="E4103" s="14" t="s">
        <v>8886</v>
      </c>
      <c r="F4103" s="14" t="s">
        <v>8932</v>
      </c>
      <c r="G4103" s="14" t="s">
        <v>8614</v>
      </c>
      <c r="I4103" s="14" t="s">
        <v>174</v>
      </c>
    </row>
    <row r="4104" spans="2:11" x14ac:dyDescent="0.35">
      <c r="B4104" s="14" t="s">
        <v>4</v>
      </c>
      <c r="E4104" s="14" t="s">
        <v>8886</v>
      </c>
      <c r="F4104" s="14" t="s">
        <v>8938</v>
      </c>
      <c r="G4104" s="14" t="s">
        <v>8614</v>
      </c>
    </row>
    <row r="4105" spans="2:11" x14ac:dyDescent="0.35">
      <c r="B4105" s="14" t="s">
        <v>4</v>
      </c>
      <c r="E4105" s="14" t="s">
        <v>8886</v>
      </c>
      <c r="F4105" s="14" t="s">
        <v>8933</v>
      </c>
      <c r="G4105" s="14" t="s">
        <v>8614</v>
      </c>
      <c r="H4105" s="14" t="s">
        <v>174</v>
      </c>
    </row>
    <row r="4106" spans="2:11" x14ac:dyDescent="0.35">
      <c r="B4106" s="14" t="s">
        <v>4</v>
      </c>
      <c r="E4106" s="14" t="s">
        <v>8886</v>
      </c>
      <c r="F4106" s="14" t="s">
        <v>8939</v>
      </c>
      <c r="G4106" s="14" t="s">
        <v>8614</v>
      </c>
      <c r="H4106" s="14" t="s">
        <v>174</v>
      </c>
    </row>
    <row r="4107" spans="2:11" x14ac:dyDescent="0.35">
      <c r="B4107" s="14" t="s">
        <v>4</v>
      </c>
      <c r="E4107" s="14" t="s">
        <v>8886</v>
      </c>
      <c r="F4107" s="14" t="s">
        <v>6006</v>
      </c>
      <c r="H4107" s="14" t="s">
        <v>174</v>
      </c>
    </row>
    <row r="4108" spans="2:11" x14ac:dyDescent="0.35">
      <c r="B4108" s="14" t="s">
        <v>4</v>
      </c>
      <c r="E4108" s="14" t="s">
        <v>3359</v>
      </c>
      <c r="F4108" s="14" t="s">
        <v>2688</v>
      </c>
      <c r="G4108" s="14" t="s">
        <v>6319</v>
      </c>
    </row>
    <row r="4109" spans="2:11" x14ac:dyDescent="0.35">
      <c r="B4109" s="14" t="s">
        <v>4</v>
      </c>
      <c r="E4109" s="14" t="s">
        <v>3359</v>
      </c>
      <c r="F4109" s="14" t="s">
        <v>5882</v>
      </c>
      <c r="G4109" s="14" t="s">
        <v>8614</v>
      </c>
    </row>
    <row r="4110" spans="2:11" x14ac:dyDescent="0.35">
      <c r="B4110" s="14" t="s">
        <v>4</v>
      </c>
      <c r="E4110" s="14" t="s">
        <v>3359</v>
      </c>
      <c r="F4110" s="14" t="s">
        <v>6095</v>
      </c>
      <c r="G4110" s="14" t="s">
        <v>6318</v>
      </c>
      <c r="H4110" s="14" t="s">
        <v>174</v>
      </c>
    </row>
    <row r="4111" spans="2:11" x14ac:dyDescent="0.35">
      <c r="B4111" s="14" t="s">
        <v>4</v>
      </c>
      <c r="E4111" s="14" t="s">
        <v>3359</v>
      </c>
      <c r="F4111" s="14" t="s">
        <v>6102</v>
      </c>
      <c r="G4111" s="14" t="s">
        <v>8614</v>
      </c>
      <c r="H4111" s="14" t="s">
        <v>174</v>
      </c>
    </row>
    <row r="4112" spans="2:11" x14ac:dyDescent="0.35">
      <c r="B4112" s="14" t="s">
        <v>4</v>
      </c>
      <c r="E4112" s="14" t="s">
        <v>3360</v>
      </c>
      <c r="F4112" s="14" t="s">
        <v>6095</v>
      </c>
      <c r="G4112" s="14" t="s">
        <v>6318</v>
      </c>
      <c r="K4112" s="14" t="s">
        <v>174</v>
      </c>
    </row>
    <row r="4113" spans="2:11" x14ac:dyDescent="0.35">
      <c r="B4113" s="14" t="s">
        <v>4</v>
      </c>
      <c r="E4113" s="14" t="s">
        <v>3360</v>
      </c>
      <c r="F4113" s="14" t="s">
        <v>6102</v>
      </c>
      <c r="G4113" s="14" t="s">
        <v>8614</v>
      </c>
      <c r="K4113" s="14" t="s">
        <v>174</v>
      </c>
    </row>
    <row r="4114" spans="2:11" x14ac:dyDescent="0.35">
      <c r="B4114" s="14" t="s">
        <v>4</v>
      </c>
      <c r="E4114" s="14" t="s">
        <v>3360</v>
      </c>
      <c r="F4114" s="14" t="s">
        <v>6097</v>
      </c>
      <c r="G4114" s="14" t="s">
        <v>6318</v>
      </c>
      <c r="H4114" s="14" t="s">
        <v>174</v>
      </c>
    </row>
    <row r="4115" spans="2:11" x14ac:dyDescent="0.35">
      <c r="B4115" s="14" t="s">
        <v>4</v>
      </c>
      <c r="E4115" s="14" t="s">
        <v>3360</v>
      </c>
      <c r="F4115" s="14" t="s">
        <v>6103</v>
      </c>
      <c r="G4115" s="14" t="s">
        <v>8614</v>
      </c>
      <c r="H4115" s="14" t="s">
        <v>174</v>
      </c>
    </row>
    <row r="4116" spans="2:11" x14ac:dyDescent="0.35">
      <c r="B4116" s="14" t="s">
        <v>4</v>
      </c>
      <c r="E4116" s="14" t="s">
        <v>3361</v>
      </c>
      <c r="F4116" s="14" t="s">
        <v>6097</v>
      </c>
      <c r="G4116" s="14" t="s">
        <v>6318</v>
      </c>
      <c r="K4116" s="14" t="s">
        <v>174</v>
      </c>
    </row>
    <row r="4117" spans="2:11" x14ac:dyDescent="0.35">
      <c r="B4117" s="14" t="s">
        <v>4</v>
      </c>
      <c r="E4117" s="14" t="s">
        <v>3361</v>
      </c>
      <c r="F4117" s="14" t="s">
        <v>6103</v>
      </c>
      <c r="G4117" s="14" t="s">
        <v>8614</v>
      </c>
      <c r="K4117" s="14" t="s">
        <v>174</v>
      </c>
    </row>
    <row r="4118" spans="2:11" x14ac:dyDescent="0.35">
      <c r="B4118" s="14" t="s">
        <v>4</v>
      </c>
      <c r="E4118" s="14" t="s">
        <v>3361</v>
      </c>
      <c r="F4118" s="14" t="s">
        <v>6098</v>
      </c>
      <c r="G4118" s="14" t="s">
        <v>6318</v>
      </c>
      <c r="H4118" s="14" t="s">
        <v>174</v>
      </c>
    </row>
    <row r="4119" spans="2:11" x14ac:dyDescent="0.35">
      <c r="B4119" s="14" t="s">
        <v>4</v>
      </c>
      <c r="E4119" s="14" t="s">
        <v>3361</v>
      </c>
      <c r="F4119" s="14" t="s">
        <v>6104</v>
      </c>
      <c r="G4119" s="14" t="s">
        <v>8614</v>
      </c>
      <c r="H4119" s="14" t="s">
        <v>174</v>
      </c>
    </row>
    <row r="4120" spans="2:11" x14ac:dyDescent="0.35">
      <c r="B4120" s="14" t="s">
        <v>4</v>
      </c>
      <c r="E4120" s="14" t="s">
        <v>3361</v>
      </c>
      <c r="F4120" s="14" t="s">
        <v>8952</v>
      </c>
      <c r="G4120" s="14" t="s">
        <v>8614</v>
      </c>
      <c r="H4120" s="14" t="s">
        <v>174</v>
      </c>
    </row>
    <row r="4121" spans="2:11" x14ac:dyDescent="0.35">
      <c r="B4121" s="14" t="s">
        <v>4</v>
      </c>
      <c r="E4121" s="14" t="s">
        <v>3362</v>
      </c>
      <c r="F4121" s="14" t="s">
        <v>6098</v>
      </c>
      <c r="G4121" s="14" t="s">
        <v>6318</v>
      </c>
      <c r="K4121" s="14" t="s">
        <v>174</v>
      </c>
    </row>
    <row r="4122" spans="2:11" x14ac:dyDescent="0.35">
      <c r="B4122" s="14" t="s">
        <v>4</v>
      </c>
      <c r="E4122" s="14" t="s">
        <v>3362</v>
      </c>
      <c r="F4122" s="14" t="s">
        <v>6104</v>
      </c>
      <c r="G4122" s="14" t="s">
        <v>8614</v>
      </c>
      <c r="K4122" s="14" t="s">
        <v>174</v>
      </c>
    </row>
    <row r="4123" spans="2:11" x14ac:dyDescent="0.35">
      <c r="B4123" s="14" t="s">
        <v>4</v>
      </c>
      <c r="E4123" s="14" t="s">
        <v>3362</v>
      </c>
      <c r="F4123" s="14" t="s">
        <v>6099</v>
      </c>
      <c r="G4123" s="14" t="s">
        <v>6318</v>
      </c>
      <c r="H4123" s="14" t="s">
        <v>174</v>
      </c>
    </row>
    <row r="4124" spans="2:11" x14ac:dyDescent="0.35">
      <c r="B4124" s="14" t="s">
        <v>4</v>
      </c>
      <c r="E4124" s="14" t="s">
        <v>3362</v>
      </c>
      <c r="F4124" s="14" t="s">
        <v>6105</v>
      </c>
      <c r="G4124" s="14" t="s">
        <v>8614</v>
      </c>
      <c r="H4124" s="14" t="s">
        <v>174</v>
      </c>
    </row>
    <row r="4125" spans="2:11" x14ac:dyDescent="0.35">
      <c r="B4125" s="14" t="s">
        <v>4</v>
      </c>
      <c r="E4125" s="14" t="s">
        <v>3362</v>
      </c>
      <c r="F4125" s="14" t="s">
        <v>6108</v>
      </c>
      <c r="G4125" s="14" t="s">
        <v>8614</v>
      </c>
      <c r="H4125" s="14" t="s">
        <v>174</v>
      </c>
    </row>
    <row r="4126" spans="2:11" x14ac:dyDescent="0.35">
      <c r="B4126" s="14" t="s">
        <v>4</v>
      </c>
      <c r="E4126" s="14" t="s">
        <v>3363</v>
      </c>
      <c r="F4126" s="14" t="s">
        <v>6099</v>
      </c>
      <c r="G4126" s="14" t="s">
        <v>6318</v>
      </c>
      <c r="K4126" s="14" t="s">
        <v>174</v>
      </c>
    </row>
    <row r="4127" spans="2:11" x14ac:dyDescent="0.35">
      <c r="B4127" s="14" t="s">
        <v>4</v>
      </c>
      <c r="E4127" s="14" t="s">
        <v>3363</v>
      </c>
      <c r="F4127" s="14" t="s">
        <v>6105</v>
      </c>
      <c r="G4127" s="14" t="s">
        <v>8614</v>
      </c>
      <c r="K4127" s="14" t="s">
        <v>174</v>
      </c>
    </row>
    <row r="4128" spans="2:11" x14ac:dyDescent="0.35">
      <c r="B4128" s="14" t="s">
        <v>4</v>
      </c>
      <c r="E4128" s="14" t="s">
        <v>3363</v>
      </c>
      <c r="F4128" s="14" t="s">
        <v>8952</v>
      </c>
      <c r="G4128" s="14" t="s">
        <v>8614</v>
      </c>
    </row>
    <row r="4129" spans="2:11" x14ac:dyDescent="0.35">
      <c r="B4129" s="14" t="s">
        <v>4</v>
      </c>
      <c r="E4129" s="14" t="s">
        <v>3363</v>
      </c>
      <c r="F4129" s="14" t="s">
        <v>6100</v>
      </c>
      <c r="G4129" s="14" t="s">
        <v>6318</v>
      </c>
      <c r="H4129" s="14" t="s">
        <v>174</v>
      </c>
    </row>
    <row r="4130" spans="2:11" x14ac:dyDescent="0.35">
      <c r="B4130" s="14" t="s">
        <v>4</v>
      </c>
      <c r="E4130" s="14" t="s">
        <v>3363</v>
      </c>
      <c r="F4130" s="14" t="s">
        <v>6106</v>
      </c>
      <c r="G4130" s="14" t="s">
        <v>8614</v>
      </c>
      <c r="H4130" s="14" t="s">
        <v>174</v>
      </c>
    </row>
    <row r="4131" spans="2:11" x14ac:dyDescent="0.35">
      <c r="B4131" s="14" t="s">
        <v>4</v>
      </c>
      <c r="E4131" s="14" t="s">
        <v>3363</v>
      </c>
      <c r="F4131" s="14" t="s">
        <v>8953</v>
      </c>
      <c r="G4131" s="14" t="s">
        <v>8614</v>
      </c>
      <c r="H4131" s="14" t="s">
        <v>174</v>
      </c>
    </row>
    <row r="4132" spans="2:11" x14ac:dyDescent="0.35">
      <c r="B4132" s="14" t="s">
        <v>4</v>
      </c>
      <c r="E4132" s="14" t="s">
        <v>3364</v>
      </c>
      <c r="F4132" s="14" t="s">
        <v>6100</v>
      </c>
      <c r="G4132" s="14" t="s">
        <v>6318</v>
      </c>
      <c r="I4132" s="14" t="s">
        <v>174</v>
      </c>
      <c r="K4132" s="14" t="s">
        <v>174</v>
      </c>
    </row>
    <row r="4133" spans="2:11" x14ac:dyDescent="0.35">
      <c r="B4133" s="14" t="s">
        <v>4</v>
      </c>
      <c r="E4133" s="14" t="s">
        <v>3364</v>
      </c>
      <c r="F4133" s="14" t="s">
        <v>6108</v>
      </c>
      <c r="G4133" s="14" t="s">
        <v>8614</v>
      </c>
    </row>
    <row r="4134" spans="2:11" x14ac:dyDescent="0.35">
      <c r="B4134" s="14" t="s">
        <v>4</v>
      </c>
      <c r="E4134" s="14" t="s">
        <v>3364</v>
      </c>
      <c r="F4134" s="14" t="s">
        <v>6109</v>
      </c>
      <c r="G4134" s="14" t="s">
        <v>8614</v>
      </c>
      <c r="H4134" s="14" t="s">
        <v>174</v>
      </c>
    </row>
    <row r="4135" spans="2:11" x14ac:dyDescent="0.35">
      <c r="B4135" s="14" t="s">
        <v>4</v>
      </c>
      <c r="E4135" s="14" t="s">
        <v>3365</v>
      </c>
      <c r="F4135" s="14" t="s">
        <v>6100</v>
      </c>
      <c r="G4135" s="14" t="s">
        <v>6318</v>
      </c>
      <c r="I4135" s="14" t="s">
        <v>174</v>
      </c>
    </row>
    <row r="4136" spans="2:11" x14ac:dyDescent="0.35">
      <c r="B4136" s="14" t="s">
        <v>4</v>
      </c>
      <c r="E4136" s="14" t="s">
        <v>3365</v>
      </c>
      <c r="F4136" s="14" t="s">
        <v>6106</v>
      </c>
      <c r="G4136" s="14" t="s">
        <v>8614</v>
      </c>
    </row>
    <row r="4137" spans="2:11" x14ac:dyDescent="0.35">
      <c r="B4137" s="14" t="s">
        <v>4</v>
      </c>
      <c r="E4137" s="14" t="s">
        <v>3365</v>
      </c>
      <c r="F4137" s="14" t="s">
        <v>6107</v>
      </c>
      <c r="G4137" s="14" t="s">
        <v>8614</v>
      </c>
      <c r="H4137" s="14" t="s">
        <v>174</v>
      </c>
    </row>
    <row r="4138" spans="2:11" x14ac:dyDescent="0.35">
      <c r="B4138" s="14" t="s">
        <v>4</v>
      </c>
      <c r="E4138" s="14" t="s">
        <v>3365</v>
      </c>
      <c r="F4138" s="14" t="s">
        <v>6101</v>
      </c>
      <c r="G4138" s="14" t="s">
        <v>6318</v>
      </c>
      <c r="H4138" s="14" t="s">
        <v>174</v>
      </c>
    </row>
    <row r="4139" spans="2:11" x14ac:dyDescent="0.35">
      <c r="B4139" s="14" t="s">
        <v>4</v>
      </c>
      <c r="E4139" s="14" t="s">
        <v>3365</v>
      </c>
      <c r="F4139" s="14" t="s">
        <v>6110</v>
      </c>
      <c r="G4139" s="14" t="s">
        <v>8614</v>
      </c>
      <c r="H4139" s="14" t="s">
        <v>174</v>
      </c>
    </row>
    <row r="4140" spans="2:11" x14ac:dyDescent="0.35">
      <c r="B4140" s="14" t="s">
        <v>4</v>
      </c>
      <c r="E4140" s="14" t="s">
        <v>8888</v>
      </c>
      <c r="F4140" s="14" t="s">
        <v>6111</v>
      </c>
      <c r="G4140" s="14" t="s">
        <v>8614</v>
      </c>
    </row>
    <row r="4141" spans="2:11" x14ac:dyDescent="0.35">
      <c r="B4141" s="14" t="s">
        <v>4</v>
      </c>
      <c r="E4141" s="14" t="s">
        <v>8888</v>
      </c>
      <c r="F4141" s="14" t="s">
        <v>6101</v>
      </c>
      <c r="G4141" s="14" t="s">
        <v>6319</v>
      </c>
    </row>
    <row r="4142" spans="2:11" x14ac:dyDescent="0.35">
      <c r="B4142" s="14" t="s">
        <v>4</v>
      </c>
      <c r="E4142" s="14" t="s">
        <v>8888</v>
      </c>
      <c r="F4142" s="14" t="s">
        <v>6112</v>
      </c>
      <c r="G4142" s="14" t="s">
        <v>8614</v>
      </c>
      <c r="H4142" s="14" t="s">
        <v>174</v>
      </c>
    </row>
    <row r="4143" spans="2:11" x14ac:dyDescent="0.35">
      <c r="B4143" s="14" t="s">
        <v>4</v>
      </c>
      <c r="E4143" s="14" t="s">
        <v>8889</v>
      </c>
      <c r="F4143" s="14" t="s">
        <v>6112</v>
      </c>
      <c r="G4143" s="14" t="s">
        <v>8614</v>
      </c>
      <c r="K4143" s="14" t="s">
        <v>174</v>
      </c>
    </row>
    <row r="4144" spans="2:11" x14ac:dyDescent="0.35">
      <c r="B4144" s="14" t="s">
        <v>4</v>
      </c>
      <c r="E4144" s="14" t="s">
        <v>8889</v>
      </c>
      <c r="F4144" s="14" t="s">
        <v>6113</v>
      </c>
      <c r="G4144" s="14" t="s">
        <v>8614</v>
      </c>
      <c r="H4144" s="14" t="s">
        <v>174</v>
      </c>
    </row>
    <row r="4145" spans="2:11" x14ac:dyDescent="0.35">
      <c r="B4145" s="14" t="s">
        <v>4</v>
      </c>
      <c r="E4145" s="14" t="s">
        <v>8890</v>
      </c>
      <c r="F4145" s="14" t="s">
        <v>6113</v>
      </c>
      <c r="G4145" s="14" t="s">
        <v>8614</v>
      </c>
      <c r="K4145" s="14" t="s">
        <v>174</v>
      </c>
    </row>
    <row r="4146" spans="2:11" x14ac:dyDescent="0.35">
      <c r="B4146" s="14" t="s">
        <v>4</v>
      </c>
      <c r="E4146" s="14" t="s">
        <v>8890</v>
      </c>
      <c r="F4146" s="14" t="s">
        <v>6114</v>
      </c>
      <c r="G4146" s="14" t="s">
        <v>8614</v>
      </c>
      <c r="H4146" s="14" t="s">
        <v>174</v>
      </c>
    </row>
    <row r="4147" spans="2:11" x14ac:dyDescent="0.35">
      <c r="B4147" s="14" t="s">
        <v>4</v>
      </c>
      <c r="E4147" s="14" t="s">
        <v>8891</v>
      </c>
      <c r="F4147" s="14" t="s">
        <v>6114</v>
      </c>
      <c r="G4147" s="14" t="s">
        <v>8614</v>
      </c>
      <c r="K4147" s="14" t="s">
        <v>174</v>
      </c>
    </row>
    <row r="4148" spans="2:11" x14ac:dyDescent="0.35">
      <c r="B4148" s="14" t="s">
        <v>4</v>
      </c>
      <c r="E4148" s="14" t="s">
        <v>8891</v>
      </c>
      <c r="F4148" s="14" t="s">
        <v>6115</v>
      </c>
      <c r="G4148" s="14" t="s">
        <v>8614</v>
      </c>
      <c r="H4148" s="14" t="s">
        <v>174</v>
      </c>
    </row>
    <row r="4149" spans="2:11" x14ac:dyDescent="0.35">
      <c r="B4149" s="14" t="s">
        <v>4</v>
      </c>
      <c r="E4149" s="14" t="s">
        <v>8891</v>
      </c>
      <c r="F4149" s="14" t="s">
        <v>6117</v>
      </c>
      <c r="G4149" s="14" t="s">
        <v>8614</v>
      </c>
      <c r="H4149" s="14" t="s">
        <v>174</v>
      </c>
    </row>
    <row r="4150" spans="2:11" x14ac:dyDescent="0.35">
      <c r="B4150" s="14" t="s">
        <v>4</v>
      </c>
      <c r="E4150" s="14" t="s">
        <v>8892</v>
      </c>
      <c r="F4150" s="14" t="s">
        <v>6117</v>
      </c>
      <c r="G4150" s="14" t="s">
        <v>8614</v>
      </c>
      <c r="K4150" s="14" t="s">
        <v>174</v>
      </c>
    </row>
    <row r="4151" spans="2:11" x14ac:dyDescent="0.35">
      <c r="B4151" s="14" t="s">
        <v>4</v>
      </c>
      <c r="E4151" s="14" t="s">
        <v>8892</v>
      </c>
      <c r="F4151" s="14" t="s">
        <v>6115</v>
      </c>
      <c r="G4151" s="14" t="s">
        <v>8614</v>
      </c>
      <c r="I4151" s="14" t="s">
        <v>174</v>
      </c>
      <c r="K4151" s="14" t="s">
        <v>174</v>
      </c>
    </row>
    <row r="4152" spans="2:11" x14ac:dyDescent="0.35">
      <c r="B4152" s="14" t="s">
        <v>4</v>
      </c>
      <c r="E4152" s="14" t="s">
        <v>8892</v>
      </c>
      <c r="F4152" s="14" t="s">
        <v>6116</v>
      </c>
      <c r="G4152" s="14" t="s">
        <v>8614</v>
      </c>
      <c r="H4152" s="14" t="s">
        <v>174</v>
      </c>
    </row>
    <row r="4153" spans="2:11" x14ac:dyDescent="0.35">
      <c r="B4153" s="14" t="s">
        <v>1</v>
      </c>
      <c r="E4153" s="14" t="s">
        <v>4187</v>
      </c>
      <c r="F4153" s="14" t="s">
        <v>9883</v>
      </c>
    </row>
    <row r="4154" spans="2:11" x14ac:dyDescent="0.35">
      <c r="B4154" s="14" t="s">
        <v>1</v>
      </c>
      <c r="E4154" s="14" t="s">
        <v>4187</v>
      </c>
      <c r="F4154" s="14" t="s">
        <v>5307</v>
      </c>
    </row>
    <row r="4155" spans="2:11" x14ac:dyDescent="0.35">
      <c r="B4155" s="14" t="s">
        <v>1</v>
      </c>
      <c r="E4155" s="14" t="s">
        <v>4187</v>
      </c>
      <c r="F4155" s="14" t="s">
        <v>5310</v>
      </c>
    </row>
    <row r="4156" spans="2:11" x14ac:dyDescent="0.35">
      <c r="B4156" s="14" t="s">
        <v>1</v>
      </c>
      <c r="E4156" s="14" t="s">
        <v>4187</v>
      </c>
      <c r="F4156" s="14" t="s">
        <v>13254</v>
      </c>
    </row>
    <row r="4157" spans="2:11" x14ac:dyDescent="0.35">
      <c r="B4157" s="14" t="s">
        <v>1</v>
      </c>
      <c r="E4157" s="14" t="s">
        <v>4187</v>
      </c>
      <c r="F4157" s="14" t="s">
        <v>2671</v>
      </c>
    </row>
    <row r="4158" spans="2:11" x14ac:dyDescent="0.35">
      <c r="B4158" s="14" t="s">
        <v>1</v>
      </c>
      <c r="E4158" s="14" t="s">
        <v>4187</v>
      </c>
      <c r="F4158" s="14" t="s">
        <v>5314</v>
      </c>
    </row>
    <row r="4159" spans="2:11" x14ac:dyDescent="0.35">
      <c r="B4159" s="14" t="s">
        <v>1</v>
      </c>
      <c r="E4159" s="14" t="s">
        <v>4187</v>
      </c>
      <c r="F4159" s="14" t="s">
        <v>5312</v>
      </c>
    </row>
    <row r="4160" spans="2:11" x14ac:dyDescent="0.35">
      <c r="B4160" s="14" t="s">
        <v>1</v>
      </c>
      <c r="E4160" s="14" t="s">
        <v>4187</v>
      </c>
      <c r="F4160" s="14" t="s">
        <v>5315</v>
      </c>
    </row>
    <row r="4161" spans="2:11" x14ac:dyDescent="0.35">
      <c r="B4161" s="14" t="s">
        <v>1</v>
      </c>
      <c r="E4161" s="14" t="s">
        <v>4187</v>
      </c>
      <c r="F4161" s="14" t="s">
        <v>5316</v>
      </c>
    </row>
    <row r="4162" spans="2:11" x14ac:dyDescent="0.35">
      <c r="B4162" s="14" t="s">
        <v>1</v>
      </c>
      <c r="E4162" s="14" t="s">
        <v>4187</v>
      </c>
      <c r="F4162" s="14" t="s">
        <v>5318</v>
      </c>
    </row>
    <row r="4163" spans="2:11" x14ac:dyDescent="0.35">
      <c r="B4163" s="14" t="s">
        <v>1</v>
      </c>
      <c r="E4163" s="14" t="s">
        <v>4187</v>
      </c>
      <c r="F4163" s="14" t="s">
        <v>5320</v>
      </c>
    </row>
    <row r="4164" spans="2:11" x14ac:dyDescent="0.35">
      <c r="B4164" s="14" t="s">
        <v>1</v>
      </c>
      <c r="E4164" s="14" t="s">
        <v>4187</v>
      </c>
      <c r="F4164" s="14" t="s">
        <v>5322</v>
      </c>
    </row>
    <row r="4165" spans="2:11" x14ac:dyDescent="0.35">
      <c r="B4165" s="14" t="s">
        <v>1</v>
      </c>
      <c r="E4165" s="14" t="s">
        <v>4187</v>
      </c>
      <c r="F4165" s="14" t="s">
        <v>5323</v>
      </c>
    </row>
    <row r="4166" spans="2:11" x14ac:dyDescent="0.35">
      <c r="B4166" s="14" t="s">
        <v>1</v>
      </c>
      <c r="E4166" s="14" t="s">
        <v>4187</v>
      </c>
      <c r="F4166" s="14" t="s">
        <v>5727</v>
      </c>
    </row>
    <row r="4167" spans="2:11" x14ac:dyDescent="0.35">
      <c r="B4167" s="14" t="s">
        <v>1</v>
      </c>
      <c r="E4167" s="14" t="s">
        <v>4187</v>
      </c>
      <c r="F4167" s="14" t="s">
        <v>5328</v>
      </c>
      <c r="H4167" s="14" t="s">
        <v>174</v>
      </c>
    </row>
    <row r="4168" spans="2:11" x14ac:dyDescent="0.35">
      <c r="B4168" s="14" t="s">
        <v>1</v>
      </c>
      <c r="E4168" s="14" t="s">
        <v>4187</v>
      </c>
      <c r="F4168" s="14" t="s">
        <v>5331</v>
      </c>
      <c r="H4168" s="14" t="s">
        <v>174</v>
      </c>
    </row>
    <row r="4169" spans="2:11" x14ac:dyDescent="0.35">
      <c r="B4169" s="14" t="s">
        <v>1</v>
      </c>
      <c r="E4169" s="14" t="s">
        <v>4186</v>
      </c>
      <c r="F4169" s="14" t="s">
        <v>5328</v>
      </c>
      <c r="K4169" s="14" t="s">
        <v>174</v>
      </c>
    </row>
    <row r="4170" spans="2:11" x14ac:dyDescent="0.35">
      <c r="B4170" s="14" t="s">
        <v>1</v>
      </c>
      <c r="E4170" s="14" t="s">
        <v>4186</v>
      </c>
      <c r="F4170" s="14" t="s">
        <v>5331</v>
      </c>
      <c r="K4170" s="14" t="s">
        <v>174</v>
      </c>
    </row>
    <row r="4171" spans="2:11" x14ac:dyDescent="0.35">
      <c r="B4171" s="14" t="s">
        <v>1</v>
      </c>
      <c r="E4171" s="14" t="s">
        <v>4186</v>
      </c>
      <c r="F4171" s="14" t="s">
        <v>5332</v>
      </c>
      <c r="H4171" s="14" t="s">
        <v>174</v>
      </c>
    </row>
    <row r="4172" spans="2:11" x14ac:dyDescent="0.35">
      <c r="B4172" s="14" t="s">
        <v>1</v>
      </c>
      <c r="E4172" s="14" t="s">
        <v>4186</v>
      </c>
      <c r="F4172" s="14" t="s">
        <v>5334</v>
      </c>
      <c r="H4172" s="14" t="s">
        <v>174</v>
      </c>
    </row>
    <row r="4173" spans="2:11" x14ac:dyDescent="0.35">
      <c r="B4173" s="14" t="s">
        <v>1</v>
      </c>
      <c r="E4173" s="14" t="s">
        <v>9299</v>
      </c>
      <c r="F4173" s="14" t="s">
        <v>5332</v>
      </c>
      <c r="K4173" s="14" t="s">
        <v>174</v>
      </c>
    </row>
    <row r="4174" spans="2:11" x14ac:dyDescent="0.35">
      <c r="B4174" s="14" t="s">
        <v>1</v>
      </c>
      <c r="E4174" s="14" t="s">
        <v>9299</v>
      </c>
      <c r="F4174" s="14" t="s">
        <v>5334</v>
      </c>
      <c r="K4174" s="14" t="s">
        <v>174</v>
      </c>
    </row>
    <row r="4175" spans="2:11" x14ac:dyDescent="0.35">
      <c r="B4175" s="14" t="s">
        <v>1</v>
      </c>
      <c r="E4175" s="14" t="s">
        <v>9299</v>
      </c>
      <c r="F4175" s="14" t="s">
        <v>5324</v>
      </c>
      <c r="H4175" s="14" t="s">
        <v>174</v>
      </c>
    </row>
    <row r="4176" spans="2:11" x14ac:dyDescent="0.35">
      <c r="B4176" s="14" t="s">
        <v>1</v>
      </c>
      <c r="E4176" s="14" t="s">
        <v>9299</v>
      </c>
      <c r="F4176" s="14" t="s">
        <v>5325</v>
      </c>
      <c r="H4176" s="14" t="s">
        <v>174</v>
      </c>
    </row>
    <row r="4177" spans="2:11" x14ac:dyDescent="0.35">
      <c r="B4177" s="14" t="s">
        <v>1</v>
      </c>
      <c r="E4177" s="14" t="s">
        <v>9300</v>
      </c>
      <c r="F4177" s="14" t="s">
        <v>5324</v>
      </c>
      <c r="K4177" s="14" t="s">
        <v>174</v>
      </c>
    </row>
    <row r="4178" spans="2:11" x14ac:dyDescent="0.35">
      <c r="B4178" s="14" t="s">
        <v>1</v>
      </c>
      <c r="E4178" s="14" t="s">
        <v>9300</v>
      </c>
      <c r="F4178" s="14" t="s">
        <v>5325</v>
      </c>
      <c r="K4178" s="14" t="s">
        <v>174</v>
      </c>
    </row>
    <row r="4179" spans="2:11" x14ac:dyDescent="0.35">
      <c r="B4179" s="14" t="s">
        <v>1</v>
      </c>
      <c r="E4179" s="14" t="s">
        <v>9300</v>
      </c>
      <c r="F4179" s="14" t="s">
        <v>5335</v>
      </c>
      <c r="H4179" s="14" t="s">
        <v>174</v>
      </c>
    </row>
    <row r="4180" spans="2:11" x14ac:dyDescent="0.35">
      <c r="B4180" s="14" t="s">
        <v>1</v>
      </c>
      <c r="E4180" s="14" t="s">
        <v>9300</v>
      </c>
      <c r="F4180" s="14" t="s">
        <v>5336</v>
      </c>
      <c r="H4180" s="14" t="s">
        <v>174</v>
      </c>
    </row>
    <row r="4181" spans="2:11" x14ac:dyDescent="0.35">
      <c r="B4181" s="14" t="s">
        <v>1</v>
      </c>
      <c r="E4181" s="14" t="s">
        <v>9300</v>
      </c>
      <c r="F4181" s="14" t="s">
        <v>5339</v>
      </c>
      <c r="H4181" s="14" t="s">
        <v>174</v>
      </c>
    </row>
    <row r="4182" spans="2:11" x14ac:dyDescent="0.35">
      <c r="B4182" s="14" t="s">
        <v>1</v>
      </c>
      <c r="E4182" s="14" t="s">
        <v>9300</v>
      </c>
      <c r="F4182" s="14" t="s">
        <v>5340</v>
      </c>
      <c r="H4182" s="14" t="s">
        <v>174</v>
      </c>
    </row>
    <row r="4183" spans="2:11" x14ac:dyDescent="0.35">
      <c r="B4183" s="14" t="s">
        <v>1</v>
      </c>
      <c r="E4183" s="14" t="s">
        <v>9300</v>
      </c>
      <c r="F4183" s="14" t="s">
        <v>5307</v>
      </c>
    </row>
    <row r="4184" spans="2:11" x14ac:dyDescent="0.35">
      <c r="B4184" s="14" t="s">
        <v>1</v>
      </c>
      <c r="E4184" s="14" t="s">
        <v>9300</v>
      </c>
      <c r="F4184" s="14" t="s">
        <v>5310</v>
      </c>
    </row>
    <row r="4185" spans="2:11" x14ac:dyDescent="0.35">
      <c r="B4185" s="14" t="s">
        <v>1</v>
      </c>
      <c r="E4185" s="14" t="s">
        <v>9300</v>
      </c>
      <c r="F4185" s="14" t="s">
        <v>13254</v>
      </c>
    </row>
    <row r="4186" spans="2:11" x14ac:dyDescent="0.35">
      <c r="B4186" s="14" t="s">
        <v>1</v>
      </c>
      <c r="E4186" s="14" t="s">
        <v>9300</v>
      </c>
      <c r="F4186" s="14" t="s">
        <v>2671</v>
      </c>
    </row>
    <row r="4187" spans="2:11" x14ac:dyDescent="0.35">
      <c r="B4187" s="14" t="s">
        <v>1</v>
      </c>
      <c r="E4187" s="14" t="s">
        <v>9300</v>
      </c>
      <c r="F4187" s="14" t="s">
        <v>5314</v>
      </c>
    </row>
    <row r="4188" spans="2:11" x14ac:dyDescent="0.35">
      <c r="B4188" s="14" t="s">
        <v>1</v>
      </c>
      <c r="E4188" s="14" t="s">
        <v>9300</v>
      </c>
      <c r="F4188" s="14" t="s">
        <v>5312</v>
      </c>
    </row>
    <row r="4189" spans="2:11" x14ac:dyDescent="0.35">
      <c r="B4189" s="14" t="s">
        <v>1</v>
      </c>
      <c r="E4189" s="14" t="s">
        <v>9300</v>
      </c>
      <c r="F4189" s="14" t="s">
        <v>5315</v>
      </c>
    </row>
    <row r="4190" spans="2:11" x14ac:dyDescent="0.35">
      <c r="B4190" s="14" t="s">
        <v>1</v>
      </c>
      <c r="E4190" s="14" t="s">
        <v>9300</v>
      </c>
      <c r="F4190" s="14" t="s">
        <v>5316</v>
      </c>
    </row>
    <row r="4191" spans="2:11" x14ac:dyDescent="0.35">
      <c r="B4191" s="14" t="s">
        <v>1</v>
      </c>
      <c r="E4191" s="14" t="s">
        <v>9300</v>
      </c>
      <c r="F4191" s="14" t="s">
        <v>5318</v>
      </c>
    </row>
    <row r="4192" spans="2:11" x14ac:dyDescent="0.35">
      <c r="B4192" s="14" t="s">
        <v>1</v>
      </c>
      <c r="E4192" s="14" t="s">
        <v>9300</v>
      </c>
      <c r="F4192" s="14" t="s">
        <v>5320</v>
      </c>
    </row>
    <row r="4193" spans="2:8" x14ac:dyDescent="0.35">
      <c r="B4193" s="14" t="s">
        <v>1</v>
      </c>
      <c r="E4193" s="14" t="s">
        <v>9300</v>
      </c>
      <c r="F4193" s="14" t="s">
        <v>5322</v>
      </c>
    </row>
    <row r="4194" spans="2:8" x14ac:dyDescent="0.35">
      <c r="B4194" s="14" t="s">
        <v>1</v>
      </c>
      <c r="E4194" s="14" t="s">
        <v>9300</v>
      </c>
      <c r="F4194" s="14" t="s">
        <v>5323</v>
      </c>
    </row>
    <row r="4195" spans="2:8" x14ac:dyDescent="0.35">
      <c r="B4195" s="14" t="s">
        <v>1</v>
      </c>
      <c r="E4195" s="14" t="s">
        <v>9300</v>
      </c>
      <c r="F4195" s="14" t="s">
        <v>5727</v>
      </c>
    </row>
    <row r="4196" spans="2:8" x14ac:dyDescent="0.35">
      <c r="B4196" s="14" t="s">
        <v>1</v>
      </c>
      <c r="E4196" s="14" t="s">
        <v>4190</v>
      </c>
      <c r="F4196" s="14" t="s">
        <v>5335</v>
      </c>
    </row>
    <row r="4197" spans="2:8" x14ac:dyDescent="0.35">
      <c r="B4197" s="14" t="s">
        <v>1</v>
      </c>
      <c r="E4197" s="14" t="s">
        <v>4190</v>
      </c>
      <c r="F4197" s="14" t="s">
        <v>5336</v>
      </c>
    </row>
    <row r="4198" spans="2:8" x14ac:dyDescent="0.35">
      <c r="B4198" s="14" t="s">
        <v>1</v>
      </c>
      <c r="E4198" s="14" t="s">
        <v>4190</v>
      </c>
      <c r="F4198" s="14" t="s">
        <v>5339</v>
      </c>
    </row>
    <row r="4199" spans="2:8" x14ac:dyDescent="0.35">
      <c r="B4199" s="14" t="s">
        <v>1</v>
      </c>
      <c r="E4199" s="14" t="s">
        <v>4190</v>
      </c>
      <c r="F4199" s="14" t="s">
        <v>5340</v>
      </c>
    </row>
    <row r="4200" spans="2:8" x14ac:dyDescent="0.35">
      <c r="B4200" s="14" t="s">
        <v>1</v>
      </c>
      <c r="E4200" s="14" t="s">
        <v>9301</v>
      </c>
      <c r="F4200" s="14" t="s">
        <v>5339</v>
      </c>
    </row>
    <row r="4201" spans="2:8" x14ac:dyDescent="0.35">
      <c r="B4201" s="14" t="s">
        <v>1</v>
      </c>
      <c r="E4201" s="14" t="s">
        <v>9301</v>
      </c>
      <c r="F4201" s="14" t="s">
        <v>5340</v>
      </c>
    </row>
    <row r="4202" spans="2:8" x14ac:dyDescent="0.35">
      <c r="B4202" s="14" t="s">
        <v>1</v>
      </c>
      <c r="E4202" s="14" t="s">
        <v>9301</v>
      </c>
      <c r="F4202" s="14" t="s">
        <v>5341</v>
      </c>
      <c r="H4202" s="14" t="s">
        <v>174</v>
      </c>
    </row>
    <row r="4203" spans="2:8" x14ac:dyDescent="0.35">
      <c r="B4203" s="14" t="s">
        <v>1</v>
      </c>
      <c r="E4203" s="14" t="s">
        <v>9301</v>
      </c>
      <c r="F4203" s="14" t="s">
        <v>5342</v>
      </c>
      <c r="H4203" s="14" t="s">
        <v>174</v>
      </c>
    </row>
    <row r="4204" spans="2:8" x14ac:dyDescent="0.35">
      <c r="B4204" s="14" t="s">
        <v>1</v>
      </c>
      <c r="E4204" s="14" t="s">
        <v>4188</v>
      </c>
      <c r="F4204" s="14" t="s">
        <v>5343</v>
      </c>
      <c r="H4204" s="14" t="s">
        <v>174</v>
      </c>
    </row>
    <row r="4205" spans="2:8" x14ac:dyDescent="0.35">
      <c r="B4205" s="14" t="s">
        <v>1</v>
      </c>
      <c r="E4205" s="14" t="s">
        <v>4188</v>
      </c>
      <c r="F4205" s="14" t="s">
        <v>5344</v>
      </c>
      <c r="H4205" s="14" t="s">
        <v>174</v>
      </c>
    </row>
    <row r="4206" spans="2:8" x14ac:dyDescent="0.35">
      <c r="B4206" s="14" t="s">
        <v>1</v>
      </c>
      <c r="E4206" s="14" t="s">
        <v>4188</v>
      </c>
      <c r="F4206" s="14" t="s">
        <v>5337</v>
      </c>
      <c r="H4206" s="14" t="s">
        <v>174</v>
      </c>
    </row>
    <row r="4207" spans="2:8" x14ac:dyDescent="0.35">
      <c r="B4207" s="14" t="s">
        <v>1</v>
      </c>
      <c r="E4207" s="14" t="s">
        <v>4188</v>
      </c>
      <c r="F4207" s="14" t="s">
        <v>5338</v>
      </c>
      <c r="H4207" s="14" t="s">
        <v>174</v>
      </c>
    </row>
    <row r="4208" spans="2:8" x14ac:dyDescent="0.35">
      <c r="B4208" s="14" t="s">
        <v>1</v>
      </c>
      <c r="E4208" s="14" t="s">
        <v>4189</v>
      </c>
      <c r="F4208" s="14" t="s">
        <v>5343</v>
      </c>
    </row>
    <row r="4209" spans="2:8" x14ac:dyDescent="0.35">
      <c r="B4209" s="14" t="s">
        <v>1</v>
      </c>
      <c r="E4209" s="14" t="s">
        <v>4189</v>
      </c>
      <c r="F4209" s="14" t="s">
        <v>5344</v>
      </c>
    </row>
    <row r="4210" spans="2:8" x14ac:dyDescent="0.35">
      <c r="B4210" s="14" t="s">
        <v>1</v>
      </c>
      <c r="E4210" s="14" t="s">
        <v>9302</v>
      </c>
      <c r="F4210" s="14" t="s">
        <v>5300</v>
      </c>
    </row>
    <row r="4211" spans="2:8" x14ac:dyDescent="0.35">
      <c r="B4211" s="14" t="s">
        <v>1</v>
      </c>
      <c r="E4211" s="14" t="s">
        <v>9302</v>
      </c>
      <c r="F4211" s="14" t="s">
        <v>5343</v>
      </c>
    </row>
    <row r="4212" spans="2:8" x14ac:dyDescent="0.35">
      <c r="B4212" s="14" t="s">
        <v>1</v>
      </c>
      <c r="E4212" s="14" t="s">
        <v>9302</v>
      </c>
      <c r="F4212" s="14" t="s">
        <v>5344</v>
      </c>
    </row>
    <row r="4213" spans="2:8" x14ac:dyDescent="0.35">
      <c r="B4213" s="14" t="s">
        <v>1</v>
      </c>
      <c r="E4213" s="14" t="s">
        <v>9303</v>
      </c>
      <c r="F4213" s="14" t="s">
        <v>5343</v>
      </c>
    </row>
    <row r="4214" spans="2:8" x14ac:dyDescent="0.35">
      <c r="B4214" s="14" t="s">
        <v>1</v>
      </c>
      <c r="E4214" s="14" t="s">
        <v>9303</v>
      </c>
      <c r="F4214" s="14" t="s">
        <v>5344</v>
      </c>
    </row>
    <row r="4215" spans="2:8" x14ac:dyDescent="0.35">
      <c r="B4215" s="14" t="s">
        <v>1</v>
      </c>
      <c r="E4215" s="14" t="s">
        <v>9303</v>
      </c>
      <c r="F4215" s="14" t="s">
        <v>5327</v>
      </c>
      <c r="H4215" s="14" t="s">
        <v>174</v>
      </c>
    </row>
    <row r="4216" spans="2:8" x14ac:dyDescent="0.35">
      <c r="B4216" s="14" t="s">
        <v>1</v>
      </c>
      <c r="E4216" s="14" t="s">
        <v>9303</v>
      </c>
      <c r="F4216" s="14" t="s">
        <v>5307</v>
      </c>
    </row>
    <row r="4217" spans="2:8" x14ac:dyDescent="0.35">
      <c r="B4217" s="14" t="s">
        <v>1</v>
      </c>
      <c r="E4217" s="14" t="s">
        <v>9303</v>
      </c>
      <c r="F4217" s="14" t="s">
        <v>5310</v>
      </c>
    </row>
    <row r="4218" spans="2:8" x14ac:dyDescent="0.35">
      <c r="B4218" s="14" t="s">
        <v>1</v>
      </c>
      <c r="E4218" s="14" t="s">
        <v>9303</v>
      </c>
      <c r="F4218" s="14" t="s">
        <v>13254</v>
      </c>
    </row>
    <row r="4219" spans="2:8" x14ac:dyDescent="0.35">
      <c r="B4219" s="14" t="s">
        <v>1</v>
      </c>
      <c r="E4219" s="14" t="s">
        <v>9303</v>
      </c>
      <c r="F4219" s="14" t="s">
        <v>2671</v>
      </c>
    </row>
    <row r="4220" spans="2:8" x14ac:dyDescent="0.35">
      <c r="B4220" s="14" t="s">
        <v>1</v>
      </c>
      <c r="E4220" s="14" t="s">
        <v>9303</v>
      </c>
      <c r="F4220" s="14" t="s">
        <v>5314</v>
      </c>
    </row>
    <row r="4221" spans="2:8" x14ac:dyDescent="0.35">
      <c r="B4221" s="14" t="s">
        <v>1</v>
      </c>
      <c r="E4221" s="14" t="s">
        <v>9303</v>
      </c>
      <c r="F4221" s="14" t="s">
        <v>5312</v>
      </c>
    </row>
    <row r="4222" spans="2:8" x14ac:dyDescent="0.35">
      <c r="B4222" s="14" t="s">
        <v>1</v>
      </c>
      <c r="E4222" s="14" t="s">
        <v>9303</v>
      </c>
      <c r="F4222" s="14" t="s">
        <v>5315</v>
      </c>
    </row>
    <row r="4223" spans="2:8" x14ac:dyDescent="0.35">
      <c r="B4223" s="14" t="s">
        <v>1</v>
      </c>
      <c r="E4223" s="14" t="s">
        <v>9303</v>
      </c>
      <c r="F4223" s="14" t="s">
        <v>5316</v>
      </c>
    </row>
    <row r="4224" spans="2:8" x14ac:dyDescent="0.35">
      <c r="B4224" s="14" t="s">
        <v>1</v>
      </c>
      <c r="E4224" s="14" t="s">
        <v>9303</v>
      </c>
      <c r="F4224" s="14" t="s">
        <v>5318</v>
      </c>
    </row>
    <row r="4225" spans="2:8" x14ac:dyDescent="0.35">
      <c r="B4225" s="14" t="s">
        <v>1</v>
      </c>
      <c r="E4225" s="14" t="s">
        <v>9303</v>
      </c>
      <c r="F4225" s="14" t="s">
        <v>5320</v>
      </c>
    </row>
    <row r="4226" spans="2:8" x14ac:dyDescent="0.35">
      <c r="B4226" s="14" t="s">
        <v>1</v>
      </c>
      <c r="E4226" s="14" t="s">
        <v>9303</v>
      </c>
      <c r="F4226" s="14" t="s">
        <v>5322</v>
      </c>
    </row>
    <row r="4227" spans="2:8" x14ac:dyDescent="0.35">
      <c r="B4227" s="14" t="s">
        <v>1</v>
      </c>
      <c r="E4227" s="14" t="s">
        <v>9303</v>
      </c>
      <c r="F4227" s="14" t="s">
        <v>5323</v>
      </c>
    </row>
    <row r="4228" spans="2:8" x14ac:dyDescent="0.35">
      <c r="B4228" s="14" t="s">
        <v>1</v>
      </c>
      <c r="E4228" s="14" t="s">
        <v>9303</v>
      </c>
      <c r="F4228" s="14" t="s">
        <v>5727</v>
      </c>
    </row>
    <row r="4229" spans="2:8" x14ac:dyDescent="0.35">
      <c r="B4229" s="14" t="s">
        <v>1</v>
      </c>
      <c r="E4229" s="14" t="s">
        <v>9304</v>
      </c>
      <c r="F4229" s="14" t="s">
        <v>5347</v>
      </c>
      <c r="H4229" s="14" t="s">
        <v>174</v>
      </c>
    </row>
    <row r="4230" spans="2:8" x14ac:dyDescent="0.35">
      <c r="B4230" s="14" t="s">
        <v>1</v>
      </c>
      <c r="E4230" s="14" t="s">
        <v>9304</v>
      </c>
      <c r="F4230" s="14" t="s">
        <v>5347</v>
      </c>
      <c r="H4230" s="14" t="s">
        <v>174</v>
      </c>
    </row>
    <row r="4231" spans="2:8" x14ac:dyDescent="0.35">
      <c r="B4231" s="14" t="s">
        <v>1</v>
      </c>
      <c r="E4231" s="14" t="s">
        <v>4191</v>
      </c>
      <c r="F4231" s="14" t="s">
        <v>5348</v>
      </c>
      <c r="H4231" s="14" t="s">
        <v>174</v>
      </c>
    </row>
    <row r="4232" spans="2:8" x14ac:dyDescent="0.35">
      <c r="B4232" s="14" t="s">
        <v>1</v>
      </c>
      <c r="E4232" s="14" t="s">
        <v>4191</v>
      </c>
      <c r="F4232" s="14" t="s">
        <v>5349</v>
      </c>
      <c r="H4232" s="14" t="s">
        <v>174</v>
      </c>
    </row>
    <row r="4233" spans="2:8" x14ac:dyDescent="0.35">
      <c r="B4233" s="14" t="s">
        <v>1</v>
      </c>
      <c r="E4233" s="14" t="s">
        <v>4192</v>
      </c>
      <c r="F4233" s="14" t="s">
        <v>5348</v>
      </c>
    </row>
    <row r="4234" spans="2:8" x14ac:dyDescent="0.35">
      <c r="B4234" s="14" t="s">
        <v>1</v>
      </c>
      <c r="E4234" s="14" t="s">
        <v>4192</v>
      </c>
      <c r="F4234" s="14" t="s">
        <v>5349</v>
      </c>
    </row>
    <row r="4235" spans="2:8" x14ac:dyDescent="0.35">
      <c r="B4235" s="14" t="s">
        <v>1</v>
      </c>
      <c r="E4235" s="14" t="s">
        <v>9302</v>
      </c>
      <c r="F4235" s="14" t="s">
        <v>5348</v>
      </c>
    </row>
    <row r="4236" spans="2:8" x14ac:dyDescent="0.35">
      <c r="B4236" s="14" t="s">
        <v>1</v>
      </c>
      <c r="E4236" s="14" t="s">
        <v>9302</v>
      </c>
      <c r="F4236" s="14" t="s">
        <v>5349</v>
      </c>
    </row>
    <row r="4237" spans="2:8" x14ac:dyDescent="0.35">
      <c r="B4237" s="14" t="s">
        <v>1</v>
      </c>
      <c r="E4237" s="14" t="s">
        <v>9302</v>
      </c>
      <c r="F4237" s="14" t="s">
        <v>5345</v>
      </c>
      <c r="H4237" s="14" t="s">
        <v>174</v>
      </c>
    </row>
    <row r="4238" spans="2:8" x14ac:dyDescent="0.35">
      <c r="B4238" s="14" t="s">
        <v>1</v>
      </c>
      <c r="E4238" s="14" t="s">
        <v>9302</v>
      </c>
      <c r="F4238" s="14" t="s">
        <v>5346</v>
      </c>
      <c r="H4238" s="14" t="s">
        <v>174</v>
      </c>
    </row>
    <row r="4239" spans="2:8" x14ac:dyDescent="0.35">
      <c r="B4239" s="14" t="s">
        <v>1</v>
      </c>
      <c r="E4239" s="14" t="s">
        <v>9302</v>
      </c>
      <c r="F4239" s="14" t="s">
        <v>5327</v>
      </c>
    </row>
    <row r="4240" spans="2:8" x14ac:dyDescent="0.35">
      <c r="B4240" s="14" t="s">
        <v>1</v>
      </c>
      <c r="E4240" s="14" t="s">
        <v>9305</v>
      </c>
      <c r="F4240" s="14" t="s">
        <v>5348</v>
      </c>
      <c r="H4240" s="14" t="s">
        <v>174</v>
      </c>
    </row>
    <row r="4241" spans="2:8" x14ac:dyDescent="0.35">
      <c r="B4241" s="14" t="s">
        <v>1</v>
      </c>
      <c r="E4241" s="14" t="s">
        <v>9305</v>
      </c>
      <c r="F4241" s="14" t="s">
        <v>5349</v>
      </c>
      <c r="H4241" s="14" t="s">
        <v>174</v>
      </c>
    </row>
    <row r="4242" spans="2:8" x14ac:dyDescent="0.35">
      <c r="B4242" s="14" t="s">
        <v>1</v>
      </c>
      <c r="E4242" s="14" t="s">
        <v>9305</v>
      </c>
      <c r="F4242" s="14" t="s">
        <v>5327</v>
      </c>
    </row>
    <row r="4243" spans="2:8" x14ac:dyDescent="0.35">
      <c r="B4243" s="14" t="s">
        <v>1</v>
      </c>
      <c r="E4243" s="14" t="s">
        <v>9303</v>
      </c>
      <c r="F4243" s="14" t="s">
        <v>5348</v>
      </c>
    </row>
    <row r="4244" spans="2:8" x14ac:dyDescent="0.35">
      <c r="B4244" s="14" t="s">
        <v>1</v>
      </c>
      <c r="E4244" s="14" t="s">
        <v>9303</v>
      </c>
      <c r="F4244" s="14" t="s">
        <v>5349</v>
      </c>
    </row>
    <row r="4245" spans="2:8" x14ac:dyDescent="0.35">
      <c r="B4245" s="14" t="s">
        <v>1</v>
      </c>
      <c r="E4245" s="14" t="s">
        <v>9303</v>
      </c>
      <c r="F4245" s="14" t="s">
        <v>5327</v>
      </c>
    </row>
    <row r="4246" spans="2:8" x14ac:dyDescent="0.35">
      <c r="B4246" s="14" t="s">
        <v>1</v>
      </c>
      <c r="E4246" s="14" t="s">
        <v>9306</v>
      </c>
      <c r="F4246" s="14" t="s">
        <v>5348</v>
      </c>
    </row>
    <row r="4247" spans="2:8" x14ac:dyDescent="0.35">
      <c r="B4247" s="14" t="s">
        <v>1</v>
      </c>
      <c r="E4247" s="14" t="s">
        <v>9306</v>
      </c>
      <c r="F4247" s="14" t="s">
        <v>5349</v>
      </c>
    </row>
    <row r="4248" spans="2:8" x14ac:dyDescent="0.35">
      <c r="B4248" s="14" t="s">
        <v>1</v>
      </c>
      <c r="E4248" s="14" t="s">
        <v>9306</v>
      </c>
      <c r="F4248" s="14" t="s">
        <v>5350</v>
      </c>
      <c r="H4248" s="14" t="s">
        <v>174</v>
      </c>
    </row>
    <row r="4249" spans="2:8" x14ac:dyDescent="0.35">
      <c r="B4249" s="14" t="s">
        <v>1</v>
      </c>
      <c r="E4249" s="14" t="s">
        <v>9306</v>
      </c>
      <c r="F4249" s="14" t="s">
        <v>5351</v>
      </c>
      <c r="H4249" s="14" t="s">
        <v>174</v>
      </c>
    </row>
    <row r="4250" spans="2:8" x14ac:dyDescent="0.35">
      <c r="B4250" s="14" t="s">
        <v>1</v>
      </c>
      <c r="E4250" s="14" t="s">
        <v>4193</v>
      </c>
      <c r="F4250" s="14" t="s">
        <v>5717</v>
      </c>
    </row>
    <row r="4251" spans="2:8" x14ac:dyDescent="0.35">
      <c r="B4251" s="14" t="s">
        <v>1</v>
      </c>
      <c r="E4251" s="14" t="s">
        <v>4193</v>
      </c>
      <c r="F4251" s="14" t="s">
        <v>5750</v>
      </c>
    </row>
    <row r="4252" spans="2:8" x14ac:dyDescent="0.35">
      <c r="B4252" s="14" t="s">
        <v>1</v>
      </c>
      <c r="E4252" s="14" t="s">
        <v>4193</v>
      </c>
      <c r="F4252" s="14" t="s">
        <v>5352</v>
      </c>
      <c r="H4252" s="14" t="s">
        <v>174</v>
      </c>
    </row>
    <row r="4253" spans="2:8" x14ac:dyDescent="0.35">
      <c r="B4253" s="14" t="s">
        <v>1</v>
      </c>
      <c r="E4253" s="14" t="s">
        <v>4193</v>
      </c>
      <c r="F4253" s="14" t="s">
        <v>5353</v>
      </c>
      <c r="H4253" s="14" t="s">
        <v>174</v>
      </c>
    </row>
    <row r="4254" spans="2:8" x14ac:dyDescent="0.35">
      <c r="B4254" s="14" t="s">
        <v>1</v>
      </c>
      <c r="E4254" s="14" t="s">
        <v>4737</v>
      </c>
      <c r="F4254" s="14" t="s">
        <v>5352</v>
      </c>
    </row>
    <row r="4255" spans="2:8" x14ac:dyDescent="0.35">
      <c r="B4255" s="14" t="s">
        <v>1</v>
      </c>
      <c r="E4255" s="14" t="s">
        <v>4737</v>
      </c>
      <c r="F4255" s="14" t="s">
        <v>5353</v>
      </c>
    </row>
    <row r="4256" spans="2:8" x14ac:dyDescent="0.35">
      <c r="B4256" s="14" t="s">
        <v>1</v>
      </c>
      <c r="E4256" s="14" t="s">
        <v>4737</v>
      </c>
      <c r="F4256" s="14" t="s">
        <v>5354</v>
      </c>
      <c r="H4256" s="14" t="s">
        <v>174</v>
      </c>
    </row>
    <row r="4257" spans="2:8" x14ac:dyDescent="0.35">
      <c r="B4257" s="14" t="s">
        <v>1</v>
      </c>
      <c r="E4257" s="14" t="s">
        <v>4737</v>
      </c>
      <c r="F4257" s="14" t="s">
        <v>5355</v>
      </c>
      <c r="H4257" s="14" t="s">
        <v>174</v>
      </c>
    </row>
    <row r="4258" spans="2:8" x14ac:dyDescent="0.35">
      <c r="B4258" s="14" t="s">
        <v>1</v>
      </c>
      <c r="E4258" s="14" t="s">
        <v>4194</v>
      </c>
      <c r="F4258" s="14" t="s">
        <v>5354</v>
      </c>
    </row>
    <row r="4259" spans="2:8" x14ac:dyDescent="0.35">
      <c r="B4259" s="14" t="s">
        <v>1</v>
      </c>
      <c r="E4259" s="14" t="s">
        <v>4194</v>
      </c>
      <c r="F4259" s="14" t="s">
        <v>5355</v>
      </c>
    </row>
    <row r="4260" spans="2:8" x14ac:dyDescent="0.35">
      <c r="B4260" s="14" t="s">
        <v>1</v>
      </c>
      <c r="E4260" s="14" t="s">
        <v>4195</v>
      </c>
      <c r="F4260" s="14" t="s">
        <v>5357</v>
      </c>
      <c r="H4260" s="14" t="s">
        <v>174</v>
      </c>
    </row>
    <row r="4261" spans="2:8" x14ac:dyDescent="0.35">
      <c r="B4261" s="14" t="s">
        <v>1</v>
      </c>
      <c r="E4261" s="14" t="s">
        <v>4196</v>
      </c>
      <c r="F4261" s="14" t="s">
        <v>5357</v>
      </c>
    </row>
    <row r="4262" spans="2:8" x14ac:dyDescent="0.35">
      <c r="B4262" s="14" t="s">
        <v>1</v>
      </c>
      <c r="E4262" s="14" t="s">
        <v>4197</v>
      </c>
      <c r="F4262" s="14" t="s">
        <v>5357</v>
      </c>
    </row>
    <row r="4263" spans="2:8" x14ac:dyDescent="0.35">
      <c r="B4263" s="14" t="s">
        <v>1</v>
      </c>
      <c r="E4263" s="14" t="s">
        <v>4199</v>
      </c>
      <c r="F4263" s="14" t="s">
        <v>5358</v>
      </c>
    </row>
    <row r="4264" spans="2:8" x14ac:dyDescent="0.35">
      <c r="B4264" s="14" t="s">
        <v>1</v>
      </c>
      <c r="E4264" s="14" t="s">
        <v>4199</v>
      </c>
      <c r="F4264" s="14" t="s">
        <v>5361</v>
      </c>
    </row>
    <row r="4265" spans="2:8" x14ac:dyDescent="0.35">
      <c r="B4265" s="14" t="s">
        <v>1</v>
      </c>
      <c r="E4265" s="14" t="s">
        <v>4199</v>
      </c>
      <c r="F4265" s="14" t="s">
        <v>5363</v>
      </c>
    </row>
    <row r="4266" spans="2:8" x14ac:dyDescent="0.35">
      <c r="B4266" s="14" t="s">
        <v>1</v>
      </c>
      <c r="E4266" s="14" t="s">
        <v>4199</v>
      </c>
      <c r="F4266" s="14" t="s">
        <v>5365</v>
      </c>
    </row>
    <row r="4267" spans="2:8" x14ac:dyDescent="0.35">
      <c r="B4267" s="14" t="s">
        <v>1</v>
      </c>
      <c r="E4267" s="14" t="s">
        <v>4199</v>
      </c>
      <c r="F4267" s="14" t="s">
        <v>5366</v>
      </c>
    </row>
    <row r="4268" spans="2:8" x14ac:dyDescent="0.35">
      <c r="B4268" s="14" t="s">
        <v>1</v>
      </c>
      <c r="E4268" s="14" t="s">
        <v>4199</v>
      </c>
      <c r="F4268" s="14" t="s">
        <v>5367</v>
      </c>
    </row>
    <row r="4269" spans="2:8" x14ac:dyDescent="0.35">
      <c r="B4269" s="14" t="s">
        <v>1</v>
      </c>
      <c r="E4269" s="14" t="s">
        <v>4199</v>
      </c>
      <c r="F4269" s="14" t="s">
        <v>5360</v>
      </c>
    </row>
    <row r="4270" spans="2:8" x14ac:dyDescent="0.35">
      <c r="B4270" s="14" t="s">
        <v>1</v>
      </c>
      <c r="E4270" s="14" t="s">
        <v>4199</v>
      </c>
      <c r="F4270" s="14" t="s">
        <v>5368</v>
      </c>
    </row>
    <row r="4271" spans="2:8" x14ac:dyDescent="0.35">
      <c r="B4271" s="14" t="s">
        <v>1</v>
      </c>
      <c r="E4271" s="14" t="s">
        <v>4199</v>
      </c>
      <c r="F4271" s="14" t="s">
        <v>13255</v>
      </c>
    </row>
    <row r="4272" spans="2:8" x14ac:dyDescent="0.35">
      <c r="B4272" s="14" t="s">
        <v>1</v>
      </c>
      <c r="E4272" s="14" t="s">
        <v>4199</v>
      </c>
      <c r="F4272" s="14" t="s">
        <v>5370</v>
      </c>
    </row>
    <row r="4273" spans="2:11" x14ac:dyDescent="0.35">
      <c r="B4273" s="14" t="s">
        <v>1</v>
      </c>
      <c r="E4273" s="14" t="s">
        <v>4199</v>
      </c>
      <c r="F4273" s="14" t="s">
        <v>5379</v>
      </c>
      <c r="H4273" s="14" t="s">
        <v>174</v>
      </c>
    </row>
    <row r="4274" spans="2:11" x14ac:dyDescent="0.35">
      <c r="B4274" s="14" t="s">
        <v>1</v>
      </c>
      <c r="E4274" s="14" t="s">
        <v>4198</v>
      </c>
      <c r="F4274" s="14" t="s">
        <v>5378</v>
      </c>
    </row>
    <row r="4275" spans="2:11" x14ac:dyDescent="0.35">
      <c r="B4275" s="14" t="s">
        <v>1</v>
      </c>
      <c r="E4275" s="14" t="s">
        <v>4198</v>
      </c>
      <c r="F4275" s="14" t="s">
        <v>5380</v>
      </c>
    </row>
    <row r="4276" spans="2:11" x14ac:dyDescent="0.35">
      <c r="B4276" s="14" t="s">
        <v>1</v>
      </c>
      <c r="E4276" s="14" t="s">
        <v>4198</v>
      </c>
      <c r="F4276" s="14" t="s">
        <v>5381</v>
      </c>
    </row>
    <row r="4277" spans="2:11" x14ac:dyDescent="0.35">
      <c r="B4277" s="14" t="s">
        <v>1</v>
      </c>
      <c r="E4277" s="14" t="s">
        <v>4198</v>
      </c>
      <c r="F4277" s="14" t="s">
        <v>5382</v>
      </c>
      <c r="H4277" s="14" t="s">
        <v>174</v>
      </c>
    </row>
    <row r="4278" spans="2:11" x14ac:dyDescent="0.35">
      <c r="B4278" s="14" t="s">
        <v>1</v>
      </c>
      <c r="E4278" s="14" t="s">
        <v>4200</v>
      </c>
      <c r="F4278" s="14" t="s">
        <v>5382</v>
      </c>
    </row>
    <row r="4279" spans="2:11" x14ac:dyDescent="0.35">
      <c r="B4279" s="14" t="s">
        <v>1</v>
      </c>
      <c r="E4279" s="14" t="s">
        <v>4200</v>
      </c>
      <c r="F4279" s="14" t="s">
        <v>3859</v>
      </c>
      <c r="H4279" s="14" t="s">
        <v>174</v>
      </c>
    </row>
    <row r="4280" spans="2:11" x14ac:dyDescent="0.35">
      <c r="B4280" s="14" t="s">
        <v>1</v>
      </c>
      <c r="E4280" s="14" t="s">
        <v>4201</v>
      </c>
      <c r="F4280" s="14" t="s">
        <v>3859</v>
      </c>
    </row>
    <row r="4281" spans="2:11" x14ac:dyDescent="0.35">
      <c r="B4281" s="14" t="s">
        <v>1</v>
      </c>
      <c r="E4281" s="14" t="s">
        <v>4201</v>
      </c>
      <c r="F4281" s="14" t="s">
        <v>5330</v>
      </c>
      <c r="H4281" s="14" t="s">
        <v>174</v>
      </c>
    </row>
    <row r="4282" spans="2:11" x14ac:dyDescent="0.35">
      <c r="B4282" s="14" t="s">
        <v>1</v>
      </c>
      <c r="E4282" s="14" t="s">
        <v>4202</v>
      </c>
      <c r="F4282" s="14" t="s">
        <v>5330</v>
      </c>
    </row>
    <row r="4283" spans="2:11" x14ac:dyDescent="0.35">
      <c r="B4283" s="14" t="s">
        <v>1</v>
      </c>
      <c r="E4283" s="14" t="s">
        <v>4202</v>
      </c>
      <c r="F4283" s="14" t="s">
        <v>5333</v>
      </c>
      <c r="H4283" s="14" t="s">
        <v>174</v>
      </c>
    </row>
    <row r="4284" spans="2:11" x14ac:dyDescent="0.35">
      <c r="B4284" s="14" t="s">
        <v>1</v>
      </c>
      <c r="E4284" s="14" t="s">
        <v>4203</v>
      </c>
      <c r="F4284" s="14" t="s">
        <v>5333</v>
      </c>
    </row>
    <row r="4285" spans="2:11" x14ac:dyDescent="0.35">
      <c r="B4285" s="14" t="s">
        <v>1</v>
      </c>
      <c r="E4285" s="14" t="s">
        <v>4203</v>
      </c>
      <c r="F4285" s="14" t="s">
        <v>5329</v>
      </c>
      <c r="H4285" s="14" t="s">
        <v>174</v>
      </c>
    </row>
    <row r="4286" spans="2:11" x14ac:dyDescent="0.35">
      <c r="B4286" s="14" t="s">
        <v>1</v>
      </c>
      <c r="E4286" s="14" t="s">
        <v>4204</v>
      </c>
      <c r="F4286" s="14" t="s">
        <v>5329</v>
      </c>
    </row>
    <row r="4287" spans="2:11" x14ac:dyDescent="0.35">
      <c r="B4287" s="14" t="s">
        <v>1</v>
      </c>
      <c r="E4287" s="14" t="s">
        <v>4204</v>
      </c>
      <c r="F4287" s="14" t="s">
        <v>5385</v>
      </c>
      <c r="H4287" s="14" t="s">
        <v>174</v>
      </c>
    </row>
    <row r="4288" spans="2:11" x14ac:dyDescent="0.35">
      <c r="B4288" s="14" t="s">
        <v>1</v>
      </c>
      <c r="E4288" s="14" t="s">
        <v>4205</v>
      </c>
      <c r="F4288" s="14" t="s">
        <v>5385</v>
      </c>
      <c r="K4288" s="14" t="s">
        <v>174</v>
      </c>
    </row>
    <row r="4289" spans="2:11" x14ac:dyDescent="0.35">
      <c r="B4289" s="14" t="s">
        <v>1</v>
      </c>
      <c r="E4289" s="14" t="s">
        <v>4205</v>
      </c>
      <c r="F4289" s="14" t="s">
        <v>13256</v>
      </c>
      <c r="H4289" s="14" t="s">
        <v>174</v>
      </c>
    </row>
    <row r="4290" spans="2:11" x14ac:dyDescent="0.35">
      <c r="B4290" s="14" t="s">
        <v>1</v>
      </c>
      <c r="E4290" s="14" t="s">
        <v>4206</v>
      </c>
      <c r="F4290" s="14" t="s">
        <v>13256</v>
      </c>
      <c r="K4290" s="14" t="s">
        <v>174</v>
      </c>
    </row>
    <row r="4291" spans="2:11" x14ac:dyDescent="0.35">
      <c r="B4291" s="14" t="s">
        <v>1</v>
      </c>
      <c r="E4291" s="14" t="s">
        <v>4206</v>
      </c>
      <c r="F4291" s="14" t="s">
        <v>5384</v>
      </c>
      <c r="H4291" s="14" t="s">
        <v>174</v>
      </c>
    </row>
    <row r="4292" spans="2:11" x14ac:dyDescent="0.35">
      <c r="B4292" s="14" t="s">
        <v>1</v>
      </c>
      <c r="E4292" s="14" t="s">
        <v>4206</v>
      </c>
      <c r="F4292" s="14" t="s">
        <v>5388</v>
      </c>
      <c r="H4292" s="14" t="s">
        <v>174</v>
      </c>
    </row>
    <row r="4293" spans="2:11" x14ac:dyDescent="0.35">
      <c r="B4293" s="14" t="s">
        <v>1</v>
      </c>
      <c r="E4293" s="14" t="s">
        <v>4207</v>
      </c>
      <c r="F4293" s="14" t="s">
        <v>3859</v>
      </c>
    </row>
    <row r="4294" spans="2:11" x14ac:dyDescent="0.35">
      <c r="B4294" s="14" t="s">
        <v>1</v>
      </c>
      <c r="E4294" s="14" t="s">
        <v>4207</v>
      </c>
      <c r="F4294" s="14" t="s">
        <v>5384</v>
      </c>
    </row>
    <row r="4295" spans="2:11" x14ac:dyDescent="0.35">
      <c r="B4295" s="14" t="s">
        <v>1</v>
      </c>
      <c r="E4295" s="14" t="s">
        <v>4207</v>
      </c>
      <c r="F4295" s="14" t="s">
        <v>5371</v>
      </c>
      <c r="H4295" s="14" t="s">
        <v>174</v>
      </c>
    </row>
    <row r="4296" spans="2:11" x14ac:dyDescent="0.35">
      <c r="B4296" s="14" t="s">
        <v>1</v>
      </c>
      <c r="E4296" s="14" t="s">
        <v>4208</v>
      </c>
      <c r="F4296" s="14" t="s">
        <v>5371</v>
      </c>
      <c r="K4296" s="14" t="s">
        <v>174</v>
      </c>
    </row>
    <row r="4297" spans="2:11" x14ac:dyDescent="0.35">
      <c r="B4297" s="14" t="s">
        <v>1</v>
      </c>
      <c r="E4297" s="14" t="s">
        <v>4208</v>
      </c>
      <c r="F4297" s="14" t="s">
        <v>5372</v>
      </c>
      <c r="H4297" s="14" t="s">
        <v>174</v>
      </c>
    </row>
    <row r="4298" spans="2:11" x14ac:dyDescent="0.35">
      <c r="B4298" s="14" t="s">
        <v>1</v>
      </c>
      <c r="E4298" s="14" t="s">
        <v>4209</v>
      </c>
      <c r="F4298" s="14" t="s">
        <v>5372</v>
      </c>
      <c r="K4298" s="14" t="s">
        <v>174</v>
      </c>
    </row>
    <row r="4299" spans="2:11" x14ac:dyDescent="0.35">
      <c r="B4299" s="14" t="s">
        <v>1</v>
      </c>
      <c r="E4299" s="14" t="s">
        <v>9307</v>
      </c>
      <c r="F4299" s="14" t="s">
        <v>5372</v>
      </c>
    </row>
    <row r="4300" spans="2:11" x14ac:dyDescent="0.35">
      <c r="B4300" s="14" t="s">
        <v>1</v>
      </c>
      <c r="E4300" s="14" t="s">
        <v>9307</v>
      </c>
      <c r="F4300" s="14" t="s">
        <v>5373</v>
      </c>
      <c r="H4300" s="14" t="s">
        <v>174</v>
      </c>
    </row>
    <row r="4301" spans="2:11" x14ac:dyDescent="0.35">
      <c r="B4301" s="14" t="s">
        <v>1</v>
      </c>
      <c r="E4301" s="14" t="s">
        <v>4210</v>
      </c>
      <c r="F4301" s="14" t="s">
        <v>5373</v>
      </c>
    </row>
    <row r="4302" spans="2:11" x14ac:dyDescent="0.35">
      <c r="B4302" s="14" t="s">
        <v>1</v>
      </c>
      <c r="E4302" s="14" t="s">
        <v>4210</v>
      </c>
      <c r="F4302" s="14" t="s">
        <v>5374</v>
      </c>
      <c r="H4302" s="14" t="s">
        <v>174</v>
      </c>
    </row>
    <row r="4303" spans="2:11" x14ac:dyDescent="0.35">
      <c r="B4303" s="14" t="s">
        <v>1</v>
      </c>
      <c r="E4303" s="14" t="s">
        <v>4211</v>
      </c>
      <c r="F4303" s="14" t="s">
        <v>5374</v>
      </c>
    </row>
    <row r="4304" spans="2:11" x14ac:dyDescent="0.35">
      <c r="B4304" s="14" t="s">
        <v>1</v>
      </c>
      <c r="E4304" s="14" t="s">
        <v>4211</v>
      </c>
      <c r="F4304" s="14" t="s">
        <v>5375</v>
      </c>
      <c r="H4304" s="14" t="s">
        <v>174</v>
      </c>
    </row>
    <row r="4305" spans="2:8" x14ac:dyDescent="0.35">
      <c r="B4305" s="14" t="s">
        <v>1</v>
      </c>
      <c r="E4305" s="14" t="s">
        <v>9308</v>
      </c>
      <c r="F4305" s="14" t="s">
        <v>5384</v>
      </c>
    </row>
    <row r="4306" spans="2:8" x14ac:dyDescent="0.35">
      <c r="B4306" s="14" t="s">
        <v>1</v>
      </c>
      <c r="E4306" s="14" t="s">
        <v>9308</v>
      </c>
      <c r="F4306" s="14" t="s">
        <v>5388</v>
      </c>
    </row>
    <row r="4307" spans="2:8" x14ac:dyDescent="0.35">
      <c r="B4307" s="14" t="s">
        <v>1</v>
      </c>
      <c r="E4307" s="14" t="s">
        <v>9308</v>
      </c>
      <c r="F4307" s="14" t="s">
        <v>13257</v>
      </c>
      <c r="H4307" s="14" t="s">
        <v>174</v>
      </c>
    </row>
    <row r="4308" spans="2:8" x14ac:dyDescent="0.35">
      <c r="B4308" s="14" t="s">
        <v>1</v>
      </c>
      <c r="E4308" s="14" t="s">
        <v>4212</v>
      </c>
      <c r="F4308" s="14" t="s">
        <v>5389</v>
      </c>
      <c r="H4308" s="14" t="s">
        <v>174</v>
      </c>
    </row>
    <row r="4309" spans="2:8" x14ac:dyDescent="0.35">
      <c r="B4309" s="14" t="s">
        <v>1</v>
      </c>
      <c r="E4309" s="14" t="s">
        <v>4212</v>
      </c>
      <c r="F4309" s="14" t="s">
        <v>13257</v>
      </c>
    </row>
    <row r="4310" spans="2:8" x14ac:dyDescent="0.35">
      <c r="B4310" s="14" t="s">
        <v>1</v>
      </c>
      <c r="E4310" s="14" t="s">
        <v>4213</v>
      </c>
      <c r="F4310" s="14" t="s">
        <v>13257</v>
      </c>
    </row>
    <row r="4311" spans="2:8" x14ac:dyDescent="0.35">
      <c r="B4311" s="14" t="s">
        <v>1</v>
      </c>
      <c r="E4311" s="14" t="s">
        <v>4213</v>
      </c>
      <c r="F4311" s="14" t="s">
        <v>5386</v>
      </c>
      <c r="H4311" s="14" t="s">
        <v>174</v>
      </c>
    </row>
    <row r="4312" spans="2:8" x14ac:dyDescent="0.35">
      <c r="B4312" s="14" t="s">
        <v>1</v>
      </c>
      <c r="E4312" s="14" t="s">
        <v>4214</v>
      </c>
      <c r="F4312" s="14" t="s">
        <v>5386</v>
      </c>
    </row>
    <row r="4313" spans="2:8" x14ac:dyDescent="0.35">
      <c r="B4313" s="14" t="s">
        <v>1</v>
      </c>
      <c r="E4313" s="14" t="s">
        <v>4215</v>
      </c>
      <c r="F4313" s="14" t="s">
        <v>5386</v>
      </c>
    </row>
    <row r="4314" spans="2:8" x14ac:dyDescent="0.35">
      <c r="B4314" s="14" t="s">
        <v>1</v>
      </c>
      <c r="E4314" s="14" t="s">
        <v>4215</v>
      </c>
      <c r="F4314" s="14" t="s">
        <v>5387</v>
      </c>
      <c r="H4314" s="14" t="s">
        <v>174</v>
      </c>
    </row>
    <row r="4315" spans="2:8" x14ac:dyDescent="0.35">
      <c r="B4315" s="14" t="s">
        <v>1</v>
      </c>
      <c r="E4315" s="14" t="s">
        <v>4216</v>
      </c>
      <c r="F4315" s="14" t="s">
        <v>5375</v>
      </c>
    </row>
    <row r="4316" spans="2:8" x14ac:dyDescent="0.35">
      <c r="B4316" s="14" t="s">
        <v>1</v>
      </c>
      <c r="E4316" s="14" t="s">
        <v>4216</v>
      </c>
      <c r="F4316" s="14" t="s">
        <v>5300</v>
      </c>
    </row>
    <row r="4317" spans="2:8" x14ac:dyDescent="0.35">
      <c r="B4317" s="14" t="s">
        <v>1</v>
      </c>
      <c r="E4317" s="14" t="s">
        <v>4216</v>
      </c>
      <c r="F4317" s="14" t="s">
        <v>5390</v>
      </c>
    </row>
    <row r="4318" spans="2:8" x14ac:dyDescent="0.35">
      <c r="B4318" s="14" t="s">
        <v>1</v>
      </c>
      <c r="E4318" s="14" t="s">
        <v>4216</v>
      </c>
      <c r="F4318" s="14" t="s">
        <v>5376</v>
      </c>
      <c r="H4318" s="14" t="s">
        <v>174</v>
      </c>
    </row>
    <row r="4319" spans="2:8" x14ac:dyDescent="0.35">
      <c r="B4319" s="14" t="s">
        <v>1</v>
      </c>
      <c r="E4319" s="14" t="s">
        <v>4217</v>
      </c>
      <c r="F4319" s="14" t="s">
        <v>5376</v>
      </c>
    </row>
    <row r="4320" spans="2:8" x14ac:dyDescent="0.35">
      <c r="B4320" s="14" t="s">
        <v>1</v>
      </c>
      <c r="E4320" s="14" t="s">
        <v>4217</v>
      </c>
      <c r="F4320" s="14" t="s">
        <v>5377</v>
      </c>
      <c r="H4320" s="14" t="s">
        <v>174</v>
      </c>
    </row>
    <row r="4321" spans="2:8" x14ac:dyDescent="0.35">
      <c r="B4321" s="14" t="s">
        <v>1</v>
      </c>
      <c r="E4321" s="14" t="s">
        <v>4218</v>
      </c>
      <c r="F4321" s="14" t="s">
        <v>5377</v>
      </c>
    </row>
    <row r="4322" spans="2:8" x14ac:dyDescent="0.35">
      <c r="B4322" s="14" t="s">
        <v>1</v>
      </c>
      <c r="E4322" s="14" t="s">
        <v>4219</v>
      </c>
      <c r="F4322" s="14" t="s">
        <v>5377</v>
      </c>
    </row>
    <row r="4323" spans="2:8" x14ac:dyDescent="0.35">
      <c r="B4323" s="14" t="s">
        <v>1</v>
      </c>
      <c r="E4323" s="14" t="s">
        <v>4219</v>
      </c>
      <c r="F4323" s="14" t="s">
        <v>5392</v>
      </c>
      <c r="H4323" s="14" t="s">
        <v>174</v>
      </c>
    </row>
    <row r="4324" spans="2:8" x14ac:dyDescent="0.35">
      <c r="B4324" s="14" t="s">
        <v>1</v>
      </c>
      <c r="E4324" s="14" t="s">
        <v>4220</v>
      </c>
      <c r="F4324" s="14" t="s">
        <v>5392</v>
      </c>
    </row>
    <row r="4325" spans="2:8" x14ac:dyDescent="0.35">
      <c r="B4325" s="14" t="s">
        <v>1</v>
      </c>
      <c r="E4325" s="14" t="s">
        <v>4221</v>
      </c>
      <c r="F4325" s="14" t="s">
        <v>5392</v>
      </c>
    </row>
    <row r="4326" spans="2:8" x14ac:dyDescent="0.35">
      <c r="B4326" s="14" t="s">
        <v>1</v>
      </c>
      <c r="E4326" s="14" t="s">
        <v>4223</v>
      </c>
      <c r="F4326" s="14" t="s">
        <v>5393</v>
      </c>
    </row>
    <row r="4327" spans="2:8" x14ac:dyDescent="0.35">
      <c r="B4327" s="14" t="s">
        <v>1</v>
      </c>
      <c r="E4327" s="14" t="s">
        <v>4223</v>
      </c>
      <c r="F4327" s="14" t="s">
        <v>5395</v>
      </c>
    </row>
    <row r="4328" spans="2:8" x14ac:dyDescent="0.35">
      <c r="B4328" s="14" t="s">
        <v>1</v>
      </c>
      <c r="E4328" s="14" t="s">
        <v>4223</v>
      </c>
      <c r="F4328" s="14" t="s">
        <v>5396</v>
      </c>
    </row>
    <row r="4329" spans="2:8" x14ac:dyDescent="0.35">
      <c r="B4329" s="14" t="s">
        <v>1</v>
      </c>
      <c r="E4329" s="14" t="s">
        <v>4223</v>
      </c>
      <c r="F4329" s="14" t="s">
        <v>5397</v>
      </c>
    </row>
    <row r="4330" spans="2:8" x14ac:dyDescent="0.35">
      <c r="B4330" s="14" t="s">
        <v>1</v>
      </c>
      <c r="E4330" s="14" t="s">
        <v>4223</v>
      </c>
      <c r="F4330" s="14" t="s">
        <v>5398</v>
      </c>
    </row>
    <row r="4331" spans="2:8" x14ac:dyDescent="0.35">
      <c r="B4331" s="14" t="s">
        <v>1</v>
      </c>
      <c r="E4331" s="14" t="s">
        <v>4223</v>
      </c>
      <c r="F4331" s="14" t="s">
        <v>5399</v>
      </c>
    </row>
    <row r="4332" spans="2:8" x14ac:dyDescent="0.35">
      <c r="B4332" s="14" t="s">
        <v>1</v>
      </c>
      <c r="E4332" s="14" t="s">
        <v>4223</v>
      </c>
      <c r="F4332" s="14" t="s">
        <v>5400</v>
      </c>
    </row>
    <row r="4333" spans="2:8" x14ac:dyDescent="0.35">
      <c r="B4333" s="14" t="s">
        <v>1</v>
      </c>
      <c r="E4333" s="14" t="s">
        <v>4223</v>
      </c>
      <c r="F4333" s="14" t="s">
        <v>5401</v>
      </c>
    </row>
    <row r="4334" spans="2:8" x14ac:dyDescent="0.35">
      <c r="B4334" s="14" t="s">
        <v>1</v>
      </c>
      <c r="E4334" s="14" t="s">
        <v>4223</v>
      </c>
      <c r="F4334" s="14" t="s">
        <v>5402</v>
      </c>
    </row>
    <row r="4335" spans="2:8" x14ac:dyDescent="0.35">
      <c r="B4335" s="14" t="s">
        <v>1</v>
      </c>
      <c r="E4335" s="14" t="s">
        <v>4223</v>
      </c>
      <c r="F4335" s="14" t="s">
        <v>5403</v>
      </c>
    </row>
    <row r="4336" spans="2:8" x14ac:dyDescent="0.35">
      <c r="B4336" s="14" t="s">
        <v>1</v>
      </c>
      <c r="E4336" s="14" t="s">
        <v>4223</v>
      </c>
      <c r="F4336" s="14" t="s">
        <v>5404</v>
      </c>
    </row>
    <row r="4337" spans="2:8" x14ac:dyDescent="0.35">
      <c r="B4337" s="14" t="s">
        <v>1</v>
      </c>
      <c r="E4337" s="14" t="s">
        <v>4223</v>
      </c>
      <c r="F4337" s="14" t="s">
        <v>5406</v>
      </c>
    </row>
    <row r="4338" spans="2:8" x14ac:dyDescent="0.35">
      <c r="B4338" s="14" t="s">
        <v>1</v>
      </c>
      <c r="E4338" s="14" t="s">
        <v>4223</v>
      </c>
      <c r="F4338" s="14" t="s">
        <v>5407</v>
      </c>
    </row>
    <row r="4339" spans="2:8" x14ac:dyDescent="0.35">
      <c r="B4339" s="14" t="s">
        <v>1</v>
      </c>
      <c r="E4339" s="14" t="s">
        <v>4223</v>
      </c>
      <c r="F4339" s="14" t="s">
        <v>5408</v>
      </c>
    </row>
    <row r="4340" spans="2:8" x14ac:dyDescent="0.35">
      <c r="B4340" s="14" t="s">
        <v>1</v>
      </c>
      <c r="E4340" s="14" t="s">
        <v>4223</v>
      </c>
      <c r="F4340" s="14" t="s">
        <v>5409</v>
      </c>
    </row>
    <row r="4341" spans="2:8" x14ac:dyDescent="0.35">
      <c r="B4341" s="14" t="s">
        <v>1</v>
      </c>
      <c r="E4341" s="14" t="s">
        <v>4223</v>
      </c>
      <c r="F4341" s="14" t="s">
        <v>5410</v>
      </c>
    </row>
    <row r="4342" spans="2:8" x14ac:dyDescent="0.35">
      <c r="B4342" s="14" t="s">
        <v>1</v>
      </c>
      <c r="E4342" s="14" t="s">
        <v>4223</v>
      </c>
      <c r="F4342" s="14" t="s">
        <v>5412</v>
      </c>
      <c r="H4342" s="14" t="s">
        <v>174</v>
      </c>
    </row>
    <row r="4343" spans="2:8" x14ac:dyDescent="0.35">
      <c r="B4343" s="14" t="s">
        <v>1</v>
      </c>
      <c r="E4343" s="14" t="s">
        <v>4222</v>
      </c>
      <c r="F4343" s="14" t="s">
        <v>5414</v>
      </c>
      <c r="H4343" s="14" t="s">
        <v>174</v>
      </c>
    </row>
    <row r="4344" spans="2:8" x14ac:dyDescent="0.35">
      <c r="B4344" s="14" t="s">
        <v>1</v>
      </c>
      <c r="E4344" s="14" t="s">
        <v>9309</v>
      </c>
      <c r="F4344" s="14" t="s">
        <v>5414</v>
      </c>
    </row>
    <row r="4345" spans="2:8" x14ac:dyDescent="0.35">
      <c r="B4345" s="14" t="s">
        <v>1</v>
      </c>
      <c r="E4345" s="14" t="s">
        <v>9309</v>
      </c>
      <c r="F4345" s="14" t="s">
        <v>5393</v>
      </c>
    </row>
    <row r="4346" spans="2:8" x14ac:dyDescent="0.35">
      <c r="B4346" s="14" t="s">
        <v>1</v>
      </c>
      <c r="E4346" s="14" t="s">
        <v>9309</v>
      </c>
      <c r="F4346" s="14" t="s">
        <v>5395</v>
      </c>
    </row>
    <row r="4347" spans="2:8" x14ac:dyDescent="0.35">
      <c r="B4347" s="14" t="s">
        <v>1</v>
      </c>
      <c r="E4347" s="14" t="s">
        <v>9309</v>
      </c>
      <c r="F4347" s="14" t="s">
        <v>5396</v>
      </c>
    </row>
    <row r="4348" spans="2:8" x14ac:dyDescent="0.35">
      <c r="B4348" s="14" t="s">
        <v>1</v>
      </c>
      <c r="E4348" s="14" t="s">
        <v>9309</v>
      </c>
      <c r="F4348" s="14" t="s">
        <v>5397</v>
      </c>
    </row>
    <row r="4349" spans="2:8" x14ac:dyDescent="0.35">
      <c r="B4349" s="14" t="s">
        <v>1</v>
      </c>
      <c r="E4349" s="14" t="s">
        <v>9309</v>
      </c>
      <c r="F4349" s="14" t="s">
        <v>5398</v>
      </c>
    </row>
    <row r="4350" spans="2:8" x14ac:dyDescent="0.35">
      <c r="B4350" s="14" t="s">
        <v>1</v>
      </c>
      <c r="E4350" s="14" t="s">
        <v>9309</v>
      </c>
      <c r="F4350" s="14" t="s">
        <v>5399</v>
      </c>
    </row>
    <row r="4351" spans="2:8" x14ac:dyDescent="0.35">
      <c r="B4351" s="14" t="s">
        <v>1</v>
      </c>
      <c r="E4351" s="14" t="s">
        <v>9309</v>
      </c>
      <c r="F4351" s="14" t="s">
        <v>5400</v>
      </c>
    </row>
    <row r="4352" spans="2:8" x14ac:dyDescent="0.35">
      <c r="B4352" s="14" t="s">
        <v>1</v>
      </c>
      <c r="E4352" s="14" t="s">
        <v>9309</v>
      </c>
      <c r="F4352" s="14" t="s">
        <v>5401</v>
      </c>
    </row>
    <row r="4353" spans="2:8" x14ac:dyDescent="0.35">
      <c r="B4353" s="14" t="s">
        <v>1</v>
      </c>
      <c r="E4353" s="14" t="s">
        <v>9309</v>
      </c>
      <c r="F4353" s="14" t="s">
        <v>5402</v>
      </c>
    </row>
    <row r="4354" spans="2:8" x14ac:dyDescent="0.35">
      <c r="B4354" s="14" t="s">
        <v>1</v>
      </c>
      <c r="E4354" s="14" t="s">
        <v>9309</v>
      </c>
      <c r="F4354" s="14" t="s">
        <v>5403</v>
      </c>
    </row>
    <row r="4355" spans="2:8" x14ac:dyDescent="0.35">
      <c r="B4355" s="14" t="s">
        <v>1</v>
      </c>
      <c r="E4355" s="14" t="s">
        <v>9309</v>
      </c>
      <c r="F4355" s="14" t="s">
        <v>5404</v>
      </c>
    </row>
    <row r="4356" spans="2:8" x14ac:dyDescent="0.35">
      <c r="B4356" s="14" t="s">
        <v>1</v>
      </c>
      <c r="E4356" s="14" t="s">
        <v>9309</v>
      </c>
      <c r="F4356" s="14" t="s">
        <v>5406</v>
      </c>
    </row>
    <row r="4357" spans="2:8" x14ac:dyDescent="0.35">
      <c r="B4357" s="14" t="s">
        <v>1</v>
      </c>
      <c r="E4357" s="14" t="s">
        <v>9309</v>
      </c>
      <c r="F4357" s="14" t="s">
        <v>5407</v>
      </c>
    </row>
    <row r="4358" spans="2:8" x14ac:dyDescent="0.35">
      <c r="B4358" s="14" t="s">
        <v>1</v>
      </c>
      <c r="E4358" s="14" t="s">
        <v>9309</v>
      </c>
      <c r="F4358" s="14" t="s">
        <v>5408</v>
      </c>
    </row>
    <row r="4359" spans="2:8" x14ac:dyDescent="0.35">
      <c r="B4359" s="14" t="s">
        <v>1</v>
      </c>
      <c r="E4359" s="14" t="s">
        <v>9309</v>
      </c>
      <c r="F4359" s="14" t="s">
        <v>5409</v>
      </c>
    </row>
    <row r="4360" spans="2:8" x14ac:dyDescent="0.35">
      <c r="B4360" s="14" t="s">
        <v>1</v>
      </c>
      <c r="E4360" s="14" t="s">
        <v>9309</v>
      </c>
      <c r="F4360" s="14" t="s">
        <v>5410</v>
      </c>
    </row>
    <row r="4361" spans="2:8" x14ac:dyDescent="0.35">
      <c r="B4361" s="14" t="s">
        <v>1</v>
      </c>
      <c r="E4361" s="14" t="s">
        <v>9309</v>
      </c>
      <c r="F4361" s="14" t="s">
        <v>9344</v>
      </c>
      <c r="H4361" s="14" t="s">
        <v>174</v>
      </c>
    </row>
    <row r="4362" spans="2:8" x14ac:dyDescent="0.35">
      <c r="B4362" s="14" t="s">
        <v>1</v>
      </c>
      <c r="E4362" s="14" t="s">
        <v>4224</v>
      </c>
      <c r="F4362" s="14" t="s">
        <v>9344</v>
      </c>
    </row>
    <row r="4363" spans="2:8" x14ac:dyDescent="0.35">
      <c r="B4363" s="14" t="s">
        <v>1</v>
      </c>
      <c r="E4363" s="14" t="s">
        <v>4224</v>
      </c>
      <c r="F4363" s="14" t="s">
        <v>5417</v>
      </c>
      <c r="H4363" s="14" t="s">
        <v>174</v>
      </c>
    </row>
    <row r="4364" spans="2:8" x14ac:dyDescent="0.35">
      <c r="B4364" s="14" t="s">
        <v>1</v>
      </c>
      <c r="E4364" s="14" t="s">
        <v>4225</v>
      </c>
      <c r="F4364" s="14" t="s">
        <v>5417</v>
      </c>
    </row>
    <row r="4365" spans="2:8" x14ac:dyDescent="0.35">
      <c r="B4365" s="14" t="s">
        <v>1</v>
      </c>
      <c r="E4365" s="14" t="s">
        <v>4225</v>
      </c>
      <c r="F4365" s="14" t="s">
        <v>5413</v>
      </c>
      <c r="H4365" s="14" t="s">
        <v>174</v>
      </c>
    </row>
    <row r="4366" spans="2:8" x14ac:dyDescent="0.35">
      <c r="B4366" s="14" t="s">
        <v>1</v>
      </c>
      <c r="E4366" s="14" t="s">
        <v>4226</v>
      </c>
      <c r="F4366" s="14" t="s">
        <v>5413</v>
      </c>
    </row>
    <row r="4367" spans="2:8" x14ac:dyDescent="0.35">
      <c r="B4367" s="14" t="s">
        <v>1</v>
      </c>
      <c r="E4367" s="14" t="s">
        <v>4226</v>
      </c>
      <c r="F4367" s="14" t="s">
        <v>5416</v>
      </c>
      <c r="H4367" s="14" t="s">
        <v>174</v>
      </c>
    </row>
    <row r="4368" spans="2:8" x14ac:dyDescent="0.35">
      <c r="B4368" s="14" t="s">
        <v>1</v>
      </c>
      <c r="E4368" s="14" t="s">
        <v>4227</v>
      </c>
      <c r="F4368" s="14" t="s">
        <v>5416</v>
      </c>
    </row>
    <row r="4369" spans="2:8" x14ac:dyDescent="0.35">
      <c r="B4369" s="14" t="s">
        <v>1</v>
      </c>
      <c r="E4369" s="14" t="s">
        <v>4228</v>
      </c>
      <c r="F4369" s="14" t="s">
        <v>5416</v>
      </c>
    </row>
    <row r="4370" spans="2:8" x14ac:dyDescent="0.35">
      <c r="B4370" s="14" t="s">
        <v>1</v>
      </c>
      <c r="E4370" s="14" t="s">
        <v>4229</v>
      </c>
      <c r="F4370" s="14" t="s">
        <v>5416</v>
      </c>
    </row>
    <row r="4371" spans="2:8" x14ac:dyDescent="0.35">
      <c r="B4371" s="14" t="s">
        <v>1</v>
      </c>
      <c r="E4371" s="14" t="s">
        <v>4229</v>
      </c>
      <c r="F4371" s="14" t="s">
        <v>5415</v>
      </c>
      <c r="H4371" s="14" t="s">
        <v>174</v>
      </c>
    </row>
    <row r="4372" spans="2:8" x14ac:dyDescent="0.35">
      <c r="B4372" s="14" t="s">
        <v>1</v>
      </c>
      <c r="E4372" s="14" t="s">
        <v>4229</v>
      </c>
      <c r="F4372" s="14" t="s">
        <v>5411</v>
      </c>
      <c r="H4372" s="14" t="s">
        <v>174</v>
      </c>
    </row>
    <row r="4373" spans="2:8" x14ac:dyDescent="0.35">
      <c r="B4373" s="14" t="s">
        <v>1</v>
      </c>
      <c r="E4373" s="14" t="s">
        <v>4230</v>
      </c>
      <c r="F4373" s="14" t="s">
        <v>5415</v>
      </c>
    </row>
    <row r="4374" spans="2:8" x14ac:dyDescent="0.35">
      <c r="B4374" s="14" t="s">
        <v>1</v>
      </c>
      <c r="E4374" s="14" t="s">
        <v>4231</v>
      </c>
      <c r="F4374" s="14" t="s">
        <v>5411</v>
      </c>
    </row>
    <row r="4375" spans="2:8" x14ac:dyDescent="0.35">
      <c r="B4375" s="14" t="s">
        <v>1</v>
      </c>
      <c r="E4375" s="14" t="s">
        <v>4231</v>
      </c>
      <c r="F4375" s="14" t="s">
        <v>5415</v>
      </c>
    </row>
    <row r="4376" spans="2:8" x14ac:dyDescent="0.35">
      <c r="B4376" s="14" t="s">
        <v>1</v>
      </c>
      <c r="E4376" s="14" t="s">
        <v>4233</v>
      </c>
      <c r="F4376" s="14" t="s">
        <v>5393</v>
      </c>
    </row>
    <row r="4377" spans="2:8" x14ac:dyDescent="0.35">
      <c r="B4377" s="14" t="s">
        <v>1</v>
      </c>
      <c r="E4377" s="14" t="s">
        <v>4233</v>
      </c>
      <c r="F4377" s="14" t="s">
        <v>5403</v>
      </c>
    </row>
    <row r="4378" spans="2:8" x14ac:dyDescent="0.35">
      <c r="B4378" s="14" t="s">
        <v>1</v>
      </c>
      <c r="E4378" s="14" t="s">
        <v>4233</v>
      </c>
      <c r="F4378" s="14" t="s">
        <v>5621</v>
      </c>
    </row>
    <row r="4379" spans="2:8" x14ac:dyDescent="0.35">
      <c r="B4379" s="14" t="s">
        <v>1</v>
      </c>
      <c r="E4379" s="14" t="s">
        <v>4233</v>
      </c>
      <c r="F4379" s="14" t="s">
        <v>5396</v>
      </c>
    </row>
    <row r="4380" spans="2:8" x14ac:dyDescent="0.35">
      <c r="B4380" s="14" t="s">
        <v>1</v>
      </c>
      <c r="E4380" s="14" t="s">
        <v>4233</v>
      </c>
      <c r="F4380" s="14" t="s">
        <v>5388</v>
      </c>
    </row>
    <row r="4381" spans="2:8" x14ac:dyDescent="0.35">
      <c r="B4381" s="14" t="s">
        <v>1</v>
      </c>
      <c r="E4381" s="14" t="s">
        <v>4233</v>
      </c>
      <c r="F4381" s="14" t="s">
        <v>5419</v>
      </c>
      <c r="H4381" s="14" t="s">
        <v>174</v>
      </c>
    </row>
    <row r="4382" spans="2:8" x14ac:dyDescent="0.35">
      <c r="B4382" s="14" t="s">
        <v>1</v>
      </c>
      <c r="E4382" s="14" t="s">
        <v>4232</v>
      </c>
      <c r="F4382" s="14" t="s">
        <v>5419</v>
      </c>
    </row>
    <row r="4383" spans="2:8" x14ac:dyDescent="0.35">
      <c r="B4383" s="14" t="s">
        <v>1</v>
      </c>
      <c r="E4383" s="14" t="s">
        <v>4234</v>
      </c>
      <c r="F4383" s="14" t="s">
        <v>5419</v>
      </c>
    </row>
    <row r="4384" spans="2:8" x14ac:dyDescent="0.35">
      <c r="B4384" s="14" t="s">
        <v>1</v>
      </c>
      <c r="E4384" s="14" t="s">
        <v>4234</v>
      </c>
      <c r="F4384" s="14" t="s">
        <v>5420</v>
      </c>
      <c r="H4384" s="14" t="s">
        <v>174</v>
      </c>
    </row>
    <row r="4385" spans="2:8" x14ac:dyDescent="0.35">
      <c r="B4385" s="14" t="s">
        <v>1</v>
      </c>
      <c r="E4385" s="14" t="s">
        <v>9310</v>
      </c>
      <c r="F4385" s="14" t="s">
        <v>5420</v>
      </c>
    </row>
    <row r="4386" spans="2:8" x14ac:dyDescent="0.35">
      <c r="B4386" s="14" t="s">
        <v>1</v>
      </c>
      <c r="E4386" s="14" t="s">
        <v>9310</v>
      </c>
      <c r="F4386" s="14" t="s">
        <v>5388</v>
      </c>
    </row>
    <row r="4387" spans="2:8" x14ac:dyDescent="0.35">
      <c r="B4387" s="14" t="s">
        <v>1</v>
      </c>
      <c r="E4387" s="14" t="s">
        <v>9310</v>
      </c>
      <c r="F4387" s="14" t="s">
        <v>5393</v>
      </c>
    </row>
    <row r="4388" spans="2:8" x14ac:dyDescent="0.35">
      <c r="B4388" s="14" t="s">
        <v>1</v>
      </c>
      <c r="E4388" s="14" t="s">
        <v>9310</v>
      </c>
      <c r="F4388" s="14" t="s">
        <v>5403</v>
      </c>
    </row>
    <row r="4389" spans="2:8" x14ac:dyDescent="0.35">
      <c r="B4389" s="14" t="s">
        <v>1</v>
      </c>
      <c r="E4389" s="14" t="s">
        <v>9310</v>
      </c>
      <c r="F4389" s="14" t="s">
        <v>5621</v>
      </c>
    </row>
    <row r="4390" spans="2:8" x14ac:dyDescent="0.35">
      <c r="B4390" s="14" t="s">
        <v>1</v>
      </c>
      <c r="E4390" s="14" t="s">
        <v>9310</v>
      </c>
      <c r="F4390" s="14" t="s">
        <v>5396</v>
      </c>
    </row>
    <row r="4391" spans="2:8" x14ac:dyDescent="0.35">
      <c r="B4391" s="14" t="s">
        <v>1</v>
      </c>
      <c r="E4391" s="14" t="s">
        <v>9310</v>
      </c>
      <c r="F4391" s="14" t="s">
        <v>5423</v>
      </c>
      <c r="H4391" s="14" t="s">
        <v>174</v>
      </c>
    </row>
    <row r="4392" spans="2:8" x14ac:dyDescent="0.35">
      <c r="B4392" s="14" t="s">
        <v>1</v>
      </c>
      <c r="E4392" s="14" t="s">
        <v>4235</v>
      </c>
      <c r="F4392" s="14" t="s">
        <v>5423</v>
      </c>
    </row>
    <row r="4393" spans="2:8" x14ac:dyDescent="0.35">
      <c r="B4393" s="14" t="s">
        <v>1</v>
      </c>
      <c r="E4393" s="14" t="s">
        <v>4235</v>
      </c>
      <c r="F4393" s="14" t="s">
        <v>9345</v>
      </c>
      <c r="H4393" s="14" t="s">
        <v>174</v>
      </c>
    </row>
    <row r="4394" spans="2:8" x14ac:dyDescent="0.35">
      <c r="B4394" s="14" t="s">
        <v>1</v>
      </c>
      <c r="E4394" s="14" t="s">
        <v>4236</v>
      </c>
      <c r="F4394" s="14" t="s">
        <v>9345</v>
      </c>
    </row>
    <row r="4395" spans="2:8" x14ac:dyDescent="0.35">
      <c r="B4395" s="14" t="s">
        <v>1</v>
      </c>
      <c r="E4395" s="14" t="s">
        <v>4236</v>
      </c>
      <c r="F4395" s="14" t="s">
        <v>5422</v>
      </c>
      <c r="H4395" s="14" t="s">
        <v>174</v>
      </c>
    </row>
    <row r="4396" spans="2:8" x14ac:dyDescent="0.35">
      <c r="B4396" s="14" t="s">
        <v>1</v>
      </c>
      <c r="E4396" s="14" t="s">
        <v>4237</v>
      </c>
      <c r="F4396" s="14" t="s">
        <v>5422</v>
      </c>
    </row>
    <row r="4397" spans="2:8" x14ac:dyDescent="0.35">
      <c r="B4397" s="14" t="s">
        <v>1</v>
      </c>
      <c r="E4397" s="14" t="s">
        <v>4237</v>
      </c>
      <c r="F4397" s="14" t="s">
        <v>9346</v>
      </c>
      <c r="H4397" s="14" t="s">
        <v>174</v>
      </c>
    </row>
    <row r="4398" spans="2:8" x14ac:dyDescent="0.35">
      <c r="B4398" s="14" t="s">
        <v>1</v>
      </c>
      <c r="E4398" s="14" t="s">
        <v>4238</v>
      </c>
      <c r="F4398" s="14" t="s">
        <v>9346</v>
      </c>
    </row>
    <row r="4399" spans="2:8" x14ac:dyDescent="0.35">
      <c r="B4399" s="14" t="s">
        <v>1</v>
      </c>
      <c r="E4399" s="14" t="s">
        <v>4238</v>
      </c>
      <c r="F4399" s="14" t="s">
        <v>5421</v>
      </c>
      <c r="H4399" s="14" t="s">
        <v>174</v>
      </c>
    </row>
    <row r="4400" spans="2:8" x14ac:dyDescent="0.35">
      <c r="B4400" s="14" t="s">
        <v>1</v>
      </c>
      <c r="E4400" s="14" t="s">
        <v>4239</v>
      </c>
    </row>
    <row r="4401" spans="2:11" x14ac:dyDescent="0.35">
      <c r="B4401" s="14" t="s">
        <v>1</v>
      </c>
      <c r="E4401" s="14" t="s">
        <v>4240</v>
      </c>
      <c r="F4401" s="14" t="s">
        <v>5421</v>
      </c>
    </row>
    <row r="4402" spans="2:11" x14ac:dyDescent="0.35">
      <c r="B4402" s="14" t="s">
        <v>1</v>
      </c>
      <c r="E4402" s="14" t="s">
        <v>4242</v>
      </c>
      <c r="F4402" s="14" t="s">
        <v>5377</v>
      </c>
    </row>
    <row r="4403" spans="2:11" x14ac:dyDescent="0.35">
      <c r="B4403" s="14" t="s">
        <v>1</v>
      </c>
      <c r="E4403" s="14" t="s">
        <v>4242</v>
      </c>
      <c r="F4403" s="14" t="s">
        <v>13255</v>
      </c>
    </row>
    <row r="4404" spans="2:11" x14ac:dyDescent="0.35">
      <c r="B4404" s="14" t="s">
        <v>1</v>
      </c>
      <c r="E4404" s="14" t="s">
        <v>4242</v>
      </c>
      <c r="F4404" s="14" t="s">
        <v>13258</v>
      </c>
    </row>
    <row r="4405" spans="2:11" x14ac:dyDescent="0.35">
      <c r="B4405" s="14" t="s">
        <v>1</v>
      </c>
      <c r="E4405" s="14" t="s">
        <v>4242</v>
      </c>
      <c r="F4405" s="14" t="s">
        <v>5424</v>
      </c>
    </row>
    <row r="4406" spans="2:11" x14ac:dyDescent="0.35">
      <c r="B4406" s="14" t="s">
        <v>1</v>
      </c>
      <c r="E4406" s="14" t="s">
        <v>4242</v>
      </c>
      <c r="F4406" s="14" t="s">
        <v>3859</v>
      </c>
    </row>
    <row r="4407" spans="2:11" x14ac:dyDescent="0.35">
      <c r="B4407" s="14" t="s">
        <v>1</v>
      </c>
      <c r="E4407" s="14" t="s">
        <v>4242</v>
      </c>
      <c r="F4407" s="14" t="s">
        <v>5387</v>
      </c>
    </row>
    <row r="4408" spans="2:11" x14ac:dyDescent="0.35">
      <c r="B4408" s="14" t="s">
        <v>1</v>
      </c>
      <c r="E4408" s="14" t="s">
        <v>4242</v>
      </c>
      <c r="F4408" s="14" t="s">
        <v>2649</v>
      </c>
    </row>
    <row r="4409" spans="2:11" x14ac:dyDescent="0.35">
      <c r="B4409" s="14" t="s">
        <v>1</v>
      </c>
      <c r="E4409" s="14" t="s">
        <v>4242</v>
      </c>
      <c r="F4409" s="14" t="s">
        <v>5427</v>
      </c>
      <c r="H4409" s="14" t="s">
        <v>174</v>
      </c>
    </row>
    <row r="4410" spans="2:11" x14ac:dyDescent="0.35">
      <c r="B4410" s="14" t="s">
        <v>1</v>
      </c>
      <c r="E4410" s="14" t="s">
        <v>4241</v>
      </c>
      <c r="F4410" s="14" t="s">
        <v>5427</v>
      </c>
    </row>
    <row r="4411" spans="2:11" x14ac:dyDescent="0.35">
      <c r="B4411" s="14" t="s">
        <v>1</v>
      </c>
      <c r="E4411" s="14" t="s">
        <v>4241</v>
      </c>
      <c r="F4411" s="14" t="s">
        <v>5428</v>
      </c>
      <c r="H4411" s="14" t="s">
        <v>174</v>
      </c>
    </row>
    <row r="4412" spans="2:11" x14ac:dyDescent="0.35">
      <c r="B4412" s="14" t="s">
        <v>1</v>
      </c>
      <c r="E4412" s="14" t="s">
        <v>4243</v>
      </c>
      <c r="F4412" s="14" t="s">
        <v>5428</v>
      </c>
    </row>
    <row r="4413" spans="2:11" x14ac:dyDescent="0.35">
      <c r="B4413" s="14" t="s">
        <v>1</v>
      </c>
      <c r="E4413" s="14" t="s">
        <v>9311</v>
      </c>
      <c r="F4413" s="14" t="s">
        <v>3859</v>
      </c>
    </row>
    <row r="4414" spans="2:11" x14ac:dyDescent="0.35">
      <c r="B4414" s="14" t="s">
        <v>1</v>
      </c>
      <c r="E4414" s="14" t="s">
        <v>9311</v>
      </c>
      <c r="F4414" s="14" t="s">
        <v>5432</v>
      </c>
      <c r="H4414" s="14" t="s">
        <v>174</v>
      </c>
    </row>
    <row r="4415" spans="2:11" x14ac:dyDescent="0.35">
      <c r="B4415" s="14" t="s">
        <v>1</v>
      </c>
      <c r="E4415" s="14" t="s">
        <v>9311</v>
      </c>
      <c r="F4415" s="14" t="s">
        <v>13259</v>
      </c>
      <c r="H4415" s="14" t="s">
        <v>174</v>
      </c>
    </row>
    <row r="4416" spans="2:11" x14ac:dyDescent="0.35">
      <c r="B4416" s="14" t="s">
        <v>1</v>
      </c>
      <c r="E4416" s="14" t="s">
        <v>9312</v>
      </c>
      <c r="F4416" s="14" t="s">
        <v>13259</v>
      </c>
      <c r="K4416" s="14" t="s">
        <v>174</v>
      </c>
    </row>
    <row r="4417" spans="2:11" x14ac:dyDescent="0.35">
      <c r="B4417" s="14" t="s">
        <v>1</v>
      </c>
      <c r="E4417" s="14" t="s">
        <v>9312</v>
      </c>
      <c r="F4417" s="14" t="s">
        <v>5432</v>
      </c>
      <c r="K4417" s="14" t="s">
        <v>174</v>
      </c>
    </row>
    <row r="4418" spans="2:11" x14ac:dyDescent="0.35">
      <c r="B4418" s="14" t="s">
        <v>1</v>
      </c>
      <c r="E4418" s="14" t="s">
        <v>9312</v>
      </c>
      <c r="F4418" s="14" t="s">
        <v>3859</v>
      </c>
    </row>
    <row r="4419" spans="2:11" x14ac:dyDescent="0.35">
      <c r="B4419" s="14" t="s">
        <v>1</v>
      </c>
      <c r="E4419" s="14" t="s">
        <v>9312</v>
      </c>
      <c r="F4419" s="14" t="s">
        <v>9883</v>
      </c>
    </row>
    <row r="4420" spans="2:11" x14ac:dyDescent="0.35">
      <c r="B4420" s="14" t="s">
        <v>1</v>
      </c>
      <c r="E4420" s="14" t="s">
        <v>9312</v>
      </c>
      <c r="F4420" s="14" t="s">
        <v>5433</v>
      </c>
      <c r="H4420" s="14" t="s">
        <v>174</v>
      </c>
    </row>
    <row r="4421" spans="2:11" x14ac:dyDescent="0.35">
      <c r="B4421" s="14" t="s">
        <v>1</v>
      </c>
      <c r="E4421" s="14" t="s">
        <v>4244</v>
      </c>
      <c r="F4421" s="14" t="s">
        <v>5433</v>
      </c>
    </row>
    <row r="4422" spans="2:11" x14ac:dyDescent="0.35">
      <c r="B4422" s="14" t="s">
        <v>1</v>
      </c>
      <c r="E4422" s="14" t="s">
        <v>9313</v>
      </c>
      <c r="F4422" s="14" t="s">
        <v>5377</v>
      </c>
    </row>
    <row r="4423" spans="2:11" x14ac:dyDescent="0.35">
      <c r="B4423" s="14" t="s">
        <v>1</v>
      </c>
      <c r="E4423" s="14" t="s">
        <v>9313</v>
      </c>
      <c r="F4423" s="14" t="s">
        <v>13255</v>
      </c>
    </row>
    <row r="4424" spans="2:11" x14ac:dyDescent="0.35">
      <c r="B4424" s="14" t="s">
        <v>1</v>
      </c>
      <c r="E4424" s="14" t="s">
        <v>9313</v>
      </c>
      <c r="F4424" s="14" t="s">
        <v>13258</v>
      </c>
    </row>
    <row r="4425" spans="2:11" x14ac:dyDescent="0.35">
      <c r="B4425" s="14" t="s">
        <v>1</v>
      </c>
      <c r="E4425" s="14" t="s">
        <v>9313</v>
      </c>
      <c r="F4425" s="14" t="s">
        <v>5424</v>
      </c>
    </row>
    <row r="4426" spans="2:11" x14ac:dyDescent="0.35">
      <c r="B4426" s="14" t="s">
        <v>1</v>
      </c>
      <c r="E4426" s="14" t="s">
        <v>9313</v>
      </c>
      <c r="F4426" s="14" t="s">
        <v>3859</v>
      </c>
    </row>
    <row r="4427" spans="2:11" x14ac:dyDescent="0.35">
      <c r="B4427" s="14" t="s">
        <v>1</v>
      </c>
      <c r="E4427" s="14" t="s">
        <v>9313</v>
      </c>
      <c r="F4427" s="14" t="s">
        <v>5387</v>
      </c>
    </row>
    <row r="4428" spans="2:11" x14ac:dyDescent="0.35">
      <c r="B4428" s="14" t="s">
        <v>1</v>
      </c>
      <c r="E4428" s="14" t="s">
        <v>9313</v>
      </c>
      <c r="F4428" s="14" t="s">
        <v>2649</v>
      </c>
    </row>
    <row r="4429" spans="2:11" x14ac:dyDescent="0.35">
      <c r="B4429" s="14" t="s">
        <v>1</v>
      </c>
      <c r="E4429" s="14" t="s">
        <v>9313</v>
      </c>
      <c r="F4429" s="14" t="s">
        <v>5428</v>
      </c>
    </row>
    <row r="4430" spans="2:11" x14ac:dyDescent="0.35">
      <c r="B4430" s="14" t="s">
        <v>1</v>
      </c>
      <c r="E4430" s="14" t="s">
        <v>9313</v>
      </c>
      <c r="F4430" s="14" t="s">
        <v>5429</v>
      </c>
      <c r="H4430" s="14" t="s">
        <v>174</v>
      </c>
    </row>
    <row r="4431" spans="2:11" x14ac:dyDescent="0.35">
      <c r="B4431" s="14" t="s">
        <v>1</v>
      </c>
      <c r="E4431" s="14" t="s">
        <v>4245</v>
      </c>
      <c r="F4431" s="14" t="s">
        <v>5429</v>
      </c>
    </row>
    <row r="4432" spans="2:11" x14ac:dyDescent="0.35">
      <c r="B4432" s="14" t="s">
        <v>1</v>
      </c>
      <c r="E4432" s="14" t="s">
        <v>4245</v>
      </c>
      <c r="F4432" s="14" t="s">
        <v>5430</v>
      </c>
      <c r="H4432" s="14" t="s">
        <v>174</v>
      </c>
    </row>
    <row r="4433" spans="2:8" x14ac:dyDescent="0.35">
      <c r="B4433" s="14" t="s">
        <v>1</v>
      </c>
      <c r="E4433" s="14" t="s">
        <v>4245</v>
      </c>
      <c r="F4433" s="14" t="s">
        <v>5300</v>
      </c>
    </row>
    <row r="4434" spans="2:8" x14ac:dyDescent="0.35">
      <c r="B4434" s="14" t="s">
        <v>1</v>
      </c>
      <c r="E4434" s="14" t="s">
        <v>4245</v>
      </c>
      <c r="F4434" s="14" t="s">
        <v>5473</v>
      </c>
    </row>
    <row r="4435" spans="2:8" x14ac:dyDescent="0.35">
      <c r="B4435" s="14" t="s">
        <v>1</v>
      </c>
      <c r="E4435" s="14" t="s">
        <v>4245</v>
      </c>
      <c r="F4435" s="14" t="s">
        <v>5426</v>
      </c>
    </row>
    <row r="4436" spans="2:8" x14ac:dyDescent="0.35">
      <c r="B4436" s="14" t="s">
        <v>1</v>
      </c>
      <c r="E4436" s="14" t="s">
        <v>4246</v>
      </c>
      <c r="F4436" s="14" t="s">
        <v>5430</v>
      </c>
    </row>
    <row r="4437" spans="2:8" x14ac:dyDescent="0.35">
      <c r="B4437" s="14" t="s">
        <v>1</v>
      </c>
      <c r="E4437" s="14" t="s">
        <v>4246</v>
      </c>
      <c r="F4437" s="14" t="s">
        <v>5431</v>
      </c>
      <c r="H4437" s="14" t="s">
        <v>174</v>
      </c>
    </row>
    <row r="4438" spans="2:8" x14ac:dyDescent="0.35">
      <c r="B4438" s="14" t="s">
        <v>1</v>
      </c>
      <c r="E4438" s="14" t="s">
        <v>4247</v>
      </c>
      <c r="F4438" s="14" t="s">
        <v>5431</v>
      </c>
    </row>
    <row r="4439" spans="2:8" x14ac:dyDescent="0.35">
      <c r="B4439" s="14" t="s">
        <v>1</v>
      </c>
      <c r="E4439" s="14" t="s">
        <v>4248</v>
      </c>
      <c r="F4439" s="14" t="s">
        <v>5431</v>
      </c>
    </row>
    <row r="4440" spans="2:8" x14ac:dyDescent="0.35">
      <c r="B4440" s="14" t="s">
        <v>1</v>
      </c>
      <c r="E4440" s="14" t="s">
        <v>4248</v>
      </c>
      <c r="F4440" s="14" t="s">
        <v>5425</v>
      </c>
      <c r="H4440" s="14" t="s">
        <v>174</v>
      </c>
    </row>
    <row r="4441" spans="2:8" x14ac:dyDescent="0.35">
      <c r="B4441" s="14" t="s">
        <v>1</v>
      </c>
      <c r="E4441" s="14" t="s">
        <v>4249</v>
      </c>
      <c r="F4441" s="14" t="s">
        <v>5425</v>
      </c>
    </row>
    <row r="4442" spans="2:8" x14ac:dyDescent="0.35">
      <c r="B4442" s="14" t="s">
        <v>1</v>
      </c>
      <c r="E4442" s="14" t="s">
        <v>4249</v>
      </c>
      <c r="F4442" s="14" t="s">
        <v>9360</v>
      </c>
      <c r="H4442" s="14" t="s">
        <v>174</v>
      </c>
    </row>
    <row r="4443" spans="2:8" x14ac:dyDescent="0.35">
      <c r="B4443" s="14" t="s">
        <v>1</v>
      </c>
      <c r="E4443" s="14" t="s">
        <v>4250</v>
      </c>
      <c r="F4443" s="14" t="s">
        <v>9360</v>
      </c>
    </row>
    <row r="4444" spans="2:8" x14ac:dyDescent="0.35">
      <c r="B4444" s="14" t="s">
        <v>1</v>
      </c>
      <c r="E4444" s="14" t="s">
        <v>4250</v>
      </c>
      <c r="F4444" s="14" t="s">
        <v>9361</v>
      </c>
      <c r="H4444" s="14" t="s">
        <v>174</v>
      </c>
    </row>
    <row r="4445" spans="2:8" x14ac:dyDescent="0.35">
      <c r="B4445" s="14" t="s">
        <v>1</v>
      </c>
      <c r="E4445" s="14" t="s">
        <v>4251</v>
      </c>
      <c r="F4445" s="14" t="s">
        <v>9361</v>
      </c>
    </row>
    <row r="4446" spans="2:8" x14ac:dyDescent="0.35">
      <c r="B4446" s="14" t="s">
        <v>1</v>
      </c>
      <c r="E4446" s="14" t="s">
        <v>4251</v>
      </c>
      <c r="F4446" s="14" t="s">
        <v>9347</v>
      </c>
      <c r="H4446" s="14" t="s">
        <v>174</v>
      </c>
    </row>
    <row r="4447" spans="2:8" x14ac:dyDescent="0.35">
      <c r="B4447" s="14" t="s">
        <v>1</v>
      </c>
      <c r="E4447" s="14" t="s">
        <v>4252</v>
      </c>
      <c r="F4447" s="14" t="s">
        <v>9347</v>
      </c>
    </row>
    <row r="4448" spans="2:8" x14ac:dyDescent="0.35">
      <c r="B4448" s="14" t="s">
        <v>1</v>
      </c>
      <c r="E4448" s="14" t="s">
        <v>4253</v>
      </c>
      <c r="F4448" s="14" t="s">
        <v>9347</v>
      </c>
    </row>
    <row r="4449" spans="2:8" x14ac:dyDescent="0.35">
      <c r="B4449" s="14" t="s">
        <v>1</v>
      </c>
      <c r="E4449" s="14" t="s">
        <v>4253</v>
      </c>
      <c r="F4449" s="14" t="s">
        <v>5434</v>
      </c>
      <c r="H4449" s="14" t="s">
        <v>174</v>
      </c>
    </row>
    <row r="4450" spans="2:8" x14ac:dyDescent="0.35">
      <c r="B4450" s="14" t="s">
        <v>1</v>
      </c>
      <c r="E4450" s="14" t="s">
        <v>4254</v>
      </c>
      <c r="F4450" s="14" t="s">
        <v>5434</v>
      </c>
    </row>
    <row r="4451" spans="2:8" x14ac:dyDescent="0.35">
      <c r="B4451" s="14" t="s">
        <v>1</v>
      </c>
      <c r="E4451" s="14" t="s">
        <v>4255</v>
      </c>
      <c r="F4451" s="14" t="s">
        <v>5434</v>
      </c>
    </row>
    <row r="4452" spans="2:8" x14ac:dyDescent="0.35">
      <c r="B4452" s="14" t="s">
        <v>1</v>
      </c>
      <c r="E4452" s="14" t="s">
        <v>4257</v>
      </c>
      <c r="F4452" s="14" t="s">
        <v>5377</v>
      </c>
    </row>
    <row r="4453" spans="2:8" x14ac:dyDescent="0.35">
      <c r="B4453" s="14" t="s">
        <v>1</v>
      </c>
      <c r="E4453" s="14" t="s">
        <v>4257</v>
      </c>
      <c r="F4453" s="14" t="s">
        <v>13255</v>
      </c>
    </row>
    <row r="4454" spans="2:8" x14ac:dyDescent="0.35">
      <c r="B4454" s="14" t="s">
        <v>1</v>
      </c>
      <c r="E4454" s="14" t="s">
        <v>4257</v>
      </c>
      <c r="F4454" s="14" t="s">
        <v>13258</v>
      </c>
    </row>
    <row r="4455" spans="2:8" x14ac:dyDescent="0.35">
      <c r="B4455" s="14" t="s">
        <v>1</v>
      </c>
      <c r="E4455" s="14" t="s">
        <v>4257</v>
      </c>
      <c r="F4455" s="14" t="s">
        <v>5424</v>
      </c>
    </row>
    <row r="4456" spans="2:8" x14ac:dyDescent="0.35">
      <c r="B4456" s="14" t="s">
        <v>1</v>
      </c>
      <c r="E4456" s="14" t="s">
        <v>4257</v>
      </c>
      <c r="F4456" s="14" t="s">
        <v>3859</v>
      </c>
    </row>
    <row r="4457" spans="2:8" x14ac:dyDescent="0.35">
      <c r="B4457" s="14" t="s">
        <v>1</v>
      </c>
      <c r="E4457" s="14" t="s">
        <v>4257</v>
      </c>
      <c r="F4457" s="14" t="s">
        <v>5387</v>
      </c>
    </row>
    <row r="4458" spans="2:8" x14ac:dyDescent="0.35">
      <c r="B4458" s="14" t="s">
        <v>1</v>
      </c>
      <c r="E4458" s="14" t="s">
        <v>4257</v>
      </c>
      <c r="F4458" s="14" t="s">
        <v>2649</v>
      </c>
    </row>
    <row r="4459" spans="2:8" x14ac:dyDescent="0.35">
      <c r="B4459" s="14" t="s">
        <v>1</v>
      </c>
      <c r="E4459" s="14" t="s">
        <v>4257</v>
      </c>
      <c r="F4459" s="14" t="s">
        <v>5436</v>
      </c>
      <c r="H4459" s="14" t="s">
        <v>174</v>
      </c>
    </row>
    <row r="4460" spans="2:8" x14ac:dyDescent="0.35">
      <c r="B4460" s="14" t="s">
        <v>1</v>
      </c>
      <c r="E4460" s="14" t="s">
        <v>4256</v>
      </c>
      <c r="F4460" s="14" t="s">
        <v>5436</v>
      </c>
    </row>
    <row r="4461" spans="2:8" x14ac:dyDescent="0.35">
      <c r="B4461" s="14" t="s">
        <v>1</v>
      </c>
      <c r="E4461" s="14" t="s">
        <v>4256</v>
      </c>
      <c r="F4461" s="14" t="s">
        <v>5437</v>
      </c>
      <c r="H4461" s="14" t="s">
        <v>174</v>
      </c>
    </row>
    <row r="4462" spans="2:8" x14ac:dyDescent="0.35">
      <c r="B4462" s="14" t="s">
        <v>1</v>
      </c>
      <c r="E4462" s="14" t="s">
        <v>4258</v>
      </c>
      <c r="F4462" s="14" t="s">
        <v>5437</v>
      </c>
    </row>
    <row r="4463" spans="2:8" x14ac:dyDescent="0.35">
      <c r="B4463" s="14" t="s">
        <v>1</v>
      </c>
      <c r="E4463" s="14" t="s">
        <v>4258</v>
      </c>
      <c r="F4463" s="14" t="s">
        <v>5435</v>
      </c>
      <c r="H4463" s="14" t="s">
        <v>174</v>
      </c>
    </row>
    <row r="4464" spans="2:8" x14ac:dyDescent="0.35">
      <c r="B4464" s="14" t="s">
        <v>1</v>
      </c>
      <c r="E4464" s="14" t="s">
        <v>9314</v>
      </c>
      <c r="F4464" s="14" t="s">
        <v>5435</v>
      </c>
    </row>
    <row r="4465" spans="2:8" x14ac:dyDescent="0.35">
      <c r="B4465" s="14" t="s">
        <v>1</v>
      </c>
      <c r="E4465" s="14" t="s">
        <v>9314</v>
      </c>
      <c r="F4465" s="14" t="s">
        <v>5377</v>
      </c>
    </row>
    <row r="4466" spans="2:8" x14ac:dyDescent="0.35">
      <c r="B4466" s="14" t="s">
        <v>1</v>
      </c>
      <c r="E4466" s="14" t="s">
        <v>9314</v>
      </c>
      <c r="F4466" s="14" t="s">
        <v>13255</v>
      </c>
    </row>
    <row r="4467" spans="2:8" x14ac:dyDescent="0.35">
      <c r="B4467" s="14" t="s">
        <v>1</v>
      </c>
      <c r="E4467" s="14" t="s">
        <v>9314</v>
      </c>
      <c r="F4467" s="14" t="s">
        <v>13258</v>
      </c>
    </row>
    <row r="4468" spans="2:8" x14ac:dyDescent="0.35">
      <c r="B4468" s="14" t="s">
        <v>1</v>
      </c>
      <c r="E4468" s="14" t="s">
        <v>9314</v>
      </c>
      <c r="F4468" s="14" t="s">
        <v>5424</v>
      </c>
    </row>
    <row r="4469" spans="2:8" x14ac:dyDescent="0.35">
      <c r="B4469" s="14" t="s">
        <v>1</v>
      </c>
      <c r="E4469" s="14" t="s">
        <v>9314</v>
      </c>
      <c r="F4469" s="14" t="s">
        <v>3859</v>
      </c>
    </row>
    <row r="4470" spans="2:8" x14ac:dyDescent="0.35">
      <c r="B4470" s="14" t="s">
        <v>1</v>
      </c>
      <c r="E4470" s="14" t="s">
        <v>9314</v>
      </c>
      <c r="F4470" s="14" t="s">
        <v>5387</v>
      </c>
    </row>
    <row r="4471" spans="2:8" x14ac:dyDescent="0.35">
      <c r="B4471" s="14" t="s">
        <v>1</v>
      </c>
      <c r="E4471" s="14" t="s">
        <v>9314</v>
      </c>
      <c r="F4471" s="14" t="s">
        <v>2649</v>
      </c>
    </row>
    <row r="4472" spans="2:8" x14ac:dyDescent="0.35">
      <c r="B4472" s="14" t="s">
        <v>1</v>
      </c>
      <c r="E4472" s="14" t="s">
        <v>9314</v>
      </c>
      <c r="F4472" s="14" t="s">
        <v>5438</v>
      </c>
      <c r="H4472" s="14" t="s">
        <v>174</v>
      </c>
    </row>
    <row r="4473" spans="2:8" x14ac:dyDescent="0.35">
      <c r="B4473" s="14" t="s">
        <v>1</v>
      </c>
      <c r="E4473" s="14" t="s">
        <v>4259</v>
      </c>
      <c r="F4473" s="14" t="s">
        <v>5438</v>
      </c>
    </row>
    <row r="4474" spans="2:8" x14ac:dyDescent="0.35">
      <c r="B4474" s="14" t="s">
        <v>1</v>
      </c>
      <c r="E4474" s="14" t="s">
        <v>4259</v>
      </c>
      <c r="F4474" s="14" t="s">
        <v>2649</v>
      </c>
    </row>
    <row r="4475" spans="2:8" x14ac:dyDescent="0.35">
      <c r="B4475" s="14" t="s">
        <v>1</v>
      </c>
      <c r="E4475" s="14" t="s">
        <v>4259</v>
      </c>
      <c r="F4475" s="14" t="s">
        <v>5300</v>
      </c>
    </row>
    <row r="4476" spans="2:8" x14ac:dyDescent="0.35">
      <c r="B4476" s="14" t="s">
        <v>1</v>
      </c>
      <c r="E4476" s="14" t="s">
        <v>4259</v>
      </c>
      <c r="F4476" s="14" t="s">
        <v>5426</v>
      </c>
    </row>
    <row r="4477" spans="2:8" x14ac:dyDescent="0.35">
      <c r="B4477" s="14" t="s">
        <v>1</v>
      </c>
      <c r="E4477" s="14" t="s">
        <v>4259</v>
      </c>
      <c r="F4477" s="14" t="s">
        <v>5473</v>
      </c>
    </row>
    <row r="4478" spans="2:8" x14ac:dyDescent="0.35">
      <c r="B4478" s="14" t="s">
        <v>1</v>
      </c>
      <c r="E4478" s="14" t="s">
        <v>4259</v>
      </c>
      <c r="F4478" s="14" t="s">
        <v>5444</v>
      </c>
    </row>
    <row r="4479" spans="2:8" x14ac:dyDescent="0.35">
      <c r="B4479" s="14" t="s">
        <v>1</v>
      </c>
      <c r="E4479" s="14" t="s">
        <v>4259</v>
      </c>
      <c r="F4479" s="14" t="s">
        <v>5439</v>
      </c>
      <c r="H4479" s="14" t="s">
        <v>174</v>
      </c>
    </row>
    <row r="4480" spans="2:8" x14ac:dyDescent="0.35">
      <c r="B4480" s="14" t="s">
        <v>1</v>
      </c>
      <c r="E4480" s="14" t="s">
        <v>4260</v>
      </c>
      <c r="F4480" s="14" t="s">
        <v>5439</v>
      </c>
    </row>
    <row r="4481" spans="2:8" x14ac:dyDescent="0.35">
      <c r="B4481" s="14" t="s">
        <v>1</v>
      </c>
      <c r="E4481" s="14" t="s">
        <v>4260</v>
      </c>
      <c r="F4481" s="14" t="s">
        <v>5440</v>
      </c>
      <c r="H4481" s="14" t="s">
        <v>174</v>
      </c>
    </row>
    <row r="4482" spans="2:8" x14ac:dyDescent="0.35">
      <c r="B4482" s="14" t="s">
        <v>1</v>
      </c>
      <c r="E4482" s="14" t="s">
        <v>4261</v>
      </c>
      <c r="F4482" s="14" t="s">
        <v>5440</v>
      </c>
    </row>
    <row r="4483" spans="2:8" x14ac:dyDescent="0.35">
      <c r="B4483" s="14" t="s">
        <v>1</v>
      </c>
      <c r="E4483" s="14" t="s">
        <v>4262</v>
      </c>
      <c r="F4483" s="14" t="s">
        <v>5440</v>
      </c>
    </row>
    <row r="4484" spans="2:8" x14ac:dyDescent="0.35">
      <c r="B4484" s="14" t="s">
        <v>1</v>
      </c>
      <c r="E4484" s="14" t="s">
        <v>4263</v>
      </c>
      <c r="F4484" s="14" t="s">
        <v>5440</v>
      </c>
    </row>
    <row r="4485" spans="2:8" x14ac:dyDescent="0.35">
      <c r="B4485" s="14" t="s">
        <v>1</v>
      </c>
      <c r="E4485" s="14" t="s">
        <v>4263</v>
      </c>
      <c r="F4485" s="14" t="s">
        <v>5441</v>
      </c>
      <c r="H4485" s="14" t="s">
        <v>174</v>
      </c>
    </row>
    <row r="4486" spans="2:8" x14ac:dyDescent="0.35">
      <c r="B4486" s="14" t="s">
        <v>1</v>
      </c>
      <c r="E4486" s="14" t="s">
        <v>4264</v>
      </c>
      <c r="F4486" s="14" t="s">
        <v>5441</v>
      </c>
    </row>
    <row r="4487" spans="2:8" x14ac:dyDescent="0.35">
      <c r="B4487" s="14" t="s">
        <v>1</v>
      </c>
      <c r="E4487" s="14" t="s">
        <v>4264</v>
      </c>
      <c r="F4487" s="14" t="s">
        <v>5445</v>
      </c>
    </row>
    <row r="4488" spans="2:8" x14ac:dyDescent="0.35">
      <c r="B4488" s="14" t="s">
        <v>1</v>
      </c>
      <c r="E4488" s="14" t="s">
        <v>4264</v>
      </c>
      <c r="F4488" s="14" t="s">
        <v>5442</v>
      </c>
      <c r="H4488" s="14" t="s">
        <v>174</v>
      </c>
    </row>
    <row r="4489" spans="2:8" x14ac:dyDescent="0.35">
      <c r="B4489" s="14" t="s">
        <v>1</v>
      </c>
      <c r="E4489" s="14" t="s">
        <v>4265</v>
      </c>
      <c r="F4489" s="14" t="s">
        <v>5442</v>
      </c>
    </row>
    <row r="4490" spans="2:8" x14ac:dyDescent="0.35">
      <c r="B4490" s="14" t="s">
        <v>1</v>
      </c>
      <c r="E4490" s="14" t="s">
        <v>4265</v>
      </c>
      <c r="F4490" s="14" t="s">
        <v>5443</v>
      </c>
      <c r="H4490" s="14" t="s">
        <v>174</v>
      </c>
    </row>
    <row r="4491" spans="2:8" x14ac:dyDescent="0.35">
      <c r="B4491" s="14" t="s">
        <v>1</v>
      </c>
      <c r="E4491" s="14" t="s">
        <v>4266</v>
      </c>
      <c r="F4491" s="14" t="s">
        <v>5443</v>
      </c>
    </row>
    <row r="4492" spans="2:8" x14ac:dyDescent="0.35">
      <c r="B4492" s="14" t="s">
        <v>1</v>
      </c>
      <c r="E4492" s="14" t="s">
        <v>4267</v>
      </c>
      <c r="F4492" s="14" t="s">
        <v>5443</v>
      </c>
    </row>
    <row r="4493" spans="2:8" x14ac:dyDescent="0.35">
      <c r="B4493" s="14" t="s">
        <v>1</v>
      </c>
      <c r="E4493" s="14" t="s">
        <v>4267</v>
      </c>
      <c r="F4493" s="14" t="s">
        <v>5446</v>
      </c>
      <c r="H4493" s="14" t="s">
        <v>174</v>
      </c>
    </row>
    <row r="4494" spans="2:8" x14ac:dyDescent="0.35">
      <c r="B4494" s="14" t="s">
        <v>1</v>
      </c>
      <c r="E4494" s="14" t="s">
        <v>4268</v>
      </c>
      <c r="F4494" s="14" t="s">
        <v>5447</v>
      </c>
    </row>
    <row r="4495" spans="2:8" x14ac:dyDescent="0.35">
      <c r="B4495" s="14" t="s">
        <v>1</v>
      </c>
      <c r="E4495" s="14" t="s">
        <v>4268</v>
      </c>
      <c r="F4495" s="14" t="s">
        <v>5446</v>
      </c>
    </row>
    <row r="4496" spans="2:8" x14ac:dyDescent="0.35">
      <c r="B4496" s="14" t="s">
        <v>1</v>
      </c>
      <c r="E4496" s="14" t="s">
        <v>4268</v>
      </c>
      <c r="F4496" s="14" t="s">
        <v>5449</v>
      </c>
      <c r="H4496" s="14" t="s">
        <v>174</v>
      </c>
    </row>
    <row r="4497" spans="2:8" x14ac:dyDescent="0.35">
      <c r="B4497" s="14" t="s">
        <v>1</v>
      </c>
      <c r="E4497" s="14" t="s">
        <v>4269</v>
      </c>
      <c r="F4497" s="14" t="s">
        <v>5449</v>
      </c>
    </row>
    <row r="4498" spans="2:8" x14ac:dyDescent="0.35">
      <c r="B4498" s="14" t="s">
        <v>1</v>
      </c>
      <c r="E4498" s="14" t="s">
        <v>4269</v>
      </c>
      <c r="F4498" s="14" t="s">
        <v>5450</v>
      </c>
      <c r="H4498" s="14" t="s">
        <v>174</v>
      </c>
    </row>
    <row r="4499" spans="2:8" x14ac:dyDescent="0.35">
      <c r="B4499" s="14" t="s">
        <v>1</v>
      </c>
      <c r="E4499" s="14" t="s">
        <v>4270</v>
      </c>
      <c r="F4499" s="14" t="s">
        <v>5450</v>
      </c>
    </row>
    <row r="4500" spans="2:8" x14ac:dyDescent="0.35">
      <c r="B4500" s="14" t="s">
        <v>1</v>
      </c>
      <c r="E4500" s="14" t="s">
        <v>4271</v>
      </c>
      <c r="F4500" s="14" t="s">
        <v>5450</v>
      </c>
    </row>
    <row r="4501" spans="2:8" x14ac:dyDescent="0.35">
      <c r="B4501" s="14" t="s">
        <v>1</v>
      </c>
      <c r="E4501" s="14" t="s">
        <v>4271</v>
      </c>
      <c r="F4501" s="14" t="s">
        <v>5451</v>
      </c>
      <c r="H4501" s="14" t="s">
        <v>174</v>
      </c>
    </row>
    <row r="4502" spans="2:8" x14ac:dyDescent="0.35">
      <c r="B4502" s="14" t="s">
        <v>1</v>
      </c>
      <c r="E4502" s="14" t="s">
        <v>4272</v>
      </c>
      <c r="F4502" s="14" t="s">
        <v>5451</v>
      </c>
    </row>
    <row r="4503" spans="2:8" x14ac:dyDescent="0.35">
      <c r="B4503" s="14" t="s">
        <v>1</v>
      </c>
      <c r="E4503" s="14" t="s">
        <v>4273</v>
      </c>
      <c r="F4503" s="14" t="s">
        <v>5451</v>
      </c>
    </row>
    <row r="4504" spans="2:8" x14ac:dyDescent="0.35">
      <c r="B4504" s="14" t="s">
        <v>1</v>
      </c>
      <c r="E4504" s="14" t="s">
        <v>4275</v>
      </c>
      <c r="F4504" s="14" t="s">
        <v>5441</v>
      </c>
    </row>
    <row r="4505" spans="2:8" x14ac:dyDescent="0.35">
      <c r="B4505" s="14" t="s">
        <v>1</v>
      </c>
      <c r="E4505" s="14" t="s">
        <v>4275</v>
      </c>
      <c r="F4505" s="14" t="s">
        <v>13255</v>
      </c>
    </row>
    <row r="4506" spans="2:8" x14ac:dyDescent="0.35">
      <c r="B4506" s="14" t="s">
        <v>1</v>
      </c>
      <c r="E4506" s="14" t="s">
        <v>4275</v>
      </c>
      <c r="F4506" s="14" t="s">
        <v>5097</v>
      </c>
    </row>
    <row r="4507" spans="2:8" x14ac:dyDescent="0.35">
      <c r="B4507" s="14" t="s">
        <v>1</v>
      </c>
      <c r="E4507" s="14" t="s">
        <v>4275</v>
      </c>
      <c r="F4507" s="14" t="s">
        <v>5452</v>
      </c>
    </row>
    <row r="4508" spans="2:8" x14ac:dyDescent="0.35">
      <c r="B4508" s="14" t="s">
        <v>1</v>
      </c>
      <c r="E4508" s="14" t="s">
        <v>4275</v>
      </c>
      <c r="F4508" s="14" t="s">
        <v>2649</v>
      </c>
    </row>
    <row r="4509" spans="2:8" x14ac:dyDescent="0.35">
      <c r="B4509" s="14" t="s">
        <v>1</v>
      </c>
      <c r="E4509" s="14" t="s">
        <v>4275</v>
      </c>
      <c r="F4509" s="14" t="s">
        <v>5453</v>
      </c>
      <c r="H4509" s="14" t="s">
        <v>174</v>
      </c>
    </row>
    <row r="4510" spans="2:8" x14ac:dyDescent="0.35">
      <c r="B4510" s="14" t="s">
        <v>1</v>
      </c>
      <c r="E4510" s="14" t="s">
        <v>4274</v>
      </c>
      <c r="F4510" s="14" t="s">
        <v>5453</v>
      </c>
    </row>
    <row r="4511" spans="2:8" x14ac:dyDescent="0.35">
      <c r="B4511" s="14" t="s">
        <v>1</v>
      </c>
      <c r="E4511" s="14" t="s">
        <v>4274</v>
      </c>
      <c r="F4511" s="14" t="s">
        <v>5454</v>
      </c>
      <c r="H4511" s="14" t="s">
        <v>174</v>
      </c>
    </row>
    <row r="4512" spans="2:8" x14ac:dyDescent="0.35">
      <c r="B4512" s="14" t="s">
        <v>1</v>
      </c>
      <c r="E4512" s="14" t="s">
        <v>4276</v>
      </c>
      <c r="F4512" s="14" t="s">
        <v>5454</v>
      </c>
    </row>
    <row r="4513" spans="2:8" x14ac:dyDescent="0.35">
      <c r="B4513" s="14" t="s">
        <v>1</v>
      </c>
      <c r="E4513" s="14" t="s">
        <v>4276</v>
      </c>
      <c r="F4513" s="14" t="s">
        <v>5455</v>
      </c>
      <c r="H4513" s="14" t="s">
        <v>174</v>
      </c>
    </row>
    <row r="4514" spans="2:8" x14ac:dyDescent="0.35">
      <c r="B4514" s="14" t="s">
        <v>1</v>
      </c>
      <c r="E4514" s="14" t="s">
        <v>9315</v>
      </c>
      <c r="F4514" s="14" t="s">
        <v>5455</v>
      </c>
    </row>
    <row r="4515" spans="2:8" x14ac:dyDescent="0.35">
      <c r="B4515" s="14" t="s">
        <v>1</v>
      </c>
      <c r="E4515" s="14" t="s">
        <v>9315</v>
      </c>
      <c r="F4515" s="14" t="s">
        <v>5441</v>
      </c>
    </row>
    <row r="4516" spans="2:8" x14ac:dyDescent="0.35">
      <c r="B4516" s="14" t="s">
        <v>1</v>
      </c>
      <c r="E4516" s="14" t="s">
        <v>9315</v>
      </c>
      <c r="F4516" s="14" t="s">
        <v>13255</v>
      </c>
    </row>
    <row r="4517" spans="2:8" x14ac:dyDescent="0.35">
      <c r="B4517" s="14" t="s">
        <v>1</v>
      </c>
      <c r="E4517" s="14" t="s">
        <v>9315</v>
      </c>
      <c r="F4517" s="14" t="s">
        <v>5097</v>
      </c>
    </row>
    <row r="4518" spans="2:8" x14ac:dyDescent="0.35">
      <c r="B4518" s="14" t="s">
        <v>1</v>
      </c>
      <c r="E4518" s="14" t="s">
        <v>9315</v>
      </c>
      <c r="F4518" s="14" t="s">
        <v>5452</v>
      </c>
    </row>
    <row r="4519" spans="2:8" x14ac:dyDescent="0.35">
      <c r="B4519" s="14" t="s">
        <v>1</v>
      </c>
      <c r="E4519" s="14" t="s">
        <v>9315</v>
      </c>
      <c r="F4519" s="14" t="s">
        <v>2649</v>
      </c>
    </row>
    <row r="4520" spans="2:8" x14ac:dyDescent="0.35">
      <c r="B4520" s="14" t="s">
        <v>1</v>
      </c>
      <c r="E4520" s="14" t="s">
        <v>9315</v>
      </c>
      <c r="F4520" s="14" t="s">
        <v>5456</v>
      </c>
      <c r="H4520" s="14" t="s">
        <v>174</v>
      </c>
    </row>
    <row r="4521" spans="2:8" x14ac:dyDescent="0.35">
      <c r="B4521" s="14" t="s">
        <v>1</v>
      </c>
      <c r="E4521" s="14" t="s">
        <v>4277</v>
      </c>
      <c r="F4521" s="14" t="s">
        <v>5300</v>
      </c>
    </row>
    <row r="4522" spans="2:8" x14ac:dyDescent="0.35">
      <c r="B4522" s="14" t="s">
        <v>1</v>
      </c>
      <c r="E4522" s="14" t="s">
        <v>4277</v>
      </c>
      <c r="F4522" s="14" t="s">
        <v>5474</v>
      </c>
    </row>
    <row r="4523" spans="2:8" x14ac:dyDescent="0.35">
      <c r="B4523" s="14" t="s">
        <v>1</v>
      </c>
      <c r="E4523" s="14" t="s">
        <v>4277</v>
      </c>
      <c r="F4523" s="14" t="s">
        <v>5473</v>
      </c>
    </row>
    <row r="4524" spans="2:8" x14ac:dyDescent="0.35">
      <c r="B4524" s="14" t="s">
        <v>1</v>
      </c>
      <c r="E4524" s="14" t="s">
        <v>4277</v>
      </c>
      <c r="F4524" s="14" t="s">
        <v>5457</v>
      </c>
      <c r="H4524" s="14" t="s">
        <v>174</v>
      </c>
    </row>
    <row r="4525" spans="2:8" x14ac:dyDescent="0.35">
      <c r="B4525" s="14" t="s">
        <v>1</v>
      </c>
      <c r="E4525" s="14" t="s">
        <v>4278</v>
      </c>
      <c r="F4525" s="14" t="s">
        <v>5457</v>
      </c>
    </row>
    <row r="4526" spans="2:8" x14ac:dyDescent="0.35">
      <c r="B4526" s="14" t="s">
        <v>1</v>
      </c>
      <c r="E4526" s="14" t="s">
        <v>4278</v>
      </c>
      <c r="F4526" s="14" t="s">
        <v>5458</v>
      </c>
      <c r="H4526" s="14" t="s">
        <v>174</v>
      </c>
    </row>
    <row r="4527" spans="2:8" x14ac:dyDescent="0.35">
      <c r="B4527" s="14" t="s">
        <v>1</v>
      </c>
      <c r="E4527" s="14" t="s">
        <v>4279</v>
      </c>
      <c r="F4527" s="14" t="s">
        <v>5458</v>
      </c>
    </row>
    <row r="4528" spans="2:8" x14ac:dyDescent="0.35">
      <c r="B4528" s="14" t="s">
        <v>1</v>
      </c>
      <c r="E4528" s="14" t="s">
        <v>4280</v>
      </c>
      <c r="F4528" s="14" t="s">
        <v>5458</v>
      </c>
    </row>
    <row r="4529" spans="2:8" x14ac:dyDescent="0.35">
      <c r="B4529" s="14" t="s">
        <v>1</v>
      </c>
      <c r="E4529" s="14" t="s">
        <v>4280</v>
      </c>
      <c r="F4529" s="14" t="s">
        <v>5462</v>
      </c>
      <c r="H4529" s="14" t="s">
        <v>174</v>
      </c>
    </row>
    <row r="4530" spans="2:8" x14ac:dyDescent="0.35">
      <c r="B4530" s="14" t="s">
        <v>1</v>
      </c>
      <c r="E4530" s="14" t="s">
        <v>4281</v>
      </c>
      <c r="F4530" s="14" t="s">
        <v>5462</v>
      </c>
    </row>
    <row r="4531" spans="2:8" x14ac:dyDescent="0.35">
      <c r="B4531" s="14" t="s">
        <v>1</v>
      </c>
      <c r="E4531" s="14" t="s">
        <v>4281</v>
      </c>
      <c r="F4531" s="14" t="s">
        <v>5459</v>
      </c>
      <c r="H4531" s="14" t="s">
        <v>174</v>
      </c>
    </row>
    <row r="4532" spans="2:8" x14ac:dyDescent="0.35">
      <c r="B4532" s="14" t="s">
        <v>1</v>
      </c>
      <c r="E4532" s="14" t="s">
        <v>4282</v>
      </c>
      <c r="F4532" s="14" t="s">
        <v>5459</v>
      </c>
    </row>
    <row r="4533" spans="2:8" x14ac:dyDescent="0.35">
      <c r="B4533" s="14" t="s">
        <v>1</v>
      </c>
      <c r="E4533" s="14" t="s">
        <v>4282</v>
      </c>
      <c r="F4533" s="14" t="s">
        <v>5460</v>
      </c>
      <c r="H4533" s="14" t="s">
        <v>174</v>
      </c>
    </row>
    <row r="4534" spans="2:8" x14ac:dyDescent="0.35">
      <c r="B4534" s="14" t="s">
        <v>1</v>
      </c>
      <c r="E4534" s="14" t="s">
        <v>4283</v>
      </c>
      <c r="F4534" s="14" t="s">
        <v>5460</v>
      </c>
    </row>
    <row r="4535" spans="2:8" x14ac:dyDescent="0.35">
      <c r="B4535" s="14" t="s">
        <v>1</v>
      </c>
      <c r="E4535" s="14" t="s">
        <v>4283</v>
      </c>
      <c r="F4535" s="14" t="s">
        <v>5461</v>
      </c>
      <c r="H4535" s="14" t="s">
        <v>174</v>
      </c>
    </row>
    <row r="4536" spans="2:8" x14ac:dyDescent="0.35">
      <c r="B4536" s="14" t="s">
        <v>1</v>
      </c>
      <c r="E4536" s="14" t="s">
        <v>4284</v>
      </c>
      <c r="F4536" s="14" t="s">
        <v>5461</v>
      </c>
    </row>
    <row r="4537" spans="2:8" x14ac:dyDescent="0.35">
      <c r="B4537" s="14" t="s">
        <v>1</v>
      </c>
      <c r="E4537" s="14" t="s">
        <v>4285</v>
      </c>
      <c r="F4537" s="14" t="s">
        <v>5461</v>
      </c>
    </row>
    <row r="4538" spans="2:8" x14ac:dyDescent="0.35">
      <c r="B4538" s="14" t="s">
        <v>1</v>
      </c>
      <c r="E4538" s="14" t="s">
        <v>4285</v>
      </c>
      <c r="F4538" s="14" t="s">
        <v>5463</v>
      </c>
      <c r="H4538" s="14" t="s">
        <v>174</v>
      </c>
    </row>
    <row r="4539" spans="2:8" x14ac:dyDescent="0.35">
      <c r="B4539" s="14" t="s">
        <v>1</v>
      </c>
      <c r="E4539" s="14" t="s">
        <v>4286</v>
      </c>
      <c r="F4539" s="14" t="s">
        <v>5463</v>
      </c>
    </row>
    <row r="4540" spans="2:8" x14ac:dyDescent="0.35">
      <c r="B4540" s="14" t="s">
        <v>1</v>
      </c>
      <c r="E4540" s="14" t="s">
        <v>4287</v>
      </c>
      <c r="F4540" s="14" t="s">
        <v>5463</v>
      </c>
    </row>
    <row r="4541" spans="2:8" x14ac:dyDescent="0.35">
      <c r="B4541" s="14" t="s">
        <v>1</v>
      </c>
      <c r="E4541" s="14" t="s">
        <v>4289</v>
      </c>
      <c r="F4541" s="14" t="s">
        <v>5441</v>
      </c>
    </row>
    <row r="4542" spans="2:8" x14ac:dyDescent="0.35">
      <c r="B4542" s="14" t="s">
        <v>1</v>
      </c>
      <c r="E4542" s="14" t="s">
        <v>4289</v>
      </c>
      <c r="F4542" s="14" t="s">
        <v>13255</v>
      </c>
    </row>
    <row r="4543" spans="2:8" x14ac:dyDescent="0.35">
      <c r="B4543" s="14" t="s">
        <v>1</v>
      </c>
      <c r="E4543" s="14" t="s">
        <v>4289</v>
      </c>
      <c r="F4543" s="14" t="s">
        <v>3859</v>
      </c>
    </row>
    <row r="4544" spans="2:8" x14ac:dyDescent="0.35">
      <c r="B4544" s="14" t="s">
        <v>1</v>
      </c>
      <c r="E4544" s="14" t="s">
        <v>4289</v>
      </c>
      <c r="F4544" s="14" t="s">
        <v>2649</v>
      </c>
    </row>
    <row r="4545" spans="2:8" x14ac:dyDescent="0.35">
      <c r="B4545" s="14" t="s">
        <v>1</v>
      </c>
      <c r="E4545" s="14" t="s">
        <v>4289</v>
      </c>
      <c r="F4545" s="14" t="s">
        <v>5464</v>
      </c>
      <c r="H4545" s="14" t="s">
        <v>174</v>
      </c>
    </row>
    <row r="4546" spans="2:8" x14ac:dyDescent="0.35">
      <c r="B4546" s="14" t="s">
        <v>1</v>
      </c>
      <c r="E4546" s="14" t="s">
        <v>4288</v>
      </c>
      <c r="F4546" s="14" t="s">
        <v>5464</v>
      </c>
    </row>
    <row r="4547" spans="2:8" x14ac:dyDescent="0.35">
      <c r="B4547" s="14" t="s">
        <v>1</v>
      </c>
      <c r="E4547" s="14" t="s">
        <v>4288</v>
      </c>
      <c r="F4547" s="14" t="s">
        <v>5465</v>
      </c>
      <c r="H4547" s="14" t="s">
        <v>174</v>
      </c>
    </row>
    <row r="4548" spans="2:8" x14ac:dyDescent="0.35">
      <c r="B4548" s="14" t="s">
        <v>1</v>
      </c>
      <c r="E4548" s="14" t="s">
        <v>4290</v>
      </c>
      <c r="F4548" s="14" t="s">
        <v>5465</v>
      </c>
    </row>
    <row r="4549" spans="2:8" x14ac:dyDescent="0.35">
      <c r="B4549" s="14" t="s">
        <v>1</v>
      </c>
      <c r="E4549" s="14" t="s">
        <v>4290</v>
      </c>
      <c r="F4549" s="14" t="s">
        <v>5466</v>
      </c>
      <c r="H4549" s="14" t="s">
        <v>174</v>
      </c>
    </row>
    <row r="4550" spans="2:8" x14ac:dyDescent="0.35">
      <c r="B4550" s="14" t="s">
        <v>1</v>
      </c>
      <c r="E4550" s="14" t="s">
        <v>9316</v>
      </c>
      <c r="F4550" s="14" t="s">
        <v>5466</v>
      </c>
    </row>
    <row r="4551" spans="2:8" x14ac:dyDescent="0.35">
      <c r="B4551" s="14" t="s">
        <v>1</v>
      </c>
      <c r="E4551" s="14" t="s">
        <v>9316</v>
      </c>
      <c r="F4551" s="14" t="s">
        <v>5441</v>
      </c>
    </row>
    <row r="4552" spans="2:8" x14ac:dyDescent="0.35">
      <c r="B4552" s="14" t="s">
        <v>1</v>
      </c>
      <c r="E4552" s="14" t="s">
        <v>9316</v>
      </c>
      <c r="F4552" s="14" t="s">
        <v>13255</v>
      </c>
    </row>
    <row r="4553" spans="2:8" x14ac:dyDescent="0.35">
      <c r="B4553" s="14" t="s">
        <v>1</v>
      </c>
      <c r="E4553" s="14" t="s">
        <v>9316</v>
      </c>
      <c r="F4553" s="14" t="s">
        <v>3859</v>
      </c>
    </row>
    <row r="4554" spans="2:8" x14ac:dyDescent="0.35">
      <c r="B4554" s="14" t="s">
        <v>1</v>
      </c>
      <c r="E4554" s="14" t="s">
        <v>9316</v>
      </c>
      <c r="F4554" s="14" t="s">
        <v>2649</v>
      </c>
    </row>
    <row r="4555" spans="2:8" x14ac:dyDescent="0.35">
      <c r="B4555" s="14" t="s">
        <v>1</v>
      </c>
      <c r="E4555" s="14" t="s">
        <v>9316</v>
      </c>
      <c r="F4555" s="14" t="s">
        <v>5467</v>
      </c>
      <c r="H4555" s="14" t="s">
        <v>174</v>
      </c>
    </row>
    <row r="4556" spans="2:8" x14ac:dyDescent="0.35">
      <c r="B4556" s="14" t="s">
        <v>1</v>
      </c>
      <c r="E4556" s="14" t="s">
        <v>4291</v>
      </c>
      <c r="F4556" s="14" t="s">
        <v>5467</v>
      </c>
    </row>
    <row r="4557" spans="2:8" x14ac:dyDescent="0.35">
      <c r="B4557" s="14" t="s">
        <v>1</v>
      </c>
      <c r="E4557" s="14" t="s">
        <v>4291</v>
      </c>
      <c r="F4557" s="14" t="s">
        <v>5300</v>
      </c>
    </row>
    <row r="4558" spans="2:8" x14ac:dyDescent="0.35">
      <c r="B4558" s="14" t="s">
        <v>1</v>
      </c>
      <c r="E4558" s="14" t="s">
        <v>4291</v>
      </c>
      <c r="F4558" s="14" t="s">
        <v>5473</v>
      </c>
    </row>
    <row r="4559" spans="2:8" x14ac:dyDescent="0.35">
      <c r="B4559" s="14" t="s">
        <v>1</v>
      </c>
      <c r="E4559" s="14" t="s">
        <v>4291</v>
      </c>
      <c r="F4559" s="14" t="s">
        <v>5474</v>
      </c>
    </row>
    <row r="4560" spans="2:8" x14ac:dyDescent="0.35">
      <c r="B4560" s="14" t="s">
        <v>1</v>
      </c>
      <c r="E4560" s="14" t="s">
        <v>4291</v>
      </c>
      <c r="F4560" s="14" t="s">
        <v>5468</v>
      </c>
      <c r="H4560" s="14" t="s">
        <v>174</v>
      </c>
    </row>
    <row r="4561" spans="2:8" x14ac:dyDescent="0.35">
      <c r="B4561" s="14" t="s">
        <v>1</v>
      </c>
      <c r="E4561" s="14" t="s">
        <v>4292</v>
      </c>
      <c r="F4561" s="14" t="s">
        <v>5468</v>
      </c>
    </row>
    <row r="4562" spans="2:8" x14ac:dyDescent="0.35">
      <c r="B4562" s="14" t="s">
        <v>1</v>
      </c>
      <c r="E4562" s="14" t="s">
        <v>4292</v>
      </c>
      <c r="F4562" s="14" t="s">
        <v>5469</v>
      </c>
      <c r="H4562" s="14" t="s">
        <v>174</v>
      </c>
    </row>
    <row r="4563" spans="2:8" x14ac:dyDescent="0.35">
      <c r="B4563" s="14" t="s">
        <v>1</v>
      </c>
      <c r="E4563" s="14" t="s">
        <v>4293</v>
      </c>
      <c r="F4563" s="14" t="s">
        <v>5469</v>
      </c>
    </row>
    <row r="4564" spans="2:8" x14ac:dyDescent="0.35">
      <c r="B4564" s="14" t="s">
        <v>1</v>
      </c>
      <c r="E4564" s="14" t="s">
        <v>4294</v>
      </c>
      <c r="F4564" s="14" t="s">
        <v>5469</v>
      </c>
    </row>
    <row r="4565" spans="2:8" x14ac:dyDescent="0.35">
      <c r="B4565" s="14" t="s">
        <v>1</v>
      </c>
      <c r="E4565" s="14" t="s">
        <v>4295</v>
      </c>
      <c r="F4565" s="14" t="s">
        <v>5469</v>
      </c>
    </row>
    <row r="4566" spans="2:8" x14ac:dyDescent="0.35">
      <c r="B4566" s="14" t="s">
        <v>1</v>
      </c>
      <c r="E4566" s="14" t="s">
        <v>4295</v>
      </c>
      <c r="F4566" s="14" t="s">
        <v>5470</v>
      </c>
      <c r="H4566" s="14" t="s">
        <v>174</v>
      </c>
    </row>
    <row r="4567" spans="2:8" x14ac:dyDescent="0.35">
      <c r="B4567" s="14" t="s">
        <v>1</v>
      </c>
      <c r="E4567" s="14" t="s">
        <v>4296</v>
      </c>
      <c r="F4567" s="14" t="s">
        <v>5470</v>
      </c>
    </row>
    <row r="4568" spans="2:8" x14ac:dyDescent="0.35">
      <c r="B4568" s="14" t="s">
        <v>1</v>
      </c>
      <c r="E4568" s="14" t="s">
        <v>4296</v>
      </c>
      <c r="F4568" s="14" t="s">
        <v>5471</v>
      </c>
      <c r="H4568" s="14" t="s">
        <v>174</v>
      </c>
    </row>
    <row r="4569" spans="2:8" x14ac:dyDescent="0.35">
      <c r="B4569" s="14" t="s">
        <v>1</v>
      </c>
      <c r="E4569" s="14" t="s">
        <v>4297</v>
      </c>
      <c r="F4569" s="14" t="s">
        <v>5471</v>
      </c>
    </row>
    <row r="4570" spans="2:8" x14ac:dyDescent="0.35">
      <c r="B4570" s="14" t="s">
        <v>1</v>
      </c>
      <c r="E4570" s="14" t="s">
        <v>4297</v>
      </c>
      <c r="F4570" s="14" t="s">
        <v>5472</v>
      </c>
      <c r="H4570" s="14" t="s">
        <v>174</v>
      </c>
    </row>
    <row r="4571" spans="2:8" x14ac:dyDescent="0.35">
      <c r="B4571" s="14" t="s">
        <v>1</v>
      </c>
      <c r="E4571" s="14" t="s">
        <v>4298</v>
      </c>
      <c r="F4571" s="14" t="s">
        <v>5472</v>
      </c>
    </row>
    <row r="4572" spans="2:8" x14ac:dyDescent="0.35">
      <c r="B4572" s="14" t="s">
        <v>1</v>
      </c>
      <c r="E4572" s="14" t="s">
        <v>4299</v>
      </c>
      <c r="F4572" s="14" t="s">
        <v>5472</v>
      </c>
    </row>
    <row r="4573" spans="2:8" x14ac:dyDescent="0.35">
      <c r="B4573" s="14" t="s">
        <v>1</v>
      </c>
      <c r="E4573" s="14" t="s">
        <v>4299</v>
      </c>
      <c r="F4573" s="14" t="s">
        <v>5475</v>
      </c>
      <c r="H4573" s="14" t="s">
        <v>174</v>
      </c>
    </row>
    <row r="4574" spans="2:8" x14ac:dyDescent="0.35">
      <c r="B4574" s="14" t="s">
        <v>1</v>
      </c>
      <c r="E4574" s="14" t="s">
        <v>4300</v>
      </c>
      <c r="F4574" s="14" t="s">
        <v>5475</v>
      </c>
    </row>
    <row r="4575" spans="2:8" x14ac:dyDescent="0.35">
      <c r="B4575" s="14" t="s">
        <v>1</v>
      </c>
      <c r="E4575" s="14" t="s">
        <v>4301</v>
      </c>
      <c r="F4575" s="14" t="s">
        <v>5475</v>
      </c>
    </row>
    <row r="4576" spans="2:8" x14ac:dyDescent="0.35">
      <c r="B4576" s="14" t="s">
        <v>1</v>
      </c>
      <c r="E4576" s="14" t="s">
        <v>4303</v>
      </c>
      <c r="F4576" s="14" t="s">
        <v>5441</v>
      </c>
    </row>
    <row r="4577" spans="2:8" x14ac:dyDescent="0.35">
      <c r="B4577" s="14" t="s">
        <v>1</v>
      </c>
      <c r="E4577" s="14" t="s">
        <v>4303</v>
      </c>
      <c r="F4577" s="14" t="s">
        <v>3859</v>
      </c>
    </row>
    <row r="4578" spans="2:8" x14ac:dyDescent="0.35">
      <c r="B4578" s="14" t="s">
        <v>1</v>
      </c>
      <c r="E4578" s="14" t="s">
        <v>4303</v>
      </c>
      <c r="F4578" s="14" t="s">
        <v>5476</v>
      </c>
    </row>
    <row r="4579" spans="2:8" x14ac:dyDescent="0.35">
      <c r="B4579" s="14" t="s">
        <v>1</v>
      </c>
      <c r="E4579" s="14" t="s">
        <v>4303</v>
      </c>
      <c r="F4579" s="14" t="s">
        <v>2649</v>
      </c>
    </row>
    <row r="4580" spans="2:8" x14ac:dyDescent="0.35">
      <c r="B4580" s="14" t="s">
        <v>1</v>
      </c>
      <c r="E4580" s="14" t="s">
        <v>4303</v>
      </c>
      <c r="F4580" s="14" t="s">
        <v>5489</v>
      </c>
    </row>
    <row r="4581" spans="2:8" x14ac:dyDescent="0.35">
      <c r="B4581" s="14" t="s">
        <v>1</v>
      </c>
      <c r="E4581" s="14" t="s">
        <v>4303</v>
      </c>
      <c r="F4581" s="14" t="s">
        <v>5477</v>
      </c>
      <c r="H4581" s="14" t="s">
        <v>174</v>
      </c>
    </row>
    <row r="4582" spans="2:8" x14ac:dyDescent="0.35">
      <c r="B4582" s="14" t="s">
        <v>1</v>
      </c>
      <c r="E4582" s="14" t="s">
        <v>4302</v>
      </c>
      <c r="F4582" s="14" t="s">
        <v>5477</v>
      </c>
    </row>
    <row r="4583" spans="2:8" x14ac:dyDescent="0.35">
      <c r="B4583" s="14" t="s">
        <v>1</v>
      </c>
      <c r="E4583" s="14" t="s">
        <v>4302</v>
      </c>
      <c r="F4583" s="14" t="s">
        <v>5478</v>
      </c>
      <c r="H4583" s="14" t="s">
        <v>174</v>
      </c>
    </row>
    <row r="4584" spans="2:8" x14ac:dyDescent="0.35">
      <c r="B4584" s="14" t="s">
        <v>1</v>
      </c>
      <c r="E4584" s="14" t="s">
        <v>4304</v>
      </c>
      <c r="F4584" s="14" t="s">
        <v>5478</v>
      </c>
    </row>
    <row r="4585" spans="2:8" x14ac:dyDescent="0.35">
      <c r="B4585" s="14" t="s">
        <v>1</v>
      </c>
      <c r="E4585" s="14" t="s">
        <v>4304</v>
      </c>
      <c r="F4585" s="14" t="s">
        <v>5479</v>
      </c>
      <c r="H4585" s="14" t="s">
        <v>174</v>
      </c>
    </row>
    <row r="4586" spans="2:8" x14ac:dyDescent="0.35">
      <c r="B4586" s="14" t="s">
        <v>1</v>
      </c>
      <c r="E4586" s="14" t="s">
        <v>9317</v>
      </c>
      <c r="F4586" s="14" t="s">
        <v>5479</v>
      </c>
    </row>
    <row r="4587" spans="2:8" x14ac:dyDescent="0.35">
      <c r="B4587" s="14" t="s">
        <v>1</v>
      </c>
      <c r="E4587" s="14" t="s">
        <v>9317</v>
      </c>
      <c r="F4587" s="14" t="s">
        <v>5441</v>
      </c>
    </row>
    <row r="4588" spans="2:8" x14ac:dyDescent="0.35">
      <c r="B4588" s="14" t="s">
        <v>1</v>
      </c>
      <c r="E4588" s="14" t="s">
        <v>9317</v>
      </c>
      <c r="F4588" s="14" t="s">
        <v>3859</v>
      </c>
    </row>
    <row r="4589" spans="2:8" x14ac:dyDescent="0.35">
      <c r="B4589" s="14" t="s">
        <v>1</v>
      </c>
      <c r="E4589" s="14" t="s">
        <v>9317</v>
      </c>
      <c r="F4589" s="14" t="s">
        <v>5476</v>
      </c>
    </row>
    <row r="4590" spans="2:8" x14ac:dyDescent="0.35">
      <c r="B4590" s="14" t="s">
        <v>1</v>
      </c>
      <c r="E4590" s="14" t="s">
        <v>9317</v>
      </c>
      <c r="F4590" s="14" t="s">
        <v>2649</v>
      </c>
    </row>
    <row r="4591" spans="2:8" x14ac:dyDescent="0.35">
      <c r="B4591" s="14" t="s">
        <v>1</v>
      </c>
      <c r="E4591" s="14" t="s">
        <v>9317</v>
      </c>
      <c r="F4591" s="14" t="s">
        <v>5480</v>
      </c>
      <c r="H4591" s="14" t="s">
        <v>174</v>
      </c>
    </row>
    <row r="4592" spans="2:8" x14ac:dyDescent="0.35">
      <c r="B4592" s="14" t="s">
        <v>1</v>
      </c>
      <c r="E4592" s="14" t="s">
        <v>4305</v>
      </c>
      <c r="F4592" s="14" t="s">
        <v>5480</v>
      </c>
    </row>
    <row r="4593" spans="2:8" x14ac:dyDescent="0.35">
      <c r="B4593" s="14" t="s">
        <v>1</v>
      </c>
      <c r="E4593" s="14" t="s">
        <v>4305</v>
      </c>
      <c r="F4593" s="14" t="s">
        <v>5300</v>
      </c>
    </row>
    <row r="4594" spans="2:8" x14ac:dyDescent="0.35">
      <c r="B4594" s="14" t="s">
        <v>1</v>
      </c>
      <c r="E4594" s="14" t="s">
        <v>4305</v>
      </c>
      <c r="F4594" s="14" t="s">
        <v>5760</v>
      </c>
    </row>
    <row r="4595" spans="2:8" x14ac:dyDescent="0.35">
      <c r="B4595" s="14" t="s">
        <v>1</v>
      </c>
      <c r="E4595" s="14" t="s">
        <v>4305</v>
      </c>
      <c r="F4595" s="14" t="s">
        <v>5008</v>
      </c>
    </row>
    <row r="4596" spans="2:8" x14ac:dyDescent="0.35">
      <c r="B4596" s="14" t="s">
        <v>1</v>
      </c>
      <c r="E4596" s="14" t="s">
        <v>4305</v>
      </c>
      <c r="F4596" s="14" t="s">
        <v>5481</v>
      </c>
      <c r="H4596" s="14" t="s">
        <v>174</v>
      </c>
    </row>
    <row r="4597" spans="2:8" x14ac:dyDescent="0.35">
      <c r="B4597" s="14" t="s">
        <v>1</v>
      </c>
      <c r="E4597" s="14" t="s">
        <v>4306</v>
      </c>
      <c r="F4597" s="14" t="s">
        <v>5481</v>
      </c>
    </row>
    <row r="4598" spans="2:8" x14ac:dyDescent="0.35">
      <c r="B4598" s="14" t="s">
        <v>1</v>
      </c>
      <c r="E4598" s="14" t="s">
        <v>4306</v>
      </c>
      <c r="F4598" s="14" t="s">
        <v>5482</v>
      </c>
      <c r="H4598" s="14" t="s">
        <v>174</v>
      </c>
    </row>
    <row r="4599" spans="2:8" x14ac:dyDescent="0.35">
      <c r="B4599" s="14" t="s">
        <v>1</v>
      </c>
      <c r="E4599" s="14" t="s">
        <v>4307</v>
      </c>
      <c r="F4599" s="14" t="s">
        <v>5482</v>
      </c>
    </row>
    <row r="4600" spans="2:8" x14ac:dyDescent="0.35">
      <c r="B4600" s="14" t="s">
        <v>1</v>
      </c>
      <c r="E4600" s="14" t="s">
        <v>4308</v>
      </c>
      <c r="F4600" s="14" t="s">
        <v>5482</v>
      </c>
    </row>
    <row r="4601" spans="2:8" x14ac:dyDescent="0.35">
      <c r="B4601" s="14" t="s">
        <v>1</v>
      </c>
      <c r="E4601" s="14" t="s">
        <v>4308</v>
      </c>
      <c r="F4601" s="14" t="s">
        <v>5482</v>
      </c>
    </row>
    <row r="4602" spans="2:8" x14ac:dyDescent="0.35">
      <c r="B4602" s="14" t="s">
        <v>1</v>
      </c>
      <c r="E4602" s="14" t="s">
        <v>4308</v>
      </c>
      <c r="F4602" s="14" t="s">
        <v>5483</v>
      </c>
      <c r="H4602" s="14" t="s">
        <v>174</v>
      </c>
    </row>
    <row r="4603" spans="2:8" x14ac:dyDescent="0.35">
      <c r="B4603" s="14" t="s">
        <v>1</v>
      </c>
      <c r="E4603" s="14" t="s">
        <v>4309</v>
      </c>
      <c r="F4603" s="14" t="s">
        <v>5483</v>
      </c>
    </row>
    <row r="4604" spans="2:8" x14ac:dyDescent="0.35">
      <c r="B4604" s="14" t="s">
        <v>1</v>
      </c>
      <c r="E4604" s="14" t="s">
        <v>4309</v>
      </c>
      <c r="F4604" s="14" t="s">
        <v>5484</v>
      </c>
      <c r="H4604" s="14" t="s">
        <v>174</v>
      </c>
    </row>
    <row r="4605" spans="2:8" x14ac:dyDescent="0.35">
      <c r="B4605" s="14" t="s">
        <v>1</v>
      </c>
      <c r="E4605" s="14" t="s">
        <v>4310</v>
      </c>
      <c r="F4605" s="14" t="s">
        <v>5484</v>
      </c>
    </row>
    <row r="4606" spans="2:8" x14ac:dyDescent="0.35">
      <c r="B4606" s="14" t="s">
        <v>1</v>
      </c>
      <c r="E4606" s="14" t="s">
        <v>4310</v>
      </c>
      <c r="F4606" s="14" t="s">
        <v>5485</v>
      </c>
      <c r="H4606" s="14" t="s">
        <v>174</v>
      </c>
    </row>
    <row r="4607" spans="2:8" x14ac:dyDescent="0.35">
      <c r="B4607" s="14" t="s">
        <v>1</v>
      </c>
      <c r="E4607" s="14" t="s">
        <v>4311</v>
      </c>
      <c r="F4607" s="14" t="s">
        <v>5485</v>
      </c>
    </row>
    <row r="4608" spans="2:8" x14ac:dyDescent="0.35">
      <c r="B4608" s="14" t="s">
        <v>1</v>
      </c>
      <c r="E4608" s="14" t="s">
        <v>4312</v>
      </c>
      <c r="F4608" s="14" t="s">
        <v>5485</v>
      </c>
    </row>
    <row r="4609" spans="2:8" x14ac:dyDescent="0.35">
      <c r="B4609" s="14" t="s">
        <v>1</v>
      </c>
      <c r="E4609" s="14" t="s">
        <v>4312</v>
      </c>
      <c r="F4609" s="14" t="s">
        <v>5486</v>
      </c>
      <c r="H4609" s="14" t="s">
        <v>174</v>
      </c>
    </row>
    <row r="4610" spans="2:8" x14ac:dyDescent="0.35">
      <c r="B4610" s="14" t="s">
        <v>1</v>
      </c>
      <c r="E4610" s="14" t="s">
        <v>4313</v>
      </c>
      <c r="F4610" s="14" t="s">
        <v>5486</v>
      </c>
    </row>
    <row r="4611" spans="2:8" x14ac:dyDescent="0.35">
      <c r="B4611" s="14" t="s">
        <v>1</v>
      </c>
      <c r="E4611" s="14" t="s">
        <v>4314</v>
      </c>
      <c r="F4611" s="14" t="s">
        <v>5486</v>
      </c>
    </row>
    <row r="4612" spans="2:8" x14ac:dyDescent="0.35">
      <c r="B4612" s="14" t="s">
        <v>1</v>
      </c>
      <c r="E4612" s="14" t="s">
        <v>4316</v>
      </c>
      <c r="F4612" s="14" t="s">
        <v>5441</v>
      </c>
    </row>
    <row r="4613" spans="2:8" x14ac:dyDescent="0.35">
      <c r="B4613" s="14" t="s">
        <v>1</v>
      </c>
      <c r="E4613" s="14" t="s">
        <v>4316</v>
      </c>
      <c r="F4613" s="14" t="s">
        <v>3859</v>
      </c>
    </row>
    <row r="4614" spans="2:8" x14ac:dyDescent="0.35">
      <c r="B4614" s="14" t="s">
        <v>1</v>
      </c>
      <c r="E4614" s="14" t="s">
        <v>4316</v>
      </c>
      <c r="F4614" s="14" t="s">
        <v>9348</v>
      </c>
    </row>
    <row r="4615" spans="2:8" x14ac:dyDescent="0.35">
      <c r="B4615" s="14" t="s">
        <v>1</v>
      </c>
      <c r="E4615" s="14" t="s">
        <v>4316</v>
      </c>
      <c r="F4615" s="14" t="s">
        <v>2649</v>
      </c>
    </row>
    <row r="4616" spans="2:8" x14ac:dyDescent="0.35">
      <c r="B4616" s="14" t="s">
        <v>1</v>
      </c>
      <c r="E4616" s="14" t="s">
        <v>4316</v>
      </c>
      <c r="F4616" s="14" t="s">
        <v>5487</v>
      </c>
      <c r="H4616" s="14" t="s">
        <v>174</v>
      </c>
    </row>
    <row r="4617" spans="2:8" x14ac:dyDescent="0.35">
      <c r="B4617" s="14" t="s">
        <v>1</v>
      </c>
      <c r="E4617" s="14" t="s">
        <v>4315</v>
      </c>
      <c r="F4617" s="14" t="s">
        <v>5487</v>
      </c>
    </row>
    <row r="4618" spans="2:8" x14ac:dyDescent="0.35">
      <c r="B4618" s="14" t="s">
        <v>1</v>
      </c>
      <c r="E4618" s="14" t="s">
        <v>4315</v>
      </c>
      <c r="F4618" s="14" t="s">
        <v>5488</v>
      </c>
      <c r="H4618" s="14" t="s">
        <v>174</v>
      </c>
    </row>
    <row r="4619" spans="2:8" x14ac:dyDescent="0.35">
      <c r="B4619" s="14" t="s">
        <v>1</v>
      </c>
      <c r="E4619" s="14" t="s">
        <v>4317</v>
      </c>
      <c r="F4619" s="14" t="s">
        <v>5488</v>
      </c>
    </row>
    <row r="4620" spans="2:8" x14ac:dyDescent="0.35">
      <c r="B4620" s="14" t="s">
        <v>1</v>
      </c>
      <c r="E4620" s="14" t="s">
        <v>4317</v>
      </c>
      <c r="F4620" s="14" t="s">
        <v>5489</v>
      </c>
      <c r="H4620" s="14" t="s">
        <v>174</v>
      </c>
    </row>
    <row r="4621" spans="2:8" x14ac:dyDescent="0.35">
      <c r="B4621" s="14" t="s">
        <v>1</v>
      </c>
      <c r="E4621" s="14" t="s">
        <v>9318</v>
      </c>
      <c r="F4621" s="14" t="s">
        <v>5489</v>
      </c>
    </row>
    <row r="4622" spans="2:8" x14ac:dyDescent="0.35">
      <c r="B4622" s="14" t="s">
        <v>1</v>
      </c>
      <c r="E4622" s="14" t="s">
        <v>9318</v>
      </c>
      <c r="F4622" s="14" t="s">
        <v>5441</v>
      </c>
    </row>
    <row r="4623" spans="2:8" x14ac:dyDescent="0.35">
      <c r="B4623" s="14" t="s">
        <v>1</v>
      </c>
      <c r="E4623" s="14" t="s">
        <v>9318</v>
      </c>
      <c r="F4623" s="14" t="s">
        <v>3859</v>
      </c>
    </row>
    <row r="4624" spans="2:8" x14ac:dyDescent="0.35">
      <c r="B4624" s="14" t="s">
        <v>1</v>
      </c>
      <c r="E4624" s="14" t="s">
        <v>9318</v>
      </c>
      <c r="F4624" s="14" t="s">
        <v>9348</v>
      </c>
    </row>
    <row r="4625" spans="2:8" x14ac:dyDescent="0.35">
      <c r="B4625" s="14" t="s">
        <v>1</v>
      </c>
      <c r="E4625" s="14" t="s">
        <v>9318</v>
      </c>
      <c r="F4625" s="14" t="s">
        <v>2649</v>
      </c>
    </row>
    <row r="4626" spans="2:8" x14ac:dyDescent="0.35">
      <c r="B4626" s="14" t="s">
        <v>1</v>
      </c>
      <c r="E4626" s="14" t="s">
        <v>9318</v>
      </c>
      <c r="F4626" s="14" t="s">
        <v>5490</v>
      </c>
      <c r="H4626" s="14" t="s">
        <v>174</v>
      </c>
    </row>
    <row r="4627" spans="2:8" x14ac:dyDescent="0.35">
      <c r="B4627" s="14" t="s">
        <v>1</v>
      </c>
      <c r="E4627" s="14" t="s">
        <v>4318</v>
      </c>
      <c r="F4627" s="14" t="s">
        <v>5490</v>
      </c>
    </row>
    <row r="4628" spans="2:8" x14ac:dyDescent="0.35">
      <c r="B4628" s="14" t="s">
        <v>1</v>
      </c>
      <c r="E4628" s="14" t="s">
        <v>4318</v>
      </c>
      <c r="F4628" s="14" t="s">
        <v>5300</v>
      </c>
    </row>
    <row r="4629" spans="2:8" x14ac:dyDescent="0.35">
      <c r="B4629" s="14" t="s">
        <v>1</v>
      </c>
      <c r="E4629" s="14" t="s">
        <v>4318</v>
      </c>
      <c r="F4629" s="14" t="s">
        <v>9349</v>
      </c>
    </row>
    <row r="4630" spans="2:8" x14ac:dyDescent="0.35">
      <c r="B4630" s="14" t="s">
        <v>1</v>
      </c>
      <c r="E4630" s="14" t="s">
        <v>4318</v>
      </c>
      <c r="F4630" s="14" t="s">
        <v>5008</v>
      </c>
    </row>
    <row r="4631" spans="2:8" x14ac:dyDescent="0.35">
      <c r="B4631" s="14" t="s">
        <v>1</v>
      </c>
      <c r="E4631" s="14" t="s">
        <v>4318</v>
      </c>
      <c r="F4631" s="14" t="s">
        <v>5491</v>
      </c>
      <c r="H4631" s="14" t="s">
        <v>174</v>
      </c>
    </row>
    <row r="4632" spans="2:8" x14ac:dyDescent="0.35">
      <c r="B4632" s="14" t="s">
        <v>1</v>
      </c>
      <c r="E4632" s="14" t="s">
        <v>4319</v>
      </c>
      <c r="F4632" s="14" t="s">
        <v>5491</v>
      </c>
    </row>
    <row r="4633" spans="2:8" x14ac:dyDescent="0.35">
      <c r="B4633" s="14" t="s">
        <v>1</v>
      </c>
      <c r="E4633" s="14" t="s">
        <v>4319</v>
      </c>
      <c r="F4633" s="14" t="s">
        <v>5492</v>
      </c>
      <c r="H4633" s="14" t="s">
        <v>174</v>
      </c>
    </row>
    <row r="4634" spans="2:8" x14ac:dyDescent="0.35">
      <c r="B4634" s="14" t="s">
        <v>1</v>
      </c>
      <c r="E4634" s="14" t="s">
        <v>4320</v>
      </c>
      <c r="F4634" s="14" t="s">
        <v>5492</v>
      </c>
    </row>
    <row r="4635" spans="2:8" x14ac:dyDescent="0.35">
      <c r="B4635" s="14" t="s">
        <v>1</v>
      </c>
      <c r="E4635" s="14" t="s">
        <v>4321</v>
      </c>
      <c r="F4635" s="14" t="s">
        <v>5492</v>
      </c>
    </row>
    <row r="4636" spans="2:8" x14ac:dyDescent="0.35">
      <c r="B4636" s="14" t="s">
        <v>1</v>
      </c>
      <c r="E4636" s="14" t="s">
        <v>4321</v>
      </c>
      <c r="F4636" s="14" t="s">
        <v>5493</v>
      </c>
      <c r="H4636" s="14" t="s">
        <v>174</v>
      </c>
    </row>
    <row r="4637" spans="2:8" x14ac:dyDescent="0.35">
      <c r="B4637" s="14" t="s">
        <v>1</v>
      </c>
      <c r="E4637" s="14" t="s">
        <v>4322</v>
      </c>
      <c r="F4637" s="14" t="s">
        <v>5493</v>
      </c>
    </row>
    <row r="4638" spans="2:8" x14ac:dyDescent="0.35">
      <c r="B4638" s="14" t="s">
        <v>1</v>
      </c>
      <c r="E4638" s="14" t="s">
        <v>4322</v>
      </c>
      <c r="F4638" s="14" t="s">
        <v>5494</v>
      </c>
      <c r="H4638" s="14" t="s">
        <v>174</v>
      </c>
    </row>
    <row r="4639" spans="2:8" x14ac:dyDescent="0.35">
      <c r="B4639" s="14" t="s">
        <v>1</v>
      </c>
      <c r="E4639" s="14" t="s">
        <v>4323</v>
      </c>
      <c r="F4639" s="14" t="s">
        <v>5494</v>
      </c>
    </row>
    <row r="4640" spans="2:8" x14ac:dyDescent="0.35">
      <c r="B4640" s="14" t="s">
        <v>1</v>
      </c>
      <c r="E4640" s="14" t="s">
        <v>4323</v>
      </c>
      <c r="F4640" s="14" t="s">
        <v>5495</v>
      </c>
      <c r="H4640" s="14" t="s">
        <v>174</v>
      </c>
    </row>
    <row r="4641" spans="2:8" x14ac:dyDescent="0.35">
      <c r="B4641" s="14" t="s">
        <v>1</v>
      </c>
      <c r="E4641" s="14" t="s">
        <v>4324</v>
      </c>
      <c r="F4641" s="14" t="s">
        <v>5495</v>
      </c>
    </row>
    <row r="4642" spans="2:8" x14ac:dyDescent="0.35">
      <c r="B4642" s="14" t="s">
        <v>1</v>
      </c>
      <c r="E4642" s="14" t="s">
        <v>4325</v>
      </c>
      <c r="F4642" s="14" t="s">
        <v>5495</v>
      </c>
    </row>
    <row r="4643" spans="2:8" x14ac:dyDescent="0.35">
      <c r="B4643" s="14" t="s">
        <v>1</v>
      </c>
      <c r="E4643" s="14" t="s">
        <v>4325</v>
      </c>
      <c r="F4643" s="14" t="s">
        <v>5496</v>
      </c>
      <c r="H4643" s="14" t="s">
        <v>174</v>
      </c>
    </row>
    <row r="4644" spans="2:8" x14ac:dyDescent="0.35">
      <c r="B4644" s="14" t="s">
        <v>1</v>
      </c>
      <c r="E4644" s="14" t="s">
        <v>4326</v>
      </c>
      <c r="F4644" s="14" t="s">
        <v>5496</v>
      </c>
    </row>
    <row r="4645" spans="2:8" x14ac:dyDescent="0.35">
      <c r="B4645" s="14" t="s">
        <v>1</v>
      </c>
      <c r="E4645" s="14" t="s">
        <v>4326</v>
      </c>
      <c r="F4645" s="14" t="s">
        <v>5497</v>
      </c>
      <c r="H4645" s="14" t="s">
        <v>174</v>
      </c>
    </row>
    <row r="4646" spans="2:8" x14ac:dyDescent="0.35">
      <c r="B4646" s="14" t="s">
        <v>1</v>
      </c>
      <c r="E4646" s="14" t="s">
        <v>4327</v>
      </c>
      <c r="F4646" s="14" t="s">
        <v>5497</v>
      </c>
    </row>
    <row r="4647" spans="2:8" x14ac:dyDescent="0.35">
      <c r="B4647" s="14" t="s">
        <v>1</v>
      </c>
      <c r="E4647" s="14" t="s">
        <v>4327</v>
      </c>
      <c r="F4647" s="14" t="s">
        <v>5498</v>
      </c>
      <c r="H4647" s="14" t="s">
        <v>174</v>
      </c>
    </row>
    <row r="4648" spans="2:8" x14ac:dyDescent="0.35">
      <c r="B4648" s="14" t="s">
        <v>1</v>
      </c>
      <c r="E4648" s="14" t="s">
        <v>4328</v>
      </c>
      <c r="F4648" s="14" t="s">
        <v>5498</v>
      </c>
    </row>
    <row r="4649" spans="2:8" x14ac:dyDescent="0.35">
      <c r="B4649" s="14" t="s">
        <v>1</v>
      </c>
      <c r="E4649" s="14" t="s">
        <v>4329</v>
      </c>
      <c r="F4649" s="14" t="s">
        <v>5498</v>
      </c>
    </row>
    <row r="4650" spans="2:8" x14ac:dyDescent="0.35">
      <c r="B4650" s="14" t="s">
        <v>1</v>
      </c>
      <c r="E4650" s="14" t="s">
        <v>4329</v>
      </c>
      <c r="F4650" s="14" t="s">
        <v>5499</v>
      </c>
      <c r="H4650" s="14" t="s">
        <v>174</v>
      </c>
    </row>
    <row r="4651" spans="2:8" x14ac:dyDescent="0.35">
      <c r="B4651" s="14" t="s">
        <v>1</v>
      </c>
      <c r="E4651" s="14" t="s">
        <v>4330</v>
      </c>
      <c r="F4651" s="14" t="s">
        <v>5499</v>
      </c>
    </row>
    <row r="4652" spans="2:8" x14ac:dyDescent="0.35">
      <c r="B4652" s="14" t="s">
        <v>1</v>
      </c>
      <c r="E4652" s="14" t="s">
        <v>4331</v>
      </c>
      <c r="F4652" s="14" t="s">
        <v>5499</v>
      </c>
    </row>
    <row r="4653" spans="2:8" x14ac:dyDescent="0.35">
      <c r="B4653" s="14" t="s">
        <v>1</v>
      </c>
      <c r="E4653" s="14" t="s">
        <v>4333</v>
      </c>
      <c r="F4653" s="14" t="s">
        <v>5385</v>
      </c>
    </row>
    <row r="4654" spans="2:8" x14ac:dyDescent="0.35">
      <c r="B4654" s="14" t="s">
        <v>1</v>
      </c>
      <c r="E4654" s="14" t="s">
        <v>4333</v>
      </c>
      <c r="F4654" s="14" t="s">
        <v>5582</v>
      </c>
    </row>
    <row r="4655" spans="2:8" x14ac:dyDescent="0.35">
      <c r="B4655" s="14" t="s">
        <v>1</v>
      </c>
      <c r="E4655" s="14" t="s">
        <v>4333</v>
      </c>
      <c r="F4655" s="14" t="s">
        <v>5008</v>
      </c>
    </row>
    <row r="4656" spans="2:8" x14ac:dyDescent="0.35">
      <c r="B4656" s="14" t="s">
        <v>1</v>
      </c>
      <c r="E4656" s="14" t="s">
        <v>4333</v>
      </c>
      <c r="F4656" s="14" t="s">
        <v>5695</v>
      </c>
    </row>
    <row r="4657" spans="2:8" x14ac:dyDescent="0.35">
      <c r="B4657" s="14" t="s">
        <v>1</v>
      </c>
      <c r="E4657" s="14" t="s">
        <v>4333</v>
      </c>
      <c r="F4657" s="14" t="s">
        <v>5357</v>
      </c>
    </row>
    <row r="4658" spans="2:8" x14ac:dyDescent="0.35">
      <c r="B4658" s="14" t="s">
        <v>1</v>
      </c>
      <c r="E4658" s="14" t="s">
        <v>4333</v>
      </c>
      <c r="F4658" s="14" t="s">
        <v>5590</v>
      </c>
    </row>
    <row r="4659" spans="2:8" x14ac:dyDescent="0.35">
      <c r="B4659" s="14" t="s">
        <v>1</v>
      </c>
      <c r="E4659" s="14" t="s">
        <v>4332</v>
      </c>
      <c r="F4659" s="14" t="s">
        <v>5590</v>
      </c>
    </row>
    <row r="4660" spans="2:8" x14ac:dyDescent="0.35">
      <c r="B4660" s="14" t="s">
        <v>1</v>
      </c>
      <c r="E4660" s="14" t="s">
        <v>4332</v>
      </c>
      <c r="F4660" s="14" t="s">
        <v>5508</v>
      </c>
      <c r="H4660" s="14" t="s">
        <v>174</v>
      </c>
    </row>
    <row r="4661" spans="2:8" x14ac:dyDescent="0.35">
      <c r="B4661" s="14" t="s">
        <v>1</v>
      </c>
      <c r="E4661" s="14" t="s">
        <v>4334</v>
      </c>
      <c r="F4661" s="14" t="s">
        <v>5508</v>
      </c>
    </row>
    <row r="4662" spans="2:8" x14ac:dyDescent="0.35">
      <c r="B4662" s="14" t="s">
        <v>1</v>
      </c>
      <c r="E4662" s="14" t="s">
        <v>4335</v>
      </c>
      <c r="F4662" s="14" t="s">
        <v>5508</v>
      </c>
    </row>
    <row r="4663" spans="2:8" x14ac:dyDescent="0.35">
      <c r="B4663" s="14" t="s">
        <v>1</v>
      </c>
      <c r="E4663" s="14" t="s">
        <v>4335</v>
      </c>
      <c r="F4663" s="14" t="s">
        <v>5506</v>
      </c>
      <c r="H4663" s="14" t="s">
        <v>174</v>
      </c>
    </row>
    <row r="4664" spans="2:8" x14ac:dyDescent="0.35">
      <c r="B4664" s="14" t="s">
        <v>1</v>
      </c>
      <c r="E4664" s="14" t="s">
        <v>4336</v>
      </c>
      <c r="F4664" s="14" t="s">
        <v>3842</v>
      </c>
    </row>
    <row r="4665" spans="2:8" x14ac:dyDescent="0.35">
      <c r="B4665" s="14" t="s">
        <v>1</v>
      </c>
      <c r="E4665" s="14" t="s">
        <v>9319</v>
      </c>
      <c r="F4665" s="14" t="s">
        <v>5506</v>
      </c>
    </row>
    <row r="4666" spans="2:8" x14ac:dyDescent="0.35">
      <c r="B4666" s="14" t="s">
        <v>1</v>
      </c>
      <c r="E4666" s="14" t="s">
        <v>9319</v>
      </c>
      <c r="F4666" s="14" t="s">
        <v>5508</v>
      </c>
    </row>
    <row r="4667" spans="2:8" x14ac:dyDescent="0.35">
      <c r="B4667" s="14" t="s">
        <v>1</v>
      </c>
      <c r="E4667" s="14" t="s">
        <v>9319</v>
      </c>
      <c r="F4667" s="14" t="s">
        <v>5501</v>
      </c>
      <c r="H4667" s="14" t="s">
        <v>174</v>
      </c>
    </row>
    <row r="4668" spans="2:8" x14ac:dyDescent="0.35">
      <c r="B4668" s="14" t="s">
        <v>1</v>
      </c>
      <c r="E4668" s="14" t="s">
        <v>4337</v>
      </c>
      <c r="F4668" s="14" t="s">
        <v>5501</v>
      </c>
    </row>
    <row r="4669" spans="2:8" x14ac:dyDescent="0.35">
      <c r="B4669" s="14" t="s">
        <v>1</v>
      </c>
      <c r="E4669" s="14" t="s">
        <v>4337</v>
      </c>
      <c r="F4669" s="14" t="s">
        <v>5502</v>
      </c>
      <c r="H4669" s="14" t="s">
        <v>174</v>
      </c>
    </row>
    <row r="4670" spans="2:8" x14ac:dyDescent="0.35">
      <c r="B4670" s="14" t="s">
        <v>1</v>
      </c>
      <c r="E4670" s="14" t="s">
        <v>4338</v>
      </c>
      <c r="F4670" s="14" t="s">
        <v>5502</v>
      </c>
    </row>
    <row r="4671" spans="2:8" x14ac:dyDescent="0.35">
      <c r="B4671" s="14" t="s">
        <v>1</v>
      </c>
      <c r="E4671" s="14" t="s">
        <v>4338</v>
      </c>
      <c r="F4671" s="14" t="s">
        <v>5500</v>
      </c>
      <c r="H4671" s="14" t="s">
        <v>174</v>
      </c>
    </row>
    <row r="4672" spans="2:8" x14ac:dyDescent="0.35">
      <c r="B4672" s="14" t="s">
        <v>1</v>
      </c>
      <c r="E4672" s="14" t="s">
        <v>4339</v>
      </c>
      <c r="F4672" s="14" t="s">
        <v>5500</v>
      </c>
    </row>
    <row r="4673" spans="2:8" x14ac:dyDescent="0.35">
      <c r="B4673" s="14" t="s">
        <v>1</v>
      </c>
      <c r="E4673" s="14" t="s">
        <v>4339</v>
      </c>
      <c r="F4673" s="14" t="s">
        <v>5357</v>
      </c>
    </row>
    <row r="4674" spans="2:8" x14ac:dyDescent="0.35">
      <c r="B4674" s="14" t="s">
        <v>1</v>
      </c>
      <c r="E4674" s="14" t="s">
        <v>4339</v>
      </c>
      <c r="F4674" s="14" t="s">
        <v>5392</v>
      </c>
    </row>
    <row r="4675" spans="2:8" x14ac:dyDescent="0.35">
      <c r="B4675" s="14" t="s">
        <v>1</v>
      </c>
      <c r="E4675" s="14" t="s">
        <v>4339</v>
      </c>
      <c r="F4675" s="14" t="s">
        <v>3842</v>
      </c>
    </row>
    <row r="4676" spans="2:8" x14ac:dyDescent="0.35">
      <c r="B4676" s="14" t="s">
        <v>1</v>
      </c>
      <c r="E4676" s="14" t="s">
        <v>4339</v>
      </c>
      <c r="F4676" s="14" t="s">
        <v>5588</v>
      </c>
    </row>
    <row r="4677" spans="2:8" x14ac:dyDescent="0.35">
      <c r="B4677" s="14" t="s">
        <v>1</v>
      </c>
      <c r="E4677" s="14" t="s">
        <v>4339</v>
      </c>
      <c r="F4677" s="14" t="s">
        <v>5587</v>
      </c>
    </row>
    <row r="4678" spans="2:8" x14ac:dyDescent="0.35">
      <c r="B4678" s="14" t="s">
        <v>1</v>
      </c>
      <c r="E4678" s="14" t="s">
        <v>4339</v>
      </c>
      <c r="F4678" s="14" t="s">
        <v>5522</v>
      </c>
    </row>
    <row r="4679" spans="2:8" x14ac:dyDescent="0.35">
      <c r="B4679" s="14" t="s">
        <v>1</v>
      </c>
      <c r="E4679" s="14" t="s">
        <v>4339</v>
      </c>
      <c r="F4679" s="14" t="s">
        <v>5697</v>
      </c>
    </row>
    <row r="4680" spans="2:8" x14ac:dyDescent="0.35">
      <c r="B4680" s="14" t="s">
        <v>1</v>
      </c>
      <c r="E4680" s="14" t="s">
        <v>4339</v>
      </c>
      <c r="F4680" s="14" t="s">
        <v>5503</v>
      </c>
      <c r="H4680" s="14" t="s">
        <v>174</v>
      </c>
    </row>
    <row r="4681" spans="2:8" x14ac:dyDescent="0.35">
      <c r="B4681" s="14" t="s">
        <v>1</v>
      </c>
      <c r="E4681" s="14" t="s">
        <v>9320</v>
      </c>
      <c r="F4681" s="14" t="s">
        <v>5503</v>
      </c>
    </row>
    <row r="4682" spans="2:8" x14ac:dyDescent="0.35">
      <c r="B4682" s="14" t="s">
        <v>1</v>
      </c>
      <c r="E4682" s="14" t="s">
        <v>9320</v>
      </c>
      <c r="F4682" s="14" t="s">
        <v>5504</v>
      </c>
      <c r="H4682" s="14" t="s">
        <v>174</v>
      </c>
    </row>
    <row r="4683" spans="2:8" x14ac:dyDescent="0.35">
      <c r="B4683" s="14" t="s">
        <v>1</v>
      </c>
      <c r="E4683" s="14" t="s">
        <v>4340</v>
      </c>
      <c r="F4683" s="14" t="s">
        <v>5504</v>
      </c>
    </row>
    <row r="4684" spans="2:8" x14ac:dyDescent="0.35">
      <c r="B4684" s="14" t="s">
        <v>1</v>
      </c>
      <c r="E4684" s="14" t="s">
        <v>4340</v>
      </c>
      <c r="F4684" s="14" t="s">
        <v>5505</v>
      </c>
      <c r="H4684" s="14" t="s">
        <v>174</v>
      </c>
    </row>
    <row r="4685" spans="2:8" x14ac:dyDescent="0.35">
      <c r="B4685" s="14" t="s">
        <v>1</v>
      </c>
      <c r="E4685" s="14" t="s">
        <v>4341</v>
      </c>
      <c r="F4685" s="14" t="s">
        <v>5505</v>
      </c>
    </row>
    <row r="4686" spans="2:8" x14ac:dyDescent="0.35">
      <c r="B4686" s="14" t="s">
        <v>1</v>
      </c>
      <c r="E4686" s="14" t="s">
        <v>4341</v>
      </c>
      <c r="F4686" s="14" t="s">
        <v>5510</v>
      </c>
      <c r="H4686" s="14" t="s">
        <v>174</v>
      </c>
    </row>
    <row r="4687" spans="2:8" x14ac:dyDescent="0.35">
      <c r="B4687" s="14" t="s">
        <v>1</v>
      </c>
      <c r="E4687" s="14" t="s">
        <v>4342</v>
      </c>
      <c r="F4687" s="14" t="s">
        <v>5448</v>
      </c>
    </row>
    <row r="4688" spans="2:8" x14ac:dyDescent="0.35">
      <c r="B4688" s="14" t="s">
        <v>1</v>
      </c>
      <c r="E4688" s="14" t="s">
        <v>4342</v>
      </c>
      <c r="F4688" s="14" t="s">
        <v>4048</v>
      </c>
    </row>
    <row r="4689" spans="2:8" x14ac:dyDescent="0.35">
      <c r="B4689" s="14" t="s">
        <v>1</v>
      </c>
      <c r="E4689" s="14" t="s">
        <v>4343</v>
      </c>
      <c r="F4689" s="14" t="s">
        <v>5509</v>
      </c>
      <c r="H4689" s="14" t="s">
        <v>174</v>
      </c>
    </row>
    <row r="4690" spans="2:8" x14ac:dyDescent="0.35">
      <c r="B4690" s="14" t="s">
        <v>1</v>
      </c>
      <c r="E4690" s="14" t="s">
        <v>4344</v>
      </c>
      <c r="F4690" s="14" t="s">
        <v>5509</v>
      </c>
    </row>
    <row r="4691" spans="2:8" x14ac:dyDescent="0.35">
      <c r="B4691" s="14" t="s">
        <v>1</v>
      </c>
      <c r="E4691" s="14" t="s">
        <v>4344</v>
      </c>
      <c r="F4691" s="14" t="s">
        <v>5507</v>
      </c>
      <c r="H4691" s="14" t="s">
        <v>174</v>
      </c>
    </row>
    <row r="4692" spans="2:8" x14ac:dyDescent="0.35">
      <c r="B4692" s="14" t="s">
        <v>1</v>
      </c>
      <c r="E4692" s="14" t="s">
        <v>4345</v>
      </c>
      <c r="F4692" s="14" t="s">
        <v>5509</v>
      </c>
    </row>
    <row r="4693" spans="2:8" x14ac:dyDescent="0.35">
      <c r="B4693" s="14" t="s">
        <v>1</v>
      </c>
      <c r="E4693" s="14" t="s">
        <v>4345</v>
      </c>
      <c r="F4693" s="14" t="s">
        <v>5507</v>
      </c>
    </row>
    <row r="4694" spans="2:8" x14ac:dyDescent="0.35">
      <c r="B4694" s="14" t="s">
        <v>1</v>
      </c>
      <c r="E4694" s="14" t="s">
        <v>4345</v>
      </c>
      <c r="F4694" s="14" t="s">
        <v>5510</v>
      </c>
    </row>
    <row r="4695" spans="2:8" x14ac:dyDescent="0.35">
      <c r="B4695" s="14" t="s">
        <v>1</v>
      </c>
      <c r="E4695" s="14" t="s">
        <v>4346</v>
      </c>
      <c r="F4695" s="14" t="s">
        <v>5509</v>
      </c>
    </row>
    <row r="4696" spans="2:8" x14ac:dyDescent="0.35">
      <c r="B4696" s="14" t="s">
        <v>1</v>
      </c>
      <c r="E4696" s="14" t="s">
        <v>4346</v>
      </c>
      <c r="F4696" s="14" t="s">
        <v>5507</v>
      </c>
    </row>
    <row r="4697" spans="2:8" x14ac:dyDescent="0.35">
      <c r="B4697" s="14" t="s">
        <v>1</v>
      </c>
      <c r="E4697" s="14" t="s">
        <v>4346</v>
      </c>
      <c r="F4697" s="14" t="s">
        <v>5510</v>
      </c>
    </row>
    <row r="4698" spans="2:8" x14ac:dyDescent="0.35">
      <c r="B4698" s="14" t="s">
        <v>1</v>
      </c>
      <c r="E4698" s="14" t="s">
        <v>4346</v>
      </c>
      <c r="F4698" s="14" t="s">
        <v>5511</v>
      </c>
      <c r="H4698" s="14" t="s">
        <v>174</v>
      </c>
    </row>
    <row r="4699" spans="2:8" x14ac:dyDescent="0.35">
      <c r="B4699" s="14" t="s">
        <v>1</v>
      </c>
      <c r="E4699" s="14" t="s">
        <v>9321</v>
      </c>
      <c r="F4699" s="14" t="s">
        <v>5511</v>
      </c>
    </row>
    <row r="4700" spans="2:8" x14ac:dyDescent="0.35">
      <c r="B4700" s="14" t="s">
        <v>1</v>
      </c>
      <c r="E4700" s="14" t="s">
        <v>4347</v>
      </c>
      <c r="F4700" s="14" t="s">
        <v>5511</v>
      </c>
    </row>
    <row r="4701" spans="2:8" x14ac:dyDescent="0.35">
      <c r="B4701" s="14" t="s">
        <v>1</v>
      </c>
      <c r="E4701" s="14" t="s">
        <v>4349</v>
      </c>
      <c r="F4701" s="14" t="s">
        <v>552</v>
      </c>
    </row>
    <row r="4702" spans="2:8" x14ac:dyDescent="0.35">
      <c r="B4702" s="14" t="s">
        <v>1</v>
      </c>
      <c r="E4702" s="14" t="s">
        <v>4349</v>
      </c>
      <c r="F4702" s="14" t="s">
        <v>459</v>
      </c>
    </row>
    <row r="4703" spans="2:8" x14ac:dyDescent="0.35">
      <c r="B4703" s="14" t="s">
        <v>1</v>
      </c>
      <c r="E4703" s="14" t="s">
        <v>4349</v>
      </c>
      <c r="F4703" s="14" t="s">
        <v>549</v>
      </c>
    </row>
    <row r="4704" spans="2:8" x14ac:dyDescent="0.35">
      <c r="B4704" s="14" t="s">
        <v>1</v>
      </c>
      <c r="E4704" s="14" t="s">
        <v>4349</v>
      </c>
      <c r="F4704" s="14" t="s">
        <v>5695</v>
      </c>
    </row>
    <row r="4705" spans="2:8" x14ac:dyDescent="0.35">
      <c r="B4705" s="14" t="s">
        <v>1</v>
      </c>
      <c r="E4705" s="14" t="s">
        <v>4349</v>
      </c>
      <c r="F4705" s="14" t="s">
        <v>5357</v>
      </c>
    </row>
    <row r="4706" spans="2:8" x14ac:dyDescent="0.35">
      <c r="B4706" s="14" t="s">
        <v>1</v>
      </c>
      <c r="E4706" s="14" t="s">
        <v>4349</v>
      </c>
      <c r="F4706" s="14" t="s">
        <v>5008</v>
      </c>
    </row>
    <row r="4707" spans="2:8" x14ac:dyDescent="0.35">
      <c r="B4707" s="14" t="s">
        <v>1</v>
      </c>
      <c r="E4707" s="14" t="s">
        <v>4349</v>
      </c>
      <c r="F4707" s="14" t="s">
        <v>9350</v>
      </c>
      <c r="H4707" s="14" t="s">
        <v>174</v>
      </c>
    </row>
    <row r="4708" spans="2:8" x14ac:dyDescent="0.35">
      <c r="B4708" s="14" t="s">
        <v>1</v>
      </c>
      <c r="E4708" s="14" t="s">
        <v>4348</v>
      </c>
      <c r="F4708" s="14" t="s">
        <v>9350</v>
      </c>
    </row>
    <row r="4709" spans="2:8" x14ac:dyDescent="0.35">
      <c r="B4709" s="14" t="s">
        <v>1</v>
      </c>
      <c r="E4709" s="14" t="s">
        <v>4348</v>
      </c>
      <c r="F4709" s="14" t="s">
        <v>5512</v>
      </c>
      <c r="H4709" s="14" t="s">
        <v>174</v>
      </c>
    </row>
    <row r="4710" spans="2:8" x14ac:dyDescent="0.35">
      <c r="B4710" s="14" t="s">
        <v>1</v>
      </c>
      <c r="E4710" s="14" t="s">
        <v>4350</v>
      </c>
      <c r="F4710" s="14" t="s">
        <v>5512</v>
      </c>
    </row>
    <row r="4711" spans="2:8" x14ac:dyDescent="0.35">
      <c r="B4711" s="14" t="s">
        <v>1</v>
      </c>
      <c r="E4711" s="14" t="s">
        <v>4350</v>
      </c>
      <c r="F4711" s="14" t="s">
        <v>9350</v>
      </c>
    </row>
    <row r="4712" spans="2:8" x14ac:dyDescent="0.35">
      <c r="B4712" s="14" t="s">
        <v>1</v>
      </c>
      <c r="E4712" s="14" t="s">
        <v>4350</v>
      </c>
      <c r="F4712" s="14" t="s">
        <v>5517</v>
      </c>
      <c r="H4712" s="14" t="s">
        <v>174</v>
      </c>
    </row>
    <row r="4713" spans="2:8" x14ac:dyDescent="0.35">
      <c r="B4713" s="14" t="s">
        <v>1</v>
      </c>
      <c r="E4713" s="14" t="s">
        <v>4350</v>
      </c>
      <c r="F4713" s="14" t="s">
        <v>5518</v>
      </c>
      <c r="H4713" s="14" t="s">
        <v>174</v>
      </c>
    </row>
    <row r="4714" spans="2:8" x14ac:dyDescent="0.35">
      <c r="B4714" s="14" t="s">
        <v>1</v>
      </c>
      <c r="E4714" s="14" t="s">
        <v>4351</v>
      </c>
      <c r="F4714" s="14" t="s">
        <v>5518</v>
      </c>
    </row>
    <row r="4715" spans="2:8" x14ac:dyDescent="0.35">
      <c r="B4715" s="14" t="s">
        <v>1</v>
      </c>
      <c r="E4715" s="14" t="s">
        <v>4352</v>
      </c>
      <c r="F4715" s="14" t="s">
        <v>5517</v>
      </c>
    </row>
    <row r="4716" spans="2:8" x14ac:dyDescent="0.35">
      <c r="B4716" s="14" t="s">
        <v>1</v>
      </c>
      <c r="E4716" s="14" t="s">
        <v>4352</v>
      </c>
      <c r="F4716" s="14" t="s">
        <v>5518</v>
      </c>
    </row>
    <row r="4717" spans="2:8" x14ac:dyDescent="0.35">
      <c r="B4717" s="14" t="s">
        <v>1</v>
      </c>
      <c r="E4717" s="14" t="s">
        <v>4353</v>
      </c>
      <c r="F4717" s="14" t="s">
        <v>5517</v>
      </c>
    </row>
    <row r="4718" spans="2:8" x14ac:dyDescent="0.35">
      <c r="B4718" s="14" t="s">
        <v>1</v>
      </c>
      <c r="E4718" s="14" t="s">
        <v>4353</v>
      </c>
      <c r="F4718" s="14" t="s">
        <v>5518</v>
      </c>
    </row>
    <row r="4719" spans="2:8" x14ac:dyDescent="0.35">
      <c r="B4719" s="14" t="s">
        <v>1</v>
      </c>
      <c r="E4719" s="14" t="s">
        <v>9322</v>
      </c>
      <c r="F4719" s="14" t="s">
        <v>5517</v>
      </c>
    </row>
    <row r="4720" spans="2:8" x14ac:dyDescent="0.35">
      <c r="B4720" s="14" t="s">
        <v>1</v>
      </c>
      <c r="E4720" s="14" t="s">
        <v>9322</v>
      </c>
      <c r="F4720" s="14" t="s">
        <v>5518</v>
      </c>
    </row>
    <row r="4721" spans="2:8" x14ac:dyDescent="0.35">
      <c r="B4721" s="14" t="s">
        <v>1</v>
      </c>
      <c r="E4721" s="14" t="s">
        <v>9322</v>
      </c>
      <c r="F4721" s="14" t="s">
        <v>5513</v>
      </c>
      <c r="H4721" s="14" t="s">
        <v>174</v>
      </c>
    </row>
    <row r="4722" spans="2:8" x14ac:dyDescent="0.35">
      <c r="B4722" s="14" t="s">
        <v>1</v>
      </c>
      <c r="E4722" s="14" t="s">
        <v>9322</v>
      </c>
      <c r="F4722" s="14" t="s">
        <v>9351</v>
      </c>
      <c r="H4722" s="14" t="s">
        <v>174</v>
      </c>
    </row>
    <row r="4723" spans="2:8" x14ac:dyDescent="0.35">
      <c r="B4723" s="14" t="s">
        <v>1</v>
      </c>
      <c r="E4723" s="14" t="s">
        <v>4354</v>
      </c>
      <c r="F4723" s="14" t="s">
        <v>9351</v>
      </c>
    </row>
    <row r="4724" spans="2:8" x14ac:dyDescent="0.35">
      <c r="B4724" s="14" t="s">
        <v>1</v>
      </c>
      <c r="E4724" s="14" t="s">
        <v>4354</v>
      </c>
      <c r="F4724" s="14" t="s">
        <v>5513</v>
      </c>
    </row>
    <row r="4725" spans="2:8" x14ac:dyDescent="0.35">
      <c r="B4725" s="14" t="s">
        <v>1</v>
      </c>
      <c r="E4725" s="14" t="s">
        <v>4354</v>
      </c>
      <c r="F4725" s="14" t="s">
        <v>5514</v>
      </c>
      <c r="H4725" s="14" t="s">
        <v>174</v>
      </c>
    </row>
    <row r="4726" spans="2:8" x14ac:dyDescent="0.35">
      <c r="B4726" s="14" t="s">
        <v>1</v>
      </c>
      <c r="E4726" s="14" t="s">
        <v>4354</v>
      </c>
      <c r="F4726" s="14" t="s">
        <v>9352</v>
      </c>
      <c r="H4726" s="14" t="s">
        <v>174</v>
      </c>
    </row>
    <row r="4727" spans="2:8" x14ac:dyDescent="0.35">
      <c r="B4727" s="14" t="s">
        <v>1</v>
      </c>
      <c r="E4727" s="14" t="s">
        <v>4355</v>
      </c>
      <c r="F4727" s="14" t="s">
        <v>5514</v>
      </c>
    </row>
    <row r="4728" spans="2:8" x14ac:dyDescent="0.35">
      <c r="B4728" s="14" t="s">
        <v>1</v>
      </c>
      <c r="E4728" s="14" t="s">
        <v>4355</v>
      </c>
      <c r="F4728" s="14" t="s">
        <v>9352</v>
      </c>
    </row>
    <row r="4729" spans="2:8" x14ac:dyDescent="0.35">
      <c r="B4729" s="14" t="s">
        <v>1</v>
      </c>
      <c r="E4729" s="14" t="s">
        <v>4355</v>
      </c>
      <c r="F4729" s="14" t="s">
        <v>9353</v>
      </c>
      <c r="H4729" s="14" t="s">
        <v>174</v>
      </c>
    </row>
    <row r="4730" spans="2:8" x14ac:dyDescent="0.35">
      <c r="B4730" s="14" t="s">
        <v>1</v>
      </c>
      <c r="E4730" s="14" t="s">
        <v>4355</v>
      </c>
      <c r="F4730" s="14" t="s">
        <v>5515</v>
      </c>
      <c r="H4730" s="14" t="s">
        <v>174</v>
      </c>
    </row>
    <row r="4731" spans="2:8" x14ac:dyDescent="0.35">
      <c r="B4731" s="14" t="s">
        <v>1</v>
      </c>
      <c r="E4731" s="14" t="s">
        <v>4356</v>
      </c>
      <c r="F4731" s="14" t="s">
        <v>9353</v>
      </c>
    </row>
    <row r="4732" spans="2:8" x14ac:dyDescent="0.35">
      <c r="B4732" s="14" t="s">
        <v>1</v>
      </c>
      <c r="E4732" s="14" t="s">
        <v>4356</v>
      </c>
      <c r="F4732" s="14" t="s">
        <v>5515</v>
      </c>
    </row>
    <row r="4733" spans="2:8" x14ac:dyDescent="0.35">
      <c r="B4733" s="14" t="s">
        <v>1</v>
      </c>
      <c r="E4733" s="14" t="s">
        <v>4356</v>
      </c>
      <c r="F4733" s="14" t="s">
        <v>9354</v>
      </c>
      <c r="H4733" s="14" t="s">
        <v>174</v>
      </c>
    </row>
    <row r="4734" spans="2:8" x14ac:dyDescent="0.35">
      <c r="B4734" s="14" t="s">
        <v>1</v>
      </c>
      <c r="E4734" s="14" t="s">
        <v>4356</v>
      </c>
      <c r="F4734" s="14" t="s">
        <v>5516</v>
      </c>
      <c r="H4734" s="14" t="s">
        <v>174</v>
      </c>
    </row>
    <row r="4735" spans="2:8" x14ac:dyDescent="0.35">
      <c r="B4735" s="14" t="s">
        <v>1</v>
      </c>
      <c r="E4735" s="14" t="s">
        <v>4357</v>
      </c>
      <c r="F4735" s="14" t="s">
        <v>5516</v>
      </c>
    </row>
    <row r="4736" spans="2:8" x14ac:dyDescent="0.35">
      <c r="B4736" s="14" t="s">
        <v>1</v>
      </c>
      <c r="E4736" s="14" t="s">
        <v>4358</v>
      </c>
      <c r="F4736" s="14" t="s">
        <v>5516</v>
      </c>
    </row>
    <row r="4737" spans="2:8" x14ac:dyDescent="0.35">
      <c r="B4737" s="14" t="s">
        <v>1</v>
      </c>
      <c r="E4737" s="14" t="s">
        <v>4358</v>
      </c>
      <c r="F4737" s="14" t="s">
        <v>9354</v>
      </c>
    </row>
    <row r="4738" spans="2:8" x14ac:dyDescent="0.35">
      <c r="B4738" s="14" t="s">
        <v>1</v>
      </c>
      <c r="E4738" s="14" t="s">
        <v>4358</v>
      </c>
      <c r="F4738" s="14" t="s">
        <v>5496</v>
      </c>
    </row>
    <row r="4739" spans="2:8" x14ac:dyDescent="0.35">
      <c r="B4739" s="14" t="s">
        <v>1</v>
      </c>
      <c r="E4739" s="14" t="s">
        <v>4358</v>
      </c>
      <c r="F4739" s="14" t="s">
        <v>5486</v>
      </c>
    </row>
    <row r="4740" spans="2:8" x14ac:dyDescent="0.35">
      <c r="B4740" s="14" t="s">
        <v>1</v>
      </c>
      <c r="E4740" s="14" t="s">
        <v>9323</v>
      </c>
      <c r="F4740" s="14" t="s">
        <v>5516</v>
      </c>
    </row>
    <row r="4741" spans="2:8" x14ac:dyDescent="0.35">
      <c r="B4741" s="14" t="s">
        <v>1</v>
      </c>
      <c r="E4741" s="14" t="s">
        <v>9323</v>
      </c>
      <c r="F4741" s="14" t="s">
        <v>9354</v>
      </c>
    </row>
    <row r="4742" spans="2:8" x14ac:dyDescent="0.35">
      <c r="B4742" s="14" t="s">
        <v>1</v>
      </c>
      <c r="E4742" s="14" t="s">
        <v>9323</v>
      </c>
      <c r="F4742" s="14" t="s">
        <v>9357</v>
      </c>
      <c r="H4742" s="14" t="s">
        <v>174</v>
      </c>
    </row>
    <row r="4743" spans="2:8" x14ac:dyDescent="0.35">
      <c r="B4743" s="14" t="s">
        <v>1</v>
      </c>
      <c r="E4743" s="14" t="s">
        <v>9323</v>
      </c>
      <c r="F4743" s="14" t="s">
        <v>9358</v>
      </c>
      <c r="H4743" s="14" t="s">
        <v>174</v>
      </c>
    </row>
    <row r="4744" spans="2:8" x14ac:dyDescent="0.35">
      <c r="B4744" s="14" t="s">
        <v>1</v>
      </c>
      <c r="E4744" s="14" t="s">
        <v>4359</v>
      </c>
      <c r="F4744" s="14" t="s">
        <v>9357</v>
      </c>
    </row>
    <row r="4745" spans="2:8" x14ac:dyDescent="0.35">
      <c r="B4745" s="14" t="s">
        <v>1</v>
      </c>
      <c r="E4745" s="14" t="s">
        <v>4359</v>
      </c>
      <c r="F4745" s="14" t="s">
        <v>9358</v>
      </c>
    </row>
    <row r="4746" spans="2:8" x14ac:dyDescent="0.35">
      <c r="B4746" s="14" t="s">
        <v>1</v>
      </c>
      <c r="E4746" s="14" t="s">
        <v>4359</v>
      </c>
      <c r="F4746" s="14" t="s">
        <v>9355</v>
      </c>
      <c r="H4746" s="14" t="s">
        <v>174</v>
      </c>
    </row>
    <row r="4747" spans="2:8" x14ac:dyDescent="0.35">
      <c r="B4747" s="14" t="s">
        <v>1</v>
      </c>
      <c r="E4747" s="14" t="s">
        <v>4359</v>
      </c>
      <c r="F4747" s="14" t="s">
        <v>9356</v>
      </c>
      <c r="H4747" s="14" t="s">
        <v>174</v>
      </c>
    </row>
    <row r="4748" spans="2:8" x14ac:dyDescent="0.35">
      <c r="B4748" s="14" t="s">
        <v>1</v>
      </c>
      <c r="E4748" s="14" t="s">
        <v>4360</v>
      </c>
      <c r="F4748" s="14" t="s">
        <v>9355</v>
      </c>
    </row>
    <row r="4749" spans="2:8" x14ac:dyDescent="0.35">
      <c r="B4749" s="14" t="s">
        <v>1</v>
      </c>
      <c r="E4749" s="14" t="s">
        <v>4360</v>
      </c>
      <c r="F4749" s="14" t="s">
        <v>9356</v>
      </c>
    </row>
    <row r="4750" spans="2:8" x14ac:dyDescent="0.35">
      <c r="B4750" s="14" t="s">
        <v>1</v>
      </c>
      <c r="E4750" s="14" t="s">
        <v>4360</v>
      </c>
      <c r="F4750" s="14" t="s">
        <v>13260</v>
      </c>
      <c r="H4750" s="14" t="s">
        <v>174</v>
      </c>
    </row>
    <row r="4751" spans="2:8" x14ac:dyDescent="0.35">
      <c r="B4751" s="14" t="s">
        <v>1</v>
      </c>
      <c r="E4751" s="14" t="s">
        <v>4360</v>
      </c>
      <c r="F4751" s="14" t="s">
        <v>13261</v>
      </c>
      <c r="H4751" s="14" t="s">
        <v>174</v>
      </c>
    </row>
    <row r="4752" spans="2:8" x14ac:dyDescent="0.35">
      <c r="B4752" s="14" t="s">
        <v>1</v>
      </c>
      <c r="E4752" s="14" t="s">
        <v>4360</v>
      </c>
      <c r="F4752" s="14" t="s">
        <v>5519</v>
      </c>
      <c r="H4752" s="14" t="s">
        <v>174</v>
      </c>
    </row>
    <row r="4753" spans="2:8" x14ac:dyDescent="0.35">
      <c r="B4753" s="14" t="s">
        <v>1</v>
      </c>
      <c r="E4753" s="14" t="s">
        <v>4360</v>
      </c>
      <c r="F4753" s="14" t="s">
        <v>5520</v>
      </c>
      <c r="H4753" s="14" t="s">
        <v>174</v>
      </c>
    </row>
    <row r="4754" spans="2:8" x14ac:dyDescent="0.35">
      <c r="B4754" s="14" t="s">
        <v>1</v>
      </c>
      <c r="E4754" s="14" t="s">
        <v>9324</v>
      </c>
      <c r="F4754" s="14" t="s">
        <v>13260</v>
      </c>
    </row>
    <row r="4755" spans="2:8" x14ac:dyDescent="0.35">
      <c r="B4755" s="14" t="s">
        <v>1</v>
      </c>
      <c r="E4755" s="14" t="s">
        <v>9324</v>
      </c>
      <c r="F4755" s="14" t="s">
        <v>13261</v>
      </c>
    </row>
    <row r="4756" spans="2:8" x14ac:dyDescent="0.35">
      <c r="B4756" s="14" t="s">
        <v>1</v>
      </c>
      <c r="E4756" s="14" t="s">
        <v>9324</v>
      </c>
      <c r="F4756" s="14" t="s">
        <v>5519</v>
      </c>
    </row>
    <row r="4757" spans="2:8" x14ac:dyDescent="0.35">
      <c r="B4757" s="14" t="s">
        <v>1</v>
      </c>
      <c r="E4757" s="14" t="s">
        <v>9324</v>
      </c>
      <c r="F4757" s="14" t="s">
        <v>5520</v>
      </c>
    </row>
    <row r="4758" spans="2:8" x14ac:dyDescent="0.35">
      <c r="B4758" s="14" t="s">
        <v>1</v>
      </c>
      <c r="E4758" s="14" t="s">
        <v>4361</v>
      </c>
      <c r="F4758" s="14" t="s">
        <v>13260</v>
      </c>
    </row>
    <row r="4759" spans="2:8" x14ac:dyDescent="0.35">
      <c r="B4759" s="14" t="s">
        <v>1</v>
      </c>
      <c r="E4759" s="14" t="s">
        <v>4361</v>
      </c>
      <c r="F4759" s="14" t="s">
        <v>13261</v>
      </c>
    </row>
    <row r="4760" spans="2:8" x14ac:dyDescent="0.35">
      <c r="B4760" s="14" t="s">
        <v>1</v>
      </c>
      <c r="E4760" s="14" t="s">
        <v>4361</v>
      </c>
      <c r="F4760" s="14" t="s">
        <v>5519</v>
      </c>
    </row>
    <row r="4761" spans="2:8" x14ac:dyDescent="0.35">
      <c r="B4761" s="14" t="s">
        <v>1</v>
      </c>
      <c r="E4761" s="14" t="s">
        <v>4361</v>
      </c>
      <c r="F4761" s="14" t="s">
        <v>5520</v>
      </c>
    </row>
    <row r="4762" spans="2:8" x14ac:dyDescent="0.35">
      <c r="B4762" s="14" t="s">
        <v>1</v>
      </c>
      <c r="E4762" s="14" t="s">
        <v>4363</v>
      </c>
      <c r="F4762" s="14" t="s">
        <v>5590</v>
      </c>
    </row>
    <row r="4763" spans="2:8" x14ac:dyDescent="0.35">
      <c r="B4763" s="14" t="s">
        <v>1</v>
      </c>
      <c r="E4763" s="14" t="s">
        <v>4363</v>
      </c>
      <c r="F4763" s="14" t="s">
        <v>5134</v>
      </c>
    </row>
    <row r="4764" spans="2:8" x14ac:dyDescent="0.35">
      <c r="B4764" s="14" t="s">
        <v>1</v>
      </c>
      <c r="E4764" s="14" t="s">
        <v>4362</v>
      </c>
      <c r="F4764" s="14" t="s">
        <v>5354</v>
      </c>
    </row>
    <row r="4765" spans="2:8" x14ac:dyDescent="0.35">
      <c r="B4765" s="14" t="s">
        <v>1</v>
      </c>
      <c r="E4765" s="14" t="s">
        <v>4364</v>
      </c>
      <c r="F4765" s="14" t="s">
        <v>5354</v>
      </c>
    </row>
    <row r="4766" spans="2:8" x14ac:dyDescent="0.35">
      <c r="B4766" s="14" t="s">
        <v>1</v>
      </c>
      <c r="E4766" s="14" t="s">
        <v>4365</v>
      </c>
      <c r="F4766" s="14" t="s">
        <v>5357</v>
      </c>
    </row>
    <row r="4767" spans="2:8" x14ac:dyDescent="0.35">
      <c r="B4767" s="14" t="s">
        <v>1</v>
      </c>
      <c r="E4767" s="14" t="s">
        <v>4365</v>
      </c>
      <c r="F4767" s="14" t="s">
        <v>9362</v>
      </c>
      <c r="H4767" s="14" t="s">
        <v>174</v>
      </c>
    </row>
    <row r="4768" spans="2:8" x14ac:dyDescent="0.35">
      <c r="B4768" s="14" t="s">
        <v>1</v>
      </c>
      <c r="E4768" s="14" t="s">
        <v>4366</v>
      </c>
      <c r="F4768" s="14" t="s">
        <v>9362</v>
      </c>
    </row>
    <row r="4769" spans="2:8" x14ac:dyDescent="0.35">
      <c r="B4769" s="14" t="s">
        <v>1</v>
      </c>
      <c r="E4769" s="14" t="s">
        <v>4366</v>
      </c>
      <c r="F4769" s="14" t="s">
        <v>9363</v>
      </c>
      <c r="H4769" s="14" t="s">
        <v>174</v>
      </c>
    </row>
    <row r="4770" spans="2:8" x14ac:dyDescent="0.35">
      <c r="B4770" s="14" t="s">
        <v>1</v>
      </c>
      <c r="E4770" s="14" t="s">
        <v>4366</v>
      </c>
      <c r="F4770" s="14" t="s">
        <v>5300</v>
      </c>
    </row>
    <row r="4771" spans="2:8" x14ac:dyDescent="0.35">
      <c r="B4771" s="14" t="s">
        <v>1</v>
      </c>
      <c r="E4771" s="14" t="s">
        <v>9325</v>
      </c>
      <c r="F4771" s="14" t="s">
        <v>9363</v>
      </c>
    </row>
    <row r="4772" spans="2:8" x14ac:dyDescent="0.35">
      <c r="B4772" s="14" t="s">
        <v>1</v>
      </c>
      <c r="E4772" s="14" t="s">
        <v>9325</v>
      </c>
      <c r="F4772" s="14" t="s">
        <v>9364</v>
      </c>
      <c r="H4772" s="14" t="s">
        <v>174</v>
      </c>
    </row>
    <row r="4773" spans="2:8" x14ac:dyDescent="0.35">
      <c r="B4773" s="14" t="s">
        <v>1</v>
      </c>
      <c r="E4773" s="14" t="s">
        <v>4366</v>
      </c>
      <c r="F4773" s="14" t="s">
        <v>9364</v>
      </c>
    </row>
    <row r="4774" spans="2:8" x14ac:dyDescent="0.35">
      <c r="B4774" s="14" t="s">
        <v>1</v>
      </c>
      <c r="E4774" s="14" t="s">
        <v>4366</v>
      </c>
      <c r="F4774" s="14" t="s">
        <v>9365</v>
      </c>
      <c r="H4774" s="14" t="s">
        <v>174</v>
      </c>
    </row>
    <row r="4775" spans="2:8" x14ac:dyDescent="0.35">
      <c r="B4775" s="14" t="s">
        <v>1</v>
      </c>
      <c r="E4775" s="14" t="s">
        <v>4367</v>
      </c>
      <c r="F4775" s="14" t="s">
        <v>9365</v>
      </c>
    </row>
    <row r="4776" spans="2:8" x14ac:dyDescent="0.35">
      <c r="B4776" s="14" t="s">
        <v>1</v>
      </c>
      <c r="E4776" s="14" t="s">
        <v>4367</v>
      </c>
      <c r="F4776" s="14" t="s">
        <v>5521</v>
      </c>
      <c r="H4776" s="14" t="s">
        <v>174</v>
      </c>
    </row>
    <row r="4777" spans="2:8" x14ac:dyDescent="0.35">
      <c r="B4777" s="14" t="s">
        <v>1</v>
      </c>
      <c r="E4777" s="14" t="s">
        <v>4368</v>
      </c>
      <c r="F4777" s="14" t="s">
        <v>5521</v>
      </c>
    </row>
    <row r="4778" spans="2:8" x14ac:dyDescent="0.35">
      <c r="B4778" s="14" t="s">
        <v>1</v>
      </c>
      <c r="E4778" s="14" t="s">
        <v>4368</v>
      </c>
      <c r="F4778" s="14" t="s">
        <v>5357</v>
      </c>
    </row>
    <row r="4779" spans="2:8" x14ac:dyDescent="0.35">
      <c r="B4779" s="14" t="s">
        <v>1</v>
      </c>
      <c r="E4779" s="14" t="s">
        <v>4368</v>
      </c>
      <c r="F4779" s="14" t="s">
        <v>5510</v>
      </c>
    </row>
    <row r="4780" spans="2:8" x14ac:dyDescent="0.35">
      <c r="B4780" s="14" t="s">
        <v>1</v>
      </c>
      <c r="E4780" s="14" t="s">
        <v>4368</v>
      </c>
      <c r="F4780" s="14" t="s">
        <v>5522</v>
      </c>
    </row>
    <row r="4781" spans="2:8" x14ac:dyDescent="0.35">
      <c r="B4781" s="14" t="s">
        <v>1</v>
      </c>
      <c r="E4781" s="14" t="s">
        <v>4368</v>
      </c>
      <c r="F4781" s="14" t="s">
        <v>5146</v>
      </c>
    </row>
    <row r="4782" spans="2:8" x14ac:dyDescent="0.35">
      <c r="B4782" s="14" t="s">
        <v>1</v>
      </c>
      <c r="E4782" s="14" t="s">
        <v>4368</v>
      </c>
      <c r="F4782" s="14" t="s">
        <v>5523</v>
      </c>
      <c r="H4782" s="14" t="s">
        <v>174</v>
      </c>
    </row>
    <row r="4783" spans="2:8" x14ac:dyDescent="0.35">
      <c r="B4783" s="14" t="s">
        <v>1</v>
      </c>
      <c r="E4783" s="14" t="s">
        <v>9326</v>
      </c>
      <c r="F4783" s="14" t="s">
        <v>5523</v>
      </c>
    </row>
    <row r="4784" spans="2:8" x14ac:dyDescent="0.35">
      <c r="B4784" s="14" t="s">
        <v>1</v>
      </c>
      <c r="E4784" s="14" t="s">
        <v>9326</v>
      </c>
      <c r="F4784" s="14" t="s">
        <v>5524</v>
      </c>
      <c r="H4784" s="14" t="s">
        <v>174</v>
      </c>
    </row>
    <row r="4785" spans="2:8" x14ac:dyDescent="0.35">
      <c r="B4785" s="14" t="s">
        <v>1</v>
      </c>
      <c r="E4785" s="14" t="s">
        <v>4369</v>
      </c>
      <c r="F4785" s="14" t="s">
        <v>5524</v>
      </c>
    </row>
    <row r="4786" spans="2:8" x14ac:dyDescent="0.35">
      <c r="B4786" s="14" t="s">
        <v>1</v>
      </c>
      <c r="E4786" s="14" t="s">
        <v>4369</v>
      </c>
      <c r="F4786" s="14" t="s">
        <v>5525</v>
      </c>
      <c r="H4786" s="14" t="s">
        <v>174</v>
      </c>
    </row>
    <row r="4787" spans="2:8" x14ac:dyDescent="0.35">
      <c r="B4787" s="14" t="s">
        <v>1</v>
      </c>
      <c r="E4787" s="14" t="s">
        <v>4370</v>
      </c>
      <c r="F4787" s="14" t="s">
        <v>5525</v>
      </c>
    </row>
    <row r="4788" spans="2:8" x14ac:dyDescent="0.35">
      <c r="B4788" s="14" t="s">
        <v>1</v>
      </c>
      <c r="E4788" s="14" t="s">
        <v>4370</v>
      </c>
      <c r="F4788" s="14" t="s">
        <v>5526</v>
      </c>
      <c r="H4788" s="14" t="s">
        <v>174</v>
      </c>
    </row>
    <row r="4789" spans="2:8" x14ac:dyDescent="0.35">
      <c r="B4789" s="14" t="s">
        <v>1</v>
      </c>
      <c r="E4789" s="14" t="s">
        <v>4371</v>
      </c>
      <c r="F4789" s="14" t="s">
        <v>5526</v>
      </c>
    </row>
    <row r="4790" spans="2:8" x14ac:dyDescent="0.35">
      <c r="B4790" s="14" t="s">
        <v>1</v>
      </c>
      <c r="E4790" s="14" t="s">
        <v>4371</v>
      </c>
      <c r="F4790" s="14" t="s">
        <v>5931</v>
      </c>
    </row>
    <row r="4791" spans="2:8" x14ac:dyDescent="0.35">
      <c r="B4791" s="14" t="s">
        <v>1</v>
      </c>
      <c r="E4791" s="14" t="s">
        <v>4371</v>
      </c>
      <c r="F4791" s="14" t="s">
        <v>5510</v>
      </c>
    </row>
    <row r="4792" spans="2:8" x14ac:dyDescent="0.35">
      <c r="B4792" s="14" t="s">
        <v>1</v>
      </c>
      <c r="E4792" s="14" t="s">
        <v>4371</v>
      </c>
      <c r="F4792" s="14" t="s">
        <v>3442</v>
      </c>
    </row>
    <row r="4793" spans="2:8" x14ac:dyDescent="0.35">
      <c r="B4793" s="14" t="s">
        <v>1</v>
      </c>
      <c r="E4793" s="14" t="s">
        <v>4371</v>
      </c>
      <c r="F4793" s="14" t="s">
        <v>10980</v>
      </c>
      <c r="H4793" s="14" t="s">
        <v>174</v>
      </c>
    </row>
    <row r="4794" spans="2:8" x14ac:dyDescent="0.35">
      <c r="B4794" s="14" t="s">
        <v>1</v>
      </c>
      <c r="E4794" s="14" t="s">
        <v>9327</v>
      </c>
      <c r="F4794" s="14" t="s">
        <v>10980</v>
      </c>
    </row>
    <row r="4795" spans="2:8" x14ac:dyDescent="0.35">
      <c r="B4795" s="14" t="s">
        <v>1</v>
      </c>
      <c r="E4795" s="14" t="s">
        <v>9327</v>
      </c>
      <c r="F4795" s="14" t="s">
        <v>10981</v>
      </c>
      <c r="H4795" s="14" t="s">
        <v>174</v>
      </c>
    </row>
    <row r="4796" spans="2:8" x14ac:dyDescent="0.35">
      <c r="B4796" s="14" t="s">
        <v>1</v>
      </c>
      <c r="E4796" s="14" t="s">
        <v>4372</v>
      </c>
      <c r="F4796" s="14" t="s">
        <v>10981</v>
      </c>
    </row>
    <row r="4797" spans="2:8" x14ac:dyDescent="0.35">
      <c r="B4797" s="14" t="s">
        <v>1</v>
      </c>
      <c r="E4797" s="14" t="s">
        <v>4372</v>
      </c>
      <c r="F4797" s="14" t="s">
        <v>10982</v>
      </c>
      <c r="H4797" s="14" t="s">
        <v>174</v>
      </c>
    </row>
    <row r="4798" spans="2:8" x14ac:dyDescent="0.35">
      <c r="B4798" s="14" t="s">
        <v>1</v>
      </c>
      <c r="E4798" s="14" t="s">
        <v>4373</v>
      </c>
      <c r="F4798" s="14" t="s">
        <v>10982</v>
      </c>
    </row>
    <row r="4799" spans="2:8" x14ac:dyDescent="0.35">
      <c r="B4799" s="14" t="s">
        <v>1</v>
      </c>
      <c r="E4799" s="14" t="s">
        <v>4373</v>
      </c>
      <c r="F4799" s="14" t="s">
        <v>5527</v>
      </c>
      <c r="H4799" s="14" t="s">
        <v>174</v>
      </c>
    </row>
    <row r="4800" spans="2:8" x14ac:dyDescent="0.35">
      <c r="B4800" s="14" t="s">
        <v>1</v>
      </c>
      <c r="E4800" s="14" t="s">
        <v>9328</v>
      </c>
      <c r="F4800" s="14" t="s">
        <v>5527</v>
      </c>
    </row>
    <row r="4801" spans="2:8" x14ac:dyDescent="0.35">
      <c r="B4801" s="14" t="s">
        <v>1</v>
      </c>
      <c r="E4801" s="14" t="s">
        <v>4374</v>
      </c>
      <c r="F4801" s="14" t="s">
        <v>5527</v>
      </c>
    </row>
    <row r="4802" spans="2:8" x14ac:dyDescent="0.35">
      <c r="B4802" s="14" t="s">
        <v>1</v>
      </c>
      <c r="E4802" s="14" t="s">
        <v>4376</v>
      </c>
      <c r="F4802" s="14" t="s">
        <v>5392</v>
      </c>
    </row>
    <row r="4803" spans="2:8" x14ac:dyDescent="0.35">
      <c r="B4803" s="14" t="s">
        <v>1</v>
      </c>
      <c r="E4803" s="14" t="s">
        <v>4376</v>
      </c>
      <c r="F4803" s="14" t="s">
        <v>5588</v>
      </c>
    </row>
    <row r="4804" spans="2:8" x14ac:dyDescent="0.35">
      <c r="B4804" s="14" t="s">
        <v>1</v>
      </c>
      <c r="E4804" s="14" t="s">
        <v>4376</v>
      </c>
      <c r="F4804" s="14" t="s">
        <v>5587</v>
      </c>
    </row>
    <row r="4805" spans="2:8" x14ac:dyDescent="0.35">
      <c r="B4805" s="14" t="s">
        <v>1</v>
      </c>
      <c r="E4805" s="14" t="s">
        <v>4376</v>
      </c>
      <c r="F4805" s="14" t="s">
        <v>5522</v>
      </c>
    </row>
    <row r="4806" spans="2:8" x14ac:dyDescent="0.35">
      <c r="B4806" s="14" t="s">
        <v>1</v>
      </c>
      <c r="E4806" s="14" t="s">
        <v>4376</v>
      </c>
      <c r="F4806" s="14" t="s">
        <v>5528</v>
      </c>
      <c r="H4806" s="14" t="s">
        <v>174</v>
      </c>
    </row>
    <row r="4807" spans="2:8" x14ac:dyDescent="0.35">
      <c r="B4807" s="14" t="s">
        <v>1</v>
      </c>
      <c r="E4807" s="14" t="s">
        <v>4375</v>
      </c>
      <c r="F4807" s="14" t="s">
        <v>5425</v>
      </c>
    </row>
    <row r="4808" spans="2:8" x14ac:dyDescent="0.35">
      <c r="B4808" s="14" t="s">
        <v>1</v>
      </c>
      <c r="E4808" s="14" t="s">
        <v>4375</v>
      </c>
      <c r="F4808" s="14" t="s">
        <v>5435</v>
      </c>
    </row>
    <row r="4809" spans="2:8" x14ac:dyDescent="0.35">
      <c r="B4809" s="14" t="s">
        <v>1</v>
      </c>
      <c r="E4809" s="14" t="s">
        <v>4375</v>
      </c>
      <c r="F4809" s="14" t="s">
        <v>5462</v>
      </c>
    </row>
    <row r="4810" spans="2:8" x14ac:dyDescent="0.35">
      <c r="B4810" s="14" t="s">
        <v>1</v>
      </c>
      <c r="E4810" s="14" t="s">
        <v>4375</v>
      </c>
      <c r="F4810" s="14" t="s">
        <v>5466</v>
      </c>
    </row>
    <row r="4811" spans="2:8" x14ac:dyDescent="0.35">
      <c r="B4811" s="14" t="s">
        <v>1</v>
      </c>
      <c r="E4811" s="14" t="s">
        <v>4375</v>
      </c>
      <c r="F4811" s="14" t="s">
        <v>5479</v>
      </c>
    </row>
    <row r="4812" spans="2:8" x14ac:dyDescent="0.35">
      <c r="B4812" s="14" t="s">
        <v>1</v>
      </c>
      <c r="E4812" s="14" t="s">
        <v>4375</v>
      </c>
      <c r="F4812" s="14" t="s">
        <v>5489</v>
      </c>
    </row>
    <row r="4813" spans="2:8" x14ac:dyDescent="0.35">
      <c r="B4813" s="14" t="s">
        <v>1</v>
      </c>
      <c r="E4813" s="14" t="s">
        <v>4375</v>
      </c>
      <c r="F4813" s="14" t="s">
        <v>5588</v>
      </c>
    </row>
    <row r="4814" spans="2:8" x14ac:dyDescent="0.35">
      <c r="B4814" s="14" t="s">
        <v>1</v>
      </c>
      <c r="E4814" s="14" t="s">
        <v>4375</v>
      </c>
      <c r="F4814" s="14" t="s">
        <v>5587</v>
      </c>
    </row>
    <row r="4815" spans="2:8" x14ac:dyDescent="0.35">
      <c r="B4815" s="14" t="s">
        <v>1</v>
      </c>
      <c r="E4815" s="14" t="s">
        <v>4375</v>
      </c>
      <c r="F4815" s="14" t="s">
        <v>5297</v>
      </c>
    </row>
    <row r="4816" spans="2:8" x14ac:dyDescent="0.35">
      <c r="B4816" s="14" t="s">
        <v>1</v>
      </c>
      <c r="E4816" s="14" t="s">
        <v>4375</v>
      </c>
      <c r="F4816" s="14" t="s">
        <v>5529</v>
      </c>
      <c r="H4816" s="14" t="s">
        <v>174</v>
      </c>
    </row>
    <row r="4817" spans="2:8" x14ac:dyDescent="0.35">
      <c r="B4817" s="14" t="s">
        <v>1</v>
      </c>
      <c r="E4817" s="14" t="s">
        <v>9329</v>
      </c>
      <c r="F4817" s="14" t="s">
        <v>5529</v>
      </c>
    </row>
    <row r="4818" spans="2:8" x14ac:dyDescent="0.35">
      <c r="B4818" s="14" t="s">
        <v>1</v>
      </c>
      <c r="E4818" s="14" t="s">
        <v>9329</v>
      </c>
      <c r="F4818" s="14" t="s">
        <v>5530</v>
      </c>
      <c r="H4818" s="14" t="s">
        <v>174</v>
      </c>
    </row>
    <row r="4819" spans="2:8" x14ac:dyDescent="0.35">
      <c r="B4819" s="14" t="s">
        <v>1</v>
      </c>
      <c r="E4819" s="14" t="s">
        <v>4377</v>
      </c>
      <c r="F4819" s="14" t="s">
        <v>5530</v>
      </c>
    </row>
    <row r="4820" spans="2:8" x14ac:dyDescent="0.35">
      <c r="B4820" s="14" t="s">
        <v>1</v>
      </c>
      <c r="E4820" s="14" t="s">
        <v>4377</v>
      </c>
      <c r="F4820" s="14" t="s">
        <v>5385</v>
      </c>
    </row>
    <row r="4821" spans="2:8" x14ac:dyDescent="0.35">
      <c r="B4821" s="14" t="s">
        <v>1</v>
      </c>
      <c r="E4821" s="14" t="s">
        <v>4377</v>
      </c>
      <c r="F4821" s="14" t="s">
        <v>5522</v>
      </c>
    </row>
    <row r="4822" spans="2:8" x14ac:dyDescent="0.35">
      <c r="B4822" s="14" t="s">
        <v>1</v>
      </c>
      <c r="E4822" s="14" t="s">
        <v>4377</v>
      </c>
      <c r="F4822" s="14" t="s">
        <v>5129</v>
      </c>
    </row>
    <row r="4823" spans="2:8" x14ac:dyDescent="0.35">
      <c r="B4823" s="14" t="s">
        <v>1</v>
      </c>
      <c r="E4823" s="14" t="s">
        <v>4377</v>
      </c>
      <c r="F4823" s="14" t="s">
        <v>5531</v>
      </c>
      <c r="H4823" s="14" t="s">
        <v>174</v>
      </c>
    </row>
    <row r="4824" spans="2:8" x14ac:dyDescent="0.35">
      <c r="B4824" s="14" t="s">
        <v>1</v>
      </c>
      <c r="E4824" s="14" t="s">
        <v>4378</v>
      </c>
      <c r="F4824" s="14" t="s">
        <v>5531</v>
      </c>
    </row>
    <row r="4825" spans="2:8" x14ac:dyDescent="0.35">
      <c r="B4825" s="14" t="s">
        <v>1</v>
      </c>
      <c r="E4825" s="14" t="s">
        <v>4378</v>
      </c>
      <c r="F4825" s="14" t="s">
        <v>3842</v>
      </c>
      <c r="H4825" s="14" t="s">
        <v>174</v>
      </c>
    </row>
    <row r="4826" spans="2:8" x14ac:dyDescent="0.35">
      <c r="B4826" s="14" t="s">
        <v>1</v>
      </c>
      <c r="E4826" s="14" t="s">
        <v>4379</v>
      </c>
      <c r="F4826" s="14" t="s">
        <v>3842</v>
      </c>
    </row>
    <row r="4827" spans="2:8" x14ac:dyDescent="0.35">
      <c r="B4827" s="14" t="s">
        <v>1</v>
      </c>
      <c r="E4827" s="14" t="s">
        <v>4379</v>
      </c>
      <c r="F4827" s="14" t="s">
        <v>5425</v>
      </c>
    </row>
    <row r="4828" spans="2:8" x14ac:dyDescent="0.35">
      <c r="B4828" s="14" t="s">
        <v>1</v>
      </c>
      <c r="E4828" s="14" t="s">
        <v>4379</v>
      </c>
      <c r="F4828" s="14" t="s">
        <v>5435</v>
      </c>
    </row>
    <row r="4829" spans="2:8" x14ac:dyDescent="0.35">
      <c r="B4829" s="14" t="s">
        <v>1</v>
      </c>
      <c r="E4829" s="14" t="s">
        <v>4379</v>
      </c>
      <c r="F4829" s="14" t="s">
        <v>5462</v>
      </c>
    </row>
    <row r="4830" spans="2:8" x14ac:dyDescent="0.35">
      <c r="B4830" s="14" t="s">
        <v>1</v>
      </c>
      <c r="E4830" s="14" t="s">
        <v>4379</v>
      </c>
      <c r="F4830" s="14" t="s">
        <v>5466</v>
      </c>
    </row>
    <row r="4831" spans="2:8" x14ac:dyDescent="0.35">
      <c r="B4831" s="14" t="s">
        <v>1</v>
      </c>
      <c r="E4831" s="14" t="s">
        <v>4379</v>
      </c>
      <c r="F4831" s="14" t="s">
        <v>5479</v>
      </c>
    </row>
    <row r="4832" spans="2:8" x14ac:dyDescent="0.35">
      <c r="B4832" s="14" t="s">
        <v>1</v>
      </c>
      <c r="E4832" s="14" t="s">
        <v>4379</v>
      </c>
      <c r="F4832" s="14" t="s">
        <v>5489</v>
      </c>
    </row>
    <row r="4833" spans="2:8" x14ac:dyDescent="0.35">
      <c r="B4833" s="14" t="s">
        <v>1</v>
      </c>
      <c r="E4833" s="14" t="s">
        <v>4379</v>
      </c>
      <c r="F4833" s="14" t="s">
        <v>5532</v>
      </c>
      <c r="H4833" s="14" t="s">
        <v>174</v>
      </c>
    </row>
    <row r="4834" spans="2:8" x14ac:dyDescent="0.35">
      <c r="B4834" s="14" t="s">
        <v>1</v>
      </c>
      <c r="E4834" s="14" t="s">
        <v>4380</v>
      </c>
      <c r="F4834" s="14" t="s">
        <v>5532</v>
      </c>
    </row>
    <row r="4835" spans="2:8" x14ac:dyDescent="0.35">
      <c r="B4835" s="14" t="s">
        <v>1</v>
      </c>
      <c r="E4835" s="14" t="s">
        <v>4380</v>
      </c>
      <c r="F4835" s="14" t="s">
        <v>5533</v>
      </c>
      <c r="H4835" s="14" t="s">
        <v>174</v>
      </c>
    </row>
    <row r="4836" spans="2:8" x14ac:dyDescent="0.35">
      <c r="B4836" s="14" t="s">
        <v>1</v>
      </c>
      <c r="E4836" s="14" t="s">
        <v>4381</v>
      </c>
      <c r="F4836" s="14" t="s">
        <v>5533</v>
      </c>
    </row>
    <row r="4837" spans="2:8" x14ac:dyDescent="0.35">
      <c r="B4837" s="14" t="s">
        <v>1</v>
      </c>
      <c r="E4837" s="14" t="s">
        <v>4381</v>
      </c>
      <c r="F4837" s="14" t="s">
        <v>5538</v>
      </c>
      <c r="H4837" s="14" t="s">
        <v>174</v>
      </c>
    </row>
    <row r="4838" spans="2:8" x14ac:dyDescent="0.35">
      <c r="B4838" s="14" t="s">
        <v>1</v>
      </c>
      <c r="E4838" s="14" t="s">
        <v>4382</v>
      </c>
      <c r="F4838" s="14" t="s">
        <v>5538</v>
      </c>
    </row>
    <row r="4839" spans="2:8" x14ac:dyDescent="0.35">
      <c r="B4839" s="14" t="s">
        <v>1</v>
      </c>
      <c r="E4839" s="14" t="s">
        <v>4382</v>
      </c>
      <c r="F4839" s="14" t="s">
        <v>5129</v>
      </c>
    </row>
    <row r="4840" spans="2:8" x14ac:dyDescent="0.35">
      <c r="B4840" s="14" t="s">
        <v>1</v>
      </c>
      <c r="E4840" s="14" t="s">
        <v>4382</v>
      </c>
      <c r="F4840" s="14" t="s">
        <v>5139</v>
      </c>
    </row>
    <row r="4841" spans="2:8" x14ac:dyDescent="0.35">
      <c r="B4841" s="14" t="s">
        <v>1</v>
      </c>
      <c r="E4841" s="14" t="s">
        <v>4382</v>
      </c>
      <c r="F4841" s="14" t="s">
        <v>5150</v>
      </c>
    </row>
    <row r="4842" spans="2:8" x14ac:dyDescent="0.35">
      <c r="B4842" s="14" t="s">
        <v>1</v>
      </c>
      <c r="E4842" s="14" t="s">
        <v>4382</v>
      </c>
      <c r="F4842" s="14" t="s">
        <v>5526</v>
      </c>
    </row>
    <row r="4843" spans="2:8" x14ac:dyDescent="0.35">
      <c r="B4843" s="14" t="s">
        <v>1</v>
      </c>
      <c r="E4843" s="14" t="s">
        <v>4382</v>
      </c>
      <c r="F4843" s="14" t="s">
        <v>5534</v>
      </c>
      <c r="H4843" s="14" t="s">
        <v>174</v>
      </c>
    </row>
    <row r="4844" spans="2:8" x14ac:dyDescent="0.35">
      <c r="B4844" s="14" t="s">
        <v>1</v>
      </c>
      <c r="E4844" s="14" t="s">
        <v>4383</v>
      </c>
      <c r="F4844" s="14" t="s">
        <v>5534</v>
      </c>
    </row>
    <row r="4845" spans="2:8" x14ac:dyDescent="0.35">
      <c r="B4845" s="14" t="s">
        <v>1</v>
      </c>
      <c r="E4845" s="14" t="s">
        <v>4383</v>
      </c>
      <c r="F4845" s="14" t="s">
        <v>5535</v>
      </c>
      <c r="H4845" s="14" t="s">
        <v>174</v>
      </c>
    </row>
    <row r="4846" spans="2:8" x14ac:dyDescent="0.35">
      <c r="B4846" s="14" t="s">
        <v>1</v>
      </c>
      <c r="E4846" s="14" t="s">
        <v>4384</v>
      </c>
      <c r="F4846" s="14" t="s">
        <v>5535</v>
      </c>
    </row>
    <row r="4847" spans="2:8" x14ac:dyDescent="0.35">
      <c r="B4847" s="14" t="s">
        <v>1</v>
      </c>
      <c r="E4847" s="14" t="s">
        <v>4384</v>
      </c>
      <c r="F4847" s="14" t="s">
        <v>5539</v>
      </c>
      <c r="H4847" s="14" t="s">
        <v>174</v>
      </c>
    </row>
    <row r="4848" spans="2:8" x14ac:dyDescent="0.35">
      <c r="B4848" s="14" t="s">
        <v>1</v>
      </c>
      <c r="E4848" s="14" t="s">
        <v>4385</v>
      </c>
      <c r="F4848" s="14" t="s">
        <v>5539</v>
      </c>
    </row>
    <row r="4849" spans="2:8" x14ac:dyDescent="0.35">
      <c r="B4849" s="14" t="s">
        <v>1</v>
      </c>
      <c r="E4849" s="14" t="s">
        <v>4385</v>
      </c>
      <c r="F4849" s="14" t="s">
        <v>5451</v>
      </c>
    </row>
    <row r="4850" spans="2:8" x14ac:dyDescent="0.35">
      <c r="B4850" s="14" t="s">
        <v>1</v>
      </c>
      <c r="E4850" s="14" t="s">
        <v>4385</v>
      </c>
      <c r="F4850" s="14" t="s">
        <v>5499</v>
      </c>
    </row>
    <row r="4851" spans="2:8" x14ac:dyDescent="0.35">
      <c r="B4851" s="14" t="s">
        <v>1</v>
      </c>
      <c r="E4851" s="14" t="s">
        <v>4385</v>
      </c>
      <c r="F4851" s="14" t="s">
        <v>5511</v>
      </c>
    </row>
    <row r="4852" spans="2:8" x14ac:dyDescent="0.35">
      <c r="B4852" s="14" t="s">
        <v>1</v>
      </c>
      <c r="E4852" s="14" t="s">
        <v>4385</v>
      </c>
      <c r="F4852" s="14" t="s">
        <v>5527</v>
      </c>
    </row>
    <row r="4853" spans="2:8" x14ac:dyDescent="0.35">
      <c r="B4853" s="14" t="s">
        <v>1</v>
      </c>
      <c r="E4853" s="14" t="s">
        <v>4385</v>
      </c>
      <c r="F4853" s="14" t="s">
        <v>4048</v>
      </c>
    </row>
    <row r="4854" spans="2:8" x14ac:dyDescent="0.35">
      <c r="B4854" s="14" t="s">
        <v>1</v>
      </c>
      <c r="E4854" s="14" t="s">
        <v>4385</v>
      </c>
      <c r="F4854" s="14" t="s">
        <v>4082</v>
      </c>
    </row>
    <row r="4855" spans="2:8" x14ac:dyDescent="0.35">
      <c r="B4855" s="14" t="s">
        <v>1</v>
      </c>
      <c r="E4855" s="14" t="s">
        <v>4385</v>
      </c>
      <c r="F4855" s="14" t="s">
        <v>5697</v>
      </c>
    </row>
    <row r="4856" spans="2:8" x14ac:dyDescent="0.35">
      <c r="B4856" s="14" t="s">
        <v>1</v>
      </c>
      <c r="E4856" s="14" t="s">
        <v>4385</v>
      </c>
      <c r="F4856" s="14" t="s">
        <v>3424</v>
      </c>
    </row>
    <row r="4857" spans="2:8" x14ac:dyDescent="0.35">
      <c r="B4857" s="14" t="s">
        <v>1</v>
      </c>
      <c r="E4857" s="14" t="s">
        <v>4385</v>
      </c>
      <c r="F4857" s="14" t="s">
        <v>3456</v>
      </c>
    </row>
    <row r="4858" spans="2:8" x14ac:dyDescent="0.35">
      <c r="B4858" s="14" t="s">
        <v>1</v>
      </c>
      <c r="E4858" s="14" t="s">
        <v>4385</v>
      </c>
      <c r="F4858" s="14" t="s">
        <v>5536</v>
      </c>
      <c r="H4858" s="14" t="s">
        <v>174</v>
      </c>
    </row>
    <row r="4859" spans="2:8" x14ac:dyDescent="0.35">
      <c r="B4859" s="14" t="s">
        <v>1</v>
      </c>
      <c r="E4859" s="14" t="s">
        <v>4386</v>
      </c>
      <c r="F4859" s="14" t="s">
        <v>5536</v>
      </c>
    </row>
    <row r="4860" spans="2:8" x14ac:dyDescent="0.35">
      <c r="B4860" s="14" t="s">
        <v>1</v>
      </c>
      <c r="E4860" s="14" t="s">
        <v>4386</v>
      </c>
      <c r="F4860" s="14" t="s">
        <v>5537</v>
      </c>
      <c r="H4860" s="14" t="s">
        <v>174</v>
      </c>
    </row>
    <row r="4861" spans="2:8" x14ac:dyDescent="0.35">
      <c r="B4861" s="14" t="s">
        <v>1</v>
      </c>
      <c r="E4861" s="14" t="s">
        <v>4387</v>
      </c>
      <c r="F4861" s="14" t="s">
        <v>5537</v>
      </c>
    </row>
    <row r="4862" spans="2:8" x14ac:dyDescent="0.35">
      <c r="B4862" s="14" t="s">
        <v>1</v>
      </c>
      <c r="E4862" s="14" t="s">
        <v>4387</v>
      </c>
      <c r="F4862" s="14" t="s">
        <v>5540</v>
      </c>
      <c r="H4862" s="14" t="s">
        <v>174</v>
      </c>
    </row>
    <row r="4863" spans="2:8" x14ac:dyDescent="0.35">
      <c r="B4863" s="14" t="s">
        <v>1</v>
      </c>
      <c r="E4863" s="14" t="s">
        <v>9330</v>
      </c>
      <c r="F4863" s="14" t="s">
        <v>5540</v>
      </c>
    </row>
    <row r="4864" spans="2:8" x14ac:dyDescent="0.35">
      <c r="B4864" s="14" t="s">
        <v>1</v>
      </c>
      <c r="E4864" s="14" t="s">
        <v>4388</v>
      </c>
      <c r="F4864" s="14" t="s">
        <v>5540</v>
      </c>
    </row>
    <row r="4865" spans="2:8" x14ac:dyDescent="0.35">
      <c r="B4865" s="14" t="s">
        <v>1</v>
      </c>
      <c r="E4865" s="14" t="s">
        <v>4390</v>
      </c>
      <c r="F4865" s="14" t="s">
        <v>5727</v>
      </c>
    </row>
    <row r="4866" spans="2:8" x14ac:dyDescent="0.35">
      <c r="B4866" s="14" t="s">
        <v>1</v>
      </c>
      <c r="E4866" s="14" t="s">
        <v>4389</v>
      </c>
      <c r="F4866" s="14" t="s">
        <v>5727</v>
      </c>
    </row>
    <row r="4867" spans="2:8" x14ac:dyDescent="0.35">
      <c r="B4867" s="14" t="s">
        <v>1</v>
      </c>
      <c r="E4867" s="14" t="s">
        <v>4391</v>
      </c>
      <c r="F4867" s="14" t="s">
        <v>5543</v>
      </c>
    </row>
    <row r="4868" spans="2:8" x14ac:dyDescent="0.35">
      <c r="B4868" s="14" t="s">
        <v>1</v>
      </c>
      <c r="E4868" s="14" t="s">
        <v>4391</v>
      </c>
      <c r="F4868" s="14" t="s">
        <v>5544</v>
      </c>
    </row>
    <row r="4869" spans="2:8" x14ac:dyDescent="0.35">
      <c r="B4869" s="14" t="s">
        <v>1</v>
      </c>
      <c r="E4869" s="14" t="s">
        <v>4392</v>
      </c>
      <c r="F4869" s="14" t="s">
        <v>5543</v>
      </c>
    </row>
    <row r="4870" spans="2:8" x14ac:dyDescent="0.35">
      <c r="B4870" s="14" t="s">
        <v>1</v>
      </c>
      <c r="E4870" s="14" t="s">
        <v>4392</v>
      </c>
      <c r="F4870" s="14" t="s">
        <v>5544</v>
      </c>
    </row>
    <row r="4871" spans="2:8" x14ac:dyDescent="0.35">
      <c r="B4871" s="14" t="s">
        <v>1</v>
      </c>
      <c r="E4871" s="14" t="s">
        <v>4393</v>
      </c>
      <c r="F4871" s="14" t="s">
        <v>5543</v>
      </c>
      <c r="H4871" s="14" t="s">
        <v>174</v>
      </c>
    </row>
    <row r="4872" spans="2:8" x14ac:dyDescent="0.35">
      <c r="B4872" s="14" t="s">
        <v>1</v>
      </c>
      <c r="E4872" s="14" t="s">
        <v>4393</v>
      </c>
      <c r="F4872" s="14" t="s">
        <v>5544</v>
      </c>
      <c r="H4872" s="14" t="s">
        <v>174</v>
      </c>
    </row>
    <row r="4873" spans="2:8" x14ac:dyDescent="0.35">
      <c r="B4873" s="14" t="s">
        <v>1</v>
      </c>
      <c r="E4873" s="14" t="s">
        <v>9331</v>
      </c>
      <c r="F4873" s="14" t="s">
        <v>5543</v>
      </c>
    </row>
    <row r="4874" spans="2:8" x14ac:dyDescent="0.35">
      <c r="B4874" s="14" t="s">
        <v>1</v>
      </c>
      <c r="E4874" s="14" t="s">
        <v>9331</v>
      </c>
      <c r="F4874" s="14" t="s">
        <v>5544</v>
      </c>
    </row>
    <row r="4875" spans="2:8" x14ac:dyDescent="0.35">
      <c r="B4875" s="14" t="s">
        <v>1</v>
      </c>
      <c r="E4875" s="14" t="s">
        <v>9331</v>
      </c>
      <c r="F4875" s="14" t="s">
        <v>5545</v>
      </c>
      <c r="H4875" s="14" t="s">
        <v>174</v>
      </c>
    </row>
    <row r="4876" spans="2:8" x14ac:dyDescent="0.35">
      <c r="B4876" s="14" t="s">
        <v>1</v>
      </c>
      <c r="E4876" s="14" t="s">
        <v>9331</v>
      </c>
      <c r="F4876" s="14" t="s">
        <v>5547</v>
      </c>
      <c r="H4876" s="14" t="s">
        <v>174</v>
      </c>
    </row>
    <row r="4877" spans="2:8" x14ac:dyDescent="0.35">
      <c r="B4877" s="14" t="s">
        <v>1</v>
      </c>
      <c r="E4877" s="14" t="s">
        <v>4394</v>
      </c>
      <c r="F4877" s="14" t="s">
        <v>5545</v>
      </c>
    </row>
    <row r="4878" spans="2:8" x14ac:dyDescent="0.35">
      <c r="B4878" s="14" t="s">
        <v>1</v>
      </c>
      <c r="E4878" s="14" t="s">
        <v>4394</v>
      </c>
      <c r="F4878" s="14" t="s">
        <v>5547</v>
      </c>
    </row>
    <row r="4879" spans="2:8" x14ac:dyDescent="0.35">
      <c r="B4879" s="14" t="s">
        <v>1</v>
      </c>
      <c r="E4879" s="14" t="s">
        <v>4394</v>
      </c>
      <c r="F4879" s="14" t="s">
        <v>5546</v>
      </c>
      <c r="H4879" s="14" t="s">
        <v>174</v>
      </c>
    </row>
    <row r="4880" spans="2:8" x14ac:dyDescent="0.35">
      <c r="B4880" s="14" t="s">
        <v>1</v>
      </c>
      <c r="E4880" s="14" t="s">
        <v>4394</v>
      </c>
      <c r="F4880" s="14" t="s">
        <v>5548</v>
      </c>
      <c r="H4880" s="14" t="s">
        <v>174</v>
      </c>
    </row>
    <row r="4881" spans="2:8" x14ac:dyDescent="0.35">
      <c r="B4881" s="14" t="s">
        <v>1</v>
      </c>
      <c r="E4881" s="14" t="s">
        <v>4395</v>
      </c>
      <c r="F4881" s="14" t="s">
        <v>5546</v>
      </c>
    </row>
    <row r="4882" spans="2:8" x14ac:dyDescent="0.35">
      <c r="B4882" s="14" t="s">
        <v>1</v>
      </c>
      <c r="E4882" s="14" t="s">
        <v>4395</v>
      </c>
      <c r="F4882" s="14" t="s">
        <v>5548</v>
      </c>
    </row>
    <row r="4883" spans="2:8" x14ac:dyDescent="0.35">
      <c r="B4883" s="14" t="s">
        <v>1</v>
      </c>
      <c r="E4883" s="14" t="s">
        <v>4395</v>
      </c>
      <c r="F4883" s="14" t="s">
        <v>5541</v>
      </c>
      <c r="H4883" s="14" t="s">
        <v>174</v>
      </c>
    </row>
    <row r="4884" spans="2:8" x14ac:dyDescent="0.35">
      <c r="B4884" s="14" t="s">
        <v>1</v>
      </c>
      <c r="E4884" s="14" t="s">
        <v>4395</v>
      </c>
      <c r="F4884" s="14" t="s">
        <v>5542</v>
      </c>
      <c r="H4884" s="14" t="s">
        <v>174</v>
      </c>
    </row>
    <row r="4885" spans="2:8" x14ac:dyDescent="0.35">
      <c r="B4885" s="14" t="s">
        <v>1</v>
      </c>
      <c r="E4885" s="14" t="s">
        <v>4394</v>
      </c>
      <c r="F4885" s="14" t="s">
        <v>5541</v>
      </c>
    </row>
    <row r="4886" spans="2:8" x14ac:dyDescent="0.35">
      <c r="B4886" s="14" t="s">
        <v>1</v>
      </c>
      <c r="E4886" s="14" t="s">
        <v>4394</v>
      </c>
      <c r="F4886" s="14" t="s">
        <v>5542</v>
      </c>
    </row>
    <row r="4887" spans="2:8" x14ac:dyDescent="0.35">
      <c r="B4887" s="14" t="s">
        <v>1</v>
      </c>
      <c r="E4887" s="14" t="s">
        <v>4394</v>
      </c>
      <c r="F4887" s="14" t="s">
        <v>463</v>
      </c>
    </row>
    <row r="4888" spans="2:8" x14ac:dyDescent="0.35">
      <c r="B4888" s="14" t="s">
        <v>1</v>
      </c>
      <c r="E4888" s="14" t="s">
        <v>4394</v>
      </c>
      <c r="F4888" s="14" t="s">
        <v>462</v>
      </c>
    </row>
    <row r="4889" spans="2:8" x14ac:dyDescent="0.35">
      <c r="B4889" s="14" t="s">
        <v>1</v>
      </c>
      <c r="E4889" s="14" t="s">
        <v>4394</v>
      </c>
      <c r="F4889" s="14" t="s">
        <v>5683</v>
      </c>
    </row>
    <row r="4890" spans="2:8" x14ac:dyDescent="0.35">
      <c r="B4890" s="14" t="s">
        <v>1</v>
      </c>
      <c r="E4890" s="14" t="s">
        <v>4394</v>
      </c>
      <c r="F4890" s="14" t="s">
        <v>5510</v>
      </c>
    </row>
    <row r="4891" spans="2:8" x14ac:dyDescent="0.35">
      <c r="B4891" s="14" t="s">
        <v>1</v>
      </c>
      <c r="E4891" s="14" t="s">
        <v>4394</v>
      </c>
      <c r="F4891" s="14" t="s">
        <v>5602</v>
      </c>
    </row>
    <row r="4892" spans="2:8" x14ac:dyDescent="0.35">
      <c r="B4892" s="14" t="s">
        <v>1</v>
      </c>
      <c r="E4892" s="14" t="s">
        <v>4394</v>
      </c>
      <c r="F4892" s="14" t="s">
        <v>5549</v>
      </c>
      <c r="H4892" s="14" t="s">
        <v>174</v>
      </c>
    </row>
    <row r="4893" spans="2:8" x14ac:dyDescent="0.35">
      <c r="B4893" s="14" t="s">
        <v>1</v>
      </c>
      <c r="E4893" s="14" t="s">
        <v>4394</v>
      </c>
      <c r="F4893" s="14" t="s">
        <v>5551</v>
      </c>
      <c r="H4893" s="14" t="s">
        <v>174</v>
      </c>
    </row>
    <row r="4894" spans="2:8" x14ac:dyDescent="0.35">
      <c r="B4894" s="14" t="s">
        <v>1</v>
      </c>
      <c r="E4894" s="14" t="s">
        <v>4396</v>
      </c>
      <c r="F4894" s="14" t="s">
        <v>5549</v>
      </c>
    </row>
    <row r="4895" spans="2:8" x14ac:dyDescent="0.35">
      <c r="B4895" s="14" t="s">
        <v>1</v>
      </c>
      <c r="E4895" s="14" t="s">
        <v>4396</v>
      </c>
      <c r="F4895" s="14" t="s">
        <v>5551</v>
      </c>
    </row>
    <row r="4896" spans="2:8" x14ac:dyDescent="0.35">
      <c r="B4896" s="14" t="s">
        <v>1</v>
      </c>
      <c r="E4896" s="14" t="s">
        <v>4396</v>
      </c>
      <c r="F4896" s="14" t="s">
        <v>5550</v>
      </c>
      <c r="H4896" s="14" t="s">
        <v>174</v>
      </c>
    </row>
    <row r="4897" spans="2:8" x14ac:dyDescent="0.35">
      <c r="B4897" s="14" t="s">
        <v>1</v>
      </c>
      <c r="E4897" s="14" t="s">
        <v>4396</v>
      </c>
      <c r="F4897" s="14" t="s">
        <v>5552</v>
      </c>
      <c r="H4897" s="14" t="s">
        <v>174</v>
      </c>
    </row>
    <row r="4898" spans="2:8" x14ac:dyDescent="0.35">
      <c r="B4898" s="14" t="s">
        <v>1</v>
      </c>
      <c r="E4898" s="14" t="s">
        <v>4397</v>
      </c>
      <c r="F4898" s="14" t="s">
        <v>5550</v>
      </c>
    </row>
    <row r="4899" spans="2:8" x14ac:dyDescent="0.35">
      <c r="B4899" s="14" t="s">
        <v>1</v>
      </c>
      <c r="E4899" s="14" t="s">
        <v>4397</v>
      </c>
      <c r="F4899" s="14" t="s">
        <v>5552</v>
      </c>
    </row>
    <row r="4900" spans="2:8" x14ac:dyDescent="0.35">
      <c r="B4900" s="14" t="s">
        <v>1</v>
      </c>
      <c r="E4900" s="14" t="s">
        <v>4397</v>
      </c>
      <c r="F4900" s="14" t="s">
        <v>5555</v>
      </c>
      <c r="H4900" s="14" t="s">
        <v>174</v>
      </c>
    </row>
    <row r="4901" spans="2:8" x14ac:dyDescent="0.35">
      <c r="B4901" s="14" t="s">
        <v>1</v>
      </c>
      <c r="E4901" s="14" t="s">
        <v>4397</v>
      </c>
      <c r="F4901" s="14" t="s">
        <v>5557</v>
      </c>
      <c r="H4901" s="14" t="s">
        <v>174</v>
      </c>
    </row>
    <row r="4902" spans="2:8" x14ac:dyDescent="0.35">
      <c r="B4902" s="14" t="s">
        <v>1</v>
      </c>
      <c r="E4902" s="14" t="s">
        <v>4398</v>
      </c>
      <c r="F4902" s="14" t="s">
        <v>551</v>
      </c>
    </row>
    <row r="4903" spans="2:8" x14ac:dyDescent="0.35">
      <c r="B4903" s="14" t="s">
        <v>1</v>
      </c>
      <c r="E4903" s="14" t="s">
        <v>4398</v>
      </c>
      <c r="F4903" s="14" t="s">
        <v>5448</v>
      </c>
    </row>
    <row r="4904" spans="2:8" x14ac:dyDescent="0.35">
      <c r="B4904" s="14" t="s">
        <v>1</v>
      </c>
      <c r="E4904" s="14" t="s">
        <v>4398</v>
      </c>
      <c r="F4904" s="14" t="s">
        <v>5700</v>
      </c>
    </row>
    <row r="4905" spans="2:8" x14ac:dyDescent="0.35">
      <c r="B4905" s="14" t="s">
        <v>1</v>
      </c>
      <c r="E4905" s="14" t="s">
        <v>4398</v>
      </c>
      <c r="F4905" s="14" t="s">
        <v>5511</v>
      </c>
    </row>
    <row r="4906" spans="2:8" x14ac:dyDescent="0.35">
      <c r="B4906" s="14" t="s">
        <v>1</v>
      </c>
      <c r="E4906" s="14" t="s">
        <v>4398</v>
      </c>
      <c r="F4906" s="14" t="s">
        <v>4048</v>
      </c>
    </row>
    <row r="4907" spans="2:8" x14ac:dyDescent="0.35">
      <c r="B4907" s="14" t="s">
        <v>1</v>
      </c>
      <c r="E4907" s="14" t="s">
        <v>4398</v>
      </c>
      <c r="F4907" s="14" t="s">
        <v>5555</v>
      </c>
    </row>
    <row r="4908" spans="2:8" x14ac:dyDescent="0.35">
      <c r="B4908" s="14" t="s">
        <v>1</v>
      </c>
      <c r="E4908" s="14" t="s">
        <v>4398</v>
      </c>
      <c r="F4908" s="14" t="s">
        <v>5554</v>
      </c>
      <c r="H4908" s="14" t="s">
        <v>174</v>
      </c>
    </row>
    <row r="4909" spans="2:8" x14ac:dyDescent="0.35">
      <c r="B4909" s="14" t="s">
        <v>1</v>
      </c>
      <c r="E4909" s="14" t="s">
        <v>4399</v>
      </c>
      <c r="F4909" s="14" t="s">
        <v>5555</v>
      </c>
    </row>
    <row r="4910" spans="2:8" x14ac:dyDescent="0.35">
      <c r="B4910" s="14" t="s">
        <v>1</v>
      </c>
      <c r="E4910" s="14" t="s">
        <v>4399</v>
      </c>
      <c r="F4910" s="14" t="s">
        <v>5557</v>
      </c>
    </row>
    <row r="4911" spans="2:8" x14ac:dyDescent="0.35">
      <c r="B4911" s="14" t="s">
        <v>1</v>
      </c>
      <c r="E4911" s="14" t="s">
        <v>4399</v>
      </c>
      <c r="F4911" s="14" t="s">
        <v>5553</v>
      </c>
      <c r="H4911" s="14" t="s">
        <v>174</v>
      </c>
    </row>
    <row r="4912" spans="2:8" x14ac:dyDescent="0.35">
      <c r="B4912" s="14" t="s">
        <v>1</v>
      </c>
      <c r="E4912" s="14" t="s">
        <v>4400</v>
      </c>
      <c r="F4912" s="14" t="s">
        <v>5557</v>
      </c>
    </row>
    <row r="4913" spans="2:8" x14ac:dyDescent="0.35">
      <c r="B4913" s="14" t="s">
        <v>1</v>
      </c>
      <c r="E4913" s="14" t="s">
        <v>4400</v>
      </c>
      <c r="F4913" s="14" t="s">
        <v>5553</v>
      </c>
    </row>
    <row r="4914" spans="2:8" x14ac:dyDescent="0.35">
      <c r="B4914" s="14" t="s">
        <v>1</v>
      </c>
      <c r="E4914" s="14" t="s">
        <v>4401</v>
      </c>
      <c r="F4914" s="14" t="s">
        <v>5557</v>
      </c>
    </row>
    <row r="4915" spans="2:8" x14ac:dyDescent="0.35">
      <c r="B4915" s="14" t="s">
        <v>1</v>
      </c>
      <c r="E4915" s="14" t="s">
        <v>4401</v>
      </c>
      <c r="F4915" s="14" t="s">
        <v>5553</v>
      </c>
    </row>
    <row r="4916" spans="2:8" x14ac:dyDescent="0.35">
      <c r="B4916" s="14" t="s">
        <v>1</v>
      </c>
      <c r="E4916" s="14" t="s">
        <v>4401</v>
      </c>
      <c r="F4916" s="14" t="s">
        <v>5556</v>
      </c>
      <c r="H4916" s="14" t="s">
        <v>174</v>
      </c>
    </row>
    <row r="4917" spans="2:8" x14ac:dyDescent="0.35">
      <c r="B4917" s="14" t="s">
        <v>1</v>
      </c>
      <c r="E4917" s="14" t="s">
        <v>4401</v>
      </c>
      <c r="F4917" s="14" t="s">
        <v>5558</v>
      </c>
      <c r="H4917" s="14" t="s">
        <v>174</v>
      </c>
    </row>
    <row r="4918" spans="2:8" x14ac:dyDescent="0.35">
      <c r="B4918" s="14" t="s">
        <v>1</v>
      </c>
      <c r="E4918" s="14" t="s">
        <v>9332</v>
      </c>
      <c r="F4918" s="14" t="s">
        <v>5556</v>
      </c>
    </row>
    <row r="4919" spans="2:8" x14ac:dyDescent="0.35">
      <c r="B4919" s="14" t="s">
        <v>1</v>
      </c>
      <c r="E4919" s="14" t="s">
        <v>9332</v>
      </c>
      <c r="F4919" s="14" t="s">
        <v>5558</v>
      </c>
    </row>
    <row r="4920" spans="2:8" x14ac:dyDescent="0.35">
      <c r="B4920" s="14" t="s">
        <v>1</v>
      </c>
      <c r="E4920" s="14" t="s">
        <v>4402</v>
      </c>
      <c r="F4920" s="14" t="s">
        <v>5556</v>
      </c>
    </row>
    <row r="4921" spans="2:8" x14ac:dyDescent="0.35">
      <c r="B4921" s="14" t="s">
        <v>1</v>
      </c>
      <c r="E4921" s="14" t="s">
        <v>4402</v>
      </c>
      <c r="F4921" s="14" t="s">
        <v>5558</v>
      </c>
    </row>
    <row r="4922" spans="2:8" x14ac:dyDescent="0.35">
      <c r="B4922" s="14" t="s">
        <v>1</v>
      </c>
      <c r="E4922" s="14" t="s">
        <v>4404</v>
      </c>
      <c r="F4922" s="14" t="s">
        <v>175</v>
      </c>
    </row>
    <row r="4923" spans="2:8" x14ac:dyDescent="0.35">
      <c r="B4923" s="14" t="s">
        <v>1</v>
      </c>
      <c r="E4923" s="14" t="s">
        <v>4404</v>
      </c>
      <c r="F4923" s="14" t="s">
        <v>5813</v>
      </c>
    </row>
    <row r="4924" spans="2:8" x14ac:dyDescent="0.35">
      <c r="B4924" s="14" t="s">
        <v>1</v>
      </c>
      <c r="E4924" s="14" t="s">
        <v>4404</v>
      </c>
      <c r="F4924" s="14" t="s">
        <v>5560</v>
      </c>
      <c r="H4924" s="14" t="s">
        <v>174</v>
      </c>
    </row>
    <row r="4925" spans="2:8" x14ac:dyDescent="0.35">
      <c r="B4925" s="14" t="s">
        <v>1</v>
      </c>
      <c r="E4925" s="14" t="s">
        <v>4403</v>
      </c>
      <c r="F4925" s="14" t="s">
        <v>5560</v>
      </c>
    </row>
    <row r="4926" spans="2:8" x14ac:dyDescent="0.35">
      <c r="B4926" s="14" t="s">
        <v>1</v>
      </c>
      <c r="E4926" s="14" t="s">
        <v>4403</v>
      </c>
      <c r="F4926" s="14" t="s">
        <v>9359</v>
      </c>
      <c r="H4926" s="14" t="s">
        <v>174</v>
      </c>
    </row>
    <row r="4927" spans="2:8" x14ac:dyDescent="0.35">
      <c r="B4927" s="14" t="s">
        <v>1</v>
      </c>
      <c r="E4927" s="14" t="s">
        <v>4405</v>
      </c>
      <c r="F4927" s="14" t="s">
        <v>5560</v>
      </c>
    </row>
    <row r="4928" spans="2:8" x14ac:dyDescent="0.35">
      <c r="B4928" s="14" t="s">
        <v>1</v>
      </c>
      <c r="E4928" s="14" t="s">
        <v>4405</v>
      </c>
      <c r="F4928" s="14" t="s">
        <v>9359</v>
      </c>
    </row>
    <row r="4929" spans="2:8" x14ac:dyDescent="0.35">
      <c r="B4929" s="14" t="s">
        <v>1</v>
      </c>
      <c r="E4929" s="14" t="s">
        <v>4406</v>
      </c>
      <c r="F4929" s="14" t="s">
        <v>5560</v>
      </c>
    </row>
    <row r="4930" spans="2:8" x14ac:dyDescent="0.35">
      <c r="B4930" s="14" t="s">
        <v>1</v>
      </c>
      <c r="E4930" s="14" t="s">
        <v>4406</v>
      </c>
      <c r="F4930" s="14" t="s">
        <v>9359</v>
      </c>
    </row>
    <row r="4931" spans="2:8" x14ac:dyDescent="0.35">
      <c r="B4931" s="14" t="s">
        <v>1</v>
      </c>
      <c r="E4931" s="14" t="s">
        <v>4406</v>
      </c>
      <c r="F4931" s="14" t="s">
        <v>5559</v>
      </c>
      <c r="H4931" s="14" t="s">
        <v>174</v>
      </c>
    </row>
    <row r="4932" spans="2:8" x14ac:dyDescent="0.35">
      <c r="B4932" s="14" t="s">
        <v>1</v>
      </c>
      <c r="E4932" s="14" t="s">
        <v>4406</v>
      </c>
      <c r="F4932" s="14" t="s">
        <v>5561</v>
      </c>
      <c r="H4932" s="14" t="s">
        <v>174</v>
      </c>
    </row>
    <row r="4933" spans="2:8" x14ac:dyDescent="0.35">
      <c r="B4933" s="14" t="s">
        <v>1</v>
      </c>
      <c r="E4933" s="14" t="s">
        <v>4407</v>
      </c>
      <c r="F4933" s="14" t="s">
        <v>5559</v>
      </c>
    </row>
    <row r="4934" spans="2:8" x14ac:dyDescent="0.35">
      <c r="B4934" s="14" t="s">
        <v>1</v>
      </c>
      <c r="E4934" s="14" t="s">
        <v>4407</v>
      </c>
      <c r="F4934" s="14" t="s">
        <v>5561</v>
      </c>
    </row>
    <row r="4935" spans="2:8" x14ac:dyDescent="0.35">
      <c r="B4935" s="14" t="s">
        <v>1</v>
      </c>
      <c r="E4935" s="14" t="s">
        <v>4407</v>
      </c>
      <c r="F4935" s="14" t="s">
        <v>463</v>
      </c>
    </row>
    <row r="4936" spans="2:8" x14ac:dyDescent="0.35">
      <c r="B4936" s="14" t="s">
        <v>1</v>
      </c>
      <c r="E4936" s="14" t="s">
        <v>4407</v>
      </c>
      <c r="F4936" s="14" t="s">
        <v>462</v>
      </c>
    </row>
    <row r="4937" spans="2:8" x14ac:dyDescent="0.35">
      <c r="B4937" s="14" t="s">
        <v>1</v>
      </c>
      <c r="E4937" s="14" t="s">
        <v>4407</v>
      </c>
      <c r="F4937" s="14" t="s">
        <v>5582</v>
      </c>
      <c r="H4937" s="14" t="s">
        <v>174</v>
      </c>
    </row>
    <row r="4938" spans="2:8" x14ac:dyDescent="0.35">
      <c r="B4938" s="14" t="s">
        <v>1</v>
      </c>
      <c r="E4938" s="14" t="s">
        <v>4408</v>
      </c>
      <c r="F4938" s="14" t="s">
        <v>5559</v>
      </c>
    </row>
    <row r="4939" spans="2:8" x14ac:dyDescent="0.35">
      <c r="B4939" s="14" t="s">
        <v>1</v>
      </c>
      <c r="E4939" s="14" t="s">
        <v>4408</v>
      </c>
      <c r="F4939" s="14" t="s">
        <v>5561</v>
      </c>
    </row>
    <row r="4940" spans="2:8" x14ac:dyDescent="0.35">
      <c r="B4940" s="14" t="s">
        <v>1</v>
      </c>
      <c r="E4940" s="14" t="s">
        <v>4408</v>
      </c>
      <c r="F4940" s="14" t="s">
        <v>5387</v>
      </c>
    </row>
    <row r="4941" spans="2:8" x14ac:dyDescent="0.35">
      <c r="B4941" s="14" t="s">
        <v>1</v>
      </c>
      <c r="E4941" s="14" t="s">
        <v>4408</v>
      </c>
      <c r="F4941" s="14" t="s">
        <v>5538</v>
      </c>
    </row>
    <row r="4942" spans="2:8" x14ac:dyDescent="0.35">
      <c r="B4942" s="14" t="s">
        <v>1</v>
      </c>
      <c r="E4942" s="14" t="s">
        <v>4409</v>
      </c>
      <c r="F4942" s="14" t="s">
        <v>5575</v>
      </c>
    </row>
    <row r="4943" spans="2:8" x14ac:dyDescent="0.35">
      <c r="B4943" s="14" t="s">
        <v>1</v>
      </c>
      <c r="E4943" s="14" t="s">
        <v>4409</v>
      </c>
      <c r="F4943" s="14" t="s">
        <v>5576</v>
      </c>
    </row>
    <row r="4944" spans="2:8" x14ac:dyDescent="0.35">
      <c r="B4944" s="14" t="s">
        <v>1</v>
      </c>
      <c r="E4944" s="14" t="s">
        <v>4409</v>
      </c>
      <c r="F4944" s="14" t="s">
        <v>3859</v>
      </c>
    </row>
    <row r="4945" spans="2:8" x14ac:dyDescent="0.35">
      <c r="B4945" s="14" t="s">
        <v>1</v>
      </c>
      <c r="E4945" s="14" t="s">
        <v>4409</v>
      </c>
      <c r="F4945" s="14" t="s">
        <v>5579</v>
      </c>
    </row>
    <row r="4946" spans="2:8" x14ac:dyDescent="0.35">
      <c r="B4946" s="14" t="s">
        <v>1</v>
      </c>
      <c r="E4946" s="14" t="s">
        <v>4409</v>
      </c>
      <c r="F4946" s="14" t="s">
        <v>5580</v>
      </c>
    </row>
    <row r="4947" spans="2:8" x14ac:dyDescent="0.35">
      <c r="B4947" s="14" t="s">
        <v>1</v>
      </c>
      <c r="E4947" s="14" t="s">
        <v>4409</v>
      </c>
      <c r="F4947" s="14" t="s">
        <v>5581</v>
      </c>
    </row>
    <row r="4948" spans="2:8" x14ac:dyDescent="0.35">
      <c r="B4948" s="14" t="s">
        <v>1</v>
      </c>
      <c r="E4948" s="14" t="s">
        <v>4409</v>
      </c>
      <c r="F4948" s="14" t="s">
        <v>5583</v>
      </c>
      <c r="H4948" s="14" t="s">
        <v>174</v>
      </c>
    </row>
    <row r="4949" spans="2:8" x14ac:dyDescent="0.35">
      <c r="B4949" s="14" t="s">
        <v>1</v>
      </c>
      <c r="E4949" s="14" t="s">
        <v>4410</v>
      </c>
      <c r="F4949" s="14" t="s">
        <v>5383</v>
      </c>
      <c r="H4949" s="14" t="s">
        <v>174</v>
      </c>
    </row>
    <row r="4950" spans="2:8" x14ac:dyDescent="0.35">
      <c r="B4950" s="14" t="s">
        <v>1</v>
      </c>
      <c r="E4950" s="14" t="s">
        <v>4411</v>
      </c>
      <c r="F4950" s="14" t="s">
        <v>5582</v>
      </c>
    </row>
    <row r="4951" spans="2:8" x14ac:dyDescent="0.35">
      <c r="B4951" s="14" t="s">
        <v>1</v>
      </c>
      <c r="E4951" s="14" t="s">
        <v>4411</v>
      </c>
      <c r="F4951" s="14" t="s">
        <v>5562</v>
      </c>
      <c r="H4951" s="14" t="s">
        <v>174</v>
      </c>
    </row>
    <row r="4952" spans="2:8" x14ac:dyDescent="0.35">
      <c r="B4952" s="14" t="s">
        <v>1</v>
      </c>
      <c r="E4952" s="14" t="s">
        <v>4411</v>
      </c>
      <c r="F4952" s="14" t="s">
        <v>5563</v>
      </c>
      <c r="H4952" s="14" t="s">
        <v>174</v>
      </c>
    </row>
    <row r="4953" spans="2:8" x14ac:dyDescent="0.35">
      <c r="B4953" s="14" t="s">
        <v>1</v>
      </c>
      <c r="E4953" s="14" t="s">
        <v>4412</v>
      </c>
      <c r="F4953" s="14" t="s">
        <v>5582</v>
      </c>
    </row>
    <row r="4954" spans="2:8" x14ac:dyDescent="0.35">
      <c r="B4954" s="14" t="s">
        <v>1</v>
      </c>
      <c r="E4954" s="14" t="s">
        <v>4413</v>
      </c>
      <c r="F4954" s="14" t="s">
        <v>5562</v>
      </c>
    </row>
    <row r="4955" spans="2:8" x14ac:dyDescent="0.35">
      <c r="B4955" s="14" t="s">
        <v>1</v>
      </c>
      <c r="E4955" s="14" t="s">
        <v>9333</v>
      </c>
      <c r="F4955" s="14" t="s">
        <v>5563</v>
      </c>
    </row>
    <row r="4956" spans="2:8" x14ac:dyDescent="0.35">
      <c r="B4956" s="14" t="s">
        <v>1</v>
      </c>
      <c r="E4956" s="14" t="s">
        <v>9333</v>
      </c>
      <c r="F4956" s="14" t="s">
        <v>5582</v>
      </c>
    </row>
    <row r="4957" spans="2:8" x14ac:dyDescent="0.35">
      <c r="B4957" s="14" t="s">
        <v>1</v>
      </c>
      <c r="E4957" s="14" t="s">
        <v>9333</v>
      </c>
      <c r="F4957" s="14" t="s">
        <v>5562</v>
      </c>
    </row>
    <row r="4958" spans="2:8" x14ac:dyDescent="0.35">
      <c r="B4958" s="14" t="s">
        <v>1</v>
      </c>
      <c r="E4958" s="14" t="s">
        <v>9333</v>
      </c>
      <c r="F4958" s="14" t="s">
        <v>5564</v>
      </c>
      <c r="H4958" s="14" t="s">
        <v>174</v>
      </c>
    </row>
    <row r="4959" spans="2:8" x14ac:dyDescent="0.35">
      <c r="B4959" s="14" t="s">
        <v>1</v>
      </c>
      <c r="E4959" s="14" t="s">
        <v>9333</v>
      </c>
      <c r="F4959" s="14" t="s">
        <v>5565</v>
      </c>
      <c r="H4959" s="14" t="s">
        <v>174</v>
      </c>
    </row>
    <row r="4960" spans="2:8" x14ac:dyDescent="0.35">
      <c r="B4960" s="14" t="s">
        <v>1</v>
      </c>
      <c r="E4960" s="14" t="s">
        <v>9333</v>
      </c>
      <c r="F4960" s="14" t="s">
        <v>5566</v>
      </c>
      <c r="H4960" s="14" t="s">
        <v>174</v>
      </c>
    </row>
    <row r="4961" spans="2:8" x14ac:dyDescent="0.35">
      <c r="B4961" s="14" t="s">
        <v>1</v>
      </c>
      <c r="E4961" s="14" t="s">
        <v>4414</v>
      </c>
      <c r="F4961" s="14" t="s">
        <v>5564</v>
      </c>
    </row>
    <row r="4962" spans="2:8" x14ac:dyDescent="0.35">
      <c r="B4962" s="14" t="s">
        <v>1</v>
      </c>
      <c r="E4962" s="14" t="s">
        <v>4414</v>
      </c>
      <c r="F4962" s="14" t="s">
        <v>5565</v>
      </c>
    </row>
    <row r="4963" spans="2:8" x14ac:dyDescent="0.35">
      <c r="B4963" s="14" t="s">
        <v>1</v>
      </c>
      <c r="E4963" s="14" t="s">
        <v>4414</v>
      </c>
      <c r="F4963" s="14" t="s">
        <v>5566</v>
      </c>
    </row>
    <row r="4964" spans="2:8" x14ac:dyDescent="0.35">
      <c r="B4964" s="14" t="s">
        <v>1</v>
      </c>
      <c r="E4964" s="14" t="s">
        <v>4414</v>
      </c>
      <c r="F4964" s="14" t="s">
        <v>5567</v>
      </c>
      <c r="H4964" s="14" t="s">
        <v>174</v>
      </c>
    </row>
    <row r="4965" spans="2:8" x14ac:dyDescent="0.35">
      <c r="B4965" s="14" t="s">
        <v>1</v>
      </c>
      <c r="E4965" s="14" t="s">
        <v>4414</v>
      </c>
      <c r="F4965" s="14" t="s">
        <v>5568</v>
      </c>
      <c r="H4965" s="14" t="s">
        <v>174</v>
      </c>
    </row>
    <row r="4966" spans="2:8" x14ac:dyDescent="0.35">
      <c r="B4966" s="14" t="s">
        <v>1</v>
      </c>
      <c r="E4966" s="14" t="s">
        <v>4414</v>
      </c>
      <c r="F4966" s="14" t="s">
        <v>5569</v>
      </c>
      <c r="H4966" s="14" t="s">
        <v>174</v>
      </c>
    </row>
    <row r="4967" spans="2:8" x14ac:dyDescent="0.35">
      <c r="B4967" s="14" t="s">
        <v>1</v>
      </c>
      <c r="E4967" s="14" t="s">
        <v>4415</v>
      </c>
      <c r="F4967" s="14" t="s">
        <v>5567</v>
      </c>
    </row>
    <row r="4968" spans="2:8" x14ac:dyDescent="0.35">
      <c r="B4968" s="14" t="s">
        <v>1</v>
      </c>
      <c r="E4968" s="14" t="s">
        <v>4415</v>
      </c>
      <c r="F4968" s="14" t="s">
        <v>5568</v>
      </c>
    </row>
    <row r="4969" spans="2:8" x14ac:dyDescent="0.35">
      <c r="B4969" s="14" t="s">
        <v>1</v>
      </c>
      <c r="E4969" s="14" t="s">
        <v>4415</v>
      </c>
      <c r="F4969" s="14" t="s">
        <v>5569</v>
      </c>
    </row>
    <row r="4970" spans="2:8" x14ac:dyDescent="0.35">
      <c r="B4970" s="14" t="s">
        <v>1</v>
      </c>
      <c r="E4970" s="14" t="s">
        <v>4415</v>
      </c>
      <c r="F4970" s="14" t="s">
        <v>5584</v>
      </c>
      <c r="H4970" s="14" t="s">
        <v>174</v>
      </c>
    </row>
    <row r="4971" spans="2:8" x14ac:dyDescent="0.35">
      <c r="B4971" s="14" t="s">
        <v>1</v>
      </c>
      <c r="E4971" s="14" t="s">
        <v>4415</v>
      </c>
      <c r="F4971" s="14" t="s">
        <v>5585</v>
      </c>
      <c r="H4971" s="14" t="s">
        <v>174</v>
      </c>
    </row>
    <row r="4972" spans="2:8" x14ac:dyDescent="0.35">
      <c r="B4972" s="14" t="s">
        <v>1</v>
      </c>
      <c r="E4972" s="14" t="s">
        <v>4414</v>
      </c>
      <c r="F4972" s="14" t="s">
        <v>5584</v>
      </c>
    </row>
    <row r="4973" spans="2:8" x14ac:dyDescent="0.35">
      <c r="B4973" s="14" t="s">
        <v>1</v>
      </c>
      <c r="E4973" s="14" t="s">
        <v>4414</v>
      </c>
      <c r="F4973" s="14" t="s">
        <v>5585</v>
      </c>
    </row>
    <row r="4974" spans="2:8" x14ac:dyDescent="0.35">
      <c r="B4974" s="14" t="s">
        <v>1</v>
      </c>
      <c r="E4974" s="14" t="s">
        <v>4416</v>
      </c>
      <c r="F4974" s="14" t="s">
        <v>5584</v>
      </c>
    </row>
    <row r="4975" spans="2:8" x14ac:dyDescent="0.35">
      <c r="B4975" s="14" t="s">
        <v>1</v>
      </c>
      <c r="E4975" s="14" t="s">
        <v>4416</v>
      </c>
      <c r="F4975" s="14" t="s">
        <v>5585</v>
      </c>
    </row>
    <row r="4976" spans="2:8" x14ac:dyDescent="0.35">
      <c r="B4976" s="14" t="s">
        <v>1</v>
      </c>
      <c r="E4976" s="14" t="s">
        <v>4416</v>
      </c>
      <c r="F4976" s="14" t="s">
        <v>5569</v>
      </c>
    </row>
    <row r="4977" spans="2:8" x14ac:dyDescent="0.35">
      <c r="B4977" s="14" t="s">
        <v>1</v>
      </c>
      <c r="E4977" s="14" t="s">
        <v>4416</v>
      </c>
      <c r="F4977" s="14" t="s">
        <v>5570</v>
      </c>
      <c r="H4977" s="14" t="s">
        <v>174</v>
      </c>
    </row>
    <row r="4978" spans="2:8" x14ac:dyDescent="0.35">
      <c r="B4978" s="14" t="s">
        <v>1</v>
      </c>
      <c r="E4978" s="14" t="s">
        <v>9334</v>
      </c>
      <c r="F4978" s="14" t="s">
        <v>5584</v>
      </c>
    </row>
    <row r="4979" spans="2:8" x14ac:dyDescent="0.35">
      <c r="B4979" s="14" t="s">
        <v>1</v>
      </c>
      <c r="E4979" s="14" t="s">
        <v>9334</v>
      </c>
      <c r="F4979" s="14" t="s">
        <v>5585</v>
      </c>
    </row>
    <row r="4980" spans="2:8" x14ac:dyDescent="0.35">
      <c r="B4980" s="14" t="s">
        <v>1</v>
      </c>
      <c r="E4980" s="14" t="s">
        <v>9334</v>
      </c>
      <c r="F4980" s="14" t="s">
        <v>5569</v>
      </c>
    </row>
    <row r="4981" spans="2:8" x14ac:dyDescent="0.35">
      <c r="B4981" s="14" t="s">
        <v>1</v>
      </c>
      <c r="E4981" s="14" t="s">
        <v>9334</v>
      </c>
      <c r="F4981" s="14" t="s">
        <v>5570</v>
      </c>
    </row>
    <row r="4982" spans="2:8" x14ac:dyDescent="0.35">
      <c r="B4982" s="14" t="s">
        <v>1</v>
      </c>
      <c r="E4982" s="14" t="s">
        <v>4417</v>
      </c>
      <c r="F4982" s="14" t="s">
        <v>5683</v>
      </c>
    </row>
    <row r="4983" spans="2:8" x14ac:dyDescent="0.35">
      <c r="B4983" s="14" t="s">
        <v>1</v>
      </c>
      <c r="E4983" s="14" t="s">
        <v>4417</v>
      </c>
      <c r="F4983" s="14" t="s">
        <v>5695</v>
      </c>
    </row>
    <row r="4984" spans="2:8" x14ac:dyDescent="0.35">
      <c r="B4984" s="14" t="s">
        <v>1</v>
      </c>
      <c r="E4984" s="14" t="s">
        <v>9335</v>
      </c>
      <c r="F4984" s="14" t="s">
        <v>5584</v>
      </c>
    </row>
    <row r="4985" spans="2:8" x14ac:dyDescent="0.35">
      <c r="B4985" s="14" t="s">
        <v>1</v>
      </c>
      <c r="E4985" s="14" t="s">
        <v>9335</v>
      </c>
      <c r="F4985" s="14" t="s">
        <v>5585</v>
      </c>
    </row>
    <row r="4986" spans="2:8" x14ac:dyDescent="0.35">
      <c r="B4986" s="14" t="s">
        <v>1</v>
      </c>
      <c r="E4986" s="14" t="s">
        <v>9335</v>
      </c>
      <c r="F4986" s="14" t="s">
        <v>5569</v>
      </c>
    </row>
    <row r="4987" spans="2:8" x14ac:dyDescent="0.35">
      <c r="B4987" s="14" t="s">
        <v>1</v>
      </c>
      <c r="E4987" s="14" t="s">
        <v>9335</v>
      </c>
      <c r="F4987" s="14" t="s">
        <v>5571</v>
      </c>
      <c r="H4987" s="14" t="s">
        <v>174</v>
      </c>
    </row>
    <row r="4988" spans="2:8" x14ac:dyDescent="0.35">
      <c r="B4988" s="14" t="s">
        <v>1</v>
      </c>
      <c r="E4988" s="14" t="s">
        <v>9335</v>
      </c>
      <c r="F4988" s="14" t="s">
        <v>5572</v>
      </c>
      <c r="H4988" s="14" t="s">
        <v>174</v>
      </c>
    </row>
    <row r="4989" spans="2:8" x14ac:dyDescent="0.35">
      <c r="B4989" s="14" t="s">
        <v>1</v>
      </c>
      <c r="E4989" s="14" t="s">
        <v>4418</v>
      </c>
      <c r="F4989" s="14" t="s">
        <v>5571</v>
      </c>
    </row>
    <row r="4990" spans="2:8" x14ac:dyDescent="0.35">
      <c r="B4990" s="14" t="s">
        <v>1</v>
      </c>
      <c r="E4990" s="14" t="s">
        <v>4418</v>
      </c>
      <c r="F4990" s="14" t="s">
        <v>5572</v>
      </c>
    </row>
    <row r="4991" spans="2:8" x14ac:dyDescent="0.35">
      <c r="B4991" s="14" t="s">
        <v>1</v>
      </c>
      <c r="E4991" s="14" t="s">
        <v>4418</v>
      </c>
      <c r="F4991" s="14" t="s">
        <v>5573</v>
      </c>
      <c r="H4991" s="14" t="s">
        <v>174</v>
      </c>
    </row>
    <row r="4992" spans="2:8" x14ac:dyDescent="0.35">
      <c r="B4992" s="14" t="s">
        <v>1</v>
      </c>
      <c r="E4992" s="14" t="s">
        <v>4418</v>
      </c>
      <c r="F4992" s="14" t="s">
        <v>5574</v>
      </c>
      <c r="H4992" s="14" t="s">
        <v>174</v>
      </c>
    </row>
    <row r="4993" spans="2:8" x14ac:dyDescent="0.35">
      <c r="B4993" s="14" t="s">
        <v>1</v>
      </c>
      <c r="E4993" s="14" t="s">
        <v>4419</v>
      </c>
      <c r="F4993" s="14" t="s">
        <v>5573</v>
      </c>
    </row>
    <row r="4994" spans="2:8" x14ac:dyDescent="0.35">
      <c r="B4994" s="14" t="s">
        <v>1</v>
      </c>
      <c r="E4994" s="14" t="s">
        <v>4419</v>
      </c>
      <c r="F4994" s="14" t="s">
        <v>5574</v>
      </c>
    </row>
    <row r="4995" spans="2:8" x14ac:dyDescent="0.35">
      <c r="B4995" s="14" t="s">
        <v>1</v>
      </c>
      <c r="E4995" s="14" t="s">
        <v>4419</v>
      </c>
      <c r="F4995" s="14" t="s">
        <v>5586</v>
      </c>
      <c r="H4995" s="14" t="s">
        <v>174</v>
      </c>
    </row>
    <row r="4996" spans="2:8" x14ac:dyDescent="0.35">
      <c r="B4996" s="14" t="s">
        <v>1</v>
      </c>
      <c r="E4996" s="14" t="s">
        <v>4419</v>
      </c>
      <c r="F4996" s="14" t="s">
        <v>5587</v>
      </c>
      <c r="H4996" s="14" t="s">
        <v>174</v>
      </c>
    </row>
    <row r="4997" spans="2:8" x14ac:dyDescent="0.35">
      <c r="B4997" s="14" t="s">
        <v>1</v>
      </c>
      <c r="E4997" s="14" t="s">
        <v>4419</v>
      </c>
      <c r="F4997" s="14" t="s">
        <v>5588</v>
      </c>
      <c r="H4997" s="14" t="s">
        <v>174</v>
      </c>
    </row>
    <row r="4998" spans="2:8" x14ac:dyDescent="0.35">
      <c r="B4998" s="14" t="s">
        <v>1</v>
      </c>
      <c r="E4998" s="14" t="s">
        <v>9336</v>
      </c>
      <c r="F4998" s="14" t="s">
        <v>5586</v>
      </c>
    </row>
    <row r="4999" spans="2:8" x14ac:dyDescent="0.35">
      <c r="B4999" s="14" t="s">
        <v>1</v>
      </c>
      <c r="E4999" s="14" t="s">
        <v>9336</v>
      </c>
      <c r="F4999" s="14" t="s">
        <v>5587</v>
      </c>
    </row>
    <row r="5000" spans="2:8" x14ac:dyDescent="0.35">
      <c r="B5000" s="14" t="s">
        <v>1</v>
      </c>
      <c r="E5000" s="14" t="s">
        <v>9336</v>
      </c>
      <c r="F5000" s="14" t="s">
        <v>5588</v>
      </c>
    </row>
    <row r="5001" spans="2:8" x14ac:dyDescent="0.35">
      <c r="B5001" s="14" t="s">
        <v>1</v>
      </c>
      <c r="E5001" s="14" t="s">
        <v>4420</v>
      </c>
      <c r="F5001" s="14" t="s">
        <v>5586</v>
      </c>
    </row>
    <row r="5002" spans="2:8" x14ac:dyDescent="0.35">
      <c r="B5002" s="14" t="s">
        <v>1</v>
      </c>
      <c r="E5002" s="14" t="s">
        <v>4420</v>
      </c>
      <c r="F5002" s="14" t="s">
        <v>5587</v>
      </c>
    </row>
    <row r="5003" spans="2:8" x14ac:dyDescent="0.35">
      <c r="B5003" s="14" t="s">
        <v>1</v>
      </c>
      <c r="E5003" s="14" t="s">
        <v>4420</v>
      </c>
      <c r="F5003" s="14" t="s">
        <v>5588</v>
      </c>
    </row>
    <row r="5004" spans="2:8" x14ac:dyDescent="0.35">
      <c r="B5004" s="14" t="s">
        <v>1</v>
      </c>
      <c r="E5004" s="14" t="s">
        <v>4422</v>
      </c>
      <c r="F5004" s="14" t="s">
        <v>5813</v>
      </c>
    </row>
    <row r="5005" spans="2:8" x14ac:dyDescent="0.35">
      <c r="B5005" s="14" t="s">
        <v>1</v>
      </c>
      <c r="E5005" s="14" t="s">
        <v>4422</v>
      </c>
      <c r="F5005" s="14" t="s">
        <v>5392</v>
      </c>
    </row>
    <row r="5006" spans="2:8" x14ac:dyDescent="0.35">
      <c r="B5006" s="14" t="s">
        <v>1</v>
      </c>
      <c r="E5006" s="14" t="s">
        <v>4422</v>
      </c>
      <c r="F5006" s="14" t="s">
        <v>5589</v>
      </c>
      <c r="H5006" s="14" t="s">
        <v>174</v>
      </c>
    </row>
    <row r="5007" spans="2:8" x14ac:dyDescent="0.35">
      <c r="B5007" s="14" t="s">
        <v>1</v>
      </c>
      <c r="E5007" s="14" t="s">
        <v>4421</v>
      </c>
      <c r="F5007" s="14" t="s">
        <v>5589</v>
      </c>
    </row>
    <row r="5008" spans="2:8" x14ac:dyDescent="0.35">
      <c r="B5008" s="14" t="s">
        <v>1</v>
      </c>
      <c r="E5008" s="14" t="s">
        <v>4423</v>
      </c>
      <c r="F5008" s="14" t="s">
        <v>5589</v>
      </c>
    </row>
    <row r="5009" spans="2:8" x14ac:dyDescent="0.35">
      <c r="B5009" s="14" t="s">
        <v>1</v>
      </c>
      <c r="E5009" s="14" t="s">
        <v>4424</v>
      </c>
      <c r="F5009" s="14" t="s">
        <v>5589</v>
      </c>
    </row>
    <row r="5010" spans="2:8" x14ac:dyDescent="0.35">
      <c r="B5010" s="14" t="s">
        <v>1</v>
      </c>
      <c r="E5010" s="14" t="s">
        <v>4424</v>
      </c>
      <c r="F5010" s="14" t="s">
        <v>5678</v>
      </c>
    </row>
    <row r="5011" spans="2:8" x14ac:dyDescent="0.35">
      <c r="B5011" s="14" t="s">
        <v>1</v>
      </c>
      <c r="E5011" s="14" t="s">
        <v>4424</v>
      </c>
      <c r="F5011" s="14" t="s">
        <v>5410</v>
      </c>
    </row>
    <row r="5012" spans="2:8" x14ac:dyDescent="0.35">
      <c r="B5012" s="14" t="s">
        <v>1</v>
      </c>
      <c r="E5012" s="14" t="s">
        <v>4424</v>
      </c>
      <c r="F5012" s="14" t="s">
        <v>3440</v>
      </c>
    </row>
    <row r="5013" spans="2:8" x14ac:dyDescent="0.35">
      <c r="B5013" s="14" t="s">
        <v>1</v>
      </c>
      <c r="E5013" s="14" t="s">
        <v>4424</v>
      </c>
      <c r="F5013" s="14" t="s">
        <v>5424</v>
      </c>
    </row>
    <row r="5014" spans="2:8" x14ac:dyDescent="0.35">
      <c r="B5014" s="14" t="s">
        <v>1</v>
      </c>
      <c r="E5014" s="14" t="s">
        <v>4424</v>
      </c>
      <c r="F5014" s="14" t="s">
        <v>5590</v>
      </c>
      <c r="H5014" s="14" t="s">
        <v>174</v>
      </c>
    </row>
    <row r="5015" spans="2:8" x14ac:dyDescent="0.35">
      <c r="B5015" s="14" t="s">
        <v>1</v>
      </c>
      <c r="E5015" s="14" t="s">
        <v>4425</v>
      </c>
      <c r="F5015" s="14" t="s">
        <v>5590</v>
      </c>
    </row>
    <row r="5016" spans="2:8" x14ac:dyDescent="0.35">
      <c r="B5016" s="14" t="s">
        <v>1</v>
      </c>
      <c r="E5016" s="14" t="s">
        <v>4426</v>
      </c>
      <c r="F5016" s="14" t="s">
        <v>5590</v>
      </c>
    </row>
    <row r="5017" spans="2:8" x14ac:dyDescent="0.35">
      <c r="B5017" s="14" t="s">
        <v>1</v>
      </c>
      <c r="E5017" s="14" t="s">
        <v>4427</v>
      </c>
      <c r="F5017" s="14" t="s">
        <v>5590</v>
      </c>
    </row>
    <row r="5018" spans="2:8" x14ac:dyDescent="0.35">
      <c r="B5018" s="14" t="s">
        <v>1</v>
      </c>
      <c r="E5018" s="14" t="s">
        <v>4428</v>
      </c>
      <c r="F5018" s="14" t="s">
        <v>5590</v>
      </c>
    </row>
    <row r="5019" spans="2:8" x14ac:dyDescent="0.35">
      <c r="B5019" s="14" t="s">
        <v>1</v>
      </c>
      <c r="E5019" s="14" t="s">
        <v>4428</v>
      </c>
      <c r="F5019" s="14" t="s">
        <v>5591</v>
      </c>
      <c r="H5019" s="14" t="s">
        <v>174</v>
      </c>
    </row>
    <row r="5020" spans="2:8" x14ac:dyDescent="0.35">
      <c r="B5020" s="14" t="s">
        <v>1</v>
      </c>
      <c r="E5020" s="14" t="s">
        <v>4429</v>
      </c>
      <c r="F5020" s="14" t="s">
        <v>5300</v>
      </c>
    </row>
    <row r="5021" spans="2:8" x14ac:dyDescent="0.35">
      <c r="B5021" s="14" t="s">
        <v>1</v>
      </c>
      <c r="E5021" s="14" t="s">
        <v>9337</v>
      </c>
      <c r="F5021" s="14" t="s">
        <v>5590</v>
      </c>
    </row>
    <row r="5022" spans="2:8" x14ac:dyDescent="0.35">
      <c r="B5022" s="14" t="s">
        <v>1</v>
      </c>
      <c r="E5022" s="14" t="s">
        <v>9337</v>
      </c>
      <c r="F5022" s="14" t="s">
        <v>5591</v>
      </c>
    </row>
    <row r="5023" spans="2:8" x14ac:dyDescent="0.35">
      <c r="B5023" s="14" t="s">
        <v>1</v>
      </c>
      <c r="E5023" s="14" t="s">
        <v>9337</v>
      </c>
      <c r="F5023" s="14" t="s">
        <v>5592</v>
      </c>
      <c r="H5023" s="14" t="s">
        <v>174</v>
      </c>
    </row>
    <row r="5024" spans="2:8" x14ac:dyDescent="0.35">
      <c r="B5024" s="14" t="s">
        <v>1</v>
      </c>
      <c r="E5024" s="14" t="s">
        <v>9337</v>
      </c>
      <c r="F5024" s="14" t="s">
        <v>5593</v>
      </c>
      <c r="H5024" s="14" t="s">
        <v>174</v>
      </c>
    </row>
    <row r="5025" spans="2:8" x14ac:dyDescent="0.35">
      <c r="B5025" s="14" t="s">
        <v>1</v>
      </c>
      <c r="E5025" s="14" t="s">
        <v>4430</v>
      </c>
      <c r="F5025" s="14" t="s">
        <v>5592</v>
      </c>
    </row>
    <row r="5026" spans="2:8" x14ac:dyDescent="0.35">
      <c r="B5026" s="14" t="s">
        <v>1</v>
      </c>
      <c r="E5026" s="14" t="s">
        <v>4430</v>
      </c>
      <c r="F5026" s="14" t="s">
        <v>5593</v>
      </c>
    </row>
    <row r="5027" spans="2:8" x14ac:dyDescent="0.35">
      <c r="B5027" s="14" t="s">
        <v>1</v>
      </c>
      <c r="E5027" s="14" t="s">
        <v>4430</v>
      </c>
      <c r="F5027" s="14" t="s">
        <v>5594</v>
      </c>
      <c r="H5027" s="14" t="s">
        <v>174</v>
      </c>
    </row>
    <row r="5028" spans="2:8" x14ac:dyDescent="0.35">
      <c r="B5028" s="14" t="s">
        <v>1</v>
      </c>
      <c r="E5028" s="14" t="s">
        <v>4430</v>
      </c>
      <c r="F5028" s="14" t="s">
        <v>5595</v>
      </c>
      <c r="H5028" s="14" t="s">
        <v>174</v>
      </c>
    </row>
    <row r="5029" spans="2:8" x14ac:dyDescent="0.35">
      <c r="B5029" s="14" t="s">
        <v>1</v>
      </c>
      <c r="E5029" s="14" t="s">
        <v>4431</v>
      </c>
      <c r="F5029" s="14" t="s">
        <v>5594</v>
      </c>
    </row>
    <row r="5030" spans="2:8" x14ac:dyDescent="0.35">
      <c r="B5030" s="14" t="s">
        <v>1</v>
      </c>
      <c r="E5030" s="14" t="s">
        <v>4431</v>
      </c>
      <c r="F5030" s="14" t="s">
        <v>5595</v>
      </c>
    </row>
    <row r="5031" spans="2:8" x14ac:dyDescent="0.35">
      <c r="B5031" s="14" t="s">
        <v>1</v>
      </c>
      <c r="E5031" s="14" t="s">
        <v>4431</v>
      </c>
      <c r="F5031" s="14" t="s">
        <v>79</v>
      </c>
      <c r="H5031" s="14" t="s">
        <v>174</v>
      </c>
    </row>
    <row r="5032" spans="2:8" x14ac:dyDescent="0.35">
      <c r="B5032" s="14" t="s">
        <v>1</v>
      </c>
      <c r="E5032" s="14" t="s">
        <v>4432</v>
      </c>
      <c r="F5032" s="14" t="s">
        <v>5392</v>
      </c>
    </row>
    <row r="5033" spans="2:8" x14ac:dyDescent="0.35">
      <c r="B5033" s="14" t="s">
        <v>1</v>
      </c>
      <c r="E5033" s="14" t="s">
        <v>4432</v>
      </c>
      <c r="F5033" s="14" t="s">
        <v>5434</v>
      </c>
    </row>
    <row r="5034" spans="2:8" x14ac:dyDescent="0.35">
      <c r="B5034" s="14" t="s">
        <v>1</v>
      </c>
      <c r="E5034" s="14" t="s">
        <v>4432</v>
      </c>
      <c r="F5034" s="14" t="s">
        <v>5446</v>
      </c>
    </row>
    <row r="5035" spans="2:8" x14ac:dyDescent="0.35">
      <c r="B5035" s="14" t="s">
        <v>1</v>
      </c>
      <c r="E5035" s="14" t="s">
        <v>4432</v>
      </c>
      <c r="F5035" s="14" t="s">
        <v>5538</v>
      </c>
    </row>
    <row r="5036" spans="2:8" x14ac:dyDescent="0.35">
      <c r="B5036" s="14" t="s">
        <v>1</v>
      </c>
      <c r="E5036" s="14" t="s">
        <v>9338</v>
      </c>
      <c r="F5036" s="14" t="s">
        <v>79</v>
      </c>
    </row>
    <row r="5037" spans="2:8" x14ac:dyDescent="0.35">
      <c r="B5037" s="14" t="s">
        <v>1</v>
      </c>
      <c r="E5037" s="14" t="s">
        <v>9338</v>
      </c>
      <c r="F5037" s="14" t="s">
        <v>5596</v>
      </c>
      <c r="H5037" s="14" t="s">
        <v>174</v>
      </c>
    </row>
    <row r="5038" spans="2:8" x14ac:dyDescent="0.35">
      <c r="B5038" s="14" t="s">
        <v>1</v>
      </c>
      <c r="E5038" s="14" t="s">
        <v>9338</v>
      </c>
      <c r="F5038" s="14" t="s">
        <v>5599</v>
      </c>
      <c r="H5038" s="14" t="s">
        <v>174</v>
      </c>
    </row>
    <row r="5039" spans="2:8" x14ac:dyDescent="0.35">
      <c r="B5039" s="14" t="s">
        <v>1</v>
      </c>
      <c r="E5039" s="14" t="s">
        <v>4433</v>
      </c>
      <c r="F5039" s="14" t="s">
        <v>5596</v>
      </c>
    </row>
    <row r="5040" spans="2:8" x14ac:dyDescent="0.35">
      <c r="B5040" s="14" t="s">
        <v>1</v>
      </c>
      <c r="E5040" s="14" t="s">
        <v>4433</v>
      </c>
      <c r="F5040" s="14" t="s">
        <v>5599</v>
      </c>
    </row>
    <row r="5041" spans="2:8" x14ac:dyDescent="0.35">
      <c r="B5041" s="14" t="s">
        <v>1</v>
      </c>
      <c r="E5041" s="14" t="s">
        <v>4434</v>
      </c>
      <c r="F5041" s="14" t="s">
        <v>5596</v>
      </c>
    </row>
    <row r="5042" spans="2:8" x14ac:dyDescent="0.35">
      <c r="B5042" s="14" t="s">
        <v>1</v>
      </c>
      <c r="E5042" s="14" t="s">
        <v>4434</v>
      </c>
      <c r="F5042" s="14" t="s">
        <v>5599</v>
      </c>
    </row>
    <row r="5043" spans="2:8" x14ac:dyDescent="0.35">
      <c r="B5043" s="14" t="s">
        <v>1</v>
      </c>
      <c r="E5043" s="14" t="s">
        <v>4434</v>
      </c>
      <c r="F5043" s="14" t="s">
        <v>5700</v>
      </c>
    </row>
    <row r="5044" spans="2:8" x14ac:dyDescent="0.35">
      <c r="B5044" s="14" t="s">
        <v>1</v>
      </c>
      <c r="E5044" s="14" t="s">
        <v>4434</v>
      </c>
      <c r="F5044" s="14" t="s">
        <v>5597</v>
      </c>
      <c r="H5044" s="14" t="s">
        <v>174</v>
      </c>
    </row>
    <row r="5045" spans="2:8" x14ac:dyDescent="0.35">
      <c r="B5045" s="14" t="s">
        <v>1</v>
      </c>
      <c r="E5045" s="14" t="s">
        <v>4434</v>
      </c>
      <c r="F5045" s="14" t="s">
        <v>5600</v>
      </c>
      <c r="H5045" s="14" t="s">
        <v>174</v>
      </c>
    </row>
    <row r="5046" spans="2:8" x14ac:dyDescent="0.35">
      <c r="B5046" s="14" t="s">
        <v>1</v>
      </c>
      <c r="E5046" s="14" t="s">
        <v>4435</v>
      </c>
      <c r="F5046" s="14" t="s">
        <v>5597</v>
      </c>
    </row>
    <row r="5047" spans="2:8" x14ac:dyDescent="0.35">
      <c r="B5047" s="14" t="s">
        <v>1</v>
      </c>
      <c r="E5047" s="14" t="s">
        <v>4435</v>
      </c>
      <c r="F5047" s="14" t="s">
        <v>5600</v>
      </c>
    </row>
    <row r="5048" spans="2:8" x14ac:dyDescent="0.35">
      <c r="B5048" s="14" t="s">
        <v>1</v>
      </c>
      <c r="E5048" s="14" t="s">
        <v>4435</v>
      </c>
      <c r="F5048" s="14" t="s">
        <v>5602</v>
      </c>
      <c r="H5048" s="14" t="s">
        <v>174</v>
      </c>
    </row>
    <row r="5049" spans="2:8" x14ac:dyDescent="0.35">
      <c r="B5049" s="14" t="s">
        <v>1</v>
      </c>
      <c r="E5049" s="14" t="s">
        <v>4435</v>
      </c>
      <c r="F5049" s="14" t="s">
        <v>5522</v>
      </c>
      <c r="H5049" s="14" t="s">
        <v>174</v>
      </c>
    </row>
    <row r="5050" spans="2:8" x14ac:dyDescent="0.35">
      <c r="B5050" s="14" t="s">
        <v>1</v>
      </c>
      <c r="E5050" s="14" t="s">
        <v>4436</v>
      </c>
      <c r="F5050" s="14" t="s">
        <v>5448</v>
      </c>
    </row>
    <row r="5051" spans="2:8" x14ac:dyDescent="0.35">
      <c r="B5051" s="14" t="s">
        <v>1</v>
      </c>
      <c r="E5051" s="14" t="s">
        <v>4436</v>
      </c>
      <c r="F5051" s="14" t="s">
        <v>5451</v>
      </c>
    </row>
    <row r="5052" spans="2:8" x14ac:dyDescent="0.35">
      <c r="B5052" s="14" t="s">
        <v>1</v>
      </c>
      <c r="E5052" s="14" t="s">
        <v>4436</v>
      </c>
      <c r="F5052" s="14" t="s">
        <v>5424</v>
      </c>
    </row>
    <row r="5053" spans="2:8" x14ac:dyDescent="0.35">
      <c r="B5053" s="14" t="s">
        <v>1</v>
      </c>
      <c r="E5053" s="14" t="s">
        <v>4437</v>
      </c>
      <c r="F5053" s="14" t="s">
        <v>5601</v>
      </c>
      <c r="H5053" s="14" t="s">
        <v>174</v>
      </c>
    </row>
    <row r="5054" spans="2:8" x14ac:dyDescent="0.35">
      <c r="B5054" s="14" t="s">
        <v>1</v>
      </c>
      <c r="E5054" s="14" t="s">
        <v>4438</v>
      </c>
      <c r="F5054" s="14" t="s">
        <v>5598</v>
      </c>
      <c r="H5054" s="14" t="s">
        <v>174</v>
      </c>
    </row>
    <row r="5055" spans="2:8" x14ac:dyDescent="0.35">
      <c r="B5055" s="14" t="s">
        <v>1</v>
      </c>
      <c r="E5055" s="14" t="s">
        <v>4439</v>
      </c>
      <c r="F5055" s="14" t="s">
        <v>5601</v>
      </c>
    </row>
    <row r="5056" spans="2:8" x14ac:dyDescent="0.35">
      <c r="B5056" s="14" t="s">
        <v>1</v>
      </c>
      <c r="E5056" s="14" t="s">
        <v>4439</v>
      </c>
      <c r="F5056" s="14" t="s">
        <v>5598</v>
      </c>
    </row>
    <row r="5057" spans="2:8" x14ac:dyDescent="0.35">
      <c r="B5057" s="14" t="s">
        <v>1</v>
      </c>
      <c r="E5057" s="14" t="s">
        <v>4440</v>
      </c>
      <c r="F5057" s="14" t="s">
        <v>5601</v>
      </c>
    </row>
    <row r="5058" spans="2:8" x14ac:dyDescent="0.35">
      <c r="B5058" s="14" t="s">
        <v>1</v>
      </c>
      <c r="E5058" s="14" t="s">
        <v>4440</v>
      </c>
      <c r="F5058" s="14" t="s">
        <v>5598</v>
      </c>
    </row>
    <row r="5059" spans="2:8" x14ac:dyDescent="0.35">
      <c r="B5059" s="14" t="s">
        <v>1</v>
      </c>
      <c r="E5059" s="14" t="s">
        <v>4440</v>
      </c>
      <c r="F5059" s="14" t="s">
        <v>4048</v>
      </c>
      <c r="H5059" s="14" t="s">
        <v>174</v>
      </c>
    </row>
    <row r="5060" spans="2:8" x14ac:dyDescent="0.35">
      <c r="B5060" s="14" t="s">
        <v>1</v>
      </c>
      <c r="E5060" s="14" t="s">
        <v>4440</v>
      </c>
      <c r="F5060" s="14" t="s">
        <v>5603</v>
      </c>
      <c r="H5060" s="14" t="s">
        <v>174</v>
      </c>
    </row>
    <row r="5061" spans="2:8" x14ac:dyDescent="0.35">
      <c r="B5061" s="14" t="s">
        <v>1</v>
      </c>
      <c r="E5061" s="14" t="s">
        <v>9339</v>
      </c>
      <c r="F5061" s="14" t="s">
        <v>4048</v>
      </c>
    </row>
    <row r="5062" spans="2:8" x14ac:dyDescent="0.35">
      <c r="B5062" s="14" t="s">
        <v>1</v>
      </c>
      <c r="E5062" s="14" t="s">
        <v>9339</v>
      </c>
      <c r="F5062" s="14" t="s">
        <v>5603</v>
      </c>
    </row>
    <row r="5063" spans="2:8" x14ac:dyDescent="0.35">
      <c r="B5063" s="14" t="s">
        <v>1</v>
      </c>
      <c r="E5063" s="14" t="s">
        <v>4441</v>
      </c>
      <c r="F5063" s="14" t="s">
        <v>4048</v>
      </c>
    </row>
    <row r="5064" spans="2:8" x14ac:dyDescent="0.35">
      <c r="B5064" s="14" t="s">
        <v>1</v>
      </c>
      <c r="E5064" s="14" t="s">
        <v>4441</v>
      </c>
      <c r="F5064" s="14" t="s">
        <v>5603</v>
      </c>
    </row>
    <row r="5065" spans="2:8" x14ac:dyDescent="0.35">
      <c r="B5065" s="14" t="s">
        <v>1</v>
      </c>
      <c r="E5065" s="14" t="s">
        <v>4443</v>
      </c>
      <c r="F5065" s="14" t="s">
        <v>5695</v>
      </c>
    </row>
    <row r="5066" spans="2:8" x14ac:dyDescent="0.35">
      <c r="B5066" s="14" t="s">
        <v>1</v>
      </c>
      <c r="E5066" s="14" t="s">
        <v>4443</v>
      </c>
      <c r="F5066" s="14" t="s">
        <v>5557</v>
      </c>
    </row>
    <row r="5067" spans="2:8" x14ac:dyDescent="0.35">
      <c r="B5067" s="14" t="s">
        <v>1</v>
      </c>
      <c r="E5067" s="14" t="s">
        <v>4443</v>
      </c>
      <c r="F5067" s="14" t="s">
        <v>5605</v>
      </c>
      <c r="H5067" s="14" t="s">
        <v>174</v>
      </c>
    </row>
    <row r="5068" spans="2:8" x14ac:dyDescent="0.35">
      <c r="B5068" s="14" t="s">
        <v>1</v>
      </c>
      <c r="E5068" s="14" t="s">
        <v>4442</v>
      </c>
      <c r="F5068" s="14" t="s">
        <v>5605</v>
      </c>
    </row>
    <row r="5069" spans="2:8" x14ac:dyDescent="0.35">
      <c r="B5069" s="14" t="s">
        <v>1</v>
      </c>
      <c r="E5069" s="14" t="s">
        <v>4442</v>
      </c>
      <c r="F5069" s="14" t="s">
        <v>5604</v>
      </c>
      <c r="H5069" s="14" t="s">
        <v>174</v>
      </c>
    </row>
    <row r="5070" spans="2:8" x14ac:dyDescent="0.35">
      <c r="B5070" s="14" t="s">
        <v>1</v>
      </c>
      <c r="E5070" s="14" t="s">
        <v>4444</v>
      </c>
      <c r="F5070" s="14" t="s">
        <v>5604</v>
      </c>
    </row>
    <row r="5071" spans="2:8" x14ac:dyDescent="0.35">
      <c r="B5071" s="14" t="s">
        <v>1</v>
      </c>
      <c r="E5071" s="14" t="s">
        <v>4444</v>
      </c>
      <c r="F5071" s="14" t="s">
        <v>5606</v>
      </c>
      <c r="H5071" s="14" t="s">
        <v>174</v>
      </c>
    </row>
    <row r="5072" spans="2:8" x14ac:dyDescent="0.35">
      <c r="B5072" s="14" t="s">
        <v>1</v>
      </c>
      <c r="E5072" s="14" t="s">
        <v>4445</v>
      </c>
      <c r="F5072" s="14" t="s">
        <v>5604</v>
      </c>
    </row>
    <row r="5073" spans="2:8" x14ac:dyDescent="0.35">
      <c r="B5073" s="14" t="s">
        <v>1</v>
      </c>
      <c r="E5073" s="14" t="s">
        <v>4445</v>
      </c>
      <c r="F5073" s="14" t="s">
        <v>5607</v>
      </c>
      <c r="H5073" s="14" t="s">
        <v>174</v>
      </c>
    </row>
    <row r="5074" spans="2:8" x14ac:dyDescent="0.35">
      <c r="B5074" s="14" t="s">
        <v>1</v>
      </c>
      <c r="E5074" s="14" t="s">
        <v>4446</v>
      </c>
      <c r="F5074" s="14" t="s">
        <v>5607</v>
      </c>
    </row>
    <row r="5075" spans="2:8" x14ac:dyDescent="0.35">
      <c r="B5075" s="14" t="s">
        <v>1</v>
      </c>
      <c r="E5075" s="14" t="s">
        <v>4446</v>
      </c>
      <c r="F5075" s="14" t="s">
        <v>5608</v>
      </c>
      <c r="H5075" s="14" t="s">
        <v>174</v>
      </c>
    </row>
    <row r="5076" spans="2:8" x14ac:dyDescent="0.35">
      <c r="B5076" s="14" t="s">
        <v>1</v>
      </c>
      <c r="E5076" s="14" t="s">
        <v>9340</v>
      </c>
      <c r="F5076" s="14" t="s">
        <v>5607</v>
      </c>
    </row>
    <row r="5077" spans="2:8" x14ac:dyDescent="0.35">
      <c r="B5077" s="14" t="s">
        <v>1</v>
      </c>
      <c r="E5077" s="14" t="s">
        <v>9340</v>
      </c>
      <c r="F5077" s="14" t="s">
        <v>5608</v>
      </c>
    </row>
    <row r="5078" spans="2:8" x14ac:dyDescent="0.35">
      <c r="B5078" s="14" t="s">
        <v>1</v>
      </c>
      <c r="E5078" s="14" t="s">
        <v>9340</v>
      </c>
      <c r="F5078" s="14" t="s">
        <v>5609</v>
      </c>
      <c r="H5078" s="14" t="s">
        <v>174</v>
      </c>
    </row>
    <row r="5079" spans="2:8" x14ac:dyDescent="0.35">
      <c r="B5079" s="14" t="s">
        <v>1</v>
      </c>
      <c r="E5079" s="14" t="s">
        <v>9340</v>
      </c>
      <c r="F5079" s="14" t="s">
        <v>5611</v>
      </c>
      <c r="H5079" s="14" t="s">
        <v>174</v>
      </c>
    </row>
    <row r="5080" spans="2:8" x14ac:dyDescent="0.35">
      <c r="B5080" s="14" t="s">
        <v>1</v>
      </c>
      <c r="E5080" s="14" t="s">
        <v>4447</v>
      </c>
      <c r="F5080" s="14" t="s">
        <v>5609</v>
      </c>
    </row>
    <row r="5081" spans="2:8" x14ac:dyDescent="0.35">
      <c r="B5081" s="14" t="s">
        <v>1</v>
      </c>
      <c r="E5081" s="14" t="s">
        <v>4447</v>
      </c>
      <c r="F5081" s="14" t="s">
        <v>5611</v>
      </c>
    </row>
    <row r="5082" spans="2:8" x14ac:dyDescent="0.35">
      <c r="B5082" s="14" t="s">
        <v>1</v>
      </c>
      <c r="E5082" s="14" t="s">
        <v>4447</v>
      </c>
      <c r="F5082" s="14" t="s">
        <v>5610</v>
      </c>
      <c r="H5082" s="14" t="s">
        <v>174</v>
      </c>
    </row>
    <row r="5083" spans="2:8" x14ac:dyDescent="0.35">
      <c r="B5083" s="14" t="s">
        <v>1</v>
      </c>
      <c r="E5083" s="14" t="s">
        <v>4447</v>
      </c>
      <c r="F5083" s="14" t="s">
        <v>5612</v>
      </c>
      <c r="H5083" s="14" t="s">
        <v>174</v>
      </c>
    </row>
    <row r="5084" spans="2:8" x14ac:dyDescent="0.35">
      <c r="B5084" s="14" t="s">
        <v>1</v>
      </c>
      <c r="E5084" s="14" t="s">
        <v>4448</v>
      </c>
      <c r="F5084" s="14" t="s">
        <v>5610</v>
      </c>
    </row>
    <row r="5085" spans="2:8" x14ac:dyDescent="0.35">
      <c r="B5085" s="14" t="s">
        <v>1</v>
      </c>
      <c r="E5085" s="14" t="s">
        <v>4448</v>
      </c>
      <c r="F5085" s="14" t="s">
        <v>5612</v>
      </c>
    </row>
    <row r="5086" spans="2:8" x14ac:dyDescent="0.35">
      <c r="B5086" s="14" t="s">
        <v>1</v>
      </c>
      <c r="E5086" s="14" t="s">
        <v>4448</v>
      </c>
      <c r="F5086" s="14" t="s">
        <v>5613</v>
      </c>
      <c r="H5086" s="14" t="s">
        <v>174</v>
      </c>
    </row>
    <row r="5087" spans="2:8" x14ac:dyDescent="0.35">
      <c r="B5087" s="14" t="s">
        <v>1</v>
      </c>
      <c r="E5087" s="14" t="s">
        <v>4448</v>
      </c>
      <c r="F5087" s="14" t="s">
        <v>5615</v>
      </c>
      <c r="H5087" s="14" t="s">
        <v>174</v>
      </c>
    </row>
    <row r="5088" spans="2:8" x14ac:dyDescent="0.35">
      <c r="B5088" s="14" t="s">
        <v>1</v>
      </c>
      <c r="E5088" s="14" t="s">
        <v>4449</v>
      </c>
      <c r="F5088" s="14" t="s">
        <v>5700</v>
      </c>
    </row>
    <row r="5089" spans="2:8" x14ac:dyDescent="0.35">
      <c r="B5089" s="14" t="s">
        <v>1</v>
      </c>
      <c r="E5089" s="14" t="s">
        <v>4450</v>
      </c>
      <c r="F5089" s="14" t="s">
        <v>5613</v>
      </c>
    </row>
    <row r="5090" spans="2:8" x14ac:dyDescent="0.35">
      <c r="B5090" s="14" t="s">
        <v>1</v>
      </c>
      <c r="E5090" s="14" t="s">
        <v>4450</v>
      </c>
      <c r="F5090" s="14" t="s">
        <v>5615</v>
      </c>
    </row>
    <row r="5091" spans="2:8" x14ac:dyDescent="0.35">
      <c r="B5091" s="14" t="s">
        <v>1</v>
      </c>
      <c r="E5091" s="14" t="s">
        <v>4450</v>
      </c>
      <c r="F5091" s="14" t="s">
        <v>5614</v>
      </c>
      <c r="H5091" s="14" t="s">
        <v>174</v>
      </c>
    </row>
    <row r="5092" spans="2:8" x14ac:dyDescent="0.35">
      <c r="B5092" s="14" t="s">
        <v>1</v>
      </c>
      <c r="E5092" s="14" t="s">
        <v>4450</v>
      </c>
      <c r="F5092" s="14" t="s">
        <v>5616</v>
      </c>
      <c r="H5092" s="14" t="s">
        <v>174</v>
      </c>
    </row>
    <row r="5093" spans="2:8" x14ac:dyDescent="0.35">
      <c r="B5093" s="14" t="s">
        <v>1</v>
      </c>
      <c r="E5093" s="14" t="s">
        <v>4451</v>
      </c>
      <c r="F5093" s="14" t="s">
        <v>5614</v>
      </c>
    </row>
    <row r="5094" spans="2:8" x14ac:dyDescent="0.35">
      <c r="B5094" s="14" t="s">
        <v>1</v>
      </c>
      <c r="E5094" s="14" t="s">
        <v>4451</v>
      </c>
      <c r="F5094" s="14" t="s">
        <v>5616</v>
      </c>
    </row>
    <row r="5095" spans="2:8" x14ac:dyDescent="0.35">
      <c r="B5095" s="14" t="s">
        <v>1</v>
      </c>
      <c r="E5095" s="14" t="s">
        <v>4451</v>
      </c>
      <c r="F5095" s="14" t="s">
        <v>5617</v>
      </c>
      <c r="H5095" s="14" t="s">
        <v>174</v>
      </c>
    </row>
    <row r="5096" spans="2:8" x14ac:dyDescent="0.35">
      <c r="B5096" s="14" t="s">
        <v>1</v>
      </c>
      <c r="E5096" s="14" t="s">
        <v>4451</v>
      </c>
      <c r="F5096" s="14" t="s">
        <v>5618</v>
      </c>
      <c r="H5096" s="14" t="s">
        <v>174</v>
      </c>
    </row>
    <row r="5097" spans="2:8" x14ac:dyDescent="0.35">
      <c r="B5097" s="14" t="s">
        <v>1</v>
      </c>
      <c r="E5097" s="14" t="s">
        <v>9341</v>
      </c>
      <c r="F5097" s="14" t="s">
        <v>5617</v>
      </c>
    </row>
    <row r="5098" spans="2:8" x14ac:dyDescent="0.35">
      <c r="B5098" s="14" t="s">
        <v>1</v>
      </c>
      <c r="E5098" s="14" t="s">
        <v>9341</v>
      </c>
      <c r="F5098" s="14" t="s">
        <v>5618</v>
      </c>
    </row>
    <row r="5099" spans="2:8" x14ac:dyDescent="0.35">
      <c r="B5099" s="14" t="s">
        <v>1</v>
      </c>
      <c r="E5099" s="14" t="s">
        <v>4452</v>
      </c>
      <c r="F5099" s="14" t="s">
        <v>5617</v>
      </c>
    </row>
    <row r="5100" spans="2:8" x14ac:dyDescent="0.35">
      <c r="B5100" s="14" t="s">
        <v>1</v>
      </c>
      <c r="E5100" s="14" t="s">
        <v>4452</v>
      </c>
      <c r="F5100" s="14" t="s">
        <v>5618</v>
      </c>
    </row>
    <row r="5101" spans="2:8" x14ac:dyDescent="0.35">
      <c r="B5101" s="14" t="s">
        <v>1</v>
      </c>
      <c r="E5101" s="14" t="s">
        <v>4454</v>
      </c>
      <c r="F5101" s="14" t="s">
        <v>5623</v>
      </c>
    </row>
    <row r="5102" spans="2:8" x14ac:dyDescent="0.35">
      <c r="B5102" s="14" t="s">
        <v>1</v>
      </c>
      <c r="E5102" s="14" t="s">
        <v>4454</v>
      </c>
      <c r="F5102" s="14" t="s">
        <v>5620</v>
      </c>
    </row>
    <row r="5103" spans="2:8" x14ac:dyDescent="0.35">
      <c r="B5103" s="14" t="s">
        <v>1</v>
      </c>
      <c r="E5103" s="14" t="s">
        <v>4454</v>
      </c>
      <c r="F5103" s="14" t="s">
        <v>5392</v>
      </c>
    </row>
    <row r="5104" spans="2:8" x14ac:dyDescent="0.35">
      <c r="B5104" s="14" t="s">
        <v>1</v>
      </c>
      <c r="E5104" s="14" t="s">
        <v>4454</v>
      </c>
      <c r="F5104" s="14" t="s">
        <v>5208</v>
      </c>
    </row>
    <row r="5105" spans="2:8" x14ac:dyDescent="0.35">
      <c r="B5105" s="14" t="s">
        <v>1</v>
      </c>
      <c r="E5105" s="14" t="s">
        <v>4454</v>
      </c>
      <c r="F5105" s="14" t="s">
        <v>5621</v>
      </c>
    </row>
    <row r="5106" spans="2:8" x14ac:dyDescent="0.35">
      <c r="B5106" s="14" t="s">
        <v>1</v>
      </c>
      <c r="E5106" s="14" t="s">
        <v>4454</v>
      </c>
      <c r="F5106" s="14" t="s">
        <v>5622</v>
      </c>
    </row>
    <row r="5107" spans="2:8" x14ac:dyDescent="0.35">
      <c r="B5107" s="14" t="s">
        <v>1</v>
      </c>
      <c r="E5107" s="14" t="s">
        <v>4454</v>
      </c>
      <c r="F5107" s="14" t="s">
        <v>3859</v>
      </c>
    </row>
    <row r="5108" spans="2:8" x14ac:dyDescent="0.35">
      <c r="B5108" s="14" t="s">
        <v>1</v>
      </c>
      <c r="E5108" s="14" t="s">
        <v>4454</v>
      </c>
      <c r="F5108" s="14" t="s">
        <v>2649</v>
      </c>
    </row>
    <row r="5109" spans="2:8" x14ac:dyDescent="0.35">
      <c r="B5109" s="14" t="s">
        <v>1</v>
      </c>
      <c r="E5109" s="14" t="s">
        <v>4454</v>
      </c>
      <c r="F5109" s="14" t="s">
        <v>5626</v>
      </c>
      <c r="H5109" s="14" t="s">
        <v>174</v>
      </c>
    </row>
    <row r="5110" spans="2:8" x14ac:dyDescent="0.35">
      <c r="B5110" s="14" t="s">
        <v>1</v>
      </c>
      <c r="E5110" s="14" t="s">
        <v>4453</v>
      </c>
      <c r="F5110" s="14" t="s">
        <v>5626</v>
      </c>
    </row>
    <row r="5111" spans="2:8" x14ac:dyDescent="0.35">
      <c r="B5111" s="14" t="s">
        <v>1</v>
      </c>
      <c r="E5111" s="14" t="s">
        <v>4453</v>
      </c>
      <c r="F5111" s="14" t="s">
        <v>5628</v>
      </c>
      <c r="H5111" s="14" t="s">
        <v>174</v>
      </c>
    </row>
    <row r="5112" spans="2:8" x14ac:dyDescent="0.35">
      <c r="B5112" s="14" t="s">
        <v>1</v>
      </c>
      <c r="E5112" s="14" t="s">
        <v>4455</v>
      </c>
      <c r="F5112" s="14" t="s">
        <v>5628</v>
      </c>
    </row>
    <row r="5113" spans="2:8" x14ac:dyDescent="0.35">
      <c r="B5113" s="14" t="s">
        <v>1</v>
      </c>
      <c r="E5113" s="14" t="s">
        <v>4455</v>
      </c>
      <c r="F5113" s="14" t="s">
        <v>5627</v>
      </c>
      <c r="H5113" s="14" t="s">
        <v>174</v>
      </c>
    </row>
    <row r="5114" spans="2:8" x14ac:dyDescent="0.35">
      <c r="B5114" s="14" t="s">
        <v>1</v>
      </c>
      <c r="E5114" s="14" t="s">
        <v>4456</v>
      </c>
      <c r="F5114" s="14" t="s">
        <v>5392</v>
      </c>
    </row>
    <row r="5115" spans="2:8" x14ac:dyDescent="0.35">
      <c r="B5115" s="14" t="s">
        <v>1</v>
      </c>
      <c r="E5115" s="14" t="s">
        <v>4456</v>
      </c>
      <c r="F5115" s="14" t="s">
        <v>5208</v>
      </c>
    </row>
    <row r="5116" spans="2:8" x14ac:dyDescent="0.35">
      <c r="B5116" s="14" t="s">
        <v>1</v>
      </c>
      <c r="E5116" s="14" t="s">
        <v>4456</v>
      </c>
      <c r="F5116" s="14" t="s">
        <v>5621</v>
      </c>
    </row>
    <row r="5117" spans="2:8" x14ac:dyDescent="0.35">
      <c r="B5117" s="14" t="s">
        <v>1</v>
      </c>
      <c r="E5117" s="14" t="s">
        <v>4456</v>
      </c>
      <c r="F5117" s="14" t="s">
        <v>5622</v>
      </c>
    </row>
    <row r="5118" spans="2:8" x14ac:dyDescent="0.35">
      <c r="B5118" s="14" t="s">
        <v>1</v>
      </c>
      <c r="E5118" s="14" t="s">
        <v>4456</v>
      </c>
      <c r="F5118" s="14" t="s">
        <v>5620</v>
      </c>
    </row>
    <row r="5119" spans="2:8" x14ac:dyDescent="0.35">
      <c r="B5119" s="14" t="s">
        <v>1</v>
      </c>
      <c r="E5119" s="14" t="s">
        <v>4456</v>
      </c>
      <c r="F5119" s="14" t="s">
        <v>5647</v>
      </c>
    </row>
    <row r="5120" spans="2:8" x14ac:dyDescent="0.35">
      <c r="B5120" s="14" t="s">
        <v>1</v>
      </c>
      <c r="E5120" s="14" t="s">
        <v>4456</v>
      </c>
      <c r="F5120" s="14" t="s">
        <v>3859</v>
      </c>
    </row>
    <row r="5121" spans="2:8" x14ac:dyDescent="0.35">
      <c r="B5121" s="14" t="s">
        <v>1</v>
      </c>
      <c r="E5121" s="14" t="s">
        <v>4456</v>
      </c>
      <c r="F5121" s="14" t="s">
        <v>2649</v>
      </c>
    </row>
    <row r="5122" spans="2:8" x14ac:dyDescent="0.35">
      <c r="B5122" s="14" t="s">
        <v>1</v>
      </c>
      <c r="E5122" s="14" t="s">
        <v>4456</v>
      </c>
      <c r="F5122" s="14" t="s">
        <v>5629</v>
      </c>
      <c r="H5122" s="14" t="s">
        <v>174</v>
      </c>
    </row>
    <row r="5123" spans="2:8" x14ac:dyDescent="0.35">
      <c r="B5123" s="14" t="s">
        <v>1</v>
      </c>
      <c r="E5123" s="14" t="s">
        <v>4457</v>
      </c>
      <c r="F5123" s="14" t="s">
        <v>5629</v>
      </c>
    </row>
    <row r="5124" spans="2:8" x14ac:dyDescent="0.35">
      <c r="B5124" s="14" t="s">
        <v>1</v>
      </c>
      <c r="E5124" s="14" t="s">
        <v>4457</v>
      </c>
      <c r="F5124" s="14" t="s">
        <v>5630</v>
      </c>
      <c r="H5124" s="14" t="s">
        <v>174</v>
      </c>
    </row>
    <row r="5125" spans="2:8" x14ac:dyDescent="0.35">
      <c r="B5125" s="14" t="s">
        <v>1</v>
      </c>
      <c r="E5125" s="14" t="s">
        <v>4458</v>
      </c>
      <c r="F5125" s="14" t="s">
        <v>5630</v>
      </c>
    </row>
    <row r="5126" spans="2:8" x14ac:dyDescent="0.35">
      <c r="B5126" s="14" t="s">
        <v>1</v>
      </c>
      <c r="E5126" s="14" t="s">
        <v>4458</v>
      </c>
      <c r="F5126" s="14" t="s">
        <v>5305</v>
      </c>
      <c r="H5126" s="14" t="s">
        <v>174</v>
      </c>
    </row>
    <row r="5127" spans="2:8" x14ac:dyDescent="0.35">
      <c r="B5127" s="14" t="s">
        <v>1</v>
      </c>
      <c r="E5127" s="14" t="s">
        <v>9342</v>
      </c>
      <c r="F5127" s="14" t="s">
        <v>5623</v>
      </c>
    </row>
    <row r="5128" spans="2:8" x14ac:dyDescent="0.35">
      <c r="B5128" s="14" t="s">
        <v>1</v>
      </c>
      <c r="E5128" s="14" t="s">
        <v>9342</v>
      </c>
      <c r="F5128" s="14" t="s">
        <v>5620</v>
      </c>
    </row>
    <row r="5129" spans="2:8" x14ac:dyDescent="0.35">
      <c r="B5129" s="14" t="s">
        <v>1</v>
      </c>
      <c r="E5129" s="14" t="s">
        <v>9342</v>
      </c>
      <c r="F5129" s="14" t="s">
        <v>5392</v>
      </c>
    </row>
    <row r="5130" spans="2:8" x14ac:dyDescent="0.35">
      <c r="B5130" s="14" t="s">
        <v>1</v>
      </c>
      <c r="E5130" s="14" t="s">
        <v>9342</v>
      </c>
      <c r="F5130" s="14" t="s">
        <v>5208</v>
      </c>
    </row>
    <row r="5131" spans="2:8" x14ac:dyDescent="0.35">
      <c r="B5131" s="14" t="s">
        <v>1</v>
      </c>
      <c r="E5131" s="14" t="s">
        <v>9342</v>
      </c>
      <c r="F5131" s="14" t="s">
        <v>5621</v>
      </c>
    </row>
    <row r="5132" spans="2:8" x14ac:dyDescent="0.35">
      <c r="B5132" s="14" t="s">
        <v>1</v>
      </c>
      <c r="E5132" s="14" t="s">
        <v>9342</v>
      </c>
      <c r="F5132" s="14" t="s">
        <v>5622</v>
      </c>
    </row>
    <row r="5133" spans="2:8" x14ac:dyDescent="0.35">
      <c r="B5133" s="14" t="s">
        <v>1</v>
      </c>
      <c r="E5133" s="14" t="s">
        <v>9342</v>
      </c>
      <c r="F5133" s="14" t="s">
        <v>3859</v>
      </c>
    </row>
    <row r="5134" spans="2:8" x14ac:dyDescent="0.35">
      <c r="B5134" s="14" t="s">
        <v>1</v>
      </c>
      <c r="E5134" s="14" t="s">
        <v>9342</v>
      </c>
      <c r="F5134" s="14" t="s">
        <v>2649</v>
      </c>
    </row>
    <row r="5135" spans="2:8" x14ac:dyDescent="0.35">
      <c r="B5135" s="14" t="s">
        <v>1</v>
      </c>
      <c r="E5135" s="14" t="s">
        <v>9342</v>
      </c>
      <c r="F5135" s="14" t="s">
        <v>5647</v>
      </c>
    </row>
    <row r="5136" spans="2:8" x14ac:dyDescent="0.35">
      <c r="B5136" s="14" t="s">
        <v>1</v>
      </c>
      <c r="E5136" s="14" t="s">
        <v>9342</v>
      </c>
      <c r="F5136" s="14" t="s">
        <v>5631</v>
      </c>
      <c r="H5136" s="14" t="s">
        <v>174</v>
      </c>
    </row>
    <row r="5137" spans="2:8" x14ac:dyDescent="0.35">
      <c r="B5137" s="14" t="s">
        <v>1</v>
      </c>
      <c r="E5137" s="14" t="s">
        <v>4459</v>
      </c>
      <c r="F5137" s="14" t="s">
        <v>5631</v>
      </c>
    </row>
    <row r="5138" spans="2:8" x14ac:dyDescent="0.35">
      <c r="B5138" s="14" t="s">
        <v>1</v>
      </c>
      <c r="E5138" s="14" t="s">
        <v>4459</v>
      </c>
      <c r="F5138" s="14" t="s">
        <v>5300</v>
      </c>
    </row>
    <row r="5139" spans="2:8" x14ac:dyDescent="0.35">
      <c r="B5139" s="14" t="s">
        <v>1</v>
      </c>
      <c r="E5139" s="14" t="s">
        <v>4459</v>
      </c>
      <c r="F5139" s="14" t="s">
        <v>2649</v>
      </c>
    </row>
    <row r="5140" spans="2:8" x14ac:dyDescent="0.35">
      <c r="B5140" s="14" t="s">
        <v>1</v>
      </c>
      <c r="E5140" s="14" t="s">
        <v>4459</v>
      </c>
      <c r="F5140" s="14" t="s">
        <v>5632</v>
      </c>
      <c r="H5140" s="14" t="s">
        <v>174</v>
      </c>
    </row>
    <row r="5141" spans="2:8" x14ac:dyDescent="0.35">
      <c r="B5141" s="14" t="s">
        <v>1</v>
      </c>
      <c r="E5141" s="14" t="s">
        <v>4460</v>
      </c>
      <c r="F5141" s="14" t="s">
        <v>5632</v>
      </c>
    </row>
    <row r="5142" spans="2:8" x14ac:dyDescent="0.35">
      <c r="B5142" s="14" t="s">
        <v>1</v>
      </c>
      <c r="E5142" s="14" t="s">
        <v>4460</v>
      </c>
      <c r="F5142" s="14" t="s">
        <v>5633</v>
      </c>
      <c r="H5142" s="14" t="s">
        <v>174</v>
      </c>
    </row>
    <row r="5143" spans="2:8" x14ac:dyDescent="0.35">
      <c r="B5143" s="14" t="s">
        <v>1</v>
      </c>
      <c r="E5143" s="14" t="s">
        <v>4461</v>
      </c>
      <c r="F5143" s="14" t="s">
        <v>5633</v>
      </c>
    </row>
    <row r="5144" spans="2:8" x14ac:dyDescent="0.35">
      <c r="B5144" s="14" t="s">
        <v>1</v>
      </c>
      <c r="E5144" s="14" t="s">
        <v>4462</v>
      </c>
      <c r="F5144" s="14" t="s">
        <v>5633</v>
      </c>
    </row>
    <row r="5145" spans="2:8" x14ac:dyDescent="0.35">
      <c r="B5145" s="14" t="s">
        <v>1</v>
      </c>
      <c r="E5145" s="14" t="s">
        <v>4462</v>
      </c>
      <c r="F5145" s="14" t="s">
        <v>5623</v>
      </c>
    </row>
    <row r="5146" spans="2:8" x14ac:dyDescent="0.35">
      <c r="B5146" s="14" t="s">
        <v>1</v>
      </c>
      <c r="E5146" s="14" t="s">
        <v>4462</v>
      </c>
      <c r="F5146" s="14" t="s">
        <v>5620</v>
      </c>
    </row>
    <row r="5147" spans="2:8" x14ac:dyDescent="0.35">
      <c r="B5147" s="14" t="s">
        <v>1</v>
      </c>
      <c r="E5147" s="14" t="s">
        <v>4462</v>
      </c>
      <c r="F5147" s="14" t="s">
        <v>5621</v>
      </c>
    </row>
    <row r="5148" spans="2:8" x14ac:dyDescent="0.35">
      <c r="B5148" s="14" t="s">
        <v>1</v>
      </c>
      <c r="E5148" s="14" t="s">
        <v>4462</v>
      </c>
      <c r="F5148" s="14" t="s">
        <v>5622</v>
      </c>
    </row>
    <row r="5149" spans="2:8" x14ac:dyDescent="0.35">
      <c r="B5149" s="14" t="s">
        <v>1</v>
      </c>
      <c r="E5149" s="14" t="s">
        <v>4462</v>
      </c>
      <c r="F5149" s="14" t="s">
        <v>5647</v>
      </c>
    </row>
    <row r="5150" spans="2:8" x14ac:dyDescent="0.35">
      <c r="B5150" s="14" t="s">
        <v>1</v>
      </c>
      <c r="E5150" s="14" t="s">
        <v>4463</v>
      </c>
      <c r="F5150" s="14" t="s">
        <v>5633</v>
      </c>
    </row>
    <row r="5151" spans="2:8" x14ac:dyDescent="0.35">
      <c r="B5151" s="14" t="s">
        <v>1</v>
      </c>
      <c r="E5151" s="14" t="s">
        <v>4463</v>
      </c>
      <c r="F5151" s="14" t="s">
        <v>5646</v>
      </c>
      <c r="H5151" s="14" t="s">
        <v>174</v>
      </c>
    </row>
    <row r="5152" spans="2:8" x14ac:dyDescent="0.35">
      <c r="B5152" s="14" t="s">
        <v>1</v>
      </c>
      <c r="E5152" s="14" t="s">
        <v>4463</v>
      </c>
      <c r="F5152" s="14" t="s">
        <v>5648</v>
      </c>
      <c r="H5152" s="14" t="s">
        <v>174</v>
      </c>
    </row>
    <row r="5153" spans="2:8" x14ac:dyDescent="0.35">
      <c r="B5153" s="14" t="s">
        <v>1</v>
      </c>
      <c r="E5153" s="14" t="s">
        <v>4464</v>
      </c>
      <c r="F5153" s="14" t="s">
        <v>5646</v>
      </c>
    </row>
    <row r="5154" spans="2:8" x14ac:dyDescent="0.35">
      <c r="B5154" s="14" t="s">
        <v>1</v>
      </c>
      <c r="E5154" s="14" t="s">
        <v>4464</v>
      </c>
      <c r="F5154" s="14" t="s">
        <v>5648</v>
      </c>
    </row>
    <row r="5155" spans="2:8" x14ac:dyDescent="0.35">
      <c r="B5155" s="14" t="s">
        <v>1</v>
      </c>
      <c r="E5155" s="14" t="s">
        <v>4464</v>
      </c>
      <c r="F5155" s="14" t="s">
        <v>5634</v>
      </c>
      <c r="H5155" s="14" t="s">
        <v>174</v>
      </c>
    </row>
    <row r="5156" spans="2:8" x14ac:dyDescent="0.35">
      <c r="B5156" s="14" t="s">
        <v>1</v>
      </c>
      <c r="E5156" s="14" t="s">
        <v>4464</v>
      </c>
      <c r="F5156" s="14" t="s">
        <v>5640</v>
      </c>
      <c r="H5156" s="14" t="s">
        <v>174</v>
      </c>
    </row>
    <row r="5157" spans="2:8" x14ac:dyDescent="0.35">
      <c r="B5157" s="14" t="s">
        <v>1</v>
      </c>
      <c r="E5157" s="14" t="s">
        <v>4465</v>
      </c>
      <c r="F5157" s="14" t="s">
        <v>5634</v>
      </c>
    </row>
    <row r="5158" spans="2:8" x14ac:dyDescent="0.35">
      <c r="B5158" s="14" t="s">
        <v>1</v>
      </c>
      <c r="E5158" s="14" t="s">
        <v>4465</v>
      </c>
      <c r="F5158" s="14" t="s">
        <v>5640</v>
      </c>
    </row>
    <row r="5159" spans="2:8" x14ac:dyDescent="0.35">
      <c r="B5159" s="14" t="s">
        <v>1</v>
      </c>
      <c r="E5159" s="14" t="s">
        <v>4465</v>
      </c>
      <c r="F5159" s="14" t="s">
        <v>5635</v>
      </c>
      <c r="H5159" s="14" t="s">
        <v>174</v>
      </c>
    </row>
    <row r="5160" spans="2:8" x14ac:dyDescent="0.35">
      <c r="B5160" s="14" t="s">
        <v>1</v>
      </c>
      <c r="E5160" s="14" t="s">
        <v>4465</v>
      </c>
      <c r="F5160" s="14" t="s">
        <v>5641</v>
      </c>
      <c r="H5160" s="14" t="s">
        <v>174</v>
      </c>
    </row>
    <row r="5161" spans="2:8" x14ac:dyDescent="0.35">
      <c r="B5161" s="14" t="s">
        <v>1</v>
      </c>
      <c r="E5161" s="14" t="s">
        <v>4466</v>
      </c>
      <c r="F5161" s="14" t="s">
        <v>5635</v>
      </c>
    </row>
    <row r="5162" spans="2:8" x14ac:dyDescent="0.35">
      <c r="B5162" s="14" t="s">
        <v>1</v>
      </c>
      <c r="E5162" s="14" t="s">
        <v>4466</v>
      </c>
      <c r="F5162" s="14" t="s">
        <v>5641</v>
      </c>
    </row>
    <row r="5163" spans="2:8" x14ac:dyDescent="0.35">
      <c r="B5163" s="14" t="s">
        <v>1</v>
      </c>
      <c r="E5163" s="14" t="s">
        <v>4467</v>
      </c>
      <c r="F5163" s="14" t="s">
        <v>5635</v>
      </c>
    </row>
    <row r="5164" spans="2:8" x14ac:dyDescent="0.35">
      <c r="B5164" s="14" t="s">
        <v>1</v>
      </c>
      <c r="E5164" s="14" t="s">
        <v>4467</v>
      </c>
      <c r="F5164" s="14" t="s">
        <v>5641</v>
      </c>
    </row>
    <row r="5165" spans="2:8" x14ac:dyDescent="0.35">
      <c r="B5165" s="14" t="s">
        <v>1</v>
      </c>
      <c r="E5165" s="14" t="s">
        <v>4467</v>
      </c>
      <c r="F5165" s="14" t="s">
        <v>5649</v>
      </c>
      <c r="H5165" s="14" t="s">
        <v>174</v>
      </c>
    </row>
    <row r="5166" spans="2:8" x14ac:dyDescent="0.35">
      <c r="B5166" s="14" t="s">
        <v>1</v>
      </c>
      <c r="E5166" s="14" t="s">
        <v>4467</v>
      </c>
      <c r="F5166" s="14" t="s">
        <v>5650</v>
      </c>
      <c r="H5166" s="14" t="s">
        <v>174</v>
      </c>
    </row>
    <row r="5167" spans="2:8" x14ac:dyDescent="0.35">
      <c r="B5167" s="14" t="s">
        <v>1</v>
      </c>
      <c r="E5167" s="14" t="s">
        <v>4468</v>
      </c>
      <c r="F5167" s="14" t="s">
        <v>5300</v>
      </c>
    </row>
    <row r="5168" spans="2:8" x14ac:dyDescent="0.35">
      <c r="B5168" s="14" t="s">
        <v>1</v>
      </c>
      <c r="E5168" s="14" t="s">
        <v>4468</v>
      </c>
      <c r="F5168" s="14" t="s">
        <v>2649</v>
      </c>
    </row>
    <row r="5169" spans="2:8" x14ac:dyDescent="0.35">
      <c r="B5169" s="14" t="s">
        <v>1</v>
      </c>
      <c r="E5169" s="14" t="s">
        <v>4468</v>
      </c>
      <c r="F5169" s="14" t="s">
        <v>5636</v>
      </c>
      <c r="H5169" s="14" t="s">
        <v>174</v>
      </c>
    </row>
    <row r="5170" spans="2:8" x14ac:dyDescent="0.35">
      <c r="B5170" s="14" t="s">
        <v>1</v>
      </c>
      <c r="E5170" s="14" t="s">
        <v>4468</v>
      </c>
      <c r="F5170" s="14" t="s">
        <v>5642</v>
      </c>
      <c r="H5170" s="14" t="s">
        <v>174</v>
      </c>
    </row>
    <row r="5171" spans="2:8" x14ac:dyDescent="0.35">
      <c r="B5171" s="14" t="s">
        <v>1</v>
      </c>
      <c r="E5171" s="14" t="s">
        <v>4469</v>
      </c>
      <c r="F5171" s="14" t="s">
        <v>5636</v>
      </c>
    </row>
    <row r="5172" spans="2:8" x14ac:dyDescent="0.35">
      <c r="B5172" s="14" t="s">
        <v>1</v>
      </c>
      <c r="E5172" s="14" t="s">
        <v>4469</v>
      </c>
      <c r="F5172" s="14" t="s">
        <v>5642</v>
      </c>
    </row>
    <row r="5173" spans="2:8" x14ac:dyDescent="0.35">
      <c r="B5173" s="14" t="s">
        <v>1</v>
      </c>
      <c r="E5173" s="14" t="s">
        <v>4469</v>
      </c>
      <c r="F5173" s="14" t="s">
        <v>5637</v>
      </c>
      <c r="H5173" s="14" t="s">
        <v>174</v>
      </c>
    </row>
    <row r="5174" spans="2:8" x14ac:dyDescent="0.35">
      <c r="B5174" s="14" t="s">
        <v>1</v>
      </c>
      <c r="E5174" s="14" t="s">
        <v>4469</v>
      </c>
      <c r="F5174" s="14" t="s">
        <v>5643</v>
      </c>
      <c r="H5174" s="14" t="s">
        <v>174</v>
      </c>
    </row>
    <row r="5175" spans="2:8" x14ac:dyDescent="0.35">
      <c r="B5175" s="14" t="s">
        <v>1</v>
      </c>
      <c r="E5175" s="14" t="s">
        <v>4470</v>
      </c>
      <c r="F5175" s="14" t="s">
        <v>5637</v>
      </c>
    </row>
    <row r="5176" spans="2:8" x14ac:dyDescent="0.35">
      <c r="B5176" s="14" t="s">
        <v>1</v>
      </c>
      <c r="E5176" s="14" t="s">
        <v>4470</v>
      </c>
      <c r="F5176" s="14" t="s">
        <v>5643</v>
      </c>
    </row>
    <row r="5177" spans="2:8" x14ac:dyDescent="0.35">
      <c r="B5177" s="14" t="s">
        <v>1</v>
      </c>
      <c r="E5177" s="14" t="s">
        <v>4471</v>
      </c>
      <c r="F5177" s="14" t="s">
        <v>5637</v>
      </c>
    </row>
    <row r="5178" spans="2:8" x14ac:dyDescent="0.35">
      <c r="B5178" s="14" t="s">
        <v>1</v>
      </c>
      <c r="E5178" s="14" t="s">
        <v>4471</v>
      </c>
      <c r="F5178" s="14" t="s">
        <v>5643</v>
      </c>
    </row>
    <row r="5179" spans="2:8" x14ac:dyDescent="0.35">
      <c r="B5179" s="14" t="s">
        <v>1</v>
      </c>
      <c r="E5179" s="14" t="s">
        <v>4471</v>
      </c>
      <c r="F5179" s="14" t="s">
        <v>4070</v>
      </c>
      <c r="H5179" s="14" t="s">
        <v>174</v>
      </c>
    </row>
    <row r="5180" spans="2:8" x14ac:dyDescent="0.35">
      <c r="B5180" s="14" t="s">
        <v>1</v>
      </c>
      <c r="E5180" s="14" t="s">
        <v>4471</v>
      </c>
      <c r="F5180" s="14" t="s">
        <v>5651</v>
      </c>
      <c r="H5180" s="14" t="s">
        <v>174</v>
      </c>
    </row>
    <row r="5181" spans="2:8" x14ac:dyDescent="0.35">
      <c r="B5181" s="14" t="s">
        <v>1</v>
      </c>
      <c r="E5181" s="14" t="s">
        <v>4472</v>
      </c>
      <c r="F5181" s="14" t="s">
        <v>5447</v>
      </c>
    </row>
    <row r="5182" spans="2:8" x14ac:dyDescent="0.35">
      <c r="B5182" s="14" t="s">
        <v>1</v>
      </c>
      <c r="E5182" s="14" t="s">
        <v>4472</v>
      </c>
      <c r="F5182" s="14" t="s">
        <v>4070</v>
      </c>
    </row>
    <row r="5183" spans="2:8" x14ac:dyDescent="0.35">
      <c r="B5183" s="14" t="s">
        <v>1</v>
      </c>
      <c r="E5183" s="14" t="s">
        <v>4472</v>
      </c>
      <c r="F5183" s="14" t="s">
        <v>5651</v>
      </c>
    </row>
    <row r="5184" spans="2:8" x14ac:dyDescent="0.35">
      <c r="B5184" s="14" t="s">
        <v>1</v>
      </c>
      <c r="E5184" s="14" t="s">
        <v>4472</v>
      </c>
      <c r="F5184" s="14" t="s">
        <v>5638</v>
      </c>
      <c r="H5184" s="14" t="s">
        <v>174</v>
      </c>
    </row>
    <row r="5185" spans="2:8" x14ac:dyDescent="0.35">
      <c r="B5185" s="14" t="s">
        <v>1</v>
      </c>
      <c r="E5185" s="14" t="s">
        <v>4472</v>
      </c>
      <c r="F5185" s="14" t="s">
        <v>5644</v>
      </c>
      <c r="H5185" s="14" t="s">
        <v>174</v>
      </c>
    </row>
    <row r="5186" spans="2:8" x14ac:dyDescent="0.35">
      <c r="B5186" s="14" t="s">
        <v>1</v>
      </c>
      <c r="E5186" s="14" t="s">
        <v>4473</v>
      </c>
      <c r="F5186" s="14" t="s">
        <v>5638</v>
      </c>
    </row>
    <row r="5187" spans="2:8" x14ac:dyDescent="0.35">
      <c r="B5187" s="14" t="s">
        <v>1</v>
      </c>
      <c r="E5187" s="14" t="s">
        <v>4473</v>
      </c>
      <c r="F5187" s="14" t="s">
        <v>5644</v>
      </c>
    </row>
    <row r="5188" spans="2:8" x14ac:dyDescent="0.35">
      <c r="B5188" s="14" t="s">
        <v>1</v>
      </c>
      <c r="E5188" s="14" t="s">
        <v>4473</v>
      </c>
      <c r="F5188" s="14" t="s">
        <v>5639</v>
      </c>
      <c r="H5188" s="14" t="s">
        <v>174</v>
      </c>
    </row>
    <row r="5189" spans="2:8" x14ac:dyDescent="0.35">
      <c r="B5189" s="14" t="s">
        <v>1</v>
      </c>
      <c r="E5189" s="14" t="s">
        <v>4473</v>
      </c>
      <c r="F5189" s="14" t="s">
        <v>5645</v>
      </c>
      <c r="H5189" s="14" t="s">
        <v>174</v>
      </c>
    </row>
    <row r="5190" spans="2:8" x14ac:dyDescent="0.35">
      <c r="B5190" s="14" t="s">
        <v>1</v>
      </c>
      <c r="E5190" s="14" t="s">
        <v>4474</v>
      </c>
      <c r="F5190" s="14" t="s">
        <v>5639</v>
      </c>
    </row>
    <row r="5191" spans="2:8" x14ac:dyDescent="0.35">
      <c r="B5191" s="14" t="s">
        <v>1</v>
      </c>
      <c r="E5191" s="14" t="s">
        <v>4474</v>
      </c>
      <c r="F5191" s="14" t="s">
        <v>5645</v>
      </c>
    </row>
    <row r="5192" spans="2:8" x14ac:dyDescent="0.35">
      <c r="B5192" s="14" t="s">
        <v>1</v>
      </c>
      <c r="E5192" s="14" t="s">
        <v>4475</v>
      </c>
      <c r="F5192" s="14" t="s">
        <v>5639</v>
      </c>
    </row>
    <row r="5193" spans="2:8" x14ac:dyDescent="0.35">
      <c r="B5193" s="14" t="s">
        <v>1</v>
      </c>
      <c r="E5193" s="14" t="s">
        <v>4475</v>
      </c>
      <c r="F5193" s="14" t="s">
        <v>5645</v>
      </c>
    </row>
    <row r="5194" spans="2:8" x14ac:dyDescent="0.35">
      <c r="B5194" s="14" t="s">
        <v>1</v>
      </c>
      <c r="E5194" s="14" t="s">
        <v>4475</v>
      </c>
      <c r="F5194" s="14" t="s">
        <v>4072</v>
      </c>
      <c r="H5194" s="14" t="s">
        <v>174</v>
      </c>
    </row>
    <row r="5195" spans="2:8" x14ac:dyDescent="0.35">
      <c r="B5195" s="14" t="s">
        <v>1</v>
      </c>
      <c r="E5195" s="14" t="s">
        <v>4475</v>
      </c>
      <c r="F5195" s="14" t="s">
        <v>5652</v>
      </c>
      <c r="H5195" s="14" t="s">
        <v>174</v>
      </c>
    </row>
    <row r="5196" spans="2:8" x14ac:dyDescent="0.35">
      <c r="B5196" s="14" t="s">
        <v>1</v>
      </c>
      <c r="E5196" s="14" t="s">
        <v>4476</v>
      </c>
      <c r="F5196" s="14" t="s">
        <v>4072</v>
      </c>
    </row>
    <row r="5197" spans="2:8" x14ac:dyDescent="0.35">
      <c r="B5197" s="14" t="s">
        <v>1</v>
      </c>
      <c r="E5197" s="14" t="s">
        <v>4476</v>
      </c>
      <c r="F5197" s="14" t="s">
        <v>5652</v>
      </c>
    </row>
    <row r="5198" spans="2:8" x14ac:dyDescent="0.35">
      <c r="B5198" s="14" t="s">
        <v>1</v>
      </c>
      <c r="E5198" s="14" t="s">
        <v>4477</v>
      </c>
      <c r="F5198" s="14" t="s">
        <v>4072</v>
      </c>
    </row>
    <row r="5199" spans="2:8" x14ac:dyDescent="0.35">
      <c r="B5199" s="14" t="s">
        <v>1</v>
      </c>
      <c r="E5199" s="14" t="s">
        <v>4477</v>
      </c>
      <c r="F5199" s="14" t="s">
        <v>5652</v>
      </c>
    </row>
    <row r="5200" spans="2:8" x14ac:dyDescent="0.35">
      <c r="B5200" s="14" t="s">
        <v>1</v>
      </c>
      <c r="E5200" s="14" t="s">
        <v>4479</v>
      </c>
      <c r="F5200" s="14" t="s">
        <v>5300</v>
      </c>
    </row>
    <row r="5201" spans="2:8" x14ac:dyDescent="0.35">
      <c r="B5201" s="14" t="s">
        <v>1</v>
      </c>
      <c r="E5201" s="14" t="s">
        <v>4479</v>
      </c>
      <c r="F5201" s="14" t="s">
        <v>5653</v>
      </c>
    </row>
    <row r="5202" spans="2:8" x14ac:dyDescent="0.35">
      <c r="B5202" s="14" t="s">
        <v>1</v>
      </c>
      <c r="E5202" s="14" t="s">
        <v>4479</v>
      </c>
      <c r="F5202" s="14" t="s">
        <v>5654</v>
      </c>
    </row>
    <row r="5203" spans="2:8" x14ac:dyDescent="0.35">
      <c r="B5203" s="14" t="s">
        <v>1</v>
      </c>
      <c r="E5203" s="14" t="s">
        <v>4479</v>
      </c>
      <c r="F5203" s="14" t="s">
        <v>5486</v>
      </c>
    </row>
    <row r="5204" spans="2:8" x14ac:dyDescent="0.35">
      <c r="B5204" s="14" t="s">
        <v>1</v>
      </c>
      <c r="E5204" s="14" t="s">
        <v>4479</v>
      </c>
      <c r="F5204" s="14" t="s">
        <v>3859</v>
      </c>
    </row>
    <row r="5205" spans="2:8" x14ac:dyDescent="0.35">
      <c r="B5205" s="14" t="s">
        <v>1</v>
      </c>
      <c r="E5205" s="14" t="s">
        <v>4479</v>
      </c>
      <c r="F5205" s="14" t="s">
        <v>5655</v>
      </c>
      <c r="H5205" s="14" t="s">
        <v>174</v>
      </c>
    </row>
    <row r="5206" spans="2:8" x14ac:dyDescent="0.35">
      <c r="B5206" s="14" t="s">
        <v>1</v>
      </c>
      <c r="E5206" s="14" t="s">
        <v>4478</v>
      </c>
      <c r="F5206" s="14" t="s">
        <v>5655</v>
      </c>
    </row>
    <row r="5207" spans="2:8" x14ac:dyDescent="0.35">
      <c r="B5207" s="14" t="s">
        <v>1</v>
      </c>
      <c r="E5207" s="14" t="s">
        <v>4478</v>
      </c>
      <c r="F5207" s="14" t="s">
        <v>5656</v>
      </c>
      <c r="H5207" s="14" t="s">
        <v>174</v>
      </c>
    </row>
    <row r="5208" spans="2:8" x14ac:dyDescent="0.35">
      <c r="B5208" s="14" t="s">
        <v>1</v>
      </c>
      <c r="E5208" s="14" t="s">
        <v>4480</v>
      </c>
      <c r="F5208" s="14" t="s">
        <v>5656</v>
      </c>
    </row>
    <row r="5209" spans="2:8" x14ac:dyDescent="0.35">
      <c r="B5209" s="14" t="s">
        <v>1</v>
      </c>
      <c r="E5209" s="14" t="s">
        <v>4480</v>
      </c>
      <c r="F5209" s="14" t="s">
        <v>5297</v>
      </c>
      <c r="H5209" s="14" t="s">
        <v>174</v>
      </c>
    </row>
    <row r="5210" spans="2:8" x14ac:dyDescent="0.35">
      <c r="B5210" s="14" t="s">
        <v>1</v>
      </c>
      <c r="E5210" s="14" t="s">
        <v>9343</v>
      </c>
      <c r="F5210" s="14" t="s">
        <v>5300</v>
      </c>
    </row>
    <row r="5211" spans="2:8" x14ac:dyDescent="0.35">
      <c r="B5211" s="14" t="s">
        <v>1</v>
      </c>
      <c r="E5211" s="14" t="s">
        <v>9343</v>
      </c>
      <c r="F5211" s="14" t="s">
        <v>5653</v>
      </c>
    </row>
    <row r="5212" spans="2:8" x14ac:dyDescent="0.35">
      <c r="B5212" s="14" t="s">
        <v>1</v>
      </c>
      <c r="E5212" s="14" t="s">
        <v>9343</v>
      </c>
      <c r="F5212" s="14" t="s">
        <v>5654</v>
      </c>
    </row>
    <row r="5213" spans="2:8" x14ac:dyDescent="0.35">
      <c r="B5213" s="14" t="s">
        <v>1</v>
      </c>
      <c r="E5213" s="14" t="s">
        <v>9343</v>
      </c>
      <c r="F5213" s="14" t="s">
        <v>5486</v>
      </c>
    </row>
    <row r="5214" spans="2:8" x14ac:dyDescent="0.35">
      <c r="B5214" s="14" t="s">
        <v>1</v>
      </c>
      <c r="E5214" s="14" t="s">
        <v>9343</v>
      </c>
      <c r="F5214" s="14" t="s">
        <v>3859</v>
      </c>
    </row>
    <row r="5215" spans="2:8" x14ac:dyDescent="0.35">
      <c r="B5215" s="14" t="s">
        <v>1</v>
      </c>
      <c r="E5215" s="14" t="s">
        <v>9343</v>
      </c>
      <c r="F5215" s="14" t="s">
        <v>5297</v>
      </c>
    </row>
    <row r="5216" spans="2:8" x14ac:dyDescent="0.35">
      <c r="B5216" s="14" t="s">
        <v>1</v>
      </c>
      <c r="E5216" s="14" t="s">
        <v>9343</v>
      </c>
      <c r="F5216" s="14" t="s">
        <v>5657</v>
      </c>
      <c r="H5216" s="14" t="s">
        <v>174</v>
      </c>
    </row>
    <row r="5217" spans="2:8" x14ac:dyDescent="0.35">
      <c r="B5217" s="14" t="s">
        <v>1</v>
      </c>
      <c r="E5217" s="14" t="s">
        <v>4481</v>
      </c>
      <c r="F5217" s="14" t="s">
        <v>5657</v>
      </c>
    </row>
    <row r="5218" spans="2:8" x14ac:dyDescent="0.35">
      <c r="B5218" s="14" t="s">
        <v>1</v>
      </c>
      <c r="E5218" s="14" t="s">
        <v>4481</v>
      </c>
      <c r="F5218" s="14" t="s">
        <v>5658</v>
      </c>
      <c r="H5218" s="14" t="s">
        <v>174</v>
      </c>
    </row>
    <row r="5219" spans="2:8" x14ac:dyDescent="0.35">
      <c r="B5219" s="14" t="s">
        <v>1</v>
      </c>
      <c r="E5219" s="14" t="s">
        <v>4482</v>
      </c>
      <c r="F5219" s="14" t="s">
        <v>5658</v>
      </c>
    </row>
    <row r="5220" spans="2:8" x14ac:dyDescent="0.35">
      <c r="B5220" s="14" t="s">
        <v>1</v>
      </c>
      <c r="E5220" s="14" t="s">
        <v>4482</v>
      </c>
      <c r="F5220" s="14" t="s">
        <v>5659</v>
      </c>
      <c r="H5220" s="14" t="s">
        <v>174</v>
      </c>
    </row>
    <row r="5221" spans="2:8" x14ac:dyDescent="0.35">
      <c r="B5221" s="14" t="s">
        <v>1</v>
      </c>
      <c r="E5221" s="14" t="s">
        <v>4483</v>
      </c>
      <c r="F5221" s="14" t="s">
        <v>5659</v>
      </c>
    </row>
    <row r="5222" spans="2:8" x14ac:dyDescent="0.35">
      <c r="B5222" s="14" t="s">
        <v>1</v>
      </c>
      <c r="E5222" s="14" t="s">
        <v>4484</v>
      </c>
      <c r="F5222" s="14" t="s">
        <v>5659</v>
      </c>
    </row>
    <row r="5223" spans="2:8" x14ac:dyDescent="0.35">
      <c r="B5223" s="14" t="s">
        <v>1</v>
      </c>
      <c r="E5223" s="14" t="s">
        <v>4484</v>
      </c>
      <c r="F5223" s="14" t="s">
        <v>85</v>
      </c>
      <c r="H5223" s="14" t="s">
        <v>174</v>
      </c>
    </row>
    <row r="5224" spans="2:8" x14ac:dyDescent="0.35">
      <c r="B5224" s="14" t="s">
        <v>1</v>
      </c>
      <c r="E5224" s="14" t="s">
        <v>4485</v>
      </c>
      <c r="F5224" s="14" t="s">
        <v>5391</v>
      </c>
    </row>
    <row r="5225" spans="2:8" x14ac:dyDescent="0.35">
      <c r="B5225" s="14" t="s">
        <v>1</v>
      </c>
      <c r="E5225" s="14" t="s">
        <v>4485</v>
      </c>
      <c r="F5225" s="14" t="s">
        <v>5665</v>
      </c>
    </row>
    <row r="5226" spans="2:8" x14ac:dyDescent="0.35">
      <c r="B5226" s="14" t="s">
        <v>1</v>
      </c>
      <c r="E5226" s="14" t="s">
        <v>4485</v>
      </c>
      <c r="F5226" s="14" t="s">
        <v>5649</v>
      </c>
    </row>
    <row r="5227" spans="2:8" x14ac:dyDescent="0.35">
      <c r="B5227" s="14" t="s">
        <v>1</v>
      </c>
      <c r="E5227" s="14" t="s">
        <v>4485</v>
      </c>
      <c r="F5227" s="14" t="s">
        <v>5660</v>
      </c>
      <c r="H5227" s="14" t="s">
        <v>174</v>
      </c>
    </row>
    <row r="5228" spans="2:8" x14ac:dyDescent="0.35">
      <c r="B5228" s="14" t="s">
        <v>1</v>
      </c>
      <c r="E5228" s="14" t="s">
        <v>4486</v>
      </c>
      <c r="F5228" s="14" t="s">
        <v>5660</v>
      </c>
    </row>
    <row r="5229" spans="2:8" x14ac:dyDescent="0.35">
      <c r="B5229" s="14" t="s">
        <v>1</v>
      </c>
      <c r="E5229" s="14" t="s">
        <v>4486</v>
      </c>
      <c r="F5229" s="14" t="s">
        <v>5661</v>
      </c>
      <c r="H5229" s="14" t="s">
        <v>174</v>
      </c>
    </row>
    <row r="5230" spans="2:8" x14ac:dyDescent="0.35">
      <c r="B5230" s="14" t="s">
        <v>1</v>
      </c>
      <c r="E5230" s="14" t="s">
        <v>4487</v>
      </c>
      <c r="F5230" s="14" t="s">
        <v>5661</v>
      </c>
    </row>
    <row r="5231" spans="2:8" x14ac:dyDescent="0.35">
      <c r="B5231" s="14" t="s">
        <v>1</v>
      </c>
      <c r="E5231" s="14" t="s">
        <v>4488</v>
      </c>
      <c r="F5231" s="14" t="s">
        <v>5661</v>
      </c>
    </row>
    <row r="5232" spans="2:8" x14ac:dyDescent="0.35">
      <c r="B5232" s="14" t="s">
        <v>1</v>
      </c>
      <c r="E5232" s="14" t="s">
        <v>4488</v>
      </c>
      <c r="F5232" s="14" t="s">
        <v>5665</v>
      </c>
      <c r="H5232" s="14" t="s">
        <v>174</v>
      </c>
    </row>
    <row r="5233" spans="2:8" x14ac:dyDescent="0.35">
      <c r="B5233" s="14" t="s">
        <v>1</v>
      </c>
      <c r="E5233" s="14" t="s">
        <v>4489</v>
      </c>
      <c r="F5233" s="14" t="s">
        <v>5665</v>
      </c>
    </row>
    <row r="5234" spans="2:8" x14ac:dyDescent="0.35">
      <c r="B5234" s="14" t="s">
        <v>1</v>
      </c>
      <c r="E5234" s="14" t="s">
        <v>4489</v>
      </c>
      <c r="F5234" s="14" t="s">
        <v>4072</v>
      </c>
    </row>
    <row r="5235" spans="2:8" x14ac:dyDescent="0.35">
      <c r="B5235" s="14" t="s">
        <v>1</v>
      </c>
      <c r="E5235" s="14" t="s">
        <v>4489</v>
      </c>
      <c r="F5235" s="14" t="s">
        <v>5662</v>
      </c>
      <c r="H5235" s="14" t="s">
        <v>174</v>
      </c>
    </row>
    <row r="5236" spans="2:8" x14ac:dyDescent="0.35">
      <c r="B5236" s="14" t="s">
        <v>1</v>
      </c>
      <c r="E5236" s="14" t="s">
        <v>4490</v>
      </c>
      <c r="F5236" s="14" t="s">
        <v>5662</v>
      </c>
    </row>
    <row r="5237" spans="2:8" x14ac:dyDescent="0.35">
      <c r="B5237" s="14" t="s">
        <v>1</v>
      </c>
      <c r="E5237" s="14" t="s">
        <v>4490</v>
      </c>
      <c r="F5237" s="14" t="s">
        <v>5663</v>
      </c>
      <c r="H5237" s="14" t="s">
        <v>174</v>
      </c>
    </row>
    <row r="5238" spans="2:8" x14ac:dyDescent="0.35">
      <c r="B5238" s="14" t="s">
        <v>1</v>
      </c>
      <c r="E5238" s="14" t="s">
        <v>4491</v>
      </c>
      <c r="F5238" s="14" t="s">
        <v>5663</v>
      </c>
    </row>
    <row r="5239" spans="2:8" x14ac:dyDescent="0.35">
      <c r="B5239" s="14" t="s">
        <v>1</v>
      </c>
      <c r="E5239" s="14" t="s">
        <v>4492</v>
      </c>
      <c r="F5239" s="14" t="s">
        <v>5663</v>
      </c>
    </row>
    <row r="5240" spans="2:8" x14ac:dyDescent="0.35">
      <c r="B5240" s="14" t="s">
        <v>1</v>
      </c>
      <c r="E5240" s="14" t="s">
        <v>4492</v>
      </c>
      <c r="F5240" s="14" t="s">
        <v>4082</v>
      </c>
      <c r="H5240" s="14" t="s">
        <v>174</v>
      </c>
    </row>
    <row r="5241" spans="2:8" x14ac:dyDescent="0.35">
      <c r="B5241" s="14" t="s">
        <v>1</v>
      </c>
      <c r="E5241" s="14" t="s">
        <v>4493</v>
      </c>
      <c r="F5241" s="14" t="s">
        <v>4082</v>
      </c>
    </row>
    <row r="5242" spans="2:8" x14ac:dyDescent="0.35">
      <c r="B5242" s="14" t="s">
        <v>1</v>
      </c>
      <c r="E5242" s="14" t="s">
        <v>4494</v>
      </c>
      <c r="F5242" s="14" t="s">
        <v>4082</v>
      </c>
    </row>
    <row r="5243" spans="2:8" x14ac:dyDescent="0.35">
      <c r="B5243" s="14" t="s">
        <v>2544</v>
      </c>
      <c r="E5243" s="14" t="s">
        <v>4738</v>
      </c>
      <c r="F5243" s="14" t="s">
        <v>5667</v>
      </c>
      <c r="G5243" s="14" t="s">
        <v>6319</v>
      </c>
    </row>
    <row r="5244" spans="2:8" x14ac:dyDescent="0.35">
      <c r="B5244" s="14" t="s">
        <v>2544</v>
      </c>
      <c r="E5244" s="14" t="s">
        <v>4738</v>
      </c>
      <c r="F5244" s="14" t="s">
        <v>9883</v>
      </c>
      <c r="G5244" s="14" t="s">
        <v>6319</v>
      </c>
    </row>
    <row r="5245" spans="2:8" x14ac:dyDescent="0.35">
      <c r="B5245" s="14" t="s">
        <v>2544</v>
      </c>
      <c r="E5245" s="14" t="s">
        <v>4738</v>
      </c>
      <c r="F5245" s="14" t="s">
        <v>5668</v>
      </c>
      <c r="G5245" s="14" t="s">
        <v>6319</v>
      </c>
    </row>
    <row r="5246" spans="2:8" x14ac:dyDescent="0.35">
      <c r="B5246" s="14" t="s">
        <v>2544</v>
      </c>
      <c r="E5246" s="14" t="s">
        <v>4738</v>
      </c>
      <c r="F5246" s="14" t="s">
        <v>5097</v>
      </c>
      <c r="G5246" s="14" t="s">
        <v>6319</v>
      </c>
    </row>
    <row r="5247" spans="2:8" x14ac:dyDescent="0.35">
      <c r="B5247" s="14" t="s">
        <v>2544</v>
      </c>
      <c r="E5247" s="14" t="s">
        <v>4738</v>
      </c>
      <c r="F5247" s="14" t="s">
        <v>5669</v>
      </c>
      <c r="G5247" s="14" t="s">
        <v>6319</v>
      </c>
    </row>
    <row r="5248" spans="2:8" x14ac:dyDescent="0.35">
      <c r="B5248" s="14" t="s">
        <v>2544</v>
      </c>
      <c r="E5248" s="14" t="s">
        <v>4738</v>
      </c>
      <c r="F5248" s="14" t="s">
        <v>5671</v>
      </c>
      <c r="G5248" s="14" t="s">
        <v>6319</v>
      </c>
    </row>
    <row r="5249" spans="2:11" x14ac:dyDescent="0.35">
      <c r="B5249" s="14" t="s">
        <v>2544</v>
      </c>
      <c r="E5249" s="14" t="s">
        <v>4738</v>
      </c>
      <c r="F5249" s="14" t="s">
        <v>5672</v>
      </c>
      <c r="G5249" s="14" t="s">
        <v>8614</v>
      </c>
    </row>
    <row r="5250" spans="2:11" x14ac:dyDescent="0.35">
      <c r="B5250" s="14" t="s">
        <v>2544</v>
      </c>
      <c r="E5250" s="14" t="s">
        <v>4738</v>
      </c>
      <c r="F5250" s="14" t="s">
        <v>459</v>
      </c>
      <c r="G5250" s="14" t="s">
        <v>6319</v>
      </c>
    </row>
    <row r="5251" spans="2:11" x14ac:dyDescent="0.35">
      <c r="B5251" s="14" t="s">
        <v>2544</v>
      </c>
      <c r="E5251" s="14" t="s">
        <v>4738</v>
      </c>
      <c r="F5251" s="14" t="s">
        <v>462</v>
      </c>
      <c r="G5251" s="14" t="s">
        <v>6319</v>
      </c>
    </row>
    <row r="5252" spans="2:11" x14ac:dyDescent="0.35">
      <c r="B5252" s="14" t="s">
        <v>2544</v>
      </c>
      <c r="E5252" s="14" t="s">
        <v>4738</v>
      </c>
      <c r="F5252" s="14" t="s">
        <v>5814</v>
      </c>
      <c r="G5252" s="14" t="s">
        <v>6319</v>
      </c>
    </row>
    <row r="5253" spans="2:11" x14ac:dyDescent="0.35">
      <c r="B5253" s="14" t="s">
        <v>2544</v>
      </c>
      <c r="E5253" s="14" t="s">
        <v>4738</v>
      </c>
      <c r="F5253" s="14" t="s">
        <v>5008</v>
      </c>
      <c r="G5253" s="14" t="s">
        <v>6319</v>
      </c>
    </row>
    <row r="5254" spans="2:11" x14ac:dyDescent="0.35">
      <c r="B5254" s="14" t="s">
        <v>2544</v>
      </c>
      <c r="E5254" s="14" t="s">
        <v>4738</v>
      </c>
      <c r="F5254" s="14" t="s">
        <v>5759</v>
      </c>
      <c r="G5254" s="14" t="s">
        <v>6319</v>
      </c>
    </row>
    <row r="5255" spans="2:11" x14ac:dyDescent="0.35">
      <c r="B5255" s="14" t="s">
        <v>2544</v>
      </c>
      <c r="E5255" s="14" t="s">
        <v>4738</v>
      </c>
      <c r="F5255" s="14" t="s">
        <v>5681</v>
      </c>
      <c r="G5255" s="14" t="s">
        <v>6319</v>
      </c>
    </row>
    <row r="5256" spans="2:11" x14ac:dyDescent="0.35">
      <c r="B5256" s="14" t="s">
        <v>2544</v>
      </c>
      <c r="E5256" s="14" t="s">
        <v>4738</v>
      </c>
      <c r="F5256" s="14" t="s">
        <v>175</v>
      </c>
      <c r="G5256" s="14" t="s">
        <v>6319</v>
      </c>
    </row>
    <row r="5257" spans="2:11" x14ac:dyDescent="0.35">
      <c r="B5257" s="14" t="s">
        <v>2544</v>
      </c>
      <c r="E5257" s="14" t="s">
        <v>4738</v>
      </c>
      <c r="F5257" s="14" t="s">
        <v>5735</v>
      </c>
      <c r="G5257" s="14" t="s">
        <v>6319</v>
      </c>
    </row>
    <row r="5258" spans="2:11" x14ac:dyDescent="0.35">
      <c r="B5258" s="14" t="s">
        <v>2544</v>
      </c>
      <c r="E5258" s="14" t="s">
        <v>4738</v>
      </c>
      <c r="F5258" s="14" t="s">
        <v>5670</v>
      </c>
      <c r="G5258" s="14" t="s">
        <v>6319</v>
      </c>
    </row>
    <row r="5259" spans="2:11" x14ac:dyDescent="0.35">
      <c r="B5259" s="14" t="s">
        <v>2544</v>
      </c>
      <c r="E5259" s="14" t="s">
        <v>4738</v>
      </c>
      <c r="F5259" s="14" t="s">
        <v>5559</v>
      </c>
      <c r="G5259" s="14" t="s">
        <v>6319</v>
      </c>
    </row>
    <row r="5260" spans="2:11" x14ac:dyDescent="0.35">
      <c r="B5260" s="14" t="s">
        <v>2544</v>
      </c>
      <c r="E5260" s="14" t="s">
        <v>4738</v>
      </c>
      <c r="F5260" s="14" t="s">
        <v>5674</v>
      </c>
      <c r="G5260" s="14" t="s">
        <v>6319</v>
      </c>
    </row>
    <row r="5261" spans="2:11" x14ac:dyDescent="0.35">
      <c r="B5261" s="14" t="s">
        <v>2544</v>
      </c>
      <c r="E5261" s="14" t="s">
        <v>4738</v>
      </c>
      <c r="F5261" s="14" t="s">
        <v>5675</v>
      </c>
      <c r="G5261" s="14" t="s">
        <v>8614</v>
      </c>
      <c r="H5261" s="14" t="s">
        <v>174</v>
      </c>
    </row>
    <row r="5262" spans="2:11" x14ac:dyDescent="0.35">
      <c r="B5262" s="14" t="s">
        <v>2544</v>
      </c>
      <c r="E5262" s="14" t="s">
        <v>9905</v>
      </c>
      <c r="F5262" s="14" t="s">
        <v>5675</v>
      </c>
      <c r="G5262" s="14" t="s">
        <v>8614</v>
      </c>
      <c r="K5262" s="14" t="s">
        <v>174</v>
      </c>
    </row>
    <row r="5263" spans="2:11" x14ac:dyDescent="0.35">
      <c r="B5263" s="14" t="s">
        <v>2544</v>
      </c>
      <c r="E5263" s="14" t="s">
        <v>9905</v>
      </c>
      <c r="F5263" s="14" t="s">
        <v>5676</v>
      </c>
      <c r="G5263" s="14" t="s">
        <v>6319</v>
      </c>
    </row>
    <row r="5264" spans="2:11" x14ac:dyDescent="0.35">
      <c r="B5264" s="14" t="s">
        <v>2544</v>
      </c>
      <c r="E5264" s="14" t="s">
        <v>9905</v>
      </c>
      <c r="F5264" s="14" t="s">
        <v>5677</v>
      </c>
      <c r="G5264" s="14" t="s">
        <v>6319</v>
      </c>
      <c r="H5264" s="14" t="s">
        <v>174</v>
      </c>
    </row>
    <row r="5265" spans="2:11" x14ac:dyDescent="0.35">
      <c r="B5265" s="14" t="s">
        <v>2544</v>
      </c>
      <c r="E5265" s="14" t="s">
        <v>9906</v>
      </c>
      <c r="F5265" s="14" t="s">
        <v>5675</v>
      </c>
      <c r="G5265" s="14" t="s">
        <v>8614</v>
      </c>
      <c r="K5265" s="14" t="s">
        <v>174</v>
      </c>
    </row>
    <row r="5266" spans="2:11" x14ac:dyDescent="0.35">
      <c r="B5266" s="14" t="s">
        <v>2544</v>
      </c>
      <c r="E5266" s="14" t="s">
        <v>9906</v>
      </c>
      <c r="F5266" s="14" t="s">
        <v>5676</v>
      </c>
      <c r="G5266" s="14" t="s">
        <v>6319</v>
      </c>
    </row>
    <row r="5267" spans="2:11" x14ac:dyDescent="0.35">
      <c r="B5267" s="14" t="s">
        <v>2544</v>
      </c>
      <c r="E5267" s="14" t="s">
        <v>9906</v>
      </c>
      <c r="F5267" s="14" t="s">
        <v>5677</v>
      </c>
      <c r="G5267" s="14" t="s">
        <v>6319</v>
      </c>
      <c r="H5267" s="14" t="s">
        <v>174</v>
      </c>
    </row>
    <row r="5268" spans="2:11" x14ac:dyDescent="0.35">
      <c r="B5268" s="14" t="s">
        <v>2544</v>
      </c>
      <c r="E5268" s="14" t="s">
        <v>10976</v>
      </c>
      <c r="F5268" s="14" t="s">
        <v>5675</v>
      </c>
      <c r="G5268" s="14" t="s">
        <v>8614</v>
      </c>
      <c r="K5268" s="14" t="s">
        <v>174</v>
      </c>
    </row>
    <row r="5269" spans="2:11" x14ac:dyDescent="0.35">
      <c r="B5269" s="14" t="s">
        <v>2544</v>
      </c>
      <c r="E5269" s="14" t="s">
        <v>10976</v>
      </c>
      <c r="F5269" s="14" t="s">
        <v>5677</v>
      </c>
      <c r="G5269" s="14" t="s">
        <v>6319</v>
      </c>
      <c r="K5269" s="14" t="s">
        <v>174</v>
      </c>
    </row>
    <row r="5270" spans="2:11" x14ac:dyDescent="0.35">
      <c r="B5270" s="14" t="s">
        <v>2544</v>
      </c>
      <c r="E5270" s="14" t="s">
        <v>9907</v>
      </c>
      <c r="F5270" s="14" t="s">
        <v>5677</v>
      </c>
      <c r="G5270" s="14" t="s">
        <v>6319</v>
      </c>
      <c r="K5270" s="14" t="s">
        <v>174</v>
      </c>
    </row>
    <row r="5271" spans="2:11" x14ac:dyDescent="0.35">
      <c r="B5271" s="14" t="s">
        <v>2544</v>
      </c>
      <c r="E5271" s="14" t="s">
        <v>9907</v>
      </c>
      <c r="F5271" s="14" t="s">
        <v>5678</v>
      </c>
      <c r="G5271" s="14" t="s">
        <v>6319</v>
      </c>
      <c r="H5271" s="14" t="s">
        <v>174</v>
      </c>
    </row>
    <row r="5272" spans="2:11" x14ac:dyDescent="0.35">
      <c r="B5272" s="14" t="s">
        <v>2544</v>
      </c>
      <c r="E5272" s="14" t="s">
        <v>9908</v>
      </c>
      <c r="F5272" s="14" t="s">
        <v>5677</v>
      </c>
      <c r="G5272" s="14" t="s">
        <v>6319</v>
      </c>
      <c r="K5272" s="14" t="s">
        <v>174</v>
      </c>
    </row>
    <row r="5273" spans="2:11" x14ac:dyDescent="0.35">
      <c r="B5273" s="14" t="s">
        <v>2544</v>
      </c>
      <c r="E5273" s="14" t="s">
        <v>9908</v>
      </c>
      <c r="F5273" s="14" t="s">
        <v>5678</v>
      </c>
      <c r="G5273" s="14" t="s">
        <v>6319</v>
      </c>
      <c r="H5273" s="14" t="s">
        <v>174</v>
      </c>
    </row>
    <row r="5274" spans="2:11" x14ac:dyDescent="0.35">
      <c r="B5274" s="14" t="s">
        <v>2544</v>
      </c>
      <c r="E5274" s="14" t="s">
        <v>4739</v>
      </c>
      <c r="F5274" s="14" t="s">
        <v>5678</v>
      </c>
      <c r="G5274" s="14" t="s">
        <v>6319</v>
      </c>
      <c r="K5274" s="14" t="s">
        <v>174</v>
      </c>
    </row>
    <row r="5275" spans="2:11" x14ac:dyDescent="0.35">
      <c r="B5275" s="14" t="s">
        <v>2544</v>
      </c>
      <c r="E5275" s="14" t="s">
        <v>4739</v>
      </c>
      <c r="F5275" s="14" t="s">
        <v>5748</v>
      </c>
      <c r="G5275" s="14" t="s">
        <v>6319</v>
      </c>
    </row>
    <row r="5276" spans="2:11" x14ac:dyDescent="0.35">
      <c r="B5276" s="14" t="s">
        <v>2544</v>
      </c>
      <c r="E5276" s="14" t="s">
        <v>4739</v>
      </c>
      <c r="F5276" s="14" t="s">
        <v>5097</v>
      </c>
      <c r="G5276" s="14" t="s">
        <v>6319</v>
      </c>
    </row>
    <row r="5277" spans="2:11" x14ac:dyDescent="0.35">
      <c r="B5277" s="14" t="s">
        <v>2544</v>
      </c>
      <c r="E5277" s="14" t="s">
        <v>4739</v>
      </c>
      <c r="F5277" s="14" t="s">
        <v>5018</v>
      </c>
      <c r="G5277" s="14" t="s">
        <v>6319</v>
      </c>
    </row>
    <row r="5278" spans="2:11" x14ac:dyDescent="0.35">
      <c r="B5278" s="14" t="s">
        <v>2544</v>
      </c>
      <c r="E5278" s="14" t="s">
        <v>4739</v>
      </c>
      <c r="F5278" s="14" t="s">
        <v>5679</v>
      </c>
      <c r="G5278" s="14" t="s">
        <v>6319</v>
      </c>
    </row>
    <row r="5279" spans="2:11" x14ac:dyDescent="0.35">
      <c r="B5279" s="14" t="s">
        <v>2544</v>
      </c>
      <c r="E5279" s="14" t="s">
        <v>4739</v>
      </c>
      <c r="F5279" s="14" t="s">
        <v>551</v>
      </c>
      <c r="G5279" s="14" t="s">
        <v>6319</v>
      </c>
    </row>
    <row r="5280" spans="2:11" x14ac:dyDescent="0.35">
      <c r="B5280" s="14" t="s">
        <v>2544</v>
      </c>
      <c r="E5280" s="14" t="s">
        <v>4739</v>
      </c>
      <c r="F5280" s="14" t="s">
        <v>549</v>
      </c>
      <c r="G5280" s="14" t="s">
        <v>6319</v>
      </c>
    </row>
    <row r="5281" spans="2:7" x14ac:dyDescent="0.35">
      <c r="B5281" s="14" t="s">
        <v>2544</v>
      </c>
      <c r="E5281" s="14" t="s">
        <v>4739</v>
      </c>
      <c r="F5281" s="14" t="s">
        <v>5680</v>
      </c>
      <c r="G5281" s="14" t="s">
        <v>6319</v>
      </c>
    </row>
    <row r="5282" spans="2:7" x14ac:dyDescent="0.35">
      <c r="B5282" s="14" t="s">
        <v>2544</v>
      </c>
      <c r="E5282" s="14" t="s">
        <v>4739</v>
      </c>
      <c r="F5282" s="14" t="s">
        <v>5681</v>
      </c>
      <c r="G5282" s="14" t="s">
        <v>6319</v>
      </c>
    </row>
    <row r="5283" spans="2:7" x14ac:dyDescent="0.35">
      <c r="B5283" s="14" t="s">
        <v>2544</v>
      </c>
      <c r="E5283" s="14" t="s">
        <v>4739</v>
      </c>
      <c r="F5283" s="14" t="s">
        <v>5682</v>
      </c>
      <c r="G5283" s="14" t="s">
        <v>6319</v>
      </c>
    </row>
    <row r="5284" spans="2:7" x14ac:dyDescent="0.35">
      <c r="B5284" s="14" t="s">
        <v>2544</v>
      </c>
      <c r="E5284" s="14" t="s">
        <v>4739</v>
      </c>
      <c r="F5284" s="14" t="s">
        <v>5783</v>
      </c>
      <c r="G5284" s="14" t="s">
        <v>6319</v>
      </c>
    </row>
    <row r="5285" spans="2:7" x14ac:dyDescent="0.35">
      <c r="B5285" s="14" t="s">
        <v>2544</v>
      </c>
      <c r="E5285" s="14" t="s">
        <v>4739</v>
      </c>
      <c r="F5285" s="14" t="s">
        <v>5582</v>
      </c>
      <c r="G5285" s="14" t="s">
        <v>6319</v>
      </c>
    </row>
    <row r="5286" spans="2:7" x14ac:dyDescent="0.35">
      <c r="B5286" s="14" t="s">
        <v>2544</v>
      </c>
      <c r="E5286" s="14" t="s">
        <v>4739</v>
      </c>
      <c r="F5286" s="14" t="s">
        <v>5683</v>
      </c>
      <c r="G5286" s="14" t="s">
        <v>6319</v>
      </c>
    </row>
    <row r="5287" spans="2:7" x14ac:dyDescent="0.35">
      <c r="B5287" s="14" t="s">
        <v>2544</v>
      </c>
      <c r="E5287" s="14" t="s">
        <v>4739</v>
      </c>
      <c r="F5287" s="14" t="s">
        <v>5686</v>
      </c>
      <c r="G5287" s="14" t="s">
        <v>6319</v>
      </c>
    </row>
    <row r="5288" spans="2:7" x14ac:dyDescent="0.35">
      <c r="B5288" s="14" t="s">
        <v>2544</v>
      </c>
      <c r="E5288" s="14" t="s">
        <v>4739</v>
      </c>
      <c r="F5288" s="14" t="s">
        <v>5687</v>
      </c>
      <c r="G5288" s="14" t="s">
        <v>6319</v>
      </c>
    </row>
    <row r="5289" spans="2:7" x14ac:dyDescent="0.35">
      <c r="B5289" s="14" t="s">
        <v>2544</v>
      </c>
      <c r="E5289" s="14" t="s">
        <v>4739</v>
      </c>
      <c r="F5289" s="14" t="s">
        <v>5688</v>
      </c>
      <c r="G5289" s="14" t="s">
        <v>6319</v>
      </c>
    </row>
    <row r="5290" spans="2:7" x14ac:dyDescent="0.35">
      <c r="B5290" s="14" t="s">
        <v>2544</v>
      </c>
      <c r="E5290" s="14" t="s">
        <v>4739</v>
      </c>
      <c r="F5290" s="14" t="s">
        <v>5689</v>
      </c>
      <c r="G5290" s="14" t="s">
        <v>6319</v>
      </c>
    </row>
    <row r="5291" spans="2:7" x14ac:dyDescent="0.35">
      <c r="B5291" s="14" t="s">
        <v>2544</v>
      </c>
      <c r="E5291" s="14" t="s">
        <v>4739</v>
      </c>
      <c r="F5291" s="14" t="s">
        <v>5690</v>
      </c>
      <c r="G5291" s="14" t="s">
        <v>6319</v>
      </c>
    </row>
    <row r="5292" spans="2:7" x14ac:dyDescent="0.35">
      <c r="B5292" s="14" t="s">
        <v>2544</v>
      </c>
      <c r="E5292" s="14" t="s">
        <v>4739</v>
      </c>
      <c r="F5292" s="14" t="s">
        <v>5691</v>
      </c>
      <c r="G5292" s="14" t="s">
        <v>6319</v>
      </c>
    </row>
    <row r="5293" spans="2:7" x14ac:dyDescent="0.35">
      <c r="B5293" s="14" t="s">
        <v>2544</v>
      </c>
      <c r="E5293" s="14" t="s">
        <v>4739</v>
      </c>
      <c r="F5293" s="14" t="s">
        <v>5134</v>
      </c>
      <c r="G5293" s="14" t="s">
        <v>6319</v>
      </c>
    </row>
    <row r="5294" spans="2:7" x14ac:dyDescent="0.35">
      <c r="B5294" s="14" t="s">
        <v>2544</v>
      </c>
      <c r="E5294" s="14" t="s">
        <v>4739</v>
      </c>
      <c r="F5294" s="14" t="s">
        <v>5590</v>
      </c>
      <c r="G5294" s="14" t="s">
        <v>6319</v>
      </c>
    </row>
    <row r="5295" spans="2:7" x14ac:dyDescent="0.35">
      <c r="B5295" s="14" t="s">
        <v>2544</v>
      </c>
      <c r="E5295" s="14" t="s">
        <v>4739</v>
      </c>
      <c r="F5295" s="14" t="s">
        <v>549</v>
      </c>
      <c r="G5295" s="14" t="s">
        <v>6319</v>
      </c>
    </row>
    <row r="5296" spans="2:7" x14ac:dyDescent="0.35">
      <c r="B5296" s="14" t="s">
        <v>2544</v>
      </c>
      <c r="E5296" s="14" t="s">
        <v>4739</v>
      </c>
      <c r="F5296" s="14" t="s">
        <v>5044</v>
      </c>
      <c r="G5296" s="14" t="s">
        <v>6319</v>
      </c>
    </row>
    <row r="5297" spans="2:11" x14ac:dyDescent="0.35">
      <c r="B5297" s="14" t="s">
        <v>2544</v>
      </c>
      <c r="E5297" s="14" t="s">
        <v>4739</v>
      </c>
      <c r="F5297" s="14" t="s">
        <v>5692</v>
      </c>
      <c r="G5297" s="14" t="s">
        <v>6319</v>
      </c>
    </row>
    <row r="5298" spans="2:11" x14ac:dyDescent="0.35">
      <c r="B5298" s="14" t="s">
        <v>2544</v>
      </c>
      <c r="E5298" s="14" t="s">
        <v>4739</v>
      </c>
      <c r="F5298" s="14" t="s">
        <v>5693</v>
      </c>
      <c r="G5298" s="14" t="s">
        <v>8614</v>
      </c>
      <c r="H5298" s="14" t="s">
        <v>174</v>
      </c>
    </row>
    <row r="5299" spans="2:11" x14ac:dyDescent="0.35">
      <c r="B5299" s="14" t="s">
        <v>2544</v>
      </c>
      <c r="E5299" s="14" t="s">
        <v>9909</v>
      </c>
      <c r="F5299" s="14" t="s">
        <v>5693</v>
      </c>
      <c r="G5299" s="14" t="s">
        <v>8614</v>
      </c>
      <c r="K5299" s="14" t="s">
        <v>174</v>
      </c>
    </row>
    <row r="5300" spans="2:11" x14ac:dyDescent="0.35">
      <c r="B5300" s="14" t="s">
        <v>2544</v>
      </c>
      <c r="E5300" s="14" t="s">
        <v>9909</v>
      </c>
      <c r="F5300" s="14" t="s">
        <v>5694</v>
      </c>
      <c r="G5300" s="14" t="s">
        <v>6319</v>
      </c>
      <c r="H5300" s="14" t="s">
        <v>174</v>
      </c>
    </row>
    <row r="5301" spans="2:11" x14ac:dyDescent="0.35">
      <c r="B5301" s="14" t="s">
        <v>2544</v>
      </c>
      <c r="E5301" s="14" t="s">
        <v>9910</v>
      </c>
      <c r="F5301" s="14" t="s">
        <v>5693</v>
      </c>
      <c r="G5301" s="14" t="s">
        <v>8614</v>
      </c>
      <c r="K5301" s="14" t="s">
        <v>174</v>
      </c>
    </row>
    <row r="5302" spans="2:11" x14ac:dyDescent="0.35">
      <c r="B5302" s="14" t="s">
        <v>2544</v>
      </c>
      <c r="E5302" s="14" t="s">
        <v>9910</v>
      </c>
      <c r="F5302" s="14" t="s">
        <v>5694</v>
      </c>
      <c r="G5302" s="14" t="s">
        <v>6319</v>
      </c>
      <c r="H5302" s="14" t="s">
        <v>174</v>
      </c>
    </row>
    <row r="5303" spans="2:11" x14ac:dyDescent="0.35">
      <c r="B5303" s="14" t="s">
        <v>2544</v>
      </c>
      <c r="E5303" s="14" t="s">
        <v>10977</v>
      </c>
      <c r="F5303" s="14" t="s">
        <v>5693</v>
      </c>
      <c r="G5303" s="14" t="s">
        <v>8614</v>
      </c>
      <c r="K5303" s="14" t="s">
        <v>174</v>
      </c>
    </row>
    <row r="5304" spans="2:11" x14ac:dyDescent="0.35">
      <c r="B5304" s="14" t="s">
        <v>2544</v>
      </c>
      <c r="E5304" s="14" t="s">
        <v>10977</v>
      </c>
      <c r="F5304" s="14" t="s">
        <v>5694</v>
      </c>
      <c r="G5304" s="14" t="s">
        <v>6319</v>
      </c>
      <c r="K5304" s="14" t="s">
        <v>174</v>
      </c>
    </row>
    <row r="5305" spans="2:11" x14ac:dyDescent="0.35">
      <c r="B5305" s="14" t="s">
        <v>2544</v>
      </c>
      <c r="E5305" s="14" t="s">
        <v>9911</v>
      </c>
      <c r="F5305" s="14" t="s">
        <v>5694</v>
      </c>
      <c r="G5305" s="14" t="s">
        <v>6319</v>
      </c>
      <c r="K5305" s="14" t="s">
        <v>174</v>
      </c>
    </row>
    <row r="5306" spans="2:11" x14ac:dyDescent="0.35">
      <c r="B5306" s="14" t="s">
        <v>2544</v>
      </c>
      <c r="E5306" s="14" t="s">
        <v>9911</v>
      </c>
      <c r="F5306" s="14" t="s">
        <v>5695</v>
      </c>
      <c r="G5306" s="14" t="s">
        <v>6319</v>
      </c>
      <c r="H5306" s="14" t="s">
        <v>174</v>
      </c>
    </row>
    <row r="5307" spans="2:11" x14ac:dyDescent="0.35">
      <c r="B5307" s="14" t="s">
        <v>2544</v>
      </c>
      <c r="E5307" s="14" t="s">
        <v>9912</v>
      </c>
      <c r="F5307" s="14" t="s">
        <v>5694</v>
      </c>
      <c r="G5307" s="14" t="s">
        <v>6319</v>
      </c>
      <c r="K5307" s="14" t="s">
        <v>174</v>
      </c>
    </row>
    <row r="5308" spans="2:11" x14ac:dyDescent="0.35">
      <c r="B5308" s="14" t="s">
        <v>2544</v>
      </c>
      <c r="E5308" s="14" t="s">
        <v>9912</v>
      </c>
      <c r="F5308" s="14" t="s">
        <v>5695</v>
      </c>
      <c r="G5308" s="14" t="s">
        <v>6319</v>
      </c>
      <c r="H5308" s="14" t="s">
        <v>174</v>
      </c>
    </row>
    <row r="5309" spans="2:11" x14ac:dyDescent="0.35">
      <c r="B5309" s="14" t="s">
        <v>2544</v>
      </c>
      <c r="E5309" s="14" t="s">
        <v>4740</v>
      </c>
      <c r="F5309" s="14" t="s">
        <v>5695</v>
      </c>
      <c r="G5309" s="14" t="s">
        <v>6319</v>
      </c>
      <c r="K5309" s="14" t="s">
        <v>174</v>
      </c>
    </row>
    <row r="5310" spans="2:11" x14ac:dyDescent="0.35">
      <c r="B5310" s="14" t="s">
        <v>2544</v>
      </c>
      <c r="E5310" s="14" t="s">
        <v>4740</v>
      </c>
      <c r="F5310" s="14" t="s">
        <v>13262</v>
      </c>
      <c r="G5310" s="14" t="s">
        <v>6319</v>
      </c>
    </row>
    <row r="5311" spans="2:11" x14ac:dyDescent="0.35">
      <c r="B5311" s="14" t="s">
        <v>2544</v>
      </c>
      <c r="E5311" s="14" t="s">
        <v>4740</v>
      </c>
      <c r="F5311" s="14" t="s">
        <v>463</v>
      </c>
      <c r="G5311" s="14" t="s">
        <v>6319</v>
      </c>
    </row>
    <row r="5312" spans="2:11" x14ac:dyDescent="0.35">
      <c r="B5312" s="14" t="s">
        <v>2544</v>
      </c>
      <c r="E5312" s="14" t="s">
        <v>4740</v>
      </c>
      <c r="F5312" s="14" t="s">
        <v>460</v>
      </c>
      <c r="G5312" s="14" t="s">
        <v>6319</v>
      </c>
    </row>
    <row r="5313" spans="2:11" x14ac:dyDescent="0.35">
      <c r="B5313" s="14" t="s">
        <v>2544</v>
      </c>
      <c r="E5313" s="14" t="s">
        <v>4740</v>
      </c>
      <c r="F5313" s="14" t="s">
        <v>460</v>
      </c>
      <c r="G5313" s="14" t="s">
        <v>6319</v>
      </c>
    </row>
    <row r="5314" spans="2:11" x14ac:dyDescent="0.35">
      <c r="B5314" s="14" t="s">
        <v>2544</v>
      </c>
      <c r="E5314" s="14" t="s">
        <v>4740</v>
      </c>
      <c r="F5314" s="14" t="s">
        <v>5696</v>
      </c>
      <c r="G5314" s="14" t="s">
        <v>6319</v>
      </c>
    </row>
    <row r="5315" spans="2:11" x14ac:dyDescent="0.35">
      <c r="B5315" s="14" t="s">
        <v>2544</v>
      </c>
      <c r="E5315" s="14" t="s">
        <v>4740</v>
      </c>
      <c r="F5315" s="14" t="s">
        <v>5510</v>
      </c>
      <c r="G5315" s="14" t="s">
        <v>6319</v>
      </c>
    </row>
    <row r="5316" spans="2:11" x14ac:dyDescent="0.35">
      <c r="B5316" s="14" t="s">
        <v>2544</v>
      </c>
      <c r="E5316" s="14" t="s">
        <v>4740</v>
      </c>
      <c r="F5316" s="14" t="s">
        <v>5519</v>
      </c>
      <c r="G5316" s="14" t="s">
        <v>6319</v>
      </c>
    </row>
    <row r="5317" spans="2:11" x14ac:dyDescent="0.35">
      <c r="B5317" s="14" t="s">
        <v>2544</v>
      </c>
      <c r="E5317" s="14" t="s">
        <v>4740</v>
      </c>
      <c r="F5317" s="14" t="s">
        <v>5526</v>
      </c>
      <c r="G5317" s="14" t="s">
        <v>6319</v>
      </c>
    </row>
    <row r="5318" spans="2:11" x14ac:dyDescent="0.35">
      <c r="B5318" s="14" t="s">
        <v>2544</v>
      </c>
      <c r="E5318" s="14" t="s">
        <v>4740</v>
      </c>
      <c r="F5318" s="14" t="s">
        <v>5602</v>
      </c>
      <c r="G5318" s="14" t="s">
        <v>6319</v>
      </c>
    </row>
    <row r="5319" spans="2:11" x14ac:dyDescent="0.35">
      <c r="B5319" s="14" t="s">
        <v>2544</v>
      </c>
      <c r="E5319" s="14" t="s">
        <v>4740</v>
      </c>
      <c r="F5319" s="14" t="s">
        <v>5697</v>
      </c>
      <c r="G5319" s="14" t="s">
        <v>6319</v>
      </c>
    </row>
    <row r="5320" spans="2:11" x14ac:dyDescent="0.35">
      <c r="B5320" s="14" t="s">
        <v>2544</v>
      </c>
      <c r="E5320" s="14" t="s">
        <v>4740</v>
      </c>
      <c r="F5320" s="14" t="s">
        <v>5133</v>
      </c>
      <c r="G5320" s="14" t="s">
        <v>6319</v>
      </c>
    </row>
    <row r="5321" spans="2:11" x14ac:dyDescent="0.35">
      <c r="B5321" s="14" t="s">
        <v>2544</v>
      </c>
      <c r="E5321" s="14" t="s">
        <v>4740</v>
      </c>
      <c r="F5321" s="14" t="s">
        <v>5136</v>
      </c>
      <c r="G5321" s="14" t="s">
        <v>6319</v>
      </c>
    </row>
    <row r="5322" spans="2:11" x14ac:dyDescent="0.35">
      <c r="B5322" s="14" t="s">
        <v>2544</v>
      </c>
      <c r="E5322" s="14" t="s">
        <v>4740</v>
      </c>
      <c r="F5322" s="14" t="s">
        <v>5691</v>
      </c>
      <c r="G5322" s="14" t="s">
        <v>6319</v>
      </c>
    </row>
    <row r="5323" spans="2:11" x14ac:dyDescent="0.35">
      <c r="B5323" s="14" t="s">
        <v>2544</v>
      </c>
      <c r="E5323" s="14" t="s">
        <v>4740</v>
      </c>
      <c r="F5323" s="14" t="s">
        <v>5698</v>
      </c>
      <c r="G5323" s="14" t="s">
        <v>8614</v>
      </c>
      <c r="H5323" s="14" t="s">
        <v>174</v>
      </c>
    </row>
    <row r="5324" spans="2:11" x14ac:dyDescent="0.35">
      <c r="B5324" s="14" t="s">
        <v>2544</v>
      </c>
      <c r="E5324" s="14" t="s">
        <v>9913</v>
      </c>
      <c r="F5324" s="14" t="s">
        <v>5698</v>
      </c>
      <c r="G5324" s="14" t="s">
        <v>8614</v>
      </c>
      <c r="K5324" s="14" t="s">
        <v>174</v>
      </c>
    </row>
    <row r="5325" spans="2:11" x14ac:dyDescent="0.35">
      <c r="B5325" s="14" t="s">
        <v>2544</v>
      </c>
      <c r="E5325" s="14" t="s">
        <v>9913</v>
      </c>
      <c r="F5325" s="14" t="s">
        <v>5699</v>
      </c>
      <c r="G5325" s="14" t="s">
        <v>6319</v>
      </c>
      <c r="H5325" s="14" t="s">
        <v>174</v>
      </c>
    </row>
    <row r="5326" spans="2:11" x14ac:dyDescent="0.35">
      <c r="B5326" s="14" t="s">
        <v>2544</v>
      </c>
      <c r="E5326" s="14" t="s">
        <v>9914</v>
      </c>
      <c r="F5326" s="14" t="s">
        <v>5698</v>
      </c>
      <c r="G5326" s="14" t="s">
        <v>8614</v>
      </c>
      <c r="K5326" s="14" t="s">
        <v>174</v>
      </c>
    </row>
    <row r="5327" spans="2:11" x14ac:dyDescent="0.35">
      <c r="B5327" s="14" t="s">
        <v>2544</v>
      </c>
      <c r="E5327" s="14" t="s">
        <v>9914</v>
      </c>
      <c r="F5327" s="14" t="s">
        <v>5699</v>
      </c>
      <c r="G5327" s="14" t="s">
        <v>6319</v>
      </c>
      <c r="H5327" s="14" t="s">
        <v>174</v>
      </c>
    </row>
    <row r="5328" spans="2:11" x14ac:dyDescent="0.35">
      <c r="B5328" s="14" t="s">
        <v>2544</v>
      </c>
      <c r="E5328" s="14" t="s">
        <v>10978</v>
      </c>
      <c r="F5328" s="14" t="s">
        <v>5698</v>
      </c>
      <c r="G5328" s="14" t="s">
        <v>8614</v>
      </c>
      <c r="K5328" s="14" t="s">
        <v>174</v>
      </c>
    </row>
    <row r="5329" spans="2:11" x14ac:dyDescent="0.35">
      <c r="B5329" s="14" t="s">
        <v>2544</v>
      </c>
      <c r="E5329" s="14" t="s">
        <v>10978</v>
      </c>
      <c r="F5329" s="14" t="s">
        <v>5699</v>
      </c>
      <c r="G5329" s="14" t="s">
        <v>6319</v>
      </c>
      <c r="H5329" s="14" t="s">
        <v>174</v>
      </c>
    </row>
    <row r="5330" spans="2:11" x14ac:dyDescent="0.35">
      <c r="B5330" s="14" t="s">
        <v>2544</v>
      </c>
      <c r="E5330" s="14" t="s">
        <v>9915</v>
      </c>
      <c r="F5330" s="14" t="s">
        <v>5699</v>
      </c>
      <c r="G5330" s="14" t="s">
        <v>6319</v>
      </c>
      <c r="K5330" s="14" t="s">
        <v>174</v>
      </c>
    </row>
    <row r="5331" spans="2:11" x14ac:dyDescent="0.35">
      <c r="B5331" s="14" t="s">
        <v>2544</v>
      </c>
      <c r="E5331" s="14" t="s">
        <v>9915</v>
      </c>
      <c r="F5331" s="14" t="s">
        <v>5700</v>
      </c>
      <c r="G5331" s="14" t="s">
        <v>6319</v>
      </c>
      <c r="H5331" s="14" t="s">
        <v>174</v>
      </c>
    </row>
    <row r="5332" spans="2:11" x14ac:dyDescent="0.35">
      <c r="B5332" s="14" t="s">
        <v>2544</v>
      </c>
      <c r="E5332" s="14" t="s">
        <v>9916</v>
      </c>
      <c r="F5332" s="14" t="s">
        <v>5699</v>
      </c>
      <c r="G5332" s="14" t="s">
        <v>6319</v>
      </c>
      <c r="K5332" s="14" t="s">
        <v>174</v>
      </c>
    </row>
    <row r="5333" spans="2:11" x14ac:dyDescent="0.35">
      <c r="B5333" s="14" t="s">
        <v>2544</v>
      </c>
      <c r="E5333" s="14" t="s">
        <v>9916</v>
      </c>
      <c r="F5333" s="14" t="s">
        <v>5700</v>
      </c>
      <c r="G5333" s="14" t="s">
        <v>6319</v>
      </c>
      <c r="H5333" s="14" t="s">
        <v>174</v>
      </c>
    </row>
    <row r="5334" spans="2:11" x14ac:dyDescent="0.35">
      <c r="B5334" s="14" t="s">
        <v>2544</v>
      </c>
      <c r="E5334" s="14" t="s">
        <v>9917</v>
      </c>
      <c r="F5334" s="14" t="s">
        <v>5700</v>
      </c>
      <c r="G5334" s="14" t="s">
        <v>6319</v>
      </c>
      <c r="K5334" s="14" t="s">
        <v>174</v>
      </c>
    </row>
    <row r="5335" spans="2:11" x14ac:dyDescent="0.35">
      <c r="B5335" s="14" t="s">
        <v>2544</v>
      </c>
      <c r="E5335" s="14" t="s">
        <v>9918</v>
      </c>
      <c r="F5335" s="14" t="s">
        <v>5700</v>
      </c>
      <c r="G5335" s="14" t="s">
        <v>6319</v>
      </c>
      <c r="K5335" s="14" t="s">
        <v>174</v>
      </c>
    </row>
    <row r="5336" spans="2:11" x14ac:dyDescent="0.35">
      <c r="B5336" s="14" t="s">
        <v>2544</v>
      </c>
      <c r="E5336" s="14" t="s">
        <v>9918</v>
      </c>
      <c r="F5336" s="14" t="s">
        <v>5702</v>
      </c>
      <c r="G5336" s="14" t="s">
        <v>6319</v>
      </c>
    </row>
    <row r="5337" spans="2:11" x14ac:dyDescent="0.35">
      <c r="B5337" s="14" t="s">
        <v>2544</v>
      </c>
      <c r="E5337" s="14" t="s">
        <v>9918</v>
      </c>
      <c r="F5337" s="14" t="s">
        <v>5701</v>
      </c>
      <c r="G5337" s="14" t="s">
        <v>6319</v>
      </c>
    </row>
    <row r="5338" spans="2:11" x14ac:dyDescent="0.35">
      <c r="B5338" s="14" t="s">
        <v>2544</v>
      </c>
      <c r="E5338" s="14" t="s">
        <v>9918</v>
      </c>
      <c r="F5338" s="14" t="s">
        <v>5703</v>
      </c>
      <c r="G5338" s="14" t="s">
        <v>6319</v>
      </c>
    </row>
    <row r="5339" spans="2:11" x14ac:dyDescent="0.35">
      <c r="B5339" s="14" t="s">
        <v>2544</v>
      </c>
      <c r="E5339" s="14" t="s">
        <v>9918</v>
      </c>
      <c r="F5339" s="14" t="s">
        <v>5691</v>
      </c>
      <c r="G5339" s="14" t="s">
        <v>6319</v>
      </c>
    </row>
    <row r="5340" spans="2:11" x14ac:dyDescent="0.35">
      <c r="B5340" s="14" t="s">
        <v>2544</v>
      </c>
      <c r="E5340" s="14" t="s">
        <v>9918</v>
      </c>
      <c r="F5340" s="14" t="s">
        <v>5704</v>
      </c>
      <c r="G5340" s="14" t="s">
        <v>6319</v>
      </c>
      <c r="H5340" s="14" t="s">
        <v>174</v>
      </c>
    </row>
    <row r="5341" spans="2:11" x14ac:dyDescent="0.35">
      <c r="B5341" s="14" t="s">
        <v>2544</v>
      </c>
      <c r="E5341" s="14" t="s">
        <v>9919</v>
      </c>
      <c r="F5341" s="14" t="s">
        <v>5704</v>
      </c>
      <c r="G5341" s="14" t="s">
        <v>6319</v>
      </c>
      <c r="K5341" s="14" t="s">
        <v>174</v>
      </c>
    </row>
    <row r="5342" spans="2:11" x14ac:dyDescent="0.35">
      <c r="B5342" s="14" t="s">
        <v>2544</v>
      </c>
      <c r="E5342" s="14" t="s">
        <v>9920</v>
      </c>
      <c r="F5342" s="14" t="s">
        <v>5704</v>
      </c>
      <c r="G5342" s="14" t="s">
        <v>6319</v>
      </c>
      <c r="K5342" s="14" t="s">
        <v>174</v>
      </c>
    </row>
    <row r="5343" spans="2:11" x14ac:dyDescent="0.35">
      <c r="B5343" s="14" t="s">
        <v>2544</v>
      </c>
      <c r="E5343" s="14" t="s">
        <v>9920</v>
      </c>
      <c r="F5343" s="14" t="s">
        <v>5705</v>
      </c>
      <c r="G5343" s="14" t="s">
        <v>6319</v>
      </c>
    </row>
    <row r="5344" spans="2:11" x14ac:dyDescent="0.35">
      <c r="B5344" s="14" t="s">
        <v>2544</v>
      </c>
      <c r="E5344" s="14" t="s">
        <v>9920</v>
      </c>
      <c r="F5344" s="14" t="s">
        <v>5706</v>
      </c>
      <c r="G5344" s="14" t="s">
        <v>6319</v>
      </c>
    </row>
    <row r="5345" spans="2:11" x14ac:dyDescent="0.35">
      <c r="B5345" s="14" t="s">
        <v>2544</v>
      </c>
      <c r="E5345" s="14" t="s">
        <v>9920</v>
      </c>
      <c r="F5345" s="14" t="s">
        <v>5707</v>
      </c>
      <c r="G5345" s="14" t="s">
        <v>6319</v>
      </c>
    </row>
    <row r="5346" spans="2:11" x14ac:dyDescent="0.35">
      <c r="B5346" s="14" t="s">
        <v>2544</v>
      </c>
      <c r="E5346" s="14" t="s">
        <v>9920</v>
      </c>
      <c r="F5346" s="14" t="s">
        <v>5708</v>
      </c>
      <c r="G5346" s="14" t="s">
        <v>6319</v>
      </c>
    </row>
    <row r="5347" spans="2:11" x14ac:dyDescent="0.35">
      <c r="B5347" s="14" t="s">
        <v>2544</v>
      </c>
      <c r="E5347" s="14" t="s">
        <v>9920</v>
      </c>
      <c r="F5347" s="14" t="s">
        <v>5709</v>
      </c>
      <c r="G5347" s="14" t="s">
        <v>6319</v>
      </c>
    </row>
    <row r="5348" spans="2:11" x14ac:dyDescent="0.35">
      <c r="B5348" s="14" t="s">
        <v>2544</v>
      </c>
      <c r="E5348" s="14" t="s">
        <v>9920</v>
      </c>
      <c r="F5348" s="14" t="s">
        <v>5710</v>
      </c>
      <c r="G5348" s="14" t="s">
        <v>6319</v>
      </c>
    </row>
    <row r="5349" spans="2:11" x14ac:dyDescent="0.35">
      <c r="B5349" s="14" t="s">
        <v>2544</v>
      </c>
      <c r="E5349" s="14" t="s">
        <v>9920</v>
      </c>
      <c r="F5349" s="14" t="s">
        <v>5711</v>
      </c>
      <c r="G5349" s="14" t="s">
        <v>6319</v>
      </c>
    </row>
    <row r="5350" spans="2:11" x14ac:dyDescent="0.35">
      <c r="B5350" s="14" t="s">
        <v>2544</v>
      </c>
      <c r="E5350" s="14" t="s">
        <v>9920</v>
      </c>
      <c r="F5350" s="14" t="s">
        <v>5712</v>
      </c>
      <c r="G5350" s="14" t="s">
        <v>6319</v>
      </c>
      <c r="H5350" s="14" t="s">
        <v>174</v>
      </c>
    </row>
    <row r="5351" spans="2:11" x14ac:dyDescent="0.35">
      <c r="B5351" s="14" t="s">
        <v>2544</v>
      </c>
      <c r="E5351" s="14" t="s">
        <v>4741</v>
      </c>
      <c r="F5351" s="14" t="s">
        <v>5712</v>
      </c>
      <c r="K5351" s="14" t="s">
        <v>174</v>
      </c>
    </row>
    <row r="5352" spans="2:11" x14ac:dyDescent="0.35">
      <c r="B5352" s="14" t="s">
        <v>2544</v>
      </c>
      <c r="E5352" s="14" t="s">
        <v>4741</v>
      </c>
      <c r="F5352" s="14" t="s">
        <v>5713</v>
      </c>
      <c r="G5352" s="14" t="s">
        <v>6319</v>
      </c>
      <c r="H5352" s="14" t="s">
        <v>174</v>
      </c>
    </row>
    <row r="5353" spans="2:11" x14ac:dyDescent="0.35">
      <c r="B5353" s="14" t="s">
        <v>2544</v>
      </c>
      <c r="E5353" s="14" t="s">
        <v>9921</v>
      </c>
      <c r="F5353" s="14" t="s">
        <v>6018</v>
      </c>
      <c r="G5353" s="14" t="s">
        <v>6319</v>
      </c>
    </row>
    <row r="5354" spans="2:11" x14ac:dyDescent="0.35">
      <c r="B5354" s="14" t="s">
        <v>2544</v>
      </c>
      <c r="E5354" s="14" t="s">
        <v>9921</v>
      </c>
      <c r="F5354" s="14" t="s">
        <v>5806</v>
      </c>
      <c r="G5354" s="14" t="s">
        <v>6319</v>
      </c>
    </row>
    <row r="5355" spans="2:11" x14ac:dyDescent="0.35">
      <c r="B5355" s="14" t="s">
        <v>2544</v>
      </c>
      <c r="E5355" s="14" t="s">
        <v>9921</v>
      </c>
      <c r="F5355" s="14" t="s">
        <v>9876</v>
      </c>
      <c r="G5355" s="14" t="s">
        <v>6319</v>
      </c>
      <c r="H5355" s="14" t="s">
        <v>174</v>
      </c>
    </row>
    <row r="5356" spans="2:11" x14ac:dyDescent="0.35">
      <c r="B5356" s="14" t="s">
        <v>2544</v>
      </c>
      <c r="E5356" s="14" t="s">
        <v>9922</v>
      </c>
      <c r="F5356" s="14" t="s">
        <v>6018</v>
      </c>
      <c r="G5356" s="14" t="s">
        <v>6319</v>
      </c>
    </row>
    <row r="5357" spans="2:11" x14ac:dyDescent="0.35">
      <c r="B5357" s="14" t="s">
        <v>2544</v>
      </c>
      <c r="E5357" s="14" t="s">
        <v>9922</v>
      </c>
      <c r="F5357" s="14" t="s">
        <v>5806</v>
      </c>
      <c r="G5357" s="14" t="s">
        <v>6319</v>
      </c>
    </row>
    <row r="5358" spans="2:11" x14ac:dyDescent="0.35">
      <c r="B5358" s="14" t="s">
        <v>2544</v>
      </c>
      <c r="E5358" s="14" t="s">
        <v>9922</v>
      </c>
      <c r="F5358" s="14" t="s">
        <v>9876</v>
      </c>
      <c r="G5358" s="14" t="s">
        <v>6319</v>
      </c>
      <c r="K5358" s="14" t="s">
        <v>174</v>
      </c>
    </row>
    <row r="5359" spans="2:11" x14ac:dyDescent="0.35">
      <c r="B5359" s="14" t="s">
        <v>2544</v>
      </c>
      <c r="E5359" s="14" t="s">
        <v>9922</v>
      </c>
      <c r="F5359" s="14" t="s">
        <v>2693</v>
      </c>
      <c r="G5359" s="14" t="s">
        <v>6319</v>
      </c>
    </row>
    <row r="5360" spans="2:11" x14ac:dyDescent="0.35">
      <c r="B5360" s="14" t="s">
        <v>2544</v>
      </c>
      <c r="E5360" s="14" t="s">
        <v>9922</v>
      </c>
      <c r="F5360" s="14" t="s">
        <v>2692</v>
      </c>
      <c r="G5360" s="14" t="s">
        <v>6319</v>
      </c>
    </row>
    <row r="5361" spans="2:11" x14ac:dyDescent="0.35">
      <c r="B5361" s="14" t="s">
        <v>2544</v>
      </c>
      <c r="E5361" s="14" t="s">
        <v>9922</v>
      </c>
      <c r="F5361" s="14" t="s">
        <v>5808</v>
      </c>
      <c r="G5361" s="14" t="s">
        <v>6319</v>
      </c>
    </row>
    <row r="5362" spans="2:11" x14ac:dyDescent="0.35">
      <c r="B5362" s="14" t="s">
        <v>2544</v>
      </c>
      <c r="E5362" s="14" t="s">
        <v>9922</v>
      </c>
      <c r="F5362" s="14" t="s">
        <v>173</v>
      </c>
      <c r="G5362" s="14" t="s">
        <v>6319</v>
      </c>
    </row>
    <row r="5363" spans="2:11" x14ac:dyDescent="0.35">
      <c r="B5363" s="14" t="s">
        <v>2544</v>
      </c>
      <c r="E5363" s="14" t="s">
        <v>9922</v>
      </c>
      <c r="F5363" s="14" t="s">
        <v>5809</v>
      </c>
      <c r="G5363" s="14" t="s">
        <v>6319</v>
      </c>
      <c r="H5363" s="14" t="s">
        <v>174</v>
      </c>
    </row>
    <row r="5364" spans="2:11" x14ac:dyDescent="0.35">
      <c r="B5364" s="14" t="s">
        <v>2544</v>
      </c>
      <c r="E5364" s="14" t="s">
        <v>4742</v>
      </c>
      <c r="F5364" s="14" t="s">
        <v>5809</v>
      </c>
      <c r="G5364" s="14" t="s">
        <v>6319</v>
      </c>
      <c r="K5364" s="14" t="s">
        <v>174</v>
      </c>
    </row>
    <row r="5365" spans="2:11" x14ac:dyDescent="0.35">
      <c r="B5365" s="14" t="s">
        <v>2544</v>
      </c>
      <c r="E5365" s="14" t="s">
        <v>4742</v>
      </c>
      <c r="F5365" s="14" t="s">
        <v>5810</v>
      </c>
      <c r="G5365" s="14" t="s">
        <v>8614</v>
      </c>
      <c r="H5365" s="14" t="s">
        <v>174</v>
      </c>
    </row>
    <row r="5366" spans="2:11" x14ac:dyDescent="0.35">
      <c r="B5366" s="14" t="s">
        <v>2544</v>
      </c>
      <c r="E5366" s="14" t="s">
        <v>4743</v>
      </c>
      <c r="F5366" s="14" t="s">
        <v>5809</v>
      </c>
      <c r="G5366" s="14" t="s">
        <v>6319</v>
      </c>
      <c r="K5366" s="14" t="s">
        <v>174</v>
      </c>
    </row>
    <row r="5367" spans="2:11" x14ac:dyDescent="0.35">
      <c r="B5367" s="14" t="s">
        <v>2544</v>
      </c>
      <c r="E5367" s="14" t="s">
        <v>4743</v>
      </c>
      <c r="F5367" s="14" t="s">
        <v>5810</v>
      </c>
      <c r="G5367" s="14" t="s">
        <v>8614</v>
      </c>
      <c r="K5367" s="14" t="s">
        <v>174</v>
      </c>
    </row>
    <row r="5368" spans="2:11" x14ac:dyDescent="0.35">
      <c r="B5368" s="14" t="s">
        <v>2544</v>
      </c>
      <c r="E5368" s="14" t="s">
        <v>4743</v>
      </c>
      <c r="F5368" s="14" t="s">
        <v>5811</v>
      </c>
      <c r="G5368" s="14" t="s">
        <v>6319</v>
      </c>
      <c r="H5368" s="14" t="s">
        <v>174</v>
      </c>
    </row>
    <row r="5369" spans="2:11" x14ac:dyDescent="0.35">
      <c r="B5369" s="14" t="s">
        <v>2544</v>
      </c>
      <c r="E5369" s="14" t="s">
        <v>9923</v>
      </c>
      <c r="F5369" s="14" t="s">
        <v>5809</v>
      </c>
      <c r="G5369" s="14" t="s">
        <v>6319</v>
      </c>
      <c r="K5369" s="14" t="s">
        <v>174</v>
      </c>
    </row>
    <row r="5370" spans="2:11" x14ac:dyDescent="0.35">
      <c r="B5370" s="14" t="s">
        <v>2544</v>
      </c>
      <c r="E5370" s="14" t="s">
        <v>9923</v>
      </c>
      <c r="F5370" s="14" t="s">
        <v>5811</v>
      </c>
      <c r="G5370" s="14" t="s">
        <v>6319</v>
      </c>
      <c r="H5370" s="14" t="s">
        <v>174</v>
      </c>
    </row>
    <row r="5371" spans="2:11" x14ac:dyDescent="0.35">
      <c r="B5371" s="14" t="s">
        <v>2544</v>
      </c>
      <c r="E5371" s="14" t="s">
        <v>9924</v>
      </c>
      <c r="F5371" s="14" t="s">
        <v>5811</v>
      </c>
      <c r="G5371" s="14" t="s">
        <v>6319</v>
      </c>
      <c r="K5371" s="14" t="s">
        <v>174</v>
      </c>
    </row>
    <row r="5372" spans="2:11" x14ac:dyDescent="0.35">
      <c r="B5372" s="14" t="s">
        <v>2544</v>
      </c>
      <c r="E5372" s="14" t="s">
        <v>9924</v>
      </c>
      <c r="F5372" s="14" t="s">
        <v>5813</v>
      </c>
      <c r="G5372" s="14" t="s">
        <v>6319</v>
      </c>
      <c r="H5372" s="14" t="s">
        <v>174</v>
      </c>
    </row>
    <row r="5373" spans="2:11" x14ac:dyDescent="0.35">
      <c r="B5373" s="14" t="s">
        <v>2544</v>
      </c>
      <c r="E5373" s="14" t="s">
        <v>4744</v>
      </c>
      <c r="F5373" s="14" t="s">
        <v>5813</v>
      </c>
      <c r="G5373" s="14" t="s">
        <v>6319</v>
      </c>
      <c r="K5373" s="14" t="s">
        <v>174</v>
      </c>
    </row>
    <row r="5374" spans="2:11" x14ac:dyDescent="0.35">
      <c r="B5374" s="14" t="s">
        <v>2544</v>
      </c>
      <c r="E5374" s="14" t="s">
        <v>4744</v>
      </c>
      <c r="F5374" s="14" t="s">
        <v>5812</v>
      </c>
      <c r="G5374" s="14" t="s">
        <v>6319</v>
      </c>
      <c r="H5374" s="14" t="s">
        <v>174</v>
      </c>
    </row>
    <row r="5375" spans="2:11" x14ac:dyDescent="0.35">
      <c r="B5375" s="14" t="s">
        <v>2544</v>
      </c>
      <c r="E5375" s="14" t="s">
        <v>9925</v>
      </c>
      <c r="F5375" s="14" t="s">
        <v>5812</v>
      </c>
      <c r="G5375" s="14" t="s">
        <v>6319</v>
      </c>
      <c r="K5375" s="14" t="s">
        <v>174</v>
      </c>
    </row>
    <row r="5376" spans="2:11" x14ac:dyDescent="0.35">
      <c r="B5376" s="14" t="s">
        <v>2544</v>
      </c>
      <c r="E5376" s="14" t="s">
        <v>9925</v>
      </c>
      <c r="F5376" s="14" t="s">
        <v>9877</v>
      </c>
      <c r="G5376" s="14" t="s">
        <v>6319</v>
      </c>
      <c r="H5376" s="14" t="s">
        <v>174</v>
      </c>
    </row>
    <row r="5377" spans="2:11" x14ac:dyDescent="0.35">
      <c r="B5377" s="14" t="s">
        <v>2544</v>
      </c>
      <c r="E5377" s="14" t="s">
        <v>9926</v>
      </c>
      <c r="F5377" s="14" t="s">
        <v>5812</v>
      </c>
      <c r="G5377" s="14" t="s">
        <v>6319</v>
      </c>
      <c r="K5377" s="14" t="s">
        <v>174</v>
      </c>
    </row>
    <row r="5378" spans="2:11" x14ac:dyDescent="0.35">
      <c r="B5378" s="14" t="s">
        <v>2544</v>
      </c>
      <c r="E5378" s="14" t="s">
        <v>9926</v>
      </c>
      <c r="F5378" s="14" t="s">
        <v>9877</v>
      </c>
      <c r="G5378" s="14" t="s">
        <v>6319</v>
      </c>
      <c r="H5378" s="14" t="s">
        <v>174</v>
      </c>
    </row>
    <row r="5379" spans="2:11" x14ac:dyDescent="0.35">
      <c r="B5379" s="14" t="s">
        <v>2544</v>
      </c>
      <c r="E5379" s="14" t="s">
        <v>9927</v>
      </c>
      <c r="F5379" s="14" t="s">
        <v>9877</v>
      </c>
      <c r="G5379" s="14" t="s">
        <v>6319</v>
      </c>
      <c r="K5379" s="14" t="s">
        <v>174</v>
      </c>
    </row>
    <row r="5380" spans="2:11" x14ac:dyDescent="0.35">
      <c r="B5380" s="14" t="s">
        <v>2544</v>
      </c>
      <c r="E5380" s="14" t="s">
        <v>9927</v>
      </c>
      <c r="F5380" s="14" t="s">
        <v>5815</v>
      </c>
      <c r="G5380" s="14" t="s">
        <v>6319</v>
      </c>
      <c r="H5380" s="14" t="s">
        <v>174</v>
      </c>
    </row>
    <row r="5381" spans="2:11" x14ac:dyDescent="0.35">
      <c r="B5381" s="14" t="s">
        <v>2544</v>
      </c>
      <c r="E5381" s="14" t="s">
        <v>9928</v>
      </c>
      <c r="F5381" s="14" t="s">
        <v>5815</v>
      </c>
      <c r="G5381" s="14" t="s">
        <v>6319</v>
      </c>
      <c r="K5381" s="14" t="s">
        <v>174</v>
      </c>
    </row>
    <row r="5382" spans="2:11" x14ac:dyDescent="0.35">
      <c r="B5382" s="14" t="s">
        <v>2544</v>
      </c>
      <c r="E5382" s="14" t="s">
        <v>9928</v>
      </c>
      <c r="F5382" s="14" t="s">
        <v>9878</v>
      </c>
      <c r="G5382" s="14" t="s">
        <v>6319</v>
      </c>
      <c r="H5382" s="14" t="s">
        <v>174</v>
      </c>
    </row>
    <row r="5383" spans="2:11" x14ac:dyDescent="0.35">
      <c r="B5383" s="14" t="s">
        <v>2544</v>
      </c>
      <c r="E5383" s="14" t="s">
        <v>9929</v>
      </c>
      <c r="F5383" s="14" t="s">
        <v>5809</v>
      </c>
      <c r="G5383" s="14" t="s">
        <v>6319</v>
      </c>
      <c r="I5383" s="14" t="s">
        <v>174</v>
      </c>
      <c r="K5383" s="14" t="s">
        <v>174</v>
      </c>
    </row>
    <row r="5384" spans="2:11" x14ac:dyDescent="0.35">
      <c r="B5384" s="14" t="s">
        <v>2544</v>
      </c>
      <c r="E5384" s="14" t="s">
        <v>9929</v>
      </c>
      <c r="F5384" s="14" t="s">
        <v>5811</v>
      </c>
      <c r="G5384" s="14" t="s">
        <v>6319</v>
      </c>
      <c r="H5384" s="14" t="s">
        <v>174</v>
      </c>
    </row>
    <row r="5385" spans="2:11" x14ac:dyDescent="0.35">
      <c r="B5385" s="14" t="s">
        <v>2544</v>
      </c>
      <c r="E5385" s="14" t="s">
        <v>4745</v>
      </c>
      <c r="F5385" s="14" t="s">
        <v>5809</v>
      </c>
      <c r="G5385" s="14" t="s">
        <v>6319</v>
      </c>
      <c r="J5385" s="14" t="s">
        <v>174</v>
      </c>
      <c r="K5385" s="14" t="s">
        <v>174</v>
      </c>
    </row>
    <row r="5386" spans="2:11" x14ac:dyDescent="0.35">
      <c r="B5386" s="14" t="s">
        <v>2544</v>
      </c>
      <c r="E5386" s="14" t="s">
        <v>4745</v>
      </c>
      <c r="F5386" s="14" t="s">
        <v>5811</v>
      </c>
      <c r="G5386" s="14" t="s">
        <v>6319</v>
      </c>
      <c r="J5386" s="14" t="s">
        <v>174</v>
      </c>
      <c r="K5386" s="14" t="s">
        <v>174</v>
      </c>
    </row>
    <row r="5387" spans="2:11" x14ac:dyDescent="0.35">
      <c r="B5387" s="14" t="s">
        <v>2544</v>
      </c>
      <c r="E5387" s="14" t="s">
        <v>4745</v>
      </c>
      <c r="F5387" s="14" t="s">
        <v>5813</v>
      </c>
      <c r="G5387" s="14" t="s">
        <v>6319</v>
      </c>
      <c r="I5387" s="14" t="s">
        <v>174</v>
      </c>
      <c r="K5387" s="14" t="s">
        <v>174</v>
      </c>
    </row>
    <row r="5388" spans="2:11" x14ac:dyDescent="0.35">
      <c r="B5388" s="14" t="s">
        <v>2544</v>
      </c>
      <c r="E5388" s="14" t="s">
        <v>4745</v>
      </c>
      <c r="F5388" s="14" t="s">
        <v>5814</v>
      </c>
      <c r="G5388" s="14" t="s">
        <v>6319</v>
      </c>
    </row>
    <row r="5389" spans="2:11" x14ac:dyDescent="0.35">
      <c r="B5389" s="14" t="s">
        <v>2544</v>
      </c>
      <c r="E5389" s="14" t="s">
        <v>4745</v>
      </c>
      <c r="F5389" s="14" t="s">
        <v>5850</v>
      </c>
      <c r="G5389" s="14" t="s">
        <v>6319</v>
      </c>
    </row>
    <row r="5390" spans="2:11" x14ac:dyDescent="0.35">
      <c r="B5390" s="14" t="s">
        <v>2544</v>
      </c>
      <c r="E5390" s="14" t="s">
        <v>4745</v>
      </c>
      <c r="F5390" s="14" t="s">
        <v>5018</v>
      </c>
      <c r="G5390" s="14" t="s">
        <v>6319</v>
      </c>
    </row>
    <row r="5391" spans="2:11" x14ac:dyDescent="0.35">
      <c r="B5391" s="14" t="s">
        <v>2544</v>
      </c>
      <c r="E5391" s="14" t="s">
        <v>4745</v>
      </c>
      <c r="F5391" s="14" t="s">
        <v>5727</v>
      </c>
      <c r="G5391" s="14" t="s">
        <v>6319</v>
      </c>
      <c r="H5391" s="14" t="s">
        <v>174</v>
      </c>
    </row>
    <row r="5392" spans="2:11" x14ac:dyDescent="0.35">
      <c r="B5392" s="14" t="s">
        <v>2544</v>
      </c>
      <c r="E5392" s="14" t="s">
        <v>4745</v>
      </c>
      <c r="F5392" s="14" t="s">
        <v>13263</v>
      </c>
      <c r="G5392" s="14" t="s">
        <v>6319</v>
      </c>
      <c r="H5392" s="14" t="s">
        <v>174</v>
      </c>
    </row>
    <row r="5393" spans="2:11" x14ac:dyDescent="0.35">
      <c r="B5393" s="14" t="s">
        <v>2544</v>
      </c>
      <c r="E5393" s="14" t="s">
        <v>4746</v>
      </c>
      <c r="F5393" s="14" t="s">
        <v>5815</v>
      </c>
      <c r="G5393" s="14" t="s">
        <v>6319</v>
      </c>
      <c r="K5393" s="14" t="s">
        <v>174</v>
      </c>
    </row>
    <row r="5394" spans="2:11" x14ac:dyDescent="0.35">
      <c r="B5394" s="14" t="s">
        <v>2544</v>
      </c>
      <c r="E5394" s="14" t="s">
        <v>4746</v>
      </c>
      <c r="F5394" s="14" t="s">
        <v>13263</v>
      </c>
      <c r="G5394" s="14" t="s">
        <v>6319</v>
      </c>
      <c r="K5394" s="14" t="s">
        <v>174</v>
      </c>
    </row>
    <row r="5395" spans="2:11" x14ac:dyDescent="0.35">
      <c r="B5395" s="14" t="s">
        <v>2544</v>
      </c>
      <c r="E5395" s="14" t="s">
        <v>4746</v>
      </c>
      <c r="F5395" s="14" t="s">
        <v>5044</v>
      </c>
      <c r="G5395" s="14" t="s">
        <v>6319</v>
      </c>
    </row>
    <row r="5396" spans="2:11" x14ac:dyDescent="0.35">
      <c r="B5396" s="14" t="s">
        <v>2544</v>
      </c>
      <c r="E5396" s="14" t="s">
        <v>4746</v>
      </c>
      <c r="F5396" s="14" t="s">
        <v>5670</v>
      </c>
      <c r="G5396" s="14" t="s">
        <v>6319</v>
      </c>
    </row>
    <row r="5397" spans="2:11" x14ac:dyDescent="0.35">
      <c r="B5397" s="14" t="s">
        <v>2544</v>
      </c>
      <c r="E5397" s="14" t="s">
        <v>4746</v>
      </c>
      <c r="F5397" s="14" t="s">
        <v>5050</v>
      </c>
      <c r="G5397" s="14" t="s">
        <v>6319</v>
      </c>
      <c r="H5397" s="14" t="s">
        <v>174</v>
      </c>
    </row>
    <row r="5398" spans="2:11" x14ac:dyDescent="0.35">
      <c r="B5398" s="14" t="s">
        <v>2544</v>
      </c>
      <c r="E5398" s="14" t="s">
        <v>9930</v>
      </c>
      <c r="F5398" s="14" t="s">
        <v>5050</v>
      </c>
      <c r="G5398" s="14" t="s">
        <v>6319</v>
      </c>
      <c r="K5398" s="14" t="s">
        <v>174</v>
      </c>
    </row>
    <row r="5399" spans="2:11" x14ac:dyDescent="0.35">
      <c r="B5399" s="14" t="s">
        <v>2544</v>
      </c>
      <c r="E5399" s="14" t="s">
        <v>4747</v>
      </c>
      <c r="F5399" s="14" t="s">
        <v>5356</v>
      </c>
      <c r="G5399" s="14" t="s">
        <v>6319</v>
      </c>
    </row>
    <row r="5400" spans="2:11" x14ac:dyDescent="0.35">
      <c r="B5400" s="14" t="s">
        <v>2544</v>
      </c>
      <c r="E5400" s="14" t="s">
        <v>4747</v>
      </c>
      <c r="F5400" s="14" t="s">
        <v>5050</v>
      </c>
      <c r="G5400" s="14" t="s">
        <v>6319</v>
      </c>
      <c r="K5400" s="14" t="s">
        <v>174</v>
      </c>
    </row>
    <row r="5401" spans="2:11" x14ac:dyDescent="0.35">
      <c r="B5401" s="14" t="s">
        <v>2544</v>
      </c>
      <c r="E5401" s="14" t="s">
        <v>4747</v>
      </c>
      <c r="F5401" s="14" t="s">
        <v>10983</v>
      </c>
      <c r="G5401" s="14" t="s">
        <v>6319</v>
      </c>
    </row>
    <row r="5402" spans="2:11" x14ac:dyDescent="0.35">
      <c r="B5402" s="14" t="s">
        <v>2544</v>
      </c>
      <c r="E5402" s="14" t="s">
        <v>4747</v>
      </c>
      <c r="F5402" s="14" t="s">
        <v>5816</v>
      </c>
      <c r="G5402" s="14" t="s">
        <v>6319</v>
      </c>
      <c r="H5402" s="14" t="s">
        <v>174</v>
      </c>
    </row>
    <row r="5403" spans="2:11" x14ac:dyDescent="0.35">
      <c r="B5403" s="14" t="s">
        <v>2544</v>
      </c>
      <c r="E5403" s="14" t="s">
        <v>9931</v>
      </c>
      <c r="F5403" s="14" t="s">
        <v>5816</v>
      </c>
      <c r="G5403" s="14" t="s">
        <v>6319</v>
      </c>
      <c r="K5403" s="14" t="s">
        <v>174</v>
      </c>
    </row>
    <row r="5404" spans="2:11" x14ac:dyDescent="0.35">
      <c r="B5404" s="14" t="s">
        <v>2544</v>
      </c>
      <c r="E5404" s="14" t="s">
        <v>9931</v>
      </c>
      <c r="F5404" s="14" t="s">
        <v>5817</v>
      </c>
      <c r="G5404" s="14" t="s">
        <v>6319</v>
      </c>
      <c r="H5404" s="14" t="s">
        <v>174</v>
      </c>
    </row>
    <row r="5405" spans="2:11" x14ac:dyDescent="0.35">
      <c r="B5405" s="14" t="s">
        <v>2544</v>
      </c>
      <c r="E5405" s="14" t="s">
        <v>9932</v>
      </c>
      <c r="F5405" s="14" t="s">
        <v>5817</v>
      </c>
      <c r="G5405" s="14" t="s">
        <v>6319</v>
      </c>
      <c r="K5405" s="14" t="s">
        <v>174</v>
      </c>
    </row>
    <row r="5406" spans="2:11" x14ac:dyDescent="0.35">
      <c r="B5406" s="14" t="s">
        <v>2544</v>
      </c>
      <c r="E5406" s="14" t="s">
        <v>9932</v>
      </c>
      <c r="F5406" s="14" t="s">
        <v>9855</v>
      </c>
      <c r="G5406" s="14" t="s">
        <v>6319</v>
      </c>
      <c r="H5406" s="14" t="s">
        <v>174</v>
      </c>
    </row>
    <row r="5407" spans="2:11" x14ac:dyDescent="0.35">
      <c r="B5407" s="14" t="s">
        <v>2544</v>
      </c>
      <c r="E5407" s="14" t="s">
        <v>4748</v>
      </c>
      <c r="F5407" s="14" t="s">
        <v>5817</v>
      </c>
      <c r="G5407" s="14" t="s">
        <v>6319</v>
      </c>
      <c r="K5407" s="14" t="s">
        <v>174</v>
      </c>
    </row>
    <row r="5408" spans="2:11" x14ac:dyDescent="0.35">
      <c r="B5408" s="14" t="s">
        <v>2544</v>
      </c>
      <c r="E5408" s="14" t="s">
        <v>4748</v>
      </c>
      <c r="F5408" s="14" t="s">
        <v>9855</v>
      </c>
      <c r="G5408" s="14" t="s">
        <v>6319</v>
      </c>
      <c r="K5408" s="14" t="s">
        <v>174</v>
      </c>
    </row>
    <row r="5409" spans="2:11" x14ac:dyDescent="0.35">
      <c r="B5409" s="14" t="s">
        <v>2544</v>
      </c>
      <c r="E5409" s="14" t="s">
        <v>4748</v>
      </c>
      <c r="F5409" s="14" t="s">
        <v>13252</v>
      </c>
      <c r="G5409" s="14" t="s">
        <v>6319</v>
      </c>
    </row>
    <row r="5410" spans="2:11" x14ac:dyDescent="0.35">
      <c r="B5410" s="14" t="s">
        <v>2544</v>
      </c>
      <c r="E5410" s="14" t="s">
        <v>4748</v>
      </c>
      <c r="F5410" s="14" t="s">
        <v>462</v>
      </c>
      <c r="G5410" s="14" t="s">
        <v>6319</v>
      </c>
    </row>
    <row r="5411" spans="2:11" x14ac:dyDescent="0.35">
      <c r="B5411" s="14" t="s">
        <v>2544</v>
      </c>
      <c r="E5411" s="14" t="s">
        <v>4748</v>
      </c>
      <c r="F5411" s="14" t="s">
        <v>459</v>
      </c>
      <c r="G5411" s="14" t="s">
        <v>6319</v>
      </c>
    </row>
    <row r="5412" spans="2:11" x14ac:dyDescent="0.35">
      <c r="B5412" s="14" t="s">
        <v>2544</v>
      </c>
      <c r="E5412" s="14" t="s">
        <v>4748</v>
      </c>
      <c r="F5412" s="14" t="s">
        <v>5759</v>
      </c>
      <c r="G5412" s="14" t="s">
        <v>6319</v>
      </c>
    </row>
    <row r="5413" spans="2:11" x14ac:dyDescent="0.35">
      <c r="B5413" s="14" t="s">
        <v>2544</v>
      </c>
      <c r="E5413" s="14" t="s">
        <v>4748</v>
      </c>
      <c r="F5413" s="14" t="s">
        <v>551</v>
      </c>
      <c r="G5413" s="14" t="s">
        <v>6319</v>
      </c>
    </row>
    <row r="5414" spans="2:11" x14ac:dyDescent="0.35">
      <c r="B5414" s="14" t="s">
        <v>2544</v>
      </c>
      <c r="E5414" s="14" t="s">
        <v>4748</v>
      </c>
      <c r="F5414" s="14" t="s">
        <v>5590</v>
      </c>
      <c r="G5414" s="14" t="s">
        <v>6319</v>
      </c>
    </row>
    <row r="5415" spans="2:11" x14ac:dyDescent="0.35">
      <c r="B5415" s="14" t="s">
        <v>2544</v>
      </c>
      <c r="E5415" s="14" t="s">
        <v>4748</v>
      </c>
      <c r="F5415" s="14" t="s">
        <v>5015</v>
      </c>
      <c r="G5415" s="14" t="s">
        <v>6319</v>
      </c>
    </row>
    <row r="5416" spans="2:11" x14ac:dyDescent="0.35">
      <c r="B5416" s="14" t="s">
        <v>2544</v>
      </c>
      <c r="E5416" s="14" t="s">
        <v>4748</v>
      </c>
      <c r="F5416" s="14" t="s">
        <v>5818</v>
      </c>
      <c r="G5416" s="14" t="s">
        <v>6319</v>
      </c>
      <c r="H5416" s="14" t="s">
        <v>174</v>
      </c>
    </row>
    <row r="5417" spans="2:11" x14ac:dyDescent="0.35">
      <c r="B5417" s="14" t="s">
        <v>2544</v>
      </c>
      <c r="E5417" s="14" t="s">
        <v>9933</v>
      </c>
      <c r="F5417" s="14" t="s">
        <v>5818</v>
      </c>
      <c r="G5417" s="14" t="s">
        <v>6319</v>
      </c>
      <c r="K5417" s="14" t="s">
        <v>174</v>
      </c>
    </row>
    <row r="5418" spans="2:11" x14ac:dyDescent="0.35">
      <c r="B5418" s="14" t="s">
        <v>2544</v>
      </c>
      <c r="E5418" s="14" t="s">
        <v>9933</v>
      </c>
      <c r="F5418" s="14" t="s">
        <v>9879</v>
      </c>
      <c r="G5418" s="14" t="s">
        <v>8614</v>
      </c>
      <c r="H5418" s="14" t="s">
        <v>174</v>
      </c>
    </row>
    <row r="5419" spans="2:11" x14ac:dyDescent="0.35">
      <c r="B5419" s="14" t="s">
        <v>2544</v>
      </c>
      <c r="E5419" s="14" t="s">
        <v>9934</v>
      </c>
      <c r="F5419" s="14" t="s">
        <v>5818</v>
      </c>
      <c r="G5419" s="14" t="s">
        <v>6319</v>
      </c>
      <c r="K5419" s="14" t="s">
        <v>174</v>
      </c>
    </row>
    <row r="5420" spans="2:11" x14ac:dyDescent="0.35">
      <c r="B5420" s="14" t="s">
        <v>2544</v>
      </c>
      <c r="E5420" s="14" t="s">
        <v>9934</v>
      </c>
      <c r="F5420" s="14" t="s">
        <v>9879</v>
      </c>
      <c r="G5420" s="14" t="s">
        <v>8614</v>
      </c>
      <c r="K5420" s="14" t="s">
        <v>174</v>
      </c>
    </row>
    <row r="5421" spans="2:11" x14ac:dyDescent="0.35">
      <c r="B5421" s="14" t="s">
        <v>2544</v>
      </c>
      <c r="E5421" s="14" t="s">
        <v>9934</v>
      </c>
      <c r="F5421" s="14" t="s">
        <v>5819</v>
      </c>
      <c r="G5421" s="14" t="s">
        <v>6319</v>
      </c>
      <c r="H5421" s="14" t="s">
        <v>174</v>
      </c>
    </row>
    <row r="5422" spans="2:11" x14ac:dyDescent="0.35">
      <c r="B5422" s="14" t="s">
        <v>2544</v>
      </c>
      <c r="E5422" s="14" t="s">
        <v>9935</v>
      </c>
      <c r="F5422" s="14" t="s">
        <v>5819</v>
      </c>
      <c r="G5422" s="14" t="s">
        <v>6319</v>
      </c>
      <c r="K5422" s="14" t="s">
        <v>174</v>
      </c>
    </row>
    <row r="5423" spans="2:11" x14ac:dyDescent="0.35">
      <c r="B5423" s="14" t="s">
        <v>2544</v>
      </c>
      <c r="E5423" s="14" t="s">
        <v>9935</v>
      </c>
      <c r="F5423" s="14" t="s">
        <v>9880</v>
      </c>
      <c r="G5423" s="14" t="s">
        <v>6319</v>
      </c>
      <c r="H5423" s="14" t="s">
        <v>174</v>
      </c>
    </row>
    <row r="5424" spans="2:11" x14ac:dyDescent="0.35">
      <c r="B5424" s="14" t="s">
        <v>2544</v>
      </c>
      <c r="E5424" s="14" t="s">
        <v>9936</v>
      </c>
      <c r="F5424" s="14" t="s">
        <v>9880</v>
      </c>
      <c r="G5424" s="14" t="s">
        <v>6319</v>
      </c>
      <c r="K5424" s="14" t="s">
        <v>174</v>
      </c>
    </row>
    <row r="5425" spans="2:11" x14ac:dyDescent="0.35">
      <c r="B5425" s="14" t="s">
        <v>2544</v>
      </c>
      <c r="E5425" s="14" t="s">
        <v>9936</v>
      </c>
      <c r="F5425" s="14" t="s">
        <v>5820</v>
      </c>
      <c r="G5425" s="14" t="s">
        <v>6319</v>
      </c>
      <c r="H5425" s="14" t="s">
        <v>174</v>
      </c>
    </row>
    <row r="5426" spans="2:11" x14ac:dyDescent="0.35">
      <c r="B5426" s="14" t="s">
        <v>2544</v>
      </c>
      <c r="E5426" s="14" t="s">
        <v>9937</v>
      </c>
      <c r="F5426" s="14" t="s">
        <v>5820</v>
      </c>
      <c r="G5426" s="14" t="s">
        <v>6319</v>
      </c>
    </row>
    <row r="5427" spans="2:11" x14ac:dyDescent="0.35">
      <c r="B5427" s="14" t="s">
        <v>2544</v>
      </c>
      <c r="E5427" s="14" t="s">
        <v>9937</v>
      </c>
      <c r="F5427" s="14" t="s">
        <v>5758</v>
      </c>
      <c r="G5427" s="14" t="s">
        <v>6319</v>
      </c>
      <c r="H5427" s="14" t="s">
        <v>174</v>
      </c>
    </row>
    <row r="5428" spans="2:11" x14ac:dyDescent="0.35">
      <c r="B5428" s="14" t="s">
        <v>2544</v>
      </c>
      <c r="E5428" s="14" t="s">
        <v>4749</v>
      </c>
      <c r="F5428" s="14" t="s">
        <v>5018</v>
      </c>
      <c r="G5428" s="14" t="s">
        <v>6319</v>
      </c>
    </row>
    <row r="5429" spans="2:11" x14ac:dyDescent="0.35">
      <c r="B5429" s="14" t="s">
        <v>2544</v>
      </c>
      <c r="E5429" s="14" t="s">
        <v>4749</v>
      </c>
      <c r="F5429" s="14" t="s">
        <v>5678</v>
      </c>
      <c r="G5429" s="14" t="s">
        <v>6319</v>
      </c>
    </row>
    <row r="5430" spans="2:11" x14ac:dyDescent="0.35">
      <c r="B5430" s="14" t="s">
        <v>2544</v>
      </c>
      <c r="E5430" s="14" t="s">
        <v>4749</v>
      </c>
      <c r="F5430" s="14" t="s">
        <v>5727</v>
      </c>
      <c r="G5430" s="14" t="s">
        <v>6319</v>
      </c>
    </row>
    <row r="5431" spans="2:11" x14ac:dyDescent="0.35">
      <c r="B5431" s="14" t="s">
        <v>2544</v>
      </c>
      <c r="E5431" s="14" t="s">
        <v>4749</v>
      </c>
      <c r="F5431" s="14" t="s">
        <v>5821</v>
      </c>
      <c r="G5431" s="14" t="s">
        <v>6319</v>
      </c>
      <c r="H5431" s="14" t="s">
        <v>174</v>
      </c>
    </row>
    <row r="5432" spans="2:11" x14ac:dyDescent="0.35">
      <c r="B5432" s="14" t="s">
        <v>2544</v>
      </c>
      <c r="E5432" s="14" t="s">
        <v>9938</v>
      </c>
      <c r="F5432" s="14" t="s">
        <v>5821</v>
      </c>
      <c r="G5432" s="14" t="s">
        <v>6319</v>
      </c>
      <c r="K5432" s="14" t="s">
        <v>174</v>
      </c>
    </row>
    <row r="5433" spans="2:11" x14ac:dyDescent="0.35">
      <c r="B5433" s="14" t="s">
        <v>2544</v>
      </c>
      <c r="E5433" s="14" t="s">
        <v>9938</v>
      </c>
      <c r="F5433" s="14" t="s">
        <v>5782</v>
      </c>
      <c r="G5433" s="14" t="s">
        <v>6319</v>
      </c>
      <c r="H5433" s="14" t="s">
        <v>174</v>
      </c>
    </row>
    <row r="5434" spans="2:11" x14ac:dyDescent="0.35">
      <c r="B5434" s="14" t="s">
        <v>2544</v>
      </c>
      <c r="E5434" s="14" t="s">
        <v>9938</v>
      </c>
      <c r="F5434" s="14" t="s">
        <v>5750</v>
      </c>
      <c r="G5434" s="14" t="s">
        <v>6319</v>
      </c>
      <c r="H5434" s="14" t="s">
        <v>174</v>
      </c>
    </row>
    <row r="5435" spans="2:11" x14ac:dyDescent="0.35">
      <c r="B5435" s="14" t="s">
        <v>2544</v>
      </c>
      <c r="E5435" s="14" t="s">
        <v>9939</v>
      </c>
      <c r="F5435" s="14" t="s">
        <v>5750</v>
      </c>
      <c r="G5435" s="14" t="s">
        <v>6319</v>
      </c>
      <c r="K5435" s="14" t="s">
        <v>174</v>
      </c>
    </row>
    <row r="5436" spans="2:11" x14ac:dyDescent="0.35">
      <c r="B5436" s="14" t="s">
        <v>2544</v>
      </c>
      <c r="E5436" s="14" t="s">
        <v>9939</v>
      </c>
      <c r="F5436" s="14" t="s">
        <v>9855</v>
      </c>
      <c r="G5436" s="14" t="s">
        <v>6319</v>
      </c>
      <c r="H5436" s="14" t="s">
        <v>174</v>
      </c>
    </row>
    <row r="5437" spans="2:11" x14ac:dyDescent="0.35">
      <c r="B5437" s="14" t="s">
        <v>2544</v>
      </c>
      <c r="E5437" s="14" t="s">
        <v>4750</v>
      </c>
      <c r="F5437" s="14" t="s">
        <v>5750</v>
      </c>
      <c r="G5437" s="14" t="s">
        <v>6319</v>
      </c>
      <c r="K5437" s="14" t="s">
        <v>174</v>
      </c>
    </row>
    <row r="5438" spans="2:11" x14ac:dyDescent="0.35">
      <c r="B5438" s="14" t="s">
        <v>2544</v>
      </c>
      <c r="E5438" s="14" t="s">
        <v>4750</v>
      </c>
      <c r="F5438" s="14" t="s">
        <v>9855</v>
      </c>
      <c r="G5438" s="14" t="s">
        <v>6319</v>
      </c>
      <c r="K5438" s="14" t="s">
        <v>174</v>
      </c>
    </row>
    <row r="5439" spans="2:11" x14ac:dyDescent="0.35">
      <c r="B5439" s="14" t="s">
        <v>2544</v>
      </c>
      <c r="E5439" s="14" t="s">
        <v>4750</v>
      </c>
      <c r="F5439" s="14" t="s">
        <v>551</v>
      </c>
      <c r="G5439" s="14" t="s">
        <v>6319</v>
      </c>
    </row>
    <row r="5440" spans="2:11" x14ac:dyDescent="0.35">
      <c r="B5440" s="14" t="s">
        <v>2544</v>
      </c>
      <c r="E5440" s="14" t="s">
        <v>4750</v>
      </c>
      <c r="F5440" s="14" t="s">
        <v>549</v>
      </c>
      <c r="G5440" s="14" t="s">
        <v>6319</v>
      </c>
    </row>
    <row r="5441" spans="2:11" x14ac:dyDescent="0.35">
      <c r="B5441" s="14" t="s">
        <v>2544</v>
      </c>
      <c r="E5441" s="14" t="s">
        <v>4750</v>
      </c>
      <c r="F5441" s="14" t="s">
        <v>5044</v>
      </c>
      <c r="G5441" s="14" t="s">
        <v>6319</v>
      </c>
    </row>
    <row r="5442" spans="2:11" x14ac:dyDescent="0.35">
      <c r="B5442" s="14" t="s">
        <v>2544</v>
      </c>
      <c r="E5442" s="14" t="s">
        <v>4750</v>
      </c>
      <c r="F5442" s="14" t="s">
        <v>5692</v>
      </c>
      <c r="G5442" s="14" t="s">
        <v>6319</v>
      </c>
    </row>
    <row r="5443" spans="2:11" x14ac:dyDescent="0.35">
      <c r="B5443" s="14" t="s">
        <v>2544</v>
      </c>
      <c r="E5443" s="14" t="s">
        <v>4750</v>
      </c>
      <c r="F5443" s="14" t="s">
        <v>5748</v>
      </c>
      <c r="G5443" s="14" t="s">
        <v>6319</v>
      </c>
    </row>
    <row r="5444" spans="2:11" x14ac:dyDescent="0.35">
      <c r="B5444" s="14" t="s">
        <v>2544</v>
      </c>
      <c r="E5444" s="14" t="s">
        <v>4750</v>
      </c>
      <c r="F5444" s="14" t="s">
        <v>5822</v>
      </c>
      <c r="G5444" s="14" t="s">
        <v>6319</v>
      </c>
      <c r="H5444" s="14" t="s">
        <v>174</v>
      </c>
    </row>
    <row r="5445" spans="2:11" x14ac:dyDescent="0.35">
      <c r="B5445" s="14" t="s">
        <v>2544</v>
      </c>
      <c r="E5445" s="14" t="s">
        <v>9940</v>
      </c>
      <c r="F5445" s="14" t="s">
        <v>5822</v>
      </c>
      <c r="G5445" s="14" t="s">
        <v>6319</v>
      </c>
      <c r="K5445" s="14" t="s">
        <v>174</v>
      </c>
    </row>
    <row r="5446" spans="2:11" x14ac:dyDescent="0.35">
      <c r="B5446" s="14" t="s">
        <v>2544</v>
      </c>
      <c r="E5446" s="14" t="s">
        <v>9940</v>
      </c>
      <c r="F5446" s="14" t="s">
        <v>9881</v>
      </c>
      <c r="G5446" s="14" t="s">
        <v>8614</v>
      </c>
      <c r="H5446" s="14" t="s">
        <v>174</v>
      </c>
    </row>
    <row r="5447" spans="2:11" x14ac:dyDescent="0.35">
      <c r="B5447" s="14" t="s">
        <v>2544</v>
      </c>
      <c r="E5447" s="14" t="s">
        <v>9941</v>
      </c>
      <c r="F5447" s="14" t="s">
        <v>5822</v>
      </c>
      <c r="G5447" s="14" t="s">
        <v>6319</v>
      </c>
      <c r="K5447" s="14" t="s">
        <v>174</v>
      </c>
    </row>
    <row r="5448" spans="2:11" x14ac:dyDescent="0.35">
      <c r="B5448" s="14" t="s">
        <v>2544</v>
      </c>
      <c r="E5448" s="14" t="s">
        <v>9941</v>
      </c>
      <c r="F5448" s="14" t="s">
        <v>9881</v>
      </c>
      <c r="G5448" s="14" t="s">
        <v>8614</v>
      </c>
      <c r="K5448" s="14" t="s">
        <v>174</v>
      </c>
    </row>
    <row r="5449" spans="2:11" x14ac:dyDescent="0.35">
      <c r="B5449" s="14" t="s">
        <v>2544</v>
      </c>
      <c r="E5449" s="14" t="s">
        <v>9941</v>
      </c>
      <c r="F5449" s="14" t="s">
        <v>5823</v>
      </c>
      <c r="G5449" s="14" t="s">
        <v>6319</v>
      </c>
      <c r="H5449" s="14" t="s">
        <v>174</v>
      </c>
    </row>
    <row r="5450" spans="2:11" x14ac:dyDescent="0.35">
      <c r="B5450" s="14" t="s">
        <v>2544</v>
      </c>
      <c r="E5450" s="14" t="s">
        <v>9942</v>
      </c>
      <c r="F5450" s="14" t="s">
        <v>5823</v>
      </c>
      <c r="G5450" s="14" t="s">
        <v>6319</v>
      </c>
      <c r="K5450" s="14" t="s">
        <v>174</v>
      </c>
    </row>
    <row r="5451" spans="2:11" x14ac:dyDescent="0.35">
      <c r="B5451" s="14" t="s">
        <v>2544</v>
      </c>
      <c r="E5451" s="14" t="s">
        <v>9942</v>
      </c>
      <c r="F5451" s="14" t="s">
        <v>9882</v>
      </c>
      <c r="G5451" s="14" t="s">
        <v>6319</v>
      </c>
      <c r="H5451" s="14" t="s">
        <v>174</v>
      </c>
    </row>
    <row r="5452" spans="2:11" x14ac:dyDescent="0.35">
      <c r="B5452" s="14" t="s">
        <v>2544</v>
      </c>
      <c r="E5452" s="14" t="s">
        <v>9943</v>
      </c>
      <c r="F5452" s="14" t="s">
        <v>9882</v>
      </c>
      <c r="G5452" s="14" t="s">
        <v>6319</v>
      </c>
      <c r="K5452" s="14" t="s">
        <v>174</v>
      </c>
    </row>
    <row r="5453" spans="2:11" x14ac:dyDescent="0.35">
      <c r="B5453" s="14" t="s">
        <v>2544</v>
      </c>
      <c r="E5453" s="14" t="s">
        <v>9943</v>
      </c>
      <c r="F5453" s="14" t="s">
        <v>5824</v>
      </c>
      <c r="G5453" s="14" t="s">
        <v>6319</v>
      </c>
      <c r="H5453" s="14" t="s">
        <v>174</v>
      </c>
    </row>
    <row r="5454" spans="2:11" x14ac:dyDescent="0.35">
      <c r="B5454" s="14" t="s">
        <v>2544</v>
      </c>
      <c r="E5454" s="14" t="s">
        <v>9944</v>
      </c>
      <c r="F5454" s="14" t="s">
        <v>5824</v>
      </c>
      <c r="G5454" s="14" t="s">
        <v>6319</v>
      </c>
      <c r="K5454" s="14" t="s">
        <v>174</v>
      </c>
    </row>
    <row r="5455" spans="2:11" x14ac:dyDescent="0.35">
      <c r="B5455" s="14" t="s">
        <v>2544</v>
      </c>
      <c r="E5455" s="14" t="s">
        <v>9944</v>
      </c>
      <c r="F5455" s="14" t="s">
        <v>5758</v>
      </c>
      <c r="G5455" s="14" t="s">
        <v>6319</v>
      </c>
      <c r="H5455" s="14" t="s">
        <v>174</v>
      </c>
    </row>
    <row r="5456" spans="2:11" x14ac:dyDescent="0.35">
      <c r="B5456" s="14" t="s">
        <v>2544</v>
      </c>
      <c r="E5456" s="14" t="s">
        <v>4751</v>
      </c>
      <c r="F5456" s="14" t="s">
        <v>5750</v>
      </c>
      <c r="G5456" s="14" t="s">
        <v>6319</v>
      </c>
      <c r="K5456" s="14" t="s">
        <v>174</v>
      </c>
    </row>
    <row r="5457" spans="2:11" x14ac:dyDescent="0.35">
      <c r="B5457" s="14" t="s">
        <v>2544</v>
      </c>
      <c r="E5457" s="14" t="s">
        <v>4751</v>
      </c>
      <c r="F5457" s="14" t="s">
        <v>13264</v>
      </c>
      <c r="G5457" s="14" t="s">
        <v>6319</v>
      </c>
      <c r="H5457" s="14" t="s">
        <v>174</v>
      </c>
    </row>
    <row r="5458" spans="2:11" x14ac:dyDescent="0.35">
      <c r="B5458" s="14" t="s">
        <v>2544</v>
      </c>
      <c r="E5458" s="14" t="s">
        <v>9945</v>
      </c>
      <c r="F5458" s="14" t="s">
        <v>13264</v>
      </c>
      <c r="G5458" s="14" t="s">
        <v>6319</v>
      </c>
      <c r="K5458" s="14" t="s">
        <v>174</v>
      </c>
    </row>
    <row r="5459" spans="2:11" x14ac:dyDescent="0.35">
      <c r="B5459" s="14" t="s">
        <v>2544</v>
      </c>
      <c r="E5459" s="14" t="s">
        <v>9945</v>
      </c>
      <c r="F5459" s="14" t="s">
        <v>5676</v>
      </c>
      <c r="G5459" s="14" t="s">
        <v>6319</v>
      </c>
    </row>
    <row r="5460" spans="2:11" x14ac:dyDescent="0.35">
      <c r="B5460" s="14" t="s">
        <v>2544</v>
      </c>
      <c r="E5460" s="14" t="s">
        <v>9945</v>
      </c>
      <c r="F5460" s="14" t="s">
        <v>5691</v>
      </c>
      <c r="G5460" s="14" t="s">
        <v>6319</v>
      </c>
      <c r="H5460" s="14" t="s">
        <v>174</v>
      </c>
    </row>
    <row r="5461" spans="2:11" x14ac:dyDescent="0.35">
      <c r="B5461" s="14" t="s">
        <v>2544</v>
      </c>
      <c r="E5461" s="14" t="s">
        <v>9945</v>
      </c>
      <c r="F5461" s="14" t="s">
        <v>13265</v>
      </c>
      <c r="G5461" s="14" t="s">
        <v>6319</v>
      </c>
      <c r="H5461" s="14" t="s">
        <v>174</v>
      </c>
    </row>
    <row r="5462" spans="2:11" x14ac:dyDescent="0.35">
      <c r="B5462" s="14" t="s">
        <v>2544</v>
      </c>
      <c r="E5462" s="14" t="s">
        <v>9946</v>
      </c>
      <c r="F5462" s="14" t="s">
        <v>5750</v>
      </c>
      <c r="G5462" s="14" t="s">
        <v>6319</v>
      </c>
    </row>
    <row r="5463" spans="2:11" x14ac:dyDescent="0.35">
      <c r="B5463" s="14" t="s">
        <v>2544</v>
      </c>
      <c r="E5463" s="14" t="s">
        <v>9946</v>
      </c>
      <c r="F5463" s="14" t="s">
        <v>9855</v>
      </c>
      <c r="G5463" s="14" t="s">
        <v>6319</v>
      </c>
    </row>
    <row r="5464" spans="2:11" x14ac:dyDescent="0.35">
      <c r="B5464" s="14" t="s">
        <v>2544</v>
      </c>
      <c r="E5464" s="14" t="s">
        <v>4752</v>
      </c>
      <c r="F5464" s="14" t="s">
        <v>13265</v>
      </c>
      <c r="G5464" s="14" t="s">
        <v>6319</v>
      </c>
      <c r="K5464" s="14" t="s">
        <v>174</v>
      </c>
    </row>
    <row r="5465" spans="2:11" x14ac:dyDescent="0.35">
      <c r="B5465" s="14" t="s">
        <v>2544</v>
      </c>
      <c r="E5465" s="14" t="s">
        <v>4752</v>
      </c>
      <c r="F5465" s="14" t="s">
        <v>5825</v>
      </c>
      <c r="G5465" s="14" t="s">
        <v>6319</v>
      </c>
      <c r="H5465" s="14" t="s">
        <v>174</v>
      </c>
    </row>
    <row r="5466" spans="2:11" x14ac:dyDescent="0.35">
      <c r="B5466" s="14" t="s">
        <v>2544</v>
      </c>
      <c r="E5466" s="14" t="s">
        <v>9947</v>
      </c>
      <c r="F5466" s="14" t="s">
        <v>5825</v>
      </c>
      <c r="G5466" s="14" t="s">
        <v>6319</v>
      </c>
      <c r="K5466" s="14" t="s">
        <v>174</v>
      </c>
    </row>
    <row r="5467" spans="2:11" x14ac:dyDescent="0.35">
      <c r="B5467" s="14" t="s">
        <v>2544</v>
      </c>
      <c r="E5467" s="14" t="s">
        <v>4753</v>
      </c>
      <c r="F5467" s="14" t="s">
        <v>5825</v>
      </c>
      <c r="G5467" s="14" t="s">
        <v>6319</v>
      </c>
      <c r="K5467" s="14" t="s">
        <v>174</v>
      </c>
    </row>
    <row r="5468" spans="2:11" x14ac:dyDescent="0.35">
      <c r="B5468" s="14" t="s">
        <v>2544</v>
      </c>
      <c r="E5468" s="14" t="s">
        <v>4753</v>
      </c>
      <c r="F5468" s="14" t="s">
        <v>5764</v>
      </c>
      <c r="G5468" s="14" t="s">
        <v>6319</v>
      </c>
      <c r="H5468" s="14" t="s">
        <v>174</v>
      </c>
    </row>
    <row r="5469" spans="2:11" x14ac:dyDescent="0.35">
      <c r="B5469" s="14" t="s">
        <v>2544</v>
      </c>
      <c r="E5469" s="14" t="s">
        <v>9948</v>
      </c>
      <c r="F5469" s="14" t="s">
        <v>5764</v>
      </c>
      <c r="G5469" s="14" t="s">
        <v>6319</v>
      </c>
      <c r="K5469" s="14" t="s">
        <v>174</v>
      </c>
    </row>
    <row r="5470" spans="2:11" x14ac:dyDescent="0.35">
      <c r="B5470" s="14" t="s">
        <v>2544</v>
      </c>
      <c r="E5470" s="14" t="s">
        <v>9948</v>
      </c>
      <c r="F5470" s="14" t="s">
        <v>5676</v>
      </c>
      <c r="G5470" s="14" t="s">
        <v>6319</v>
      </c>
    </row>
    <row r="5471" spans="2:11" x14ac:dyDescent="0.35">
      <c r="B5471" s="14" t="s">
        <v>2544</v>
      </c>
      <c r="E5471" s="14" t="s">
        <v>9948</v>
      </c>
      <c r="F5471" s="14" t="s">
        <v>5691</v>
      </c>
      <c r="G5471" s="14" t="s">
        <v>6319</v>
      </c>
      <c r="H5471" s="14" t="s">
        <v>174</v>
      </c>
    </row>
    <row r="5472" spans="2:11" x14ac:dyDescent="0.35">
      <c r="B5472" s="14" t="s">
        <v>2544</v>
      </c>
      <c r="E5472" s="14" t="s">
        <v>9949</v>
      </c>
      <c r="F5472" s="14" t="s">
        <v>5764</v>
      </c>
      <c r="G5472" s="14" t="s">
        <v>6319</v>
      </c>
      <c r="K5472" s="14" t="s">
        <v>174</v>
      </c>
    </row>
    <row r="5473" spans="2:11" x14ac:dyDescent="0.35">
      <c r="B5473" s="14" t="s">
        <v>2544</v>
      </c>
      <c r="E5473" s="14" t="s">
        <v>9949</v>
      </c>
      <c r="F5473" s="14" t="s">
        <v>9855</v>
      </c>
      <c r="G5473" s="14" t="s">
        <v>6319</v>
      </c>
      <c r="H5473" s="14" t="s">
        <v>174</v>
      </c>
    </row>
    <row r="5474" spans="2:11" x14ac:dyDescent="0.35">
      <c r="B5474" s="14" t="s">
        <v>2544</v>
      </c>
      <c r="E5474" s="14" t="s">
        <v>4754</v>
      </c>
      <c r="F5474" s="14" t="s">
        <v>9855</v>
      </c>
      <c r="G5474" s="14" t="s">
        <v>6319</v>
      </c>
      <c r="K5474" s="14" t="s">
        <v>174</v>
      </c>
    </row>
    <row r="5475" spans="2:11" x14ac:dyDescent="0.35">
      <c r="B5475" s="14" t="s">
        <v>2544</v>
      </c>
      <c r="E5475" s="14" t="s">
        <v>4754</v>
      </c>
      <c r="F5475" s="14" t="s">
        <v>463</v>
      </c>
      <c r="G5475" s="14" t="s">
        <v>6319</v>
      </c>
    </row>
    <row r="5476" spans="2:11" x14ac:dyDescent="0.35">
      <c r="B5476" s="14" t="s">
        <v>2544</v>
      </c>
      <c r="E5476" s="14" t="s">
        <v>4754</v>
      </c>
      <c r="F5476" s="14" t="s">
        <v>5826</v>
      </c>
      <c r="G5476" s="14" t="s">
        <v>6319</v>
      </c>
      <c r="H5476" s="14" t="s">
        <v>174</v>
      </c>
    </row>
    <row r="5477" spans="2:11" x14ac:dyDescent="0.35">
      <c r="B5477" s="14" t="s">
        <v>2544</v>
      </c>
      <c r="E5477" s="14" t="s">
        <v>4755</v>
      </c>
      <c r="F5477" s="14" t="s">
        <v>5826</v>
      </c>
      <c r="G5477" s="14" t="s">
        <v>6319</v>
      </c>
      <c r="K5477" s="14" t="s">
        <v>174</v>
      </c>
    </row>
    <row r="5478" spans="2:11" x14ac:dyDescent="0.35">
      <c r="B5478" s="14" t="s">
        <v>2544</v>
      </c>
      <c r="E5478" s="14" t="s">
        <v>4755</v>
      </c>
      <c r="F5478" s="14" t="s">
        <v>5827</v>
      </c>
      <c r="G5478" s="14" t="s">
        <v>6319</v>
      </c>
      <c r="H5478" s="14" t="s">
        <v>174</v>
      </c>
    </row>
    <row r="5479" spans="2:11" x14ac:dyDescent="0.35">
      <c r="B5479" s="14" t="s">
        <v>2544</v>
      </c>
      <c r="E5479" s="14" t="s">
        <v>9950</v>
      </c>
      <c r="F5479" s="14" t="s">
        <v>5826</v>
      </c>
      <c r="G5479" s="14" t="s">
        <v>6319</v>
      </c>
      <c r="K5479" s="14" t="s">
        <v>174</v>
      </c>
    </row>
    <row r="5480" spans="2:11" x14ac:dyDescent="0.35">
      <c r="B5480" s="14" t="s">
        <v>2544</v>
      </c>
      <c r="E5480" s="14" t="s">
        <v>9950</v>
      </c>
      <c r="F5480" s="14" t="s">
        <v>5827</v>
      </c>
      <c r="G5480" s="14" t="s">
        <v>6319</v>
      </c>
      <c r="H5480" s="14" t="s">
        <v>174</v>
      </c>
    </row>
    <row r="5481" spans="2:11" x14ac:dyDescent="0.35">
      <c r="B5481" s="14" t="s">
        <v>2544</v>
      </c>
      <c r="E5481" s="14" t="s">
        <v>4756</v>
      </c>
      <c r="F5481" s="14" t="s">
        <v>5827</v>
      </c>
      <c r="G5481" s="14" t="s">
        <v>6319</v>
      </c>
      <c r="K5481" s="14" t="s">
        <v>174</v>
      </c>
    </row>
    <row r="5482" spans="2:11" x14ac:dyDescent="0.35">
      <c r="B5482" s="14" t="s">
        <v>2544</v>
      </c>
      <c r="E5482" s="14" t="s">
        <v>4756</v>
      </c>
      <c r="F5482" s="14" t="s">
        <v>5828</v>
      </c>
      <c r="G5482" s="14" t="s">
        <v>6319</v>
      </c>
      <c r="H5482" s="14" t="s">
        <v>174</v>
      </c>
    </row>
    <row r="5483" spans="2:11" x14ac:dyDescent="0.35">
      <c r="B5483" s="14" t="s">
        <v>2544</v>
      </c>
      <c r="E5483" s="14" t="s">
        <v>9951</v>
      </c>
      <c r="F5483" s="14" t="s">
        <v>5828</v>
      </c>
      <c r="G5483" s="14" t="s">
        <v>6319</v>
      </c>
      <c r="K5483" s="14" t="s">
        <v>174</v>
      </c>
    </row>
    <row r="5484" spans="2:11" x14ac:dyDescent="0.35">
      <c r="B5484" s="14" t="s">
        <v>2544</v>
      </c>
      <c r="E5484" s="14" t="s">
        <v>9951</v>
      </c>
      <c r="F5484" s="14" t="s">
        <v>9884</v>
      </c>
      <c r="G5484" s="14" t="s">
        <v>6319</v>
      </c>
      <c r="H5484" s="14" t="s">
        <v>174</v>
      </c>
    </row>
    <row r="5485" spans="2:11" x14ac:dyDescent="0.35">
      <c r="B5485" s="14" t="s">
        <v>2544</v>
      </c>
      <c r="E5485" s="14" t="s">
        <v>9952</v>
      </c>
      <c r="F5485" s="14" t="s">
        <v>9884</v>
      </c>
      <c r="G5485" s="14" t="s">
        <v>6319</v>
      </c>
      <c r="K5485" s="14" t="s">
        <v>174</v>
      </c>
    </row>
    <row r="5486" spans="2:11" x14ac:dyDescent="0.35">
      <c r="B5486" s="14" t="s">
        <v>2544</v>
      </c>
      <c r="E5486" s="14" t="s">
        <v>9952</v>
      </c>
      <c r="F5486" s="14" t="s">
        <v>9883</v>
      </c>
      <c r="G5486" s="14" t="s">
        <v>6319</v>
      </c>
      <c r="H5486" s="14" t="s">
        <v>174</v>
      </c>
    </row>
    <row r="5487" spans="2:11" x14ac:dyDescent="0.35">
      <c r="B5487" s="14" t="s">
        <v>2544</v>
      </c>
      <c r="E5487" s="14" t="s">
        <v>9953</v>
      </c>
      <c r="F5487" s="14" t="s">
        <v>9883</v>
      </c>
      <c r="G5487" s="14" t="s">
        <v>6319</v>
      </c>
      <c r="K5487" s="14" t="s">
        <v>174</v>
      </c>
    </row>
    <row r="5488" spans="2:11" x14ac:dyDescent="0.35">
      <c r="B5488" s="14" t="s">
        <v>2544</v>
      </c>
      <c r="E5488" s="14" t="s">
        <v>9953</v>
      </c>
      <c r="F5488" s="14" t="s">
        <v>5758</v>
      </c>
      <c r="G5488" s="14" t="s">
        <v>6319</v>
      </c>
      <c r="H5488" s="14" t="s">
        <v>174</v>
      </c>
    </row>
    <row r="5489" spans="2:11" x14ac:dyDescent="0.35">
      <c r="B5489" s="14" t="s">
        <v>2544</v>
      </c>
      <c r="E5489" s="14" t="s">
        <v>9954</v>
      </c>
      <c r="F5489" s="14" t="s">
        <v>9883</v>
      </c>
      <c r="G5489" s="14" t="s">
        <v>6319</v>
      </c>
      <c r="K5489" s="14" t="s">
        <v>174</v>
      </c>
    </row>
    <row r="5490" spans="2:11" x14ac:dyDescent="0.35">
      <c r="B5490" s="14" t="s">
        <v>2544</v>
      </c>
      <c r="E5490" s="14" t="s">
        <v>9954</v>
      </c>
      <c r="F5490" s="14" t="s">
        <v>9886</v>
      </c>
      <c r="G5490" s="14" t="s">
        <v>6319</v>
      </c>
      <c r="H5490" s="14" t="s">
        <v>174</v>
      </c>
    </row>
    <row r="5491" spans="2:11" x14ac:dyDescent="0.35">
      <c r="B5491" s="14" t="s">
        <v>2544</v>
      </c>
      <c r="E5491" s="14" t="s">
        <v>4757</v>
      </c>
      <c r="F5491" s="14" t="s">
        <v>5448</v>
      </c>
      <c r="G5491" s="14" t="s">
        <v>6319</v>
      </c>
    </row>
    <row r="5492" spans="2:11" x14ac:dyDescent="0.35">
      <c r="B5492" s="14" t="s">
        <v>2544</v>
      </c>
      <c r="E5492" s="14" t="s">
        <v>4757</v>
      </c>
      <c r="F5492" s="14" t="s">
        <v>5602</v>
      </c>
      <c r="G5492" s="14" t="s">
        <v>6319</v>
      </c>
    </row>
    <row r="5493" spans="2:11" x14ac:dyDescent="0.35">
      <c r="B5493" s="14" t="s">
        <v>2544</v>
      </c>
      <c r="E5493" s="14" t="s">
        <v>4757</v>
      </c>
      <c r="F5493" s="14" t="s">
        <v>5018</v>
      </c>
      <c r="G5493" s="14" t="s">
        <v>6319</v>
      </c>
    </row>
    <row r="5494" spans="2:11" x14ac:dyDescent="0.35">
      <c r="B5494" s="14" t="s">
        <v>2544</v>
      </c>
      <c r="E5494" s="14" t="s">
        <v>4757</v>
      </c>
      <c r="F5494" s="14" t="s">
        <v>463</v>
      </c>
      <c r="G5494" s="14" t="s">
        <v>6319</v>
      </c>
    </row>
    <row r="5495" spans="2:11" x14ac:dyDescent="0.35">
      <c r="B5495" s="14" t="s">
        <v>2544</v>
      </c>
      <c r="E5495" s="14" t="s">
        <v>4757</v>
      </c>
      <c r="F5495" s="14" t="s">
        <v>5676</v>
      </c>
      <c r="G5495" s="14" t="s">
        <v>6319</v>
      </c>
      <c r="H5495" s="14" t="s">
        <v>174</v>
      </c>
    </row>
    <row r="5496" spans="2:11" x14ac:dyDescent="0.35">
      <c r="B5496" s="14" t="s">
        <v>2544</v>
      </c>
      <c r="E5496" s="14" t="s">
        <v>9955</v>
      </c>
      <c r="F5496" s="14" t="s">
        <v>5676</v>
      </c>
      <c r="G5496" s="14" t="s">
        <v>6319</v>
      </c>
      <c r="K5496" s="14" t="s">
        <v>174</v>
      </c>
    </row>
    <row r="5497" spans="2:11" x14ac:dyDescent="0.35">
      <c r="B5497" s="14" t="s">
        <v>2544</v>
      </c>
      <c r="E5497" s="14" t="s">
        <v>9955</v>
      </c>
      <c r="F5497" s="14" t="s">
        <v>5691</v>
      </c>
      <c r="G5497" s="14" t="s">
        <v>6319</v>
      </c>
      <c r="H5497" s="14" t="s">
        <v>174</v>
      </c>
    </row>
    <row r="5498" spans="2:11" x14ac:dyDescent="0.35">
      <c r="B5498" s="14" t="s">
        <v>2544</v>
      </c>
      <c r="E5498" s="14" t="s">
        <v>9955</v>
      </c>
      <c r="F5498" s="14" t="s">
        <v>5699</v>
      </c>
      <c r="G5498" s="14" t="s">
        <v>6319</v>
      </c>
      <c r="H5498" s="14" t="s">
        <v>174</v>
      </c>
    </row>
    <row r="5499" spans="2:11" x14ac:dyDescent="0.35">
      <c r="B5499" s="14" t="s">
        <v>2544</v>
      </c>
      <c r="E5499" s="14" t="s">
        <v>9956</v>
      </c>
      <c r="F5499" s="14" t="s">
        <v>5699</v>
      </c>
      <c r="G5499" s="14" t="s">
        <v>6319</v>
      </c>
    </row>
    <row r="5500" spans="2:11" x14ac:dyDescent="0.35">
      <c r="B5500" s="14" t="s">
        <v>2544</v>
      </c>
      <c r="E5500" s="14" t="s">
        <v>9956</v>
      </c>
      <c r="F5500" s="14" t="s">
        <v>9855</v>
      </c>
      <c r="G5500" s="14" t="s">
        <v>6319</v>
      </c>
    </row>
    <row r="5501" spans="2:11" x14ac:dyDescent="0.35">
      <c r="B5501" s="14" t="s">
        <v>2544</v>
      </c>
      <c r="E5501" s="14" t="s">
        <v>4758</v>
      </c>
      <c r="F5501" s="14" t="s">
        <v>9883</v>
      </c>
      <c r="G5501" s="14" t="s">
        <v>6319</v>
      </c>
      <c r="K5501" s="14" t="s">
        <v>174</v>
      </c>
    </row>
    <row r="5502" spans="2:11" x14ac:dyDescent="0.35">
      <c r="B5502" s="14" t="s">
        <v>2544</v>
      </c>
      <c r="E5502" s="14" t="s">
        <v>4758</v>
      </c>
      <c r="F5502" s="14" t="s">
        <v>551</v>
      </c>
      <c r="G5502" s="14" t="s">
        <v>6319</v>
      </c>
    </row>
    <row r="5503" spans="2:11" x14ac:dyDescent="0.35">
      <c r="B5503" s="14" t="s">
        <v>2544</v>
      </c>
      <c r="E5503" s="14" t="s">
        <v>4758</v>
      </c>
      <c r="F5503" s="14" t="s">
        <v>463</v>
      </c>
      <c r="G5503" s="14" t="s">
        <v>6319</v>
      </c>
    </row>
    <row r="5504" spans="2:11" x14ac:dyDescent="0.35">
      <c r="B5504" s="14" t="s">
        <v>2544</v>
      </c>
      <c r="E5504" s="14" t="s">
        <v>4758</v>
      </c>
      <c r="F5504" s="14" t="s">
        <v>460</v>
      </c>
      <c r="G5504" s="14" t="s">
        <v>6319</v>
      </c>
    </row>
    <row r="5505" spans="2:11" x14ac:dyDescent="0.35">
      <c r="B5505" s="14" t="s">
        <v>2544</v>
      </c>
      <c r="E5505" s="14" t="s">
        <v>4758</v>
      </c>
      <c r="F5505" s="14" t="s">
        <v>552</v>
      </c>
      <c r="G5505" s="14" t="s">
        <v>6319</v>
      </c>
    </row>
    <row r="5506" spans="2:11" x14ac:dyDescent="0.35">
      <c r="B5506" s="14" t="s">
        <v>2544</v>
      </c>
      <c r="E5506" s="14" t="s">
        <v>4758</v>
      </c>
      <c r="F5506" s="14" t="s">
        <v>5829</v>
      </c>
      <c r="G5506" s="14" t="s">
        <v>6319</v>
      </c>
    </row>
    <row r="5507" spans="2:11" x14ac:dyDescent="0.35">
      <c r="B5507" s="14" t="s">
        <v>2544</v>
      </c>
      <c r="E5507" s="14" t="s">
        <v>4758</v>
      </c>
      <c r="F5507" s="14" t="s">
        <v>5830</v>
      </c>
      <c r="G5507" s="14" t="s">
        <v>6319</v>
      </c>
    </row>
    <row r="5508" spans="2:11" x14ac:dyDescent="0.35">
      <c r="B5508" s="14" t="s">
        <v>2544</v>
      </c>
      <c r="E5508" s="14" t="s">
        <v>4758</v>
      </c>
      <c r="F5508" s="14" t="s">
        <v>5697</v>
      </c>
      <c r="G5508" s="14" t="s">
        <v>6319</v>
      </c>
    </row>
    <row r="5509" spans="2:11" x14ac:dyDescent="0.35">
      <c r="B5509" s="14" t="s">
        <v>2544</v>
      </c>
      <c r="E5509" s="14" t="s">
        <v>4758</v>
      </c>
      <c r="F5509" s="14" t="s">
        <v>5133</v>
      </c>
      <c r="G5509" s="14" t="s">
        <v>6319</v>
      </c>
    </row>
    <row r="5510" spans="2:11" x14ac:dyDescent="0.35">
      <c r="B5510" s="14" t="s">
        <v>2544</v>
      </c>
      <c r="E5510" s="14" t="s">
        <v>4758</v>
      </c>
      <c r="F5510" s="14" t="s">
        <v>5831</v>
      </c>
      <c r="G5510" s="14" t="s">
        <v>6319</v>
      </c>
      <c r="H5510" s="14" t="s">
        <v>174</v>
      </c>
    </row>
    <row r="5511" spans="2:11" x14ac:dyDescent="0.35">
      <c r="B5511" s="14" t="s">
        <v>2544</v>
      </c>
      <c r="E5511" s="14" t="s">
        <v>4759</v>
      </c>
      <c r="F5511" s="14" t="s">
        <v>5831</v>
      </c>
      <c r="G5511" s="14" t="s">
        <v>6319</v>
      </c>
      <c r="K5511" s="14" t="s">
        <v>174</v>
      </c>
    </row>
    <row r="5512" spans="2:11" x14ac:dyDescent="0.35">
      <c r="B5512" s="14" t="s">
        <v>2544</v>
      </c>
      <c r="E5512" s="14" t="s">
        <v>4759</v>
      </c>
      <c r="F5512" s="14" t="s">
        <v>5832</v>
      </c>
      <c r="G5512" s="14" t="s">
        <v>6319</v>
      </c>
      <c r="H5512" s="14" t="s">
        <v>174</v>
      </c>
    </row>
    <row r="5513" spans="2:11" x14ac:dyDescent="0.35">
      <c r="B5513" s="14" t="s">
        <v>2544</v>
      </c>
      <c r="E5513" s="14" t="s">
        <v>4760</v>
      </c>
      <c r="F5513" s="14" t="s">
        <v>5832</v>
      </c>
      <c r="G5513" s="14" t="s">
        <v>6319</v>
      </c>
      <c r="K5513" s="14" t="s">
        <v>174</v>
      </c>
    </row>
    <row r="5514" spans="2:11" x14ac:dyDescent="0.35">
      <c r="B5514" s="14" t="s">
        <v>2544</v>
      </c>
      <c r="E5514" s="14" t="s">
        <v>4760</v>
      </c>
      <c r="F5514" s="14" t="s">
        <v>9885</v>
      </c>
      <c r="G5514" s="14" t="s">
        <v>6319</v>
      </c>
      <c r="H5514" s="14" t="s">
        <v>174</v>
      </c>
    </row>
    <row r="5515" spans="2:11" x14ac:dyDescent="0.35">
      <c r="B5515" s="14" t="s">
        <v>2544</v>
      </c>
      <c r="E5515" s="14" t="s">
        <v>4761</v>
      </c>
      <c r="F5515" s="14" t="s">
        <v>9885</v>
      </c>
      <c r="G5515" s="14" t="s">
        <v>6319</v>
      </c>
      <c r="K5515" s="14" t="s">
        <v>174</v>
      </c>
    </row>
    <row r="5516" spans="2:11" x14ac:dyDescent="0.35">
      <c r="B5516" s="14" t="s">
        <v>2544</v>
      </c>
      <c r="E5516" s="14" t="s">
        <v>4761</v>
      </c>
      <c r="F5516" s="14" t="s">
        <v>5833</v>
      </c>
      <c r="G5516" s="14" t="s">
        <v>6319</v>
      </c>
      <c r="H5516" s="14" t="s">
        <v>174</v>
      </c>
    </row>
    <row r="5517" spans="2:11" x14ac:dyDescent="0.35">
      <c r="B5517" s="14" t="s">
        <v>2544</v>
      </c>
      <c r="E5517" s="14" t="s">
        <v>9957</v>
      </c>
      <c r="F5517" s="14" t="s">
        <v>5833</v>
      </c>
      <c r="G5517" s="14" t="s">
        <v>6319</v>
      </c>
      <c r="K5517" s="14" t="s">
        <v>174</v>
      </c>
    </row>
    <row r="5518" spans="2:11" x14ac:dyDescent="0.35">
      <c r="B5518" s="14" t="s">
        <v>2544</v>
      </c>
      <c r="E5518" s="14" t="s">
        <v>9957</v>
      </c>
      <c r="F5518" s="14" t="s">
        <v>5758</v>
      </c>
      <c r="G5518" s="14" t="s">
        <v>6319</v>
      </c>
      <c r="H5518" s="14" t="s">
        <v>174</v>
      </c>
    </row>
    <row r="5519" spans="2:11" x14ac:dyDescent="0.35">
      <c r="B5519" s="14" t="s">
        <v>2544</v>
      </c>
      <c r="E5519" s="14" t="s">
        <v>9958</v>
      </c>
      <c r="F5519" s="14" t="s">
        <v>10052</v>
      </c>
      <c r="G5519" s="14" t="s">
        <v>6319</v>
      </c>
      <c r="K5519" s="14" t="s">
        <v>174</v>
      </c>
    </row>
    <row r="5520" spans="2:11" x14ac:dyDescent="0.35">
      <c r="B5520" s="14" t="s">
        <v>2544</v>
      </c>
      <c r="E5520" s="14" t="s">
        <v>9958</v>
      </c>
      <c r="F5520" s="14" t="s">
        <v>9844</v>
      </c>
      <c r="G5520" s="14" t="s">
        <v>8878</v>
      </c>
      <c r="H5520" s="14" t="s">
        <v>174</v>
      </c>
    </row>
    <row r="5521" spans="2:11" x14ac:dyDescent="0.35">
      <c r="B5521" s="14" t="s">
        <v>2544</v>
      </c>
      <c r="E5521" s="14" t="s">
        <v>4762</v>
      </c>
      <c r="F5521" s="14" t="s">
        <v>9844</v>
      </c>
      <c r="G5521" s="14" t="s">
        <v>8878</v>
      </c>
      <c r="K5521" s="14" t="s">
        <v>174</v>
      </c>
    </row>
    <row r="5522" spans="2:11" x14ac:dyDescent="0.35">
      <c r="B5522" s="14" t="s">
        <v>2544</v>
      </c>
      <c r="E5522" s="14" t="s">
        <v>4762</v>
      </c>
      <c r="F5522" s="14" t="s">
        <v>5760</v>
      </c>
      <c r="G5522" s="14" t="s">
        <v>8878</v>
      </c>
    </row>
    <row r="5523" spans="2:11" x14ac:dyDescent="0.35">
      <c r="B5523" s="14" t="s">
        <v>2544</v>
      </c>
      <c r="E5523" s="14" t="s">
        <v>4762</v>
      </c>
      <c r="F5523" s="14" t="s">
        <v>9846</v>
      </c>
      <c r="G5523" s="14" t="s">
        <v>8878</v>
      </c>
      <c r="H5523" s="14" t="s">
        <v>174</v>
      </c>
    </row>
    <row r="5524" spans="2:11" x14ac:dyDescent="0.35">
      <c r="B5524" s="14" t="s">
        <v>2544</v>
      </c>
      <c r="E5524" s="14" t="s">
        <v>4763</v>
      </c>
      <c r="F5524" s="14" t="s">
        <v>9846</v>
      </c>
      <c r="G5524" s="14" t="s">
        <v>8878</v>
      </c>
      <c r="K5524" s="14" t="s">
        <v>174</v>
      </c>
    </row>
    <row r="5525" spans="2:11" x14ac:dyDescent="0.35">
      <c r="B5525" s="14" t="s">
        <v>2544</v>
      </c>
      <c r="E5525" s="14" t="s">
        <v>4763</v>
      </c>
      <c r="F5525" s="14" t="s">
        <v>5715</v>
      </c>
      <c r="G5525" s="14" t="s">
        <v>8878</v>
      </c>
      <c r="H5525" s="14" t="s">
        <v>174</v>
      </c>
    </row>
    <row r="5526" spans="2:11" x14ac:dyDescent="0.35">
      <c r="B5526" s="14" t="s">
        <v>2544</v>
      </c>
      <c r="E5526" s="14" t="s">
        <v>4764</v>
      </c>
      <c r="F5526" s="14" t="s">
        <v>5715</v>
      </c>
      <c r="G5526" s="14" t="s">
        <v>8878</v>
      </c>
      <c r="K5526" s="14" t="s">
        <v>174</v>
      </c>
    </row>
    <row r="5527" spans="2:11" x14ac:dyDescent="0.35">
      <c r="B5527" s="14" t="s">
        <v>2544</v>
      </c>
      <c r="E5527" s="14" t="s">
        <v>4764</v>
      </c>
      <c r="F5527" s="14" t="s">
        <v>5716</v>
      </c>
      <c r="G5527" s="14" t="s">
        <v>8878</v>
      </c>
      <c r="H5527" s="14" t="s">
        <v>174</v>
      </c>
    </row>
    <row r="5528" spans="2:11" x14ac:dyDescent="0.35">
      <c r="B5528" s="14" t="s">
        <v>2544</v>
      </c>
      <c r="E5528" s="14" t="s">
        <v>9959</v>
      </c>
      <c r="F5528" s="14" t="s">
        <v>5716</v>
      </c>
      <c r="G5528" s="14" t="s">
        <v>8878</v>
      </c>
      <c r="K5528" s="14" t="s">
        <v>174</v>
      </c>
    </row>
    <row r="5529" spans="2:11" x14ac:dyDescent="0.35">
      <c r="B5529" s="14" t="s">
        <v>2544</v>
      </c>
      <c r="E5529" s="14" t="s">
        <v>9959</v>
      </c>
      <c r="F5529" s="14" t="s">
        <v>5715</v>
      </c>
      <c r="G5529" s="14" t="s">
        <v>8878</v>
      </c>
      <c r="H5529" s="14" t="s">
        <v>174</v>
      </c>
    </row>
    <row r="5530" spans="2:11" x14ac:dyDescent="0.35">
      <c r="B5530" s="14" t="s">
        <v>2544</v>
      </c>
      <c r="E5530" s="14" t="s">
        <v>9960</v>
      </c>
      <c r="F5530" s="14" t="s">
        <v>5715</v>
      </c>
      <c r="G5530" s="14" t="s">
        <v>8878</v>
      </c>
      <c r="K5530" s="14" t="s">
        <v>174</v>
      </c>
    </row>
    <row r="5531" spans="2:11" x14ac:dyDescent="0.35">
      <c r="B5531" s="14" t="s">
        <v>2544</v>
      </c>
      <c r="E5531" s="14" t="s">
        <v>9960</v>
      </c>
      <c r="F5531" s="14" t="s">
        <v>5714</v>
      </c>
      <c r="G5531" s="14" t="s">
        <v>8878</v>
      </c>
      <c r="H5531" s="14" t="s">
        <v>174</v>
      </c>
    </row>
    <row r="5532" spans="2:11" x14ac:dyDescent="0.35">
      <c r="B5532" s="14" t="s">
        <v>2544</v>
      </c>
      <c r="E5532" s="14" t="s">
        <v>9961</v>
      </c>
      <c r="F5532" s="14" t="s">
        <v>5714</v>
      </c>
      <c r="G5532" s="14" t="s">
        <v>8878</v>
      </c>
      <c r="K5532" s="14" t="s">
        <v>174</v>
      </c>
    </row>
    <row r="5533" spans="2:11" x14ac:dyDescent="0.35">
      <c r="B5533" s="14" t="s">
        <v>2544</v>
      </c>
      <c r="E5533" s="14" t="s">
        <v>9961</v>
      </c>
      <c r="F5533" s="14" t="s">
        <v>9847</v>
      </c>
      <c r="G5533" s="14" t="s">
        <v>8878</v>
      </c>
      <c r="H5533" s="14" t="s">
        <v>174</v>
      </c>
    </row>
    <row r="5534" spans="2:11" x14ac:dyDescent="0.35">
      <c r="B5534" s="14" t="s">
        <v>2544</v>
      </c>
      <c r="E5534" s="14" t="s">
        <v>9962</v>
      </c>
      <c r="F5534" s="14" t="s">
        <v>9847</v>
      </c>
      <c r="G5534" s="14" t="s">
        <v>8878</v>
      </c>
      <c r="K5534" s="14" t="s">
        <v>174</v>
      </c>
    </row>
    <row r="5535" spans="2:11" x14ac:dyDescent="0.35">
      <c r="B5535" s="14" t="s">
        <v>2544</v>
      </c>
      <c r="E5535" s="14" t="s">
        <v>9962</v>
      </c>
      <c r="F5535" s="14" t="s">
        <v>5717</v>
      </c>
      <c r="G5535" s="14" t="s">
        <v>8878</v>
      </c>
      <c r="H5535" s="14" t="s">
        <v>174</v>
      </c>
    </row>
    <row r="5536" spans="2:11" x14ac:dyDescent="0.35">
      <c r="B5536" s="14" t="s">
        <v>2544</v>
      </c>
      <c r="E5536" s="14" t="s">
        <v>9963</v>
      </c>
      <c r="F5536" s="14" t="s">
        <v>5717</v>
      </c>
      <c r="G5536" s="14" t="s">
        <v>8878</v>
      </c>
      <c r="K5536" s="14" t="s">
        <v>174</v>
      </c>
    </row>
    <row r="5537" spans="2:11" x14ac:dyDescent="0.35">
      <c r="B5537" s="14" t="s">
        <v>2544</v>
      </c>
      <c r="E5537" s="14" t="s">
        <v>9963</v>
      </c>
      <c r="F5537" s="14" t="s">
        <v>5718</v>
      </c>
      <c r="G5537" s="14" t="s">
        <v>8878</v>
      </c>
      <c r="H5537" s="14" t="s">
        <v>174</v>
      </c>
    </row>
    <row r="5538" spans="2:11" x14ac:dyDescent="0.35">
      <c r="B5538" s="14" t="s">
        <v>2544</v>
      </c>
      <c r="E5538" s="14" t="s">
        <v>9964</v>
      </c>
      <c r="F5538" s="14" t="s">
        <v>5718</v>
      </c>
      <c r="G5538" s="14" t="s">
        <v>8878</v>
      </c>
      <c r="K5538" s="14" t="s">
        <v>174</v>
      </c>
    </row>
    <row r="5539" spans="2:11" x14ac:dyDescent="0.35">
      <c r="B5539" s="14" t="s">
        <v>2544</v>
      </c>
      <c r="E5539" s="14" t="s">
        <v>9964</v>
      </c>
      <c r="F5539" s="14" t="s">
        <v>5719</v>
      </c>
      <c r="G5539" s="14" t="s">
        <v>8878</v>
      </c>
      <c r="H5539" s="14" t="s">
        <v>174</v>
      </c>
    </row>
    <row r="5540" spans="2:11" x14ac:dyDescent="0.35">
      <c r="B5540" s="14" t="s">
        <v>2544</v>
      </c>
      <c r="E5540" s="14" t="s">
        <v>9965</v>
      </c>
      <c r="F5540" s="14" t="s">
        <v>5718</v>
      </c>
      <c r="G5540" s="14" t="s">
        <v>8878</v>
      </c>
      <c r="K5540" s="14" t="s">
        <v>174</v>
      </c>
    </row>
    <row r="5541" spans="2:11" x14ac:dyDescent="0.35">
      <c r="B5541" s="14" t="s">
        <v>2544</v>
      </c>
      <c r="E5541" s="14" t="s">
        <v>9965</v>
      </c>
      <c r="F5541" s="14" t="s">
        <v>5719</v>
      </c>
      <c r="G5541" s="14" t="s">
        <v>8878</v>
      </c>
      <c r="H5541" s="14" t="s">
        <v>174</v>
      </c>
    </row>
    <row r="5542" spans="2:11" x14ac:dyDescent="0.35">
      <c r="B5542" s="14" t="s">
        <v>2544</v>
      </c>
      <c r="E5542" s="14" t="s">
        <v>9965</v>
      </c>
      <c r="F5542" s="14" t="s">
        <v>5719</v>
      </c>
      <c r="G5542" s="14" t="s">
        <v>8878</v>
      </c>
      <c r="K5542" s="14" t="s">
        <v>174</v>
      </c>
    </row>
    <row r="5543" spans="2:11" x14ac:dyDescent="0.35">
      <c r="B5543" s="14" t="s">
        <v>2544</v>
      </c>
      <c r="E5543" s="14" t="s">
        <v>4765</v>
      </c>
      <c r="F5543" s="14" t="s">
        <v>5720</v>
      </c>
      <c r="G5543" s="14" t="s">
        <v>8878</v>
      </c>
      <c r="H5543" s="14" t="s">
        <v>174</v>
      </c>
    </row>
    <row r="5544" spans="2:11" x14ac:dyDescent="0.35">
      <c r="B5544" s="14" t="s">
        <v>2544</v>
      </c>
      <c r="E5544" s="14" t="s">
        <v>4766</v>
      </c>
      <c r="F5544" s="14" t="s">
        <v>5720</v>
      </c>
      <c r="G5544" s="14" t="s">
        <v>8878</v>
      </c>
      <c r="K5544" s="14" t="s">
        <v>174</v>
      </c>
    </row>
    <row r="5545" spans="2:11" x14ac:dyDescent="0.35">
      <c r="B5545" s="14" t="s">
        <v>2544</v>
      </c>
      <c r="E5545" s="14" t="s">
        <v>4766</v>
      </c>
      <c r="F5545" s="14" t="s">
        <v>5721</v>
      </c>
      <c r="G5545" s="14" t="s">
        <v>8614</v>
      </c>
      <c r="H5545" s="14" t="s">
        <v>174</v>
      </c>
    </row>
    <row r="5546" spans="2:11" x14ac:dyDescent="0.35">
      <c r="B5546" s="14" t="s">
        <v>2544</v>
      </c>
      <c r="E5546" s="14" t="s">
        <v>4766</v>
      </c>
      <c r="F5546" s="14" t="s">
        <v>5722</v>
      </c>
      <c r="G5546" s="14" t="s">
        <v>8878</v>
      </c>
      <c r="H5546" s="14" t="s">
        <v>174</v>
      </c>
    </row>
    <row r="5547" spans="2:11" x14ac:dyDescent="0.35">
      <c r="B5547" s="14" t="s">
        <v>2544</v>
      </c>
      <c r="E5547" s="14" t="s">
        <v>9966</v>
      </c>
      <c r="F5547" s="14" t="s">
        <v>5720</v>
      </c>
      <c r="G5547" s="14" t="s">
        <v>8878</v>
      </c>
      <c r="K5547" s="14" t="s">
        <v>174</v>
      </c>
    </row>
    <row r="5548" spans="2:11" x14ac:dyDescent="0.35">
      <c r="B5548" s="14" t="s">
        <v>2544</v>
      </c>
      <c r="E5548" s="14" t="s">
        <v>9966</v>
      </c>
      <c r="F5548" s="14" t="s">
        <v>5722</v>
      </c>
      <c r="G5548" s="14" t="s">
        <v>8878</v>
      </c>
      <c r="H5548" s="14" t="s">
        <v>174</v>
      </c>
    </row>
    <row r="5549" spans="2:11" x14ac:dyDescent="0.35">
      <c r="B5549" s="14" t="s">
        <v>2544</v>
      </c>
      <c r="E5549" s="14" t="s">
        <v>4767</v>
      </c>
      <c r="F5549" s="14" t="s">
        <v>5721</v>
      </c>
      <c r="G5549" s="14" t="s">
        <v>8614</v>
      </c>
      <c r="K5549" s="14" t="s">
        <v>174</v>
      </c>
    </row>
    <row r="5550" spans="2:11" x14ac:dyDescent="0.35">
      <c r="B5550" s="14" t="s">
        <v>2544</v>
      </c>
      <c r="E5550" s="14" t="s">
        <v>4767</v>
      </c>
      <c r="F5550" s="14" t="s">
        <v>5722</v>
      </c>
      <c r="G5550" s="14" t="s">
        <v>8878</v>
      </c>
      <c r="K5550" s="14" t="s">
        <v>174</v>
      </c>
    </row>
    <row r="5551" spans="2:11" x14ac:dyDescent="0.35">
      <c r="B5551" s="14" t="s">
        <v>2544</v>
      </c>
      <c r="E5551" s="14" t="s">
        <v>4767</v>
      </c>
      <c r="F5551" s="14" t="s">
        <v>5723</v>
      </c>
      <c r="G5551" s="14" t="s">
        <v>8878</v>
      </c>
      <c r="H5551" s="14" t="s">
        <v>174</v>
      </c>
    </row>
    <row r="5552" spans="2:11" x14ac:dyDescent="0.35">
      <c r="B5552" s="14" t="s">
        <v>2544</v>
      </c>
      <c r="E5552" s="14" t="s">
        <v>9967</v>
      </c>
      <c r="F5552" s="14" t="s">
        <v>5723</v>
      </c>
      <c r="G5552" s="14" t="s">
        <v>8878</v>
      </c>
      <c r="K5552" s="14" t="s">
        <v>174</v>
      </c>
    </row>
    <row r="5553" spans="2:11" x14ac:dyDescent="0.35">
      <c r="B5553" s="14" t="s">
        <v>2544</v>
      </c>
      <c r="E5553" s="14" t="s">
        <v>9967</v>
      </c>
      <c r="F5553" s="14" t="s">
        <v>9849</v>
      </c>
      <c r="G5553" s="14" t="s">
        <v>8878</v>
      </c>
      <c r="H5553" s="14" t="s">
        <v>174</v>
      </c>
    </row>
    <row r="5554" spans="2:11" x14ac:dyDescent="0.35">
      <c r="B5554" s="14" t="s">
        <v>2544</v>
      </c>
      <c r="E5554" s="14" t="s">
        <v>9968</v>
      </c>
      <c r="F5554" s="14" t="s">
        <v>9849</v>
      </c>
      <c r="G5554" s="14" t="s">
        <v>8878</v>
      </c>
      <c r="K5554" s="14" t="s">
        <v>174</v>
      </c>
    </row>
    <row r="5555" spans="2:11" x14ac:dyDescent="0.35">
      <c r="B5555" s="14" t="s">
        <v>2544</v>
      </c>
      <c r="E5555" s="14" t="s">
        <v>9968</v>
      </c>
      <c r="F5555" s="14" t="s">
        <v>9850</v>
      </c>
      <c r="G5555" s="14" t="s">
        <v>8878</v>
      </c>
      <c r="H5555" s="14" t="s">
        <v>174</v>
      </c>
    </row>
    <row r="5556" spans="2:11" x14ac:dyDescent="0.35">
      <c r="B5556" s="14" t="s">
        <v>2544</v>
      </c>
      <c r="E5556" s="14" t="s">
        <v>9969</v>
      </c>
      <c r="F5556" s="14" t="s">
        <v>9850</v>
      </c>
      <c r="G5556" s="14" t="s">
        <v>8878</v>
      </c>
      <c r="K5556" s="14" t="s">
        <v>174</v>
      </c>
    </row>
    <row r="5557" spans="2:11" x14ac:dyDescent="0.35">
      <c r="B5557" s="14" t="s">
        <v>2544</v>
      </c>
      <c r="E5557" s="14" t="s">
        <v>9969</v>
      </c>
      <c r="F5557" s="14" t="s">
        <v>9848</v>
      </c>
      <c r="G5557" s="14" t="s">
        <v>8878</v>
      </c>
      <c r="H5557" s="14" t="s">
        <v>174</v>
      </c>
    </row>
    <row r="5558" spans="2:11" x14ac:dyDescent="0.35">
      <c r="B5558" s="14" t="s">
        <v>2544</v>
      </c>
      <c r="E5558" s="14" t="s">
        <v>4768</v>
      </c>
      <c r="F5558" s="14" t="s">
        <v>9848</v>
      </c>
      <c r="G5558" s="14" t="s">
        <v>8878</v>
      </c>
      <c r="K5558" s="14" t="s">
        <v>174</v>
      </c>
    </row>
    <row r="5559" spans="2:11" x14ac:dyDescent="0.35">
      <c r="B5559" s="14" t="s">
        <v>2544</v>
      </c>
      <c r="E5559" s="14" t="s">
        <v>4768</v>
      </c>
      <c r="F5559" s="14" t="s">
        <v>5724</v>
      </c>
      <c r="G5559" s="14" t="s">
        <v>8878</v>
      </c>
      <c r="H5559" s="14" t="s">
        <v>174</v>
      </c>
    </row>
    <row r="5560" spans="2:11" x14ac:dyDescent="0.35">
      <c r="B5560" s="14" t="s">
        <v>2544</v>
      </c>
      <c r="E5560" s="14" t="s">
        <v>4769</v>
      </c>
      <c r="F5560" s="14" t="s">
        <v>5724</v>
      </c>
      <c r="G5560" s="14" t="s">
        <v>8878</v>
      </c>
      <c r="K5560" s="14" t="s">
        <v>174</v>
      </c>
    </row>
    <row r="5561" spans="2:11" x14ac:dyDescent="0.35">
      <c r="B5561" s="14" t="s">
        <v>2544</v>
      </c>
      <c r="E5561" s="14" t="s">
        <v>4769</v>
      </c>
      <c r="F5561" s="14" t="s">
        <v>9853</v>
      </c>
      <c r="G5561" s="14" t="s">
        <v>8878</v>
      </c>
      <c r="H5561" s="14" t="s">
        <v>174</v>
      </c>
    </row>
    <row r="5562" spans="2:11" x14ac:dyDescent="0.35">
      <c r="B5562" s="14" t="s">
        <v>2544</v>
      </c>
      <c r="E5562" s="14" t="s">
        <v>4770</v>
      </c>
      <c r="F5562" s="14" t="s">
        <v>9853</v>
      </c>
      <c r="G5562" s="14" t="s">
        <v>8878</v>
      </c>
      <c r="K5562" s="14" t="s">
        <v>174</v>
      </c>
    </row>
    <row r="5563" spans="2:11" x14ac:dyDescent="0.35">
      <c r="B5563" s="14" t="s">
        <v>2544</v>
      </c>
      <c r="E5563" s="14" t="s">
        <v>4770</v>
      </c>
      <c r="F5563" s="14" t="s">
        <v>5725</v>
      </c>
      <c r="G5563" s="14" t="s">
        <v>8878</v>
      </c>
      <c r="H5563" s="14" t="s">
        <v>174</v>
      </c>
    </row>
    <row r="5564" spans="2:11" x14ac:dyDescent="0.35">
      <c r="B5564" s="14" t="s">
        <v>2544</v>
      </c>
      <c r="E5564" s="14" t="s">
        <v>4770</v>
      </c>
      <c r="F5564" s="14" t="s">
        <v>9851</v>
      </c>
      <c r="G5564" s="14" t="s">
        <v>8878</v>
      </c>
      <c r="H5564" s="14" t="s">
        <v>174</v>
      </c>
    </row>
    <row r="5565" spans="2:11" x14ac:dyDescent="0.35">
      <c r="B5565" s="14" t="s">
        <v>2544</v>
      </c>
      <c r="E5565" s="14" t="s">
        <v>4771</v>
      </c>
      <c r="F5565" s="14" t="s">
        <v>9851</v>
      </c>
      <c r="G5565" s="14" t="s">
        <v>8878</v>
      </c>
      <c r="K5565" s="14" t="s">
        <v>174</v>
      </c>
    </row>
    <row r="5566" spans="2:11" x14ac:dyDescent="0.35">
      <c r="B5566" s="14" t="s">
        <v>2544</v>
      </c>
      <c r="E5566" s="14" t="s">
        <v>4771</v>
      </c>
      <c r="F5566" s="14" t="s">
        <v>9852</v>
      </c>
      <c r="G5566" s="14" t="s">
        <v>8878</v>
      </c>
      <c r="H5566" s="14" t="s">
        <v>174</v>
      </c>
    </row>
    <row r="5567" spans="2:11" x14ac:dyDescent="0.35">
      <c r="B5567" s="14" t="s">
        <v>2544</v>
      </c>
      <c r="E5567" s="14" t="s">
        <v>9970</v>
      </c>
      <c r="F5567" s="14" t="s">
        <v>9852</v>
      </c>
      <c r="G5567" s="14" t="s">
        <v>8878</v>
      </c>
      <c r="K5567" s="14" t="s">
        <v>174</v>
      </c>
    </row>
    <row r="5568" spans="2:11" x14ac:dyDescent="0.35">
      <c r="B5568" s="14" t="s">
        <v>2544</v>
      </c>
      <c r="E5568" s="14" t="s">
        <v>9970</v>
      </c>
      <c r="F5568" s="14" t="s">
        <v>5703</v>
      </c>
      <c r="H5568" s="14" t="s">
        <v>174</v>
      </c>
    </row>
    <row r="5569" spans="2:11" x14ac:dyDescent="0.35">
      <c r="B5569" s="14" t="s">
        <v>2544</v>
      </c>
      <c r="E5569" s="14" t="s">
        <v>9970</v>
      </c>
      <c r="F5569" s="14" t="s">
        <v>5726</v>
      </c>
      <c r="G5569" s="14" t="s">
        <v>8878</v>
      </c>
      <c r="H5569" s="14" t="s">
        <v>174</v>
      </c>
    </row>
    <row r="5570" spans="2:11" x14ac:dyDescent="0.35">
      <c r="B5570" s="14" t="s">
        <v>2544</v>
      </c>
      <c r="E5570" s="14" t="s">
        <v>4772</v>
      </c>
      <c r="F5570" s="14" t="s">
        <v>5727</v>
      </c>
      <c r="G5570" s="14" t="s">
        <v>8878</v>
      </c>
    </row>
    <row r="5571" spans="2:11" x14ac:dyDescent="0.35">
      <c r="B5571" s="14" t="s">
        <v>2544</v>
      </c>
      <c r="E5571" s="14" t="s">
        <v>4772</v>
      </c>
      <c r="F5571" s="14" t="s">
        <v>5728</v>
      </c>
      <c r="G5571" s="14" t="s">
        <v>6319</v>
      </c>
    </row>
    <row r="5572" spans="2:11" x14ac:dyDescent="0.35">
      <c r="B5572" s="14" t="s">
        <v>2544</v>
      </c>
      <c r="E5572" s="14" t="s">
        <v>4772</v>
      </c>
      <c r="F5572" s="14" t="s">
        <v>13253</v>
      </c>
      <c r="G5572" s="14" t="s">
        <v>6319</v>
      </c>
    </row>
    <row r="5573" spans="2:11" x14ac:dyDescent="0.35">
      <c r="B5573" s="14" t="s">
        <v>2544</v>
      </c>
      <c r="E5573" s="14" t="s">
        <v>4772</v>
      </c>
      <c r="F5573" s="14" t="s">
        <v>5729</v>
      </c>
      <c r="G5573" s="14" t="s">
        <v>6319</v>
      </c>
    </row>
    <row r="5574" spans="2:11" x14ac:dyDescent="0.35">
      <c r="B5574" s="14" t="s">
        <v>2544</v>
      </c>
      <c r="E5574" s="14" t="s">
        <v>4772</v>
      </c>
      <c r="F5574" s="14" t="s">
        <v>5730</v>
      </c>
      <c r="G5574" s="14" t="s">
        <v>6319</v>
      </c>
    </row>
    <row r="5575" spans="2:11" x14ac:dyDescent="0.35">
      <c r="B5575" s="14" t="s">
        <v>2544</v>
      </c>
      <c r="E5575" s="14" t="s">
        <v>4772</v>
      </c>
      <c r="F5575" s="14" t="s">
        <v>9779</v>
      </c>
      <c r="G5575" s="14" t="s">
        <v>6319</v>
      </c>
    </row>
    <row r="5576" spans="2:11" x14ac:dyDescent="0.35">
      <c r="B5576" s="14" t="s">
        <v>2544</v>
      </c>
      <c r="E5576" s="14" t="s">
        <v>4772</v>
      </c>
      <c r="F5576" s="14" t="s">
        <v>5802</v>
      </c>
      <c r="G5576" s="14" t="s">
        <v>6319</v>
      </c>
    </row>
    <row r="5577" spans="2:11" x14ac:dyDescent="0.35">
      <c r="B5577" s="14" t="s">
        <v>2544</v>
      </c>
      <c r="E5577" s="14" t="s">
        <v>4772</v>
      </c>
      <c r="F5577" s="14" t="s">
        <v>13263</v>
      </c>
      <c r="G5577" s="14" t="s">
        <v>8878</v>
      </c>
      <c r="H5577" s="14" t="s">
        <v>174</v>
      </c>
    </row>
    <row r="5578" spans="2:11" x14ac:dyDescent="0.35">
      <c r="B5578" s="14" t="s">
        <v>2544</v>
      </c>
      <c r="E5578" s="14" t="s">
        <v>9997</v>
      </c>
      <c r="F5578" s="14" t="s">
        <v>13263</v>
      </c>
      <c r="G5578" s="14" t="s">
        <v>8878</v>
      </c>
      <c r="K5578" s="14" t="s">
        <v>174</v>
      </c>
    </row>
    <row r="5579" spans="2:11" x14ac:dyDescent="0.35">
      <c r="B5579" s="14" t="s">
        <v>2544</v>
      </c>
      <c r="E5579" s="14" t="s">
        <v>9997</v>
      </c>
      <c r="F5579" s="14" t="s">
        <v>5050</v>
      </c>
      <c r="G5579" s="14" t="s">
        <v>8878</v>
      </c>
      <c r="H5579" s="14" t="s">
        <v>174</v>
      </c>
    </row>
    <row r="5580" spans="2:11" x14ac:dyDescent="0.35">
      <c r="B5580" s="14" t="s">
        <v>2544</v>
      </c>
      <c r="E5580" s="14" t="s">
        <v>9971</v>
      </c>
      <c r="F5580" s="14" t="s">
        <v>5050</v>
      </c>
      <c r="G5580" s="14" t="s">
        <v>8878</v>
      </c>
      <c r="K5580" s="14" t="s">
        <v>174</v>
      </c>
    </row>
    <row r="5581" spans="2:11" x14ac:dyDescent="0.35">
      <c r="B5581" s="14" t="s">
        <v>2544</v>
      </c>
      <c r="E5581" s="14" t="s">
        <v>4773</v>
      </c>
      <c r="F5581" s="14" t="s">
        <v>5050</v>
      </c>
      <c r="G5581" s="14" t="s">
        <v>8878</v>
      </c>
      <c r="K5581" s="14" t="s">
        <v>174</v>
      </c>
    </row>
    <row r="5582" spans="2:11" x14ac:dyDescent="0.35">
      <c r="B5582" s="14" t="s">
        <v>2544</v>
      </c>
      <c r="E5582" s="14" t="s">
        <v>4773</v>
      </c>
      <c r="F5582" s="14" t="s">
        <v>5008</v>
      </c>
      <c r="G5582" s="14" t="s">
        <v>6319</v>
      </c>
    </row>
    <row r="5583" spans="2:11" x14ac:dyDescent="0.35">
      <c r="B5583" s="14" t="s">
        <v>2544</v>
      </c>
      <c r="E5583" s="14" t="s">
        <v>4773</v>
      </c>
      <c r="F5583" s="14" t="s">
        <v>459</v>
      </c>
      <c r="G5583" s="14" t="s">
        <v>6319</v>
      </c>
    </row>
    <row r="5584" spans="2:11" x14ac:dyDescent="0.35">
      <c r="B5584" s="14" t="s">
        <v>2544</v>
      </c>
      <c r="E5584" s="14" t="s">
        <v>4773</v>
      </c>
      <c r="F5584" s="14" t="s">
        <v>5680</v>
      </c>
      <c r="G5584" s="14" t="s">
        <v>6319</v>
      </c>
    </row>
    <row r="5585" spans="2:11" x14ac:dyDescent="0.35">
      <c r="B5585" s="14" t="s">
        <v>2544</v>
      </c>
      <c r="E5585" s="14" t="s">
        <v>4773</v>
      </c>
      <c r="F5585" s="14" t="s">
        <v>5731</v>
      </c>
      <c r="G5585" s="14" t="s">
        <v>8878</v>
      </c>
      <c r="H5585" s="14" t="s">
        <v>174</v>
      </c>
    </row>
    <row r="5586" spans="2:11" x14ac:dyDescent="0.35">
      <c r="B5586" s="14" t="s">
        <v>2544</v>
      </c>
      <c r="E5586" s="14" t="s">
        <v>9972</v>
      </c>
      <c r="F5586" s="14" t="s">
        <v>5731</v>
      </c>
      <c r="G5586" s="14" t="s">
        <v>8878</v>
      </c>
      <c r="K5586" s="14" t="s">
        <v>174</v>
      </c>
    </row>
    <row r="5587" spans="2:11" x14ac:dyDescent="0.35">
      <c r="B5587" s="14" t="s">
        <v>2544</v>
      </c>
      <c r="E5587" s="14" t="s">
        <v>9972</v>
      </c>
      <c r="F5587" s="14" t="s">
        <v>5676</v>
      </c>
      <c r="G5587" s="14" t="s">
        <v>6319</v>
      </c>
      <c r="H5587" s="14" t="s">
        <v>174</v>
      </c>
    </row>
    <row r="5588" spans="2:11" x14ac:dyDescent="0.35">
      <c r="B5588" s="14" t="s">
        <v>2544</v>
      </c>
      <c r="E5588" s="14" t="s">
        <v>9973</v>
      </c>
      <c r="F5588" s="14" t="s">
        <v>5732</v>
      </c>
      <c r="G5588" s="14" t="s">
        <v>8878</v>
      </c>
    </row>
    <row r="5589" spans="2:11" x14ac:dyDescent="0.35">
      <c r="B5589" s="14" t="s">
        <v>2544</v>
      </c>
      <c r="E5589" s="14" t="s">
        <v>9973</v>
      </c>
      <c r="F5589" s="14" t="s">
        <v>5733</v>
      </c>
      <c r="G5589" s="14" t="s">
        <v>6319</v>
      </c>
      <c r="H5589" s="14" t="s">
        <v>174</v>
      </c>
    </row>
    <row r="5590" spans="2:11" x14ac:dyDescent="0.35">
      <c r="B5590" s="14" t="s">
        <v>2544</v>
      </c>
      <c r="E5590" s="14" t="s">
        <v>9974</v>
      </c>
      <c r="F5590" s="14" t="s">
        <v>5732</v>
      </c>
      <c r="G5590" s="14" t="s">
        <v>8878</v>
      </c>
    </row>
    <row r="5591" spans="2:11" x14ac:dyDescent="0.35">
      <c r="B5591" s="14" t="s">
        <v>2544</v>
      </c>
      <c r="E5591" s="14" t="s">
        <v>9974</v>
      </c>
      <c r="F5591" s="14" t="s">
        <v>5733</v>
      </c>
      <c r="G5591" s="14" t="s">
        <v>6319</v>
      </c>
      <c r="H5591" s="14" t="s">
        <v>174</v>
      </c>
    </row>
    <row r="5592" spans="2:11" x14ac:dyDescent="0.35">
      <c r="B5592" s="14" t="s">
        <v>2544</v>
      </c>
      <c r="E5592" s="14" t="s">
        <v>9975</v>
      </c>
      <c r="F5592" s="14" t="s">
        <v>5733</v>
      </c>
      <c r="G5592" s="14" t="s">
        <v>6319</v>
      </c>
      <c r="K5592" s="14" t="s">
        <v>174</v>
      </c>
    </row>
    <row r="5593" spans="2:11" x14ac:dyDescent="0.35">
      <c r="B5593" s="14" t="s">
        <v>2544</v>
      </c>
      <c r="E5593" s="14" t="s">
        <v>9975</v>
      </c>
      <c r="F5593" s="14" t="s">
        <v>5732</v>
      </c>
      <c r="G5593" s="14" t="s">
        <v>8878</v>
      </c>
      <c r="H5593" s="14" t="s">
        <v>174</v>
      </c>
    </row>
    <row r="5594" spans="2:11" x14ac:dyDescent="0.35">
      <c r="B5594" s="14" t="s">
        <v>2544</v>
      </c>
      <c r="E5594" s="14" t="s">
        <v>4774</v>
      </c>
      <c r="F5594" s="14" t="s">
        <v>5732</v>
      </c>
      <c r="G5594" s="14" t="s">
        <v>8878</v>
      </c>
      <c r="K5594" s="14" t="s">
        <v>174</v>
      </c>
    </row>
    <row r="5595" spans="2:11" x14ac:dyDescent="0.35">
      <c r="B5595" s="14" t="s">
        <v>2544</v>
      </c>
      <c r="E5595" s="14" t="s">
        <v>4774</v>
      </c>
      <c r="F5595" s="14" t="s">
        <v>5680</v>
      </c>
      <c r="G5595" s="14" t="s">
        <v>6319</v>
      </c>
    </row>
    <row r="5596" spans="2:11" x14ac:dyDescent="0.35">
      <c r="B5596" s="14" t="s">
        <v>2544</v>
      </c>
      <c r="E5596" s="14" t="s">
        <v>4774</v>
      </c>
      <c r="F5596" s="14" t="s">
        <v>5734</v>
      </c>
      <c r="G5596" s="14" t="s">
        <v>8878</v>
      </c>
    </row>
    <row r="5597" spans="2:11" x14ac:dyDescent="0.35">
      <c r="B5597" s="14" t="s">
        <v>2544</v>
      </c>
      <c r="E5597" s="14" t="s">
        <v>4774</v>
      </c>
      <c r="F5597" s="14" t="s">
        <v>5735</v>
      </c>
      <c r="G5597" s="14" t="s">
        <v>8878</v>
      </c>
      <c r="H5597" s="14" t="s">
        <v>174</v>
      </c>
    </row>
    <row r="5598" spans="2:11" x14ac:dyDescent="0.35">
      <c r="B5598" s="14" t="s">
        <v>2544</v>
      </c>
      <c r="E5598" s="14" t="s">
        <v>9976</v>
      </c>
      <c r="F5598" s="14" t="s">
        <v>5735</v>
      </c>
      <c r="G5598" s="14" t="s">
        <v>8878</v>
      </c>
      <c r="K5598" s="14" t="s">
        <v>174</v>
      </c>
    </row>
    <row r="5599" spans="2:11" x14ac:dyDescent="0.35">
      <c r="B5599" s="14" t="s">
        <v>2544</v>
      </c>
      <c r="E5599" s="14" t="s">
        <v>9976</v>
      </c>
      <c r="F5599" s="14" t="s">
        <v>9854</v>
      </c>
      <c r="G5599" s="14" t="s">
        <v>8878</v>
      </c>
      <c r="H5599" s="14" t="s">
        <v>174</v>
      </c>
    </row>
    <row r="5600" spans="2:11" x14ac:dyDescent="0.35">
      <c r="B5600" s="14" t="s">
        <v>2544</v>
      </c>
      <c r="E5600" s="14" t="s">
        <v>4775</v>
      </c>
      <c r="F5600" s="14" t="s">
        <v>9854</v>
      </c>
      <c r="G5600" s="14" t="s">
        <v>8878</v>
      </c>
      <c r="K5600" s="14" t="s">
        <v>174</v>
      </c>
    </row>
    <row r="5601" spans="2:11" x14ac:dyDescent="0.35">
      <c r="B5601" s="14" t="s">
        <v>2544</v>
      </c>
      <c r="E5601" s="14" t="s">
        <v>4775</v>
      </c>
      <c r="F5601" s="14" t="s">
        <v>5738</v>
      </c>
      <c r="G5601" s="14" t="s">
        <v>6319</v>
      </c>
    </row>
    <row r="5602" spans="2:11" x14ac:dyDescent="0.35">
      <c r="B5602" s="14" t="s">
        <v>2544</v>
      </c>
      <c r="E5602" s="14" t="s">
        <v>4775</v>
      </c>
      <c r="F5602" s="14" t="s">
        <v>5741</v>
      </c>
      <c r="G5602" s="14" t="s">
        <v>6319</v>
      </c>
    </row>
    <row r="5603" spans="2:11" x14ac:dyDescent="0.35">
      <c r="B5603" s="14" t="s">
        <v>2544</v>
      </c>
      <c r="E5603" s="14" t="s">
        <v>4775</v>
      </c>
      <c r="F5603" s="14" t="s">
        <v>5018</v>
      </c>
      <c r="G5603" s="14" t="s">
        <v>6319</v>
      </c>
    </row>
    <row r="5604" spans="2:11" x14ac:dyDescent="0.35">
      <c r="B5604" s="14" t="s">
        <v>2544</v>
      </c>
      <c r="E5604" s="14" t="s">
        <v>4775</v>
      </c>
      <c r="F5604" s="14" t="s">
        <v>5743</v>
      </c>
      <c r="G5604" s="14" t="s">
        <v>6319</v>
      </c>
    </row>
    <row r="5605" spans="2:11" x14ac:dyDescent="0.35">
      <c r="B5605" s="14" t="s">
        <v>2544</v>
      </c>
      <c r="E5605" s="14" t="s">
        <v>4775</v>
      </c>
      <c r="F5605" s="14" t="s">
        <v>5744</v>
      </c>
      <c r="G5605" s="14" t="s">
        <v>8878</v>
      </c>
    </row>
    <row r="5606" spans="2:11" x14ac:dyDescent="0.35">
      <c r="B5606" s="14" t="s">
        <v>2544</v>
      </c>
      <c r="E5606" s="14" t="s">
        <v>4775</v>
      </c>
      <c r="F5606" s="14" t="s">
        <v>5857</v>
      </c>
      <c r="G5606" s="14" t="s">
        <v>6319</v>
      </c>
    </row>
    <row r="5607" spans="2:11" x14ac:dyDescent="0.35">
      <c r="B5607" s="14" t="s">
        <v>2544</v>
      </c>
      <c r="E5607" s="14" t="s">
        <v>4775</v>
      </c>
      <c r="F5607" s="14" t="s">
        <v>13252</v>
      </c>
      <c r="G5607" s="14" t="s">
        <v>8878</v>
      </c>
      <c r="H5607" s="14" t="s">
        <v>174</v>
      </c>
    </row>
    <row r="5608" spans="2:11" x14ac:dyDescent="0.35">
      <c r="B5608" s="14" t="s">
        <v>2544</v>
      </c>
      <c r="E5608" s="14" t="s">
        <v>4855</v>
      </c>
      <c r="F5608" s="14" t="s">
        <v>13252</v>
      </c>
      <c r="G5608" s="14" t="s">
        <v>8878</v>
      </c>
    </row>
    <row r="5609" spans="2:11" x14ac:dyDescent="0.35">
      <c r="B5609" s="14" t="s">
        <v>2544</v>
      </c>
      <c r="E5609" s="14" t="s">
        <v>4855</v>
      </c>
      <c r="F5609" s="14" t="s">
        <v>5745</v>
      </c>
      <c r="G5609" s="14" t="s">
        <v>8878</v>
      </c>
      <c r="H5609" s="14" t="s">
        <v>174</v>
      </c>
    </row>
    <row r="5610" spans="2:11" x14ac:dyDescent="0.35">
      <c r="B5610" s="14" t="s">
        <v>2544</v>
      </c>
      <c r="E5610" s="14" t="s">
        <v>4776</v>
      </c>
      <c r="F5610" s="14" t="s">
        <v>5745</v>
      </c>
      <c r="G5610" s="14" t="s">
        <v>8878</v>
      </c>
      <c r="K5610" s="14" t="s">
        <v>174</v>
      </c>
    </row>
    <row r="5611" spans="2:11" x14ac:dyDescent="0.35">
      <c r="B5611" s="14" t="s">
        <v>2544</v>
      </c>
      <c r="E5611" s="14" t="s">
        <v>4776</v>
      </c>
      <c r="F5611" s="14" t="s">
        <v>5746</v>
      </c>
      <c r="G5611" s="14" t="s">
        <v>8878</v>
      </c>
      <c r="H5611" s="14" t="s">
        <v>174</v>
      </c>
    </row>
    <row r="5612" spans="2:11" x14ac:dyDescent="0.35">
      <c r="B5612" s="14" t="s">
        <v>2544</v>
      </c>
      <c r="E5612" s="14" t="s">
        <v>4777</v>
      </c>
      <c r="F5612" s="14" t="s">
        <v>5746</v>
      </c>
      <c r="G5612" s="14" t="s">
        <v>8878</v>
      </c>
      <c r="K5612" s="14" t="s">
        <v>174</v>
      </c>
    </row>
    <row r="5613" spans="2:11" x14ac:dyDescent="0.35">
      <c r="B5613" s="14" t="s">
        <v>2544</v>
      </c>
      <c r="E5613" s="14" t="s">
        <v>4777</v>
      </c>
      <c r="F5613" s="14" t="s">
        <v>5681</v>
      </c>
      <c r="G5613" s="14" t="s">
        <v>6319</v>
      </c>
    </row>
    <row r="5614" spans="2:11" x14ac:dyDescent="0.35">
      <c r="B5614" s="14" t="s">
        <v>2544</v>
      </c>
      <c r="E5614" s="14" t="s">
        <v>4777</v>
      </c>
      <c r="F5614" s="14" t="s">
        <v>5678</v>
      </c>
      <c r="G5614" s="14" t="s">
        <v>6319</v>
      </c>
    </row>
    <row r="5615" spans="2:11" x14ac:dyDescent="0.35">
      <c r="B5615" s="14" t="s">
        <v>2544</v>
      </c>
      <c r="E5615" s="14" t="s">
        <v>4777</v>
      </c>
      <c r="F5615" s="14" t="s">
        <v>5750</v>
      </c>
      <c r="G5615" s="14" t="s">
        <v>6319</v>
      </c>
    </row>
    <row r="5616" spans="2:11" x14ac:dyDescent="0.35">
      <c r="B5616" s="14" t="s">
        <v>2544</v>
      </c>
      <c r="E5616" s="14" t="s">
        <v>4777</v>
      </c>
      <c r="F5616" s="14" t="s">
        <v>5747</v>
      </c>
      <c r="G5616" s="14" t="s">
        <v>8878</v>
      </c>
      <c r="H5616" s="14" t="s">
        <v>174</v>
      </c>
    </row>
    <row r="5617" spans="2:11" x14ac:dyDescent="0.35">
      <c r="B5617" s="14" t="s">
        <v>2544</v>
      </c>
      <c r="E5617" s="14" t="s">
        <v>4778</v>
      </c>
      <c r="F5617" s="14" t="s">
        <v>5747</v>
      </c>
      <c r="G5617" s="14" t="s">
        <v>8878</v>
      </c>
      <c r="K5617" s="14" t="s">
        <v>174</v>
      </c>
    </row>
    <row r="5618" spans="2:11" x14ac:dyDescent="0.35">
      <c r="B5618" s="14" t="s">
        <v>2544</v>
      </c>
      <c r="E5618" s="14" t="s">
        <v>4778</v>
      </c>
      <c r="F5618" s="14" t="s">
        <v>5751</v>
      </c>
      <c r="G5618" s="14" t="s">
        <v>8878</v>
      </c>
      <c r="H5618" s="14" t="s">
        <v>174</v>
      </c>
    </row>
    <row r="5619" spans="2:11" x14ac:dyDescent="0.35">
      <c r="B5619" s="14" t="s">
        <v>2544</v>
      </c>
      <c r="E5619" s="14" t="s">
        <v>4779</v>
      </c>
      <c r="F5619" s="14" t="s">
        <v>5751</v>
      </c>
      <c r="G5619" s="14" t="s">
        <v>8878</v>
      </c>
      <c r="K5619" s="14" t="s">
        <v>174</v>
      </c>
    </row>
    <row r="5620" spans="2:11" x14ac:dyDescent="0.35">
      <c r="B5620" s="14" t="s">
        <v>2544</v>
      </c>
      <c r="E5620" s="14" t="s">
        <v>4779</v>
      </c>
      <c r="F5620" s="14" t="s">
        <v>5750</v>
      </c>
      <c r="G5620" s="14" t="s">
        <v>8878</v>
      </c>
    </row>
    <row r="5621" spans="2:11" x14ac:dyDescent="0.35">
      <c r="B5621" s="14" t="s">
        <v>2544</v>
      </c>
      <c r="E5621" s="14" t="s">
        <v>4779</v>
      </c>
      <c r="F5621" s="14" t="s">
        <v>5749</v>
      </c>
      <c r="G5621" s="14" t="s">
        <v>6319</v>
      </c>
      <c r="H5621" s="14" t="s">
        <v>174</v>
      </c>
    </row>
    <row r="5622" spans="2:11" x14ac:dyDescent="0.35">
      <c r="B5622" s="14" t="s">
        <v>2544</v>
      </c>
      <c r="E5622" s="14" t="s">
        <v>9977</v>
      </c>
      <c r="F5622" s="14" t="s">
        <v>5747</v>
      </c>
      <c r="G5622" s="14" t="s">
        <v>8878</v>
      </c>
      <c r="K5622" s="14" t="s">
        <v>174</v>
      </c>
    </row>
    <row r="5623" spans="2:11" x14ac:dyDescent="0.35">
      <c r="B5623" s="14" t="s">
        <v>2544</v>
      </c>
      <c r="E5623" s="14" t="s">
        <v>9977</v>
      </c>
      <c r="F5623" s="14" t="s">
        <v>9855</v>
      </c>
      <c r="G5623" s="14" t="s">
        <v>8878</v>
      </c>
      <c r="H5623" s="14" t="s">
        <v>174</v>
      </c>
    </row>
    <row r="5624" spans="2:11" x14ac:dyDescent="0.35">
      <c r="B5624" s="14" t="s">
        <v>2544</v>
      </c>
      <c r="E5624" s="14" t="s">
        <v>4780</v>
      </c>
      <c r="F5624" s="14" t="s">
        <v>9855</v>
      </c>
      <c r="G5624" s="14" t="s">
        <v>8878</v>
      </c>
      <c r="K5624" s="14" t="s">
        <v>174</v>
      </c>
    </row>
    <row r="5625" spans="2:11" x14ac:dyDescent="0.35">
      <c r="B5625" s="14" t="s">
        <v>2544</v>
      </c>
      <c r="E5625" s="14" t="s">
        <v>4780</v>
      </c>
      <c r="F5625" s="14" t="s">
        <v>5749</v>
      </c>
      <c r="G5625" s="14" t="s">
        <v>6319</v>
      </c>
      <c r="K5625" s="14" t="s">
        <v>174</v>
      </c>
    </row>
    <row r="5626" spans="2:11" x14ac:dyDescent="0.35">
      <c r="B5626" s="14" t="s">
        <v>2544</v>
      </c>
      <c r="E5626" s="14" t="s">
        <v>4780</v>
      </c>
      <c r="F5626" s="14" t="s">
        <v>5391</v>
      </c>
      <c r="G5626" s="14" t="s">
        <v>6319</v>
      </c>
    </row>
    <row r="5627" spans="2:11" x14ac:dyDescent="0.35">
      <c r="B5627" s="14" t="s">
        <v>2544</v>
      </c>
      <c r="E5627" s="14" t="s">
        <v>4780</v>
      </c>
      <c r="F5627" s="14" t="s">
        <v>5750</v>
      </c>
      <c r="G5627" s="14" t="s">
        <v>8878</v>
      </c>
    </row>
    <row r="5628" spans="2:11" x14ac:dyDescent="0.35">
      <c r="B5628" s="14" t="s">
        <v>2544</v>
      </c>
      <c r="E5628" s="14" t="s">
        <v>4780</v>
      </c>
      <c r="F5628" s="14" t="s">
        <v>5695</v>
      </c>
      <c r="G5628" s="14" t="s">
        <v>8878</v>
      </c>
    </row>
    <row r="5629" spans="2:11" x14ac:dyDescent="0.35">
      <c r="B5629" s="14" t="s">
        <v>2544</v>
      </c>
      <c r="E5629" s="14" t="s">
        <v>4780</v>
      </c>
      <c r="F5629" s="14" t="s">
        <v>5751</v>
      </c>
      <c r="G5629" s="14" t="s">
        <v>8878</v>
      </c>
    </row>
    <row r="5630" spans="2:11" x14ac:dyDescent="0.35">
      <c r="B5630" s="14" t="s">
        <v>2544</v>
      </c>
      <c r="E5630" s="14" t="s">
        <v>4780</v>
      </c>
      <c r="F5630" s="14" t="s">
        <v>5752</v>
      </c>
      <c r="G5630" s="14" t="s">
        <v>8878</v>
      </c>
      <c r="H5630" s="14" t="s">
        <v>174</v>
      </c>
    </row>
    <row r="5631" spans="2:11" x14ac:dyDescent="0.35">
      <c r="B5631" s="14" t="s">
        <v>2544</v>
      </c>
      <c r="E5631" s="14" t="s">
        <v>9978</v>
      </c>
      <c r="F5631" s="14" t="s">
        <v>5752</v>
      </c>
      <c r="G5631" s="14" t="s">
        <v>8878</v>
      </c>
      <c r="K5631" s="14" t="s">
        <v>174</v>
      </c>
    </row>
    <row r="5632" spans="2:11" x14ac:dyDescent="0.35">
      <c r="B5632" s="14" t="s">
        <v>2544</v>
      </c>
      <c r="E5632" s="14" t="s">
        <v>9978</v>
      </c>
      <c r="F5632" s="14" t="s">
        <v>5753</v>
      </c>
      <c r="G5632" s="14" t="s">
        <v>8878</v>
      </c>
      <c r="H5632" s="14" t="s">
        <v>174</v>
      </c>
    </row>
    <row r="5633" spans="2:11" x14ac:dyDescent="0.35">
      <c r="B5633" s="14" t="s">
        <v>2544</v>
      </c>
      <c r="E5633" s="14" t="s">
        <v>9978</v>
      </c>
      <c r="F5633" s="14" t="s">
        <v>5754</v>
      </c>
      <c r="G5633" s="14" t="s">
        <v>8614</v>
      </c>
      <c r="H5633" s="14" t="s">
        <v>174</v>
      </c>
    </row>
    <row r="5634" spans="2:11" x14ac:dyDescent="0.35">
      <c r="B5634" s="14" t="s">
        <v>2544</v>
      </c>
      <c r="E5634" s="14" t="s">
        <v>9979</v>
      </c>
      <c r="F5634" s="14" t="s">
        <v>5752</v>
      </c>
      <c r="G5634" s="14" t="s">
        <v>8878</v>
      </c>
      <c r="K5634" s="14" t="s">
        <v>174</v>
      </c>
    </row>
    <row r="5635" spans="2:11" x14ac:dyDescent="0.35">
      <c r="B5635" s="14" t="s">
        <v>2544</v>
      </c>
      <c r="E5635" s="14" t="s">
        <v>9979</v>
      </c>
      <c r="F5635" s="14" t="s">
        <v>5753</v>
      </c>
      <c r="G5635" s="14" t="s">
        <v>8878</v>
      </c>
      <c r="H5635" s="14" t="s">
        <v>174</v>
      </c>
    </row>
    <row r="5636" spans="2:11" x14ac:dyDescent="0.35">
      <c r="B5636" s="14" t="s">
        <v>2544</v>
      </c>
      <c r="E5636" s="14" t="s">
        <v>4781</v>
      </c>
      <c r="F5636" s="14" t="s">
        <v>5753</v>
      </c>
      <c r="G5636" s="14" t="s">
        <v>8878</v>
      </c>
      <c r="K5636" s="14" t="s">
        <v>174</v>
      </c>
    </row>
    <row r="5637" spans="2:11" x14ac:dyDescent="0.35">
      <c r="B5637" s="14" t="s">
        <v>2544</v>
      </c>
      <c r="E5637" s="14" t="s">
        <v>4781</v>
      </c>
      <c r="F5637" s="14" t="s">
        <v>5754</v>
      </c>
      <c r="G5637" s="14" t="s">
        <v>8614</v>
      </c>
      <c r="K5637" s="14" t="s">
        <v>174</v>
      </c>
    </row>
    <row r="5638" spans="2:11" x14ac:dyDescent="0.35">
      <c r="B5638" s="14" t="s">
        <v>2544</v>
      </c>
      <c r="E5638" s="14" t="s">
        <v>4781</v>
      </c>
      <c r="F5638" s="14" t="s">
        <v>5755</v>
      </c>
      <c r="G5638" s="14" t="s">
        <v>8878</v>
      </c>
      <c r="H5638" s="14" t="s">
        <v>174</v>
      </c>
    </row>
    <row r="5639" spans="2:11" x14ac:dyDescent="0.35">
      <c r="B5639" s="14" t="s">
        <v>2544</v>
      </c>
      <c r="E5639" s="14" t="s">
        <v>4781</v>
      </c>
      <c r="F5639" s="14" t="s">
        <v>5748</v>
      </c>
      <c r="G5639" s="14" t="s">
        <v>8878</v>
      </c>
      <c r="H5639" s="14" t="s">
        <v>174</v>
      </c>
    </row>
    <row r="5640" spans="2:11" x14ac:dyDescent="0.35">
      <c r="B5640" s="14" t="s">
        <v>2544</v>
      </c>
      <c r="E5640" s="14" t="s">
        <v>4781</v>
      </c>
      <c r="F5640" s="14" t="s">
        <v>5756</v>
      </c>
      <c r="G5640" s="14" t="s">
        <v>8878</v>
      </c>
      <c r="H5640" s="14" t="s">
        <v>174</v>
      </c>
    </row>
    <row r="5641" spans="2:11" x14ac:dyDescent="0.35">
      <c r="B5641" s="14" t="s">
        <v>2544</v>
      </c>
      <c r="E5641" s="14" t="s">
        <v>4782</v>
      </c>
      <c r="F5641" s="14" t="s">
        <v>5756</v>
      </c>
      <c r="G5641" s="14" t="s">
        <v>8878</v>
      </c>
      <c r="K5641" s="14" t="s">
        <v>174</v>
      </c>
    </row>
    <row r="5642" spans="2:11" x14ac:dyDescent="0.35">
      <c r="B5642" s="14" t="s">
        <v>2544</v>
      </c>
      <c r="E5642" s="14" t="s">
        <v>4782</v>
      </c>
      <c r="F5642" s="14" t="s">
        <v>5757</v>
      </c>
      <c r="G5642" s="14" t="s">
        <v>8878</v>
      </c>
      <c r="H5642" s="14" t="s">
        <v>174</v>
      </c>
    </row>
    <row r="5643" spans="2:11" x14ac:dyDescent="0.35">
      <c r="B5643" s="14" t="s">
        <v>2544</v>
      </c>
      <c r="E5643" s="14" t="s">
        <v>4783</v>
      </c>
      <c r="F5643" s="14" t="s">
        <v>5757</v>
      </c>
      <c r="G5643" s="14" t="s">
        <v>8878</v>
      </c>
      <c r="K5643" s="14" t="s">
        <v>174</v>
      </c>
    </row>
    <row r="5644" spans="2:11" x14ac:dyDescent="0.35">
      <c r="B5644" s="14" t="s">
        <v>2544</v>
      </c>
      <c r="E5644" s="14" t="s">
        <v>4783</v>
      </c>
      <c r="F5644" s="14" t="s">
        <v>5702</v>
      </c>
      <c r="H5644" s="14" t="s">
        <v>174</v>
      </c>
    </row>
    <row r="5645" spans="2:11" x14ac:dyDescent="0.35">
      <c r="B5645" s="14" t="s">
        <v>2544</v>
      </c>
      <c r="E5645" s="14" t="s">
        <v>4783</v>
      </c>
      <c r="F5645" s="14" t="s">
        <v>5758</v>
      </c>
      <c r="G5645" s="14" t="s">
        <v>8878</v>
      </c>
      <c r="H5645" s="14" t="s">
        <v>174</v>
      </c>
    </row>
    <row r="5646" spans="2:11" x14ac:dyDescent="0.35">
      <c r="B5646" s="14" t="s">
        <v>2544</v>
      </c>
      <c r="E5646" s="14" t="s">
        <v>9980</v>
      </c>
      <c r="F5646" s="14" t="s">
        <v>5759</v>
      </c>
      <c r="G5646" s="14" t="s">
        <v>8878</v>
      </c>
    </row>
    <row r="5647" spans="2:11" x14ac:dyDescent="0.35">
      <c r="B5647" s="14" t="s">
        <v>2544</v>
      </c>
      <c r="E5647" s="14" t="s">
        <v>9980</v>
      </c>
      <c r="F5647" s="14" t="s">
        <v>5729</v>
      </c>
      <c r="G5647" s="14" t="s">
        <v>6319</v>
      </c>
    </row>
    <row r="5648" spans="2:11" x14ac:dyDescent="0.35">
      <c r="B5648" s="14" t="s">
        <v>2544</v>
      </c>
      <c r="E5648" s="14" t="s">
        <v>9980</v>
      </c>
      <c r="F5648" s="14" t="s">
        <v>13253</v>
      </c>
      <c r="G5648" s="14" t="s">
        <v>6319</v>
      </c>
    </row>
    <row r="5649" spans="2:11" x14ac:dyDescent="0.35">
      <c r="B5649" s="14" t="s">
        <v>2544</v>
      </c>
      <c r="E5649" s="14" t="s">
        <v>9980</v>
      </c>
      <c r="F5649" s="14" t="s">
        <v>5730</v>
      </c>
      <c r="G5649" s="14" t="s">
        <v>6319</v>
      </c>
    </row>
    <row r="5650" spans="2:11" x14ac:dyDescent="0.35">
      <c r="B5650" s="14" t="s">
        <v>2544</v>
      </c>
      <c r="E5650" s="14" t="s">
        <v>9980</v>
      </c>
      <c r="F5650" s="14" t="s">
        <v>9779</v>
      </c>
      <c r="G5650" s="14" t="s">
        <v>6319</v>
      </c>
    </row>
    <row r="5651" spans="2:11" x14ac:dyDescent="0.35">
      <c r="B5651" s="14" t="s">
        <v>2544</v>
      </c>
      <c r="E5651" s="14" t="s">
        <v>9980</v>
      </c>
      <c r="F5651" s="14" t="s">
        <v>5802</v>
      </c>
      <c r="G5651" s="14" t="s">
        <v>6319</v>
      </c>
    </row>
    <row r="5652" spans="2:11" x14ac:dyDescent="0.35">
      <c r="B5652" s="14" t="s">
        <v>2544</v>
      </c>
      <c r="E5652" s="14" t="s">
        <v>9980</v>
      </c>
      <c r="F5652" s="14" t="s">
        <v>5760</v>
      </c>
      <c r="G5652" s="14" t="s">
        <v>8878</v>
      </c>
    </row>
    <row r="5653" spans="2:11" x14ac:dyDescent="0.35">
      <c r="B5653" s="14" t="s">
        <v>2544</v>
      </c>
      <c r="E5653" s="14" t="s">
        <v>9980</v>
      </c>
      <c r="F5653" s="14" t="s">
        <v>5692</v>
      </c>
      <c r="G5653" s="14" t="s">
        <v>8878</v>
      </c>
      <c r="H5653" s="14" t="s">
        <v>174</v>
      </c>
    </row>
    <row r="5654" spans="2:11" x14ac:dyDescent="0.35">
      <c r="B5654" s="14" t="s">
        <v>2544</v>
      </c>
      <c r="E5654" s="14" t="s">
        <v>9981</v>
      </c>
      <c r="F5654" s="14" t="s">
        <v>5692</v>
      </c>
      <c r="G5654" s="14" t="s">
        <v>8878</v>
      </c>
      <c r="K5654" s="14" t="s">
        <v>174</v>
      </c>
    </row>
    <row r="5655" spans="2:11" x14ac:dyDescent="0.35">
      <c r="B5655" s="14" t="s">
        <v>2544</v>
      </c>
      <c r="E5655" s="14" t="s">
        <v>9981</v>
      </c>
      <c r="F5655" s="14" t="s">
        <v>9855</v>
      </c>
      <c r="G5655" s="14" t="s">
        <v>8878</v>
      </c>
    </row>
    <row r="5656" spans="2:11" x14ac:dyDescent="0.35">
      <c r="B5656" s="14" t="s">
        <v>2544</v>
      </c>
      <c r="E5656" s="14" t="s">
        <v>4784</v>
      </c>
      <c r="F5656" s="14" t="s">
        <v>9855</v>
      </c>
      <c r="G5656" s="14" t="s">
        <v>8878</v>
      </c>
      <c r="K5656" s="14" t="s">
        <v>174</v>
      </c>
    </row>
    <row r="5657" spans="2:11" x14ac:dyDescent="0.35">
      <c r="B5657" s="14" t="s">
        <v>2544</v>
      </c>
      <c r="E5657" s="14" t="s">
        <v>4784</v>
      </c>
      <c r="F5657" s="14" t="s">
        <v>5692</v>
      </c>
      <c r="G5657" s="14" t="s">
        <v>8878</v>
      </c>
      <c r="K5657" s="14" t="s">
        <v>174</v>
      </c>
    </row>
    <row r="5658" spans="2:11" x14ac:dyDescent="0.35">
      <c r="B5658" s="14" t="s">
        <v>2544</v>
      </c>
      <c r="E5658" s="14" t="s">
        <v>4784</v>
      </c>
      <c r="F5658" s="14" t="s">
        <v>13265</v>
      </c>
      <c r="G5658" s="14" t="s">
        <v>8878</v>
      </c>
    </row>
    <row r="5659" spans="2:11" x14ac:dyDescent="0.35">
      <c r="B5659" s="14" t="s">
        <v>2544</v>
      </c>
      <c r="E5659" s="14" t="s">
        <v>4784</v>
      </c>
      <c r="F5659" s="14" t="s">
        <v>5761</v>
      </c>
      <c r="G5659" s="14" t="s">
        <v>8878</v>
      </c>
      <c r="H5659" s="14" t="s">
        <v>174</v>
      </c>
    </row>
    <row r="5660" spans="2:11" x14ac:dyDescent="0.35">
      <c r="B5660" s="14" t="s">
        <v>2544</v>
      </c>
      <c r="E5660" s="14" t="s">
        <v>9982</v>
      </c>
      <c r="F5660" s="14" t="s">
        <v>5761</v>
      </c>
      <c r="G5660" s="14" t="s">
        <v>8878</v>
      </c>
      <c r="K5660" s="14" t="s">
        <v>174</v>
      </c>
    </row>
    <row r="5661" spans="2:11" x14ac:dyDescent="0.35">
      <c r="B5661" s="14" t="s">
        <v>2544</v>
      </c>
      <c r="E5661" s="14" t="s">
        <v>9982</v>
      </c>
      <c r="F5661" s="14" t="s">
        <v>5676</v>
      </c>
      <c r="G5661" s="14" t="s">
        <v>6319</v>
      </c>
      <c r="H5661" s="14" t="s">
        <v>174</v>
      </c>
    </row>
    <row r="5662" spans="2:11" x14ac:dyDescent="0.35">
      <c r="B5662" s="14" t="s">
        <v>2544</v>
      </c>
      <c r="E5662" s="14" t="s">
        <v>9983</v>
      </c>
      <c r="F5662" s="14" t="s">
        <v>5676</v>
      </c>
      <c r="G5662" s="14" t="s">
        <v>6319</v>
      </c>
      <c r="K5662" s="14" t="s">
        <v>174</v>
      </c>
    </row>
    <row r="5663" spans="2:11" x14ac:dyDescent="0.35">
      <c r="B5663" s="14" t="s">
        <v>2544</v>
      </c>
      <c r="E5663" s="14" t="s">
        <v>9983</v>
      </c>
      <c r="F5663" s="14" t="s">
        <v>13265</v>
      </c>
      <c r="G5663" s="14" t="s">
        <v>8878</v>
      </c>
    </row>
    <row r="5664" spans="2:11" x14ac:dyDescent="0.35">
      <c r="B5664" s="14" t="s">
        <v>2544</v>
      </c>
      <c r="E5664" s="14" t="s">
        <v>9983</v>
      </c>
      <c r="F5664" s="14" t="s">
        <v>5761</v>
      </c>
      <c r="G5664" s="14" t="s">
        <v>8878</v>
      </c>
    </row>
    <row r="5665" spans="2:11" x14ac:dyDescent="0.35">
      <c r="B5665" s="14" t="s">
        <v>2544</v>
      </c>
      <c r="E5665" s="14" t="s">
        <v>9983</v>
      </c>
      <c r="F5665" s="14" t="s">
        <v>5762</v>
      </c>
      <c r="G5665" s="14" t="s">
        <v>8878</v>
      </c>
      <c r="H5665" s="14" t="s">
        <v>174</v>
      </c>
    </row>
    <row r="5666" spans="2:11" x14ac:dyDescent="0.35">
      <c r="B5666" s="14" t="s">
        <v>2544</v>
      </c>
      <c r="E5666" s="14" t="s">
        <v>9984</v>
      </c>
      <c r="F5666" s="14" t="s">
        <v>5761</v>
      </c>
      <c r="G5666" s="14" t="s">
        <v>8878</v>
      </c>
    </row>
    <row r="5667" spans="2:11" x14ac:dyDescent="0.35">
      <c r="B5667" s="14" t="s">
        <v>2544</v>
      </c>
      <c r="E5667" s="14" t="s">
        <v>9984</v>
      </c>
      <c r="F5667" s="14" t="s">
        <v>9855</v>
      </c>
      <c r="G5667" s="14" t="s">
        <v>8878</v>
      </c>
      <c r="H5667" s="14" t="s">
        <v>174</v>
      </c>
    </row>
    <row r="5668" spans="2:11" x14ac:dyDescent="0.35">
      <c r="B5668" s="14" t="s">
        <v>2544</v>
      </c>
      <c r="E5668" s="14" t="s">
        <v>9985</v>
      </c>
      <c r="F5668" s="14" t="s">
        <v>9855</v>
      </c>
      <c r="G5668" s="14" t="s">
        <v>8878</v>
      </c>
      <c r="K5668" s="14" t="s">
        <v>174</v>
      </c>
    </row>
    <row r="5669" spans="2:11" x14ac:dyDescent="0.35">
      <c r="B5669" s="14" t="s">
        <v>2544</v>
      </c>
      <c r="E5669" s="14" t="s">
        <v>9985</v>
      </c>
      <c r="F5669" s="14" t="s">
        <v>5761</v>
      </c>
      <c r="G5669" s="14" t="s">
        <v>8878</v>
      </c>
      <c r="H5669" s="14" t="s">
        <v>174</v>
      </c>
    </row>
    <row r="5670" spans="2:11" x14ac:dyDescent="0.35">
      <c r="B5670" s="14" t="s">
        <v>2544</v>
      </c>
      <c r="E5670" s="14" t="s">
        <v>4785</v>
      </c>
      <c r="F5670" s="14" t="s">
        <v>5762</v>
      </c>
      <c r="G5670" s="14" t="s">
        <v>8878</v>
      </c>
      <c r="K5670" s="14" t="s">
        <v>174</v>
      </c>
    </row>
    <row r="5671" spans="2:11" x14ac:dyDescent="0.35">
      <c r="B5671" s="14" t="s">
        <v>2544</v>
      </c>
      <c r="E5671" s="14" t="s">
        <v>4785</v>
      </c>
      <c r="F5671" s="14" t="s">
        <v>5680</v>
      </c>
      <c r="G5671" s="14" t="s">
        <v>8878</v>
      </c>
    </row>
    <row r="5672" spans="2:11" x14ac:dyDescent="0.35">
      <c r="B5672" s="14" t="s">
        <v>2544</v>
      </c>
      <c r="E5672" s="14" t="s">
        <v>4785</v>
      </c>
      <c r="F5672" s="14" t="s">
        <v>5734</v>
      </c>
      <c r="G5672" s="14" t="s">
        <v>8878</v>
      </c>
    </row>
    <row r="5673" spans="2:11" x14ac:dyDescent="0.35">
      <c r="B5673" s="14" t="s">
        <v>2544</v>
      </c>
      <c r="E5673" s="14" t="s">
        <v>4785</v>
      </c>
      <c r="F5673" s="14" t="s">
        <v>5761</v>
      </c>
      <c r="G5673" s="14" t="s">
        <v>8878</v>
      </c>
      <c r="K5673" s="14" t="s">
        <v>174</v>
      </c>
    </row>
    <row r="5674" spans="2:11" x14ac:dyDescent="0.35">
      <c r="B5674" s="14" t="s">
        <v>2544</v>
      </c>
      <c r="E5674" s="14" t="s">
        <v>4785</v>
      </c>
      <c r="F5674" s="14" t="s">
        <v>5676</v>
      </c>
      <c r="G5674" s="14" t="s">
        <v>6319</v>
      </c>
    </row>
    <row r="5675" spans="2:11" x14ac:dyDescent="0.35">
      <c r="B5675" s="14" t="s">
        <v>2544</v>
      </c>
      <c r="E5675" s="14" t="s">
        <v>4785</v>
      </c>
      <c r="F5675" s="14" t="s">
        <v>5763</v>
      </c>
      <c r="G5675" s="14" t="s">
        <v>8878</v>
      </c>
      <c r="H5675" s="14" t="s">
        <v>174</v>
      </c>
    </row>
    <row r="5676" spans="2:11" x14ac:dyDescent="0.35">
      <c r="B5676" s="14" t="s">
        <v>2544</v>
      </c>
      <c r="E5676" s="14" t="s">
        <v>4786</v>
      </c>
      <c r="F5676" s="14" t="s">
        <v>13265</v>
      </c>
      <c r="G5676" s="14" t="s">
        <v>8878</v>
      </c>
    </row>
    <row r="5677" spans="2:11" x14ac:dyDescent="0.35">
      <c r="B5677" s="14" t="s">
        <v>2544</v>
      </c>
      <c r="E5677" s="14" t="s">
        <v>4786</v>
      </c>
      <c r="F5677" s="14" t="s">
        <v>5761</v>
      </c>
      <c r="G5677" s="14" t="s">
        <v>8878</v>
      </c>
    </row>
    <row r="5678" spans="2:11" x14ac:dyDescent="0.35">
      <c r="B5678" s="14" t="s">
        <v>2544</v>
      </c>
      <c r="E5678" s="14" t="s">
        <v>4786</v>
      </c>
      <c r="F5678" s="14" t="s">
        <v>5825</v>
      </c>
      <c r="G5678" s="14" t="s">
        <v>8878</v>
      </c>
      <c r="H5678" s="14" t="s">
        <v>174</v>
      </c>
    </row>
    <row r="5679" spans="2:11" x14ac:dyDescent="0.35">
      <c r="B5679" s="14" t="s">
        <v>2544</v>
      </c>
      <c r="E5679" s="14" t="s">
        <v>9986</v>
      </c>
      <c r="F5679" s="14" t="s">
        <v>5825</v>
      </c>
      <c r="G5679" s="14" t="s">
        <v>8878</v>
      </c>
      <c r="K5679" s="14" t="s">
        <v>174</v>
      </c>
    </row>
    <row r="5680" spans="2:11" x14ac:dyDescent="0.35">
      <c r="B5680" s="14" t="s">
        <v>2544</v>
      </c>
      <c r="E5680" s="14" t="s">
        <v>9987</v>
      </c>
      <c r="F5680" s="14" t="s">
        <v>5763</v>
      </c>
      <c r="G5680" s="14" t="s">
        <v>8878</v>
      </c>
      <c r="K5680" s="14" t="s">
        <v>174</v>
      </c>
    </row>
    <row r="5681" spans="2:11" x14ac:dyDescent="0.35">
      <c r="B5681" s="14" t="s">
        <v>2544</v>
      </c>
      <c r="E5681" s="14" t="s">
        <v>9987</v>
      </c>
      <c r="F5681" s="14" t="s">
        <v>9856</v>
      </c>
      <c r="G5681" s="14" t="s">
        <v>8878</v>
      </c>
      <c r="H5681" s="14" t="s">
        <v>174</v>
      </c>
    </row>
    <row r="5682" spans="2:11" x14ac:dyDescent="0.35">
      <c r="B5682" s="14" t="s">
        <v>2544</v>
      </c>
      <c r="E5682" s="14" t="s">
        <v>4787</v>
      </c>
      <c r="F5682" s="14" t="s">
        <v>9856</v>
      </c>
      <c r="G5682" s="14" t="s">
        <v>8878</v>
      </c>
      <c r="K5682" s="14" t="s">
        <v>174</v>
      </c>
    </row>
    <row r="5683" spans="2:11" x14ac:dyDescent="0.35">
      <c r="B5683" s="14" t="s">
        <v>2544</v>
      </c>
      <c r="E5683" s="14" t="s">
        <v>4787</v>
      </c>
      <c r="F5683" s="14" t="s">
        <v>5738</v>
      </c>
      <c r="G5683" s="14" t="s">
        <v>6319</v>
      </c>
    </row>
    <row r="5684" spans="2:11" x14ac:dyDescent="0.35">
      <c r="B5684" s="14" t="s">
        <v>2544</v>
      </c>
      <c r="E5684" s="14" t="s">
        <v>4787</v>
      </c>
      <c r="F5684" s="14" t="s">
        <v>5741</v>
      </c>
      <c r="G5684" s="14" t="s">
        <v>6319</v>
      </c>
    </row>
    <row r="5685" spans="2:11" x14ac:dyDescent="0.35">
      <c r="B5685" s="14" t="s">
        <v>2544</v>
      </c>
      <c r="E5685" s="14" t="s">
        <v>4787</v>
      </c>
      <c r="F5685" s="14" t="s">
        <v>5018</v>
      </c>
      <c r="G5685" s="14" t="s">
        <v>6319</v>
      </c>
    </row>
    <row r="5686" spans="2:11" x14ac:dyDescent="0.35">
      <c r="B5686" s="14" t="s">
        <v>2544</v>
      </c>
      <c r="E5686" s="14" t="s">
        <v>4787</v>
      </c>
      <c r="F5686" s="14" t="s">
        <v>5743</v>
      </c>
      <c r="G5686" s="14" t="s">
        <v>6319</v>
      </c>
    </row>
    <row r="5687" spans="2:11" x14ac:dyDescent="0.35">
      <c r="B5687" s="14" t="s">
        <v>2544</v>
      </c>
      <c r="E5687" s="14" t="s">
        <v>4787</v>
      </c>
      <c r="F5687" s="14" t="s">
        <v>5744</v>
      </c>
      <c r="G5687" s="14" t="s">
        <v>8878</v>
      </c>
    </row>
    <row r="5688" spans="2:11" x14ac:dyDescent="0.35">
      <c r="B5688" s="14" t="s">
        <v>2544</v>
      </c>
      <c r="E5688" s="14" t="s">
        <v>4787</v>
      </c>
      <c r="F5688" s="14" t="s">
        <v>5857</v>
      </c>
      <c r="G5688" s="14" t="s">
        <v>6319</v>
      </c>
    </row>
    <row r="5689" spans="2:11" x14ac:dyDescent="0.35">
      <c r="B5689" s="14" t="s">
        <v>2544</v>
      </c>
      <c r="E5689" s="14" t="s">
        <v>4787</v>
      </c>
      <c r="F5689" s="14" t="s">
        <v>5680</v>
      </c>
      <c r="G5689" s="14" t="s">
        <v>6319</v>
      </c>
    </row>
    <row r="5690" spans="2:11" x14ac:dyDescent="0.35">
      <c r="B5690" s="14" t="s">
        <v>2544</v>
      </c>
      <c r="E5690" s="14" t="s">
        <v>4787</v>
      </c>
      <c r="F5690" s="14" t="s">
        <v>5734</v>
      </c>
      <c r="G5690" s="14" t="s">
        <v>8878</v>
      </c>
    </row>
    <row r="5691" spans="2:11" x14ac:dyDescent="0.35">
      <c r="B5691" s="14" t="s">
        <v>2544</v>
      </c>
      <c r="E5691" s="14" t="s">
        <v>4787</v>
      </c>
      <c r="F5691" s="14" t="s">
        <v>5763</v>
      </c>
      <c r="G5691" s="14" t="s">
        <v>8878</v>
      </c>
    </row>
    <row r="5692" spans="2:11" x14ac:dyDescent="0.35">
      <c r="B5692" s="14" t="s">
        <v>2544</v>
      </c>
      <c r="E5692" s="14" t="s">
        <v>4787</v>
      </c>
      <c r="F5692" s="14" t="s">
        <v>13266</v>
      </c>
      <c r="G5692" s="14" t="s">
        <v>8878</v>
      </c>
      <c r="H5692" s="14" t="s">
        <v>174</v>
      </c>
    </row>
    <row r="5693" spans="2:11" x14ac:dyDescent="0.35">
      <c r="B5693" s="14" t="s">
        <v>2544</v>
      </c>
      <c r="E5693" s="14" t="s">
        <v>4856</v>
      </c>
      <c r="F5693" s="14" t="s">
        <v>13266</v>
      </c>
      <c r="G5693" s="14" t="s">
        <v>8878</v>
      </c>
      <c r="K5693" s="14" t="s">
        <v>174</v>
      </c>
    </row>
    <row r="5694" spans="2:11" x14ac:dyDescent="0.35">
      <c r="B5694" s="14" t="s">
        <v>2544</v>
      </c>
      <c r="E5694" s="14" t="s">
        <v>4856</v>
      </c>
      <c r="F5694" s="14" t="s">
        <v>5745</v>
      </c>
      <c r="G5694" s="14" t="s">
        <v>8878</v>
      </c>
      <c r="H5694" s="14" t="s">
        <v>174</v>
      </c>
    </row>
    <row r="5695" spans="2:11" x14ac:dyDescent="0.35">
      <c r="B5695" s="14" t="s">
        <v>2544</v>
      </c>
      <c r="E5695" s="14" t="s">
        <v>4788</v>
      </c>
      <c r="F5695" s="14" t="s">
        <v>5745</v>
      </c>
      <c r="G5695" s="14" t="s">
        <v>8878</v>
      </c>
      <c r="K5695" s="14" t="s">
        <v>174</v>
      </c>
    </row>
    <row r="5696" spans="2:11" x14ac:dyDescent="0.35">
      <c r="B5696" s="14" t="s">
        <v>2544</v>
      </c>
      <c r="E5696" s="14" t="s">
        <v>4788</v>
      </c>
      <c r="F5696" s="14" t="s">
        <v>5746</v>
      </c>
      <c r="G5696" s="14" t="s">
        <v>8878</v>
      </c>
      <c r="H5696" s="14" t="s">
        <v>174</v>
      </c>
    </row>
    <row r="5697" spans="2:11" x14ac:dyDescent="0.35">
      <c r="B5697" s="14" t="s">
        <v>2544</v>
      </c>
      <c r="E5697" s="14" t="s">
        <v>4797</v>
      </c>
      <c r="F5697" s="14" t="s">
        <v>5746</v>
      </c>
      <c r="G5697" s="14" t="s">
        <v>8878</v>
      </c>
      <c r="K5697" s="14" t="s">
        <v>174</v>
      </c>
    </row>
    <row r="5698" spans="2:11" x14ac:dyDescent="0.35">
      <c r="B5698" s="14" t="s">
        <v>2544</v>
      </c>
      <c r="E5698" s="14" t="s">
        <v>4797</v>
      </c>
      <c r="F5698" s="14" t="s">
        <v>5695</v>
      </c>
      <c r="G5698" s="14" t="s">
        <v>8878</v>
      </c>
    </row>
    <row r="5699" spans="2:11" x14ac:dyDescent="0.35">
      <c r="B5699" s="14" t="s">
        <v>2544</v>
      </c>
      <c r="E5699" s="14" t="s">
        <v>4797</v>
      </c>
      <c r="F5699" s="14" t="s">
        <v>5765</v>
      </c>
      <c r="G5699" s="14" t="s">
        <v>8878</v>
      </c>
      <c r="H5699" s="14" t="s">
        <v>174</v>
      </c>
    </row>
    <row r="5700" spans="2:11" x14ac:dyDescent="0.35">
      <c r="B5700" s="14" t="s">
        <v>2544</v>
      </c>
      <c r="E5700" s="14" t="s">
        <v>4797</v>
      </c>
      <c r="F5700" s="14" t="s">
        <v>5765</v>
      </c>
      <c r="G5700" s="14" t="s">
        <v>8878</v>
      </c>
      <c r="K5700" s="14" t="s">
        <v>174</v>
      </c>
    </row>
    <row r="5701" spans="2:11" x14ac:dyDescent="0.35">
      <c r="B5701" s="14" t="s">
        <v>2544</v>
      </c>
      <c r="E5701" s="14" t="s">
        <v>4797</v>
      </c>
      <c r="F5701" s="14" t="s">
        <v>5681</v>
      </c>
      <c r="G5701" s="14" t="s">
        <v>6319</v>
      </c>
    </row>
    <row r="5702" spans="2:11" x14ac:dyDescent="0.35">
      <c r="B5702" s="14" t="s">
        <v>2544</v>
      </c>
      <c r="E5702" s="14" t="s">
        <v>4789</v>
      </c>
      <c r="F5702" s="14" t="s">
        <v>5771</v>
      </c>
      <c r="G5702" s="14" t="s">
        <v>8878</v>
      </c>
    </row>
    <row r="5703" spans="2:11" x14ac:dyDescent="0.35">
      <c r="B5703" s="14" t="s">
        <v>2544</v>
      </c>
      <c r="E5703" s="14" t="s">
        <v>4789</v>
      </c>
      <c r="F5703" s="14" t="s">
        <v>5766</v>
      </c>
      <c r="G5703" s="14" t="s">
        <v>8878</v>
      </c>
      <c r="H5703" s="14" t="s">
        <v>174</v>
      </c>
    </row>
    <row r="5704" spans="2:11" x14ac:dyDescent="0.35">
      <c r="B5704" s="14" t="s">
        <v>2544</v>
      </c>
      <c r="E5704" s="14" t="s">
        <v>4790</v>
      </c>
      <c r="F5704" s="14" t="s">
        <v>5766</v>
      </c>
      <c r="G5704" s="14" t="s">
        <v>8878</v>
      </c>
      <c r="K5704" s="14" t="s">
        <v>174</v>
      </c>
    </row>
    <row r="5705" spans="2:11" x14ac:dyDescent="0.35">
      <c r="B5705" s="14" t="s">
        <v>2544</v>
      </c>
      <c r="E5705" s="14" t="s">
        <v>4790</v>
      </c>
      <c r="F5705" s="14" t="s">
        <v>5765</v>
      </c>
      <c r="G5705" s="14" t="s">
        <v>8878</v>
      </c>
    </row>
    <row r="5706" spans="2:11" x14ac:dyDescent="0.35">
      <c r="B5706" s="14" t="s">
        <v>2544</v>
      </c>
      <c r="E5706" s="14" t="s">
        <v>4790</v>
      </c>
      <c r="F5706" s="14" t="s">
        <v>5771</v>
      </c>
      <c r="G5706" s="14" t="s">
        <v>8878</v>
      </c>
    </row>
    <row r="5707" spans="2:11" x14ac:dyDescent="0.35">
      <c r="B5707" s="14" t="s">
        <v>2544</v>
      </c>
      <c r="E5707" s="14" t="s">
        <v>4790</v>
      </c>
      <c r="F5707" s="14" t="s">
        <v>5749</v>
      </c>
      <c r="G5707" s="14" t="s">
        <v>6319</v>
      </c>
      <c r="H5707" s="14" t="s">
        <v>174</v>
      </c>
    </row>
    <row r="5708" spans="2:11" x14ac:dyDescent="0.35">
      <c r="B5708" s="14" t="s">
        <v>2544</v>
      </c>
      <c r="E5708" s="14" t="s">
        <v>9988</v>
      </c>
      <c r="F5708" s="14" t="s">
        <v>5766</v>
      </c>
      <c r="G5708" s="14" t="s">
        <v>8878</v>
      </c>
      <c r="K5708" s="14" t="s">
        <v>174</v>
      </c>
    </row>
    <row r="5709" spans="2:11" x14ac:dyDescent="0.35">
      <c r="B5709" s="14" t="s">
        <v>2544</v>
      </c>
      <c r="E5709" s="14" t="s">
        <v>9988</v>
      </c>
      <c r="F5709" s="14" t="s">
        <v>9855</v>
      </c>
      <c r="G5709" s="14" t="s">
        <v>8878</v>
      </c>
      <c r="H5709" s="14" t="s">
        <v>174</v>
      </c>
    </row>
    <row r="5710" spans="2:11" x14ac:dyDescent="0.35">
      <c r="B5710" s="14" t="s">
        <v>2544</v>
      </c>
      <c r="E5710" s="14" t="s">
        <v>4791</v>
      </c>
      <c r="F5710" s="14" t="s">
        <v>9855</v>
      </c>
      <c r="G5710" s="14" t="s">
        <v>8878</v>
      </c>
      <c r="K5710" s="14" t="s">
        <v>174</v>
      </c>
    </row>
    <row r="5711" spans="2:11" x14ac:dyDescent="0.35">
      <c r="B5711" s="14" t="s">
        <v>2544</v>
      </c>
      <c r="E5711" s="14" t="s">
        <v>4791</v>
      </c>
      <c r="F5711" s="14" t="s">
        <v>5749</v>
      </c>
      <c r="G5711" s="14" t="s">
        <v>6319</v>
      </c>
      <c r="K5711" s="14" t="s">
        <v>174</v>
      </c>
    </row>
    <row r="5712" spans="2:11" x14ac:dyDescent="0.35">
      <c r="B5712" s="14" t="s">
        <v>2544</v>
      </c>
      <c r="E5712" s="14" t="s">
        <v>4791</v>
      </c>
      <c r="F5712" s="14" t="s">
        <v>5765</v>
      </c>
      <c r="G5712" s="14" t="s">
        <v>8878</v>
      </c>
      <c r="K5712" s="14" t="s">
        <v>174</v>
      </c>
    </row>
    <row r="5713" spans="2:11" x14ac:dyDescent="0.35">
      <c r="B5713" s="14" t="s">
        <v>2544</v>
      </c>
      <c r="E5713" s="14" t="s">
        <v>4791</v>
      </c>
      <c r="F5713" s="14" t="s">
        <v>5448</v>
      </c>
      <c r="G5713" s="14" t="s">
        <v>6319</v>
      </c>
    </row>
    <row r="5714" spans="2:11" x14ac:dyDescent="0.35">
      <c r="B5714" s="14" t="s">
        <v>2544</v>
      </c>
      <c r="E5714" s="14" t="s">
        <v>4791</v>
      </c>
      <c r="F5714" s="14" t="s">
        <v>5700</v>
      </c>
      <c r="G5714" s="14" t="s">
        <v>6319</v>
      </c>
    </row>
    <row r="5715" spans="2:11" x14ac:dyDescent="0.35">
      <c r="B5715" s="14" t="s">
        <v>2544</v>
      </c>
      <c r="E5715" s="14" t="s">
        <v>4791</v>
      </c>
      <c r="F5715" s="14" t="s">
        <v>5767</v>
      </c>
      <c r="G5715" s="14" t="s">
        <v>8878</v>
      </c>
      <c r="H5715" s="14" t="s">
        <v>174</v>
      </c>
    </row>
    <row r="5716" spans="2:11" x14ac:dyDescent="0.35">
      <c r="B5716" s="14" t="s">
        <v>2544</v>
      </c>
      <c r="E5716" s="14" t="s">
        <v>9989</v>
      </c>
      <c r="F5716" s="14" t="s">
        <v>5767</v>
      </c>
      <c r="G5716" s="14" t="s">
        <v>8878</v>
      </c>
      <c r="K5716" s="14" t="s">
        <v>174</v>
      </c>
    </row>
    <row r="5717" spans="2:11" x14ac:dyDescent="0.35">
      <c r="B5717" s="14" t="s">
        <v>2544</v>
      </c>
      <c r="E5717" s="14" t="s">
        <v>9989</v>
      </c>
      <c r="F5717" s="14" t="s">
        <v>5768</v>
      </c>
      <c r="G5717" s="14" t="s">
        <v>8878</v>
      </c>
      <c r="H5717" s="14" t="s">
        <v>174</v>
      </c>
    </row>
    <row r="5718" spans="2:11" x14ac:dyDescent="0.35">
      <c r="B5718" s="14" t="s">
        <v>2544</v>
      </c>
      <c r="E5718" s="14" t="s">
        <v>9989</v>
      </c>
      <c r="F5718" s="14" t="s">
        <v>5769</v>
      </c>
      <c r="G5718" s="14" t="s">
        <v>8614</v>
      </c>
      <c r="H5718" s="14" t="s">
        <v>174</v>
      </c>
    </row>
    <row r="5719" spans="2:11" x14ac:dyDescent="0.35">
      <c r="B5719" s="14" t="s">
        <v>2544</v>
      </c>
      <c r="E5719" s="14" t="s">
        <v>9990</v>
      </c>
      <c r="F5719" s="14" t="s">
        <v>5767</v>
      </c>
      <c r="G5719" s="14" t="s">
        <v>8878</v>
      </c>
      <c r="K5719" s="14" t="s">
        <v>174</v>
      </c>
    </row>
    <row r="5720" spans="2:11" x14ac:dyDescent="0.35">
      <c r="B5720" s="14" t="s">
        <v>2544</v>
      </c>
      <c r="E5720" s="14" t="s">
        <v>9990</v>
      </c>
      <c r="F5720" s="14" t="s">
        <v>5768</v>
      </c>
      <c r="G5720" s="14" t="s">
        <v>8878</v>
      </c>
      <c r="H5720" s="14" t="s">
        <v>174</v>
      </c>
    </row>
    <row r="5721" spans="2:11" x14ac:dyDescent="0.35">
      <c r="B5721" s="14" t="s">
        <v>2544</v>
      </c>
      <c r="E5721" s="14" t="s">
        <v>4792</v>
      </c>
      <c r="F5721" s="14" t="s">
        <v>5768</v>
      </c>
      <c r="G5721" s="14" t="s">
        <v>8878</v>
      </c>
      <c r="K5721" s="14" t="s">
        <v>174</v>
      </c>
    </row>
    <row r="5722" spans="2:11" x14ac:dyDescent="0.35">
      <c r="B5722" s="14" t="s">
        <v>2544</v>
      </c>
      <c r="E5722" s="14" t="s">
        <v>4792</v>
      </c>
      <c r="F5722" s="14" t="s">
        <v>5769</v>
      </c>
      <c r="G5722" s="14" t="s">
        <v>8614</v>
      </c>
      <c r="K5722" s="14" t="s">
        <v>174</v>
      </c>
    </row>
    <row r="5723" spans="2:11" x14ac:dyDescent="0.35">
      <c r="B5723" s="14" t="s">
        <v>2544</v>
      </c>
      <c r="E5723" s="14" t="s">
        <v>4792</v>
      </c>
      <c r="F5723" s="14" t="s">
        <v>5770</v>
      </c>
      <c r="G5723" s="14" t="s">
        <v>8878</v>
      </c>
      <c r="H5723" s="14" t="s">
        <v>174</v>
      </c>
    </row>
    <row r="5724" spans="2:11" x14ac:dyDescent="0.35">
      <c r="B5724" s="14" t="s">
        <v>2544</v>
      </c>
      <c r="E5724" s="14" t="s">
        <v>4792</v>
      </c>
      <c r="F5724" s="14" t="s">
        <v>13262</v>
      </c>
      <c r="G5724" s="14" t="s">
        <v>8878</v>
      </c>
      <c r="H5724" s="14" t="s">
        <v>174</v>
      </c>
    </row>
    <row r="5725" spans="2:11" x14ac:dyDescent="0.35">
      <c r="B5725" s="14" t="s">
        <v>2544</v>
      </c>
      <c r="E5725" s="14" t="s">
        <v>4792</v>
      </c>
      <c r="F5725" s="14" t="s">
        <v>5772</v>
      </c>
      <c r="G5725" s="14" t="s">
        <v>8878</v>
      </c>
      <c r="H5725" s="14" t="s">
        <v>174</v>
      </c>
    </row>
    <row r="5726" spans="2:11" x14ac:dyDescent="0.35">
      <c r="B5726" s="14" t="s">
        <v>2544</v>
      </c>
      <c r="E5726" s="14" t="s">
        <v>4793</v>
      </c>
      <c r="F5726" s="14" t="s">
        <v>5772</v>
      </c>
      <c r="G5726" s="14" t="s">
        <v>8878</v>
      </c>
      <c r="K5726" s="14" t="s">
        <v>174</v>
      </c>
    </row>
    <row r="5727" spans="2:11" x14ac:dyDescent="0.35">
      <c r="B5727" s="14" t="s">
        <v>2544</v>
      </c>
      <c r="E5727" s="14" t="s">
        <v>4793</v>
      </c>
      <c r="F5727" s="14" t="s">
        <v>5773</v>
      </c>
      <c r="G5727" s="14" t="s">
        <v>8878</v>
      </c>
      <c r="H5727" s="14" t="s">
        <v>174</v>
      </c>
    </row>
    <row r="5728" spans="2:11" x14ac:dyDescent="0.35">
      <c r="B5728" s="14" t="s">
        <v>2544</v>
      </c>
      <c r="E5728" s="14" t="s">
        <v>4794</v>
      </c>
      <c r="F5728" s="14" t="s">
        <v>5773</v>
      </c>
      <c r="G5728" s="14" t="s">
        <v>8878</v>
      </c>
      <c r="K5728" s="14" t="s">
        <v>174</v>
      </c>
    </row>
    <row r="5729" spans="2:11" x14ac:dyDescent="0.35">
      <c r="B5729" s="14" t="s">
        <v>2544</v>
      </c>
      <c r="E5729" s="14" t="s">
        <v>4794</v>
      </c>
      <c r="F5729" s="14" t="s">
        <v>5701</v>
      </c>
      <c r="H5729" s="14" t="s">
        <v>174</v>
      </c>
    </row>
    <row r="5730" spans="2:11" x14ac:dyDescent="0.35">
      <c r="B5730" s="14" t="s">
        <v>2544</v>
      </c>
      <c r="E5730" s="14" t="s">
        <v>4794</v>
      </c>
      <c r="F5730" s="14" t="s">
        <v>5758</v>
      </c>
      <c r="G5730" s="14" t="s">
        <v>8878</v>
      </c>
      <c r="H5730" s="14" t="s">
        <v>174</v>
      </c>
    </row>
    <row r="5731" spans="2:11" x14ac:dyDescent="0.35">
      <c r="B5731" s="14" t="s">
        <v>2544</v>
      </c>
      <c r="E5731" s="14" t="s">
        <v>9991</v>
      </c>
      <c r="F5731" s="14" t="s">
        <v>5730</v>
      </c>
      <c r="G5731" s="14" t="s">
        <v>6319</v>
      </c>
    </row>
    <row r="5732" spans="2:11" x14ac:dyDescent="0.35">
      <c r="B5732" s="14" t="s">
        <v>2544</v>
      </c>
      <c r="E5732" s="14" t="s">
        <v>9991</v>
      </c>
      <c r="F5732" s="14" t="s">
        <v>9857</v>
      </c>
      <c r="G5732" s="14" t="s">
        <v>8878</v>
      </c>
      <c r="H5732" s="14" t="s">
        <v>174</v>
      </c>
    </row>
    <row r="5733" spans="2:11" x14ac:dyDescent="0.35">
      <c r="B5733" s="14" t="s">
        <v>2544</v>
      </c>
      <c r="E5733" s="14" t="s">
        <v>9992</v>
      </c>
      <c r="F5733" s="14" t="s">
        <v>9857</v>
      </c>
      <c r="G5733" s="14" t="s">
        <v>8878</v>
      </c>
      <c r="K5733" s="14" t="s">
        <v>174</v>
      </c>
    </row>
    <row r="5734" spans="2:11" x14ac:dyDescent="0.35">
      <c r="B5734" s="14" t="s">
        <v>2544</v>
      </c>
      <c r="E5734" s="14" t="s">
        <v>9992</v>
      </c>
      <c r="F5734" s="14" t="s">
        <v>5757</v>
      </c>
      <c r="G5734" s="14" t="s">
        <v>8878</v>
      </c>
    </row>
    <row r="5735" spans="2:11" x14ac:dyDescent="0.35">
      <c r="B5735" s="14" t="s">
        <v>2544</v>
      </c>
      <c r="E5735" s="14" t="s">
        <v>9992</v>
      </c>
      <c r="F5735" s="14" t="s">
        <v>5773</v>
      </c>
      <c r="G5735" s="14" t="s">
        <v>8878</v>
      </c>
    </row>
    <row r="5736" spans="2:11" x14ac:dyDescent="0.35">
      <c r="B5736" s="14" t="s">
        <v>2544</v>
      </c>
      <c r="E5736" s="14" t="s">
        <v>9992</v>
      </c>
      <c r="F5736" s="14" t="s">
        <v>5699</v>
      </c>
      <c r="G5736" s="14" t="s">
        <v>8878</v>
      </c>
    </row>
    <row r="5737" spans="2:11" x14ac:dyDescent="0.35">
      <c r="B5737" s="14" t="s">
        <v>2544</v>
      </c>
      <c r="E5737" s="14" t="s">
        <v>9992</v>
      </c>
      <c r="F5737" s="14" t="s">
        <v>5774</v>
      </c>
      <c r="G5737" s="14" t="s">
        <v>8878</v>
      </c>
      <c r="H5737" s="14" t="s">
        <v>174</v>
      </c>
    </row>
    <row r="5738" spans="2:11" x14ac:dyDescent="0.35">
      <c r="B5738" s="14" t="s">
        <v>2544</v>
      </c>
      <c r="E5738" s="14" t="s">
        <v>9993</v>
      </c>
      <c r="F5738" s="14" t="s">
        <v>5774</v>
      </c>
      <c r="G5738" s="14" t="s">
        <v>8878</v>
      </c>
      <c r="K5738" s="14" t="s">
        <v>174</v>
      </c>
    </row>
    <row r="5739" spans="2:11" x14ac:dyDescent="0.35">
      <c r="B5739" s="14" t="s">
        <v>2544</v>
      </c>
      <c r="E5739" s="14" t="s">
        <v>9993</v>
      </c>
      <c r="F5739" s="14" t="s">
        <v>5726</v>
      </c>
      <c r="G5739" s="14" t="s">
        <v>8878</v>
      </c>
    </row>
    <row r="5740" spans="2:11" x14ac:dyDescent="0.35">
      <c r="B5740" s="14" t="s">
        <v>2544</v>
      </c>
      <c r="E5740" s="14" t="s">
        <v>9993</v>
      </c>
      <c r="F5740" s="14" t="s">
        <v>5775</v>
      </c>
      <c r="G5740" s="14" t="s">
        <v>8878</v>
      </c>
      <c r="H5740" s="14" t="s">
        <v>174</v>
      </c>
    </row>
    <row r="5741" spans="2:11" x14ac:dyDescent="0.35">
      <c r="B5741" s="14" t="s">
        <v>2544</v>
      </c>
      <c r="E5741" s="14" t="s">
        <v>9994</v>
      </c>
      <c r="F5741" s="14" t="s">
        <v>5775</v>
      </c>
      <c r="G5741" s="14" t="s">
        <v>8878</v>
      </c>
      <c r="K5741" s="14" t="s">
        <v>174</v>
      </c>
    </row>
    <row r="5742" spans="2:11" x14ac:dyDescent="0.35">
      <c r="B5742" s="14" t="s">
        <v>2544</v>
      </c>
      <c r="E5742" s="14" t="s">
        <v>9994</v>
      </c>
      <c r="F5742" s="14" t="s">
        <v>5774</v>
      </c>
      <c r="G5742" s="14" t="s">
        <v>8878</v>
      </c>
      <c r="K5742" s="14" t="s">
        <v>174</v>
      </c>
    </row>
    <row r="5743" spans="2:11" x14ac:dyDescent="0.35">
      <c r="B5743" s="14" t="s">
        <v>2544</v>
      </c>
      <c r="E5743" s="14" t="s">
        <v>9994</v>
      </c>
      <c r="F5743" s="14" t="s">
        <v>5776</v>
      </c>
      <c r="G5743" s="14" t="s">
        <v>8878</v>
      </c>
      <c r="H5743" s="14" t="s">
        <v>174</v>
      </c>
    </row>
    <row r="5744" spans="2:11" x14ac:dyDescent="0.35">
      <c r="B5744" s="14" t="s">
        <v>2544</v>
      </c>
      <c r="E5744" s="14" t="s">
        <v>9995</v>
      </c>
      <c r="F5744" s="14" t="s">
        <v>5777</v>
      </c>
      <c r="G5744" s="14" t="s">
        <v>8878</v>
      </c>
    </row>
    <row r="5745" spans="2:11" x14ac:dyDescent="0.35">
      <c r="B5745" s="14" t="s">
        <v>2544</v>
      </c>
      <c r="E5745" s="14" t="s">
        <v>9995</v>
      </c>
      <c r="F5745" s="14" t="s">
        <v>5778</v>
      </c>
      <c r="G5745" s="14" t="s">
        <v>8878</v>
      </c>
      <c r="H5745" s="14" t="s">
        <v>174</v>
      </c>
    </row>
    <row r="5746" spans="2:11" x14ac:dyDescent="0.35">
      <c r="B5746" s="14" t="s">
        <v>2544</v>
      </c>
      <c r="E5746" s="14" t="s">
        <v>9996</v>
      </c>
      <c r="F5746" s="14" t="s">
        <v>5778</v>
      </c>
      <c r="G5746" s="14" t="s">
        <v>8878</v>
      </c>
      <c r="K5746" s="14" t="s">
        <v>174</v>
      </c>
    </row>
    <row r="5747" spans="2:11" x14ac:dyDescent="0.35">
      <c r="B5747" s="14" t="s">
        <v>2544</v>
      </c>
      <c r="E5747" s="14" t="s">
        <v>9996</v>
      </c>
      <c r="F5747" s="14" t="s">
        <v>5774</v>
      </c>
      <c r="G5747" s="14" t="s">
        <v>8878</v>
      </c>
      <c r="K5747" s="14" t="s">
        <v>174</v>
      </c>
    </row>
    <row r="5748" spans="2:11" x14ac:dyDescent="0.35">
      <c r="B5748" s="14" t="s">
        <v>2544</v>
      </c>
      <c r="E5748" s="14" t="s">
        <v>9996</v>
      </c>
      <c r="F5748" s="14" t="s">
        <v>5775</v>
      </c>
      <c r="G5748" s="14" t="s">
        <v>8878</v>
      </c>
      <c r="K5748" s="14" t="s">
        <v>174</v>
      </c>
    </row>
    <row r="5749" spans="2:11" x14ac:dyDescent="0.35">
      <c r="B5749" s="14" t="s">
        <v>2544</v>
      </c>
      <c r="E5749" s="14" t="s">
        <v>9996</v>
      </c>
      <c r="F5749" s="14" t="s">
        <v>5776</v>
      </c>
      <c r="G5749" s="14" t="s">
        <v>8878</v>
      </c>
      <c r="K5749" s="14" t="s">
        <v>174</v>
      </c>
    </row>
    <row r="5750" spans="2:11" x14ac:dyDescent="0.35">
      <c r="B5750" s="14" t="s">
        <v>2544</v>
      </c>
      <c r="E5750" s="14" t="s">
        <v>9996</v>
      </c>
      <c r="F5750" s="14" t="s">
        <v>5779</v>
      </c>
      <c r="G5750" s="14" t="s">
        <v>8878</v>
      </c>
      <c r="H5750" s="14" t="s">
        <v>174</v>
      </c>
    </row>
    <row r="5751" spans="2:11" x14ac:dyDescent="0.35">
      <c r="B5751" s="14" t="s">
        <v>2544</v>
      </c>
      <c r="E5751" s="14" t="s">
        <v>4772</v>
      </c>
      <c r="F5751" s="14" t="s">
        <v>5727</v>
      </c>
      <c r="G5751" s="14" t="s">
        <v>8878</v>
      </c>
    </row>
    <row r="5752" spans="2:11" x14ac:dyDescent="0.35">
      <c r="B5752" s="14" t="s">
        <v>2544</v>
      </c>
      <c r="E5752" s="14" t="s">
        <v>4772</v>
      </c>
      <c r="F5752" s="14" t="s">
        <v>5728</v>
      </c>
      <c r="G5752" s="14" t="s">
        <v>6319</v>
      </c>
    </row>
    <row r="5753" spans="2:11" x14ac:dyDescent="0.35">
      <c r="B5753" s="14" t="s">
        <v>2544</v>
      </c>
      <c r="E5753" s="14" t="s">
        <v>4772</v>
      </c>
      <c r="F5753" s="14" t="s">
        <v>13253</v>
      </c>
      <c r="G5753" s="14" t="s">
        <v>6319</v>
      </c>
    </row>
    <row r="5754" spans="2:11" x14ac:dyDescent="0.35">
      <c r="B5754" s="14" t="s">
        <v>2544</v>
      </c>
      <c r="E5754" s="14" t="s">
        <v>4772</v>
      </c>
      <c r="F5754" s="14" t="s">
        <v>5729</v>
      </c>
      <c r="G5754" s="14" t="s">
        <v>6319</v>
      </c>
    </row>
    <row r="5755" spans="2:11" x14ac:dyDescent="0.35">
      <c r="B5755" s="14" t="s">
        <v>2544</v>
      </c>
      <c r="E5755" s="14" t="s">
        <v>4772</v>
      </c>
      <c r="F5755" s="14" t="s">
        <v>5730</v>
      </c>
      <c r="G5755" s="14" t="s">
        <v>6319</v>
      </c>
    </row>
    <row r="5756" spans="2:11" x14ac:dyDescent="0.35">
      <c r="B5756" s="14" t="s">
        <v>2544</v>
      </c>
      <c r="E5756" s="14" t="s">
        <v>4772</v>
      </c>
      <c r="F5756" s="14" t="s">
        <v>9779</v>
      </c>
      <c r="G5756" s="14" t="s">
        <v>6319</v>
      </c>
    </row>
    <row r="5757" spans="2:11" x14ac:dyDescent="0.35">
      <c r="B5757" s="14" t="s">
        <v>2544</v>
      </c>
      <c r="E5757" s="14" t="s">
        <v>4772</v>
      </c>
      <c r="F5757" s="14" t="s">
        <v>5802</v>
      </c>
      <c r="G5757" s="14" t="s">
        <v>6319</v>
      </c>
    </row>
    <row r="5758" spans="2:11" x14ac:dyDescent="0.35">
      <c r="B5758" s="14" t="s">
        <v>2544</v>
      </c>
      <c r="E5758" s="14" t="s">
        <v>4772</v>
      </c>
      <c r="F5758" s="14" t="s">
        <v>13263</v>
      </c>
      <c r="G5758" s="14" t="s">
        <v>8878</v>
      </c>
      <c r="H5758" s="14" t="s">
        <v>174</v>
      </c>
    </row>
    <row r="5759" spans="2:11" x14ac:dyDescent="0.35">
      <c r="B5759" s="14" t="s">
        <v>2544</v>
      </c>
      <c r="E5759" s="14" t="s">
        <v>9997</v>
      </c>
      <c r="F5759" s="14" t="s">
        <v>13263</v>
      </c>
      <c r="G5759" s="14" t="s">
        <v>8878</v>
      </c>
      <c r="K5759" s="14" t="s">
        <v>174</v>
      </c>
    </row>
    <row r="5760" spans="2:11" x14ac:dyDescent="0.35">
      <c r="B5760" s="14" t="s">
        <v>2544</v>
      </c>
      <c r="E5760" s="14" t="s">
        <v>9997</v>
      </c>
      <c r="F5760" s="14" t="s">
        <v>5050</v>
      </c>
      <c r="G5760" s="14" t="s">
        <v>8878</v>
      </c>
      <c r="H5760" s="14" t="s">
        <v>174</v>
      </c>
    </row>
    <row r="5761" spans="2:11" x14ac:dyDescent="0.35">
      <c r="B5761" s="14" t="s">
        <v>2544</v>
      </c>
      <c r="E5761" s="14" t="s">
        <v>9971</v>
      </c>
      <c r="F5761" s="14" t="s">
        <v>5050</v>
      </c>
      <c r="G5761" s="14" t="s">
        <v>8878</v>
      </c>
      <c r="K5761" s="14" t="s">
        <v>174</v>
      </c>
    </row>
    <row r="5762" spans="2:11" x14ac:dyDescent="0.35">
      <c r="B5762" s="14" t="s">
        <v>2544</v>
      </c>
      <c r="E5762" s="14" t="s">
        <v>4795</v>
      </c>
      <c r="F5762" s="14" t="s">
        <v>5050</v>
      </c>
      <c r="G5762" s="14" t="s">
        <v>8878</v>
      </c>
      <c r="K5762" s="14" t="s">
        <v>174</v>
      </c>
    </row>
    <row r="5763" spans="2:11" x14ac:dyDescent="0.35">
      <c r="B5763" s="14" t="s">
        <v>2544</v>
      </c>
      <c r="E5763" s="14" t="s">
        <v>4795</v>
      </c>
      <c r="F5763" s="14" t="s">
        <v>5008</v>
      </c>
      <c r="G5763" s="14" t="s">
        <v>6319</v>
      </c>
    </row>
    <row r="5764" spans="2:11" x14ac:dyDescent="0.35">
      <c r="B5764" s="14" t="s">
        <v>2544</v>
      </c>
      <c r="E5764" s="14" t="s">
        <v>4795</v>
      </c>
      <c r="F5764" s="14" t="s">
        <v>459</v>
      </c>
      <c r="G5764" s="14" t="s">
        <v>6319</v>
      </c>
    </row>
    <row r="5765" spans="2:11" x14ac:dyDescent="0.35">
      <c r="B5765" s="14" t="s">
        <v>2544</v>
      </c>
      <c r="E5765" s="14" t="s">
        <v>4795</v>
      </c>
      <c r="F5765" s="14" t="s">
        <v>5680</v>
      </c>
      <c r="G5765" s="14" t="s">
        <v>6319</v>
      </c>
    </row>
    <row r="5766" spans="2:11" x14ac:dyDescent="0.35">
      <c r="B5766" s="14" t="s">
        <v>2544</v>
      </c>
      <c r="E5766" s="14" t="s">
        <v>4795</v>
      </c>
      <c r="F5766" s="14" t="s">
        <v>5760</v>
      </c>
      <c r="G5766" s="14" t="s">
        <v>8878</v>
      </c>
      <c r="H5766" s="14" t="s">
        <v>174</v>
      </c>
    </row>
    <row r="5767" spans="2:11" x14ac:dyDescent="0.35">
      <c r="B5767" s="14" t="s">
        <v>2544</v>
      </c>
      <c r="E5767" s="14" t="s">
        <v>9998</v>
      </c>
      <c r="F5767" s="14" t="s">
        <v>5760</v>
      </c>
      <c r="G5767" s="14" t="s">
        <v>8878</v>
      </c>
      <c r="K5767" s="14" t="s">
        <v>174</v>
      </c>
    </row>
    <row r="5768" spans="2:11" x14ac:dyDescent="0.35">
      <c r="B5768" s="14" t="s">
        <v>2544</v>
      </c>
      <c r="E5768" s="14" t="s">
        <v>9998</v>
      </c>
      <c r="F5768" s="14" t="s">
        <v>5676</v>
      </c>
      <c r="G5768" s="14" t="s">
        <v>6319</v>
      </c>
      <c r="H5768" s="14" t="s">
        <v>174</v>
      </c>
    </row>
    <row r="5769" spans="2:11" x14ac:dyDescent="0.35">
      <c r="B5769" s="14" t="s">
        <v>2544</v>
      </c>
      <c r="E5769" s="14" t="s">
        <v>9999</v>
      </c>
      <c r="F5769" s="14" t="s">
        <v>5676</v>
      </c>
      <c r="G5769" s="14" t="s">
        <v>6319</v>
      </c>
      <c r="K5769" s="14" t="s">
        <v>174</v>
      </c>
    </row>
    <row r="5770" spans="2:11" x14ac:dyDescent="0.35">
      <c r="B5770" s="14" t="s">
        <v>2544</v>
      </c>
      <c r="E5770" s="14" t="s">
        <v>9999</v>
      </c>
      <c r="F5770" s="14" t="s">
        <v>5733</v>
      </c>
      <c r="G5770" s="14" t="s">
        <v>6319</v>
      </c>
      <c r="H5770" s="14" t="s">
        <v>174</v>
      </c>
    </row>
    <row r="5771" spans="2:11" x14ac:dyDescent="0.35">
      <c r="B5771" s="14" t="s">
        <v>2544</v>
      </c>
      <c r="E5771" s="14" t="s">
        <v>10000</v>
      </c>
      <c r="F5771" s="14" t="s">
        <v>5760</v>
      </c>
      <c r="G5771" s="14" t="s">
        <v>8878</v>
      </c>
      <c r="K5771" s="14" t="s">
        <v>174</v>
      </c>
    </row>
    <row r="5772" spans="2:11" x14ac:dyDescent="0.35">
      <c r="B5772" s="14" t="s">
        <v>2544</v>
      </c>
      <c r="E5772" s="14" t="s">
        <v>10000</v>
      </c>
      <c r="F5772" s="14" t="s">
        <v>5733</v>
      </c>
      <c r="G5772" s="14" t="s">
        <v>6319</v>
      </c>
      <c r="H5772" s="14" t="s">
        <v>174</v>
      </c>
    </row>
    <row r="5773" spans="2:11" x14ac:dyDescent="0.35">
      <c r="B5773" s="14" t="s">
        <v>2544</v>
      </c>
      <c r="E5773" s="14" t="s">
        <v>10001</v>
      </c>
      <c r="F5773" s="14" t="s">
        <v>5733</v>
      </c>
      <c r="G5773" s="14" t="s">
        <v>6319</v>
      </c>
      <c r="K5773" s="14" t="s">
        <v>174</v>
      </c>
    </row>
    <row r="5774" spans="2:11" x14ac:dyDescent="0.35">
      <c r="B5774" s="14" t="s">
        <v>2544</v>
      </c>
      <c r="E5774" s="14" t="s">
        <v>10001</v>
      </c>
      <c r="F5774" s="14" t="s">
        <v>5732</v>
      </c>
      <c r="G5774" s="14" t="s">
        <v>8878</v>
      </c>
      <c r="H5774" s="14" t="s">
        <v>174</v>
      </c>
    </row>
    <row r="5775" spans="2:11" x14ac:dyDescent="0.35">
      <c r="B5775" s="14" t="s">
        <v>2544</v>
      </c>
      <c r="E5775" s="14" t="s">
        <v>4777</v>
      </c>
      <c r="F5775" s="14" t="s">
        <v>5732</v>
      </c>
      <c r="G5775" s="14" t="s">
        <v>6319</v>
      </c>
      <c r="K5775" s="14" t="s">
        <v>174</v>
      </c>
    </row>
    <row r="5776" spans="2:11" x14ac:dyDescent="0.35">
      <c r="B5776" s="14" t="s">
        <v>2544</v>
      </c>
      <c r="E5776" s="14" t="s">
        <v>4777</v>
      </c>
      <c r="F5776" s="14" t="s">
        <v>5741</v>
      </c>
      <c r="G5776" s="14" t="s">
        <v>6319</v>
      </c>
    </row>
    <row r="5777" spans="2:11" x14ac:dyDescent="0.35">
      <c r="B5777" s="14" t="s">
        <v>2544</v>
      </c>
      <c r="E5777" s="14" t="s">
        <v>4777</v>
      </c>
      <c r="F5777" s="14" t="s">
        <v>5018</v>
      </c>
      <c r="G5777" s="14" t="s">
        <v>6319</v>
      </c>
    </row>
    <row r="5778" spans="2:11" x14ac:dyDescent="0.35">
      <c r="B5778" s="14" t="s">
        <v>2544</v>
      </c>
      <c r="E5778" s="14" t="s">
        <v>4777</v>
      </c>
      <c r="F5778" s="14" t="s">
        <v>5743</v>
      </c>
      <c r="G5778" s="14" t="s">
        <v>6319</v>
      </c>
    </row>
    <row r="5779" spans="2:11" x14ac:dyDescent="0.35">
      <c r="B5779" s="14" t="s">
        <v>2544</v>
      </c>
      <c r="E5779" s="14" t="s">
        <v>4777</v>
      </c>
      <c r="F5779" s="14" t="s">
        <v>5857</v>
      </c>
      <c r="G5779" s="14" t="s">
        <v>6319</v>
      </c>
    </row>
    <row r="5780" spans="2:11" x14ac:dyDescent="0.35">
      <c r="B5780" s="14" t="s">
        <v>2544</v>
      </c>
      <c r="E5780" s="14" t="s">
        <v>4777</v>
      </c>
      <c r="F5780" s="14" t="s">
        <v>5681</v>
      </c>
      <c r="G5780" s="14" t="s">
        <v>6319</v>
      </c>
    </row>
    <row r="5781" spans="2:11" x14ac:dyDescent="0.35">
      <c r="B5781" s="14" t="s">
        <v>2544</v>
      </c>
      <c r="E5781" s="14" t="s">
        <v>4777</v>
      </c>
      <c r="F5781" s="14" t="s">
        <v>5678</v>
      </c>
      <c r="G5781" s="14" t="s">
        <v>6319</v>
      </c>
    </row>
    <row r="5782" spans="2:11" x14ac:dyDescent="0.35">
      <c r="B5782" s="14" t="s">
        <v>2544</v>
      </c>
      <c r="E5782" s="14" t="s">
        <v>4777</v>
      </c>
      <c r="F5782" s="14" t="s">
        <v>5750</v>
      </c>
      <c r="G5782" s="14" t="s">
        <v>6319</v>
      </c>
    </row>
    <row r="5783" spans="2:11" x14ac:dyDescent="0.35">
      <c r="B5783" s="14" t="s">
        <v>2544</v>
      </c>
      <c r="E5783" s="14" t="s">
        <v>4777</v>
      </c>
      <c r="F5783" s="14" t="s">
        <v>5747</v>
      </c>
      <c r="G5783" s="14" t="s">
        <v>8878</v>
      </c>
      <c r="H5783" s="14" t="s">
        <v>174</v>
      </c>
    </row>
    <row r="5784" spans="2:11" x14ac:dyDescent="0.35">
      <c r="B5784" s="14" t="s">
        <v>2544</v>
      </c>
      <c r="E5784" s="14" t="s">
        <v>4778</v>
      </c>
      <c r="F5784" s="14" t="s">
        <v>5747</v>
      </c>
      <c r="G5784" s="14" t="s">
        <v>8878</v>
      </c>
      <c r="K5784" s="14" t="s">
        <v>174</v>
      </c>
    </row>
    <row r="5785" spans="2:11" x14ac:dyDescent="0.35">
      <c r="B5785" s="14" t="s">
        <v>2544</v>
      </c>
      <c r="E5785" s="14" t="s">
        <v>4778</v>
      </c>
      <c r="F5785" s="14" t="s">
        <v>5751</v>
      </c>
      <c r="G5785" s="14" t="s">
        <v>8878</v>
      </c>
      <c r="H5785" s="14" t="s">
        <v>174</v>
      </c>
    </row>
    <row r="5786" spans="2:11" x14ac:dyDescent="0.35">
      <c r="B5786" s="14" t="s">
        <v>2544</v>
      </c>
      <c r="E5786" s="14" t="s">
        <v>4779</v>
      </c>
      <c r="F5786" s="14" t="s">
        <v>5751</v>
      </c>
      <c r="G5786" s="14" t="s">
        <v>8878</v>
      </c>
      <c r="K5786" s="14" t="s">
        <v>174</v>
      </c>
    </row>
    <row r="5787" spans="2:11" x14ac:dyDescent="0.35">
      <c r="B5787" s="14" t="s">
        <v>2544</v>
      </c>
      <c r="E5787" s="14" t="s">
        <v>4779</v>
      </c>
      <c r="F5787" s="14" t="s">
        <v>5750</v>
      </c>
      <c r="G5787" s="14" t="s">
        <v>8878</v>
      </c>
    </row>
    <row r="5788" spans="2:11" x14ac:dyDescent="0.35">
      <c r="B5788" s="14" t="s">
        <v>2544</v>
      </c>
      <c r="E5788" s="14" t="s">
        <v>4779</v>
      </c>
      <c r="F5788" s="14" t="s">
        <v>5749</v>
      </c>
      <c r="G5788" s="14" t="s">
        <v>6319</v>
      </c>
      <c r="H5788" s="14" t="s">
        <v>174</v>
      </c>
    </row>
    <row r="5789" spans="2:11" x14ac:dyDescent="0.35">
      <c r="B5789" s="14" t="s">
        <v>2544</v>
      </c>
      <c r="E5789" s="14" t="s">
        <v>9977</v>
      </c>
      <c r="F5789" s="14" t="s">
        <v>5747</v>
      </c>
      <c r="G5789" s="14" t="s">
        <v>8878</v>
      </c>
      <c r="K5789" s="14" t="s">
        <v>174</v>
      </c>
    </row>
    <row r="5790" spans="2:11" x14ac:dyDescent="0.35">
      <c r="B5790" s="14" t="s">
        <v>2544</v>
      </c>
      <c r="E5790" s="14" t="s">
        <v>9977</v>
      </c>
      <c r="F5790" s="14" t="s">
        <v>9855</v>
      </c>
      <c r="G5790" s="14" t="s">
        <v>8878</v>
      </c>
      <c r="H5790" s="14" t="s">
        <v>174</v>
      </c>
    </row>
    <row r="5791" spans="2:11" x14ac:dyDescent="0.35">
      <c r="B5791" s="14" t="s">
        <v>2544</v>
      </c>
      <c r="E5791" s="14" t="s">
        <v>10950</v>
      </c>
      <c r="F5791" s="14" t="s">
        <v>5749</v>
      </c>
      <c r="G5791" s="14" t="s">
        <v>6319</v>
      </c>
      <c r="K5791" s="14" t="s">
        <v>174</v>
      </c>
    </row>
    <row r="5792" spans="2:11" x14ac:dyDescent="0.35">
      <c r="B5792" s="14" t="s">
        <v>2544</v>
      </c>
      <c r="E5792" s="14" t="s">
        <v>10950</v>
      </c>
      <c r="F5792" s="14" t="s">
        <v>9855</v>
      </c>
      <c r="G5792" s="14" t="s">
        <v>8878</v>
      </c>
      <c r="K5792" s="14" t="s">
        <v>174</v>
      </c>
    </row>
    <row r="5793" spans="2:11" x14ac:dyDescent="0.35">
      <c r="B5793" s="14" t="s">
        <v>2544</v>
      </c>
      <c r="E5793" s="14" t="s">
        <v>10950</v>
      </c>
      <c r="F5793" s="14" t="s">
        <v>5695</v>
      </c>
      <c r="G5793" s="14" t="s">
        <v>6319</v>
      </c>
    </row>
    <row r="5794" spans="2:11" x14ac:dyDescent="0.35">
      <c r="B5794" s="14" t="s">
        <v>2544</v>
      </c>
      <c r="E5794" s="14" t="s">
        <v>10950</v>
      </c>
      <c r="F5794" s="14" t="s">
        <v>5391</v>
      </c>
      <c r="G5794" s="14" t="s">
        <v>6319</v>
      </c>
    </row>
    <row r="5795" spans="2:11" x14ac:dyDescent="0.35">
      <c r="B5795" s="14" t="s">
        <v>2544</v>
      </c>
      <c r="E5795" s="14" t="s">
        <v>10950</v>
      </c>
      <c r="F5795" s="14" t="s">
        <v>5752</v>
      </c>
      <c r="G5795" s="14" t="s">
        <v>8878</v>
      </c>
      <c r="H5795" s="14" t="s">
        <v>174</v>
      </c>
    </row>
    <row r="5796" spans="2:11" x14ac:dyDescent="0.35">
      <c r="B5796" s="14" t="s">
        <v>2544</v>
      </c>
      <c r="E5796" s="14" t="s">
        <v>10951</v>
      </c>
      <c r="F5796" s="14" t="s">
        <v>5752</v>
      </c>
      <c r="G5796" s="14" t="s">
        <v>8878</v>
      </c>
      <c r="K5796" s="14" t="s">
        <v>174</v>
      </c>
    </row>
    <row r="5797" spans="2:11" x14ac:dyDescent="0.35">
      <c r="B5797" s="14" t="s">
        <v>2544</v>
      </c>
      <c r="E5797" s="14" t="s">
        <v>10951</v>
      </c>
      <c r="F5797" s="14" t="s">
        <v>5753</v>
      </c>
      <c r="G5797" s="14" t="s">
        <v>8878</v>
      </c>
      <c r="H5797" s="14" t="s">
        <v>174</v>
      </c>
    </row>
    <row r="5798" spans="2:11" x14ac:dyDescent="0.35">
      <c r="B5798" s="14" t="s">
        <v>2544</v>
      </c>
      <c r="E5798" s="14" t="s">
        <v>10951</v>
      </c>
      <c r="F5798" s="14" t="s">
        <v>5754</v>
      </c>
      <c r="G5798" s="14" t="s">
        <v>8614</v>
      </c>
      <c r="H5798" s="14" t="s">
        <v>174</v>
      </c>
    </row>
    <row r="5799" spans="2:11" x14ac:dyDescent="0.35">
      <c r="B5799" s="14" t="s">
        <v>2544</v>
      </c>
      <c r="E5799" s="14" t="s">
        <v>10952</v>
      </c>
      <c r="F5799" s="14" t="s">
        <v>5752</v>
      </c>
      <c r="G5799" s="14" t="s">
        <v>8878</v>
      </c>
      <c r="K5799" s="14" t="s">
        <v>174</v>
      </c>
    </row>
    <row r="5800" spans="2:11" x14ac:dyDescent="0.35">
      <c r="B5800" s="14" t="s">
        <v>2544</v>
      </c>
      <c r="E5800" s="14" t="s">
        <v>10952</v>
      </c>
      <c r="F5800" s="14" t="s">
        <v>5753</v>
      </c>
      <c r="G5800" s="14" t="s">
        <v>8878</v>
      </c>
      <c r="H5800" s="14" t="s">
        <v>174</v>
      </c>
    </row>
    <row r="5801" spans="2:11" x14ac:dyDescent="0.35">
      <c r="B5801" s="14" t="s">
        <v>2544</v>
      </c>
      <c r="E5801" s="14" t="s">
        <v>10953</v>
      </c>
      <c r="F5801" s="14" t="s">
        <v>5753</v>
      </c>
      <c r="G5801" s="14" t="s">
        <v>8878</v>
      </c>
      <c r="K5801" s="14" t="s">
        <v>174</v>
      </c>
    </row>
    <row r="5802" spans="2:11" x14ac:dyDescent="0.35">
      <c r="B5802" s="14" t="s">
        <v>2544</v>
      </c>
      <c r="E5802" s="14" t="s">
        <v>10953</v>
      </c>
      <c r="F5802" s="14" t="s">
        <v>5754</v>
      </c>
      <c r="G5802" s="14" t="s">
        <v>8614</v>
      </c>
      <c r="K5802" s="14" t="s">
        <v>174</v>
      </c>
    </row>
    <row r="5803" spans="2:11" x14ac:dyDescent="0.35">
      <c r="B5803" s="14" t="s">
        <v>2544</v>
      </c>
      <c r="E5803" s="14" t="s">
        <v>10953</v>
      </c>
      <c r="F5803" s="14" t="s">
        <v>5755</v>
      </c>
      <c r="G5803" s="14" t="s">
        <v>8878</v>
      </c>
      <c r="H5803" s="14" t="s">
        <v>174</v>
      </c>
    </row>
    <row r="5804" spans="2:11" x14ac:dyDescent="0.35">
      <c r="B5804" s="14" t="s">
        <v>2544</v>
      </c>
      <c r="E5804" s="14" t="s">
        <v>10953</v>
      </c>
      <c r="F5804" s="14" t="s">
        <v>5748</v>
      </c>
      <c r="G5804" s="14" t="s">
        <v>8878</v>
      </c>
      <c r="H5804" s="14" t="s">
        <v>174</v>
      </c>
    </row>
    <row r="5805" spans="2:11" x14ac:dyDescent="0.35">
      <c r="B5805" s="14" t="s">
        <v>2544</v>
      </c>
      <c r="E5805" s="14" t="s">
        <v>10953</v>
      </c>
      <c r="F5805" s="14" t="s">
        <v>5756</v>
      </c>
      <c r="G5805" s="14" t="s">
        <v>8878</v>
      </c>
      <c r="H5805" s="14" t="s">
        <v>174</v>
      </c>
    </row>
    <row r="5806" spans="2:11" x14ac:dyDescent="0.35">
      <c r="B5806" s="14" t="s">
        <v>2544</v>
      </c>
      <c r="E5806" s="14" t="s">
        <v>10955</v>
      </c>
      <c r="F5806" s="14" t="s">
        <v>5756</v>
      </c>
      <c r="G5806" s="14" t="s">
        <v>8878</v>
      </c>
      <c r="K5806" s="14" t="s">
        <v>174</v>
      </c>
    </row>
    <row r="5807" spans="2:11" x14ac:dyDescent="0.35">
      <c r="B5807" s="14" t="s">
        <v>2544</v>
      </c>
      <c r="E5807" s="14" t="s">
        <v>10955</v>
      </c>
      <c r="F5807" s="14" t="s">
        <v>5757</v>
      </c>
      <c r="G5807" s="14" t="s">
        <v>8878</v>
      </c>
      <c r="H5807" s="14" t="s">
        <v>174</v>
      </c>
    </row>
    <row r="5808" spans="2:11" x14ac:dyDescent="0.35">
      <c r="B5808" s="14" t="s">
        <v>2544</v>
      </c>
      <c r="E5808" s="14" t="s">
        <v>10956</v>
      </c>
      <c r="F5808" s="14" t="s">
        <v>5757</v>
      </c>
      <c r="G5808" s="14" t="s">
        <v>8878</v>
      </c>
      <c r="K5808" s="14" t="s">
        <v>174</v>
      </c>
    </row>
    <row r="5809" spans="2:11" x14ac:dyDescent="0.35">
      <c r="B5809" s="14" t="s">
        <v>2544</v>
      </c>
      <c r="E5809" s="14" t="s">
        <v>10956</v>
      </c>
      <c r="F5809" s="14" t="s">
        <v>5702</v>
      </c>
      <c r="H5809" s="14" t="s">
        <v>174</v>
      </c>
    </row>
    <row r="5810" spans="2:11" x14ac:dyDescent="0.35">
      <c r="B5810" s="14" t="s">
        <v>2544</v>
      </c>
      <c r="E5810" s="14" t="s">
        <v>10956</v>
      </c>
      <c r="F5810" s="14" t="s">
        <v>5758</v>
      </c>
      <c r="G5810" s="14" t="s">
        <v>8878</v>
      </c>
      <c r="H5810" s="14" t="s">
        <v>174</v>
      </c>
    </row>
    <row r="5811" spans="2:11" x14ac:dyDescent="0.35">
      <c r="B5811" s="14" t="s">
        <v>2544</v>
      </c>
      <c r="E5811" s="14" t="s">
        <v>9980</v>
      </c>
      <c r="F5811" s="14" t="s">
        <v>5759</v>
      </c>
      <c r="G5811" s="14" t="s">
        <v>8878</v>
      </c>
    </row>
    <row r="5812" spans="2:11" x14ac:dyDescent="0.35">
      <c r="B5812" s="14" t="s">
        <v>2544</v>
      </c>
      <c r="E5812" s="14" t="s">
        <v>9980</v>
      </c>
      <c r="F5812" s="14" t="s">
        <v>5729</v>
      </c>
      <c r="G5812" s="14" t="s">
        <v>6319</v>
      </c>
    </row>
    <row r="5813" spans="2:11" x14ac:dyDescent="0.35">
      <c r="B5813" s="14" t="s">
        <v>2544</v>
      </c>
      <c r="E5813" s="14" t="s">
        <v>9980</v>
      </c>
      <c r="F5813" s="14" t="s">
        <v>13253</v>
      </c>
      <c r="G5813" s="14" t="s">
        <v>6319</v>
      </c>
    </row>
    <row r="5814" spans="2:11" x14ac:dyDescent="0.35">
      <c r="B5814" s="14" t="s">
        <v>2544</v>
      </c>
      <c r="E5814" s="14" t="s">
        <v>9980</v>
      </c>
      <c r="F5814" s="14" t="s">
        <v>5730</v>
      </c>
      <c r="G5814" s="14" t="s">
        <v>6319</v>
      </c>
    </row>
    <row r="5815" spans="2:11" x14ac:dyDescent="0.35">
      <c r="B5815" s="14" t="s">
        <v>2544</v>
      </c>
      <c r="E5815" s="14" t="s">
        <v>9980</v>
      </c>
      <c r="F5815" s="14" t="s">
        <v>9779</v>
      </c>
      <c r="G5815" s="14" t="s">
        <v>6319</v>
      </c>
    </row>
    <row r="5816" spans="2:11" x14ac:dyDescent="0.35">
      <c r="B5816" s="14" t="s">
        <v>2544</v>
      </c>
      <c r="E5816" s="14" t="s">
        <v>9980</v>
      </c>
      <c r="F5816" s="14" t="s">
        <v>5802</v>
      </c>
      <c r="G5816" s="14" t="s">
        <v>6319</v>
      </c>
    </row>
    <row r="5817" spans="2:11" x14ac:dyDescent="0.35">
      <c r="B5817" s="14" t="s">
        <v>2544</v>
      </c>
      <c r="E5817" s="14" t="s">
        <v>9980</v>
      </c>
      <c r="F5817" s="14" t="s">
        <v>5760</v>
      </c>
      <c r="G5817" s="14" t="s">
        <v>8878</v>
      </c>
    </row>
    <row r="5818" spans="2:11" x14ac:dyDescent="0.35">
      <c r="B5818" s="14" t="s">
        <v>2544</v>
      </c>
      <c r="E5818" s="14" t="s">
        <v>9980</v>
      </c>
      <c r="F5818" s="14" t="s">
        <v>5692</v>
      </c>
      <c r="G5818" s="14" t="s">
        <v>8878</v>
      </c>
      <c r="H5818" s="14" t="s">
        <v>174</v>
      </c>
    </row>
    <row r="5819" spans="2:11" x14ac:dyDescent="0.35">
      <c r="B5819" s="14" t="s">
        <v>2544</v>
      </c>
      <c r="E5819" s="14" t="s">
        <v>9981</v>
      </c>
      <c r="F5819" s="14" t="s">
        <v>5692</v>
      </c>
      <c r="G5819" s="14" t="s">
        <v>8878</v>
      </c>
      <c r="K5819" s="14" t="s">
        <v>174</v>
      </c>
    </row>
    <row r="5820" spans="2:11" x14ac:dyDescent="0.35">
      <c r="B5820" s="14" t="s">
        <v>2544</v>
      </c>
      <c r="E5820" s="14" t="s">
        <v>9981</v>
      </c>
      <c r="F5820" s="14" t="s">
        <v>9855</v>
      </c>
      <c r="G5820" s="14" t="s">
        <v>8878</v>
      </c>
      <c r="H5820" s="14" t="s">
        <v>174</v>
      </c>
    </row>
    <row r="5821" spans="2:11" x14ac:dyDescent="0.35">
      <c r="B5821" s="14" t="s">
        <v>2544</v>
      </c>
      <c r="E5821" s="14" t="s">
        <v>4796</v>
      </c>
      <c r="F5821" s="14" t="s">
        <v>5692</v>
      </c>
      <c r="G5821" s="14" t="s">
        <v>8878</v>
      </c>
      <c r="K5821" s="14" t="s">
        <v>174</v>
      </c>
    </row>
    <row r="5822" spans="2:11" x14ac:dyDescent="0.35">
      <c r="B5822" s="14" t="s">
        <v>2544</v>
      </c>
      <c r="E5822" s="14" t="s">
        <v>4796</v>
      </c>
      <c r="F5822" s="14" t="s">
        <v>9855</v>
      </c>
      <c r="G5822" s="14" t="s">
        <v>8878</v>
      </c>
      <c r="K5822" s="14" t="s">
        <v>174</v>
      </c>
    </row>
    <row r="5823" spans="2:11" x14ac:dyDescent="0.35">
      <c r="B5823" s="14" t="s">
        <v>2544</v>
      </c>
      <c r="E5823" s="14" t="s">
        <v>4796</v>
      </c>
      <c r="F5823" s="14" t="s">
        <v>13265</v>
      </c>
      <c r="G5823" s="14" t="s">
        <v>8878</v>
      </c>
    </row>
    <row r="5824" spans="2:11" x14ac:dyDescent="0.35">
      <c r="B5824" s="14" t="s">
        <v>2544</v>
      </c>
      <c r="E5824" s="14" t="s">
        <v>4796</v>
      </c>
      <c r="F5824" s="14" t="s">
        <v>5761</v>
      </c>
      <c r="G5824" s="14" t="s">
        <v>8878</v>
      </c>
      <c r="H5824" s="14" t="s">
        <v>174</v>
      </c>
    </row>
    <row r="5825" spans="2:11" x14ac:dyDescent="0.35">
      <c r="B5825" s="14" t="s">
        <v>2544</v>
      </c>
      <c r="E5825" s="14" t="s">
        <v>10002</v>
      </c>
      <c r="F5825" s="14" t="s">
        <v>5761</v>
      </c>
      <c r="G5825" s="14" t="s">
        <v>8878</v>
      </c>
      <c r="K5825" s="14" t="s">
        <v>174</v>
      </c>
    </row>
    <row r="5826" spans="2:11" x14ac:dyDescent="0.35">
      <c r="B5826" s="14" t="s">
        <v>2544</v>
      </c>
      <c r="E5826" s="14" t="s">
        <v>10002</v>
      </c>
      <c r="F5826" s="14" t="s">
        <v>5676</v>
      </c>
      <c r="G5826" s="14" t="s">
        <v>6319</v>
      </c>
      <c r="H5826" s="14" t="s">
        <v>174</v>
      </c>
    </row>
    <row r="5827" spans="2:11" x14ac:dyDescent="0.35">
      <c r="B5827" s="14" t="s">
        <v>2544</v>
      </c>
      <c r="E5827" s="14" t="s">
        <v>10003</v>
      </c>
      <c r="F5827" s="14" t="s">
        <v>5676</v>
      </c>
      <c r="G5827" s="14" t="s">
        <v>6319</v>
      </c>
      <c r="K5827" s="14" t="s">
        <v>174</v>
      </c>
    </row>
    <row r="5828" spans="2:11" x14ac:dyDescent="0.35">
      <c r="B5828" s="14" t="s">
        <v>2544</v>
      </c>
      <c r="E5828" s="14" t="s">
        <v>10003</v>
      </c>
      <c r="F5828" s="14" t="s">
        <v>13265</v>
      </c>
      <c r="G5828" s="14" t="s">
        <v>8878</v>
      </c>
    </row>
    <row r="5829" spans="2:11" x14ac:dyDescent="0.35">
      <c r="B5829" s="14" t="s">
        <v>2544</v>
      </c>
      <c r="E5829" s="14" t="s">
        <v>10003</v>
      </c>
      <c r="F5829" s="14" t="s">
        <v>5761</v>
      </c>
      <c r="G5829" s="14" t="s">
        <v>8878</v>
      </c>
    </row>
    <row r="5830" spans="2:11" x14ac:dyDescent="0.35">
      <c r="B5830" s="14" t="s">
        <v>2544</v>
      </c>
      <c r="E5830" s="14" t="s">
        <v>10003</v>
      </c>
      <c r="F5830" s="14" t="s">
        <v>5762</v>
      </c>
      <c r="G5830" s="14" t="s">
        <v>8878</v>
      </c>
      <c r="H5830" s="14" t="s">
        <v>174</v>
      </c>
    </row>
    <row r="5831" spans="2:11" x14ac:dyDescent="0.35">
      <c r="B5831" s="14" t="s">
        <v>2544</v>
      </c>
      <c r="E5831" s="14" t="s">
        <v>10004</v>
      </c>
      <c r="F5831" s="14" t="s">
        <v>5761</v>
      </c>
      <c r="G5831" s="14" t="s">
        <v>8878</v>
      </c>
    </row>
    <row r="5832" spans="2:11" x14ac:dyDescent="0.35">
      <c r="B5832" s="14" t="s">
        <v>2544</v>
      </c>
      <c r="E5832" s="14" t="s">
        <v>10004</v>
      </c>
      <c r="F5832" s="14" t="s">
        <v>9855</v>
      </c>
      <c r="G5832" s="14" t="s">
        <v>8878</v>
      </c>
      <c r="H5832" s="14" t="s">
        <v>174</v>
      </c>
    </row>
    <row r="5833" spans="2:11" x14ac:dyDescent="0.35">
      <c r="B5833" s="14" t="s">
        <v>2544</v>
      </c>
      <c r="E5833" s="14" t="s">
        <v>10005</v>
      </c>
      <c r="F5833" s="14" t="s">
        <v>9855</v>
      </c>
      <c r="G5833" s="14" t="s">
        <v>8878</v>
      </c>
      <c r="K5833" s="14" t="s">
        <v>174</v>
      </c>
    </row>
    <row r="5834" spans="2:11" x14ac:dyDescent="0.35">
      <c r="B5834" s="14" t="s">
        <v>2544</v>
      </c>
      <c r="E5834" s="14" t="s">
        <v>10005</v>
      </c>
      <c r="F5834" s="14" t="s">
        <v>5761</v>
      </c>
      <c r="G5834" s="14" t="s">
        <v>8878</v>
      </c>
      <c r="H5834" s="14" t="s">
        <v>174</v>
      </c>
    </row>
    <row r="5835" spans="2:11" x14ac:dyDescent="0.35">
      <c r="B5835" s="14" t="s">
        <v>2544</v>
      </c>
      <c r="E5835" s="14" t="s">
        <v>4857</v>
      </c>
      <c r="F5835" s="14" t="s">
        <v>5762</v>
      </c>
      <c r="G5835" s="14" t="s">
        <v>8878</v>
      </c>
      <c r="K5835" s="14" t="s">
        <v>174</v>
      </c>
    </row>
    <row r="5836" spans="2:11" x14ac:dyDescent="0.35">
      <c r="B5836" s="14" t="s">
        <v>2544</v>
      </c>
      <c r="E5836" s="14" t="s">
        <v>4857</v>
      </c>
      <c r="F5836" s="14" t="s">
        <v>5680</v>
      </c>
      <c r="G5836" s="14" t="s">
        <v>6319</v>
      </c>
    </row>
    <row r="5837" spans="2:11" x14ac:dyDescent="0.35">
      <c r="B5837" s="14" t="s">
        <v>2544</v>
      </c>
      <c r="E5837" s="14" t="s">
        <v>4857</v>
      </c>
      <c r="F5837" s="14" t="s">
        <v>5761</v>
      </c>
      <c r="G5837" s="14" t="s">
        <v>8878</v>
      </c>
    </row>
    <row r="5838" spans="2:11" x14ac:dyDescent="0.35">
      <c r="B5838" s="14" t="s">
        <v>2544</v>
      </c>
      <c r="E5838" s="14" t="s">
        <v>4857</v>
      </c>
      <c r="F5838" s="14" t="s">
        <v>5676</v>
      </c>
      <c r="G5838" s="14" t="s">
        <v>6319</v>
      </c>
    </row>
    <row r="5839" spans="2:11" x14ac:dyDescent="0.35">
      <c r="B5839" s="14" t="s">
        <v>2544</v>
      </c>
      <c r="E5839" s="14" t="s">
        <v>4857</v>
      </c>
      <c r="F5839" s="14" t="s">
        <v>13265</v>
      </c>
      <c r="G5839" s="14" t="s">
        <v>8878</v>
      </c>
    </row>
    <row r="5840" spans="2:11" x14ac:dyDescent="0.35">
      <c r="B5840" s="14" t="s">
        <v>2544</v>
      </c>
      <c r="E5840" s="14" t="s">
        <v>4857</v>
      </c>
      <c r="F5840" s="14" t="s">
        <v>5825</v>
      </c>
      <c r="G5840" s="14" t="s">
        <v>8878</v>
      </c>
      <c r="H5840" s="14" t="s">
        <v>174</v>
      </c>
    </row>
    <row r="5841" spans="2:11" x14ac:dyDescent="0.35">
      <c r="B5841" s="14" t="s">
        <v>2544</v>
      </c>
      <c r="E5841" s="14" t="s">
        <v>10006</v>
      </c>
      <c r="F5841" s="14" t="s">
        <v>5825</v>
      </c>
      <c r="G5841" s="14" t="s">
        <v>8878</v>
      </c>
      <c r="K5841" s="14" t="s">
        <v>174</v>
      </c>
    </row>
    <row r="5842" spans="2:11" x14ac:dyDescent="0.35">
      <c r="B5842" s="14" t="s">
        <v>2544</v>
      </c>
      <c r="E5842" s="14" t="s">
        <v>4797</v>
      </c>
      <c r="F5842" s="14" t="s">
        <v>5732</v>
      </c>
      <c r="G5842" s="14" t="s">
        <v>8878</v>
      </c>
      <c r="K5842" s="14" t="s">
        <v>174</v>
      </c>
    </row>
    <row r="5843" spans="2:11" x14ac:dyDescent="0.35">
      <c r="B5843" s="14" t="s">
        <v>2544</v>
      </c>
      <c r="E5843" s="14" t="s">
        <v>4797</v>
      </c>
      <c r="F5843" s="14" t="s">
        <v>5741</v>
      </c>
      <c r="G5843" s="14" t="s">
        <v>6319</v>
      </c>
    </row>
    <row r="5844" spans="2:11" x14ac:dyDescent="0.35">
      <c r="B5844" s="14" t="s">
        <v>2544</v>
      </c>
      <c r="E5844" s="14" t="s">
        <v>4797</v>
      </c>
      <c r="F5844" s="14" t="s">
        <v>5018</v>
      </c>
      <c r="G5844" s="14" t="s">
        <v>6319</v>
      </c>
    </row>
    <row r="5845" spans="2:11" x14ac:dyDescent="0.35">
      <c r="B5845" s="14" t="s">
        <v>2544</v>
      </c>
      <c r="E5845" s="14" t="s">
        <v>4797</v>
      </c>
      <c r="F5845" s="14" t="s">
        <v>5743</v>
      </c>
      <c r="G5845" s="14" t="s">
        <v>6319</v>
      </c>
    </row>
    <row r="5846" spans="2:11" x14ac:dyDescent="0.35">
      <c r="B5846" s="14" t="s">
        <v>2544</v>
      </c>
      <c r="E5846" s="14" t="s">
        <v>4797</v>
      </c>
      <c r="F5846" s="14" t="s">
        <v>5857</v>
      </c>
      <c r="G5846" s="14" t="s">
        <v>6319</v>
      </c>
    </row>
    <row r="5847" spans="2:11" x14ac:dyDescent="0.35">
      <c r="B5847" s="14" t="s">
        <v>2544</v>
      </c>
      <c r="E5847" s="14" t="s">
        <v>4797</v>
      </c>
      <c r="F5847" s="14" t="s">
        <v>5695</v>
      </c>
      <c r="G5847" s="14" t="s">
        <v>6319</v>
      </c>
    </row>
    <row r="5848" spans="2:11" x14ac:dyDescent="0.35">
      <c r="B5848" s="14" t="s">
        <v>2544</v>
      </c>
      <c r="E5848" s="14" t="s">
        <v>4797</v>
      </c>
      <c r="F5848" s="14" t="s">
        <v>5765</v>
      </c>
      <c r="G5848" s="14" t="s">
        <v>6319</v>
      </c>
    </row>
    <row r="5849" spans="2:11" x14ac:dyDescent="0.35">
      <c r="B5849" s="14" t="s">
        <v>2544</v>
      </c>
      <c r="E5849" s="14" t="s">
        <v>4797</v>
      </c>
      <c r="F5849" s="14" t="s">
        <v>5681</v>
      </c>
      <c r="G5849" s="14" t="s">
        <v>6319</v>
      </c>
    </row>
    <row r="5850" spans="2:11" x14ac:dyDescent="0.35">
      <c r="B5850" s="14" t="s">
        <v>2544</v>
      </c>
      <c r="E5850" s="14" t="s">
        <v>4797</v>
      </c>
      <c r="F5850" s="14" t="s">
        <v>5680</v>
      </c>
      <c r="G5850" s="14" t="s">
        <v>6319</v>
      </c>
    </row>
    <row r="5851" spans="2:11" x14ac:dyDescent="0.35">
      <c r="B5851" s="14" t="s">
        <v>2544</v>
      </c>
      <c r="E5851" s="14" t="s">
        <v>4797</v>
      </c>
      <c r="F5851" s="14" t="s">
        <v>5771</v>
      </c>
      <c r="G5851" s="14" t="s">
        <v>8878</v>
      </c>
      <c r="H5851" s="14" t="s">
        <v>174</v>
      </c>
    </row>
    <row r="5852" spans="2:11" x14ac:dyDescent="0.35">
      <c r="B5852" s="14" t="s">
        <v>2544</v>
      </c>
      <c r="E5852" s="14" t="s">
        <v>4789</v>
      </c>
      <c r="F5852" s="14" t="s">
        <v>5771</v>
      </c>
      <c r="G5852" s="14" t="s">
        <v>8878</v>
      </c>
      <c r="K5852" s="14" t="s">
        <v>174</v>
      </c>
    </row>
    <row r="5853" spans="2:11" x14ac:dyDescent="0.35">
      <c r="B5853" s="14" t="s">
        <v>2544</v>
      </c>
      <c r="E5853" s="14" t="s">
        <v>4789</v>
      </c>
      <c r="F5853" s="14" t="s">
        <v>5766</v>
      </c>
      <c r="G5853" s="14" t="s">
        <v>8878</v>
      </c>
      <c r="H5853" s="14" t="s">
        <v>174</v>
      </c>
    </row>
    <row r="5854" spans="2:11" x14ac:dyDescent="0.35">
      <c r="B5854" s="14" t="s">
        <v>2544</v>
      </c>
      <c r="E5854" s="14" t="s">
        <v>4790</v>
      </c>
      <c r="F5854" s="14" t="s">
        <v>5766</v>
      </c>
      <c r="G5854" s="14" t="s">
        <v>8878</v>
      </c>
      <c r="K5854" s="14" t="s">
        <v>174</v>
      </c>
    </row>
    <row r="5855" spans="2:11" x14ac:dyDescent="0.35">
      <c r="B5855" s="14" t="s">
        <v>2544</v>
      </c>
      <c r="E5855" s="14" t="s">
        <v>4790</v>
      </c>
      <c r="F5855" s="14" t="s">
        <v>5765</v>
      </c>
      <c r="G5855" s="14" t="s">
        <v>6319</v>
      </c>
    </row>
    <row r="5856" spans="2:11" x14ac:dyDescent="0.35">
      <c r="B5856" s="14" t="s">
        <v>2544</v>
      </c>
      <c r="E5856" s="14" t="s">
        <v>4790</v>
      </c>
      <c r="F5856" s="14" t="s">
        <v>5771</v>
      </c>
      <c r="G5856" s="14" t="s">
        <v>8878</v>
      </c>
    </row>
    <row r="5857" spans="2:11" x14ac:dyDescent="0.35">
      <c r="B5857" s="14" t="s">
        <v>2544</v>
      </c>
      <c r="E5857" s="14" t="s">
        <v>4790</v>
      </c>
      <c r="F5857" s="14" t="s">
        <v>5749</v>
      </c>
      <c r="G5857" s="14" t="s">
        <v>6319</v>
      </c>
      <c r="H5857" s="14" t="s">
        <v>174</v>
      </c>
    </row>
    <row r="5858" spans="2:11" x14ac:dyDescent="0.35">
      <c r="B5858" s="14" t="s">
        <v>2544</v>
      </c>
      <c r="E5858" s="14" t="s">
        <v>9988</v>
      </c>
      <c r="F5858" s="14" t="s">
        <v>5766</v>
      </c>
      <c r="G5858" s="14" t="s">
        <v>8878</v>
      </c>
      <c r="K5858" s="14" t="s">
        <v>174</v>
      </c>
    </row>
    <row r="5859" spans="2:11" x14ac:dyDescent="0.35">
      <c r="B5859" s="14" t="s">
        <v>2544</v>
      </c>
      <c r="E5859" s="14" t="s">
        <v>9988</v>
      </c>
      <c r="F5859" s="14" t="s">
        <v>9855</v>
      </c>
      <c r="G5859" s="14" t="s">
        <v>8878</v>
      </c>
      <c r="H5859" s="14" t="s">
        <v>174</v>
      </c>
    </row>
    <row r="5860" spans="2:11" x14ac:dyDescent="0.35">
      <c r="B5860" s="14" t="s">
        <v>2544</v>
      </c>
      <c r="E5860" s="14" t="s">
        <v>10944</v>
      </c>
      <c r="F5860" s="14" t="s">
        <v>9855</v>
      </c>
      <c r="G5860" s="14" t="s">
        <v>8878</v>
      </c>
      <c r="K5860" s="14" t="s">
        <v>174</v>
      </c>
    </row>
    <row r="5861" spans="2:11" x14ac:dyDescent="0.35">
      <c r="B5861" s="14" t="s">
        <v>2544</v>
      </c>
      <c r="E5861" s="14" t="s">
        <v>10944</v>
      </c>
      <c r="F5861" s="14" t="s">
        <v>5749</v>
      </c>
      <c r="G5861" s="14" t="s">
        <v>6319</v>
      </c>
      <c r="K5861" s="14" t="s">
        <v>174</v>
      </c>
    </row>
    <row r="5862" spans="2:11" x14ac:dyDescent="0.35">
      <c r="B5862" s="14" t="s">
        <v>2544</v>
      </c>
      <c r="E5862" s="14" t="s">
        <v>10944</v>
      </c>
      <c r="F5862" s="14" t="s">
        <v>5771</v>
      </c>
      <c r="G5862" s="14" t="s">
        <v>8878</v>
      </c>
    </row>
    <row r="5863" spans="2:11" x14ac:dyDescent="0.35">
      <c r="B5863" s="14" t="s">
        <v>2544</v>
      </c>
      <c r="E5863" s="14" t="s">
        <v>10944</v>
      </c>
      <c r="F5863" s="14" t="s">
        <v>5448</v>
      </c>
      <c r="G5863" s="14" t="s">
        <v>6319</v>
      </c>
    </row>
    <row r="5864" spans="2:11" x14ac:dyDescent="0.35">
      <c r="B5864" s="14" t="s">
        <v>2544</v>
      </c>
      <c r="E5864" s="14" t="s">
        <v>10944</v>
      </c>
      <c r="F5864" s="14" t="s">
        <v>5700</v>
      </c>
      <c r="G5864" s="14" t="s">
        <v>6319</v>
      </c>
    </row>
    <row r="5865" spans="2:11" x14ac:dyDescent="0.35">
      <c r="B5865" s="14" t="s">
        <v>2544</v>
      </c>
      <c r="E5865" s="14" t="s">
        <v>10944</v>
      </c>
      <c r="F5865" s="14" t="s">
        <v>5767</v>
      </c>
      <c r="G5865" s="14" t="s">
        <v>8878</v>
      </c>
      <c r="H5865" s="14" t="s">
        <v>174</v>
      </c>
    </row>
    <row r="5866" spans="2:11" x14ac:dyDescent="0.35">
      <c r="B5866" s="14" t="s">
        <v>2544</v>
      </c>
      <c r="E5866" s="14" t="s">
        <v>10945</v>
      </c>
      <c r="F5866" s="14" t="s">
        <v>5767</v>
      </c>
      <c r="G5866" s="14" t="s">
        <v>8878</v>
      </c>
      <c r="K5866" s="14" t="s">
        <v>174</v>
      </c>
    </row>
    <row r="5867" spans="2:11" x14ac:dyDescent="0.35">
      <c r="B5867" s="14" t="s">
        <v>2544</v>
      </c>
      <c r="E5867" s="14" t="s">
        <v>10945</v>
      </c>
      <c r="F5867" s="14" t="s">
        <v>5768</v>
      </c>
      <c r="G5867" s="14" t="s">
        <v>8878</v>
      </c>
      <c r="H5867" s="14" t="s">
        <v>174</v>
      </c>
    </row>
    <row r="5868" spans="2:11" x14ac:dyDescent="0.35">
      <c r="B5868" s="14" t="s">
        <v>2544</v>
      </c>
      <c r="E5868" s="14" t="s">
        <v>10945</v>
      </c>
      <c r="F5868" s="14" t="s">
        <v>5769</v>
      </c>
      <c r="G5868" s="14" t="s">
        <v>8614</v>
      </c>
      <c r="H5868" s="14" t="s">
        <v>174</v>
      </c>
    </row>
    <row r="5869" spans="2:11" x14ac:dyDescent="0.35">
      <c r="B5869" s="14" t="s">
        <v>2544</v>
      </c>
      <c r="E5869" s="14" t="s">
        <v>10946</v>
      </c>
      <c r="F5869" s="14" t="s">
        <v>5767</v>
      </c>
      <c r="G5869" s="14" t="s">
        <v>8878</v>
      </c>
      <c r="K5869" s="14" t="s">
        <v>174</v>
      </c>
    </row>
    <row r="5870" spans="2:11" x14ac:dyDescent="0.35">
      <c r="B5870" s="14" t="s">
        <v>2544</v>
      </c>
      <c r="E5870" s="14" t="s">
        <v>10946</v>
      </c>
      <c r="F5870" s="14" t="s">
        <v>5768</v>
      </c>
      <c r="G5870" s="14" t="s">
        <v>8878</v>
      </c>
      <c r="H5870" s="14" t="s">
        <v>174</v>
      </c>
    </row>
    <row r="5871" spans="2:11" x14ac:dyDescent="0.35">
      <c r="B5871" s="14" t="s">
        <v>2544</v>
      </c>
      <c r="E5871" s="14" t="s">
        <v>10947</v>
      </c>
      <c r="F5871" s="14" t="s">
        <v>5768</v>
      </c>
      <c r="G5871" s="14" t="s">
        <v>8878</v>
      </c>
      <c r="K5871" s="14" t="s">
        <v>174</v>
      </c>
    </row>
    <row r="5872" spans="2:11" x14ac:dyDescent="0.35">
      <c r="B5872" s="14" t="s">
        <v>2544</v>
      </c>
      <c r="E5872" s="14" t="s">
        <v>10947</v>
      </c>
      <c r="F5872" s="14" t="s">
        <v>5769</v>
      </c>
      <c r="G5872" s="14" t="s">
        <v>8614</v>
      </c>
      <c r="K5872" s="14" t="s">
        <v>174</v>
      </c>
    </row>
    <row r="5873" spans="2:11" x14ac:dyDescent="0.35">
      <c r="B5873" s="14" t="s">
        <v>2544</v>
      </c>
      <c r="E5873" s="14" t="s">
        <v>10947</v>
      </c>
      <c r="F5873" s="14" t="s">
        <v>5770</v>
      </c>
      <c r="G5873" s="14" t="s">
        <v>8878</v>
      </c>
      <c r="H5873" s="14" t="s">
        <v>174</v>
      </c>
    </row>
    <row r="5874" spans="2:11" x14ac:dyDescent="0.35">
      <c r="B5874" s="14" t="s">
        <v>2544</v>
      </c>
      <c r="E5874" s="14" t="s">
        <v>10947</v>
      </c>
      <c r="F5874" s="14" t="s">
        <v>13262</v>
      </c>
      <c r="G5874" s="14" t="s">
        <v>8878</v>
      </c>
      <c r="H5874" s="14" t="s">
        <v>174</v>
      </c>
    </row>
    <row r="5875" spans="2:11" x14ac:dyDescent="0.35">
      <c r="B5875" s="14" t="s">
        <v>2544</v>
      </c>
      <c r="E5875" s="14" t="s">
        <v>10947</v>
      </c>
      <c r="F5875" s="14" t="s">
        <v>5772</v>
      </c>
      <c r="G5875" s="14" t="s">
        <v>8878</v>
      </c>
      <c r="H5875" s="14" t="s">
        <v>174</v>
      </c>
    </row>
    <row r="5876" spans="2:11" x14ac:dyDescent="0.35">
      <c r="B5876" s="14" t="s">
        <v>2544</v>
      </c>
      <c r="E5876" s="14" t="s">
        <v>10948</v>
      </c>
      <c r="F5876" s="14" t="s">
        <v>5772</v>
      </c>
      <c r="G5876" s="14" t="s">
        <v>8878</v>
      </c>
      <c r="K5876" s="14" t="s">
        <v>174</v>
      </c>
    </row>
    <row r="5877" spans="2:11" x14ac:dyDescent="0.35">
      <c r="B5877" s="14" t="s">
        <v>2544</v>
      </c>
      <c r="E5877" s="14" t="s">
        <v>10948</v>
      </c>
      <c r="F5877" s="14" t="s">
        <v>5773</v>
      </c>
      <c r="G5877" s="14" t="s">
        <v>8878</v>
      </c>
      <c r="H5877" s="14" t="s">
        <v>174</v>
      </c>
    </row>
    <row r="5878" spans="2:11" x14ac:dyDescent="0.35">
      <c r="B5878" s="14" t="s">
        <v>2544</v>
      </c>
      <c r="E5878" s="14" t="s">
        <v>10949</v>
      </c>
      <c r="F5878" s="14" t="s">
        <v>5773</v>
      </c>
      <c r="G5878" s="14" t="s">
        <v>8878</v>
      </c>
      <c r="K5878" s="14" t="s">
        <v>174</v>
      </c>
    </row>
    <row r="5879" spans="2:11" x14ac:dyDescent="0.35">
      <c r="B5879" s="14" t="s">
        <v>2544</v>
      </c>
      <c r="E5879" s="14" t="s">
        <v>10949</v>
      </c>
      <c r="F5879" s="14" t="s">
        <v>5701</v>
      </c>
      <c r="H5879" s="14" t="s">
        <v>174</v>
      </c>
    </row>
    <row r="5880" spans="2:11" x14ac:dyDescent="0.35">
      <c r="B5880" s="14" t="s">
        <v>2544</v>
      </c>
      <c r="E5880" s="14" t="s">
        <v>10949</v>
      </c>
      <c r="F5880" s="14" t="s">
        <v>5758</v>
      </c>
      <c r="G5880" s="14" t="s">
        <v>8878</v>
      </c>
      <c r="H5880" s="14" t="s">
        <v>174</v>
      </c>
    </row>
    <row r="5881" spans="2:11" x14ac:dyDescent="0.35">
      <c r="B5881" s="14" t="s">
        <v>2544</v>
      </c>
      <c r="E5881" s="14" t="s">
        <v>9991</v>
      </c>
      <c r="F5881" s="14" t="s">
        <v>5730</v>
      </c>
      <c r="G5881" s="14" t="s">
        <v>6319</v>
      </c>
    </row>
    <row r="5882" spans="2:11" x14ac:dyDescent="0.35">
      <c r="B5882" s="14" t="s">
        <v>2544</v>
      </c>
      <c r="E5882" s="14" t="s">
        <v>9991</v>
      </c>
      <c r="F5882" s="14" t="s">
        <v>9857</v>
      </c>
      <c r="G5882" s="14" t="s">
        <v>8878</v>
      </c>
      <c r="H5882" s="14" t="s">
        <v>174</v>
      </c>
    </row>
    <row r="5883" spans="2:11" x14ac:dyDescent="0.35">
      <c r="B5883" s="14" t="s">
        <v>2544</v>
      </c>
      <c r="E5883" s="14" t="s">
        <v>9992</v>
      </c>
      <c r="F5883" s="14" t="s">
        <v>9857</v>
      </c>
      <c r="G5883" s="14" t="s">
        <v>8878</v>
      </c>
      <c r="K5883" s="14" t="s">
        <v>174</v>
      </c>
    </row>
    <row r="5884" spans="2:11" x14ac:dyDescent="0.35">
      <c r="B5884" s="14" t="s">
        <v>2544</v>
      </c>
      <c r="E5884" s="14" t="s">
        <v>9992</v>
      </c>
      <c r="F5884" s="14" t="s">
        <v>5757</v>
      </c>
      <c r="G5884" s="14" t="s">
        <v>8878</v>
      </c>
    </row>
    <row r="5885" spans="2:11" x14ac:dyDescent="0.35">
      <c r="B5885" s="14" t="s">
        <v>2544</v>
      </c>
      <c r="E5885" s="14" t="s">
        <v>9992</v>
      </c>
      <c r="F5885" s="14" t="s">
        <v>5773</v>
      </c>
      <c r="G5885" s="14" t="s">
        <v>8878</v>
      </c>
    </row>
    <row r="5886" spans="2:11" x14ac:dyDescent="0.35">
      <c r="B5886" s="14" t="s">
        <v>2544</v>
      </c>
      <c r="E5886" s="14" t="s">
        <v>9992</v>
      </c>
      <c r="F5886" s="14" t="s">
        <v>5699</v>
      </c>
      <c r="G5886" s="14" t="s">
        <v>8878</v>
      </c>
    </row>
    <row r="5887" spans="2:11" x14ac:dyDescent="0.35">
      <c r="B5887" s="14" t="s">
        <v>2544</v>
      </c>
      <c r="E5887" s="14" t="s">
        <v>9992</v>
      </c>
      <c r="F5887" s="14" t="s">
        <v>5774</v>
      </c>
      <c r="G5887" s="14" t="s">
        <v>8878</v>
      </c>
      <c r="H5887" s="14" t="s">
        <v>174</v>
      </c>
    </row>
    <row r="5888" spans="2:11" x14ac:dyDescent="0.35">
      <c r="B5888" s="14" t="s">
        <v>2544</v>
      </c>
      <c r="E5888" s="14" t="s">
        <v>9993</v>
      </c>
      <c r="F5888" s="14" t="s">
        <v>5774</v>
      </c>
      <c r="G5888" s="14" t="s">
        <v>8878</v>
      </c>
      <c r="K5888" s="14" t="s">
        <v>174</v>
      </c>
    </row>
    <row r="5889" spans="2:11" x14ac:dyDescent="0.35">
      <c r="B5889" s="14" t="s">
        <v>2544</v>
      </c>
      <c r="E5889" s="14" t="s">
        <v>9993</v>
      </c>
      <c r="F5889" s="14" t="s">
        <v>5726</v>
      </c>
      <c r="G5889" s="14" t="s">
        <v>8878</v>
      </c>
    </row>
    <row r="5890" spans="2:11" x14ac:dyDescent="0.35">
      <c r="B5890" s="14" t="s">
        <v>2544</v>
      </c>
      <c r="E5890" s="14" t="s">
        <v>9993</v>
      </c>
      <c r="F5890" s="14" t="s">
        <v>5775</v>
      </c>
      <c r="G5890" s="14" t="s">
        <v>8878</v>
      </c>
      <c r="H5890" s="14" t="s">
        <v>174</v>
      </c>
    </row>
    <row r="5891" spans="2:11" x14ac:dyDescent="0.35">
      <c r="B5891" s="14" t="s">
        <v>2544</v>
      </c>
      <c r="E5891" s="14" t="s">
        <v>9994</v>
      </c>
      <c r="F5891" s="14" t="s">
        <v>5775</v>
      </c>
      <c r="G5891" s="14" t="s">
        <v>8878</v>
      </c>
      <c r="K5891" s="14" t="s">
        <v>174</v>
      </c>
    </row>
    <row r="5892" spans="2:11" x14ac:dyDescent="0.35">
      <c r="B5892" s="14" t="s">
        <v>2544</v>
      </c>
      <c r="E5892" s="14" t="s">
        <v>9994</v>
      </c>
      <c r="F5892" s="14" t="s">
        <v>5774</v>
      </c>
      <c r="G5892" s="14" t="s">
        <v>8878</v>
      </c>
      <c r="K5892" s="14" t="s">
        <v>174</v>
      </c>
    </row>
    <row r="5893" spans="2:11" x14ac:dyDescent="0.35">
      <c r="B5893" s="14" t="s">
        <v>2544</v>
      </c>
      <c r="E5893" s="14" t="s">
        <v>9994</v>
      </c>
      <c r="F5893" s="14" t="s">
        <v>5776</v>
      </c>
      <c r="G5893" s="14" t="s">
        <v>8878</v>
      </c>
      <c r="H5893" s="14" t="s">
        <v>174</v>
      </c>
    </row>
    <row r="5894" spans="2:11" x14ac:dyDescent="0.35">
      <c r="B5894" s="14" t="s">
        <v>2544</v>
      </c>
      <c r="E5894" s="14" t="s">
        <v>9995</v>
      </c>
      <c r="F5894" s="14" t="s">
        <v>5777</v>
      </c>
      <c r="G5894" s="14" t="s">
        <v>8878</v>
      </c>
    </row>
    <row r="5895" spans="2:11" x14ac:dyDescent="0.35">
      <c r="B5895" s="14" t="s">
        <v>2544</v>
      </c>
      <c r="E5895" s="14" t="s">
        <v>9995</v>
      </c>
      <c r="F5895" s="14" t="s">
        <v>5778</v>
      </c>
      <c r="G5895" s="14" t="s">
        <v>8878</v>
      </c>
      <c r="H5895" s="14" t="s">
        <v>174</v>
      </c>
    </row>
    <row r="5896" spans="2:11" x14ac:dyDescent="0.35">
      <c r="B5896" s="14" t="s">
        <v>2544</v>
      </c>
      <c r="E5896" s="14" t="s">
        <v>9996</v>
      </c>
      <c r="F5896" s="14" t="s">
        <v>5778</v>
      </c>
      <c r="G5896" s="14" t="s">
        <v>8878</v>
      </c>
      <c r="K5896" s="14" t="s">
        <v>174</v>
      </c>
    </row>
    <row r="5897" spans="2:11" x14ac:dyDescent="0.35">
      <c r="B5897" s="14" t="s">
        <v>2544</v>
      </c>
      <c r="E5897" s="14" t="s">
        <v>9996</v>
      </c>
      <c r="F5897" s="14" t="s">
        <v>5774</v>
      </c>
      <c r="G5897" s="14" t="s">
        <v>8878</v>
      </c>
      <c r="K5897" s="14" t="s">
        <v>174</v>
      </c>
    </row>
    <row r="5898" spans="2:11" x14ac:dyDescent="0.35">
      <c r="B5898" s="14" t="s">
        <v>2544</v>
      </c>
      <c r="E5898" s="14" t="s">
        <v>9996</v>
      </c>
      <c r="F5898" s="14" t="s">
        <v>5775</v>
      </c>
      <c r="G5898" s="14" t="s">
        <v>8878</v>
      </c>
      <c r="K5898" s="14" t="s">
        <v>174</v>
      </c>
    </row>
    <row r="5899" spans="2:11" x14ac:dyDescent="0.35">
      <c r="B5899" s="14" t="s">
        <v>2544</v>
      </c>
      <c r="E5899" s="14" t="s">
        <v>9996</v>
      </c>
      <c r="F5899" s="14" t="s">
        <v>5776</v>
      </c>
      <c r="G5899" s="14" t="s">
        <v>8878</v>
      </c>
      <c r="K5899" s="14" t="s">
        <v>174</v>
      </c>
    </row>
    <row r="5900" spans="2:11" x14ac:dyDescent="0.35">
      <c r="B5900" s="14" t="s">
        <v>2544</v>
      </c>
      <c r="E5900" s="14" t="s">
        <v>9996</v>
      </c>
      <c r="F5900" s="14" t="s">
        <v>5779</v>
      </c>
      <c r="G5900" s="14" t="s">
        <v>8878</v>
      </c>
      <c r="H5900" s="14" t="s">
        <v>174</v>
      </c>
    </row>
    <row r="5901" spans="2:11" x14ac:dyDescent="0.35">
      <c r="B5901" s="14" t="s">
        <v>2544</v>
      </c>
      <c r="E5901" s="14" t="s">
        <v>10007</v>
      </c>
      <c r="F5901" s="14" t="s">
        <v>5824</v>
      </c>
      <c r="G5901" s="14" t="s">
        <v>6319</v>
      </c>
      <c r="K5901" s="14" t="s">
        <v>174</v>
      </c>
    </row>
    <row r="5902" spans="2:11" x14ac:dyDescent="0.35">
      <c r="B5902" s="14" t="s">
        <v>2544</v>
      </c>
      <c r="E5902" s="14" t="s">
        <v>10007</v>
      </c>
      <c r="F5902" s="14" t="s">
        <v>5834</v>
      </c>
      <c r="G5902" s="14" t="s">
        <v>8878</v>
      </c>
      <c r="H5902" s="14" t="s">
        <v>174</v>
      </c>
    </row>
    <row r="5903" spans="2:11" x14ac:dyDescent="0.35">
      <c r="B5903" s="14" t="s">
        <v>2544</v>
      </c>
      <c r="E5903" s="14" t="s">
        <v>4798</v>
      </c>
      <c r="F5903" s="14" t="s">
        <v>5834</v>
      </c>
      <c r="G5903" s="14" t="s">
        <v>8878</v>
      </c>
      <c r="K5903" s="14" t="s">
        <v>174</v>
      </c>
    </row>
    <row r="5904" spans="2:11" x14ac:dyDescent="0.35">
      <c r="B5904" s="14" t="s">
        <v>2544</v>
      </c>
      <c r="E5904" s="14" t="s">
        <v>4798</v>
      </c>
      <c r="F5904" s="14" t="s">
        <v>9887</v>
      </c>
      <c r="G5904" s="14" t="s">
        <v>8878</v>
      </c>
      <c r="H5904" s="14" t="s">
        <v>174</v>
      </c>
    </row>
    <row r="5905" spans="2:11" x14ac:dyDescent="0.35">
      <c r="B5905" s="14" t="s">
        <v>2544</v>
      </c>
      <c r="E5905" s="14" t="s">
        <v>4799</v>
      </c>
      <c r="F5905" s="14" t="s">
        <v>5834</v>
      </c>
      <c r="G5905" s="14" t="s">
        <v>8878</v>
      </c>
      <c r="K5905" s="14" t="s">
        <v>174</v>
      </c>
    </row>
    <row r="5906" spans="2:11" x14ac:dyDescent="0.35">
      <c r="B5906" s="14" t="s">
        <v>2544</v>
      </c>
      <c r="E5906" s="14" t="s">
        <v>4799</v>
      </c>
      <c r="F5906" s="14" t="s">
        <v>9887</v>
      </c>
      <c r="G5906" s="14" t="s">
        <v>8878</v>
      </c>
      <c r="K5906" s="14" t="s">
        <v>174</v>
      </c>
    </row>
    <row r="5907" spans="2:11" x14ac:dyDescent="0.35">
      <c r="B5907" s="14" t="s">
        <v>2544</v>
      </c>
      <c r="E5907" s="14" t="s">
        <v>4799</v>
      </c>
      <c r="F5907" s="14" t="s">
        <v>5835</v>
      </c>
      <c r="G5907" s="14" t="s">
        <v>8878</v>
      </c>
      <c r="H5907" s="14" t="s">
        <v>174</v>
      </c>
    </row>
    <row r="5908" spans="2:11" x14ac:dyDescent="0.35">
      <c r="B5908" s="14" t="s">
        <v>2544</v>
      </c>
      <c r="E5908" s="14" t="s">
        <v>10008</v>
      </c>
      <c r="F5908" s="14" t="s">
        <v>5834</v>
      </c>
      <c r="G5908" s="14" t="s">
        <v>8878</v>
      </c>
      <c r="K5908" s="14" t="s">
        <v>174</v>
      </c>
    </row>
    <row r="5909" spans="2:11" x14ac:dyDescent="0.35">
      <c r="B5909" s="14" t="s">
        <v>2544</v>
      </c>
      <c r="E5909" s="14" t="s">
        <v>10008</v>
      </c>
      <c r="F5909" s="14" t="s">
        <v>9888</v>
      </c>
      <c r="G5909" s="14" t="s">
        <v>8878</v>
      </c>
      <c r="H5909" s="14" t="s">
        <v>174</v>
      </c>
    </row>
    <row r="5910" spans="2:11" x14ac:dyDescent="0.35">
      <c r="B5910" s="14" t="s">
        <v>2544</v>
      </c>
      <c r="E5910" s="14" t="s">
        <v>4800</v>
      </c>
      <c r="F5910" s="14" t="s">
        <v>5835</v>
      </c>
      <c r="G5910" s="14" t="s">
        <v>8878</v>
      </c>
      <c r="K5910" s="14" t="s">
        <v>174</v>
      </c>
    </row>
    <row r="5911" spans="2:11" x14ac:dyDescent="0.35">
      <c r="B5911" s="14" t="s">
        <v>2544</v>
      </c>
      <c r="E5911" s="14" t="s">
        <v>4800</v>
      </c>
      <c r="F5911" s="14" t="s">
        <v>9888</v>
      </c>
      <c r="G5911" s="14" t="s">
        <v>8878</v>
      </c>
      <c r="K5911" s="14" t="s">
        <v>174</v>
      </c>
    </row>
    <row r="5912" spans="2:11" x14ac:dyDescent="0.35">
      <c r="B5912" s="14" t="s">
        <v>2544</v>
      </c>
      <c r="E5912" s="14" t="s">
        <v>4800</v>
      </c>
      <c r="F5912" s="14" t="s">
        <v>5836</v>
      </c>
      <c r="G5912" s="14" t="s">
        <v>8878</v>
      </c>
      <c r="H5912" s="14" t="s">
        <v>174</v>
      </c>
    </row>
    <row r="5913" spans="2:11" x14ac:dyDescent="0.35">
      <c r="B5913" s="14" t="s">
        <v>2544</v>
      </c>
      <c r="E5913" s="14" t="s">
        <v>4801</v>
      </c>
      <c r="F5913" s="14" t="s">
        <v>5836</v>
      </c>
      <c r="G5913" s="14" t="s">
        <v>8878</v>
      </c>
      <c r="K5913" s="14" t="s">
        <v>174</v>
      </c>
    </row>
    <row r="5914" spans="2:11" x14ac:dyDescent="0.35">
      <c r="B5914" s="14" t="s">
        <v>2544</v>
      </c>
      <c r="E5914" s="14" t="s">
        <v>4801</v>
      </c>
      <c r="F5914" s="14" t="s">
        <v>5837</v>
      </c>
      <c r="G5914" s="14" t="s">
        <v>8878</v>
      </c>
      <c r="H5914" s="14" t="s">
        <v>174</v>
      </c>
    </row>
    <row r="5915" spans="2:11" x14ac:dyDescent="0.35">
      <c r="B5915" s="14" t="s">
        <v>2544</v>
      </c>
      <c r="E5915" s="14" t="s">
        <v>10009</v>
      </c>
      <c r="F5915" s="14" t="s">
        <v>5836</v>
      </c>
      <c r="G5915" s="14" t="s">
        <v>8878</v>
      </c>
      <c r="K5915" s="14" t="s">
        <v>174</v>
      </c>
    </row>
    <row r="5916" spans="2:11" x14ac:dyDescent="0.35">
      <c r="B5916" s="14" t="s">
        <v>2544</v>
      </c>
      <c r="E5916" s="14" t="s">
        <v>10009</v>
      </c>
      <c r="F5916" s="14" t="s">
        <v>5837</v>
      </c>
      <c r="G5916" s="14" t="s">
        <v>8878</v>
      </c>
      <c r="H5916" s="14" t="s">
        <v>174</v>
      </c>
    </row>
    <row r="5917" spans="2:11" x14ac:dyDescent="0.35">
      <c r="B5917" s="14" t="s">
        <v>2544</v>
      </c>
      <c r="E5917" s="14" t="s">
        <v>4802</v>
      </c>
      <c r="F5917" s="14" t="s">
        <v>5837</v>
      </c>
      <c r="G5917" s="14" t="s">
        <v>8878</v>
      </c>
      <c r="K5917" s="14" t="s">
        <v>174</v>
      </c>
    </row>
    <row r="5918" spans="2:11" x14ac:dyDescent="0.35">
      <c r="B5918" s="14" t="s">
        <v>2544</v>
      </c>
      <c r="E5918" s="14" t="s">
        <v>4802</v>
      </c>
      <c r="F5918" s="14" t="s">
        <v>5696</v>
      </c>
      <c r="G5918" s="14" t="s">
        <v>8878</v>
      </c>
      <c r="H5918" s="14" t="s">
        <v>174</v>
      </c>
    </row>
    <row r="5919" spans="2:11" x14ac:dyDescent="0.35">
      <c r="B5919" s="14" t="s">
        <v>2544</v>
      </c>
      <c r="E5919" s="14" t="s">
        <v>10010</v>
      </c>
      <c r="F5919" s="14" t="s">
        <v>5833</v>
      </c>
      <c r="G5919" s="14" t="s">
        <v>6319</v>
      </c>
      <c r="K5919" s="14" t="s">
        <v>174</v>
      </c>
    </row>
    <row r="5920" spans="2:11" x14ac:dyDescent="0.35">
      <c r="B5920" s="14" t="s">
        <v>2544</v>
      </c>
      <c r="E5920" s="14" t="s">
        <v>10010</v>
      </c>
      <c r="F5920" s="14" t="s">
        <v>5696</v>
      </c>
      <c r="G5920" s="14" t="s">
        <v>8878</v>
      </c>
      <c r="K5920" s="14" t="s">
        <v>174</v>
      </c>
    </row>
    <row r="5921" spans="2:11" x14ac:dyDescent="0.35">
      <c r="B5921" s="14" t="s">
        <v>2544</v>
      </c>
      <c r="E5921" s="14" t="s">
        <v>10010</v>
      </c>
      <c r="F5921" s="14" t="s">
        <v>9890</v>
      </c>
      <c r="G5921" s="14" t="s">
        <v>8878</v>
      </c>
      <c r="H5921" s="14" t="s">
        <v>174</v>
      </c>
    </row>
    <row r="5922" spans="2:11" x14ac:dyDescent="0.35">
      <c r="B5922" s="14" t="s">
        <v>2544</v>
      </c>
      <c r="E5922" s="14" t="s">
        <v>4803</v>
      </c>
      <c r="F5922" s="14" t="s">
        <v>9890</v>
      </c>
      <c r="G5922" s="14" t="s">
        <v>8878</v>
      </c>
      <c r="K5922" s="14" t="s">
        <v>174</v>
      </c>
    </row>
    <row r="5923" spans="2:11" x14ac:dyDescent="0.35">
      <c r="B5923" s="14" t="s">
        <v>2544</v>
      </c>
      <c r="E5923" s="14" t="s">
        <v>4803</v>
      </c>
      <c r="F5923" s="14" t="s">
        <v>9887</v>
      </c>
      <c r="G5923" s="14" t="s">
        <v>8878</v>
      </c>
      <c r="H5923" s="14" t="s">
        <v>174</v>
      </c>
    </row>
    <row r="5924" spans="2:11" x14ac:dyDescent="0.35">
      <c r="B5924" s="14" t="s">
        <v>2544</v>
      </c>
      <c r="E5924" s="14" t="s">
        <v>4804</v>
      </c>
      <c r="F5924" s="14" t="s">
        <v>9890</v>
      </c>
      <c r="G5924" s="14" t="s">
        <v>8878</v>
      </c>
      <c r="K5924" s="14" t="s">
        <v>174</v>
      </c>
    </row>
    <row r="5925" spans="2:11" x14ac:dyDescent="0.35">
      <c r="B5925" s="14" t="s">
        <v>2544</v>
      </c>
      <c r="E5925" s="14" t="s">
        <v>4804</v>
      </c>
      <c r="F5925" s="14" t="s">
        <v>9887</v>
      </c>
      <c r="G5925" s="14" t="s">
        <v>8878</v>
      </c>
      <c r="K5925" s="14" t="s">
        <v>174</v>
      </c>
    </row>
    <row r="5926" spans="2:11" x14ac:dyDescent="0.35">
      <c r="B5926" s="14" t="s">
        <v>2544</v>
      </c>
      <c r="E5926" s="14" t="s">
        <v>4804</v>
      </c>
      <c r="F5926" s="14" t="s">
        <v>5838</v>
      </c>
      <c r="G5926" s="14" t="s">
        <v>8878</v>
      </c>
      <c r="H5926" s="14" t="s">
        <v>174</v>
      </c>
    </row>
    <row r="5927" spans="2:11" x14ac:dyDescent="0.35">
      <c r="B5927" s="14" t="s">
        <v>2544</v>
      </c>
      <c r="E5927" s="14" t="s">
        <v>10011</v>
      </c>
      <c r="F5927" s="14" t="s">
        <v>9890</v>
      </c>
      <c r="G5927" s="14" t="s">
        <v>8878</v>
      </c>
      <c r="K5927" s="14" t="s">
        <v>174</v>
      </c>
    </row>
    <row r="5928" spans="2:11" x14ac:dyDescent="0.35">
      <c r="B5928" s="14" t="s">
        <v>2544</v>
      </c>
      <c r="E5928" s="14" t="s">
        <v>10011</v>
      </c>
      <c r="F5928" s="14" t="s">
        <v>9889</v>
      </c>
      <c r="G5928" s="14" t="s">
        <v>8878</v>
      </c>
      <c r="H5928" s="14" t="s">
        <v>174</v>
      </c>
    </row>
    <row r="5929" spans="2:11" x14ac:dyDescent="0.35">
      <c r="B5929" s="14" t="s">
        <v>2544</v>
      </c>
      <c r="E5929" s="14" t="s">
        <v>10012</v>
      </c>
      <c r="F5929" s="14" t="s">
        <v>5838</v>
      </c>
      <c r="G5929" s="14" t="s">
        <v>8878</v>
      </c>
      <c r="K5929" s="14" t="s">
        <v>174</v>
      </c>
    </row>
    <row r="5930" spans="2:11" x14ac:dyDescent="0.35">
      <c r="B5930" s="14" t="s">
        <v>2544</v>
      </c>
      <c r="E5930" s="14" t="s">
        <v>10012</v>
      </c>
      <c r="F5930" s="14" t="s">
        <v>9889</v>
      </c>
      <c r="G5930" s="14" t="s">
        <v>8878</v>
      </c>
      <c r="K5930" s="14" t="s">
        <v>174</v>
      </c>
    </row>
    <row r="5931" spans="2:11" x14ac:dyDescent="0.35">
      <c r="B5931" s="14" t="s">
        <v>2544</v>
      </c>
      <c r="E5931" s="14" t="s">
        <v>10012</v>
      </c>
      <c r="F5931" s="14" t="s">
        <v>5839</v>
      </c>
      <c r="G5931" s="14" t="s">
        <v>8878</v>
      </c>
      <c r="H5931" s="14" t="s">
        <v>174</v>
      </c>
    </row>
    <row r="5932" spans="2:11" x14ac:dyDescent="0.35">
      <c r="B5932" s="14" t="s">
        <v>2544</v>
      </c>
      <c r="E5932" s="14" t="s">
        <v>10954</v>
      </c>
      <c r="F5932" s="14" t="s">
        <v>5700</v>
      </c>
      <c r="G5932" s="14" t="s">
        <v>6319</v>
      </c>
    </row>
    <row r="5933" spans="2:11" x14ac:dyDescent="0.35">
      <c r="B5933" s="14" t="s">
        <v>2544</v>
      </c>
      <c r="E5933" s="14" t="s">
        <v>10954</v>
      </c>
      <c r="F5933" s="14" t="s">
        <v>5757</v>
      </c>
      <c r="G5933" s="14" t="s">
        <v>8878</v>
      </c>
    </row>
    <row r="5934" spans="2:11" x14ac:dyDescent="0.35">
      <c r="B5934" s="14" t="s">
        <v>2544</v>
      </c>
      <c r="E5934" s="14" t="s">
        <v>10954</v>
      </c>
      <c r="F5934" s="14" t="s">
        <v>5773</v>
      </c>
      <c r="G5934" s="14" t="s">
        <v>8878</v>
      </c>
    </row>
    <row r="5935" spans="2:11" x14ac:dyDescent="0.35">
      <c r="B5935" s="14" t="s">
        <v>2544</v>
      </c>
      <c r="E5935" s="14" t="s">
        <v>10954</v>
      </c>
      <c r="F5935" s="14" t="s">
        <v>553</v>
      </c>
      <c r="G5935" s="14" t="s">
        <v>6319</v>
      </c>
    </row>
    <row r="5936" spans="2:11" x14ac:dyDescent="0.35">
      <c r="B5936" s="14" t="s">
        <v>2544</v>
      </c>
      <c r="E5936" s="14" t="s">
        <v>10954</v>
      </c>
      <c r="F5936" s="14" t="s">
        <v>5840</v>
      </c>
      <c r="G5936" s="14" t="s">
        <v>6319</v>
      </c>
    </row>
    <row r="5937" spans="2:11" x14ac:dyDescent="0.35">
      <c r="B5937" s="14" t="s">
        <v>2544</v>
      </c>
      <c r="E5937" s="14" t="s">
        <v>10954</v>
      </c>
      <c r="F5937" s="14" t="s">
        <v>5841</v>
      </c>
      <c r="G5937" s="14" t="s">
        <v>8878</v>
      </c>
      <c r="H5937" s="14" t="s">
        <v>174</v>
      </c>
    </row>
    <row r="5938" spans="2:11" x14ac:dyDescent="0.35">
      <c r="B5938" s="14" t="s">
        <v>2544</v>
      </c>
      <c r="E5938" s="14" t="s">
        <v>11084</v>
      </c>
      <c r="F5938" s="14" t="s">
        <v>5841</v>
      </c>
      <c r="G5938" s="14" t="s">
        <v>8878</v>
      </c>
      <c r="K5938" s="14" t="s">
        <v>174</v>
      </c>
    </row>
    <row r="5939" spans="2:11" x14ac:dyDescent="0.35">
      <c r="B5939" s="14" t="s">
        <v>2544</v>
      </c>
      <c r="E5939" s="14" t="s">
        <v>11084</v>
      </c>
      <c r="F5939" s="14" t="s">
        <v>9891</v>
      </c>
      <c r="G5939" s="14" t="s">
        <v>8878</v>
      </c>
      <c r="H5939" s="14" t="s">
        <v>174</v>
      </c>
    </row>
    <row r="5940" spans="2:11" x14ac:dyDescent="0.35">
      <c r="B5940" s="14" t="s">
        <v>2544</v>
      </c>
      <c r="E5940" s="14" t="s">
        <v>11085</v>
      </c>
      <c r="F5940" s="14" t="s">
        <v>9891</v>
      </c>
      <c r="G5940" s="14" t="s">
        <v>8878</v>
      </c>
      <c r="K5940" s="14" t="s">
        <v>174</v>
      </c>
    </row>
    <row r="5941" spans="2:11" x14ac:dyDescent="0.35">
      <c r="B5941" s="14" t="s">
        <v>2544</v>
      </c>
      <c r="E5941" s="14" t="s">
        <v>11085</v>
      </c>
      <c r="F5941" s="14" t="s">
        <v>5842</v>
      </c>
      <c r="G5941" s="14" t="s">
        <v>8878</v>
      </c>
      <c r="H5941" s="14" t="s">
        <v>174</v>
      </c>
    </row>
    <row r="5942" spans="2:11" x14ac:dyDescent="0.35">
      <c r="B5942" s="14" t="s">
        <v>2544</v>
      </c>
      <c r="E5942" s="14" t="s">
        <v>11086</v>
      </c>
      <c r="F5942" s="14" t="s">
        <v>5842</v>
      </c>
      <c r="G5942" s="14" t="s">
        <v>8878</v>
      </c>
      <c r="K5942" s="14" t="s">
        <v>174</v>
      </c>
    </row>
    <row r="5943" spans="2:11" x14ac:dyDescent="0.35">
      <c r="B5943" s="14" t="s">
        <v>2544</v>
      </c>
      <c r="E5943" s="14" t="s">
        <v>11086</v>
      </c>
      <c r="F5943" s="14" t="s">
        <v>5843</v>
      </c>
      <c r="G5943" s="14" t="s">
        <v>8878</v>
      </c>
      <c r="H5943" s="14" t="s">
        <v>174</v>
      </c>
    </row>
    <row r="5944" spans="2:11" x14ac:dyDescent="0.35">
      <c r="B5944" s="14" t="s">
        <v>2544</v>
      </c>
      <c r="E5944" s="14" t="s">
        <v>11087</v>
      </c>
      <c r="F5944" s="14" t="s">
        <v>5843</v>
      </c>
      <c r="G5944" s="14" t="s">
        <v>8878</v>
      </c>
      <c r="K5944" s="14" t="s">
        <v>174</v>
      </c>
    </row>
    <row r="5945" spans="2:11" x14ac:dyDescent="0.35">
      <c r="B5945" s="14" t="s">
        <v>2544</v>
      </c>
      <c r="E5945" s="14" t="s">
        <v>11087</v>
      </c>
      <c r="F5945" s="14" t="s">
        <v>5844</v>
      </c>
      <c r="G5945" s="14" t="s">
        <v>8878</v>
      </c>
      <c r="H5945" s="14" t="s">
        <v>174</v>
      </c>
    </row>
    <row r="5946" spans="2:11" x14ac:dyDescent="0.35">
      <c r="B5946" s="14" t="s">
        <v>2544</v>
      </c>
      <c r="E5946" s="14" t="s">
        <v>11088</v>
      </c>
      <c r="F5946" s="14" t="s">
        <v>5843</v>
      </c>
      <c r="G5946" s="14" t="s">
        <v>8878</v>
      </c>
      <c r="K5946" s="14" t="s">
        <v>174</v>
      </c>
    </row>
    <row r="5947" spans="2:11" x14ac:dyDescent="0.35">
      <c r="B5947" s="14" t="s">
        <v>2544</v>
      </c>
      <c r="E5947" s="14" t="s">
        <v>11088</v>
      </c>
      <c r="F5947" s="14" t="s">
        <v>5844</v>
      </c>
      <c r="G5947" s="14" t="s">
        <v>8878</v>
      </c>
      <c r="H5947" s="14" t="s">
        <v>174</v>
      </c>
    </row>
    <row r="5948" spans="2:11" x14ac:dyDescent="0.35">
      <c r="B5948" s="14" t="s">
        <v>2544</v>
      </c>
      <c r="E5948" s="14" t="s">
        <v>11089</v>
      </c>
      <c r="F5948" s="14" t="s">
        <v>5844</v>
      </c>
      <c r="G5948" s="14" t="s">
        <v>8878</v>
      </c>
      <c r="K5948" s="14" t="s">
        <v>174</v>
      </c>
    </row>
    <row r="5949" spans="2:11" x14ac:dyDescent="0.35">
      <c r="B5949" s="14" t="s">
        <v>2544</v>
      </c>
      <c r="E5949" s="14" t="s">
        <v>11089</v>
      </c>
      <c r="F5949" s="14" t="s">
        <v>9892</v>
      </c>
      <c r="G5949" s="14" t="s">
        <v>8878</v>
      </c>
      <c r="H5949" s="14" t="s">
        <v>174</v>
      </c>
    </row>
    <row r="5950" spans="2:11" x14ac:dyDescent="0.35">
      <c r="B5950" s="14" t="s">
        <v>2544</v>
      </c>
      <c r="E5950" s="14" t="s">
        <v>11090</v>
      </c>
      <c r="F5950" s="14" t="s">
        <v>9892</v>
      </c>
      <c r="G5950" s="14" t="s">
        <v>8878</v>
      </c>
      <c r="K5950" s="14" t="s">
        <v>174</v>
      </c>
    </row>
    <row r="5951" spans="2:11" x14ac:dyDescent="0.35">
      <c r="B5951" s="14" t="s">
        <v>2544</v>
      </c>
      <c r="E5951" s="14" t="s">
        <v>11090</v>
      </c>
      <c r="F5951" s="14" t="s">
        <v>5845</v>
      </c>
      <c r="G5951" s="14" t="s">
        <v>8878</v>
      </c>
      <c r="H5951" s="14" t="s">
        <v>174</v>
      </c>
    </row>
    <row r="5952" spans="2:11" x14ac:dyDescent="0.35">
      <c r="B5952" s="14" t="s">
        <v>4495</v>
      </c>
      <c r="E5952" s="14" t="s">
        <v>4805</v>
      </c>
      <c r="F5952" s="14" t="s">
        <v>5793</v>
      </c>
      <c r="G5952" s="14" t="s">
        <v>6319</v>
      </c>
      <c r="K5952" s="14" t="s">
        <v>174</v>
      </c>
    </row>
    <row r="5953" spans="2:11" x14ac:dyDescent="0.35">
      <c r="B5953" s="14" t="s">
        <v>4495</v>
      </c>
      <c r="E5953" s="14" t="s">
        <v>4805</v>
      </c>
      <c r="F5953" s="14" t="s">
        <v>5794</v>
      </c>
      <c r="G5953" s="14" t="s">
        <v>6319</v>
      </c>
      <c r="H5953" s="14" t="s">
        <v>174</v>
      </c>
    </row>
    <row r="5954" spans="2:11" x14ac:dyDescent="0.35">
      <c r="B5954" s="14" t="s">
        <v>4495</v>
      </c>
      <c r="E5954" s="14" t="s">
        <v>4806</v>
      </c>
      <c r="F5954" s="14" t="s">
        <v>5794</v>
      </c>
      <c r="G5954" s="14" t="s">
        <v>6319</v>
      </c>
      <c r="K5954" s="14" t="s">
        <v>174</v>
      </c>
    </row>
    <row r="5955" spans="2:11" x14ac:dyDescent="0.35">
      <c r="B5955" s="14" t="s">
        <v>4495</v>
      </c>
      <c r="E5955" s="14" t="s">
        <v>4806</v>
      </c>
      <c r="F5955" s="14" t="s">
        <v>9859</v>
      </c>
      <c r="G5955" s="14" t="s">
        <v>6319</v>
      </c>
      <c r="H5955" s="14" t="s">
        <v>174</v>
      </c>
    </row>
    <row r="5956" spans="2:11" x14ac:dyDescent="0.35">
      <c r="B5956" s="14" t="s">
        <v>4495</v>
      </c>
      <c r="E5956" s="14" t="s">
        <v>4807</v>
      </c>
      <c r="F5956" s="14" t="s">
        <v>9859</v>
      </c>
      <c r="G5956" s="14" t="s">
        <v>6319</v>
      </c>
      <c r="K5956" s="14" t="s">
        <v>174</v>
      </c>
    </row>
    <row r="5957" spans="2:11" x14ac:dyDescent="0.35">
      <c r="B5957" s="14" t="s">
        <v>4495</v>
      </c>
      <c r="E5957" s="14" t="s">
        <v>4807</v>
      </c>
      <c r="F5957" s="14" t="s">
        <v>5795</v>
      </c>
      <c r="G5957" s="14" t="s">
        <v>6319</v>
      </c>
      <c r="H5957" s="14" t="s">
        <v>174</v>
      </c>
    </row>
    <row r="5958" spans="2:11" x14ac:dyDescent="0.35">
      <c r="B5958" s="14" t="s">
        <v>4495</v>
      </c>
      <c r="E5958" s="14" t="s">
        <v>4808</v>
      </c>
      <c r="F5958" s="14" t="s">
        <v>5795</v>
      </c>
      <c r="G5958" s="14" t="s">
        <v>6319</v>
      </c>
      <c r="K5958" s="14" t="s">
        <v>174</v>
      </c>
    </row>
    <row r="5959" spans="2:11" x14ac:dyDescent="0.35">
      <c r="B5959" s="14" t="s">
        <v>4495</v>
      </c>
      <c r="E5959" s="14" t="s">
        <v>4808</v>
      </c>
      <c r="F5959" s="14" t="s">
        <v>5796</v>
      </c>
      <c r="G5959" s="14" t="s">
        <v>6319</v>
      </c>
      <c r="H5959" s="14" t="s">
        <v>174</v>
      </c>
    </row>
    <row r="5960" spans="2:11" x14ac:dyDescent="0.35">
      <c r="B5960" s="14" t="s">
        <v>4495</v>
      </c>
      <c r="E5960" s="14" t="s">
        <v>4809</v>
      </c>
      <c r="F5960" s="14" t="s">
        <v>5795</v>
      </c>
      <c r="G5960" s="14" t="s">
        <v>6319</v>
      </c>
      <c r="K5960" s="14" t="s">
        <v>174</v>
      </c>
    </row>
    <row r="5961" spans="2:11" x14ac:dyDescent="0.35">
      <c r="B5961" s="14" t="s">
        <v>4495</v>
      </c>
      <c r="E5961" s="14" t="s">
        <v>4809</v>
      </c>
      <c r="F5961" s="14" t="s">
        <v>5796</v>
      </c>
      <c r="G5961" s="14" t="s">
        <v>6319</v>
      </c>
      <c r="K5961" s="14" t="s">
        <v>174</v>
      </c>
    </row>
    <row r="5962" spans="2:11" x14ac:dyDescent="0.35">
      <c r="B5962" s="14" t="s">
        <v>4495</v>
      </c>
      <c r="E5962" s="14" t="s">
        <v>4809</v>
      </c>
      <c r="F5962" s="14" t="s">
        <v>5797</v>
      </c>
      <c r="G5962" s="14" t="s">
        <v>6319</v>
      </c>
      <c r="H5962" s="14" t="s">
        <v>174</v>
      </c>
    </row>
    <row r="5963" spans="2:11" x14ac:dyDescent="0.35">
      <c r="B5963" s="14" t="s">
        <v>4495</v>
      </c>
      <c r="E5963" s="14" t="s">
        <v>4810</v>
      </c>
      <c r="F5963" s="14" t="s">
        <v>5797</v>
      </c>
      <c r="G5963" s="14" t="s">
        <v>6319</v>
      </c>
      <c r="K5963" s="14" t="s">
        <v>174</v>
      </c>
    </row>
    <row r="5964" spans="2:11" x14ac:dyDescent="0.35">
      <c r="B5964" s="14" t="s">
        <v>4495</v>
      </c>
      <c r="E5964" s="14" t="s">
        <v>4810</v>
      </c>
      <c r="F5964" s="14" t="s">
        <v>5799</v>
      </c>
      <c r="G5964" s="14" t="s">
        <v>6319</v>
      </c>
      <c r="H5964" s="14" t="s">
        <v>174</v>
      </c>
    </row>
    <row r="5965" spans="2:11" x14ac:dyDescent="0.35">
      <c r="B5965" s="14" t="s">
        <v>4495</v>
      </c>
      <c r="E5965" s="14" t="s">
        <v>4811</v>
      </c>
      <c r="F5965" s="14" t="s">
        <v>5797</v>
      </c>
      <c r="G5965" s="14" t="s">
        <v>6319</v>
      </c>
      <c r="K5965" s="14" t="s">
        <v>174</v>
      </c>
    </row>
    <row r="5966" spans="2:11" x14ac:dyDescent="0.35">
      <c r="B5966" s="14" t="s">
        <v>4495</v>
      </c>
      <c r="E5966" s="14" t="s">
        <v>4811</v>
      </c>
      <c r="F5966" s="14" t="s">
        <v>5799</v>
      </c>
      <c r="G5966" s="14" t="s">
        <v>6319</v>
      </c>
      <c r="K5966" s="14" t="s">
        <v>174</v>
      </c>
    </row>
    <row r="5967" spans="2:11" x14ac:dyDescent="0.35">
      <c r="B5967" s="14" t="s">
        <v>4495</v>
      </c>
      <c r="E5967" s="14" t="s">
        <v>4811</v>
      </c>
      <c r="F5967" s="14" t="s">
        <v>5798</v>
      </c>
      <c r="G5967" s="14" t="s">
        <v>6319</v>
      </c>
      <c r="H5967" s="14" t="s">
        <v>174</v>
      </c>
    </row>
    <row r="5968" spans="2:11" x14ac:dyDescent="0.35">
      <c r="B5968" s="14" t="s">
        <v>4495</v>
      </c>
      <c r="E5968" s="14" t="s">
        <v>10013</v>
      </c>
      <c r="F5968" s="14" t="s">
        <v>5797</v>
      </c>
      <c r="G5968" s="14" t="s">
        <v>6319</v>
      </c>
      <c r="K5968" s="14" t="s">
        <v>174</v>
      </c>
    </row>
    <row r="5969" spans="2:11" x14ac:dyDescent="0.35">
      <c r="B5969" s="14" t="s">
        <v>4495</v>
      </c>
      <c r="E5969" s="14" t="s">
        <v>10013</v>
      </c>
      <c r="F5969" s="14" t="s">
        <v>5799</v>
      </c>
      <c r="G5969" s="14" t="s">
        <v>6319</v>
      </c>
      <c r="K5969" s="14" t="s">
        <v>174</v>
      </c>
    </row>
    <row r="5970" spans="2:11" x14ac:dyDescent="0.35">
      <c r="B5970" s="14" t="s">
        <v>4495</v>
      </c>
      <c r="E5970" s="14" t="s">
        <v>10013</v>
      </c>
      <c r="F5970" s="14" t="s">
        <v>9860</v>
      </c>
      <c r="G5970" s="14" t="s">
        <v>6319</v>
      </c>
      <c r="H5970" s="14" t="s">
        <v>174</v>
      </c>
    </row>
    <row r="5971" spans="2:11" x14ac:dyDescent="0.35">
      <c r="B5971" s="14" t="s">
        <v>4495</v>
      </c>
      <c r="E5971" s="14" t="s">
        <v>10013</v>
      </c>
      <c r="F5971" s="14" t="s">
        <v>9861</v>
      </c>
      <c r="G5971" s="14" t="s">
        <v>6319</v>
      </c>
      <c r="H5971" s="14" t="s">
        <v>174</v>
      </c>
    </row>
    <row r="5972" spans="2:11" x14ac:dyDescent="0.35">
      <c r="B5972" s="14" t="s">
        <v>4495</v>
      </c>
      <c r="E5972" s="14" t="s">
        <v>4812</v>
      </c>
      <c r="F5972" s="14" t="s">
        <v>9860</v>
      </c>
      <c r="G5972" s="14" t="s">
        <v>6319</v>
      </c>
      <c r="K5972" s="14" t="s">
        <v>174</v>
      </c>
    </row>
    <row r="5973" spans="2:11" x14ac:dyDescent="0.35">
      <c r="B5973" s="14" t="s">
        <v>4495</v>
      </c>
      <c r="E5973" s="14" t="s">
        <v>4812</v>
      </c>
      <c r="F5973" s="14" t="s">
        <v>9861</v>
      </c>
      <c r="G5973" s="14" t="s">
        <v>6319</v>
      </c>
      <c r="K5973" s="14" t="s">
        <v>174</v>
      </c>
    </row>
    <row r="5974" spans="2:11" x14ac:dyDescent="0.35">
      <c r="B5974" s="14" t="s">
        <v>4495</v>
      </c>
      <c r="E5974" s="14" t="s">
        <v>4812</v>
      </c>
      <c r="F5974" s="14" t="s">
        <v>5799</v>
      </c>
      <c r="G5974" s="14" t="s">
        <v>6319</v>
      </c>
      <c r="H5974" s="14" t="s">
        <v>174</v>
      </c>
    </row>
    <row r="5975" spans="2:11" x14ac:dyDescent="0.35">
      <c r="B5975" s="14" t="s">
        <v>4495</v>
      </c>
      <c r="E5975" s="14" t="s">
        <v>4813</v>
      </c>
      <c r="F5975" s="14" t="s">
        <v>5799</v>
      </c>
      <c r="G5975" s="14" t="s">
        <v>6319</v>
      </c>
      <c r="K5975" s="14" t="s">
        <v>174</v>
      </c>
    </row>
    <row r="5976" spans="2:11" x14ac:dyDescent="0.35">
      <c r="B5976" s="14" t="s">
        <v>4495</v>
      </c>
      <c r="E5976" s="14" t="s">
        <v>4814</v>
      </c>
      <c r="F5976" s="14" t="s">
        <v>9860</v>
      </c>
      <c r="G5976" s="14" t="s">
        <v>6319</v>
      </c>
      <c r="K5976" s="14" t="s">
        <v>174</v>
      </c>
    </row>
    <row r="5977" spans="2:11" x14ac:dyDescent="0.35">
      <c r="B5977" s="14" t="s">
        <v>4495</v>
      </c>
      <c r="E5977" s="14" t="s">
        <v>4814</v>
      </c>
      <c r="F5977" s="14" t="s">
        <v>5797</v>
      </c>
      <c r="G5977" s="14" t="s">
        <v>6319</v>
      </c>
      <c r="H5977" s="14" t="s">
        <v>174</v>
      </c>
    </row>
    <row r="5978" spans="2:11" x14ac:dyDescent="0.35">
      <c r="B5978" s="14" t="s">
        <v>4495</v>
      </c>
      <c r="E5978" s="14" t="s">
        <v>4815</v>
      </c>
      <c r="F5978" s="14" t="s">
        <v>5797</v>
      </c>
      <c r="G5978" s="14" t="s">
        <v>6319</v>
      </c>
      <c r="K5978" s="14" t="s">
        <v>174</v>
      </c>
    </row>
    <row r="5979" spans="2:11" x14ac:dyDescent="0.35">
      <c r="B5979" s="14" t="s">
        <v>4495</v>
      </c>
      <c r="E5979" s="14" t="s">
        <v>4815</v>
      </c>
      <c r="F5979" s="14" t="s">
        <v>9860</v>
      </c>
      <c r="G5979" s="14" t="s">
        <v>6319</v>
      </c>
      <c r="H5979" s="14" t="s">
        <v>174</v>
      </c>
    </row>
    <row r="5980" spans="2:11" x14ac:dyDescent="0.35">
      <c r="B5980" s="14" t="s">
        <v>4495</v>
      </c>
      <c r="E5980" s="14" t="s">
        <v>10014</v>
      </c>
      <c r="F5980" s="14" t="s">
        <v>5797</v>
      </c>
      <c r="G5980" s="14" t="s">
        <v>6319</v>
      </c>
      <c r="K5980" s="14" t="s">
        <v>174</v>
      </c>
    </row>
    <row r="5981" spans="2:11" x14ac:dyDescent="0.35">
      <c r="B5981" s="14" t="s">
        <v>4495</v>
      </c>
      <c r="E5981" s="14" t="s">
        <v>10014</v>
      </c>
      <c r="F5981" s="14" t="s">
        <v>9860</v>
      </c>
      <c r="G5981" s="14" t="s">
        <v>6319</v>
      </c>
      <c r="H5981" s="14" t="s">
        <v>174</v>
      </c>
    </row>
    <row r="5982" spans="2:11" x14ac:dyDescent="0.35">
      <c r="B5982" s="14" t="s">
        <v>4495</v>
      </c>
      <c r="E5982" s="14" t="s">
        <v>4816</v>
      </c>
      <c r="F5982" s="14" t="s">
        <v>9860</v>
      </c>
      <c r="G5982" s="14" t="s">
        <v>6319</v>
      </c>
      <c r="K5982" s="14" t="s">
        <v>174</v>
      </c>
    </row>
    <row r="5983" spans="2:11" x14ac:dyDescent="0.35">
      <c r="B5983" s="14" t="s">
        <v>4495</v>
      </c>
      <c r="E5983" s="14" t="s">
        <v>4816</v>
      </c>
      <c r="F5983" s="14" t="s">
        <v>9862</v>
      </c>
      <c r="G5983" s="14" t="s">
        <v>6319</v>
      </c>
      <c r="H5983" s="14" t="s">
        <v>174</v>
      </c>
    </row>
    <row r="5984" spans="2:11" x14ac:dyDescent="0.35">
      <c r="B5984" s="14" t="s">
        <v>4495</v>
      </c>
      <c r="E5984" s="14" t="s">
        <v>4817</v>
      </c>
      <c r="F5984" s="14" t="s">
        <v>9862</v>
      </c>
      <c r="G5984" s="14" t="s">
        <v>6319</v>
      </c>
      <c r="K5984" s="14" t="s">
        <v>174</v>
      </c>
    </row>
    <row r="5985" spans="2:11" x14ac:dyDescent="0.35">
      <c r="B5985" s="14" t="s">
        <v>4495</v>
      </c>
      <c r="E5985" s="14" t="s">
        <v>4817</v>
      </c>
      <c r="F5985" s="14" t="s">
        <v>9863</v>
      </c>
      <c r="G5985" s="14" t="s">
        <v>6319</v>
      </c>
      <c r="H5985" s="14" t="s">
        <v>174</v>
      </c>
    </row>
    <row r="5986" spans="2:11" x14ac:dyDescent="0.35">
      <c r="B5986" s="14" t="s">
        <v>4495</v>
      </c>
      <c r="E5986" s="14" t="s">
        <v>4812</v>
      </c>
      <c r="F5986" s="14" t="s">
        <v>9863</v>
      </c>
      <c r="G5986" s="14" t="s">
        <v>6319</v>
      </c>
      <c r="K5986" s="14" t="s">
        <v>174</v>
      </c>
    </row>
    <row r="5987" spans="2:11" x14ac:dyDescent="0.35">
      <c r="B5987" s="14" t="s">
        <v>4495</v>
      </c>
      <c r="E5987" s="14" t="s">
        <v>4812</v>
      </c>
      <c r="F5987" s="14" t="s">
        <v>9864</v>
      </c>
      <c r="G5987" s="14" t="s">
        <v>6319</v>
      </c>
      <c r="H5987" s="14" t="s">
        <v>174</v>
      </c>
    </row>
    <row r="5988" spans="2:11" x14ac:dyDescent="0.35">
      <c r="B5988" s="14" t="s">
        <v>4495</v>
      </c>
      <c r="E5988" s="14" t="s">
        <v>4818</v>
      </c>
      <c r="F5988" s="14" t="s">
        <v>9864</v>
      </c>
      <c r="G5988" s="14" t="s">
        <v>6319</v>
      </c>
      <c r="K5988" s="14" t="s">
        <v>174</v>
      </c>
    </row>
    <row r="5989" spans="2:11" x14ac:dyDescent="0.35">
      <c r="B5989" s="14" t="s">
        <v>4495</v>
      </c>
      <c r="E5989" s="14" t="s">
        <v>4818</v>
      </c>
      <c r="F5989" s="14" t="s">
        <v>13253</v>
      </c>
      <c r="G5989" s="14" t="s">
        <v>6319</v>
      </c>
      <c r="H5989" s="14" t="s">
        <v>174</v>
      </c>
    </row>
    <row r="5990" spans="2:11" x14ac:dyDescent="0.35">
      <c r="B5990" s="14" t="s">
        <v>4495</v>
      </c>
      <c r="E5990" s="14" t="s">
        <v>4819</v>
      </c>
      <c r="F5990" s="14" t="s">
        <v>13253</v>
      </c>
      <c r="G5990" s="14" t="s">
        <v>6319</v>
      </c>
      <c r="K5990" s="14" t="s">
        <v>174</v>
      </c>
    </row>
    <row r="5991" spans="2:11" x14ac:dyDescent="0.35">
      <c r="B5991" s="14" t="s">
        <v>4495</v>
      </c>
      <c r="E5991" s="14" t="s">
        <v>4819</v>
      </c>
      <c r="F5991" s="14" t="s">
        <v>5758</v>
      </c>
      <c r="G5991" s="14" t="s">
        <v>6319</v>
      </c>
      <c r="H5991" s="14" t="s">
        <v>174</v>
      </c>
    </row>
    <row r="5992" spans="2:11" x14ac:dyDescent="0.35">
      <c r="B5992" s="14" t="s">
        <v>2544</v>
      </c>
      <c r="E5992" s="14" t="s">
        <v>10015</v>
      </c>
      <c r="F5992" s="14" t="s">
        <v>5815</v>
      </c>
      <c r="G5992" s="14" t="s">
        <v>6319</v>
      </c>
    </row>
    <row r="5993" spans="2:11" x14ac:dyDescent="0.35">
      <c r="B5993" s="14" t="s">
        <v>2544</v>
      </c>
      <c r="E5993" s="14" t="s">
        <v>10015</v>
      </c>
      <c r="F5993" s="14" t="s">
        <v>5744</v>
      </c>
      <c r="G5993" s="14" t="s">
        <v>6319</v>
      </c>
    </row>
    <row r="5994" spans="2:11" x14ac:dyDescent="0.35">
      <c r="B5994" s="14" t="s">
        <v>2544</v>
      </c>
      <c r="E5994" s="14" t="s">
        <v>10015</v>
      </c>
      <c r="F5994" s="14" t="s">
        <v>5730</v>
      </c>
      <c r="G5994" s="14" t="s">
        <v>6319</v>
      </c>
    </row>
    <row r="5995" spans="2:11" x14ac:dyDescent="0.35">
      <c r="B5995" s="14" t="s">
        <v>2544</v>
      </c>
      <c r="E5995" s="14" t="s">
        <v>10015</v>
      </c>
      <c r="F5995" s="14" t="s">
        <v>5064</v>
      </c>
      <c r="G5995" s="14" t="s">
        <v>6319</v>
      </c>
    </row>
    <row r="5996" spans="2:11" x14ac:dyDescent="0.35">
      <c r="B5996" s="14" t="s">
        <v>2544</v>
      </c>
      <c r="E5996" s="14" t="s">
        <v>10015</v>
      </c>
      <c r="F5996" s="14" t="s">
        <v>9893</v>
      </c>
      <c r="G5996" s="14" t="s">
        <v>8878</v>
      </c>
      <c r="H5996" s="14" t="s">
        <v>174</v>
      </c>
    </row>
    <row r="5997" spans="2:11" x14ac:dyDescent="0.35">
      <c r="B5997" s="14" t="s">
        <v>2544</v>
      </c>
      <c r="E5997" s="14" t="s">
        <v>4820</v>
      </c>
      <c r="F5997" s="14" t="s">
        <v>9893</v>
      </c>
      <c r="G5997" s="14" t="s">
        <v>8878</v>
      </c>
      <c r="K5997" s="14" t="s">
        <v>174</v>
      </c>
    </row>
    <row r="5998" spans="2:11" x14ac:dyDescent="0.35">
      <c r="B5998" s="14" t="s">
        <v>2544</v>
      </c>
      <c r="E5998" s="14" t="s">
        <v>4820</v>
      </c>
      <c r="F5998" s="14" t="s">
        <v>5815</v>
      </c>
      <c r="G5998" s="14" t="s">
        <v>6319</v>
      </c>
    </row>
    <row r="5999" spans="2:11" x14ac:dyDescent="0.35">
      <c r="B5999" s="14" t="s">
        <v>2544</v>
      </c>
      <c r="E5999" s="14" t="s">
        <v>4820</v>
      </c>
      <c r="F5999" s="14" t="s">
        <v>5744</v>
      </c>
      <c r="G5999" s="14" t="s">
        <v>6319</v>
      </c>
    </row>
    <row r="6000" spans="2:11" x14ac:dyDescent="0.35">
      <c r="B6000" s="14" t="s">
        <v>2544</v>
      </c>
      <c r="E6000" s="14" t="s">
        <v>4820</v>
      </c>
      <c r="F6000" s="14" t="s">
        <v>5730</v>
      </c>
      <c r="G6000" s="14" t="s">
        <v>6319</v>
      </c>
    </row>
    <row r="6001" spans="2:11" x14ac:dyDescent="0.35">
      <c r="B6001" s="14" t="s">
        <v>2544</v>
      </c>
      <c r="E6001" s="14" t="s">
        <v>4820</v>
      </c>
      <c r="F6001" s="14" t="s">
        <v>5064</v>
      </c>
      <c r="G6001" s="14" t="s">
        <v>6319</v>
      </c>
    </row>
    <row r="6002" spans="2:11" x14ac:dyDescent="0.35">
      <c r="B6002" s="14" t="s">
        <v>2544</v>
      </c>
      <c r="E6002" s="14" t="s">
        <v>4820</v>
      </c>
      <c r="F6002" s="14" t="s">
        <v>5846</v>
      </c>
      <c r="G6002" s="14" t="s">
        <v>8878</v>
      </c>
      <c r="H6002" s="14" t="s">
        <v>174</v>
      </c>
    </row>
    <row r="6003" spans="2:11" x14ac:dyDescent="0.35">
      <c r="B6003" s="14" t="s">
        <v>2544</v>
      </c>
      <c r="E6003" s="14" t="s">
        <v>4821</v>
      </c>
      <c r="F6003" s="14" t="s">
        <v>5846</v>
      </c>
      <c r="G6003" s="14" t="s">
        <v>8878</v>
      </c>
      <c r="K6003" s="14" t="s">
        <v>174</v>
      </c>
    </row>
    <row r="6004" spans="2:11" x14ac:dyDescent="0.35">
      <c r="B6004" s="14" t="s">
        <v>2544</v>
      </c>
      <c r="E6004" s="14" t="s">
        <v>4821</v>
      </c>
      <c r="F6004" s="14" t="s">
        <v>5847</v>
      </c>
      <c r="G6004" s="14" t="s">
        <v>8878</v>
      </c>
      <c r="H6004" s="14" t="s">
        <v>174</v>
      </c>
    </row>
    <row r="6005" spans="2:11" x14ac:dyDescent="0.35">
      <c r="B6005" s="14" t="s">
        <v>2544</v>
      </c>
      <c r="E6005" s="14" t="s">
        <v>4822</v>
      </c>
      <c r="F6005" s="14" t="s">
        <v>5847</v>
      </c>
      <c r="G6005" s="14" t="s">
        <v>8878</v>
      </c>
      <c r="K6005" s="14" t="s">
        <v>174</v>
      </c>
    </row>
    <row r="6006" spans="2:11" x14ac:dyDescent="0.35">
      <c r="B6006" s="14" t="s">
        <v>2544</v>
      </c>
      <c r="E6006" s="14" t="s">
        <v>4822</v>
      </c>
      <c r="F6006" s="14" t="s">
        <v>5848</v>
      </c>
      <c r="G6006" s="14" t="s">
        <v>8878</v>
      </c>
      <c r="H6006" s="14" t="s">
        <v>174</v>
      </c>
    </row>
    <row r="6007" spans="2:11" x14ac:dyDescent="0.35">
      <c r="B6007" s="14" t="s">
        <v>2544</v>
      </c>
      <c r="E6007" s="14" t="s">
        <v>10051</v>
      </c>
      <c r="F6007" s="14" t="s">
        <v>5848</v>
      </c>
      <c r="G6007" s="14" t="s">
        <v>8878</v>
      </c>
      <c r="K6007" s="14" t="s">
        <v>174</v>
      </c>
    </row>
    <row r="6008" spans="2:11" x14ac:dyDescent="0.35">
      <c r="B6008" s="14" t="s">
        <v>2544</v>
      </c>
      <c r="E6008" s="14" t="s">
        <v>10051</v>
      </c>
      <c r="F6008" s="14" t="s">
        <v>9894</v>
      </c>
      <c r="G6008" s="14" t="s">
        <v>8878</v>
      </c>
      <c r="H6008" s="14" t="s">
        <v>174</v>
      </c>
    </row>
    <row r="6009" spans="2:11" x14ac:dyDescent="0.35">
      <c r="B6009" s="14" t="s">
        <v>2544</v>
      </c>
      <c r="E6009" s="14" t="s">
        <v>4858</v>
      </c>
      <c r="F6009" s="14" t="s">
        <v>9894</v>
      </c>
      <c r="G6009" s="14" t="s">
        <v>8878</v>
      </c>
      <c r="K6009" s="14" t="s">
        <v>174</v>
      </c>
    </row>
    <row r="6010" spans="2:11" x14ac:dyDescent="0.35">
      <c r="B6010" s="14" t="s">
        <v>2544</v>
      </c>
      <c r="E6010" s="14" t="s">
        <v>4858</v>
      </c>
      <c r="F6010" s="14" t="s">
        <v>5849</v>
      </c>
      <c r="G6010" s="14" t="s">
        <v>8878</v>
      </c>
      <c r="H6010" s="14" t="s">
        <v>174</v>
      </c>
    </row>
    <row r="6011" spans="2:11" x14ac:dyDescent="0.35">
      <c r="B6011" s="14" t="s">
        <v>2544</v>
      </c>
      <c r="E6011" s="14" t="s">
        <v>10016</v>
      </c>
      <c r="F6011" s="14" t="s">
        <v>9894</v>
      </c>
      <c r="G6011" s="14" t="s">
        <v>8878</v>
      </c>
      <c r="K6011" s="14" t="s">
        <v>174</v>
      </c>
    </row>
    <row r="6012" spans="2:11" x14ac:dyDescent="0.35">
      <c r="B6012" s="14" t="s">
        <v>2544</v>
      </c>
      <c r="E6012" s="14" t="s">
        <v>10016</v>
      </c>
      <c r="F6012" s="14" t="s">
        <v>5849</v>
      </c>
      <c r="G6012" s="14" t="s">
        <v>8878</v>
      </c>
      <c r="H6012" s="14" t="s">
        <v>174</v>
      </c>
    </row>
    <row r="6013" spans="2:11" x14ac:dyDescent="0.35">
      <c r="B6013" s="14" t="s">
        <v>2544</v>
      </c>
      <c r="E6013" s="14" t="s">
        <v>4823</v>
      </c>
      <c r="F6013" s="14" t="s">
        <v>5849</v>
      </c>
      <c r="G6013" s="14" t="s">
        <v>8878</v>
      </c>
      <c r="K6013" s="14" t="s">
        <v>174</v>
      </c>
    </row>
    <row r="6014" spans="2:11" x14ac:dyDescent="0.35">
      <c r="B6014" s="14" t="s">
        <v>2544</v>
      </c>
      <c r="E6014" s="14" t="s">
        <v>4823</v>
      </c>
      <c r="F6014" s="14" t="s">
        <v>5850</v>
      </c>
      <c r="G6014" s="14" t="s">
        <v>8878</v>
      </c>
      <c r="H6014" s="14" t="s">
        <v>174</v>
      </c>
    </row>
    <row r="6015" spans="2:11" x14ac:dyDescent="0.35">
      <c r="B6015" s="14" t="s">
        <v>2544</v>
      </c>
      <c r="E6015" s="14" t="s">
        <v>10017</v>
      </c>
      <c r="F6015" s="14" t="s">
        <v>5018</v>
      </c>
      <c r="G6015" s="14" t="s">
        <v>6319</v>
      </c>
    </row>
    <row r="6016" spans="2:11" x14ac:dyDescent="0.35">
      <c r="B6016" s="14" t="s">
        <v>2544</v>
      </c>
      <c r="E6016" s="14" t="s">
        <v>10018</v>
      </c>
      <c r="F6016" s="14" t="s">
        <v>5018</v>
      </c>
      <c r="G6016" s="14" t="s">
        <v>6319</v>
      </c>
    </row>
    <row r="6017" spans="2:11" x14ac:dyDescent="0.35">
      <c r="B6017" s="14" t="s">
        <v>2544</v>
      </c>
      <c r="E6017" s="14" t="s">
        <v>10018</v>
      </c>
      <c r="F6017" s="14" t="s">
        <v>5850</v>
      </c>
      <c r="G6017" s="14" t="s">
        <v>8878</v>
      </c>
      <c r="K6017" s="14" t="s">
        <v>174</v>
      </c>
    </row>
    <row r="6018" spans="2:11" x14ac:dyDescent="0.35">
      <c r="B6018" s="14" t="s">
        <v>2544</v>
      </c>
      <c r="E6018" s="14" t="s">
        <v>10018</v>
      </c>
      <c r="F6018" s="14" t="s">
        <v>5681</v>
      </c>
      <c r="G6018" s="14" t="s">
        <v>8878</v>
      </c>
      <c r="H6018" s="14" t="s">
        <v>174</v>
      </c>
    </row>
    <row r="6019" spans="2:11" x14ac:dyDescent="0.35">
      <c r="B6019" s="14" t="s">
        <v>2544</v>
      </c>
      <c r="E6019" s="14" t="s">
        <v>4824</v>
      </c>
      <c r="F6019" s="14" t="s">
        <v>5681</v>
      </c>
      <c r="G6019" s="14" t="s">
        <v>8878</v>
      </c>
      <c r="K6019" s="14" t="s">
        <v>174</v>
      </c>
    </row>
    <row r="6020" spans="2:11" x14ac:dyDescent="0.35">
      <c r="B6020" s="14" t="s">
        <v>2544</v>
      </c>
      <c r="E6020" s="14" t="s">
        <v>4824</v>
      </c>
      <c r="F6020" s="14" t="s">
        <v>9895</v>
      </c>
      <c r="G6020" s="14" t="s">
        <v>8878</v>
      </c>
      <c r="H6020" s="14" t="s">
        <v>174</v>
      </c>
    </row>
    <row r="6021" spans="2:11" x14ac:dyDescent="0.35">
      <c r="B6021" s="14" t="s">
        <v>2544</v>
      </c>
      <c r="E6021" s="14" t="s">
        <v>10019</v>
      </c>
      <c r="F6021" s="14" t="s">
        <v>9895</v>
      </c>
      <c r="G6021" s="14" t="s">
        <v>8878</v>
      </c>
      <c r="K6021" s="14" t="s">
        <v>174</v>
      </c>
    </row>
    <row r="6022" spans="2:11" x14ac:dyDescent="0.35">
      <c r="B6022" s="14" t="s">
        <v>2544</v>
      </c>
      <c r="E6022" s="14" t="s">
        <v>10020</v>
      </c>
      <c r="F6022" s="14" t="s">
        <v>5356</v>
      </c>
      <c r="G6022" s="14" t="s">
        <v>6319</v>
      </c>
    </row>
    <row r="6023" spans="2:11" x14ac:dyDescent="0.35">
      <c r="B6023" s="14" t="s">
        <v>2544</v>
      </c>
      <c r="E6023" s="14" t="s">
        <v>10020</v>
      </c>
      <c r="F6023" s="14" t="s">
        <v>5851</v>
      </c>
    </row>
    <row r="6024" spans="2:11" x14ac:dyDescent="0.35">
      <c r="B6024" s="14" t="s">
        <v>2544</v>
      </c>
      <c r="E6024" s="14" t="s">
        <v>10020</v>
      </c>
      <c r="F6024" s="14" t="s">
        <v>5852</v>
      </c>
      <c r="G6024" s="14" t="s">
        <v>6319</v>
      </c>
      <c r="H6024" s="14" t="s">
        <v>174</v>
      </c>
    </row>
    <row r="6025" spans="2:11" x14ac:dyDescent="0.35">
      <c r="B6025" s="14" t="s">
        <v>2544</v>
      </c>
      <c r="E6025" s="14" t="s">
        <v>10021</v>
      </c>
      <c r="F6025" s="14" t="s">
        <v>5852</v>
      </c>
      <c r="G6025" s="14" t="s">
        <v>6319</v>
      </c>
      <c r="K6025" s="14" t="s">
        <v>174</v>
      </c>
    </row>
    <row r="6026" spans="2:11" x14ac:dyDescent="0.35">
      <c r="B6026" s="14" t="s">
        <v>2544</v>
      </c>
      <c r="E6026" s="14" t="s">
        <v>10021</v>
      </c>
      <c r="F6026" s="14" t="s">
        <v>5853</v>
      </c>
      <c r="G6026" s="14" t="s">
        <v>6319</v>
      </c>
    </row>
    <row r="6027" spans="2:11" x14ac:dyDescent="0.35">
      <c r="B6027" s="14" t="s">
        <v>2544</v>
      </c>
      <c r="E6027" s="14" t="s">
        <v>10021</v>
      </c>
      <c r="F6027" s="14" t="s">
        <v>5854</v>
      </c>
      <c r="G6027" s="14" t="s">
        <v>6319</v>
      </c>
      <c r="H6027" s="14" t="s">
        <v>174</v>
      </c>
    </row>
    <row r="6028" spans="2:11" x14ac:dyDescent="0.35">
      <c r="B6028" s="14" t="s">
        <v>2544</v>
      </c>
      <c r="E6028" s="14" t="s">
        <v>10022</v>
      </c>
      <c r="F6028" s="14" t="s">
        <v>5854</v>
      </c>
      <c r="G6028" s="14" t="s">
        <v>6319</v>
      </c>
      <c r="K6028" s="14" t="s">
        <v>174</v>
      </c>
    </row>
    <row r="6029" spans="2:11" x14ac:dyDescent="0.35">
      <c r="B6029" s="14" t="s">
        <v>2544</v>
      </c>
      <c r="E6029" s="14" t="s">
        <v>10022</v>
      </c>
      <c r="F6029" s="14" t="s">
        <v>5855</v>
      </c>
      <c r="G6029" s="14" t="s">
        <v>6319</v>
      </c>
      <c r="H6029" s="14" t="s">
        <v>174</v>
      </c>
    </row>
    <row r="6030" spans="2:11" x14ac:dyDescent="0.35">
      <c r="B6030" s="14" t="s">
        <v>2544</v>
      </c>
      <c r="E6030" s="14" t="s">
        <v>10023</v>
      </c>
      <c r="F6030" s="14" t="s">
        <v>5855</v>
      </c>
      <c r="G6030" s="14" t="s">
        <v>6319</v>
      </c>
      <c r="K6030" s="14" t="s">
        <v>174</v>
      </c>
    </row>
    <row r="6031" spans="2:11" x14ac:dyDescent="0.35">
      <c r="B6031" s="14" t="s">
        <v>2544</v>
      </c>
      <c r="E6031" s="14" t="s">
        <v>10023</v>
      </c>
      <c r="F6031" s="14" t="s">
        <v>5854</v>
      </c>
      <c r="G6031" s="14" t="s">
        <v>6319</v>
      </c>
      <c r="H6031" s="14" t="s">
        <v>174</v>
      </c>
    </row>
    <row r="6032" spans="2:11" x14ac:dyDescent="0.35">
      <c r="B6032" s="14" t="s">
        <v>2544</v>
      </c>
      <c r="E6032" s="14" t="s">
        <v>10024</v>
      </c>
      <c r="F6032" s="14" t="s">
        <v>5097</v>
      </c>
      <c r="G6032" s="14" t="s">
        <v>6319</v>
      </c>
    </row>
    <row r="6033" spans="2:11" x14ac:dyDescent="0.35">
      <c r="B6033" s="14" t="s">
        <v>2544</v>
      </c>
      <c r="E6033" s="14" t="s">
        <v>10024</v>
      </c>
      <c r="F6033" s="14" t="s">
        <v>5853</v>
      </c>
      <c r="G6033" s="14" t="s">
        <v>6319</v>
      </c>
    </row>
    <row r="6034" spans="2:11" x14ac:dyDescent="0.35">
      <c r="B6034" s="14" t="s">
        <v>2544</v>
      </c>
      <c r="E6034" s="14" t="s">
        <v>10024</v>
      </c>
      <c r="F6034" s="14" t="s">
        <v>5820</v>
      </c>
      <c r="G6034" s="14" t="s">
        <v>6319</v>
      </c>
    </row>
    <row r="6035" spans="2:11" x14ac:dyDescent="0.35">
      <c r="B6035" s="14" t="s">
        <v>2544</v>
      </c>
      <c r="E6035" s="14" t="s">
        <v>10024</v>
      </c>
      <c r="F6035" s="14" t="s">
        <v>5856</v>
      </c>
      <c r="G6035" s="14" t="s">
        <v>6319</v>
      </c>
      <c r="H6035" s="14" t="s">
        <v>174</v>
      </c>
    </row>
    <row r="6036" spans="2:11" x14ac:dyDescent="0.35">
      <c r="B6036" s="14" t="s">
        <v>2544</v>
      </c>
      <c r="E6036" s="14" t="s">
        <v>10025</v>
      </c>
      <c r="F6036" s="14" t="s">
        <v>5853</v>
      </c>
      <c r="G6036" s="14" t="s">
        <v>6319</v>
      </c>
    </row>
    <row r="6037" spans="2:11" x14ac:dyDescent="0.35">
      <c r="B6037" s="14" t="s">
        <v>2544</v>
      </c>
      <c r="E6037" s="14" t="s">
        <v>10025</v>
      </c>
      <c r="F6037" s="14" t="s">
        <v>5820</v>
      </c>
      <c r="G6037" s="14" t="s">
        <v>6319</v>
      </c>
    </row>
    <row r="6038" spans="2:11" x14ac:dyDescent="0.35">
      <c r="B6038" s="14" t="s">
        <v>2544</v>
      </c>
      <c r="E6038" s="14" t="s">
        <v>10025</v>
      </c>
      <c r="F6038" s="14" t="s">
        <v>5857</v>
      </c>
      <c r="G6038" s="14" t="s">
        <v>6319</v>
      </c>
      <c r="H6038" s="14" t="s">
        <v>174</v>
      </c>
    </row>
    <row r="6039" spans="2:11" x14ac:dyDescent="0.35">
      <c r="B6039" s="14" t="s">
        <v>2544</v>
      </c>
      <c r="E6039" s="14" t="s">
        <v>4825</v>
      </c>
      <c r="F6039" s="14" t="s">
        <v>5857</v>
      </c>
      <c r="G6039" s="14" t="s">
        <v>6319</v>
      </c>
      <c r="K6039" s="14" t="s">
        <v>174</v>
      </c>
    </row>
    <row r="6040" spans="2:11" x14ac:dyDescent="0.35">
      <c r="B6040" s="14" t="s">
        <v>2544</v>
      </c>
      <c r="E6040" s="14" t="s">
        <v>4825</v>
      </c>
      <c r="F6040" s="14" t="s">
        <v>5858</v>
      </c>
      <c r="G6040" s="14" t="s">
        <v>6319</v>
      </c>
      <c r="H6040" s="14" t="s">
        <v>174</v>
      </c>
    </row>
    <row r="6041" spans="2:11" x14ac:dyDescent="0.35">
      <c r="B6041" s="14" t="s">
        <v>2544</v>
      </c>
      <c r="E6041" s="14" t="s">
        <v>10026</v>
      </c>
      <c r="F6041" s="14" t="s">
        <v>5857</v>
      </c>
      <c r="G6041" s="14" t="s">
        <v>6319</v>
      </c>
      <c r="K6041" s="14" t="s">
        <v>174</v>
      </c>
    </row>
    <row r="6042" spans="2:11" x14ac:dyDescent="0.35">
      <c r="B6042" s="14" t="s">
        <v>2544</v>
      </c>
      <c r="E6042" s="14" t="s">
        <v>10026</v>
      </c>
      <c r="F6042" s="14" t="s">
        <v>5858</v>
      </c>
      <c r="G6042" s="14" t="s">
        <v>6319</v>
      </c>
      <c r="H6042" s="14" t="s">
        <v>174</v>
      </c>
    </row>
    <row r="6043" spans="2:11" x14ac:dyDescent="0.35">
      <c r="B6043" s="14" t="s">
        <v>2544</v>
      </c>
      <c r="E6043" s="14" t="s">
        <v>10027</v>
      </c>
      <c r="F6043" s="14" t="s">
        <v>5858</v>
      </c>
      <c r="G6043" s="14" t="s">
        <v>6319</v>
      </c>
      <c r="K6043" s="14" t="s">
        <v>174</v>
      </c>
    </row>
    <row r="6044" spans="2:11" x14ac:dyDescent="0.35">
      <c r="B6044" s="14" t="s">
        <v>2544</v>
      </c>
      <c r="E6044" s="14" t="s">
        <v>10027</v>
      </c>
      <c r="F6044" s="14" t="s">
        <v>5859</v>
      </c>
      <c r="G6044" s="14" t="s">
        <v>6319</v>
      </c>
      <c r="H6044" s="14" t="s">
        <v>174</v>
      </c>
    </row>
    <row r="6045" spans="2:11" x14ac:dyDescent="0.35">
      <c r="B6045" s="14" t="s">
        <v>2544</v>
      </c>
      <c r="E6045" s="14" t="s">
        <v>4826</v>
      </c>
      <c r="F6045" s="14" t="s">
        <v>5859</v>
      </c>
      <c r="G6045" s="14" t="s">
        <v>6319</v>
      </c>
      <c r="K6045" s="14" t="s">
        <v>174</v>
      </c>
    </row>
    <row r="6046" spans="2:11" x14ac:dyDescent="0.35">
      <c r="B6046" s="14" t="s">
        <v>2544</v>
      </c>
      <c r="E6046" s="14" t="s">
        <v>4826</v>
      </c>
      <c r="F6046" s="14" t="s">
        <v>10984</v>
      </c>
      <c r="G6046" s="14" t="s">
        <v>6319</v>
      </c>
      <c r="H6046" s="14" t="s">
        <v>174</v>
      </c>
    </row>
    <row r="6047" spans="2:11" x14ac:dyDescent="0.35">
      <c r="B6047" s="14" t="s">
        <v>2544</v>
      </c>
      <c r="E6047" s="14" t="s">
        <v>4827</v>
      </c>
      <c r="F6047" s="14" t="s">
        <v>10984</v>
      </c>
      <c r="G6047" s="14" t="s">
        <v>6319</v>
      </c>
      <c r="K6047" s="14" t="s">
        <v>174</v>
      </c>
    </row>
    <row r="6048" spans="2:11" x14ac:dyDescent="0.35">
      <c r="B6048" s="14" t="s">
        <v>2544</v>
      </c>
      <c r="E6048" s="14" t="s">
        <v>4827</v>
      </c>
      <c r="F6048" s="14" t="s">
        <v>5860</v>
      </c>
      <c r="G6048" s="14" t="s">
        <v>6319</v>
      </c>
      <c r="H6048" s="14" t="s">
        <v>174</v>
      </c>
    </row>
    <row r="6049" spans="2:11" x14ac:dyDescent="0.35">
      <c r="B6049" s="14" t="s">
        <v>2544</v>
      </c>
      <c r="E6049" s="14" t="s">
        <v>4828</v>
      </c>
      <c r="F6049" s="14" t="s">
        <v>5860</v>
      </c>
      <c r="G6049" s="14" t="s">
        <v>6319</v>
      </c>
      <c r="K6049" s="14" t="s">
        <v>174</v>
      </c>
    </row>
    <row r="6050" spans="2:11" x14ac:dyDescent="0.35">
      <c r="B6050" s="14" t="s">
        <v>2544</v>
      </c>
      <c r="E6050" s="14" t="s">
        <v>4828</v>
      </c>
      <c r="F6050" s="14" t="s">
        <v>9898</v>
      </c>
      <c r="G6050" s="14" t="s">
        <v>6319</v>
      </c>
      <c r="H6050" s="14" t="s">
        <v>174</v>
      </c>
    </row>
    <row r="6051" spans="2:11" x14ac:dyDescent="0.35">
      <c r="B6051" s="14" t="s">
        <v>2544</v>
      </c>
      <c r="E6051" s="14" t="s">
        <v>4829</v>
      </c>
      <c r="F6051" s="14" t="s">
        <v>9898</v>
      </c>
      <c r="G6051" s="14" t="s">
        <v>6319</v>
      </c>
      <c r="K6051" s="14" t="s">
        <v>174</v>
      </c>
    </row>
    <row r="6052" spans="2:11" x14ac:dyDescent="0.35">
      <c r="B6052" s="14" t="s">
        <v>2544</v>
      </c>
      <c r="E6052" s="14" t="s">
        <v>4829</v>
      </c>
      <c r="F6052" s="14" t="s">
        <v>5861</v>
      </c>
      <c r="G6052" s="14" t="s">
        <v>6319</v>
      </c>
      <c r="H6052" s="14" t="s">
        <v>174</v>
      </c>
    </row>
    <row r="6053" spans="2:11" x14ac:dyDescent="0.35">
      <c r="B6053" s="14" t="s">
        <v>2544</v>
      </c>
      <c r="E6053" s="14" t="s">
        <v>4830</v>
      </c>
      <c r="F6053" s="14" t="s">
        <v>5861</v>
      </c>
      <c r="G6053" s="14" t="s">
        <v>6319</v>
      </c>
      <c r="K6053" s="14" t="s">
        <v>174</v>
      </c>
    </row>
    <row r="6054" spans="2:11" x14ac:dyDescent="0.35">
      <c r="B6054" s="14" t="s">
        <v>2544</v>
      </c>
      <c r="E6054" s="14" t="s">
        <v>4830</v>
      </c>
      <c r="F6054" s="14" t="s">
        <v>5758</v>
      </c>
      <c r="G6054" s="14" t="s">
        <v>6319</v>
      </c>
      <c r="H6054" s="14" t="s">
        <v>174</v>
      </c>
    </row>
    <row r="6055" spans="2:11" x14ac:dyDescent="0.35">
      <c r="B6055" s="14" t="s">
        <v>2544</v>
      </c>
      <c r="E6055" s="14" t="s">
        <v>10028</v>
      </c>
      <c r="F6055" s="14" t="s">
        <v>13252</v>
      </c>
      <c r="G6055" s="14" t="s">
        <v>8878</v>
      </c>
    </row>
    <row r="6056" spans="2:11" x14ac:dyDescent="0.35">
      <c r="B6056" s="14" t="s">
        <v>2544</v>
      </c>
      <c r="E6056" s="14" t="s">
        <v>10028</v>
      </c>
      <c r="F6056" s="14" t="s">
        <v>9896</v>
      </c>
      <c r="G6056" s="14" t="s">
        <v>6319</v>
      </c>
      <c r="H6056" s="14" t="s">
        <v>174</v>
      </c>
    </row>
    <row r="6057" spans="2:11" x14ac:dyDescent="0.35">
      <c r="B6057" s="14" t="s">
        <v>2544</v>
      </c>
      <c r="E6057" s="14" t="s">
        <v>4831</v>
      </c>
      <c r="F6057" s="14" t="s">
        <v>9896</v>
      </c>
      <c r="G6057" s="14" t="s">
        <v>6319</v>
      </c>
      <c r="K6057" s="14" t="s">
        <v>174</v>
      </c>
    </row>
    <row r="6058" spans="2:11" x14ac:dyDescent="0.35">
      <c r="B6058" s="14" t="s">
        <v>2544</v>
      </c>
      <c r="E6058" s="14" t="s">
        <v>4831</v>
      </c>
      <c r="F6058" s="14" t="s">
        <v>13252</v>
      </c>
      <c r="G6058" s="14" t="s">
        <v>8878</v>
      </c>
    </row>
    <row r="6059" spans="2:11" x14ac:dyDescent="0.35">
      <c r="B6059" s="14" t="s">
        <v>2544</v>
      </c>
      <c r="E6059" s="14" t="s">
        <v>4831</v>
      </c>
      <c r="F6059" s="14" t="s">
        <v>5850</v>
      </c>
      <c r="G6059" s="14" t="s">
        <v>6319</v>
      </c>
    </row>
    <row r="6060" spans="2:11" x14ac:dyDescent="0.35">
      <c r="B6060" s="14" t="s">
        <v>2544</v>
      </c>
      <c r="E6060" s="14" t="s">
        <v>4831</v>
      </c>
      <c r="F6060" s="14" t="s">
        <v>5759</v>
      </c>
      <c r="G6060" s="14" t="s">
        <v>8878</v>
      </c>
    </row>
    <row r="6061" spans="2:11" x14ac:dyDescent="0.35">
      <c r="B6061" s="14" t="s">
        <v>2544</v>
      </c>
      <c r="E6061" s="14" t="s">
        <v>4831</v>
      </c>
      <c r="F6061" s="14" t="s">
        <v>5862</v>
      </c>
      <c r="G6061" s="14" t="s">
        <v>8878</v>
      </c>
      <c r="H6061" s="14" t="s">
        <v>174</v>
      </c>
    </row>
    <row r="6062" spans="2:11" x14ac:dyDescent="0.35">
      <c r="B6062" s="14" t="s">
        <v>2544</v>
      </c>
      <c r="E6062" s="14" t="s">
        <v>4832</v>
      </c>
      <c r="F6062" s="14" t="s">
        <v>5862</v>
      </c>
      <c r="G6062" s="14" t="s">
        <v>8878</v>
      </c>
      <c r="K6062" s="14" t="s">
        <v>174</v>
      </c>
    </row>
    <row r="6063" spans="2:11" x14ac:dyDescent="0.35">
      <c r="B6063" s="14" t="s">
        <v>2544</v>
      </c>
      <c r="E6063" s="14" t="s">
        <v>4832</v>
      </c>
      <c r="F6063" s="14" t="s">
        <v>5863</v>
      </c>
      <c r="G6063" s="14" t="s">
        <v>8878</v>
      </c>
      <c r="H6063" s="14" t="s">
        <v>174</v>
      </c>
    </row>
    <row r="6064" spans="2:11" x14ac:dyDescent="0.35">
      <c r="B6064" s="14" t="s">
        <v>2544</v>
      </c>
      <c r="E6064" s="14" t="s">
        <v>10029</v>
      </c>
      <c r="F6064" s="14" t="s">
        <v>5862</v>
      </c>
      <c r="G6064" s="14" t="s">
        <v>8878</v>
      </c>
      <c r="K6064" s="14" t="s">
        <v>174</v>
      </c>
    </row>
    <row r="6065" spans="2:11" x14ac:dyDescent="0.35">
      <c r="B6065" s="14" t="s">
        <v>2544</v>
      </c>
      <c r="E6065" s="14" t="s">
        <v>10029</v>
      </c>
      <c r="F6065" s="14" t="s">
        <v>5863</v>
      </c>
      <c r="G6065" s="14" t="s">
        <v>8878</v>
      </c>
      <c r="H6065" s="14" t="s">
        <v>174</v>
      </c>
    </row>
    <row r="6066" spans="2:11" x14ac:dyDescent="0.35">
      <c r="B6066" s="14" t="s">
        <v>2544</v>
      </c>
      <c r="E6066" s="14" t="s">
        <v>4833</v>
      </c>
      <c r="F6066" s="14" t="s">
        <v>5863</v>
      </c>
      <c r="G6066" s="14" t="s">
        <v>8878</v>
      </c>
      <c r="K6066" s="14" t="s">
        <v>174</v>
      </c>
    </row>
    <row r="6067" spans="2:11" x14ac:dyDescent="0.35">
      <c r="B6067" s="14" t="s">
        <v>2544</v>
      </c>
      <c r="E6067" s="14" t="s">
        <v>4833</v>
      </c>
      <c r="F6067" s="14" t="s">
        <v>9897</v>
      </c>
      <c r="G6067" s="14" t="s">
        <v>8878</v>
      </c>
      <c r="H6067" s="14" t="s">
        <v>174</v>
      </c>
    </row>
    <row r="6068" spans="2:11" x14ac:dyDescent="0.35">
      <c r="B6068" s="14" t="s">
        <v>2544</v>
      </c>
      <c r="E6068" s="14" t="s">
        <v>4834</v>
      </c>
      <c r="F6068" s="14" t="s">
        <v>9897</v>
      </c>
      <c r="G6068" s="14" t="s">
        <v>8878</v>
      </c>
      <c r="K6068" s="14" t="s">
        <v>174</v>
      </c>
    </row>
    <row r="6069" spans="2:11" x14ac:dyDescent="0.35">
      <c r="B6069" s="14" t="s">
        <v>2544</v>
      </c>
      <c r="E6069" s="14" t="s">
        <v>4834</v>
      </c>
      <c r="F6069" s="14" t="s">
        <v>5864</v>
      </c>
      <c r="G6069" s="14" t="s">
        <v>8878</v>
      </c>
      <c r="H6069" s="14" t="s">
        <v>174</v>
      </c>
    </row>
    <row r="6070" spans="2:11" x14ac:dyDescent="0.35">
      <c r="B6070" s="14" t="s">
        <v>2544</v>
      </c>
      <c r="E6070" s="14" t="s">
        <v>4835</v>
      </c>
      <c r="F6070" s="14" t="s">
        <v>5864</v>
      </c>
      <c r="G6070" s="14" t="s">
        <v>8878</v>
      </c>
      <c r="K6070" s="14" t="s">
        <v>174</v>
      </c>
    </row>
    <row r="6071" spans="2:11" x14ac:dyDescent="0.35">
      <c r="B6071" s="14" t="s">
        <v>2544</v>
      </c>
      <c r="E6071" s="14" t="s">
        <v>4835</v>
      </c>
      <c r="F6071" s="14" t="s">
        <v>5758</v>
      </c>
      <c r="G6071" s="14" t="s">
        <v>8878</v>
      </c>
      <c r="H6071" s="14" t="s">
        <v>174</v>
      </c>
    </row>
    <row r="6072" spans="2:11" x14ac:dyDescent="0.35">
      <c r="B6072" s="14" t="s">
        <v>2544</v>
      </c>
      <c r="E6072" s="14" t="s">
        <v>4836</v>
      </c>
      <c r="F6072" s="14" t="s">
        <v>5866</v>
      </c>
      <c r="G6072" s="14" t="s">
        <v>6319</v>
      </c>
    </row>
    <row r="6073" spans="2:11" x14ac:dyDescent="0.35">
      <c r="B6073" s="14" t="s">
        <v>2544</v>
      </c>
      <c r="E6073" s="14" t="s">
        <v>4836</v>
      </c>
      <c r="F6073" s="14" t="s">
        <v>5865</v>
      </c>
      <c r="G6073" s="14" t="s">
        <v>6319</v>
      </c>
    </row>
    <row r="6074" spans="2:11" x14ac:dyDescent="0.35">
      <c r="B6074" s="14" t="s">
        <v>2544</v>
      </c>
      <c r="E6074" s="14" t="s">
        <v>4836</v>
      </c>
      <c r="F6074" s="14" t="s">
        <v>5975</v>
      </c>
      <c r="G6074" s="14" t="s">
        <v>6319</v>
      </c>
    </row>
    <row r="6075" spans="2:11" x14ac:dyDescent="0.35">
      <c r="B6075" s="14" t="s">
        <v>2544</v>
      </c>
      <c r="E6075" s="14" t="s">
        <v>4836</v>
      </c>
      <c r="F6075" s="14" t="s">
        <v>5867</v>
      </c>
      <c r="G6075" s="14" t="s">
        <v>6319</v>
      </c>
      <c r="H6075" s="14" t="s">
        <v>174</v>
      </c>
    </row>
    <row r="6076" spans="2:11" x14ac:dyDescent="0.35">
      <c r="B6076" s="14" t="s">
        <v>2544</v>
      </c>
      <c r="E6076" s="14" t="s">
        <v>4837</v>
      </c>
      <c r="F6076" s="14" t="s">
        <v>5867</v>
      </c>
      <c r="G6076" s="14" t="s">
        <v>6319</v>
      </c>
      <c r="K6076" s="14" t="s">
        <v>174</v>
      </c>
    </row>
    <row r="6077" spans="2:11" x14ac:dyDescent="0.35">
      <c r="B6077" s="14" t="s">
        <v>2544</v>
      </c>
      <c r="E6077" s="14" t="s">
        <v>4837</v>
      </c>
      <c r="F6077" s="14" t="s">
        <v>9900</v>
      </c>
      <c r="G6077" s="14" t="s">
        <v>6319</v>
      </c>
      <c r="H6077" s="14" t="s">
        <v>174</v>
      </c>
    </row>
    <row r="6078" spans="2:11" x14ac:dyDescent="0.35">
      <c r="B6078" s="14" t="s">
        <v>2544</v>
      </c>
      <c r="E6078" s="14" t="s">
        <v>4838</v>
      </c>
      <c r="F6078" s="14" t="s">
        <v>5867</v>
      </c>
      <c r="G6078" s="14" t="s">
        <v>6319</v>
      </c>
      <c r="K6078" s="14" t="s">
        <v>174</v>
      </c>
    </row>
    <row r="6079" spans="2:11" x14ac:dyDescent="0.35">
      <c r="B6079" s="14" t="s">
        <v>2544</v>
      </c>
      <c r="E6079" s="14" t="s">
        <v>4838</v>
      </c>
      <c r="F6079" s="14" t="s">
        <v>9900</v>
      </c>
      <c r="G6079" s="14" t="s">
        <v>6319</v>
      </c>
      <c r="H6079" s="14" t="s">
        <v>174</v>
      </c>
    </row>
    <row r="6080" spans="2:11" x14ac:dyDescent="0.35">
      <c r="B6080" s="14" t="s">
        <v>2544</v>
      </c>
      <c r="E6080" s="14" t="s">
        <v>4839</v>
      </c>
      <c r="F6080" s="14" t="s">
        <v>9900</v>
      </c>
      <c r="G6080" s="14" t="s">
        <v>6319</v>
      </c>
      <c r="K6080" s="14" t="s">
        <v>174</v>
      </c>
    </row>
    <row r="6081" spans="2:11" x14ac:dyDescent="0.35">
      <c r="B6081" s="14" t="s">
        <v>2544</v>
      </c>
      <c r="E6081" s="14" t="s">
        <v>4839</v>
      </c>
      <c r="F6081" s="14" t="s">
        <v>9899</v>
      </c>
      <c r="G6081" s="14" t="s">
        <v>6319</v>
      </c>
      <c r="H6081" s="14" t="s">
        <v>174</v>
      </c>
    </row>
    <row r="6082" spans="2:11" x14ac:dyDescent="0.35">
      <c r="B6082" s="14" t="s">
        <v>2544</v>
      </c>
      <c r="E6082" s="14" t="s">
        <v>4840</v>
      </c>
      <c r="F6082" s="14" t="s">
        <v>9899</v>
      </c>
      <c r="G6082" s="14" t="s">
        <v>6319</v>
      </c>
      <c r="K6082" s="14" t="s">
        <v>174</v>
      </c>
    </row>
    <row r="6083" spans="2:11" x14ac:dyDescent="0.35">
      <c r="B6083" s="14" t="s">
        <v>2544</v>
      </c>
      <c r="E6083" s="14" t="s">
        <v>4840</v>
      </c>
      <c r="F6083" s="14" t="s">
        <v>9901</v>
      </c>
      <c r="G6083" s="14" t="s">
        <v>6319</v>
      </c>
      <c r="H6083" s="14" t="s">
        <v>174</v>
      </c>
    </row>
    <row r="6084" spans="2:11" x14ac:dyDescent="0.35">
      <c r="B6084" s="14" t="s">
        <v>2544</v>
      </c>
      <c r="E6084" s="14" t="s">
        <v>10030</v>
      </c>
      <c r="F6084" s="14" t="s">
        <v>9899</v>
      </c>
      <c r="G6084" s="14" t="s">
        <v>6319</v>
      </c>
      <c r="K6084" s="14" t="s">
        <v>174</v>
      </c>
    </row>
    <row r="6085" spans="2:11" x14ac:dyDescent="0.35">
      <c r="B6085" s="14" t="s">
        <v>2544</v>
      </c>
      <c r="E6085" s="14" t="s">
        <v>10030</v>
      </c>
      <c r="F6085" s="14" t="s">
        <v>9901</v>
      </c>
      <c r="G6085" s="14" t="s">
        <v>6319</v>
      </c>
      <c r="H6085" s="14" t="s">
        <v>174</v>
      </c>
    </row>
    <row r="6086" spans="2:11" x14ac:dyDescent="0.35">
      <c r="B6086" s="14" t="s">
        <v>2544</v>
      </c>
      <c r="E6086" s="14" t="s">
        <v>4841</v>
      </c>
      <c r="F6086" s="14" t="s">
        <v>9901</v>
      </c>
      <c r="G6086" s="14" t="s">
        <v>6319</v>
      </c>
      <c r="K6086" s="14" t="s">
        <v>174</v>
      </c>
    </row>
    <row r="6087" spans="2:11" x14ac:dyDescent="0.35">
      <c r="B6087" s="14" t="s">
        <v>2544</v>
      </c>
      <c r="E6087" s="14" t="s">
        <v>4841</v>
      </c>
      <c r="F6087" s="14" t="s">
        <v>9902</v>
      </c>
      <c r="G6087" s="14" t="s">
        <v>6319</v>
      </c>
      <c r="H6087" s="14" t="s">
        <v>174</v>
      </c>
    </row>
    <row r="6088" spans="2:11" x14ac:dyDescent="0.35">
      <c r="B6088" s="14" t="s">
        <v>2544</v>
      </c>
      <c r="E6088" s="14" t="s">
        <v>4842</v>
      </c>
      <c r="F6088" s="14" t="s">
        <v>9902</v>
      </c>
      <c r="G6088" s="14" t="s">
        <v>6319</v>
      </c>
      <c r="K6088" s="14" t="s">
        <v>174</v>
      </c>
    </row>
    <row r="6089" spans="2:11" x14ac:dyDescent="0.35">
      <c r="B6089" s="14" t="s">
        <v>2544</v>
      </c>
      <c r="E6089" s="14" t="s">
        <v>4842</v>
      </c>
      <c r="F6089" s="14" t="s">
        <v>9903</v>
      </c>
      <c r="G6089" s="14" t="s">
        <v>6319</v>
      </c>
      <c r="H6089" s="14" t="s">
        <v>174</v>
      </c>
    </row>
    <row r="6090" spans="2:11" x14ac:dyDescent="0.35">
      <c r="B6090" s="14" t="s">
        <v>2544</v>
      </c>
      <c r="E6090" s="14" t="s">
        <v>4843</v>
      </c>
      <c r="F6090" s="14" t="s">
        <v>9903</v>
      </c>
      <c r="G6090" s="14" t="s">
        <v>6319</v>
      </c>
      <c r="K6090" s="14" t="s">
        <v>174</v>
      </c>
    </row>
    <row r="6091" spans="2:11" x14ac:dyDescent="0.35">
      <c r="B6091" s="14" t="s">
        <v>2544</v>
      </c>
      <c r="E6091" s="14" t="s">
        <v>4843</v>
      </c>
      <c r="F6091" s="14" t="s">
        <v>9904</v>
      </c>
      <c r="G6091" s="14" t="s">
        <v>6319</v>
      </c>
      <c r="H6091" s="14" t="s">
        <v>174</v>
      </c>
    </row>
    <row r="6092" spans="2:11" x14ac:dyDescent="0.35">
      <c r="B6092" s="14" t="s">
        <v>2544</v>
      </c>
      <c r="E6092" s="14" t="s">
        <v>4844</v>
      </c>
      <c r="F6092" s="14" t="s">
        <v>9904</v>
      </c>
      <c r="G6092" s="14" t="s">
        <v>6319</v>
      </c>
      <c r="K6092" s="14" t="s">
        <v>174</v>
      </c>
    </row>
    <row r="6093" spans="2:11" x14ac:dyDescent="0.35">
      <c r="B6093" s="14" t="s">
        <v>2544</v>
      </c>
      <c r="E6093" s="14" t="s">
        <v>4844</v>
      </c>
      <c r="F6093" s="14" t="s">
        <v>5680</v>
      </c>
      <c r="G6093" s="14" t="s">
        <v>6319</v>
      </c>
      <c r="H6093" s="14" t="s">
        <v>174</v>
      </c>
    </row>
    <row r="6094" spans="2:11" x14ac:dyDescent="0.35">
      <c r="B6094" s="14" t="s">
        <v>2544</v>
      </c>
      <c r="E6094" s="14" t="s">
        <v>4845</v>
      </c>
      <c r="F6094" s="14" t="s">
        <v>5680</v>
      </c>
      <c r="G6094" s="14" t="s">
        <v>6319</v>
      </c>
      <c r="K6094" s="14" t="s">
        <v>174</v>
      </c>
    </row>
    <row r="6095" spans="2:11" x14ac:dyDescent="0.35">
      <c r="B6095" s="14" t="s">
        <v>2544</v>
      </c>
      <c r="E6095" s="14" t="s">
        <v>4845</v>
      </c>
      <c r="F6095" s="14" t="s">
        <v>5758</v>
      </c>
      <c r="G6095" s="14" t="s">
        <v>6319</v>
      </c>
      <c r="H6095" s="14" t="s">
        <v>174</v>
      </c>
    </row>
    <row r="6096" spans="2:11" x14ac:dyDescent="0.35">
      <c r="B6096" s="14" t="s">
        <v>2544</v>
      </c>
      <c r="E6096" s="14" t="s">
        <v>10031</v>
      </c>
      <c r="F6096" s="14" t="s">
        <v>5975</v>
      </c>
      <c r="G6096" s="14" t="s">
        <v>6319</v>
      </c>
    </row>
    <row r="6097" spans="2:11" x14ac:dyDescent="0.35">
      <c r="B6097" s="14" t="s">
        <v>2544</v>
      </c>
      <c r="E6097" s="14" t="s">
        <v>10031</v>
      </c>
      <c r="F6097" s="14" t="s">
        <v>5730</v>
      </c>
      <c r="G6097" s="14" t="s">
        <v>6319</v>
      </c>
      <c r="H6097" s="14" t="s">
        <v>174</v>
      </c>
    </row>
    <row r="6098" spans="2:11" x14ac:dyDescent="0.35">
      <c r="B6098" s="14" t="s">
        <v>2544</v>
      </c>
      <c r="E6098" s="14" t="s">
        <v>10032</v>
      </c>
      <c r="F6098" s="14" t="s">
        <v>5730</v>
      </c>
      <c r="G6098" s="14" t="s">
        <v>6319</v>
      </c>
      <c r="K6098" s="14" t="s">
        <v>174</v>
      </c>
    </row>
    <row r="6099" spans="2:11" x14ac:dyDescent="0.35">
      <c r="B6099" s="14" t="s">
        <v>2544</v>
      </c>
      <c r="E6099" s="14" t="s">
        <v>10032</v>
      </c>
      <c r="F6099" s="14" t="s">
        <v>9858</v>
      </c>
      <c r="G6099" s="14" t="s">
        <v>6319</v>
      </c>
      <c r="H6099" s="14" t="s">
        <v>174</v>
      </c>
    </row>
    <row r="6100" spans="2:11" x14ac:dyDescent="0.35">
      <c r="B6100" s="14" t="s">
        <v>2544</v>
      </c>
      <c r="E6100" s="14" t="s">
        <v>4846</v>
      </c>
      <c r="F6100" s="14" t="s">
        <v>5730</v>
      </c>
      <c r="G6100" s="14" t="s">
        <v>6319</v>
      </c>
      <c r="K6100" s="14" t="s">
        <v>174</v>
      </c>
    </row>
    <row r="6101" spans="2:11" x14ac:dyDescent="0.35">
      <c r="B6101" s="14" t="s">
        <v>2544</v>
      </c>
      <c r="E6101" s="14" t="s">
        <v>4846</v>
      </c>
      <c r="F6101" s="14" t="s">
        <v>462</v>
      </c>
      <c r="G6101" s="14" t="s">
        <v>8878</v>
      </c>
    </row>
    <row r="6102" spans="2:11" x14ac:dyDescent="0.35">
      <c r="B6102" s="14" t="s">
        <v>2544</v>
      </c>
      <c r="E6102" s="14" t="s">
        <v>4846</v>
      </c>
      <c r="F6102" s="14" t="s">
        <v>463</v>
      </c>
      <c r="G6102" s="14" t="s">
        <v>8878</v>
      </c>
    </row>
    <row r="6103" spans="2:11" x14ac:dyDescent="0.35">
      <c r="B6103" s="14" t="s">
        <v>2544</v>
      </c>
      <c r="E6103" s="14" t="s">
        <v>4846</v>
      </c>
      <c r="F6103" s="14" t="s">
        <v>175</v>
      </c>
      <c r="G6103" s="14" t="s">
        <v>8878</v>
      </c>
    </row>
    <row r="6104" spans="2:11" x14ac:dyDescent="0.35">
      <c r="B6104" s="14" t="s">
        <v>2544</v>
      </c>
      <c r="E6104" s="14" t="s">
        <v>4846</v>
      </c>
      <c r="F6104" s="14" t="s">
        <v>5714</v>
      </c>
      <c r="G6104" s="14" t="s">
        <v>8878</v>
      </c>
    </row>
    <row r="6105" spans="2:11" x14ac:dyDescent="0.35">
      <c r="B6105" s="14" t="s">
        <v>2544</v>
      </c>
      <c r="E6105" s="14" t="s">
        <v>4846</v>
      </c>
      <c r="F6105" s="14" t="s">
        <v>5676</v>
      </c>
      <c r="G6105" s="14" t="s">
        <v>6319</v>
      </c>
    </row>
    <row r="6106" spans="2:11" x14ac:dyDescent="0.35">
      <c r="B6106" s="14" t="s">
        <v>2544</v>
      </c>
      <c r="E6106" s="14" t="s">
        <v>4846</v>
      </c>
      <c r="F6106" s="14" t="s">
        <v>13253</v>
      </c>
      <c r="G6106" s="14" t="s">
        <v>6319</v>
      </c>
    </row>
    <row r="6107" spans="2:11" x14ac:dyDescent="0.35">
      <c r="B6107" s="14" t="s">
        <v>2544</v>
      </c>
      <c r="E6107" s="14" t="s">
        <v>4846</v>
      </c>
      <c r="F6107" s="14" t="s">
        <v>5582</v>
      </c>
      <c r="G6107" s="14" t="s">
        <v>8878</v>
      </c>
    </row>
    <row r="6108" spans="2:11" x14ac:dyDescent="0.35">
      <c r="B6108" s="14" t="s">
        <v>2544</v>
      </c>
      <c r="E6108" s="14" t="s">
        <v>4846</v>
      </c>
      <c r="F6108" s="14" t="s">
        <v>5674</v>
      </c>
      <c r="G6108" s="14" t="s">
        <v>8878</v>
      </c>
      <c r="H6108" s="14" t="s">
        <v>174</v>
      </c>
    </row>
    <row r="6109" spans="2:11" x14ac:dyDescent="0.35">
      <c r="B6109" s="14" t="s">
        <v>2544</v>
      </c>
      <c r="E6109" s="14" t="s">
        <v>10033</v>
      </c>
      <c r="F6109" s="14" t="s">
        <v>5674</v>
      </c>
      <c r="G6109" s="14" t="s">
        <v>8878</v>
      </c>
      <c r="K6109" s="14" t="s">
        <v>174</v>
      </c>
    </row>
    <row r="6110" spans="2:11" x14ac:dyDescent="0.35">
      <c r="B6110" s="14" t="s">
        <v>2544</v>
      </c>
      <c r="E6110" s="14" t="s">
        <v>10033</v>
      </c>
      <c r="F6110" s="14" t="s">
        <v>9855</v>
      </c>
      <c r="G6110" s="14" t="s">
        <v>8878</v>
      </c>
      <c r="H6110" s="14" t="s">
        <v>174</v>
      </c>
    </row>
    <row r="6111" spans="2:11" x14ac:dyDescent="0.35">
      <c r="B6111" s="14" t="s">
        <v>2544</v>
      </c>
      <c r="E6111" s="14" t="s">
        <v>4847</v>
      </c>
      <c r="F6111" s="14" t="s">
        <v>9855</v>
      </c>
      <c r="G6111" s="14" t="s">
        <v>8878</v>
      </c>
      <c r="K6111" s="14" t="s">
        <v>174</v>
      </c>
    </row>
    <row r="6112" spans="2:11" x14ac:dyDescent="0.35">
      <c r="B6112" s="14" t="s">
        <v>2544</v>
      </c>
      <c r="E6112" s="14" t="s">
        <v>4847</v>
      </c>
      <c r="F6112" s="14" t="s">
        <v>5741</v>
      </c>
      <c r="G6112" s="14" t="s">
        <v>6319</v>
      </c>
    </row>
    <row r="6113" spans="2:11" x14ac:dyDescent="0.35">
      <c r="B6113" s="14" t="s">
        <v>2544</v>
      </c>
      <c r="E6113" s="14" t="s">
        <v>4847</v>
      </c>
      <c r="F6113" s="14" t="s">
        <v>5018</v>
      </c>
      <c r="G6113" s="14" t="s">
        <v>6319</v>
      </c>
    </row>
    <row r="6114" spans="2:11" x14ac:dyDescent="0.35">
      <c r="B6114" s="14" t="s">
        <v>2544</v>
      </c>
      <c r="E6114" s="14" t="s">
        <v>4847</v>
      </c>
      <c r="F6114" s="14" t="s">
        <v>551</v>
      </c>
      <c r="G6114" s="14" t="s">
        <v>8878</v>
      </c>
    </row>
    <row r="6115" spans="2:11" x14ac:dyDescent="0.35">
      <c r="B6115" s="14" t="s">
        <v>2544</v>
      </c>
      <c r="E6115" s="14" t="s">
        <v>4847</v>
      </c>
      <c r="F6115" s="14" t="s">
        <v>5780</v>
      </c>
      <c r="G6115" s="14" t="s">
        <v>8878</v>
      </c>
    </row>
    <row r="6116" spans="2:11" x14ac:dyDescent="0.35">
      <c r="B6116" s="14" t="s">
        <v>2544</v>
      </c>
      <c r="E6116" s="14" t="s">
        <v>4847</v>
      </c>
      <c r="F6116" s="14" t="s">
        <v>5781</v>
      </c>
      <c r="G6116" s="14" t="s">
        <v>8878</v>
      </c>
    </row>
    <row r="6117" spans="2:11" x14ac:dyDescent="0.35">
      <c r="B6117" s="14" t="s">
        <v>2544</v>
      </c>
      <c r="E6117" s="14" t="s">
        <v>4847</v>
      </c>
      <c r="F6117" s="14" t="s">
        <v>5683</v>
      </c>
      <c r="G6117" s="14" t="s">
        <v>8878</v>
      </c>
    </row>
    <row r="6118" spans="2:11" x14ac:dyDescent="0.35">
      <c r="B6118" s="14" t="s">
        <v>2544</v>
      </c>
      <c r="E6118" s="14" t="s">
        <v>4847</v>
      </c>
      <c r="F6118" s="14" t="s">
        <v>5750</v>
      </c>
      <c r="G6118" s="14" t="s">
        <v>8878</v>
      </c>
    </row>
    <row r="6119" spans="2:11" x14ac:dyDescent="0.35">
      <c r="B6119" s="14" t="s">
        <v>2544</v>
      </c>
      <c r="E6119" s="14" t="s">
        <v>4847</v>
      </c>
      <c r="F6119" s="14" t="s">
        <v>5782</v>
      </c>
      <c r="G6119" s="14" t="s">
        <v>8878</v>
      </c>
    </row>
    <row r="6120" spans="2:11" x14ac:dyDescent="0.35">
      <c r="B6120" s="14" t="s">
        <v>2544</v>
      </c>
      <c r="E6120" s="14" t="s">
        <v>4847</v>
      </c>
      <c r="F6120" s="14" t="s">
        <v>5684</v>
      </c>
      <c r="G6120" s="14" t="s">
        <v>8878</v>
      </c>
    </row>
    <row r="6121" spans="2:11" x14ac:dyDescent="0.35">
      <c r="B6121" s="14" t="s">
        <v>2544</v>
      </c>
      <c r="E6121" s="14" t="s">
        <v>4847</v>
      </c>
      <c r="F6121" s="14" t="s">
        <v>5861</v>
      </c>
      <c r="G6121" s="14" t="s">
        <v>8878</v>
      </c>
    </row>
    <row r="6122" spans="2:11" x14ac:dyDescent="0.35">
      <c r="B6122" s="14" t="s">
        <v>2544</v>
      </c>
      <c r="E6122" s="14" t="s">
        <v>4847</v>
      </c>
      <c r="F6122" s="14" t="s">
        <v>5783</v>
      </c>
      <c r="G6122" s="14" t="s">
        <v>8878</v>
      </c>
      <c r="H6122" s="14" t="s">
        <v>174</v>
      </c>
    </row>
    <row r="6123" spans="2:11" x14ac:dyDescent="0.35">
      <c r="B6123" s="14" t="s">
        <v>2544</v>
      </c>
      <c r="E6123" s="14" t="s">
        <v>4848</v>
      </c>
      <c r="F6123" s="14" t="s">
        <v>5783</v>
      </c>
      <c r="G6123" s="14" t="s">
        <v>8878</v>
      </c>
      <c r="K6123" s="14" t="s">
        <v>174</v>
      </c>
    </row>
    <row r="6124" spans="2:11" x14ac:dyDescent="0.35">
      <c r="B6124" s="14" t="s">
        <v>2544</v>
      </c>
      <c r="E6124" s="14" t="s">
        <v>4848</v>
      </c>
      <c r="F6124" s="14" t="s">
        <v>5784</v>
      </c>
      <c r="G6124" s="14" t="s">
        <v>8878</v>
      </c>
      <c r="H6124" s="14" t="s">
        <v>174</v>
      </c>
    </row>
    <row r="6125" spans="2:11" x14ac:dyDescent="0.35">
      <c r="B6125" s="14" t="s">
        <v>2544</v>
      </c>
      <c r="E6125" s="14" t="s">
        <v>10034</v>
      </c>
      <c r="F6125" s="14" t="s">
        <v>5783</v>
      </c>
      <c r="G6125" s="14" t="s">
        <v>8878</v>
      </c>
      <c r="K6125" s="14" t="s">
        <v>174</v>
      </c>
    </row>
    <row r="6126" spans="2:11" x14ac:dyDescent="0.35">
      <c r="B6126" s="14" t="s">
        <v>2544</v>
      </c>
      <c r="E6126" s="14" t="s">
        <v>10034</v>
      </c>
      <c r="F6126" s="14" t="s">
        <v>9855</v>
      </c>
      <c r="G6126" s="14" t="s">
        <v>8878</v>
      </c>
      <c r="H6126" s="14" t="s">
        <v>174</v>
      </c>
    </row>
    <row r="6127" spans="2:11" x14ac:dyDescent="0.35">
      <c r="B6127" s="14" t="s">
        <v>2544</v>
      </c>
      <c r="E6127" s="14" t="s">
        <v>4849</v>
      </c>
      <c r="F6127" s="14" t="s">
        <v>5784</v>
      </c>
      <c r="G6127" s="14" t="s">
        <v>8878</v>
      </c>
      <c r="K6127" s="14" t="s">
        <v>174</v>
      </c>
    </row>
    <row r="6128" spans="2:11" x14ac:dyDescent="0.35">
      <c r="B6128" s="14" t="s">
        <v>2544</v>
      </c>
      <c r="E6128" s="14" t="s">
        <v>4849</v>
      </c>
      <c r="F6128" s="14" t="s">
        <v>9855</v>
      </c>
      <c r="G6128" s="14" t="s">
        <v>8878</v>
      </c>
      <c r="K6128" s="14" t="s">
        <v>174</v>
      </c>
    </row>
    <row r="6129" spans="2:11" x14ac:dyDescent="0.35">
      <c r="B6129" s="14" t="s">
        <v>2544</v>
      </c>
      <c r="E6129" s="14" t="s">
        <v>4849</v>
      </c>
      <c r="F6129" s="14" t="s">
        <v>5785</v>
      </c>
      <c r="G6129" s="14" t="s">
        <v>8878</v>
      </c>
    </row>
    <row r="6130" spans="2:11" x14ac:dyDescent="0.35">
      <c r="B6130" s="14" t="s">
        <v>2544</v>
      </c>
      <c r="E6130" s="14" t="s">
        <v>4849</v>
      </c>
      <c r="F6130" s="14" t="s">
        <v>5783</v>
      </c>
      <c r="G6130" s="14" t="s">
        <v>8878</v>
      </c>
    </row>
    <row r="6131" spans="2:11" x14ac:dyDescent="0.35">
      <c r="B6131" s="14" t="s">
        <v>2544</v>
      </c>
      <c r="E6131" s="14" t="s">
        <v>4849</v>
      </c>
      <c r="F6131" s="14" t="s">
        <v>5786</v>
      </c>
      <c r="G6131" s="14" t="s">
        <v>8878</v>
      </c>
      <c r="H6131" s="14" t="s">
        <v>174</v>
      </c>
    </row>
    <row r="6132" spans="2:11" x14ac:dyDescent="0.35">
      <c r="B6132" s="14" t="s">
        <v>2544</v>
      </c>
      <c r="E6132" s="14" t="s">
        <v>10035</v>
      </c>
      <c r="F6132" s="14" t="s">
        <v>5786</v>
      </c>
      <c r="G6132" s="14" t="s">
        <v>8878</v>
      </c>
      <c r="K6132" s="14" t="s">
        <v>174</v>
      </c>
    </row>
    <row r="6133" spans="2:11" x14ac:dyDescent="0.35">
      <c r="B6133" s="14" t="s">
        <v>2544</v>
      </c>
      <c r="E6133" s="14" t="s">
        <v>10035</v>
      </c>
      <c r="F6133" s="14" t="s">
        <v>5787</v>
      </c>
      <c r="G6133" s="14" t="s">
        <v>8878</v>
      </c>
      <c r="H6133" s="14" t="s">
        <v>174</v>
      </c>
    </row>
    <row r="6134" spans="2:11" x14ac:dyDescent="0.35">
      <c r="B6134" s="14" t="s">
        <v>2544</v>
      </c>
      <c r="E6134" s="14" t="s">
        <v>10035</v>
      </c>
      <c r="F6134" s="14" t="s">
        <v>5788</v>
      </c>
      <c r="G6134" s="14" t="s">
        <v>8614</v>
      </c>
      <c r="H6134" s="14" t="s">
        <v>174</v>
      </c>
    </row>
    <row r="6135" spans="2:11" x14ac:dyDescent="0.35">
      <c r="B6135" s="14" t="s">
        <v>2544</v>
      </c>
      <c r="E6135" s="14" t="s">
        <v>10036</v>
      </c>
      <c r="F6135" s="14" t="s">
        <v>5786</v>
      </c>
      <c r="G6135" s="14" t="s">
        <v>8878</v>
      </c>
      <c r="K6135" s="14" t="s">
        <v>174</v>
      </c>
    </row>
    <row r="6136" spans="2:11" x14ac:dyDescent="0.35">
      <c r="B6136" s="14" t="s">
        <v>2544</v>
      </c>
      <c r="E6136" s="14" t="s">
        <v>10036</v>
      </c>
      <c r="F6136" s="14" t="s">
        <v>5787</v>
      </c>
      <c r="G6136" s="14" t="s">
        <v>8878</v>
      </c>
      <c r="H6136" s="14" t="s">
        <v>174</v>
      </c>
    </row>
    <row r="6137" spans="2:11" x14ac:dyDescent="0.35">
      <c r="B6137" s="14" t="s">
        <v>2544</v>
      </c>
      <c r="E6137" s="14" t="s">
        <v>4850</v>
      </c>
      <c r="F6137" s="14" t="s">
        <v>5787</v>
      </c>
      <c r="G6137" s="14" t="s">
        <v>8878</v>
      </c>
      <c r="K6137" s="14" t="s">
        <v>174</v>
      </c>
    </row>
    <row r="6138" spans="2:11" x14ac:dyDescent="0.35">
      <c r="B6138" s="14" t="s">
        <v>2544</v>
      </c>
      <c r="E6138" s="14" t="s">
        <v>4850</v>
      </c>
      <c r="F6138" s="14" t="s">
        <v>5788</v>
      </c>
      <c r="G6138" s="14" t="s">
        <v>8614</v>
      </c>
      <c r="K6138" s="14" t="s">
        <v>174</v>
      </c>
    </row>
    <row r="6139" spans="2:11" x14ac:dyDescent="0.35">
      <c r="B6139" s="14" t="s">
        <v>2544</v>
      </c>
      <c r="E6139" s="14" t="s">
        <v>4850</v>
      </c>
      <c r="F6139" s="14" t="s">
        <v>5791</v>
      </c>
      <c r="H6139" s="14" t="s">
        <v>174</v>
      </c>
    </row>
    <row r="6140" spans="2:11" x14ac:dyDescent="0.35">
      <c r="B6140" s="14" t="s">
        <v>2544</v>
      </c>
      <c r="E6140" s="14" t="s">
        <v>4850</v>
      </c>
      <c r="F6140" s="14" t="s">
        <v>5789</v>
      </c>
      <c r="G6140" s="14" t="s">
        <v>8878</v>
      </c>
      <c r="H6140" s="14" t="s">
        <v>174</v>
      </c>
    </row>
    <row r="6141" spans="2:11" x14ac:dyDescent="0.35">
      <c r="B6141" s="14" t="s">
        <v>2544</v>
      </c>
      <c r="E6141" s="14" t="s">
        <v>4850</v>
      </c>
      <c r="F6141" s="14" t="s">
        <v>5790</v>
      </c>
      <c r="G6141" s="14" t="s">
        <v>8878</v>
      </c>
      <c r="H6141" s="14" t="s">
        <v>174</v>
      </c>
    </row>
    <row r="6142" spans="2:11" x14ac:dyDescent="0.35">
      <c r="B6142" s="14" t="s">
        <v>2544</v>
      </c>
      <c r="E6142" s="14" t="s">
        <v>4851</v>
      </c>
      <c r="F6142" s="14" t="s">
        <v>5790</v>
      </c>
      <c r="G6142" s="14" t="s">
        <v>8878</v>
      </c>
      <c r="K6142" s="14" t="s">
        <v>174</v>
      </c>
    </row>
    <row r="6143" spans="2:11" x14ac:dyDescent="0.35">
      <c r="B6143" s="14" t="s">
        <v>2544</v>
      </c>
      <c r="E6143" s="14" t="s">
        <v>4851</v>
      </c>
      <c r="F6143" s="14" t="s">
        <v>5792</v>
      </c>
      <c r="G6143" s="14" t="s">
        <v>8878</v>
      </c>
      <c r="H6143" s="14" t="s">
        <v>174</v>
      </c>
    </row>
    <row r="6144" spans="2:11" x14ac:dyDescent="0.35">
      <c r="B6144" s="14" t="s">
        <v>2544</v>
      </c>
      <c r="E6144" s="14" t="s">
        <v>4852</v>
      </c>
      <c r="F6144" s="14" t="s">
        <v>5792</v>
      </c>
      <c r="G6144" s="14" t="s">
        <v>8878</v>
      </c>
      <c r="K6144" s="14" t="s">
        <v>174</v>
      </c>
    </row>
    <row r="6145" spans="2:11" x14ac:dyDescent="0.35">
      <c r="B6145" s="14" t="s">
        <v>2544</v>
      </c>
      <c r="E6145" s="14" t="s">
        <v>4852</v>
      </c>
      <c r="F6145" s="14" t="s">
        <v>5758</v>
      </c>
      <c r="G6145" s="14" t="s">
        <v>8878</v>
      </c>
      <c r="H6145" s="14" t="s">
        <v>174</v>
      </c>
    </row>
    <row r="6146" spans="2:11" x14ac:dyDescent="0.35">
      <c r="B6146" s="14" t="s">
        <v>4495</v>
      </c>
      <c r="E6146" s="14" t="s">
        <v>10037</v>
      </c>
      <c r="F6146" s="14" t="s">
        <v>5800</v>
      </c>
      <c r="G6146" s="14" t="s">
        <v>6319</v>
      </c>
    </row>
    <row r="6147" spans="2:11" x14ac:dyDescent="0.35">
      <c r="B6147" s="14" t="s">
        <v>4495</v>
      </c>
      <c r="E6147" s="14" t="s">
        <v>10037</v>
      </c>
      <c r="F6147" s="14" t="s">
        <v>5801</v>
      </c>
      <c r="G6147" s="14" t="s">
        <v>6319</v>
      </c>
      <c r="H6147" s="14" t="s">
        <v>174</v>
      </c>
    </row>
    <row r="6148" spans="2:11" x14ac:dyDescent="0.35">
      <c r="B6148" s="14" t="s">
        <v>4495</v>
      </c>
      <c r="E6148" s="14" t="s">
        <v>10038</v>
      </c>
      <c r="F6148" s="14" t="s">
        <v>5097</v>
      </c>
      <c r="G6148" s="14" t="s">
        <v>6319</v>
      </c>
    </row>
    <row r="6149" spans="2:11" x14ac:dyDescent="0.35">
      <c r="B6149" s="14" t="s">
        <v>4495</v>
      </c>
      <c r="E6149" s="14" t="s">
        <v>10038</v>
      </c>
      <c r="F6149" s="14" t="s">
        <v>5800</v>
      </c>
      <c r="G6149" s="14" t="s">
        <v>6319</v>
      </c>
    </row>
    <row r="6150" spans="2:11" x14ac:dyDescent="0.35">
      <c r="B6150" s="14" t="s">
        <v>4495</v>
      </c>
      <c r="E6150" s="14" t="s">
        <v>10038</v>
      </c>
      <c r="F6150" s="14" t="s">
        <v>5730</v>
      </c>
      <c r="G6150" s="14" t="s">
        <v>6319</v>
      </c>
    </row>
    <row r="6151" spans="2:11" x14ac:dyDescent="0.35">
      <c r="B6151" s="14" t="s">
        <v>4495</v>
      </c>
      <c r="E6151" s="14" t="s">
        <v>10038</v>
      </c>
      <c r="F6151" s="14" t="s">
        <v>9866</v>
      </c>
      <c r="G6151" s="14" t="s">
        <v>6319</v>
      </c>
      <c r="H6151" s="14" t="s">
        <v>174</v>
      </c>
    </row>
    <row r="6152" spans="2:11" x14ac:dyDescent="0.35">
      <c r="B6152" s="14" t="s">
        <v>4495</v>
      </c>
      <c r="E6152" s="14" t="s">
        <v>10038</v>
      </c>
      <c r="F6152" s="14" t="s">
        <v>5801</v>
      </c>
      <c r="G6152" s="14" t="s">
        <v>6319</v>
      </c>
      <c r="H6152" s="14" t="s">
        <v>174</v>
      </c>
    </row>
    <row r="6153" spans="2:11" x14ac:dyDescent="0.35">
      <c r="B6153" s="14" t="s">
        <v>4495</v>
      </c>
      <c r="E6153" s="14" t="s">
        <v>10039</v>
      </c>
      <c r="F6153" s="14" t="s">
        <v>9866</v>
      </c>
      <c r="G6153" s="14" t="s">
        <v>6319</v>
      </c>
      <c r="K6153" s="14" t="s">
        <v>174</v>
      </c>
    </row>
    <row r="6154" spans="2:11" x14ac:dyDescent="0.35">
      <c r="B6154" s="14" t="s">
        <v>4495</v>
      </c>
      <c r="E6154" s="14" t="s">
        <v>10039</v>
      </c>
      <c r="F6154" s="14" t="s">
        <v>5801</v>
      </c>
      <c r="G6154" s="14" t="s">
        <v>6319</v>
      </c>
      <c r="K6154" s="14" t="s">
        <v>174</v>
      </c>
    </row>
    <row r="6155" spans="2:11" x14ac:dyDescent="0.35">
      <c r="B6155" s="14" t="s">
        <v>4495</v>
      </c>
      <c r="E6155" s="14" t="s">
        <v>10039</v>
      </c>
      <c r="F6155" s="14" t="s">
        <v>9865</v>
      </c>
      <c r="G6155" s="14" t="s">
        <v>6319</v>
      </c>
      <c r="H6155" s="14" t="s">
        <v>174</v>
      </c>
    </row>
    <row r="6156" spans="2:11" x14ac:dyDescent="0.35">
      <c r="B6156" s="14" t="s">
        <v>4495</v>
      </c>
      <c r="E6156" s="14" t="s">
        <v>10040</v>
      </c>
      <c r="F6156" s="14" t="s">
        <v>9866</v>
      </c>
      <c r="G6156" s="14" t="s">
        <v>6319</v>
      </c>
      <c r="K6156" s="14" t="s">
        <v>174</v>
      </c>
    </row>
    <row r="6157" spans="2:11" x14ac:dyDescent="0.35">
      <c r="B6157" s="14" t="s">
        <v>4495</v>
      </c>
      <c r="E6157" s="14" t="s">
        <v>10040</v>
      </c>
      <c r="F6157" s="14" t="s">
        <v>9865</v>
      </c>
      <c r="G6157" s="14" t="s">
        <v>6319</v>
      </c>
      <c r="H6157" s="14" t="s">
        <v>174</v>
      </c>
    </row>
    <row r="6158" spans="2:11" x14ac:dyDescent="0.35">
      <c r="B6158" s="14" t="s">
        <v>4495</v>
      </c>
      <c r="E6158" s="14" t="s">
        <v>10041</v>
      </c>
      <c r="F6158" s="14" t="s">
        <v>9865</v>
      </c>
      <c r="G6158" s="14" t="s">
        <v>6319</v>
      </c>
      <c r="K6158" s="14" t="s">
        <v>174</v>
      </c>
    </row>
    <row r="6159" spans="2:11" x14ac:dyDescent="0.35">
      <c r="B6159" s="14" t="s">
        <v>4495</v>
      </c>
      <c r="E6159" s="14" t="s">
        <v>10041</v>
      </c>
      <c r="F6159" s="14" t="s">
        <v>9779</v>
      </c>
      <c r="G6159" s="14" t="s">
        <v>6319</v>
      </c>
      <c r="H6159" s="14" t="s">
        <v>174</v>
      </c>
    </row>
    <row r="6160" spans="2:11" x14ac:dyDescent="0.35">
      <c r="B6160" s="14" t="s">
        <v>4495</v>
      </c>
      <c r="E6160" s="14" t="s">
        <v>4853</v>
      </c>
      <c r="F6160" s="14" t="s">
        <v>5097</v>
      </c>
      <c r="G6160" s="14" t="s">
        <v>6319</v>
      </c>
    </row>
    <row r="6161" spans="2:11" x14ac:dyDescent="0.35">
      <c r="B6161" s="14" t="s">
        <v>4495</v>
      </c>
      <c r="E6161" s="14" t="s">
        <v>4853</v>
      </c>
      <c r="F6161" s="14" t="s">
        <v>6040</v>
      </c>
      <c r="G6161" s="14" t="s">
        <v>6319</v>
      </c>
    </row>
    <row r="6162" spans="2:11" x14ac:dyDescent="0.35">
      <c r="B6162" s="14" t="s">
        <v>4495</v>
      </c>
      <c r="E6162" s="14" t="s">
        <v>4853</v>
      </c>
      <c r="F6162" s="14" t="s">
        <v>9867</v>
      </c>
      <c r="G6162" s="14" t="s">
        <v>6319</v>
      </c>
      <c r="H6162" s="14" t="s">
        <v>174</v>
      </c>
    </row>
    <row r="6163" spans="2:11" x14ac:dyDescent="0.35">
      <c r="B6163" s="14" t="s">
        <v>4495</v>
      </c>
      <c r="E6163" s="14" t="s">
        <v>10042</v>
      </c>
      <c r="F6163" s="14" t="s">
        <v>9867</v>
      </c>
      <c r="G6163" s="14" t="s">
        <v>6319</v>
      </c>
      <c r="K6163" s="14" t="s">
        <v>174</v>
      </c>
    </row>
    <row r="6164" spans="2:11" x14ac:dyDescent="0.35">
      <c r="B6164" s="14" t="s">
        <v>4495</v>
      </c>
      <c r="E6164" s="14" t="s">
        <v>10042</v>
      </c>
      <c r="F6164" s="14" t="s">
        <v>9868</v>
      </c>
      <c r="G6164" s="14" t="s">
        <v>6319</v>
      </c>
      <c r="H6164" s="14" t="s">
        <v>174</v>
      </c>
    </row>
    <row r="6165" spans="2:11" x14ac:dyDescent="0.35">
      <c r="B6165" s="14" t="s">
        <v>4495</v>
      </c>
      <c r="E6165" s="14" t="s">
        <v>10043</v>
      </c>
      <c r="F6165" s="14" t="s">
        <v>9867</v>
      </c>
      <c r="G6165" s="14" t="s">
        <v>6319</v>
      </c>
      <c r="K6165" s="14" t="s">
        <v>174</v>
      </c>
    </row>
    <row r="6166" spans="2:11" x14ac:dyDescent="0.35">
      <c r="B6166" s="14" t="s">
        <v>4495</v>
      </c>
      <c r="E6166" s="14" t="s">
        <v>10043</v>
      </c>
      <c r="F6166" s="14" t="s">
        <v>9868</v>
      </c>
      <c r="G6166" s="14" t="s">
        <v>6319</v>
      </c>
      <c r="H6166" s="14" t="s">
        <v>174</v>
      </c>
    </row>
    <row r="6167" spans="2:11" x14ac:dyDescent="0.35">
      <c r="B6167" s="14" t="s">
        <v>4495</v>
      </c>
      <c r="E6167" s="14" t="s">
        <v>4854</v>
      </c>
      <c r="F6167" s="14" t="s">
        <v>9868</v>
      </c>
      <c r="G6167" s="14" t="s">
        <v>6319</v>
      </c>
      <c r="K6167" s="14" t="s">
        <v>174</v>
      </c>
    </row>
    <row r="6168" spans="2:11" x14ac:dyDescent="0.35">
      <c r="B6168" s="14" t="s">
        <v>4495</v>
      </c>
      <c r="E6168" s="14" t="s">
        <v>4854</v>
      </c>
      <c r="F6168" s="14" t="s">
        <v>5802</v>
      </c>
      <c r="G6168" s="14" t="s">
        <v>6319</v>
      </c>
      <c r="H6168" s="14" t="s">
        <v>174</v>
      </c>
    </row>
    <row r="6169" spans="2:11" x14ac:dyDescent="0.35">
      <c r="B6169" s="14" t="s">
        <v>4495</v>
      </c>
      <c r="E6169" s="14" t="s">
        <v>10044</v>
      </c>
      <c r="F6169" s="14" t="s">
        <v>5975</v>
      </c>
      <c r="G6169" s="14" t="s">
        <v>6319</v>
      </c>
    </row>
    <row r="6170" spans="2:11" x14ac:dyDescent="0.35">
      <c r="B6170" s="14" t="s">
        <v>4495</v>
      </c>
      <c r="E6170" s="14" t="s">
        <v>10044</v>
      </c>
      <c r="F6170" s="14" t="s">
        <v>5803</v>
      </c>
      <c r="G6170" s="14" t="s">
        <v>6319</v>
      </c>
    </row>
    <row r="6171" spans="2:11" x14ac:dyDescent="0.35">
      <c r="B6171" s="14" t="s">
        <v>4495</v>
      </c>
      <c r="E6171" s="14" t="s">
        <v>10044</v>
      </c>
      <c r="F6171" s="14" t="s">
        <v>9869</v>
      </c>
      <c r="G6171" s="14" t="s">
        <v>6319</v>
      </c>
    </row>
    <row r="6172" spans="2:11" x14ac:dyDescent="0.35">
      <c r="B6172" s="14" t="s">
        <v>4495</v>
      </c>
      <c r="E6172" s="14" t="s">
        <v>10044</v>
      </c>
      <c r="F6172" s="14" t="s">
        <v>9872</v>
      </c>
      <c r="G6172" s="14" t="s">
        <v>6319</v>
      </c>
      <c r="H6172" s="14" t="s">
        <v>174</v>
      </c>
    </row>
    <row r="6173" spans="2:11" x14ac:dyDescent="0.35">
      <c r="B6173" s="14" t="s">
        <v>4495</v>
      </c>
      <c r="E6173" s="14" t="s">
        <v>10044</v>
      </c>
      <c r="F6173" s="14" t="s">
        <v>9874</v>
      </c>
      <c r="G6173" s="14" t="s">
        <v>6319</v>
      </c>
      <c r="H6173" s="14" t="s">
        <v>174</v>
      </c>
    </row>
    <row r="6174" spans="2:11" x14ac:dyDescent="0.35">
      <c r="B6174" s="14" t="s">
        <v>4495</v>
      </c>
      <c r="E6174" s="14" t="s">
        <v>10045</v>
      </c>
      <c r="F6174" s="14" t="s">
        <v>9872</v>
      </c>
      <c r="G6174" s="14" t="s">
        <v>6319</v>
      </c>
      <c r="K6174" s="14" t="s">
        <v>174</v>
      </c>
    </row>
    <row r="6175" spans="2:11" x14ac:dyDescent="0.35">
      <c r="B6175" s="14" t="s">
        <v>4495</v>
      </c>
      <c r="E6175" s="14" t="s">
        <v>10045</v>
      </c>
      <c r="F6175" s="14" t="s">
        <v>9874</v>
      </c>
      <c r="G6175" s="14" t="s">
        <v>6319</v>
      </c>
      <c r="K6175" s="14" t="s">
        <v>174</v>
      </c>
    </row>
    <row r="6176" spans="2:11" x14ac:dyDescent="0.35">
      <c r="B6176" s="14" t="s">
        <v>4495</v>
      </c>
      <c r="E6176" s="14" t="s">
        <v>10045</v>
      </c>
      <c r="F6176" s="14" t="s">
        <v>9873</v>
      </c>
      <c r="G6176" s="14" t="s">
        <v>6319</v>
      </c>
      <c r="H6176" s="14" t="s">
        <v>174</v>
      </c>
    </row>
    <row r="6177" spans="2:11" x14ac:dyDescent="0.35">
      <c r="B6177" s="14" t="s">
        <v>4495</v>
      </c>
      <c r="E6177" s="14" t="s">
        <v>10045</v>
      </c>
      <c r="F6177" s="14" t="s">
        <v>9875</v>
      </c>
      <c r="G6177" s="14" t="s">
        <v>6319</v>
      </c>
      <c r="H6177" s="14" t="s">
        <v>174</v>
      </c>
    </row>
    <row r="6178" spans="2:11" x14ac:dyDescent="0.35">
      <c r="B6178" s="14" t="s">
        <v>4495</v>
      </c>
      <c r="E6178" s="14" t="s">
        <v>10046</v>
      </c>
      <c r="F6178" s="14" t="s">
        <v>9872</v>
      </c>
      <c r="G6178" s="14" t="s">
        <v>6319</v>
      </c>
      <c r="K6178" s="14" t="s">
        <v>174</v>
      </c>
    </row>
    <row r="6179" spans="2:11" x14ac:dyDescent="0.35">
      <c r="B6179" s="14" t="s">
        <v>4495</v>
      </c>
      <c r="E6179" s="14" t="s">
        <v>10046</v>
      </c>
      <c r="F6179" s="14" t="s">
        <v>9874</v>
      </c>
      <c r="G6179" s="14" t="s">
        <v>6319</v>
      </c>
      <c r="K6179" s="14" t="s">
        <v>174</v>
      </c>
    </row>
    <row r="6180" spans="2:11" x14ac:dyDescent="0.35">
      <c r="B6180" s="14" t="s">
        <v>4495</v>
      </c>
      <c r="E6180" s="14" t="s">
        <v>10046</v>
      </c>
      <c r="F6180" s="14" t="s">
        <v>9873</v>
      </c>
      <c r="G6180" s="14" t="s">
        <v>6319</v>
      </c>
      <c r="H6180" s="14" t="s">
        <v>174</v>
      </c>
    </row>
    <row r="6181" spans="2:11" x14ac:dyDescent="0.35">
      <c r="B6181" s="14" t="s">
        <v>4495</v>
      </c>
      <c r="E6181" s="14" t="s">
        <v>10046</v>
      </c>
      <c r="F6181" s="14" t="s">
        <v>9875</v>
      </c>
      <c r="G6181" s="14" t="s">
        <v>6319</v>
      </c>
      <c r="H6181" s="14" t="s">
        <v>174</v>
      </c>
    </row>
    <row r="6182" spans="2:11" x14ac:dyDescent="0.35">
      <c r="B6182" s="14" t="s">
        <v>4495</v>
      </c>
      <c r="E6182" s="14" t="s">
        <v>10047</v>
      </c>
      <c r="F6182" s="14" t="s">
        <v>9873</v>
      </c>
      <c r="G6182" s="14" t="s">
        <v>6319</v>
      </c>
      <c r="K6182" s="14" t="s">
        <v>174</v>
      </c>
    </row>
    <row r="6183" spans="2:11" x14ac:dyDescent="0.35">
      <c r="B6183" s="14" t="s">
        <v>4495</v>
      </c>
      <c r="E6183" s="14" t="s">
        <v>10047</v>
      </c>
      <c r="F6183" s="14" t="s">
        <v>9875</v>
      </c>
      <c r="G6183" s="14" t="s">
        <v>6319</v>
      </c>
      <c r="K6183" s="14" t="s">
        <v>174</v>
      </c>
    </row>
    <row r="6184" spans="2:11" x14ac:dyDescent="0.35">
      <c r="B6184" s="14" t="s">
        <v>4495</v>
      </c>
      <c r="E6184" s="14" t="s">
        <v>10048</v>
      </c>
      <c r="F6184" s="14" t="s">
        <v>9873</v>
      </c>
      <c r="G6184" s="14" t="s">
        <v>6319</v>
      </c>
      <c r="K6184" s="14" t="s">
        <v>174</v>
      </c>
    </row>
    <row r="6185" spans="2:11" x14ac:dyDescent="0.35">
      <c r="B6185" s="14" t="s">
        <v>4495</v>
      </c>
      <c r="E6185" s="14" t="s">
        <v>10048</v>
      </c>
      <c r="F6185" s="14" t="s">
        <v>9875</v>
      </c>
      <c r="G6185" s="14" t="s">
        <v>6319</v>
      </c>
      <c r="K6185" s="14" t="s">
        <v>174</v>
      </c>
    </row>
    <row r="6186" spans="2:11" x14ac:dyDescent="0.35">
      <c r="B6186" s="14" t="s">
        <v>4495</v>
      </c>
      <c r="E6186" s="14" t="s">
        <v>10048</v>
      </c>
      <c r="F6186" s="14" t="s">
        <v>5805</v>
      </c>
      <c r="G6186" s="14" t="s">
        <v>6319</v>
      </c>
      <c r="H6186" s="14" t="s">
        <v>174</v>
      </c>
    </row>
    <row r="6187" spans="2:11" x14ac:dyDescent="0.35">
      <c r="B6187" s="14" t="s">
        <v>4495</v>
      </c>
      <c r="E6187" s="14" t="s">
        <v>10048</v>
      </c>
      <c r="F6187" s="14" t="s">
        <v>9871</v>
      </c>
      <c r="G6187" s="14" t="s">
        <v>6319</v>
      </c>
      <c r="H6187" s="14" t="s">
        <v>174</v>
      </c>
    </row>
    <row r="6188" spans="2:11" x14ac:dyDescent="0.35">
      <c r="B6188" s="14" t="s">
        <v>4495</v>
      </c>
      <c r="E6188" s="14" t="s">
        <v>10047</v>
      </c>
      <c r="F6188" s="14" t="s">
        <v>5805</v>
      </c>
      <c r="G6188" s="14" t="s">
        <v>6319</v>
      </c>
    </row>
    <row r="6189" spans="2:11" x14ac:dyDescent="0.35">
      <c r="B6189" s="14" t="s">
        <v>4495</v>
      </c>
      <c r="E6189" s="14" t="s">
        <v>10047</v>
      </c>
      <c r="F6189" s="14" t="s">
        <v>9871</v>
      </c>
      <c r="G6189" s="14" t="s">
        <v>6319</v>
      </c>
    </row>
    <row r="6190" spans="2:11" x14ac:dyDescent="0.35">
      <c r="B6190" s="14" t="s">
        <v>4495</v>
      </c>
      <c r="E6190" s="14" t="s">
        <v>10047</v>
      </c>
      <c r="F6190" s="14" t="s">
        <v>5804</v>
      </c>
      <c r="G6190" s="14" t="s">
        <v>6319</v>
      </c>
      <c r="H6190" s="14" t="s">
        <v>174</v>
      </c>
    </row>
    <row r="6191" spans="2:11" x14ac:dyDescent="0.35">
      <c r="B6191" s="14" t="s">
        <v>4495</v>
      </c>
      <c r="E6191" s="14" t="s">
        <v>10047</v>
      </c>
      <c r="F6191" s="14" t="s">
        <v>9870</v>
      </c>
      <c r="G6191" s="14" t="s">
        <v>6319</v>
      </c>
      <c r="H6191" s="14" t="s">
        <v>174</v>
      </c>
    </row>
    <row r="6192" spans="2:11" x14ac:dyDescent="0.35">
      <c r="B6192" s="14" t="s">
        <v>4495</v>
      </c>
      <c r="E6192" s="14" t="s">
        <v>10049</v>
      </c>
      <c r="F6192" s="14" t="s">
        <v>5804</v>
      </c>
      <c r="G6192" s="14" t="s">
        <v>6319</v>
      </c>
      <c r="K6192" s="14" t="s">
        <v>174</v>
      </c>
    </row>
    <row r="6193" spans="2:11" x14ac:dyDescent="0.35">
      <c r="B6193" s="14" t="s">
        <v>4495</v>
      </c>
      <c r="E6193" s="14" t="s">
        <v>10049</v>
      </c>
      <c r="F6193" s="14" t="s">
        <v>9870</v>
      </c>
      <c r="G6193" s="14" t="s">
        <v>6319</v>
      </c>
      <c r="K6193" s="14" t="s">
        <v>174</v>
      </c>
    </row>
    <row r="6194" spans="2:11" x14ac:dyDescent="0.35">
      <c r="B6194" s="14" t="s">
        <v>4495</v>
      </c>
      <c r="E6194" s="14" t="s">
        <v>10049</v>
      </c>
      <c r="F6194" s="14" t="s">
        <v>5758</v>
      </c>
      <c r="G6194" s="14" t="s">
        <v>6319</v>
      </c>
      <c r="H6194" s="14" t="s">
        <v>174</v>
      </c>
    </row>
  </sheetData>
  <autoFilter ref="A1:M6194" xr:uid="{67978296-A619-4674-98BB-E50ED83F6D5A}"/>
  <pageMargins left="0.7" right="0.7" top="0.75" bottom="0.75" header="0.3" footer="0.3"/>
  <pageSetup orientation="portrait" horizontalDpi="90" verticalDpi="90" r:id="rId1"/>
  <headerFooter>
    <oddFooter>&amp;C&amp;1#&amp;"Arial"&amp;7&amp;K000000Sensitivity: Internal &amp; Restricted</oddFooter>
  </headerFooter>
  <extLst>
    <ext xmlns:x14="http://schemas.microsoft.com/office/spreadsheetml/2009/9/main" uri="{CCE6A557-97BC-4b89-ADB6-D9C93CAAB3DF}">
      <x14:dataValidations xmlns:xm="http://schemas.microsoft.com/office/excel/2006/main" count="5">
        <x14:dataValidation type="list" allowBlank="1" showInputMessage="1" showErrorMessage="1" xr:uid="{8BBCF84B-5136-4278-B353-D80E65986A18}">
          <x14:formula1>
            <xm:f>FragnetGigs!$E$2:$E$2596</xm:f>
          </x14:formula1>
          <xm:sqref>E1:E1048576</xm:sqref>
        </x14:dataValidation>
        <x14:dataValidation type="list" allowBlank="1" showInputMessage="1" showErrorMessage="1" xr:uid="{DD08C6BC-867A-43DD-84F0-679B27B656EA}">
          <x14:formula1>
            <xm:f>Discipline!$A$2:$A$26</xm:f>
          </x14:formula1>
          <xm:sqref>B1:B1048576</xm:sqref>
        </x14:dataValidation>
        <x14:dataValidation type="list" allowBlank="1" showInputMessage="1" showErrorMessage="1" xr:uid="{A2BB42D2-3B83-48E7-A1A4-00268725BD84}">
          <x14:formula1>
            <xm:f>DisciplineSubjectSubtypes!$A$2:$A$496</xm:f>
          </x14:formula1>
          <xm:sqref>C1:C1048576</xm:sqref>
        </x14:dataValidation>
        <x14:dataValidation type="list" allowBlank="1" showInputMessage="1" showErrorMessage="1" xr:uid="{46CC8F12-897A-4EB0-AA16-8174C292DE99}">
          <x14:formula1>
            <xm:f>GigType!$A$2:$A$347</xm:f>
          </x14:formula1>
          <xm:sqref>D1:D1048576</xm:sqref>
        </x14:dataValidation>
        <x14:dataValidation type="list" allowBlank="1" showInputMessage="1" showErrorMessage="1" xr:uid="{81A2DD55-00FE-4205-A1F4-C9DC4036EBB2}">
          <x14:formula1>
            <xm:f>InputOutputFields!$A$2:$A$1467</xm:f>
          </x14:formula1>
          <xm:sqref>F1:F1048576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CEB90-866D-43C4-B196-52BA2AE99137}">
  <sheetPr codeName="Sheet17">
    <tabColor rgb="FFFFFF00"/>
  </sheetPr>
  <dimension ref="A1:HC2926"/>
  <sheetViews>
    <sheetView zoomScale="80" zoomScaleNormal="80" workbookViewId="0">
      <pane ySplit="1" topLeftCell="A89" activePane="bottomLeft" state="frozen"/>
      <selection pane="bottomLeft" activeCell="B1" sqref="B1"/>
    </sheetView>
  </sheetViews>
  <sheetFormatPr defaultColWidth="8.7265625" defaultRowHeight="14.5" x14ac:dyDescent="0.35"/>
  <cols>
    <col min="1" max="1" width="76.1796875" style="13" bestFit="1" customWidth="1"/>
    <col min="2" max="2" width="23.81640625" style="13" customWidth="1"/>
    <col min="3" max="3" width="25.81640625" style="13" bestFit="1" customWidth="1"/>
    <col min="4" max="4" width="8.26953125" style="13" customWidth="1"/>
    <col min="5" max="5" width="26.26953125" style="13" customWidth="1"/>
    <col min="6" max="6" width="8.54296875" style="13" customWidth="1"/>
    <col min="7" max="7" width="8.81640625" style="13"/>
    <col min="8" max="8" width="25" style="13" customWidth="1"/>
    <col min="9" max="9" width="25.1796875" style="13" customWidth="1"/>
    <col min="10" max="10" width="24.26953125" style="13" bestFit="1" customWidth="1"/>
    <col min="11" max="11" width="23.36328125" style="222" customWidth="1"/>
    <col min="12" max="12" width="12.81640625" style="13" bestFit="1" customWidth="1"/>
    <col min="13" max="13" width="17" style="13" bestFit="1" customWidth="1"/>
    <col min="14" max="211" width="8.7265625" style="13"/>
    <col min="212" max="16384" width="8.7265625" style="16"/>
  </cols>
  <sheetData>
    <row r="1" spans="1:15" s="21" customFormat="1" ht="24" customHeight="1" x14ac:dyDescent="0.35">
      <c r="A1" s="218" t="s">
        <v>195</v>
      </c>
      <c r="B1" s="218" t="s">
        <v>6176</v>
      </c>
      <c r="C1" s="218" t="s">
        <v>608</v>
      </c>
      <c r="D1" s="218" t="s">
        <v>1347</v>
      </c>
      <c r="E1" s="218" t="s">
        <v>1348</v>
      </c>
      <c r="F1" s="218" t="s">
        <v>1349</v>
      </c>
      <c r="G1" s="218" t="s">
        <v>6178</v>
      </c>
      <c r="H1" s="218" t="s">
        <v>36</v>
      </c>
      <c r="I1" s="218" t="s">
        <v>35</v>
      </c>
      <c r="J1" s="218" t="s">
        <v>1684</v>
      </c>
      <c r="K1" s="219" t="s">
        <v>37</v>
      </c>
      <c r="L1" s="218" t="s">
        <v>38</v>
      </c>
      <c r="M1" s="218" t="s">
        <v>610</v>
      </c>
      <c r="O1" s="1" t="s">
        <v>6192</v>
      </c>
    </row>
    <row r="2" spans="1:15" s="39" customFormat="1" ht="14.5" customHeight="1" x14ac:dyDescent="0.35">
      <c r="A2" s="39" t="s">
        <v>609</v>
      </c>
      <c r="C2" s="39" t="s">
        <v>641</v>
      </c>
      <c r="G2" s="13"/>
      <c r="H2" s="13" t="s">
        <v>169</v>
      </c>
      <c r="I2" s="13" t="s">
        <v>648</v>
      </c>
      <c r="J2" s="39" t="s">
        <v>2634</v>
      </c>
      <c r="K2" s="220"/>
      <c r="L2" s="39" t="s">
        <v>174</v>
      </c>
      <c r="M2" s="39" t="s">
        <v>174</v>
      </c>
      <c r="O2" s="59" t="s">
        <v>6179</v>
      </c>
    </row>
    <row r="3" spans="1:15" s="39" customFormat="1" ht="14.5" customHeight="1" x14ac:dyDescent="0.35">
      <c r="A3" s="39" t="s">
        <v>602</v>
      </c>
      <c r="C3" s="39" t="s">
        <v>641</v>
      </c>
      <c r="G3" s="13"/>
      <c r="H3" s="13" t="s">
        <v>169</v>
      </c>
      <c r="I3" s="39" t="s">
        <v>648</v>
      </c>
      <c r="J3" s="39" t="s">
        <v>2634</v>
      </c>
      <c r="K3" s="220"/>
      <c r="L3" s="39" t="s">
        <v>174</v>
      </c>
      <c r="M3" s="39" t="s">
        <v>174</v>
      </c>
      <c r="O3" s="59" t="s">
        <v>6180</v>
      </c>
    </row>
    <row r="4" spans="1:15" s="39" customFormat="1" ht="14.5" customHeight="1" x14ac:dyDescent="0.35">
      <c r="A4" s="39" t="s">
        <v>603</v>
      </c>
      <c r="C4" s="39" t="s">
        <v>641</v>
      </c>
      <c r="G4" s="13"/>
      <c r="H4" s="13" t="s">
        <v>169</v>
      </c>
      <c r="I4" s="39" t="s">
        <v>648</v>
      </c>
      <c r="J4" s="39" t="s">
        <v>2635</v>
      </c>
      <c r="K4" s="220"/>
      <c r="L4" s="39" t="s">
        <v>174</v>
      </c>
      <c r="M4" s="39" t="s">
        <v>174</v>
      </c>
      <c r="O4" s="59" t="s">
        <v>6181</v>
      </c>
    </row>
    <row r="5" spans="1:15" s="39" customFormat="1" ht="14.5" customHeight="1" x14ac:dyDescent="0.35">
      <c r="A5" s="39" t="s">
        <v>635</v>
      </c>
      <c r="C5" s="39" t="s">
        <v>641</v>
      </c>
      <c r="G5" s="13"/>
      <c r="H5" s="13" t="s">
        <v>169</v>
      </c>
      <c r="I5" s="39" t="s">
        <v>648</v>
      </c>
      <c r="J5" s="39" t="s">
        <v>2636</v>
      </c>
      <c r="K5" s="220"/>
      <c r="L5" s="39" t="s">
        <v>174</v>
      </c>
      <c r="M5" s="39" t="s">
        <v>174</v>
      </c>
      <c r="O5" s="59" t="s">
        <v>6182</v>
      </c>
    </row>
    <row r="6" spans="1:15" s="39" customFormat="1" ht="14.5" customHeight="1" x14ac:dyDescent="0.35">
      <c r="A6" s="39" t="s">
        <v>640</v>
      </c>
      <c r="C6" s="39" t="s">
        <v>641</v>
      </c>
      <c r="G6" s="13"/>
      <c r="H6" s="13" t="s">
        <v>169</v>
      </c>
      <c r="I6" s="39" t="s">
        <v>648</v>
      </c>
      <c r="J6" s="39" t="s">
        <v>2637</v>
      </c>
      <c r="K6" s="220"/>
      <c r="L6" s="39" t="s">
        <v>174</v>
      </c>
      <c r="M6" s="39" t="s">
        <v>174</v>
      </c>
      <c r="O6" s="59" t="s">
        <v>6183</v>
      </c>
    </row>
    <row r="7" spans="1:15" s="39" customFormat="1" ht="14.5" customHeight="1" x14ac:dyDescent="0.35">
      <c r="A7" s="39" t="s">
        <v>2640</v>
      </c>
      <c r="C7" s="39" t="s">
        <v>641</v>
      </c>
      <c r="G7" s="13"/>
      <c r="H7" s="13" t="s">
        <v>169</v>
      </c>
      <c r="I7" s="39" t="s">
        <v>648</v>
      </c>
      <c r="J7" s="39" t="s">
        <v>2638</v>
      </c>
      <c r="K7" s="220"/>
      <c r="L7" s="39" t="s">
        <v>174</v>
      </c>
      <c r="M7" s="39" t="s">
        <v>174</v>
      </c>
      <c r="O7" s="59" t="s">
        <v>6184</v>
      </c>
    </row>
    <row r="8" spans="1:15" s="39" customFormat="1" ht="14.5" customHeight="1" x14ac:dyDescent="0.35">
      <c r="A8" s="39" t="s">
        <v>632</v>
      </c>
      <c r="C8" s="39" t="s">
        <v>641</v>
      </c>
      <c r="G8" s="13"/>
      <c r="H8" s="13" t="s">
        <v>169</v>
      </c>
      <c r="I8" s="39" t="s">
        <v>648</v>
      </c>
      <c r="J8" s="39" t="s">
        <v>2634</v>
      </c>
      <c r="K8" s="220"/>
      <c r="L8" s="39" t="s">
        <v>174</v>
      </c>
      <c r="M8" s="39" t="s">
        <v>174</v>
      </c>
      <c r="O8" s="59" t="s">
        <v>6185</v>
      </c>
    </row>
    <row r="9" spans="1:15" s="39" customFormat="1" ht="14.5" customHeight="1" x14ac:dyDescent="0.35">
      <c r="A9" s="39" t="s">
        <v>634</v>
      </c>
      <c r="C9" s="39" t="s">
        <v>641</v>
      </c>
      <c r="G9" s="13"/>
      <c r="H9" s="13" t="s">
        <v>169</v>
      </c>
      <c r="I9" s="39" t="s">
        <v>648</v>
      </c>
      <c r="J9" s="39" t="s">
        <v>2634</v>
      </c>
      <c r="K9" s="220"/>
      <c r="L9" s="39" t="s">
        <v>174</v>
      </c>
      <c r="M9" s="39" t="s">
        <v>174</v>
      </c>
      <c r="O9" s="59" t="s">
        <v>6186</v>
      </c>
    </row>
    <row r="10" spans="1:15" s="39" customFormat="1" ht="14.5" customHeight="1" x14ac:dyDescent="0.35">
      <c r="A10" s="39" t="s">
        <v>2641</v>
      </c>
      <c r="C10" s="39" t="s">
        <v>641</v>
      </c>
      <c r="G10" s="13"/>
      <c r="H10" s="13" t="s">
        <v>169</v>
      </c>
      <c r="I10" s="39" t="s">
        <v>648</v>
      </c>
      <c r="J10" s="39" t="s">
        <v>2634</v>
      </c>
      <c r="K10" s="220"/>
      <c r="L10" s="39" t="s">
        <v>174</v>
      </c>
      <c r="M10" s="39" t="s">
        <v>174</v>
      </c>
      <c r="O10" s="59" t="s">
        <v>6187</v>
      </c>
    </row>
    <row r="11" spans="1:15" s="39" customFormat="1" ht="14.5" customHeight="1" x14ac:dyDescent="0.35">
      <c r="A11" s="39" t="s">
        <v>606</v>
      </c>
      <c r="C11" s="39" t="s">
        <v>432</v>
      </c>
      <c r="G11" s="13"/>
      <c r="H11" s="13" t="s">
        <v>169</v>
      </c>
      <c r="I11" s="39" t="s">
        <v>648</v>
      </c>
      <c r="J11" s="39" t="s">
        <v>432</v>
      </c>
      <c r="K11" s="220"/>
      <c r="L11" s="39" t="s">
        <v>174</v>
      </c>
      <c r="M11" s="39" t="s">
        <v>174</v>
      </c>
      <c r="O11" s="59" t="s">
        <v>6188</v>
      </c>
    </row>
    <row r="12" spans="1:15" s="39" customFormat="1" ht="14.5" customHeight="1" x14ac:dyDescent="0.35">
      <c r="A12" s="39" t="s">
        <v>643</v>
      </c>
      <c r="C12" s="39" t="s">
        <v>432</v>
      </c>
      <c r="G12" s="13"/>
      <c r="H12" s="13" t="s">
        <v>169</v>
      </c>
      <c r="I12" s="39" t="s">
        <v>648</v>
      </c>
      <c r="J12" s="39" t="s">
        <v>432</v>
      </c>
      <c r="K12" s="220"/>
      <c r="L12" s="39" t="s">
        <v>174</v>
      </c>
      <c r="M12" s="39" t="s">
        <v>174</v>
      </c>
      <c r="O12" s="59" t="s">
        <v>6189</v>
      </c>
    </row>
    <row r="13" spans="1:15" s="39" customFormat="1" ht="14.5" customHeight="1" x14ac:dyDescent="0.35">
      <c r="A13" s="39" t="s">
        <v>646</v>
      </c>
      <c r="C13" s="39" t="s">
        <v>1951</v>
      </c>
      <c r="G13" s="13"/>
      <c r="H13" s="13" t="s">
        <v>169</v>
      </c>
      <c r="I13" s="39" t="s">
        <v>648</v>
      </c>
      <c r="J13" s="39" t="s">
        <v>432</v>
      </c>
      <c r="K13" s="220"/>
      <c r="L13" s="39" t="s">
        <v>174</v>
      </c>
      <c r="M13" s="39" t="s">
        <v>174</v>
      </c>
      <c r="O13" s="59" t="s">
        <v>6190</v>
      </c>
    </row>
    <row r="14" spans="1:15" s="39" customFormat="1" ht="14.5" customHeight="1" x14ac:dyDescent="0.35">
      <c r="A14" s="39" t="s">
        <v>647</v>
      </c>
      <c r="C14" s="39" t="s">
        <v>1950</v>
      </c>
      <c r="G14" s="13"/>
      <c r="H14" s="13" t="s">
        <v>169</v>
      </c>
      <c r="I14" s="39" t="s">
        <v>648</v>
      </c>
      <c r="J14" s="39" t="s">
        <v>432</v>
      </c>
      <c r="K14" s="220"/>
      <c r="L14" s="39" t="s">
        <v>174</v>
      </c>
      <c r="M14" s="39" t="s">
        <v>174</v>
      </c>
      <c r="O14" s="59" t="s">
        <v>6191</v>
      </c>
    </row>
    <row r="15" spans="1:15" s="39" customFormat="1" ht="14.5" customHeight="1" x14ac:dyDescent="0.35">
      <c r="A15" s="39" t="s">
        <v>2699</v>
      </c>
      <c r="C15" s="39" t="s">
        <v>1950</v>
      </c>
      <c r="G15" s="13"/>
      <c r="H15" s="13" t="s">
        <v>169</v>
      </c>
      <c r="I15" s="39" t="s">
        <v>648</v>
      </c>
      <c r="J15" s="39" t="s">
        <v>432</v>
      </c>
      <c r="K15" s="220"/>
      <c r="O15" s="40"/>
    </row>
    <row r="16" spans="1:15" s="39" customFormat="1" ht="14.5" customHeight="1" x14ac:dyDescent="0.35">
      <c r="A16" s="39" t="s">
        <v>576</v>
      </c>
      <c r="C16" s="39" t="s">
        <v>1951</v>
      </c>
      <c r="G16" s="13"/>
      <c r="H16" s="13" t="s">
        <v>169</v>
      </c>
      <c r="I16" s="39" t="s">
        <v>648</v>
      </c>
      <c r="J16" s="39" t="s">
        <v>432</v>
      </c>
      <c r="K16" s="220"/>
      <c r="L16" s="39" t="s">
        <v>174</v>
      </c>
      <c r="O16" s="40"/>
    </row>
    <row r="17" spans="1:211" s="39" customFormat="1" ht="14.5" customHeight="1" x14ac:dyDescent="0.35">
      <c r="A17" s="39" t="s">
        <v>575</v>
      </c>
      <c r="C17" s="39" t="s">
        <v>1950</v>
      </c>
      <c r="G17" s="13"/>
      <c r="H17" s="13" t="s">
        <v>169</v>
      </c>
      <c r="I17" s="39" t="s">
        <v>648</v>
      </c>
      <c r="J17" s="39" t="s">
        <v>432</v>
      </c>
      <c r="K17" s="220"/>
      <c r="L17" s="39" t="s">
        <v>174</v>
      </c>
      <c r="O17" s="40"/>
    </row>
    <row r="18" spans="1:211" s="39" customFormat="1" ht="14.5" customHeight="1" x14ac:dyDescent="0.35">
      <c r="A18" s="39" t="s">
        <v>565</v>
      </c>
      <c r="C18" s="39" t="s">
        <v>1951</v>
      </c>
      <c r="G18" s="13"/>
      <c r="H18" s="13" t="s">
        <v>169</v>
      </c>
      <c r="I18" s="39" t="s">
        <v>648</v>
      </c>
      <c r="J18" s="39" t="s">
        <v>432</v>
      </c>
      <c r="K18" s="220"/>
      <c r="L18" s="39" t="s">
        <v>174</v>
      </c>
      <c r="M18" s="39" t="s">
        <v>174</v>
      </c>
      <c r="O18" s="40"/>
    </row>
    <row r="19" spans="1:211" s="39" customFormat="1" ht="14.5" customHeight="1" x14ac:dyDescent="0.35">
      <c r="A19" s="39" t="s">
        <v>566</v>
      </c>
      <c r="C19" s="39" t="s">
        <v>1950</v>
      </c>
      <c r="G19" s="13"/>
      <c r="H19" s="13" t="s">
        <v>169</v>
      </c>
      <c r="I19" s="39" t="s">
        <v>648</v>
      </c>
      <c r="J19" s="39" t="s">
        <v>432</v>
      </c>
      <c r="K19" s="220"/>
      <c r="L19" s="39" t="s">
        <v>174</v>
      </c>
      <c r="M19" s="39" t="s">
        <v>174</v>
      </c>
      <c r="O19" s="40"/>
    </row>
    <row r="20" spans="1:211" s="39" customFormat="1" ht="14.5" customHeight="1" x14ac:dyDescent="0.35">
      <c r="A20" s="39" t="s">
        <v>569</v>
      </c>
      <c r="C20" s="39" t="s">
        <v>1951</v>
      </c>
      <c r="G20" s="13"/>
      <c r="H20" s="13" t="s">
        <v>169</v>
      </c>
      <c r="I20" s="39" t="s">
        <v>648</v>
      </c>
      <c r="J20" s="39" t="s">
        <v>432</v>
      </c>
      <c r="K20" s="220"/>
      <c r="L20" s="39" t="s">
        <v>174</v>
      </c>
      <c r="M20" s="39" t="s">
        <v>174</v>
      </c>
      <c r="O20" s="42" t="s">
        <v>562</v>
      </c>
    </row>
    <row r="21" spans="1:211" s="39" customFormat="1" ht="14.5" customHeight="1" x14ac:dyDescent="0.35">
      <c r="A21" s="39" t="s">
        <v>570</v>
      </c>
      <c r="C21" s="39" t="s">
        <v>1950</v>
      </c>
      <c r="G21" s="13"/>
      <c r="H21" s="13" t="s">
        <v>169</v>
      </c>
      <c r="I21" s="39" t="s">
        <v>648</v>
      </c>
      <c r="J21" s="39" t="s">
        <v>432</v>
      </c>
      <c r="K21" s="220"/>
      <c r="L21" s="39" t="s">
        <v>174</v>
      </c>
      <c r="M21" s="39" t="s">
        <v>174</v>
      </c>
      <c r="O21" s="42" t="s">
        <v>604</v>
      </c>
    </row>
    <row r="22" spans="1:211" s="39" customFormat="1" ht="14.5" customHeight="1" x14ac:dyDescent="0.35">
      <c r="A22" s="39" t="s">
        <v>571</v>
      </c>
      <c r="C22" s="39" t="s">
        <v>1950</v>
      </c>
      <c r="G22" s="13"/>
      <c r="H22" s="13" t="s">
        <v>169</v>
      </c>
      <c r="I22" s="39" t="s">
        <v>648</v>
      </c>
      <c r="J22" s="39" t="s">
        <v>432</v>
      </c>
      <c r="K22" s="220"/>
      <c r="L22" s="39" t="s">
        <v>174</v>
      </c>
      <c r="M22" s="39" t="s">
        <v>174</v>
      </c>
      <c r="O22" s="42" t="s">
        <v>562</v>
      </c>
    </row>
    <row r="23" spans="1:211" s="39" customFormat="1" ht="14.5" customHeight="1" x14ac:dyDescent="0.35">
      <c r="A23" s="39" t="s">
        <v>574</v>
      </c>
      <c r="C23" s="39" t="s">
        <v>1951</v>
      </c>
      <c r="G23" s="13"/>
      <c r="H23" s="13" t="s">
        <v>169</v>
      </c>
      <c r="I23" s="39" t="s">
        <v>648</v>
      </c>
      <c r="J23" s="39" t="s">
        <v>432</v>
      </c>
      <c r="K23" s="220"/>
      <c r="L23" s="39" t="s">
        <v>174</v>
      </c>
      <c r="O23" s="42" t="s">
        <v>563</v>
      </c>
    </row>
    <row r="24" spans="1:211" s="39" customFormat="1" ht="14.5" customHeight="1" x14ac:dyDescent="0.35">
      <c r="A24" s="39" t="s">
        <v>2642</v>
      </c>
      <c r="C24" s="39" t="s">
        <v>641</v>
      </c>
      <c r="G24" s="13"/>
      <c r="H24" s="13" t="s">
        <v>169</v>
      </c>
      <c r="I24" s="39" t="s">
        <v>648</v>
      </c>
      <c r="J24" s="39" t="s">
        <v>2634</v>
      </c>
      <c r="K24" s="220"/>
      <c r="L24" s="39" t="s">
        <v>174</v>
      </c>
      <c r="M24" s="39" t="s">
        <v>174</v>
      </c>
      <c r="O24" s="42" t="s">
        <v>564</v>
      </c>
    </row>
    <row r="25" spans="1:211" s="41" customFormat="1" ht="14.5" customHeight="1" x14ac:dyDescent="0.35">
      <c r="A25" s="39" t="s">
        <v>2643</v>
      </c>
      <c r="B25" s="39"/>
      <c r="C25" s="39" t="s">
        <v>641</v>
      </c>
      <c r="D25" s="39"/>
      <c r="E25" s="39"/>
      <c r="F25" s="39"/>
      <c r="G25" s="13"/>
      <c r="H25" s="13" t="s">
        <v>169</v>
      </c>
      <c r="I25" s="39" t="s">
        <v>648</v>
      </c>
      <c r="J25" s="39" t="s">
        <v>2634</v>
      </c>
      <c r="K25" s="220"/>
      <c r="L25" s="39" t="s">
        <v>174</v>
      </c>
      <c r="M25" s="39"/>
      <c r="N25" s="39"/>
      <c r="O25" s="42" t="s">
        <v>605</v>
      </c>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c r="BO25" s="39"/>
      <c r="BP25" s="39"/>
      <c r="BQ25" s="39"/>
      <c r="BR25" s="39"/>
      <c r="BS25" s="39"/>
      <c r="BT25" s="39"/>
      <c r="BU25" s="39"/>
      <c r="BV25" s="39"/>
      <c r="BW25" s="39"/>
      <c r="BX25" s="39"/>
      <c r="BY25" s="39"/>
      <c r="BZ25" s="39"/>
      <c r="CA25" s="39"/>
      <c r="CB25" s="39"/>
      <c r="CC25" s="39"/>
      <c r="CD25" s="39"/>
      <c r="CE25" s="39"/>
      <c r="CF25" s="39"/>
      <c r="CG25" s="39"/>
      <c r="CH25" s="39"/>
      <c r="CI25" s="39"/>
      <c r="CJ25" s="39"/>
      <c r="CK25" s="39"/>
      <c r="CL25" s="39"/>
      <c r="CM25" s="39"/>
      <c r="CN25" s="39"/>
      <c r="CO25" s="39"/>
      <c r="CP25" s="39"/>
      <c r="CQ25" s="39"/>
      <c r="CR25" s="39"/>
      <c r="CS25" s="39"/>
      <c r="CT25" s="39"/>
      <c r="CU25" s="39"/>
      <c r="CV25" s="39"/>
      <c r="CW25" s="39"/>
      <c r="CX25" s="39"/>
      <c r="CY25" s="39"/>
      <c r="CZ25" s="39"/>
      <c r="DA25" s="39"/>
      <c r="DB25" s="39"/>
      <c r="DC25" s="39"/>
      <c r="DD25" s="39"/>
      <c r="DE25" s="39"/>
      <c r="DF25" s="39"/>
      <c r="DG25" s="39"/>
      <c r="DH25" s="39"/>
      <c r="DI25" s="39"/>
      <c r="DJ25" s="39"/>
      <c r="DK25" s="39"/>
      <c r="DL25" s="39"/>
      <c r="DM25" s="39"/>
      <c r="DN25" s="39"/>
      <c r="DO25" s="39"/>
      <c r="DP25" s="39"/>
      <c r="DQ25" s="39"/>
      <c r="DR25" s="39"/>
      <c r="DS25" s="39"/>
      <c r="DT25" s="39"/>
      <c r="DU25" s="39"/>
      <c r="DV25" s="39"/>
      <c r="DW25" s="39"/>
      <c r="DX25" s="39"/>
      <c r="DY25" s="39"/>
      <c r="DZ25" s="39"/>
      <c r="EA25" s="39"/>
      <c r="EB25" s="39"/>
      <c r="EC25" s="39"/>
      <c r="ED25" s="39"/>
      <c r="EE25" s="39"/>
      <c r="EF25" s="39"/>
      <c r="EG25" s="39"/>
      <c r="EH25" s="39"/>
      <c r="EI25" s="39"/>
      <c r="EJ25" s="39"/>
      <c r="EK25" s="39"/>
      <c r="EL25" s="39"/>
      <c r="EM25" s="39"/>
      <c r="EN25" s="39"/>
      <c r="EO25" s="39"/>
      <c r="EP25" s="39"/>
      <c r="EQ25" s="39"/>
      <c r="ER25" s="39"/>
      <c r="ES25" s="39"/>
      <c r="ET25" s="39"/>
      <c r="EU25" s="39"/>
      <c r="EV25" s="39"/>
      <c r="EW25" s="39"/>
      <c r="EX25" s="39"/>
      <c r="EY25" s="39"/>
      <c r="EZ25" s="39"/>
      <c r="FA25" s="39"/>
      <c r="FB25" s="39"/>
      <c r="FC25" s="39"/>
      <c r="FD25" s="39"/>
      <c r="FE25" s="39"/>
      <c r="FF25" s="39"/>
      <c r="FG25" s="39"/>
      <c r="FH25" s="39"/>
      <c r="FI25" s="39"/>
      <c r="FJ25" s="39"/>
      <c r="FK25" s="39"/>
      <c r="FL25" s="39"/>
      <c r="FM25" s="39"/>
      <c r="FN25" s="39"/>
      <c r="FO25" s="39"/>
      <c r="FP25" s="39"/>
      <c r="FQ25" s="39"/>
      <c r="FR25" s="39"/>
      <c r="FS25" s="39"/>
      <c r="FT25" s="39"/>
      <c r="FU25" s="39"/>
      <c r="FV25" s="39"/>
      <c r="FW25" s="39"/>
      <c r="FX25" s="39"/>
      <c r="FY25" s="39"/>
      <c r="FZ25" s="39"/>
      <c r="GA25" s="39"/>
      <c r="GB25" s="39"/>
      <c r="GC25" s="39"/>
      <c r="GD25" s="39"/>
      <c r="GE25" s="39"/>
      <c r="GF25" s="39"/>
      <c r="GG25" s="39"/>
      <c r="GH25" s="39"/>
      <c r="GI25" s="39"/>
      <c r="GJ25" s="39"/>
      <c r="GK25" s="39"/>
      <c r="GL25" s="39"/>
      <c r="GM25" s="39"/>
      <c r="GN25" s="39"/>
      <c r="GO25" s="39"/>
      <c r="GP25" s="39"/>
      <c r="GQ25" s="39"/>
      <c r="GR25" s="39"/>
      <c r="GS25" s="39"/>
      <c r="GT25" s="39"/>
      <c r="GU25" s="39"/>
      <c r="GV25" s="39"/>
      <c r="GW25" s="39"/>
      <c r="GX25" s="39"/>
      <c r="GY25" s="39"/>
      <c r="GZ25" s="39"/>
      <c r="HA25" s="39"/>
      <c r="HB25" s="39"/>
      <c r="HC25" s="39"/>
    </row>
    <row r="26" spans="1:211" s="41" customFormat="1" ht="14.5" customHeight="1" x14ac:dyDescent="0.35">
      <c r="A26" s="39" t="s">
        <v>2644</v>
      </c>
      <c r="B26" s="39"/>
      <c r="C26" s="39" t="s">
        <v>641</v>
      </c>
      <c r="D26" s="39"/>
      <c r="E26" s="39"/>
      <c r="F26" s="39"/>
      <c r="G26" s="13"/>
      <c r="H26" s="13" t="s">
        <v>169</v>
      </c>
      <c r="I26" s="39" t="s">
        <v>648</v>
      </c>
      <c r="J26" s="39" t="s">
        <v>2634</v>
      </c>
      <c r="K26" s="220"/>
      <c r="L26" s="39" t="s">
        <v>174</v>
      </c>
      <c r="M26" s="39" t="s">
        <v>174</v>
      </c>
      <c r="N26" s="39"/>
      <c r="O26" s="40"/>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c r="BP26" s="39"/>
      <c r="BQ26" s="39"/>
      <c r="BR26" s="39"/>
      <c r="BS26" s="39"/>
      <c r="BT26" s="39"/>
      <c r="BU26" s="39"/>
      <c r="BV26" s="39"/>
      <c r="BW26" s="39"/>
      <c r="BX26" s="39"/>
      <c r="BY26" s="39"/>
      <c r="BZ26" s="39"/>
      <c r="CA26" s="39"/>
      <c r="CB26" s="39"/>
      <c r="CC26" s="39"/>
      <c r="CD26" s="39"/>
      <c r="CE26" s="39"/>
      <c r="CF26" s="39"/>
      <c r="CG26" s="39"/>
      <c r="CH26" s="39"/>
      <c r="CI26" s="39"/>
      <c r="CJ26" s="39"/>
      <c r="CK26" s="39"/>
      <c r="CL26" s="39"/>
      <c r="CM26" s="39"/>
      <c r="CN26" s="39"/>
      <c r="CO26" s="39"/>
      <c r="CP26" s="39"/>
      <c r="CQ26" s="39"/>
      <c r="CR26" s="39"/>
      <c r="CS26" s="39"/>
      <c r="CT26" s="39"/>
      <c r="CU26" s="39"/>
      <c r="CV26" s="39"/>
      <c r="CW26" s="39"/>
      <c r="CX26" s="39"/>
      <c r="CY26" s="39"/>
      <c r="CZ26" s="39"/>
      <c r="DA26" s="39"/>
      <c r="DB26" s="39"/>
      <c r="DC26" s="39"/>
      <c r="DD26" s="39"/>
      <c r="DE26" s="39"/>
      <c r="DF26" s="39"/>
      <c r="DG26" s="39"/>
      <c r="DH26" s="39"/>
      <c r="DI26" s="39"/>
      <c r="DJ26" s="39"/>
      <c r="DK26" s="39"/>
      <c r="DL26" s="39"/>
      <c r="DM26" s="39"/>
      <c r="DN26" s="39"/>
      <c r="DO26" s="39"/>
      <c r="DP26" s="39"/>
      <c r="DQ26" s="39"/>
      <c r="DR26" s="39"/>
      <c r="DS26" s="39"/>
      <c r="DT26" s="39"/>
      <c r="DU26" s="39"/>
      <c r="DV26" s="39"/>
      <c r="DW26" s="39"/>
      <c r="DX26" s="39"/>
      <c r="DY26" s="39"/>
      <c r="DZ26" s="39"/>
      <c r="EA26" s="39"/>
      <c r="EB26" s="39"/>
      <c r="EC26" s="39"/>
      <c r="ED26" s="39"/>
      <c r="EE26" s="39"/>
      <c r="EF26" s="39"/>
      <c r="EG26" s="39"/>
      <c r="EH26" s="39"/>
      <c r="EI26" s="39"/>
      <c r="EJ26" s="39"/>
      <c r="EK26" s="39"/>
      <c r="EL26" s="39"/>
      <c r="EM26" s="39"/>
      <c r="EN26" s="39"/>
      <c r="EO26" s="39"/>
      <c r="EP26" s="39"/>
      <c r="EQ26" s="39"/>
      <c r="ER26" s="39"/>
      <c r="ES26" s="39"/>
      <c r="ET26" s="39"/>
      <c r="EU26" s="39"/>
      <c r="EV26" s="39"/>
      <c r="EW26" s="39"/>
      <c r="EX26" s="39"/>
      <c r="EY26" s="39"/>
      <c r="EZ26" s="39"/>
      <c r="FA26" s="39"/>
      <c r="FB26" s="39"/>
      <c r="FC26" s="39"/>
      <c r="FD26" s="39"/>
      <c r="FE26" s="39"/>
      <c r="FF26" s="39"/>
      <c r="FG26" s="39"/>
      <c r="FH26" s="39"/>
      <c r="FI26" s="39"/>
      <c r="FJ26" s="39"/>
      <c r="FK26" s="39"/>
      <c r="FL26" s="39"/>
      <c r="FM26" s="39"/>
      <c r="FN26" s="39"/>
      <c r="FO26" s="39"/>
      <c r="FP26" s="39"/>
      <c r="FQ26" s="39"/>
      <c r="FR26" s="39"/>
      <c r="FS26" s="39"/>
      <c r="FT26" s="39"/>
      <c r="FU26" s="39"/>
      <c r="FV26" s="39"/>
      <c r="FW26" s="39"/>
      <c r="FX26" s="39"/>
      <c r="FY26" s="39"/>
      <c r="FZ26" s="39"/>
      <c r="GA26" s="39"/>
      <c r="GB26" s="39"/>
      <c r="GC26" s="39"/>
      <c r="GD26" s="39"/>
      <c r="GE26" s="39"/>
      <c r="GF26" s="39"/>
      <c r="GG26" s="39"/>
      <c r="GH26" s="39"/>
      <c r="GI26" s="39"/>
      <c r="GJ26" s="39"/>
      <c r="GK26" s="39"/>
      <c r="GL26" s="39"/>
      <c r="GM26" s="39"/>
      <c r="GN26" s="39"/>
      <c r="GO26" s="39"/>
      <c r="GP26" s="39"/>
      <c r="GQ26" s="39"/>
      <c r="GR26" s="39"/>
      <c r="GS26" s="39"/>
      <c r="GT26" s="39"/>
      <c r="GU26" s="39"/>
      <c r="GV26" s="39"/>
      <c r="GW26" s="39"/>
      <c r="GX26" s="39"/>
      <c r="GY26" s="39"/>
      <c r="GZ26" s="39"/>
      <c r="HA26" s="39"/>
      <c r="HB26" s="39"/>
      <c r="HC26" s="39"/>
    </row>
    <row r="27" spans="1:211" s="41" customFormat="1" ht="14.5" customHeight="1" x14ac:dyDescent="0.35">
      <c r="A27" s="39" t="s">
        <v>2645</v>
      </c>
      <c r="B27" s="39"/>
      <c r="C27" s="39" t="s">
        <v>641</v>
      </c>
      <c r="D27" s="39"/>
      <c r="E27" s="39"/>
      <c r="F27" s="39"/>
      <c r="G27" s="13"/>
      <c r="H27" s="13" t="s">
        <v>169</v>
      </c>
      <c r="I27" s="39" t="s">
        <v>648</v>
      </c>
      <c r="J27" s="39" t="s">
        <v>2634</v>
      </c>
      <c r="K27" s="220"/>
      <c r="L27" s="39" t="s">
        <v>174</v>
      </c>
      <c r="M27" s="39" t="s">
        <v>174</v>
      </c>
      <c r="N27" s="39"/>
      <c r="O27" s="40"/>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c r="BO27" s="39"/>
      <c r="BP27" s="39"/>
      <c r="BQ27" s="39"/>
      <c r="BR27" s="39"/>
      <c r="BS27" s="39"/>
      <c r="BT27" s="39"/>
      <c r="BU27" s="39"/>
      <c r="BV27" s="39"/>
      <c r="BW27" s="39"/>
      <c r="BX27" s="39"/>
      <c r="BY27" s="39"/>
      <c r="BZ27" s="39"/>
      <c r="CA27" s="39"/>
      <c r="CB27" s="39"/>
      <c r="CC27" s="39"/>
      <c r="CD27" s="39"/>
      <c r="CE27" s="39"/>
      <c r="CF27" s="39"/>
      <c r="CG27" s="39"/>
      <c r="CH27" s="39"/>
      <c r="CI27" s="39"/>
      <c r="CJ27" s="39"/>
      <c r="CK27" s="39"/>
      <c r="CL27" s="39"/>
      <c r="CM27" s="39"/>
      <c r="CN27" s="39"/>
      <c r="CO27" s="39"/>
      <c r="CP27" s="39"/>
      <c r="CQ27" s="39"/>
      <c r="CR27" s="39"/>
      <c r="CS27" s="39"/>
      <c r="CT27" s="39"/>
      <c r="CU27" s="39"/>
      <c r="CV27" s="39"/>
      <c r="CW27" s="39"/>
      <c r="CX27" s="39"/>
      <c r="CY27" s="39"/>
      <c r="CZ27" s="39"/>
      <c r="DA27" s="39"/>
      <c r="DB27" s="39"/>
      <c r="DC27" s="39"/>
      <c r="DD27" s="39"/>
      <c r="DE27" s="39"/>
      <c r="DF27" s="39"/>
      <c r="DG27" s="39"/>
      <c r="DH27" s="39"/>
      <c r="DI27" s="39"/>
      <c r="DJ27" s="39"/>
      <c r="DK27" s="39"/>
      <c r="DL27" s="39"/>
      <c r="DM27" s="39"/>
      <c r="DN27" s="39"/>
      <c r="DO27" s="39"/>
      <c r="DP27" s="39"/>
      <c r="DQ27" s="39"/>
      <c r="DR27" s="39"/>
      <c r="DS27" s="39"/>
      <c r="DT27" s="39"/>
      <c r="DU27" s="39"/>
      <c r="DV27" s="39"/>
      <c r="DW27" s="39"/>
      <c r="DX27" s="39"/>
      <c r="DY27" s="39"/>
      <c r="DZ27" s="39"/>
      <c r="EA27" s="39"/>
      <c r="EB27" s="39"/>
      <c r="EC27" s="39"/>
      <c r="ED27" s="39"/>
      <c r="EE27" s="39"/>
      <c r="EF27" s="39"/>
      <c r="EG27" s="39"/>
      <c r="EH27" s="39"/>
      <c r="EI27" s="39"/>
      <c r="EJ27" s="39"/>
      <c r="EK27" s="39"/>
      <c r="EL27" s="39"/>
      <c r="EM27" s="39"/>
      <c r="EN27" s="39"/>
      <c r="EO27" s="39"/>
      <c r="EP27" s="39"/>
      <c r="EQ27" s="39"/>
      <c r="ER27" s="39"/>
      <c r="ES27" s="39"/>
      <c r="ET27" s="39"/>
      <c r="EU27" s="39"/>
      <c r="EV27" s="39"/>
      <c r="EW27" s="39"/>
      <c r="EX27" s="39"/>
      <c r="EY27" s="39"/>
      <c r="EZ27" s="39"/>
      <c r="FA27" s="39"/>
      <c r="FB27" s="39"/>
      <c r="FC27" s="39"/>
      <c r="FD27" s="39"/>
      <c r="FE27" s="39"/>
      <c r="FF27" s="39"/>
      <c r="FG27" s="39"/>
      <c r="FH27" s="39"/>
      <c r="FI27" s="39"/>
      <c r="FJ27" s="39"/>
      <c r="FK27" s="39"/>
      <c r="FL27" s="39"/>
      <c r="FM27" s="39"/>
      <c r="FN27" s="39"/>
      <c r="FO27" s="39"/>
      <c r="FP27" s="39"/>
      <c r="FQ27" s="39"/>
      <c r="FR27" s="39"/>
      <c r="FS27" s="39"/>
      <c r="FT27" s="39"/>
      <c r="FU27" s="39"/>
      <c r="FV27" s="39"/>
      <c r="FW27" s="39"/>
      <c r="FX27" s="39"/>
      <c r="FY27" s="39"/>
      <c r="FZ27" s="39"/>
      <c r="GA27" s="39"/>
      <c r="GB27" s="39"/>
      <c r="GC27" s="39"/>
      <c r="GD27" s="39"/>
      <c r="GE27" s="39"/>
      <c r="GF27" s="39"/>
      <c r="GG27" s="39"/>
      <c r="GH27" s="39"/>
      <c r="GI27" s="39"/>
      <c r="GJ27" s="39"/>
      <c r="GK27" s="39"/>
      <c r="GL27" s="39"/>
      <c r="GM27" s="39"/>
      <c r="GN27" s="39"/>
      <c r="GO27" s="39"/>
      <c r="GP27" s="39"/>
      <c r="GQ27" s="39"/>
      <c r="GR27" s="39"/>
      <c r="GS27" s="39"/>
      <c r="GT27" s="39"/>
      <c r="GU27" s="39"/>
      <c r="GV27" s="39"/>
      <c r="GW27" s="39"/>
      <c r="GX27" s="39"/>
      <c r="GY27" s="39"/>
      <c r="GZ27" s="39"/>
      <c r="HA27" s="39"/>
      <c r="HB27" s="39"/>
      <c r="HC27" s="39"/>
    </row>
    <row r="28" spans="1:211" s="41" customFormat="1" ht="14.5" customHeight="1" x14ac:dyDescent="0.35">
      <c r="A28" s="39" t="s">
        <v>2646</v>
      </c>
      <c r="B28" s="39"/>
      <c r="C28" s="39" t="s">
        <v>641</v>
      </c>
      <c r="D28" s="39"/>
      <c r="E28" s="39"/>
      <c r="F28" s="39"/>
      <c r="G28" s="13"/>
      <c r="H28" s="13" t="s">
        <v>169</v>
      </c>
      <c r="I28" s="39" t="s">
        <v>648</v>
      </c>
      <c r="J28" s="39" t="s">
        <v>2634</v>
      </c>
      <c r="K28" s="220"/>
      <c r="L28" s="39" t="s">
        <v>174</v>
      </c>
      <c r="M28" s="39"/>
      <c r="N28" s="39"/>
      <c r="O28" s="40"/>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BG28" s="39"/>
      <c r="BH28" s="39"/>
      <c r="BI28" s="39"/>
      <c r="BJ28" s="39"/>
      <c r="BK28" s="39"/>
      <c r="BL28" s="39"/>
      <c r="BM28" s="39"/>
      <c r="BN28" s="39"/>
      <c r="BO28" s="39"/>
      <c r="BP28" s="39"/>
      <c r="BQ28" s="39"/>
      <c r="BR28" s="39"/>
      <c r="BS28" s="39"/>
      <c r="BT28" s="39"/>
      <c r="BU28" s="39"/>
      <c r="BV28" s="39"/>
      <c r="BW28" s="39"/>
      <c r="BX28" s="39"/>
      <c r="BY28" s="39"/>
      <c r="BZ28" s="39"/>
      <c r="CA28" s="39"/>
      <c r="CB28" s="39"/>
      <c r="CC28" s="39"/>
      <c r="CD28" s="39"/>
      <c r="CE28" s="39"/>
      <c r="CF28" s="39"/>
      <c r="CG28" s="39"/>
      <c r="CH28" s="39"/>
      <c r="CI28" s="39"/>
      <c r="CJ28" s="39"/>
      <c r="CK28" s="39"/>
      <c r="CL28" s="39"/>
      <c r="CM28" s="39"/>
      <c r="CN28" s="39"/>
      <c r="CO28" s="39"/>
      <c r="CP28" s="39"/>
      <c r="CQ28" s="39"/>
      <c r="CR28" s="39"/>
      <c r="CS28" s="39"/>
      <c r="CT28" s="39"/>
      <c r="CU28" s="39"/>
      <c r="CV28" s="39"/>
      <c r="CW28" s="39"/>
      <c r="CX28" s="39"/>
      <c r="CY28" s="39"/>
      <c r="CZ28" s="39"/>
      <c r="DA28" s="39"/>
      <c r="DB28" s="39"/>
      <c r="DC28" s="39"/>
      <c r="DD28" s="39"/>
      <c r="DE28" s="39"/>
      <c r="DF28" s="39"/>
      <c r="DG28" s="39"/>
      <c r="DH28" s="39"/>
      <c r="DI28" s="39"/>
      <c r="DJ28" s="39"/>
      <c r="DK28" s="39"/>
      <c r="DL28" s="39"/>
      <c r="DM28" s="39"/>
      <c r="DN28" s="39"/>
      <c r="DO28" s="39"/>
      <c r="DP28" s="39"/>
      <c r="DQ28" s="39"/>
      <c r="DR28" s="39"/>
      <c r="DS28" s="39"/>
      <c r="DT28" s="39"/>
      <c r="DU28" s="39"/>
      <c r="DV28" s="39"/>
      <c r="DW28" s="39"/>
      <c r="DX28" s="39"/>
      <c r="DY28" s="39"/>
      <c r="DZ28" s="39"/>
      <c r="EA28" s="39"/>
      <c r="EB28" s="39"/>
      <c r="EC28" s="39"/>
      <c r="ED28" s="39"/>
      <c r="EE28" s="39"/>
      <c r="EF28" s="39"/>
      <c r="EG28" s="39"/>
      <c r="EH28" s="39"/>
      <c r="EI28" s="39"/>
      <c r="EJ28" s="39"/>
      <c r="EK28" s="39"/>
      <c r="EL28" s="39"/>
      <c r="EM28" s="39"/>
      <c r="EN28" s="39"/>
      <c r="EO28" s="39"/>
      <c r="EP28" s="39"/>
      <c r="EQ28" s="39"/>
      <c r="ER28" s="39"/>
      <c r="ES28" s="39"/>
      <c r="ET28" s="39"/>
      <c r="EU28" s="39"/>
      <c r="EV28" s="39"/>
      <c r="EW28" s="39"/>
      <c r="EX28" s="39"/>
      <c r="EY28" s="39"/>
      <c r="EZ28" s="39"/>
      <c r="FA28" s="39"/>
      <c r="FB28" s="39"/>
      <c r="FC28" s="39"/>
      <c r="FD28" s="39"/>
      <c r="FE28" s="39"/>
      <c r="FF28" s="39"/>
      <c r="FG28" s="39"/>
      <c r="FH28" s="39"/>
      <c r="FI28" s="39"/>
      <c r="FJ28" s="39"/>
      <c r="FK28" s="39"/>
      <c r="FL28" s="39"/>
      <c r="FM28" s="39"/>
      <c r="FN28" s="39"/>
      <c r="FO28" s="39"/>
      <c r="FP28" s="39"/>
      <c r="FQ28" s="39"/>
      <c r="FR28" s="39"/>
      <c r="FS28" s="39"/>
      <c r="FT28" s="39"/>
      <c r="FU28" s="39"/>
      <c r="FV28" s="39"/>
      <c r="FW28" s="39"/>
      <c r="FX28" s="39"/>
      <c r="FY28" s="39"/>
      <c r="FZ28" s="39"/>
      <c r="GA28" s="39"/>
      <c r="GB28" s="39"/>
      <c r="GC28" s="39"/>
      <c r="GD28" s="39"/>
      <c r="GE28" s="39"/>
      <c r="GF28" s="39"/>
      <c r="GG28" s="39"/>
      <c r="GH28" s="39"/>
      <c r="GI28" s="39"/>
      <c r="GJ28" s="39"/>
      <c r="GK28" s="39"/>
      <c r="GL28" s="39"/>
      <c r="GM28" s="39"/>
      <c r="GN28" s="39"/>
      <c r="GO28" s="39"/>
      <c r="GP28" s="39"/>
      <c r="GQ28" s="39"/>
      <c r="GR28" s="39"/>
      <c r="GS28" s="39"/>
      <c r="GT28" s="39"/>
      <c r="GU28" s="39"/>
      <c r="GV28" s="39"/>
      <c r="GW28" s="39"/>
      <c r="GX28" s="39"/>
      <c r="GY28" s="39"/>
      <c r="GZ28" s="39"/>
      <c r="HA28" s="39"/>
      <c r="HB28" s="39"/>
      <c r="HC28" s="39"/>
    </row>
    <row r="29" spans="1:211" s="41" customFormat="1" ht="14.5" customHeight="1" x14ac:dyDescent="0.35">
      <c r="A29" s="39" t="s">
        <v>2647</v>
      </c>
      <c r="B29" s="39"/>
      <c r="C29" s="39" t="s">
        <v>641</v>
      </c>
      <c r="D29" s="39"/>
      <c r="E29" s="39"/>
      <c r="F29" s="39"/>
      <c r="G29" s="13"/>
      <c r="H29" s="13" t="s">
        <v>169</v>
      </c>
      <c r="I29" s="39" t="s">
        <v>648</v>
      </c>
      <c r="J29" s="39" t="s">
        <v>2634</v>
      </c>
      <c r="K29" s="220"/>
      <c r="L29" s="39" t="s">
        <v>174</v>
      </c>
      <c r="M29" s="39" t="s">
        <v>174</v>
      </c>
      <c r="N29" s="39"/>
      <c r="O29" s="40"/>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c r="BO29" s="39"/>
      <c r="BP29" s="39"/>
      <c r="BQ29" s="39"/>
      <c r="BR29" s="39"/>
      <c r="BS29" s="39"/>
      <c r="BT29" s="39"/>
      <c r="BU29" s="39"/>
      <c r="BV29" s="39"/>
      <c r="BW29" s="39"/>
      <c r="BX29" s="39"/>
      <c r="BY29" s="39"/>
      <c r="BZ29" s="39"/>
      <c r="CA29" s="39"/>
      <c r="CB29" s="39"/>
      <c r="CC29" s="39"/>
      <c r="CD29" s="39"/>
      <c r="CE29" s="39"/>
      <c r="CF29" s="39"/>
      <c r="CG29" s="39"/>
      <c r="CH29" s="39"/>
      <c r="CI29" s="39"/>
      <c r="CJ29" s="39"/>
      <c r="CK29" s="39"/>
      <c r="CL29" s="39"/>
      <c r="CM29" s="39"/>
      <c r="CN29" s="39"/>
      <c r="CO29" s="39"/>
      <c r="CP29" s="39"/>
      <c r="CQ29" s="39"/>
      <c r="CR29" s="39"/>
      <c r="CS29" s="39"/>
      <c r="CT29" s="39"/>
      <c r="CU29" s="39"/>
      <c r="CV29" s="39"/>
      <c r="CW29" s="39"/>
      <c r="CX29" s="39"/>
      <c r="CY29" s="39"/>
      <c r="CZ29" s="39"/>
      <c r="DA29" s="39"/>
      <c r="DB29" s="39"/>
      <c r="DC29" s="39"/>
      <c r="DD29" s="39"/>
      <c r="DE29" s="39"/>
      <c r="DF29" s="39"/>
      <c r="DG29" s="39"/>
      <c r="DH29" s="39"/>
      <c r="DI29" s="39"/>
      <c r="DJ29" s="39"/>
      <c r="DK29" s="39"/>
      <c r="DL29" s="39"/>
      <c r="DM29" s="39"/>
      <c r="DN29" s="39"/>
      <c r="DO29" s="39"/>
      <c r="DP29" s="39"/>
      <c r="DQ29" s="39"/>
      <c r="DR29" s="39"/>
      <c r="DS29" s="39"/>
      <c r="DT29" s="39"/>
      <c r="DU29" s="39"/>
      <c r="DV29" s="39"/>
      <c r="DW29" s="39"/>
      <c r="DX29" s="39"/>
      <c r="DY29" s="39"/>
      <c r="DZ29" s="39"/>
      <c r="EA29" s="39"/>
      <c r="EB29" s="39"/>
      <c r="EC29" s="39"/>
      <c r="ED29" s="39"/>
      <c r="EE29" s="39"/>
      <c r="EF29" s="39"/>
      <c r="EG29" s="39"/>
      <c r="EH29" s="39"/>
      <c r="EI29" s="39"/>
      <c r="EJ29" s="39"/>
      <c r="EK29" s="39"/>
      <c r="EL29" s="39"/>
      <c r="EM29" s="39"/>
      <c r="EN29" s="39"/>
      <c r="EO29" s="39"/>
      <c r="EP29" s="39"/>
      <c r="EQ29" s="39"/>
      <c r="ER29" s="39"/>
      <c r="ES29" s="39"/>
      <c r="ET29" s="39"/>
      <c r="EU29" s="39"/>
      <c r="EV29" s="39"/>
      <c r="EW29" s="39"/>
      <c r="EX29" s="39"/>
      <c r="EY29" s="39"/>
      <c r="EZ29" s="39"/>
      <c r="FA29" s="39"/>
      <c r="FB29" s="39"/>
      <c r="FC29" s="39"/>
      <c r="FD29" s="39"/>
      <c r="FE29" s="39"/>
      <c r="FF29" s="39"/>
      <c r="FG29" s="39"/>
      <c r="FH29" s="39"/>
      <c r="FI29" s="39"/>
      <c r="FJ29" s="39"/>
      <c r="FK29" s="39"/>
      <c r="FL29" s="39"/>
      <c r="FM29" s="39"/>
      <c r="FN29" s="39"/>
      <c r="FO29" s="39"/>
      <c r="FP29" s="39"/>
      <c r="FQ29" s="39"/>
      <c r="FR29" s="39"/>
      <c r="FS29" s="39"/>
      <c r="FT29" s="39"/>
      <c r="FU29" s="39"/>
      <c r="FV29" s="39"/>
      <c r="FW29" s="39"/>
      <c r="FX29" s="39"/>
      <c r="FY29" s="39"/>
      <c r="FZ29" s="39"/>
      <c r="GA29" s="39"/>
      <c r="GB29" s="39"/>
      <c r="GC29" s="39"/>
      <c r="GD29" s="39"/>
      <c r="GE29" s="39"/>
      <c r="GF29" s="39"/>
      <c r="GG29" s="39"/>
      <c r="GH29" s="39"/>
      <c r="GI29" s="39"/>
      <c r="GJ29" s="39"/>
      <c r="GK29" s="39"/>
      <c r="GL29" s="39"/>
      <c r="GM29" s="39"/>
      <c r="GN29" s="39"/>
      <c r="GO29" s="39"/>
      <c r="GP29" s="39"/>
      <c r="GQ29" s="39"/>
      <c r="GR29" s="39"/>
      <c r="GS29" s="39"/>
      <c r="GT29" s="39"/>
      <c r="GU29" s="39"/>
      <c r="GV29" s="39"/>
      <c r="GW29" s="39"/>
      <c r="GX29" s="39"/>
      <c r="GY29" s="39"/>
      <c r="GZ29" s="39"/>
      <c r="HA29" s="39"/>
      <c r="HB29" s="39"/>
      <c r="HC29" s="39"/>
    </row>
    <row r="30" spans="1:211" s="41" customFormat="1" ht="14.5" customHeight="1" x14ac:dyDescent="0.35">
      <c r="A30" s="39" t="s">
        <v>2648</v>
      </c>
      <c r="B30" s="39"/>
      <c r="C30" s="39" t="s">
        <v>2695</v>
      </c>
      <c r="D30" s="39"/>
      <c r="E30" s="39"/>
      <c r="F30" s="39"/>
      <c r="G30" s="13"/>
      <c r="H30" s="13" t="s">
        <v>169</v>
      </c>
      <c r="I30" s="39" t="s">
        <v>648</v>
      </c>
      <c r="J30" s="39" t="s">
        <v>1</v>
      </c>
      <c r="K30" s="220"/>
      <c r="L30" s="39" t="s">
        <v>174</v>
      </c>
      <c r="M30" s="39"/>
      <c r="N30" s="39"/>
      <c r="O30" s="40"/>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c r="BO30" s="39"/>
      <c r="BP30" s="39"/>
      <c r="BQ30" s="39"/>
      <c r="BR30" s="39"/>
      <c r="BS30" s="39"/>
      <c r="BT30" s="39"/>
      <c r="BU30" s="39"/>
      <c r="BV30" s="39"/>
      <c r="BW30" s="39"/>
      <c r="BX30" s="39"/>
      <c r="BY30" s="39"/>
      <c r="BZ30" s="39"/>
      <c r="CA30" s="39"/>
      <c r="CB30" s="39"/>
      <c r="CC30" s="39"/>
      <c r="CD30" s="39"/>
      <c r="CE30" s="39"/>
      <c r="CF30" s="39"/>
      <c r="CG30" s="39"/>
      <c r="CH30" s="39"/>
      <c r="CI30" s="39"/>
      <c r="CJ30" s="39"/>
      <c r="CK30" s="39"/>
      <c r="CL30" s="39"/>
      <c r="CM30" s="39"/>
      <c r="CN30" s="39"/>
      <c r="CO30" s="39"/>
      <c r="CP30" s="39"/>
      <c r="CQ30" s="39"/>
      <c r="CR30" s="39"/>
      <c r="CS30" s="39"/>
      <c r="CT30" s="39"/>
      <c r="CU30" s="39"/>
      <c r="CV30" s="39"/>
      <c r="CW30" s="39"/>
      <c r="CX30" s="39"/>
      <c r="CY30" s="39"/>
      <c r="CZ30" s="39"/>
      <c r="DA30" s="39"/>
      <c r="DB30" s="39"/>
      <c r="DC30" s="39"/>
      <c r="DD30" s="39"/>
      <c r="DE30" s="39"/>
      <c r="DF30" s="39"/>
      <c r="DG30" s="39"/>
      <c r="DH30" s="39"/>
      <c r="DI30" s="39"/>
      <c r="DJ30" s="39"/>
      <c r="DK30" s="39"/>
      <c r="DL30" s="39"/>
      <c r="DM30" s="39"/>
      <c r="DN30" s="39"/>
      <c r="DO30" s="39"/>
      <c r="DP30" s="39"/>
      <c r="DQ30" s="39"/>
      <c r="DR30" s="39"/>
      <c r="DS30" s="39"/>
      <c r="DT30" s="39"/>
      <c r="DU30" s="39"/>
      <c r="DV30" s="39"/>
      <c r="DW30" s="39"/>
      <c r="DX30" s="39"/>
      <c r="DY30" s="39"/>
      <c r="DZ30" s="39"/>
      <c r="EA30" s="39"/>
      <c r="EB30" s="39"/>
      <c r="EC30" s="39"/>
      <c r="ED30" s="39"/>
      <c r="EE30" s="39"/>
      <c r="EF30" s="39"/>
      <c r="EG30" s="39"/>
      <c r="EH30" s="39"/>
      <c r="EI30" s="39"/>
      <c r="EJ30" s="39"/>
      <c r="EK30" s="39"/>
      <c r="EL30" s="39"/>
      <c r="EM30" s="39"/>
      <c r="EN30" s="39"/>
      <c r="EO30" s="39"/>
      <c r="EP30" s="39"/>
      <c r="EQ30" s="39"/>
      <c r="ER30" s="39"/>
      <c r="ES30" s="39"/>
      <c r="ET30" s="39"/>
      <c r="EU30" s="39"/>
      <c r="EV30" s="39"/>
      <c r="EW30" s="39"/>
      <c r="EX30" s="39"/>
      <c r="EY30" s="39"/>
      <c r="EZ30" s="39"/>
      <c r="FA30" s="39"/>
      <c r="FB30" s="39"/>
      <c r="FC30" s="39"/>
      <c r="FD30" s="39"/>
      <c r="FE30" s="39"/>
      <c r="FF30" s="39"/>
      <c r="FG30" s="39"/>
      <c r="FH30" s="39"/>
      <c r="FI30" s="39"/>
      <c r="FJ30" s="39"/>
      <c r="FK30" s="39"/>
      <c r="FL30" s="39"/>
      <c r="FM30" s="39"/>
      <c r="FN30" s="39"/>
      <c r="FO30" s="39"/>
      <c r="FP30" s="39"/>
      <c r="FQ30" s="39"/>
      <c r="FR30" s="39"/>
      <c r="FS30" s="39"/>
      <c r="FT30" s="39"/>
      <c r="FU30" s="39"/>
      <c r="FV30" s="39"/>
      <c r="FW30" s="39"/>
      <c r="FX30" s="39"/>
      <c r="FY30" s="39"/>
      <c r="FZ30" s="39"/>
      <c r="GA30" s="39"/>
      <c r="GB30" s="39"/>
      <c r="GC30" s="39"/>
      <c r="GD30" s="39"/>
      <c r="GE30" s="39"/>
      <c r="GF30" s="39"/>
      <c r="GG30" s="39"/>
      <c r="GH30" s="39"/>
      <c r="GI30" s="39"/>
      <c r="GJ30" s="39"/>
      <c r="GK30" s="39"/>
      <c r="GL30" s="39"/>
      <c r="GM30" s="39"/>
      <c r="GN30" s="39"/>
      <c r="GO30" s="39"/>
      <c r="GP30" s="39"/>
      <c r="GQ30" s="39"/>
      <c r="GR30" s="39"/>
      <c r="GS30" s="39"/>
      <c r="GT30" s="39"/>
      <c r="GU30" s="39"/>
      <c r="GV30" s="39"/>
      <c r="GW30" s="39"/>
      <c r="GX30" s="39"/>
      <c r="GY30" s="39"/>
      <c r="GZ30" s="39"/>
      <c r="HA30" s="39"/>
      <c r="HB30" s="39"/>
      <c r="HC30" s="39"/>
    </row>
    <row r="31" spans="1:211" s="41" customFormat="1" ht="14.5" customHeight="1" x14ac:dyDescent="0.35">
      <c r="A31" s="39" t="s">
        <v>2649</v>
      </c>
      <c r="B31" s="39"/>
      <c r="C31" s="39" t="s">
        <v>2695</v>
      </c>
      <c r="D31" s="39"/>
      <c r="E31" s="39"/>
      <c r="F31" s="39"/>
      <c r="G31" s="13"/>
      <c r="H31" s="13" t="s">
        <v>169</v>
      </c>
      <c r="I31" s="39" t="s">
        <v>648</v>
      </c>
      <c r="J31" s="39" t="s">
        <v>1</v>
      </c>
      <c r="K31" s="220"/>
      <c r="L31" s="39" t="s">
        <v>174</v>
      </c>
      <c r="M31" s="39" t="s">
        <v>174</v>
      </c>
      <c r="N31" s="39"/>
      <c r="O31" s="40"/>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c r="BO31" s="39"/>
      <c r="BP31" s="39"/>
      <c r="BQ31" s="39"/>
      <c r="BR31" s="39"/>
      <c r="BS31" s="39"/>
      <c r="BT31" s="39"/>
      <c r="BU31" s="39"/>
      <c r="BV31" s="39"/>
      <c r="BW31" s="39"/>
      <c r="BX31" s="39"/>
      <c r="BY31" s="39"/>
      <c r="BZ31" s="39"/>
      <c r="CA31" s="39"/>
      <c r="CB31" s="39"/>
      <c r="CC31" s="39"/>
      <c r="CD31" s="39"/>
      <c r="CE31" s="39"/>
      <c r="CF31" s="39"/>
      <c r="CG31" s="39"/>
      <c r="CH31" s="39"/>
      <c r="CI31" s="39"/>
      <c r="CJ31" s="39"/>
      <c r="CK31" s="39"/>
      <c r="CL31" s="39"/>
      <c r="CM31" s="39"/>
      <c r="CN31" s="39"/>
      <c r="CO31" s="39"/>
      <c r="CP31" s="39"/>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c r="EH31" s="39"/>
      <c r="EI31" s="39"/>
      <c r="EJ31" s="39"/>
      <c r="EK31" s="39"/>
      <c r="EL31" s="39"/>
      <c r="EM31" s="39"/>
      <c r="EN31" s="39"/>
      <c r="EO31" s="39"/>
      <c r="EP31" s="39"/>
      <c r="EQ31" s="39"/>
      <c r="ER31" s="39"/>
      <c r="ES31" s="39"/>
      <c r="ET31" s="39"/>
      <c r="EU31" s="39"/>
      <c r="EV31" s="39"/>
      <c r="EW31" s="39"/>
      <c r="EX31" s="39"/>
      <c r="EY31" s="39"/>
      <c r="EZ31" s="39"/>
      <c r="FA31" s="39"/>
      <c r="FB31" s="39"/>
      <c r="FC31" s="39"/>
      <c r="FD31" s="39"/>
      <c r="FE31" s="39"/>
      <c r="FF31" s="39"/>
      <c r="FG31" s="39"/>
      <c r="FH31" s="39"/>
      <c r="FI31" s="39"/>
      <c r="FJ31" s="39"/>
      <c r="FK31" s="39"/>
      <c r="FL31" s="39"/>
      <c r="FM31" s="39"/>
      <c r="FN31" s="39"/>
      <c r="FO31" s="39"/>
      <c r="FP31" s="39"/>
      <c r="FQ31" s="39"/>
      <c r="FR31" s="39"/>
      <c r="FS31" s="39"/>
      <c r="FT31" s="39"/>
      <c r="FU31" s="39"/>
      <c r="FV31" s="39"/>
      <c r="FW31" s="39"/>
      <c r="FX31" s="39"/>
      <c r="FY31" s="39"/>
      <c r="FZ31" s="39"/>
      <c r="GA31" s="39"/>
      <c r="GB31" s="39"/>
      <c r="GC31" s="39"/>
      <c r="GD31" s="39"/>
      <c r="GE31" s="39"/>
      <c r="GF31" s="39"/>
      <c r="GG31" s="39"/>
      <c r="GH31" s="39"/>
      <c r="GI31" s="39"/>
      <c r="GJ31" s="39"/>
      <c r="GK31" s="39"/>
      <c r="GL31" s="39"/>
      <c r="GM31" s="39"/>
      <c r="GN31" s="39"/>
      <c r="GO31" s="39"/>
      <c r="GP31" s="39"/>
      <c r="GQ31" s="39"/>
      <c r="GR31" s="39"/>
      <c r="GS31" s="39"/>
      <c r="GT31" s="39"/>
      <c r="GU31" s="39"/>
      <c r="GV31" s="39"/>
      <c r="GW31" s="39"/>
      <c r="GX31" s="39"/>
      <c r="GY31" s="39"/>
      <c r="GZ31" s="39"/>
      <c r="HA31" s="39"/>
      <c r="HB31" s="39"/>
      <c r="HC31" s="39"/>
    </row>
    <row r="32" spans="1:211" s="41" customFormat="1" ht="14.5" customHeight="1" x14ac:dyDescent="0.35">
      <c r="A32" s="39" t="s">
        <v>2650</v>
      </c>
      <c r="B32" s="39"/>
      <c r="C32" s="39" t="s">
        <v>2695</v>
      </c>
      <c r="D32" s="39"/>
      <c r="E32" s="39"/>
      <c r="F32" s="39"/>
      <c r="G32" s="13"/>
      <c r="H32" s="13" t="s">
        <v>169</v>
      </c>
      <c r="I32" s="39" t="s">
        <v>648</v>
      </c>
      <c r="J32" s="39" t="s">
        <v>1</v>
      </c>
      <c r="K32" s="220"/>
      <c r="L32" s="39" t="s">
        <v>174</v>
      </c>
      <c r="M32" s="39" t="s">
        <v>174</v>
      </c>
      <c r="N32" s="39"/>
      <c r="O32" s="40"/>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c r="BO32" s="39"/>
      <c r="BP32" s="39"/>
      <c r="BQ32" s="39"/>
      <c r="BR32" s="39"/>
      <c r="BS32" s="39"/>
      <c r="BT32" s="39"/>
      <c r="BU32" s="39"/>
      <c r="BV32" s="39"/>
      <c r="BW32" s="39"/>
      <c r="BX32" s="39"/>
      <c r="BY32" s="39"/>
      <c r="BZ32" s="39"/>
      <c r="CA32" s="39"/>
      <c r="CB32" s="39"/>
      <c r="CC32" s="39"/>
      <c r="CD32" s="39"/>
      <c r="CE32" s="39"/>
      <c r="CF32" s="39"/>
      <c r="CG32" s="39"/>
      <c r="CH32" s="39"/>
      <c r="CI32" s="39"/>
      <c r="CJ32" s="39"/>
      <c r="CK32" s="39"/>
      <c r="CL32" s="39"/>
      <c r="CM32" s="39"/>
      <c r="CN32" s="39"/>
      <c r="CO32" s="39"/>
      <c r="CP32" s="39"/>
      <c r="CQ32" s="39"/>
      <c r="CR32" s="39"/>
      <c r="CS32" s="39"/>
      <c r="CT32" s="39"/>
      <c r="CU32" s="39"/>
      <c r="CV32" s="39"/>
      <c r="CW32" s="39"/>
      <c r="CX32" s="39"/>
      <c r="CY32" s="39"/>
      <c r="CZ32" s="39"/>
      <c r="DA32" s="39"/>
      <c r="DB32" s="39"/>
      <c r="DC32" s="39"/>
      <c r="DD32" s="39"/>
      <c r="DE32" s="39"/>
      <c r="DF32" s="39"/>
      <c r="DG32" s="39"/>
      <c r="DH32" s="39"/>
      <c r="DI32" s="39"/>
      <c r="DJ32" s="39"/>
      <c r="DK32" s="39"/>
      <c r="DL32" s="39"/>
      <c r="DM32" s="39"/>
      <c r="DN32" s="39"/>
      <c r="DO32" s="39"/>
      <c r="DP32" s="39"/>
      <c r="DQ32" s="39"/>
      <c r="DR32" s="39"/>
      <c r="DS32" s="39"/>
      <c r="DT32" s="39"/>
      <c r="DU32" s="39"/>
      <c r="DV32" s="39"/>
      <c r="DW32" s="39"/>
      <c r="DX32" s="39"/>
      <c r="DY32" s="39"/>
      <c r="DZ32" s="39"/>
      <c r="EA32" s="39"/>
      <c r="EB32" s="39"/>
      <c r="EC32" s="39"/>
      <c r="ED32" s="39"/>
      <c r="EE32" s="39"/>
      <c r="EF32" s="39"/>
      <c r="EG32" s="39"/>
      <c r="EH32" s="39"/>
      <c r="EI32" s="39"/>
      <c r="EJ32" s="39"/>
      <c r="EK32" s="39"/>
      <c r="EL32" s="39"/>
      <c r="EM32" s="39"/>
      <c r="EN32" s="39"/>
      <c r="EO32" s="39"/>
      <c r="EP32" s="39"/>
      <c r="EQ32" s="39"/>
      <c r="ER32" s="39"/>
      <c r="ES32" s="39"/>
      <c r="ET32" s="39"/>
      <c r="EU32" s="39"/>
      <c r="EV32" s="39"/>
      <c r="EW32" s="39"/>
      <c r="EX32" s="39"/>
      <c r="EY32" s="39"/>
      <c r="EZ32" s="39"/>
      <c r="FA32" s="39"/>
      <c r="FB32" s="39"/>
      <c r="FC32" s="39"/>
      <c r="FD32" s="39"/>
      <c r="FE32" s="39"/>
      <c r="FF32" s="39"/>
      <c r="FG32" s="39"/>
      <c r="FH32" s="39"/>
      <c r="FI32" s="39"/>
      <c r="FJ32" s="39"/>
      <c r="FK32" s="39"/>
      <c r="FL32" s="39"/>
      <c r="FM32" s="39"/>
      <c r="FN32" s="39"/>
      <c r="FO32" s="39"/>
      <c r="FP32" s="39"/>
      <c r="FQ32" s="39"/>
      <c r="FR32" s="39"/>
      <c r="FS32" s="39"/>
      <c r="FT32" s="39"/>
      <c r="FU32" s="39"/>
      <c r="FV32" s="39"/>
      <c r="FW32" s="39"/>
      <c r="FX32" s="39"/>
      <c r="FY32" s="39"/>
      <c r="FZ32" s="39"/>
      <c r="GA32" s="39"/>
      <c r="GB32" s="39"/>
      <c r="GC32" s="39"/>
      <c r="GD32" s="39"/>
      <c r="GE32" s="39"/>
      <c r="GF32" s="39"/>
      <c r="GG32" s="39"/>
      <c r="GH32" s="39"/>
      <c r="GI32" s="39"/>
      <c r="GJ32" s="39"/>
      <c r="GK32" s="39"/>
      <c r="GL32" s="39"/>
      <c r="GM32" s="39"/>
      <c r="GN32" s="39"/>
      <c r="GO32" s="39"/>
      <c r="GP32" s="39"/>
      <c r="GQ32" s="39"/>
      <c r="GR32" s="39"/>
      <c r="GS32" s="39"/>
      <c r="GT32" s="39"/>
      <c r="GU32" s="39"/>
      <c r="GV32" s="39"/>
      <c r="GW32" s="39"/>
      <c r="GX32" s="39"/>
      <c r="GY32" s="39"/>
      <c r="GZ32" s="39"/>
      <c r="HA32" s="39"/>
      <c r="HB32" s="39"/>
      <c r="HC32" s="39"/>
    </row>
    <row r="33" spans="1:211" s="41" customFormat="1" ht="14.5" customHeight="1" x14ac:dyDescent="0.35">
      <c r="A33" s="39" t="s">
        <v>2651</v>
      </c>
      <c r="B33" s="39"/>
      <c r="C33" s="39" t="s">
        <v>2696</v>
      </c>
      <c r="D33" s="39"/>
      <c r="E33" s="39"/>
      <c r="F33" s="39"/>
      <c r="G33" s="13"/>
      <c r="H33" s="13" t="s">
        <v>169</v>
      </c>
      <c r="I33" s="39" t="s">
        <v>648</v>
      </c>
      <c r="J33" s="39" t="s">
        <v>1</v>
      </c>
      <c r="K33" s="220"/>
      <c r="L33" s="39" t="s">
        <v>174</v>
      </c>
      <c r="M33" s="39" t="s">
        <v>174</v>
      </c>
      <c r="N33" s="39"/>
      <c r="O33" s="40"/>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c r="BP33" s="39"/>
      <c r="BQ33" s="39"/>
      <c r="BR33" s="39"/>
      <c r="BS33" s="39"/>
      <c r="BT33" s="39"/>
      <c r="BU33" s="39"/>
      <c r="BV33" s="39"/>
      <c r="BW33" s="39"/>
      <c r="BX33" s="39"/>
      <c r="BY33" s="39"/>
      <c r="BZ33" s="39"/>
      <c r="CA33" s="39"/>
      <c r="CB33" s="39"/>
      <c r="CC33" s="39"/>
      <c r="CD33" s="39"/>
      <c r="CE33" s="39"/>
      <c r="CF33" s="39"/>
      <c r="CG33" s="39"/>
      <c r="CH33" s="39"/>
      <c r="CI33" s="39"/>
      <c r="CJ33" s="39"/>
      <c r="CK33" s="39"/>
      <c r="CL33" s="39"/>
      <c r="CM33" s="39"/>
      <c r="CN33" s="39"/>
      <c r="CO33" s="39"/>
      <c r="CP33" s="39"/>
      <c r="CQ33" s="39"/>
      <c r="CR33" s="39"/>
      <c r="CS33" s="39"/>
      <c r="CT33" s="39"/>
      <c r="CU33" s="39"/>
      <c r="CV33" s="39"/>
      <c r="CW33" s="39"/>
      <c r="CX33" s="39"/>
      <c r="CY33" s="39"/>
      <c r="CZ33" s="39"/>
      <c r="DA33" s="39"/>
      <c r="DB33" s="39"/>
      <c r="DC33" s="39"/>
      <c r="DD33" s="39"/>
      <c r="DE33" s="39"/>
      <c r="DF33" s="39"/>
      <c r="DG33" s="39"/>
      <c r="DH33" s="39"/>
      <c r="DI33" s="39"/>
      <c r="DJ33" s="39"/>
      <c r="DK33" s="39"/>
      <c r="DL33" s="39"/>
      <c r="DM33" s="39"/>
      <c r="DN33" s="39"/>
      <c r="DO33" s="39"/>
      <c r="DP33" s="39"/>
      <c r="DQ33" s="39"/>
      <c r="DR33" s="39"/>
      <c r="DS33" s="39"/>
      <c r="DT33" s="39"/>
      <c r="DU33" s="39"/>
      <c r="DV33" s="39"/>
      <c r="DW33" s="39"/>
      <c r="DX33" s="39"/>
      <c r="DY33" s="39"/>
      <c r="DZ33" s="39"/>
      <c r="EA33" s="39"/>
      <c r="EB33" s="39"/>
      <c r="EC33" s="39"/>
      <c r="ED33" s="39"/>
      <c r="EE33" s="39"/>
      <c r="EF33" s="39"/>
      <c r="EG33" s="39"/>
      <c r="EH33" s="39"/>
      <c r="EI33" s="39"/>
      <c r="EJ33" s="39"/>
      <c r="EK33" s="39"/>
      <c r="EL33" s="39"/>
      <c r="EM33" s="39"/>
      <c r="EN33" s="39"/>
      <c r="EO33" s="39"/>
      <c r="EP33" s="39"/>
      <c r="EQ33" s="39"/>
      <c r="ER33" s="39"/>
      <c r="ES33" s="39"/>
      <c r="ET33" s="39"/>
      <c r="EU33" s="39"/>
      <c r="EV33" s="39"/>
      <c r="EW33" s="39"/>
      <c r="EX33" s="39"/>
      <c r="EY33" s="39"/>
      <c r="EZ33" s="39"/>
      <c r="FA33" s="39"/>
      <c r="FB33" s="39"/>
      <c r="FC33" s="39"/>
      <c r="FD33" s="39"/>
      <c r="FE33" s="39"/>
      <c r="FF33" s="39"/>
      <c r="FG33" s="39"/>
      <c r="FH33" s="39"/>
      <c r="FI33" s="39"/>
      <c r="FJ33" s="39"/>
      <c r="FK33" s="39"/>
      <c r="FL33" s="39"/>
      <c r="FM33" s="39"/>
      <c r="FN33" s="39"/>
      <c r="FO33" s="39"/>
      <c r="FP33" s="39"/>
      <c r="FQ33" s="39"/>
      <c r="FR33" s="39"/>
      <c r="FS33" s="39"/>
      <c r="FT33" s="39"/>
      <c r="FU33" s="39"/>
      <c r="FV33" s="39"/>
      <c r="FW33" s="39"/>
      <c r="FX33" s="39"/>
      <c r="FY33" s="39"/>
      <c r="FZ33" s="39"/>
      <c r="GA33" s="39"/>
      <c r="GB33" s="39"/>
      <c r="GC33" s="39"/>
      <c r="GD33" s="39"/>
      <c r="GE33" s="39"/>
      <c r="GF33" s="39"/>
      <c r="GG33" s="39"/>
      <c r="GH33" s="39"/>
      <c r="GI33" s="39"/>
      <c r="GJ33" s="39"/>
      <c r="GK33" s="39"/>
      <c r="GL33" s="39"/>
      <c r="GM33" s="39"/>
      <c r="GN33" s="39"/>
      <c r="GO33" s="39"/>
      <c r="GP33" s="39"/>
      <c r="GQ33" s="39"/>
      <c r="GR33" s="39"/>
      <c r="GS33" s="39"/>
      <c r="GT33" s="39"/>
      <c r="GU33" s="39"/>
      <c r="GV33" s="39"/>
      <c r="GW33" s="39"/>
      <c r="GX33" s="39"/>
      <c r="GY33" s="39"/>
      <c r="GZ33" s="39"/>
      <c r="HA33" s="39"/>
      <c r="HB33" s="39"/>
      <c r="HC33" s="39"/>
    </row>
    <row r="34" spans="1:211" s="41" customFormat="1" ht="14.5" customHeight="1" x14ac:dyDescent="0.35">
      <c r="A34" s="39" t="s">
        <v>2652</v>
      </c>
      <c r="B34" s="39"/>
      <c r="C34" s="39" t="s">
        <v>641</v>
      </c>
      <c r="D34" s="39"/>
      <c r="E34" s="39"/>
      <c r="F34" s="39"/>
      <c r="G34" s="13"/>
      <c r="H34" s="13" t="s">
        <v>169</v>
      </c>
      <c r="I34" s="39" t="s">
        <v>648</v>
      </c>
      <c r="J34" s="39" t="s">
        <v>2544</v>
      </c>
      <c r="K34" s="220"/>
      <c r="L34" s="39" t="s">
        <v>174</v>
      </c>
      <c r="M34" s="39"/>
      <c r="N34" s="39"/>
      <c r="O34" s="40"/>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c r="BO34" s="39"/>
      <c r="BP34" s="39"/>
      <c r="BQ34" s="39"/>
      <c r="BR34" s="39"/>
      <c r="BS34" s="39"/>
      <c r="BT34" s="39"/>
      <c r="BU34" s="39"/>
      <c r="BV34" s="39"/>
      <c r="BW34" s="39"/>
      <c r="BX34" s="39"/>
      <c r="BY34" s="39"/>
      <c r="BZ34" s="39"/>
      <c r="CA34" s="39"/>
      <c r="CB34" s="39"/>
      <c r="CC34" s="39"/>
      <c r="CD34" s="39"/>
      <c r="CE34" s="39"/>
      <c r="CF34" s="39"/>
      <c r="CG34" s="39"/>
      <c r="CH34" s="39"/>
      <c r="CI34" s="39"/>
      <c r="CJ34" s="39"/>
      <c r="CK34" s="39"/>
      <c r="CL34" s="39"/>
      <c r="CM34" s="39"/>
      <c r="CN34" s="39"/>
      <c r="CO34" s="39"/>
      <c r="CP34" s="39"/>
      <c r="CQ34" s="39"/>
      <c r="CR34" s="39"/>
      <c r="CS34" s="39"/>
      <c r="CT34" s="39"/>
      <c r="CU34" s="39"/>
      <c r="CV34" s="39"/>
      <c r="CW34" s="39"/>
      <c r="CX34" s="39"/>
      <c r="CY34" s="39"/>
      <c r="CZ34" s="39"/>
      <c r="DA34" s="39"/>
      <c r="DB34" s="39"/>
      <c r="DC34" s="39"/>
      <c r="DD34" s="39"/>
      <c r="DE34" s="39"/>
      <c r="DF34" s="39"/>
      <c r="DG34" s="39"/>
      <c r="DH34" s="39"/>
      <c r="DI34" s="39"/>
      <c r="DJ34" s="39"/>
      <c r="DK34" s="39"/>
      <c r="DL34" s="39"/>
      <c r="DM34" s="39"/>
      <c r="DN34" s="39"/>
      <c r="DO34" s="39"/>
      <c r="DP34" s="39"/>
      <c r="DQ34" s="39"/>
      <c r="DR34" s="39"/>
      <c r="DS34" s="39"/>
      <c r="DT34" s="39"/>
      <c r="DU34" s="39"/>
      <c r="DV34" s="39"/>
      <c r="DW34" s="39"/>
      <c r="DX34" s="39"/>
      <c r="DY34" s="39"/>
      <c r="DZ34" s="39"/>
      <c r="EA34" s="39"/>
      <c r="EB34" s="39"/>
      <c r="EC34" s="39"/>
      <c r="ED34" s="39"/>
      <c r="EE34" s="39"/>
      <c r="EF34" s="39"/>
      <c r="EG34" s="39"/>
      <c r="EH34" s="39"/>
      <c r="EI34" s="39"/>
      <c r="EJ34" s="39"/>
      <c r="EK34" s="39"/>
      <c r="EL34" s="39"/>
      <c r="EM34" s="39"/>
      <c r="EN34" s="39"/>
      <c r="EO34" s="39"/>
      <c r="EP34" s="39"/>
      <c r="EQ34" s="39"/>
      <c r="ER34" s="39"/>
      <c r="ES34" s="39"/>
      <c r="ET34" s="39"/>
      <c r="EU34" s="39"/>
      <c r="EV34" s="39"/>
      <c r="EW34" s="39"/>
      <c r="EX34" s="39"/>
      <c r="EY34" s="39"/>
      <c r="EZ34" s="39"/>
      <c r="FA34" s="39"/>
      <c r="FB34" s="39"/>
      <c r="FC34" s="39"/>
      <c r="FD34" s="39"/>
      <c r="FE34" s="39"/>
      <c r="FF34" s="39"/>
      <c r="FG34" s="39"/>
      <c r="FH34" s="39"/>
      <c r="FI34" s="39"/>
      <c r="FJ34" s="39"/>
      <c r="FK34" s="39"/>
      <c r="FL34" s="39"/>
      <c r="FM34" s="39"/>
      <c r="FN34" s="39"/>
      <c r="FO34" s="39"/>
      <c r="FP34" s="39"/>
      <c r="FQ34" s="39"/>
      <c r="FR34" s="39"/>
      <c r="FS34" s="39"/>
      <c r="FT34" s="39"/>
      <c r="FU34" s="39"/>
      <c r="FV34" s="39"/>
      <c r="FW34" s="39"/>
      <c r="FX34" s="39"/>
      <c r="FY34" s="39"/>
      <c r="FZ34" s="39"/>
      <c r="GA34" s="39"/>
      <c r="GB34" s="39"/>
      <c r="GC34" s="39"/>
      <c r="GD34" s="39"/>
      <c r="GE34" s="39"/>
      <c r="GF34" s="39"/>
      <c r="GG34" s="39"/>
      <c r="GH34" s="39"/>
      <c r="GI34" s="39"/>
      <c r="GJ34" s="39"/>
      <c r="GK34" s="39"/>
      <c r="GL34" s="39"/>
      <c r="GM34" s="39"/>
      <c r="GN34" s="39"/>
      <c r="GO34" s="39"/>
      <c r="GP34" s="39"/>
      <c r="GQ34" s="39"/>
      <c r="GR34" s="39"/>
      <c r="GS34" s="39"/>
      <c r="GT34" s="39"/>
      <c r="GU34" s="39"/>
      <c r="GV34" s="39"/>
      <c r="GW34" s="39"/>
      <c r="GX34" s="39"/>
      <c r="GY34" s="39"/>
      <c r="GZ34" s="39"/>
      <c r="HA34" s="39"/>
      <c r="HB34" s="39"/>
      <c r="HC34" s="39"/>
    </row>
    <row r="35" spans="1:211" s="41" customFormat="1" ht="14.5" customHeight="1" x14ac:dyDescent="0.35">
      <c r="A35" s="39" t="s">
        <v>2653</v>
      </c>
      <c r="B35" s="39"/>
      <c r="C35" s="39" t="s">
        <v>2697</v>
      </c>
      <c r="D35" s="39"/>
      <c r="E35" s="39"/>
      <c r="F35" s="39"/>
      <c r="G35" s="13"/>
      <c r="H35" s="13" t="s">
        <v>169</v>
      </c>
      <c r="I35" s="39" t="s">
        <v>648</v>
      </c>
      <c r="J35" s="39" t="s">
        <v>2639</v>
      </c>
      <c r="K35" s="220"/>
      <c r="L35" s="39" t="s">
        <v>174</v>
      </c>
      <c r="M35" s="39"/>
      <c r="N35" s="39"/>
      <c r="O35" s="40"/>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c r="BO35" s="39"/>
      <c r="BP35" s="39"/>
      <c r="BQ35" s="39"/>
      <c r="BR35" s="39"/>
      <c r="BS35" s="39"/>
      <c r="BT35" s="39"/>
      <c r="BU35" s="39"/>
      <c r="BV35" s="39"/>
      <c r="BW35" s="39"/>
      <c r="BX35" s="39"/>
      <c r="BY35" s="39"/>
      <c r="BZ35" s="39"/>
      <c r="CA35" s="39"/>
      <c r="CB35" s="39"/>
      <c r="CC35" s="39"/>
      <c r="CD35" s="39"/>
      <c r="CE35" s="39"/>
      <c r="CF35" s="39"/>
      <c r="CG35" s="39"/>
      <c r="CH35" s="39"/>
      <c r="CI35" s="39"/>
      <c r="CJ35" s="39"/>
      <c r="CK35" s="39"/>
      <c r="CL35" s="39"/>
      <c r="CM35" s="39"/>
      <c r="CN35" s="39"/>
      <c r="CO35" s="39"/>
      <c r="CP35" s="39"/>
      <c r="CQ35" s="39"/>
      <c r="CR35" s="39"/>
      <c r="CS35" s="39"/>
      <c r="CT35" s="39"/>
      <c r="CU35" s="39"/>
      <c r="CV35" s="39"/>
      <c r="CW35" s="39"/>
      <c r="CX35" s="39"/>
      <c r="CY35" s="39"/>
      <c r="CZ35" s="39"/>
      <c r="DA35" s="39"/>
      <c r="DB35" s="39"/>
      <c r="DC35" s="39"/>
      <c r="DD35" s="39"/>
      <c r="DE35" s="39"/>
      <c r="DF35" s="39"/>
      <c r="DG35" s="39"/>
      <c r="DH35" s="39"/>
      <c r="DI35" s="39"/>
      <c r="DJ35" s="39"/>
      <c r="DK35" s="39"/>
      <c r="DL35" s="39"/>
      <c r="DM35" s="39"/>
      <c r="DN35" s="39"/>
      <c r="DO35" s="39"/>
      <c r="DP35" s="39"/>
      <c r="DQ35" s="39"/>
      <c r="DR35" s="39"/>
      <c r="DS35" s="39"/>
      <c r="DT35" s="39"/>
      <c r="DU35" s="39"/>
      <c r="DV35" s="39"/>
      <c r="DW35" s="39"/>
      <c r="DX35" s="39"/>
      <c r="DY35" s="39"/>
      <c r="DZ35" s="39"/>
      <c r="EA35" s="39"/>
      <c r="EB35" s="39"/>
      <c r="EC35" s="39"/>
      <c r="ED35" s="39"/>
      <c r="EE35" s="39"/>
      <c r="EF35" s="39"/>
      <c r="EG35" s="39"/>
      <c r="EH35" s="39"/>
      <c r="EI35" s="39"/>
      <c r="EJ35" s="39"/>
      <c r="EK35" s="39"/>
      <c r="EL35" s="39"/>
      <c r="EM35" s="39"/>
      <c r="EN35" s="39"/>
      <c r="EO35" s="39"/>
      <c r="EP35" s="39"/>
      <c r="EQ35" s="39"/>
      <c r="ER35" s="39"/>
      <c r="ES35" s="39"/>
      <c r="ET35" s="39"/>
      <c r="EU35" s="39"/>
      <c r="EV35" s="39"/>
      <c r="EW35" s="39"/>
      <c r="EX35" s="39"/>
      <c r="EY35" s="39"/>
      <c r="EZ35" s="39"/>
      <c r="FA35" s="39"/>
      <c r="FB35" s="39"/>
      <c r="FC35" s="39"/>
      <c r="FD35" s="39"/>
      <c r="FE35" s="39"/>
      <c r="FF35" s="39"/>
      <c r="FG35" s="39"/>
      <c r="FH35" s="39"/>
      <c r="FI35" s="39"/>
      <c r="FJ35" s="39"/>
      <c r="FK35" s="39"/>
      <c r="FL35" s="39"/>
      <c r="FM35" s="39"/>
      <c r="FN35" s="39"/>
      <c r="FO35" s="39"/>
      <c r="FP35" s="39"/>
      <c r="FQ35" s="39"/>
      <c r="FR35" s="39"/>
      <c r="FS35" s="39"/>
      <c r="FT35" s="39"/>
      <c r="FU35" s="39"/>
      <c r="FV35" s="39"/>
      <c r="FW35" s="39"/>
      <c r="FX35" s="39"/>
      <c r="FY35" s="39"/>
      <c r="FZ35" s="39"/>
      <c r="GA35" s="39"/>
      <c r="GB35" s="39"/>
      <c r="GC35" s="39"/>
      <c r="GD35" s="39"/>
      <c r="GE35" s="39"/>
      <c r="GF35" s="39"/>
      <c r="GG35" s="39"/>
      <c r="GH35" s="39"/>
      <c r="GI35" s="39"/>
      <c r="GJ35" s="39"/>
      <c r="GK35" s="39"/>
      <c r="GL35" s="39"/>
      <c r="GM35" s="39"/>
      <c r="GN35" s="39"/>
      <c r="GO35" s="39"/>
      <c r="GP35" s="39"/>
      <c r="GQ35" s="39"/>
      <c r="GR35" s="39"/>
      <c r="GS35" s="39"/>
      <c r="GT35" s="39"/>
      <c r="GU35" s="39"/>
      <c r="GV35" s="39"/>
      <c r="GW35" s="39"/>
      <c r="GX35" s="39"/>
      <c r="GY35" s="39"/>
      <c r="GZ35" s="39"/>
      <c r="HA35" s="39"/>
      <c r="HB35" s="39"/>
      <c r="HC35" s="39"/>
    </row>
    <row r="36" spans="1:211" s="41" customFormat="1" ht="14.5" customHeight="1" x14ac:dyDescent="0.35">
      <c r="A36" s="39" t="s">
        <v>2654</v>
      </c>
      <c r="B36" s="39"/>
      <c r="C36" s="39" t="s">
        <v>641</v>
      </c>
      <c r="D36" s="39"/>
      <c r="E36" s="39"/>
      <c r="F36" s="39"/>
      <c r="G36" s="13"/>
      <c r="H36" s="13" t="s">
        <v>169</v>
      </c>
      <c r="I36" s="39" t="s">
        <v>648</v>
      </c>
      <c r="J36" s="39" t="s">
        <v>2634</v>
      </c>
      <c r="K36" s="220"/>
      <c r="L36" s="39" t="s">
        <v>174</v>
      </c>
      <c r="M36" s="39" t="s">
        <v>174</v>
      </c>
      <c r="N36" s="39"/>
      <c r="O36" s="40"/>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BG36" s="39"/>
      <c r="BH36" s="39"/>
      <c r="BI36" s="39"/>
      <c r="BJ36" s="39"/>
      <c r="BK36" s="39"/>
      <c r="BL36" s="39"/>
      <c r="BM36" s="39"/>
      <c r="BN36" s="39"/>
      <c r="BO36" s="39"/>
      <c r="BP36" s="39"/>
      <c r="BQ36" s="39"/>
      <c r="BR36" s="39"/>
      <c r="BS36" s="39"/>
      <c r="BT36" s="39"/>
      <c r="BU36" s="39"/>
      <c r="BV36" s="39"/>
      <c r="BW36" s="39"/>
      <c r="BX36" s="39"/>
      <c r="BY36" s="39"/>
      <c r="BZ36" s="39"/>
      <c r="CA36" s="39"/>
      <c r="CB36" s="39"/>
      <c r="CC36" s="39"/>
      <c r="CD36" s="39"/>
      <c r="CE36" s="39"/>
      <c r="CF36" s="39"/>
      <c r="CG36" s="39"/>
      <c r="CH36" s="39"/>
      <c r="CI36" s="39"/>
      <c r="CJ36" s="39"/>
      <c r="CK36" s="39"/>
      <c r="CL36" s="39"/>
      <c r="CM36" s="39"/>
      <c r="CN36" s="39"/>
      <c r="CO36" s="39"/>
      <c r="CP36" s="39"/>
      <c r="CQ36" s="39"/>
      <c r="CR36" s="39"/>
      <c r="CS36" s="39"/>
      <c r="CT36" s="39"/>
      <c r="CU36" s="39"/>
      <c r="CV36" s="39"/>
      <c r="CW36" s="39"/>
      <c r="CX36" s="39"/>
      <c r="CY36" s="39"/>
      <c r="CZ36" s="39"/>
      <c r="DA36" s="39"/>
      <c r="DB36" s="39"/>
      <c r="DC36" s="39"/>
      <c r="DD36" s="39"/>
      <c r="DE36" s="39"/>
      <c r="DF36" s="39"/>
      <c r="DG36" s="39"/>
      <c r="DH36" s="39"/>
      <c r="DI36" s="39"/>
      <c r="DJ36" s="39"/>
      <c r="DK36" s="39"/>
      <c r="DL36" s="39"/>
      <c r="DM36" s="39"/>
      <c r="DN36" s="39"/>
      <c r="DO36" s="39"/>
      <c r="DP36" s="39"/>
      <c r="DQ36" s="39"/>
      <c r="DR36" s="39"/>
      <c r="DS36" s="39"/>
      <c r="DT36" s="39"/>
      <c r="DU36" s="39"/>
      <c r="DV36" s="39"/>
      <c r="DW36" s="39"/>
      <c r="DX36" s="39"/>
      <c r="DY36" s="39"/>
      <c r="DZ36" s="39"/>
      <c r="EA36" s="39"/>
      <c r="EB36" s="39"/>
      <c r="EC36" s="39"/>
      <c r="ED36" s="39"/>
      <c r="EE36" s="39"/>
      <c r="EF36" s="39"/>
      <c r="EG36" s="39"/>
      <c r="EH36" s="39"/>
      <c r="EI36" s="39"/>
      <c r="EJ36" s="39"/>
      <c r="EK36" s="39"/>
      <c r="EL36" s="39"/>
      <c r="EM36" s="39"/>
      <c r="EN36" s="39"/>
      <c r="EO36" s="39"/>
      <c r="EP36" s="39"/>
      <c r="EQ36" s="39"/>
      <c r="ER36" s="39"/>
      <c r="ES36" s="39"/>
      <c r="ET36" s="39"/>
      <c r="EU36" s="39"/>
      <c r="EV36" s="39"/>
      <c r="EW36" s="39"/>
      <c r="EX36" s="39"/>
      <c r="EY36" s="39"/>
      <c r="EZ36" s="39"/>
      <c r="FA36" s="39"/>
      <c r="FB36" s="39"/>
      <c r="FC36" s="39"/>
      <c r="FD36" s="39"/>
      <c r="FE36" s="39"/>
      <c r="FF36" s="39"/>
      <c r="FG36" s="39"/>
      <c r="FH36" s="39"/>
      <c r="FI36" s="39"/>
      <c r="FJ36" s="39"/>
      <c r="FK36" s="39"/>
      <c r="FL36" s="39"/>
      <c r="FM36" s="39"/>
      <c r="FN36" s="39"/>
      <c r="FO36" s="39"/>
      <c r="FP36" s="39"/>
      <c r="FQ36" s="39"/>
      <c r="FR36" s="39"/>
      <c r="FS36" s="39"/>
      <c r="FT36" s="39"/>
      <c r="FU36" s="39"/>
      <c r="FV36" s="39"/>
      <c r="FW36" s="39"/>
      <c r="FX36" s="39"/>
      <c r="FY36" s="39"/>
      <c r="FZ36" s="39"/>
      <c r="GA36" s="39"/>
      <c r="GB36" s="39"/>
      <c r="GC36" s="39"/>
      <c r="GD36" s="39"/>
      <c r="GE36" s="39"/>
      <c r="GF36" s="39"/>
      <c r="GG36" s="39"/>
      <c r="GH36" s="39"/>
      <c r="GI36" s="39"/>
      <c r="GJ36" s="39"/>
      <c r="GK36" s="39"/>
      <c r="GL36" s="39"/>
      <c r="GM36" s="39"/>
      <c r="GN36" s="39"/>
      <c r="GO36" s="39"/>
      <c r="GP36" s="39"/>
      <c r="GQ36" s="39"/>
      <c r="GR36" s="39"/>
      <c r="GS36" s="39"/>
      <c r="GT36" s="39"/>
      <c r="GU36" s="39"/>
      <c r="GV36" s="39"/>
      <c r="GW36" s="39"/>
      <c r="GX36" s="39"/>
      <c r="GY36" s="39"/>
      <c r="GZ36" s="39"/>
      <c r="HA36" s="39"/>
      <c r="HB36" s="39"/>
      <c r="HC36" s="39"/>
    </row>
    <row r="37" spans="1:211" s="41" customFormat="1" ht="14.5" customHeight="1" x14ac:dyDescent="0.35">
      <c r="A37" s="39" t="s">
        <v>2655</v>
      </c>
      <c r="B37" s="39"/>
      <c r="C37" s="39" t="s">
        <v>641</v>
      </c>
      <c r="D37" s="39"/>
      <c r="E37" s="39"/>
      <c r="F37" s="39"/>
      <c r="G37" s="13"/>
      <c r="H37" s="13" t="s">
        <v>169</v>
      </c>
      <c r="I37" s="39" t="s">
        <v>648</v>
      </c>
      <c r="J37" s="39" t="s">
        <v>2634</v>
      </c>
      <c r="K37" s="220"/>
      <c r="L37" s="39" t="s">
        <v>174</v>
      </c>
      <c r="M37" s="39" t="s">
        <v>174</v>
      </c>
      <c r="N37" s="39"/>
      <c r="O37" s="40"/>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BG37" s="39"/>
      <c r="BH37" s="39"/>
      <c r="BI37" s="39"/>
      <c r="BJ37" s="39"/>
      <c r="BK37" s="39"/>
      <c r="BL37" s="39"/>
      <c r="BM37" s="39"/>
      <c r="BN37" s="39"/>
      <c r="BO37" s="39"/>
      <c r="BP37" s="39"/>
      <c r="BQ37" s="39"/>
      <c r="BR37" s="39"/>
      <c r="BS37" s="39"/>
      <c r="BT37" s="39"/>
      <c r="BU37" s="39"/>
      <c r="BV37" s="39"/>
      <c r="BW37" s="39"/>
      <c r="BX37" s="39"/>
      <c r="BY37" s="39"/>
      <c r="BZ37" s="39"/>
      <c r="CA37" s="39"/>
      <c r="CB37" s="39"/>
      <c r="CC37" s="39"/>
      <c r="CD37" s="39"/>
      <c r="CE37" s="39"/>
      <c r="CF37" s="39"/>
      <c r="CG37" s="39"/>
      <c r="CH37" s="39"/>
      <c r="CI37" s="39"/>
      <c r="CJ37" s="39"/>
      <c r="CK37" s="39"/>
      <c r="CL37" s="39"/>
      <c r="CM37" s="39"/>
      <c r="CN37" s="39"/>
      <c r="CO37" s="39"/>
      <c r="CP37" s="39"/>
      <c r="CQ37" s="39"/>
      <c r="CR37" s="39"/>
      <c r="CS37" s="39"/>
      <c r="CT37" s="39"/>
      <c r="CU37" s="39"/>
      <c r="CV37" s="39"/>
      <c r="CW37" s="39"/>
      <c r="CX37" s="39"/>
      <c r="CY37" s="39"/>
      <c r="CZ37" s="39"/>
      <c r="DA37" s="39"/>
      <c r="DB37" s="39"/>
      <c r="DC37" s="39"/>
      <c r="DD37" s="39"/>
      <c r="DE37" s="39"/>
      <c r="DF37" s="39"/>
      <c r="DG37" s="39"/>
      <c r="DH37" s="39"/>
      <c r="DI37" s="39"/>
      <c r="DJ37" s="39"/>
      <c r="DK37" s="39"/>
      <c r="DL37" s="39"/>
      <c r="DM37" s="39"/>
      <c r="DN37" s="39"/>
      <c r="DO37" s="39"/>
      <c r="DP37" s="39"/>
      <c r="DQ37" s="39"/>
      <c r="DR37" s="39"/>
      <c r="DS37" s="39"/>
      <c r="DT37" s="39"/>
      <c r="DU37" s="39"/>
      <c r="DV37" s="39"/>
      <c r="DW37" s="39"/>
      <c r="DX37" s="39"/>
      <c r="DY37" s="39"/>
      <c r="DZ37" s="39"/>
      <c r="EA37" s="39"/>
      <c r="EB37" s="39"/>
      <c r="EC37" s="39"/>
      <c r="ED37" s="39"/>
      <c r="EE37" s="39"/>
      <c r="EF37" s="39"/>
      <c r="EG37" s="39"/>
      <c r="EH37" s="39"/>
      <c r="EI37" s="39"/>
      <c r="EJ37" s="39"/>
      <c r="EK37" s="39"/>
      <c r="EL37" s="39"/>
      <c r="EM37" s="39"/>
      <c r="EN37" s="39"/>
      <c r="EO37" s="39"/>
      <c r="EP37" s="39"/>
      <c r="EQ37" s="39"/>
      <c r="ER37" s="39"/>
      <c r="ES37" s="39"/>
      <c r="ET37" s="39"/>
      <c r="EU37" s="39"/>
      <c r="EV37" s="39"/>
      <c r="EW37" s="39"/>
      <c r="EX37" s="39"/>
      <c r="EY37" s="39"/>
      <c r="EZ37" s="39"/>
      <c r="FA37" s="39"/>
      <c r="FB37" s="39"/>
      <c r="FC37" s="39"/>
      <c r="FD37" s="39"/>
      <c r="FE37" s="39"/>
      <c r="FF37" s="39"/>
      <c r="FG37" s="39"/>
      <c r="FH37" s="39"/>
      <c r="FI37" s="39"/>
      <c r="FJ37" s="39"/>
      <c r="FK37" s="39"/>
      <c r="FL37" s="39"/>
      <c r="FM37" s="39"/>
      <c r="FN37" s="39"/>
      <c r="FO37" s="39"/>
      <c r="FP37" s="39"/>
      <c r="FQ37" s="39"/>
      <c r="FR37" s="39"/>
      <c r="FS37" s="39"/>
      <c r="FT37" s="39"/>
      <c r="FU37" s="39"/>
      <c r="FV37" s="39"/>
      <c r="FW37" s="39"/>
      <c r="FX37" s="39"/>
      <c r="FY37" s="39"/>
      <c r="FZ37" s="39"/>
      <c r="GA37" s="39"/>
      <c r="GB37" s="39"/>
      <c r="GC37" s="39"/>
      <c r="GD37" s="39"/>
      <c r="GE37" s="39"/>
      <c r="GF37" s="39"/>
      <c r="GG37" s="39"/>
      <c r="GH37" s="39"/>
      <c r="GI37" s="39"/>
      <c r="GJ37" s="39"/>
      <c r="GK37" s="39"/>
      <c r="GL37" s="39"/>
      <c r="GM37" s="39"/>
      <c r="GN37" s="39"/>
      <c r="GO37" s="39"/>
      <c r="GP37" s="39"/>
      <c r="GQ37" s="39"/>
      <c r="GR37" s="39"/>
      <c r="GS37" s="39"/>
      <c r="GT37" s="39"/>
      <c r="GU37" s="39"/>
      <c r="GV37" s="39"/>
      <c r="GW37" s="39"/>
      <c r="GX37" s="39"/>
      <c r="GY37" s="39"/>
      <c r="GZ37" s="39"/>
      <c r="HA37" s="39"/>
      <c r="HB37" s="39"/>
      <c r="HC37" s="39"/>
    </row>
    <row r="38" spans="1:211" s="41" customFormat="1" ht="14.5" customHeight="1" x14ac:dyDescent="0.35">
      <c r="A38" s="39" t="s">
        <v>2656</v>
      </c>
      <c r="B38" s="39"/>
      <c r="C38" s="39" t="s">
        <v>2697</v>
      </c>
      <c r="D38" s="39"/>
      <c r="E38" s="39"/>
      <c r="F38" s="39"/>
      <c r="G38" s="13"/>
      <c r="H38" s="13" t="s">
        <v>169</v>
      </c>
      <c r="I38" s="39" t="s">
        <v>648</v>
      </c>
      <c r="J38" s="39" t="s">
        <v>2639</v>
      </c>
      <c r="K38" s="220"/>
      <c r="L38" s="39" t="s">
        <v>174</v>
      </c>
      <c r="M38" s="39"/>
      <c r="N38" s="39"/>
      <c r="O38" s="40"/>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c r="BJ38" s="39"/>
      <c r="BK38" s="39"/>
      <c r="BL38" s="39"/>
      <c r="BM38" s="39"/>
      <c r="BN38" s="39"/>
      <c r="BO38" s="39"/>
      <c r="BP38" s="39"/>
      <c r="BQ38" s="39"/>
      <c r="BR38" s="39"/>
      <c r="BS38" s="39"/>
      <c r="BT38" s="39"/>
      <c r="BU38" s="39"/>
      <c r="BV38" s="39"/>
      <c r="BW38" s="39"/>
      <c r="BX38" s="39"/>
      <c r="BY38" s="39"/>
      <c r="BZ38" s="39"/>
      <c r="CA38" s="39"/>
      <c r="CB38" s="39"/>
      <c r="CC38" s="39"/>
      <c r="CD38" s="39"/>
      <c r="CE38" s="39"/>
      <c r="CF38" s="39"/>
      <c r="CG38" s="39"/>
      <c r="CH38" s="39"/>
      <c r="CI38" s="39"/>
      <c r="CJ38" s="39"/>
      <c r="CK38" s="39"/>
      <c r="CL38" s="39"/>
      <c r="CM38" s="39"/>
      <c r="CN38" s="39"/>
      <c r="CO38" s="39"/>
      <c r="CP38" s="39"/>
      <c r="CQ38" s="39"/>
      <c r="CR38" s="39"/>
      <c r="CS38" s="39"/>
      <c r="CT38" s="39"/>
      <c r="CU38" s="39"/>
      <c r="CV38" s="39"/>
      <c r="CW38" s="39"/>
      <c r="CX38" s="39"/>
      <c r="CY38" s="39"/>
      <c r="CZ38" s="39"/>
      <c r="DA38" s="39"/>
      <c r="DB38" s="39"/>
      <c r="DC38" s="39"/>
      <c r="DD38" s="39"/>
      <c r="DE38" s="39"/>
      <c r="DF38" s="39"/>
      <c r="DG38" s="39"/>
      <c r="DH38" s="39"/>
      <c r="DI38" s="39"/>
      <c r="DJ38" s="39"/>
      <c r="DK38" s="39"/>
      <c r="DL38" s="39"/>
      <c r="DM38" s="39"/>
      <c r="DN38" s="39"/>
      <c r="DO38" s="39"/>
      <c r="DP38" s="39"/>
      <c r="DQ38" s="39"/>
      <c r="DR38" s="39"/>
      <c r="DS38" s="39"/>
      <c r="DT38" s="39"/>
      <c r="DU38" s="39"/>
      <c r="DV38" s="39"/>
      <c r="DW38" s="39"/>
      <c r="DX38" s="39"/>
      <c r="DY38" s="39"/>
      <c r="DZ38" s="39"/>
      <c r="EA38" s="39"/>
      <c r="EB38" s="39"/>
      <c r="EC38" s="39"/>
      <c r="ED38" s="39"/>
      <c r="EE38" s="39"/>
      <c r="EF38" s="39"/>
      <c r="EG38" s="39"/>
      <c r="EH38" s="39"/>
      <c r="EI38" s="39"/>
      <c r="EJ38" s="39"/>
      <c r="EK38" s="39"/>
      <c r="EL38" s="39"/>
      <c r="EM38" s="39"/>
      <c r="EN38" s="39"/>
      <c r="EO38" s="39"/>
      <c r="EP38" s="39"/>
      <c r="EQ38" s="39"/>
      <c r="ER38" s="39"/>
      <c r="ES38" s="39"/>
      <c r="ET38" s="39"/>
      <c r="EU38" s="39"/>
      <c r="EV38" s="39"/>
      <c r="EW38" s="39"/>
      <c r="EX38" s="39"/>
      <c r="EY38" s="39"/>
      <c r="EZ38" s="39"/>
      <c r="FA38" s="39"/>
      <c r="FB38" s="39"/>
      <c r="FC38" s="39"/>
      <c r="FD38" s="39"/>
      <c r="FE38" s="39"/>
      <c r="FF38" s="39"/>
      <c r="FG38" s="39"/>
      <c r="FH38" s="39"/>
      <c r="FI38" s="39"/>
      <c r="FJ38" s="39"/>
      <c r="FK38" s="39"/>
      <c r="FL38" s="39"/>
      <c r="FM38" s="39"/>
      <c r="FN38" s="39"/>
      <c r="FO38" s="39"/>
      <c r="FP38" s="39"/>
      <c r="FQ38" s="39"/>
      <c r="FR38" s="39"/>
      <c r="FS38" s="39"/>
      <c r="FT38" s="39"/>
      <c r="FU38" s="39"/>
      <c r="FV38" s="39"/>
      <c r="FW38" s="39"/>
      <c r="FX38" s="39"/>
      <c r="FY38" s="39"/>
      <c r="FZ38" s="39"/>
      <c r="GA38" s="39"/>
      <c r="GB38" s="39"/>
      <c r="GC38" s="39"/>
      <c r="GD38" s="39"/>
      <c r="GE38" s="39"/>
      <c r="GF38" s="39"/>
      <c r="GG38" s="39"/>
      <c r="GH38" s="39"/>
      <c r="GI38" s="39"/>
      <c r="GJ38" s="39"/>
      <c r="GK38" s="39"/>
      <c r="GL38" s="39"/>
      <c r="GM38" s="39"/>
      <c r="GN38" s="39"/>
      <c r="GO38" s="39"/>
      <c r="GP38" s="39"/>
      <c r="GQ38" s="39"/>
      <c r="GR38" s="39"/>
      <c r="GS38" s="39"/>
      <c r="GT38" s="39"/>
      <c r="GU38" s="39"/>
      <c r="GV38" s="39"/>
      <c r="GW38" s="39"/>
      <c r="GX38" s="39"/>
      <c r="GY38" s="39"/>
      <c r="GZ38" s="39"/>
      <c r="HA38" s="39"/>
      <c r="HB38" s="39"/>
      <c r="HC38" s="39"/>
    </row>
    <row r="39" spans="1:211" s="41" customFormat="1" ht="14.5" customHeight="1" x14ac:dyDescent="0.35">
      <c r="A39" s="39" t="s">
        <v>2657</v>
      </c>
      <c r="B39" s="39"/>
      <c r="C39" s="39" t="s">
        <v>641</v>
      </c>
      <c r="D39" s="39"/>
      <c r="E39" s="39"/>
      <c r="F39" s="39"/>
      <c r="G39" s="13"/>
      <c r="H39" s="13" t="s">
        <v>169</v>
      </c>
      <c r="I39" s="39" t="s">
        <v>648</v>
      </c>
      <c r="J39" s="39" t="s">
        <v>2634</v>
      </c>
      <c r="K39" s="220"/>
      <c r="L39" s="39" t="s">
        <v>174</v>
      </c>
      <c r="M39" s="39"/>
      <c r="N39" s="39"/>
      <c r="O39" s="40"/>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c r="AS39" s="39"/>
      <c r="AT39" s="39"/>
      <c r="AU39" s="39"/>
      <c r="AV39" s="39"/>
      <c r="AW39" s="39"/>
      <c r="AX39" s="39"/>
      <c r="AY39" s="39"/>
      <c r="AZ39" s="39"/>
      <c r="BA39" s="39"/>
      <c r="BB39" s="39"/>
      <c r="BC39" s="39"/>
      <c r="BD39" s="39"/>
      <c r="BE39" s="39"/>
      <c r="BF39" s="39"/>
      <c r="BG39" s="39"/>
      <c r="BH39" s="39"/>
      <c r="BI39" s="39"/>
      <c r="BJ39" s="39"/>
      <c r="BK39" s="39"/>
      <c r="BL39" s="39"/>
      <c r="BM39" s="39"/>
      <c r="BN39" s="39"/>
      <c r="BO39" s="39"/>
      <c r="BP39" s="39"/>
      <c r="BQ39" s="39"/>
      <c r="BR39" s="39"/>
      <c r="BS39" s="39"/>
      <c r="BT39" s="39"/>
      <c r="BU39" s="39"/>
      <c r="BV39" s="39"/>
      <c r="BW39" s="39"/>
      <c r="BX39" s="39"/>
      <c r="BY39" s="39"/>
      <c r="BZ39" s="39"/>
      <c r="CA39" s="39"/>
      <c r="CB39" s="39"/>
      <c r="CC39" s="39"/>
      <c r="CD39" s="39"/>
      <c r="CE39" s="39"/>
      <c r="CF39" s="39"/>
      <c r="CG39" s="39"/>
      <c r="CH39" s="39"/>
      <c r="CI39" s="39"/>
      <c r="CJ39" s="39"/>
      <c r="CK39" s="39"/>
      <c r="CL39" s="39"/>
      <c r="CM39" s="39"/>
      <c r="CN39" s="39"/>
      <c r="CO39" s="39"/>
      <c r="CP39" s="39"/>
      <c r="CQ39" s="39"/>
      <c r="CR39" s="39"/>
      <c r="CS39" s="39"/>
      <c r="CT39" s="39"/>
      <c r="CU39" s="39"/>
      <c r="CV39" s="39"/>
      <c r="CW39" s="39"/>
      <c r="CX39" s="39"/>
      <c r="CY39" s="39"/>
      <c r="CZ39" s="39"/>
      <c r="DA39" s="39"/>
      <c r="DB39" s="39"/>
      <c r="DC39" s="39"/>
      <c r="DD39" s="39"/>
      <c r="DE39" s="39"/>
      <c r="DF39" s="39"/>
      <c r="DG39" s="39"/>
      <c r="DH39" s="39"/>
      <c r="DI39" s="39"/>
      <c r="DJ39" s="39"/>
      <c r="DK39" s="39"/>
      <c r="DL39" s="39"/>
      <c r="DM39" s="39"/>
      <c r="DN39" s="39"/>
      <c r="DO39" s="39"/>
      <c r="DP39" s="39"/>
      <c r="DQ39" s="39"/>
      <c r="DR39" s="39"/>
      <c r="DS39" s="39"/>
      <c r="DT39" s="39"/>
      <c r="DU39" s="39"/>
      <c r="DV39" s="39"/>
      <c r="DW39" s="39"/>
      <c r="DX39" s="39"/>
      <c r="DY39" s="39"/>
      <c r="DZ39" s="39"/>
      <c r="EA39" s="39"/>
      <c r="EB39" s="39"/>
      <c r="EC39" s="39"/>
      <c r="ED39" s="39"/>
      <c r="EE39" s="39"/>
      <c r="EF39" s="39"/>
      <c r="EG39" s="39"/>
      <c r="EH39" s="39"/>
      <c r="EI39" s="39"/>
      <c r="EJ39" s="39"/>
      <c r="EK39" s="39"/>
      <c r="EL39" s="39"/>
      <c r="EM39" s="39"/>
      <c r="EN39" s="39"/>
      <c r="EO39" s="39"/>
      <c r="EP39" s="39"/>
      <c r="EQ39" s="39"/>
      <c r="ER39" s="39"/>
      <c r="ES39" s="39"/>
      <c r="ET39" s="39"/>
      <c r="EU39" s="39"/>
      <c r="EV39" s="39"/>
      <c r="EW39" s="39"/>
      <c r="EX39" s="39"/>
      <c r="EY39" s="39"/>
      <c r="EZ39" s="39"/>
      <c r="FA39" s="39"/>
      <c r="FB39" s="39"/>
      <c r="FC39" s="39"/>
      <c r="FD39" s="39"/>
      <c r="FE39" s="39"/>
      <c r="FF39" s="39"/>
      <c r="FG39" s="39"/>
      <c r="FH39" s="39"/>
      <c r="FI39" s="39"/>
      <c r="FJ39" s="39"/>
      <c r="FK39" s="39"/>
      <c r="FL39" s="39"/>
      <c r="FM39" s="39"/>
      <c r="FN39" s="39"/>
      <c r="FO39" s="39"/>
      <c r="FP39" s="39"/>
      <c r="FQ39" s="39"/>
      <c r="FR39" s="39"/>
      <c r="FS39" s="39"/>
      <c r="FT39" s="39"/>
      <c r="FU39" s="39"/>
      <c r="FV39" s="39"/>
      <c r="FW39" s="39"/>
      <c r="FX39" s="39"/>
      <c r="FY39" s="39"/>
      <c r="FZ39" s="39"/>
      <c r="GA39" s="39"/>
      <c r="GB39" s="39"/>
      <c r="GC39" s="39"/>
      <c r="GD39" s="39"/>
      <c r="GE39" s="39"/>
      <c r="GF39" s="39"/>
      <c r="GG39" s="39"/>
      <c r="GH39" s="39"/>
      <c r="GI39" s="39"/>
      <c r="GJ39" s="39"/>
      <c r="GK39" s="39"/>
      <c r="GL39" s="39"/>
      <c r="GM39" s="39"/>
      <c r="GN39" s="39"/>
      <c r="GO39" s="39"/>
      <c r="GP39" s="39"/>
      <c r="GQ39" s="39"/>
      <c r="GR39" s="39"/>
      <c r="GS39" s="39"/>
      <c r="GT39" s="39"/>
      <c r="GU39" s="39"/>
      <c r="GV39" s="39"/>
      <c r="GW39" s="39"/>
      <c r="GX39" s="39"/>
      <c r="GY39" s="39"/>
      <c r="GZ39" s="39"/>
      <c r="HA39" s="39"/>
      <c r="HB39" s="39"/>
      <c r="HC39" s="39"/>
    </row>
    <row r="40" spans="1:211" s="41" customFormat="1" ht="14.5" customHeight="1" x14ac:dyDescent="0.35">
      <c r="A40" s="39" t="s">
        <v>2658</v>
      </c>
      <c r="B40" s="39"/>
      <c r="C40" s="39" t="s">
        <v>641</v>
      </c>
      <c r="D40" s="39"/>
      <c r="E40" s="39"/>
      <c r="F40" s="39"/>
      <c r="G40" s="13"/>
      <c r="H40" s="13" t="s">
        <v>169</v>
      </c>
      <c r="I40" s="39" t="s">
        <v>648</v>
      </c>
      <c r="J40" s="39" t="s">
        <v>2634</v>
      </c>
      <c r="K40" s="220"/>
      <c r="L40" s="39" t="s">
        <v>174</v>
      </c>
      <c r="M40" s="39" t="s">
        <v>174</v>
      </c>
      <c r="N40" s="39"/>
      <c r="O40" s="40"/>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BG40" s="39"/>
      <c r="BH40" s="39"/>
      <c r="BI40" s="39"/>
      <c r="BJ40" s="39"/>
      <c r="BK40" s="39"/>
      <c r="BL40" s="39"/>
      <c r="BM40" s="39"/>
      <c r="BN40" s="39"/>
      <c r="BO40" s="39"/>
      <c r="BP40" s="39"/>
      <c r="BQ40" s="39"/>
      <c r="BR40" s="39"/>
      <c r="BS40" s="39"/>
      <c r="BT40" s="39"/>
      <c r="BU40" s="39"/>
      <c r="BV40" s="39"/>
      <c r="BW40" s="39"/>
      <c r="BX40" s="39"/>
      <c r="BY40" s="39"/>
      <c r="BZ40" s="39"/>
      <c r="CA40" s="39"/>
      <c r="CB40" s="39"/>
      <c r="CC40" s="39"/>
      <c r="CD40" s="39"/>
      <c r="CE40" s="39"/>
      <c r="CF40" s="39"/>
      <c r="CG40" s="39"/>
      <c r="CH40" s="39"/>
      <c r="CI40" s="39"/>
      <c r="CJ40" s="39"/>
      <c r="CK40" s="39"/>
      <c r="CL40" s="39"/>
      <c r="CM40" s="39"/>
      <c r="CN40" s="39"/>
      <c r="CO40" s="39"/>
      <c r="CP40" s="39"/>
      <c r="CQ40" s="39"/>
      <c r="CR40" s="39"/>
      <c r="CS40" s="39"/>
      <c r="CT40" s="39"/>
      <c r="CU40" s="39"/>
      <c r="CV40" s="39"/>
      <c r="CW40" s="39"/>
      <c r="CX40" s="39"/>
      <c r="CY40" s="39"/>
      <c r="CZ40" s="39"/>
      <c r="DA40" s="39"/>
      <c r="DB40" s="39"/>
      <c r="DC40" s="39"/>
      <c r="DD40" s="39"/>
      <c r="DE40" s="39"/>
      <c r="DF40" s="39"/>
      <c r="DG40" s="39"/>
      <c r="DH40" s="39"/>
      <c r="DI40" s="39"/>
      <c r="DJ40" s="39"/>
      <c r="DK40" s="39"/>
      <c r="DL40" s="39"/>
      <c r="DM40" s="39"/>
      <c r="DN40" s="39"/>
      <c r="DO40" s="39"/>
      <c r="DP40" s="39"/>
      <c r="DQ40" s="39"/>
      <c r="DR40" s="39"/>
      <c r="DS40" s="39"/>
      <c r="DT40" s="39"/>
      <c r="DU40" s="39"/>
      <c r="DV40" s="39"/>
      <c r="DW40" s="39"/>
      <c r="DX40" s="39"/>
      <c r="DY40" s="39"/>
      <c r="DZ40" s="39"/>
      <c r="EA40" s="39"/>
      <c r="EB40" s="39"/>
      <c r="EC40" s="39"/>
      <c r="ED40" s="39"/>
      <c r="EE40" s="39"/>
      <c r="EF40" s="39"/>
      <c r="EG40" s="39"/>
      <c r="EH40" s="39"/>
      <c r="EI40" s="39"/>
      <c r="EJ40" s="39"/>
      <c r="EK40" s="39"/>
      <c r="EL40" s="39"/>
      <c r="EM40" s="39"/>
      <c r="EN40" s="39"/>
      <c r="EO40" s="39"/>
      <c r="EP40" s="39"/>
      <c r="EQ40" s="39"/>
      <c r="ER40" s="39"/>
      <c r="ES40" s="39"/>
      <c r="ET40" s="39"/>
      <c r="EU40" s="39"/>
      <c r="EV40" s="39"/>
      <c r="EW40" s="39"/>
      <c r="EX40" s="39"/>
      <c r="EY40" s="39"/>
      <c r="EZ40" s="39"/>
      <c r="FA40" s="39"/>
      <c r="FB40" s="39"/>
      <c r="FC40" s="39"/>
      <c r="FD40" s="39"/>
      <c r="FE40" s="39"/>
      <c r="FF40" s="39"/>
      <c r="FG40" s="39"/>
      <c r="FH40" s="39"/>
      <c r="FI40" s="39"/>
      <c r="FJ40" s="39"/>
      <c r="FK40" s="39"/>
      <c r="FL40" s="39"/>
      <c r="FM40" s="39"/>
      <c r="FN40" s="39"/>
      <c r="FO40" s="39"/>
      <c r="FP40" s="39"/>
      <c r="FQ40" s="39"/>
      <c r="FR40" s="39"/>
      <c r="FS40" s="39"/>
      <c r="FT40" s="39"/>
      <c r="FU40" s="39"/>
      <c r="FV40" s="39"/>
      <c r="FW40" s="39"/>
      <c r="FX40" s="39"/>
      <c r="FY40" s="39"/>
      <c r="FZ40" s="39"/>
      <c r="GA40" s="39"/>
      <c r="GB40" s="39"/>
      <c r="GC40" s="39"/>
      <c r="GD40" s="39"/>
      <c r="GE40" s="39"/>
      <c r="GF40" s="39"/>
      <c r="GG40" s="39"/>
      <c r="GH40" s="39"/>
      <c r="GI40" s="39"/>
      <c r="GJ40" s="39"/>
      <c r="GK40" s="39"/>
      <c r="GL40" s="39"/>
      <c r="GM40" s="39"/>
      <c r="GN40" s="39"/>
      <c r="GO40" s="39"/>
      <c r="GP40" s="39"/>
      <c r="GQ40" s="39"/>
      <c r="GR40" s="39"/>
      <c r="GS40" s="39"/>
      <c r="GT40" s="39"/>
      <c r="GU40" s="39"/>
      <c r="GV40" s="39"/>
      <c r="GW40" s="39"/>
      <c r="GX40" s="39"/>
      <c r="GY40" s="39"/>
      <c r="GZ40" s="39"/>
      <c r="HA40" s="39"/>
      <c r="HB40" s="39"/>
      <c r="HC40" s="39"/>
    </row>
    <row r="41" spans="1:211" s="41" customFormat="1" ht="14.5" customHeight="1" x14ac:dyDescent="0.35">
      <c r="A41" s="39" t="s">
        <v>2659</v>
      </c>
      <c r="B41" s="39"/>
      <c r="C41" s="39" t="s">
        <v>2497</v>
      </c>
      <c r="D41" s="39"/>
      <c r="E41" s="39"/>
      <c r="F41" s="39"/>
      <c r="G41" s="13"/>
      <c r="H41" s="13" t="s">
        <v>169</v>
      </c>
      <c r="I41" s="39" t="s">
        <v>648</v>
      </c>
      <c r="J41" s="39" t="s">
        <v>2497</v>
      </c>
      <c r="K41" s="220"/>
      <c r="L41" s="39" t="s">
        <v>174</v>
      </c>
      <c r="M41" s="39"/>
      <c r="N41" s="39"/>
      <c r="O41" s="40"/>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c r="AS41" s="39"/>
      <c r="AT41" s="39"/>
      <c r="AU41" s="39"/>
      <c r="AV41" s="39"/>
      <c r="AW41" s="39"/>
      <c r="AX41" s="39"/>
      <c r="AY41" s="39"/>
      <c r="AZ41" s="39"/>
      <c r="BA41" s="39"/>
      <c r="BB41" s="39"/>
      <c r="BC41" s="39"/>
      <c r="BD41" s="39"/>
      <c r="BE41" s="39"/>
      <c r="BF41" s="39"/>
      <c r="BG41" s="39"/>
      <c r="BH41" s="39"/>
      <c r="BI41" s="39"/>
      <c r="BJ41" s="39"/>
      <c r="BK41" s="39"/>
      <c r="BL41" s="39"/>
      <c r="BM41" s="39"/>
      <c r="BN41" s="39"/>
      <c r="BO41" s="39"/>
      <c r="BP41" s="39"/>
      <c r="BQ41" s="39"/>
      <c r="BR41" s="39"/>
      <c r="BS41" s="39"/>
      <c r="BT41" s="39"/>
      <c r="BU41" s="39"/>
      <c r="BV41" s="39"/>
      <c r="BW41" s="39"/>
      <c r="BX41" s="39"/>
      <c r="BY41" s="39"/>
      <c r="BZ41" s="39"/>
      <c r="CA41" s="39"/>
      <c r="CB41" s="39"/>
      <c r="CC41" s="39"/>
      <c r="CD41" s="39"/>
      <c r="CE41" s="39"/>
      <c r="CF41" s="39"/>
      <c r="CG41" s="39"/>
      <c r="CH41" s="39"/>
      <c r="CI41" s="39"/>
      <c r="CJ41" s="39"/>
      <c r="CK41" s="39"/>
      <c r="CL41" s="39"/>
      <c r="CM41" s="39"/>
      <c r="CN41" s="39"/>
      <c r="CO41" s="39"/>
      <c r="CP41" s="39"/>
      <c r="CQ41" s="39"/>
      <c r="CR41" s="39"/>
      <c r="CS41" s="39"/>
      <c r="CT41" s="39"/>
      <c r="CU41" s="39"/>
      <c r="CV41" s="39"/>
      <c r="CW41" s="39"/>
      <c r="CX41" s="39"/>
      <c r="CY41" s="39"/>
      <c r="CZ41" s="39"/>
      <c r="DA41" s="39"/>
      <c r="DB41" s="39"/>
      <c r="DC41" s="39"/>
      <c r="DD41" s="39"/>
      <c r="DE41" s="39"/>
      <c r="DF41" s="39"/>
      <c r="DG41" s="39"/>
      <c r="DH41" s="39"/>
      <c r="DI41" s="39"/>
      <c r="DJ41" s="39"/>
      <c r="DK41" s="39"/>
      <c r="DL41" s="39"/>
      <c r="DM41" s="39"/>
      <c r="DN41" s="39"/>
      <c r="DO41" s="39"/>
      <c r="DP41" s="39"/>
      <c r="DQ41" s="39"/>
      <c r="DR41" s="39"/>
      <c r="DS41" s="39"/>
      <c r="DT41" s="39"/>
      <c r="DU41" s="39"/>
      <c r="DV41" s="39"/>
      <c r="DW41" s="39"/>
      <c r="DX41" s="39"/>
      <c r="DY41" s="39"/>
      <c r="DZ41" s="39"/>
      <c r="EA41" s="39"/>
      <c r="EB41" s="39"/>
      <c r="EC41" s="39"/>
      <c r="ED41" s="39"/>
      <c r="EE41" s="39"/>
      <c r="EF41" s="39"/>
      <c r="EG41" s="39"/>
      <c r="EH41" s="39"/>
      <c r="EI41" s="39"/>
      <c r="EJ41" s="39"/>
      <c r="EK41" s="39"/>
      <c r="EL41" s="39"/>
      <c r="EM41" s="39"/>
      <c r="EN41" s="39"/>
      <c r="EO41" s="39"/>
      <c r="EP41" s="39"/>
      <c r="EQ41" s="39"/>
      <c r="ER41" s="39"/>
      <c r="ES41" s="39"/>
      <c r="ET41" s="39"/>
      <c r="EU41" s="39"/>
      <c r="EV41" s="39"/>
      <c r="EW41" s="39"/>
      <c r="EX41" s="39"/>
      <c r="EY41" s="39"/>
      <c r="EZ41" s="39"/>
      <c r="FA41" s="39"/>
      <c r="FB41" s="39"/>
      <c r="FC41" s="39"/>
      <c r="FD41" s="39"/>
      <c r="FE41" s="39"/>
      <c r="FF41" s="39"/>
      <c r="FG41" s="39"/>
      <c r="FH41" s="39"/>
      <c r="FI41" s="39"/>
      <c r="FJ41" s="39"/>
      <c r="FK41" s="39"/>
      <c r="FL41" s="39"/>
      <c r="FM41" s="39"/>
      <c r="FN41" s="39"/>
      <c r="FO41" s="39"/>
      <c r="FP41" s="39"/>
      <c r="FQ41" s="39"/>
      <c r="FR41" s="39"/>
      <c r="FS41" s="39"/>
      <c r="FT41" s="39"/>
      <c r="FU41" s="39"/>
      <c r="FV41" s="39"/>
      <c r="FW41" s="39"/>
      <c r="FX41" s="39"/>
      <c r="FY41" s="39"/>
      <c r="FZ41" s="39"/>
      <c r="GA41" s="39"/>
      <c r="GB41" s="39"/>
      <c r="GC41" s="39"/>
      <c r="GD41" s="39"/>
      <c r="GE41" s="39"/>
      <c r="GF41" s="39"/>
      <c r="GG41" s="39"/>
      <c r="GH41" s="39"/>
      <c r="GI41" s="39"/>
      <c r="GJ41" s="39"/>
      <c r="GK41" s="39"/>
      <c r="GL41" s="39"/>
      <c r="GM41" s="39"/>
      <c r="GN41" s="39"/>
      <c r="GO41" s="39"/>
      <c r="GP41" s="39"/>
      <c r="GQ41" s="39"/>
      <c r="GR41" s="39"/>
      <c r="GS41" s="39"/>
      <c r="GT41" s="39"/>
      <c r="GU41" s="39"/>
      <c r="GV41" s="39"/>
      <c r="GW41" s="39"/>
      <c r="GX41" s="39"/>
      <c r="GY41" s="39"/>
      <c r="GZ41" s="39"/>
      <c r="HA41" s="39"/>
      <c r="HB41" s="39"/>
      <c r="HC41" s="39"/>
    </row>
    <row r="42" spans="1:211" s="41" customFormat="1" ht="14.5" customHeight="1" x14ac:dyDescent="0.35">
      <c r="A42" s="39" t="s">
        <v>2660</v>
      </c>
      <c r="B42" s="39"/>
      <c r="C42" s="39" t="s">
        <v>2497</v>
      </c>
      <c r="D42" s="39"/>
      <c r="E42" s="39"/>
      <c r="F42" s="39"/>
      <c r="G42" s="13"/>
      <c r="H42" s="13" t="s">
        <v>169</v>
      </c>
      <c r="I42" s="39" t="s">
        <v>648</v>
      </c>
      <c r="J42" s="39" t="s">
        <v>2497</v>
      </c>
      <c r="K42" s="220"/>
      <c r="L42" s="39" t="s">
        <v>174</v>
      </c>
      <c r="M42" s="39"/>
      <c r="N42" s="39"/>
      <c r="O42" s="40"/>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c r="AS42" s="39"/>
      <c r="AT42" s="39"/>
      <c r="AU42" s="39"/>
      <c r="AV42" s="39"/>
      <c r="AW42" s="39"/>
      <c r="AX42" s="39"/>
      <c r="AY42" s="39"/>
      <c r="AZ42" s="39"/>
      <c r="BA42" s="39"/>
      <c r="BB42" s="39"/>
      <c r="BC42" s="39"/>
      <c r="BD42" s="39"/>
      <c r="BE42" s="39"/>
      <c r="BF42" s="39"/>
      <c r="BG42" s="39"/>
      <c r="BH42" s="39"/>
      <c r="BI42" s="39"/>
      <c r="BJ42" s="39"/>
      <c r="BK42" s="39"/>
      <c r="BL42" s="39"/>
      <c r="BM42" s="39"/>
      <c r="BN42" s="39"/>
      <c r="BO42" s="39"/>
      <c r="BP42" s="39"/>
      <c r="BQ42" s="39"/>
      <c r="BR42" s="39"/>
      <c r="BS42" s="39"/>
      <c r="BT42" s="39"/>
      <c r="BU42" s="39"/>
      <c r="BV42" s="39"/>
      <c r="BW42" s="39"/>
      <c r="BX42" s="39"/>
      <c r="BY42" s="39"/>
      <c r="BZ42" s="39"/>
      <c r="CA42" s="39"/>
      <c r="CB42" s="39"/>
      <c r="CC42" s="39"/>
      <c r="CD42" s="39"/>
      <c r="CE42" s="39"/>
      <c r="CF42" s="39"/>
      <c r="CG42" s="39"/>
      <c r="CH42" s="39"/>
      <c r="CI42" s="39"/>
      <c r="CJ42" s="39"/>
      <c r="CK42" s="39"/>
      <c r="CL42" s="39"/>
      <c r="CM42" s="39"/>
      <c r="CN42" s="39"/>
      <c r="CO42" s="39"/>
      <c r="CP42" s="39"/>
      <c r="CQ42" s="39"/>
      <c r="CR42" s="39"/>
      <c r="CS42" s="39"/>
      <c r="CT42" s="39"/>
      <c r="CU42" s="39"/>
      <c r="CV42" s="39"/>
      <c r="CW42" s="39"/>
      <c r="CX42" s="39"/>
      <c r="CY42" s="39"/>
      <c r="CZ42" s="39"/>
      <c r="DA42" s="39"/>
      <c r="DB42" s="39"/>
      <c r="DC42" s="39"/>
      <c r="DD42" s="39"/>
      <c r="DE42" s="39"/>
      <c r="DF42" s="39"/>
      <c r="DG42" s="39"/>
      <c r="DH42" s="39"/>
      <c r="DI42" s="39"/>
      <c r="DJ42" s="39"/>
      <c r="DK42" s="39"/>
      <c r="DL42" s="39"/>
      <c r="DM42" s="39"/>
      <c r="DN42" s="39"/>
      <c r="DO42" s="39"/>
      <c r="DP42" s="39"/>
      <c r="DQ42" s="39"/>
      <c r="DR42" s="39"/>
      <c r="DS42" s="39"/>
      <c r="DT42" s="39"/>
      <c r="DU42" s="39"/>
      <c r="DV42" s="39"/>
      <c r="DW42" s="39"/>
      <c r="DX42" s="39"/>
      <c r="DY42" s="39"/>
      <c r="DZ42" s="39"/>
      <c r="EA42" s="39"/>
      <c r="EB42" s="39"/>
      <c r="EC42" s="39"/>
      <c r="ED42" s="39"/>
      <c r="EE42" s="39"/>
      <c r="EF42" s="39"/>
      <c r="EG42" s="39"/>
      <c r="EH42" s="39"/>
      <c r="EI42" s="39"/>
      <c r="EJ42" s="39"/>
      <c r="EK42" s="39"/>
      <c r="EL42" s="39"/>
      <c r="EM42" s="39"/>
      <c r="EN42" s="39"/>
      <c r="EO42" s="39"/>
      <c r="EP42" s="39"/>
      <c r="EQ42" s="39"/>
      <c r="ER42" s="39"/>
      <c r="ES42" s="39"/>
      <c r="ET42" s="39"/>
      <c r="EU42" s="39"/>
      <c r="EV42" s="39"/>
      <c r="EW42" s="39"/>
      <c r="EX42" s="39"/>
      <c r="EY42" s="39"/>
      <c r="EZ42" s="39"/>
      <c r="FA42" s="39"/>
      <c r="FB42" s="39"/>
      <c r="FC42" s="39"/>
      <c r="FD42" s="39"/>
      <c r="FE42" s="39"/>
      <c r="FF42" s="39"/>
      <c r="FG42" s="39"/>
      <c r="FH42" s="39"/>
      <c r="FI42" s="39"/>
      <c r="FJ42" s="39"/>
      <c r="FK42" s="39"/>
      <c r="FL42" s="39"/>
      <c r="FM42" s="39"/>
      <c r="FN42" s="39"/>
      <c r="FO42" s="39"/>
      <c r="FP42" s="39"/>
      <c r="FQ42" s="39"/>
      <c r="FR42" s="39"/>
      <c r="FS42" s="39"/>
      <c r="FT42" s="39"/>
      <c r="FU42" s="39"/>
      <c r="FV42" s="39"/>
      <c r="FW42" s="39"/>
      <c r="FX42" s="39"/>
      <c r="FY42" s="39"/>
      <c r="FZ42" s="39"/>
      <c r="GA42" s="39"/>
      <c r="GB42" s="39"/>
      <c r="GC42" s="39"/>
      <c r="GD42" s="39"/>
      <c r="GE42" s="39"/>
      <c r="GF42" s="39"/>
      <c r="GG42" s="39"/>
      <c r="GH42" s="39"/>
      <c r="GI42" s="39"/>
      <c r="GJ42" s="39"/>
      <c r="GK42" s="39"/>
      <c r="GL42" s="39"/>
      <c r="GM42" s="39"/>
      <c r="GN42" s="39"/>
      <c r="GO42" s="39"/>
      <c r="GP42" s="39"/>
      <c r="GQ42" s="39"/>
      <c r="GR42" s="39"/>
      <c r="GS42" s="39"/>
      <c r="GT42" s="39"/>
      <c r="GU42" s="39"/>
      <c r="GV42" s="39"/>
      <c r="GW42" s="39"/>
      <c r="GX42" s="39"/>
      <c r="GY42" s="39"/>
      <c r="GZ42" s="39"/>
      <c r="HA42" s="39"/>
      <c r="HB42" s="39"/>
      <c r="HC42" s="39"/>
    </row>
    <row r="43" spans="1:211" s="41" customFormat="1" ht="14.5" customHeight="1" x14ac:dyDescent="0.35">
      <c r="A43" s="39" t="s">
        <v>2661</v>
      </c>
      <c r="B43" s="39"/>
      <c r="C43" s="39" t="s">
        <v>641</v>
      </c>
      <c r="D43" s="39"/>
      <c r="E43" s="39"/>
      <c r="F43" s="39"/>
      <c r="G43" s="13"/>
      <c r="H43" s="13" t="s">
        <v>169</v>
      </c>
      <c r="I43" s="39" t="s">
        <v>648</v>
      </c>
      <c r="J43" s="39" t="s">
        <v>2634</v>
      </c>
      <c r="K43" s="220"/>
      <c r="L43" s="39" t="s">
        <v>174</v>
      </c>
      <c r="M43" s="39" t="s">
        <v>174</v>
      </c>
      <c r="N43" s="39"/>
      <c r="O43" s="40"/>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c r="BI43" s="39"/>
      <c r="BJ43" s="39"/>
      <c r="BK43" s="39"/>
      <c r="BL43" s="39"/>
      <c r="BM43" s="39"/>
      <c r="BN43" s="39"/>
      <c r="BO43" s="39"/>
      <c r="BP43" s="39"/>
      <c r="BQ43" s="39"/>
      <c r="BR43" s="39"/>
      <c r="BS43" s="39"/>
      <c r="BT43" s="39"/>
      <c r="BU43" s="39"/>
      <c r="BV43" s="39"/>
      <c r="BW43" s="39"/>
      <c r="BX43" s="39"/>
      <c r="BY43" s="39"/>
      <c r="BZ43" s="39"/>
      <c r="CA43" s="39"/>
      <c r="CB43" s="39"/>
      <c r="CC43" s="39"/>
      <c r="CD43" s="39"/>
      <c r="CE43" s="39"/>
      <c r="CF43" s="39"/>
      <c r="CG43" s="39"/>
      <c r="CH43" s="39"/>
      <c r="CI43" s="39"/>
      <c r="CJ43" s="39"/>
      <c r="CK43" s="39"/>
      <c r="CL43" s="39"/>
      <c r="CM43" s="39"/>
      <c r="CN43" s="39"/>
      <c r="CO43" s="39"/>
      <c r="CP43" s="39"/>
      <c r="CQ43" s="39"/>
      <c r="CR43" s="39"/>
      <c r="CS43" s="39"/>
      <c r="CT43" s="39"/>
      <c r="CU43" s="39"/>
      <c r="CV43" s="39"/>
      <c r="CW43" s="39"/>
      <c r="CX43" s="39"/>
      <c r="CY43" s="39"/>
      <c r="CZ43" s="39"/>
      <c r="DA43" s="39"/>
      <c r="DB43" s="39"/>
      <c r="DC43" s="39"/>
      <c r="DD43" s="39"/>
      <c r="DE43" s="39"/>
      <c r="DF43" s="39"/>
      <c r="DG43" s="39"/>
      <c r="DH43" s="39"/>
      <c r="DI43" s="39"/>
      <c r="DJ43" s="39"/>
      <c r="DK43" s="39"/>
      <c r="DL43" s="39"/>
      <c r="DM43" s="39"/>
      <c r="DN43" s="39"/>
      <c r="DO43" s="39"/>
      <c r="DP43" s="39"/>
      <c r="DQ43" s="39"/>
      <c r="DR43" s="39"/>
      <c r="DS43" s="39"/>
      <c r="DT43" s="39"/>
      <c r="DU43" s="39"/>
      <c r="DV43" s="39"/>
      <c r="DW43" s="39"/>
      <c r="DX43" s="39"/>
      <c r="DY43" s="39"/>
      <c r="DZ43" s="39"/>
      <c r="EA43" s="39"/>
      <c r="EB43" s="39"/>
      <c r="EC43" s="39"/>
      <c r="ED43" s="39"/>
      <c r="EE43" s="39"/>
      <c r="EF43" s="39"/>
      <c r="EG43" s="39"/>
      <c r="EH43" s="39"/>
      <c r="EI43" s="39"/>
      <c r="EJ43" s="39"/>
      <c r="EK43" s="39"/>
      <c r="EL43" s="39"/>
      <c r="EM43" s="39"/>
      <c r="EN43" s="39"/>
      <c r="EO43" s="39"/>
      <c r="EP43" s="39"/>
      <c r="EQ43" s="39"/>
      <c r="ER43" s="39"/>
      <c r="ES43" s="39"/>
      <c r="ET43" s="39"/>
      <c r="EU43" s="39"/>
      <c r="EV43" s="39"/>
      <c r="EW43" s="39"/>
      <c r="EX43" s="39"/>
      <c r="EY43" s="39"/>
      <c r="EZ43" s="39"/>
      <c r="FA43" s="39"/>
      <c r="FB43" s="39"/>
      <c r="FC43" s="39"/>
      <c r="FD43" s="39"/>
      <c r="FE43" s="39"/>
      <c r="FF43" s="39"/>
      <c r="FG43" s="39"/>
      <c r="FH43" s="39"/>
      <c r="FI43" s="39"/>
      <c r="FJ43" s="39"/>
      <c r="FK43" s="39"/>
      <c r="FL43" s="39"/>
      <c r="FM43" s="39"/>
      <c r="FN43" s="39"/>
      <c r="FO43" s="39"/>
      <c r="FP43" s="39"/>
      <c r="FQ43" s="39"/>
      <c r="FR43" s="39"/>
      <c r="FS43" s="39"/>
      <c r="FT43" s="39"/>
      <c r="FU43" s="39"/>
      <c r="FV43" s="39"/>
      <c r="FW43" s="39"/>
      <c r="FX43" s="39"/>
      <c r="FY43" s="39"/>
      <c r="FZ43" s="39"/>
      <c r="GA43" s="39"/>
      <c r="GB43" s="39"/>
      <c r="GC43" s="39"/>
      <c r="GD43" s="39"/>
      <c r="GE43" s="39"/>
      <c r="GF43" s="39"/>
      <c r="GG43" s="39"/>
      <c r="GH43" s="39"/>
      <c r="GI43" s="39"/>
      <c r="GJ43" s="39"/>
      <c r="GK43" s="39"/>
      <c r="GL43" s="39"/>
      <c r="GM43" s="39"/>
      <c r="GN43" s="39"/>
      <c r="GO43" s="39"/>
      <c r="GP43" s="39"/>
      <c r="GQ43" s="39"/>
      <c r="GR43" s="39"/>
      <c r="GS43" s="39"/>
      <c r="GT43" s="39"/>
      <c r="GU43" s="39"/>
      <c r="GV43" s="39"/>
      <c r="GW43" s="39"/>
      <c r="GX43" s="39"/>
      <c r="GY43" s="39"/>
      <c r="GZ43" s="39"/>
      <c r="HA43" s="39"/>
      <c r="HB43" s="39"/>
      <c r="HC43" s="39"/>
    </row>
    <row r="44" spans="1:211" s="41" customFormat="1" ht="14.5" customHeight="1" x14ac:dyDescent="0.35">
      <c r="A44" s="39" t="s">
        <v>2662</v>
      </c>
      <c r="B44" s="39"/>
      <c r="C44" s="39" t="s">
        <v>641</v>
      </c>
      <c r="D44" s="39"/>
      <c r="E44" s="39"/>
      <c r="F44" s="39"/>
      <c r="G44" s="13"/>
      <c r="H44" s="13" t="s">
        <v>169</v>
      </c>
      <c r="I44" s="39" t="s">
        <v>648</v>
      </c>
      <c r="J44" s="39" t="s">
        <v>2634</v>
      </c>
      <c r="K44" s="220"/>
      <c r="L44" s="39" t="s">
        <v>174</v>
      </c>
      <c r="M44" s="39" t="s">
        <v>174</v>
      </c>
      <c r="N44" s="39"/>
      <c r="O44" s="40"/>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BG44" s="39"/>
      <c r="BH44" s="39"/>
      <c r="BI44" s="39"/>
      <c r="BJ44" s="39"/>
      <c r="BK44" s="39"/>
      <c r="BL44" s="39"/>
      <c r="BM44" s="39"/>
      <c r="BN44" s="39"/>
      <c r="BO44" s="39"/>
      <c r="BP44" s="39"/>
      <c r="BQ44" s="39"/>
      <c r="BR44" s="39"/>
      <c r="BS44" s="39"/>
      <c r="BT44" s="39"/>
      <c r="BU44" s="39"/>
      <c r="BV44" s="39"/>
      <c r="BW44" s="39"/>
      <c r="BX44" s="39"/>
      <c r="BY44" s="39"/>
      <c r="BZ44" s="39"/>
      <c r="CA44" s="39"/>
      <c r="CB44" s="39"/>
      <c r="CC44" s="39"/>
      <c r="CD44" s="39"/>
      <c r="CE44" s="39"/>
      <c r="CF44" s="39"/>
      <c r="CG44" s="39"/>
      <c r="CH44" s="39"/>
      <c r="CI44" s="39"/>
      <c r="CJ44" s="39"/>
      <c r="CK44" s="39"/>
      <c r="CL44" s="39"/>
      <c r="CM44" s="39"/>
      <c r="CN44" s="39"/>
      <c r="CO44" s="39"/>
      <c r="CP44" s="39"/>
      <c r="CQ44" s="39"/>
      <c r="CR44" s="39"/>
      <c r="CS44" s="39"/>
      <c r="CT44" s="39"/>
      <c r="CU44" s="39"/>
      <c r="CV44" s="39"/>
      <c r="CW44" s="39"/>
      <c r="CX44" s="39"/>
      <c r="CY44" s="39"/>
      <c r="CZ44" s="39"/>
      <c r="DA44" s="39"/>
      <c r="DB44" s="39"/>
      <c r="DC44" s="39"/>
      <c r="DD44" s="39"/>
      <c r="DE44" s="39"/>
      <c r="DF44" s="39"/>
      <c r="DG44" s="39"/>
      <c r="DH44" s="39"/>
      <c r="DI44" s="39"/>
      <c r="DJ44" s="39"/>
      <c r="DK44" s="39"/>
      <c r="DL44" s="39"/>
      <c r="DM44" s="39"/>
      <c r="DN44" s="39"/>
      <c r="DO44" s="39"/>
      <c r="DP44" s="39"/>
      <c r="DQ44" s="39"/>
      <c r="DR44" s="39"/>
      <c r="DS44" s="39"/>
      <c r="DT44" s="39"/>
      <c r="DU44" s="39"/>
      <c r="DV44" s="39"/>
      <c r="DW44" s="39"/>
      <c r="DX44" s="39"/>
      <c r="DY44" s="39"/>
      <c r="DZ44" s="39"/>
      <c r="EA44" s="39"/>
      <c r="EB44" s="39"/>
      <c r="EC44" s="39"/>
      <c r="ED44" s="39"/>
      <c r="EE44" s="39"/>
      <c r="EF44" s="39"/>
      <c r="EG44" s="39"/>
      <c r="EH44" s="39"/>
      <c r="EI44" s="39"/>
      <c r="EJ44" s="39"/>
      <c r="EK44" s="39"/>
      <c r="EL44" s="39"/>
      <c r="EM44" s="39"/>
      <c r="EN44" s="39"/>
      <c r="EO44" s="39"/>
      <c r="EP44" s="39"/>
      <c r="EQ44" s="39"/>
      <c r="ER44" s="39"/>
      <c r="ES44" s="39"/>
      <c r="ET44" s="39"/>
      <c r="EU44" s="39"/>
      <c r="EV44" s="39"/>
      <c r="EW44" s="39"/>
      <c r="EX44" s="39"/>
      <c r="EY44" s="39"/>
      <c r="EZ44" s="39"/>
      <c r="FA44" s="39"/>
      <c r="FB44" s="39"/>
      <c r="FC44" s="39"/>
      <c r="FD44" s="39"/>
      <c r="FE44" s="39"/>
      <c r="FF44" s="39"/>
      <c r="FG44" s="39"/>
      <c r="FH44" s="39"/>
      <c r="FI44" s="39"/>
      <c r="FJ44" s="39"/>
      <c r="FK44" s="39"/>
      <c r="FL44" s="39"/>
      <c r="FM44" s="39"/>
      <c r="FN44" s="39"/>
      <c r="FO44" s="39"/>
      <c r="FP44" s="39"/>
      <c r="FQ44" s="39"/>
      <c r="FR44" s="39"/>
      <c r="FS44" s="39"/>
      <c r="FT44" s="39"/>
      <c r="FU44" s="39"/>
      <c r="FV44" s="39"/>
      <c r="FW44" s="39"/>
      <c r="FX44" s="39"/>
      <c r="FY44" s="39"/>
      <c r="FZ44" s="39"/>
      <c r="GA44" s="39"/>
      <c r="GB44" s="39"/>
      <c r="GC44" s="39"/>
      <c r="GD44" s="39"/>
      <c r="GE44" s="39"/>
      <c r="GF44" s="39"/>
      <c r="GG44" s="39"/>
      <c r="GH44" s="39"/>
      <c r="GI44" s="39"/>
      <c r="GJ44" s="39"/>
      <c r="GK44" s="39"/>
      <c r="GL44" s="39"/>
      <c r="GM44" s="39"/>
      <c r="GN44" s="39"/>
      <c r="GO44" s="39"/>
      <c r="GP44" s="39"/>
      <c r="GQ44" s="39"/>
      <c r="GR44" s="39"/>
      <c r="GS44" s="39"/>
      <c r="GT44" s="39"/>
      <c r="GU44" s="39"/>
      <c r="GV44" s="39"/>
      <c r="GW44" s="39"/>
      <c r="GX44" s="39"/>
      <c r="GY44" s="39"/>
      <c r="GZ44" s="39"/>
      <c r="HA44" s="39"/>
      <c r="HB44" s="39"/>
      <c r="HC44" s="39"/>
    </row>
    <row r="45" spans="1:211" s="41" customFormat="1" ht="14.5" customHeight="1" x14ac:dyDescent="0.35">
      <c r="A45" s="39" t="s">
        <v>2663</v>
      </c>
      <c r="B45" s="39"/>
      <c r="C45" s="39" t="s">
        <v>641</v>
      </c>
      <c r="D45" s="39"/>
      <c r="E45" s="39"/>
      <c r="F45" s="39"/>
      <c r="G45" s="13"/>
      <c r="H45" s="13" t="s">
        <v>169</v>
      </c>
      <c r="I45" s="39" t="s">
        <v>648</v>
      </c>
      <c r="J45" s="39" t="s">
        <v>2634</v>
      </c>
      <c r="K45" s="220"/>
      <c r="L45" s="39" t="s">
        <v>174</v>
      </c>
      <c r="M45" s="39" t="s">
        <v>174</v>
      </c>
      <c r="N45" s="39"/>
      <c r="O45" s="40"/>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39"/>
      <c r="BH45" s="39"/>
      <c r="BI45" s="39"/>
      <c r="BJ45" s="39"/>
      <c r="BK45" s="39"/>
      <c r="BL45" s="39"/>
      <c r="BM45" s="39"/>
      <c r="BN45" s="39"/>
      <c r="BO45" s="39"/>
      <c r="BP45" s="39"/>
      <c r="BQ45" s="39"/>
      <c r="BR45" s="39"/>
      <c r="BS45" s="39"/>
      <c r="BT45" s="39"/>
      <c r="BU45" s="39"/>
      <c r="BV45" s="39"/>
      <c r="BW45" s="39"/>
      <c r="BX45" s="39"/>
      <c r="BY45" s="39"/>
      <c r="BZ45" s="39"/>
      <c r="CA45" s="39"/>
      <c r="CB45" s="39"/>
      <c r="CC45" s="39"/>
      <c r="CD45" s="39"/>
      <c r="CE45" s="39"/>
      <c r="CF45" s="39"/>
      <c r="CG45" s="39"/>
      <c r="CH45" s="39"/>
      <c r="CI45" s="39"/>
      <c r="CJ45" s="39"/>
      <c r="CK45" s="39"/>
      <c r="CL45" s="39"/>
      <c r="CM45" s="39"/>
      <c r="CN45" s="39"/>
      <c r="CO45" s="39"/>
      <c r="CP45" s="39"/>
      <c r="CQ45" s="39"/>
      <c r="CR45" s="39"/>
      <c r="CS45" s="39"/>
      <c r="CT45" s="39"/>
      <c r="CU45" s="39"/>
      <c r="CV45" s="39"/>
      <c r="CW45" s="39"/>
      <c r="CX45" s="39"/>
      <c r="CY45" s="39"/>
      <c r="CZ45" s="39"/>
      <c r="DA45" s="39"/>
      <c r="DB45" s="39"/>
      <c r="DC45" s="39"/>
      <c r="DD45" s="39"/>
      <c r="DE45" s="39"/>
      <c r="DF45" s="39"/>
      <c r="DG45" s="39"/>
      <c r="DH45" s="39"/>
      <c r="DI45" s="39"/>
      <c r="DJ45" s="39"/>
      <c r="DK45" s="39"/>
      <c r="DL45" s="39"/>
      <c r="DM45" s="39"/>
      <c r="DN45" s="39"/>
      <c r="DO45" s="39"/>
      <c r="DP45" s="39"/>
      <c r="DQ45" s="39"/>
      <c r="DR45" s="39"/>
      <c r="DS45" s="39"/>
      <c r="DT45" s="39"/>
      <c r="DU45" s="39"/>
      <c r="DV45" s="39"/>
      <c r="DW45" s="39"/>
      <c r="DX45" s="39"/>
      <c r="DY45" s="39"/>
      <c r="DZ45" s="39"/>
      <c r="EA45" s="39"/>
      <c r="EB45" s="39"/>
      <c r="EC45" s="39"/>
      <c r="ED45" s="39"/>
      <c r="EE45" s="39"/>
      <c r="EF45" s="39"/>
      <c r="EG45" s="39"/>
      <c r="EH45" s="39"/>
      <c r="EI45" s="39"/>
      <c r="EJ45" s="39"/>
      <c r="EK45" s="39"/>
      <c r="EL45" s="39"/>
      <c r="EM45" s="39"/>
      <c r="EN45" s="39"/>
      <c r="EO45" s="39"/>
      <c r="EP45" s="39"/>
      <c r="EQ45" s="39"/>
      <c r="ER45" s="39"/>
      <c r="ES45" s="39"/>
      <c r="ET45" s="39"/>
      <c r="EU45" s="39"/>
      <c r="EV45" s="39"/>
      <c r="EW45" s="39"/>
      <c r="EX45" s="39"/>
      <c r="EY45" s="39"/>
      <c r="EZ45" s="39"/>
      <c r="FA45" s="39"/>
      <c r="FB45" s="39"/>
      <c r="FC45" s="39"/>
      <c r="FD45" s="39"/>
      <c r="FE45" s="39"/>
      <c r="FF45" s="39"/>
      <c r="FG45" s="39"/>
      <c r="FH45" s="39"/>
      <c r="FI45" s="39"/>
      <c r="FJ45" s="39"/>
      <c r="FK45" s="39"/>
      <c r="FL45" s="39"/>
      <c r="FM45" s="39"/>
      <c r="FN45" s="39"/>
      <c r="FO45" s="39"/>
      <c r="FP45" s="39"/>
      <c r="FQ45" s="39"/>
      <c r="FR45" s="39"/>
      <c r="FS45" s="39"/>
      <c r="FT45" s="39"/>
      <c r="FU45" s="39"/>
      <c r="FV45" s="39"/>
      <c r="FW45" s="39"/>
      <c r="FX45" s="39"/>
      <c r="FY45" s="39"/>
      <c r="FZ45" s="39"/>
      <c r="GA45" s="39"/>
      <c r="GB45" s="39"/>
      <c r="GC45" s="39"/>
      <c r="GD45" s="39"/>
      <c r="GE45" s="39"/>
      <c r="GF45" s="39"/>
      <c r="GG45" s="39"/>
      <c r="GH45" s="39"/>
      <c r="GI45" s="39"/>
      <c r="GJ45" s="39"/>
      <c r="GK45" s="39"/>
      <c r="GL45" s="39"/>
      <c r="GM45" s="39"/>
      <c r="GN45" s="39"/>
      <c r="GO45" s="39"/>
      <c r="GP45" s="39"/>
      <c r="GQ45" s="39"/>
      <c r="GR45" s="39"/>
      <c r="GS45" s="39"/>
      <c r="GT45" s="39"/>
      <c r="GU45" s="39"/>
      <c r="GV45" s="39"/>
      <c r="GW45" s="39"/>
      <c r="GX45" s="39"/>
      <c r="GY45" s="39"/>
      <c r="GZ45" s="39"/>
      <c r="HA45" s="39"/>
      <c r="HB45" s="39"/>
      <c r="HC45" s="39"/>
    </row>
    <row r="46" spans="1:211" s="41" customFormat="1" ht="14.5" customHeight="1" x14ac:dyDescent="0.35">
      <c r="A46" s="39" t="s">
        <v>2664</v>
      </c>
      <c r="B46" s="39"/>
      <c r="C46" s="39" t="s">
        <v>641</v>
      </c>
      <c r="D46" s="39"/>
      <c r="E46" s="39"/>
      <c r="F46" s="39"/>
      <c r="G46" s="13"/>
      <c r="H46" s="13" t="s">
        <v>169</v>
      </c>
      <c r="I46" s="39" t="s">
        <v>648</v>
      </c>
      <c r="J46" s="39" t="s">
        <v>2634</v>
      </c>
      <c r="K46" s="220"/>
      <c r="L46" s="39" t="s">
        <v>174</v>
      </c>
      <c r="M46" s="39" t="s">
        <v>174</v>
      </c>
      <c r="N46" s="39"/>
      <c r="O46" s="40"/>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BG46" s="39"/>
      <c r="BH46" s="39"/>
      <c r="BI46" s="39"/>
      <c r="BJ46" s="39"/>
      <c r="BK46" s="39"/>
      <c r="BL46" s="39"/>
      <c r="BM46" s="39"/>
      <c r="BN46" s="39"/>
      <c r="BO46" s="39"/>
      <c r="BP46" s="39"/>
      <c r="BQ46" s="39"/>
      <c r="BR46" s="39"/>
      <c r="BS46" s="39"/>
      <c r="BT46" s="39"/>
      <c r="BU46" s="39"/>
      <c r="BV46" s="39"/>
      <c r="BW46" s="39"/>
      <c r="BX46" s="39"/>
      <c r="BY46" s="39"/>
      <c r="BZ46" s="39"/>
      <c r="CA46" s="39"/>
      <c r="CB46" s="39"/>
      <c r="CC46" s="39"/>
      <c r="CD46" s="39"/>
      <c r="CE46" s="39"/>
      <c r="CF46" s="39"/>
      <c r="CG46" s="39"/>
      <c r="CH46" s="39"/>
      <c r="CI46" s="39"/>
      <c r="CJ46" s="39"/>
      <c r="CK46" s="39"/>
      <c r="CL46" s="39"/>
      <c r="CM46" s="39"/>
      <c r="CN46" s="39"/>
      <c r="CO46" s="39"/>
      <c r="CP46" s="39"/>
      <c r="CQ46" s="39"/>
      <c r="CR46" s="39"/>
      <c r="CS46" s="39"/>
      <c r="CT46" s="39"/>
      <c r="CU46" s="39"/>
      <c r="CV46" s="39"/>
      <c r="CW46" s="39"/>
      <c r="CX46" s="39"/>
      <c r="CY46" s="39"/>
      <c r="CZ46" s="39"/>
      <c r="DA46" s="39"/>
      <c r="DB46" s="39"/>
      <c r="DC46" s="39"/>
      <c r="DD46" s="39"/>
      <c r="DE46" s="39"/>
      <c r="DF46" s="39"/>
      <c r="DG46" s="39"/>
      <c r="DH46" s="39"/>
      <c r="DI46" s="39"/>
      <c r="DJ46" s="39"/>
      <c r="DK46" s="39"/>
      <c r="DL46" s="39"/>
      <c r="DM46" s="39"/>
      <c r="DN46" s="39"/>
      <c r="DO46" s="39"/>
      <c r="DP46" s="39"/>
      <c r="DQ46" s="39"/>
      <c r="DR46" s="39"/>
      <c r="DS46" s="39"/>
      <c r="DT46" s="39"/>
      <c r="DU46" s="39"/>
      <c r="DV46" s="39"/>
      <c r="DW46" s="39"/>
      <c r="DX46" s="39"/>
      <c r="DY46" s="39"/>
      <c r="DZ46" s="39"/>
      <c r="EA46" s="39"/>
      <c r="EB46" s="39"/>
      <c r="EC46" s="39"/>
      <c r="ED46" s="39"/>
      <c r="EE46" s="39"/>
      <c r="EF46" s="39"/>
      <c r="EG46" s="39"/>
      <c r="EH46" s="39"/>
      <c r="EI46" s="39"/>
      <c r="EJ46" s="39"/>
      <c r="EK46" s="39"/>
      <c r="EL46" s="39"/>
      <c r="EM46" s="39"/>
      <c r="EN46" s="39"/>
      <c r="EO46" s="39"/>
      <c r="EP46" s="39"/>
      <c r="EQ46" s="39"/>
      <c r="ER46" s="39"/>
      <c r="ES46" s="39"/>
      <c r="ET46" s="39"/>
      <c r="EU46" s="39"/>
      <c r="EV46" s="39"/>
      <c r="EW46" s="39"/>
      <c r="EX46" s="39"/>
      <c r="EY46" s="39"/>
      <c r="EZ46" s="39"/>
      <c r="FA46" s="39"/>
      <c r="FB46" s="39"/>
      <c r="FC46" s="39"/>
      <c r="FD46" s="39"/>
      <c r="FE46" s="39"/>
      <c r="FF46" s="39"/>
      <c r="FG46" s="39"/>
      <c r="FH46" s="39"/>
      <c r="FI46" s="39"/>
      <c r="FJ46" s="39"/>
      <c r="FK46" s="39"/>
      <c r="FL46" s="39"/>
      <c r="FM46" s="39"/>
      <c r="FN46" s="39"/>
      <c r="FO46" s="39"/>
      <c r="FP46" s="39"/>
      <c r="FQ46" s="39"/>
      <c r="FR46" s="39"/>
      <c r="FS46" s="39"/>
      <c r="FT46" s="39"/>
      <c r="FU46" s="39"/>
      <c r="FV46" s="39"/>
      <c r="FW46" s="39"/>
      <c r="FX46" s="39"/>
      <c r="FY46" s="39"/>
      <c r="FZ46" s="39"/>
      <c r="GA46" s="39"/>
      <c r="GB46" s="39"/>
      <c r="GC46" s="39"/>
      <c r="GD46" s="39"/>
      <c r="GE46" s="39"/>
      <c r="GF46" s="39"/>
      <c r="GG46" s="39"/>
      <c r="GH46" s="39"/>
      <c r="GI46" s="39"/>
      <c r="GJ46" s="39"/>
      <c r="GK46" s="39"/>
      <c r="GL46" s="39"/>
      <c r="GM46" s="39"/>
      <c r="GN46" s="39"/>
      <c r="GO46" s="39"/>
      <c r="GP46" s="39"/>
      <c r="GQ46" s="39"/>
      <c r="GR46" s="39"/>
      <c r="GS46" s="39"/>
      <c r="GT46" s="39"/>
      <c r="GU46" s="39"/>
      <c r="GV46" s="39"/>
      <c r="GW46" s="39"/>
      <c r="GX46" s="39"/>
      <c r="GY46" s="39"/>
      <c r="GZ46" s="39"/>
      <c r="HA46" s="39"/>
      <c r="HB46" s="39"/>
      <c r="HC46" s="39"/>
    </row>
    <row r="47" spans="1:211" s="41" customFormat="1" ht="14.5" customHeight="1" x14ac:dyDescent="0.35">
      <c r="A47" s="39" t="s">
        <v>2665</v>
      </c>
      <c r="B47" s="39"/>
      <c r="C47" s="39" t="s">
        <v>641</v>
      </c>
      <c r="D47" s="39"/>
      <c r="E47" s="39"/>
      <c r="F47" s="39"/>
      <c r="G47" s="13"/>
      <c r="H47" s="13" t="s">
        <v>169</v>
      </c>
      <c r="I47" s="39" t="s">
        <v>648</v>
      </c>
      <c r="J47" s="39" t="s">
        <v>4</v>
      </c>
      <c r="K47" s="220"/>
      <c r="L47" s="39" t="s">
        <v>174</v>
      </c>
      <c r="M47" s="39" t="s">
        <v>174</v>
      </c>
      <c r="N47" s="39"/>
      <c r="O47" s="40"/>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c r="BG47" s="39"/>
      <c r="BH47" s="39"/>
      <c r="BI47" s="39"/>
      <c r="BJ47" s="39"/>
      <c r="BK47" s="39"/>
      <c r="BL47" s="39"/>
      <c r="BM47" s="39"/>
      <c r="BN47" s="39"/>
      <c r="BO47" s="39"/>
      <c r="BP47" s="39"/>
      <c r="BQ47" s="39"/>
      <c r="BR47" s="39"/>
      <c r="BS47" s="39"/>
      <c r="BT47" s="39"/>
      <c r="BU47" s="39"/>
      <c r="BV47" s="39"/>
      <c r="BW47" s="39"/>
      <c r="BX47" s="39"/>
      <c r="BY47" s="39"/>
      <c r="BZ47" s="39"/>
      <c r="CA47" s="39"/>
      <c r="CB47" s="39"/>
      <c r="CC47" s="39"/>
      <c r="CD47" s="39"/>
      <c r="CE47" s="39"/>
      <c r="CF47" s="39"/>
      <c r="CG47" s="39"/>
      <c r="CH47" s="39"/>
      <c r="CI47" s="39"/>
      <c r="CJ47" s="39"/>
      <c r="CK47" s="39"/>
      <c r="CL47" s="39"/>
      <c r="CM47" s="39"/>
      <c r="CN47" s="39"/>
      <c r="CO47" s="39"/>
      <c r="CP47" s="39"/>
      <c r="CQ47" s="39"/>
      <c r="CR47" s="39"/>
      <c r="CS47" s="39"/>
      <c r="CT47" s="39"/>
      <c r="CU47" s="39"/>
      <c r="CV47" s="39"/>
      <c r="CW47" s="39"/>
      <c r="CX47" s="39"/>
      <c r="CY47" s="39"/>
      <c r="CZ47" s="39"/>
      <c r="DA47" s="39"/>
      <c r="DB47" s="39"/>
      <c r="DC47" s="39"/>
      <c r="DD47" s="39"/>
      <c r="DE47" s="39"/>
      <c r="DF47" s="39"/>
      <c r="DG47" s="39"/>
      <c r="DH47" s="39"/>
      <c r="DI47" s="39"/>
      <c r="DJ47" s="39"/>
      <c r="DK47" s="39"/>
      <c r="DL47" s="39"/>
      <c r="DM47" s="39"/>
      <c r="DN47" s="39"/>
      <c r="DO47" s="39"/>
      <c r="DP47" s="39"/>
      <c r="DQ47" s="39"/>
      <c r="DR47" s="39"/>
      <c r="DS47" s="39"/>
      <c r="DT47" s="39"/>
      <c r="DU47" s="39"/>
      <c r="DV47" s="39"/>
      <c r="DW47" s="39"/>
      <c r="DX47" s="39"/>
      <c r="DY47" s="39"/>
      <c r="DZ47" s="39"/>
      <c r="EA47" s="39"/>
      <c r="EB47" s="39"/>
      <c r="EC47" s="39"/>
      <c r="ED47" s="39"/>
      <c r="EE47" s="39"/>
      <c r="EF47" s="39"/>
      <c r="EG47" s="39"/>
      <c r="EH47" s="39"/>
      <c r="EI47" s="39"/>
      <c r="EJ47" s="39"/>
      <c r="EK47" s="39"/>
      <c r="EL47" s="39"/>
      <c r="EM47" s="39"/>
      <c r="EN47" s="39"/>
      <c r="EO47" s="39"/>
      <c r="EP47" s="39"/>
      <c r="EQ47" s="39"/>
      <c r="ER47" s="39"/>
      <c r="ES47" s="39"/>
      <c r="ET47" s="39"/>
      <c r="EU47" s="39"/>
      <c r="EV47" s="39"/>
      <c r="EW47" s="39"/>
      <c r="EX47" s="39"/>
      <c r="EY47" s="39"/>
      <c r="EZ47" s="39"/>
      <c r="FA47" s="39"/>
      <c r="FB47" s="39"/>
      <c r="FC47" s="39"/>
      <c r="FD47" s="39"/>
      <c r="FE47" s="39"/>
      <c r="FF47" s="39"/>
      <c r="FG47" s="39"/>
      <c r="FH47" s="39"/>
      <c r="FI47" s="39"/>
      <c r="FJ47" s="39"/>
      <c r="FK47" s="39"/>
      <c r="FL47" s="39"/>
      <c r="FM47" s="39"/>
      <c r="FN47" s="39"/>
      <c r="FO47" s="39"/>
      <c r="FP47" s="39"/>
      <c r="FQ47" s="39"/>
      <c r="FR47" s="39"/>
      <c r="FS47" s="39"/>
      <c r="FT47" s="39"/>
      <c r="FU47" s="39"/>
      <c r="FV47" s="39"/>
      <c r="FW47" s="39"/>
      <c r="FX47" s="39"/>
      <c r="FY47" s="39"/>
      <c r="FZ47" s="39"/>
      <c r="GA47" s="39"/>
      <c r="GB47" s="39"/>
      <c r="GC47" s="39"/>
      <c r="GD47" s="39"/>
      <c r="GE47" s="39"/>
      <c r="GF47" s="39"/>
      <c r="GG47" s="39"/>
      <c r="GH47" s="39"/>
      <c r="GI47" s="39"/>
      <c r="GJ47" s="39"/>
      <c r="GK47" s="39"/>
      <c r="GL47" s="39"/>
      <c r="GM47" s="39"/>
      <c r="GN47" s="39"/>
      <c r="GO47" s="39"/>
      <c r="GP47" s="39"/>
      <c r="GQ47" s="39"/>
      <c r="GR47" s="39"/>
      <c r="GS47" s="39"/>
      <c r="GT47" s="39"/>
      <c r="GU47" s="39"/>
      <c r="GV47" s="39"/>
      <c r="GW47" s="39"/>
      <c r="GX47" s="39"/>
      <c r="GY47" s="39"/>
      <c r="GZ47" s="39"/>
      <c r="HA47" s="39"/>
      <c r="HB47" s="39"/>
      <c r="HC47" s="39"/>
    </row>
    <row r="48" spans="1:211" s="41" customFormat="1" ht="14.5" customHeight="1" x14ac:dyDescent="0.35">
      <c r="A48" s="39" t="s">
        <v>2666</v>
      </c>
      <c r="B48" s="39"/>
      <c r="C48" s="39" t="s">
        <v>641</v>
      </c>
      <c r="D48" s="39"/>
      <c r="E48" s="39"/>
      <c r="F48" s="39"/>
      <c r="G48" s="13"/>
      <c r="H48" s="13" t="s">
        <v>169</v>
      </c>
      <c r="I48" s="39" t="s">
        <v>648</v>
      </c>
      <c r="J48" s="39" t="s">
        <v>4</v>
      </c>
      <c r="K48" s="220"/>
      <c r="L48" s="39" t="s">
        <v>174</v>
      </c>
      <c r="M48" s="39"/>
      <c r="N48" s="39"/>
      <c r="O48" s="40"/>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BG48" s="39"/>
      <c r="BH48" s="39"/>
      <c r="BI48" s="39"/>
      <c r="BJ48" s="39"/>
      <c r="BK48" s="39"/>
      <c r="BL48" s="39"/>
      <c r="BM48" s="39"/>
      <c r="BN48" s="39"/>
      <c r="BO48" s="39"/>
      <c r="BP48" s="39"/>
      <c r="BQ48" s="39"/>
      <c r="BR48" s="39"/>
      <c r="BS48" s="39"/>
      <c r="BT48" s="39"/>
      <c r="BU48" s="39"/>
      <c r="BV48" s="39"/>
      <c r="BW48" s="39"/>
      <c r="BX48" s="39"/>
      <c r="BY48" s="39"/>
      <c r="BZ48" s="39"/>
      <c r="CA48" s="39"/>
      <c r="CB48" s="39"/>
      <c r="CC48" s="39"/>
      <c r="CD48" s="39"/>
      <c r="CE48" s="39"/>
      <c r="CF48" s="39"/>
      <c r="CG48" s="39"/>
      <c r="CH48" s="39"/>
      <c r="CI48" s="39"/>
      <c r="CJ48" s="39"/>
      <c r="CK48" s="39"/>
      <c r="CL48" s="39"/>
      <c r="CM48" s="39"/>
      <c r="CN48" s="39"/>
      <c r="CO48" s="39"/>
      <c r="CP48" s="39"/>
      <c r="CQ48" s="39"/>
      <c r="CR48" s="39"/>
      <c r="CS48" s="39"/>
      <c r="CT48" s="39"/>
      <c r="CU48" s="39"/>
      <c r="CV48" s="39"/>
      <c r="CW48" s="39"/>
      <c r="CX48" s="39"/>
      <c r="CY48" s="39"/>
      <c r="CZ48" s="39"/>
      <c r="DA48" s="39"/>
      <c r="DB48" s="39"/>
      <c r="DC48" s="39"/>
      <c r="DD48" s="39"/>
      <c r="DE48" s="39"/>
      <c r="DF48" s="39"/>
      <c r="DG48" s="39"/>
      <c r="DH48" s="39"/>
      <c r="DI48" s="39"/>
      <c r="DJ48" s="39"/>
      <c r="DK48" s="39"/>
      <c r="DL48" s="39"/>
      <c r="DM48" s="39"/>
      <c r="DN48" s="39"/>
      <c r="DO48" s="39"/>
      <c r="DP48" s="39"/>
      <c r="DQ48" s="39"/>
      <c r="DR48" s="39"/>
      <c r="DS48" s="39"/>
      <c r="DT48" s="39"/>
      <c r="DU48" s="39"/>
      <c r="DV48" s="39"/>
      <c r="DW48" s="39"/>
      <c r="DX48" s="39"/>
      <c r="DY48" s="39"/>
      <c r="DZ48" s="39"/>
      <c r="EA48" s="39"/>
      <c r="EB48" s="39"/>
      <c r="EC48" s="39"/>
      <c r="ED48" s="39"/>
      <c r="EE48" s="39"/>
      <c r="EF48" s="39"/>
      <c r="EG48" s="39"/>
      <c r="EH48" s="39"/>
      <c r="EI48" s="39"/>
      <c r="EJ48" s="39"/>
      <c r="EK48" s="39"/>
      <c r="EL48" s="39"/>
      <c r="EM48" s="39"/>
      <c r="EN48" s="39"/>
      <c r="EO48" s="39"/>
      <c r="EP48" s="39"/>
      <c r="EQ48" s="39"/>
      <c r="ER48" s="39"/>
      <c r="ES48" s="39"/>
      <c r="ET48" s="39"/>
      <c r="EU48" s="39"/>
      <c r="EV48" s="39"/>
      <c r="EW48" s="39"/>
      <c r="EX48" s="39"/>
      <c r="EY48" s="39"/>
      <c r="EZ48" s="39"/>
      <c r="FA48" s="39"/>
      <c r="FB48" s="39"/>
      <c r="FC48" s="39"/>
      <c r="FD48" s="39"/>
      <c r="FE48" s="39"/>
      <c r="FF48" s="39"/>
      <c r="FG48" s="39"/>
      <c r="FH48" s="39"/>
      <c r="FI48" s="39"/>
      <c r="FJ48" s="39"/>
      <c r="FK48" s="39"/>
      <c r="FL48" s="39"/>
      <c r="FM48" s="39"/>
      <c r="FN48" s="39"/>
      <c r="FO48" s="39"/>
      <c r="FP48" s="39"/>
      <c r="FQ48" s="39"/>
      <c r="FR48" s="39"/>
      <c r="FS48" s="39"/>
      <c r="FT48" s="39"/>
      <c r="FU48" s="39"/>
      <c r="FV48" s="39"/>
      <c r="FW48" s="39"/>
      <c r="FX48" s="39"/>
      <c r="FY48" s="39"/>
      <c r="FZ48" s="39"/>
      <c r="GA48" s="39"/>
      <c r="GB48" s="39"/>
      <c r="GC48" s="39"/>
      <c r="GD48" s="39"/>
      <c r="GE48" s="39"/>
      <c r="GF48" s="39"/>
      <c r="GG48" s="39"/>
      <c r="GH48" s="39"/>
      <c r="GI48" s="39"/>
      <c r="GJ48" s="39"/>
      <c r="GK48" s="39"/>
      <c r="GL48" s="39"/>
      <c r="GM48" s="39"/>
      <c r="GN48" s="39"/>
      <c r="GO48" s="39"/>
      <c r="GP48" s="39"/>
      <c r="GQ48" s="39"/>
      <c r="GR48" s="39"/>
      <c r="GS48" s="39"/>
      <c r="GT48" s="39"/>
      <c r="GU48" s="39"/>
      <c r="GV48" s="39"/>
      <c r="GW48" s="39"/>
      <c r="GX48" s="39"/>
      <c r="GY48" s="39"/>
      <c r="GZ48" s="39"/>
      <c r="HA48" s="39"/>
      <c r="HB48" s="39"/>
      <c r="HC48" s="39"/>
    </row>
    <row r="49" spans="1:211" s="41" customFormat="1" ht="14.5" customHeight="1" x14ac:dyDescent="0.35">
      <c r="A49" s="39" t="s">
        <v>2667</v>
      </c>
      <c r="B49" s="39"/>
      <c r="C49" s="39" t="s">
        <v>641</v>
      </c>
      <c r="D49" s="39"/>
      <c r="E49" s="39"/>
      <c r="F49" s="39"/>
      <c r="G49" s="13"/>
      <c r="H49" s="13" t="s">
        <v>169</v>
      </c>
      <c r="I49" s="39" t="s">
        <v>648</v>
      </c>
      <c r="J49" s="39" t="s">
        <v>4</v>
      </c>
      <c r="K49" s="220"/>
      <c r="L49" s="39" t="s">
        <v>174</v>
      </c>
      <c r="M49" s="39"/>
      <c r="N49" s="39"/>
      <c r="O49" s="40"/>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39"/>
      <c r="BH49" s="39"/>
      <c r="BI49" s="39"/>
      <c r="BJ49" s="39"/>
      <c r="BK49" s="39"/>
      <c r="BL49" s="39"/>
      <c r="BM49" s="39"/>
      <c r="BN49" s="39"/>
      <c r="BO49" s="39"/>
      <c r="BP49" s="39"/>
      <c r="BQ49" s="39"/>
      <c r="BR49" s="39"/>
      <c r="BS49" s="39"/>
      <c r="BT49" s="39"/>
      <c r="BU49" s="39"/>
      <c r="BV49" s="39"/>
      <c r="BW49" s="39"/>
      <c r="BX49" s="39"/>
      <c r="BY49" s="39"/>
      <c r="BZ49" s="39"/>
      <c r="CA49" s="39"/>
      <c r="CB49" s="39"/>
      <c r="CC49" s="39"/>
      <c r="CD49" s="39"/>
      <c r="CE49" s="39"/>
      <c r="CF49" s="39"/>
      <c r="CG49" s="39"/>
      <c r="CH49" s="39"/>
      <c r="CI49" s="39"/>
      <c r="CJ49" s="39"/>
      <c r="CK49" s="39"/>
      <c r="CL49" s="39"/>
      <c r="CM49" s="39"/>
      <c r="CN49" s="39"/>
      <c r="CO49" s="39"/>
      <c r="CP49" s="39"/>
      <c r="CQ49" s="39"/>
      <c r="CR49" s="39"/>
      <c r="CS49" s="39"/>
      <c r="CT49" s="39"/>
      <c r="CU49" s="39"/>
      <c r="CV49" s="39"/>
      <c r="CW49" s="39"/>
      <c r="CX49" s="39"/>
      <c r="CY49" s="39"/>
      <c r="CZ49" s="39"/>
      <c r="DA49" s="39"/>
      <c r="DB49" s="39"/>
      <c r="DC49" s="39"/>
      <c r="DD49" s="39"/>
      <c r="DE49" s="39"/>
      <c r="DF49" s="39"/>
      <c r="DG49" s="39"/>
      <c r="DH49" s="39"/>
      <c r="DI49" s="39"/>
      <c r="DJ49" s="39"/>
      <c r="DK49" s="39"/>
      <c r="DL49" s="39"/>
      <c r="DM49" s="39"/>
      <c r="DN49" s="39"/>
      <c r="DO49" s="39"/>
      <c r="DP49" s="39"/>
      <c r="DQ49" s="39"/>
      <c r="DR49" s="39"/>
      <c r="DS49" s="39"/>
      <c r="DT49" s="39"/>
      <c r="DU49" s="39"/>
      <c r="DV49" s="39"/>
      <c r="DW49" s="39"/>
      <c r="DX49" s="39"/>
      <c r="DY49" s="39"/>
      <c r="DZ49" s="39"/>
      <c r="EA49" s="39"/>
      <c r="EB49" s="39"/>
      <c r="EC49" s="39"/>
      <c r="ED49" s="39"/>
      <c r="EE49" s="39"/>
      <c r="EF49" s="39"/>
      <c r="EG49" s="39"/>
      <c r="EH49" s="39"/>
      <c r="EI49" s="39"/>
      <c r="EJ49" s="39"/>
      <c r="EK49" s="39"/>
      <c r="EL49" s="39"/>
      <c r="EM49" s="39"/>
      <c r="EN49" s="39"/>
      <c r="EO49" s="39"/>
      <c r="EP49" s="39"/>
      <c r="EQ49" s="39"/>
      <c r="ER49" s="39"/>
      <c r="ES49" s="39"/>
      <c r="ET49" s="39"/>
      <c r="EU49" s="39"/>
      <c r="EV49" s="39"/>
      <c r="EW49" s="39"/>
      <c r="EX49" s="39"/>
      <c r="EY49" s="39"/>
      <c r="EZ49" s="39"/>
      <c r="FA49" s="39"/>
      <c r="FB49" s="39"/>
      <c r="FC49" s="39"/>
      <c r="FD49" s="39"/>
      <c r="FE49" s="39"/>
      <c r="FF49" s="39"/>
      <c r="FG49" s="39"/>
      <c r="FH49" s="39"/>
      <c r="FI49" s="39"/>
      <c r="FJ49" s="39"/>
      <c r="FK49" s="39"/>
      <c r="FL49" s="39"/>
      <c r="FM49" s="39"/>
      <c r="FN49" s="39"/>
      <c r="FO49" s="39"/>
      <c r="FP49" s="39"/>
      <c r="FQ49" s="39"/>
      <c r="FR49" s="39"/>
      <c r="FS49" s="39"/>
      <c r="FT49" s="39"/>
      <c r="FU49" s="39"/>
      <c r="FV49" s="39"/>
      <c r="FW49" s="39"/>
      <c r="FX49" s="39"/>
      <c r="FY49" s="39"/>
      <c r="FZ49" s="39"/>
      <c r="GA49" s="39"/>
      <c r="GB49" s="39"/>
      <c r="GC49" s="39"/>
      <c r="GD49" s="39"/>
      <c r="GE49" s="39"/>
      <c r="GF49" s="39"/>
      <c r="GG49" s="39"/>
      <c r="GH49" s="39"/>
      <c r="GI49" s="39"/>
      <c r="GJ49" s="39"/>
      <c r="GK49" s="39"/>
      <c r="GL49" s="39"/>
      <c r="GM49" s="39"/>
      <c r="GN49" s="39"/>
      <c r="GO49" s="39"/>
      <c r="GP49" s="39"/>
      <c r="GQ49" s="39"/>
      <c r="GR49" s="39"/>
      <c r="GS49" s="39"/>
      <c r="GT49" s="39"/>
      <c r="GU49" s="39"/>
      <c r="GV49" s="39"/>
      <c r="GW49" s="39"/>
      <c r="GX49" s="39"/>
      <c r="GY49" s="39"/>
      <c r="GZ49" s="39"/>
      <c r="HA49" s="39"/>
      <c r="HB49" s="39"/>
      <c r="HC49" s="39"/>
    </row>
    <row r="50" spans="1:211" s="41" customFormat="1" ht="14.5" customHeight="1" x14ac:dyDescent="0.35">
      <c r="A50" s="39" t="s">
        <v>2668</v>
      </c>
      <c r="B50" s="39"/>
      <c r="C50" s="39" t="s">
        <v>641</v>
      </c>
      <c r="D50" s="39"/>
      <c r="E50" s="39"/>
      <c r="F50" s="39"/>
      <c r="G50" s="13"/>
      <c r="H50" s="13" t="s">
        <v>169</v>
      </c>
      <c r="I50" s="39" t="s">
        <v>648</v>
      </c>
      <c r="J50" s="39" t="s">
        <v>4</v>
      </c>
      <c r="K50" s="220"/>
      <c r="L50" s="39" t="s">
        <v>174</v>
      </c>
      <c r="M50" s="39"/>
      <c r="N50" s="39"/>
      <c r="O50" s="40"/>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c r="AS50" s="39"/>
      <c r="AT50" s="39"/>
      <c r="AU50" s="39"/>
      <c r="AV50" s="39"/>
      <c r="AW50" s="39"/>
      <c r="AX50" s="39"/>
      <c r="AY50" s="39"/>
      <c r="AZ50" s="39"/>
      <c r="BA50" s="39"/>
      <c r="BB50" s="39"/>
      <c r="BC50" s="39"/>
      <c r="BD50" s="39"/>
      <c r="BE50" s="39"/>
      <c r="BF50" s="39"/>
      <c r="BG50" s="39"/>
      <c r="BH50" s="39"/>
      <c r="BI50" s="39"/>
      <c r="BJ50" s="39"/>
      <c r="BK50" s="39"/>
      <c r="BL50" s="39"/>
      <c r="BM50" s="39"/>
      <c r="BN50" s="39"/>
      <c r="BO50" s="39"/>
      <c r="BP50" s="39"/>
      <c r="BQ50" s="39"/>
      <c r="BR50" s="39"/>
      <c r="BS50" s="39"/>
      <c r="BT50" s="39"/>
      <c r="BU50" s="39"/>
      <c r="BV50" s="39"/>
      <c r="BW50" s="39"/>
      <c r="BX50" s="39"/>
      <c r="BY50" s="39"/>
      <c r="BZ50" s="39"/>
      <c r="CA50" s="39"/>
      <c r="CB50" s="39"/>
      <c r="CC50" s="39"/>
      <c r="CD50" s="39"/>
      <c r="CE50" s="39"/>
      <c r="CF50" s="39"/>
      <c r="CG50" s="39"/>
      <c r="CH50" s="39"/>
      <c r="CI50" s="39"/>
      <c r="CJ50" s="39"/>
      <c r="CK50" s="39"/>
      <c r="CL50" s="39"/>
      <c r="CM50" s="39"/>
      <c r="CN50" s="39"/>
      <c r="CO50" s="39"/>
      <c r="CP50" s="39"/>
      <c r="CQ50" s="39"/>
      <c r="CR50" s="39"/>
      <c r="CS50" s="39"/>
      <c r="CT50" s="39"/>
      <c r="CU50" s="39"/>
      <c r="CV50" s="39"/>
      <c r="CW50" s="39"/>
      <c r="CX50" s="39"/>
      <c r="CY50" s="39"/>
      <c r="CZ50" s="39"/>
      <c r="DA50" s="39"/>
      <c r="DB50" s="39"/>
      <c r="DC50" s="39"/>
      <c r="DD50" s="39"/>
      <c r="DE50" s="39"/>
      <c r="DF50" s="39"/>
      <c r="DG50" s="39"/>
      <c r="DH50" s="39"/>
      <c r="DI50" s="39"/>
      <c r="DJ50" s="39"/>
      <c r="DK50" s="39"/>
      <c r="DL50" s="39"/>
      <c r="DM50" s="39"/>
      <c r="DN50" s="39"/>
      <c r="DO50" s="39"/>
      <c r="DP50" s="39"/>
      <c r="DQ50" s="39"/>
      <c r="DR50" s="39"/>
      <c r="DS50" s="39"/>
      <c r="DT50" s="39"/>
      <c r="DU50" s="39"/>
      <c r="DV50" s="39"/>
      <c r="DW50" s="39"/>
      <c r="DX50" s="39"/>
      <c r="DY50" s="39"/>
      <c r="DZ50" s="39"/>
      <c r="EA50" s="39"/>
      <c r="EB50" s="39"/>
      <c r="EC50" s="39"/>
      <c r="ED50" s="39"/>
      <c r="EE50" s="39"/>
      <c r="EF50" s="39"/>
      <c r="EG50" s="39"/>
      <c r="EH50" s="39"/>
      <c r="EI50" s="39"/>
      <c r="EJ50" s="39"/>
      <c r="EK50" s="39"/>
      <c r="EL50" s="39"/>
      <c r="EM50" s="39"/>
      <c r="EN50" s="39"/>
      <c r="EO50" s="39"/>
      <c r="EP50" s="39"/>
      <c r="EQ50" s="39"/>
      <c r="ER50" s="39"/>
      <c r="ES50" s="39"/>
      <c r="ET50" s="39"/>
      <c r="EU50" s="39"/>
      <c r="EV50" s="39"/>
      <c r="EW50" s="39"/>
      <c r="EX50" s="39"/>
      <c r="EY50" s="39"/>
      <c r="EZ50" s="39"/>
      <c r="FA50" s="39"/>
      <c r="FB50" s="39"/>
      <c r="FC50" s="39"/>
      <c r="FD50" s="39"/>
      <c r="FE50" s="39"/>
      <c r="FF50" s="39"/>
      <c r="FG50" s="39"/>
      <c r="FH50" s="39"/>
      <c r="FI50" s="39"/>
      <c r="FJ50" s="39"/>
      <c r="FK50" s="39"/>
      <c r="FL50" s="39"/>
      <c r="FM50" s="39"/>
      <c r="FN50" s="39"/>
      <c r="FO50" s="39"/>
      <c r="FP50" s="39"/>
      <c r="FQ50" s="39"/>
      <c r="FR50" s="39"/>
      <c r="FS50" s="39"/>
      <c r="FT50" s="39"/>
      <c r="FU50" s="39"/>
      <c r="FV50" s="39"/>
      <c r="FW50" s="39"/>
      <c r="FX50" s="39"/>
      <c r="FY50" s="39"/>
      <c r="FZ50" s="39"/>
      <c r="GA50" s="39"/>
      <c r="GB50" s="39"/>
      <c r="GC50" s="39"/>
      <c r="GD50" s="39"/>
      <c r="GE50" s="39"/>
      <c r="GF50" s="39"/>
      <c r="GG50" s="39"/>
      <c r="GH50" s="39"/>
      <c r="GI50" s="39"/>
      <c r="GJ50" s="39"/>
      <c r="GK50" s="39"/>
      <c r="GL50" s="39"/>
      <c r="GM50" s="39"/>
      <c r="GN50" s="39"/>
      <c r="GO50" s="39"/>
      <c r="GP50" s="39"/>
      <c r="GQ50" s="39"/>
      <c r="GR50" s="39"/>
      <c r="GS50" s="39"/>
      <c r="GT50" s="39"/>
      <c r="GU50" s="39"/>
      <c r="GV50" s="39"/>
      <c r="GW50" s="39"/>
      <c r="GX50" s="39"/>
      <c r="GY50" s="39"/>
      <c r="GZ50" s="39"/>
      <c r="HA50" s="39"/>
      <c r="HB50" s="39"/>
      <c r="HC50" s="39"/>
    </row>
    <row r="51" spans="1:211" s="41" customFormat="1" ht="14.5" customHeight="1" x14ac:dyDescent="0.35">
      <c r="A51" s="39" t="s">
        <v>2669</v>
      </c>
      <c r="B51" s="39"/>
      <c r="C51" s="39" t="s">
        <v>4</v>
      </c>
      <c r="D51" s="39"/>
      <c r="E51" s="39"/>
      <c r="F51" s="39"/>
      <c r="G51" s="13"/>
      <c r="H51" s="13" t="s">
        <v>169</v>
      </c>
      <c r="I51" s="39" t="s">
        <v>648</v>
      </c>
      <c r="J51" s="39" t="s">
        <v>4</v>
      </c>
      <c r="K51" s="220"/>
      <c r="L51" s="39" t="s">
        <v>174</v>
      </c>
      <c r="M51" s="39" t="s">
        <v>174</v>
      </c>
      <c r="N51" s="39"/>
      <c r="O51" s="40"/>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c r="BG51" s="39"/>
      <c r="BH51" s="39"/>
      <c r="BI51" s="39"/>
      <c r="BJ51" s="39"/>
      <c r="BK51" s="39"/>
      <c r="BL51" s="39"/>
      <c r="BM51" s="39"/>
      <c r="BN51" s="39"/>
      <c r="BO51" s="39"/>
      <c r="BP51" s="39"/>
      <c r="BQ51" s="39"/>
      <c r="BR51" s="39"/>
      <c r="BS51" s="39"/>
      <c r="BT51" s="39"/>
      <c r="BU51" s="39"/>
      <c r="BV51" s="39"/>
      <c r="BW51" s="39"/>
      <c r="BX51" s="39"/>
      <c r="BY51" s="39"/>
      <c r="BZ51" s="39"/>
      <c r="CA51" s="39"/>
      <c r="CB51" s="39"/>
      <c r="CC51" s="39"/>
      <c r="CD51" s="39"/>
      <c r="CE51" s="39"/>
      <c r="CF51" s="39"/>
      <c r="CG51" s="39"/>
      <c r="CH51" s="39"/>
      <c r="CI51" s="39"/>
      <c r="CJ51" s="39"/>
      <c r="CK51" s="39"/>
      <c r="CL51" s="39"/>
      <c r="CM51" s="39"/>
      <c r="CN51" s="39"/>
      <c r="CO51" s="39"/>
      <c r="CP51" s="39"/>
      <c r="CQ51" s="39"/>
      <c r="CR51" s="39"/>
      <c r="CS51" s="39"/>
      <c r="CT51" s="39"/>
      <c r="CU51" s="39"/>
      <c r="CV51" s="39"/>
      <c r="CW51" s="39"/>
      <c r="CX51" s="39"/>
      <c r="CY51" s="39"/>
      <c r="CZ51" s="39"/>
      <c r="DA51" s="39"/>
      <c r="DB51" s="39"/>
      <c r="DC51" s="39"/>
      <c r="DD51" s="39"/>
      <c r="DE51" s="39"/>
      <c r="DF51" s="39"/>
      <c r="DG51" s="39"/>
      <c r="DH51" s="39"/>
      <c r="DI51" s="39"/>
      <c r="DJ51" s="39"/>
      <c r="DK51" s="39"/>
      <c r="DL51" s="39"/>
      <c r="DM51" s="39"/>
      <c r="DN51" s="39"/>
      <c r="DO51" s="39"/>
      <c r="DP51" s="39"/>
      <c r="DQ51" s="39"/>
      <c r="DR51" s="39"/>
      <c r="DS51" s="39"/>
      <c r="DT51" s="39"/>
      <c r="DU51" s="39"/>
      <c r="DV51" s="39"/>
      <c r="DW51" s="39"/>
      <c r="DX51" s="39"/>
      <c r="DY51" s="39"/>
      <c r="DZ51" s="39"/>
      <c r="EA51" s="39"/>
      <c r="EB51" s="39"/>
      <c r="EC51" s="39"/>
      <c r="ED51" s="39"/>
      <c r="EE51" s="39"/>
      <c r="EF51" s="39"/>
      <c r="EG51" s="39"/>
      <c r="EH51" s="39"/>
      <c r="EI51" s="39"/>
      <c r="EJ51" s="39"/>
      <c r="EK51" s="39"/>
      <c r="EL51" s="39"/>
      <c r="EM51" s="39"/>
      <c r="EN51" s="39"/>
      <c r="EO51" s="39"/>
      <c r="EP51" s="39"/>
      <c r="EQ51" s="39"/>
      <c r="ER51" s="39"/>
      <c r="ES51" s="39"/>
      <c r="ET51" s="39"/>
      <c r="EU51" s="39"/>
      <c r="EV51" s="39"/>
      <c r="EW51" s="39"/>
      <c r="EX51" s="39"/>
      <c r="EY51" s="39"/>
      <c r="EZ51" s="39"/>
      <c r="FA51" s="39"/>
      <c r="FB51" s="39"/>
      <c r="FC51" s="39"/>
      <c r="FD51" s="39"/>
      <c r="FE51" s="39"/>
      <c r="FF51" s="39"/>
      <c r="FG51" s="39"/>
      <c r="FH51" s="39"/>
      <c r="FI51" s="39"/>
      <c r="FJ51" s="39"/>
      <c r="FK51" s="39"/>
      <c r="FL51" s="39"/>
      <c r="FM51" s="39"/>
      <c r="FN51" s="39"/>
      <c r="FO51" s="39"/>
      <c r="FP51" s="39"/>
      <c r="FQ51" s="39"/>
      <c r="FR51" s="39"/>
      <c r="FS51" s="39"/>
      <c r="FT51" s="39"/>
      <c r="FU51" s="39"/>
      <c r="FV51" s="39"/>
      <c r="FW51" s="39"/>
      <c r="FX51" s="39"/>
      <c r="FY51" s="39"/>
      <c r="FZ51" s="39"/>
      <c r="GA51" s="39"/>
      <c r="GB51" s="39"/>
      <c r="GC51" s="39"/>
      <c r="GD51" s="39"/>
      <c r="GE51" s="39"/>
      <c r="GF51" s="39"/>
      <c r="GG51" s="39"/>
      <c r="GH51" s="39"/>
      <c r="GI51" s="39"/>
      <c r="GJ51" s="39"/>
      <c r="GK51" s="39"/>
      <c r="GL51" s="39"/>
      <c r="GM51" s="39"/>
      <c r="GN51" s="39"/>
      <c r="GO51" s="39"/>
      <c r="GP51" s="39"/>
      <c r="GQ51" s="39"/>
      <c r="GR51" s="39"/>
      <c r="GS51" s="39"/>
      <c r="GT51" s="39"/>
      <c r="GU51" s="39"/>
      <c r="GV51" s="39"/>
      <c r="GW51" s="39"/>
      <c r="GX51" s="39"/>
      <c r="GY51" s="39"/>
      <c r="GZ51" s="39"/>
      <c r="HA51" s="39"/>
      <c r="HB51" s="39"/>
      <c r="HC51" s="39"/>
    </row>
    <row r="52" spans="1:211" s="41" customFormat="1" ht="14.5" customHeight="1" x14ac:dyDescent="0.35">
      <c r="A52" s="39" t="s">
        <v>2670</v>
      </c>
      <c r="B52" s="39"/>
      <c r="C52" s="39" t="s">
        <v>4</v>
      </c>
      <c r="D52" s="39"/>
      <c r="E52" s="39"/>
      <c r="F52" s="39"/>
      <c r="G52" s="13"/>
      <c r="H52" s="13" t="s">
        <v>169</v>
      </c>
      <c r="I52" s="39" t="s">
        <v>648</v>
      </c>
      <c r="J52" s="39" t="s">
        <v>4</v>
      </c>
      <c r="K52" s="220"/>
      <c r="L52" s="39" t="s">
        <v>174</v>
      </c>
      <c r="M52" s="39"/>
      <c r="N52" s="39"/>
      <c r="O52" s="40"/>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c r="BG52" s="39"/>
      <c r="BH52" s="39"/>
      <c r="BI52" s="39"/>
      <c r="BJ52" s="39"/>
      <c r="BK52" s="39"/>
      <c r="BL52" s="39"/>
      <c r="BM52" s="39"/>
      <c r="BN52" s="39"/>
      <c r="BO52" s="39"/>
      <c r="BP52" s="39"/>
      <c r="BQ52" s="39"/>
      <c r="BR52" s="39"/>
      <c r="BS52" s="39"/>
      <c r="BT52" s="39"/>
      <c r="BU52" s="39"/>
      <c r="BV52" s="39"/>
      <c r="BW52" s="39"/>
      <c r="BX52" s="39"/>
      <c r="BY52" s="39"/>
      <c r="BZ52" s="39"/>
      <c r="CA52" s="39"/>
      <c r="CB52" s="39"/>
      <c r="CC52" s="39"/>
      <c r="CD52" s="39"/>
      <c r="CE52" s="39"/>
      <c r="CF52" s="39"/>
      <c r="CG52" s="39"/>
      <c r="CH52" s="39"/>
      <c r="CI52" s="39"/>
      <c r="CJ52" s="39"/>
      <c r="CK52" s="39"/>
      <c r="CL52" s="39"/>
      <c r="CM52" s="39"/>
      <c r="CN52" s="39"/>
      <c r="CO52" s="39"/>
      <c r="CP52" s="39"/>
      <c r="CQ52" s="39"/>
      <c r="CR52" s="39"/>
      <c r="CS52" s="39"/>
      <c r="CT52" s="39"/>
      <c r="CU52" s="39"/>
      <c r="CV52" s="39"/>
      <c r="CW52" s="39"/>
      <c r="CX52" s="39"/>
      <c r="CY52" s="39"/>
      <c r="CZ52" s="39"/>
      <c r="DA52" s="39"/>
      <c r="DB52" s="39"/>
      <c r="DC52" s="39"/>
      <c r="DD52" s="39"/>
      <c r="DE52" s="39"/>
      <c r="DF52" s="39"/>
      <c r="DG52" s="39"/>
      <c r="DH52" s="39"/>
      <c r="DI52" s="39"/>
      <c r="DJ52" s="39"/>
      <c r="DK52" s="39"/>
      <c r="DL52" s="39"/>
      <c r="DM52" s="39"/>
      <c r="DN52" s="39"/>
      <c r="DO52" s="39"/>
      <c r="DP52" s="39"/>
      <c r="DQ52" s="39"/>
      <c r="DR52" s="39"/>
      <c r="DS52" s="39"/>
      <c r="DT52" s="39"/>
      <c r="DU52" s="39"/>
      <c r="DV52" s="39"/>
      <c r="DW52" s="39"/>
      <c r="DX52" s="39"/>
      <c r="DY52" s="39"/>
      <c r="DZ52" s="39"/>
      <c r="EA52" s="39"/>
      <c r="EB52" s="39"/>
      <c r="EC52" s="39"/>
      <c r="ED52" s="39"/>
      <c r="EE52" s="39"/>
      <c r="EF52" s="39"/>
      <c r="EG52" s="39"/>
      <c r="EH52" s="39"/>
      <c r="EI52" s="39"/>
      <c r="EJ52" s="39"/>
      <c r="EK52" s="39"/>
      <c r="EL52" s="39"/>
      <c r="EM52" s="39"/>
      <c r="EN52" s="39"/>
      <c r="EO52" s="39"/>
      <c r="EP52" s="39"/>
      <c r="EQ52" s="39"/>
      <c r="ER52" s="39"/>
      <c r="ES52" s="39"/>
      <c r="ET52" s="39"/>
      <c r="EU52" s="39"/>
      <c r="EV52" s="39"/>
      <c r="EW52" s="39"/>
      <c r="EX52" s="39"/>
      <c r="EY52" s="39"/>
      <c r="EZ52" s="39"/>
      <c r="FA52" s="39"/>
      <c r="FB52" s="39"/>
      <c r="FC52" s="39"/>
      <c r="FD52" s="39"/>
      <c r="FE52" s="39"/>
      <c r="FF52" s="39"/>
      <c r="FG52" s="39"/>
      <c r="FH52" s="39"/>
      <c r="FI52" s="39"/>
      <c r="FJ52" s="39"/>
      <c r="FK52" s="39"/>
      <c r="FL52" s="39"/>
      <c r="FM52" s="39"/>
      <c r="FN52" s="39"/>
      <c r="FO52" s="39"/>
      <c r="FP52" s="39"/>
      <c r="FQ52" s="39"/>
      <c r="FR52" s="39"/>
      <c r="FS52" s="39"/>
      <c r="FT52" s="39"/>
      <c r="FU52" s="39"/>
      <c r="FV52" s="39"/>
      <c r="FW52" s="39"/>
      <c r="FX52" s="39"/>
      <c r="FY52" s="39"/>
      <c r="FZ52" s="39"/>
      <c r="GA52" s="39"/>
      <c r="GB52" s="39"/>
      <c r="GC52" s="39"/>
      <c r="GD52" s="39"/>
      <c r="GE52" s="39"/>
      <c r="GF52" s="39"/>
      <c r="GG52" s="39"/>
      <c r="GH52" s="39"/>
      <c r="GI52" s="39"/>
      <c r="GJ52" s="39"/>
      <c r="GK52" s="39"/>
      <c r="GL52" s="39"/>
      <c r="GM52" s="39"/>
      <c r="GN52" s="39"/>
      <c r="GO52" s="39"/>
      <c r="GP52" s="39"/>
      <c r="GQ52" s="39"/>
      <c r="GR52" s="39"/>
      <c r="GS52" s="39"/>
      <c r="GT52" s="39"/>
      <c r="GU52" s="39"/>
      <c r="GV52" s="39"/>
      <c r="GW52" s="39"/>
      <c r="GX52" s="39"/>
      <c r="GY52" s="39"/>
      <c r="GZ52" s="39"/>
      <c r="HA52" s="39"/>
      <c r="HB52" s="39"/>
      <c r="HC52" s="39"/>
    </row>
    <row r="53" spans="1:211" s="41" customFormat="1" ht="14.5" customHeight="1" x14ac:dyDescent="0.35">
      <c r="A53" s="39" t="s">
        <v>2671</v>
      </c>
      <c r="B53" s="39"/>
      <c r="C53" s="39" t="s">
        <v>4</v>
      </c>
      <c r="D53" s="39"/>
      <c r="E53" s="39"/>
      <c r="F53" s="39"/>
      <c r="G53" s="13"/>
      <c r="H53" s="13" t="s">
        <v>169</v>
      </c>
      <c r="I53" s="39" t="s">
        <v>648</v>
      </c>
      <c r="J53" s="39" t="s">
        <v>4</v>
      </c>
      <c r="K53" s="220"/>
      <c r="L53" s="39" t="s">
        <v>174</v>
      </c>
      <c r="M53" s="39"/>
      <c r="N53" s="39"/>
      <c r="O53" s="40"/>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39"/>
      <c r="BL53" s="39"/>
      <c r="BM53" s="39"/>
      <c r="BN53" s="39"/>
      <c r="BO53" s="39"/>
      <c r="BP53" s="39"/>
      <c r="BQ53" s="39"/>
      <c r="BR53" s="39"/>
      <c r="BS53" s="39"/>
      <c r="BT53" s="39"/>
      <c r="BU53" s="39"/>
      <c r="BV53" s="39"/>
      <c r="BW53" s="39"/>
      <c r="BX53" s="39"/>
      <c r="BY53" s="39"/>
      <c r="BZ53" s="39"/>
      <c r="CA53" s="39"/>
      <c r="CB53" s="39"/>
      <c r="CC53" s="39"/>
      <c r="CD53" s="39"/>
      <c r="CE53" s="39"/>
      <c r="CF53" s="39"/>
      <c r="CG53" s="39"/>
      <c r="CH53" s="39"/>
      <c r="CI53" s="39"/>
      <c r="CJ53" s="39"/>
      <c r="CK53" s="39"/>
      <c r="CL53" s="39"/>
      <c r="CM53" s="39"/>
      <c r="CN53" s="39"/>
      <c r="CO53" s="39"/>
      <c r="CP53" s="39"/>
      <c r="CQ53" s="39"/>
      <c r="CR53" s="39"/>
      <c r="CS53" s="39"/>
      <c r="CT53" s="39"/>
      <c r="CU53" s="39"/>
      <c r="CV53" s="39"/>
      <c r="CW53" s="39"/>
      <c r="CX53" s="39"/>
      <c r="CY53" s="39"/>
      <c r="CZ53" s="39"/>
      <c r="DA53" s="39"/>
      <c r="DB53" s="39"/>
      <c r="DC53" s="39"/>
      <c r="DD53" s="39"/>
      <c r="DE53" s="39"/>
      <c r="DF53" s="39"/>
      <c r="DG53" s="39"/>
      <c r="DH53" s="39"/>
      <c r="DI53" s="39"/>
      <c r="DJ53" s="39"/>
      <c r="DK53" s="39"/>
      <c r="DL53" s="39"/>
      <c r="DM53" s="39"/>
      <c r="DN53" s="39"/>
      <c r="DO53" s="39"/>
      <c r="DP53" s="39"/>
      <c r="DQ53" s="39"/>
      <c r="DR53" s="39"/>
      <c r="DS53" s="39"/>
      <c r="DT53" s="39"/>
      <c r="DU53" s="39"/>
      <c r="DV53" s="39"/>
      <c r="DW53" s="39"/>
      <c r="DX53" s="39"/>
      <c r="DY53" s="39"/>
      <c r="DZ53" s="39"/>
      <c r="EA53" s="39"/>
      <c r="EB53" s="39"/>
      <c r="EC53" s="39"/>
      <c r="ED53" s="39"/>
      <c r="EE53" s="39"/>
      <c r="EF53" s="39"/>
      <c r="EG53" s="39"/>
      <c r="EH53" s="39"/>
      <c r="EI53" s="39"/>
      <c r="EJ53" s="39"/>
      <c r="EK53" s="39"/>
      <c r="EL53" s="39"/>
      <c r="EM53" s="39"/>
      <c r="EN53" s="39"/>
      <c r="EO53" s="39"/>
      <c r="EP53" s="39"/>
      <c r="EQ53" s="39"/>
      <c r="ER53" s="39"/>
      <c r="ES53" s="39"/>
      <c r="ET53" s="39"/>
      <c r="EU53" s="39"/>
      <c r="EV53" s="39"/>
      <c r="EW53" s="39"/>
      <c r="EX53" s="39"/>
      <c r="EY53" s="39"/>
      <c r="EZ53" s="39"/>
      <c r="FA53" s="39"/>
      <c r="FB53" s="39"/>
      <c r="FC53" s="39"/>
      <c r="FD53" s="39"/>
      <c r="FE53" s="39"/>
      <c r="FF53" s="39"/>
      <c r="FG53" s="39"/>
      <c r="FH53" s="39"/>
      <c r="FI53" s="39"/>
      <c r="FJ53" s="39"/>
      <c r="FK53" s="39"/>
      <c r="FL53" s="39"/>
      <c r="FM53" s="39"/>
      <c r="FN53" s="39"/>
      <c r="FO53" s="39"/>
      <c r="FP53" s="39"/>
      <c r="FQ53" s="39"/>
      <c r="FR53" s="39"/>
      <c r="FS53" s="39"/>
      <c r="FT53" s="39"/>
      <c r="FU53" s="39"/>
      <c r="FV53" s="39"/>
      <c r="FW53" s="39"/>
      <c r="FX53" s="39"/>
      <c r="FY53" s="39"/>
      <c r="FZ53" s="39"/>
      <c r="GA53" s="39"/>
      <c r="GB53" s="39"/>
      <c r="GC53" s="39"/>
      <c r="GD53" s="39"/>
      <c r="GE53" s="39"/>
      <c r="GF53" s="39"/>
      <c r="GG53" s="39"/>
      <c r="GH53" s="39"/>
      <c r="GI53" s="39"/>
      <c r="GJ53" s="39"/>
      <c r="GK53" s="39"/>
      <c r="GL53" s="39"/>
      <c r="GM53" s="39"/>
      <c r="GN53" s="39"/>
      <c r="GO53" s="39"/>
      <c r="GP53" s="39"/>
      <c r="GQ53" s="39"/>
      <c r="GR53" s="39"/>
      <c r="GS53" s="39"/>
      <c r="GT53" s="39"/>
      <c r="GU53" s="39"/>
      <c r="GV53" s="39"/>
      <c r="GW53" s="39"/>
      <c r="GX53" s="39"/>
      <c r="GY53" s="39"/>
      <c r="GZ53" s="39"/>
      <c r="HA53" s="39"/>
      <c r="HB53" s="39"/>
      <c r="HC53" s="39"/>
    </row>
    <row r="54" spans="1:211" s="41" customFormat="1" ht="14.5" customHeight="1" x14ac:dyDescent="0.35">
      <c r="A54" s="39" t="s">
        <v>2672</v>
      </c>
      <c r="B54" s="39"/>
      <c r="C54" s="39" t="s">
        <v>4</v>
      </c>
      <c r="D54" s="39"/>
      <c r="E54" s="39"/>
      <c r="F54" s="39"/>
      <c r="G54" s="13"/>
      <c r="H54" s="13" t="s">
        <v>169</v>
      </c>
      <c r="I54" s="39" t="s">
        <v>648</v>
      </c>
      <c r="J54" s="39" t="s">
        <v>4</v>
      </c>
      <c r="K54" s="220"/>
      <c r="L54" s="39" t="s">
        <v>174</v>
      </c>
      <c r="M54" s="39"/>
      <c r="N54" s="39"/>
      <c r="O54" s="40"/>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AU54" s="39"/>
      <c r="AV54" s="39"/>
      <c r="AW54" s="39"/>
      <c r="AX54" s="39"/>
      <c r="AY54" s="39"/>
      <c r="AZ54" s="39"/>
      <c r="BA54" s="39"/>
      <c r="BB54" s="39"/>
      <c r="BC54" s="39"/>
      <c r="BD54" s="39"/>
      <c r="BE54" s="39"/>
      <c r="BF54" s="39"/>
      <c r="BG54" s="39"/>
      <c r="BH54" s="39"/>
      <c r="BI54" s="39"/>
      <c r="BJ54" s="39"/>
      <c r="BK54" s="39"/>
      <c r="BL54" s="39"/>
      <c r="BM54" s="39"/>
      <c r="BN54" s="39"/>
      <c r="BO54" s="39"/>
      <c r="BP54" s="39"/>
      <c r="BQ54" s="39"/>
      <c r="BR54" s="39"/>
      <c r="BS54" s="39"/>
      <c r="BT54" s="39"/>
      <c r="BU54" s="39"/>
      <c r="BV54" s="39"/>
      <c r="BW54" s="39"/>
      <c r="BX54" s="39"/>
      <c r="BY54" s="39"/>
      <c r="BZ54" s="39"/>
      <c r="CA54" s="39"/>
      <c r="CB54" s="39"/>
      <c r="CC54" s="39"/>
      <c r="CD54" s="39"/>
      <c r="CE54" s="39"/>
      <c r="CF54" s="39"/>
      <c r="CG54" s="39"/>
      <c r="CH54" s="39"/>
      <c r="CI54" s="39"/>
      <c r="CJ54" s="39"/>
      <c r="CK54" s="39"/>
      <c r="CL54" s="39"/>
      <c r="CM54" s="39"/>
      <c r="CN54" s="39"/>
      <c r="CO54" s="39"/>
      <c r="CP54" s="39"/>
      <c r="CQ54" s="39"/>
      <c r="CR54" s="39"/>
      <c r="CS54" s="39"/>
      <c r="CT54" s="39"/>
      <c r="CU54" s="39"/>
      <c r="CV54" s="39"/>
      <c r="CW54" s="39"/>
      <c r="CX54" s="39"/>
      <c r="CY54" s="39"/>
      <c r="CZ54" s="39"/>
      <c r="DA54" s="39"/>
      <c r="DB54" s="39"/>
      <c r="DC54" s="39"/>
      <c r="DD54" s="39"/>
      <c r="DE54" s="39"/>
      <c r="DF54" s="39"/>
      <c r="DG54" s="39"/>
      <c r="DH54" s="39"/>
      <c r="DI54" s="39"/>
      <c r="DJ54" s="39"/>
      <c r="DK54" s="39"/>
      <c r="DL54" s="39"/>
      <c r="DM54" s="39"/>
      <c r="DN54" s="39"/>
      <c r="DO54" s="39"/>
      <c r="DP54" s="39"/>
      <c r="DQ54" s="39"/>
      <c r="DR54" s="39"/>
      <c r="DS54" s="39"/>
      <c r="DT54" s="39"/>
      <c r="DU54" s="39"/>
      <c r="DV54" s="39"/>
      <c r="DW54" s="39"/>
      <c r="DX54" s="39"/>
      <c r="DY54" s="39"/>
      <c r="DZ54" s="39"/>
      <c r="EA54" s="39"/>
      <c r="EB54" s="39"/>
      <c r="EC54" s="39"/>
      <c r="ED54" s="39"/>
      <c r="EE54" s="39"/>
      <c r="EF54" s="39"/>
      <c r="EG54" s="39"/>
      <c r="EH54" s="39"/>
      <c r="EI54" s="39"/>
      <c r="EJ54" s="39"/>
      <c r="EK54" s="39"/>
      <c r="EL54" s="39"/>
      <c r="EM54" s="39"/>
      <c r="EN54" s="39"/>
      <c r="EO54" s="39"/>
      <c r="EP54" s="39"/>
      <c r="EQ54" s="39"/>
      <c r="ER54" s="39"/>
      <c r="ES54" s="39"/>
      <c r="ET54" s="39"/>
      <c r="EU54" s="39"/>
      <c r="EV54" s="39"/>
      <c r="EW54" s="39"/>
      <c r="EX54" s="39"/>
      <c r="EY54" s="39"/>
      <c r="EZ54" s="39"/>
      <c r="FA54" s="39"/>
      <c r="FB54" s="39"/>
      <c r="FC54" s="39"/>
      <c r="FD54" s="39"/>
      <c r="FE54" s="39"/>
      <c r="FF54" s="39"/>
      <c r="FG54" s="39"/>
      <c r="FH54" s="39"/>
      <c r="FI54" s="39"/>
      <c r="FJ54" s="39"/>
      <c r="FK54" s="39"/>
      <c r="FL54" s="39"/>
      <c r="FM54" s="39"/>
      <c r="FN54" s="39"/>
      <c r="FO54" s="39"/>
      <c r="FP54" s="39"/>
      <c r="FQ54" s="39"/>
      <c r="FR54" s="39"/>
      <c r="FS54" s="39"/>
      <c r="FT54" s="39"/>
      <c r="FU54" s="39"/>
      <c r="FV54" s="39"/>
      <c r="FW54" s="39"/>
      <c r="FX54" s="39"/>
      <c r="FY54" s="39"/>
      <c r="FZ54" s="39"/>
      <c r="GA54" s="39"/>
      <c r="GB54" s="39"/>
      <c r="GC54" s="39"/>
      <c r="GD54" s="39"/>
      <c r="GE54" s="39"/>
      <c r="GF54" s="39"/>
      <c r="GG54" s="39"/>
      <c r="GH54" s="39"/>
      <c r="GI54" s="39"/>
      <c r="GJ54" s="39"/>
      <c r="GK54" s="39"/>
      <c r="GL54" s="39"/>
      <c r="GM54" s="39"/>
      <c r="GN54" s="39"/>
      <c r="GO54" s="39"/>
      <c r="GP54" s="39"/>
      <c r="GQ54" s="39"/>
      <c r="GR54" s="39"/>
      <c r="GS54" s="39"/>
      <c r="GT54" s="39"/>
      <c r="GU54" s="39"/>
      <c r="GV54" s="39"/>
      <c r="GW54" s="39"/>
      <c r="GX54" s="39"/>
      <c r="GY54" s="39"/>
      <c r="GZ54" s="39"/>
      <c r="HA54" s="39"/>
      <c r="HB54" s="39"/>
      <c r="HC54" s="39"/>
    </row>
    <row r="55" spans="1:211" s="41" customFormat="1" ht="14.5" customHeight="1" x14ac:dyDescent="0.35">
      <c r="A55" s="39" t="s">
        <v>2673</v>
      </c>
      <c r="B55" s="39"/>
      <c r="C55" s="39" t="s">
        <v>4</v>
      </c>
      <c r="D55" s="39"/>
      <c r="E55" s="39"/>
      <c r="F55" s="39"/>
      <c r="G55" s="13"/>
      <c r="H55" s="13" t="s">
        <v>169</v>
      </c>
      <c r="I55" s="39" t="s">
        <v>648</v>
      </c>
      <c r="J55" s="39" t="s">
        <v>4</v>
      </c>
      <c r="K55" s="220"/>
      <c r="L55" s="39" t="s">
        <v>174</v>
      </c>
      <c r="M55" s="39"/>
      <c r="N55" s="39"/>
      <c r="O55" s="40"/>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c r="AS55" s="39"/>
      <c r="AT55" s="39"/>
      <c r="AU55" s="39"/>
      <c r="AV55" s="39"/>
      <c r="AW55" s="39"/>
      <c r="AX55" s="39"/>
      <c r="AY55" s="39"/>
      <c r="AZ55" s="39"/>
      <c r="BA55" s="39"/>
      <c r="BB55" s="39"/>
      <c r="BC55" s="39"/>
      <c r="BD55" s="39"/>
      <c r="BE55" s="39"/>
      <c r="BF55" s="39"/>
      <c r="BG55" s="39"/>
      <c r="BH55" s="39"/>
      <c r="BI55" s="39"/>
      <c r="BJ55" s="39"/>
      <c r="BK55" s="39"/>
      <c r="BL55" s="39"/>
      <c r="BM55" s="39"/>
      <c r="BN55" s="39"/>
      <c r="BO55" s="39"/>
      <c r="BP55" s="39"/>
      <c r="BQ55" s="39"/>
      <c r="BR55" s="39"/>
      <c r="BS55" s="39"/>
      <c r="BT55" s="39"/>
      <c r="BU55" s="39"/>
      <c r="BV55" s="39"/>
      <c r="BW55" s="39"/>
      <c r="BX55" s="39"/>
      <c r="BY55" s="39"/>
      <c r="BZ55" s="39"/>
      <c r="CA55" s="39"/>
      <c r="CB55" s="39"/>
      <c r="CC55" s="39"/>
      <c r="CD55" s="39"/>
      <c r="CE55" s="39"/>
      <c r="CF55" s="39"/>
      <c r="CG55" s="39"/>
      <c r="CH55" s="39"/>
      <c r="CI55" s="39"/>
      <c r="CJ55" s="39"/>
      <c r="CK55" s="39"/>
      <c r="CL55" s="39"/>
      <c r="CM55" s="39"/>
      <c r="CN55" s="39"/>
      <c r="CO55" s="39"/>
      <c r="CP55" s="39"/>
      <c r="CQ55" s="39"/>
      <c r="CR55" s="39"/>
      <c r="CS55" s="39"/>
      <c r="CT55" s="39"/>
      <c r="CU55" s="39"/>
      <c r="CV55" s="39"/>
      <c r="CW55" s="39"/>
      <c r="CX55" s="39"/>
      <c r="CY55" s="39"/>
      <c r="CZ55" s="39"/>
      <c r="DA55" s="39"/>
      <c r="DB55" s="39"/>
      <c r="DC55" s="39"/>
      <c r="DD55" s="39"/>
      <c r="DE55" s="39"/>
      <c r="DF55" s="39"/>
      <c r="DG55" s="39"/>
      <c r="DH55" s="39"/>
      <c r="DI55" s="39"/>
      <c r="DJ55" s="39"/>
      <c r="DK55" s="39"/>
      <c r="DL55" s="39"/>
      <c r="DM55" s="39"/>
      <c r="DN55" s="39"/>
      <c r="DO55" s="39"/>
      <c r="DP55" s="39"/>
      <c r="DQ55" s="39"/>
      <c r="DR55" s="39"/>
      <c r="DS55" s="39"/>
      <c r="DT55" s="39"/>
      <c r="DU55" s="39"/>
      <c r="DV55" s="39"/>
      <c r="DW55" s="39"/>
      <c r="DX55" s="39"/>
      <c r="DY55" s="39"/>
      <c r="DZ55" s="39"/>
      <c r="EA55" s="39"/>
      <c r="EB55" s="39"/>
      <c r="EC55" s="39"/>
      <c r="ED55" s="39"/>
      <c r="EE55" s="39"/>
      <c r="EF55" s="39"/>
      <c r="EG55" s="39"/>
      <c r="EH55" s="39"/>
      <c r="EI55" s="39"/>
      <c r="EJ55" s="39"/>
      <c r="EK55" s="39"/>
      <c r="EL55" s="39"/>
      <c r="EM55" s="39"/>
      <c r="EN55" s="39"/>
      <c r="EO55" s="39"/>
      <c r="EP55" s="39"/>
      <c r="EQ55" s="39"/>
      <c r="ER55" s="39"/>
      <c r="ES55" s="39"/>
      <c r="ET55" s="39"/>
      <c r="EU55" s="39"/>
      <c r="EV55" s="39"/>
      <c r="EW55" s="39"/>
      <c r="EX55" s="39"/>
      <c r="EY55" s="39"/>
      <c r="EZ55" s="39"/>
      <c r="FA55" s="39"/>
      <c r="FB55" s="39"/>
      <c r="FC55" s="39"/>
      <c r="FD55" s="39"/>
      <c r="FE55" s="39"/>
      <c r="FF55" s="39"/>
      <c r="FG55" s="39"/>
      <c r="FH55" s="39"/>
      <c r="FI55" s="39"/>
      <c r="FJ55" s="39"/>
      <c r="FK55" s="39"/>
      <c r="FL55" s="39"/>
      <c r="FM55" s="39"/>
      <c r="FN55" s="39"/>
      <c r="FO55" s="39"/>
      <c r="FP55" s="39"/>
      <c r="FQ55" s="39"/>
      <c r="FR55" s="39"/>
      <c r="FS55" s="39"/>
      <c r="FT55" s="39"/>
      <c r="FU55" s="39"/>
      <c r="FV55" s="39"/>
      <c r="FW55" s="39"/>
      <c r="FX55" s="39"/>
      <c r="FY55" s="39"/>
      <c r="FZ55" s="39"/>
      <c r="GA55" s="39"/>
      <c r="GB55" s="39"/>
      <c r="GC55" s="39"/>
      <c r="GD55" s="39"/>
      <c r="GE55" s="39"/>
      <c r="GF55" s="39"/>
      <c r="GG55" s="39"/>
      <c r="GH55" s="39"/>
      <c r="GI55" s="39"/>
      <c r="GJ55" s="39"/>
      <c r="GK55" s="39"/>
      <c r="GL55" s="39"/>
      <c r="GM55" s="39"/>
      <c r="GN55" s="39"/>
      <c r="GO55" s="39"/>
      <c r="GP55" s="39"/>
      <c r="GQ55" s="39"/>
      <c r="GR55" s="39"/>
      <c r="GS55" s="39"/>
      <c r="GT55" s="39"/>
      <c r="GU55" s="39"/>
      <c r="GV55" s="39"/>
      <c r="GW55" s="39"/>
      <c r="GX55" s="39"/>
      <c r="GY55" s="39"/>
      <c r="GZ55" s="39"/>
      <c r="HA55" s="39"/>
      <c r="HB55" s="39"/>
      <c r="HC55" s="39"/>
    </row>
    <row r="56" spans="1:211" s="41" customFormat="1" ht="14.5" customHeight="1" x14ac:dyDescent="0.35">
      <c r="A56" s="39" t="s">
        <v>2674</v>
      </c>
      <c r="B56" s="39"/>
      <c r="C56" s="39" t="s">
        <v>4</v>
      </c>
      <c r="D56" s="39"/>
      <c r="E56" s="39"/>
      <c r="F56" s="39"/>
      <c r="G56" s="13"/>
      <c r="H56" s="13" t="s">
        <v>169</v>
      </c>
      <c r="I56" s="39" t="s">
        <v>648</v>
      </c>
      <c r="J56" s="39" t="s">
        <v>4</v>
      </c>
      <c r="K56" s="220"/>
      <c r="L56" s="39" t="s">
        <v>174</v>
      </c>
      <c r="M56" s="39"/>
      <c r="N56" s="39"/>
      <c r="O56" s="40"/>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c r="BG56" s="39"/>
      <c r="BH56" s="39"/>
      <c r="BI56" s="39"/>
      <c r="BJ56" s="39"/>
      <c r="BK56" s="39"/>
      <c r="BL56" s="39"/>
      <c r="BM56" s="39"/>
      <c r="BN56" s="39"/>
      <c r="BO56" s="39"/>
      <c r="BP56" s="39"/>
      <c r="BQ56" s="39"/>
      <c r="BR56" s="39"/>
      <c r="BS56" s="39"/>
      <c r="BT56" s="39"/>
      <c r="BU56" s="39"/>
      <c r="BV56" s="39"/>
      <c r="BW56" s="39"/>
      <c r="BX56" s="39"/>
      <c r="BY56" s="39"/>
      <c r="BZ56" s="39"/>
      <c r="CA56" s="39"/>
      <c r="CB56" s="39"/>
      <c r="CC56" s="39"/>
      <c r="CD56" s="39"/>
      <c r="CE56" s="39"/>
      <c r="CF56" s="39"/>
      <c r="CG56" s="39"/>
      <c r="CH56" s="39"/>
      <c r="CI56" s="39"/>
      <c r="CJ56" s="39"/>
      <c r="CK56" s="39"/>
      <c r="CL56" s="39"/>
      <c r="CM56" s="39"/>
      <c r="CN56" s="39"/>
      <c r="CO56" s="39"/>
      <c r="CP56" s="39"/>
      <c r="CQ56" s="39"/>
      <c r="CR56" s="39"/>
      <c r="CS56" s="39"/>
      <c r="CT56" s="39"/>
      <c r="CU56" s="39"/>
      <c r="CV56" s="39"/>
      <c r="CW56" s="39"/>
      <c r="CX56" s="39"/>
      <c r="CY56" s="39"/>
      <c r="CZ56" s="39"/>
      <c r="DA56" s="39"/>
      <c r="DB56" s="39"/>
      <c r="DC56" s="39"/>
      <c r="DD56" s="39"/>
      <c r="DE56" s="39"/>
      <c r="DF56" s="39"/>
      <c r="DG56" s="39"/>
      <c r="DH56" s="39"/>
      <c r="DI56" s="39"/>
      <c r="DJ56" s="39"/>
      <c r="DK56" s="39"/>
      <c r="DL56" s="39"/>
      <c r="DM56" s="39"/>
      <c r="DN56" s="39"/>
      <c r="DO56" s="39"/>
      <c r="DP56" s="39"/>
      <c r="DQ56" s="39"/>
      <c r="DR56" s="39"/>
      <c r="DS56" s="39"/>
      <c r="DT56" s="39"/>
      <c r="DU56" s="39"/>
      <c r="DV56" s="39"/>
      <c r="DW56" s="39"/>
      <c r="DX56" s="39"/>
      <c r="DY56" s="39"/>
      <c r="DZ56" s="39"/>
      <c r="EA56" s="39"/>
      <c r="EB56" s="39"/>
      <c r="EC56" s="39"/>
      <c r="ED56" s="39"/>
      <c r="EE56" s="39"/>
      <c r="EF56" s="39"/>
      <c r="EG56" s="39"/>
      <c r="EH56" s="39"/>
      <c r="EI56" s="39"/>
      <c r="EJ56" s="39"/>
      <c r="EK56" s="39"/>
      <c r="EL56" s="39"/>
      <c r="EM56" s="39"/>
      <c r="EN56" s="39"/>
      <c r="EO56" s="39"/>
      <c r="EP56" s="39"/>
      <c r="EQ56" s="39"/>
      <c r="ER56" s="39"/>
      <c r="ES56" s="39"/>
      <c r="ET56" s="39"/>
      <c r="EU56" s="39"/>
      <c r="EV56" s="39"/>
      <c r="EW56" s="39"/>
      <c r="EX56" s="39"/>
      <c r="EY56" s="39"/>
      <c r="EZ56" s="39"/>
      <c r="FA56" s="39"/>
      <c r="FB56" s="39"/>
      <c r="FC56" s="39"/>
      <c r="FD56" s="39"/>
      <c r="FE56" s="39"/>
      <c r="FF56" s="39"/>
      <c r="FG56" s="39"/>
      <c r="FH56" s="39"/>
      <c r="FI56" s="39"/>
      <c r="FJ56" s="39"/>
      <c r="FK56" s="39"/>
      <c r="FL56" s="39"/>
      <c r="FM56" s="39"/>
      <c r="FN56" s="39"/>
      <c r="FO56" s="39"/>
      <c r="FP56" s="39"/>
      <c r="FQ56" s="39"/>
      <c r="FR56" s="39"/>
      <c r="FS56" s="39"/>
      <c r="FT56" s="39"/>
      <c r="FU56" s="39"/>
      <c r="FV56" s="39"/>
      <c r="FW56" s="39"/>
      <c r="FX56" s="39"/>
      <c r="FY56" s="39"/>
      <c r="FZ56" s="39"/>
      <c r="GA56" s="39"/>
      <c r="GB56" s="39"/>
      <c r="GC56" s="39"/>
      <c r="GD56" s="39"/>
      <c r="GE56" s="39"/>
      <c r="GF56" s="39"/>
      <c r="GG56" s="39"/>
      <c r="GH56" s="39"/>
      <c r="GI56" s="39"/>
      <c r="GJ56" s="39"/>
      <c r="GK56" s="39"/>
      <c r="GL56" s="39"/>
      <c r="GM56" s="39"/>
      <c r="GN56" s="39"/>
      <c r="GO56" s="39"/>
      <c r="GP56" s="39"/>
      <c r="GQ56" s="39"/>
      <c r="GR56" s="39"/>
      <c r="GS56" s="39"/>
      <c r="GT56" s="39"/>
      <c r="GU56" s="39"/>
      <c r="GV56" s="39"/>
      <c r="GW56" s="39"/>
      <c r="GX56" s="39"/>
      <c r="GY56" s="39"/>
      <c r="GZ56" s="39"/>
      <c r="HA56" s="39"/>
      <c r="HB56" s="39"/>
      <c r="HC56" s="39"/>
    </row>
    <row r="57" spans="1:211" s="41" customFormat="1" ht="14.5" customHeight="1" x14ac:dyDescent="0.35">
      <c r="A57" s="39" t="s">
        <v>2675</v>
      </c>
      <c r="B57" s="39"/>
      <c r="C57" s="39" t="s">
        <v>4</v>
      </c>
      <c r="D57" s="39"/>
      <c r="E57" s="39"/>
      <c r="F57" s="39"/>
      <c r="G57" s="13"/>
      <c r="H57" s="13" t="s">
        <v>169</v>
      </c>
      <c r="I57" s="39" t="s">
        <v>648</v>
      </c>
      <c r="J57" s="39" t="s">
        <v>4</v>
      </c>
      <c r="K57" s="220"/>
      <c r="L57" s="39" t="s">
        <v>174</v>
      </c>
      <c r="M57" s="39"/>
      <c r="N57" s="39"/>
      <c r="O57" s="40"/>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c r="BF57" s="39"/>
      <c r="BG57" s="39"/>
      <c r="BH57" s="39"/>
      <c r="BI57" s="39"/>
      <c r="BJ57" s="39"/>
      <c r="BK57" s="39"/>
      <c r="BL57" s="39"/>
      <c r="BM57" s="39"/>
      <c r="BN57" s="39"/>
      <c r="BO57" s="39"/>
      <c r="BP57" s="39"/>
      <c r="BQ57" s="39"/>
      <c r="BR57" s="39"/>
      <c r="BS57" s="39"/>
      <c r="BT57" s="39"/>
      <c r="BU57" s="39"/>
      <c r="BV57" s="39"/>
      <c r="BW57" s="39"/>
      <c r="BX57" s="39"/>
      <c r="BY57" s="39"/>
      <c r="BZ57" s="39"/>
      <c r="CA57" s="39"/>
      <c r="CB57" s="39"/>
      <c r="CC57" s="39"/>
      <c r="CD57" s="39"/>
      <c r="CE57" s="39"/>
      <c r="CF57" s="39"/>
      <c r="CG57" s="39"/>
      <c r="CH57" s="39"/>
      <c r="CI57" s="39"/>
      <c r="CJ57" s="39"/>
      <c r="CK57" s="39"/>
      <c r="CL57" s="39"/>
      <c r="CM57" s="39"/>
      <c r="CN57" s="39"/>
      <c r="CO57" s="39"/>
      <c r="CP57" s="39"/>
      <c r="CQ57" s="39"/>
      <c r="CR57" s="39"/>
      <c r="CS57" s="39"/>
      <c r="CT57" s="39"/>
      <c r="CU57" s="39"/>
      <c r="CV57" s="39"/>
      <c r="CW57" s="39"/>
      <c r="CX57" s="39"/>
      <c r="CY57" s="39"/>
      <c r="CZ57" s="39"/>
      <c r="DA57" s="39"/>
      <c r="DB57" s="39"/>
      <c r="DC57" s="39"/>
      <c r="DD57" s="39"/>
      <c r="DE57" s="39"/>
      <c r="DF57" s="39"/>
      <c r="DG57" s="39"/>
      <c r="DH57" s="39"/>
      <c r="DI57" s="39"/>
      <c r="DJ57" s="39"/>
      <c r="DK57" s="39"/>
      <c r="DL57" s="39"/>
      <c r="DM57" s="39"/>
      <c r="DN57" s="39"/>
      <c r="DO57" s="39"/>
      <c r="DP57" s="39"/>
      <c r="DQ57" s="39"/>
      <c r="DR57" s="39"/>
      <c r="DS57" s="39"/>
      <c r="DT57" s="39"/>
      <c r="DU57" s="39"/>
      <c r="DV57" s="39"/>
      <c r="DW57" s="39"/>
      <c r="DX57" s="39"/>
      <c r="DY57" s="39"/>
      <c r="DZ57" s="39"/>
      <c r="EA57" s="39"/>
      <c r="EB57" s="39"/>
      <c r="EC57" s="39"/>
      <c r="ED57" s="39"/>
      <c r="EE57" s="39"/>
      <c r="EF57" s="39"/>
      <c r="EG57" s="39"/>
      <c r="EH57" s="39"/>
      <c r="EI57" s="39"/>
      <c r="EJ57" s="39"/>
      <c r="EK57" s="39"/>
      <c r="EL57" s="39"/>
      <c r="EM57" s="39"/>
      <c r="EN57" s="39"/>
      <c r="EO57" s="39"/>
      <c r="EP57" s="39"/>
      <c r="EQ57" s="39"/>
      <c r="ER57" s="39"/>
      <c r="ES57" s="39"/>
      <c r="ET57" s="39"/>
      <c r="EU57" s="39"/>
      <c r="EV57" s="39"/>
      <c r="EW57" s="39"/>
      <c r="EX57" s="39"/>
      <c r="EY57" s="39"/>
      <c r="EZ57" s="39"/>
      <c r="FA57" s="39"/>
      <c r="FB57" s="39"/>
      <c r="FC57" s="39"/>
      <c r="FD57" s="39"/>
      <c r="FE57" s="39"/>
      <c r="FF57" s="39"/>
      <c r="FG57" s="39"/>
      <c r="FH57" s="39"/>
      <c r="FI57" s="39"/>
      <c r="FJ57" s="39"/>
      <c r="FK57" s="39"/>
      <c r="FL57" s="39"/>
      <c r="FM57" s="39"/>
      <c r="FN57" s="39"/>
      <c r="FO57" s="39"/>
      <c r="FP57" s="39"/>
      <c r="FQ57" s="39"/>
      <c r="FR57" s="39"/>
      <c r="FS57" s="39"/>
      <c r="FT57" s="39"/>
      <c r="FU57" s="39"/>
      <c r="FV57" s="39"/>
      <c r="FW57" s="39"/>
      <c r="FX57" s="39"/>
      <c r="FY57" s="39"/>
      <c r="FZ57" s="39"/>
      <c r="GA57" s="39"/>
      <c r="GB57" s="39"/>
      <c r="GC57" s="39"/>
      <c r="GD57" s="39"/>
      <c r="GE57" s="39"/>
      <c r="GF57" s="39"/>
      <c r="GG57" s="39"/>
      <c r="GH57" s="39"/>
      <c r="GI57" s="39"/>
      <c r="GJ57" s="39"/>
      <c r="GK57" s="39"/>
      <c r="GL57" s="39"/>
      <c r="GM57" s="39"/>
      <c r="GN57" s="39"/>
      <c r="GO57" s="39"/>
      <c r="GP57" s="39"/>
      <c r="GQ57" s="39"/>
      <c r="GR57" s="39"/>
      <c r="GS57" s="39"/>
      <c r="GT57" s="39"/>
      <c r="GU57" s="39"/>
      <c r="GV57" s="39"/>
      <c r="GW57" s="39"/>
      <c r="GX57" s="39"/>
      <c r="GY57" s="39"/>
      <c r="GZ57" s="39"/>
      <c r="HA57" s="39"/>
      <c r="HB57" s="39"/>
      <c r="HC57" s="39"/>
    </row>
    <row r="58" spans="1:211" s="41" customFormat="1" ht="14.5" customHeight="1" x14ac:dyDescent="0.35">
      <c r="A58" s="39" t="s">
        <v>2676</v>
      </c>
      <c r="B58" s="39"/>
      <c r="C58" s="39" t="s">
        <v>4</v>
      </c>
      <c r="D58" s="39"/>
      <c r="E58" s="39"/>
      <c r="F58" s="39"/>
      <c r="G58" s="13"/>
      <c r="H58" s="13" t="s">
        <v>169</v>
      </c>
      <c r="I58" s="39" t="s">
        <v>648</v>
      </c>
      <c r="J58" s="39" t="s">
        <v>4</v>
      </c>
      <c r="K58" s="220"/>
      <c r="L58" s="39" t="s">
        <v>174</v>
      </c>
      <c r="M58" s="39"/>
      <c r="N58" s="39"/>
      <c r="O58" s="40"/>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39"/>
      <c r="CG58" s="39"/>
      <c r="CH58" s="39"/>
      <c r="CI58" s="39"/>
      <c r="CJ58" s="39"/>
      <c r="CK58" s="39"/>
      <c r="CL58" s="39"/>
      <c r="CM58" s="39"/>
      <c r="CN58" s="39"/>
      <c r="CO58" s="39"/>
      <c r="CP58" s="39"/>
      <c r="CQ58" s="39"/>
      <c r="CR58" s="39"/>
      <c r="CS58" s="39"/>
      <c r="CT58" s="39"/>
      <c r="CU58" s="39"/>
      <c r="CV58" s="39"/>
      <c r="CW58" s="39"/>
      <c r="CX58" s="39"/>
      <c r="CY58" s="39"/>
      <c r="CZ58" s="39"/>
      <c r="DA58" s="39"/>
      <c r="DB58" s="39"/>
      <c r="DC58" s="39"/>
      <c r="DD58" s="39"/>
      <c r="DE58" s="39"/>
      <c r="DF58" s="39"/>
      <c r="DG58" s="39"/>
      <c r="DH58" s="39"/>
      <c r="DI58" s="39"/>
      <c r="DJ58" s="39"/>
      <c r="DK58" s="39"/>
      <c r="DL58" s="39"/>
      <c r="DM58" s="39"/>
      <c r="DN58" s="39"/>
      <c r="DO58" s="39"/>
      <c r="DP58" s="39"/>
      <c r="DQ58" s="39"/>
      <c r="DR58" s="39"/>
      <c r="DS58" s="39"/>
      <c r="DT58" s="39"/>
      <c r="DU58" s="39"/>
      <c r="DV58" s="39"/>
      <c r="DW58" s="39"/>
      <c r="DX58" s="39"/>
      <c r="DY58" s="39"/>
      <c r="DZ58" s="39"/>
      <c r="EA58" s="39"/>
      <c r="EB58" s="39"/>
      <c r="EC58" s="39"/>
      <c r="ED58" s="39"/>
      <c r="EE58" s="39"/>
      <c r="EF58" s="39"/>
      <c r="EG58" s="39"/>
      <c r="EH58" s="39"/>
      <c r="EI58" s="39"/>
      <c r="EJ58" s="39"/>
      <c r="EK58" s="39"/>
      <c r="EL58" s="39"/>
      <c r="EM58" s="39"/>
      <c r="EN58" s="39"/>
      <c r="EO58" s="39"/>
      <c r="EP58" s="39"/>
      <c r="EQ58" s="39"/>
      <c r="ER58" s="39"/>
      <c r="ES58" s="39"/>
      <c r="ET58" s="39"/>
      <c r="EU58" s="39"/>
      <c r="EV58" s="39"/>
      <c r="EW58" s="39"/>
      <c r="EX58" s="39"/>
      <c r="EY58" s="39"/>
      <c r="EZ58" s="39"/>
      <c r="FA58" s="39"/>
      <c r="FB58" s="39"/>
      <c r="FC58" s="39"/>
      <c r="FD58" s="39"/>
      <c r="FE58" s="39"/>
      <c r="FF58" s="39"/>
      <c r="FG58" s="39"/>
      <c r="FH58" s="39"/>
      <c r="FI58" s="39"/>
      <c r="FJ58" s="39"/>
      <c r="FK58" s="39"/>
      <c r="FL58" s="39"/>
      <c r="FM58" s="39"/>
      <c r="FN58" s="39"/>
      <c r="FO58" s="39"/>
      <c r="FP58" s="39"/>
      <c r="FQ58" s="39"/>
      <c r="FR58" s="39"/>
      <c r="FS58" s="39"/>
      <c r="FT58" s="39"/>
      <c r="FU58" s="39"/>
      <c r="FV58" s="39"/>
      <c r="FW58" s="39"/>
      <c r="FX58" s="39"/>
      <c r="FY58" s="39"/>
      <c r="FZ58" s="39"/>
      <c r="GA58" s="39"/>
      <c r="GB58" s="39"/>
      <c r="GC58" s="39"/>
      <c r="GD58" s="39"/>
      <c r="GE58" s="39"/>
      <c r="GF58" s="39"/>
      <c r="GG58" s="39"/>
      <c r="GH58" s="39"/>
      <c r="GI58" s="39"/>
      <c r="GJ58" s="39"/>
      <c r="GK58" s="39"/>
      <c r="GL58" s="39"/>
      <c r="GM58" s="39"/>
      <c r="GN58" s="39"/>
      <c r="GO58" s="39"/>
      <c r="GP58" s="39"/>
      <c r="GQ58" s="39"/>
      <c r="GR58" s="39"/>
      <c r="GS58" s="39"/>
      <c r="GT58" s="39"/>
      <c r="GU58" s="39"/>
      <c r="GV58" s="39"/>
      <c r="GW58" s="39"/>
      <c r="GX58" s="39"/>
      <c r="GY58" s="39"/>
      <c r="GZ58" s="39"/>
      <c r="HA58" s="39"/>
      <c r="HB58" s="39"/>
      <c r="HC58" s="39"/>
    </row>
    <row r="59" spans="1:211" s="41" customFormat="1" ht="14.5" customHeight="1" x14ac:dyDescent="0.35">
      <c r="A59" s="39" t="s">
        <v>2677</v>
      </c>
      <c r="B59" s="39"/>
      <c r="C59" s="39" t="s">
        <v>4</v>
      </c>
      <c r="D59" s="39"/>
      <c r="E59" s="39"/>
      <c r="F59" s="39"/>
      <c r="G59" s="13"/>
      <c r="H59" s="13" t="s">
        <v>169</v>
      </c>
      <c r="I59" s="39" t="s">
        <v>648</v>
      </c>
      <c r="J59" s="39" t="s">
        <v>4</v>
      </c>
      <c r="K59" s="220"/>
      <c r="L59" s="39" t="s">
        <v>174</v>
      </c>
      <c r="M59" s="39"/>
      <c r="N59" s="39"/>
      <c r="O59" s="40"/>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c r="AS59" s="39"/>
      <c r="AT59" s="39"/>
      <c r="AU59" s="39"/>
      <c r="AV59" s="39"/>
      <c r="AW59" s="39"/>
      <c r="AX59" s="39"/>
      <c r="AY59" s="39"/>
      <c r="AZ59" s="39"/>
      <c r="BA59" s="39"/>
      <c r="BB59" s="39"/>
      <c r="BC59" s="39"/>
      <c r="BD59" s="39"/>
      <c r="BE59" s="39"/>
      <c r="BF59" s="39"/>
      <c r="BG59" s="39"/>
      <c r="BH59" s="39"/>
      <c r="BI59" s="39"/>
      <c r="BJ59" s="39"/>
      <c r="BK59" s="39"/>
      <c r="BL59" s="39"/>
      <c r="BM59" s="39"/>
      <c r="BN59" s="39"/>
      <c r="BO59" s="39"/>
      <c r="BP59" s="39"/>
      <c r="BQ59" s="39"/>
      <c r="BR59" s="39"/>
      <c r="BS59" s="39"/>
      <c r="BT59" s="39"/>
      <c r="BU59" s="39"/>
      <c r="BV59" s="39"/>
      <c r="BW59" s="39"/>
      <c r="BX59" s="39"/>
      <c r="BY59" s="39"/>
      <c r="BZ59" s="39"/>
      <c r="CA59" s="39"/>
      <c r="CB59" s="39"/>
      <c r="CC59" s="39"/>
      <c r="CD59" s="39"/>
      <c r="CE59" s="39"/>
      <c r="CF59" s="39"/>
      <c r="CG59" s="39"/>
      <c r="CH59" s="39"/>
      <c r="CI59" s="39"/>
      <c r="CJ59" s="39"/>
      <c r="CK59" s="39"/>
      <c r="CL59" s="39"/>
      <c r="CM59" s="39"/>
      <c r="CN59" s="39"/>
      <c r="CO59" s="39"/>
      <c r="CP59" s="39"/>
      <c r="CQ59" s="39"/>
      <c r="CR59" s="39"/>
      <c r="CS59" s="39"/>
      <c r="CT59" s="39"/>
      <c r="CU59" s="39"/>
      <c r="CV59" s="39"/>
      <c r="CW59" s="39"/>
      <c r="CX59" s="39"/>
      <c r="CY59" s="39"/>
      <c r="CZ59" s="39"/>
      <c r="DA59" s="39"/>
      <c r="DB59" s="39"/>
      <c r="DC59" s="39"/>
      <c r="DD59" s="39"/>
      <c r="DE59" s="39"/>
      <c r="DF59" s="39"/>
      <c r="DG59" s="39"/>
      <c r="DH59" s="39"/>
      <c r="DI59" s="39"/>
      <c r="DJ59" s="39"/>
      <c r="DK59" s="39"/>
      <c r="DL59" s="39"/>
      <c r="DM59" s="39"/>
      <c r="DN59" s="39"/>
      <c r="DO59" s="39"/>
      <c r="DP59" s="39"/>
      <c r="DQ59" s="39"/>
      <c r="DR59" s="39"/>
      <c r="DS59" s="39"/>
      <c r="DT59" s="39"/>
      <c r="DU59" s="39"/>
      <c r="DV59" s="39"/>
      <c r="DW59" s="39"/>
      <c r="DX59" s="39"/>
      <c r="DY59" s="39"/>
      <c r="DZ59" s="39"/>
      <c r="EA59" s="39"/>
      <c r="EB59" s="39"/>
      <c r="EC59" s="39"/>
      <c r="ED59" s="39"/>
      <c r="EE59" s="39"/>
      <c r="EF59" s="39"/>
      <c r="EG59" s="39"/>
      <c r="EH59" s="39"/>
      <c r="EI59" s="39"/>
      <c r="EJ59" s="39"/>
      <c r="EK59" s="39"/>
      <c r="EL59" s="39"/>
      <c r="EM59" s="39"/>
      <c r="EN59" s="39"/>
      <c r="EO59" s="39"/>
      <c r="EP59" s="39"/>
      <c r="EQ59" s="39"/>
      <c r="ER59" s="39"/>
      <c r="ES59" s="39"/>
      <c r="ET59" s="39"/>
      <c r="EU59" s="39"/>
      <c r="EV59" s="39"/>
      <c r="EW59" s="39"/>
      <c r="EX59" s="39"/>
      <c r="EY59" s="39"/>
      <c r="EZ59" s="39"/>
      <c r="FA59" s="39"/>
      <c r="FB59" s="39"/>
      <c r="FC59" s="39"/>
      <c r="FD59" s="39"/>
      <c r="FE59" s="39"/>
      <c r="FF59" s="39"/>
      <c r="FG59" s="39"/>
      <c r="FH59" s="39"/>
      <c r="FI59" s="39"/>
      <c r="FJ59" s="39"/>
      <c r="FK59" s="39"/>
      <c r="FL59" s="39"/>
      <c r="FM59" s="39"/>
      <c r="FN59" s="39"/>
      <c r="FO59" s="39"/>
      <c r="FP59" s="39"/>
      <c r="FQ59" s="39"/>
      <c r="FR59" s="39"/>
      <c r="FS59" s="39"/>
      <c r="FT59" s="39"/>
      <c r="FU59" s="39"/>
      <c r="FV59" s="39"/>
      <c r="FW59" s="39"/>
      <c r="FX59" s="39"/>
      <c r="FY59" s="39"/>
      <c r="FZ59" s="39"/>
      <c r="GA59" s="39"/>
      <c r="GB59" s="39"/>
      <c r="GC59" s="39"/>
      <c r="GD59" s="39"/>
      <c r="GE59" s="39"/>
      <c r="GF59" s="39"/>
      <c r="GG59" s="39"/>
      <c r="GH59" s="39"/>
      <c r="GI59" s="39"/>
      <c r="GJ59" s="39"/>
      <c r="GK59" s="39"/>
      <c r="GL59" s="39"/>
      <c r="GM59" s="39"/>
      <c r="GN59" s="39"/>
      <c r="GO59" s="39"/>
      <c r="GP59" s="39"/>
      <c r="GQ59" s="39"/>
      <c r="GR59" s="39"/>
      <c r="GS59" s="39"/>
      <c r="GT59" s="39"/>
      <c r="GU59" s="39"/>
      <c r="GV59" s="39"/>
      <c r="GW59" s="39"/>
      <c r="GX59" s="39"/>
      <c r="GY59" s="39"/>
      <c r="GZ59" s="39"/>
      <c r="HA59" s="39"/>
      <c r="HB59" s="39"/>
      <c r="HC59" s="39"/>
    </row>
    <row r="60" spans="1:211" s="41" customFormat="1" ht="14.5" customHeight="1" x14ac:dyDescent="0.35">
      <c r="A60" s="39" t="s">
        <v>2678</v>
      </c>
      <c r="B60" s="39"/>
      <c r="C60" s="39" t="s">
        <v>4</v>
      </c>
      <c r="D60" s="39"/>
      <c r="E60" s="39"/>
      <c r="F60" s="39"/>
      <c r="G60" s="13"/>
      <c r="H60" s="13" t="s">
        <v>169</v>
      </c>
      <c r="I60" s="39" t="s">
        <v>648</v>
      </c>
      <c r="J60" s="39" t="s">
        <v>4</v>
      </c>
      <c r="K60" s="220"/>
      <c r="L60" s="39" t="s">
        <v>174</v>
      </c>
      <c r="M60" s="39" t="s">
        <v>174</v>
      </c>
      <c r="N60" s="39"/>
      <c r="O60" s="40"/>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c r="AS60" s="39"/>
      <c r="AT60" s="39"/>
      <c r="AU60" s="39"/>
      <c r="AV60" s="39"/>
      <c r="AW60" s="39"/>
      <c r="AX60" s="39"/>
      <c r="AY60" s="39"/>
      <c r="AZ60" s="39"/>
      <c r="BA60" s="39"/>
      <c r="BB60" s="39"/>
      <c r="BC60" s="39"/>
      <c r="BD60" s="39"/>
      <c r="BE60" s="39"/>
      <c r="BF60" s="39"/>
      <c r="BG60" s="39"/>
      <c r="BH60" s="39"/>
      <c r="BI60" s="39"/>
      <c r="BJ60" s="39"/>
      <c r="BK60" s="39"/>
      <c r="BL60" s="39"/>
      <c r="BM60" s="39"/>
      <c r="BN60" s="39"/>
      <c r="BO60" s="39"/>
      <c r="BP60" s="39"/>
      <c r="BQ60" s="39"/>
      <c r="BR60" s="39"/>
      <c r="BS60" s="39"/>
      <c r="BT60" s="39"/>
      <c r="BU60" s="39"/>
      <c r="BV60" s="39"/>
      <c r="BW60" s="39"/>
      <c r="BX60" s="39"/>
      <c r="BY60" s="39"/>
      <c r="BZ60" s="39"/>
      <c r="CA60" s="39"/>
      <c r="CB60" s="39"/>
      <c r="CC60" s="39"/>
      <c r="CD60" s="39"/>
      <c r="CE60" s="39"/>
      <c r="CF60" s="39"/>
      <c r="CG60" s="39"/>
      <c r="CH60" s="39"/>
      <c r="CI60" s="39"/>
      <c r="CJ60" s="39"/>
      <c r="CK60" s="39"/>
      <c r="CL60" s="39"/>
      <c r="CM60" s="39"/>
      <c r="CN60" s="39"/>
      <c r="CO60" s="39"/>
      <c r="CP60" s="39"/>
      <c r="CQ60" s="39"/>
      <c r="CR60" s="39"/>
      <c r="CS60" s="39"/>
      <c r="CT60" s="39"/>
      <c r="CU60" s="39"/>
      <c r="CV60" s="39"/>
      <c r="CW60" s="39"/>
      <c r="CX60" s="39"/>
      <c r="CY60" s="39"/>
      <c r="CZ60" s="39"/>
      <c r="DA60" s="39"/>
      <c r="DB60" s="39"/>
      <c r="DC60" s="39"/>
      <c r="DD60" s="39"/>
      <c r="DE60" s="39"/>
      <c r="DF60" s="39"/>
      <c r="DG60" s="39"/>
      <c r="DH60" s="39"/>
      <c r="DI60" s="39"/>
      <c r="DJ60" s="39"/>
      <c r="DK60" s="39"/>
      <c r="DL60" s="39"/>
      <c r="DM60" s="39"/>
      <c r="DN60" s="39"/>
      <c r="DO60" s="39"/>
      <c r="DP60" s="39"/>
      <c r="DQ60" s="39"/>
      <c r="DR60" s="39"/>
      <c r="DS60" s="39"/>
      <c r="DT60" s="39"/>
      <c r="DU60" s="39"/>
      <c r="DV60" s="39"/>
      <c r="DW60" s="39"/>
      <c r="DX60" s="39"/>
      <c r="DY60" s="39"/>
      <c r="DZ60" s="39"/>
      <c r="EA60" s="39"/>
      <c r="EB60" s="39"/>
      <c r="EC60" s="39"/>
      <c r="ED60" s="39"/>
      <c r="EE60" s="39"/>
      <c r="EF60" s="39"/>
      <c r="EG60" s="39"/>
      <c r="EH60" s="39"/>
      <c r="EI60" s="39"/>
      <c r="EJ60" s="39"/>
      <c r="EK60" s="39"/>
      <c r="EL60" s="39"/>
      <c r="EM60" s="39"/>
      <c r="EN60" s="39"/>
      <c r="EO60" s="39"/>
      <c r="EP60" s="39"/>
      <c r="EQ60" s="39"/>
      <c r="ER60" s="39"/>
      <c r="ES60" s="39"/>
      <c r="ET60" s="39"/>
      <c r="EU60" s="39"/>
      <c r="EV60" s="39"/>
      <c r="EW60" s="39"/>
      <c r="EX60" s="39"/>
      <c r="EY60" s="39"/>
      <c r="EZ60" s="39"/>
      <c r="FA60" s="39"/>
      <c r="FB60" s="39"/>
      <c r="FC60" s="39"/>
      <c r="FD60" s="39"/>
      <c r="FE60" s="39"/>
      <c r="FF60" s="39"/>
      <c r="FG60" s="39"/>
      <c r="FH60" s="39"/>
      <c r="FI60" s="39"/>
      <c r="FJ60" s="39"/>
      <c r="FK60" s="39"/>
      <c r="FL60" s="39"/>
      <c r="FM60" s="39"/>
      <c r="FN60" s="39"/>
      <c r="FO60" s="39"/>
      <c r="FP60" s="39"/>
      <c r="FQ60" s="39"/>
      <c r="FR60" s="39"/>
      <c r="FS60" s="39"/>
      <c r="FT60" s="39"/>
      <c r="FU60" s="39"/>
      <c r="FV60" s="39"/>
      <c r="FW60" s="39"/>
      <c r="FX60" s="39"/>
      <c r="FY60" s="39"/>
      <c r="FZ60" s="39"/>
      <c r="GA60" s="39"/>
      <c r="GB60" s="39"/>
      <c r="GC60" s="39"/>
      <c r="GD60" s="39"/>
      <c r="GE60" s="39"/>
      <c r="GF60" s="39"/>
      <c r="GG60" s="39"/>
      <c r="GH60" s="39"/>
      <c r="GI60" s="39"/>
      <c r="GJ60" s="39"/>
      <c r="GK60" s="39"/>
      <c r="GL60" s="39"/>
      <c r="GM60" s="39"/>
      <c r="GN60" s="39"/>
      <c r="GO60" s="39"/>
      <c r="GP60" s="39"/>
      <c r="GQ60" s="39"/>
      <c r="GR60" s="39"/>
      <c r="GS60" s="39"/>
      <c r="GT60" s="39"/>
      <c r="GU60" s="39"/>
      <c r="GV60" s="39"/>
      <c r="GW60" s="39"/>
      <c r="GX60" s="39"/>
      <c r="GY60" s="39"/>
      <c r="GZ60" s="39"/>
      <c r="HA60" s="39"/>
      <c r="HB60" s="39"/>
      <c r="HC60" s="39"/>
    </row>
    <row r="61" spans="1:211" s="41" customFormat="1" ht="14.5" customHeight="1" x14ac:dyDescent="0.35">
      <c r="A61" s="39" t="s">
        <v>2679</v>
      </c>
      <c r="B61" s="39"/>
      <c r="C61" s="39" t="s">
        <v>4</v>
      </c>
      <c r="D61" s="39"/>
      <c r="E61" s="39"/>
      <c r="F61" s="39"/>
      <c r="G61" s="13"/>
      <c r="H61" s="13" t="s">
        <v>169</v>
      </c>
      <c r="I61" s="39" t="s">
        <v>648</v>
      </c>
      <c r="J61" s="39" t="s">
        <v>4</v>
      </c>
      <c r="K61" s="220"/>
      <c r="L61" s="39" t="s">
        <v>174</v>
      </c>
      <c r="M61" s="39" t="s">
        <v>174</v>
      </c>
      <c r="N61" s="39"/>
      <c r="O61" s="40"/>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c r="AS61" s="39"/>
      <c r="AT61" s="39"/>
      <c r="AU61" s="39"/>
      <c r="AV61" s="39"/>
      <c r="AW61" s="39"/>
      <c r="AX61" s="39"/>
      <c r="AY61" s="39"/>
      <c r="AZ61" s="39"/>
      <c r="BA61" s="39"/>
      <c r="BB61" s="39"/>
      <c r="BC61" s="39"/>
      <c r="BD61" s="39"/>
      <c r="BE61" s="39"/>
      <c r="BF61" s="39"/>
      <c r="BG61" s="39"/>
      <c r="BH61" s="39"/>
      <c r="BI61" s="39"/>
      <c r="BJ61" s="39"/>
      <c r="BK61" s="39"/>
      <c r="BL61" s="39"/>
      <c r="BM61" s="39"/>
      <c r="BN61" s="39"/>
      <c r="BO61" s="39"/>
      <c r="BP61" s="39"/>
      <c r="BQ61" s="39"/>
      <c r="BR61" s="39"/>
      <c r="BS61" s="39"/>
      <c r="BT61" s="39"/>
      <c r="BU61" s="39"/>
      <c r="BV61" s="39"/>
      <c r="BW61" s="39"/>
      <c r="BX61" s="39"/>
      <c r="BY61" s="39"/>
      <c r="BZ61" s="39"/>
      <c r="CA61" s="39"/>
      <c r="CB61" s="39"/>
      <c r="CC61" s="39"/>
      <c r="CD61" s="39"/>
      <c r="CE61" s="39"/>
      <c r="CF61" s="39"/>
      <c r="CG61" s="39"/>
      <c r="CH61" s="39"/>
      <c r="CI61" s="39"/>
      <c r="CJ61" s="39"/>
      <c r="CK61" s="39"/>
      <c r="CL61" s="39"/>
      <c r="CM61" s="39"/>
      <c r="CN61" s="39"/>
      <c r="CO61" s="39"/>
      <c r="CP61" s="39"/>
      <c r="CQ61" s="39"/>
      <c r="CR61" s="39"/>
      <c r="CS61" s="39"/>
      <c r="CT61" s="39"/>
      <c r="CU61" s="39"/>
      <c r="CV61" s="39"/>
      <c r="CW61" s="39"/>
      <c r="CX61" s="39"/>
      <c r="CY61" s="39"/>
      <c r="CZ61" s="39"/>
      <c r="DA61" s="39"/>
      <c r="DB61" s="39"/>
      <c r="DC61" s="39"/>
      <c r="DD61" s="39"/>
      <c r="DE61" s="39"/>
      <c r="DF61" s="39"/>
      <c r="DG61" s="39"/>
      <c r="DH61" s="39"/>
      <c r="DI61" s="39"/>
      <c r="DJ61" s="39"/>
      <c r="DK61" s="39"/>
      <c r="DL61" s="39"/>
      <c r="DM61" s="39"/>
      <c r="DN61" s="39"/>
      <c r="DO61" s="39"/>
      <c r="DP61" s="39"/>
      <c r="DQ61" s="39"/>
      <c r="DR61" s="39"/>
      <c r="DS61" s="39"/>
      <c r="DT61" s="39"/>
      <c r="DU61" s="39"/>
      <c r="DV61" s="39"/>
      <c r="DW61" s="39"/>
      <c r="DX61" s="39"/>
      <c r="DY61" s="39"/>
      <c r="DZ61" s="39"/>
      <c r="EA61" s="39"/>
      <c r="EB61" s="39"/>
      <c r="EC61" s="39"/>
      <c r="ED61" s="39"/>
      <c r="EE61" s="39"/>
      <c r="EF61" s="39"/>
      <c r="EG61" s="39"/>
      <c r="EH61" s="39"/>
      <c r="EI61" s="39"/>
      <c r="EJ61" s="39"/>
      <c r="EK61" s="39"/>
      <c r="EL61" s="39"/>
      <c r="EM61" s="39"/>
      <c r="EN61" s="39"/>
      <c r="EO61" s="39"/>
      <c r="EP61" s="39"/>
      <c r="EQ61" s="39"/>
      <c r="ER61" s="39"/>
      <c r="ES61" s="39"/>
      <c r="ET61" s="39"/>
      <c r="EU61" s="39"/>
      <c r="EV61" s="39"/>
      <c r="EW61" s="39"/>
      <c r="EX61" s="39"/>
      <c r="EY61" s="39"/>
      <c r="EZ61" s="39"/>
      <c r="FA61" s="39"/>
      <c r="FB61" s="39"/>
      <c r="FC61" s="39"/>
      <c r="FD61" s="39"/>
      <c r="FE61" s="39"/>
      <c r="FF61" s="39"/>
      <c r="FG61" s="39"/>
      <c r="FH61" s="39"/>
      <c r="FI61" s="39"/>
      <c r="FJ61" s="39"/>
      <c r="FK61" s="39"/>
      <c r="FL61" s="39"/>
      <c r="FM61" s="39"/>
      <c r="FN61" s="39"/>
      <c r="FO61" s="39"/>
      <c r="FP61" s="39"/>
      <c r="FQ61" s="39"/>
      <c r="FR61" s="39"/>
      <c r="FS61" s="39"/>
      <c r="FT61" s="39"/>
      <c r="FU61" s="39"/>
      <c r="FV61" s="39"/>
      <c r="FW61" s="39"/>
      <c r="FX61" s="39"/>
      <c r="FY61" s="39"/>
      <c r="FZ61" s="39"/>
      <c r="GA61" s="39"/>
      <c r="GB61" s="39"/>
      <c r="GC61" s="39"/>
      <c r="GD61" s="39"/>
      <c r="GE61" s="39"/>
      <c r="GF61" s="39"/>
      <c r="GG61" s="39"/>
      <c r="GH61" s="39"/>
      <c r="GI61" s="39"/>
      <c r="GJ61" s="39"/>
      <c r="GK61" s="39"/>
      <c r="GL61" s="39"/>
      <c r="GM61" s="39"/>
      <c r="GN61" s="39"/>
      <c r="GO61" s="39"/>
      <c r="GP61" s="39"/>
      <c r="GQ61" s="39"/>
      <c r="GR61" s="39"/>
      <c r="GS61" s="39"/>
      <c r="GT61" s="39"/>
      <c r="GU61" s="39"/>
      <c r="GV61" s="39"/>
      <c r="GW61" s="39"/>
      <c r="GX61" s="39"/>
      <c r="GY61" s="39"/>
      <c r="GZ61" s="39"/>
      <c r="HA61" s="39"/>
      <c r="HB61" s="39"/>
      <c r="HC61" s="39"/>
    </row>
    <row r="62" spans="1:211" s="41" customFormat="1" ht="14.5" customHeight="1" x14ac:dyDescent="0.35">
      <c r="A62" s="39" t="s">
        <v>2680</v>
      </c>
      <c r="B62" s="39"/>
      <c r="C62" s="39" t="s">
        <v>4</v>
      </c>
      <c r="D62" s="39"/>
      <c r="E62" s="39"/>
      <c r="F62" s="39"/>
      <c r="G62" s="13"/>
      <c r="H62" s="13" t="s">
        <v>169</v>
      </c>
      <c r="I62" s="39" t="s">
        <v>648</v>
      </c>
      <c r="J62" s="39" t="s">
        <v>4</v>
      </c>
      <c r="K62" s="220"/>
      <c r="L62" s="39" t="s">
        <v>174</v>
      </c>
      <c r="M62" s="39" t="s">
        <v>174</v>
      </c>
      <c r="N62" s="39"/>
      <c r="O62" s="40"/>
      <c r="P62" s="39"/>
      <c r="Q62" s="39"/>
      <c r="R62" s="39"/>
      <c r="S62" s="39"/>
      <c r="T62" s="39"/>
      <c r="U62" s="39"/>
      <c r="V62" s="39"/>
      <c r="W62" s="39"/>
      <c r="X62" s="39"/>
      <c r="Y62" s="39"/>
      <c r="Z62" s="39"/>
      <c r="AA62" s="39"/>
      <c r="AB62" s="39"/>
      <c r="AC62" s="39"/>
      <c r="AD62" s="39"/>
      <c r="AE62" s="39"/>
      <c r="AF62" s="39"/>
      <c r="AG62" s="39"/>
      <c r="AH62" s="39"/>
      <c r="AI62" s="39"/>
      <c r="AJ62" s="39"/>
      <c r="AK62" s="39"/>
      <c r="AL62" s="39"/>
      <c r="AM62" s="39"/>
      <c r="AN62" s="39"/>
      <c r="AO62" s="39"/>
      <c r="AP62" s="39"/>
      <c r="AQ62" s="39"/>
      <c r="AR62" s="39"/>
      <c r="AS62" s="39"/>
      <c r="AT62" s="39"/>
      <c r="AU62" s="39"/>
      <c r="AV62" s="39"/>
      <c r="AW62" s="39"/>
      <c r="AX62" s="39"/>
      <c r="AY62" s="39"/>
      <c r="AZ62" s="39"/>
      <c r="BA62" s="39"/>
      <c r="BB62" s="39"/>
      <c r="BC62" s="39"/>
      <c r="BD62" s="39"/>
      <c r="BE62" s="39"/>
      <c r="BF62" s="39"/>
      <c r="BG62" s="39"/>
      <c r="BH62" s="39"/>
      <c r="BI62" s="39"/>
      <c r="BJ62" s="39"/>
      <c r="BK62" s="39"/>
      <c r="BL62" s="39"/>
      <c r="BM62" s="39"/>
      <c r="BN62" s="39"/>
      <c r="BO62" s="39"/>
      <c r="BP62" s="39"/>
      <c r="BQ62" s="39"/>
      <c r="BR62" s="39"/>
      <c r="BS62" s="39"/>
      <c r="BT62" s="39"/>
      <c r="BU62" s="39"/>
      <c r="BV62" s="39"/>
      <c r="BW62" s="39"/>
      <c r="BX62" s="39"/>
      <c r="BY62" s="39"/>
      <c r="BZ62" s="39"/>
      <c r="CA62" s="39"/>
      <c r="CB62" s="39"/>
      <c r="CC62" s="39"/>
      <c r="CD62" s="39"/>
      <c r="CE62" s="39"/>
      <c r="CF62" s="39"/>
      <c r="CG62" s="39"/>
      <c r="CH62" s="39"/>
      <c r="CI62" s="39"/>
      <c r="CJ62" s="39"/>
      <c r="CK62" s="39"/>
      <c r="CL62" s="39"/>
      <c r="CM62" s="39"/>
      <c r="CN62" s="39"/>
      <c r="CO62" s="39"/>
      <c r="CP62" s="39"/>
      <c r="CQ62" s="39"/>
      <c r="CR62" s="39"/>
      <c r="CS62" s="39"/>
      <c r="CT62" s="39"/>
      <c r="CU62" s="39"/>
      <c r="CV62" s="39"/>
      <c r="CW62" s="39"/>
      <c r="CX62" s="39"/>
      <c r="CY62" s="39"/>
      <c r="CZ62" s="39"/>
      <c r="DA62" s="39"/>
      <c r="DB62" s="39"/>
      <c r="DC62" s="39"/>
      <c r="DD62" s="39"/>
      <c r="DE62" s="39"/>
      <c r="DF62" s="39"/>
      <c r="DG62" s="39"/>
      <c r="DH62" s="39"/>
      <c r="DI62" s="39"/>
      <c r="DJ62" s="39"/>
      <c r="DK62" s="39"/>
      <c r="DL62" s="39"/>
      <c r="DM62" s="39"/>
      <c r="DN62" s="39"/>
      <c r="DO62" s="39"/>
      <c r="DP62" s="39"/>
      <c r="DQ62" s="39"/>
      <c r="DR62" s="39"/>
      <c r="DS62" s="39"/>
      <c r="DT62" s="39"/>
      <c r="DU62" s="39"/>
      <c r="DV62" s="39"/>
      <c r="DW62" s="39"/>
      <c r="DX62" s="39"/>
      <c r="DY62" s="39"/>
      <c r="DZ62" s="39"/>
      <c r="EA62" s="39"/>
      <c r="EB62" s="39"/>
      <c r="EC62" s="39"/>
      <c r="ED62" s="39"/>
      <c r="EE62" s="39"/>
      <c r="EF62" s="39"/>
      <c r="EG62" s="39"/>
      <c r="EH62" s="39"/>
      <c r="EI62" s="39"/>
      <c r="EJ62" s="39"/>
      <c r="EK62" s="39"/>
      <c r="EL62" s="39"/>
      <c r="EM62" s="39"/>
      <c r="EN62" s="39"/>
      <c r="EO62" s="39"/>
      <c r="EP62" s="39"/>
      <c r="EQ62" s="39"/>
      <c r="ER62" s="39"/>
      <c r="ES62" s="39"/>
      <c r="ET62" s="39"/>
      <c r="EU62" s="39"/>
      <c r="EV62" s="39"/>
      <c r="EW62" s="39"/>
      <c r="EX62" s="39"/>
      <c r="EY62" s="39"/>
      <c r="EZ62" s="39"/>
      <c r="FA62" s="39"/>
      <c r="FB62" s="39"/>
      <c r="FC62" s="39"/>
      <c r="FD62" s="39"/>
      <c r="FE62" s="39"/>
      <c r="FF62" s="39"/>
      <c r="FG62" s="39"/>
      <c r="FH62" s="39"/>
      <c r="FI62" s="39"/>
      <c r="FJ62" s="39"/>
      <c r="FK62" s="39"/>
      <c r="FL62" s="39"/>
      <c r="FM62" s="39"/>
      <c r="FN62" s="39"/>
      <c r="FO62" s="39"/>
      <c r="FP62" s="39"/>
      <c r="FQ62" s="39"/>
      <c r="FR62" s="39"/>
      <c r="FS62" s="39"/>
      <c r="FT62" s="39"/>
      <c r="FU62" s="39"/>
      <c r="FV62" s="39"/>
      <c r="FW62" s="39"/>
      <c r="FX62" s="39"/>
      <c r="FY62" s="39"/>
      <c r="FZ62" s="39"/>
      <c r="GA62" s="39"/>
      <c r="GB62" s="39"/>
      <c r="GC62" s="39"/>
      <c r="GD62" s="39"/>
      <c r="GE62" s="39"/>
      <c r="GF62" s="39"/>
      <c r="GG62" s="39"/>
      <c r="GH62" s="39"/>
      <c r="GI62" s="39"/>
      <c r="GJ62" s="39"/>
      <c r="GK62" s="39"/>
      <c r="GL62" s="39"/>
      <c r="GM62" s="39"/>
      <c r="GN62" s="39"/>
      <c r="GO62" s="39"/>
      <c r="GP62" s="39"/>
      <c r="GQ62" s="39"/>
      <c r="GR62" s="39"/>
      <c r="GS62" s="39"/>
      <c r="GT62" s="39"/>
      <c r="GU62" s="39"/>
      <c r="GV62" s="39"/>
      <c r="GW62" s="39"/>
      <c r="GX62" s="39"/>
      <c r="GY62" s="39"/>
      <c r="GZ62" s="39"/>
      <c r="HA62" s="39"/>
      <c r="HB62" s="39"/>
      <c r="HC62" s="39"/>
    </row>
    <row r="63" spans="1:211" s="41" customFormat="1" ht="14.5" customHeight="1" x14ac:dyDescent="0.35">
      <c r="A63" s="39" t="s">
        <v>2681</v>
      </c>
      <c r="B63" s="39"/>
      <c r="C63" s="39" t="s">
        <v>4</v>
      </c>
      <c r="D63" s="39"/>
      <c r="E63" s="39"/>
      <c r="F63" s="39"/>
      <c r="G63" s="13"/>
      <c r="H63" s="13" t="s">
        <v>169</v>
      </c>
      <c r="I63" s="39" t="s">
        <v>648</v>
      </c>
      <c r="J63" s="39" t="s">
        <v>4</v>
      </c>
      <c r="K63" s="220"/>
      <c r="L63" s="39" t="s">
        <v>174</v>
      </c>
      <c r="M63" s="39" t="s">
        <v>174</v>
      </c>
      <c r="N63" s="39"/>
      <c r="O63" s="40"/>
      <c r="P63" s="39"/>
      <c r="Q63" s="39"/>
      <c r="R63" s="39"/>
      <c r="S63" s="39"/>
      <c r="T63" s="39"/>
      <c r="U63" s="39"/>
      <c r="V63" s="39"/>
      <c r="W63" s="39"/>
      <c r="X63" s="39"/>
      <c r="Y63" s="39"/>
      <c r="Z63" s="39"/>
      <c r="AA63" s="39"/>
      <c r="AB63" s="39"/>
      <c r="AC63" s="39"/>
      <c r="AD63" s="39"/>
      <c r="AE63" s="39"/>
      <c r="AF63" s="39"/>
      <c r="AG63" s="39"/>
      <c r="AH63" s="39"/>
      <c r="AI63" s="39"/>
      <c r="AJ63" s="39"/>
      <c r="AK63" s="39"/>
      <c r="AL63" s="39"/>
      <c r="AM63" s="39"/>
      <c r="AN63" s="39"/>
      <c r="AO63" s="39"/>
      <c r="AP63" s="39"/>
      <c r="AQ63" s="39"/>
      <c r="AR63" s="39"/>
      <c r="AS63" s="39"/>
      <c r="AT63" s="39"/>
      <c r="AU63" s="39"/>
      <c r="AV63" s="39"/>
      <c r="AW63" s="39"/>
      <c r="AX63" s="39"/>
      <c r="AY63" s="39"/>
      <c r="AZ63" s="39"/>
      <c r="BA63" s="39"/>
      <c r="BB63" s="39"/>
      <c r="BC63" s="39"/>
      <c r="BD63" s="39"/>
      <c r="BE63" s="39"/>
      <c r="BF63" s="39"/>
      <c r="BG63" s="39"/>
      <c r="BH63" s="39"/>
      <c r="BI63" s="39"/>
      <c r="BJ63" s="39"/>
      <c r="BK63" s="39"/>
      <c r="BL63" s="39"/>
      <c r="BM63" s="39"/>
      <c r="BN63" s="39"/>
      <c r="BO63" s="39"/>
      <c r="BP63" s="39"/>
      <c r="BQ63" s="39"/>
      <c r="BR63" s="39"/>
      <c r="BS63" s="39"/>
      <c r="BT63" s="39"/>
      <c r="BU63" s="39"/>
      <c r="BV63" s="39"/>
      <c r="BW63" s="39"/>
      <c r="BX63" s="39"/>
      <c r="BY63" s="39"/>
      <c r="BZ63" s="39"/>
      <c r="CA63" s="39"/>
      <c r="CB63" s="39"/>
      <c r="CC63" s="39"/>
      <c r="CD63" s="39"/>
      <c r="CE63" s="39"/>
      <c r="CF63" s="39"/>
      <c r="CG63" s="39"/>
      <c r="CH63" s="39"/>
      <c r="CI63" s="39"/>
      <c r="CJ63" s="39"/>
      <c r="CK63" s="39"/>
      <c r="CL63" s="39"/>
      <c r="CM63" s="39"/>
      <c r="CN63" s="39"/>
      <c r="CO63" s="39"/>
      <c r="CP63" s="39"/>
      <c r="CQ63" s="39"/>
      <c r="CR63" s="39"/>
      <c r="CS63" s="39"/>
      <c r="CT63" s="39"/>
      <c r="CU63" s="39"/>
      <c r="CV63" s="39"/>
      <c r="CW63" s="39"/>
      <c r="CX63" s="39"/>
      <c r="CY63" s="39"/>
      <c r="CZ63" s="39"/>
      <c r="DA63" s="39"/>
      <c r="DB63" s="39"/>
      <c r="DC63" s="39"/>
      <c r="DD63" s="39"/>
      <c r="DE63" s="39"/>
      <c r="DF63" s="39"/>
      <c r="DG63" s="39"/>
      <c r="DH63" s="39"/>
      <c r="DI63" s="39"/>
      <c r="DJ63" s="39"/>
      <c r="DK63" s="39"/>
      <c r="DL63" s="39"/>
      <c r="DM63" s="39"/>
      <c r="DN63" s="39"/>
      <c r="DO63" s="39"/>
      <c r="DP63" s="39"/>
      <c r="DQ63" s="39"/>
      <c r="DR63" s="39"/>
      <c r="DS63" s="39"/>
      <c r="DT63" s="39"/>
      <c r="DU63" s="39"/>
      <c r="DV63" s="39"/>
      <c r="DW63" s="39"/>
      <c r="DX63" s="39"/>
      <c r="DY63" s="39"/>
      <c r="DZ63" s="39"/>
      <c r="EA63" s="39"/>
      <c r="EB63" s="39"/>
      <c r="EC63" s="39"/>
      <c r="ED63" s="39"/>
      <c r="EE63" s="39"/>
      <c r="EF63" s="39"/>
      <c r="EG63" s="39"/>
      <c r="EH63" s="39"/>
      <c r="EI63" s="39"/>
      <c r="EJ63" s="39"/>
      <c r="EK63" s="39"/>
      <c r="EL63" s="39"/>
      <c r="EM63" s="39"/>
      <c r="EN63" s="39"/>
      <c r="EO63" s="39"/>
      <c r="EP63" s="39"/>
      <c r="EQ63" s="39"/>
      <c r="ER63" s="39"/>
      <c r="ES63" s="39"/>
      <c r="ET63" s="39"/>
      <c r="EU63" s="39"/>
      <c r="EV63" s="39"/>
      <c r="EW63" s="39"/>
      <c r="EX63" s="39"/>
      <c r="EY63" s="39"/>
      <c r="EZ63" s="39"/>
      <c r="FA63" s="39"/>
      <c r="FB63" s="39"/>
      <c r="FC63" s="39"/>
      <c r="FD63" s="39"/>
      <c r="FE63" s="39"/>
      <c r="FF63" s="39"/>
      <c r="FG63" s="39"/>
      <c r="FH63" s="39"/>
      <c r="FI63" s="39"/>
      <c r="FJ63" s="39"/>
      <c r="FK63" s="39"/>
      <c r="FL63" s="39"/>
      <c r="FM63" s="39"/>
      <c r="FN63" s="39"/>
      <c r="FO63" s="39"/>
      <c r="FP63" s="39"/>
      <c r="FQ63" s="39"/>
      <c r="FR63" s="39"/>
      <c r="FS63" s="39"/>
      <c r="FT63" s="39"/>
      <c r="FU63" s="39"/>
      <c r="FV63" s="39"/>
      <c r="FW63" s="39"/>
      <c r="FX63" s="39"/>
      <c r="FY63" s="39"/>
      <c r="FZ63" s="39"/>
      <c r="GA63" s="39"/>
      <c r="GB63" s="39"/>
      <c r="GC63" s="39"/>
      <c r="GD63" s="39"/>
      <c r="GE63" s="39"/>
      <c r="GF63" s="39"/>
      <c r="GG63" s="39"/>
      <c r="GH63" s="39"/>
      <c r="GI63" s="39"/>
      <c r="GJ63" s="39"/>
      <c r="GK63" s="39"/>
      <c r="GL63" s="39"/>
      <c r="GM63" s="39"/>
      <c r="GN63" s="39"/>
      <c r="GO63" s="39"/>
      <c r="GP63" s="39"/>
      <c r="GQ63" s="39"/>
      <c r="GR63" s="39"/>
      <c r="GS63" s="39"/>
      <c r="GT63" s="39"/>
      <c r="GU63" s="39"/>
      <c r="GV63" s="39"/>
      <c r="GW63" s="39"/>
      <c r="GX63" s="39"/>
      <c r="GY63" s="39"/>
      <c r="GZ63" s="39"/>
      <c r="HA63" s="39"/>
      <c r="HB63" s="39"/>
      <c r="HC63" s="39"/>
    </row>
    <row r="64" spans="1:211" s="41" customFormat="1" ht="14.5" customHeight="1" x14ac:dyDescent="0.35">
      <c r="A64" s="39" t="s">
        <v>2682</v>
      </c>
      <c r="B64" s="39"/>
      <c r="C64" s="39" t="s">
        <v>4</v>
      </c>
      <c r="D64" s="39"/>
      <c r="E64" s="39"/>
      <c r="F64" s="39"/>
      <c r="G64" s="13"/>
      <c r="H64" s="13" t="s">
        <v>169</v>
      </c>
      <c r="I64" s="39" t="s">
        <v>648</v>
      </c>
      <c r="J64" s="39" t="s">
        <v>4</v>
      </c>
      <c r="K64" s="220"/>
      <c r="L64" s="39" t="s">
        <v>174</v>
      </c>
      <c r="M64" s="39" t="s">
        <v>174</v>
      </c>
      <c r="N64" s="39"/>
      <c r="O64" s="40"/>
      <c r="P64" s="39"/>
      <c r="Q64" s="39"/>
      <c r="R64" s="39"/>
      <c r="S64" s="39"/>
      <c r="T64" s="39"/>
      <c r="U64" s="39"/>
      <c r="V64" s="39"/>
      <c r="W64" s="39"/>
      <c r="X64" s="39"/>
      <c r="Y64" s="39"/>
      <c r="Z64" s="39"/>
      <c r="AA64" s="39"/>
      <c r="AB64" s="39"/>
      <c r="AC64" s="39"/>
      <c r="AD64" s="39"/>
      <c r="AE64" s="39"/>
      <c r="AF64" s="39"/>
      <c r="AG64" s="39"/>
      <c r="AH64" s="39"/>
      <c r="AI64" s="39"/>
      <c r="AJ64" s="39"/>
      <c r="AK64" s="39"/>
      <c r="AL64" s="39"/>
      <c r="AM64" s="39"/>
      <c r="AN64" s="39"/>
      <c r="AO64" s="39"/>
      <c r="AP64" s="39"/>
      <c r="AQ64" s="39"/>
      <c r="AR64" s="39"/>
      <c r="AS64" s="39"/>
      <c r="AT64" s="39"/>
      <c r="AU64" s="39"/>
      <c r="AV64" s="39"/>
      <c r="AW64" s="39"/>
      <c r="AX64" s="39"/>
      <c r="AY64" s="39"/>
      <c r="AZ64" s="39"/>
      <c r="BA64" s="39"/>
      <c r="BB64" s="39"/>
      <c r="BC64" s="39"/>
      <c r="BD64" s="39"/>
      <c r="BE64" s="39"/>
      <c r="BF64" s="39"/>
      <c r="BG64" s="39"/>
      <c r="BH64" s="39"/>
      <c r="BI64" s="39"/>
      <c r="BJ64" s="39"/>
      <c r="BK64" s="39"/>
      <c r="BL64" s="39"/>
      <c r="BM64" s="39"/>
      <c r="BN64" s="39"/>
      <c r="BO64" s="39"/>
      <c r="BP64" s="39"/>
      <c r="BQ64" s="39"/>
      <c r="BR64" s="39"/>
      <c r="BS64" s="39"/>
      <c r="BT64" s="39"/>
      <c r="BU64" s="39"/>
      <c r="BV64" s="39"/>
      <c r="BW64" s="39"/>
      <c r="BX64" s="39"/>
      <c r="BY64" s="39"/>
      <c r="BZ64" s="39"/>
      <c r="CA64" s="39"/>
      <c r="CB64" s="39"/>
      <c r="CC64" s="39"/>
      <c r="CD64" s="39"/>
      <c r="CE64" s="39"/>
      <c r="CF64" s="39"/>
      <c r="CG64" s="39"/>
      <c r="CH64" s="39"/>
      <c r="CI64" s="39"/>
      <c r="CJ64" s="39"/>
      <c r="CK64" s="39"/>
      <c r="CL64" s="39"/>
      <c r="CM64" s="39"/>
      <c r="CN64" s="39"/>
      <c r="CO64" s="39"/>
      <c r="CP64" s="39"/>
      <c r="CQ64" s="39"/>
      <c r="CR64" s="39"/>
      <c r="CS64" s="39"/>
      <c r="CT64" s="39"/>
      <c r="CU64" s="39"/>
      <c r="CV64" s="39"/>
      <c r="CW64" s="39"/>
      <c r="CX64" s="39"/>
      <c r="CY64" s="39"/>
      <c r="CZ64" s="39"/>
      <c r="DA64" s="39"/>
      <c r="DB64" s="39"/>
      <c r="DC64" s="39"/>
      <c r="DD64" s="39"/>
      <c r="DE64" s="39"/>
      <c r="DF64" s="39"/>
      <c r="DG64" s="39"/>
      <c r="DH64" s="39"/>
      <c r="DI64" s="39"/>
      <c r="DJ64" s="39"/>
      <c r="DK64" s="39"/>
      <c r="DL64" s="39"/>
      <c r="DM64" s="39"/>
      <c r="DN64" s="39"/>
      <c r="DO64" s="39"/>
      <c r="DP64" s="39"/>
      <c r="DQ64" s="39"/>
      <c r="DR64" s="39"/>
      <c r="DS64" s="39"/>
      <c r="DT64" s="39"/>
      <c r="DU64" s="39"/>
      <c r="DV64" s="39"/>
      <c r="DW64" s="39"/>
      <c r="DX64" s="39"/>
      <c r="DY64" s="39"/>
      <c r="DZ64" s="39"/>
      <c r="EA64" s="39"/>
      <c r="EB64" s="39"/>
      <c r="EC64" s="39"/>
      <c r="ED64" s="39"/>
      <c r="EE64" s="39"/>
      <c r="EF64" s="39"/>
      <c r="EG64" s="39"/>
      <c r="EH64" s="39"/>
      <c r="EI64" s="39"/>
      <c r="EJ64" s="39"/>
      <c r="EK64" s="39"/>
      <c r="EL64" s="39"/>
      <c r="EM64" s="39"/>
      <c r="EN64" s="39"/>
      <c r="EO64" s="39"/>
      <c r="EP64" s="39"/>
      <c r="EQ64" s="39"/>
      <c r="ER64" s="39"/>
      <c r="ES64" s="39"/>
      <c r="ET64" s="39"/>
      <c r="EU64" s="39"/>
      <c r="EV64" s="39"/>
      <c r="EW64" s="39"/>
      <c r="EX64" s="39"/>
      <c r="EY64" s="39"/>
      <c r="EZ64" s="39"/>
      <c r="FA64" s="39"/>
      <c r="FB64" s="39"/>
      <c r="FC64" s="39"/>
      <c r="FD64" s="39"/>
      <c r="FE64" s="39"/>
      <c r="FF64" s="39"/>
      <c r="FG64" s="39"/>
      <c r="FH64" s="39"/>
      <c r="FI64" s="39"/>
      <c r="FJ64" s="39"/>
      <c r="FK64" s="39"/>
      <c r="FL64" s="39"/>
      <c r="FM64" s="39"/>
      <c r="FN64" s="39"/>
      <c r="FO64" s="39"/>
      <c r="FP64" s="39"/>
      <c r="FQ64" s="39"/>
      <c r="FR64" s="39"/>
      <c r="FS64" s="39"/>
      <c r="FT64" s="39"/>
      <c r="FU64" s="39"/>
      <c r="FV64" s="39"/>
      <c r="FW64" s="39"/>
      <c r="FX64" s="39"/>
      <c r="FY64" s="39"/>
      <c r="FZ64" s="39"/>
      <c r="GA64" s="39"/>
      <c r="GB64" s="39"/>
      <c r="GC64" s="39"/>
      <c r="GD64" s="39"/>
      <c r="GE64" s="39"/>
      <c r="GF64" s="39"/>
      <c r="GG64" s="39"/>
      <c r="GH64" s="39"/>
      <c r="GI64" s="39"/>
      <c r="GJ64" s="39"/>
      <c r="GK64" s="39"/>
      <c r="GL64" s="39"/>
      <c r="GM64" s="39"/>
      <c r="GN64" s="39"/>
      <c r="GO64" s="39"/>
      <c r="GP64" s="39"/>
      <c r="GQ64" s="39"/>
      <c r="GR64" s="39"/>
      <c r="GS64" s="39"/>
      <c r="GT64" s="39"/>
      <c r="GU64" s="39"/>
      <c r="GV64" s="39"/>
      <c r="GW64" s="39"/>
      <c r="GX64" s="39"/>
      <c r="GY64" s="39"/>
      <c r="GZ64" s="39"/>
      <c r="HA64" s="39"/>
      <c r="HB64" s="39"/>
      <c r="HC64" s="39"/>
    </row>
    <row r="65" spans="1:211" s="41" customFormat="1" ht="14.5" customHeight="1" x14ac:dyDescent="0.35">
      <c r="A65" s="39" t="s">
        <v>2683</v>
      </c>
      <c r="B65" s="39"/>
      <c r="C65" s="39" t="s">
        <v>4</v>
      </c>
      <c r="D65" s="39"/>
      <c r="E65" s="39"/>
      <c r="F65" s="39"/>
      <c r="G65" s="13"/>
      <c r="H65" s="13" t="s">
        <v>169</v>
      </c>
      <c r="I65" s="39" t="s">
        <v>648</v>
      </c>
      <c r="J65" s="39" t="s">
        <v>4</v>
      </c>
      <c r="K65" s="220"/>
      <c r="L65" s="39" t="s">
        <v>174</v>
      </c>
      <c r="M65" s="39"/>
      <c r="N65" s="39"/>
      <c r="O65" s="40"/>
      <c r="P65" s="39"/>
      <c r="Q65" s="39"/>
      <c r="R65" s="39"/>
      <c r="S65" s="39"/>
      <c r="T65" s="39"/>
      <c r="U65" s="39"/>
      <c r="V65" s="39"/>
      <c r="W65" s="39"/>
      <c r="X65" s="39"/>
      <c r="Y65" s="39"/>
      <c r="Z65" s="39"/>
      <c r="AA65" s="39"/>
      <c r="AB65" s="39"/>
      <c r="AC65" s="39"/>
      <c r="AD65" s="39"/>
      <c r="AE65" s="39"/>
      <c r="AF65" s="39"/>
      <c r="AG65" s="39"/>
      <c r="AH65" s="39"/>
      <c r="AI65" s="39"/>
      <c r="AJ65" s="39"/>
      <c r="AK65" s="39"/>
      <c r="AL65" s="39"/>
      <c r="AM65" s="39"/>
      <c r="AN65" s="39"/>
      <c r="AO65" s="39"/>
      <c r="AP65" s="39"/>
      <c r="AQ65" s="39"/>
      <c r="AR65" s="39"/>
      <c r="AS65" s="39"/>
      <c r="AT65" s="39"/>
      <c r="AU65" s="39"/>
      <c r="AV65" s="39"/>
      <c r="AW65" s="39"/>
      <c r="AX65" s="39"/>
      <c r="AY65" s="39"/>
      <c r="AZ65" s="39"/>
      <c r="BA65" s="39"/>
      <c r="BB65" s="39"/>
      <c r="BC65" s="39"/>
      <c r="BD65" s="39"/>
      <c r="BE65" s="39"/>
      <c r="BF65" s="39"/>
      <c r="BG65" s="39"/>
      <c r="BH65" s="39"/>
      <c r="BI65" s="39"/>
      <c r="BJ65" s="39"/>
      <c r="BK65" s="39"/>
      <c r="BL65" s="39"/>
      <c r="BM65" s="39"/>
      <c r="BN65" s="39"/>
      <c r="BO65" s="39"/>
      <c r="BP65" s="39"/>
      <c r="BQ65" s="39"/>
      <c r="BR65" s="39"/>
      <c r="BS65" s="39"/>
      <c r="BT65" s="39"/>
      <c r="BU65" s="39"/>
      <c r="BV65" s="39"/>
      <c r="BW65" s="39"/>
      <c r="BX65" s="39"/>
      <c r="BY65" s="39"/>
      <c r="BZ65" s="39"/>
      <c r="CA65" s="39"/>
      <c r="CB65" s="39"/>
      <c r="CC65" s="39"/>
      <c r="CD65" s="39"/>
      <c r="CE65" s="39"/>
      <c r="CF65" s="39"/>
      <c r="CG65" s="39"/>
      <c r="CH65" s="39"/>
      <c r="CI65" s="39"/>
      <c r="CJ65" s="39"/>
      <c r="CK65" s="39"/>
      <c r="CL65" s="39"/>
      <c r="CM65" s="39"/>
      <c r="CN65" s="39"/>
      <c r="CO65" s="39"/>
      <c r="CP65" s="39"/>
      <c r="CQ65" s="39"/>
      <c r="CR65" s="39"/>
      <c r="CS65" s="39"/>
      <c r="CT65" s="39"/>
      <c r="CU65" s="39"/>
      <c r="CV65" s="39"/>
      <c r="CW65" s="39"/>
      <c r="CX65" s="39"/>
      <c r="CY65" s="39"/>
      <c r="CZ65" s="39"/>
      <c r="DA65" s="39"/>
      <c r="DB65" s="39"/>
      <c r="DC65" s="39"/>
      <c r="DD65" s="39"/>
      <c r="DE65" s="39"/>
      <c r="DF65" s="39"/>
      <c r="DG65" s="39"/>
      <c r="DH65" s="39"/>
      <c r="DI65" s="39"/>
      <c r="DJ65" s="39"/>
      <c r="DK65" s="39"/>
      <c r="DL65" s="39"/>
      <c r="DM65" s="39"/>
      <c r="DN65" s="39"/>
      <c r="DO65" s="39"/>
      <c r="DP65" s="39"/>
      <c r="DQ65" s="39"/>
      <c r="DR65" s="39"/>
      <c r="DS65" s="39"/>
      <c r="DT65" s="39"/>
      <c r="DU65" s="39"/>
      <c r="DV65" s="39"/>
      <c r="DW65" s="39"/>
      <c r="DX65" s="39"/>
      <c r="DY65" s="39"/>
      <c r="DZ65" s="39"/>
      <c r="EA65" s="39"/>
      <c r="EB65" s="39"/>
      <c r="EC65" s="39"/>
      <c r="ED65" s="39"/>
      <c r="EE65" s="39"/>
      <c r="EF65" s="39"/>
      <c r="EG65" s="39"/>
      <c r="EH65" s="39"/>
      <c r="EI65" s="39"/>
      <c r="EJ65" s="39"/>
      <c r="EK65" s="39"/>
      <c r="EL65" s="39"/>
      <c r="EM65" s="39"/>
      <c r="EN65" s="39"/>
      <c r="EO65" s="39"/>
      <c r="EP65" s="39"/>
      <c r="EQ65" s="39"/>
      <c r="ER65" s="39"/>
      <c r="ES65" s="39"/>
      <c r="ET65" s="39"/>
      <c r="EU65" s="39"/>
      <c r="EV65" s="39"/>
      <c r="EW65" s="39"/>
      <c r="EX65" s="39"/>
      <c r="EY65" s="39"/>
      <c r="EZ65" s="39"/>
      <c r="FA65" s="39"/>
      <c r="FB65" s="39"/>
      <c r="FC65" s="39"/>
      <c r="FD65" s="39"/>
      <c r="FE65" s="39"/>
      <c r="FF65" s="39"/>
      <c r="FG65" s="39"/>
      <c r="FH65" s="39"/>
      <c r="FI65" s="39"/>
      <c r="FJ65" s="39"/>
      <c r="FK65" s="39"/>
      <c r="FL65" s="39"/>
      <c r="FM65" s="39"/>
      <c r="FN65" s="39"/>
      <c r="FO65" s="39"/>
      <c r="FP65" s="39"/>
      <c r="FQ65" s="39"/>
      <c r="FR65" s="39"/>
      <c r="FS65" s="39"/>
      <c r="FT65" s="39"/>
      <c r="FU65" s="39"/>
      <c r="FV65" s="39"/>
      <c r="FW65" s="39"/>
      <c r="FX65" s="39"/>
      <c r="FY65" s="39"/>
      <c r="FZ65" s="39"/>
      <c r="GA65" s="39"/>
      <c r="GB65" s="39"/>
      <c r="GC65" s="39"/>
      <c r="GD65" s="39"/>
      <c r="GE65" s="39"/>
      <c r="GF65" s="39"/>
      <c r="GG65" s="39"/>
      <c r="GH65" s="39"/>
      <c r="GI65" s="39"/>
      <c r="GJ65" s="39"/>
      <c r="GK65" s="39"/>
      <c r="GL65" s="39"/>
      <c r="GM65" s="39"/>
      <c r="GN65" s="39"/>
      <c r="GO65" s="39"/>
      <c r="GP65" s="39"/>
      <c r="GQ65" s="39"/>
      <c r="GR65" s="39"/>
      <c r="GS65" s="39"/>
      <c r="GT65" s="39"/>
      <c r="GU65" s="39"/>
      <c r="GV65" s="39"/>
      <c r="GW65" s="39"/>
      <c r="GX65" s="39"/>
      <c r="GY65" s="39"/>
      <c r="GZ65" s="39"/>
      <c r="HA65" s="39"/>
      <c r="HB65" s="39"/>
      <c r="HC65" s="39"/>
    </row>
    <row r="66" spans="1:211" s="41" customFormat="1" ht="14.5" customHeight="1" x14ac:dyDescent="0.35">
      <c r="A66" s="39" t="s">
        <v>2684</v>
      </c>
      <c r="B66" s="39"/>
      <c r="C66" s="39" t="s">
        <v>4</v>
      </c>
      <c r="D66" s="39"/>
      <c r="E66" s="39"/>
      <c r="F66" s="39"/>
      <c r="G66" s="13"/>
      <c r="H66" s="13" t="s">
        <v>169</v>
      </c>
      <c r="I66" s="39" t="s">
        <v>648</v>
      </c>
      <c r="J66" s="39" t="s">
        <v>4</v>
      </c>
      <c r="K66" s="220"/>
      <c r="L66" s="39" t="s">
        <v>174</v>
      </c>
      <c r="M66" s="39"/>
      <c r="N66" s="39"/>
      <c r="O66" s="40"/>
      <c r="P66" s="39"/>
      <c r="Q66" s="39"/>
      <c r="R66" s="39"/>
      <c r="S66" s="39"/>
      <c r="T66" s="39"/>
      <c r="U66" s="39"/>
      <c r="V66" s="39"/>
      <c r="W66" s="39"/>
      <c r="X66" s="39"/>
      <c r="Y66" s="39"/>
      <c r="Z66" s="39"/>
      <c r="AA66" s="39"/>
      <c r="AB66" s="39"/>
      <c r="AC66" s="39"/>
      <c r="AD66" s="39"/>
      <c r="AE66" s="39"/>
      <c r="AF66" s="39"/>
      <c r="AG66" s="39"/>
      <c r="AH66" s="39"/>
      <c r="AI66" s="39"/>
      <c r="AJ66" s="39"/>
      <c r="AK66" s="39"/>
      <c r="AL66" s="39"/>
      <c r="AM66" s="39"/>
      <c r="AN66" s="39"/>
      <c r="AO66" s="39"/>
      <c r="AP66" s="39"/>
      <c r="AQ66" s="39"/>
      <c r="AR66" s="39"/>
      <c r="AS66" s="39"/>
      <c r="AT66" s="39"/>
      <c r="AU66" s="39"/>
      <c r="AV66" s="39"/>
      <c r="AW66" s="39"/>
      <c r="AX66" s="39"/>
      <c r="AY66" s="39"/>
      <c r="AZ66" s="39"/>
      <c r="BA66" s="39"/>
      <c r="BB66" s="39"/>
      <c r="BC66" s="39"/>
      <c r="BD66" s="39"/>
      <c r="BE66" s="39"/>
      <c r="BF66" s="39"/>
      <c r="BG66" s="39"/>
      <c r="BH66" s="39"/>
      <c r="BI66" s="39"/>
      <c r="BJ66" s="39"/>
      <c r="BK66" s="39"/>
      <c r="BL66" s="39"/>
      <c r="BM66" s="39"/>
      <c r="BN66" s="39"/>
      <c r="BO66" s="39"/>
      <c r="BP66" s="39"/>
      <c r="BQ66" s="39"/>
      <c r="BR66" s="39"/>
      <c r="BS66" s="39"/>
      <c r="BT66" s="39"/>
      <c r="BU66" s="39"/>
      <c r="BV66" s="39"/>
      <c r="BW66" s="39"/>
      <c r="BX66" s="39"/>
      <c r="BY66" s="39"/>
      <c r="BZ66" s="39"/>
      <c r="CA66" s="39"/>
      <c r="CB66" s="39"/>
      <c r="CC66" s="39"/>
      <c r="CD66" s="39"/>
      <c r="CE66" s="39"/>
      <c r="CF66" s="39"/>
      <c r="CG66" s="39"/>
      <c r="CH66" s="39"/>
      <c r="CI66" s="39"/>
      <c r="CJ66" s="39"/>
      <c r="CK66" s="39"/>
      <c r="CL66" s="39"/>
      <c r="CM66" s="39"/>
      <c r="CN66" s="39"/>
      <c r="CO66" s="39"/>
      <c r="CP66" s="39"/>
      <c r="CQ66" s="39"/>
      <c r="CR66" s="39"/>
      <c r="CS66" s="39"/>
      <c r="CT66" s="39"/>
      <c r="CU66" s="39"/>
      <c r="CV66" s="39"/>
      <c r="CW66" s="39"/>
      <c r="CX66" s="39"/>
      <c r="CY66" s="39"/>
      <c r="CZ66" s="39"/>
      <c r="DA66" s="39"/>
      <c r="DB66" s="39"/>
      <c r="DC66" s="39"/>
      <c r="DD66" s="39"/>
      <c r="DE66" s="39"/>
      <c r="DF66" s="39"/>
      <c r="DG66" s="39"/>
      <c r="DH66" s="39"/>
      <c r="DI66" s="39"/>
      <c r="DJ66" s="39"/>
      <c r="DK66" s="39"/>
      <c r="DL66" s="39"/>
      <c r="DM66" s="39"/>
      <c r="DN66" s="39"/>
      <c r="DO66" s="39"/>
      <c r="DP66" s="39"/>
      <c r="DQ66" s="39"/>
      <c r="DR66" s="39"/>
      <c r="DS66" s="39"/>
      <c r="DT66" s="39"/>
      <c r="DU66" s="39"/>
      <c r="DV66" s="39"/>
      <c r="DW66" s="39"/>
      <c r="DX66" s="39"/>
      <c r="DY66" s="39"/>
      <c r="DZ66" s="39"/>
      <c r="EA66" s="39"/>
      <c r="EB66" s="39"/>
      <c r="EC66" s="39"/>
      <c r="ED66" s="39"/>
      <c r="EE66" s="39"/>
      <c r="EF66" s="39"/>
      <c r="EG66" s="39"/>
      <c r="EH66" s="39"/>
      <c r="EI66" s="39"/>
      <c r="EJ66" s="39"/>
      <c r="EK66" s="39"/>
      <c r="EL66" s="39"/>
      <c r="EM66" s="39"/>
      <c r="EN66" s="39"/>
      <c r="EO66" s="39"/>
      <c r="EP66" s="39"/>
      <c r="EQ66" s="39"/>
      <c r="ER66" s="39"/>
      <c r="ES66" s="39"/>
      <c r="ET66" s="39"/>
      <c r="EU66" s="39"/>
      <c r="EV66" s="39"/>
      <c r="EW66" s="39"/>
      <c r="EX66" s="39"/>
      <c r="EY66" s="39"/>
      <c r="EZ66" s="39"/>
      <c r="FA66" s="39"/>
      <c r="FB66" s="39"/>
      <c r="FC66" s="39"/>
      <c r="FD66" s="39"/>
      <c r="FE66" s="39"/>
      <c r="FF66" s="39"/>
      <c r="FG66" s="39"/>
      <c r="FH66" s="39"/>
      <c r="FI66" s="39"/>
      <c r="FJ66" s="39"/>
      <c r="FK66" s="39"/>
      <c r="FL66" s="39"/>
      <c r="FM66" s="39"/>
      <c r="FN66" s="39"/>
      <c r="FO66" s="39"/>
      <c r="FP66" s="39"/>
      <c r="FQ66" s="39"/>
      <c r="FR66" s="39"/>
      <c r="FS66" s="39"/>
      <c r="FT66" s="39"/>
      <c r="FU66" s="39"/>
      <c r="FV66" s="39"/>
      <c r="FW66" s="39"/>
      <c r="FX66" s="39"/>
      <c r="FY66" s="39"/>
      <c r="FZ66" s="39"/>
      <c r="GA66" s="39"/>
      <c r="GB66" s="39"/>
      <c r="GC66" s="39"/>
      <c r="GD66" s="39"/>
      <c r="GE66" s="39"/>
      <c r="GF66" s="39"/>
      <c r="GG66" s="39"/>
      <c r="GH66" s="39"/>
      <c r="GI66" s="39"/>
      <c r="GJ66" s="39"/>
      <c r="GK66" s="39"/>
      <c r="GL66" s="39"/>
      <c r="GM66" s="39"/>
      <c r="GN66" s="39"/>
      <c r="GO66" s="39"/>
      <c r="GP66" s="39"/>
      <c r="GQ66" s="39"/>
      <c r="GR66" s="39"/>
      <c r="GS66" s="39"/>
      <c r="GT66" s="39"/>
      <c r="GU66" s="39"/>
      <c r="GV66" s="39"/>
      <c r="GW66" s="39"/>
      <c r="GX66" s="39"/>
      <c r="GY66" s="39"/>
      <c r="GZ66" s="39"/>
      <c r="HA66" s="39"/>
      <c r="HB66" s="39"/>
      <c r="HC66" s="39"/>
    </row>
    <row r="67" spans="1:211" s="41" customFormat="1" ht="14.5" customHeight="1" x14ac:dyDescent="0.35">
      <c r="A67" s="39" t="s">
        <v>2685</v>
      </c>
      <c r="B67" s="39"/>
      <c r="C67" s="39" t="s">
        <v>4</v>
      </c>
      <c r="D67" s="39"/>
      <c r="E67" s="39"/>
      <c r="F67" s="39"/>
      <c r="G67" s="13"/>
      <c r="H67" s="13" t="s">
        <v>169</v>
      </c>
      <c r="I67" s="39" t="s">
        <v>648</v>
      </c>
      <c r="J67" s="39" t="s">
        <v>4</v>
      </c>
      <c r="K67" s="220"/>
      <c r="L67" s="39" t="s">
        <v>174</v>
      </c>
      <c r="M67" s="39" t="s">
        <v>174</v>
      </c>
      <c r="N67" s="39"/>
      <c r="O67" s="40"/>
      <c r="P67" s="39"/>
      <c r="Q67" s="39"/>
      <c r="R67" s="39"/>
      <c r="S67" s="39"/>
      <c r="T67" s="39"/>
      <c r="U67" s="39"/>
      <c r="V67" s="39"/>
      <c r="W67" s="39"/>
      <c r="X67" s="39"/>
      <c r="Y67" s="39"/>
      <c r="Z67" s="39"/>
      <c r="AA67" s="39"/>
      <c r="AB67" s="39"/>
      <c r="AC67" s="39"/>
      <c r="AD67" s="39"/>
      <c r="AE67" s="39"/>
      <c r="AF67" s="39"/>
      <c r="AG67" s="39"/>
      <c r="AH67" s="39"/>
      <c r="AI67" s="39"/>
      <c r="AJ67" s="39"/>
      <c r="AK67" s="39"/>
      <c r="AL67" s="39"/>
      <c r="AM67" s="39"/>
      <c r="AN67" s="39"/>
      <c r="AO67" s="39"/>
      <c r="AP67" s="39"/>
      <c r="AQ67" s="39"/>
      <c r="AR67" s="39"/>
      <c r="AS67" s="39"/>
      <c r="AT67" s="39"/>
      <c r="AU67" s="39"/>
      <c r="AV67" s="39"/>
      <c r="AW67" s="39"/>
      <c r="AX67" s="39"/>
      <c r="AY67" s="39"/>
      <c r="AZ67" s="39"/>
      <c r="BA67" s="39"/>
      <c r="BB67" s="39"/>
      <c r="BC67" s="39"/>
      <c r="BD67" s="39"/>
      <c r="BE67" s="39"/>
      <c r="BF67" s="39"/>
      <c r="BG67" s="39"/>
      <c r="BH67" s="39"/>
      <c r="BI67" s="39"/>
      <c r="BJ67" s="39"/>
      <c r="BK67" s="39"/>
      <c r="BL67" s="39"/>
      <c r="BM67" s="39"/>
      <c r="BN67" s="39"/>
      <c r="BO67" s="39"/>
      <c r="BP67" s="39"/>
      <c r="BQ67" s="39"/>
      <c r="BR67" s="39"/>
      <c r="BS67" s="39"/>
      <c r="BT67" s="39"/>
      <c r="BU67" s="39"/>
      <c r="BV67" s="39"/>
      <c r="BW67" s="39"/>
      <c r="BX67" s="39"/>
      <c r="BY67" s="39"/>
      <c r="BZ67" s="39"/>
      <c r="CA67" s="39"/>
      <c r="CB67" s="39"/>
      <c r="CC67" s="39"/>
      <c r="CD67" s="39"/>
      <c r="CE67" s="39"/>
      <c r="CF67" s="39"/>
      <c r="CG67" s="39"/>
      <c r="CH67" s="39"/>
      <c r="CI67" s="39"/>
      <c r="CJ67" s="39"/>
      <c r="CK67" s="39"/>
      <c r="CL67" s="39"/>
      <c r="CM67" s="39"/>
      <c r="CN67" s="39"/>
      <c r="CO67" s="39"/>
      <c r="CP67" s="39"/>
      <c r="CQ67" s="39"/>
      <c r="CR67" s="39"/>
      <c r="CS67" s="39"/>
      <c r="CT67" s="39"/>
      <c r="CU67" s="39"/>
      <c r="CV67" s="39"/>
      <c r="CW67" s="39"/>
      <c r="CX67" s="39"/>
      <c r="CY67" s="39"/>
      <c r="CZ67" s="39"/>
      <c r="DA67" s="39"/>
      <c r="DB67" s="39"/>
      <c r="DC67" s="39"/>
      <c r="DD67" s="39"/>
      <c r="DE67" s="39"/>
      <c r="DF67" s="39"/>
      <c r="DG67" s="39"/>
      <c r="DH67" s="39"/>
      <c r="DI67" s="39"/>
      <c r="DJ67" s="39"/>
      <c r="DK67" s="39"/>
      <c r="DL67" s="39"/>
      <c r="DM67" s="39"/>
      <c r="DN67" s="39"/>
      <c r="DO67" s="39"/>
      <c r="DP67" s="39"/>
      <c r="DQ67" s="39"/>
      <c r="DR67" s="39"/>
      <c r="DS67" s="39"/>
      <c r="DT67" s="39"/>
      <c r="DU67" s="39"/>
      <c r="DV67" s="39"/>
      <c r="DW67" s="39"/>
      <c r="DX67" s="39"/>
      <c r="DY67" s="39"/>
      <c r="DZ67" s="39"/>
      <c r="EA67" s="39"/>
      <c r="EB67" s="39"/>
      <c r="EC67" s="39"/>
      <c r="ED67" s="39"/>
      <c r="EE67" s="39"/>
      <c r="EF67" s="39"/>
      <c r="EG67" s="39"/>
      <c r="EH67" s="39"/>
      <c r="EI67" s="39"/>
      <c r="EJ67" s="39"/>
      <c r="EK67" s="39"/>
      <c r="EL67" s="39"/>
      <c r="EM67" s="39"/>
      <c r="EN67" s="39"/>
      <c r="EO67" s="39"/>
      <c r="EP67" s="39"/>
      <c r="EQ67" s="39"/>
      <c r="ER67" s="39"/>
      <c r="ES67" s="39"/>
      <c r="ET67" s="39"/>
      <c r="EU67" s="39"/>
      <c r="EV67" s="39"/>
      <c r="EW67" s="39"/>
      <c r="EX67" s="39"/>
      <c r="EY67" s="39"/>
      <c r="EZ67" s="39"/>
      <c r="FA67" s="39"/>
      <c r="FB67" s="39"/>
      <c r="FC67" s="39"/>
      <c r="FD67" s="39"/>
      <c r="FE67" s="39"/>
      <c r="FF67" s="39"/>
      <c r="FG67" s="39"/>
      <c r="FH67" s="39"/>
      <c r="FI67" s="39"/>
      <c r="FJ67" s="39"/>
      <c r="FK67" s="39"/>
      <c r="FL67" s="39"/>
      <c r="FM67" s="39"/>
      <c r="FN67" s="39"/>
      <c r="FO67" s="39"/>
      <c r="FP67" s="39"/>
      <c r="FQ67" s="39"/>
      <c r="FR67" s="39"/>
      <c r="FS67" s="39"/>
      <c r="FT67" s="39"/>
      <c r="FU67" s="39"/>
      <c r="FV67" s="39"/>
      <c r="FW67" s="39"/>
      <c r="FX67" s="39"/>
      <c r="FY67" s="39"/>
      <c r="FZ67" s="39"/>
      <c r="GA67" s="39"/>
      <c r="GB67" s="39"/>
      <c r="GC67" s="39"/>
      <c r="GD67" s="39"/>
      <c r="GE67" s="39"/>
      <c r="GF67" s="39"/>
      <c r="GG67" s="39"/>
      <c r="GH67" s="39"/>
      <c r="GI67" s="39"/>
      <c r="GJ67" s="39"/>
      <c r="GK67" s="39"/>
      <c r="GL67" s="39"/>
      <c r="GM67" s="39"/>
      <c r="GN67" s="39"/>
      <c r="GO67" s="39"/>
      <c r="GP67" s="39"/>
      <c r="GQ67" s="39"/>
      <c r="GR67" s="39"/>
      <c r="GS67" s="39"/>
      <c r="GT67" s="39"/>
      <c r="GU67" s="39"/>
      <c r="GV67" s="39"/>
      <c r="GW67" s="39"/>
      <c r="GX67" s="39"/>
      <c r="GY67" s="39"/>
      <c r="GZ67" s="39"/>
      <c r="HA67" s="39"/>
      <c r="HB67" s="39"/>
      <c r="HC67" s="39"/>
    </row>
    <row r="68" spans="1:211" s="41" customFormat="1" ht="14.5" customHeight="1" x14ac:dyDescent="0.35">
      <c r="A68" s="39" t="s">
        <v>2686</v>
      </c>
      <c r="B68" s="39"/>
      <c r="C68" s="39" t="s">
        <v>4</v>
      </c>
      <c r="D68" s="39"/>
      <c r="E68" s="39"/>
      <c r="F68" s="39"/>
      <c r="G68" s="13"/>
      <c r="H68" s="13" t="s">
        <v>169</v>
      </c>
      <c r="I68" s="39" t="s">
        <v>648</v>
      </c>
      <c r="J68" s="39" t="s">
        <v>4</v>
      </c>
      <c r="K68" s="220"/>
      <c r="L68" s="39" t="s">
        <v>174</v>
      </c>
      <c r="M68" s="39" t="s">
        <v>174</v>
      </c>
      <c r="N68" s="39"/>
      <c r="O68" s="40"/>
      <c r="P68" s="39"/>
      <c r="Q68" s="39"/>
      <c r="R68" s="39"/>
      <c r="S68" s="39"/>
      <c r="T68" s="39"/>
      <c r="U68" s="39"/>
      <c r="V68" s="39"/>
      <c r="W68" s="39"/>
      <c r="X68" s="39"/>
      <c r="Y68" s="39"/>
      <c r="Z68" s="39"/>
      <c r="AA68" s="39"/>
      <c r="AB68" s="39"/>
      <c r="AC68" s="39"/>
      <c r="AD68" s="39"/>
      <c r="AE68" s="39"/>
      <c r="AF68" s="39"/>
      <c r="AG68" s="39"/>
      <c r="AH68" s="39"/>
      <c r="AI68" s="39"/>
      <c r="AJ68" s="39"/>
      <c r="AK68" s="39"/>
      <c r="AL68" s="39"/>
      <c r="AM68" s="39"/>
      <c r="AN68" s="39"/>
      <c r="AO68" s="39"/>
      <c r="AP68" s="39"/>
      <c r="AQ68" s="39"/>
      <c r="AR68" s="39"/>
      <c r="AS68" s="39"/>
      <c r="AT68" s="39"/>
      <c r="AU68" s="39"/>
      <c r="AV68" s="39"/>
      <c r="AW68" s="39"/>
      <c r="AX68" s="39"/>
      <c r="AY68" s="39"/>
      <c r="AZ68" s="39"/>
      <c r="BA68" s="39"/>
      <c r="BB68" s="39"/>
      <c r="BC68" s="39"/>
      <c r="BD68" s="39"/>
      <c r="BE68" s="39"/>
      <c r="BF68" s="39"/>
      <c r="BG68" s="39"/>
      <c r="BH68" s="39"/>
      <c r="BI68" s="39"/>
      <c r="BJ68" s="39"/>
      <c r="BK68" s="39"/>
      <c r="BL68" s="39"/>
      <c r="BM68" s="39"/>
      <c r="BN68" s="39"/>
      <c r="BO68" s="39"/>
      <c r="BP68" s="39"/>
      <c r="BQ68" s="39"/>
      <c r="BR68" s="39"/>
      <c r="BS68" s="39"/>
      <c r="BT68" s="39"/>
      <c r="BU68" s="39"/>
      <c r="BV68" s="39"/>
      <c r="BW68" s="39"/>
      <c r="BX68" s="39"/>
      <c r="BY68" s="39"/>
      <c r="BZ68" s="39"/>
      <c r="CA68" s="39"/>
      <c r="CB68" s="39"/>
      <c r="CC68" s="39"/>
      <c r="CD68" s="39"/>
      <c r="CE68" s="39"/>
      <c r="CF68" s="39"/>
      <c r="CG68" s="39"/>
      <c r="CH68" s="39"/>
      <c r="CI68" s="39"/>
      <c r="CJ68" s="39"/>
      <c r="CK68" s="39"/>
      <c r="CL68" s="39"/>
      <c r="CM68" s="39"/>
      <c r="CN68" s="39"/>
      <c r="CO68" s="39"/>
      <c r="CP68" s="39"/>
      <c r="CQ68" s="39"/>
      <c r="CR68" s="39"/>
      <c r="CS68" s="39"/>
      <c r="CT68" s="39"/>
      <c r="CU68" s="39"/>
      <c r="CV68" s="39"/>
      <c r="CW68" s="39"/>
      <c r="CX68" s="39"/>
      <c r="CY68" s="39"/>
      <c r="CZ68" s="39"/>
      <c r="DA68" s="39"/>
      <c r="DB68" s="39"/>
      <c r="DC68" s="39"/>
      <c r="DD68" s="39"/>
      <c r="DE68" s="39"/>
      <c r="DF68" s="39"/>
      <c r="DG68" s="39"/>
      <c r="DH68" s="39"/>
      <c r="DI68" s="39"/>
      <c r="DJ68" s="39"/>
      <c r="DK68" s="39"/>
      <c r="DL68" s="39"/>
      <c r="DM68" s="39"/>
      <c r="DN68" s="39"/>
      <c r="DO68" s="39"/>
      <c r="DP68" s="39"/>
      <c r="DQ68" s="39"/>
      <c r="DR68" s="39"/>
      <c r="DS68" s="39"/>
      <c r="DT68" s="39"/>
      <c r="DU68" s="39"/>
      <c r="DV68" s="39"/>
      <c r="DW68" s="39"/>
      <c r="DX68" s="39"/>
      <c r="DY68" s="39"/>
      <c r="DZ68" s="39"/>
      <c r="EA68" s="39"/>
      <c r="EB68" s="39"/>
      <c r="EC68" s="39"/>
      <c r="ED68" s="39"/>
      <c r="EE68" s="39"/>
      <c r="EF68" s="39"/>
      <c r="EG68" s="39"/>
      <c r="EH68" s="39"/>
      <c r="EI68" s="39"/>
      <c r="EJ68" s="39"/>
      <c r="EK68" s="39"/>
      <c r="EL68" s="39"/>
      <c r="EM68" s="39"/>
      <c r="EN68" s="39"/>
      <c r="EO68" s="39"/>
      <c r="EP68" s="39"/>
      <c r="EQ68" s="39"/>
      <c r="ER68" s="39"/>
      <c r="ES68" s="39"/>
      <c r="ET68" s="39"/>
      <c r="EU68" s="39"/>
      <c r="EV68" s="39"/>
      <c r="EW68" s="39"/>
      <c r="EX68" s="39"/>
      <c r="EY68" s="39"/>
      <c r="EZ68" s="39"/>
      <c r="FA68" s="39"/>
      <c r="FB68" s="39"/>
      <c r="FC68" s="39"/>
      <c r="FD68" s="39"/>
      <c r="FE68" s="39"/>
      <c r="FF68" s="39"/>
      <c r="FG68" s="39"/>
      <c r="FH68" s="39"/>
      <c r="FI68" s="39"/>
      <c r="FJ68" s="39"/>
      <c r="FK68" s="39"/>
      <c r="FL68" s="39"/>
      <c r="FM68" s="39"/>
      <c r="FN68" s="39"/>
      <c r="FO68" s="39"/>
      <c r="FP68" s="39"/>
      <c r="FQ68" s="39"/>
      <c r="FR68" s="39"/>
      <c r="FS68" s="39"/>
      <c r="FT68" s="39"/>
      <c r="FU68" s="39"/>
      <c r="FV68" s="39"/>
      <c r="FW68" s="39"/>
      <c r="FX68" s="39"/>
      <c r="FY68" s="39"/>
      <c r="FZ68" s="39"/>
      <c r="GA68" s="39"/>
      <c r="GB68" s="39"/>
      <c r="GC68" s="39"/>
      <c r="GD68" s="39"/>
      <c r="GE68" s="39"/>
      <c r="GF68" s="39"/>
      <c r="GG68" s="39"/>
      <c r="GH68" s="39"/>
      <c r="GI68" s="39"/>
      <c r="GJ68" s="39"/>
      <c r="GK68" s="39"/>
      <c r="GL68" s="39"/>
      <c r="GM68" s="39"/>
      <c r="GN68" s="39"/>
      <c r="GO68" s="39"/>
      <c r="GP68" s="39"/>
      <c r="GQ68" s="39"/>
      <c r="GR68" s="39"/>
      <c r="GS68" s="39"/>
      <c r="GT68" s="39"/>
      <c r="GU68" s="39"/>
      <c r="GV68" s="39"/>
      <c r="GW68" s="39"/>
      <c r="GX68" s="39"/>
      <c r="GY68" s="39"/>
      <c r="GZ68" s="39"/>
      <c r="HA68" s="39"/>
      <c r="HB68" s="39"/>
      <c r="HC68" s="39"/>
    </row>
    <row r="69" spans="1:211" s="41" customFormat="1" ht="14.5" customHeight="1" x14ac:dyDescent="0.35">
      <c r="A69" s="39" t="s">
        <v>2687</v>
      </c>
      <c r="B69" s="39"/>
      <c r="C69" s="39" t="s">
        <v>4</v>
      </c>
      <c r="D69" s="39"/>
      <c r="E69" s="39"/>
      <c r="F69" s="39"/>
      <c r="G69" s="13"/>
      <c r="H69" s="13" t="s">
        <v>169</v>
      </c>
      <c r="I69" s="39" t="s">
        <v>648</v>
      </c>
      <c r="J69" s="39" t="s">
        <v>4</v>
      </c>
      <c r="K69" s="220"/>
      <c r="L69" s="39" t="s">
        <v>174</v>
      </c>
      <c r="M69" s="39"/>
      <c r="N69" s="39"/>
      <c r="O69" s="40"/>
      <c r="P69" s="39"/>
      <c r="Q69" s="39"/>
      <c r="R69" s="39"/>
      <c r="S69" s="39"/>
      <c r="T69" s="39"/>
      <c r="U69" s="39"/>
      <c r="V69" s="39"/>
      <c r="W69" s="39"/>
      <c r="X69" s="39"/>
      <c r="Y69" s="39"/>
      <c r="Z69" s="39"/>
      <c r="AA69" s="39"/>
      <c r="AB69" s="39"/>
      <c r="AC69" s="39"/>
      <c r="AD69" s="39"/>
      <c r="AE69" s="39"/>
      <c r="AF69" s="39"/>
      <c r="AG69" s="39"/>
      <c r="AH69" s="39"/>
      <c r="AI69" s="39"/>
      <c r="AJ69" s="39"/>
      <c r="AK69" s="39"/>
      <c r="AL69" s="39"/>
      <c r="AM69" s="39"/>
      <c r="AN69" s="39"/>
      <c r="AO69" s="39"/>
      <c r="AP69" s="39"/>
      <c r="AQ69" s="39"/>
      <c r="AR69" s="39"/>
      <c r="AS69" s="39"/>
      <c r="AT69" s="39"/>
      <c r="AU69" s="39"/>
      <c r="AV69" s="39"/>
      <c r="AW69" s="39"/>
      <c r="AX69" s="39"/>
      <c r="AY69" s="39"/>
      <c r="AZ69" s="39"/>
      <c r="BA69" s="39"/>
      <c r="BB69" s="39"/>
      <c r="BC69" s="39"/>
      <c r="BD69" s="39"/>
      <c r="BE69" s="39"/>
      <c r="BF69" s="39"/>
      <c r="BG69" s="39"/>
      <c r="BH69" s="39"/>
      <c r="BI69" s="39"/>
      <c r="BJ69" s="39"/>
      <c r="BK69" s="39"/>
      <c r="BL69" s="39"/>
      <c r="BM69" s="39"/>
      <c r="BN69" s="39"/>
      <c r="BO69" s="39"/>
      <c r="BP69" s="39"/>
      <c r="BQ69" s="39"/>
      <c r="BR69" s="39"/>
      <c r="BS69" s="39"/>
      <c r="BT69" s="39"/>
      <c r="BU69" s="39"/>
      <c r="BV69" s="39"/>
      <c r="BW69" s="39"/>
      <c r="BX69" s="39"/>
      <c r="BY69" s="39"/>
      <c r="BZ69" s="39"/>
      <c r="CA69" s="39"/>
      <c r="CB69" s="39"/>
      <c r="CC69" s="39"/>
      <c r="CD69" s="39"/>
      <c r="CE69" s="39"/>
      <c r="CF69" s="39"/>
      <c r="CG69" s="39"/>
      <c r="CH69" s="39"/>
      <c r="CI69" s="39"/>
      <c r="CJ69" s="39"/>
      <c r="CK69" s="39"/>
      <c r="CL69" s="39"/>
      <c r="CM69" s="39"/>
      <c r="CN69" s="39"/>
      <c r="CO69" s="39"/>
      <c r="CP69" s="39"/>
      <c r="CQ69" s="39"/>
      <c r="CR69" s="39"/>
      <c r="CS69" s="39"/>
      <c r="CT69" s="39"/>
      <c r="CU69" s="39"/>
      <c r="CV69" s="39"/>
      <c r="CW69" s="39"/>
      <c r="CX69" s="39"/>
      <c r="CY69" s="39"/>
      <c r="CZ69" s="39"/>
      <c r="DA69" s="39"/>
      <c r="DB69" s="39"/>
      <c r="DC69" s="39"/>
      <c r="DD69" s="39"/>
      <c r="DE69" s="39"/>
      <c r="DF69" s="39"/>
      <c r="DG69" s="39"/>
      <c r="DH69" s="39"/>
      <c r="DI69" s="39"/>
      <c r="DJ69" s="39"/>
      <c r="DK69" s="39"/>
      <c r="DL69" s="39"/>
      <c r="DM69" s="39"/>
      <c r="DN69" s="39"/>
      <c r="DO69" s="39"/>
      <c r="DP69" s="39"/>
      <c r="DQ69" s="39"/>
      <c r="DR69" s="39"/>
      <c r="DS69" s="39"/>
      <c r="DT69" s="39"/>
      <c r="DU69" s="39"/>
      <c r="DV69" s="39"/>
      <c r="DW69" s="39"/>
      <c r="DX69" s="39"/>
      <c r="DY69" s="39"/>
      <c r="DZ69" s="39"/>
      <c r="EA69" s="39"/>
      <c r="EB69" s="39"/>
      <c r="EC69" s="39"/>
      <c r="ED69" s="39"/>
      <c r="EE69" s="39"/>
      <c r="EF69" s="39"/>
      <c r="EG69" s="39"/>
      <c r="EH69" s="39"/>
      <c r="EI69" s="39"/>
      <c r="EJ69" s="39"/>
      <c r="EK69" s="39"/>
      <c r="EL69" s="39"/>
      <c r="EM69" s="39"/>
      <c r="EN69" s="39"/>
      <c r="EO69" s="39"/>
      <c r="EP69" s="39"/>
      <c r="EQ69" s="39"/>
      <c r="ER69" s="39"/>
      <c r="ES69" s="39"/>
      <c r="ET69" s="39"/>
      <c r="EU69" s="39"/>
      <c r="EV69" s="39"/>
      <c r="EW69" s="39"/>
      <c r="EX69" s="39"/>
      <c r="EY69" s="39"/>
      <c r="EZ69" s="39"/>
      <c r="FA69" s="39"/>
      <c r="FB69" s="39"/>
      <c r="FC69" s="39"/>
      <c r="FD69" s="39"/>
      <c r="FE69" s="39"/>
      <c r="FF69" s="39"/>
      <c r="FG69" s="39"/>
      <c r="FH69" s="39"/>
      <c r="FI69" s="39"/>
      <c r="FJ69" s="39"/>
      <c r="FK69" s="39"/>
      <c r="FL69" s="39"/>
      <c r="FM69" s="39"/>
      <c r="FN69" s="39"/>
      <c r="FO69" s="39"/>
      <c r="FP69" s="39"/>
      <c r="FQ69" s="39"/>
      <c r="FR69" s="39"/>
      <c r="FS69" s="39"/>
      <c r="FT69" s="39"/>
      <c r="FU69" s="39"/>
      <c r="FV69" s="39"/>
      <c r="FW69" s="39"/>
      <c r="FX69" s="39"/>
      <c r="FY69" s="39"/>
      <c r="FZ69" s="39"/>
      <c r="GA69" s="39"/>
      <c r="GB69" s="39"/>
      <c r="GC69" s="39"/>
      <c r="GD69" s="39"/>
      <c r="GE69" s="39"/>
      <c r="GF69" s="39"/>
      <c r="GG69" s="39"/>
      <c r="GH69" s="39"/>
      <c r="GI69" s="39"/>
      <c r="GJ69" s="39"/>
      <c r="GK69" s="39"/>
      <c r="GL69" s="39"/>
      <c r="GM69" s="39"/>
      <c r="GN69" s="39"/>
      <c r="GO69" s="39"/>
      <c r="GP69" s="39"/>
      <c r="GQ69" s="39"/>
      <c r="GR69" s="39"/>
      <c r="GS69" s="39"/>
      <c r="GT69" s="39"/>
      <c r="GU69" s="39"/>
      <c r="GV69" s="39"/>
      <c r="GW69" s="39"/>
      <c r="GX69" s="39"/>
      <c r="GY69" s="39"/>
      <c r="GZ69" s="39"/>
      <c r="HA69" s="39"/>
      <c r="HB69" s="39"/>
      <c r="HC69" s="39"/>
    </row>
    <row r="70" spans="1:211" s="41" customFormat="1" ht="14.5" customHeight="1" x14ac:dyDescent="0.35">
      <c r="A70" s="39" t="s">
        <v>2688</v>
      </c>
      <c r="B70" s="39"/>
      <c r="C70" s="39" t="s">
        <v>4</v>
      </c>
      <c r="D70" s="39"/>
      <c r="E70" s="39"/>
      <c r="F70" s="39"/>
      <c r="G70" s="13"/>
      <c r="H70" s="13" t="s">
        <v>169</v>
      </c>
      <c r="I70" s="39" t="s">
        <v>648</v>
      </c>
      <c r="J70" s="39" t="s">
        <v>4</v>
      </c>
      <c r="K70" s="220"/>
      <c r="L70" s="39" t="s">
        <v>174</v>
      </c>
      <c r="M70" s="39"/>
      <c r="N70" s="39"/>
      <c r="O70" s="40"/>
      <c r="P70" s="39"/>
      <c r="Q70" s="39"/>
      <c r="R70" s="39"/>
      <c r="S70" s="39"/>
      <c r="T70" s="39"/>
      <c r="U70" s="39"/>
      <c r="V70" s="39"/>
      <c r="W70" s="39"/>
      <c r="X70" s="39"/>
      <c r="Y70" s="39"/>
      <c r="Z70" s="39"/>
      <c r="AA70" s="39"/>
      <c r="AB70" s="39"/>
      <c r="AC70" s="39"/>
      <c r="AD70" s="39"/>
      <c r="AE70" s="39"/>
      <c r="AF70" s="39"/>
      <c r="AG70" s="39"/>
      <c r="AH70" s="39"/>
      <c r="AI70" s="39"/>
      <c r="AJ70" s="39"/>
      <c r="AK70" s="39"/>
      <c r="AL70" s="39"/>
      <c r="AM70" s="39"/>
      <c r="AN70" s="39"/>
      <c r="AO70" s="39"/>
      <c r="AP70" s="39"/>
      <c r="AQ70" s="39"/>
      <c r="AR70" s="39"/>
      <c r="AS70" s="39"/>
      <c r="AT70" s="39"/>
      <c r="AU70" s="39"/>
      <c r="AV70" s="39"/>
      <c r="AW70" s="39"/>
      <c r="AX70" s="39"/>
      <c r="AY70" s="39"/>
      <c r="AZ70" s="39"/>
      <c r="BA70" s="39"/>
      <c r="BB70" s="39"/>
      <c r="BC70" s="39"/>
      <c r="BD70" s="39"/>
      <c r="BE70" s="39"/>
      <c r="BF70" s="39"/>
      <c r="BG70" s="39"/>
      <c r="BH70" s="39"/>
      <c r="BI70" s="39"/>
      <c r="BJ70" s="39"/>
      <c r="BK70" s="39"/>
      <c r="BL70" s="39"/>
      <c r="BM70" s="39"/>
      <c r="BN70" s="39"/>
      <c r="BO70" s="39"/>
      <c r="BP70" s="39"/>
      <c r="BQ70" s="39"/>
      <c r="BR70" s="39"/>
      <c r="BS70" s="39"/>
      <c r="BT70" s="39"/>
      <c r="BU70" s="39"/>
      <c r="BV70" s="39"/>
      <c r="BW70" s="39"/>
      <c r="BX70" s="39"/>
      <c r="BY70" s="39"/>
      <c r="BZ70" s="39"/>
      <c r="CA70" s="39"/>
      <c r="CB70" s="39"/>
      <c r="CC70" s="39"/>
      <c r="CD70" s="39"/>
      <c r="CE70" s="39"/>
      <c r="CF70" s="39"/>
      <c r="CG70" s="39"/>
      <c r="CH70" s="39"/>
      <c r="CI70" s="39"/>
      <c r="CJ70" s="39"/>
      <c r="CK70" s="39"/>
      <c r="CL70" s="39"/>
      <c r="CM70" s="39"/>
      <c r="CN70" s="39"/>
      <c r="CO70" s="39"/>
      <c r="CP70" s="39"/>
      <c r="CQ70" s="39"/>
      <c r="CR70" s="39"/>
      <c r="CS70" s="39"/>
      <c r="CT70" s="39"/>
      <c r="CU70" s="39"/>
      <c r="CV70" s="39"/>
      <c r="CW70" s="39"/>
      <c r="CX70" s="39"/>
      <c r="CY70" s="39"/>
      <c r="CZ70" s="39"/>
      <c r="DA70" s="39"/>
      <c r="DB70" s="39"/>
      <c r="DC70" s="39"/>
      <c r="DD70" s="39"/>
      <c r="DE70" s="39"/>
      <c r="DF70" s="39"/>
      <c r="DG70" s="39"/>
      <c r="DH70" s="39"/>
      <c r="DI70" s="39"/>
      <c r="DJ70" s="39"/>
      <c r="DK70" s="39"/>
      <c r="DL70" s="39"/>
      <c r="DM70" s="39"/>
      <c r="DN70" s="39"/>
      <c r="DO70" s="39"/>
      <c r="DP70" s="39"/>
      <c r="DQ70" s="39"/>
      <c r="DR70" s="39"/>
      <c r="DS70" s="39"/>
      <c r="DT70" s="39"/>
      <c r="DU70" s="39"/>
      <c r="DV70" s="39"/>
      <c r="DW70" s="39"/>
      <c r="DX70" s="39"/>
      <c r="DY70" s="39"/>
      <c r="DZ70" s="39"/>
      <c r="EA70" s="39"/>
      <c r="EB70" s="39"/>
      <c r="EC70" s="39"/>
      <c r="ED70" s="39"/>
      <c r="EE70" s="39"/>
      <c r="EF70" s="39"/>
      <c r="EG70" s="39"/>
      <c r="EH70" s="39"/>
      <c r="EI70" s="39"/>
      <c r="EJ70" s="39"/>
      <c r="EK70" s="39"/>
      <c r="EL70" s="39"/>
      <c r="EM70" s="39"/>
      <c r="EN70" s="39"/>
      <c r="EO70" s="39"/>
      <c r="EP70" s="39"/>
      <c r="EQ70" s="39"/>
      <c r="ER70" s="39"/>
      <c r="ES70" s="39"/>
      <c r="ET70" s="39"/>
      <c r="EU70" s="39"/>
      <c r="EV70" s="39"/>
      <c r="EW70" s="39"/>
      <c r="EX70" s="39"/>
      <c r="EY70" s="39"/>
      <c r="EZ70" s="39"/>
      <c r="FA70" s="39"/>
      <c r="FB70" s="39"/>
      <c r="FC70" s="39"/>
      <c r="FD70" s="39"/>
      <c r="FE70" s="39"/>
      <c r="FF70" s="39"/>
      <c r="FG70" s="39"/>
      <c r="FH70" s="39"/>
      <c r="FI70" s="39"/>
      <c r="FJ70" s="39"/>
      <c r="FK70" s="39"/>
      <c r="FL70" s="39"/>
      <c r="FM70" s="39"/>
      <c r="FN70" s="39"/>
      <c r="FO70" s="39"/>
      <c r="FP70" s="39"/>
      <c r="FQ70" s="39"/>
      <c r="FR70" s="39"/>
      <c r="FS70" s="39"/>
      <c r="FT70" s="39"/>
      <c r="FU70" s="39"/>
      <c r="FV70" s="39"/>
      <c r="FW70" s="39"/>
      <c r="FX70" s="39"/>
      <c r="FY70" s="39"/>
      <c r="FZ70" s="39"/>
      <c r="GA70" s="39"/>
      <c r="GB70" s="39"/>
      <c r="GC70" s="39"/>
      <c r="GD70" s="39"/>
      <c r="GE70" s="39"/>
      <c r="GF70" s="39"/>
      <c r="GG70" s="39"/>
      <c r="GH70" s="39"/>
      <c r="GI70" s="39"/>
      <c r="GJ70" s="39"/>
      <c r="GK70" s="39"/>
      <c r="GL70" s="39"/>
      <c r="GM70" s="39"/>
      <c r="GN70" s="39"/>
      <c r="GO70" s="39"/>
      <c r="GP70" s="39"/>
      <c r="GQ70" s="39"/>
      <c r="GR70" s="39"/>
      <c r="GS70" s="39"/>
      <c r="GT70" s="39"/>
      <c r="GU70" s="39"/>
      <c r="GV70" s="39"/>
      <c r="GW70" s="39"/>
      <c r="GX70" s="39"/>
      <c r="GY70" s="39"/>
      <c r="GZ70" s="39"/>
      <c r="HA70" s="39"/>
      <c r="HB70" s="39"/>
      <c r="HC70" s="39"/>
    </row>
    <row r="71" spans="1:211" s="41" customFormat="1" ht="14.5" customHeight="1" x14ac:dyDescent="0.35">
      <c r="A71" s="39" t="s">
        <v>2689</v>
      </c>
      <c r="B71" s="39"/>
      <c r="C71" s="39" t="s">
        <v>4</v>
      </c>
      <c r="D71" s="39"/>
      <c r="E71" s="39"/>
      <c r="F71" s="39"/>
      <c r="G71" s="13"/>
      <c r="H71" s="13" t="s">
        <v>169</v>
      </c>
      <c r="I71" s="39" t="s">
        <v>648</v>
      </c>
      <c r="J71" s="39" t="s">
        <v>4</v>
      </c>
      <c r="K71" s="220"/>
      <c r="L71" s="39" t="s">
        <v>174</v>
      </c>
      <c r="M71" s="39"/>
      <c r="N71" s="39"/>
      <c r="O71" s="40"/>
      <c r="P71" s="39"/>
      <c r="Q71" s="39"/>
      <c r="R71" s="39"/>
      <c r="S71" s="39"/>
      <c r="T71" s="39"/>
      <c r="U71" s="39"/>
      <c r="V71" s="39"/>
      <c r="W71" s="39"/>
      <c r="X71" s="39"/>
      <c r="Y71" s="39"/>
      <c r="Z71" s="39"/>
      <c r="AA71" s="39"/>
      <c r="AB71" s="39"/>
      <c r="AC71" s="39"/>
      <c r="AD71" s="39"/>
      <c r="AE71" s="39"/>
      <c r="AF71" s="39"/>
      <c r="AG71" s="39"/>
      <c r="AH71" s="39"/>
      <c r="AI71" s="39"/>
      <c r="AJ71" s="39"/>
      <c r="AK71" s="39"/>
      <c r="AL71" s="39"/>
      <c r="AM71" s="39"/>
      <c r="AN71" s="39"/>
      <c r="AO71" s="39"/>
      <c r="AP71" s="39"/>
      <c r="AQ71" s="39"/>
      <c r="AR71" s="39"/>
      <c r="AS71" s="39"/>
      <c r="AT71" s="39"/>
      <c r="AU71" s="39"/>
      <c r="AV71" s="39"/>
      <c r="AW71" s="39"/>
      <c r="AX71" s="39"/>
      <c r="AY71" s="39"/>
      <c r="AZ71" s="39"/>
      <c r="BA71" s="39"/>
      <c r="BB71" s="39"/>
      <c r="BC71" s="39"/>
      <c r="BD71" s="39"/>
      <c r="BE71" s="39"/>
      <c r="BF71" s="39"/>
      <c r="BG71" s="39"/>
      <c r="BH71" s="39"/>
      <c r="BI71" s="39"/>
      <c r="BJ71" s="39"/>
      <c r="BK71" s="39"/>
      <c r="BL71" s="39"/>
      <c r="BM71" s="39"/>
      <c r="BN71" s="39"/>
      <c r="BO71" s="39"/>
      <c r="BP71" s="39"/>
      <c r="BQ71" s="39"/>
      <c r="BR71" s="39"/>
      <c r="BS71" s="39"/>
      <c r="BT71" s="39"/>
      <c r="BU71" s="39"/>
      <c r="BV71" s="39"/>
      <c r="BW71" s="39"/>
      <c r="BX71" s="39"/>
      <c r="BY71" s="39"/>
      <c r="BZ71" s="39"/>
      <c r="CA71" s="39"/>
      <c r="CB71" s="39"/>
      <c r="CC71" s="39"/>
      <c r="CD71" s="39"/>
      <c r="CE71" s="39"/>
      <c r="CF71" s="39"/>
      <c r="CG71" s="39"/>
      <c r="CH71" s="39"/>
      <c r="CI71" s="39"/>
      <c r="CJ71" s="39"/>
      <c r="CK71" s="39"/>
      <c r="CL71" s="39"/>
      <c r="CM71" s="39"/>
      <c r="CN71" s="39"/>
      <c r="CO71" s="39"/>
      <c r="CP71" s="39"/>
      <c r="CQ71" s="39"/>
      <c r="CR71" s="39"/>
      <c r="CS71" s="39"/>
      <c r="CT71" s="39"/>
      <c r="CU71" s="39"/>
      <c r="CV71" s="39"/>
      <c r="CW71" s="39"/>
      <c r="CX71" s="39"/>
      <c r="CY71" s="39"/>
      <c r="CZ71" s="39"/>
      <c r="DA71" s="39"/>
      <c r="DB71" s="39"/>
      <c r="DC71" s="39"/>
      <c r="DD71" s="39"/>
      <c r="DE71" s="39"/>
      <c r="DF71" s="39"/>
      <c r="DG71" s="39"/>
      <c r="DH71" s="39"/>
      <c r="DI71" s="39"/>
      <c r="DJ71" s="39"/>
      <c r="DK71" s="39"/>
      <c r="DL71" s="39"/>
      <c r="DM71" s="39"/>
      <c r="DN71" s="39"/>
      <c r="DO71" s="39"/>
      <c r="DP71" s="39"/>
      <c r="DQ71" s="39"/>
      <c r="DR71" s="39"/>
      <c r="DS71" s="39"/>
      <c r="DT71" s="39"/>
      <c r="DU71" s="39"/>
      <c r="DV71" s="39"/>
      <c r="DW71" s="39"/>
      <c r="DX71" s="39"/>
      <c r="DY71" s="39"/>
      <c r="DZ71" s="39"/>
      <c r="EA71" s="39"/>
      <c r="EB71" s="39"/>
      <c r="EC71" s="39"/>
      <c r="ED71" s="39"/>
      <c r="EE71" s="39"/>
      <c r="EF71" s="39"/>
      <c r="EG71" s="39"/>
      <c r="EH71" s="39"/>
      <c r="EI71" s="39"/>
      <c r="EJ71" s="39"/>
      <c r="EK71" s="39"/>
      <c r="EL71" s="39"/>
      <c r="EM71" s="39"/>
      <c r="EN71" s="39"/>
      <c r="EO71" s="39"/>
      <c r="EP71" s="39"/>
      <c r="EQ71" s="39"/>
      <c r="ER71" s="39"/>
      <c r="ES71" s="39"/>
      <c r="ET71" s="39"/>
      <c r="EU71" s="39"/>
      <c r="EV71" s="39"/>
      <c r="EW71" s="39"/>
      <c r="EX71" s="39"/>
      <c r="EY71" s="39"/>
      <c r="EZ71" s="39"/>
      <c r="FA71" s="39"/>
      <c r="FB71" s="39"/>
      <c r="FC71" s="39"/>
      <c r="FD71" s="39"/>
      <c r="FE71" s="39"/>
      <c r="FF71" s="39"/>
      <c r="FG71" s="39"/>
      <c r="FH71" s="39"/>
      <c r="FI71" s="39"/>
      <c r="FJ71" s="39"/>
      <c r="FK71" s="39"/>
      <c r="FL71" s="39"/>
      <c r="FM71" s="39"/>
      <c r="FN71" s="39"/>
      <c r="FO71" s="39"/>
      <c r="FP71" s="39"/>
      <c r="FQ71" s="39"/>
      <c r="FR71" s="39"/>
      <c r="FS71" s="39"/>
      <c r="FT71" s="39"/>
      <c r="FU71" s="39"/>
      <c r="FV71" s="39"/>
      <c r="FW71" s="39"/>
      <c r="FX71" s="39"/>
      <c r="FY71" s="39"/>
      <c r="FZ71" s="39"/>
      <c r="GA71" s="39"/>
      <c r="GB71" s="39"/>
      <c r="GC71" s="39"/>
      <c r="GD71" s="39"/>
      <c r="GE71" s="39"/>
      <c r="GF71" s="39"/>
      <c r="GG71" s="39"/>
      <c r="GH71" s="39"/>
      <c r="GI71" s="39"/>
      <c r="GJ71" s="39"/>
      <c r="GK71" s="39"/>
      <c r="GL71" s="39"/>
      <c r="GM71" s="39"/>
      <c r="GN71" s="39"/>
      <c r="GO71" s="39"/>
      <c r="GP71" s="39"/>
      <c r="GQ71" s="39"/>
      <c r="GR71" s="39"/>
      <c r="GS71" s="39"/>
      <c r="GT71" s="39"/>
      <c r="GU71" s="39"/>
      <c r="GV71" s="39"/>
      <c r="GW71" s="39"/>
      <c r="GX71" s="39"/>
      <c r="GY71" s="39"/>
      <c r="GZ71" s="39"/>
      <c r="HA71" s="39"/>
      <c r="HB71" s="39"/>
      <c r="HC71" s="39"/>
    </row>
    <row r="72" spans="1:211" s="41" customFormat="1" ht="14.5" customHeight="1" x14ac:dyDescent="0.35">
      <c r="A72" s="39" t="s">
        <v>2690</v>
      </c>
      <c r="B72" s="39"/>
      <c r="C72" s="39" t="s">
        <v>4</v>
      </c>
      <c r="D72" s="39"/>
      <c r="E72" s="39"/>
      <c r="F72" s="39"/>
      <c r="G72" s="13"/>
      <c r="H72" s="13" t="s">
        <v>169</v>
      </c>
      <c r="I72" s="39" t="s">
        <v>648</v>
      </c>
      <c r="J72" s="39" t="s">
        <v>4</v>
      </c>
      <c r="K72" s="220"/>
      <c r="L72" s="39" t="s">
        <v>174</v>
      </c>
      <c r="M72" s="39"/>
      <c r="N72" s="39"/>
      <c r="O72" s="40"/>
      <c r="P72" s="39"/>
      <c r="Q72" s="39"/>
      <c r="R72" s="39"/>
      <c r="S72" s="39"/>
      <c r="T72" s="39"/>
      <c r="U72" s="39"/>
      <c r="V72" s="39"/>
      <c r="W72" s="39"/>
      <c r="X72" s="39"/>
      <c r="Y72" s="39"/>
      <c r="Z72" s="39"/>
      <c r="AA72" s="39"/>
      <c r="AB72" s="39"/>
      <c r="AC72" s="39"/>
      <c r="AD72" s="39"/>
      <c r="AE72" s="39"/>
      <c r="AF72" s="39"/>
      <c r="AG72" s="39"/>
      <c r="AH72" s="39"/>
      <c r="AI72" s="39"/>
      <c r="AJ72" s="39"/>
      <c r="AK72" s="39"/>
      <c r="AL72" s="39"/>
      <c r="AM72" s="39"/>
      <c r="AN72" s="39"/>
      <c r="AO72" s="39"/>
      <c r="AP72" s="39"/>
      <c r="AQ72" s="39"/>
      <c r="AR72" s="39"/>
      <c r="AS72" s="39"/>
      <c r="AT72" s="39"/>
      <c r="AU72" s="39"/>
      <c r="AV72" s="39"/>
      <c r="AW72" s="39"/>
      <c r="AX72" s="39"/>
      <c r="AY72" s="39"/>
      <c r="AZ72" s="39"/>
      <c r="BA72" s="39"/>
      <c r="BB72" s="39"/>
      <c r="BC72" s="39"/>
      <c r="BD72" s="39"/>
      <c r="BE72" s="39"/>
      <c r="BF72" s="39"/>
      <c r="BG72" s="39"/>
      <c r="BH72" s="39"/>
      <c r="BI72" s="39"/>
      <c r="BJ72" s="39"/>
      <c r="BK72" s="39"/>
      <c r="BL72" s="39"/>
      <c r="BM72" s="39"/>
      <c r="BN72" s="39"/>
      <c r="BO72" s="39"/>
      <c r="BP72" s="39"/>
      <c r="BQ72" s="39"/>
      <c r="BR72" s="39"/>
      <c r="BS72" s="39"/>
      <c r="BT72" s="39"/>
      <c r="BU72" s="39"/>
      <c r="BV72" s="39"/>
      <c r="BW72" s="39"/>
      <c r="BX72" s="39"/>
      <c r="BY72" s="39"/>
      <c r="BZ72" s="39"/>
      <c r="CA72" s="39"/>
      <c r="CB72" s="39"/>
      <c r="CC72" s="39"/>
      <c r="CD72" s="39"/>
      <c r="CE72" s="39"/>
      <c r="CF72" s="39"/>
      <c r="CG72" s="39"/>
      <c r="CH72" s="39"/>
      <c r="CI72" s="39"/>
      <c r="CJ72" s="39"/>
      <c r="CK72" s="39"/>
      <c r="CL72" s="39"/>
      <c r="CM72" s="39"/>
      <c r="CN72" s="39"/>
      <c r="CO72" s="39"/>
      <c r="CP72" s="39"/>
      <c r="CQ72" s="39"/>
      <c r="CR72" s="39"/>
      <c r="CS72" s="39"/>
      <c r="CT72" s="39"/>
      <c r="CU72" s="39"/>
      <c r="CV72" s="39"/>
      <c r="CW72" s="39"/>
      <c r="CX72" s="39"/>
      <c r="CY72" s="39"/>
      <c r="CZ72" s="39"/>
      <c r="DA72" s="39"/>
      <c r="DB72" s="39"/>
      <c r="DC72" s="39"/>
      <c r="DD72" s="39"/>
      <c r="DE72" s="39"/>
      <c r="DF72" s="39"/>
      <c r="DG72" s="39"/>
      <c r="DH72" s="39"/>
      <c r="DI72" s="39"/>
      <c r="DJ72" s="39"/>
      <c r="DK72" s="39"/>
      <c r="DL72" s="39"/>
      <c r="DM72" s="39"/>
      <c r="DN72" s="39"/>
      <c r="DO72" s="39"/>
      <c r="DP72" s="39"/>
      <c r="DQ72" s="39"/>
      <c r="DR72" s="39"/>
      <c r="DS72" s="39"/>
      <c r="DT72" s="39"/>
      <c r="DU72" s="39"/>
      <c r="DV72" s="39"/>
      <c r="DW72" s="39"/>
      <c r="DX72" s="39"/>
      <c r="DY72" s="39"/>
      <c r="DZ72" s="39"/>
      <c r="EA72" s="39"/>
      <c r="EB72" s="39"/>
      <c r="EC72" s="39"/>
      <c r="ED72" s="39"/>
      <c r="EE72" s="39"/>
      <c r="EF72" s="39"/>
      <c r="EG72" s="39"/>
      <c r="EH72" s="39"/>
      <c r="EI72" s="39"/>
      <c r="EJ72" s="39"/>
      <c r="EK72" s="39"/>
      <c r="EL72" s="39"/>
      <c r="EM72" s="39"/>
      <c r="EN72" s="39"/>
      <c r="EO72" s="39"/>
      <c r="EP72" s="39"/>
      <c r="EQ72" s="39"/>
      <c r="ER72" s="39"/>
      <c r="ES72" s="39"/>
      <c r="ET72" s="39"/>
      <c r="EU72" s="39"/>
      <c r="EV72" s="39"/>
      <c r="EW72" s="39"/>
      <c r="EX72" s="39"/>
      <c r="EY72" s="39"/>
      <c r="EZ72" s="39"/>
      <c r="FA72" s="39"/>
      <c r="FB72" s="39"/>
      <c r="FC72" s="39"/>
      <c r="FD72" s="39"/>
      <c r="FE72" s="39"/>
      <c r="FF72" s="39"/>
      <c r="FG72" s="39"/>
      <c r="FH72" s="39"/>
      <c r="FI72" s="39"/>
      <c r="FJ72" s="39"/>
      <c r="FK72" s="39"/>
      <c r="FL72" s="39"/>
      <c r="FM72" s="39"/>
      <c r="FN72" s="39"/>
      <c r="FO72" s="39"/>
      <c r="FP72" s="39"/>
      <c r="FQ72" s="39"/>
      <c r="FR72" s="39"/>
      <c r="FS72" s="39"/>
      <c r="FT72" s="39"/>
      <c r="FU72" s="39"/>
      <c r="FV72" s="39"/>
      <c r="FW72" s="39"/>
      <c r="FX72" s="39"/>
      <c r="FY72" s="39"/>
      <c r="FZ72" s="39"/>
      <c r="GA72" s="39"/>
      <c r="GB72" s="39"/>
      <c r="GC72" s="39"/>
      <c r="GD72" s="39"/>
      <c r="GE72" s="39"/>
      <c r="GF72" s="39"/>
      <c r="GG72" s="39"/>
      <c r="GH72" s="39"/>
      <c r="GI72" s="39"/>
      <c r="GJ72" s="39"/>
      <c r="GK72" s="39"/>
      <c r="GL72" s="39"/>
      <c r="GM72" s="39"/>
      <c r="GN72" s="39"/>
      <c r="GO72" s="39"/>
      <c r="GP72" s="39"/>
      <c r="GQ72" s="39"/>
      <c r="GR72" s="39"/>
      <c r="GS72" s="39"/>
      <c r="GT72" s="39"/>
      <c r="GU72" s="39"/>
      <c r="GV72" s="39"/>
      <c r="GW72" s="39"/>
      <c r="GX72" s="39"/>
      <c r="GY72" s="39"/>
      <c r="GZ72" s="39"/>
      <c r="HA72" s="39"/>
      <c r="HB72" s="39"/>
      <c r="HC72" s="39"/>
    </row>
    <row r="73" spans="1:211" s="41" customFormat="1" ht="14.5" customHeight="1" x14ac:dyDescent="0.35">
      <c r="A73" s="39" t="s">
        <v>10990</v>
      </c>
      <c r="B73" s="39"/>
      <c r="C73" s="39" t="s">
        <v>641</v>
      </c>
      <c r="D73" s="39"/>
      <c r="E73" s="39"/>
      <c r="F73" s="39"/>
      <c r="G73" s="13"/>
      <c r="H73" s="13" t="s">
        <v>169</v>
      </c>
      <c r="I73" s="39" t="s">
        <v>648</v>
      </c>
      <c r="J73" s="39" t="s">
        <v>2634</v>
      </c>
      <c r="K73" s="220"/>
      <c r="L73" s="39" t="s">
        <v>174</v>
      </c>
      <c r="M73" s="39"/>
      <c r="N73" s="39"/>
      <c r="O73" s="40"/>
      <c r="P73" s="39"/>
      <c r="Q73" s="39"/>
      <c r="R73" s="39"/>
      <c r="S73" s="39"/>
      <c r="T73" s="39"/>
      <c r="U73" s="39"/>
      <c r="V73" s="39"/>
      <c r="W73" s="39"/>
      <c r="X73" s="39"/>
      <c r="Y73" s="39"/>
      <c r="Z73" s="39"/>
      <c r="AA73" s="39"/>
      <c r="AB73" s="39"/>
      <c r="AC73" s="39"/>
      <c r="AD73" s="39"/>
      <c r="AE73" s="39"/>
      <c r="AF73" s="39"/>
      <c r="AG73" s="39"/>
      <c r="AH73" s="39"/>
      <c r="AI73" s="39"/>
      <c r="AJ73" s="39"/>
      <c r="AK73" s="39"/>
      <c r="AL73" s="39"/>
      <c r="AM73" s="39"/>
      <c r="AN73" s="39"/>
      <c r="AO73" s="39"/>
      <c r="AP73" s="39"/>
      <c r="AQ73" s="39"/>
      <c r="AR73" s="39"/>
      <c r="AS73" s="39"/>
      <c r="AT73" s="39"/>
      <c r="AU73" s="39"/>
      <c r="AV73" s="39"/>
      <c r="AW73" s="39"/>
      <c r="AX73" s="39"/>
      <c r="AY73" s="39"/>
      <c r="AZ73" s="39"/>
      <c r="BA73" s="39"/>
      <c r="BB73" s="39"/>
      <c r="BC73" s="39"/>
      <c r="BD73" s="39"/>
      <c r="BE73" s="39"/>
      <c r="BF73" s="39"/>
      <c r="BG73" s="39"/>
      <c r="BH73" s="39"/>
      <c r="BI73" s="39"/>
      <c r="BJ73" s="39"/>
      <c r="BK73" s="39"/>
      <c r="BL73" s="39"/>
      <c r="BM73" s="39"/>
      <c r="BN73" s="39"/>
      <c r="BO73" s="39"/>
      <c r="BP73" s="39"/>
      <c r="BQ73" s="39"/>
      <c r="BR73" s="39"/>
      <c r="BS73" s="39"/>
      <c r="BT73" s="39"/>
      <c r="BU73" s="39"/>
      <c r="BV73" s="39"/>
      <c r="BW73" s="39"/>
      <c r="BX73" s="39"/>
      <c r="BY73" s="39"/>
      <c r="BZ73" s="39"/>
      <c r="CA73" s="39"/>
      <c r="CB73" s="39"/>
      <c r="CC73" s="39"/>
      <c r="CD73" s="39"/>
      <c r="CE73" s="39"/>
      <c r="CF73" s="39"/>
      <c r="CG73" s="39"/>
      <c r="CH73" s="39"/>
      <c r="CI73" s="39"/>
      <c r="CJ73" s="39"/>
      <c r="CK73" s="39"/>
      <c r="CL73" s="39"/>
      <c r="CM73" s="39"/>
      <c r="CN73" s="39"/>
      <c r="CO73" s="39"/>
      <c r="CP73" s="39"/>
      <c r="CQ73" s="39"/>
      <c r="CR73" s="39"/>
      <c r="CS73" s="39"/>
      <c r="CT73" s="39"/>
      <c r="CU73" s="39"/>
      <c r="CV73" s="39"/>
      <c r="CW73" s="39"/>
      <c r="CX73" s="39"/>
      <c r="CY73" s="39"/>
      <c r="CZ73" s="39"/>
      <c r="DA73" s="39"/>
      <c r="DB73" s="39"/>
      <c r="DC73" s="39"/>
      <c r="DD73" s="39"/>
      <c r="DE73" s="39"/>
      <c r="DF73" s="39"/>
      <c r="DG73" s="39"/>
      <c r="DH73" s="39"/>
      <c r="DI73" s="39"/>
      <c r="DJ73" s="39"/>
      <c r="DK73" s="39"/>
      <c r="DL73" s="39"/>
      <c r="DM73" s="39"/>
      <c r="DN73" s="39"/>
      <c r="DO73" s="39"/>
      <c r="DP73" s="39"/>
      <c r="DQ73" s="39"/>
      <c r="DR73" s="39"/>
      <c r="DS73" s="39"/>
      <c r="DT73" s="39"/>
      <c r="DU73" s="39"/>
      <c r="DV73" s="39"/>
      <c r="DW73" s="39"/>
      <c r="DX73" s="39"/>
      <c r="DY73" s="39"/>
      <c r="DZ73" s="39"/>
      <c r="EA73" s="39"/>
      <c r="EB73" s="39"/>
      <c r="EC73" s="39"/>
      <c r="ED73" s="39"/>
      <c r="EE73" s="39"/>
      <c r="EF73" s="39"/>
      <c r="EG73" s="39"/>
      <c r="EH73" s="39"/>
      <c r="EI73" s="39"/>
      <c r="EJ73" s="39"/>
      <c r="EK73" s="39"/>
      <c r="EL73" s="39"/>
      <c r="EM73" s="39"/>
      <c r="EN73" s="39"/>
      <c r="EO73" s="39"/>
      <c r="EP73" s="39"/>
      <c r="EQ73" s="39"/>
      <c r="ER73" s="39"/>
      <c r="ES73" s="39"/>
      <c r="ET73" s="39"/>
      <c r="EU73" s="39"/>
      <c r="EV73" s="39"/>
      <c r="EW73" s="39"/>
      <c r="EX73" s="39"/>
      <c r="EY73" s="39"/>
      <c r="EZ73" s="39"/>
      <c r="FA73" s="39"/>
      <c r="FB73" s="39"/>
      <c r="FC73" s="39"/>
      <c r="FD73" s="39"/>
      <c r="FE73" s="39"/>
      <c r="FF73" s="39"/>
      <c r="FG73" s="39"/>
      <c r="FH73" s="39"/>
      <c r="FI73" s="39"/>
      <c r="FJ73" s="39"/>
      <c r="FK73" s="39"/>
      <c r="FL73" s="39"/>
      <c r="FM73" s="39"/>
      <c r="FN73" s="39"/>
      <c r="FO73" s="39"/>
      <c r="FP73" s="39"/>
      <c r="FQ73" s="39"/>
      <c r="FR73" s="39"/>
      <c r="FS73" s="39"/>
      <c r="FT73" s="39"/>
      <c r="FU73" s="39"/>
      <c r="FV73" s="39"/>
      <c r="FW73" s="39"/>
      <c r="FX73" s="39"/>
      <c r="FY73" s="39"/>
      <c r="FZ73" s="39"/>
      <c r="GA73" s="39"/>
      <c r="GB73" s="39"/>
      <c r="GC73" s="39"/>
      <c r="GD73" s="39"/>
      <c r="GE73" s="39"/>
      <c r="GF73" s="39"/>
      <c r="GG73" s="39"/>
      <c r="GH73" s="39"/>
      <c r="GI73" s="39"/>
      <c r="GJ73" s="39"/>
      <c r="GK73" s="39"/>
      <c r="GL73" s="39"/>
      <c r="GM73" s="39"/>
      <c r="GN73" s="39"/>
      <c r="GO73" s="39"/>
      <c r="GP73" s="39"/>
      <c r="GQ73" s="39"/>
      <c r="GR73" s="39"/>
      <c r="GS73" s="39"/>
      <c r="GT73" s="39"/>
      <c r="GU73" s="39"/>
      <c r="GV73" s="39"/>
      <c r="GW73" s="39"/>
      <c r="GX73" s="39"/>
      <c r="GY73" s="39"/>
      <c r="GZ73" s="39"/>
      <c r="HA73" s="39"/>
      <c r="HB73" s="39"/>
      <c r="HC73" s="39"/>
    </row>
    <row r="74" spans="1:211" s="41" customFormat="1" ht="14.5" customHeight="1" x14ac:dyDescent="0.35">
      <c r="A74" s="39" t="s">
        <v>2692</v>
      </c>
      <c r="B74" s="39"/>
      <c r="C74" s="39" t="s">
        <v>641</v>
      </c>
      <c r="D74" s="39"/>
      <c r="E74" s="39"/>
      <c r="F74" s="39"/>
      <c r="G74" s="13"/>
      <c r="H74" s="13" t="s">
        <v>169</v>
      </c>
      <c r="I74" s="39" t="s">
        <v>648</v>
      </c>
      <c r="J74" s="39" t="s">
        <v>4</v>
      </c>
      <c r="K74" s="220"/>
      <c r="L74" s="39" t="s">
        <v>174</v>
      </c>
      <c r="M74" s="39"/>
      <c r="N74" s="39"/>
      <c r="O74" s="40"/>
      <c r="P74" s="39"/>
      <c r="Q74" s="39"/>
      <c r="R74" s="39"/>
      <c r="S74" s="39"/>
      <c r="T74" s="39"/>
      <c r="U74" s="39"/>
      <c r="V74" s="39"/>
      <c r="W74" s="39"/>
      <c r="X74" s="39"/>
      <c r="Y74" s="39"/>
      <c r="Z74" s="39"/>
      <c r="AA74" s="39"/>
      <c r="AB74" s="39"/>
      <c r="AC74" s="39"/>
      <c r="AD74" s="39"/>
      <c r="AE74" s="39"/>
      <c r="AF74" s="39"/>
      <c r="AG74" s="39"/>
      <c r="AH74" s="39"/>
      <c r="AI74" s="39"/>
      <c r="AJ74" s="39"/>
      <c r="AK74" s="39"/>
      <c r="AL74" s="39"/>
      <c r="AM74" s="39"/>
      <c r="AN74" s="39"/>
      <c r="AO74" s="39"/>
      <c r="AP74" s="39"/>
      <c r="AQ74" s="39"/>
      <c r="AR74" s="39"/>
      <c r="AS74" s="39"/>
      <c r="AT74" s="39"/>
      <c r="AU74" s="39"/>
      <c r="AV74" s="39"/>
      <c r="AW74" s="39"/>
      <c r="AX74" s="39"/>
      <c r="AY74" s="39"/>
      <c r="AZ74" s="39"/>
      <c r="BA74" s="39"/>
      <c r="BB74" s="39"/>
      <c r="BC74" s="39"/>
      <c r="BD74" s="39"/>
      <c r="BE74" s="39"/>
      <c r="BF74" s="39"/>
      <c r="BG74" s="39"/>
      <c r="BH74" s="39"/>
      <c r="BI74" s="39"/>
      <c r="BJ74" s="39"/>
      <c r="BK74" s="39"/>
      <c r="BL74" s="39"/>
      <c r="BM74" s="39"/>
      <c r="BN74" s="39"/>
      <c r="BO74" s="39"/>
      <c r="BP74" s="39"/>
      <c r="BQ74" s="39"/>
      <c r="BR74" s="39"/>
      <c r="BS74" s="39"/>
      <c r="BT74" s="39"/>
      <c r="BU74" s="39"/>
      <c r="BV74" s="39"/>
      <c r="BW74" s="39"/>
      <c r="BX74" s="39"/>
      <c r="BY74" s="39"/>
      <c r="BZ74" s="39"/>
      <c r="CA74" s="39"/>
      <c r="CB74" s="39"/>
      <c r="CC74" s="39"/>
      <c r="CD74" s="39"/>
      <c r="CE74" s="39"/>
      <c r="CF74" s="39"/>
      <c r="CG74" s="39"/>
      <c r="CH74" s="39"/>
      <c r="CI74" s="39"/>
      <c r="CJ74" s="39"/>
      <c r="CK74" s="39"/>
      <c r="CL74" s="39"/>
      <c r="CM74" s="39"/>
      <c r="CN74" s="39"/>
      <c r="CO74" s="39"/>
      <c r="CP74" s="39"/>
      <c r="CQ74" s="39"/>
      <c r="CR74" s="39"/>
      <c r="CS74" s="39"/>
      <c r="CT74" s="39"/>
      <c r="CU74" s="39"/>
      <c r="CV74" s="39"/>
      <c r="CW74" s="39"/>
      <c r="CX74" s="39"/>
      <c r="CY74" s="39"/>
      <c r="CZ74" s="39"/>
      <c r="DA74" s="39"/>
      <c r="DB74" s="39"/>
      <c r="DC74" s="39"/>
      <c r="DD74" s="39"/>
      <c r="DE74" s="39"/>
      <c r="DF74" s="39"/>
      <c r="DG74" s="39"/>
      <c r="DH74" s="39"/>
      <c r="DI74" s="39"/>
      <c r="DJ74" s="39"/>
      <c r="DK74" s="39"/>
      <c r="DL74" s="39"/>
      <c r="DM74" s="39"/>
      <c r="DN74" s="39"/>
      <c r="DO74" s="39"/>
      <c r="DP74" s="39"/>
      <c r="DQ74" s="39"/>
      <c r="DR74" s="39"/>
      <c r="DS74" s="39"/>
      <c r="DT74" s="39"/>
      <c r="DU74" s="39"/>
      <c r="DV74" s="39"/>
      <c r="DW74" s="39"/>
      <c r="DX74" s="39"/>
      <c r="DY74" s="39"/>
      <c r="DZ74" s="39"/>
      <c r="EA74" s="39"/>
      <c r="EB74" s="39"/>
      <c r="EC74" s="39"/>
      <c r="ED74" s="39"/>
      <c r="EE74" s="39"/>
      <c r="EF74" s="39"/>
      <c r="EG74" s="39"/>
      <c r="EH74" s="39"/>
      <c r="EI74" s="39"/>
      <c r="EJ74" s="39"/>
      <c r="EK74" s="39"/>
      <c r="EL74" s="39"/>
      <c r="EM74" s="39"/>
      <c r="EN74" s="39"/>
      <c r="EO74" s="39"/>
      <c r="EP74" s="39"/>
      <c r="EQ74" s="39"/>
      <c r="ER74" s="39"/>
      <c r="ES74" s="39"/>
      <c r="ET74" s="39"/>
      <c r="EU74" s="39"/>
      <c r="EV74" s="39"/>
      <c r="EW74" s="39"/>
      <c r="EX74" s="39"/>
      <c r="EY74" s="39"/>
      <c r="EZ74" s="39"/>
      <c r="FA74" s="39"/>
      <c r="FB74" s="39"/>
      <c r="FC74" s="39"/>
      <c r="FD74" s="39"/>
      <c r="FE74" s="39"/>
      <c r="FF74" s="39"/>
      <c r="FG74" s="39"/>
      <c r="FH74" s="39"/>
      <c r="FI74" s="39"/>
      <c r="FJ74" s="39"/>
      <c r="FK74" s="39"/>
      <c r="FL74" s="39"/>
      <c r="FM74" s="39"/>
      <c r="FN74" s="39"/>
      <c r="FO74" s="39"/>
      <c r="FP74" s="39"/>
      <c r="FQ74" s="39"/>
      <c r="FR74" s="39"/>
      <c r="FS74" s="39"/>
      <c r="FT74" s="39"/>
      <c r="FU74" s="39"/>
      <c r="FV74" s="39"/>
      <c r="FW74" s="39"/>
      <c r="FX74" s="39"/>
      <c r="FY74" s="39"/>
      <c r="FZ74" s="39"/>
      <c r="GA74" s="39"/>
      <c r="GB74" s="39"/>
      <c r="GC74" s="39"/>
      <c r="GD74" s="39"/>
      <c r="GE74" s="39"/>
      <c r="GF74" s="39"/>
      <c r="GG74" s="39"/>
      <c r="GH74" s="39"/>
      <c r="GI74" s="39"/>
      <c r="GJ74" s="39"/>
      <c r="GK74" s="39"/>
      <c r="GL74" s="39"/>
      <c r="GM74" s="39"/>
      <c r="GN74" s="39"/>
      <c r="GO74" s="39"/>
      <c r="GP74" s="39"/>
      <c r="GQ74" s="39"/>
      <c r="GR74" s="39"/>
      <c r="GS74" s="39"/>
      <c r="GT74" s="39"/>
      <c r="GU74" s="39"/>
      <c r="GV74" s="39"/>
      <c r="GW74" s="39"/>
      <c r="GX74" s="39"/>
      <c r="GY74" s="39"/>
      <c r="GZ74" s="39"/>
      <c r="HA74" s="39"/>
      <c r="HB74" s="39"/>
      <c r="HC74" s="39"/>
    </row>
    <row r="75" spans="1:211" s="41" customFormat="1" ht="14.5" customHeight="1" x14ac:dyDescent="0.35">
      <c r="A75" s="39" t="s">
        <v>2693</v>
      </c>
      <c r="B75" s="39"/>
      <c r="C75" s="39" t="s">
        <v>641</v>
      </c>
      <c r="D75" s="39"/>
      <c r="E75" s="39"/>
      <c r="F75" s="39"/>
      <c r="G75" s="13"/>
      <c r="H75" s="13" t="s">
        <v>169</v>
      </c>
      <c r="I75" s="39" t="s">
        <v>648</v>
      </c>
      <c r="J75" s="39" t="s">
        <v>2634</v>
      </c>
      <c r="K75" s="220"/>
      <c r="L75" s="39" t="s">
        <v>174</v>
      </c>
      <c r="M75" s="39"/>
      <c r="N75" s="39"/>
      <c r="O75" s="40"/>
      <c r="P75" s="39"/>
      <c r="Q75" s="39"/>
      <c r="R75" s="39"/>
      <c r="S75" s="39"/>
      <c r="T75" s="39"/>
      <c r="U75" s="39"/>
      <c r="V75" s="39"/>
      <c r="W75" s="39"/>
      <c r="X75" s="39"/>
      <c r="Y75" s="39"/>
      <c r="Z75" s="39"/>
      <c r="AA75" s="39"/>
      <c r="AB75" s="39"/>
      <c r="AC75" s="39"/>
      <c r="AD75" s="39"/>
      <c r="AE75" s="39"/>
      <c r="AF75" s="39"/>
      <c r="AG75" s="39"/>
      <c r="AH75" s="39"/>
      <c r="AI75" s="39"/>
      <c r="AJ75" s="39"/>
      <c r="AK75" s="39"/>
      <c r="AL75" s="39"/>
      <c r="AM75" s="39"/>
      <c r="AN75" s="39"/>
      <c r="AO75" s="39"/>
      <c r="AP75" s="39"/>
      <c r="AQ75" s="39"/>
      <c r="AR75" s="39"/>
      <c r="AS75" s="39"/>
      <c r="AT75" s="39"/>
      <c r="AU75" s="39"/>
      <c r="AV75" s="39"/>
      <c r="AW75" s="39"/>
      <c r="AX75" s="39"/>
      <c r="AY75" s="39"/>
      <c r="AZ75" s="39"/>
      <c r="BA75" s="39"/>
      <c r="BB75" s="39"/>
      <c r="BC75" s="39"/>
      <c r="BD75" s="39"/>
      <c r="BE75" s="39"/>
      <c r="BF75" s="39"/>
      <c r="BG75" s="39"/>
      <c r="BH75" s="39"/>
      <c r="BI75" s="39"/>
      <c r="BJ75" s="39"/>
      <c r="BK75" s="39"/>
      <c r="BL75" s="39"/>
      <c r="BM75" s="39"/>
      <c r="BN75" s="39"/>
      <c r="BO75" s="39"/>
      <c r="BP75" s="39"/>
      <c r="BQ75" s="39"/>
      <c r="BR75" s="39"/>
      <c r="BS75" s="39"/>
      <c r="BT75" s="39"/>
      <c r="BU75" s="39"/>
      <c r="BV75" s="39"/>
      <c r="BW75" s="39"/>
      <c r="BX75" s="39"/>
      <c r="BY75" s="39"/>
      <c r="BZ75" s="39"/>
      <c r="CA75" s="39"/>
      <c r="CB75" s="39"/>
      <c r="CC75" s="39"/>
      <c r="CD75" s="39"/>
      <c r="CE75" s="39"/>
      <c r="CF75" s="39"/>
      <c r="CG75" s="39"/>
      <c r="CH75" s="39"/>
      <c r="CI75" s="39"/>
      <c r="CJ75" s="39"/>
      <c r="CK75" s="39"/>
      <c r="CL75" s="39"/>
      <c r="CM75" s="39"/>
      <c r="CN75" s="39"/>
      <c r="CO75" s="39"/>
      <c r="CP75" s="39"/>
      <c r="CQ75" s="39"/>
      <c r="CR75" s="39"/>
      <c r="CS75" s="39"/>
      <c r="CT75" s="39"/>
      <c r="CU75" s="39"/>
      <c r="CV75" s="39"/>
      <c r="CW75" s="39"/>
      <c r="CX75" s="39"/>
      <c r="CY75" s="39"/>
      <c r="CZ75" s="39"/>
      <c r="DA75" s="39"/>
      <c r="DB75" s="39"/>
      <c r="DC75" s="39"/>
      <c r="DD75" s="39"/>
      <c r="DE75" s="39"/>
      <c r="DF75" s="39"/>
      <c r="DG75" s="39"/>
      <c r="DH75" s="39"/>
      <c r="DI75" s="39"/>
      <c r="DJ75" s="39"/>
      <c r="DK75" s="39"/>
      <c r="DL75" s="39"/>
      <c r="DM75" s="39"/>
      <c r="DN75" s="39"/>
      <c r="DO75" s="39"/>
      <c r="DP75" s="39"/>
      <c r="DQ75" s="39"/>
      <c r="DR75" s="39"/>
      <c r="DS75" s="39"/>
      <c r="DT75" s="39"/>
      <c r="DU75" s="39"/>
      <c r="DV75" s="39"/>
      <c r="DW75" s="39"/>
      <c r="DX75" s="39"/>
      <c r="DY75" s="39"/>
      <c r="DZ75" s="39"/>
      <c r="EA75" s="39"/>
      <c r="EB75" s="39"/>
      <c r="EC75" s="39"/>
      <c r="ED75" s="39"/>
      <c r="EE75" s="39"/>
      <c r="EF75" s="39"/>
      <c r="EG75" s="39"/>
      <c r="EH75" s="39"/>
      <c r="EI75" s="39"/>
      <c r="EJ75" s="39"/>
      <c r="EK75" s="39"/>
      <c r="EL75" s="39"/>
      <c r="EM75" s="39"/>
      <c r="EN75" s="39"/>
      <c r="EO75" s="39"/>
      <c r="EP75" s="39"/>
      <c r="EQ75" s="39"/>
      <c r="ER75" s="39"/>
      <c r="ES75" s="39"/>
      <c r="ET75" s="39"/>
      <c r="EU75" s="39"/>
      <c r="EV75" s="39"/>
      <c r="EW75" s="39"/>
      <c r="EX75" s="39"/>
      <c r="EY75" s="39"/>
      <c r="EZ75" s="39"/>
      <c r="FA75" s="39"/>
      <c r="FB75" s="39"/>
      <c r="FC75" s="39"/>
      <c r="FD75" s="39"/>
      <c r="FE75" s="39"/>
      <c r="FF75" s="39"/>
      <c r="FG75" s="39"/>
      <c r="FH75" s="39"/>
      <c r="FI75" s="39"/>
      <c r="FJ75" s="39"/>
      <c r="FK75" s="39"/>
      <c r="FL75" s="39"/>
      <c r="FM75" s="39"/>
      <c r="FN75" s="39"/>
      <c r="FO75" s="39"/>
      <c r="FP75" s="39"/>
      <c r="FQ75" s="39"/>
      <c r="FR75" s="39"/>
      <c r="FS75" s="39"/>
      <c r="FT75" s="39"/>
      <c r="FU75" s="39"/>
      <c r="FV75" s="39"/>
      <c r="FW75" s="39"/>
      <c r="FX75" s="39"/>
      <c r="FY75" s="39"/>
      <c r="FZ75" s="39"/>
      <c r="GA75" s="39"/>
      <c r="GB75" s="39"/>
      <c r="GC75" s="39"/>
      <c r="GD75" s="39"/>
      <c r="GE75" s="39"/>
      <c r="GF75" s="39"/>
      <c r="GG75" s="39"/>
      <c r="GH75" s="39"/>
      <c r="GI75" s="39"/>
      <c r="GJ75" s="39"/>
      <c r="GK75" s="39"/>
      <c r="GL75" s="39"/>
      <c r="GM75" s="39"/>
      <c r="GN75" s="39"/>
      <c r="GO75" s="39"/>
      <c r="GP75" s="39"/>
      <c r="GQ75" s="39"/>
      <c r="GR75" s="39"/>
      <c r="GS75" s="39"/>
      <c r="GT75" s="39"/>
      <c r="GU75" s="39"/>
      <c r="GV75" s="39"/>
      <c r="GW75" s="39"/>
      <c r="GX75" s="39"/>
      <c r="GY75" s="39"/>
      <c r="GZ75" s="39"/>
      <c r="HA75" s="39"/>
      <c r="HB75" s="39"/>
      <c r="HC75" s="39"/>
    </row>
    <row r="76" spans="1:211" s="41" customFormat="1" ht="14.5" customHeight="1" x14ac:dyDescent="0.35">
      <c r="A76" s="39" t="s">
        <v>2694</v>
      </c>
      <c r="B76" s="39"/>
      <c r="C76" s="39" t="s">
        <v>641</v>
      </c>
      <c r="D76" s="39"/>
      <c r="E76" s="39"/>
      <c r="F76" s="39"/>
      <c r="G76" s="13"/>
      <c r="H76" s="13" t="s">
        <v>169</v>
      </c>
      <c r="I76" s="39" t="s">
        <v>648</v>
      </c>
      <c r="J76" s="39" t="s">
        <v>2634</v>
      </c>
      <c r="K76" s="220"/>
      <c r="L76" s="39" t="s">
        <v>174</v>
      </c>
      <c r="M76" s="39"/>
      <c r="N76" s="39"/>
      <c r="O76" s="40"/>
      <c r="P76" s="39"/>
      <c r="Q76" s="39"/>
      <c r="R76" s="39"/>
      <c r="S76" s="39"/>
      <c r="T76" s="39"/>
      <c r="U76" s="39"/>
      <c r="V76" s="39"/>
      <c r="W76" s="39"/>
      <c r="X76" s="39"/>
      <c r="Y76" s="39"/>
      <c r="Z76" s="39"/>
      <c r="AA76" s="39"/>
      <c r="AB76" s="39"/>
      <c r="AC76" s="39"/>
      <c r="AD76" s="39"/>
      <c r="AE76" s="39"/>
      <c r="AF76" s="39"/>
      <c r="AG76" s="39"/>
      <c r="AH76" s="39"/>
      <c r="AI76" s="39"/>
      <c r="AJ76" s="39"/>
      <c r="AK76" s="39"/>
      <c r="AL76" s="39"/>
      <c r="AM76" s="39"/>
      <c r="AN76" s="39"/>
      <c r="AO76" s="39"/>
      <c r="AP76" s="39"/>
      <c r="AQ76" s="39"/>
      <c r="AR76" s="39"/>
      <c r="AS76" s="39"/>
      <c r="AT76" s="39"/>
      <c r="AU76" s="39"/>
      <c r="AV76" s="39"/>
      <c r="AW76" s="39"/>
      <c r="AX76" s="39"/>
      <c r="AY76" s="39"/>
      <c r="AZ76" s="39"/>
      <c r="BA76" s="39"/>
      <c r="BB76" s="39"/>
      <c r="BC76" s="39"/>
      <c r="BD76" s="39"/>
      <c r="BE76" s="39"/>
      <c r="BF76" s="39"/>
      <c r="BG76" s="39"/>
      <c r="BH76" s="39"/>
      <c r="BI76" s="39"/>
      <c r="BJ76" s="39"/>
      <c r="BK76" s="39"/>
      <c r="BL76" s="39"/>
      <c r="BM76" s="39"/>
      <c r="BN76" s="39"/>
      <c r="BO76" s="39"/>
      <c r="BP76" s="39"/>
      <c r="BQ76" s="39"/>
      <c r="BR76" s="39"/>
      <c r="BS76" s="39"/>
      <c r="BT76" s="39"/>
      <c r="BU76" s="39"/>
      <c r="BV76" s="39"/>
      <c r="BW76" s="39"/>
      <c r="BX76" s="39"/>
      <c r="BY76" s="39"/>
      <c r="BZ76" s="39"/>
      <c r="CA76" s="39"/>
      <c r="CB76" s="39"/>
      <c r="CC76" s="39"/>
      <c r="CD76" s="39"/>
      <c r="CE76" s="39"/>
      <c r="CF76" s="39"/>
      <c r="CG76" s="39"/>
      <c r="CH76" s="39"/>
      <c r="CI76" s="39"/>
      <c r="CJ76" s="39"/>
      <c r="CK76" s="39"/>
      <c r="CL76" s="39"/>
      <c r="CM76" s="39"/>
      <c r="CN76" s="39"/>
      <c r="CO76" s="39"/>
      <c r="CP76" s="39"/>
      <c r="CQ76" s="39"/>
      <c r="CR76" s="39"/>
      <c r="CS76" s="39"/>
      <c r="CT76" s="39"/>
      <c r="CU76" s="39"/>
      <c r="CV76" s="39"/>
      <c r="CW76" s="39"/>
      <c r="CX76" s="39"/>
      <c r="CY76" s="39"/>
      <c r="CZ76" s="39"/>
      <c r="DA76" s="39"/>
      <c r="DB76" s="39"/>
      <c r="DC76" s="39"/>
      <c r="DD76" s="39"/>
      <c r="DE76" s="39"/>
      <c r="DF76" s="39"/>
      <c r="DG76" s="39"/>
      <c r="DH76" s="39"/>
      <c r="DI76" s="39"/>
      <c r="DJ76" s="39"/>
      <c r="DK76" s="39"/>
      <c r="DL76" s="39"/>
      <c r="DM76" s="39"/>
      <c r="DN76" s="39"/>
      <c r="DO76" s="39"/>
      <c r="DP76" s="39"/>
      <c r="DQ76" s="39"/>
      <c r="DR76" s="39"/>
      <c r="DS76" s="39"/>
      <c r="DT76" s="39"/>
      <c r="DU76" s="39"/>
      <c r="DV76" s="39"/>
      <c r="DW76" s="39"/>
      <c r="DX76" s="39"/>
      <c r="DY76" s="39"/>
      <c r="DZ76" s="39"/>
      <c r="EA76" s="39"/>
      <c r="EB76" s="39"/>
      <c r="EC76" s="39"/>
      <c r="ED76" s="39"/>
      <c r="EE76" s="39"/>
      <c r="EF76" s="39"/>
      <c r="EG76" s="39"/>
      <c r="EH76" s="39"/>
      <c r="EI76" s="39"/>
      <c r="EJ76" s="39"/>
      <c r="EK76" s="39"/>
      <c r="EL76" s="39"/>
      <c r="EM76" s="39"/>
      <c r="EN76" s="39"/>
      <c r="EO76" s="39"/>
      <c r="EP76" s="39"/>
      <c r="EQ76" s="39"/>
      <c r="ER76" s="39"/>
      <c r="ES76" s="39"/>
      <c r="ET76" s="39"/>
      <c r="EU76" s="39"/>
      <c r="EV76" s="39"/>
      <c r="EW76" s="39"/>
      <c r="EX76" s="39"/>
      <c r="EY76" s="39"/>
      <c r="EZ76" s="39"/>
      <c r="FA76" s="39"/>
      <c r="FB76" s="39"/>
      <c r="FC76" s="39"/>
      <c r="FD76" s="39"/>
      <c r="FE76" s="39"/>
      <c r="FF76" s="39"/>
      <c r="FG76" s="39"/>
      <c r="FH76" s="39"/>
      <c r="FI76" s="39"/>
      <c r="FJ76" s="39"/>
      <c r="FK76" s="39"/>
      <c r="FL76" s="39"/>
      <c r="FM76" s="39"/>
      <c r="FN76" s="39"/>
      <c r="FO76" s="39"/>
      <c r="FP76" s="39"/>
      <c r="FQ76" s="39"/>
      <c r="FR76" s="39"/>
      <c r="FS76" s="39"/>
      <c r="FT76" s="39"/>
      <c r="FU76" s="39"/>
      <c r="FV76" s="39"/>
      <c r="FW76" s="39"/>
      <c r="FX76" s="39"/>
      <c r="FY76" s="39"/>
      <c r="FZ76" s="39"/>
      <c r="GA76" s="39"/>
      <c r="GB76" s="39"/>
      <c r="GC76" s="39"/>
      <c r="GD76" s="39"/>
      <c r="GE76" s="39"/>
      <c r="GF76" s="39"/>
      <c r="GG76" s="39"/>
      <c r="GH76" s="39"/>
      <c r="GI76" s="39"/>
      <c r="GJ76" s="39"/>
      <c r="GK76" s="39"/>
      <c r="GL76" s="39"/>
      <c r="GM76" s="39"/>
      <c r="GN76" s="39"/>
      <c r="GO76" s="39"/>
      <c r="GP76" s="39"/>
      <c r="GQ76" s="39"/>
      <c r="GR76" s="39"/>
      <c r="GS76" s="39"/>
      <c r="GT76" s="39"/>
      <c r="GU76" s="39"/>
      <c r="GV76" s="39"/>
      <c r="GW76" s="39"/>
      <c r="GX76" s="39"/>
      <c r="GY76" s="39"/>
      <c r="GZ76" s="39"/>
      <c r="HA76" s="39"/>
      <c r="HB76" s="39"/>
      <c r="HC76" s="39"/>
    </row>
    <row r="77" spans="1:211" x14ac:dyDescent="0.35">
      <c r="A77" s="10" t="s">
        <v>658</v>
      </c>
      <c r="B77" s="10" t="s">
        <v>657</v>
      </c>
      <c r="C77" s="10" t="s">
        <v>10</v>
      </c>
      <c r="D77" s="10"/>
      <c r="E77" s="10"/>
      <c r="F77" s="10"/>
      <c r="H77" s="13" t="s">
        <v>170</v>
      </c>
      <c r="I77" s="13" t="s">
        <v>650</v>
      </c>
      <c r="J77" s="13" t="s">
        <v>10</v>
      </c>
      <c r="K77" s="221"/>
      <c r="O77" s="22" t="s">
        <v>568</v>
      </c>
    </row>
    <row r="78" spans="1:211" x14ac:dyDescent="0.35">
      <c r="A78" s="10" t="s">
        <v>660</v>
      </c>
      <c r="B78" s="10" t="s">
        <v>659</v>
      </c>
      <c r="C78" s="10" t="s">
        <v>10</v>
      </c>
      <c r="D78" s="10"/>
      <c r="E78" s="10"/>
      <c r="F78" s="10"/>
      <c r="H78" s="13" t="s">
        <v>170</v>
      </c>
      <c r="I78" s="13" t="s">
        <v>650</v>
      </c>
      <c r="J78" s="13" t="s">
        <v>10</v>
      </c>
      <c r="K78" s="221"/>
      <c r="O78" s="22" t="s">
        <v>573</v>
      </c>
    </row>
    <row r="79" spans="1:211" x14ac:dyDescent="0.35">
      <c r="A79" s="10" t="s">
        <v>662</v>
      </c>
      <c r="B79" s="10" t="s">
        <v>661</v>
      </c>
      <c r="C79" s="10" t="s">
        <v>10</v>
      </c>
      <c r="D79" s="10"/>
      <c r="E79" s="10"/>
      <c r="F79" s="10"/>
      <c r="H79" s="13" t="s">
        <v>170</v>
      </c>
      <c r="I79" s="13" t="s">
        <v>650</v>
      </c>
      <c r="J79" s="13" t="s">
        <v>10</v>
      </c>
      <c r="K79" s="221"/>
    </row>
    <row r="80" spans="1:211" x14ac:dyDescent="0.35">
      <c r="A80" s="10" t="s">
        <v>664</v>
      </c>
      <c r="B80" s="10" t="s">
        <v>663</v>
      </c>
      <c r="C80" s="10" t="s">
        <v>10</v>
      </c>
      <c r="D80" s="10"/>
      <c r="E80" s="10"/>
      <c r="F80" s="10"/>
      <c r="H80" s="13" t="s">
        <v>170</v>
      </c>
      <c r="I80" s="13" t="s">
        <v>650</v>
      </c>
      <c r="J80" s="13" t="s">
        <v>10</v>
      </c>
      <c r="K80" s="221"/>
      <c r="O80" s="22" t="s">
        <v>607</v>
      </c>
      <c r="P80" s="22"/>
    </row>
    <row r="81" spans="1:16" x14ac:dyDescent="0.35">
      <c r="A81" s="10" t="s">
        <v>666</v>
      </c>
      <c r="B81" s="10" t="s">
        <v>665</v>
      </c>
      <c r="C81" s="10" t="s">
        <v>10</v>
      </c>
      <c r="D81" s="10"/>
      <c r="E81" s="10"/>
      <c r="F81" s="10"/>
      <c r="H81" s="13" t="s">
        <v>170</v>
      </c>
      <c r="I81" s="13" t="s">
        <v>650</v>
      </c>
      <c r="J81" s="13" t="s">
        <v>10</v>
      </c>
      <c r="K81" s="221"/>
      <c r="O81" s="22" t="s">
        <v>609</v>
      </c>
      <c r="P81" s="22"/>
    </row>
    <row r="82" spans="1:16" x14ac:dyDescent="0.35">
      <c r="A82" s="10" t="s">
        <v>668</v>
      </c>
      <c r="B82" s="10" t="s">
        <v>667</v>
      </c>
      <c r="C82" s="10" t="s">
        <v>10</v>
      </c>
      <c r="D82" s="10"/>
      <c r="E82" s="10"/>
      <c r="F82" s="10"/>
      <c r="H82" s="13" t="s">
        <v>170</v>
      </c>
      <c r="I82" s="13" t="s">
        <v>650</v>
      </c>
      <c r="J82" s="13" t="s">
        <v>10</v>
      </c>
      <c r="K82" s="221"/>
      <c r="O82" s="22"/>
      <c r="P82" s="22" t="s">
        <v>579</v>
      </c>
    </row>
    <row r="83" spans="1:16" x14ac:dyDescent="0.35">
      <c r="A83" s="10" t="s">
        <v>2698</v>
      </c>
      <c r="B83" s="10" t="s">
        <v>669</v>
      </c>
      <c r="C83" s="10" t="s">
        <v>10</v>
      </c>
      <c r="D83" s="10"/>
      <c r="E83" s="10"/>
      <c r="F83" s="10"/>
      <c r="H83" s="13" t="s">
        <v>170</v>
      </c>
      <c r="I83" s="13" t="s">
        <v>650</v>
      </c>
      <c r="J83" s="13" t="s">
        <v>10</v>
      </c>
      <c r="K83" s="221"/>
      <c r="O83" s="22"/>
      <c r="P83" s="22" t="s">
        <v>580</v>
      </c>
    </row>
    <row r="84" spans="1:16" x14ac:dyDescent="0.35">
      <c r="A84" s="10" t="s">
        <v>671</v>
      </c>
      <c r="B84" s="10" t="s">
        <v>670</v>
      </c>
      <c r="C84" s="10" t="s">
        <v>10</v>
      </c>
      <c r="D84" s="10"/>
      <c r="E84" s="10"/>
      <c r="F84" s="10"/>
      <c r="H84" s="13" t="s">
        <v>170</v>
      </c>
      <c r="I84" s="13" t="s">
        <v>650</v>
      </c>
      <c r="J84" s="13" t="s">
        <v>10</v>
      </c>
      <c r="K84" s="221"/>
      <c r="O84" s="22"/>
      <c r="P84" s="22" t="s">
        <v>595</v>
      </c>
    </row>
    <row r="85" spans="1:16" x14ac:dyDescent="0.35">
      <c r="A85" s="10" t="s">
        <v>673</v>
      </c>
      <c r="B85" s="10" t="s">
        <v>672</v>
      </c>
      <c r="C85" s="10" t="s">
        <v>10</v>
      </c>
      <c r="D85" s="10"/>
      <c r="E85" s="10"/>
      <c r="F85" s="10"/>
      <c r="H85" s="13" t="s">
        <v>170</v>
      </c>
      <c r="I85" s="13" t="s">
        <v>650</v>
      </c>
      <c r="J85" s="13" t="s">
        <v>10</v>
      </c>
      <c r="K85" s="221"/>
      <c r="O85" s="22"/>
      <c r="P85" s="22" t="s">
        <v>597</v>
      </c>
    </row>
    <row r="86" spans="1:16" x14ac:dyDescent="0.35">
      <c r="A86" s="10" t="s">
        <v>675</v>
      </c>
      <c r="B86" s="10" t="s">
        <v>674</v>
      </c>
      <c r="C86" s="10" t="s">
        <v>10</v>
      </c>
      <c r="D86" s="10"/>
      <c r="E86" s="10"/>
      <c r="F86" s="10"/>
      <c r="H86" s="13" t="s">
        <v>170</v>
      </c>
      <c r="I86" s="13" t="s">
        <v>650</v>
      </c>
      <c r="J86" s="13" t="s">
        <v>10</v>
      </c>
      <c r="K86" s="221"/>
      <c r="O86" s="22"/>
      <c r="P86" s="22" t="s">
        <v>599</v>
      </c>
    </row>
    <row r="87" spans="1:16" x14ac:dyDescent="0.35">
      <c r="A87" s="10" t="s">
        <v>677</v>
      </c>
      <c r="B87" s="10" t="s">
        <v>676</v>
      </c>
      <c r="C87" s="10" t="s">
        <v>10</v>
      </c>
      <c r="D87" s="10"/>
      <c r="E87" s="10"/>
      <c r="F87" s="10"/>
      <c r="H87" s="13" t="s">
        <v>170</v>
      </c>
      <c r="I87" s="13" t="s">
        <v>650</v>
      </c>
      <c r="J87" s="13" t="s">
        <v>10</v>
      </c>
      <c r="K87" s="221"/>
      <c r="O87" s="22"/>
      <c r="P87" s="22" t="s">
        <v>600</v>
      </c>
    </row>
    <row r="88" spans="1:16" x14ac:dyDescent="0.35">
      <c r="A88" s="10" t="s">
        <v>679</v>
      </c>
      <c r="B88" s="10" t="s">
        <v>678</v>
      </c>
      <c r="C88" s="10" t="s">
        <v>10</v>
      </c>
      <c r="D88" s="10"/>
      <c r="E88" s="10"/>
      <c r="F88" s="10"/>
      <c r="H88" s="13" t="s">
        <v>170</v>
      </c>
      <c r="I88" s="13" t="s">
        <v>650</v>
      </c>
      <c r="J88" s="13" t="s">
        <v>10</v>
      </c>
      <c r="K88" s="221"/>
      <c r="O88" s="22"/>
      <c r="P88" s="22" t="s">
        <v>601</v>
      </c>
    </row>
    <row r="89" spans="1:16" x14ac:dyDescent="0.35">
      <c r="A89" s="10" t="s">
        <v>681</v>
      </c>
      <c r="B89" s="10" t="s">
        <v>680</v>
      </c>
      <c r="C89" s="10" t="s">
        <v>10</v>
      </c>
      <c r="D89" s="10"/>
      <c r="E89" s="10"/>
      <c r="F89" s="10"/>
      <c r="H89" s="13" t="s">
        <v>170</v>
      </c>
      <c r="I89" s="13" t="s">
        <v>650</v>
      </c>
      <c r="J89" s="13" t="s">
        <v>10</v>
      </c>
      <c r="K89" s="221"/>
      <c r="O89" s="22"/>
      <c r="P89" s="22" t="s">
        <v>593</v>
      </c>
    </row>
    <row r="90" spans="1:16" x14ac:dyDescent="0.35">
      <c r="A90" s="10" t="s">
        <v>683</v>
      </c>
      <c r="B90" s="10" t="s">
        <v>682</v>
      </c>
      <c r="C90" s="13" t="s">
        <v>1951</v>
      </c>
      <c r="D90" s="10"/>
      <c r="E90" s="10"/>
      <c r="F90" s="10"/>
      <c r="H90" s="13" t="s">
        <v>170</v>
      </c>
      <c r="I90" s="13" t="s">
        <v>650</v>
      </c>
      <c r="J90" s="13" t="s">
        <v>432</v>
      </c>
      <c r="K90" s="221"/>
      <c r="O90" s="22"/>
      <c r="P90" s="22" t="s">
        <v>591</v>
      </c>
    </row>
    <row r="91" spans="1:16" x14ac:dyDescent="0.35">
      <c r="A91" s="10" t="s">
        <v>685</v>
      </c>
      <c r="B91" s="10" t="s">
        <v>684</v>
      </c>
      <c r="C91" s="13" t="s">
        <v>1951</v>
      </c>
      <c r="D91" s="10"/>
      <c r="E91" s="10"/>
      <c r="F91" s="10"/>
      <c r="H91" s="13" t="s">
        <v>170</v>
      </c>
      <c r="I91" s="13" t="s">
        <v>650</v>
      </c>
      <c r="J91" s="13" t="s">
        <v>432</v>
      </c>
      <c r="K91" s="221"/>
      <c r="O91" s="22"/>
      <c r="P91" s="22" t="s">
        <v>587</v>
      </c>
    </row>
    <row r="92" spans="1:16" x14ac:dyDescent="0.35">
      <c r="A92" s="10" t="s">
        <v>687</v>
      </c>
      <c r="B92" s="10" t="s">
        <v>686</v>
      </c>
      <c r="C92" s="13" t="s">
        <v>1951</v>
      </c>
      <c r="D92" s="10"/>
      <c r="E92" s="10"/>
      <c r="F92" s="10"/>
      <c r="H92" s="13" t="s">
        <v>170</v>
      </c>
      <c r="I92" s="13" t="s">
        <v>650</v>
      </c>
      <c r="J92" s="13" t="s">
        <v>432</v>
      </c>
      <c r="K92" s="221"/>
      <c r="O92" s="22"/>
      <c r="P92" s="22" t="s">
        <v>588</v>
      </c>
    </row>
    <row r="93" spans="1:16" x14ac:dyDescent="0.35">
      <c r="A93" s="10" t="s">
        <v>689</v>
      </c>
      <c r="B93" s="10" t="s">
        <v>688</v>
      </c>
      <c r="C93" s="13" t="s">
        <v>1951</v>
      </c>
      <c r="D93" s="10"/>
      <c r="E93" s="10"/>
      <c r="F93" s="10"/>
      <c r="H93" s="13" t="s">
        <v>170</v>
      </c>
      <c r="I93" s="13" t="s">
        <v>650</v>
      </c>
      <c r="J93" s="13" t="s">
        <v>432</v>
      </c>
      <c r="K93" s="221"/>
      <c r="O93" s="22"/>
      <c r="P93" s="22" t="s">
        <v>617</v>
      </c>
    </row>
    <row r="94" spans="1:16" x14ac:dyDescent="0.35">
      <c r="A94" s="10" t="s">
        <v>691</v>
      </c>
      <c r="B94" s="10" t="s">
        <v>690</v>
      </c>
      <c r="C94" s="13" t="s">
        <v>1951</v>
      </c>
      <c r="D94" s="10"/>
      <c r="E94" s="10"/>
      <c r="F94" s="10"/>
      <c r="H94" s="13" t="s">
        <v>170</v>
      </c>
      <c r="I94" s="13" t="s">
        <v>650</v>
      </c>
      <c r="J94" s="13" t="s">
        <v>432</v>
      </c>
      <c r="K94" s="221"/>
      <c r="O94" s="22"/>
      <c r="P94" s="22" t="s">
        <v>619</v>
      </c>
    </row>
    <row r="95" spans="1:16" x14ac:dyDescent="0.35">
      <c r="A95" s="10" t="s">
        <v>693</v>
      </c>
      <c r="B95" s="10" t="s">
        <v>692</v>
      </c>
      <c r="C95" s="13" t="s">
        <v>1951</v>
      </c>
      <c r="D95" s="10"/>
      <c r="E95" s="10"/>
      <c r="F95" s="10"/>
      <c r="H95" s="13" t="s">
        <v>170</v>
      </c>
      <c r="I95" s="13" t="s">
        <v>650</v>
      </c>
      <c r="J95" s="13" t="s">
        <v>432</v>
      </c>
      <c r="K95" s="221"/>
      <c r="O95" s="22"/>
      <c r="P95" s="22" t="s">
        <v>10991</v>
      </c>
    </row>
    <row r="96" spans="1:16" x14ac:dyDescent="0.35">
      <c r="A96" s="10" t="s">
        <v>695</v>
      </c>
      <c r="B96" s="10" t="s">
        <v>694</v>
      </c>
      <c r="C96" s="13" t="s">
        <v>1951</v>
      </c>
      <c r="D96" s="10"/>
      <c r="E96" s="10"/>
      <c r="F96" s="10"/>
      <c r="H96" s="13" t="s">
        <v>170</v>
      </c>
      <c r="I96" s="13" t="s">
        <v>650</v>
      </c>
      <c r="J96" s="13" t="s">
        <v>432</v>
      </c>
      <c r="K96" s="221"/>
      <c r="O96" s="22"/>
      <c r="P96" s="22" t="s">
        <v>622</v>
      </c>
    </row>
    <row r="97" spans="1:16" x14ac:dyDescent="0.35">
      <c r="A97" s="10" t="s">
        <v>697</v>
      </c>
      <c r="B97" s="10" t="s">
        <v>696</v>
      </c>
      <c r="C97" s="13" t="s">
        <v>1951</v>
      </c>
      <c r="D97" s="10"/>
      <c r="E97" s="10"/>
      <c r="F97" s="10"/>
      <c r="H97" s="13" t="s">
        <v>170</v>
      </c>
      <c r="I97" s="13" t="s">
        <v>650</v>
      </c>
      <c r="J97" s="13" t="s">
        <v>432</v>
      </c>
      <c r="K97" s="221"/>
      <c r="O97" s="22"/>
      <c r="P97" s="22" t="s">
        <v>623</v>
      </c>
    </row>
    <row r="98" spans="1:16" x14ac:dyDescent="0.35">
      <c r="A98" s="10" t="s">
        <v>699</v>
      </c>
      <c r="B98" s="10" t="s">
        <v>698</v>
      </c>
      <c r="C98" s="13" t="s">
        <v>1951</v>
      </c>
      <c r="D98" s="10"/>
      <c r="E98" s="10"/>
      <c r="F98" s="10"/>
      <c r="H98" s="13" t="s">
        <v>170</v>
      </c>
      <c r="I98" s="13" t="s">
        <v>650</v>
      </c>
      <c r="J98" s="13" t="s">
        <v>432</v>
      </c>
      <c r="K98" s="221"/>
      <c r="O98" s="22"/>
      <c r="P98" s="22" t="s">
        <v>624</v>
      </c>
    </row>
    <row r="99" spans="1:16" x14ac:dyDescent="0.35">
      <c r="A99" s="10" t="s">
        <v>701</v>
      </c>
      <c r="B99" s="10" t="s">
        <v>700</v>
      </c>
      <c r="C99" s="13" t="s">
        <v>1950</v>
      </c>
      <c r="D99" s="10"/>
      <c r="E99" s="10"/>
      <c r="F99" s="10"/>
      <c r="H99" s="13" t="s">
        <v>170</v>
      </c>
      <c r="I99" s="13" t="s">
        <v>650</v>
      </c>
      <c r="J99" s="13" t="s">
        <v>432</v>
      </c>
      <c r="K99" s="221"/>
      <c r="O99" s="22"/>
      <c r="P99" s="22" t="s">
        <v>628</v>
      </c>
    </row>
    <row r="100" spans="1:16" x14ac:dyDescent="0.35">
      <c r="A100" s="10" t="s">
        <v>703</v>
      </c>
      <c r="B100" s="10" t="s">
        <v>702</v>
      </c>
      <c r="C100" s="13" t="s">
        <v>1950</v>
      </c>
      <c r="D100" s="10"/>
      <c r="E100" s="10"/>
      <c r="F100" s="10"/>
      <c r="H100" s="13" t="s">
        <v>170</v>
      </c>
      <c r="I100" s="13" t="s">
        <v>650</v>
      </c>
      <c r="J100" s="13" t="s">
        <v>432</v>
      </c>
      <c r="K100" s="221"/>
      <c r="O100" s="22"/>
      <c r="P100" s="22" t="s">
        <v>630</v>
      </c>
    </row>
    <row r="101" spans="1:16" x14ac:dyDescent="0.35">
      <c r="A101" s="10" t="s">
        <v>705</v>
      </c>
      <c r="B101" s="10" t="s">
        <v>704</v>
      </c>
      <c r="C101" s="13" t="s">
        <v>1950</v>
      </c>
      <c r="D101" s="10"/>
      <c r="E101" s="10"/>
      <c r="F101" s="10"/>
      <c r="H101" s="13" t="s">
        <v>170</v>
      </c>
      <c r="I101" s="13" t="s">
        <v>650</v>
      </c>
      <c r="J101" s="13" t="s">
        <v>432</v>
      </c>
      <c r="K101" s="221"/>
      <c r="O101" s="22"/>
      <c r="P101" s="22" t="s">
        <v>627</v>
      </c>
    </row>
    <row r="102" spans="1:16" x14ac:dyDescent="0.35">
      <c r="A102" s="10" t="s">
        <v>707</v>
      </c>
      <c r="B102" s="10" t="s">
        <v>706</v>
      </c>
      <c r="C102" s="13" t="s">
        <v>1950</v>
      </c>
      <c r="D102" s="10"/>
      <c r="E102" s="10"/>
      <c r="F102" s="10"/>
      <c r="H102" s="13" t="s">
        <v>170</v>
      </c>
      <c r="I102" s="13" t="s">
        <v>650</v>
      </c>
      <c r="J102" s="13" t="s">
        <v>432</v>
      </c>
      <c r="K102" s="221"/>
      <c r="O102" s="22"/>
      <c r="P102" s="22" t="s">
        <v>592</v>
      </c>
    </row>
    <row r="103" spans="1:16" x14ac:dyDescent="0.35">
      <c r="A103" s="10" t="s">
        <v>709</v>
      </c>
      <c r="B103" s="10" t="s">
        <v>708</v>
      </c>
      <c r="C103" s="13" t="s">
        <v>1950</v>
      </c>
      <c r="D103" s="10"/>
      <c r="E103" s="10"/>
      <c r="F103" s="10"/>
      <c r="H103" s="13" t="s">
        <v>170</v>
      </c>
      <c r="I103" s="13" t="s">
        <v>650</v>
      </c>
      <c r="J103" s="13" t="s">
        <v>432</v>
      </c>
      <c r="K103" s="221"/>
      <c r="O103" s="22"/>
      <c r="P103" s="22" t="s">
        <v>582</v>
      </c>
    </row>
    <row r="104" spans="1:16" x14ac:dyDescent="0.35">
      <c r="A104" s="10" t="s">
        <v>711</v>
      </c>
      <c r="B104" s="10" t="s">
        <v>710</v>
      </c>
      <c r="C104" s="13" t="s">
        <v>1950</v>
      </c>
      <c r="D104" s="10"/>
      <c r="E104" s="10"/>
      <c r="F104" s="10"/>
      <c r="H104" s="13" t="s">
        <v>170</v>
      </c>
      <c r="I104" s="13" t="s">
        <v>650</v>
      </c>
      <c r="J104" s="13" t="s">
        <v>432</v>
      </c>
      <c r="K104" s="221"/>
      <c r="O104" s="22"/>
      <c r="P104" s="22" t="s">
        <v>596</v>
      </c>
    </row>
    <row r="105" spans="1:16" x14ac:dyDescent="0.35">
      <c r="A105" s="10" t="s">
        <v>713</v>
      </c>
      <c r="B105" s="10" t="s">
        <v>712</v>
      </c>
      <c r="C105" s="13" t="s">
        <v>1950</v>
      </c>
      <c r="D105" s="10"/>
      <c r="E105" s="10"/>
      <c r="F105" s="10"/>
      <c r="H105" s="13" t="s">
        <v>170</v>
      </c>
      <c r="I105" s="13" t="s">
        <v>650</v>
      </c>
      <c r="J105" s="13" t="s">
        <v>432</v>
      </c>
      <c r="K105" s="221"/>
      <c r="O105" s="22" t="s">
        <v>602</v>
      </c>
      <c r="P105" s="22"/>
    </row>
    <row r="106" spans="1:16" x14ac:dyDescent="0.35">
      <c r="A106" s="10" t="s">
        <v>715</v>
      </c>
      <c r="B106" s="10" t="s">
        <v>714</v>
      </c>
      <c r="C106" s="13" t="s">
        <v>1950</v>
      </c>
      <c r="D106" s="10"/>
      <c r="E106" s="10"/>
      <c r="F106" s="10"/>
      <c r="H106" s="13" t="s">
        <v>170</v>
      </c>
      <c r="I106" s="13" t="s">
        <v>650</v>
      </c>
      <c r="J106" s="13" t="s">
        <v>432</v>
      </c>
      <c r="K106" s="221"/>
      <c r="O106" s="22"/>
      <c r="P106" s="22" t="s">
        <v>577</v>
      </c>
    </row>
    <row r="107" spans="1:16" x14ac:dyDescent="0.35">
      <c r="A107" s="10" t="s">
        <v>717</v>
      </c>
      <c r="B107" s="10" t="s">
        <v>716</v>
      </c>
      <c r="C107" s="13" t="s">
        <v>1950</v>
      </c>
      <c r="D107" s="10"/>
      <c r="E107" s="10"/>
      <c r="F107" s="10"/>
      <c r="H107" s="13" t="s">
        <v>170</v>
      </c>
      <c r="I107" s="13" t="s">
        <v>650</v>
      </c>
      <c r="J107" s="13" t="s">
        <v>432</v>
      </c>
      <c r="K107" s="221"/>
      <c r="O107" s="22"/>
      <c r="P107" s="22" t="s">
        <v>584</v>
      </c>
    </row>
    <row r="108" spans="1:16" x14ac:dyDescent="0.35">
      <c r="A108" s="10" t="s">
        <v>719</v>
      </c>
      <c r="B108" s="10" t="s">
        <v>718</v>
      </c>
      <c r="C108" s="13" t="s">
        <v>1950</v>
      </c>
      <c r="D108" s="10"/>
      <c r="E108" s="10"/>
      <c r="F108" s="10"/>
      <c r="H108" s="13" t="s">
        <v>170</v>
      </c>
      <c r="I108" s="13" t="s">
        <v>650</v>
      </c>
      <c r="J108" s="13" t="s">
        <v>432</v>
      </c>
      <c r="K108" s="221"/>
      <c r="O108" s="22"/>
      <c r="P108" s="22" t="s">
        <v>585</v>
      </c>
    </row>
    <row r="109" spans="1:16" x14ac:dyDescent="0.35">
      <c r="A109" s="10" t="s">
        <v>721</v>
      </c>
      <c r="B109" s="10" t="s">
        <v>720</v>
      </c>
      <c r="C109" s="13" t="s">
        <v>1950</v>
      </c>
      <c r="D109" s="10"/>
      <c r="E109" s="10"/>
      <c r="F109" s="10"/>
      <c r="H109" s="13" t="s">
        <v>170</v>
      </c>
      <c r="I109" s="13" t="s">
        <v>650</v>
      </c>
      <c r="J109" s="13" t="s">
        <v>432</v>
      </c>
      <c r="K109" s="221"/>
      <c r="O109" s="22"/>
      <c r="P109" s="22" t="s">
        <v>586</v>
      </c>
    </row>
    <row r="110" spans="1:16" x14ac:dyDescent="0.35">
      <c r="A110" s="10" t="s">
        <v>723</v>
      </c>
      <c r="B110" s="10" t="s">
        <v>722</v>
      </c>
      <c r="C110" s="13" t="s">
        <v>1950</v>
      </c>
      <c r="D110" s="10"/>
      <c r="E110" s="10"/>
      <c r="F110" s="10"/>
      <c r="H110" s="13" t="s">
        <v>170</v>
      </c>
      <c r="I110" s="13" t="s">
        <v>650</v>
      </c>
      <c r="J110" s="13" t="s">
        <v>432</v>
      </c>
      <c r="K110" s="221"/>
      <c r="O110" s="22"/>
      <c r="P110" s="22" t="s">
        <v>583</v>
      </c>
    </row>
    <row r="111" spans="1:16" x14ac:dyDescent="0.35">
      <c r="A111" s="10" t="s">
        <v>10992</v>
      </c>
      <c r="B111" s="10" t="s">
        <v>724</v>
      </c>
      <c r="C111" s="13" t="s">
        <v>1950</v>
      </c>
      <c r="D111" s="10"/>
      <c r="E111" s="10"/>
      <c r="F111" s="10"/>
      <c r="H111" s="13" t="s">
        <v>170</v>
      </c>
      <c r="I111" s="13" t="s">
        <v>650</v>
      </c>
      <c r="J111" s="13" t="s">
        <v>432</v>
      </c>
      <c r="K111" s="221"/>
      <c r="O111" s="22"/>
      <c r="P111" s="22" t="s">
        <v>616</v>
      </c>
    </row>
    <row r="112" spans="1:16" x14ac:dyDescent="0.35">
      <c r="A112" s="10" t="s">
        <v>726</v>
      </c>
      <c r="B112" s="10" t="s">
        <v>725</v>
      </c>
      <c r="C112" s="10" t="s">
        <v>11</v>
      </c>
      <c r="D112" s="10"/>
      <c r="E112" s="10"/>
      <c r="F112" s="10"/>
      <c r="H112" s="13" t="s">
        <v>170</v>
      </c>
      <c r="I112" s="13" t="s">
        <v>651</v>
      </c>
      <c r="J112" s="13" t="s">
        <v>11</v>
      </c>
      <c r="K112" s="221">
        <v>43159</v>
      </c>
      <c r="O112" s="22"/>
      <c r="P112" s="22" t="s">
        <v>598</v>
      </c>
    </row>
    <row r="113" spans="1:16" x14ac:dyDescent="0.35">
      <c r="A113" s="10" t="s">
        <v>728</v>
      </c>
      <c r="B113" s="10" t="s">
        <v>727</v>
      </c>
      <c r="C113" s="10" t="s">
        <v>433</v>
      </c>
      <c r="D113" s="10"/>
      <c r="E113" s="10"/>
      <c r="F113" s="10"/>
      <c r="H113" s="13" t="s">
        <v>170</v>
      </c>
      <c r="I113" s="13" t="s">
        <v>651</v>
      </c>
      <c r="J113" s="13" t="s">
        <v>433</v>
      </c>
      <c r="K113" s="221">
        <v>42975</v>
      </c>
      <c r="O113" s="22" t="s">
        <v>603</v>
      </c>
      <c r="P113" s="22"/>
    </row>
    <row r="114" spans="1:16" x14ac:dyDescent="0.35">
      <c r="A114" s="10" t="s">
        <v>730</v>
      </c>
      <c r="B114" s="10" t="s">
        <v>729</v>
      </c>
      <c r="C114" s="10" t="s">
        <v>433</v>
      </c>
      <c r="D114" s="10"/>
      <c r="E114" s="10"/>
      <c r="F114" s="10"/>
      <c r="H114" s="13" t="s">
        <v>170</v>
      </c>
      <c r="I114" s="13" t="s">
        <v>651</v>
      </c>
      <c r="J114" s="13" t="s">
        <v>433</v>
      </c>
      <c r="K114" s="221">
        <v>42613</v>
      </c>
      <c r="O114" s="22"/>
      <c r="P114" s="22" t="s">
        <v>589</v>
      </c>
    </row>
    <row r="115" spans="1:16" x14ac:dyDescent="0.35">
      <c r="A115" s="10" t="s">
        <v>732</v>
      </c>
      <c r="B115" s="10" t="s">
        <v>731</v>
      </c>
      <c r="C115" s="10" t="s">
        <v>433</v>
      </c>
      <c r="D115" s="10"/>
      <c r="E115" s="10"/>
      <c r="F115" s="10"/>
      <c r="H115" s="13" t="s">
        <v>170</v>
      </c>
      <c r="I115" s="13" t="s">
        <v>651</v>
      </c>
      <c r="J115" s="13" t="s">
        <v>433</v>
      </c>
      <c r="K115" s="221">
        <v>42613</v>
      </c>
      <c r="O115" s="22"/>
      <c r="P115" s="22" t="s">
        <v>578</v>
      </c>
    </row>
    <row r="116" spans="1:16" x14ac:dyDescent="0.35">
      <c r="A116" s="10" t="s">
        <v>734</v>
      </c>
      <c r="B116" s="10" t="s">
        <v>733</v>
      </c>
      <c r="C116" s="10" t="s">
        <v>433</v>
      </c>
      <c r="D116" s="10"/>
      <c r="E116" s="10"/>
      <c r="F116" s="10"/>
      <c r="H116" s="13" t="s">
        <v>170</v>
      </c>
      <c r="I116" s="13" t="s">
        <v>651</v>
      </c>
      <c r="J116" s="13" t="s">
        <v>433</v>
      </c>
      <c r="K116" s="221">
        <v>42671</v>
      </c>
      <c r="O116" s="22"/>
      <c r="P116" s="22" t="s">
        <v>620</v>
      </c>
    </row>
    <row r="117" spans="1:16" x14ac:dyDescent="0.35">
      <c r="A117" s="10" t="s">
        <v>10993</v>
      </c>
      <c r="B117" s="10" t="s">
        <v>735</v>
      </c>
      <c r="C117" s="10" t="s">
        <v>433</v>
      </c>
      <c r="D117" s="10"/>
      <c r="E117" s="10"/>
      <c r="F117" s="10"/>
      <c r="H117" s="13" t="s">
        <v>170</v>
      </c>
      <c r="I117" s="13" t="s">
        <v>651</v>
      </c>
      <c r="J117" s="13" t="s">
        <v>433</v>
      </c>
      <c r="K117" s="221">
        <v>42671</v>
      </c>
      <c r="O117" s="22"/>
      <c r="P117" s="22" t="s">
        <v>621</v>
      </c>
    </row>
    <row r="118" spans="1:16" x14ac:dyDescent="0.35">
      <c r="A118" s="10" t="s">
        <v>737</v>
      </c>
      <c r="B118" s="10" t="s">
        <v>736</v>
      </c>
      <c r="C118" s="10" t="s">
        <v>433</v>
      </c>
      <c r="D118" s="10"/>
      <c r="E118" s="10"/>
      <c r="F118" s="10"/>
      <c r="H118" s="13" t="s">
        <v>170</v>
      </c>
      <c r="I118" s="13" t="s">
        <v>651</v>
      </c>
      <c r="J118" s="13" t="s">
        <v>433</v>
      </c>
      <c r="K118" s="221">
        <v>42914</v>
      </c>
      <c r="O118" s="22"/>
      <c r="P118" s="22" t="s">
        <v>625</v>
      </c>
    </row>
    <row r="119" spans="1:16" x14ac:dyDescent="0.35">
      <c r="A119" s="10" t="s">
        <v>739</v>
      </c>
      <c r="B119" s="10" t="s">
        <v>738</v>
      </c>
      <c r="C119" s="10" t="s">
        <v>433</v>
      </c>
      <c r="D119" s="10"/>
      <c r="E119" s="10"/>
      <c r="F119" s="10"/>
      <c r="H119" s="13" t="s">
        <v>170</v>
      </c>
      <c r="I119" s="13" t="s">
        <v>651</v>
      </c>
      <c r="J119" s="13" t="s">
        <v>433</v>
      </c>
      <c r="K119" s="221">
        <v>42671</v>
      </c>
      <c r="O119" s="22" t="s">
        <v>635</v>
      </c>
      <c r="P119" s="22"/>
    </row>
    <row r="120" spans="1:16" x14ac:dyDescent="0.35">
      <c r="A120" s="10" t="s">
        <v>741</v>
      </c>
      <c r="B120" s="10" t="s">
        <v>740</v>
      </c>
      <c r="C120" s="10" t="s">
        <v>433</v>
      </c>
      <c r="D120" s="10"/>
      <c r="E120" s="10"/>
      <c r="F120" s="10"/>
      <c r="H120" s="13" t="s">
        <v>170</v>
      </c>
      <c r="I120" s="13" t="s">
        <v>651</v>
      </c>
      <c r="J120" s="13" t="s">
        <v>433</v>
      </c>
      <c r="K120" s="221">
        <v>42724</v>
      </c>
      <c r="O120" s="22"/>
      <c r="P120" s="22" t="s">
        <v>636</v>
      </c>
    </row>
    <row r="121" spans="1:16" x14ac:dyDescent="0.35">
      <c r="A121" s="10" t="s">
        <v>743</v>
      </c>
      <c r="B121" s="10" t="s">
        <v>742</v>
      </c>
      <c r="C121" s="10" t="s">
        <v>433</v>
      </c>
      <c r="D121" s="10"/>
      <c r="E121" s="10"/>
      <c r="F121" s="10"/>
      <c r="H121" s="13" t="s">
        <v>170</v>
      </c>
      <c r="I121" s="13" t="s">
        <v>651</v>
      </c>
      <c r="J121" s="13" t="s">
        <v>433</v>
      </c>
      <c r="K121" s="221">
        <v>42724</v>
      </c>
      <c r="O121" s="22"/>
      <c r="P121" s="22"/>
    </row>
    <row r="122" spans="1:16" x14ac:dyDescent="0.35">
      <c r="A122" s="10" t="s">
        <v>745</v>
      </c>
      <c r="B122" s="10" t="s">
        <v>744</v>
      </c>
      <c r="C122" s="10" t="s">
        <v>433</v>
      </c>
      <c r="D122" s="10"/>
      <c r="E122" s="10"/>
      <c r="F122" s="10"/>
      <c r="H122" s="13" t="s">
        <v>170</v>
      </c>
      <c r="I122" s="13" t="s">
        <v>651</v>
      </c>
      <c r="J122" s="13" t="s">
        <v>433</v>
      </c>
      <c r="K122" s="221">
        <v>42724</v>
      </c>
      <c r="O122" s="22" t="s">
        <v>640</v>
      </c>
      <c r="P122" s="22"/>
    </row>
    <row r="123" spans="1:16" x14ac:dyDescent="0.35">
      <c r="A123" s="10" t="s">
        <v>747</v>
      </c>
      <c r="B123" s="10" t="s">
        <v>746</v>
      </c>
      <c r="C123" s="10" t="s">
        <v>433</v>
      </c>
      <c r="D123" s="10"/>
      <c r="E123" s="10"/>
      <c r="F123" s="10"/>
      <c r="H123" s="13" t="s">
        <v>170</v>
      </c>
      <c r="I123" s="13" t="s">
        <v>651</v>
      </c>
      <c r="J123" s="13" t="s">
        <v>433</v>
      </c>
      <c r="K123" s="221">
        <v>42724</v>
      </c>
      <c r="O123" s="22"/>
      <c r="P123" s="22" t="s">
        <v>618</v>
      </c>
    </row>
    <row r="124" spans="1:16" x14ac:dyDescent="0.35">
      <c r="A124" s="10" t="s">
        <v>749</v>
      </c>
      <c r="B124" s="10" t="s">
        <v>748</v>
      </c>
      <c r="C124" s="10" t="s">
        <v>433</v>
      </c>
      <c r="D124" s="10"/>
      <c r="E124" s="10"/>
      <c r="F124" s="10"/>
      <c r="H124" s="13" t="s">
        <v>170</v>
      </c>
      <c r="I124" s="13" t="s">
        <v>651</v>
      </c>
      <c r="J124" s="13" t="s">
        <v>433</v>
      </c>
      <c r="K124" s="221">
        <v>42724</v>
      </c>
      <c r="O124" s="22"/>
      <c r="P124" s="22"/>
    </row>
    <row r="125" spans="1:16" x14ac:dyDescent="0.35">
      <c r="A125" s="10" t="s">
        <v>751</v>
      </c>
      <c r="B125" s="10" t="s">
        <v>750</v>
      </c>
      <c r="C125" s="10" t="s">
        <v>10</v>
      </c>
      <c r="D125" s="10"/>
      <c r="E125" s="10"/>
      <c r="F125" s="10"/>
      <c r="H125" s="13" t="s">
        <v>170</v>
      </c>
      <c r="I125" s="13" t="s">
        <v>651</v>
      </c>
      <c r="J125" s="13" t="s">
        <v>10</v>
      </c>
      <c r="K125" s="221"/>
      <c r="O125" s="22" t="s">
        <v>631</v>
      </c>
      <c r="P125" s="22"/>
    </row>
    <row r="126" spans="1:16" x14ac:dyDescent="0.35">
      <c r="A126" s="10" t="s">
        <v>753</v>
      </c>
      <c r="B126" s="10" t="s">
        <v>752</v>
      </c>
      <c r="C126" s="10" t="s">
        <v>10</v>
      </c>
      <c r="D126" s="10"/>
      <c r="E126" s="10"/>
      <c r="F126" s="10"/>
      <c r="H126" s="13" t="s">
        <v>170</v>
      </c>
      <c r="I126" s="13" t="s">
        <v>651</v>
      </c>
      <c r="J126" s="13" t="s">
        <v>10</v>
      </c>
      <c r="K126" s="221">
        <v>43453</v>
      </c>
      <c r="O126" s="22"/>
      <c r="P126" s="22" t="s">
        <v>590</v>
      </c>
    </row>
    <row r="127" spans="1:16" x14ac:dyDescent="0.35">
      <c r="A127" s="10" t="s">
        <v>755</v>
      </c>
      <c r="B127" s="10" t="s">
        <v>754</v>
      </c>
      <c r="C127" s="10" t="s">
        <v>10</v>
      </c>
      <c r="D127" s="10"/>
      <c r="E127" s="10"/>
      <c r="F127" s="10"/>
      <c r="H127" s="13" t="s">
        <v>170</v>
      </c>
      <c r="I127" s="13" t="s">
        <v>651</v>
      </c>
      <c r="J127" s="13" t="s">
        <v>10</v>
      </c>
      <c r="K127" s="221">
        <v>43159</v>
      </c>
      <c r="O127" s="22"/>
      <c r="P127" s="22" t="s">
        <v>626</v>
      </c>
    </row>
    <row r="128" spans="1:16" x14ac:dyDescent="0.35">
      <c r="A128" s="10" t="s">
        <v>757</v>
      </c>
      <c r="B128" s="10" t="s">
        <v>756</v>
      </c>
      <c r="C128" s="10" t="s">
        <v>10</v>
      </c>
      <c r="D128" s="10"/>
      <c r="E128" s="10"/>
      <c r="F128" s="10"/>
      <c r="H128" s="13" t="s">
        <v>170</v>
      </c>
      <c r="I128" s="13" t="s">
        <v>651</v>
      </c>
      <c r="J128" s="13" t="s">
        <v>10</v>
      </c>
      <c r="K128" s="221">
        <v>43524</v>
      </c>
      <c r="O128" s="22" t="s">
        <v>632</v>
      </c>
      <c r="P128" s="22"/>
    </row>
    <row r="129" spans="1:16" x14ac:dyDescent="0.35">
      <c r="A129" s="10" t="s">
        <v>759</v>
      </c>
      <c r="B129" s="10" t="s">
        <v>758</v>
      </c>
      <c r="C129" s="10" t="s">
        <v>10</v>
      </c>
      <c r="D129" s="10"/>
      <c r="E129" s="10"/>
      <c r="F129" s="10"/>
      <c r="H129" s="13" t="s">
        <v>170</v>
      </c>
      <c r="I129" s="13" t="s">
        <v>651</v>
      </c>
      <c r="J129" s="13" t="s">
        <v>10</v>
      </c>
      <c r="K129" s="221">
        <v>42551</v>
      </c>
      <c r="O129" s="22"/>
      <c r="P129" s="22" t="s">
        <v>594</v>
      </c>
    </row>
    <row r="130" spans="1:16" x14ac:dyDescent="0.35">
      <c r="A130" s="10" t="s">
        <v>761</v>
      </c>
      <c r="B130" s="10" t="s">
        <v>760</v>
      </c>
      <c r="C130" s="10" t="s">
        <v>10</v>
      </c>
      <c r="D130" s="10"/>
      <c r="E130" s="10"/>
      <c r="F130" s="10"/>
      <c r="H130" s="13" t="s">
        <v>170</v>
      </c>
      <c r="I130" s="13" t="s">
        <v>651</v>
      </c>
      <c r="J130" s="13" t="s">
        <v>10</v>
      </c>
      <c r="K130" s="221">
        <v>42613</v>
      </c>
      <c r="O130" s="22"/>
      <c r="P130" s="22" t="s">
        <v>173</v>
      </c>
    </row>
    <row r="131" spans="1:16" x14ac:dyDescent="0.35">
      <c r="A131" s="10" t="s">
        <v>763</v>
      </c>
      <c r="B131" s="10" t="s">
        <v>762</v>
      </c>
      <c r="C131" s="10" t="s">
        <v>10</v>
      </c>
      <c r="D131" s="10"/>
      <c r="E131" s="10"/>
      <c r="F131" s="10"/>
      <c r="H131" s="13" t="s">
        <v>170</v>
      </c>
      <c r="I131" s="13" t="s">
        <v>651</v>
      </c>
      <c r="J131" s="13" t="s">
        <v>10</v>
      </c>
      <c r="K131" s="221">
        <v>42671</v>
      </c>
      <c r="O131" s="22"/>
      <c r="P131" s="22" t="s">
        <v>629</v>
      </c>
    </row>
    <row r="132" spans="1:16" x14ac:dyDescent="0.35">
      <c r="A132" s="10" t="s">
        <v>765</v>
      </c>
      <c r="B132" s="10" t="s">
        <v>764</v>
      </c>
      <c r="C132" s="10" t="s">
        <v>10</v>
      </c>
      <c r="D132" s="10"/>
      <c r="E132" s="10"/>
      <c r="F132" s="10"/>
      <c r="H132" s="13" t="s">
        <v>170</v>
      </c>
      <c r="I132" s="13" t="s">
        <v>651</v>
      </c>
      <c r="J132" s="13" t="s">
        <v>10</v>
      </c>
      <c r="K132" s="221">
        <v>42671</v>
      </c>
      <c r="O132" s="22"/>
      <c r="P132" s="22"/>
    </row>
    <row r="133" spans="1:16" x14ac:dyDescent="0.35">
      <c r="A133" s="10" t="s">
        <v>767</v>
      </c>
      <c r="B133" s="10" t="s">
        <v>766</v>
      </c>
      <c r="C133" s="10" t="s">
        <v>10</v>
      </c>
      <c r="D133" s="10"/>
      <c r="E133" s="10"/>
      <c r="F133" s="10"/>
      <c r="H133" s="13" t="s">
        <v>170</v>
      </c>
      <c r="I133" s="13" t="s">
        <v>651</v>
      </c>
      <c r="J133" s="13" t="s">
        <v>10</v>
      </c>
      <c r="K133" s="221">
        <v>42671</v>
      </c>
      <c r="O133" s="22" t="s">
        <v>634</v>
      </c>
      <c r="P133" s="22"/>
    </row>
    <row r="134" spans="1:16" x14ac:dyDescent="0.35">
      <c r="A134" s="10" t="s">
        <v>769</v>
      </c>
      <c r="B134" s="10" t="s">
        <v>768</v>
      </c>
      <c r="C134" s="10" t="s">
        <v>10</v>
      </c>
      <c r="D134" s="10"/>
      <c r="E134" s="10"/>
      <c r="F134" s="10"/>
      <c r="H134" s="13" t="s">
        <v>170</v>
      </c>
      <c r="I134" s="13" t="s">
        <v>651</v>
      </c>
      <c r="J134" s="13" t="s">
        <v>10</v>
      </c>
      <c r="K134" s="221">
        <v>42671</v>
      </c>
      <c r="O134" s="22"/>
      <c r="P134" s="22" t="s">
        <v>633</v>
      </c>
    </row>
    <row r="135" spans="1:16" x14ac:dyDescent="0.35">
      <c r="A135" s="10" t="s">
        <v>771</v>
      </c>
      <c r="B135" s="10" t="s">
        <v>770</v>
      </c>
      <c r="C135" s="10" t="s">
        <v>10</v>
      </c>
      <c r="D135" s="10"/>
      <c r="E135" s="10"/>
      <c r="F135" s="10"/>
      <c r="H135" s="13" t="s">
        <v>170</v>
      </c>
      <c r="I135" s="13" t="s">
        <v>651</v>
      </c>
      <c r="J135" s="13" t="s">
        <v>10</v>
      </c>
      <c r="K135" s="221">
        <v>42671</v>
      </c>
      <c r="O135" s="22"/>
      <c r="P135" s="22" t="s">
        <v>581</v>
      </c>
    </row>
    <row r="136" spans="1:16" ht="29" x14ac:dyDescent="0.35">
      <c r="A136" s="10" t="s">
        <v>773</v>
      </c>
      <c r="B136" s="10" t="s">
        <v>772</v>
      </c>
      <c r="C136" s="13" t="s">
        <v>1950</v>
      </c>
      <c r="D136" s="10"/>
      <c r="E136" s="10"/>
      <c r="F136" s="10"/>
      <c r="H136" s="13" t="s">
        <v>170</v>
      </c>
      <c r="I136" s="13" t="s">
        <v>651</v>
      </c>
      <c r="J136" s="13" t="s">
        <v>432</v>
      </c>
      <c r="K136" s="221">
        <v>43707</v>
      </c>
      <c r="O136" s="22"/>
      <c r="P136" s="22" t="s">
        <v>637</v>
      </c>
    </row>
    <row r="137" spans="1:16" ht="29" x14ac:dyDescent="0.35">
      <c r="A137" s="10" t="s">
        <v>775</v>
      </c>
      <c r="B137" s="10" t="s">
        <v>774</v>
      </c>
      <c r="C137" s="13" t="s">
        <v>1950</v>
      </c>
      <c r="D137" s="10"/>
      <c r="E137" s="10"/>
      <c r="F137" s="10"/>
      <c r="H137" s="13" t="s">
        <v>170</v>
      </c>
      <c r="I137" s="13" t="s">
        <v>651</v>
      </c>
      <c r="J137" s="13" t="s">
        <v>432</v>
      </c>
      <c r="K137" s="221">
        <v>42975</v>
      </c>
      <c r="O137" s="22"/>
      <c r="P137" s="22" t="s">
        <v>638</v>
      </c>
    </row>
    <row r="138" spans="1:16" ht="29" x14ac:dyDescent="0.35">
      <c r="A138" s="10" t="s">
        <v>777</v>
      </c>
      <c r="B138" s="10" t="s">
        <v>776</v>
      </c>
      <c r="C138" s="13" t="s">
        <v>1950</v>
      </c>
      <c r="D138" s="10"/>
      <c r="E138" s="10"/>
      <c r="F138" s="10"/>
      <c r="H138" s="13" t="s">
        <v>170</v>
      </c>
      <c r="I138" s="13" t="s">
        <v>651</v>
      </c>
      <c r="J138" s="13" t="s">
        <v>432</v>
      </c>
      <c r="K138" s="221">
        <v>43707</v>
      </c>
      <c r="O138" s="22"/>
      <c r="P138" s="22" t="s">
        <v>639</v>
      </c>
    </row>
    <row r="139" spans="1:16" ht="29" x14ac:dyDescent="0.35">
      <c r="A139" s="10" t="s">
        <v>779</v>
      </c>
      <c r="B139" s="10" t="s">
        <v>778</v>
      </c>
      <c r="C139" s="13" t="s">
        <v>1950</v>
      </c>
      <c r="D139" s="10"/>
      <c r="E139" s="10"/>
      <c r="F139" s="10"/>
      <c r="H139" s="13" t="s">
        <v>170</v>
      </c>
      <c r="I139" s="13" t="s">
        <v>651</v>
      </c>
      <c r="J139" s="13" t="s">
        <v>432</v>
      </c>
      <c r="K139" s="221">
        <v>43279</v>
      </c>
      <c r="O139" s="22"/>
      <c r="P139" s="22"/>
    </row>
    <row r="140" spans="1:16" x14ac:dyDescent="0.35">
      <c r="A140" s="10" t="s">
        <v>781</v>
      </c>
      <c r="B140" s="10" t="s">
        <v>780</v>
      </c>
      <c r="C140" s="13" t="s">
        <v>1950</v>
      </c>
      <c r="D140" s="10"/>
      <c r="E140" s="10"/>
      <c r="F140" s="10"/>
      <c r="H140" s="13" t="s">
        <v>170</v>
      </c>
      <c r="I140" s="13" t="s">
        <v>651</v>
      </c>
      <c r="J140" s="13" t="s">
        <v>432</v>
      </c>
      <c r="K140" s="221">
        <v>43159</v>
      </c>
      <c r="O140" s="22" t="s">
        <v>10994</v>
      </c>
      <c r="P140" s="22"/>
    </row>
    <row r="141" spans="1:16" x14ac:dyDescent="0.35">
      <c r="A141" s="10" t="s">
        <v>783</v>
      </c>
      <c r="B141" s="10" t="s">
        <v>782</v>
      </c>
      <c r="C141" s="13" t="s">
        <v>1950</v>
      </c>
      <c r="D141" s="10"/>
      <c r="E141" s="10"/>
      <c r="F141" s="10"/>
      <c r="H141" s="13" t="s">
        <v>170</v>
      </c>
      <c r="I141" s="13" t="s">
        <v>651</v>
      </c>
      <c r="J141" s="13" t="s">
        <v>432</v>
      </c>
      <c r="K141" s="221">
        <v>43342</v>
      </c>
      <c r="O141" s="22"/>
      <c r="P141" s="22" t="s">
        <v>567</v>
      </c>
    </row>
    <row r="142" spans="1:16" x14ac:dyDescent="0.35">
      <c r="A142" s="10" t="s">
        <v>785</v>
      </c>
      <c r="B142" s="10" t="s">
        <v>784</v>
      </c>
      <c r="C142" s="13" t="s">
        <v>1950</v>
      </c>
      <c r="D142" s="10"/>
      <c r="E142" s="10"/>
      <c r="F142" s="10"/>
      <c r="H142" s="13" t="s">
        <v>170</v>
      </c>
      <c r="I142" s="13" t="s">
        <v>651</v>
      </c>
      <c r="J142" s="13" t="s">
        <v>432</v>
      </c>
      <c r="K142" s="221">
        <v>43524</v>
      </c>
      <c r="O142" s="22"/>
      <c r="P142" s="22" t="s">
        <v>572</v>
      </c>
    </row>
    <row r="143" spans="1:16" x14ac:dyDescent="0.35">
      <c r="A143" s="10" t="s">
        <v>787</v>
      </c>
      <c r="B143" s="10" t="s">
        <v>786</v>
      </c>
      <c r="C143" s="13" t="s">
        <v>1950</v>
      </c>
      <c r="D143" s="10"/>
      <c r="E143" s="10"/>
      <c r="F143" s="10"/>
      <c r="H143" s="13" t="s">
        <v>170</v>
      </c>
      <c r="I143" s="13" t="s">
        <v>651</v>
      </c>
      <c r="J143" s="13" t="s">
        <v>432</v>
      </c>
      <c r="K143" s="221">
        <v>43403</v>
      </c>
      <c r="O143" s="22"/>
      <c r="P143" s="22"/>
    </row>
    <row r="144" spans="1:16" x14ac:dyDescent="0.35">
      <c r="A144" s="10" t="s">
        <v>789</v>
      </c>
      <c r="B144" s="10" t="s">
        <v>788</v>
      </c>
      <c r="C144" s="13" t="s">
        <v>1950</v>
      </c>
      <c r="D144" s="10"/>
      <c r="E144" s="10"/>
      <c r="F144" s="10"/>
      <c r="H144" s="13" t="s">
        <v>170</v>
      </c>
      <c r="I144" s="13" t="s">
        <v>651</v>
      </c>
      <c r="J144" s="13" t="s">
        <v>432</v>
      </c>
      <c r="K144" s="221">
        <v>43403</v>
      </c>
      <c r="O144" s="22" t="s">
        <v>643</v>
      </c>
      <c r="P144" s="22"/>
    </row>
    <row r="145" spans="1:16" x14ac:dyDescent="0.35">
      <c r="A145" s="10" t="s">
        <v>791</v>
      </c>
      <c r="B145" s="10" t="s">
        <v>790</v>
      </c>
      <c r="C145" s="13" t="s">
        <v>1950</v>
      </c>
      <c r="D145" s="10"/>
      <c r="E145" s="10"/>
      <c r="F145" s="10"/>
      <c r="H145" s="13" t="s">
        <v>170</v>
      </c>
      <c r="I145" s="13" t="s">
        <v>651</v>
      </c>
      <c r="J145" s="13" t="s">
        <v>432</v>
      </c>
      <c r="K145" s="221">
        <v>43403</v>
      </c>
      <c r="O145" s="22"/>
      <c r="P145" s="22" t="s">
        <v>612</v>
      </c>
    </row>
    <row r="146" spans="1:16" x14ac:dyDescent="0.35">
      <c r="A146" s="10" t="s">
        <v>793</v>
      </c>
      <c r="B146" s="10" t="s">
        <v>792</v>
      </c>
      <c r="C146" s="13" t="s">
        <v>1950</v>
      </c>
      <c r="D146" s="10"/>
      <c r="E146" s="10"/>
      <c r="F146" s="10"/>
      <c r="H146" s="13" t="s">
        <v>170</v>
      </c>
      <c r="I146" s="13" t="s">
        <v>651</v>
      </c>
      <c r="J146" s="13" t="s">
        <v>432</v>
      </c>
      <c r="K146" s="221">
        <v>43403</v>
      </c>
      <c r="O146" s="22"/>
      <c r="P146" s="22" t="s">
        <v>613</v>
      </c>
    </row>
    <row r="147" spans="1:16" x14ac:dyDescent="0.35">
      <c r="A147" s="10" t="s">
        <v>795</v>
      </c>
      <c r="B147" s="10" t="s">
        <v>794</v>
      </c>
      <c r="C147" s="13" t="s">
        <v>1950</v>
      </c>
      <c r="D147" s="10"/>
      <c r="E147" s="10"/>
      <c r="F147" s="10"/>
      <c r="H147" s="13" t="s">
        <v>170</v>
      </c>
      <c r="I147" s="13" t="s">
        <v>651</v>
      </c>
      <c r="J147" s="13" t="s">
        <v>432</v>
      </c>
      <c r="K147" s="221">
        <v>43524</v>
      </c>
      <c r="O147" s="22"/>
      <c r="P147" s="22" t="s">
        <v>614</v>
      </c>
    </row>
    <row r="148" spans="1:16" x14ac:dyDescent="0.35">
      <c r="A148" s="10" t="s">
        <v>797</v>
      </c>
      <c r="B148" s="10" t="s">
        <v>796</v>
      </c>
      <c r="C148" s="13" t="s">
        <v>1950</v>
      </c>
      <c r="D148" s="10"/>
      <c r="E148" s="10"/>
      <c r="F148" s="10"/>
      <c r="H148" s="13" t="s">
        <v>170</v>
      </c>
      <c r="I148" s="13" t="s">
        <v>651</v>
      </c>
      <c r="J148" s="13" t="s">
        <v>432</v>
      </c>
      <c r="K148" s="221">
        <v>43403</v>
      </c>
      <c r="O148" s="22"/>
      <c r="P148" s="22"/>
    </row>
    <row r="149" spans="1:16" x14ac:dyDescent="0.35">
      <c r="A149" s="10" t="s">
        <v>799</v>
      </c>
      <c r="B149" s="10" t="s">
        <v>798</v>
      </c>
      <c r="C149" s="13" t="s">
        <v>1950</v>
      </c>
      <c r="D149" s="10"/>
      <c r="E149" s="10"/>
      <c r="F149" s="10"/>
      <c r="H149" s="13" t="s">
        <v>170</v>
      </c>
      <c r="I149" s="13" t="s">
        <v>651</v>
      </c>
      <c r="J149" s="13" t="s">
        <v>432</v>
      </c>
      <c r="K149" s="221">
        <v>42853</v>
      </c>
      <c r="O149" s="22"/>
      <c r="P149" s="22"/>
    </row>
    <row r="150" spans="1:16" x14ac:dyDescent="0.35">
      <c r="A150" s="10" t="s">
        <v>801</v>
      </c>
      <c r="B150" s="10" t="s">
        <v>800</v>
      </c>
      <c r="C150" s="13" t="s">
        <v>1950</v>
      </c>
      <c r="D150" s="10"/>
      <c r="E150" s="10"/>
      <c r="F150" s="10"/>
      <c r="H150" s="13" t="s">
        <v>170</v>
      </c>
      <c r="I150" s="13" t="s">
        <v>651</v>
      </c>
      <c r="J150" s="13" t="s">
        <v>432</v>
      </c>
      <c r="K150" s="221">
        <v>42489</v>
      </c>
      <c r="O150" s="22" t="s">
        <v>644</v>
      </c>
      <c r="P150" s="22"/>
    </row>
    <row r="151" spans="1:16" x14ac:dyDescent="0.35">
      <c r="A151" s="10" t="s">
        <v>803</v>
      </c>
      <c r="B151" s="10" t="s">
        <v>802</v>
      </c>
      <c r="C151" s="13" t="s">
        <v>1950</v>
      </c>
      <c r="D151" s="10"/>
      <c r="E151" s="10"/>
      <c r="F151" s="10"/>
      <c r="H151" s="13" t="s">
        <v>170</v>
      </c>
      <c r="I151" s="13" t="s">
        <v>651</v>
      </c>
      <c r="J151" s="13" t="s">
        <v>432</v>
      </c>
      <c r="K151" s="221">
        <v>43707</v>
      </c>
      <c r="O151" s="22"/>
      <c r="P151" s="22" t="s">
        <v>611</v>
      </c>
    </row>
    <row r="152" spans="1:16" x14ac:dyDescent="0.35">
      <c r="A152" s="10" t="s">
        <v>805</v>
      </c>
      <c r="B152" s="10" t="s">
        <v>804</v>
      </c>
      <c r="C152" s="13" t="s">
        <v>1950</v>
      </c>
      <c r="D152" s="10"/>
      <c r="E152" s="10"/>
      <c r="F152" s="10"/>
      <c r="H152" s="13" t="s">
        <v>170</v>
      </c>
      <c r="I152" s="13" t="s">
        <v>651</v>
      </c>
      <c r="J152" s="13" t="s">
        <v>432</v>
      </c>
      <c r="K152" s="221">
        <v>43403</v>
      </c>
      <c r="O152" s="22"/>
      <c r="P152" s="22"/>
    </row>
    <row r="153" spans="1:16" x14ac:dyDescent="0.35">
      <c r="A153" s="10" t="s">
        <v>807</v>
      </c>
      <c r="B153" s="10" t="s">
        <v>806</v>
      </c>
      <c r="C153" s="10" t="s">
        <v>432</v>
      </c>
      <c r="D153" s="10"/>
      <c r="E153" s="10"/>
      <c r="F153" s="10"/>
      <c r="H153" s="13" t="s">
        <v>170</v>
      </c>
      <c r="I153" s="13" t="s">
        <v>651</v>
      </c>
      <c r="J153" s="13" t="s">
        <v>432</v>
      </c>
      <c r="K153" s="221">
        <v>43403</v>
      </c>
      <c r="O153" s="22"/>
      <c r="P153" s="22"/>
    </row>
    <row r="154" spans="1:16" x14ac:dyDescent="0.35">
      <c r="A154" s="10" t="s">
        <v>809</v>
      </c>
      <c r="B154" s="10" t="s">
        <v>808</v>
      </c>
      <c r="C154" s="10" t="s">
        <v>432</v>
      </c>
      <c r="D154" s="10"/>
      <c r="E154" s="10"/>
      <c r="F154" s="10"/>
      <c r="H154" s="13" t="s">
        <v>170</v>
      </c>
      <c r="I154" s="13" t="s">
        <v>651</v>
      </c>
      <c r="J154" s="13" t="s">
        <v>432</v>
      </c>
      <c r="K154" s="221">
        <v>43585</v>
      </c>
      <c r="O154" s="22" t="s">
        <v>645</v>
      </c>
      <c r="P154" s="22"/>
    </row>
    <row r="155" spans="1:16" x14ac:dyDescent="0.35">
      <c r="A155" s="10" t="s">
        <v>811</v>
      </c>
      <c r="B155" s="10" t="s">
        <v>810</v>
      </c>
      <c r="C155" s="10" t="s">
        <v>432</v>
      </c>
      <c r="D155" s="10"/>
      <c r="E155" s="10"/>
      <c r="F155" s="10"/>
      <c r="H155" s="13" t="s">
        <v>170</v>
      </c>
      <c r="I155" s="13" t="s">
        <v>651</v>
      </c>
      <c r="J155" s="13" t="s">
        <v>432</v>
      </c>
      <c r="K155" s="221">
        <v>42613</v>
      </c>
      <c r="O155" s="22"/>
      <c r="P155" s="22" t="s">
        <v>615</v>
      </c>
    </row>
    <row r="156" spans="1:16" x14ac:dyDescent="0.35">
      <c r="A156" s="10" t="s">
        <v>813</v>
      </c>
      <c r="B156" s="10" t="s">
        <v>812</v>
      </c>
      <c r="C156" s="10" t="s">
        <v>12</v>
      </c>
      <c r="D156" s="10"/>
      <c r="E156" s="10"/>
      <c r="F156" s="10"/>
      <c r="H156" s="13" t="s">
        <v>170</v>
      </c>
      <c r="I156" s="13" t="s">
        <v>651</v>
      </c>
      <c r="J156" s="13" t="s">
        <v>12</v>
      </c>
      <c r="K156" s="221">
        <v>42356</v>
      </c>
      <c r="O156" s="22"/>
      <c r="P156" s="22"/>
    </row>
    <row r="157" spans="1:16" x14ac:dyDescent="0.35">
      <c r="A157" s="10" t="s">
        <v>815</v>
      </c>
      <c r="B157" s="10" t="s">
        <v>814</v>
      </c>
      <c r="C157" s="10" t="s">
        <v>12</v>
      </c>
      <c r="D157" s="10"/>
      <c r="E157" s="10"/>
      <c r="F157" s="10"/>
      <c r="H157" s="13" t="s">
        <v>170</v>
      </c>
      <c r="I157" s="13" t="s">
        <v>651</v>
      </c>
      <c r="J157" s="13" t="s">
        <v>12</v>
      </c>
      <c r="K157" s="221">
        <v>42551</v>
      </c>
      <c r="O157" s="43"/>
      <c r="P157" s="43"/>
    </row>
    <row r="158" spans="1:16" x14ac:dyDescent="0.35">
      <c r="A158" s="10" t="s">
        <v>817</v>
      </c>
      <c r="B158" s="10" t="s">
        <v>816</v>
      </c>
      <c r="C158" s="10" t="s">
        <v>12</v>
      </c>
      <c r="D158" s="10"/>
      <c r="E158" s="10"/>
      <c r="F158" s="10"/>
      <c r="H158" s="13" t="s">
        <v>170</v>
      </c>
      <c r="I158" s="13" t="s">
        <v>651</v>
      </c>
      <c r="J158" s="13" t="s">
        <v>12</v>
      </c>
      <c r="K158" s="221">
        <v>42671</v>
      </c>
      <c r="O158" s="43"/>
      <c r="P158" s="43"/>
    </row>
    <row r="159" spans="1:16" ht="29" x14ac:dyDescent="0.35">
      <c r="A159" s="10" t="s">
        <v>819</v>
      </c>
      <c r="B159" s="10" t="s">
        <v>818</v>
      </c>
      <c r="C159" s="10" t="s">
        <v>1323</v>
      </c>
      <c r="D159" s="10"/>
      <c r="E159" s="10"/>
      <c r="F159" s="10"/>
      <c r="H159" s="13" t="s">
        <v>170</v>
      </c>
      <c r="I159" s="13" t="s">
        <v>651</v>
      </c>
      <c r="J159" s="13" t="s">
        <v>1323</v>
      </c>
      <c r="K159" s="221">
        <v>42671</v>
      </c>
      <c r="O159" s="43"/>
      <c r="P159" s="43"/>
    </row>
    <row r="160" spans="1:16" x14ac:dyDescent="0.35">
      <c r="A160" s="10" t="s">
        <v>821</v>
      </c>
      <c r="B160" s="10" t="s">
        <v>820</v>
      </c>
      <c r="C160" s="13" t="s">
        <v>1951</v>
      </c>
      <c r="D160" s="10"/>
      <c r="E160" s="10"/>
      <c r="F160" s="10"/>
      <c r="H160" s="13" t="s">
        <v>170</v>
      </c>
      <c r="I160" s="13" t="s">
        <v>651</v>
      </c>
      <c r="J160" s="13" t="s">
        <v>432</v>
      </c>
      <c r="K160" s="221">
        <v>43707</v>
      </c>
      <c r="O160" s="43"/>
      <c r="P160" s="43"/>
    </row>
    <row r="161" spans="1:16" x14ac:dyDescent="0.35">
      <c r="A161" s="10" t="s">
        <v>823</v>
      </c>
      <c r="B161" s="10" t="s">
        <v>822</v>
      </c>
      <c r="C161" s="13" t="s">
        <v>1951</v>
      </c>
      <c r="D161" s="10"/>
      <c r="E161" s="10"/>
      <c r="F161" s="10"/>
      <c r="H161" s="13" t="s">
        <v>170</v>
      </c>
      <c r="I161" s="13" t="s">
        <v>651</v>
      </c>
      <c r="J161" s="13" t="s">
        <v>432</v>
      </c>
      <c r="K161" s="221">
        <v>43524</v>
      </c>
      <c r="O161" s="43"/>
      <c r="P161" s="43"/>
    </row>
    <row r="162" spans="1:16" x14ac:dyDescent="0.35">
      <c r="A162" s="10" t="s">
        <v>825</v>
      </c>
      <c r="B162" s="10" t="s">
        <v>824</v>
      </c>
      <c r="C162" s="13" t="s">
        <v>1951</v>
      </c>
      <c r="D162" s="10"/>
      <c r="E162" s="10"/>
      <c r="F162" s="10"/>
      <c r="H162" s="13" t="s">
        <v>170</v>
      </c>
      <c r="I162" s="13" t="s">
        <v>651</v>
      </c>
      <c r="J162" s="13" t="s">
        <v>434</v>
      </c>
      <c r="K162" s="221">
        <v>43524</v>
      </c>
      <c r="O162" s="43"/>
      <c r="P162" s="43"/>
    </row>
    <row r="163" spans="1:16" x14ac:dyDescent="0.35">
      <c r="A163" s="10" t="s">
        <v>827</v>
      </c>
      <c r="B163" s="10" t="s">
        <v>826</v>
      </c>
      <c r="C163" s="13" t="s">
        <v>1951</v>
      </c>
      <c r="D163" s="10"/>
      <c r="E163" s="10"/>
      <c r="F163" s="10"/>
      <c r="H163" s="13" t="s">
        <v>170</v>
      </c>
      <c r="I163" s="13" t="s">
        <v>651</v>
      </c>
      <c r="J163" s="13" t="s">
        <v>432</v>
      </c>
      <c r="K163" s="221">
        <v>43097</v>
      </c>
      <c r="O163" s="43"/>
      <c r="P163" s="43"/>
    </row>
    <row r="164" spans="1:16" x14ac:dyDescent="0.35">
      <c r="A164" s="10" t="s">
        <v>829</v>
      </c>
      <c r="B164" s="10" t="s">
        <v>828</v>
      </c>
      <c r="C164" s="13" t="s">
        <v>1951</v>
      </c>
      <c r="D164" s="10"/>
      <c r="E164" s="10"/>
      <c r="F164" s="10"/>
      <c r="H164" s="13" t="s">
        <v>170</v>
      </c>
      <c r="I164" s="13" t="s">
        <v>651</v>
      </c>
      <c r="J164" s="13" t="s">
        <v>432</v>
      </c>
      <c r="K164" s="221">
        <v>43644</v>
      </c>
      <c r="O164" s="43"/>
      <c r="P164" s="43"/>
    </row>
    <row r="165" spans="1:16" x14ac:dyDescent="0.35">
      <c r="A165" s="10" t="s">
        <v>831</v>
      </c>
      <c r="B165" s="10" t="s">
        <v>830</v>
      </c>
      <c r="C165" s="13" t="s">
        <v>1951</v>
      </c>
      <c r="D165" s="10"/>
      <c r="E165" s="10"/>
      <c r="F165" s="10"/>
      <c r="H165" s="13" t="s">
        <v>170</v>
      </c>
      <c r="I165" s="13" t="s">
        <v>651</v>
      </c>
      <c r="J165" s="13" t="s">
        <v>432</v>
      </c>
      <c r="K165" s="221">
        <v>43097</v>
      </c>
      <c r="O165" s="43"/>
      <c r="P165" s="43"/>
    </row>
    <row r="166" spans="1:16" x14ac:dyDescent="0.35">
      <c r="A166" s="10" t="s">
        <v>833</v>
      </c>
      <c r="B166" s="10" t="s">
        <v>832</v>
      </c>
      <c r="C166" s="13" t="s">
        <v>1951</v>
      </c>
      <c r="D166" s="10"/>
      <c r="E166" s="10"/>
      <c r="F166" s="10"/>
      <c r="H166" s="13" t="s">
        <v>170</v>
      </c>
      <c r="I166" s="13" t="s">
        <v>651</v>
      </c>
      <c r="J166" s="13" t="s">
        <v>432</v>
      </c>
      <c r="K166" s="221">
        <v>43403</v>
      </c>
      <c r="O166" s="43"/>
      <c r="P166" s="43"/>
    </row>
    <row r="167" spans="1:16" x14ac:dyDescent="0.35">
      <c r="A167" s="10" t="s">
        <v>835</v>
      </c>
      <c r="B167" s="10" t="s">
        <v>834</v>
      </c>
      <c r="C167" s="13" t="s">
        <v>1951</v>
      </c>
      <c r="D167" s="10"/>
      <c r="E167" s="10"/>
      <c r="F167" s="10"/>
      <c r="H167" s="13" t="s">
        <v>170</v>
      </c>
      <c r="I167" s="13" t="s">
        <v>651</v>
      </c>
      <c r="J167" s="13" t="s">
        <v>432</v>
      </c>
      <c r="K167" s="221">
        <v>43217</v>
      </c>
      <c r="O167" s="43"/>
      <c r="P167" s="43"/>
    </row>
    <row r="168" spans="1:16" x14ac:dyDescent="0.35">
      <c r="A168" s="10" t="s">
        <v>837</v>
      </c>
      <c r="B168" s="10" t="s">
        <v>836</v>
      </c>
      <c r="C168" s="13" t="s">
        <v>1951</v>
      </c>
      <c r="D168" s="10"/>
      <c r="E168" s="10"/>
      <c r="F168" s="10"/>
      <c r="H168" s="13" t="s">
        <v>170</v>
      </c>
      <c r="I168" s="13" t="s">
        <v>651</v>
      </c>
      <c r="J168" s="13" t="s">
        <v>432</v>
      </c>
      <c r="K168" s="221">
        <v>43097</v>
      </c>
      <c r="O168" s="43"/>
      <c r="P168" s="43"/>
    </row>
    <row r="169" spans="1:16" x14ac:dyDescent="0.35">
      <c r="A169" s="10" t="s">
        <v>839</v>
      </c>
      <c r="B169" s="10" t="s">
        <v>838</v>
      </c>
      <c r="C169" s="13" t="s">
        <v>1951</v>
      </c>
      <c r="D169" s="10"/>
      <c r="E169" s="10"/>
      <c r="F169" s="10"/>
      <c r="H169" s="13" t="s">
        <v>170</v>
      </c>
      <c r="I169" s="13" t="s">
        <v>651</v>
      </c>
      <c r="J169" s="13" t="s">
        <v>432</v>
      </c>
      <c r="K169" s="221">
        <v>43342</v>
      </c>
      <c r="O169" s="43"/>
      <c r="P169" s="43"/>
    </row>
    <row r="170" spans="1:16" x14ac:dyDescent="0.35">
      <c r="A170" s="10" t="s">
        <v>841</v>
      </c>
      <c r="B170" s="10" t="s">
        <v>840</v>
      </c>
      <c r="C170" s="13" t="s">
        <v>1951</v>
      </c>
      <c r="D170" s="10"/>
      <c r="E170" s="10"/>
      <c r="F170" s="10"/>
      <c r="H170" s="13" t="s">
        <v>170</v>
      </c>
      <c r="I170" s="13" t="s">
        <v>651</v>
      </c>
      <c r="J170" s="13" t="s">
        <v>432</v>
      </c>
      <c r="K170" s="221">
        <v>42853</v>
      </c>
      <c r="O170" s="43"/>
      <c r="P170" s="43"/>
    </row>
    <row r="171" spans="1:16" x14ac:dyDescent="0.35">
      <c r="A171" s="10" t="s">
        <v>843</v>
      </c>
      <c r="B171" s="10" t="s">
        <v>842</v>
      </c>
      <c r="C171" s="13" t="s">
        <v>1951</v>
      </c>
      <c r="D171" s="10"/>
      <c r="E171" s="10"/>
      <c r="F171" s="10"/>
      <c r="H171" s="13" t="s">
        <v>170</v>
      </c>
      <c r="I171" s="13" t="s">
        <v>651</v>
      </c>
      <c r="J171" s="13" t="s">
        <v>432</v>
      </c>
      <c r="K171" s="221">
        <v>43342</v>
      </c>
      <c r="O171" s="43"/>
      <c r="P171" s="43"/>
    </row>
    <row r="172" spans="1:16" x14ac:dyDescent="0.35">
      <c r="A172" s="10" t="s">
        <v>845</v>
      </c>
      <c r="B172" s="10" t="s">
        <v>844</v>
      </c>
      <c r="C172" s="13" t="s">
        <v>1951</v>
      </c>
      <c r="D172" s="10"/>
      <c r="E172" s="10"/>
      <c r="F172" s="10"/>
      <c r="H172" s="13" t="s">
        <v>170</v>
      </c>
      <c r="I172" s="13" t="s">
        <v>651</v>
      </c>
      <c r="J172" s="13" t="s">
        <v>432</v>
      </c>
      <c r="K172" s="221">
        <v>43644</v>
      </c>
      <c r="O172" s="43"/>
      <c r="P172" s="43"/>
    </row>
    <row r="173" spans="1:16" x14ac:dyDescent="0.35">
      <c r="A173" s="10" t="s">
        <v>847</v>
      </c>
      <c r="B173" s="10" t="s">
        <v>846</v>
      </c>
      <c r="C173" s="13" t="s">
        <v>1951</v>
      </c>
      <c r="D173" s="10"/>
      <c r="E173" s="10"/>
      <c r="F173" s="10"/>
      <c r="H173" s="13" t="s">
        <v>170</v>
      </c>
      <c r="I173" s="13" t="s">
        <v>651</v>
      </c>
      <c r="J173" s="13" t="s">
        <v>432</v>
      </c>
      <c r="K173" s="221">
        <v>43453</v>
      </c>
      <c r="O173" s="43"/>
      <c r="P173" s="43"/>
    </row>
    <row r="174" spans="1:16" x14ac:dyDescent="0.35">
      <c r="A174" s="10" t="s">
        <v>849</v>
      </c>
      <c r="B174" s="10" t="s">
        <v>848</v>
      </c>
      <c r="C174" s="13" t="s">
        <v>1951</v>
      </c>
      <c r="D174" s="10"/>
      <c r="E174" s="10"/>
      <c r="F174" s="10"/>
      <c r="H174" s="13" t="s">
        <v>170</v>
      </c>
      <c r="I174" s="13" t="s">
        <v>651</v>
      </c>
      <c r="J174" s="13" t="s">
        <v>432</v>
      </c>
      <c r="K174" s="221">
        <v>43403</v>
      </c>
      <c r="O174" s="43"/>
      <c r="P174" s="43"/>
    </row>
    <row r="175" spans="1:16" x14ac:dyDescent="0.35">
      <c r="A175" s="10" t="s">
        <v>851</v>
      </c>
      <c r="B175" s="10" t="s">
        <v>850</v>
      </c>
      <c r="C175" s="13" t="s">
        <v>1951</v>
      </c>
      <c r="D175" s="10"/>
      <c r="E175" s="10"/>
      <c r="F175" s="10"/>
      <c r="H175" s="13" t="s">
        <v>170</v>
      </c>
      <c r="I175" s="13" t="s">
        <v>651</v>
      </c>
      <c r="J175" s="13" t="s">
        <v>432</v>
      </c>
      <c r="K175" s="221">
        <v>43159</v>
      </c>
      <c r="O175" s="43"/>
      <c r="P175" s="43"/>
    </row>
    <row r="176" spans="1:16" x14ac:dyDescent="0.35">
      <c r="A176" s="10" t="s">
        <v>853</v>
      </c>
      <c r="B176" s="10" t="s">
        <v>852</v>
      </c>
      <c r="C176" s="13" t="s">
        <v>1951</v>
      </c>
      <c r="D176" s="10"/>
      <c r="E176" s="10"/>
      <c r="F176" s="10"/>
      <c r="H176" s="13" t="s">
        <v>170</v>
      </c>
      <c r="I176" s="13" t="s">
        <v>651</v>
      </c>
      <c r="J176" s="13" t="s">
        <v>432</v>
      </c>
      <c r="K176" s="221">
        <v>43453</v>
      </c>
      <c r="O176" s="43"/>
      <c r="P176" s="43"/>
    </row>
    <row r="177" spans="1:16" x14ac:dyDescent="0.35">
      <c r="A177" s="10" t="s">
        <v>855</v>
      </c>
      <c r="B177" s="10" t="s">
        <v>854</v>
      </c>
      <c r="C177" s="13" t="s">
        <v>1951</v>
      </c>
      <c r="D177" s="10"/>
      <c r="E177" s="10"/>
      <c r="F177" s="10"/>
      <c r="H177" s="13" t="s">
        <v>170</v>
      </c>
      <c r="I177" s="13" t="s">
        <v>651</v>
      </c>
      <c r="J177" s="13" t="s">
        <v>432</v>
      </c>
      <c r="K177" s="221">
        <v>43524</v>
      </c>
      <c r="O177" s="43"/>
      <c r="P177" s="43"/>
    </row>
    <row r="178" spans="1:16" x14ac:dyDescent="0.35">
      <c r="A178" s="10" t="s">
        <v>857</v>
      </c>
      <c r="B178" s="10" t="s">
        <v>856</v>
      </c>
      <c r="C178" s="13" t="s">
        <v>1951</v>
      </c>
      <c r="D178" s="10"/>
      <c r="E178" s="10"/>
      <c r="F178" s="10"/>
      <c r="H178" s="13" t="s">
        <v>170</v>
      </c>
      <c r="I178" s="13" t="s">
        <v>651</v>
      </c>
      <c r="J178" s="13" t="s">
        <v>432</v>
      </c>
      <c r="K178" s="221">
        <v>43644</v>
      </c>
      <c r="O178" s="43"/>
      <c r="P178" s="43"/>
    </row>
    <row r="179" spans="1:16" x14ac:dyDescent="0.35">
      <c r="A179" s="10" t="s">
        <v>859</v>
      </c>
      <c r="B179" s="10" t="s">
        <v>858</v>
      </c>
      <c r="C179" s="13" t="s">
        <v>1951</v>
      </c>
      <c r="D179" s="10"/>
      <c r="E179" s="10"/>
      <c r="F179" s="10"/>
      <c r="H179" s="13" t="s">
        <v>170</v>
      </c>
      <c r="I179" s="13" t="s">
        <v>651</v>
      </c>
      <c r="J179" s="13" t="s">
        <v>432</v>
      </c>
      <c r="K179" s="221">
        <v>43453</v>
      </c>
      <c r="O179" s="43"/>
      <c r="P179" s="43"/>
    </row>
    <row r="180" spans="1:16" x14ac:dyDescent="0.35">
      <c r="A180" s="10" t="s">
        <v>861</v>
      </c>
      <c r="B180" s="10" t="s">
        <v>860</v>
      </c>
      <c r="C180" s="13" t="s">
        <v>1951</v>
      </c>
      <c r="D180" s="10"/>
      <c r="E180" s="10"/>
      <c r="F180" s="10"/>
      <c r="H180" s="13" t="s">
        <v>170</v>
      </c>
      <c r="I180" s="13" t="s">
        <v>651</v>
      </c>
      <c r="J180" s="13" t="s">
        <v>432</v>
      </c>
      <c r="K180" s="221">
        <v>42489</v>
      </c>
      <c r="O180" s="43"/>
      <c r="P180" s="43"/>
    </row>
    <row r="181" spans="1:16" x14ac:dyDescent="0.35">
      <c r="A181" s="10" t="s">
        <v>863</v>
      </c>
      <c r="B181" s="10" t="s">
        <v>862</v>
      </c>
      <c r="C181" s="13" t="s">
        <v>1951</v>
      </c>
      <c r="D181" s="10"/>
      <c r="E181" s="10"/>
      <c r="F181" s="10"/>
      <c r="H181" s="13" t="s">
        <v>170</v>
      </c>
      <c r="I181" s="13" t="s">
        <v>651</v>
      </c>
      <c r="J181" s="13" t="s">
        <v>432</v>
      </c>
      <c r="K181" s="221">
        <v>42671</v>
      </c>
      <c r="O181" s="43"/>
      <c r="P181" s="43"/>
    </row>
    <row r="182" spans="1:16" x14ac:dyDescent="0.35">
      <c r="A182" s="10" t="s">
        <v>865</v>
      </c>
      <c r="B182" s="10" t="s">
        <v>864</v>
      </c>
      <c r="C182" s="13" t="s">
        <v>1951</v>
      </c>
      <c r="D182" s="10"/>
      <c r="E182" s="10"/>
      <c r="F182" s="10"/>
      <c r="H182" s="13" t="s">
        <v>170</v>
      </c>
      <c r="I182" s="13" t="s">
        <v>651</v>
      </c>
      <c r="J182" s="13" t="s">
        <v>432</v>
      </c>
      <c r="K182" s="221">
        <v>42724</v>
      </c>
      <c r="O182" s="43"/>
      <c r="P182" s="43"/>
    </row>
    <row r="183" spans="1:16" x14ac:dyDescent="0.35">
      <c r="A183" s="10" t="s">
        <v>867</v>
      </c>
      <c r="B183" s="10" t="s">
        <v>866</v>
      </c>
      <c r="C183" s="13" t="s">
        <v>1951</v>
      </c>
      <c r="D183" s="10"/>
      <c r="E183" s="10"/>
      <c r="F183" s="10"/>
      <c r="H183" s="13" t="s">
        <v>170</v>
      </c>
      <c r="I183" s="13" t="s">
        <v>651</v>
      </c>
      <c r="J183" s="13" t="s">
        <v>432</v>
      </c>
      <c r="K183" s="221">
        <v>42794</v>
      </c>
      <c r="O183" s="43"/>
      <c r="P183" s="43"/>
    </row>
    <row r="184" spans="1:16" x14ac:dyDescent="0.35">
      <c r="A184" s="10" t="s">
        <v>869</v>
      </c>
      <c r="B184" s="10" t="s">
        <v>868</v>
      </c>
      <c r="C184" s="10" t="s">
        <v>641</v>
      </c>
      <c r="D184" s="10"/>
      <c r="E184" s="10"/>
      <c r="F184" s="10"/>
      <c r="H184" s="13" t="s">
        <v>170</v>
      </c>
      <c r="I184" s="13" t="s">
        <v>651</v>
      </c>
      <c r="J184" s="13" t="s">
        <v>7</v>
      </c>
      <c r="K184" s="221">
        <v>43038</v>
      </c>
      <c r="O184" s="43"/>
      <c r="P184" s="43"/>
    </row>
    <row r="185" spans="1:16" x14ac:dyDescent="0.35">
      <c r="A185" s="10" t="s">
        <v>871</v>
      </c>
      <c r="B185" s="10" t="s">
        <v>870</v>
      </c>
      <c r="C185" s="10" t="s">
        <v>641</v>
      </c>
      <c r="D185" s="10"/>
      <c r="E185" s="10"/>
      <c r="F185" s="10"/>
      <c r="H185" s="13" t="s">
        <v>170</v>
      </c>
      <c r="I185" s="13" t="s">
        <v>651</v>
      </c>
      <c r="J185" s="13" t="s">
        <v>7</v>
      </c>
      <c r="K185" s="221">
        <v>43342</v>
      </c>
      <c r="O185" s="43"/>
      <c r="P185" s="43"/>
    </row>
    <row r="186" spans="1:16" x14ac:dyDescent="0.35">
      <c r="A186" s="10" t="s">
        <v>873</v>
      </c>
      <c r="B186" s="10" t="s">
        <v>872</v>
      </c>
      <c r="C186" s="10" t="s">
        <v>641</v>
      </c>
      <c r="D186" s="10"/>
      <c r="E186" s="10"/>
      <c r="F186" s="10"/>
      <c r="H186" s="13" t="s">
        <v>170</v>
      </c>
      <c r="I186" s="13" t="s">
        <v>651</v>
      </c>
      <c r="J186" s="13" t="s">
        <v>7</v>
      </c>
      <c r="K186" s="221">
        <v>43217</v>
      </c>
      <c r="O186" s="43"/>
      <c r="P186" s="43"/>
    </row>
    <row r="187" spans="1:16" x14ac:dyDescent="0.35">
      <c r="A187" s="10" t="s">
        <v>875</v>
      </c>
      <c r="B187" s="10" t="s">
        <v>874</v>
      </c>
      <c r="C187" s="10" t="s">
        <v>641</v>
      </c>
      <c r="D187" s="10"/>
      <c r="E187" s="10"/>
      <c r="F187" s="10"/>
      <c r="H187" s="13" t="s">
        <v>170</v>
      </c>
      <c r="I187" s="13" t="s">
        <v>651</v>
      </c>
      <c r="J187" s="13" t="s">
        <v>7</v>
      </c>
      <c r="K187" s="221">
        <v>43403</v>
      </c>
      <c r="O187" s="43"/>
      <c r="P187" s="43"/>
    </row>
    <row r="188" spans="1:16" x14ac:dyDescent="0.35">
      <c r="A188" s="10" t="s">
        <v>877</v>
      </c>
      <c r="B188" s="10" t="s">
        <v>876</v>
      </c>
      <c r="C188" s="10" t="s">
        <v>641</v>
      </c>
      <c r="D188" s="10"/>
      <c r="E188" s="10"/>
      <c r="F188" s="10"/>
      <c r="H188" s="13" t="s">
        <v>170</v>
      </c>
      <c r="I188" s="13" t="s">
        <v>651</v>
      </c>
      <c r="J188" s="13" t="s">
        <v>7</v>
      </c>
      <c r="K188" s="221">
        <v>42975</v>
      </c>
      <c r="O188" s="43"/>
      <c r="P188" s="43"/>
    </row>
    <row r="189" spans="1:16" x14ac:dyDescent="0.35">
      <c r="A189" s="10" t="s">
        <v>879</v>
      </c>
      <c r="B189" s="10" t="s">
        <v>878</v>
      </c>
      <c r="C189" s="10" t="s">
        <v>641</v>
      </c>
      <c r="D189" s="10"/>
      <c r="E189" s="10"/>
      <c r="F189" s="10"/>
      <c r="H189" s="13" t="s">
        <v>170</v>
      </c>
      <c r="I189" s="13" t="s">
        <v>651</v>
      </c>
      <c r="J189" s="13" t="s">
        <v>7</v>
      </c>
      <c r="K189" s="221">
        <v>42975</v>
      </c>
      <c r="O189" s="43"/>
      <c r="P189" s="43"/>
    </row>
    <row r="190" spans="1:16" x14ac:dyDescent="0.35">
      <c r="A190" s="10" t="s">
        <v>1500</v>
      </c>
      <c r="B190" s="10" t="s">
        <v>1497</v>
      </c>
      <c r="C190" s="10" t="s">
        <v>641</v>
      </c>
      <c r="D190" s="10"/>
      <c r="E190" s="10"/>
      <c r="F190" s="10"/>
      <c r="H190" s="13" t="s">
        <v>170</v>
      </c>
      <c r="I190" s="13" t="s">
        <v>651</v>
      </c>
      <c r="J190" s="13" t="s">
        <v>7</v>
      </c>
      <c r="K190" s="221">
        <v>43217</v>
      </c>
      <c r="O190" s="43"/>
      <c r="P190" s="43"/>
    </row>
    <row r="191" spans="1:16" x14ac:dyDescent="0.35">
      <c r="A191" s="10" t="s">
        <v>1499</v>
      </c>
      <c r="B191" s="10" t="s">
        <v>1498</v>
      </c>
      <c r="C191" s="10" t="s">
        <v>641</v>
      </c>
      <c r="D191" s="10"/>
      <c r="E191" s="10"/>
      <c r="F191" s="10"/>
      <c r="H191" s="13" t="s">
        <v>170</v>
      </c>
      <c r="I191" s="13" t="s">
        <v>651</v>
      </c>
      <c r="J191" s="13" t="s">
        <v>7</v>
      </c>
      <c r="K191" s="221">
        <v>43217</v>
      </c>
      <c r="O191" s="43"/>
      <c r="P191" s="43"/>
    </row>
    <row r="192" spans="1:16" x14ac:dyDescent="0.35">
      <c r="A192" s="10" t="s">
        <v>1324</v>
      </c>
      <c r="B192" s="10" t="s">
        <v>1338</v>
      </c>
      <c r="C192" s="10" t="s">
        <v>433</v>
      </c>
      <c r="D192" s="10"/>
      <c r="E192" s="10"/>
      <c r="F192" s="10"/>
      <c r="H192" s="13" t="s">
        <v>170</v>
      </c>
      <c r="I192" s="13" t="s">
        <v>653</v>
      </c>
      <c r="J192" s="13" t="s">
        <v>433</v>
      </c>
      <c r="K192" s="221">
        <v>43360</v>
      </c>
      <c r="O192" s="43"/>
      <c r="P192" s="43"/>
    </row>
    <row r="193" spans="1:16" x14ac:dyDescent="0.35">
      <c r="A193" s="10" t="s">
        <v>1325</v>
      </c>
      <c r="B193" s="10" t="s">
        <v>1339</v>
      </c>
      <c r="C193" s="10" t="s">
        <v>433</v>
      </c>
      <c r="D193" s="10"/>
      <c r="E193" s="10"/>
      <c r="F193" s="10"/>
      <c r="H193" s="13" t="s">
        <v>170</v>
      </c>
      <c r="I193" s="13" t="s">
        <v>653</v>
      </c>
      <c r="J193" s="13" t="s">
        <v>433</v>
      </c>
      <c r="K193" s="221">
        <v>43360</v>
      </c>
      <c r="O193" s="43"/>
      <c r="P193" s="43"/>
    </row>
    <row r="194" spans="1:16" x14ac:dyDescent="0.35">
      <c r="A194" s="10" t="s">
        <v>1326</v>
      </c>
      <c r="B194" s="10" t="s">
        <v>1340</v>
      </c>
      <c r="C194" s="10" t="s">
        <v>433</v>
      </c>
      <c r="D194" s="10"/>
      <c r="E194" s="10"/>
      <c r="F194" s="10"/>
      <c r="H194" s="13" t="s">
        <v>170</v>
      </c>
      <c r="I194" s="13" t="s">
        <v>653</v>
      </c>
      <c r="J194" s="13" t="s">
        <v>433</v>
      </c>
      <c r="K194" s="221">
        <v>43360</v>
      </c>
      <c r="O194" s="43"/>
      <c r="P194" s="43"/>
    </row>
    <row r="195" spans="1:16" x14ac:dyDescent="0.35">
      <c r="A195" s="10" t="s">
        <v>1327</v>
      </c>
      <c r="B195" s="10" t="s">
        <v>1336</v>
      </c>
      <c r="C195" s="10" t="s">
        <v>433</v>
      </c>
      <c r="D195" s="10"/>
      <c r="E195" s="10"/>
      <c r="F195" s="10"/>
      <c r="H195" s="13" t="s">
        <v>170</v>
      </c>
      <c r="I195" s="13" t="s">
        <v>653</v>
      </c>
      <c r="J195" s="13" t="s">
        <v>433</v>
      </c>
      <c r="K195" s="221">
        <v>40784</v>
      </c>
      <c r="O195" s="43"/>
      <c r="P195" s="43"/>
    </row>
    <row r="196" spans="1:16" x14ac:dyDescent="0.35">
      <c r="A196" s="10" t="s">
        <v>1328</v>
      </c>
      <c r="B196" s="10" t="s">
        <v>1341</v>
      </c>
      <c r="C196" s="10" t="s">
        <v>433</v>
      </c>
      <c r="D196" s="10"/>
      <c r="E196" s="10"/>
      <c r="F196" s="10"/>
      <c r="H196" s="13" t="s">
        <v>170</v>
      </c>
      <c r="I196" s="13" t="s">
        <v>653</v>
      </c>
      <c r="J196" s="13" t="s">
        <v>433</v>
      </c>
      <c r="K196" s="221">
        <v>43360</v>
      </c>
      <c r="O196" s="43"/>
      <c r="P196" s="43"/>
    </row>
    <row r="197" spans="1:16" x14ac:dyDescent="0.35">
      <c r="A197" s="10" t="s">
        <v>1329</v>
      </c>
      <c r="B197" s="10" t="s">
        <v>1337</v>
      </c>
      <c r="C197" s="10" t="s">
        <v>433</v>
      </c>
      <c r="D197" s="10"/>
      <c r="E197" s="10"/>
      <c r="F197" s="10"/>
      <c r="H197" s="13" t="s">
        <v>170</v>
      </c>
      <c r="I197" s="13" t="s">
        <v>653</v>
      </c>
      <c r="J197" s="13" t="s">
        <v>433</v>
      </c>
      <c r="K197" s="221">
        <v>40784</v>
      </c>
      <c r="O197" s="43"/>
      <c r="P197" s="43"/>
    </row>
    <row r="198" spans="1:16" x14ac:dyDescent="0.35">
      <c r="A198" s="10" t="s">
        <v>1330</v>
      </c>
      <c r="B198" s="10" t="s">
        <v>880</v>
      </c>
      <c r="C198" s="10" t="s">
        <v>433</v>
      </c>
      <c r="D198" s="10"/>
      <c r="E198" s="10"/>
      <c r="F198" s="10"/>
      <c r="H198" s="13" t="s">
        <v>170</v>
      </c>
      <c r="I198" s="13" t="s">
        <v>653</v>
      </c>
      <c r="J198" s="13" t="s">
        <v>433</v>
      </c>
      <c r="K198" s="221">
        <v>40205</v>
      </c>
      <c r="O198" s="43"/>
      <c r="P198" s="43"/>
    </row>
    <row r="199" spans="1:16" x14ac:dyDescent="0.35">
      <c r="A199" s="10" t="s">
        <v>1331</v>
      </c>
      <c r="B199" s="10" t="s">
        <v>881</v>
      </c>
      <c r="C199" s="10" t="s">
        <v>433</v>
      </c>
      <c r="D199" s="10"/>
      <c r="E199" s="10"/>
      <c r="F199" s="10"/>
      <c r="H199" s="13" t="s">
        <v>170</v>
      </c>
      <c r="I199" s="13" t="s">
        <v>653</v>
      </c>
      <c r="J199" s="13" t="s">
        <v>433</v>
      </c>
      <c r="K199" s="221">
        <v>40784</v>
      </c>
      <c r="O199" s="43"/>
      <c r="P199" s="43"/>
    </row>
    <row r="200" spans="1:16" x14ac:dyDescent="0.35">
      <c r="A200" s="10" t="s">
        <v>1332</v>
      </c>
      <c r="B200" s="10" t="s">
        <v>882</v>
      </c>
      <c r="C200" s="10" t="s">
        <v>433</v>
      </c>
      <c r="D200" s="10"/>
      <c r="E200" s="10"/>
      <c r="F200" s="10"/>
      <c r="H200" s="13" t="s">
        <v>170</v>
      </c>
      <c r="I200" s="13" t="s">
        <v>653</v>
      </c>
      <c r="J200" s="13" t="s">
        <v>433</v>
      </c>
      <c r="K200" s="221">
        <v>40784</v>
      </c>
      <c r="O200" s="43"/>
      <c r="P200" s="43"/>
    </row>
    <row r="201" spans="1:16" x14ac:dyDescent="0.35">
      <c r="A201" s="10" t="s">
        <v>10995</v>
      </c>
      <c r="B201" s="10" t="s">
        <v>1342</v>
      </c>
      <c r="C201" s="10" t="s">
        <v>433</v>
      </c>
      <c r="D201" s="10"/>
      <c r="E201" s="10"/>
      <c r="F201" s="10"/>
      <c r="H201" s="13" t="s">
        <v>170</v>
      </c>
      <c r="I201" s="13" t="s">
        <v>653</v>
      </c>
      <c r="J201" s="13" t="s">
        <v>433</v>
      </c>
      <c r="K201" s="221">
        <v>43712</v>
      </c>
      <c r="O201" s="43"/>
      <c r="P201" s="43"/>
    </row>
    <row r="202" spans="1:16" x14ac:dyDescent="0.35">
      <c r="A202" s="10" t="s">
        <v>884</v>
      </c>
      <c r="B202" s="10" t="s">
        <v>883</v>
      </c>
      <c r="C202" s="10" t="s">
        <v>433</v>
      </c>
      <c r="D202" s="10"/>
      <c r="E202" s="10"/>
      <c r="F202" s="10"/>
      <c r="H202" s="13" t="s">
        <v>170</v>
      </c>
      <c r="I202" s="13" t="s">
        <v>653</v>
      </c>
      <c r="J202" s="13" t="s">
        <v>433</v>
      </c>
      <c r="K202" s="221">
        <v>40205</v>
      </c>
      <c r="O202" s="43"/>
      <c r="P202" s="43"/>
    </row>
    <row r="203" spans="1:16" x14ac:dyDescent="0.35">
      <c r="A203" s="10" t="s">
        <v>1333</v>
      </c>
      <c r="B203" s="10" t="s">
        <v>885</v>
      </c>
      <c r="C203" s="10" t="s">
        <v>433</v>
      </c>
      <c r="D203" s="10"/>
      <c r="E203" s="10"/>
      <c r="F203" s="10"/>
      <c r="H203" s="13" t="s">
        <v>170</v>
      </c>
      <c r="I203" s="13" t="s">
        <v>653</v>
      </c>
      <c r="J203" s="13" t="s">
        <v>433</v>
      </c>
      <c r="K203" s="221">
        <v>40784</v>
      </c>
      <c r="O203" s="43"/>
      <c r="P203" s="43"/>
    </row>
    <row r="204" spans="1:16" x14ac:dyDescent="0.35">
      <c r="A204" s="10" t="s">
        <v>1334</v>
      </c>
      <c r="B204" s="10" t="s">
        <v>886</v>
      </c>
      <c r="C204" s="10" t="s">
        <v>433</v>
      </c>
      <c r="D204" s="10"/>
      <c r="E204" s="10"/>
      <c r="F204" s="10"/>
      <c r="H204" s="13" t="s">
        <v>170</v>
      </c>
      <c r="I204" s="13" t="s">
        <v>653</v>
      </c>
      <c r="J204" s="13" t="s">
        <v>433</v>
      </c>
      <c r="K204" s="221">
        <v>40784</v>
      </c>
      <c r="O204" s="43"/>
      <c r="P204" s="43"/>
    </row>
    <row r="205" spans="1:16" x14ac:dyDescent="0.35">
      <c r="A205" s="10" t="s">
        <v>1335</v>
      </c>
      <c r="B205" s="10" t="s">
        <v>887</v>
      </c>
      <c r="C205" s="10" t="s">
        <v>433</v>
      </c>
      <c r="D205" s="10"/>
      <c r="E205" s="10"/>
      <c r="F205" s="10"/>
      <c r="H205" s="13" t="s">
        <v>170</v>
      </c>
      <c r="I205" s="13" t="s">
        <v>653</v>
      </c>
      <c r="J205" s="13" t="s">
        <v>433</v>
      </c>
      <c r="K205" s="221">
        <v>43017</v>
      </c>
      <c r="O205" s="43"/>
      <c r="P205" s="43"/>
    </row>
    <row r="206" spans="1:16" x14ac:dyDescent="0.35">
      <c r="A206" s="10" t="s">
        <v>889</v>
      </c>
      <c r="B206" s="10" t="s">
        <v>888</v>
      </c>
      <c r="C206" s="10" t="s">
        <v>12</v>
      </c>
      <c r="D206" s="10"/>
      <c r="E206" s="10"/>
      <c r="F206" s="10"/>
      <c r="H206" s="13" t="s">
        <v>170</v>
      </c>
      <c r="I206" s="13" t="s">
        <v>653</v>
      </c>
      <c r="J206" s="13" t="s">
        <v>12</v>
      </c>
      <c r="K206" s="221">
        <v>40044</v>
      </c>
      <c r="O206" s="43"/>
      <c r="P206" s="43"/>
    </row>
    <row r="207" spans="1:16" x14ac:dyDescent="0.35">
      <c r="A207" s="10" t="s">
        <v>891</v>
      </c>
      <c r="B207" s="10" t="s">
        <v>890</v>
      </c>
      <c r="C207" s="10" t="s">
        <v>12</v>
      </c>
      <c r="D207" s="10"/>
      <c r="E207" s="10"/>
      <c r="F207" s="10"/>
      <c r="H207" s="13" t="s">
        <v>170</v>
      </c>
      <c r="I207" s="13" t="s">
        <v>653</v>
      </c>
      <c r="J207" s="13" t="s">
        <v>12</v>
      </c>
      <c r="K207" s="221">
        <v>40617</v>
      </c>
      <c r="O207" s="43"/>
      <c r="P207" s="43"/>
    </row>
    <row r="208" spans="1:16" x14ac:dyDescent="0.35">
      <c r="A208" s="10" t="s">
        <v>893</v>
      </c>
      <c r="B208" s="10" t="s">
        <v>892</v>
      </c>
      <c r="C208" s="10" t="s">
        <v>10</v>
      </c>
      <c r="D208" s="10"/>
      <c r="E208" s="10"/>
      <c r="F208" s="10"/>
      <c r="H208" s="13" t="s">
        <v>170</v>
      </c>
      <c r="I208" s="13" t="s">
        <v>653</v>
      </c>
      <c r="J208" s="13" t="s">
        <v>10</v>
      </c>
      <c r="K208" s="221">
        <v>40620</v>
      </c>
      <c r="O208" s="43"/>
      <c r="P208" s="43"/>
    </row>
    <row r="209" spans="1:16" x14ac:dyDescent="0.35">
      <c r="A209" s="10" t="s">
        <v>895</v>
      </c>
      <c r="B209" s="10" t="s">
        <v>894</v>
      </c>
      <c r="C209" s="10" t="s">
        <v>10</v>
      </c>
      <c r="D209" s="10"/>
      <c r="E209" s="10"/>
      <c r="F209" s="10"/>
      <c r="H209" s="13" t="s">
        <v>170</v>
      </c>
      <c r="I209" s="13" t="s">
        <v>653</v>
      </c>
      <c r="J209" s="13" t="s">
        <v>10</v>
      </c>
      <c r="K209" s="221">
        <v>43251</v>
      </c>
      <c r="O209" s="43"/>
      <c r="P209" s="43"/>
    </row>
    <row r="210" spans="1:16" x14ac:dyDescent="0.35">
      <c r="A210" s="10" t="s">
        <v>897</v>
      </c>
      <c r="B210" s="10" t="s">
        <v>896</v>
      </c>
      <c r="C210" s="10" t="s">
        <v>10</v>
      </c>
      <c r="D210" s="10"/>
      <c r="E210" s="10"/>
      <c r="F210" s="10"/>
      <c r="H210" s="13" t="s">
        <v>170</v>
      </c>
      <c r="I210" s="13" t="s">
        <v>653</v>
      </c>
      <c r="J210" s="13" t="s">
        <v>10</v>
      </c>
      <c r="K210" s="221">
        <v>43249</v>
      </c>
      <c r="O210" s="43"/>
      <c r="P210" s="43"/>
    </row>
    <row r="211" spans="1:16" x14ac:dyDescent="0.35">
      <c r="A211" s="10" t="s">
        <v>899</v>
      </c>
      <c r="B211" s="10" t="s">
        <v>898</v>
      </c>
      <c r="C211" s="10" t="s">
        <v>11</v>
      </c>
      <c r="D211" s="10"/>
      <c r="E211" s="10"/>
      <c r="F211" s="10"/>
      <c r="H211" s="13" t="s">
        <v>170</v>
      </c>
      <c r="I211" s="13" t="s">
        <v>653</v>
      </c>
      <c r="J211" s="13" t="s">
        <v>11</v>
      </c>
      <c r="K211" s="221">
        <v>42671</v>
      </c>
      <c r="O211" s="43"/>
      <c r="P211" s="43"/>
    </row>
    <row r="212" spans="1:16" x14ac:dyDescent="0.35">
      <c r="A212" s="10" t="s">
        <v>901</v>
      </c>
      <c r="B212" s="10" t="s">
        <v>900</v>
      </c>
      <c r="C212" s="10" t="s">
        <v>11</v>
      </c>
      <c r="D212" s="10"/>
      <c r="E212" s="10"/>
      <c r="F212" s="10"/>
      <c r="H212" s="13" t="s">
        <v>170</v>
      </c>
      <c r="I212" s="13" t="s">
        <v>653</v>
      </c>
      <c r="J212" s="13" t="s">
        <v>11</v>
      </c>
      <c r="K212" s="221">
        <v>42671</v>
      </c>
      <c r="O212" s="43"/>
      <c r="P212" s="43"/>
    </row>
    <row r="213" spans="1:16" x14ac:dyDescent="0.35">
      <c r="A213" s="10" t="s">
        <v>903</v>
      </c>
      <c r="B213" s="10" t="s">
        <v>902</v>
      </c>
      <c r="C213" s="10" t="s">
        <v>11</v>
      </c>
      <c r="D213" s="10"/>
      <c r="E213" s="10"/>
      <c r="F213" s="10"/>
      <c r="H213" s="13" t="s">
        <v>170</v>
      </c>
      <c r="I213" s="13" t="s">
        <v>653</v>
      </c>
      <c r="J213" s="13" t="s">
        <v>11</v>
      </c>
      <c r="K213" s="221">
        <v>42671</v>
      </c>
      <c r="O213" s="43"/>
      <c r="P213" s="43"/>
    </row>
    <row r="214" spans="1:16" x14ac:dyDescent="0.35">
      <c r="A214" s="10" t="s">
        <v>905</v>
      </c>
      <c r="B214" s="10" t="s">
        <v>904</v>
      </c>
      <c r="C214" s="10" t="s">
        <v>11</v>
      </c>
      <c r="D214" s="10"/>
      <c r="E214" s="10"/>
      <c r="F214" s="10"/>
      <c r="H214" s="13" t="s">
        <v>170</v>
      </c>
      <c r="I214" s="13" t="s">
        <v>653</v>
      </c>
      <c r="J214" s="13" t="s">
        <v>11</v>
      </c>
      <c r="K214" s="221">
        <v>42671</v>
      </c>
      <c r="O214" s="43"/>
      <c r="P214" s="43"/>
    </row>
    <row r="215" spans="1:16" x14ac:dyDescent="0.35">
      <c r="A215" s="10" t="s">
        <v>907</v>
      </c>
      <c r="B215" s="10" t="s">
        <v>906</v>
      </c>
      <c r="C215" s="10" t="s">
        <v>11</v>
      </c>
      <c r="D215" s="10"/>
      <c r="E215" s="10"/>
      <c r="F215" s="10"/>
      <c r="H215" s="13" t="s">
        <v>170</v>
      </c>
      <c r="I215" s="13" t="s">
        <v>653</v>
      </c>
      <c r="J215" s="13" t="s">
        <v>11</v>
      </c>
      <c r="K215" s="221">
        <v>42671</v>
      </c>
      <c r="O215" s="43"/>
      <c r="P215" s="43"/>
    </row>
    <row r="216" spans="1:16" x14ac:dyDescent="0.35">
      <c r="A216" s="10" t="s">
        <v>909</v>
      </c>
      <c r="B216" s="10" t="s">
        <v>908</v>
      </c>
      <c r="C216" s="10" t="s">
        <v>11</v>
      </c>
      <c r="D216" s="10"/>
      <c r="E216" s="10"/>
      <c r="F216" s="10"/>
      <c r="H216" s="13" t="s">
        <v>170</v>
      </c>
      <c r="I216" s="13" t="s">
        <v>653</v>
      </c>
      <c r="J216" s="13" t="s">
        <v>11</v>
      </c>
      <c r="K216" s="221">
        <v>42671</v>
      </c>
      <c r="O216" s="43"/>
      <c r="P216" s="43"/>
    </row>
    <row r="217" spans="1:16" x14ac:dyDescent="0.35">
      <c r="A217" s="10" t="s">
        <v>911</v>
      </c>
      <c r="B217" s="10" t="s">
        <v>910</v>
      </c>
      <c r="C217" s="10" t="s">
        <v>432</v>
      </c>
      <c r="D217" s="10"/>
      <c r="E217" s="10"/>
      <c r="F217" s="10"/>
      <c r="H217" s="13" t="s">
        <v>170</v>
      </c>
      <c r="I217" s="13" t="s">
        <v>653</v>
      </c>
      <c r="J217" s="13" t="s">
        <v>432</v>
      </c>
      <c r="K217" s="221">
        <v>42612</v>
      </c>
      <c r="O217" s="43"/>
      <c r="P217" s="43"/>
    </row>
    <row r="218" spans="1:16" x14ac:dyDescent="0.35">
      <c r="A218" s="10" t="s">
        <v>913</v>
      </c>
      <c r="B218" s="10" t="s">
        <v>912</v>
      </c>
      <c r="C218" s="13" t="s">
        <v>1951</v>
      </c>
      <c r="D218" s="10"/>
      <c r="E218" s="10"/>
      <c r="F218" s="10"/>
      <c r="H218" s="13" t="s">
        <v>170</v>
      </c>
      <c r="I218" s="13" t="s">
        <v>653</v>
      </c>
      <c r="J218" s="13" t="s">
        <v>432</v>
      </c>
      <c r="K218" s="221">
        <v>40620</v>
      </c>
      <c r="O218" s="43"/>
      <c r="P218" s="43"/>
    </row>
    <row r="219" spans="1:16" x14ac:dyDescent="0.35">
      <c r="A219" s="10" t="s">
        <v>915</v>
      </c>
      <c r="B219" s="10" t="s">
        <v>914</v>
      </c>
      <c r="C219" s="13" t="s">
        <v>1951</v>
      </c>
      <c r="D219" s="10"/>
      <c r="E219" s="10"/>
      <c r="F219" s="10"/>
      <c r="H219" s="13" t="s">
        <v>170</v>
      </c>
      <c r="I219" s="13" t="s">
        <v>653</v>
      </c>
      <c r="J219" s="13" t="s">
        <v>432</v>
      </c>
      <c r="K219" s="221">
        <v>42489</v>
      </c>
      <c r="O219" s="43"/>
      <c r="P219" s="43"/>
    </row>
    <row r="220" spans="1:16" x14ac:dyDescent="0.35">
      <c r="A220" s="10" t="s">
        <v>917</v>
      </c>
      <c r="B220" s="10" t="s">
        <v>916</v>
      </c>
      <c r="C220" s="13" t="s">
        <v>1951</v>
      </c>
      <c r="D220" s="10"/>
      <c r="E220" s="10"/>
      <c r="F220" s="10"/>
      <c r="H220" s="13" t="s">
        <v>170</v>
      </c>
      <c r="I220" s="13" t="s">
        <v>653</v>
      </c>
      <c r="J220" s="13" t="s">
        <v>432</v>
      </c>
      <c r="K220" s="221">
        <v>42489</v>
      </c>
      <c r="O220" s="43"/>
      <c r="P220" s="43"/>
    </row>
    <row r="221" spans="1:16" x14ac:dyDescent="0.35">
      <c r="A221" s="10" t="s">
        <v>919</v>
      </c>
      <c r="B221" s="10" t="s">
        <v>918</v>
      </c>
      <c r="C221" s="13" t="s">
        <v>1950</v>
      </c>
      <c r="D221" s="10"/>
      <c r="E221" s="10"/>
      <c r="F221" s="10"/>
      <c r="H221" s="13" t="s">
        <v>170</v>
      </c>
      <c r="I221" s="13" t="s">
        <v>653</v>
      </c>
      <c r="J221" s="13" t="s">
        <v>432</v>
      </c>
      <c r="K221" s="221">
        <v>42671</v>
      </c>
      <c r="O221" s="43"/>
      <c r="P221" s="43"/>
    </row>
    <row r="222" spans="1:16" x14ac:dyDescent="0.35">
      <c r="A222" s="10" t="s">
        <v>921</v>
      </c>
      <c r="B222" s="10" t="s">
        <v>920</v>
      </c>
      <c r="C222" s="13" t="s">
        <v>1950</v>
      </c>
      <c r="D222" s="10"/>
      <c r="E222" s="10"/>
      <c r="F222" s="10"/>
      <c r="H222" s="13" t="s">
        <v>170</v>
      </c>
      <c r="I222" s="13" t="s">
        <v>653</v>
      </c>
      <c r="J222" s="13" t="s">
        <v>432</v>
      </c>
      <c r="K222" s="221">
        <v>40617</v>
      </c>
      <c r="O222" s="43"/>
      <c r="P222" s="43"/>
    </row>
    <row r="223" spans="1:16" x14ac:dyDescent="0.35">
      <c r="A223" s="10" t="s">
        <v>923</v>
      </c>
      <c r="B223" s="10" t="s">
        <v>922</v>
      </c>
      <c r="C223" s="13" t="s">
        <v>1951</v>
      </c>
      <c r="D223" s="10"/>
      <c r="E223" s="10"/>
      <c r="F223" s="10"/>
      <c r="H223" s="13" t="s">
        <v>170</v>
      </c>
      <c r="I223" s="13" t="s">
        <v>653</v>
      </c>
      <c r="J223" s="13" t="s">
        <v>432</v>
      </c>
      <c r="K223" s="221">
        <v>40620</v>
      </c>
      <c r="O223" s="43"/>
      <c r="P223" s="43"/>
    </row>
    <row r="224" spans="1:16" x14ac:dyDescent="0.35">
      <c r="A224" s="10" t="s">
        <v>925</v>
      </c>
      <c r="B224" s="10" t="s">
        <v>924</v>
      </c>
      <c r="C224" s="13" t="s">
        <v>1951</v>
      </c>
      <c r="D224" s="10"/>
      <c r="E224" s="10"/>
      <c r="F224" s="10"/>
      <c r="H224" s="13" t="s">
        <v>170</v>
      </c>
      <c r="I224" s="13" t="s">
        <v>653</v>
      </c>
      <c r="J224" s="13" t="s">
        <v>432</v>
      </c>
      <c r="K224" s="221">
        <v>40620</v>
      </c>
      <c r="O224" s="43"/>
      <c r="P224" s="43"/>
    </row>
    <row r="225" spans="1:16" x14ac:dyDescent="0.35">
      <c r="A225" s="10" t="s">
        <v>927</v>
      </c>
      <c r="B225" s="10" t="s">
        <v>926</v>
      </c>
      <c r="C225" s="13" t="s">
        <v>1950</v>
      </c>
      <c r="D225" s="10"/>
      <c r="E225" s="10"/>
      <c r="F225" s="10"/>
      <c r="H225" s="13" t="s">
        <v>170</v>
      </c>
      <c r="I225" s="13" t="s">
        <v>653</v>
      </c>
      <c r="J225" s="13" t="s">
        <v>432</v>
      </c>
      <c r="K225" s="221">
        <v>40620</v>
      </c>
      <c r="O225" s="43"/>
      <c r="P225" s="43"/>
    </row>
    <row r="226" spans="1:16" x14ac:dyDescent="0.35">
      <c r="A226" s="10" t="s">
        <v>929</v>
      </c>
      <c r="B226" s="10" t="s">
        <v>928</v>
      </c>
      <c r="C226" s="10" t="s">
        <v>1323</v>
      </c>
      <c r="D226" s="10"/>
      <c r="E226" s="10"/>
      <c r="F226" s="10"/>
      <c r="H226" s="13" t="s">
        <v>170</v>
      </c>
      <c r="I226" s="13" t="s">
        <v>653</v>
      </c>
      <c r="J226" s="13" t="s">
        <v>1323</v>
      </c>
      <c r="K226" s="221">
        <v>41351</v>
      </c>
      <c r="O226" s="43"/>
      <c r="P226" s="43"/>
    </row>
    <row r="227" spans="1:16" x14ac:dyDescent="0.35">
      <c r="A227" s="10" t="s">
        <v>931</v>
      </c>
      <c r="B227" s="10" t="s">
        <v>930</v>
      </c>
      <c r="C227" s="10" t="s">
        <v>1323</v>
      </c>
      <c r="D227" s="10"/>
      <c r="E227" s="10"/>
      <c r="F227" s="10"/>
      <c r="H227" s="13" t="s">
        <v>170</v>
      </c>
      <c r="I227" s="13" t="s">
        <v>653</v>
      </c>
      <c r="J227" s="13" t="s">
        <v>1323</v>
      </c>
      <c r="K227" s="221">
        <v>41351</v>
      </c>
      <c r="O227" s="43"/>
      <c r="P227" s="43"/>
    </row>
    <row r="228" spans="1:16" x14ac:dyDescent="0.35">
      <c r="A228" s="10" t="s">
        <v>933</v>
      </c>
      <c r="B228" s="10" t="s">
        <v>932</v>
      </c>
      <c r="C228" s="10" t="s">
        <v>1323</v>
      </c>
      <c r="D228" s="10"/>
      <c r="E228" s="10"/>
      <c r="F228" s="10"/>
      <c r="H228" s="13" t="s">
        <v>170</v>
      </c>
      <c r="I228" s="13" t="s">
        <v>653</v>
      </c>
      <c r="J228" s="13" t="s">
        <v>1323</v>
      </c>
      <c r="K228" s="221">
        <v>43495</v>
      </c>
      <c r="O228" s="43"/>
      <c r="P228" s="43"/>
    </row>
    <row r="229" spans="1:16" x14ac:dyDescent="0.35">
      <c r="A229" s="10" t="s">
        <v>935</v>
      </c>
      <c r="B229" s="10" t="s">
        <v>934</v>
      </c>
      <c r="C229" s="10" t="s">
        <v>1323</v>
      </c>
      <c r="D229" s="10"/>
      <c r="E229" s="10"/>
      <c r="F229" s="10"/>
      <c r="H229" s="13" t="s">
        <v>170</v>
      </c>
      <c r="I229" s="13" t="s">
        <v>653</v>
      </c>
      <c r="J229" s="13" t="s">
        <v>1323</v>
      </c>
      <c r="K229" s="221">
        <v>41351</v>
      </c>
      <c r="O229" s="43"/>
      <c r="P229" s="43"/>
    </row>
    <row r="230" spans="1:16" x14ac:dyDescent="0.35">
      <c r="A230" s="10" t="s">
        <v>937</v>
      </c>
      <c r="B230" s="10" t="s">
        <v>936</v>
      </c>
      <c r="C230" s="10" t="s">
        <v>1323</v>
      </c>
      <c r="D230" s="10"/>
      <c r="E230" s="10"/>
      <c r="F230" s="10"/>
      <c r="H230" s="13" t="s">
        <v>170</v>
      </c>
      <c r="I230" s="13" t="s">
        <v>653</v>
      </c>
      <c r="J230" s="13" t="s">
        <v>1323</v>
      </c>
      <c r="K230" s="221">
        <v>41351</v>
      </c>
      <c r="O230" s="43"/>
      <c r="P230" s="43"/>
    </row>
    <row r="231" spans="1:16" x14ac:dyDescent="0.35">
      <c r="A231" s="10" t="s">
        <v>939</v>
      </c>
      <c r="B231" s="10" t="s">
        <v>938</v>
      </c>
      <c r="C231" s="10" t="s">
        <v>1323</v>
      </c>
      <c r="D231" s="10"/>
      <c r="E231" s="10"/>
      <c r="F231" s="10"/>
      <c r="H231" s="13" t="s">
        <v>170</v>
      </c>
      <c r="I231" s="13" t="s">
        <v>653</v>
      </c>
      <c r="J231" s="13" t="s">
        <v>1323</v>
      </c>
      <c r="K231" s="221">
        <v>43495</v>
      </c>
      <c r="O231" s="43"/>
      <c r="P231" s="43"/>
    </row>
    <row r="232" spans="1:16" x14ac:dyDescent="0.35">
      <c r="A232" s="10" t="s">
        <v>941</v>
      </c>
      <c r="B232" s="10" t="s">
        <v>940</v>
      </c>
      <c r="C232" s="10" t="s">
        <v>1323</v>
      </c>
      <c r="D232" s="10"/>
      <c r="E232" s="10"/>
      <c r="F232" s="10"/>
      <c r="H232" s="13" t="s">
        <v>170</v>
      </c>
      <c r="I232" s="13" t="s">
        <v>653</v>
      </c>
      <c r="J232" s="13" t="s">
        <v>1323</v>
      </c>
      <c r="K232" s="221">
        <v>41351</v>
      </c>
      <c r="O232" s="43"/>
      <c r="P232" s="43"/>
    </row>
    <row r="233" spans="1:16" x14ac:dyDescent="0.35">
      <c r="A233" s="10" t="s">
        <v>943</v>
      </c>
      <c r="B233" s="10" t="s">
        <v>942</v>
      </c>
      <c r="C233" s="10" t="s">
        <v>1323</v>
      </c>
      <c r="D233" s="10"/>
      <c r="E233" s="10"/>
      <c r="F233" s="10"/>
      <c r="H233" s="13" t="s">
        <v>170</v>
      </c>
      <c r="I233" s="13" t="s">
        <v>653</v>
      </c>
      <c r="J233" s="13" t="s">
        <v>1323</v>
      </c>
      <c r="K233" s="221">
        <v>41351</v>
      </c>
      <c r="O233" s="43"/>
      <c r="P233" s="43"/>
    </row>
    <row r="234" spans="1:16" x14ac:dyDescent="0.35">
      <c r="A234" s="10" t="s">
        <v>945</v>
      </c>
      <c r="B234" s="10" t="s">
        <v>944</v>
      </c>
      <c r="C234" s="10" t="s">
        <v>1323</v>
      </c>
      <c r="D234" s="10"/>
      <c r="E234" s="10"/>
      <c r="F234" s="10"/>
      <c r="H234" s="13" t="s">
        <v>170</v>
      </c>
      <c r="I234" s="13" t="s">
        <v>653</v>
      </c>
      <c r="J234" s="13" t="s">
        <v>1323</v>
      </c>
      <c r="K234" s="221">
        <v>43117</v>
      </c>
      <c r="O234" s="43"/>
      <c r="P234" s="43"/>
    </row>
    <row r="235" spans="1:16" x14ac:dyDescent="0.35">
      <c r="A235" s="10" t="s">
        <v>947</v>
      </c>
      <c r="B235" s="10" t="s">
        <v>946</v>
      </c>
      <c r="C235" s="10" t="s">
        <v>1323</v>
      </c>
      <c r="D235" s="10"/>
      <c r="E235" s="10"/>
      <c r="F235" s="10"/>
      <c r="H235" s="13" t="s">
        <v>170</v>
      </c>
      <c r="I235" s="13" t="s">
        <v>653</v>
      </c>
      <c r="J235" s="13" t="s">
        <v>1323</v>
      </c>
      <c r="K235" s="221">
        <v>43117</v>
      </c>
      <c r="O235" s="43"/>
      <c r="P235" s="43"/>
    </row>
    <row r="236" spans="1:16" x14ac:dyDescent="0.35">
      <c r="A236" s="10" t="s">
        <v>949</v>
      </c>
      <c r="B236" s="10" t="s">
        <v>948</v>
      </c>
      <c r="C236" s="10" t="s">
        <v>1323</v>
      </c>
      <c r="D236" s="10"/>
      <c r="E236" s="10"/>
      <c r="F236" s="10"/>
      <c r="H236" s="13" t="s">
        <v>170</v>
      </c>
      <c r="I236" s="13" t="s">
        <v>653</v>
      </c>
      <c r="J236" s="13" t="s">
        <v>1323</v>
      </c>
      <c r="K236" s="221">
        <v>41351</v>
      </c>
      <c r="O236" s="43"/>
      <c r="P236" s="43"/>
    </row>
    <row r="237" spans="1:16" x14ac:dyDescent="0.35">
      <c r="A237" s="10" t="s">
        <v>951</v>
      </c>
      <c r="B237" s="10" t="s">
        <v>950</v>
      </c>
      <c r="C237" s="10" t="s">
        <v>1323</v>
      </c>
      <c r="D237" s="10"/>
      <c r="E237" s="10"/>
      <c r="F237" s="10"/>
      <c r="H237" s="13" t="s">
        <v>170</v>
      </c>
      <c r="I237" s="13" t="s">
        <v>653</v>
      </c>
      <c r="J237" s="13" t="s">
        <v>1323</v>
      </c>
      <c r="K237" s="221">
        <v>43699</v>
      </c>
      <c r="O237" s="43"/>
      <c r="P237" s="43"/>
    </row>
    <row r="238" spans="1:16" x14ac:dyDescent="0.35">
      <c r="A238" s="10" t="s">
        <v>953</v>
      </c>
      <c r="B238" s="10" t="s">
        <v>952</v>
      </c>
      <c r="C238" s="10" t="s">
        <v>1323</v>
      </c>
      <c r="D238" s="10"/>
      <c r="E238" s="10"/>
      <c r="F238" s="10"/>
      <c r="H238" s="13" t="s">
        <v>170</v>
      </c>
      <c r="I238" s="13" t="s">
        <v>653</v>
      </c>
      <c r="J238" s="13" t="s">
        <v>1323</v>
      </c>
      <c r="K238" s="221">
        <v>43623</v>
      </c>
      <c r="O238" s="43"/>
      <c r="P238" s="43"/>
    </row>
    <row r="239" spans="1:16" x14ac:dyDescent="0.35">
      <c r="A239" s="10" t="s">
        <v>955</v>
      </c>
      <c r="B239" s="10" t="s">
        <v>954</v>
      </c>
      <c r="C239" s="10" t="s">
        <v>1323</v>
      </c>
      <c r="D239" s="10"/>
      <c r="E239" s="10"/>
      <c r="F239" s="10"/>
      <c r="H239" s="13" t="s">
        <v>170</v>
      </c>
      <c r="I239" s="13" t="s">
        <v>653</v>
      </c>
      <c r="J239" s="13" t="s">
        <v>1323</v>
      </c>
      <c r="K239" s="221">
        <v>43160</v>
      </c>
      <c r="O239" s="43"/>
      <c r="P239" s="43"/>
    </row>
    <row r="240" spans="1:16" x14ac:dyDescent="0.35">
      <c r="A240" s="10" t="s">
        <v>957</v>
      </c>
      <c r="B240" s="10" t="s">
        <v>956</v>
      </c>
      <c r="C240" s="10" t="s">
        <v>641</v>
      </c>
      <c r="D240" s="10"/>
      <c r="E240" s="10"/>
      <c r="F240" s="10"/>
      <c r="H240" s="13" t="s">
        <v>170</v>
      </c>
      <c r="I240" s="13" t="s">
        <v>653</v>
      </c>
      <c r="J240" s="13" t="s">
        <v>7</v>
      </c>
      <c r="K240" s="221">
        <v>43403</v>
      </c>
      <c r="O240" s="43"/>
      <c r="P240" s="43"/>
    </row>
    <row r="241" spans="1:16" x14ac:dyDescent="0.35">
      <c r="A241" s="10" t="s">
        <v>959</v>
      </c>
      <c r="B241" s="10" t="s">
        <v>958</v>
      </c>
      <c r="C241" s="10" t="s">
        <v>641</v>
      </c>
      <c r="D241" s="10"/>
      <c r="E241" s="10"/>
      <c r="F241" s="10"/>
      <c r="H241" s="13" t="s">
        <v>170</v>
      </c>
      <c r="I241" s="13" t="s">
        <v>653</v>
      </c>
      <c r="J241" s="13" t="s">
        <v>7</v>
      </c>
      <c r="K241" s="221">
        <v>43691</v>
      </c>
      <c r="O241" s="43"/>
      <c r="P241" s="43"/>
    </row>
    <row r="242" spans="1:16" x14ac:dyDescent="0.35">
      <c r="A242" s="10" t="s">
        <v>1346</v>
      </c>
      <c r="B242" s="10" t="s">
        <v>1345</v>
      </c>
      <c r="C242" s="10" t="s">
        <v>641</v>
      </c>
      <c r="D242" s="10"/>
      <c r="E242" s="10"/>
      <c r="F242" s="10"/>
      <c r="H242" s="13" t="s">
        <v>170</v>
      </c>
      <c r="I242" s="13" t="s">
        <v>653</v>
      </c>
      <c r="J242" s="13" t="s">
        <v>7</v>
      </c>
      <c r="K242" s="221">
        <v>43691</v>
      </c>
      <c r="O242" s="43"/>
      <c r="P242" s="43"/>
    </row>
    <row r="243" spans="1:16" x14ac:dyDescent="0.35">
      <c r="A243" s="10" t="s">
        <v>961</v>
      </c>
      <c r="B243" s="10" t="s">
        <v>960</v>
      </c>
      <c r="C243" s="10" t="s">
        <v>641</v>
      </c>
      <c r="D243" s="10"/>
      <c r="E243" s="10"/>
      <c r="F243" s="10"/>
      <c r="H243" s="13" t="s">
        <v>170</v>
      </c>
      <c r="I243" s="13" t="s">
        <v>653</v>
      </c>
      <c r="J243" s="13" t="s">
        <v>7</v>
      </c>
      <c r="K243" s="221">
        <v>42038</v>
      </c>
      <c r="O243" s="43"/>
      <c r="P243" s="43"/>
    </row>
    <row r="244" spans="1:16" x14ac:dyDescent="0.35">
      <c r="A244" s="10" t="s">
        <v>963</v>
      </c>
      <c r="B244" s="10" t="s">
        <v>962</v>
      </c>
      <c r="C244" s="10" t="s">
        <v>641</v>
      </c>
      <c r="D244" s="10"/>
      <c r="E244" s="10"/>
      <c r="F244" s="10"/>
      <c r="H244" s="13" t="s">
        <v>170</v>
      </c>
      <c r="I244" s="13" t="s">
        <v>653</v>
      </c>
      <c r="J244" s="13" t="s">
        <v>7</v>
      </c>
      <c r="K244" s="221">
        <v>40633</v>
      </c>
      <c r="O244" s="43"/>
      <c r="P244" s="43"/>
    </row>
    <row r="245" spans="1:16" x14ac:dyDescent="0.35">
      <c r="A245" s="10" t="s">
        <v>10996</v>
      </c>
      <c r="B245" s="10" t="s">
        <v>964</v>
      </c>
      <c r="C245" s="10" t="s">
        <v>641</v>
      </c>
      <c r="D245" s="10"/>
      <c r="E245" s="10"/>
      <c r="F245" s="10"/>
      <c r="H245" s="13" t="s">
        <v>170</v>
      </c>
      <c r="I245" s="13" t="s">
        <v>653</v>
      </c>
      <c r="J245" s="13" t="s">
        <v>7</v>
      </c>
      <c r="K245" s="221">
        <v>40633</v>
      </c>
      <c r="O245" s="43"/>
      <c r="P245" s="43"/>
    </row>
    <row r="246" spans="1:16" x14ac:dyDescent="0.35">
      <c r="A246" s="10" t="s">
        <v>966</v>
      </c>
      <c r="B246" s="10" t="s">
        <v>965</v>
      </c>
      <c r="C246" s="10" t="s">
        <v>641</v>
      </c>
      <c r="D246" s="10"/>
      <c r="E246" s="10"/>
      <c r="F246" s="10"/>
      <c r="H246" s="13" t="s">
        <v>170</v>
      </c>
      <c r="I246" s="13" t="s">
        <v>653</v>
      </c>
      <c r="J246" s="13" t="s">
        <v>7</v>
      </c>
      <c r="K246" s="221">
        <v>41047</v>
      </c>
      <c r="O246" s="43"/>
      <c r="P246" s="43"/>
    </row>
    <row r="247" spans="1:16" x14ac:dyDescent="0.35">
      <c r="A247" s="10" t="s">
        <v>968</v>
      </c>
      <c r="B247" s="10" t="s">
        <v>967</v>
      </c>
      <c r="C247" s="10" t="s">
        <v>641</v>
      </c>
      <c r="D247" s="10"/>
      <c r="E247" s="10"/>
      <c r="F247" s="10"/>
      <c r="H247" s="13" t="s">
        <v>170</v>
      </c>
      <c r="I247" s="13" t="s">
        <v>653</v>
      </c>
      <c r="J247" s="13" t="s">
        <v>7</v>
      </c>
      <c r="K247" s="221">
        <v>43404</v>
      </c>
      <c r="O247" s="43"/>
      <c r="P247" s="43"/>
    </row>
    <row r="248" spans="1:16" x14ac:dyDescent="0.35">
      <c r="A248" s="10" t="s">
        <v>1344</v>
      </c>
      <c r="B248" s="10" t="s">
        <v>1343</v>
      </c>
      <c r="C248" s="10" t="s">
        <v>641</v>
      </c>
      <c r="D248" s="10"/>
      <c r="E248" s="10"/>
      <c r="F248" s="10"/>
      <c r="H248" s="13" t="s">
        <v>170</v>
      </c>
      <c r="I248" s="13" t="s">
        <v>653</v>
      </c>
      <c r="J248" s="13" t="s">
        <v>7</v>
      </c>
      <c r="K248" s="221">
        <v>43725</v>
      </c>
      <c r="O248" s="43"/>
      <c r="P248" s="43"/>
    </row>
    <row r="249" spans="1:16" x14ac:dyDescent="0.35">
      <c r="A249" s="10" t="s">
        <v>970</v>
      </c>
      <c r="B249" s="10" t="s">
        <v>969</v>
      </c>
      <c r="C249" s="10" t="s">
        <v>641</v>
      </c>
      <c r="D249" s="10"/>
      <c r="E249" s="10"/>
      <c r="F249" s="10"/>
      <c r="H249" s="13" t="s">
        <v>170</v>
      </c>
      <c r="I249" s="13" t="s">
        <v>653</v>
      </c>
      <c r="J249" s="13" t="s">
        <v>7</v>
      </c>
      <c r="K249" s="221">
        <v>42118</v>
      </c>
      <c r="O249" s="43"/>
      <c r="P249" s="43"/>
    </row>
    <row r="250" spans="1:16" x14ac:dyDescent="0.35">
      <c r="A250" s="10" t="s">
        <v>972</v>
      </c>
      <c r="B250" s="10" t="s">
        <v>971</v>
      </c>
      <c r="C250" s="10" t="s">
        <v>641</v>
      </c>
      <c r="D250" s="10"/>
      <c r="E250" s="10"/>
      <c r="F250" s="10"/>
      <c r="H250" s="13" t="s">
        <v>170</v>
      </c>
      <c r="I250" s="13" t="s">
        <v>653</v>
      </c>
      <c r="J250" s="13" t="s">
        <v>7</v>
      </c>
      <c r="K250" s="221">
        <v>42536</v>
      </c>
      <c r="O250" s="43"/>
      <c r="P250" s="43"/>
    </row>
    <row r="251" spans="1:16" x14ac:dyDescent="0.35">
      <c r="A251" s="10" t="s">
        <v>974</v>
      </c>
      <c r="B251" s="10" t="s">
        <v>973</v>
      </c>
      <c r="C251" s="10" t="s">
        <v>641</v>
      </c>
      <c r="D251" s="10"/>
      <c r="E251" s="10"/>
      <c r="F251" s="10"/>
      <c r="H251" s="13" t="s">
        <v>170</v>
      </c>
      <c r="I251" s="13" t="s">
        <v>653</v>
      </c>
      <c r="J251" s="13" t="s">
        <v>7</v>
      </c>
      <c r="K251" s="221">
        <v>42536</v>
      </c>
      <c r="O251" s="43"/>
      <c r="P251" s="43"/>
    </row>
    <row r="252" spans="1:16" x14ac:dyDescent="0.35">
      <c r="A252" s="10" t="s">
        <v>976</v>
      </c>
      <c r="B252" s="10" t="s">
        <v>975</v>
      </c>
      <c r="C252" s="10" t="s">
        <v>641</v>
      </c>
      <c r="D252" s="10"/>
      <c r="E252" s="10"/>
      <c r="F252" s="10"/>
      <c r="H252" s="13" t="s">
        <v>170</v>
      </c>
      <c r="I252" s="13" t="s">
        <v>653</v>
      </c>
      <c r="J252" s="13" t="s">
        <v>7</v>
      </c>
      <c r="K252" s="221">
        <v>42536</v>
      </c>
      <c r="O252" s="43"/>
      <c r="P252" s="43"/>
    </row>
    <row r="253" spans="1:16" x14ac:dyDescent="0.35">
      <c r="A253" s="10" t="s">
        <v>978</v>
      </c>
      <c r="B253" s="10" t="s">
        <v>977</v>
      </c>
      <c r="C253" s="10" t="s">
        <v>641</v>
      </c>
      <c r="D253" s="10"/>
      <c r="E253" s="10"/>
      <c r="F253" s="10"/>
      <c r="H253" s="13" t="s">
        <v>170</v>
      </c>
      <c r="I253" s="13" t="s">
        <v>653</v>
      </c>
      <c r="J253" s="13" t="s">
        <v>7</v>
      </c>
      <c r="K253" s="221">
        <v>42648</v>
      </c>
      <c r="O253" s="43"/>
      <c r="P253" s="43"/>
    </row>
    <row r="254" spans="1:16" ht="29" x14ac:dyDescent="0.35">
      <c r="A254" s="10" t="s">
        <v>979</v>
      </c>
      <c r="B254" s="10"/>
      <c r="C254" s="13" t="s">
        <v>1951</v>
      </c>
      <c r="D254" s="10"/>
      <c r="E254" s="10"/>
      <c r="F254" s="10"/>
      <c r="H254" s="13" t="s">
        <v>170</v>
      </c>
      <c r="I254" s="13" t="s">
        <v>654</v>
      </c>
      <c r="J254" s="13" t="s">
        <v>432</v>
      </c>
      <c r="K254" s="221">
        <v>43405</v>
      </c>
      <c r="O254" s="43"/>
      <c r="P254" s="43"/>
    </row>
    <row r="255" spans="1:16" x14ac:dyDescent="0.35">
      <c r="A255" s="10" t="s">
        <v>980</v>
      </c>
      <c r="B255" s="10"/>
      <c r="C255" s="10"/>
      <c r="D255" s="10"/>
      <c r="E255" s="10"/>
      <c r="F255" s="10"/>
      <c r="H255" s="13" t="s">
        <v>170</v>
      </c>
      <c r="I255" s="13" t="s">
        <v>654</v>
      </c>
      <c r="K255" s="221">
        <v>43252</v>
      </c>
      <c r="O255" s="43"/>
      <c r="P255" s="43"/>
    </row>
    <row r="256" spans="1:16" x14ac:dyDescent="0.35">
      <c r="A256" s="10" t="s">
        <v>981</v>
      </c>
      <c r="B256" s="10"/>
      <c r="C256" s="10"/>
      <c r="D256" s="10"/>
      <c r="E256" s="10"/>
      <c r="F256" s="10"/>
      <c r="H256" s="13" t="s">
        <v>170</v>
      </c>
      <c r="I256" s="13" t="s">
        <v>654</v>
      </c>
      <c r="K256" s="221">
        <v>43101</v>
      </c>
      <c r="O256" s="43"/>
      <c r="P256" s="43"/>
    </row>
    <row r="257" spans="1:211" x14ac:dyDescent="0.35">
      <c r="A257" s="10" t="s">
        <v>982</v>
      </c>
      <c r="B257" s="10"/>
      <c r="C257" s="13" t="s">
        <v>1951</v>
      </c>
      <c r="D257" s="10"/>
      <c r="E257" s="10"/>
      <c r="F257" s="10"/>
      <c r="H257" s="13" t="s">
        <v>170</v>
      </c>
      <c r="I257" s="13" t="s">
        <v>654</v>
      </c>
      <c r="J257" s="13" t="s">
        <v>432</v>
      </c>
      <c r="K257" s="221">
        <v>43101</v>
      </c>
      <c r="O257" s="43"/>
      <c r="P257" s="43"/>
    </row>
    <row r="258" spans="1:211" ht="29" x14ac:dyDescent="0.35">
      <c r="A258" s="10" t="s">
        <v>983</v>
      </c>
      <c r="B258" s="10"/>
      <c r="C258" s="13" t="s">
        <v>1951</v>
      </c>
      <c r="D258" s="10"/>
      <c r="E258" s="10"/>
      <c r="F258" s="10"/>
      <c r="H258" s="13" t="s">
        <v>170</v>
      </c>
      <c r="I258" s="13" t="s">
        <v>654</v>
      </c>
      <c r="J258" s="13" t="s">
        <v>432</v>
      </c>
      <c r="K258" s="221">
        <v>42370</v>
      </c>
      <c r="O258" s="43"/>
      <c r="P258" s="43"/>
    </row>
    <row r="259" spans="1:211" x14ac:dyDescent="0.35">
      <c r="A259" s="10" t="s">
        <v>984</v>
      </c>
      <c r="B259" s="10"/>
      <c r="C259" s="13" t="s">
        <v>1951</v>
      </c>
      <c r="D259" s="10"/>
      <c r="E259" s="10"/>
      <c r="F259" s="10"/>
      <c r="H259" s="13" t="s">
        <v>170</v>
      </c>
      <c r="I259" s="13" t="s">
        <v>654</v>
      </c>
      <c r="J259" s="13" t="s">
        <v>432</v>
      </c>
      <c r="K259" s="221">
        <v>42522</v>
      </c>
      <c r="O259" s="43"/>
      <c r="P259" s="43"/>
    </row>
    <row r="260" spans="1:211" x14ac:dyDescent="0.35">
      <c r="A260" s="10" t="s">
        <v>985</v>
      </c>
      <c r="B260" s="10"/>
      <c r="C260" s="13" t="s">
        <v>1951</v>
      </c>
      <c r="D260" s="10"/>
      <c r="E260" s="10"/>
      <c r="F260" s="10"/>
      <c r="H260" s="13" t="s">
        <v>170</v>
      </c>
      <c r="I260" s="13" t="s">
        <v>654</v>
      </c>
      <c r="J260" s="13" t="s">
        <v>432</v>
      </c>
      <c r="K260" s="221">
        <v>42370</v>
      </c>
      <c r="O260" s="43"/>
      <c r="P260" s="43"/>
    </row>
    <row r="261" spans="1:211" x14ac:dyDescent="0.35">
      <c r="A261" s="10" t="s">
        <v>986</v>
      </c>
      <c r="B261" s="10"/>
      <c r="C261" s="10"/>
      <c r="D261" s="10"/>
      <c r="E261" s="10"/>
      <c r="F261" s="10"/>
      <c r="H261" s="13" t="s">
        <v>170</v>
      </c>
      <c r="I261" s="13" t="s">
        <v>654</v>
      </c>
      <c r="K261" s="221">
        <v>41974</v>
      </c>
      <c r="O261" s="43"/>
      <c r="P261" s="43"/>
    </row>
    <row r="262" spans="1:211" x14ac:dyDescent="0.35">
      <c r="A262" s="10" t="s">
        <v>987</v>
      </c>
      <c r="B262" s="10"/>
      <c r="C262" s="10" t="s">
        <v>12</v>
      </c>
      <c r="D262" s="10"/>
      <c r="E262" s="10"/>
      <c r="F262" s="10"/>
      <c r="H262" s="13" t="s">
        <v>170</v>
      </c>
      <c r="I262" s="13" t="s">
        <v>654</v>
      </c>
      <c r="J262" s="13" t="s">
        <v>12</v>
      </c>
      <c r="K262" s="221">
        <v>41821</v>
      </c>
      <c r="O262" s="43"/>
      <c r="P262" s="43"/>
    </row>
    <row r="263" spans="1:211" x14ac:dyDescent="0.35">
      <c r="A263" s="10" t="s">
        <v>988</v>
      </c>
      <c r="B263" s="10"/>
      <c r="C263" s="13" t="s">
        <v>1951</v>
      </c>
      <c r="D263" s="10"/>
      <c r="E263" s="10"/>
      <c r="F263" s="10"/>
      <c r="H263" s="13" t="s">
        <v>170</v>
      </c>
      <c r="I263" s="13" t="s">
        <v>654</v>
      </c>
      <c r="J263" s="13" t="s">
        <v>432</v>
      </c>
      <c r="K263" s="221">
        <v>41913</v>
      </c>
      <c r="O263" s="43"/>
      <c r="P263" s="43"/>
    </row>
    <row r="264" spans="1:211" x14ac:dyDescent="0.35">
      <c r="A264" s="10" t="s">
        <v>989</v>
      </c>
      <c r="B264" s="10"/>
      <c r="C264" s="13" t="s">
        <v>1951</v>
      </c>
      <c r="D264" s="10"/>
      <c r="E264" s="10"/>
      <c r="F264" s="10"/>
      <c r="H264" s="13" t="s">
        <v>170</v>
      </c>
      <c r="I264" s="13" t="s">
        <v>654</v>
      </c>
      <c r="J264" s="13" t="s">
        <v>432</v>
      </c>
      <c r="K264" s="221">
        <v>41913</v>
      </c>
    </row>
    <row r="265" spans="1:211" x14ac:dyDescent="0.35">
      <c r="A265" s="10" t="s">
        <v>990</v>
      </c>
      <c r="B265" s="10"/>
      <c r="C265" s="10"/>
      <c r="D265" s="10"/>
      <c r="E265" s="10"/>
      <c r="F265" s="10"/>
      <c r="H265" s="13" t="s">
        <v>170</v>
      </c>
      <c r="I265" s="13" t="s">
        <v>654</v>
      </c>
      <c r="K265" s="221">
        <v>41244</v>
      </c>
    </row>
    <row r="266" spans="1:211" x14ac:dyDescent="0.35">
      <c r="A266" s="10" t="s">
        <v>991</v>
      </c>
      <c r="B266" s="10"/>
      <c r="C266" s="10" t="s">
        <v>12</v>
      </c>
      <c r="D266" s="10"/>
      <c r="E266" s="10"/>
      <c r="F266" s="10"/>
      <c r="H266" s="13" t="s">
        <v>170</v>
      </c>
      <c r="I266" s="13" t="s">
        <v>654</v>
      </c>
      <c r="J266" s="13" t="s">
        <v>12</v>
      </c>
      <c r="K266" s="221">
        <v>39814</v>
      </c>
    </row>
    <row r="267" spans="1:211" x14ac:dyDescent="0.35">
      <c r="A267" s="10" t="s">
        <v>992</v>
      </c>
      <c r="B267" s="10"/>
      <c r="C267" s="10" t="s">
        <v>12</v>
      </c>
      <c r="D267" s="10"/>
      <c r="E267" s="10"/>
      <c r="F267" s="10"/>
      <c r="H267" s="13" t="s">
        <v>170</v>
      </c>
      <c r="I267" s="13" t="s">
        <v>654</v>
      </c>
      <c r="J267" s="13" t="s">
        <v>12</v>
      </c>
      <c r="K267" s="221">
        <v>39814</v>
      </c>
    </row>
    <row r="268" spans="1:211" ht="29" x14ac:dyDescent="0.35">
      <c r="A268" s="10" t="s">
        <v>993</v>
      </c>
      <c r="B268" s="10"/>
      <c r="C268" s="10" t="s">
        <v>12</v>
      </c>
      <c r="D268" s="10"/>
      <c r="E268" s="10"/>
      <c r="F268" s="10"/>
      <c r="H268" s="13" t="s">
        <v>170</v>
      </c>
      <c r="I268" s="13" t="s">
        <v>654</v>
      </c>
      <c r="J268" s="13" t="s">
        <v>12</v>
      </c>
      <c r="K268" s="221">
        <v>39448</v>
      </c>
    </row>
    <row r="269" spans="1:211" x14ac:dyDescent="0.35">
      <c r="A269" s="10" t="s">
        <v>994</v>
      </c>
      <c r="B269" s="10"/>
      <c r="C269" s="10" t="s">
        <v>12</v>
      </c>
      <c r="D269" s="10"/>
      <c r="E269" s="10"/>
      <c r="F269" s="10"/>
      <c r="H269" s="13" t="s">
        <v>170</v>
      </c>
      <c r="I269" s="13" t="s">
        <v>654</v>
      </c>
      <c r="J269" s="13" t="s">
        <v>12</v>
      </c>
      <c r="K269" s="221">
        <v>39448</v>
      </c>
    </row>
    <row r="270" spans="1:211" s="23" customFormat="1" x14ac:dyDescent="0.35">
      <c r="A270" s="10" t="s">
        <v>991</v>
      </c>
      <c r="B270" s="10"/>
      <c r="C270" s="10" t="s">
        <v>12</v>
      </c>
      <c r="D270" s="10"/>
      <c r="E270" s="10"/>
      <c r="F270" s="10"/>
      <c r="G270" s="13"/>
      <c r="H270" s="13" t="s">
        <v>170</v>
      </c>
      <c r="I270" s="13" t="s">
        <v>654</v>
      </c>
      <c r="J270" s="13" t="s">
        <v>12</v>
      </c>
      <c r="K270" s="221"/>
      <c r="L270" s="13"/>
      <c r="M270" s="13"/>
      <c r="N270" s="13"/>
      <c r="O270" s="13"/>
      <c r="P270" s="13"/>
      <c r="Q270" s="13"/>
      <c r="R270" s="13"/>
      <c r="S270" s="13"/>
      <c r="T270" s="13"/>
      <c r="U270" s="13"/>
      <c r="V270" s="13"/>
      <c r="W270" s="13"/>
      <c r="X270" s="13"/>
      <c r="Y270" s="13"/>
      <c r="Z270" s="13"/>
      <c r="AA270" s="13"/>
      <c r="AB270" s="13"/>
      <c r="AC270" s="13"/>
      <c r="AD270" s="13"/>
      <c r="AE270" s="13"/>
      <c r="AF270" s="13"/>
      <c r="AG270" s="13"/>
      <c r="AH270" s="13"/>
      <c r="AI270" s="13"/>
      <c r="AJ270" s="13"/>
      <c r="AK270" s="13"/>
      <c r="AL270" s="13"/>
      <c r="AM270" s="13"/>
      <c r="AN270" s="13"/>
      <c r="AO270" s="13"/>
      <c r="AP270" s="13"/>
      <c r="AQ270" s="13"/>
      <c r="AR270" s="13"/>
      <c r="AS270" s="13"/>
      <c r="AT270" s="13"/>
      <c r="AU270" s="13"/>
      <c r="AV270" s="13"/>
      <c r="AW270" s="13"/>
      <c r="AX270" s="13"/>
      <c r="AY270" s="13"/>
      <c r="AZ270" s="13"/>
      <c r="BA270" s="13"/>
      <c r="BB270" s="13"/>
      <c r="BC270" s="13"/>
      <c r="BD270" s="13"/>
      <c r="BE270" s="13"/>
      <c r="BF270" s="13"/>
      <c r="BG270" s="13"/>
      <c r="BH270" s="13"/>
      <c r="BI270" s="13"/>
      <c r="BJ270" s="13"/>
      <c r="BK270" s="13"/>
      <c r="BL270" s="13"/>
      <c r="BM270" s="13"/>
      <c r="BN270" s="13"/>
      <c r="BO270" s="13"/>
      <c r="BP270" s="13"/>
      <c r="BQ270" s="13"/>
      <c r="BR270" s="13"/>
      <c r="BS270" s="13"/>
      <c r="BT270" s="13"/>
      <c r="BU270" s="13"/>
      <c r="BV270" s="13"/>
      <c r="BW270" s="13"/>
      <c r="BX270" s="13"/>
      <c r="BY270" s="13"/>
      <c r="BZ270" s="13"/>
      <c r="CA270" s="13"/>
      <c r="CB270" s="13"/>
      <c r="CC270" s="13"/>
      <c r="CD270" s="13"/>
      <c r="CE270" s="13"/>
      <c r="CF270" s="13"/>
      <c r="CG270" s="13"/>
      <c r="CH270" s="13"/>
      <c r="CI270" s="13"/>
      <c r="CJ270" s="13"/>
      <c r="CK270" s="13"/>
      <c r="CL270" s="13"/>
      <c r="CM270" s="13"/>
      <c r="CN270" s="13"/>
      <c r="CO270" s="13"/>
      <c r="CP270" s="13"/>
      <c r="CQ270" s="13"/>
      <c r="CR270" s="13"/>
      <c r="CS270" s="13"/>
      <c r="CT270" s="13"/>
      <c r="CU270" s="13"/>
      <c r="CV270" s="13"/>
      <c r="CW270" s="13"/>
      <c r="CX270" s="13"/>
      <c r="CY270" s="13"/>
      <c r="CZ270" s="13"/>
      <c r="DA270" s="13"/>
      <c r="DB270" s="13"/>
      <c r="DC270" s="13"/>
      <c r="DD270" s="13"/>
      <c r="DE270" s="13"/>
      <c r="DF270" s="13"/>
      <c r="DG270" s="13"/>
      <c r="DH270" s="13"/>
      <c r="DI270" s="13"/>
      <c r="DJ270" s="13"/>
      <c r="DK270" s="13"/>
      <c r="DL270" s="13"/>
      <c r="DM270" s="13"/>
      <c r="DN270" s="13"/>
      <c r="DO270" s="13"/>
      <c r="DP270" s="13"/>
      <c r="DQ270" s="13"/>
      <c r="DR270" s="13"/>
      <c r="DS270" s="13"/>
      <c r="DT270" s="13"/>
      <c r="DU270" s="13"/>
      <c r="DV270" s="13"/>
      <c r="DW270" s="13"/>
      <c r="DX270" s="13"/>
      <c r="DY270" s="13"/>
      <c r="DZ270" s="13"/>
      <c r="EA270" s="13"/>
      <c r="EB270" s="13"/>
      <c r="EC270" s="13"/>
      <c r="ED270" s="13"/>
      <c r="EE270" s="13"/>
      <c r="EF270" s="13"/>
      <c r="EG270" s="13"/>
      <c r="EH270" s="13"/>
      <c r="EI270" s="13"/>
      <c r="EJ270" s="13"/>
      <c r="EK270" s="13"/>
      <c r="EL270" s="13"/>
      <c r="EM270" s="13"/>
      <c r="EN270" s="13"/>
      <c r="EO270" s="13"/>
      <c r="EP270" s="13"/>
      <c r="EQ270" s="13"/>
      <c r="ER270" s="13"/>
      <c r="ES270" s="13"/>
      <c r="ET270" s="13"/>
      <c r="EU270" s="13"/>
      <c r="EV270" s="13"/>
      <c r="EW270" s="13"/>
      <c r="EX270" s="13"/>
      <c r="EY270" s="13"/>
      <c r="EZ270" s="13"/>
      <c r="FA270" s="13"/>
      <c r="FB270" s="13"/>
      <c r="FC270" s="13"/>
      <c r="FD270" s="13"/>
      <c r="FE270" s="13"/>
      <c r="FF270" s="13"/>
      <c r="FG270" s="13"/>
      <c r="FH270" s="13"/>
      <c r="FI270" s="13"/>
      <c r="FJ270" s="13"/>
      <c r="FK270" s="13"/>
      <c r="FL270" s="13"/>
      <c r="FM270" s="13"/>
      <c r="FN270" s="13"/>
      <c r="FO270" s="13"/>
      <c r="FP270" s="13"/>
      <c r="FQ270" s="13"/>
      <c r="FR270" s="13"/>
      <c r="FS270" s="13"/>
      <c r="FT270" s="13"/>
      <c r="FU270" s="13"/>
      <c r="FV270" s="13"/>
      <c r="FW270" s="13"/>
      <c r="FX270" s="13"/>
      <c r="FY270" s="13"/>
      <c r="FZ270" s="13"/>
      <c r="GA270" s="13"/>
      <c r="GB270" s="13"/>
      <c r="GC270" s="13"/>
      <c r="GD270" s="13"/>
      <c r="GE270" s="13"/>
      <c r="GF270" s="13"/>
      <c r="GG270" s="13"/>
      <c r="GH270" s="13"/>
      <c r="GI270" s="13"/>
      <c r="GJ270" s="13"/>
      <c r="GK270" s="13"/>
      <c r="GL270" s="13"/>
      <c r="GM270" s="13"/>
      <c r="GN270" s="13"/>
      <c r="GO270" s="13"/>
      <c r="GP270" s="13"/>
      <c r="GQ270" s="13"/>
      <c r="GR270" s="13"/>
      <c r="GS270" s="13"/>
      <c r="GT270" s="13"/>
      <c r="GU270" s="13"/>
      <c r="GV270" s="13"/>
      <c r="GW270" s="13"/>
      <c r="GX270" s="13"/>
      <c r="GY270" s="13"/>
      <c r="GZ270" s="13"/>
      <c r="HA270" s="13"/>
      <c r="HB270" s="13"/>
      <c r="HC270" s="13"/>
    </row>
    <row r="271" spans="1:211" s="23" customFormat="1" x14ac:dyDescent="0.35">
      <c r="A271" s="10" t="s">
        <v>992</v>
      </c>
      <c r="B271" s="10"/>
      <c r="C271" s="10" t="s">
        <v>12</v>
      </c>
      <c r="D271" s="10"/>
      <c r="E271" s="10"/>
      <c r="F271" s="10"/>
      <c r="G271" s="13"/>
      <c r="H271" s="13" t="s">
        <v>170</v>
      </c>
      <c r="I271" s="13" t="s">
        <v>654</v>
      </c>
      <c r="J271" s="13" t="s">
        <v>12</v>
      </c>
      <c r="K271" s="221"/>
      <c r="L271" s="13"/>
      <c r="M271" s="13"/>
      <c r="N271" s="13"/>
      <c r="O271" s="13"/>
      <c r="P271" s="13"/>
      <c r="Q271" s="13"/>
      <c r="R271" s="13"/>
      <c r="S271" s="13"/>
      <c r="T271" s="13"/>
      <c r="U271" s="13"/>
      <c r="V271" s="13"/>
      <c r="W271" s="13"/>
      <c r="X271" s="13"/>
      <c r="Y271" s="13"/>
      <c r="Z271" s="13"/>
      <c r="AA271" s="13"/>
      <c r="AB271" s="13"/>
      <c r="AC271" s="13"/>
      <c r="AD271" s="13"/>
      <c r="AE271" s="13"/>
      <c r="AF271" s="13"/>
      <c r="AG271" s="13"/>
      <c r="AH271" s="13"/>
      <c r="AI271" s="13"/>
      <c r="AJ271" s="13"/>
      <c r="AK271" s="13"/>
      <c r="AL271" s="13"/>
      <c r="AM271" s="13"/>
      <c r="AN271" s="13"/>
      <c r="AO271" s="13"/>
      <c r="AP271" s="13"/>
      <c r="AQ271" s="13"/>
      <c r="AR271" s="13"/>
      <c r="AS271" s="13"/>
      <c r="AT271" s="13"/>
      <c r="AU271" s="13"/>
      <c r="AV271" s="13"/>
      <c r="AW271" s="13"/>
      <c r="AX271" s="13"/>
      <c r="AY271" s="13"/>
      <c r="AZ271" s="13"/>
      <c r="BA271" s="13"/>
      <c r="BB271" s="13"/>
      <c r="BC271" s="13"/>
      <c r="BD271" s="13"/>
      <c r="BE271" s="13"/>
      <c r="BF271" s="13"/>
      <c r="BG271" s="13"/>
      <c r="BH271" s="13"/>
      <c r="BI271" s="13"/>
      <c r="BJ271" s="13"/>
      <c r="BK271" s="13"/>
      <c r="BL271" s="13"/>
      <c r="BM271" s="13"/>
      <c r="BN271" s="13"/>
      <c r="BO271" s="13"/>
      <c r="BP271" s="13"/>
      <c r="BQ271" s="13"/>
      <c r="BR271" s="13"/>
      <c r="BS271" s="13"/>
      <c r="BT271" s="13"/>
      <c r="BU271" s="13"/>
      <c r="BV271" s="13"/>
      <c r="BW271" s="13"/>
      <c r="BX271" s="13"/>
      <c r="BY271" s="13"/>
      <c r="BZ271" s="13"/>
      <c r="CA271" s="13"/>
      <c r="CB271" s="13"/>
      <c r="CC271" s="13"/>
      <c r="CD271" s="13"/>
      <c r="CE271" s="13"/>
      <c r="CF271" s="13"/>
      <c r="CG271" s="13"/>
      <c r="CH271" s="13"/>
      <c r="CI271" s="13"/>
      <c r="CJ271" s="13"/>
      <c r="CK271" s="13"/>
      <c r="CL271" s="13"/>
      <c r="CM271" s="13"/>
      <c r="CN271" s="13"/>
      <c r="CO271" s="13"/>
      <c r="CP271" s="13"/>
      <c r="CQ271" s="13"/>
      <c r="CR271" s="13"/>
      <c r="CS271" s="13"/>
      <c r="CT271" s="13"/>
      <c r="CU271" s="13"/>
      <c r="CV271" s="13"/>
      <c r="CW271" s="13"/>
      <c r="CX271" s="13"/>
      <c r="CY271" s="13"/>
      <c r="CZ271" s="13"/>
      <c r="DA271" s="13"/>
      <c r="DB271" s="13"/>
      <c r="DC271" s="13"/>
      <c r="DD271" s="13"/>
      <c r="DE271" s="13"/>
      <c r="DF271" s="13"/>
      <c r="DG271" s="13"/>
      <c r="DH271" s="13"/>
      <c r="DI271" s="13"/>
      <c r="DJ271" s="13"/>
      <c r="DK271" s="13"/>
      <c r="DL271" s="13"/>
      <c r="DM271" s="13"/>
      <c r="DN271" s="13"/>
      <c r="DO271" s="13"/>
      <c r="DP271" s="13"/>
      <c r="DQ271" s="13"/>
      <c r="DR271" s="13"/>
      <c r="DS271" s="13"/>
      <c r="DT271" s="13"/>
      <c r="DU271" s="13"/>
      <c r="DV271" s="13"/>
      <c r="DW271" s="13"/>
      <c r="DX271" s="13"/>
      <c r="DY271" s="13"/>
      <c r="DZ271" s="13"/>
      <c r="EA271" s="13"/>
      <c r="EB271" s="13"/>
      <c r="EC271" s="13"/>
      <c r="ED271" s="13"/>
      <c r="EE271" s="13"/>
      <c r="EF271" s="13"/>
      <c r="EG271" s="13"/>
      <c r="EH271" s="13"/>
      <c r="EI271" s="13"/>
      <c r="EJ271" s="13"/>
      <c r="EK271" s="13"/>
      <c r="EL271" s="13"/>
      <c r="EM271" s="13"/>
      <c r="EN271" s="13"/>
      <c r="EO271" s="13"/>
      <c r="EP271" s="13"/>
      <c r="EQ271" s="13"/>
      <c r="ER271" s="13"/>
      <c r="ES271" s="13"/>
      <c r="ET271" s="13"/>
      <c r="EU271" s="13"/>
      <c r="EV271" s="13"/>
      <c r="EW271" s="13"/>
      <c r="EX271" s="13"/>
      <c r="EY271" s="13"/>
      <c r="EZ271" s="13"/>
      <c r="FA271" s="13"/>
      <c r="FB271" s="13"/>
      <c r="FC271" s="13"/>
      <c r="FD271" s="13"/>
      <c r="FE271" s="13"/>
      <c r="FF271" s="13"/>
      <c r="FG271" s="13"/>
      <c r="FH271" s="13"/>
      <c r="FI271" s="13"/>
      <c r="FJ271" s="13"/>
      <c r="FK271" s="13"/>
      <c r="FL271" s="13"/>
      <c r="FM271" s="13"/>
      <c r="FN271" s="13"/>
      <c r="FO271" s="13"/>
      <c r="FP271" s="13"/>
      <c r="FQ271" s="13"/>
      <c r="FR271" s="13"/>
      <c r="FS271" s="13"/>
      <c r="FT271" s="13"/>
      <c r="FU271" s="13"/>
      <c r="FV271" s="13"/>
      <c r="FW271" s="13"/>
      <c r="FX271" s="13"/>
      <c r="FY271" s="13"/>
      <c r="FZ271" s="13"/>
      <c r="GA271" s="13"/>
      <c r="GB271" s="13"/>
      <c r="GC271" s="13"/>
      <c r="GD271" s="13"/>
      <c r="GE271" s="13"/>
      <c r="GF271" s="13"/>
      <c r="GG271" s="13"/>
      <c r="GH271" s="13"/>
      <c r="GI271" s="13"/>
      <c r="GJ271" s="13"/>
      <c r="GK271" s="13"/>
      <c r="GL271" s="13"/>
      <c r="GM271" s="13"/>
      <c r="GN271" s="13"/>
      <c r="GO271" s="13"/>
      <c r="GP271" s="13"/>
      <c r="GQ271" s="13"/>
      <c r="GR271" s="13"/>
      <c r="GS271" s="13"/>
      <c r="GT271" s="13"/>
      <c r="GU271" s="13"/>
      <c r="GV271" s="13"/>
      <c r="GW271" s="13"/>
      <c r="GX271" s="13"/>
      <c r="GY271" s="13"/>
      <c r="GZ271" s="13"/>
      <c r="HA271" s="13"/>
      <c r="HB271" s="13"/>
      <c r="HC271" s="13"/>
    </row>
    <row r="272" spans="1:211" ht="29" x14ac:dyDescent="0.35">
      <c r="A272" s="10" t="s">
        <v>996</v>
      </c>
      <c r="B272" s="10" t="s">
        <v>995</v>
      </c>
      <c r="C272" s="13" t="s">
        <v>1950</v>
      </c>
      <c r="D272" s="10" t="s">
        <v>1351</v>
      </c>
      <c r="E272" s="10" t="s">
        <v>1352</v>
      </c>
      <c r="F272" s="10" t="s">
        <v>1374</v>
      </c>
      <c r="H272" s="13" t="s">
        <v>170</v>
      </c>
      <c r="I272" s="13" t="s">
        <v>652</v>
      </c>
      <c r="J272" s="13" t="s">
        <v>432</v>
      </c>
      <c r="K272" s="221"/>
    </row>
    <row r="273" spans="1:11" ht="58" x14ac:dyDescent="0.35">
      <c r="A273" s="10" t="s">
        <v>996</v>
      </c>
      <c r="B273" s="10" t="s">
        <v>997</v>
      </c>
      <c r="C273" s="13" t="s">
        <v>1950</v>
      </c>
      <c r="D273" s="10" t="s">
        <v>1351</v>
      </c>
      <c r="E273" s="10" t="s">
        <v>1353</v>
      </c>
      <c r="F273" s="10" t="s">
        <v>1375</v>
      </c>
      <c r="H273" s="13" t="s">
        <v>170</v>
      </c>
      <c r="I273" s="13" t="s">
        <v>652</v>
      </c>
      <c r="J273" s="13" t="s">
        <v>432</v>
      </c>
      <c r="K273" s="221"/>
    </row>
    <row r="274" spans="1:11" ht="43.5" x14ac:dyDescent="0.35">
      <c r="A274" s="10" t="s">
        <v>999</v>
      </c>
      <c r="B274" s="10" t="s">
        <v>998</v>
      </c>
      <c r="C274" s="13" t="s">
        <v>1950</v>
      </c>
      <c r="D274" s="10" t="s">
        <v>1354</v>
      </c>
      <c r="E274" s="10" t="s">
        <v>1355</v>
      </c>
      <c r="F274" s="10" t="s">
        <v>1376</v>
      </c>
      <c r="H274" s="13" t="s">
        <v>170</v>
      </c>
      <c r="I274" s="13" t="s">
        <v>652</v>
      </c>
      <c r="J274" s="13" t="s">
        <v>432</v>
      </c>
      <c r="K274" s="221">
        <v>42135</v>
      </c>
    </row>
    <row r="275" spans="1:11" ht="43.5" x14ac:dyDescent="0.35">
      <c r="A275" s="10" t="s">
        <v>999</v>
      </c>
      <c r="B275" s="10" t="s">
        <v>1000</v>
      </c>
      <c r="C275" s="13" t="s">
        <v>1950</v>
      </c>
      <c r="D275" s="10" t="s">
        <v>1356</v>
      </c>
      <c r="E275" s="10" t="s">
        <v>1357</v>
      </c>
      <c r="F275" s="10" t="s">
        <v>1377</v>
      </c>
      <c r="H275" s="13" t="s">
        <v>170</v>
      </c>
      <c r="I275" s="13" t="s">
        <v>652</v>
      </c>
      <c r="J275" s="13" t="s">
        <v>432</v>
      </c>
      <c r="K275" s="221"/>
    </row>
    <row r="276" spans="1:11" ht="43.5" x14ac:dyDescent="0.35">
      <c r="A276" s="10" t="s">
        <v>1002</v>
      </c>
      <c r="B276" s="10" t="s">
        <v>1001</v>
      </c>
      <c r="C276" s="13" t="s">
        <v>1950</v>
      </c>
      <c r="D276" s="10" t="s">
        <v>1354</v>
      </c>
      <c r="E276" s="10" t="s">
        <v>1358</v>
      </c>
      <c r="F276" s="10" t="s">
        <v>1377</v>
      </c>
      <c r="H276" s="13" t="s">
        <v>170</v>
      </c>
      <c r="I276" s="13" t="s">
        <v>652</v>
      </c>
      <c r="J276" s="13" t="s">
        <v>432</v>
      </c>
      <c r="K276" s="221">
        <v>42215</v>
      </c>
    </row>
    <row r="277" spans="1:11" x14ac:dyDescent="0.35">
      <c r="A277" s="10" t="s">
        <v>1002</v>
      </c>
      <c r="B277" s="10" t="s">
        <v>1003</v>
      </c>
      <c r="C277" s="13" t="s">
        <v>1950</v>
      </c>
      <c r="D277" s="10" t="s">
        <v>1354</v>
      </c>
      <c r="E277" s="10" t="s">
        <v>1359</v>
      </c>
      <c r="F277" s="10" t="s">
        <v>1376</v>
      </c>
      <c r="H277" s="13" t="s">
        <v>170</v>
      </c>
      <c r="I277" s="13" t="s">
        <v>652</v>
      </c>
      <c r="J277" s="13" t="s">
        <v>432</v>
      </c>
      <c r="K277" s="221">
        <v>42215</v>
      </c>
    </row>
    <row r="278" spans="1:11" ht="43.5" x14ac:dyDescent="0.35">
      <c r="A278" s="10" t="s">
        <v>1002</v>
      </c>
      <c r="B278" s="10" t="s">
        <v>1004</v>
      </c>
      <c r="C278" s="13" t="s">
        <v>1950</v>
      </c>
      <c r="D278" s="10" t="s">
        <v>1354</v>
      </c>
      <c r="E278" s="10" t="s">
        <v>1360</v>
      </c>
      <c r="F278" s="10" t="s">
        <v>1377</v>
      </c>
      <c r="H278" s="13" t="s">
        <v>170</v>
      </c>
      <c r="I278" s="13" t="s">
        <v>652</v>
      </c>
      <c r="J278" s="13" t="s">
        <v>432</v>
      </c>
      <c r="K278" s="221">
        <v>42389</v>
      </c>
    </row>
    <row r="279" spans="1:11" x14ac:dyDescent="0.35">
      <c r="A279" s="10" t="s">
        <v>1006</v>
      </c>
      <c r="B279" s="10" t="s">
        <v>1005</v>
      </c>
      <c r="C279" s="13" t="s">
        <v>1950</v>
      </c>
      <c r="D279" s="10" t="s">
        <v>1354</v>
      </c>
      <c r="E279" s="10" t="s">
        <v>1361</v>
      </c>
      <c r="F279" s="10" t="s">
        <v>1376</v>
      </c>
      <c r="H279" s="13" t="s">
        <v>170</v>
      </c>
      <c r="I279" s="13" t="s">
        <v>652</v>
      </c>
      <c r="J279" s="13" t="s">
        <v>432</v>
      </c>
      <c r="K279" s="221"/>
    </row>
    <row r="280" spans="1:11" ht="43.5" x14ac:dyDescent="0.35">
      <c r="A280" s="10" t="s">
        <v>1008</v>
      </c>
      <c r="B280" s="10" t="s">
        <v>1007</v>
      </c>
      <c r="C280" s="13" t="s">
        <v>1950</v>
      </c>
      <c r="D280" s="10" t="s">
        <v>1354</v>
      </c>
      <c r="E280" s="10" t="s">
        <v>1362</v>
      </c>
      <c r="F280" s="10" t="s">
        <v>1377</v>
      </c>
      <c r="H280" s="13" t="s">
        <v>170</v>
      </c>
      <c r="I280" s="13" t="s">
        <v>652</v>
      </c>
      <c r="J280" s="13" t="s">
        <v>432</v>
      </c>
      <c r="K280" s="221"/>
    </row>
    <row r="281" spans="1:11" ht="58" x14ac:dyDescent="0.35">
      <c r="A281" s="10" t="s">
        <v>1010</v>
      </c>
      <c r="B281" s="10" t="s">
        <v>1009</v>
      </c>
      <c r="C281" s="13" t="s">
        <v>1950</v>
      </c>
      <c r="D281" s="10" t="s">
        <v>1354</v>
      </c>
      <c r="E281" s="10" t="s">
        <v>1363</v>
      </c>
      <c r="F281" s="10" t="s">
        <v>1375</v>
      </c>
      <c r="H281" s="13" t="s">
        <v>170</v>
      </c>
      <c r="I281" s="13" t="s">
        <v>652</v>
      </c>
      <c r="J281" s="13" t="s">
        <v>432</v>
      </c>
      <c r="K281" s="221">
        <v>43564</v>
      </c>
    </row>
    <row r="282" spans="1:11" ht="58" x14ac:dyDescent="0.35">
      <c r="A282" s="10" t="s">
        <v>1012</v>
      </c>
      <c r="B282" s="10" t="s">
        <v>1011</v>
      </c>
      <c r="C282" s="13" t="s">
        <v>1950</v>
      </c>
      <c r="D282" s="10" t="s">
        <v>1354</v>
      </c>
      <c r="E282" s="10" t="s">
        <v>1363</v>
      </c>
      <c r="F282" s="10" t="s">
        <v>1375</v>
      </c>
      <c r="H282" s="13" t="s">
        <v>170</v>
      </c>
      <c r="I282" s="13" t="s">
        <v>652</v>
      </c>
      <c r="J282" s="13" t="s">
        <v>432</v>
      </c>
      <c r="K282" s="221">
        <v>43564</v>
      </c>
    </row>
    <row r="283" spans="1:11" ht="43.5" x14ac:dyDescent="0.35">
      <c r="A283" s="10" t="s">
        <v>1014</v>
      </c>
      <c r="B283" s="10" t="s">
        <v>1013</v>
      </c>
      <c r="C283" s="13" t="s">
        <v>1950</v>
      </c>
      <c r="D283" s="10" t="s">
        <v>1354</v>
      </c>
      <c r="E283" s="10" t="s">
        <v>1363</v>
      </c>
      <c r="F283" s="10" t="s">
        <v>1377</v>
      </c>
      <c r="H283" s="13" t="s">
        <v>170</v>
      </c>
      <c r="I283" s="13" t="s">
        <v>652</v>
      </c>
      <c r="J283" s="13" t="s">
        <v>432</v>
      </c>
      <c r="K283" s="221">
        <v>42628</v>
      </c>
    </row>
    <row r="284" spans="1:11" ht="43.5" x14ac:dyDescent="0.35">
      <c r="A284" s="10" t="s">
        <v>1016</v>
      </c>
      <c r="B284" s="10" t="s">
        <v>1015</v>
      </c>
      <c r="C284" s="13" t="s">
        <v>1950</v>
      </c>
      <c r="D284" s="10" t="s">
        <v>1351</v>
      </c>
      <c r="E284" s="10" t="s">
        <v>1363</v>
      </c>
      <c r="F284" s="10" t="s">
        <v>1377</v>
      </c>
      <c r="H284" s="13" t="s">
        <v>170</v>
      </c>
      <c r="I284" s="13" t="s">
        <v>652</v>
      </c>
      <c r="J284" s="13" t="s">
        <v>432</v>
      </c>
      <c r="K284" s="221"/>
    </row>
    <row r="285" spans="1:11" ht="43.5" x14ac:dyDescent="0.35">
      <c r="A285" s="10" t="s">
        <v>1018</v>
      </c>
      <c r="B285" s="10" t="s">
        <v>1017</v>
      </c>
      <c r="C285" s="13" t="s">
        <v>1950</v>
      </c>
      <c r="D285" s="10" t="s">
        <v>1354</v>
      </c>
      <c r="E285" s="10" t="s">
        <v>1363</v>
      </c>
      <c r="F285" s="10" t="s">
        <v>1377</v>
      </c>
      <c r="H285" s="13" t="s">
        <v>170</v>
      </c>
      <c r="I285" s="13" t="s">
        <v>652</v>
      </c>
      <c r="J285" s="13" t="s">
        <v>432</v>
      </c>
      <c r="K285" s="221"/>
    </row>
    <row r="286" spans="1:11" ht="43.5" x14ac:dyDescent="0.35">
      <c r="A286" s="10" t="s">
        <v>1020</v>
      </c>
      <c r="B286" s="10" t="s">
        <v>1019</v>
      </c>
      <c r="C286" s="13" t="s">
        <v>1950</v>
      </c>
      <c r="D286" s="10" t="s">
        <v>1351</v>
      </c>
      <c r="E286" s="10" t="s">
        <v>1363</v>
      </c>
      <c r="F286" s="10" t="s">
        <v>1377</v>
      </c>
      <c r="H286" s="13" t="s">
        <v>170</v>
      </c>
      <c r="I286" s="13" t="s">
        <v>652</v>
      </c>
      <c r="J286" s="13" t="s">
        <v>432</v>
      </c>
      <c r="K286" s="221"/>
    </row>
    <row r="287" spans="1:11" ht="43.5" x14ac:dyDescent="0.35">
      <c r="A287" s="10" t="s">
        <v>1022</v>
      </c>
      <c r="B287" s="10" t="s">
        <v>1021</v>
      </c>
      <c r="C287" s="13" t="s">
        <v>1950</v>
      </c>
      <c r="D287" s="10" t="s">
        <v>1351</v>
      </c>
      <c r="E287" s="10" t="s">
        <v>1363</v>
      </c>
      <c r="F287" s="10" t="s">
        <v>1377</v>
      </c>
      <c r="H287" s="13" t="s">
        <v>170</v>
      </c>
      <c r="I287" s="13" t="s">
        <v>652</v>
      </c>
      <c r="J287" s="13" t="s">
        <v>432</v>
      </c>
      <c r="K287" s="221"/>
    </row>
    <row r="288" spans="1:11" ht="43.5" x14ac:dyDescent="0.35">
      <c r="A288" s="10" t="s">
        <v>1024</v>
      </c>
      <c r="B288" s="10" t="s">
        <v>1023</v>
      </c>
      <c r="C288" s="13" t="s">
        <v>1950</v>
      </c>
      <c r="D288" s="10" t="s">
        <v>1354</v>
      </c>
      <c r="E288" s="10" t="s">
        <v>1363</v>
      </c>
      <c r="F288" s="10" t="s">
        <v>1377</v>
      </c>
      <c r="H288" s="13" t="s">
        <v>170</v>
      </c>
      <c r="I288" s="13" t="s">
        <v>652</v>
      </c>
      <c r="J288" s="13" t="s">
        <v>432</v>
      </c>
      <c r="K288" s="221"/>
    </row>
    <row r="289" spans="1:11" ht="43.5" x14ac:dyDescent="0.35">
      <c r="A289" s="10" t="s">
        <v>1026</v>
      </c>
      <c r="B289" s="10" t="s">
        <v>1025</v>
      </c>
      <c r="C289" s="13" t="s">
        <v>1950</v>
      </c>
      <c r="D289" s="10" t="s">
        <v>1354</v>
      </c>
      <c r="E289" s="10" t="s">
        <v>1363</v>
      </c>
      <c r="F289" s="10" t="s">
        <v>1377</v>
      </c>
      <c r="H289" s="13" t="s">
        <v>170</v>
      </c>
      <c r="I289" s="13" t="s">
        <v>652</v>
      </c>
      <c r="J289" s="13" t="s">
        <v>432</v>
      </c>
      <c r="K289" s="221"/>
    </row>
    <row r="290" spans="1:11" x14ac:dyDescent="0.35">
      <c r="A290" s="10" t="s">
        <v>1028</v>
      </c>
      <c r="B290" s="10" t="s">
        <v>1027</v>
      </c>
      <c r="C290" s="13" t="s">
        <v>1950</v>
      </c>
      <c r="D290" s="10" t="s">
        <v>1354</v>
      </c>
      <c r="E290" s="10" t="s">
        <v>1363</v>
      </c>
      <c r="F290" s="10"/>
      <c r="H290" s="13" t="s">
        <v>170</v>
      </c>
      <c r="I290" s="13" t="s">
        <v>652</v>
      </c>
      <c r="J290" s="13" t="s">
        <v>432</v>
      </c>
      <c r="K290" s="221"/>
    </row>
    <row r="291" spans="1:11" ht="43.5" x14ac:dyDescent="0.35">
      <c r="A291" s="10" t="s">
        <v>1030</v>
      </c>
      <c r="B291" s="10" t="s">
        <v>1029</v>
      </c>
      <c r="C291" s="13" t="s">
        <v>1950</v>
      </c>
      <c r="D291" s="10" t="s">
        <v>1364</v>
      </c>
      <c r="E291" s="10" t="s">
        <v>140</v>
      </c>
      <c r="F291" s="10" t="s">
        <v>1377</v>
      </c>
      <c r="H291" s="13" t="s">
        <v>170</v>
      </c>
      <c r="I291" s="13" t="s">
        <v>652</v>
      </c>
      <c r="J291" s="13" t="s">
        <v>432</v>
      </c>
      <c r="K291" s="221"/>
    </row>
    <row r="292" spans="1:11" ht="29" x14ac:dyDescent="0.35">
      <c r="A292" s="10" t="s">
        <v>1030</v>
      </c>
      <c r="B292" s="10" t="s">
        <v>1031</v>
      </c>
      <c r="C292" s="13" t="s">
        <v>1950</v>
      </c>
      <c r="D292" s="10" t="s">
        <v>1364</v>
      </c>
      <c r="E292" s="10" t="s">
        <v>140</v>
      </c>
      <c r="F292" s="10" t="s">
        <v>1376</v>
      </c>
      <c r="H292" s="13" t="s">
        <v>170</v>
      </c>
      <c r="I292" s="13" t="s">
        <v>652</v>
      </c>
      <c r="J292" s="13" t="s">
        <v>432</v>
      </c>
      <c r="K292" s="221"/>
    </row>
    <row r="293" spans="1:11" ht="43.5" x14ac:dyDescent="0.35">
      <c r="A293" s="10" t="s">
        <v>1033</v>
      </c>
      <c r="B293" s="10" t="s">
        <v>1032</v>
      </c>
      <c r="C293" s="13" t="s">
        <v>1950</v>
      </c>
      <c r="D293" s="10" t="s">
        <v>1351</v>
      </c>
      <c r="E293" s="10" t="s">
        <v>1362</v>
      </c>
      <c r="F293" s="10" t="s">
        <v>1377</v>
      </c>
      <c r="H293" s="13" t="s">
        <v>170</v>
      </c>
      <c r="I293" s="13" t="s">
        <v>652</v>
      </c>
      <c r="J293" s="13" t="s">
        <v>432</v>
      </c>
      <c r="K293" s="221"/>
    </row>
    <row r="294" spans="1:11" ht="43.5" x14ac:dyDescent="0.35">
      <c r="A294" s="10" t="s">
        <v>1035</v>
      </c>
      <c r="B294" s="10" t="s">
        <v>1034</v>
      </c>
      <c r="C294" s="13" t="s">
        <v>1950</v>
      </c>
      <c r="D294" s="10" t="s">
        <v>1351</v>
      </c>
      <c r="E294" s="10" t="s">
        <v>1365</v>
      </c>
      <c r="F294" s="10" t="s">
        <v>1377</v>
      </c>
      <c r="H294" s="13" t="s">
        <v>170</v>
      </c>
      <c r="I294" s="13" t="s">
        <v>652</v>
      </c>
      <c r="J294" s="13" t="s">
        <v>432</v>
      </c>
      <c r="K294" s="221"/>
    </row>
    <row r="295" spans="1:11" ht="43.5" x14ac:dyDescent="0.35">
      <c r="A295" s="10" t="s">
        <v>1037</v>
      </c>
      <c r="B295" s="10" t="s">
        <v>1036</v>
      </c>
      <c r="C295" s="13" t="s">
        <v>1950</v>
      </c>
      <c r="D295" s="10" t="s">
        <v>1351</v>
      </c>
      <c r="E295" s="10" t="s">
        <v>1363</v>
      </c>
      <c r="F295" s="10" t="s">
        <v>1377</v>
      </c>
      <c r="H295" s="13" t="s">
        <v>170</v>
      </c>
      <c r="I295" s="13" t="s">
        <v>652</v>
      </c>
      <c r="J295" s="13" t="s">
        <v>432</v>
      </c>
      <c r="K295" s="221"/>
    </row>
    <row r="296" spans="1:11" ht="43.5" x14ac:dyDescent="0.35">
      <c r="A296" s="10" t="s">
        <v>1039</v>
      </c>
      <c r="B296" s="10" t="s">
        <v>1038</v>
      </c>
      <c r="C296" s="13" t="s">
        <v>1950</v>
      </c>
      <c r="D296" s="10" t="s">
        <v>1351</v>
      </c>
      <c r="E296" s="10" t="s">
        <v>1363</v>
      </c>
      <c r="F296" s="10" t="s">
        <v>1377</v>
      </c>
      <c r="H296" s="13" t="s">
        <v>170</v>
      </c>
      <c r="I296" s="13" t="s">
        <v>652</v>
      </c>
      <c r="J296" s="13" t="s">
        <v>432</v>
      </c>
      <c r="K296" s="221"/>
    </row>
    <row r="297" spans="1:11" ht="43.5" x14ac:dyDescent="0.35">
      <c r="A297" s="10" t="s">
        <v>1041</v>
      </c>
      <c r="B297" s="10" t="s">
        <v>1040</v>
      </c>
      <c r="C297" s="13" t="s">
        <v>1950</v>
      </c>
      <c r="D297" s="10" t="s">
        <v>1354</v>
      </c>
      <c r="E297" s="10" t="s">
        <v>1363</v>
      </c>
      <c r="F297" s="10" t="s">
        <v>1377</v>
      </c>
      <c r="H297" s="13" t="s">
        <v>170</v>
      </c>
      <c r="I297" s="13" t="s">
        <v>652</v>
      </c>
      <c r="J297" s="13" t="s">
        <v>432</v>
      </c>
      <c r="K297" s="221"/>
    </row>
    <row r="298" spans="1:11" ht="43.5" x14ac:dyDescent="0.35">
      <c r="A298" s="10" t="s">
        <v>1043</v>
      </c>
      <c r="B298" s="10" t="s">
        <v>1042</v>
      </c>
      <c r="C298" s="13" t="s">
        <v>1950</v>
      </c>
      <c r="D298" s="10" t="s">
        <v>1354</v>
      </c>
      <c r="E298" s="10" t="s">
        <v>1353</v>
      </c>
      <c r="F298" s="10" t="s">
        <v>1377</v>
      </c>
      <c r="H298" s="13" t="s">
        <v>170</v>
      </c>
      <c r="I298" s="13" t="s">
        <v>652</v>
      </c>
      <c r="J298" s="13" t="s">
        <v>432</v>
      </c>
      <c r="K298" s="221">
        <v>42390</v>
      </c>
    </row>
    <row r="299" spans="1:11" ht="43.5" x14ac:dyDescent="0.35">
      <c r="A299" s="10" t="s">
        <v>1045</v>
      </c>
      <c r="B299" s="10" t="s">
        <v>1044</v>
      </c>
      <c r="C299" s="13" t="s">
        <v>1950</v>
      </c>
      <c r="D299" s="10" t="s">
        <v>1354</v>
      </c>
      <c r="E299" s="10" t="s">
        <v>1366</v>
      </c>
      <c r="F299" s="10" t="s">
        <v>1377</v>
      </c>
      <c r="H299" s="13" t="s">
        <v>170</v>
      </c>
      <c r="I299" s="13" t="s">
        <v>652</v>
      </c>
      <c r="J299" s="13" t="s">
        <v>432</v>
      </c>
      <c r="K299" s="221">
        <v>42810</v>
      </c>
    </row>
    <row r="300" spans="1:11" ht="43.5" x14ac:dyDescent="0.35">
      <c r="A300" s="10" t="s">
        <v>1047</v>
      </c>
      <c r="B300" s="10" t="s">
        <v>1046</v>
      </c>
      <c r="C300" s="13" t="s">
        <v>1950</v>
      </c>
      <c r="D300" s="10" t="s">
        <v>1354</v>
      </c>
      <c r="E300" s="10" t="s">
        <v>1366</v>
      </c>
      <c r="F300" s="10" t="s">
        <v>1377</v>
      </c>
      <c r="H300" s="13" t="s">
        <v>170</v>
      </c>
      <c r="I300" s="13" t="s">
        <v>652</v>
      </c>
      <c r="J300" s="13" t="s">
        <v>432</v>
      </c>
      <c r="K300" s="221">
        <v>42542</v>
      </c>
    </row>
    <row r="301" spans="1:11" ht="43.5" x14ac:dyDescent="0.35">
      <c r="A301" s="10" t="s">
        <v>1049</v>
      </c>
      <c r="B301" s="10" t="s">
        <v>1048</v>
      </c>
      <c r="C301" s="13" t="s">
        <v>1950</v>
      </c>
      <c r="D301" s="10" t="s">
        <v>1354</v>
      </c>
      <c r="E301" s="10" t="s">
        <v>1363</v>
      </c>
      <c r="F301" s="10" t="s">
        <v>1377</v>
      </c>
      <c r="H301" s="13" t="s">
        <v>170</v>
      </c>
      <c r="I301" s="13" t="s">
        <v>652</v>
      </c>
      <c r="J301" s="13" t="s">
        <v>432</v>
      </c>
      <c r="K301" s="221"/>
    </row>
    <row r="302" spans="1:11" ht="58" x14ac:dyDescent="0.35">
      <c r="A302" s="10" t="s">
        <v>1051</v>
      </c>
      <c r="B302" s="10" t="s">
        <v>1050</v>
      </c>
      <c r="C302" s="13" t="s">
        <v>1950</v>
      </c>
      <c r="D302" s="10" t="s">
        <v>1354</v>
      </c>
      <c r="E302" s="10" t="s">
        <v>1363</v>
      </c>
      <c r="F302" s="10" t="s">
        <v>1375</v>
      </c>
      <c r="H302" s="13" t="s">
        <v>170</v>
      </c>
      <c r="I302" s="13" t="s">
        <v>652</v>
      </c>
      <c r="J302" s="13" t="s">
        <v>432</v>
      </c>
      <c r="K302" s="221">
        <v>40932</v>
      </c>
    </row>
    <row r="303" spans="1:11" ht="58" x14ac:dyDescent="0.35">
      <c r="A303" s="10" t="s">
        <v>1053</v>
      </c>
      <c r="B303" s="10" t="s">
        <v>1052</v>
      </c>
      <c r="C303" s="13" t="s">
        <v>1950</v>
      </c>
      <c r="D303" s="10" t="s">
        <v>1354</v>
      </c>
      <c r="E303" s="10" t="s">
        <v>1363</v>
      </c>
      <c r="F303" s="10" t="s">
        <v>1375</v>
      </c>
      <c r="H303" s="13" t="s">
        <v>170</v>
      </c>
      <c r="I303" s="13" t="s">
        <v>652</v>
      </c>
      <c r="J303" s="13" t="s">
        <v>432</v>
      </c>
      <c r="K303" s="221">
        <v>41368</v>
      </c>
    </row>
    <row r="304" spans="1:11" ht="43.5" x14ac:dyDescent="0.35">
      <c r="A304" s="10" t="s">
        <v>1055</v>
      </c>
      <c r="B304" s="10" t="s">
        <v>1054</v>
      </c>
      <c r="C304" s="13" t="s">
        <v>1950</v>
      </c>
      <c r="D304" s="10" t="s">
        <v>1354</v>
      </c>
      <c r="E304" s="10" t="s">
        <v>1363</v>
      </c>
      <c r="F304" s="10" t="s">
        <v>1377</v>
      </c>
      <c r="H304" s="13" t="s">
        <v>170</v>
      </c>
      <c r="I304" s="13" t="s">
        <v>652</v>
      </c>
      <c r="J304" s="13" t="s">
        <v>432</v>
      </c>
      <c r="K304" s="221"/>
    </row>
    <row r="305" spans="1:11" ht="43.5" x14ac:dyDescent="0.35">
      <c r="A305" s="10" t="s">
        <v>1057</v>
      </c>
      <c r="B305" s="10" t="s">
        <v>1056</v>
      </c>
      <c r="C305" s="13" t="s">
        <v>1950</v>
      </c>
      <c r="D305" s="10" t="s">
        <v>1354</v>
      </c>
      <c r="E305" s="10" t="s">
        <v>1363</v>
      </c>
      <c r="F305" s="10" t="s">
        <v>1377</v>
      </c>
      <c r="H305" s="13" t="s">
        <v>170</v>
      </c>
      <c r="I305" s="13" t="s">
        <v>652</v>
      </c>
      <c r="J305" s="13" t="s">
        <v>432</v>
      </c>
      <c r="K305" s="221">
        <v>40932</v>
      </c>
    </row>
    <row r="306" spans="1:11" ht="43.5" x14ac:dyDescent="0.35">
      <c r="A306" s="10" t="s">
        <v>1059</v>
      </c>
      <c r="B306" s="10" t="s">
        <v>1058</v>
      </c>
      <c r="C306" s="13" t="s">
        <v>1950</v>
      </c>
      <c r="D306" s="10" t="s">
        <v>1354</v>
      </c>
      <c r="E306" s="10" t="s">
        <v>1360</v>
      </c>
      <c r="F306" s="10" t="s">
        <v>1377</v>
      </c>
      <c r="H306" s="13" t="s">
        <v>170</v>
      </c>
      <c r="I306" s="13" t="s">
        <v>652</v>
      </c>
      <c r="J306" s="13" t="s">
        <v>432</v>
      </c>
      <c r="K306" s="221">
        <v>42402</v>
      </c>
    </row>
    <row r="307" spans="1:11" x14ac:dyDescent="0.35">
      <c r="A307" s="10" t="s">
        <v>1059</v>
      </c>
      <c r="B307" s="10" t="s">
        <v>1060</v>
      </c>
      <c r="C307" s="13" t="s">
        <v>1950</v>
      </c>
      <c r="D307" s="10" t="s">
        <v>1354</v>
      </c>
      <c r="E307" s="10" t="s">
        <v>1367</v>
      </c>
      <c r="F307" s="10" t="s">
        <v>1376</v>
      </c>
      <c r="H307" s="13" t="s">
        <v>170</v>
      </c>
      <c r="I307" s="13" t="s">
        <v>652</v>
      </c>
      <c r="J307" s="13" t="s">
        <v>432</v>
      </c>
      <c r="K307" s="221">
        <v>42402</v>
      </c>
    </row>
    <row r="308" spans="1:11" ht="43.5" x14ac:dyDescent="0.35">
      <c r="A308" s="10" t="s">
        <v>1062</v>
      </c>
      <c r="B308" s="10" t="s">
        <v>1061</v>
      </c>
      <c r="C308" s="13" t="s">
        <v>1950</v>
      </c>
      <c r="D308" s="10" t="s">
        <v>1354</v>
      </c>
      <c r="E308" s="10" t="s">
        <v>1363</v>
      </c>
      <c r="F308" s="10" t="s">
        <v>1377</v>
      </c>
      <c r="H308" s="13" t="s">
        <v>170</v>
      </c>
      <c r="I308" s="13" t="s">
        <v>652</v>
      </c>
      <c r="J308" s="13" t="s">
        <v>432</v>
      </c>
      <c r="K308" s="221"/>
    </row>
    <row r="309" spans="1:11" ht="43.5" x14ac:dyDescent="0.35">
      <c r="A309" s="10" t="s">
        <v>1064</v>
      </c>
      <c r="B309" s="10" t="s">
        <v>1063</v>
      </c>
      <c r="C309" s="13" t="s">
        <v>1950</v>
      </c>
      <c r="D309" s="10" t="s">
        <v>1351</v>
      </c>
      <c r="E309" s="10" t="s">
        <v>1360</v>
      </c>
      <c r="F309" s="10" t="s">
        <v>1377</v>
      </c>
      <c r="H309" s="13" t="s">
        <v>170</v>
      </c>
      <c r="I309" s="13" t="s">
        <v>652</v>
      </c>
      <c r="J309" s="13" t="s">
        <v>432</v>
      </c>
      <c r="K309" s="221"/>
    </row>
    <row r="310" spans="1:11" ht="43.5" x14ac:dyDescent="0.35">
      <c r="A310" s="10" t="s">
        <v>1066</v>
      </c>
      <c r="B310" s="10" t="s">
        <v>1065</v>
      </c>
      <c r="C310" s="13" t="s">
        <v>1950</v>
      </c>
      <c r="D310" s="10" t="s">
        <v>1354</v>
      </c>
      <c r="E310" s="10" t="s">
        <v>1360</v>
      </c>
      <c r="F310" s="10" t="s">
        <v>1377</v>
      </c>
      <c r="H310" s="13" t="s">
        <v>170</v>
      </c>
      <c r="I310" s="13" t="s">
        <v>652</v>
      </c>
      <c r="J310" s="13" t="s">
        <v>432</v>
      </c>
      <c r="K310" s="221"/>
    </row>
    <row r="311" spans="1:11" ht="43.5" x14ac:dyDescent="0.35">
      <c r="A311" s="10" t="s">
        <v>1068</v>
      </c>
      <c r="B311" s="10" t="s">
        <v>1067</v>
      </c>
      <c r="C311" s="13" t="s">
        <v>1950</v>
      </c>
      <c r="D311" s="10" t="s">
        <v>1354</v>
      </c>
      <c r="E311" s="10" t="s">
        <v>1368</v>
      </c>
      <c r="F311" s="10" t="s">
        <v>1377</v>
      </c>
      <c r="H311" s="13" t="s">
        <v>170</v>
      </c>
      <c r="I311" s="13" t="s">
        <v>652</v>
      </c>
      <c r="J311" s="13" t="s">
        <v>432</v>
      </c>
      <c r="K311" s="221">
        <v>42838</v>
      </c>
    </row>
    <row r="312" spans="1:11" x14ac:dyDescent="0.35">
      <c r="A312" s="10" t="s">
        <v>1070</v>
      </c>
      <c r="B312" s="10" t="s">
        <v>1069</v>
      </c>
      <c r="C312" s="13" t="s">
        <v>1950</v>
      </c>
      <c r="D312" s="10" t="s">
        <v>1354</v>
      </c>
      <c r="E312" s="10" t="s">
        <v>1369</v>
      </c>
      <c r="F312" s="10" t="s">
        <v>1376</v>
      </c>
      <c r="H312" s="13" t="s">
        <v>170</v>
      </c>
      <c r="I312" s="13" t="s">
        <v>652</v>
      </c>
      <c r="J312" s="13" t="s">
        <v>432</v>
      </c>
      <c r="K312" s="221">
        <v>42276</v>
      </c>
    </row>
    <row r="313" spans="1:11" ht="43.5" x14ac:dyDescent="0.35">
      <c r="A313" s="10" t="s">
        <v>1072</v>
      </c>
      <c r="B313" s="10" t="s">
        <v>1071</v>
      </c>
      <c r="C313" s="13" t="s">
        <v>1950</v>
      </c>
      <c r="D313" s="10" t="s">
        <v>1370</v>
      </c>
      <c r="E313" s="10" t="s">
        <v>1362</v>
      </c>
      <c r="F313" s="10" t="s">
        <v>1377</v>
      </c>
      <c r="H313" s="13" t="s">
        <v>170</v>
      </c>
      <c r="I313" s="13" t="s">
        <v>652</v>
      </c>
      <c r="J313" s="13" t="s">
        <v>432</v>
      </c>
      <c r="K313" s="221"/>
    </row>
    <row r="314" spans="1:11" ht="43.5" x14ac:dyDescent="0.35">
      <c r="A314" s="10" t="s">
        <v>1072</v>
      </c>
      <c r="B314" s="10" t="s">
        <v>1073</v>
      </c>
      <c r="C314" s="13" t="s">
        <v>1950</v>
      </c>
      <c r="D314" s="10" t="s">
        <v>1370</v>
      </c>
      <c r="E314" s="10" t="s">
        <v>1362</v>
      </c>
      <c r="F314" s="10" t="s">
        <v>1377</v>
      </c>
      <c r="H314" s="13" t="s">
        <v>170</v>
      </c>
      <c r="I314" s="13" t="s">
        <v>652</v>
      </c>
      <c r="J314" s="13" t="s">
        <v>432</v>
      </c>
      <c r="K314" s="221"/>
    </row>
    <row r="315" spans="1:11" ht="43.5" x14ac:dyDescent="0.35">
      <c r="A315" s="10" t="s">
        <v>1072</v>
      </c>
      <c r="B315" s="10" t="s">
        <v>1074</v>
      </c>
      <c r="C315" s="13" t="s">
        <v>1950</v>
      </c>
      <c r="D315" s="10" t="s">
        <v>1370</v>
      </c>
      <c r="E315" s="10" t="s">
        <v>1362</v>
      </c>
      <c r="F315" s="10" t="s">
        <v>1377</v>
      </c>
      <c r="H315" s="13" t="s">
        <v>170</v>
      </c>
      <c r="I315" s="13" t="s">
        <v>652</v>
      </c>
      <c r="J315" s="13" t="s">
        <v>432</v>
      </c>
      <c r="K315" s="221"/>
    </row>
    <row r="316" spans="1:11" ht="43.5" x14ac:dyDescent="0.35">
      <c r="A316" s="10" t="s">
        <v>1072</v>
      </c>
      <c r="B316" s="10" t="s">
        <v>1075</v>
      </c>
      <c r="C316" s="13" t="s">
        <v>1950</v>
      </c>
      <c r="D316" s="10" t="s">
        <v>1370</v>
      </c>
      <c r="E316" s="10" t="s">
        <v>1362</v>
      </c>
      <c r="F316" s="10" t="s">
        <v>1377</v>
      </c>
      <c r="H316" s="13" t="s">
        <v>170</v>
      </c>
      <c r="I316" s="13" t="s">
        <v>652</v>
      </c>
      <c r="J316" s="13" t="s">
        <v>432</v>
      </c>
      <c r="K316" s="221"/>
    </row>
    <row r="317" spans="1:11" ht="43.5" x14ac:dyDescent="0.35">
      <c r="A317" s="10" t="s">
        <v>1072</v>
      </c>
      <c r="B317" s="10" t="s">
        <v>1076</v>
      </c>
      <c r="C317" s="13" t="s">
        <v>1950</v>
      </c>
      <c r="D317" s="10" t="s">
        <v>1370</v>
      </c>
      <c r="E317" s="10" t="s">
        <v>1362</v>
      </c>
      <c r="F317" s="10" t="s">
        <v>1377</v>
      </c>
      <c r="H317" s="13" t="s">
        <v>170</v>
      </c>
      <c r="I317" s="13" t="s">
        <v>652</v>
      </c>
      <c r="J317" s="13" t="s">
        <v>432</v>
      </c>
      <c r="K317" s="221"/>
    </row>
    <row r="318" spans="1:11" ht="43.5" x14ac:dyDescent="0.35">
      <c r="A318" s="10" t="s">
        <v>1072</v>
      </c>
      <c r="B318" s="10" t="s">
        <v>1077</v>
      </c>
      <c r="C318" s="13" t="s">
        <v>1950</v>
      </c>
      <c r="D318" s="10" t="s">
        <v>1370</v>
      </c>
      <c r="E318" s="10" t="s">
        <v>1362</v>
      </c>
      <c r="F318" s="10" t="s">
        <v>1377</v>
      </c>
      <c r="H318" s="13" t="s">
        <v>170</v>
      </c>
      <c r="I318" s="13" t="s">
        <v>652</v>
      </c>
      <c r="J318" s="13" t="s">
        <v>432</v>
      </c>
      <c r="K318" s="221"/>
    </row>
    <row r="319" spans="1:11" ht="43.5" x14ac:dyDescent="0.35">
      <c r="A319" s="10" t="s">
        <v>1072</v>
      </c>
      <c r="B319" s="10" t="s">
        <v>1078</v>
      </c>
      <c r="C319" s="13" t="s">
        <v>1950</v>
      </c>
      <c r="D319" s="10" t="s">
        <v>1351</v>
      </c>
      <c r="E319" s="10" t="s">
        <v>1362</v>
      </c>
      <c r="F319" s="10" t="s">
        <v>1377</v>
      </c>
      <c r="H319" s="13" t="s">
        <v>170</v>
      </c>
      <c r="I319" s="13" t="s">
        <v>652</v>
      </c>
      <c r="J319" s="13" t="s">
        <v>432</v>
      </c>
      <c r="K319" s="221"/>
    </row>
    <row r="320" spans="1:11" ht="43.5" x14ac:dyDescent="0.35">
      <c r="A320" s="10" t="s">
        <v>1072</v>
      </c>
      <c r="B320" s="10" t="s">
        <v>1079</v>
      </c>
      <c r="C320" s="13" t="s">
        <v>1950</v>
      </c>
      <c r="D320" s="10" t="s">
        <v>1351</v>
      </c>
      <c r="E320" s="10" t="s">
        <v>140</v>
      </c>
      <c r="F320" s="10" t="s">
        <v>1377</v>
      </c>
      <c r="H320" s="13" t="s">
        <v>170</v>
      </c>
      <c r="I320" s="13" t="s">
        <v>652</v>
      </c>
      <c r="J320" s="13" t="s">
        <v>432</v>
      </c>
      <c r="K320" s="221"/>
    </row>
    <row r="321" spans="1:11" ht="43.5" x14ac:dyDescent="0.35">
      <c r="A321" s="10" t="s">
        <v>1072</v>
      </c>
      <c r="B321" s="10" t="s">
        <v>1080</v>
      </c>
      <c r="C321" s="13" t="s">
        <v>1950</v>
      </c>
      <c r="D321" s="10" t="s">
        <v>1370</v>
      </c>
      <c r="E321" s="10" t="s">
        <v>1362</v>
      </c>
      <c r="F321" s="10" t="s">
        <v>1377</v>
      </c>
      <c r="H321" s="13" t="s">
        <v>170</v>
      </c>
      <c r="I321" s="13" t="s">
        <v>652</v>
      </c>
      <c r="J321" s="13" t="s">
        <v>432</v>
      </c>
      <c r="K321" s="221"/>
    </row>
    <row r="322" spans="1:11" ht="43.5" x14ac:dyDescent="0.35">
      <c r="A322" s="10" t="s">
        <v>1072</v>
      </c>
      <c r="B322" s="10" t="s">
        <v>1081</v>
      </c>
      <c r="C322" s="13" t="s">
        <v>1950</v>
      </c>
      <c r="D322" s="10" t="s">
        <v>1370</v>
      </c>
      <c r="E322" s="10" t="s">
        <v>1362</v>
      </c>
      <c r="F322" s="10" t="s">
        <v>1377</v>
      </c>
      <c r="H322" s="13" t="s">
        <v>170</v>
      </c>
      <c r="I322" s="13" t="s">
        <v>652</v>
      </c>
      <c r="J322" s="13" t="s">
        <v>432</v>
      </c>
      <c r="K322" s="221"/>
    </row>
    <row r="323" spans="1:11" ht="43.5" x14ac:dyDescent="0.35">
      <c r="A323" s="10" t="s">
        <v>1072</v>
      </c>
      <c r="B323" s="10" t="s">
        <v>1082</v>
      </c>
      <c r="C323" s="13" t="s">
        <v>1950</v>
      </c>
      <c r="D323" s="10" t="s">
        <v>1370</v>
      </c>
      <c r="E323" s="10" t="s">
        <v>1362</v>
      </c>
      <c r="F323" s="10" t="s">
        <v>1377</v>
      </c>
      <c r="H323" s="13" t="s">
        <v>170</v>
      </c>
      <c r="I323" s="13" t="s">
        <v>652</v>
      </c>
      <c r="J323" s="13" t="s">
        <v>432</v>
      </c>
      <c r="K323" s="221"/>
    </row>
    <row r="324" spans="1:11" ht="43.5" x14ac:dyDescent="0.35">
      <c r="A324" s="10" t="s">
        <v>1072</v>
      </c>
      <c r="B324" s="10" t="s">
        <v>1083</v>
      </c>
      <c r="C324" s="13" t="s">
        <v>1950</v>
      </c>
      <c r="D324" s="10" t="s">
        <v>1370</v>
      </c>
      <c r="E324" s="10" t="s">
        <v>1362</v>
      </c>
      <c r="F324" s="10" t="s">
        <v>1377</v>
      </c>
      <c r="H324" s="13" t="s">
        <v>170</v>
      </c>
      <c r="I324" s="13" t="s">
        <v>652</v>
      </c>
      <c r="J324" s="13" t="s">
        <v>432</v>
      </c>
      <c r="K324" s="221"/>
    </row>
    <row r="325" spans="1:11" ht="43.5" x14ac:dyDescent="0.35">
      <c r="A325" s="10" t="s">
        <v>1072</v>
      </c>
      <c r="B325" s="10" t="s">
        <v>1084</v>
      </c>
      <c r="C325" s="13" t="s">
        <v>1950</v>
      </c>
      <c r="D325" s="10" t="s">
        <v>1370</v>
      </c>
      <c r="E325" s="10" t="s">
        <v>1362</v>
      </c>
      <c r="F325" s="10" t="s">
        <v>1377</v>
      </c>
      <c r="H325" s="13" t="s">
        <v>170</v>
      </c>
      <c r="I325" s="13" t="s">
        <v>652</v>
      </c>
      <c r="J325" s="13" t="s">
        <v>432</v>
      </c>
      <c r="K325" s="221"/>
    </row>
    <row r="326" spans="1:11" ht="43.5" x14ac:dyDescent="0.35">
      <c r="A326" s="10" t="s">
        <v>1072</v>
      </c>
      <c r="B326" s="10" t="s">
        <v>1085</v>
      </c>
      <c r="C326" s="13" t="s">
        <v>1950</v>
      </c>
      <c r="D326" s="10" t="s">
        <v>1370</v>
      </c>
      <c r="E326" s="10" t="s">
        <v>1362</v>
      </c>
      <c r="F326" s="10" t="s">
        <v>1377</v>
      </c>
      <c r="H326" s="13" t="s">
        <v>170</v>
      </c>
      <c r="I326" s="13" t="s">
        <v>652</v>
      </c>
      <c r="J326" s="13" t="s">
        <v>432</v>
      </c>
      <c r="K326" s="221"/>
    </row>
    <row r="327" spans="1:11" ht="43.5" x14ac:dyDescent="0.35">
      <c r="A327" s="10" t="s">
        <v>1072</v>
      </c>
      <c r="B327" s="10" t="s">
        <v>1086</v>
      </c>
      <c r="C327" s="13" t="s">
        <v>1950</v>
      </c>
      <c r="D327" s="10" t="s">
        <v>1370</v>
      </c>
      <c r="E327" s="10" t="s">
        <v>1362</v>
      </c>
      <c r="F327" s="10" t="s">
        <v>1377</v>
      </c>
      <c r="H327" s="13" t="s">
        <v>170</v>
      </c>
      <c r="I327" s="13" t="s">
        <v>652</v>
      </c>
      <c r="J327" s="13" t="s">
        <v>432</v>
      </c>
      <c r="K327" s="221"/>
    </row>
    <row r="328" spans="1:11" ht="43.5" x14ac:dyDescent="0.35">
      <c r="A328" s="10" t="s">
        <v>1072</v>
      </c>
      <c r="B328" s="10" t="s">
        <v>1087</v>
      </c>
      <c r="C328" s="13" t="s">
        <v>1950</v>
      </c>
      <c r="D328" s="10" t="s">
        <v>1370</v>
      </c>
      <c r="E328" s="10" t="s">
        <v>1362</v>
      </c>
      <c r="F328" s="10" t="s">
        <v>1377</v>
      </c>
      <c r="H328" s="13" t="s">
        <v>170</v>
      </c>
      <c r="I328" s="13" t="s">
        <v>652</v>
      </c>
      <c r="J328" s="13" t="s">
        <v>432</v>
      </c>
      <c r="K328" s="221"/>
    </row>
    <row r="329" spans="1:11" ht="43.5" x14ac:dyDescent="0.35">
      <c r="A329" s="10" t="s">
        <v>1072</v>
      </c>
      <c r="B329" s="10" t="s">
        <v>1088</v>
      </c>
      <c r="C329" s="13" t="s">
        <v>1950</v>
      </c>
      <c r="D329" s="10" t="s">
        <v>1370</v>
      </c>
      <c r="E329" s="10" t="s">
        <v>1362</v>
      </c>
      <c r="F329" s="10" t="s">
        <v>1377</v>
      </c>
      <c r="H329" s="13" t="s">
        <v>170</v>
      </c>
      <c r="I329" s="13" t="s">
        <v>652</v>
      </c>
      <c r="J329" s="13" t="s">
        <v>432</v>
      </c>
      <c r="K329" s="221"/>
    </row>
    <row r="330" spans="1:11" ht="43.5" x14ac:dyDescent="0.35">
      <c r="A330" s="10" t="s">
        <v>1072</v>
      </c>
      <c r="B330" s="10" t="s">
        <v>1089</v>
      </c>
      <c r="C330" s="13" t="s">
        <v>1950</v>
      </c>
      <c r="D330" s="10" t="s">
        <v>1370</v>
      </c>
      <c r="E330" s="10" t="s">
        <v>1362</v>
      </c>
      <c r="F330" s="10" t="s">
        <v>1377</v>
      </c>
      <c r="H330" s="13" t="s">
        <v>170</v>
      </c>
      <c r="I330" s="13" t="s">
        <v>652</v>
      </c>
      <c r="J330" s="13" t="s">
        <v>432</v>
      </c>
      <c r="K330" s="221"/>
    </row>
    <row r="331" spans="1:11" ht="43.5" x14ac:dyDescent="0.35">
      <c r="A331" s="10" t="s">
        <v>1072</v>
      </c>
      <c r="B331" s="10" t="s">
        <v>1090</v>
      </c>
      <c r="C331" s="13" t="s">
        <v>1950</v>
      </c>
      <c r="D331" s="10" t="s">
        <v>1370</v>
      </c>
      <c r="E331" s="10" t="s">
        <v>1362</v>
      </c>
      <c r="F331" s="10" t="s">
        <v>1377</v>
      </c>
      <c r="H331" s="13" t="s">
        <v>170</v>
      </c>
      <c r="I331" s="13" t="s">
        <v>652</v>
      </c>
      <c r="J331" s="13" t="s">
        <v>432</v>
      </c>
      <c r="K331" s="221"/>
    </row>
    <row r="332" spans="1:11" ht="43.5" x14ac:dyDescent="0.35">
      <c r="A332" s="10" t="s">
        <v>1072</v>
      </c>
      <c r="B332" s="10" t="s">
        <v>1091</v>
      </c>
      <c r="C332" s="13" t="s">
        <v>1950</v>
      </c>
      <c r="D332" s="10" t="s">
        <v>1370</v>
      </c>
      <c r="E332" s="10" t="s">
        <v>1362</v>
      </c>
      <c r="F332" s="10" t="s">
        <v>1377</v>
      </c>
      <c r="H332" s="13" t="s">
        <v>170</v>
      </c>
      <c r="I332" s="13" t="s">
        <v>652</v>
      </c>
      <c r="J332" s="13" t="s">
        <v>432</v>
      </c>
      <c r="K332" s="221"/>
    </row>
    <row r="333" spans="1:11" ht="43.5" x14ac:dyDescent="0.35">
      <c r="A333" s="10" t="s">
        <v>1093</v>
      </c>
      <c r="B333" s="10" t="s">
        <v>1092</v>
      </c>
      <c r="C333" s="13" t="s">
        <v>1950</v>
      </c>
      <c r="D333" s="10" t="s">
        <v>1351</v>
      </c>
      <c r="E333" s="10" t="s">
        <v>1363</v>
      </c>
      <c r="F333" s="10" t="s">
        <v>1377</v>
      </c>
      <c r="H333" s="13" t="s">
        <v>170</v>
      </c>
      <c r="I333" s="13" t="s">
        <v>652</v>
      </c>
      <c r="J333" s="13" t="s">
        <v>432</v>
      </c>
      <c r="K333" s="221"/>
    </row>
    <row r="334" spans="1:11" ht="43.5" x14ac:dyDescent="0.35">
      <c r="A334" s="10" t="s">
        <v>1095</v>
      </c>
      <c r="B334" s="10" t="s">
        <v>1094</v>
      </c>
      <c r="C334" s="13" t="s">
        <v>1950</v>
      </c>
      <c r="D334" s="10" t="s">
        <v>1351</v>
      </c>
      <c r="E334" s="10" t="s">
        <v>1363</v>
      </c>
      <c r="F334" s="10" t="s">
        <v>1377</v>
      </c>
      <c r="H334" s="13" t="s">
        <v>170</v>
      </c>
      <c r="I334" s="13" t="s">
        <v>652</v>
      </c>
      <c r="J334" s="13" t="s">
        <v>432</v>
      </c>
      <c r="K334" s="221"/>
    </row>
    <row r="335" spans="1:11" ht="43.5" x14ac:dyDescent="0.35">
      <c r="A335" s="10" t="s">
        <v>1097</v>
      </c>
      <c r="B335" s="10" t="s">
        <v>1096</v>
      </c>
      <c r="C335" s="13" t="s">
        <v>1950</v>
      </c>
      <c r="D335" s="10" t="s">
        <v>1351</v>
      </c>
      <c r="E335" s="10" t="s">
        <v>1363</v>
      </c>
      <c r="F335" s="10" t="s">
        <v>1377</v>
      </c>
      <c r="H335" s="13" t="s">
        <v>170</v>
      </c>
      <c r="I335" s="13" t="s">
        <v>652</v>
      </c>
      <c r="J335" s="13" t="s">
        <v>432</v>
      </c>
      <c r="K335" s="221"/>
    </row>
    <row r="336" spans="1:11" ht="58" x14ac:dyDescent="0.35">
      <c r="A336" s="10" t="s">
        <v>1097</v>
      </c>
      <c r="B336" s="10" t="s">
        <v>1350</v>
      </c>
      <c r="C336" s="13" t="s">
        <v>1950</v>
      </c>
      <c r="D336" s="10" t="s">
        <v>1351</v>
      </c>
      <c r="E336" s="10" t="s">
        <v>1352</v>
      </c>
      <c r="F336" s="10" t="s">
        <v>1375</v>
      </c>
      <c r="I336" s="13" t="s">
        <v>652</v>
      </c>
      <c r="J336" s="13" t="s">
        <v>432</v>
      </c>
      <c r="K336" s="221"/>
    </row>
    <row r="337" spans="1:11" ht="43.5" x14ac:dyDescent="0.35">
      <c r="A337" s="10" t="s">
        <v>1097</v>
      </c>
      <c r="B337" s="10" t="s">
        <v>1098</v>
      </c>
      <c r="C337" s="13" t="s">
        <v>1950</v>
      </c>
      <c r="D337" s="10" t="s">
        <v>1354</v>
      </c>
      <c r="E337" s="10" t="s">
        <v>1363</v>
      </c>
      <c r="F337" s="10" t="s">
        <v>1377</v>
      </c>
      <c r="H337" s="13" t="s">
        <v>170</v>
      </c>
      <c r="I337" s="13" t="s">
        <v>652</v>
      </c>
      <c r="J337" s="13" t="s">
        <v>432</v>
      </c>
      <c r="K337" s="221"/>
    </row>
    <row r="338" spans="1:11" ht="43.5" x14ac:dyDescent="0.35">
      <c r="A338" s="10" t="s">
        <v>1002</v>
      </c>
      <c r="B338" s="10" t="s">
        <v>1099</v>
      </c>
      <c r="C338" s="13" t="s">
        <v>1950</v>
      </c>
      <c r="D338" s="10" t="s">
        <v>1354</v>
      </c>
      <c r="E338" s="10" t="s">
        <v>1363</v>
      </c>
      <c r="F338" s="10" t="s">
        <v>1377</v>
      </c>
      <c r="H338" s="13" t="s">
        <v>170</v>
      </c>
      <c r="I338" s="13" t="s">
        <v>652</v>
      </c>
      <c r="J338" s="13" t="s">
        <v>432</v>
      </c>
      <c r="K338" s="221"/>
    </row>
    <row r="339" spans="1:11" ht="43.5" x14ac:dyDescent="0.35">
      <c r="A339" s="10" t="s">
        <v>1101</v>
      </c>
      <c r="B339" s="10" t="s">
        <v>1100</v>
      </c>
      <c r="C339" s="13" t="s">
        <v>1950</v>
      </c>
      <c r="D339" s="10" t="s">
        <v>1354</v>
      </c>
      <c r="E339" s="10" t="s">
        <v>1366</v>
      </c>
      <c r="F339" s="10" t="s">
        <v>1377</v>
      </c>
      <c r="H339" s="13" t="s">
        <v>170</v>
      </c>
      <c r="I339" s="13" t="s">
        <v>652</v>
      </c>
      <c r="J339" s="13" t="s">
        <v>432</v>
      </c>
      <c r="K339" s="221">
        <v>42422</v>
      </c>
    </row>
    <row r="340" spans="1:11" ht="43.5" x14ac:dyDescent="0.35">
      <c r="A340" s="10" t="s">
        <v>1103</v>
      </c>
      <c r="B340" s="10" t="s">
        <v>1102</v>
      </c>
      <c r="C340" s="13" t="s">
        <v>1950</v>
      </c>
      <c r="D340" s="10" t="s">
        <v>1354</v>
      </c>
      <c r="E340" s="10" t="s">
        <v>1371</v>
      </c>
      <c r="F340" s="10" t="s">
        <v>1377</v>
      </c>
      <c r="H340" s="13" t="s">
        <v>170</v>
      </c>
      <c r="I340" s="13" t="s">
        <v>652</v>
      </c>
      <c r="J340" s="13" t="s">
        <v>432</v>
      </c>
      <c r="K340" s="221">
        <v>41500</v>
      </c>
    </row>
    <row r="341" spans="1:11" ht="43.5" x14ac:dyDescent="0.35">
      <c r="A341" s="10" t="s">
        <v>1105</v>
      </c>
      <c r="B341" s="10" t="s">
        <v>1104</v>
      </c>
      <c r="C341" s="13" t="s">
        <v>1950</v>
      </c>
      <c r="D341" s="10" t="s">
        <v>1354</v>
      </c>
      <c r="E341" s="10" t="s">
        <v>1360</v>
      </c>
      <c r="F341" s="10" t="s">
        <v>1377</v>
      </c>
      <c r="H341" s="13" t="s">
        <v>170</v>
      </c>
      <c r="I341" s="13" t="s">
        <v>652</v>
      </c>
      <c r="J341" s="13" t="s">
        <v>432</v>
      </c>
      <c r="K341" s="221">
        <v>42640</v>
      </c>
    </row>
    <row r="342" spans="1:11" x14ac:dyDescent="0.35">
      <c r="A342" s="10" t="s">
        <v>1105</v>
      </c>
      <c r="B342" s="10" t="s">
        <v>1106</v>
      </c>
      <c r="C342" s="13" t="s">
        <v>1950</v>
      </c>
      <c r="D342" s="10" t="s">
        <v>1354</v>
      </c>
      <c r="E342" s="10" t="s">
        <v>1360</v>
      </c>
      <c r="F342" s="10" t="s">
        <v>1376</v>
      </c>
      <c r="H342" s="13" t="s">
        <v>170</v>
      </c>
      <c r="I342" s="13" t="s">
        <v>652</v>
      </c>
      <c r="J342" s="13" t="s">
        <v>432</v>
      </c>
      <c r="K342" s="221">
        <v>42618</v>
      </c>
    </row>
    <row r="343" spans="1:11" ht="43.5" x14ac:dyDescent="0.35">
      <c r="A343" s="10" t="s">
        <v>1108</v>
      </c>
      <c r="B343" s="10" t="s">
        <v>1107</v>
      </c>
      <c r="C343" s="13" t="s">
        <v>1950</v>
      </c>
      <c r="D343" s="10" t="s">
        <v>1354</v>
      </c>
      <c r="E343" s="10" t="s">
        <v>1363</v>
      </c>
      <c r="F343" s="10" t="s">
        <v>1377</v>
      </c>
      <c r="H343" s="13" t="s">
        <v>170</v>
      </c>
      <c r="I343" s="13" t="s">
        <v>652</v>
      </c>
      <c r="J343" s="13" t="s">
        <v>432</v>
      </c>
      <c r="K343" s="221">
        <v>40812</v>
      </c>
    </row>
    <row r="344" spans="1:11" x14ac:dyDescent="0.35">
      <c r="A344" s="10" t="s">
        <v>1110</v>
      </c>
      <c r="B344" s="10" t="s">
        <v>1109</v>
      </c>
      <c r="C344" s="13" t="s">
        <v>1950</v>
      </c>
      <c r="D344" s="10" t="s">
        <v>1354</v>
      </c>
      <c r="E344" s="10" t="s">
        <v>1363</v>
      </c>
      <c r="F344" s="10"/>
      <c r="H344" s="13" t="s">
        <v>170</v>
      </c>
      <c r="I344" s="13" t="s">
        <v>652</v>
      </c>
      <c r="J344" s="13" t="s">
        <v>432</v>
      </c>
      <c r="K344" s="221">
        <v>42094</v>
      </c>
    </row>
    <row r="345" spans="1:11" ht="43.5" x14ac:dyDescent="0.35">
      <c r="A345" s="10" t="s">
        <v>1112</v>
      </c>
      <c r="B345" s="10" t="s">
        <v>1111</v>
      </c>
      <c r="C345" s="13" t="s">
        <v>1950</v>
      </c>
      <c r="D345" s="10" t="s">
        <v>1354</v>
      </c>
      <c r="E345" s="10" t="s">
        <v>1363</v>
      </c>
      <c r="F345" s="10" t="s">
        <v>1377</v>
      </c>
      <c r="H345" s="13" t="s">
        <v>170</v>
      </c>
      <c r="I345" s="13" t="s">
        <v>652</v>
      </c>
      <c r="J345" s="13" t="s">
        <v>432</v>
      </c>
      <c r="K345" s="221">
        <v>42458</v>
      </c>
    </row>
    <row r="346" spans="1:11" ht="43.5" x14ac:dyDescent="0.35">
      <c r="A346" s="10" t="s">
        <v>1114</v>
      </c>
      <c r="B346" s="10" t="s">
        <v>1113</v>
      </c>
      <c r="C346" s="13" t="s">
        <v>1950</v>
      </c>
      <c r="D346" s="10" t="s">
        <v>1354</v>
      </c>
      <c r="E346" s="10" t="s">
        <v>1363</v>
      </c>
      <c r="F346" s="10" t="s">
        <v>1377</v>
      </c>
      <c r="H346" s="13" t="s">
        <v>170</v>
      </c>
      <c r="I346" s="13" t="s">
        <v>652</v>
      </c>
      <c r="J346" s="13" t="s">
        <v>432</v>
      </c>
      <c r="K346" s="221"/>
    </row>
    <row r="347" spans="1:11" ht="43.5" x14ac:dyDescent="0.35">
      <c r="A347" s="10" t="s">
        <v>1116</v>
      </c>
      <c r="B347" s="10" t="s">
        <v>1115</v>
      </c>
      <c r="C347" s="13" t="s">
        <v>1950</v>
      </c>
      <c r="D347" s="10" t="s">
        <v>1354</v>
      </c>
      <c r="E347" s="10" t="s">
        <v>1363</v>
      </c>
      <c r="F347" s="10" t="s">
        <v>1377</v>
      </c>
      <c r="H347" s="13" t="s">
        <v>170</v>
      </c>
      <c r="I347" s="13" t="s">
        <v>652</v>
      </c>
      <c r="J347" s="13" t="s">
        <v>432</v>
      </c>
      <c r="K347" s="221"/>
    </row>
    <row r="348" spans="1:11" ht="43.5" x14ac:dyDescent="0.35">
      <c r="A348" s="10" t="s">
        <v>1118</v>
      </c>
      <c r="B348" s="10" t="s">
        <v>1117</v>
      </c>
      <c r="C348" s="13" t="s">
        <v>1950</v>
      </c>
      <c r="D348" s="10" t="s">
        <v>1354</v>
      </c>
      <c r="E348" s="10" t="s">
        <v>1363</v>
      </c>
      <c r="F348" s="10" t="s">
        <v>1377</v>
      </c>
      <c r="H348" s="13" t="s">
        <v>170</v>
      </c>
      <c r="I348" s="13" t="s">
        <v>652</v>
      </c>
      <c r="J348" s="13" t="s">
        <v>432</v>
      </c>
      <c r="K348" s="221"/>
    </row>
    <row r="349" spans="1:11" ht="43.5" x14ac:dyDescent="0.35">
      <c r="A349" s="10" t="s">
        <v>1120</v>
      </c>
      <c r="B349" s="10" t="s">
        <v>1119</v>
      </c>
      <c r="C349" s="13" t="s">
        <v>1950</v>
      </c>
      <c r="D349" s="10" t="s">
        <v>1354</v>
      </c>
      <c r="E349" s="10" t="s">
        <v>1372</v>
      </c>
      <c r="F349" s="10" t="s">
        <v>1377</v>
      </c>
      <c r="H349" s="13" t="s">
        <v>170</v>
      </c>
      <c r="I349" s="13" t="s">
        <v>652</v>
      </c>
      <c r="J349" s="13" t="s">
        <v>432</v>
      </c>
      <c r="K349" s="221"/>
    </row>
    <row r="350" spans="1:11" ht="43.5" x14ac:dyDescent="0.35">
      <c r="A350" s="10" t="s">
        <v>1122</v>
      </c>
      <c r="B350" s="10" t="s">
        <v>1121</v>
      </c>
      <c r="C350" s="13" t="s">
        <v>1950</v>
      </c>
      <c r="D350" s="10" t="s">
        <v>1354</v>
      </c>
      <c r="E350" s="10" t="s">
        <v>1371</v>
      </c>
      <c r="F350" s="10" t="s">
        <v>1377</v>
      </c>
      <c r="H350" s="13" t="s">
        <v>170</v>
      </c>
      <c r="I350" s="13" t="s">
        <v>652</v>
      </c>
      <c r="J350" s="13" t="s">
        <v>432</v>
      </c>
      <c r="K350" s="221">
        <v>42439</v>
      </c>
    </row>
    <row r="351" spans="1:11" ht="43.5" x14ac:dyDescent="0.35">
      <c r="A351" s="10" t="s">
        <v>1124</v>
      </c>
      <c r="B351" s="10" t="s">
        <v>1123</v>
      </c>
      <c r="C351" s="13" t="s">
        <v>1950</v>
      </c>
      <c r="D351" s="10" t="s">
        <v>1354</v>
      </c>
      <c r="E351" s="10" t="s">
        <v>1371</v>
      </c>
      <c r="F351" s="10" t="s">
        <v>1377</v>
      </c>
      <c r="H351" s="13" t="s">
        <v>170</v>
      </c>
      <c r="I351" s="13" t="s">
        <v>652</v>
      </c>
      <c r="J351" s="13" t="s">
        <v>432</v>
      </c>
      <c r="K351" s="221">
        <v>42773</v>
      </c>
    </row>
    <row r="352" spans="1:11" ht="43.5" x14ac:dyDescent="0.35">
      <c r="A352" s="10" t="s">
        <v>1126</v>
      </c>
      <c r="B352" s="10" t="s">
        <v>1125</v>
      </c>
      <c r="C352" s="13" t="s">
        <v>1950</v>
      </c>
      <c r="D352" s="10" t="s">
        <v>1354</v>
      </c>
      <c r="E352" s="10" t="s">
        <v>1360</v>
      </c>
      <c r="F352" s="10" t="s">
        <v>1377</v>
      </c>
      <c r="H352" s="13" t="s">
        <v>170</v>
      </c>
      <c r="I352" s="13" t="s">
        <v>652</v>
      </c>
      <c r="J352" s="13" t="s">
        <v>432</v>
      </c>
      <c r="K352" s="221">
        <v>42972</v>
      </c>
    </row>
    <row r="353" spans="1:11" ht="58" x14ac:dyDescent="0.35">
      <c r="A353" s="10" t="s">
        <v>1128</v>
      </c>
      <c r="B353" s="10" t="s">
        <v>1127</v>
      </c>
      <c r="C353" s="13" t="s">
        <v>1950</v>
      </c>
      <c r="D353" s="10" t="s">
        <v>1354</v>
      </c>
      <c r="E353" s="10" t="s">
        <v>1373</v>
      </c>
      <c r="F353" s="10" t="s">
        <v>1375</v>
      </c>
      <c r="H353" s="13" t="s">
        <v>170</v>
      </c>
      <c r="I353" s="13" t="s">
        <v>652</v>
      </c>
      <c r="J353" s="13" t="s">
        <v>432</v>
      </c>
      <c r="K353" s="221">
        <v>43507</v>
      </c>
    </row>
    <row r="354" spans="1:11" ht="43.5" x14ac:dyDescent="0.35">
      <c r="A354" s="10" t="s">
        <v>1130</v>
      </c>
      <c r="B354" s="10" t="s">
        <v>1129</v>
      </c>
      <c r="C354" s="10" t="s">
        <v>432</v>
      </c>
      <c r="D354" s="10" t="s">
        <v>1354</v>
      </c>
      <c r="E354" s="10" t="s">
        <v>154</v>
      </c>
      <c r="F354" s="10" t="s">
        <v>1377</v>
      </c>
      <c r="H354" s="13" t="s">
        <v>170</v>
      </c>
      <c r="I354" s="13" t="s">
        <v>652</v>
      </c>
      <c r="J354" s="13" t="s">
        <v>432</v>
      </c>
      <c r="K354" s="221">
        <v>42529</v>
      </c>
    </row>
    <row r="355" spans="1:11" ht="58" x14ac:dyDescent="0.35">
      <c r="A355" s="10" t="s">
        <v>1130</v>
      </c>
      <c r="B355" s="10" t="s">
        <v>1131</v>
      </c>
      <c r="C355" s="10" t="s">
        <v>432</v>
      </c>
      <c r="D355" s="10" t="s">
        <v>1356</v>
      </c>
      <c r="E355" s="10" t="s">
        <v>1378</v>
      </c>
      <c r="F355" s="10" t="s">
        <v>1375</v>
      </c>
      <c r="H355" s="13" t="s">
        <v>170</v>
      </c>
      <c r="I355" s="13" t="s">
        <v>652</v>
      </c>
      <c r="J355" s="13" t="s">
        <v>432</v>
      </c>
      <c r="K355" s="221"/>
    </row>
    <row r="356" spans="1:11" x14ac:dyDescent="0.35">
      <c r="A356" s="10" t="s">
        <v>1130</v>
      </c>
      <c r="B356" s="10" t="s">
        <v>1132</v>
      </c>
      <c r="C356" s="10" t="s">
        <v>432</v>
      </c>
      <c r="D356" s="10" t="s">
        <v>1354</v>
      </c>
      <c r="E356" s="10" t="s">
        <v>1379</v>
      </c>
      <c r="F356" s="10" t="s">
        <v>1376</v>
      </c>
      <c r="H356" s="13" t="s">
        <v>170</v>
      </c>
      <c r="I356" s="13" t="s">
        <v>652</v>
      </c>
      <c r="J356" s="13" t="s">
        <v>432</v>
      </c>
      <c r="K356" s="221">
        <v>2015</v>
      </c>
    </row>
    <row r="357" spans="1:11" x14ac:dyDescent="0.35">
      <c r="A357" s="10" t="s">
        <v>1130</v>
      </c>
      <c r="B357" s="10" t="s">
        <v>1133</v>
      </c>
      <c r="C357" s="10" t="s">
        <v>432</v>
      </c>
      <c r="D357" s="10" t="s">
        <v>1354</v>
      </c>
      <c r="E357" s="10" t="s">
        <v>1380</v>
      </c>
      <c r="F357" s="10" t="s">
        <v>1376</v>
      </c>
      <c r="H357" s="13" t="s">
        <v>170</v>
      </c>
      <c r="I357" s="13" t="s">
        <v>652</v>
      </c>
      <c r="J357" s="13" t="s">
        <v>432</v>
      </c>
      <c r="K357" s="221">
        <v>42321</v>
      </c>
    </row>
    <row r="358" spans="1:11" ht="43.5" x14ac:dyDescent="0.35">
      <c r="A358" s="10" t="s">
        <v>1135</v>
      </c>
      <c r="B358" s="10" t="s">
        <v>1134</v>
      </c>
      <c r="C358" s="10" t="s">
        <v>432</v>
      </c>
      <c r="D358" s="10" t="s">
        <v>1354</v>
      </c>
      <c r="E358" s="10" t="s">
        <v>1363</v>
      </c>
      <c r="F358" s="10" t="s">
        <v>1377</v>
      </c>
      <c r="H358" s="13" t="s">
        <v>170</v>
      </c>
      <c r="I358" s="13" t="s">
        <v>652</v>
      </c>
      <c r="J358" s="13" t="s">
        <v>432</v>
      </c>
      <c r="K358" s="221">
        <v>42703</v>
      </c>
    </row>
    <row r="359" spans="1:11" ht="43.5" x14ac:dyDescent="0.35">
      <c r="A359" s="10" t="s">
        <v>1137</v>
      </c>
      <c r="B359" s="10" t="s">
        <v>1136</v>
      </c>
      <c r="C359" s="10" t="s">
        <v>432</v>
      </c>
      <c r="D359" s="10" t="s">
        <v>1354</v>
      </c>
      <c r="E359" s="10" t="s">
        <v>154</v>
      </c>
      <c r="F359" s="10" t="s">
        <v>1377</v>
      </c>
      <c r="H359" s="13" t="s">
        <v>170</v>
      </c>
      <c r="I359" s="13" t="s">
        <v>652</v>
      </c>
      <c r="J359" s="13" t="s">
        <v>432</v>
      </c>
      <c r="K359" s="221">
        <v>40630</v>
      </c>
    </row>
    <row r="360" spans="1:11" ht="43.5" x14ac:dyDescent="0.35">
      <c r="A360" s="10" t="s">
        <v>1137</v>
      </c>
      <c r="B360" s="10" t="s">
        <v>1138</v>
      </c>
      <c r="C360" s="10" t="s">
        <v>432</v>
      </c>
      <c r="D360" s="10" t="s">
        <v>1354</v>
      </c>
      <c r="E360" s="10" t="s">
        <v>1362</v>
      </c>
      <c r="F360" s="10" t="s">
        <v>1377</v>
      </c>
      <c r="H360" s="13" t="s">
        <v>170</v>
      </c>
      <c r="I360" s="13" t="s">
        <v>652</v>
      </c>
      <c r="J360" s="13" t="s">
        <v>432</v>
      </c>
      <c r="K360" s="221"/>
    </row>
    <row r="361" spans="1:11" ht="58" x14ac:dyDescent="0.35">
      <c r="A361" s="10" t="s">
        <v>1137</v>
      </c>
      <c r="B361" s="10" t="s">
        <v>1139</v>
      </c>
      <c r="C361" s="10" t="s">
        <v>432</v>
      </c>
      <c r="D361" s="10" t="s">
        <v>1356</v>
      </c>
      <c r="E361" s="10" t="s">
        <v>1378</v>
      </c>
      <c r="F361" s="10" t="s">
        <v>1375</v>
      </c>
      <c r="H361" s="13" t="s">
        <v>170</v>
      </c>
      <c r="I361" s="13" t="s">
        <v>652</v>
      </c>
      <c r="J361" s="13" t="s">
        <v>432</v>
      </c>
      <c r="K361" s="221"/>
    </row>
    <row r="362" spans="1:11" x14ac:dyDescent="0.35">
      <c r="A362" s="10" t="s">
        <v>1137</v>
      </c>
      <c r="B362" s="10" t="s">
        <v>1140</v>
      </c>
      <c r="C362" s="10" t="s">
        <v>432</v>
      </c>
      <c r="D362" s="10" t="s">
        <v>1354</v>
      </c>
      <c r="E362" s="10" t="s">
        <v>1381</v>
      </c>
      <c r="F362" s="10" t="s">
        <v>1376</v>
      </c>
      <c r="H362" s="13" t="s">
        <v>170</v>
      </c>
      <c r="I362" s="13" t="s">
        <v>652</v>
      </c>
      <c r="J362" s="13" t="s">
        <v>432</v>
      </c>
      <c r="K362" s="221">
        <v>42115</v>
      </c>
    </row>
    <row r="363" spans="1:11" x14ac:dyDescent="0.35">
      <c r="A363" s="10" t="s">
        <v>1137</v>
      </c>
      <c r="B363" s="10" t="s">
        <v>1141</v>
      </c>
      <c r="C363" s="10" t="s">
        <v>432</v>
      </c>
      <c r="D363" s="10" t="s">
        <v>1354</v>
      </c>
      <c r="E363" s="10" t="s">
        <v>1382</v>
      </c>
      <c r="F363" s="10" t="s">
        <v>1376</v>
      </c>
      <c r="H363" s="13" t="s">
        <v>170</v>
      </c>
      <c r="I363" s="13" t="s">
        <v>652</v>
      </c>
      <c r="J363" s="13" t="s">
        <v>432</v>
      </c>
      <c r="K363" s="221">
        <v>42321</v>
      </c>
    </row>
    <row r="364" spans="1:11" ht="29" x14ac:dyDescent="0.35">
      <c r="A364" s="10" t="s">
        <v>1143</v>
      </c>
      <c r="B364" s="10" t="s">
        <v>1142</v>
      </c>
      <c r="C364" s="10" t="s">
        <v>432</v>
      </c>
      <c r="D364" s="10" t="s">
        <v>1356</v>
      </c>
      <c r="E364" s="10" t="s">
        <v>1378</v>
      </c>
      <c r="F364" s="10" t="s">
        <v>1374</v>
      </c>
      <c r="H364" s="13" t="s">
        <v>170</v>
      </c>
      <c r="I364" s="13" t="s">
        <v>652</v>
      </c>
      <c r="J364" s="13" t="s">
        <v>432</v>
      </c>
      <c r="K364" s="221"/>
    </row>
    <row r="365" spans="1:11" ht="43.5" x14ac:dyDescent="0.35">
      <c r="A365" s="10" t="s">
        <v>1143</v>
      </c>
      <c r="B365" s="10" t="s">
        <v>1144</v>
      </c>
      <c r="C365" s="10" t="s">
        <v>432</v>
      </c>
      <c r="D365" s="10" t="s">
        <v>1354</v>
      </c>
      <c r="E365" s="10" t="s">
        <v>1383</v>
      </c>
      <c r="F365" s="10" t="s">
        <v>1377</v>
      </c>
      <c r="H365" s="13" t="s">
        <v>170</v>
      </c>
      <c r="I365" s="13" t="s">
        <v>652</v>
      </c>
      <c r="J365" s="13" t="s">
        <v>432</v>
      </c>
      <c r="K365" s="221"/>
    </row>
    <row r="366" spans="1:11" ht="43.5" x14ac:dyDescent="0.35">
      <c r="A366" s="10" t="s">
        <v>1146</v>
      </c>
      <c r="B366" s="10" t="s">
        <v>1145</v>
      </c>
      <c r="C366" s="10" t="s">
        <v>432</v>
      </c>
      <c r="D366" s="10" t="s">
        <v>1354</v>
      </c>
      <c r="E366" s="10" t="s">
        <v>1363</v>
      </c>
      <c r="F366" s="10" t="s">
        <v>1377</v>
      </c>
      <c r="H366" s="13" t="s">
        <v>170</v>
      </c>
      <c r="I366" s="13" t="s">
        <v>652</v>
      </c>
      <c r="J366" s="13" t="s">
        <v>432</v>
      </c>
      <c r="K366" s="221"/>
    </row>
    <row r="367" spans="1:11" ht="43.5" x14ac:dyDescent="0.35">
      <c r="A367" s="10" t="s">
        <v>1148</v>
      </c>
      <c r="B367" s="10" t="s">
        <v>1147</v>
      </c>
      <c r="C367" s="10" t="s">
        <v>432</v>
      </c>
      <c r="D367" s="10" t="s">
        <v>1354</v>
      </c>
      <c r="E367" s="10" t="s">
        <v>1363</v>
      </c>
      <c r="F367" s="10" t="s">
        <v>1377</v>
      </c>
      <c r="H367" s="13" t="s">
        <v>170</v>
      </c>
      <c r="I367" s="13" t="s">
        <v>652</v>
      </c>
      <c r="J367" s="13" t="s">
        <v>432</v>
      </c>
      <c r="K367" s="221">
        <v>43621</v>
      </c>
    </row>
    <row r="368" spans="1:11" ht="43.5" x14ac:dyDescent="0.35">
      <c r="A368" s="10" t="s">
        <v>1150</v>
      </c>
      <c r="B368" s="10" t="s">
        <v>1149</v>
      </c>
      <c r="C368" s="10" t="s">
        <v>432</v>
      </c>
      <c r="D368" s="10" t="s">
        <v>1354</v>
      </c>
      <c r="E368" s="10" t="s">
        <v>1363</v>
      </c>
      <c r="F368" s="10" t="s">
        <v>1377</v>
      </c>
      <c r="H368" s="13" t="s">
        <v>170</v>
      </c>
      <c r="I368" s="13" t="s">
        <v>652</v>
      </c>
      <c r="J368" s="13" t="s">
        <v>432</v>
      </c>
      <c r="K368" s="221"/>
    </row>
    <row r="369" spans="1:11" ht="43.5" x14ac:dyDescent="0.35">
      <c r="A369" s="10" t="s">
        <v>1152</v>
      </c>
      <c r="B369" s="10" t="s">
        <v>1151</v>
      </c>
      <c r="C369" s="10" t="s">
        <v>432</v>
      </c>
      <c r="D369" s="10" t="s">
        <v>1354</v>
      </c>
      <c r="E369" s="10" t="s">
        <v>1363</v>
      </c>
      <c r="F369" s="10" t="s">
        <v>1377</v>
      </c>
      <c r="H369" s="13" t="s">
        <v>170</v>
      </c>
      <c r="I369" s="13" t="s">
        <v>652</v>
      </c>
      <c r="J369" s="13" t="s">
        <v>432</v>
      </c>
      <c r="K369" s="221"/>
    </row>
    <row r="370" spans="1:11" ht="43.5" x14ac:dyDescent="0.35">
      <c r="A370" s="10" t="s">
        <v>1154</v>
      </c>
      <c r="B370" s="10" t="s">
        <v>1153</v>
      </c>
      <c r="C370" s="10" t="s">
        <v>432</v>
      </c>
      <c r="D370" s="10" t="s">
        <v>1354</v>
      </c>
      <c r="E370" s="10" t="s">
        <v>1384</v>
      </c>
      <c r="F370" s="10" t="s">
        <v>1377</v>
      </c>
      <c r="H370" s="13" t="s">
        <v>170</v>
      </c>
      <c r="I370" s="13" t="s">
        <v>652</v>
      </c>
      <c r="J370" s="13" t="s">
        <v>432</v>
      </c>
      <c r="K370" s="221">
        <v>42551</v>
      </c>
    </row>
    <row r="371" spans="1:11" ht="58" x14ac:dyDescent="0.35">
      <c r="A371" s="10" t="s">
        <v>1156</v>
      </c>
      <c r="B371" s="10" t="s">
        <v>1155</v>
      </c>
      <c r="C371" s="10" t="s">
        <v>432</v>
      </c>
      <c r="D371" s="10" t="s">
        <v>1354</v>
      </c>
      <c r="E371" s="10" t="s">
        <v>1385</v>
      </c>
      <c r="F371" s="10" t="s">
        <v>1375</v>
      </c>
      <c r="H371" s="13" t="s">
        <v>170</v>
      </c>
      <c r="I371" s="13" t="s">
        <v>652</v>
      </c>
      <c r="J371" s="13" t="s">
        <v>432</v>
      </c>
      <c r="K371" s="221">
        <v>43712</v>
      </c>
    </row>
    <row r="372" spans="1:11" ht="43.5" x14ac:dyDescent="0.35">
      <c r="A372" s="10" t="s">
        <v>1158</v>
      </c>
      <c r="B372" s="10" t="s">
        <v>1157</v>
      </c>
      <c r="C372" s="10" t="s">
        <v>432</v>
      </c>
      <c r="D372" s="10" t="s">
        <v>1354</v>
      </c>
      <c r="E372" s="10" t="s">
        <v>1363</v>
      </c>
      <c r="F372" s="10" t="s">
        <v>1377</v>
      </c>
      <c r="H372" s="13" t="s">
        <v>170</v>
      </c>
      <c r="I372" s="13" t="s">
        <v>652</v>
      </c>
      <c r="J372" s="13" t="s">
        <v>432</v>
      </c>
      <c r="K372" s="221">
        <v>42572</v>
      </c>
    </row>
    <row r="373" spans="1:11" ht="43.5" x14ac:dyDescent="0.35">
      <c r="A373" s="10" t="s">
        <v>1160</v>
      </c>
      <c r="B373" s="10" t="s">
        <v>1159</v>
      </c>
      <c r="C373" s="10" t="s">
        <v>9</v>
      </c>
      <c r="D373" s="10" t="s">
        <v>1354</v>
      </c>
      <c r="E373" s="10" t="s">
        <v>1476</v>
      </c>
      <c r="F373" s="10" t="s">
        <v>1377</v>
      </c>
      <c r="H373" s="13" t="s">
        <v>170</v>
      </c>
      <c r="I373" s="13" t="s">
        <v>652</v>
      </c>
      <c r="J373" s="13" t="s">
        <v>432</v>
      </c>
      <c r="K373" s="221">
        <v>40220</v>
      </c>
    </row>
    <row r="374" spans="1:11" ht="43.5" x14ac:dyDescent="0.35">
      <c r="A374" s="10" t="s">
        <v>1160</v>
      </c>
      <c r="B374" s="10" t="s">
        <v>1161</v>
      </c>
      <c r="C374" s="13" t="s">
        <v>1951</v>
      </c>
      <c r="D374" s="10" t="s">
        <v>1356</v>
      </c>
      <c r="E374" s="10" t="s">
        <v>1476</v>
      </c>
      <c r="F374" s="10" t="s">
        <v>1377</v>
      </c>
      <c r="H374" s="13" t="s">
        <v>170</v>
      </c>
      <c r="I374" s="13" t="s">
        <v>652</v>
      </c>
      <c r="J374" s="13" t="s">
        <v>432</v>
      </c>
      <c r="K374" s="221"/>
    </row>
    <row r="375" spans="1:11" ht="43.5" x14ac:dyDescent="0.35">
      <c r="A375" s="10" t="s">
        <v>1160</v>
      </c>
      <c r="B375" s="10" t="s">
        <v>1162</v>
      </c>
      <c r="C375" s="13" t="s">
        <v>1951</v>
      </c>
      <c r="D375" s="10" t="s">
        <v>1351</v>
      </c>
      <c r="E375" s="10" t="s">
        <v>1476</v>
      </c>
      <c r="F375" s="10" t="s">
        <v>1377</v>
      </c>
      <c r="H375" s="13" t="s">
        <v>170</v>
      </c>
      <c r="I375" s="13" t="s">
        <v>652</v>
      </c>
      <c r="J375" s="13" t="s">
        <v>432</v>
      </c>
      <c r="K375" s="221"/>
    </row>
    <row r="376" spans="1:11" ht="43.5" x14ac:dyDescent="0.35">
      <c r="A376" s="10" t="s">
        <v>1160</v>
      </c>
      <c r="B376" s="10" t="s">
        <v>1163</v>
      </c>
      <c r="C376" s="13" t="s">
        <v>1951</v>
      </c>
      <c r="D376" s="10" t="s">
        <v>1356</v>
      </c>
      <c r="E376" s="10" t="s">
        <v>1477</v>
      </c>
      <c r="F376" s="10" t="s">
        <v>1377</v>
      </c>
      <c r="H376" s="13" t="s">
        <v>170</v>
      </c>
      <c r="I376" s="13" t="s">
        <v>652</v>
      </c>
      <c r="J376" s="13" t="s">
        <v>432</v>
      </c>
      <c r="K376" s="221"/>
    </row>
    <row r="377" spans="1:11" ht="29" x14ac:dyDescent="0.35">
      <c r="A377" s="10" t="s">
        <v>1160</v>
      </c>
      <c r="B377" s="10" t="s">
        <v>1164</v>
      </c>
      <c r="C377" s="13" t="s">
        <v>1951</v>
      </c>
      <c r="D377" s="10" t="s">
        <v>1356</v>
      </c>
      <c r="E377" s="10" t="s">
        <v>1477</v>
      </c>
      <c r="F377" s="10" t="s">
        <v>1376</v>
      </c>
      <c r="H377" s="13" t="s">
        <v>170</v>
      </c>
      <c r="I377" s="13" t="s">
        <v>652</v>
      </c>
      <c r="J377" s="13" t="s">
        <v>432</v>
      </c>
      <c r="K377" s="221"/>
    </row>
    <row r="378" spans="1:11" ht="29" x14ac:dyDescent="0.35">
      <c r="A378" s="10" t="s">
        <v>1160</v>
      </c>
      <c r="B378" s="10" t="s">
        <v>1165</v>
      </c>
      <c r="C378" s="13" t="s">
        <v>1951</v>
      </c>
      <c r="D378" s="10" t="s">
        <v>1351</v>
      </c>
      <c r="E378" s="10" t="s">
        <v>1478</v>
      </c>
      <c r="F378" s="10" t="s">
        <v>1376</v>
      </c>
      <c r="H378" s="13" t="s">
        <v>170</v>
      </c>
      <c r="I378" s="13" t="s">
        <v>652</v>
      </c>
      <c r="J378" s="13" t="s">
        <v>432</v>
      </c>
      <c r="K378" s="221"/>
    </row>
    <row r="379" spans="1:11" ht="58" x14ac:dyDescent="0.35">
      <c r="A379" s="10" t="s">
        <v>1167</v>
      </c>
      <c r="B379" s="10" t="s">
        <v>1166</v>
      </c>
      <c r="C379" s="13" t="s">
        <v>1951</v>
      </c>
      <c r="D379" s="10" t="s">
        <v>1354</v>
      </c>
      <c r="E379" s="10" t="s">
        <v>1479</v>
      </c>
      <c r="F379" s="10" t="s">
        <v>1375</v>
      </c>
      <c r="H379" s="13" t="s">
        <v>170</v>
      </c>
      <c r="I379" s="13" t="s">
        <v>652</v>
      </c>
      <c r="J379" s="13" t="s">
        <v>432</v>
      </c>
      <c r="K379" s="221">
        <v>43444</v>
      </c>
    </row>
    <row r="380" spans="1:11" ht="43.5" x14ac:dyDescent="0.35">
      <c r="A380" s="10" t="s">
        <v>1169</v>
      </c>
      <c r="B380" s="10" t="s">
        <v>1168</v>
      </c>
      <c r="C380" s="13" t="s">
        <v>1951</v>
      </c>
      <c r="D380" s="10" t="s">
        <v>1370</v>
      </c>
      <c r="E380" s="10" t="s">
        <v>1480</v>
      </c>
      <c r="F380" s="10" t="s">
        <v>1377</v>
      </c>
      <c r="H380" s="13" t="s">
        <v>170</v>
      </c>
      <c r="I380" s="13" t="s">
        <v>652</v>
      </c>
      <c r="J380" s="13" t="s">
        <v>432</v>
      </c>
      <c r="K380" s="221"/>
    </row>
    <row r="381" spans="1:11" ht="43.5" x14ac:dyDescent="0.35">
      <c r="A381" s="10" t="s">
        <v>1169</v>
      </c>
      <c r="B381" s="10" t="s">
        <v>1170</v>
      </c>
      <c r="C381" s="13" t="s">
        <v>1951</v>
      </c>
      <c r="D381" s="10" t="s">
        <v>1351</v>
      </c>
      <c r="E381" s="10" t="s">
        <v>1480</v>
      </c>
      <c r="F381" s="10" t="s">
        <v>1377</v>
      </c>
      <c r="H381" s="13" t="s">
        <v>170</v>
      </c>
      <c r="I381" s="13" t="s">
        <v>652</v>
      </c>
      <c r="J381" s="13" t="s">
        <v>432</v>
      </c>
      <c r="K381" s="221"/>
    </row>
    <row r="382" spans="1:11" ht="43.5" x14ac:dyDescent="0.35">
      <c r="A382" s="10" t="s">
        <v>1169</v>
      </c>
      <c r="B382" s="10" t="s">
        <v>1171</v>
      </c>
      <c r="C382" s="13" t="s">
        <v>1951</v>
      </c>
      <c r="D382" s="10" t="s">
        <v>1351</v>
      </c>
      <c r="E382" s="10" t="s">
        <v>1476</v>
      </c>
      <c r="F382" s="10" t="s">
        <v>1377</v>
      </c>
      <c r="H382" s="13" t="s">
        <v>170</v>
      </c>
      <c r="I382" s="13" t="s">
        <v>652</v>
      </c>
      <c r="J382" s="13" t="s">
        <v>432</v>
      </c>
      <c r="K382" s="221"/>
    </row>
    <row r="383" spans="1:11" ht="43.5" x14ac:dyDescent="0.35">
      <c r="A383" s="10" t="s">
        <v>1169</v>
      </c>
      <c r="B383" s="10" t="s">
        <v>1172</v>
      </c>
      <c r="C383" s="13" t="s">
        <v>1951</v>
      </c>
      <c r="D383" s="10" t="s">
        <v>1356</v>
      </c>
      <c r="E383" s="10" t="s">
        <v>1477</v>
      </c>
      <c r="F383" s="10" t="s">
        <v>1377</v>
      </c>
      <c r="H383" s="13" t="s">
        <v>170</v>
      </c>
      <c r="I383" s="13" t="s">
        <v>652</v>
      </c>
      <c r="J383" s="13" t="s">
        <v>432</v>
      </c>
      <c r="K383" s="221"/>
    </row>
    <row r="384" spans="1:11" ht="29" x14ac:dyDescent="0.35">
      <c r="A384" s="10" t="s">
        <v>1169</v>
      </c>
      <c r="B384" s="10" t="s">
        <v>1173</v>
      </c>
      <c r="C384" s="13" t="s">
        <v>1951</v>
      </c>
      <c r="D384" s="10" t="s">
        <v>1356</v>
      </c>
      <c r="E384" s="10" t="s">
        <v>1477</v>
      </c>
      <c r="F384" s="10" t="s">
        <v>1376</v>
      </c>
      <c r="H384" s="13" t="s">
        <v>170</v>
      </c>
      <c r="I384" s="13" t="s">
        <v>652</v>
      </c>
      <c r="J384" s="13" t="s">
        <v>432</v>
      </c>
      <c r="K384" s="221"/>
    </row>
    <row r="385" spans="1:11" ht="43.5" x14ac:dyDescent="0.35">
      <c r="A385" s="10" t="s">
        <v>1175</v>
      </c>
      <c r="B385" s="10" t="s">
        <v>1174</v>
      </c>
      <c r="C385" s="13" t="s">
        <v>1951</v>
      </c>
      <c r="D385" s="10" t="s">
        <v>1354</v>
      </c>
      <c r="E385" s="10" t="s">
        <v>1476</v>
      </c>
      <c r="F385" s="10" t="s">
        <v>1377</v>
      </c>
      <c r="H385" s="13" t="s">
        <v>170</v>
      </c>
      <c r="I385" s="13" t="s">
        <v>652</v>
      </c>
      <c r="J385" s="13" t="s">
        <v>432</v>
      </c>
      <c r="K385" s="221"/>
    </row>
    <row r="386" spans="1:11" ht="43.5" x14ac:dyDescent="0.35">
      <c r="A386" s="10" t="s">
        <v>1177</v>
      </c>
      <c r="B386" s="10" t="s">
        <v>1176</v>
      </c>
      <c r="C386" s="13" t="s">
        <v>1951</v>
      </c>
      <c r="D386" s="10" t="s">
        <v>1351</v>
      </c>
      <c r="E386" s="10" t="s">
        <v>1480</v>
      </c>
      <c r="F386" s="10" t="s">
        <v>1377</v>
      </c>
      <c r="H386" s="13" t="s">
        <v>170</v>
      </c>
      <c r="I386" s="13" t="s">
        <v>652</v>
      </c>
      <c r="J386" s="13" t="s">
        <v>432</v>
      </c>
      <c r="K386" s="221"/>
    </row>
    <row r="387" spans="1:11" ht="43.5" x14ac:dyDescent="0.35">
      <c r="A387" s="10" t="s">
        <v>1179</v>
      </c>
      <c r="B387" s="10" t="s">
        <v>1178</v>
      </c>
      <c r="C387" s="13" t="s">
        <v>1951</v>
      </c>
      <c r="D387" s="10" t="s">
        <v>1354</v>
      </c>
      <c r="E387" s="10" t="s">
        <v>1479</v>
      </c>
      <c r="F387" s="10" t="s">
        <v>1377</v>
      </c>
      <c r="H387" s="13" t="s">
        <v>170</v>
      </c>
      <c r="I387" s="13" t="s">
        <v>652</v>
      </c>
      <c r="J387" s="13" t="s">
        <v>432</v>
      </c>
      <c r="K387" s="221">
        <v>42086</v>
      </c>
    </row>
    <row r="388" spans="1:11" x14ac:dyDescent="0.35">
      <c r="A388" s="10" t="s">
        <v>1179</v>
      </c>
      <c r="B388" s="10" t="s">
        <v>1180</v>
      </c>
      <c r="C388" s="13" t="s">
        <v>1951</v>
      </c>
      <c r="D388" s="10" t="s">
        <v>1354</v>
      </c>
      <c r="E388" s="10" t="s">
        <v>1479</v>
      </c>
      <c r="F388" s="10" t="s">
        <v>1376</v>
      </c>
      <c r="H388" s="13" t="s">
        <v>170</v>
      </c>
      <c r="I388" s="13" t="s">
        <v>652</v>
      </c>
      <c r="J388" s="13" t="s">
        <v>432</v>
      </c>
      <c r="K388" s="221">
        <v>42131</v>
      </c>
    </row>
    <row r="389" spans="1:11" ht="43.5" x14ac:dyDescent="0.35">
      <c r="A389" s="10" t="s">
        <v>1179</v>
      </c>
      <c r="B389" s="10" t="s">
        <v>1181</v>
      </c>
      <c r="C389" s="13" t="s">
        <v>1951</v>
      </c>
      <c r="D389" s="10" t="s">
        <v>1351</v>
      </c>
      <c r="E389" s="10" t="s">
        <v>1476</v>
      </c>
      <c r="F389" s="10" t="s">
        <v>1377</v>
      </c>
      <c r="H389" s="13" t="s">
        <v>170</v>
      </c>
      <c r="I389" s="13" t="s">
        <v>652</v>
      </c>
      <c r="J389" s="13" t="s">
        <v>432</v>
      </c>
      <c r="K389" s="221"/>
    </row>
    <row r="390" spans="1:11" ht="43.5" x14ac:dyDescent="0.35">
      <c r="A390" s="10" t="s">
        <v>1179</v>
      </c>
      <c r="B390" s="10" t="s">
        <v>1182</v>
      </c>
      <c r="C390" s="13" t="s">
        <v>1951</v>
      </c>
      <c r="D390" s="10" t="s">
        <v>1356</v>
      </c>
      <c r="E390" s="10" t="s">
        <v>1477</v>
      </c>
      <c r="F390" s="10" t="s">
        <v>1377</v>
      </c>
      <c r="H390" s="13" t="s">
        <v>170</v>
      </c>
      <c r="I390" s="13" t="s">
        <v>652</v>
      </c>
      <c r="J390" s="13" t="s">
        <v>432</v>
      </c>
      <c r="K390" s="221"/>
    </row>
    <row r="391" spans="1:11" ht="29" x14ac:dyDescent="0.35">
      <c r="A391" s="10" t="s">
        <v>1179</v>
      </c>
      <c r="B391" s="10" t="s">
        <v>1183</v>
      </c>
      <c r="C391" s="13" t="s">
        <v>1951</v>
      </c>
      <c r="D391" s="10" t="s">
        <v>1356</v>
      </c>
      <c r="E391" s="10" t="s">
        <v>1477</v>
      </c>
      <c r="F391" s="10" t="s">
        <v>1376</v>
      </c>
      <c r="H391" s="13" t="s">
        <v>170</v>
      </c>
      <c r="I391" s="13" t="s">
        <v>652</v>
      </c>
      <c r="J391" s="13" t="s">
        <v>432</v>
      </c>
      <c r="K391" s="221"/>
    </row>
    <row r="392" spans="1:11" ht="43.5" x14ac:dyDescent="0.35">
      <c r="A392" s="10" t="s">
        <v>1185</v>
      </c>
      <c r="B392" s="10" t="s">
        <v>1184</v>
      </c>
      <c r="C392" s="13" t="s">
        <v>1951</v>
      </c>
      <c r="D392" s="10" t="s">
        <v>1354</v>
      </c>
      <c r="E392" s="10" t="s">
        <v>1480</v>
      </c>
      <c r="F392" s="10" t="s">
        <v>1377</v>
      </c>
      <c r="H392" s="13" t="s">
        <v>170</v>
      </c>
      <c r="I392" s="13" t="s">
        <v>652</v>
      </c>
      <c r="J392" s="13" t="s">
        <v>432</v>
      </c>
      <c r="K392" s="221"/>
    </row>
    <row r="393" spans="1:11" ht="43.5" x14ac:dyDescent="0.35">
      <c r="A393" s="10" t="s">
        <v>1185</v>
      </c>
      <c r="B393" s="10" t="s">
        <v>1186</v>
      </c>
      <c r="C393" s="13" t="s">
        <v>1951</v>
      </c>
      <c r="D393" s="10" t="s">
        <v>1351</v>
      </c>
      <c r="E393" s="10" t="s">
        <v>1476</v>
      </c>
      <c r="F393" s="10" t="s">
        <v>1377</v>
      </c>
      <c r="H393" s="13" t="s">
        <v>170</v>
      </c>
      <c r="I393" s="13" t="s">
        <v>652</v>
      </c>
      <c r="J393" s="13" t="s">
        <v>432</v>
      </c>
      <c r="K393" s="221"/>
    </row>
    <row r="394" spans="1:11" ht="43.5" x14ac:dyDescent="0.35">
      <c r="A394" s="10" t="s">
        <v>10997</v>
      </c>
      <c r="B394" s="10" t="s">
        <v>1187</v>
      </c>
      <c r="C394" s="13" t="s">
        <v>1951</v>
      </c>
      <c r="D394" s="10" t="s">
        <v>1351</v>
      </c>
      <c r="E394" s="10" t="s">
        <v>1476</v>
      </c>
      <c r="F394" s="10" t="s">
        <v>1377</v>
      </c>
      <c r="H394" s="13" t="s">
        <v>170</v>
      </c>
      <c r="I394" s="13" t="s">
        <v>652</v>
      </c>
      <c r="J394" s="13" t="s">
        <v>432</v>
      </c>
      <c r="K394" s="221"/>
    </row>
    <row r="395" spans="1:11" ht="43.5" x14ac:dyDescent="0.35">
      <c r="A395" s="10" t="s">
        <v>1189</v>
      </c>
      <c r="B395" s="10" t="s">
        <v>1188</v>
      </c>
      <c r="C395" s="13" t="s">
        <v>1951</v>
      </c>
      <c r="D395" s="10" t="s">
        <v>1351</v>
      </c>
      <c r="E395" s="10" t="s">
        <v>1476</v>
      </c>
      <c r="F395" s="10" t="s">
        <v>1377</v>
      </c>
      <c r="H395" s="13" t="s">
        <v>170</v>
      </c>
      <c r="I395" s="13" t="s">
        <v>652</v>
      </c>
      <c r="J395" s="13" t="s">
        <v>432</v>
      </c>
      <c r="K395" s="221"/>
    </row>
    <row r="396" spans="1:11" ht="29" x14ac:dyDescent="0.35">
      <c r="A396" s="10" t="s">
        <v>1189</v>
      </c>
      <c r="B396" s="10" t="s">
        <v>1190</v>
      </c>
      <c r="C396" s="13" t="s">
        <v>1951</v>
      </c>
      <c r="D396" s="10" t="s">
        <v>1351</v>
      </c>
      <c r="E396" s="10" t="s">
        <v>1476</v>
      </c>
      <c r="F396" s="10" t="s">
        <v>1376</v>
      </c>
      <c r="H396" s="13" t="s">
        <v>170</v>
      </c>
      <c r="I396" s="13" t="s">
        <v>652</v>
      </c>
      <c r="J396" s="13" t="s">
        <v>432</v>
      </c>
      <c r="K396" s="221"/>
    </row>
    <row r="397" spans="1:11" ht="43.5" x14ac:dyDescent="0.35">
      <c r="A397" s="10" t="s">
        <v>1189</v>
      </c>
      <c r="B397" s="10" t="s">
        <v>1191</v>
      </c>
      <c r="C397" s="13" t="s">
        <v>1951</v>
      </c>
      <c r="D397" s="10" t="s">
        <v>1356</v>
      </c>
      <c r="E397" s="10" t="s">
        <v>1477</v>
      </c>
      <c r="F397" s="10" t="s">
        <v>1377</v>
      </c>
      <c r="H397" s="13" t="s">
        <v>170</v>
      </c>
      <c r="I397" s="13" t="s">
        <v>652</v>
      </c>
      <c r="J397" s="13" t="s">
        <v>432</v>
      </c>
      <c r="K397" s="221"/>
    </row>
    <row r="398" spans="1:11" ht="29" x14ac:dyDescent="0.35">
      <c r="A398" s="10" t="s">
        <v>1189</v>
      </c>
      <c r="B398" s="10" t="s">
        <v>1192</v>
      </c>
      <c r="C398" s="13" t="s">
        <v>1951</v>
      </c>
      <c r="D398" s="10" t="s">
        <v>1356</v>
      </c>
      <c r="E398" s="10" t="s">
        <v>1477</v>
      </c>
      <c r="F398" s="10" t="s">
        <v>1376</v>
      </c>
      <c r="H398" s="13" t="s">
        <v>170</v>
      </c>
      <c r="I398" s="13" t="s">
        <v>652</v>
      </c>
      <c r="J398" s="13" t="s">
        <v>432</v>
      </c>
      <c r="K398" s="221"/>
    </row>
    <row r="399" spans="1:11" ht="29" x14ac:dyDescent="0.35">
      <c r="A399" s="10" t="s">
        <v>1189</v>
      </c>
      <c r="B399" s="10" t="s">
        <v>1193</v>
      </c>
      <c r="C399" s="13" t="s">
        <v>1951</v>
      </c>
      <c r="D399" s="10" t="s">
        <v>1351</v>
      </c>
      <c r="E399" s="10" t="s">
        <v>1481</v>
      </c>
      <c r="F399" s="10" t="s">
        <v>1376</v>
      </c>
      <c r="H399" s="13" t="s">
        <v>170</v>
      </c>
      <c r="I399" s="13" t="s">
        <v>652</v>
      </c>
      <c r="J399" s="13" t="s">
        <v>432</v>
      </c>
      <c r="K399" s="221"/>
    </row>
    <row r="400" spans="1:11" ht="43.5" x14ac:dyDescent="0.35">
      <c r="A400" s="10" t="s">
        <v>1195</v>
      </c>
      <c r="B400" s="10" t="s">
        <v>1194</v>
      </c>
      <c r="C400" s="13" t="s">
        <v>1951</v>
      </c>
      <c r="D400" s="10" t="s">
        <v>1351</v>
      </c>
      <c r="E400" s="10" t="s">
        <v>1476</v>
      </c>
      <c r="F400" s="10" t="s">
        <v>1377</v>
      </c>
      <c r="H400" s="13" t="s">
        <v>170</v>
      </c>
      <c r="I400" s="13" t="s">
        <v>652</v>
      </c>
      <c r="J400" s="13" t="s">
        <v>432</v>
      </c>
      <c r="K400" s="221"/>
    </row>
    <row r="401" spans="1:11" ht="29" x14ac:dyDescent="0.35">
      <c r="A401" s="10" t="s">
        <v>1195</v>
      </c>
      <c r="B401" s="10" t="s">
        <v>1196</v>
      </c>
      <c r="C401" s="13" t="s">
        <v>1951</v>
      </c>
      <c r="D401" s="10" t="s">
        <v>1351</v>
      </c>
      <c r="E401" s="10" t="s">
        <v>1476</v>
      </c>
      <c r="F401" s="10" t="s">
        <v>1376</v>
      </c>
      <c r="H401" s="13" t="s">
        <v>170</v>
      </c>
      <c r="I401" s="13" t="s">
        <v>652</v>
      </c>
      <c r="J401" s="13" t="s">
        <v>432</v>
      </c>
      <c r="K401" s="221"/>
    </row>
    <row r="402" spans="1:11" ht="43.5" x14ac:dyDescent="0.35">
      <c r="A402" s="10" t="s">
        <v>1195</v>
      </c>
      <c r="B402" s="10" t="s">
        <v>1197</v>
      </c>
      <c r="C402" s="13" t="s">
        <v>1951</v>
      </c>
      <c r="D402" s="10" t="s">
        <v>1356</v>
      </c>
      <c r="E402" s="10" t="s">
        <v>1477</v>
      </c>
      <c r="F402" s="10" t="s">
        <v>1377</v>
      </c>
      <c r="H402" s="13" t="s">
        <v>170</v>
      </c>
      <c r="I402" s="13" t="s">
        <v>652</v>
      </c>
      <c r="J402" s="13" t="s">
        <v>432</v>
      </c>
      <c r="K402" s="221"/>
    </row>
    <row r="403" spans="1:11" ht="29" x14ac:dyDescent="0.35">
      <c r="A403" s="10" t="s">
        <v>1195</v>
      </c>
      <c r="B403" s="10" t="s">
        <v>1198</v>
      </c>
      <c r="C403" s="13" t="s">
        <v>1951</v>
      </c>
      <c r="D403" s="10" t="s">
        <v>1356</v>
      </c>
      <c r="E403" s="10" t="s">
        <v>1477</v>
      </c>
      <c r="F403" s="10" t="s">
        <v>1376</v>
      </c>
      <c r="H403" s="13" t="s">
        <v>170</v>
      </c>
      <c r="I403" s="13" t="s">
        <v>652</v>
      </c>
      <c r="J403" s="13" t="s">
        <v>432</v>
      </c>
      <c r="K403" s="221"/>
    </row>
    <row r="404" spans="1:11" ht="58" x14ac:dyDescent="0.35">
      <c r="A404" s="10" t="s">
        <v>1200</v>
      </c>
      <c r="B404" s="10" t="s">
        <v>1199</v>
      </c>
      <c r="C404" s="13" t="s">
        <v>1951</v>
      </c>
      <c r="D404" s="10" t="s">
        <v>1354</v>
      </c>
      <c r="E404" s="10" t="s">
        <v>1479</v>
      </c>
      <c r="F404" s="10" t="s">
        <v>1375</v>
      </c>
      <c r="H404" s="13" t="s">
        <v>170</v>
      </c>
      <c r="I404" s="13" t="s">
        <v>652</v>
      </c>
      <c r="J404" s="13" t="s">
        <v>432</v>
      </c>
      <c r="K404" s="221">
        <v>43444</v>
      </c>
    </row>
    <row r="405" spans="1:11" x14ac:dyDescent="0.35">
      <c r="A405" s="10" t="s">
        <v>1202</v>
      </c>
      <c r="B405" s="10" t="s">
        <v>1201</v>
      </c>
      <c r="C405" s="13" t="s">
        <v>1951</v>
      </c>
      <c r="D405" s="10" t="s">
        <v>1354</v>
      </c>
      <c r="E405" s="10" t="s">
        <v>1482</v>
      </c>
      <c r="F405" s="10" t="s">
        <v>1376</v>
      </c>
      <c r="H405" s="13" t="s">
        <v>170</v>
      </c>
      <c r="I405" s="13" t="s">
        <v>652</v>
      </c>
      <c r="J405" s="13" t="s">
        <v>432</v>
      </c>
      <c r="K405" s="221">
        <v>43511</v>
      </c>
    </row>
    <row r="406" spans="1:11" ht="43.5" x14ac:dyDescent="0.35">
      <c r="A406" s="10" t="s">
        <v>1204</v>
      </c>
      <c r="B406" s="10" t="s">
        <v>1203</v>
      </c>
      <c r="C406" s="13" t="s">
        <v>1951</v>
      </c>
      <c r="D406" s="10" t="s">
        <v>1351</v>
      </c>
      <c r="E406" s="10" t="s">
        <v>1476</v>
      </c>
      <c r="F406" s="10" t="s">
        <v>1377</v>
      </c>
      <c r="H406" s="13" t="s">
        <v>170</v>
      </c>
      <c r="I406" s="13" t="s">
        <v>652</v>
      </c>
      <c r="J406" s="13" t="s">
        <v>432</v>
      </c>
      <c r="K406" s="221"/>
    </row>
    <row r="407" spans="1:11" ht="43.5" x14ac:dyDescent="0.35">
      <c r="A407" s="10" t="s">
        <v>1204</v>
      </c>
      <c r="B407" s="10" t="s">
        <v>1205</v>
      </c>
      <c r="C407" s="13" t="s">
        <v>1951</v>
      </c>
      <c r="D407" s="10" t="s">
        <v>1356</v>
      </c>
      <c r="E407" s="10" t="s">
        <v>1477</v>
      </c>
      <c r="F407" s="10" t="s">
        <v>1377</v>
      </c>
      <c r="H407" s="13" t="s">
        <v>170</v>
      </c>
      <c r="I407" s="13" t="s">
        <v>652</v>
      </c>
      <c r="J407" s="13" t="s">
        <v>432</v>
      </c>
      <c r="K407" s="221"/>
    </row>
    <row r="408" spans="1:11" ht="29" x14ac:dyDescent="0.35">
      <c r="A408" s="10" t="s">
        <v>1204</v>
      </c>
      <c r="B408" s="10" t="s">
        <v>1206</v>
      </c>
      <c r="C408" s="13" t="s">
        <v>1951</v>
      </c>
      <c r="D408" s="10" t="s">
        <v>1356</v>
      </c>
      <c r="E408" s="10" t="s">
        <v>1477</v>
      </c>
      <c r="F408" s="10" t="s">
        <v>1376</v>
      </c>
      <c r="H408" s="13" t="s">
        <v>170</v>
      </c>
      <c r="I408" s="13" t="s">
        <v>652</v>
      </c>
      <c r="J408" s="13" t="s">
        <v>432</v>
      </c>
      <c r="K408" s="221"/>
    </row>
    <row r="409" spans="1:11" ht="43.5" x14ac:dyDescent="0.35">
      <c r="A409" s="10" t="s">
        <v>1208</v>
      </c>
      <c r="B409" s="10" t="s">
        <v>1207</v>
      </c>
      <c r="C409" s="13" t="s">
        <v>1951</v>
      </c>
      <c r="D409" s="10" t="s">
        <v>1351</v>
      </c>
      <c r="E409" s="10" t="s">
        <v>1476</v>
      </c>
      <c r="F409" s="10" t="s">
        <v>1377</v>
      </c>
      <c r="H409" s="13" t="s">
        <v>170</v>
      </c>
      <c r="I409" s="13" t="s">
        <v>652</v>
      </c>
      <c r="J409" s="13" t="s">
        <v>432</v>
      </c>
      <c r="K409" s="221"/>
    </row>
    <row r="410" spans="1:11" ht="29" x14ac:dyDescent="0.35">
      <c r="A410" s="10" t="s">
        <v>1204</v>
      </c>
      <c r="B410" s="10" t="s">
        <v>1209</v>
      </c>
      <c r="C410" s="13" t="s">
        <v>1951</v>
      </c>
      <c r="D410" s="10" t="s">
        <v>1356</v>
      </c>
      <c r="E410" s="10" t="s">
        <v>1482</v>
      </c>
      <c r="F410" s="10" t="s">
        <v>1376</v>
      </c>
      <c r="H410" s="13" t="s">
        <v>170</v>
      </c>
      <c r="I410" s="13" t="s">
        <v>652</v>
      </c>
      <c r="J410" s="13" t="s">
        <v>432</v>
      </c>
      <c r="K410" s="221"/>
    </row>
    <row r="411" spans="1:11" ht="58" x14ac:dyDescent="0.35">
      <c r="A411" s="10" t="s">
        <v>1211</v>
      </c>
      <c r="B411" s="10" t="s">
        <v>1210</v>
      </c>
      <c r="C411" s="13" t="s">
        <v>1951</v>
      </c>
      <c r="D411" s="10" t="s">
        <v>1354</v>
      </c>
      <c r="E411" s="10" t="s">
        <v>1479</v>
      </c>
      <c r="F411" s="10" t="s">
        <v>1375</v>
      </c>
      <c r="H411" s="13" t="s">
        <v>170</v>
      </c>
      <c r="I411" s="13" t="s">
        <v>652</v>
      </c>
      <c r="J411" s="13" t="s">
        <v>432</v>
      </c>
      <c r="K411" s="221">
        <v>43444</v>
      </c>
    </row>
    <row r="412" spans="1:11" x14ac:dyDescent="0.35">
      <c r="A412" s="10" t="s">
        <v>1211</v>
      </c>
      <c r="B412" s="10" t="s">
        <v>1212</v>
      </c>
      <c r="C412" s="13" t="s">
        <v>1951</v>
      </c>
      <c r="D412" s="10" t="s">
        <v>1354</v>
      </c>
      <c r="E412" s="10" t="s">
        <v>1482</v>
      </c>
      <c r="F412" s="10" t="s">
        <v>1376</v>
      </c>
      <c r="H412" s="13" t="s">
        <v>170</v>
      </c>
      <c r="I412" s="13" t="s">
        <v>652</v>
      </c>
      <c r="J412" s="13" t="s">
        <v>432</v>
      </c>
      <c r="K412" s="221">
        <v>41851</v>
      </c>
    </row>
    <row r="413" spans="1:11" ht="43.5" x14ac:dyDescent="0.35">
      <c r="A413" s="10" t="s">
        <v>683</v>
      </c>
      <c r="B413" s="10" t="s">
        <v>1213</v>
      </c>
      <c r="C413" s="13" t="s">
        <v>1951</v>
      </c>
      <c r="D413" s="10" t="s">
        <v>1354</v>
      </c>
      <c r="E413" s="10" t="s">
        <v>1363</v>
      </c>
      <c r="F413" s="10" t="s">
        <v>1377</v>
      </c>
      <c r="H413" s="13" t="s">
        <v>170</v>
      </c>
      <c r="I413" s="13" t="s">
        <v>652</v>
      </c>
      <c r="J413" s="13" t="s">
        <v>432</v>
      </c>
      <c r="K413" s="221"/>
    </row>
    <row r="414" spans="1:11" ht="29" x14ac:dyDescent="0.35">
      <c r="A414" s="10" t="s">
        <v>1215</v>
      </c>
      <c r="B414" s="10" t="s">
        <v>1214</v>
      </c>
      <c r="C414" s="13" t="s">
        <v>1951</v>
      </c>
      <c r="D414" s="10" t="s">
        <v>1356</v>
      </c>
      <c r="E414" s="10" t="s">
        <v>1482</v>
      </c>
      <c r="F414" s="10" t="s">
        <v>1376</v>
      </c>
      <c r="H414" s="13" t="s">
        <v>170</v>
      </c>
      <c r="I414" s="13" t="s">
        <v>652</v>
      </c>
      <c r="J414" s="13" t="s">
        <v>432</v>
      </c>
      <c r="K414" s="221"/>
    </row>
    <row r="415" spans="1:11" ht="43.5" x14ac:dyDescent="0.35">
      <c r="A415" s="10" t="s">
        <v>1215</v>
      </c>
      <c r="B415" s="10" t="s">
        <v>1216</v>
      </c>
      <c r="C415" s="13" t="s">
        <v>1951</v>
      </c>
      <c r="D415" s="10" t="s">
        <v>1356</v>
      </c>
      <c r="E415" s="10" t="s">
        <v>1480</v>
      </c>
      <c r="F415" s="10" t="s">
        <v>1377</v>
      </c>
      <c r="H415" s="13" t="s">
        <v>170</v>
      </c>
      <c r="I415" s="13" t="s">
        <v>652</v>
      </c>
      <c r="J415" s="13" t="s">
        <v>432</v>
      </c>
      <c r="K415" s="221"/>
    </row>
    <row r="416" spans="1:11" ht="29" x14ac:dyDescent="0.35">
      <c r="A416" s="10" t="s">
        <v>1215</v>
      </c>
      <c r="B416" s="10" t="s">
        <v>1217</v>
      </c>
      <c r="C416" s="13" t="s">
        <v>1951</v>
      </c>
      <c r="D416" s="10" t="s">
        <v>1351</v>
      </c>
      <c r="E416" s="10" t="s">
        <v>1483</v>
      </c>
      <c r="F416" s="10" t="s">
        <v>1376</v>
      </c>
      <c r="H416" s="13" t="s">
        <v>170</v>
      </c>
      <c r="I416" s="13" t="s">
        <v>652</v>
      </c>
      <c r="J416" s="13" t="s">
        <v>432</v>
      </c>
      <c r="K416" s="221"/>
    </row>
    <row r="417" spans="1:11" ht="43.5" x14ac:dyDescent="0.35">
      <c r="A417" s="10" t="s">
        <v>1219</v>
      </c>
      <c r="B417" s="10" t="s">
        <v>1218</v>
      </c>
      <c r="C417" s="13" t="s">
        <v>1951</v>
      </c>
      <c r="D417" s="10" t="s">
        <v>1354</v>
      </c>
      <c r="E417" s="10" t="s">
        <v>1479</v>
      </c>
      <c r="F417" s="10" t="s">
        <v>1377</v>
      </c>
      <c r="H417" s="13" t="s">
        <v>170</v>
      </c>
      <c r="I417" s="13" t="s">
        <v>652</v>
      </c>
      <c r="J417" s="13" t="s">
        <v>432</v>
      </c>
      <c r="K417" s="221">
        <v>42643</v>
      </c>
    </row>
    <row r="418" spans="1:11" ht="58" x14ac:dyDescent="0.35">
      <c r="A418" s="10" t="s">
        <v>1221</v>
      </c>
      <c r="B418" s="10" t="s">
        <v>1220</v>
      </c>
      <c r="C418" s="13" t="s">
        <v>1951</v>
      </c>
      <c r="D418" s="10" t="s">
        <v>1354</v>
      </c>
      <c r="E418" s="10" t="s">
        <v>1479</v>
      </c>
      <c r="F418" s="10" t="s">
        <v>1375</v>
      </c>
      <c r="H418" s="13" t="s">
        <v>170</v>
      </c>
      <c r="I418" s="13" t="s">
        <v>652</v>
      </c>
      <c r="J418" s="13" t="s">
        <v>432</v>
      </c>
      <c r="K418" s="221">
        <v>43622</v>
      </c>
    </row>
    <row r="419" spans="1:11" x14ac:dyDescent="0.35">
      <c r="A419" s="10" t="s">
        <v>691</v>
      </c>
      <c r="B419" s="10" t="s">
        <v>1222</v>
      </c>
      <c r="C419" s="13" t="s">
        <v>1951</v>
      </c>
      <c r="D419" s="10" t="s">
        <v>1354</v>
      </c>
      <c r="E419" s="10" t="s">
        <v>1482</v>
      </c>
      <c r="F419" s="10" t="s">
        <v>1376</v>
      </c>
      <c r="H419" s="13" t="s">
        <v>170</v>
      </c>
      <c r="I419" s="13" t="s">
        <v>652</v>
      </c>
      <c r="J419" s="13" t="s">
        <v>432</v>
      </c>
      <c r="K419" s="221">
        <v>42031</v>
      </c>
    </row>
    <row r="420" spans="1:11" ht="29" x14ac:dyDescent="0.35">
      <c r="A420" s="10" t="s">
        <v>691</v>
      </c>
      <c r="B420" s="10" t="s">
        <v>1223</v>
      </c>
      <c r="C420" s="13" t="s">
        <v>1951</v>
      </c>
      <c r="D420" s="10" t="s">
        <v>1351</v>
      </c>
      <c r="E420" s="10" t="s">
        <v>1484</v>
      </c>
      <c r="F420" s="10" t="s">
        <v>1376</v>
      </c>
      <c r="H420" s="13" t="s">
        <v>170</v>
      </c>
      <c r="I420" s="13" t="s">
        <v>652</v>
      </c>
      <c r="J420" s="13" t="s">
        <v>432</v>
      </c>
      <c r="K420" s="221"/>
    </row>
    <row r="421" spans="1:11" ht="29" x14ac:dyDescent="0.35">
      <c r="A421" s="10" t="s">
        <v>691</v>
      </c>
      <c r="B421" s="10" t="s">
        <v>1224</v>
      </c>
      <c r="C421" s="13" t="s">
        <v>1951</v>
      </c>
      <c r="D421" s="10" t="s">
        <v>1354</v>
      </c>
      <c r="E421" s="10" t="s">
        <v>1484</v>
      </c>
      <c r="F421" s="10" t="s">
        <v>1376</v>
      </c>
      <c r="H421" s="13" t="s">
        <v>170</v>
      </c>
      <c r="I421" s="13" t="s">
        <v>652</v>
      </c>
      <c r="J421" s="13" t="s">
        <v>432</v>
      </c>
      <c r="K421" s="221">
        <v>42320</v>
      </c>
    </row>
    <row r="422" spans="1:11" ht="43.5" x14ac:dyDescent="0.35">
      <c r="A422" s="10" t="s">
        <v>1226</v>
      </c>
      <c r="B422" s="10" t="s">
        <v>1225</v>
      </c>
      <c r="C422" s="13" t="s">
        <v>1951</v>
      </c>
      <c r="D422" s="10" t="s">
        <v>1354</v>
      </c>
      <c r="E422" s="10" t="s">
        <v>1476</v>
      </c>
      <c r="F422" s="10" t="s">
        <v>1377</v>
      </c>
      <c r="H422" s="13" t="s">
        <v>170</v>
      </c>
      <c r="I422" s="13" t="s">
        <v>652</v>
      </c>
      <c r="J422" s="13" t="s">
        <v>432</v>
      </c>
      <c r="K422" s="221"/>
    </row>
    <row r="423" spans="1:11" ht="43.5" x14ac:dyDescent="0.35">
      <c r="A423" s="10" t="s">
        <v>1228</v>
      </c>
      <c r="B423" s="10" t="s">
        <v>1227</v>
      </c>
      <c r="C423" s="13" t="s">
        <v>1951</v>
      </c>
      <c r="D423" s="10" t="s">
        <v>1351</v>
      </c>
      <c r="E423" s="10" t="s">
        <v>1480</v>
      </c>
      <c r="F423" s="10" t="s">
        <v>1377</v>
      </c>
      <c r="H423" s="13" t="s">
        <v>170</v>
      </c>
      <c r="I423" s="13" t="s">
        <v>652</v>
      </c>
      <c r="J423" s="13" t="s">
        <v>432</v>
      </c>
      <c r="K423" s="221"/>
    </row>
    <row r="424" spans="1:11" ht="43.5" x14ac:dyDescent="0.35">
      <c r="A424" s="10" t="s">
        <v>1230</v>
      </c>
      <c r="B424" s="10" t="s">
        <v>1229</v>
      </c>
      <c r="C424" s="13" t="s">
        <v>1951</v>
      </c>
      <c r="D424" s="10" t="s">
        <v>1351</v>
      </c>
      <c r="E424" s="10" t="s">
        <v>1476</v>
      </c>
      <c r="F424" s="10" t="s">
        <v>1377</v>
      </c>
      <c r="H424" s="13" t="s">
        <v>170</v>
      </c>
      <c r="I424" s="13" t="s">
        <v>652</v>
      </c>
      <c r="J424" s="13" t="s">
        <v>432</v>
      </c>
      <c r="K424" s="221"/>
    </row>
    <row r="425" spans="1:11" ht="43.5" x14ac:dyDescent="0.35">
      <c r="A425" s="10" t="s">
        <v>1232</v>
      </c>
      <c r="B425" s="10" t="s">
        <v>1231</v>
      </c>
      <c r="C425" s="13" t="s">
        <v>1951</v>
      </c>
      <c r="D425" s="10" t="s">
        <v>1354</v>
      </c>
      <c r="E425" s="10" t="s">
        <v>1477</v>
      </c>
      <c r="F425" s="10" t="s">
        <v>1377</v>
      </c>
      <c r="H425" s="13" t="s">
        <v>170</v>
      </c>
      <c r="I425" s="13" t="s">
        <v>652</v>
      </c>
      <c r="J425" s="13" t="s">
        <v>432</v>
      </c>
      <c r="K425" s="221">
        <v>42380</v>
      </c>
    </row>
    <row r="426" spans="1:11" ht="43.5" x14ac:dyDescent="0.35">
      <c r="A426" s="10" t="s">
        <v>1234</v>
      </c>
      <c r="B426" s="10" t="s">
        <v>1233</v>
      </c>
      <c r="C426" s="13" t="s">
        <v>1951</v>
      </c>
      <c r="D426" s="10" t="s">
        <v>1351</v>
      </c>
      <c r="E426" s="10" t="s">
        <v>1480</v>
      </c>
      <c r="F426" s="10" t="s">
        <v>1377</v>
      </c>
      <c r="H426" s="13" t="s">
        <v>170</v>
      </c>
      <c r="I426" s="13" t="s">
        <v>652</v>
      </c>
      <c r="J426" s="13" t="s">
        <v>432</v>
      </c>
      <c r="K426" s="221"/>
    </row>
    <row r="427" spans="1:11" ht="43.5" x14ac:dyDescent="0.35">
      <c r="A427" s="10" t="s">
        <v>1236</v>
      </c>
      <c r="B427" s="10" t="s">
        <v>1235</v>
      </c>
      <c r="C427" s="13" t="s">
        <v>1951</v>
      </c>
      <c r="D427" s="10" t="s">
        <v>1354</v>
      </c>
      <c r="E427" s="10" t="s">
        <v>1476</v>
      </c>
      <c r="F427" s="10" t="s">
        <v>1377</v>
      </c>
      <c r="H427" s="13" t="s">
        <v>170</v>
      </c>
      <c r="I427" s="13" t="s">
        <v>652</v>
      </c>
      <c r="J427" s="13" t="s">
        <v>432</v>
      </c>
      <c r="K427" s="221">
        <v>41912</v>
      </c>
    </row>
    <row r="428" spans="1:11" ht="43.5" x14ac:dyDescent="0.35">
      <c r="A428" s="10" t="s">
        <v>1238</v>
      </c>
      <c r="B428" s="10" t="s">
        <v>1237</v>
      </c>
      <c r="C428" s="13" t="s">
        <v>1951</v>
      </c>
      <c r="D428" s="10" t="s">
        <v>1351</v>
      </c>
      <c r="E428" s="10" t="s">
        <v>1362</v>
      </c>
      <c r="F428" s="10" t="s">
        <v>1377</v>
      </c>
      <c r="H428" s="13" t="s">
        <v>170</v>
      </c>
      <c r="I428" s="13" t="s">
        <v>652</v>
      </c>
      <c r="J428" s="13" t="s">
        <v>432</v>
      </c>
      <c r="K428" s="221"/>
    </row>
    <row r="429" spans="1:11" ht="43.5" x14ac:dyDescent="0.35">
      <c r="A429" s="10" t="s">
        <v>1240</v>
      </c>
      <c r="B429" s="10" t="s">
        <v>1239</v>
      </c>
      <c r="C429" s="13" t="s">
        <v>1951</v>
      </c>
      <c r="D429" s="10" t="s">
        <v>1351</v>
      </c>
      <c r="E429" s="10" t="s">
        <v>1362</v>
      </c>
      <c r="F429" s="10" t="s">
        <v>1377</v>
      </c>
      <c r="H429" s="13" t="s">
        <v>170</v>
      </c>
      <c r="I429" s="13" t="s">
        <v>652</v>
      </c>
      <c r="J429" s="13" t="s">
        <v>432</v>
      </c>
      <c r="K429" s="221"/>
    </row>
    <row r="430" spans="1:11" ht="43.5" x14ac:dyDescent="0.35">
      <c r="A430" s="10" t="s">
        <v>1240</v>
      </c>
      <c r="B430" s="10" t="s">
        <v>1241</v>
      </c>
      <c r="C430" s="13" t="s">
        <v>1951</v>
      </c>
      <c r="D430" s="10" t="s">
        <v>1354</v>
      </c>
      <c r="E430" s="10" t="s">
        <v>1363</v>
      </c>
      <c r="F430" s="10" t="s">
        <v>1377</v>
      </c>
      <c r="H430" s="13" t="s">
        <v>170</v>
      </c>
      <c r="I430" s="13" t="s">
        <v>652</v>
      </c>
      <c r="J430" s="13" t="s">
        <v>432</v>
      </c>
      <c r="K430" s="221"/>
    </row>
    <row r="431" spans="1:11" ht="43.5" x14ac:dyDescent="0.35">
      <c r="A431" s="10" t="s">
        <v>1243</v>
      </c>
      <c r="B431" s="10" t="s">
        <v>1242</v>
      </c>
      <c r="C431" s="13" t="s">
        <v>1951</v>
      </c>
      <c r="D431" s="10" t="s">
        <v>1354</v>
      </c>
      <c r="E431" s="10" t="s">
        <v>1363</v>
      </c>
      <c r="F431" s="10" t="s">
        <v>1377</v>
      </c>
      <c r="H431" s="13" t="s">
        <v>170</v>
      </c>
      <c r="I431" s="13" t="s">
        <v>652</v>
      </c>
      <c r="J431" s="13" t="s">
        <v>432</v>
      </c>
      <c r="K431" s="221">
        <v>43574</v>
      </c>
    </row>
    <row r="432" spans="1:11" ht="43.5" x14ac:dyDescent="0.35">
      <c r="A432" s="10" t="s">
        <v>1245</v>
      </c>
      <c r="B432" s="10" t="s">
        <v>1244</v>
      </c>
      <c r="C432" s="13" t="s">
        <v>1951</v>
      </c>
      <c r="D432" s="10" t="s">
        <v>1354</v>
      </c>
      <c r="E432" s="10" t="s">
        <v>1363</v>
      </c>
      <c r="F432" s="10" t="s">
        <v>1377</v>
      </c>
      <c r="H432" s="13" t="s">
        <v>170</v>
      </c>
      <c r="I432" s="13" t="s">
        <v>652</v>
      </c>
      <c r="J432" s="13" t="s">
        <v>432</v>
      </c>
      <c r="K432" s="221"/>
    </row>
    <row r="433" spans="1:11" ht="43.5" x14ac:dyDescent="0.35">
      <c r="A433" s="10" t="s">
        <v>1247</v>
      </c>
      <c r="B433" s="10" t="s">
        <v>1246</v>
      </c>
      <c r="C433" s="13" t="s">
        <v>1951</v>
      </c>
      <c r="D433" s="10" t="s">
        <v>1354</v>
      </c>
      <c r="E433" s="10" t="s">
        <v>1480</v>
      </c>
      <c r="F433" s="10" t="s">
        <v>1377</v>
      </c>
      <c r="H433" s="13" t="s">
        <v>170</v>
      </c>
      <c r="I433" s="13" t="s">
        <v>652</v>
      </c>
      <c r="J433" s="13" t="s">
        <v>432</v>
      </c>
      <c r="K433" s="221">
        <v>40469</v>
      </c>
    </row>
    <row r="434" spans="1:11" ht="58" x14ac:dyDescent="0.35">
      <c r="A434" s="10" t="s">
        <v>1249</v>
      </c>
      <c r="B434" s="10" t="s">
        <v>1248</v>
      </c>
      <c r="C434" s="13" t="s">
        <v>1951</v>
      </c>
      <c r="D434" s="10" t="s">
        <v>1354</v>
      </c>
      <c r="E434" s="10" t="s">
        <v>1363</v>
      </c>
      <c r="F434" s="10" t="s">
        <v>1375</v>
      </c>
      <c r="H434" s="13" t="s">
        <v>170</v>
      </c>
      <c r="I434" s="13" t="s">
        <v>652</v>
      </c>
      <c r="J434" s="13" t="s">
        <v>432</v>
      </c>
      <c r="K434" s="221">
        <v>43579</v>
      </c>
    </row>
    <row r="435" spans="1:11" ht="43.5" x14ac:dyDescent="0.35">
      <c r="A435" s="10" t="s">
        <v>1251</v>
      </c>
      <c r="B435" s="10" t="s">
        <v>1250</v>
      </c>
      <c r="C435" s="13" t="s">
        <v>1951</v>
      </c>
      <c r="D435" s="10" t="s">
        <v>1354</v>
      </c>
      <c r="E435" s="10" t="s">
        <v>1479</v>
      </c>
      <c r="F435" s="10" t="s">
        <v>1377</v>
      </c>
      <c r="H435" s="13" t="s">
        <v>170</v>
      </c>
      <c r="I435" s="13" t="s">
        <v>652</v>
      </c>
      <c r="J435" s="13" t="s">
        <v>432</v>
      </c>
      <c r="K435" s="221">
        <v>42551</v>
      </c>
    </row>
    <row r="436" spans="1:11" ht="43.5" x14ac:dyDescent="0.35">
      <c r="A436" s="10" t="s">
        <v>1253</v>
      </c>
      <c r="B436" s="10" t="s">
        <v>1252</v>
      </c>
      <c r="C436" s="13" t="s">
        <v>1951</v>
      </c>
      <c r="D436" s="10" t="s">
        <v>1354</v>
      </c>
      <c r="E436" s="10" t="s">
        <v>1363</v>
      </c>
      <c r="F436" s="10" t="s">
        <v>1377</v>
      </c>
      <c r="H436" s="13" t="s">
        <v>170</v>
      </c>
      <c r="I436" s="13" t="s">
        <v>652</v>
      </c>
      <c r="J436" s="13" t="s">
        <v>432</v>
      </c>
      <c r="K436" s="221">
        <v>42551</v>
      </c>
    </row>
    <row r="437" spans="1:11" ht="43.5" x14ac:dyDescent="0.35">
      <c r="A437" s="10" t="s">
        <v>1255</v>
      </c>
      <c r="B437" s="10" t="s">
        <v>1254</v>
      </c>
      <c r="C437" s="13" t="s">
        <v>1951</v>
      </c>
      <c r="D437" s="10" t="s">
        <v>1354</v>
      </c>
      <c r="E437" s="10" t="s">
        <v>1476</v>
      </c>
      <c r="F437" s="10" t="s">
        <v>1377</v>
      </c>
      <c r="H437" s="13" t="s">
        <v>170</v>
      </c>
      <c r="I437" s="13" t="s">
        <v>652</v>
      </c>
      <c r="J437" s="13" t="s">
        <v>432</v>
      </c>
      <c r="K437" s="221">
        <v>42229</v>
      </c>
    </row>
    <row r="438" spans="1:11" ht="58" x14ac:dyDescent="0.35">
      <c r="A438" s="10" t="s">
        <v>1257</v>
      </c>
      <c r="B438" s="10" t="s">
        <v>1256</v>
      </c>
      <c r="C438" s="13" t="s">
        <v>1951</v>
      </c>
      <c r="D438" s="10" t="s">
        <v>1354</v>
      </c>
      <c r="E438" s="10" t="s">
        <v>1477</v>
      </c>
      <c r="F438" s="10" t="s">
        <v>1375</v>
      </c>
      <c r="H438" s="13" t="s">
        <v>170</v>
      </c>
      <c r="I438" s="13" t="s">
        <v>652</v>
      </c>
      <c r="J438" s="13" t="s">
        <v>432</v>
      </c>
      <c r="K438" s="221">
        <v>43504</v>
      </c>
    </row>
    <row r="439" spans="1:11" ht="43.5" x14ac:dyDescent="0.35">
      <c r="A439" s="10" t="s">
        <v>1259</v>
      </c>
      <c r="B439" s="10" t="s">
        <v>1258</v>
      </c>
      <c r="C439" s="13" t="s">
        <v>1951</v>
      </c>
      <c r="D439" s="10" t="s">
        <v>1354</v>
      </c>
      <c r="E439" s="10" t="s">
        <v>1363</v>
      </c>
      <c r="F439" s="10" t="s">
        <v>1377</v>
      </c>
      <c r="H439" s="13" t="s">
        <v>170</v>
      </c>
      <c r="I439" s="13" t="s">
        <v>652</v>
      </c>
      <c r="J439" s="13" t="s">
        <v>432</v>
      </c>
      <c r="K439" s="221">
        <v>42551</v>
      </c>
    </row>
    <row r="440" spans="1:11" ht="43.5" x14ac:dyDescent="0.35">
      <c r="A440" s="10" t="s">
        <v>1261</v>
      </c>
      <c r="B440" s="10" t="s">
        <v>1260</v>
      </c>
      <c r="C440" s="13" t="s">
        <v>1951</v>
      </c>
      <c r="D440" s="10" t="s">
        <v>1354</v>
      </c>
      <c r="E440" s="10" t="s">
        <v>1363</v>
      </c>
      <c r="F440" s="10" t="s">
        <v>1377</v>
      </c>
      <c r="H440" s="13" t="s">
        <v>170</v>
      </c>
      <c r="I440" s="13" t="s">
        <v>652</v>
      </c>
      <c r="J440" s="13" t="s">
        <v>432</v>
      </c>
      <c r="K440" s="221">
        <v>42821</v>
      </c>
    </row>
    <row r="441" spans="1:11" ht="43.5" x14ac:dyDescent="0.35">
      <c r="A441" s="10" t="s">
        <v>1263</v>
      </c>
      <c r="B441" s="10" t="s">
        <v>1262</v>
      </c>
      <c r="C441" s="13" t="s">
        <v>1951</v>
      </c>
      <c r="D441" s="10" t="s">
        <v>1354</v>
      </c>
      <c r="E441" s="10" t="s">
        <v>1476</v>
      </c>
      <c r="F441" s="10" t="s">
        <v>1377</v>
      </c>
      <c r="H441" s="13" t="s">
        <v>170</v>
      </c>
      <c r="I441" s="13" t="s">
        <v>652</v>
      </c>
      <c r="J441" s="13" t="s">
        <v>432</v>
      </c>
      <c r="K441" s="221">
        <v>42104</v>
      </c>
    </row>
    <row r="442" spans="1:11" ht="43.5" x14ac:dyDescent="0.35">
      <c r="A442" s="10" t="s">
        <v>1265</v>
      </c>
      <c r="B442" s="10" t="s">
        <v>1264</v>
      </c>
      <c r="C442" s="13" t="s">
        <v>1951</v>
      </c>
      <c r="D442" s="10" t="s">
        <v>1354</v>
      </c>
      <c r="E442" s="10" t="s">
        <v>1485</v>
      </c>
      <c r="F442" s="10" t="s">
        <v>1377</v>
      </c>
      <c r="H442" s="13" t="s">
        <v>170</v>
      </c>
      <c r="I442" s="13" t="s">
        <v>652</v>
      </c>
      <c r="J442" s="13" t="s">
        <v>432</v>
      </c>
      <c r="K442" s="221">
        <v>41942</v>
      </c>
    </row>
    <row r="443" spans="1:11" ht="43.5" x14ac:dyDescent="0.35">
      <c r="A443" s="10" t="s">
        <v>1267</v>
      </c>
      <c r="B443" s="10" t="s">
        <v>1266</v>
      </c>
      <c r="C443" s="13" t="s">
        <v>1951</v>
      </c>
      <c r="D443" s="10" t="s">
        <v>1354</v>
      </c>
      <c r="E443" s="10" t="s">
        <v>1476</v>
      </c>
      <c r="F443" s="10" t="s">
        <v>1377</v>
      </c>
      <c r="H443" s="13" t="s">
        <v>170</v>
      </c>
      <c r="I443" s="13" t="s">
        <v>652</v>
      </c>
      <c r="J443" s="13" t="s">
        <v>432</v>
      </c>
      <c r="K443" s="221">
        <v>42866</v>
      </c>
    </row>
    <row r="444" spans="1:11" x14ac:dyDescent="0.35">
      <c r="A444" s="10" t="s">
        <v>1267</v>
      </c>
      <c r="B444" s="10" t="s">
        <v>1268</v>
      </c>
      <c r="C444" s="13" t="s">
        <v>1951</v>
      </c>
      <c r="D444" s="10" t="s">
        <v>1354</v>
      </c>
      <c r="E444" s="10" t="s">
        <v>1476</v>
      </c>
      <c r="F444" s="10" t="s">
        <v>1376</v>
      </c>
      <c r="H444" s="13" t="s">
        <v>170</v>
      </c>
      <c r="I444" s="13" t="s">
        <v>652</v>
      </c>
      <c r="J444" s="13" t="s">
        <v>432</v>
      </c>
      <c r="K444" s="221">
        <v>42439</v>
      </c>
    </row>
    <row r="445" spans="1:11" ht="43.5" x14ac:dyDescent="0.35">
      <c r="A445" s="10" t="s">
        <v>1270</v>
      </c>
      <c r="B445" s="10" t="s">
        <v>1269</v>
      </c>
      <c r="C445" s="13" t="s">
        <v>1951</v>
      </c>
      <c r="D445" s="10" t="s">
        <v>1354</v>
      </c>
      <c r="E445" s="10" t="s">
        <v>1477</v>
      </c>
      <c r="F445" s="10" t="s">
        <v>1377</v>
      </c>
      <c r="H445" s="13" t="s">
        <v>170</v>
      </c>
      <c r="I445" s="13" t="s">
        <v>652</v>
      </c>
      <c r="J445" s="13" t="s">
        <v>432</v>
      </c>
      <c r="K445" s="221">
        <v>2017</v>
      </c>
    </row>
    <row r="446" spans="1:11" ht="58" x14ac:dyDescent="0.35">
      <c r="A446" s="10" t="s">
        <v>1272</v>
      </c>
      <c r="B446" s="10" t="s">
        <v>1271</v>
      </c>
      <c r="C446" s="13" t="s">
        <v>1951</v>
      </c>
      <c r="D446" s="10" t="s">
        <v>1354</v>
      </c>
      <c r="E446" s="10" t="s">
        <v>154</v>
      </c>
      <c r="F446" s="10" t="s">
        <v>1375</v>
      </c>
      <c r="H446" s="13" t="s">
        <v>170</v>
      </c>
      <c r="I446" s="13" t="s">
        <v>652</v>
      </c>
      <c r="J446" s="13" t="s">
        <v>432</v>
      </c>
      <c r="K446" s="221">
        <v>43269</v>
      </c>
    </row>
    <row r="447" spans="1:11" x14ac:dyDescent="0.35">
      <c r="A447" s="10" t="s">
        <v>1274</v>
      </c>
      <c r="B447" s="10" t="s">
        <v>1273</v>
      </c>
      <c r="C447" s="13" t="s">
        <v>1951</v>
      </c>
      <c r="D447" s="10" t="s">
        <v>1354</v>
      </c>
      <c r="E447" s="10" t="s">
        <v>1486</v>
      </c>
      <c r="F447" s="10" t="s">
        <v>1376</v>
      </c>
      <c r="H447" s="13" t="s">
        <v>170</v>
      </c>
      <c r="I447" s="13" t="s">
        <v>652</v>
      </c>
      <c r="J447" s="13" t="s">
        <v>432</v>
      </c>
      <c r="K447" s="221">
        <v>42376</v>
      </c>
    </row>
    <row r="448" spans="1:11" ht="58" x14ac:dyDescent="0.35">
      <c r="A448" s="10" t="s">
        <v>1276</v>
      </c>
      <c r="B448" s="10" t="s">
        <v>1275</v>
      </c>
      <c r="C448" s="13" t="s">
        <v>1951</v>
      </c>
      <c r="D448" s="10" t="s">
        <v>1354</v>
      </c>
      <c r="E448" s="10" t="s">
        <v>1487</v>
      </c>
      <c r="F448" s="10" t="s">
        <v>1375</v>
      </c>
      <c r="H448" s="13" t="s">
        <v>170</v>
      </c>
      <c r="I448" s="13" t="s">
        <v>652</v>
      </c>
      <c r="J448" s="13" t="s">
        <v>432</v>
      </c>
      <c r="K448" s="221">
        <v>43445</v>
      </c>
    </row>
    <row r="449" spans="1:11" ht="58" x14ac:dyDescent="0.35">
      <c r="A449" s="10" t="s">
        <v>1278</v>
      </c>
      <c r="B449" s="10" t="s">
        <v>1277</v>
      </c>
      <c r="C449" s="13" t="s">
        <v>1951</v>
      </c>
      <c r="D449" s="10" t="s">
        <v>1354</v>
      </c>
      <c r="E449" s="10" t="s">
        <v>1363</v>
      </c>
      <c r="F449" s="10" t="s">
        <v>1375</v>
      </c>
      <c r="H449" s="13" t="s">
        <v>170</v>
      </c>
      <c r="I449" s="13" t="s">
        <v>652</v>
      </c>
      <c r="J449" s="13" t="s">
        <v>432</v>
      </c>
      <c r="K449" s="221">
        <v>42376</v>
      </c>
    </row>
    <row r="450" spans="1:11" ht="43.5" x14ac:dyDescent="0.35">
      <c r="A450" s="10" t="s">
        <v>1280</v>
      </c>
      <c r="B450" s="10" t="s">
        <v>1279</v>
      </c>
      <c r="C450" s="10" t="s">
        <v>12</v>
      </c>
      <c r="D450" s="10" t="s">
        <v>1354</v>
      </c>
      <c r="E450" s="10" t="s">
        <v>1363</v>
      </c>
      <c r="F450" s="10" t="s">
        <v>1377</v>
      </c>
      <c r="H450" s="13" t="s">
        <v>170</v>
      </c>
      <c r="I450" s="13" t="s">
        <v>652</v>
      </c>
      <c r="J450" s="13" t="s">
        <v>12</v>
      </c>
      <c r="K450" s="221">
        <v>43595</v>
      </c>
    </row>
    <row r="451" spans="1:11" ht="43.5" x14ac:dyDescent="0.35">
      <c r="A451" s="10" t="s">
        <v>1282</v>
      </c>
      <c r="B451" s="10" t="s">
        <v>1281</v>
      </c>
      <c r="C451" s="10" t="s">
        <v>12</v>
      </c>
      <c r="D451" s="10" t="s">
        <v>1354</v>
      </c>
      <c r="E451" s="10" t="s">
        <v>1363</v>
      </c>
      <c r="F451" s="10" t="s">
        <v>1377</v>
      </c>
      <c r="H451" s="13" t="s">
        <v>170</v>
      </c>
      <c r="I451" s="13" t="s">
        <v>652</v>
      </c>
      <c r="J451" s="13" t="s">
        <v>12</v>
      </c>
      <c r="K451" s="221">
        <v>42968</v>
      </c>
    </row>
    <row r="452" spans="1:11" ht="43.5" x14ac:dyDescent="0.35">
      <c r="A452" s="10" t="s">
        <v>1284</v>
      </c>
      <c r="B452" s="10" t="s">
        <v>1283</v>
      </c>
      <c r="C452" s="10" t="s">
        <v>12</v>
      </c>
      <c r="D452" s="10" t="s">
        <v>1354</v>
      </c>
      <c r="E452" s="10" t="s">
        <v>1363</v>
      </c>
      <c r="F452" s="10" t="s">
        <v>1377</v>
      </c>
      <c r="H452" s="13" t="s">
        <v>170</v>
      </c>
      <c r="I452" s="13" t="s">
        <v>652</v>
      </c>
      <c r="J452" s="13" t="s">
        <v>12</v>
      </c>
      <c r="K452" s="221">
        <v>41134</v>
      </c>
    </row>
    <row r="453" spans="1:11" ht="43.5" x14ac:dyDescent="0.35">
      <c r="A453" s="10" t="s">
        <v>1286</v>
      </c>
      <c r="B453" s="10" t="s">
        <v>1285</v>
      </c>
      <c r="C453" s="10" t="s">
        <v>12</v>
      </c>
      <c r="D453" s="10" t="s">
        <v>1354</v>
      </c>
      <c r="E453" s="10" t="s">
        <v>1363</v>
      </c>
      <c r="F453" s="10" t="s">
        <v>1377</v>
      </c>
      <c r="H453" s="13" t="s">
        <v>170</v>
      </c>
      <c r="I453" s="13" t="s">
        <v>652</v>
      </c>
      <c r="J453" s="13" t="s">
        <v>12</v>
      </c>
      <c r="K453" s="221">
        <v>40681</v>
      </c>
    </row>
    <row r="454" spans="1:11" ht="43.5" x14ac:dyDescent="0.35">
      <c r="A454" s="10" t="s">
        <v>1288</v>
      </c>
      <c r="B454" s="10" t="s">
        <v>1287</v>
      </c>
      <c r="C454" s="10" t="s">
        <v>12</v>
      </c>
      <c r="D454" s="10" t="s">
        <v>1354</v>
      </c>
      <c r="E454" s="10" t="s">
        <v>1363</v>
      </c>
      <c r="F454" s="10" t="s">
        <v>1377</v>
      </c>
      <c r="H454" s="13" t="s">
        <v>170</v>
      </c>
      <c r="I454" s="13" t="s">
        <v>652</v>
      </c>
      <c r="J454" s="13" t="s">
        <v>12</v>
      </c>
      <c r="K454" s="221">
        <v>42184</v>
      </c>
    </row>
    <row r="455" spans="1:11" ht="43.5" x14ac:dyDescent="0.35">
      <c r="A455" s="10" t="s">
        <v>1290</v>
      </c>
      <c r="B455" s="10" t="s">
        <v>1289</v>
      </c>
      <c r="C455" s="10" t="s">
        <v>12</v>
      </c>
      <c r="D455" s="10" t="s">
        <v>1354</v>
      </c>
      <c r="E455" s="10" t="s">
        <v>1363</v>
      </c>
      <c r="F455" s="10" t="s">
        <v>1377</v>
      </c>
      <c r="H455" s="13" t="s">
        <v>170</v>
      </c>
      <c r="I455" s="13" t="s">
        <v>652</v>
      </c>
      <c r="J455" s="13" t="s">
        <v>12</v>
      </c>
      <c r="K455" s="221"/>
    </row>
    <row r="456" spans="1:11" ht="43.5" x14ac:dyDescent="0.35">
      <c r="A456" s="10" t="s">
        <v>1292</v>
      </c>
      <c r="B456" s="10" t="s">
        <v>1291</v>
      </c>
      <c r="C456" s="10" t="s">
        <v>12</v>
      </c>
      <c r="D456" s="10" t="s">
        <v>1351</v>
      </c>
      <c r="E456" s="10" t="s">
        <v>1363</v>
      </c>
      <c r="F456" s="10" t="s">
        <v>1377</v>
      </c>
      <c r="H456" s="13" t="s">
        <v>170</v>
      </c>
      <c r="I456" s="13" t="s">
        <v>652</v>
      </c>
      <c r="J456" s="13" t="s">
        <v>12</v>
      </c>
      <c r="K456" s="221"/>
    </row>
    <row r="457" spans="1:11" ht="43.5" x14ac:dyDescent="0.35">
      <c r="A457" s="10" t="s">
        <v>1294</v>
      </c>
      <c r="B457" s="10" t="s">
        <v>1293</v>
      </c>
      <c r="C457" s="10" t="s">
        <v>12</v>
      </c>
      <c r="D457" s="10" t="s">
        <v>1354</v>
      </c>
      <c r="E457" s="10" t="s">
        <v>1363</v>
      </c>
      <c r="F457" s="10" t="s">
        <v>1377</v>
      </c>
      <c r="H457" s="13" t="s">
        <v>170</v>
      </c>
      <c r="I457" s="13" t="s">
        <v>652</v>
      </c>
      <c r="J457" s="13" t="s">
        <v>12</v>
      </c>
      <c r="K457" s="221"/>
    </row>
    <row r="458" spans="1:11" ht="43.5" x14ac:dyDescent="0.35">
      <c r="A458" s="10" t="s">
        <v>1296</v>
      </c>
      <c r="B458" s="10" t="s">
        <v>1295</v>
      </c>
      <c r="C458" s="10" t="s">
        <v>12</v>
      </c>
      <c r="D458" s="10" t="s">
        <v>1354</v>
      </c>
      <c r="E458" s="10" t="s">
        <v>1363</v>
      </c>
      <c r="F458" s="10" t="s">
        <v>1377</v>
      </c>
      <c r="H458" s="13" t="s">
        <v>170</v>
      </c>
      <c r="I458" s="13" t="s">
        <v>652</v>
      </c>
      <c r="J458" s="13" t="s">
        <v>12</v>
      </c>
      <c r="K458" s="221"/>
    </row>
    <row r="459" spans="1:11" ht="43.5" x14ac:dyDescent="0.35">
      <c r="A459" s="10" t="s">
        <v>1298</v>
      </c>
      <c r="B459" s="10" t="s">
        <v>1297</v>
      </c>
      <c r="C459" s="10" t="s">
        <v>12</v>
      </c>
      <c r="D459" s="10" t="s">
        <v>1351</v>
      </c>
      <c r="E459" s="10" t="s">
        <v>1363</v>
      </c>
      <c r="F459" s="10" t="s">
        <v>1377</v>
      </c>
      <c r="H459" s="13" t="s">
        <v>170</v>
      </c>
      <c r="I459" s="13" t="s">
        <v>652</v>
      </c>
      <c r="J459" s="13" t="s">
        <v>12</v>
      </c>
      <c r="K459" s="221"/>
    </row>
    <row r="460" spans="1:11" ht="43.5" x14ac:dyDescent="0.35">
      <c r="A460" s="10" t="s">
        <v>1300</v>
      </c>
      <c r="B460" s="10" t="s">
        <v>1299</v>
      </c>
      <c r="C460" s="10" t="s">
        <v>12</v>
      </c>
      <c r="D460" s="10" t="s">
        <v>1354</v>
      </c>
      <c r="E460" s="10" t="s">
        <v>1363</v>
      </c>
      <c r="F460" s="10" t="s">
        <v>1377</v>
      </c>
      <c r="H460" s="13" t="s">
        <v>170</v>
      </c>
      <c r="I460" s="13" t="s">
        <v>652</v>
      </c>
      <c r="J460" s="13" t="s">
        <v>12</v>
      </c>
      <c r="K460" s="221"/>
    </row>
    <row r="461" spans="1:11" ht="43.5" x14ac:dyDescent="0.35">
      <c r="A461" s="10" t="s">
        <v>1302</v>
      </c>
      <c r="B461" s="10" t="s">
        <v>1301</v>
      </c>
      <c r="C461" s="10" t="s">
        <v>12</v>
      </c>
      <c r="D461" s="10" t="s">
        <v>1354</v>
      </c>
      <c r="E461" s="10" t="s">
        <v>1363</v>
      </c>
      <c r="F461" s="10" t="s">
        <v>1377</v>
      </c>
      <c r="H461" s="13" t="s">
        <v>170</v>
      </c>
      <c r="I461" s="13" t="s">
        <v>652</v>
      </c>
      <c r="J461" s="13" t="s">
        <v>12</v>
      </c>
      <c r="K461" s="221"/>
    </row>
    <row r="462" spans="1:11" ht="43.5" x14ac:dyDescent="0.35">
      <c r="A462" s="10" t="s">
        <v>1304</v>
      </c>
      <c r="B462" s="10" t="s">
        <v>1303</v>
      </c>
      <c r="C462" s="10" t="s">
        <v>12</v>
      </c>
      <c r="D462" s="10" t="s">
        <v>1354</v>
      </c>
      <c r="E462" s="10" t="s">
        <v>1363</v>
      </c>
      <c r="F462" s="10" t="s">
        <v>1377</v>
      </c>
      <c r="H462" s="13" t="s">
        <v>170</v>
      </c>
      <c r="I462" s="13" t="s">
        <v>652</v>
      </c>
      <c r="J462" s="13" t="s">
        <v>12</v>
      </c>
      <c r="K462" s="221"/>
    </row>
    <row r="463" spans="1:11" ht="43.5" x14ac:dyDescent="0.35">
      <c r="A463" s="10" t="s">
        <v>1306</v>
      </c>
      <c r="B463" s="10" t="s">
        <v>1305</v>
      </c>
      <c r="C463" s="10" t="s">
        <v>12</v>
      </c>
      <c r="D463" s="10" t="s">
        <v>1354</v>
      </c>
      <c r="E463" s="10" t="s">
        <v>1363</v>
      </c>
      <c r="F463" s="10" t="s">
        <v>1377</v>
      </c>
      <c r="H463" s="13" t="s">
        <v>170</v>
      </c>
      <c r="I463" s="13" t="s">
        <v>652</v>
      </c>
      <c r="J463" s="13" t="s">
        <v>12</v>
      </c>
      <c r="K463" s="221"/>
    </row>
    <row r="464" spans="1:11" ht="43.5" x14ac:dyDescent="0.35">
      <c r="A464" s="10" t="s">
        <v>1308</v>
      </c>
      <c r="B464" s="10" t="s">
        <v>1307</v>
      </c>
      <c r="C464" s="10" t="s">
        <v>12</v>
      </c>
      <c r="D464" s="10" t="s">
        <v>1351</v>
      </c>
      <c r="E464" s="10" t="s">
        <v>1363</v>
      </c>
      <c r="F464" s="10" t="s">
        <v>1377</v>
      </c>
      <c r="H464" s="13" t="s">
        <v>170</v>
      </c>
      <c r="I464" s="13" t="s">
        <v>652</v>
      </c>
      <c r="J464" s="13" t="s">
        <v>12</v>
      </c>
      <c r="K464" s="221"/>
    </row>
    <row r="465" spans="1:11" ht="43.5" x14ac:dyDescent="0.35">
      <c r="A465" s="10" t="s">
        <v>1310</v>
      </c>
      <c r="B465" s="10" t="s">
        <v>1309</v>
      </c>
      <c r="C465" s="10" t="s">
        <v>12</v>
      </c>
      <c r="D465" s="10" t="s">
        <v>1354</v>
      </c>
      <c r="E465" s="10" t="s">
        <v>1363</v>
      </c>
      <c r="F465" s="10" t="s">
        <v>1377</v>
      </c>
      <c r="H465" s="13" t="s">
        <v>170</v>
      </c>
      <c r="I465" s="13" t="s">
        <v>652</v>
      </c>
      <c r="J465" s="13" t="s">
        <v>12</v>
      </c>
      <c r="K465" s="221"/>
    </row>
    <row r="466" spans="1:11" ht="43.5" x14ac:dyDescent="0.35">
      <c r="A466" s="10" t="s">
        <v>1312</v>
      </c>
      <c r="B466" s="10" t="s">
        <v>1311</v>
      </c>
      <c r="C466" s="10" t="s">
        <v>12</v>
      </c>
      <c r="D466" s="10" t="s">
        <v>1354</v>
      </c>
      <c r="E466" s="10" t="s">
        <v>1363</v>
      </c>
      <c r="F466" s="10" t="s">
        <v>1377</v>
      </c>
      <c r="H466" s="13" t="s">
        <v>170</v>
      </c>
      <c r="I466" s="13" t="s">
        <v>652</v>
      </c>
      <c r="J466" s="13" t="s">
        <v>12</v>
      </c>
      <c r="K466" s="221"/>
    </row>
    <row r="467" spans="1:11" ht="43.5" x14ac:dyDescent="0.35">
      <c r="A467" s="10" t="s">
        <v>1314</v>
      </c>
      <c r="B467" s="10" t="s">
        <v>1313</v>
      </c>
      <c r="C467" s="10" t="s">
        <v>12</v>
      </c>
      <c r="D467" s="10" t="s">
        <v>1370</v>
      </c>
      <c r="E467" s="10" t="s">
        <v>1363</v>
      </c>
      <c r="F467" s="10" t="s">
        <v>1377</v>
      </c>
      <c r="H467" s="13" t="s">
        <v>170</v>
      </c>
      <c r="I467" s="13" t="s">
        <v>652</v>
      </c>
      <c r="J467" s="13" t="s">
        <v>12</v>
      </c>
      <c r="K467" s="221"/>
    </row>
    <row r="468" spans="1:11" ht="43.5" x14ac:dyDescent="0.35">
      <c r="A468" s="10" t="s">
        <v>1316</v>
      </c>
      <c r="B468" s="10" t="s">
        <v>1315</v>
      </c>
      <c r="C468" s="10" t="s">
        <v>12</v>
      </c>
      <c r="D468" s="10" t="s">
        <v>1354</v>
      </c>
      <c r="E468" s="10" t="s">
        <v>1363</v>
      </c>
      <c r="F468" s="10" t="s">
        <v>1377</v>
      </c>
      <c r="H468" s="13" t="s">
        <v>170</v>
      </c>
      <c r="I468" s="13" t="s">
        <v>652</v>
      </c>
      <c r="J468" s="13" t="s">
        <v>12</v>
      </c>
      <c r="K468" s="221"/>
    </row>
    <row r="469" spans="1:11" ht="43.5" x14ac:dyDescent="0.35">
      <c r="A469" s="10" t="s">
        <v>1318</v>
      </c>
      <c r="B469" s="10" t="s">
        <v>1317</v>
      </c>
      <c r="C469" s="10" t="s">
        <v>12</v>
      </c>
      <c r="D469" s="10" t="s">
        <v>1354</v>
      </c>
      <c r="E469" s="10" t="s">
        <v>1363</v>
      </c>
      <c r="F469" s="10" t="s">
        <v>1377</v>
      </c>
      <c r="H469" s="13" t="s">
        <v>170</v>
      </c>
      <c r="I469" s="13" t="s">
        <v>652</v>
      </c>
      <c r="J469" s="13" t="s">
        <v>12</v>
      </c>
      <c r="K469" s="221"/>
    </row>
    <row r="470" spans="1:11" ht="43.5" x14ac:dyDescent="0.35">
      <c r="A470" s="10" t="s">
        <v>1320</v>
      </c>
      <c r="B470" s="10" t="s">
        <v>1319</v>
      </c>
      <c r="C470" s="10" t="s">
        <v>12</v>
      </c>
      <c r="D470" s="10" t="s">
        <v>1354</v>
      </c>
      <c r="E470" s="10" t="s">
        <v>1363</v>
      </c>
      <c r="F470" s="10" t="s">
        <v>1377</v>
      </c>
      <c r="H470" s="13" t="s">
        <v>170</v>
      </c>
      <c r="I470" s="13" t="s">
        <v>652</v>
      </c>
      <c r="J470" s="13" t="s">
        <v>12</v>
      </c>
      <c r="K470" s="221"/>
    </row>
    <row r="471" spans="1:11" x14ac:dyDescent="0.35">
      <c r="A471" s="10" t="s">
        <v>1322</v>
      </c>
      <c r="B471" s="10" t="s">
        <v>1321</v>
      </c>
      <c r="C471" s="10" t="s">
        <v>12</v>
      </c>
      <c r="D471" s="10" t="s">
        <v>1354</v>
      </c>
      <c r="E471" s="10" t="s">
        <v>1363</v>
      </c>
      <c r="F471" s="10" t="s">
        <v>1376</v>
      </c>
      <c r="H471" s="13" t="s">
        <v>170</v>
      </c>
      <c r="I471" s="13" t="s">
        <v>652</v>
      </c>
      <c r="J471" s="13" t="s">
        <v>12</v>
      </c>
      <c r="K471" s="221">
        <v>42130</v>
      </c>
    </row>
    <row r="472" spans="1:11" ht="43.5" x14ac:dyDescent="0.35">
      <c r="A472" s="10" t="s">
        <v>1387</v>
      </c>
      <c r="B472" s="10" t="s">
        <v>1386</v>
      </c>
      <c r="C472" s="10" t="s">
        <v>12</v>
      </c>
      <c r="D472" s="10" t="s">
        <v>1354</v>
      </c>
      <c r="E472" s="10" t="s">
        <v>1363</v>
      </c>
      <c r="F472" s="10" t="s">
        <v>1377</v>
      </c>
      <c r="H472" s="13" t="s">
        <v>170</v>
      </c>
      <c r="I472" s="13" t="s">
        <v>652</v>
      </c>
      <c r="J472" s="13" t="s">
        <v>12</v>
      </c>
    </row>
    <row r="473" spans="1:11" ht="43.5" x14ac:dyDescent="0.35">
      <c r="A473" s="10" t="s">
        <v>1389</v>
      </c>
      <c r="B473" s="10" t="s">
        <v>1388</v>
      </c>
      <c r="C473" s="10" t="s">
        <v>12</v>
      </c>
      <c r="D473" s="10" t="s">
        <v>1354</v>
      </c>
      <c r="E473" s="10" t="s">
        <v>1363</v>
      </c>
      <c r="F473" s="10" t="s">
        <v>1377</v>
      </c>
      <c r="H473" s="13" t="s">
        <v>170</v>
      </c>
      <c r="I473" s="13" t="s">
        <v>652</v>
      </c>
      <c r="J473" s="13" t="s">
        <v>12</v>
      </c>
    </row>
    <row r="474" spans="1:11" ht="43.5" x14ac:dyDescent="0.35">
      <c r="A474" s="10" t="s">
        <v>1391</v>
      </c>
      <c r="B474" s="10" t="s">
        <v>1390</v>
      </c>
      <c r="C474" s="10" t="s">
        <v>12</v>
      </c>
      <c r="D474" s="10" t="s">
        <v>1354</v>
      </c>
      <c r="E474" s="10" t="s">
        <v>1363</v>
      </c>
      <c r="F474" s="10" t="s">
        <v>1377</v>
      </c>
      <c r="H474" s="13" t="s">
        <v>170</v>
      </c>
      <c r="I474" s="13" t="s">
        <v>652</v>
      </c>
      <c r="J474" s="13" t="s">
        <v>12</v>
      </c>
    </row>
    <row r="475" spans="1:11" x14ac:dyDescent="0.35">
      <c r="A475" s="10" t="s">
        <v>1391</v>
      </c>
      <c r="B475" s="10" t="s">
        <v>1392</v>
      </c>
      <c r="C475" s="10" t="s">
        <v>12</v>
      </c>
      <c r="D475" s="10" t="s">
        <v>1354</v>
      </c>
      <c r="E475" s="10" t="s">
        <v>1363</v>
      </c>
      <c r="F475" s="10" t="s">
        <v>1376</v>
      </c>
      <c r="H475" s="13" t="s">
        <v>170</v>
      </c>
      <c r="I475" s="13" t="s">
        <v>652</v>
      </c>
      <c r="J475" s="13" t="s">
        <v>12</v>
      </c>
    </row>
    <row r="476" spans="1:11" ht="43.5" x14ac:dyDescent="0.35">
      <c r="A476" s="10" t="s">
        <v>1394</v>
      </c>
      <c r="B476" s="10" t="s">
        <v>1393</v>
      </c>
      <c r="C476" s="10" t="s">
        <v>12</v>
      </c>
      <c r="D476" s="10" t="s">
        <v>1354</v>
      </c>
      <c r="E476" s="10" t="s">
        <v>1363</v>
      </c>
      <c r="F476" s="10" t="s">
        <v>1377</v>
      </c>
      <c r="H476" s="13" t="s">
        <v>170</v>
      </c>
      <c r="I476" s="13" t="s">
        <v>652</v>
      </c>
      <c r="J476" s="13" t="s">
        <v>12</v>
      </c>
    </row>
    <row r="477" spans="1:11" ht="43.5" x14ac:dyDescent="0.35">
      <c r="A477" s="10" t="s">
        <v>1396</v>
      </c>
      <c r="B477" s="10" t="s">
        <v>1395</v>
      </c>
      <c r="C477" s="10" t="s">
        <v>12</v>
      </c>
      <c r="D477" s="10" t="s">
        <v>1354</v>
      </c>
      <c r="E477" s="10" t="s">
        <v>1363</v>
      </c>
      <c r="F477" s="10" t="s">
        <v>1377</v>
      </c>
      <c r="H477" s="13" t="s">
        <v>170</v>
      </c>
      <c r="I477" s="13" t="s">
        <v>652</v>
      </c>
      <c r="J477" s="13" t="s">
        <v>12</v>
      </c>
    </row>
    <row r="478" spans="1:11" ht="43.5" x14ac:dyDescent="0.35">
      <c r="A478" s="10" t="s">
        <v>1398</v>
      </c>
      <c r="B478" s="10" t="s">
        <v>1397</v>
      </c>
      <c r="C478" s="10" t="s">
        <v>12</v>
      </c>
      <c r="D478" s="10" t="s">
        <v>1351</v>
      </c>
      <c r="E478" s="10" t="s">
        <v>1363</v>
      </c>
      <c r="F478" s="10" t="s">
        <v>1377</v>
      </c>
      <c r="H478" s="13" t="s">
        <v>170</v>
      </c>
      <c r="I478" s="13" t="s">
        <v>652</v>
      </c>
      <c r="J478" s="13" t="s">
        <v>12</v>
      </c>
    </row>
    <row r="479" spans="1:11" ht="29" x14ac:dyDescent="0.35">
      <c r="A479" s="10" t="s">
        <v>1400</v>
      </c>
      <c r="B479" s="10" t="s">
        <v>1399</v>
      </c>
      <c r="C479" s="10" t="s">
        <v>12</v>
      </c>
      <c r="D479" s="10" t="s">
        <v>1351</v>
      </c>
      <c r="E479" s="10" t="s">
        <v>1363</v>
      </c>
      <c r="F479" s="10" t="s">
        <v>1376</v>
      </c>
      <c r="H479" s="13" t="s">
        <v>170</v>
      </c>
      <c r="I479" s="13" t="s">
        <v>652</v>
      </c>
      <c r="J479" s="13" t="s">
        <v>12</v>
      </c>
    </row>
    <row r="480" spans="1:11" ht="43.5" x14ac:dyDescent="0.35">
      <c r="A480" s="10" t="s">
        <v>1402</v>
      </c>
      <c r="B480" s="10" t="s">
        <v>1401</v>
      </c>
      <c r="C480" s="10" t="s">
        <v>12</v>
      </c>
      <c r="D480" s="10" t="s">
        <v>1354</v>
      </c>
      <c r="E480" s="10" t="s">
        <v>1363</v>
      </c>
      <c r="F480" s="10" t="s">
        <v>1377</v>
      </c>
      <c r="H480" s="13" t="s">
        <v>170</v>
      </c>
      <c r="I480" s="13" t="s">
        <v>652</v>
      </c>
      <c r="J480" s="13" t="s">
        <v>12</v>
      </c>
    </row>
    <row r="481" spans="1:10" ht="43.5" x14ac:dyDescent="0.35">
      <c r="A481" s="10" t="s">
        <v>1404</v>
      </c>
      <c r="B481" s="10" t="s">
        <v>1403</v>
      </c>
      <c r="C481" s="10" t="s">
        <v>12</v>
      </c>
      <c r="D481" s="10" t="s">
        <v>1356</v>
      </c>
      <c r="E481" s="10" t="s">
        <v>1363</v>
      </c>
      <c r="F481" s="10" t="s">
        <v>1377</v>
      </c>
      <c r="H481" s="13" t="s">
        <v>170</v>
      </c>
      <c r="I481" s="13" t="s">
        <v>652</v>
      </c>
      <c r="J481" s="13" t="s">
        <v>12</v>
      </c>
    </row>
    <row r="482" spans="1:10" ht="43.5" x14ac:dyDescent="0.35">
      <c r="A482" s="10" t="s">
        <v>1406</v>
      </c>
      <c r="B482" s="10" t="s">
        <v>1405</v>
      </c>
      <c r="C482" s="10" t="s">
        <v>12</v>
      </c>
      <c r="D482" s="10" t="s">
        <v>1354</v>
      </c>
      <c r="E482" s="10" t="s">
        <v>1363</v>
      </c>
      <c r="F482" s="10" t="s">
        <v>1377</v>
      </c>
      <c r="H482" s="13" t="s">
        <v>170</v>
      </c>
      <c r="I482" s="13" t="s">
        <v>652</v>
      </c>
      <c r="J482" s="13" t="s">
        <v>12</v>
      </c>
    </row>
    <row r="483" spans="1:10" ht="43.5" x14ac:dyDescent="0.35">
      <c r="A483" s="10" t="s">
        <v>1408</v>
      </c>
      <c r="B483" s="10" t="s">
        <v>1407</v>
      </c>
      <c r="C483" s="10" t="s">
        <v>12</v>
      </c>
      <c r="D483" s="10" t="s">
        <v>1354</v>
      </c>
      <c r="E483" s="10" t="s">
        <v>1363</v>
      </c>
      <c r="F483" s="10" t="s">
        <v>1377</v>
      </c>
      <c r="H483" s="13" t="s">
        <v>170</v>
      </c>
      <c r="I483" s="13" t="s">
        <v>652</v>
      </c>
      <c r="J483" s="13" t="s">
        <v>12</v>
      </c>
    </row>
    <row r="484" spans="1:10" ht="43.5" x14ac:dyDescent="0.35">
      <c r="A484" s="10" t="s">
        <v>1410</v>
      </c>
      <c r="B484" s="10" t="s">
        <v>1409</v>
      </c>
      <c r="C484" s="10" t="s">
        <v>12</v>
      </c>
      <c r="D484" s="10" t="s">
        <v>1351</v>
      </c>
      <c r="E484" s="10" t="s">
        <v>1363</v>
      </c>
      <c r="F484" s="10" t="s">
        <v>1377</v>
      </c>
      <c r="H484" s="13" t="s">
        <v>170</v>
      </c>
      <c r="I484" s="13" t="s">
        <v>652</v>
      </c>
      <c r="J484" s="13" t="s">
        <v>12</v>
      </c>
    </row>
    <row r="485" spans="1:10" ht="43.5" x14ac:dyDescent="0.35">
      <c r="A485" s="10" t="s">
        <v>1412</v>
      </c>
      <c r="B485" s="10" t="s">
        <v>1411</v>
      </c>
      <c r="C485" s="10" t="s">
        <v>12</v>
      </c>
      <c r="D485" s="10" t="s">
        <v>1351</v>
      </c>
      <c r="E485" s="10" t="s">
        <v>1363</v>
      </c>
      <c r="F485" s="10" t="s">
        <v>1377</v>
      </c>
      <c r="H485" s="13" t="s">
        <v>170</v>
      </c>
      <c r="I485" s="13" t="s">
        <v>652</v>
      </c>
      <c r="J485" s="13" t="s">
        <v>12</v>
      </c>
    </row>
    <row r="486" spans="1:10" ht="43.5" x14ac:dyDescent="0.35">
      <c r="A486" s="10" t="s">
        <v>1414</v>
      </c>
      <c r="B486" s="10" t="s">
        <v>1413</v>
      </c>
      <c r="C486" s="10" t="s">
        <v>12</v>
      </c>
      <c r="D486" s="10" t="s">
        <v>1354</v>
      </c>
      <c r="E486" s="10" t="s">
        <v>1363</v>
      </c>
      <c r="F486" s="10" t="s">
        <v>1377</v>
      </c>
      <c r="H486" s="13" t="s">
        <v>170</v>
      </c>
      <c r="I486" s="13" t="s">
        <v>652</v>
      </c>
      <c r="J486" s="13" t="s">
        <v>12</v>
      </c>
    </row>
    <row r="487" spans="1:10" ht="43.5" x14ac:dyDescent="0.35">
      <c r="A487" s="10" t="s">
        <v>1416</v>
      </c>
      <c r="B487" s="10" t="s">
        <v>1415</v>
      </c>
      <c r="C487" s="10" t="s">
        <v>10</v>
      </c>
      <c r="D487" s="10" t="s">
        <v>1351</v>
      </c>
      <c r="E487" s="10"/>
      <c r="F487" s="10" t="s">
        <v>1377</v>
      </c>
      <c r="H487" s="13" t="s">
        <v>170</v>
      </c>
      <c r="I487" s="13" t="s">
        <v>652</v>
      </c>
      <c r="J487" s="13" t="s">
        <v>10</v>
      </c>
    </row>
    <row r="488" spans="1:10" ht="43.5" x14ac:dyDescent="0.35">
      <c r="A488" s="10" t="s">
        <v>1418</v>
      </c>
      <c r="B488" s="10" t="s">
        <v>1417</v>
      </c>
      <c r="C488" s="10" t="s">
        <v>10</v>
      </c>
      <c r="D488" s="10" t="s">
        <v>1354</v>
      </c>
      <c r="E488" s="10"/>
      <c r="F488" s="10" t="s">
        <v>1377</v>
      </c>
      <c r="H488" s="13" t="s">
        <v>170</v>
      </c>
      <c r="I488" s="13" t="s">
        <v>652</v>
      </c>
      <c r="J488" s="13" t="s">
        <v>10</v>
      </c>
    </row>
    <row r="489" spans="1:10" ht="43.5" x14ac:dyDescent="0.35">
      <c r="A489" s="10" t="s">
        <v>1420</v>
      </c>
      <c r="B489" s="10" t="s">
        <v>1419</v>
      </c>
      <c r="C489" s="10" t="s">
        <v>10</v>
      </c>
      <c r="D489" s="10" t="s">
        <v>1351</v>
      </c>
      <c r="E489" s="10" t="s">
        <v>1363</v>
      </c>
      <c r="F489" s="10" t="s">
        <v>1377</v>
      </c>
      <c r="H489" s="13" t="s">
        <v>170</v>
      </c>
      <c r="I489" s="13" t="s">
        <v>652</v>
      </c>
      <c r="J489" s="13" t="s">
        <v>10</v>
      </c>
    </row>
    <row r="490" spans="1:10" ht="43.5" x14ac:dyDescent="0.35">
      <c r="A490" s="10" t="s">
        <v>1422</v>
      </c>
      <c r="B490" s="10" t="s">
        <v>1421</v>
      </c>
      <c r="C490" s="10" t="s">
        <v>10</v>
      </c>
      <c r="D490" s="10" t="s">
        <v>1351</v>
      </c>
      <c r="E490" s="10" t="s">
        <v>1363</v>
      </c>
      <c r="F490" s="10" t="s">
        <v>1377</v>
      </c>
      <c r="H490" s="13" t="s">
        <v>170</v>
      </c>
      <c r="I490" s="13" t="s">
        <v>652</v>
      </c>
      <c r="J490" s="13" t="s">
        <v>10</v>
      </c>
    </row>
    <row r="491" spans="1:10" ht="43.5" x14ac:dyDescent="0.35">
      <c r="A491" s="10" t="s">
        <v>1424</v>
      </c>
      <c r="B491" s="10" t="s">
        <v>1423</v>
      </c>
      <c r="C491" s="10" t="s">
        <v>10</v>
      </c>
      <c r="D491" s="10" t="s">
        <v>1354</v>
      </c>
      <c r="E491" s="10" t="s">
        <v>1363</v>
      </c>
      <c r="F491" s="10" t="s">
        <v>1377</v>
      </c>
      <c r="H491" s="13" t="s">
        <v>170</v>
      </c>
      <c r="I491" s="13" t="s">
        <v>652</v>
      </c>
      <c r="J491" s="13" t="s">
        <v>10</v>
      </c>
    </row>
    <row r="492" spans="1:10" ht="43.5" x14ac:dyDescent="0.35">
      <c r="A492" s="10" t="s">
        <v>1426</v>
      </c>
      <c r="B492" s="10" t="s">
        <v>1425</v>
      </c>
      <c r="C492" s="10" t="s">
        <v>10</v>
      </c>
      <c r="D492" s="10" t="s">
        <v>1351</v>
      </c>
      <c r="E492" s="10" t="s">
        <v>1363</v>
      </c>
      <c r="F492" s="10" t="s">
        <v>1377</v>
      </c>
      <c r="H492" s="13" t="s">
        <v>170</v>
      </c>
      <c r="I492" s="13" t="s">
        <v>652</v>
      </c>
      <c r="J492" s="13" t="s">
        <v>10</v>
      </c>
    </row>
    <row r="493" spans="1:10" ht="43.5" x14ac:dyDescent="0.35">
      <c r="A493" s="10" t="s">
        <v>1428</v>
      </c>
      <c r="B493" s="10" t="s">
        <v>1427</v>
      </c>
      <c r="C493" s="10" t="s">
        <v>10</v>
      </c>
      <c r="D493" s="10" t="s">
        <v>1351</v>
      </c>
      <c r="E493" s="10" t="s">
        <v>1363</v>
      </c>
      <c r="F493" s="10" t="s">
        <v>1377</v>
      </c>
      <c r="H493" s="13" t="s">
        <v>170</v>
      </c>
      <c r="I493" s="13" t="s">
        <v>652</v>
      </c>
      <c r="J493" s="13" t="s">
        <v>10</v>
      </c>
    </row>
    <row r="494" spans="1:10" ht="43.5" x14ac:dyDescent="0.35">
      <c r="A494" s="10" t="s">
        <v>1430</v>
      </c>
      <c r="B494" s="10" t="s">
        <v>1429</v>
      </c>
      <c r="C494" s="10" t="s">
        <v>10</v>
      </c>
      <c r="D494" s="10" t="s">
        <v>1351</v>
      </c>
      <c r="E494" s="10" t="s">
        <v>1363</v>
      </c>
      <c r="F494" s="10" t="s">
        <v>1377</v>
      </c>
      <c r="H494" s="13" t="s">
        <v>170</v>
      </c>
      <c r="I494" s="13" t="s">
        <v>652</v>
      </c>
      <c r="J494" s="13" t="s">
        <v>10</v>
      </c>
    </row>
    <row r="495" spans="1:10" ht="43.5" x14ac:dyDescent="0.35">
      <c r="A495" s="10" t="s">
        <v>1432</v>
      </c>
      <c r="B495" s="10" t="s">
        <v>1431</v>
      </c>
      <c r="C495" s="10" t="s">
        <v>10</v>
      </c>
      <c r="D495" s="10" t="s">
        <v>1354</v>
      </c>
      <c r="E495" s="10" t="s">
        <v>1363</v>
      </c>
      <c r="F495" s="10" t="s">
        <v>1377</v>
      </c>
      <c r="H495" s="13" t="s">
        <v>170</v>
      </c>
      <c r="I495" s="13" t="s">
        <v>652</v>
      </c>
      <c r="J495" s="13" t="s">
        <v>10</v>
      </c>
    </row>
    <row r="496" spans="1:10" ht="43.5" x14ac:dyDescent="0.35">
      <c r="A496" s="10" t="s">
        <v>1432</v>
      </c>
      <c r="B496" s="10" t="s">
        <v>1433</v>
      </c>
      <c r="C496" s="10" t="s">
        <v>10</v>
      </c>
      <c r="D496" s="10" t="s">
        <v>1351</v>
      </c>
      <c r="E496" s="10" t="s">
        <v>1363</v>
      </c>
      <c r="F496" s="10" t="s">
        <v>1377</v>
      </c>
      <c r="H496" s="13" t="s">
        <v>170</v>
      </c>
      <c r="I496" s="13" t="s">
        <v>652</v>
      </c>
      <c r="J496" s="13" t="s">
        <v>10</v>
      </c>
    </row>
    <row r="497" spans="1:10" ht="43.5" x14ac:dyDescent="0.35">
      <c r="A497" s="10" t="s">
        <v>1435</v>
      </c>
      <c r="B497" s="10" t="s">
        <v>1434</v>
      </c>
      <c r="C497" s="10" t="s">
        <v>10</v>
      </c>
      <c r="D497" s="10" t="s">
        <v>1351</v>
      </c>
      <c r="E497" s="10" t="s">
        <v>1363</v>
      </c>
      <c r="F497" s="10" t="s">
        <v>1377</v>
      </c>
      <c r="H497" s="13" t="s">
        <v>170</v>
      </c>
      <c r="I497" s="13" t="s">
        <v>652</v>
      </c>
      <c r="J497" s="13" t="s">
        <v>10</v>
      </c>
    </row>
    <row r="498" spans="1:10" ht="29" x14ac:dyDescent="0.35">
      <c r="A498" s="10" t="s">
        <v>1435</v>
      </c>
      <c r="B498" s="10" t="s">
        <v>1436</v>
      </c>
      <c r="C498" s="10" t="s">
        <v>10</v>
      </c>
      <c r="D498" s="10" t="s">
        <v>1351</v>
      </c>
      <c r="E498" s="10" t="s">
        <v>1363</v>
      </c>
      <c r="F498" s="10" t="s">
        <v>1376</v>
      </c>
      <c r="H498" s="13" t="s">
        <v>170</v>
      </c>
      <c r="I498" s="13" t="s">
        <v>652</v>
      </c>
      <c r="J498" s="13" t="s">
        <v>10</v>
      </c>
    </row>
    <row r="499" spans="1:10" ht="43.5" x14ac:dyDescent="0.35">
      <c r="A499" s="10" t="s">
        <v>1435</v>
      </c>
      <c r="B499" s="10" t="s">
        <v>1437</v>
      </c>
      <c r="C499" s="10" t="s">
        <v>10</v>
      </c>
      <c r="D499" s="10" t="s">
        <v>1354</v>
      </c>
      <c r="E499" s="10" t="s">
        <v>1363</v>
      </c>
      <c r="F499" s="10" t="s">
        <v>1377</v>
      </c>
      <c r="H499" s="13" t="s">
        <v>170</v>
      </c>
      <c r="I499" s="13" t="s">
        <v>652</v>
      </c>
      <c r="J499" s="13" t="s">
        <v>10</v>
      </c>
    </row>
    <row r="500" spans="1:10" x14ac:dyDescent="0.35">
      <c r="A500" s="10" t="s">
        <v>1435</v>
      </c>
      <c r="B500" s="10" t="s">
        <v>1438</v>
      </c>
      <c r="C500" s="10" t="s">
        <v>10</v>
      </c>
      <c r="D500" s="10" t="s">
        <v>1354</v>
      </c>
      <c r="E500" s="10" t="s">
        <v>1363</v>
      </c>
      <c r="F500" s="10" t="s">
        <v>1376</v>
      </c>
      <c r="H500" s="13" t="s">
        <v>170</v>
      </c>
      <c r="I500" s="13" t="s">
        <v>652</v>
      </c>
      <c r="J500" s="13" t="s">
        <v>10</v>
      </c>
    </row>
    <row r="501" spans="1:10" ht="43.5" x14ac:dyDescent="0.35">
      <c r="A501" s="10" t="s">
        <v>1440</v>
      </c>
      <c r="B501" s="10" t="s">
        <v>1439</v>
      </c>
      <c r="C501" s="10" t="s">
        <v>10</v>
      </c>
      <c r="D501" s="10" t="s">
        <v>1354</v>
      </c>
      <c r="E501" s="10" t="s">
        <v>1363</v>
      </c>
      <c r="F501" s="10" t="s">
        <v>1377</v>
      </c>
      <c r="H501" s="13" t="s">
        <v>170</v>
      </c>
      <c r="I501" s="13" t="s">
        <v>652</v>
      </c>
      <c r="J501" s="13" t="s">
        <v>10</v>
      </c>
    </row>
    <row r="502" spans="1:10" ht="43.5" x14ac:dyDescent="0.35">
      <c r="A502" s="10" t="s">
        <v>1442</v>
      </c>
      <c r="B502" s="10" t="s">
        <v>1441</v>
      </c>
      <c r="C502" s="10" t="s">
        <v>10</v>
      </c>
      <c r="D502" s="10" t="s">
        <v>1354</v>
      </c>
      <c r="E502" s="10" t="s">
        <v>1363</v>
      </c>
      <c r="F502" s="10" t="s">
        <v>1377</v>
      </c>
      <c r="H502" s="13" t="s">
        <v>170</v>
      </c>
      <c r="I502" s="13" t="s">
        <v>652</v>
      </c>
      <c r="J502" s="13" t="s">
        <v>10</v>
      </c>
    </row>
    <row r="503" spans="1:10" x14ac:dyDescent="0.35">
      <c r="A503" s="10" t="s">
        <v>1442</v>
      </c>
      <c r="B503" s="10" t="s">
        <v>1443</v>
      </c>
      <c r="C503" s="10" t="s">
        <v>10</v>
      </c>
      <c r="D503" s="10" t="s">
        <v>1354</v>
      </c>
      <c r="E503" s="10" t="s">
        <v>1363</v>
      </c>
      <c r="F503" s="10" t="s">
        <v>1376</v>
      </c>
      <c r="H503" s="13" t="s">
        <v>170</v>
      </c>
      <c r="I503" s="13" t="s">
        <v>652</v>
      </c>
      <c r="J503" s="13" t="s">
        <v>10</v>
      </c>
    </row>
    <row r="504" spans="1:10" ht="43.5" x14ac:dyDescent="0.35">
      <c r="A504" s="10" t="s">
        <v>1445</v>
      </c>
      <c r="B504" s="10" t="s">
        <v>1444</v>
      </c>
      <c r="C504" s="10" t="s">
        <v>10</v>
      </c>
      <c r="D504" s="10" t="s">
        <v>1354</v>
      </c>
      <c r="E504" s="10" t="s">
        <v>1363</v>
      </c>
      <c r="F504" s="10" t="s">
        <v>1377</v>
      </c>
      <c r="H504" s="13" t="s">
        <v>170</v>
      </c>
      <c r="I504" s="13" t="s">
        <v>652</v>
      </c>
      <c r="J504" s="13" t="s">
        <v>10</v>
      </c>
    </row>
    <row r="505" spans="1:10" ht="43.5" x14ac:dyDescent="0.35">
      <c r="A505" s="10" t="s">
        <v>1447</v>
      </c>
      <c r="B505" s="10" t="s">
        <v>1446</v>
      </c>
      <c r="C505" s="10" t="s">
        <v>10</v>
      </c>
      <c r="D505" s="10" t="s">
        <v>1351</v>
      </c>
      <c r="E505" s="10" t="s">
        <v>1448</v>
      </c>
      <c r="F505" s="10" t="s">
        <v>1377</v>
      </c>
      <c r="H505" s="13" t="s">
        <v>170</v>
      </c>
      <c r="I505" s="13" t="s">
        <v>652</v>
      </c>
      <c r="J505" s="13" t="s">
        <v>10</v>
      </c>
    </row>
    <row r="506" spans="1:10" ht="43.5" x14ac:dyDescent="0.35">
      <c r="A506" s="10" t="s">
        <v>1450</v>
      </c>
      <c r="B506" s="10" t="s">
        <v>1449</v>
      </c>
      <c r="C506" s="10" t="s">
        <v>10</v>
      </c>
      <c r="D506" s="10" t="s">
        <v>1354</v>
      </c>
      <c r="E506" s="10" t="s">
        <v>1363</v>
      </c>
      <c r="F506" s="10" t="s">
        <v>1377</v>
      </c>
      <c r="H506" s="13" t="s">
        <v>170</v>
      </c>
      <c r="I506" s="13" t="s">
        <v>652</v>
      </c>
      <c r="J506" s="13" t="s">
        <v>10</v>
      </c>
    </row>
    <row r="507" spans="1:10" ht="43.5" x14ac:dyDescent="0.35">
      <c r="A507" s="10" t="s">
        <v>1452</v>
      </c>
      <c r="B507" s="10" t="s">
        <v>1451</v>
      </c>
      <c r="C507" s="10" t="s">
        <v>10</v>
      </c>
      <c r="D507" s="10" t="s">
        <v>1354</v>
      </c>
      <c r="E507" s="10" t="s">
        <v>1363</v>
      </c>
      <c r="F507" s="10" t="s">
        <v>1377</v>
      </c>
      <c r="H507" s="13" t="s">
        <v>170</v>
      </c>
      <c r="I507" s="13" t="s">
        <v>652</v>
      </c>
      <c r="J507" s="13" t="s">
        <v>10</v>
      </c>
    </row>
    <row r="508" spans="1:10" ht="43.5" x14ac:dyDescent="0.35">
      <c r="A508" s="10" t="s">
        <v>1454</v>
      </c>
      <c r="B508" s="10" t="s">
        <v>1453</v>
      </c>
      <c r="C508" s="10" t="s">
        <v>10</v>
      </c>
      <c r="D508" s="10" t="s">
        <v>1354</v>
      </c>
      <c r="E508" s="10" t="s">
        <v>1363</v>
      </c>
      <c r="F508" s="10" t="s">
        <v>1377</v>
      </c>
      <c r="H508" s="13" t="s">
        <v>170</v>
      </c>
      <c r="I508" s="13" t="s">
        <v>652</v>
      </c>
      <c r="J508" s="13" t="s">
        <v>10</v>
      </c>
    </row>
    <row r="509" spans="1:10" ht="43.5" x14ac:dyDescent="0.35">
      <c r="A509" s="10" t="s">
        <v>1456</v>
      </c>
      <c r="B509" s="10" t="s">
        <v>1455</v>
      </c>
      <c r="C509" s="10" t="s">
        <v>10</v>
      </c>
      <c r="D509" s="10" t="s">
        <v>1354</v>
      </c>
      <c r="E509" s="10" t="s">
        <v>1457</v>
      </c>
      <c r="F509" s="10" t="s">
        <v>1377</v>
      </c>
      <c r="H509" s="13" t="s">
        <v>170</v>
      </c>
      <c r="I509" s="13" t="s">
        <v>652</v>
      </c>
      <c r="J509" s="13" t="s">
        <v>10</v>
      </c>
    </row>
    <row r="510" spans="1:10" ht="43.5" x14ac:dyDescent="0.35">
      <c r="A510" s="10" t="s">
        <v>1442</v>
      </c>
      <c r="B510" s="10" t="s">
        <v>1458</v>
      </c>
      <c r="C510" s="10" t="s">
        <v>10</v>
      </c>
      <c r="D510" s="10" t="s">
        <v>1351</v>
      </c>
      <c r="E510" s="10" t="s">
        <v>1363</v>
      </c>
      <c r="F510" s="10" t="s">
        <v>1377</v>
      </c>
      <c r="H510" s="13" t="s">
        <v>170</v>
      </c>
      <c r="I510" s="13" t="s">
        <v>652</v>
      </c>
      <c r="J510" s="13" t="s">
        <v>10</v>
      </c>
    </row>
    <row r="511" spans="1:10" ht="29" x14ac:dyDescent="0.35">
      <c r="A511" s="10" t="s">
        <v>1442</v>
      </c>
      <c r="B511" s="10" t="s">
        <v>1459</v>
      </c>
      <c r="C511" s="10" t="s">
        <v>10</v>
      </c>
      <c r="D511" s="10" t="s">
        <v>1351</v>
      </c>
      <c r="E511" s="10" t="s">
        <v>1363</v>
      </c>
      <c r="F511" s="10" t="s">
        <v>1376</v>
      </c>
      <c r="H511" s="13" t="s">
        <v>170</v>
      </c>
      <c r="I511" s="13" t="s">
        <v>652</v>
      </c>
      <c r="J511" s="13" t="s">
        <v>10</v>
      </c>
    </row>
    <row r="512" spans="1:10" ht="43.5" x14ac:dyDescent="0.35">
      <c r="A512" s="10" t="s">
        <v>1461</v>
      </c>
      <c r="B512" s="10" t="s">
        <v>1460</v>
      </c>
      <c r="C512" s="10" t="s">
        <v>10</v>
      </c>
      <c r="D512" s="10" t="s">
        <v>1351</v>
      </c>
      <c r="E512" s="10" t="s">
        <v>1363</v>
      </c>
      <c r="F512" s="10" t="s">
        <v>1377</v>
      </c>
      <c r="H512" s="13" t="s">
        <v>170</v>
      </c>
      <c r="I512" s="13" t="s">
        <v>652</v>
      </c>
      <c r="J512" s="13" t="s">
        <v>10</v>
      </c>
    </row>
    <row r="513" spans="1:211" ht="43.5" x14ac:dyDescent="0.35">
      <c r="A513" s="10" t="s">
        <v>1463</v>
      </c>
      <c r="B513" s="10" t="s">
        <v>1462</v>
      </c>
      <c r="C513" s="10" t="s">
        <v>10</v>
      </c>
      <c r="D513" s="10" t="s">
        <v>1354</v>
      </c>
      <c r="E513" s="10" t="s">
        <v>1363</v>
      </c>
      <c r="F513" s="10" t="s">
        <v>1377</v>
      </c>
      <c r="H513" s="13" t="s">
        <v>170</v>
      </c>
      <c r="I513" s="13" t="s">
        <v>652</v>
      </c>
      <c r="J513" s="13" t="s">
        <v>10</v>
      </c>
    </row>
    <row r="514" spans="1:211" ht="43.5" x14ac:dyDescent="0.35">
      <c r="A514" s="10" t="s">
        <v>1465</v>
      </c>
      <c r="B514" s="10" t="s">
        <v>1464</v>
      </c>
      <c r="C514" s="10" t="s">
        <v>10</v>
      </c>
      <c r="D514" s="10" t="s">
        <v>1354</v>
      </c>
      <c r="E514" s="10" t="s">
        <v>1363</v>
      </c>
      <c r="F514" s="10" t="s">
        <v>1377</v>
      </c>
      <c r="H514" s="13" t="s">
        <v>170</v>
      </c>
      <c r="I514" s="13" t="s">
        <v>652</v>
      </c>
      <c r="J514" s="13" t="s">
        <v>10</v>
      </c>
    </row>
    <row r="515" spans="1:211" ht="43.5" x14ac:dyDescent="0.35">
      <c r="A515" s="10" t="s">
        <v>1467</v>
      </c>
      <c r="B515" s="10" t="s">
        <v>1466</v>
      </c>
      <c r="C515" s="10" t="s">
        <v>10</v>
      </c>
      <c r="D515" s="10" t="s">
        <v>1354</v>
      </c>
      <c r="E515" s="10" t="s">
        <v>154</v>
      </c>
      <c r="F515" s="10" t="s">
        <v>1377</v>
      </c>
      <c r="H515" s="13" t="s">
        <v>170</v>
      </c>
      <c r="I515" s="13" t="s">
        <v>652</v>
      </c>
      <c r="J515" s="13" t="s">
        <v>10</v>
      </c>
    </row>
    <row r="516" spans="1:211" ht="43.5" x14ac:dyDescent="0.35">
      <c r="A516" s="10" t="s">
        <v>1469</v>
      </c>
      <c r="B516" s="10" t="s">
        <v>1468</v>
      </c>
      <c r="C516" s="10" t="s">
        <v>10</v>
      </c>
      <c r="D516" s="10" t="s">
        <v>1354</v>
      </c>
      <c r="E516" s="10" t="s">
        <v>1363</v>
      </c>
      <c r="F516" s="10" t="s">
        <v>1377</v>
      </c>
      <c r="H516" s="13" t="s">
        <v>170</v>
      </c>
      <c r="I516" s="13" t="s">
        <v>652</v>
      </c>
      <c r="J516" s="13" t="s">
        <v>10</v>
      </c>
    </row>
    <row r="517" spans="1:211" ht="43.5" x14ac:dyDescent="0.35">
      <c r="A517" s="10" t="s">
        <v>1471</v>
      </c>
      <c r="B517" s="10" t="s">
        <v>1470</v>
      </c>
      <c r="C517" s="10" t="s">
        <v>10</v>
      </c>
      <c r="D517" s="10" t="s">
        <v>1354</v>
      </c>
      <c r="E517" s="10" t="s">
        <v>1363</v>
      </c>
      <c r="F517" s="10" t="s">
        <v>1377</v>
      </c>
      <c r="H517" s="13" t="s">
        <v>170</v>
      </c>
      <c r="I517" s="13" t="s">
        <v>652</v>
      </c>
      <c r="J517" s="13" t="s">
        <v>10</v>
      </c>
    </row>
    <row r="518" spans="1:211" ht="43.5" x14ac:dyDescent="0.35">
      <c r="A518" s="10" t="s">
        <v>1473</v>
      </c>
      <c r="B518" s="10" t="s">
        <v>1472</v>
      </c>
      <c r="C518" s="10" t="s">
        <v>10</v>
      </c>
      <c r="D518" s="10" t="s">
        <v>1354</v>
      </c>
      <c r="E518" s="10" t="s">
        <v>1363</v>
      </c>
      <c r="F518" s="10" t="s">
        <v>1377</v>
      </c>
      <c r="H518" s="13" t="s">
        <v>170</v>
      </c>
      <c r="I518" s="13" t="s">
        <v>652</v>
      </c>
      <c r="J518" s="13" t="s">
        <v>10</v>
      </c>
    </row>
    <row r="519" spans="1:211" ht="43.5" x14ac:dyDescent="0.35">
      <c r="A519" s="10" t="s">
        <v>1475</v>
      </c>
      <c r="B519" s="10" t="s">
        <v>1474</v>
      </c>
      <c r="C519" s="10" t="s">
        <v>10</v>
      </c>
      <c r="D519" s="10" t="s">
        <v>1354</v>
      </c>
      <c r="E519" s="10" t="s">
        <v>1363</v>
      </c>
      <c r="F519" s="10" t="s">
        <v>1377</v>
      </c>
      <c r="H519" s="13" t="s">
        <v>170</v>
      </c>
      <c r="I519" s="13" t="s">
        <v>652</v>
      </c>
      <c r="J519" s="13" t="s">
        <v>10</v>
      </c>
    </row>
    <row r="520" spans="1:211" x14ac:dyDescent="0.35">
      <c r="A520" s="10" t="s">
        <v>1489</v>
      </c>
      <c r="B520" s="10"/>
      <c r="C520" s="10" t="s">
        <v>432</v>
      </c>
      <c r="D520" s="10"/>
      <c r="E520" s="10"/>
      <c r="F520" s="10"/>
      <c r="H520" s="13" t="s">
        <v>170</v>
      </c>
      <c r="I520" s="13" t="s">
        <v>1488</v>
      </c>
      <c r="J520" s="13" t="s">
        <v>432</v>
      </c>
    </row>
    <row r="521" spans="1:211" x14ac:dyDescent="0.35">
      <c r="A521" s="10" t="s">
        <v>1490</v>
      </c>
      <c r="B521" s="10"/>
      <c r="C521" s="10" t="s">
        <v>432</v>
      </c>
      <c r="D521" s="10"/>
      <c r="E521" s="10"/>
      <c r="F521" s="10"/>
      <c r="H521" s="13" t="s">
        <v>170</v>
      </c>
      <c r="I521" s="13" t="s">
        <v>1488</v>
      </c>
      <c r="J521" s="13" t="s">
        <v>432</v>
      </c>
    </row>
    <row r="522" spans="1:211" x14ac:dyDescent="0.35">
      <c r="A522" s="10" t="s">
        <v>1491</v>
      </c>
      <c r="B522" s="10"/>
      <c r="C522" s="10" t="s">
        <v>641</v>
      </c>
      <c r="D522" s="10"/>
      <c r="E522" s="10"/>
      <c r="F522" s="10"/>
      <c r="H522" s="13" t="s">
        <v>170</v>
      </c>
      <c r="I522" s="13" t="s">
        <v>1488</v>
      </c>
      <c r="J522" s="13" t="s">
        <v>7</v>
      </c>
    </row>
    <row r="523" spans="1:211" x14ac:dyDescent="0.35">
      <c r="A523" s="10" t="s">
        <v>1493</v>
      </c>
      <c r="B523" s="10"/>
      <c r="C523" s="10" t="s">
        <v>432</v>
      </c>
      <c r="D523" s="10"/>
      <c r="E523" s="10"/>
      <c r="F523" s="10"/>
      <c r="H523" s="13" t="s">
        <v>170</v>
      </c>
      <c r="I523" s="13" t="s">
        <v>1488</v>
      </c>
      <c r="J523" s="13" t="s">
        <v>432</v>
      </c>
    </row>
    <row r="524" spans="1:211" x14ac:dyDescent="0.35">
      <c r="A524" s="10" t="s">
        <v>1492</v>
      </c>
      <c r="B524" s="10"/>
      <c r="C524" s="10" t="s">
        <v>641</v>
      </c>
      <c r="D524" s="10"/>
      <c r="E524" s="10"/>
      <c r="F524" s="10"/>
      <c r="H524" s="13" t="s">
        <v>170</v>
      </c>
      <c r="I524" s="13" t="s">
        <v>1488</v>
      </c>
      <c r="J524" s="13" t="s">
        <v>7</v>
      </c>
    </row>
    <row r="525" spans="1:211" x14ac:dyDescent="0.35">
      <c r="A525" s="10" t="s">
        <v>1494</v>
      </c>
      <c r="B525" s="10"/>
      <c r="C525" s="10" t="s">
        <v>12</v>
      </c>
      <c r="D525" s="10"/>
      <c r="E525" s="10"/>
      <c r="F525" s="10"/>
      <c r="H525" s="13" t="s">
        <v>170</v>
      </c>
      <c r="I525" s="13" t="s">
        <v>1488</v>
      </c>
      <c r="J525" s="13" t="s">
        <v>12</v>
      </c>
    </row>
    <row r="526" spans="1:211" x14ac:dyDescent="0.35">
      <c r="A526" s="10" t="s">
        <v>1495</v>
      </c>
      <c r="C526" s="10" t="s">
        <v>641</v>
      </c>
      <c r="H526" s="13" t="s">
        <v>170</v>
      </c>
      <c r="I526" s="13" t="s">
        <v>1488</v>
      </c>
      <c r="J526" s="13" t="s">
        <v>7</v>
      </c>
    </row>
    <row r="527" spans="1:211" s="23" customFormat="1" x14ac:dyDescent="0.35">
      <c r="A527" s="10" t="s">
        <v>2003</v>
      </c>
      <c r="B527" s="13"/>
      <c r="C527" s="10" t="s">
        <v>641</v>
      </c>
      <c r="D527" s="13"/>
      <c r="E527" s="13"/>
      <c r="F527" s="13"/>
      <c r="G527" s="13"/>
      <c r="H527" s="13" t="s">
        <v>170</v>
      </c>
      <c r="I527" s="13" t="s">
        <v>1488</v>
      </c>
      <c r="J527" s="13" t="s">
        <v>7</v>
      </c>
      <c r="K527" s="222"/>
      <c r="L527" s="13"/>
      <c r="M527" s="13"/>
      <c r="N527" s="13"/>
      <c r="O527" s="13"/>
      <c r="P527" s="13"/>
      <c r="Q527" s="13"/>
      <c r="R527" s="13"/>
      <c r="S527" s="13"/>
      <c r="T527" s="13"/>
      <c r="U527" s="13"/>
      <c r="V527" s="13"/>
      <c r="W527" s="13"/>
      <c r="X527" s="13"/>
      <c r="Y527" s="13"/>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13"/>
      <c r="BB527" s="13"/>
      <c r="BC527" s="13"/>
      <c r="BD527" s="13"/>
      <c r="BE527" s="13"/>
      <c r="BF527" s="13"/>
      <c r="BG527" s="13"/>
      <c r="BH527" s="13"/>
      <c r="BI527" s="13"/>
      <c r="BJ527" s="13"/>
      <c r="BK527" s="13"/>
      <c r="BL527" s="13"/>
      <c r="BM527" s="13"/>
      <c r="BN527" s="13"/>
      <c r="BO527" s="13"/>
      <c r="BP527" s="13"/>
      <c r="BQ527" s="13"/>
      <c r="BR527" s="13"/>
      <c r="BS527" s="13"/>
      <c r="BT527" s="13"/>
      <c r="BU527" s="13"/>
      <c r="BV527" s="13"/>
      <c r="BW527" s="13"/>
      <c r="BX527" s="13"/>
      <c r="BY527" s="13"/>
      <c r="BZ527" s="13"/>
      <c r="CA527" s="13"/>
      <c r="CB527" s="13"/>
      <c r="CC527" s="13"/>
      <c r="CD527" s="13"/>
      <c r="CE527" s="13"/>
      <c r="CF527" s="13"/>
      <c r="CG527" s="13"/>
      <c r="CH527" s="13"/>
      <c r="CI527" s="13"/>
      <c r="CJ527" s="13"/>
      <c r="CK527" s="13"/>
      <c r="CL527" s="13"/>
      <c r="CM527" s="13"/>
      <c r="CN527" s="13"/>
      <c r="CO527" s="13"/>
      <c r="CP527" s="13"/>
      <c r="CQ527" s="13"/>
      <c r="CR527" s="13"/>
      <c r="CS527" s="13"/>
      <c r="CT527" s="13"/>
      <c r="CU527" s="13"/>
      <c r="CV527" s="13"/>
      <c r="CW527" s="13"/>
      <c r="CX527" s="13"/>
      <c r="CY527" s="13"/>
      <c r="CZ527" s="13"/>
      <c r="DA527" s="13"/>
      <c r="DB527" s="13"/>
      <c r="DC527" s="13"/>
      <c r="DD527" s="13"/>
      <c r="DE527" s="13"/>
      <c r="DF527" s="13"/>
      <c r="DG527" s="13"/>
      <c r="DH527" s="13"/>
      <c r="DI527" s="13"/>
      <c r="DJ527" s="13"/>
      <c r="DK527" s="13"/>
      <c r="DL527" s="13"/>
      <c r="DM527" s="13"/>
      <c r="DN527" s="13"/>
      <c r="DO527" s="13"/>
      <c r="DP527" s="13"/>
      <c r="DQ527" s="13"/>
      <c r="DR527" s="13"/>
      <c r="DS527" s="13"/>
      <c r="DT527" s="13"/>
      <c r="DU527" s="13"/>
      <c r="DV527" s="13"/>
      <c r="DW527" s="13"/>
      <c r="DX527" s="13"/>
      <c r="DY527" s="13"/>
      <c r="DZ527" s="13"/>
      <c r="EA527" s="13"/>
      <c r="EB527" s="13"/>
      <c r="EC527" s="13"/>
      <c r="ED527" s="13"/>
      <c r="EE527" s="13"/>
      <c r="EF527" s="13"/>
      <c r="EG527" s="13"/>
      <c r="EH527" s="13"/>
      <c r="EI527" s="13"/>
      <c r="EJ527" s="13"/>
      <c r="EK527" s="13"/>
      <c r="EL527" s="13"/>
      <c r="EM527" s="13"/>
      <c r="EN527" s="13"/>
      <c r="EO527" s="13"/>
      <c r="EP527" s="13"/>
      <c r="EQ527" s="13"/>
      <c r="ER527" s="13"/>
      <c r="ES527" s="13"/>
      <c r="ET527" s="13"/>
      <c r="EU527" s="13"/>
      <c r="EV527" s="13"/>
      <c r="EW527" s="13"/>
      <c r="EX527" s="13"/>
      <c r="EY527" s="13"/>
      <c r="EZ527" s="13"/>
      <c r="FA527" s="13"/>
      <c r="FB527" s="13"/>
      <c r="FC527" s="13"/>
      <c r="FD527" s="13"/>
      <c r="FE527" s="13"/>
      <c r="FF527" s="13"/>
      <c r="FG527" s="13"/>
      <c r="FH527" s="13"/>
      <c r="FI527" s="13"/>
      <c r="FJ527" s="13"/>
      <c r="FK527" s="13"/>
      <c r="FL527" s="13"/>
      <c r="FM527" s="13"/>
      <c r="FN527" s="13"/>
      <c r="FO527" s="13"/>
      <c r="FP527" s="13"/>
      <c r="FQ527" s="13"/>
      <c r="FR527" s="13"/>
      <c r="FS527" s="13"/>
      <c r="FT527" s="13"/>
      <c r="FU527" s="13"/>
      <c r="FV527" s="13"/>
      <c r="FW527" s="13"/>
      <c r="FX527" s="13"/>
      <c r="FY527" s="13"/>
      <c r="FZ527" s="13"/>
      <c r="GA527" s="13"/>
      <c r="GB527" s="13"/>
      <c r="GC527" s="13"/>
      <c r="GD527" s="13"/>
      <c r="GE527" s="13"/>
      <c r="GF527" s="13"/>
      <c r="GG527" s="13"/>
      <c r="GH527" s="13"/>
      <c r="GI527" s="13"/>
      <c r="GJ527" s="13"/>
      <c r="GK527" s="13"/>
      <c r="GL527" s="13"/>
      <c r="GM527" s="13"/>
      <c r="GN527" s="13"/>
      <c r="GO527" s="13"/>
      <c r="GP527" s="13"/>
      <c r="GQ527" s="13"/>
      <c r="GR527" s="13"/>
      <c r="GS527" s="13"/>
      <c r="GT527" s="13"/>
      <c r="GU527" s="13"/>
      <c r="GV527" s="13"/>
      <c r="GW527" s="13"/>
      <c r="GX527" s="13"/>
      <c r="GY527" s="13"/>
      <c r="GZ527" s="13"/>
      <c r="HA527" s="13"/>
      <c r="HB527" s="13"/>
      <c r="HC527" s="13"/>
    </row>
    <row r="528" spans="1:211" s="23" customFormat="1" x14ac:dyDescent="0.35">
      <c r="A528" s="10" t="s">
        <v>2363</v>
      </c>
      <c r="B528" s="13" t="s">
        <v>2004</v>
      </c>
      <c r="C528" s="10"/>
      <c r="D528" s="13"/>
      <c r="E528" s="13"/>
      <c r="F528" s="13"/>
      <c r="G528" s="13"/>
      <c r="H528" s="13" t="s">
        <v>170</v>
      </c>
      <c r="I528" s="13" t="s">
        <v>2001</v>
      </c>
      <c r="J528" s="13"/>
      <c r="K528" s="222"/>
      <c r="L528" s="13"/>
      <c r="M528" s="13"/>
      <c r="N528" s="13"/>
      <c r="O528" s="13"/>
      <c r="P528" s="13"/>
      <c r="Q528" s="13"/>
      <c r="R528" s="13"/>
      <c r="S528" s="13"/>
      <c r="T528" s="13"/>
      <c r="U528" s="13"/>
      <c r="V528" s="13"/>
      <c r="W528" s="13"/>
      <c r="X528" s="13"/>
      <c r="Y528" s="13"/>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13"/>
      <c r="BB528" s="13"/>
      <c r="BC528" s="13"/>
      <c r="BD528" s="13"/>
      <c r="BE528" s="13"/>
      <c r="BF528" s="13"/>
      <c r="BG528" s="13"/>
      <c r="BH528" s="13"/>
      <c r="BI528" s="13"/>
      <c r="BJ528" s="13"/>
      <c r="BK528" s="13"/>
      <c r="BL528" s="13"/>
      <c r="BM528" s="13"/>
      <c r="BN528" s="13"/>
      <c r="BO528" s="13"/>
      <c r="BP528" s="13"/>
      <c r="BQ528" s="13"/>
      <c r="BR528" s="13"/>
      <c r="BS528" s="13"/>
      <c r="BT528" s="13"/>
      <c r="BU528" s="13"/>
      <c r="BV528" s="13"/>
      <c r="BW528" s="13"/>
      <c r="BX528" s="13"/>
      <c r="BY528" s="13"/>
      <c r="BZ528" s="13"/>
      <c r="CA528" s="13"/>
      <c r="CB528" s="13"/>
      <c r="CC528" s="13"/>
      <c r="CD528" s="13"/>
      <c r="CE528" s="13"/>
      <c r="CF528" s="13"/>
      <c r="CG528" s="13"/>
      <c r="CH528" s="13"/>
      <c r="CI528" s="13"/>
      <c r="CJ528" s="13"/>
      <c r="CK528" s="13"/>
      <c r="CL528" s="13"/>
      <c r="CM528" s="13"/>
      <c r="CN528" s="13"/>
      <c r="CO528" s="13"/>
      <c r="CP528" s="13"/>
      <c r="CQ528" s="13"/>
      <c r="CR528" s="13"/>
      <c r="CS528" s="13"/>
      <c r="CT528" s="13"/>
      <c r="CU528" s="13"/>
      <c r="CV528" s="13"/>
      <c r="CW528" s="13"/>
      <c r="CX528" s="13"/>
      <c r="CY528" s="13"/>
      <c r="CZ528" s="13"/>
      <c r="DA528" s="13"/>
      <c r="DB528" s="13"/>
      <c r="DC528" s="13"/>
      <c r="DD528" s="13"/>
      <c r="DE528" s="13"/>
      <c r="DF528" s="13"/>
      <c r="DG528" s="13"/>
      <c r="DH528" s="13"/>
      <c r="DI528" s="13"/>
      <c r="DJ528" s="13"/>
      <c r="DK528" s="13"/>
      <c r="DL528" s="13"/>
      <c r="DM528" s="13"/>
      <c r="DN528" s="13"/>
      <c r="DO528" s="13"/>
      <c r="DP528" s="13"/>
      <c r="DQ528" s="13"/>
      <c r="DR528" s="13"/>
      <c r="DS528" s="13"/>
      <c r="DT528" s="13"/>
      <c r="DU528" s="13"/>
      <c r="DV528" s="13"/>
      <c r="DW528" s="13"/>
      <c r="DX528" s="13"/>
      <c r="DY528" s="13"/>
      <c r="DZ528" s="13"/>
      <c r="EA528" s="13"/>
      <c r="EB528" s="13"/>
      <c r="EC528" s="13"/>
      <c r="ED528" s="13"/>
      <c r="EE528" s="13"/>
      <c r="EF528" s="13"/>
      <c r="EG528" s="13"/>
      <c r="EH528" s="13"/>
      <c r="EI528" s="13"/>
      <c r="EJ528" s="13"/>
      <c r="EK528" s="13"/>
      <c r="EL528" s="13"/>
      <c r="EM528" s="13"/>
      <c r="EN528" s="13"/>
      <c r="EO528" s="13"/>
      <c r="EP528" s="13"/>
      <c r="EQ528" s="13"/>
      <c r="ER528" s="13"/>
      <c r="ES528" s="13"/>
      <c r="ET528" s="13"/>
      <c r="EU528" s="13"/>
      <c r="EV528" s="13"/>
      <c r="EW528" s="13"/>
      <c r="EX528" s="13"/>
      <c r="EY528" s="13"/>
      <c r="EZ528" s="13"/>
      <c r="FA528" s="13"/>
      <c r="FB528" s="13"/>
      <c r="FC528" s="13"/>
      <c r="FD528" s="13"/>
      <c r="FE528" s="13"/>
      <c r="FF528" s="13"/>
      <c r="FG528" s="13"/>
      <c r="FH528" s="13"/>
      <c r="FI528" s="13"/>
      <c r="FJ528" s="13"/>
      <c r="FK528" s="13"/>
      <c r="FL528" s="13"/>
      <c r="FM528" s="13"/>
      <c r="FN528" s="13"/>
      <c r="FO528" s="13"/>
      <c r="FP528" s="13"/>
      <c r="FQ528" s="13"/>
      <c r="FR528" s="13"/>
      <c r="FS528" s="13"/>
      <c r="FT528" s="13"/>
      <c r="FU528" s="13"/>
      <c r="FV528" s="13"/>
      <c r="FW528" s="13"/>
      <c r="FX528" s="13"/>
      <c r="FY528" s="13"/>
      <c r="FZ528" s="13"/>
      <c r="GA528" s="13"/>
      <c r="GB528" s="13"/>
      <c r="GC528" s="13"/>
      <c r="GD528" s="13"/>
      <c r="GE528" s="13"/>
      <c r="GF528" s="13"/>
      <c r="GG528" s="13"/>
      <c r="GH528" s="13"/>
      <c r="GI528" s="13"/>
      <c r="GJ528" s="13"/>
      <c r="GK528" s="13"/>
      <c r="GL528" s="13"/>
      <c r="GM528" s="13"/>
      <c r="GN528" s="13"/>
      <c r="GO528" s="13"/>
      <c r="GP528" s="13"/>
      <c r="GQ528" s="13"/>
      <c r="GR528" s="13"/>
      <c r="GS528" s="13"/>
      <c r="GT528" s="13"/>
      <c r="GU528" s="13"/>
      <c r="GV528" s="13"/>
      <c r="GW528" s="13"/>
      <c r="GX528" s="13"/>
      <c r="GY528" s="13"/>
      <c r="GZ528" s="13"/>
      <c r="HA528" s="13"/>
      <c r="HB528" s="13"/>
      <c r="HC528" s="13"/>
    </row>
    <row r="529" spans="1:211" s="23" customFormat="1" x14ac:dyDescent="0.35">
      <c r="A529" s="10" t="s">
        <v>2364</v>
      </c>
      <c r="B529" s="13" t="s">
        <v>2005</v>
      </c>
      <c r="C529" s="10"/>
      <c r="D529" s="13"/>
      <c r="E529" s="13"/>
      <c r="F529" s="13"/>
      <c r="G529" s="13"/>
      <c r="H529" s="13" t="s">
        <v>170</v>
      </c>
      <c r="I529" s="13" t="s">
        <v>2001</v>
      </c>
      <c r="J529" s="13"/>
      <c r="K529" s="222"/>
      <c r="L529" s="13"/>
      <c r="M529" s="13"/>
      <c r="N529" s="13"/>
      <c r="O529" s="13"/>
      <c r="P529" s="13"/>
      <c r="Q529" s="13"/>
      <c r="R529" s="13"/>
      <c r="S529" s="13"/>
      <c r="T529" s="13"/>
      <c r="U529" s="13"/>
      <c r="V529" s="13"/>
      <c r="W529" s="13"/>
      <c r="X529" s="13"/>
      <c r="Y529" s="13"/>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13"/>
      <c r="BB529" s="13"/>
      <c r="BC529" s="13"/>
      <c r="BD529" s="13"/>
      <c r="BE529" s="13"/>
      <c r="BF529" s="13"/>
      <c r="BG529" s="13"/>
      <c r="BH529" s="13"/>
      <c r="BI529" s="13"/>
      <c r="BJ529" s="13"/>
      <c r="BK529" s="13"/>
      <c r="BL529" s="13"/>
      <c r="BM529" s="13"/>
      <c r="BN529" s="13"/>
      <c r="BO529" s="13"/>
      <c r="BP529" s="13"/>
      <c r="BQ529" s="13"/>
      <c r="BR529" s="13"/>
      <c r="BS529" s="13"/>
      <c r="BT529" s="13"/>
      <c r="BU529" s="13"/>
      <c r="BV529" s="13"/>
      <c r="BW529" s="13"/>
      <c r="BX529" s="13"/>
      <c r="BY529" s="13"/>
      <c r="BZ529" s="13"/>
      <c r="CA529" s="13"/>
      <c r="CB529" s="13"/>
      <c r="CC529" s="13"/>
      <c r="CD529" s="13"/>
      <c r="CE529" s="13"/>
      <c r="CF529" s="13"/>
      <c r="CG529" s="13"/>
      <c r="CH529" s="13"/>
      <c r="CI529" s="13"/>
      <c r="CJ529" s="13"/>
      <c r="CK529" s="13"/>
      <c r="CL529" s="13"/>
      <c r="CM529" s="13"/>
      <c r="CN529" s="13"/>
      <c r="CO529" s="13"/>
      <c r="CP529" s="13"/>
      <c r="CQ529" s="13"/>
      <c r="CR529" s="13"/>
      <c r="CS529" s="13"/>
      <c r="CT529" s="13"/>
      <c r="CU529" s="13"/>
      <c r="CV529" s="13"/>
      <c r="CW529" s="13"/>
      <c r="CX529" s="13"/>
      <c r="CY529" s="13"/>
      <c r="CZ529" s="13"/>
      <c r="DA529" s="13"/>
      <c r="DB529" s="13"/>
      <c r="DC529" s="13"/>
      <c r="DD529" s="13"/>
      <c r="DE529" s="13"/>
      <c r="DF529" s="13"/>
      <c r="DG529" s="13"/>
      <c r="DH529" s="13"/>
      <c r="DI529" s="13"/>
      <c r="DJ529" s="13"/>
      <c r="DK529" s="13"/>
      <c r="DL529" s="13"/>
      <c r="DM529" s="13"/>
      <c r="DN529" s="13"/>
      <c r="DO529" s="13"/>
      <c r="DP529" s="13"/>
      <c r="DQ529" s="13"/>
      <c r="DR529" s="13"/>
      <c r="DS529" s="13"/>
      <c r="DT529" s="13"/>
      <c r="DU529" s="13"/>
      <c r="DV529" s="13"/>
      <c r="DW529" s="13"/>
      <c r="DX529" s="13"/>
      <c r="DY529" s="13"/>
      <c r="DZ529" s="13"/>
      <c r="EA529" s="13"/>
      <c r="EB529" s="13"/>
      <c r="EC529" s="13"/>
      <c r="ED529" s="13"/>
      <c r="EE529" s="13"/>
      <c r="EF529" s="13"/>
      <c r="EG529" s="13"/>
      <c r="EH529" s="13"/>
      <c r="EI529" s="13"/>
      <c r="EJ529" s="13"/>
      <c r="EK529" s="13"/>
      <c r="EL529" s="13"/>
      <c r="EM529" s="13"/>
      <c r="EN529" s="13"/>
      <c r="EO529" s="13"/>
      <c r="EP529" s="13"/>
      <c r="EQ529" s="13"/>
      <c r="ER529" s="13"/>
      <c r="ES529" s="13"/>
      <c r="ET529" s="13"/>
      <c r="EU529" s="13"/>
      <c r="EV529" s="13"/>
      <c r="EW529" s="13"/>
      <c r="EX529" s="13"/>
      <c r="EY529" s="13"/>
      <c r="EZ529" s="13"/>
      <c r="FA529" s="13"/>
      <c r="FB529" s="13"/>
      <c r="FC529" s="13"/>
      <c r="FD529" s="13"/>
      <c r="FE529" s="13"/>
      <c r="FF529" s="13"/>
      <c r="FG529" s="13"/>
      <c r="FH529" s="13"/>
      <c r="FI529" s="13"/>
      <c r="FJ529" s="13"/>
      <c r="FK529" s="13"/>
      <c r="FL529" s="13"/>
      <c r="FM529" s="13"/>
      <c r="FN529" s="13"/>
      <c r="FO529" s="13"/>
      <c r="FP529" s="13"/>
      <c r="FQ529" s="13"/>
      <c r="FR529" s="13"/>
      <c r="FS529" s="13"/>
      <c r="FT529" s="13"/>
      <c r="FU529" s="13"/>
      <c r="FV529" s="13"/>
      <c r="FW529" s="13"/>
      <c r="FX529" s="13"/>
      <c r="FY529" s="13"/>
      <c r="FZ529" s="13"/>
      <c r="GA529" s="13"/>
      <c r="GB529" s="13"/>
      <c r="GC529" s="13"/>
      <c r="GD529" s="13"/>
      <c r="GE529" s="13"/>
      <c r="GF529" s="13"/>
      <c r="GG529" s="13"/>
      <c r="GH529" s="13"/>
      <c r="GI529" s="13"/>
      <c r="GJ529" s="13"/>
      <c r="GK529" s="13"/>
      <c r="GL529" s="13"/>
      <c r="GM529" s="13"/>
      <c r="GN529" s="13"/>
      <c r="GO529" s="13"/>
      <c r="GP529" s="13"/>
      <c r="GQ529" s="13"/>
      <c r="GR529" s="13"/>
      <c r="GS529" s="13"/>
      <c r="GT529" s="13"/>
      <c r="GU529" s="13"/>
      <c r="GV529" s="13"/>
      <c r="GW529" s="13"/>
      <c r="GX529" s="13"/>
      <c r="GY529" s="13"/>
      <c r="GZ529" s="13"/>
      <c r="HA529" s="13"/>
      <c r="HB529" s="13"/>
      <c r="HC529" s="13"/>
    </row>
    <row r="530" spans="1:211" s="23" customFormat="1" x14ac:dyDescent="0.35">
      <c r="A530" s="10" t="s">
        <v>2006</v>
      </c>
      <c r="B530" s="13"/>
      <c r="C530" s="10"/>
      <c r="D530" s="13"/>
      <c r="E530" s="13"/>
      <c r="F530" s="13"/>
      <c r="G530" s="13"/>
      <c r="H530" s="13" t="s">
        <v>170</v>
      </c>
      <c r="I530" s="13" t="s">
        <v>2002</v>
      </c>
      <c r="J530" s="13"/>
      <c r="K530" s="222"/>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13"/>
      <c r="BB530" s="13"/>
      <c r="BC530" s="13"/>
      <c r="BD530" s="13"/>
      <c r="BE530" s="13"/>
      <c r="BF530" s="13"/>
      <c r="BG530" s="13"/>
      <c r="BH530" s="13"/>
      <c r="BI530" s="13"/>
      <c r="BJ530" s="13"/>
      <c r="BK530" s="13"/>
      <c r="BL530" s="13"/>
      <c r="BM530" s="13"/>
      <c r="BN530" s="13"/>
      <c r="BO530" s="13"/>
      <c r="BP530" s="13"/>
      <c r="BQ530" s="13"/>
      <c r="BR530" s="13"/>
      <c r="BS530" s="13"/>
      <c r="BT530" s="13"/>
      <c r="BU530" s="13"/>
      <c r="BV530" s="13"/>
      <c r="BW530" s="13"/>
      <c r="BX530" s="13"/>
      <c r="BY530" s="13"/>
      <c r="BZ530" s="13"/>
      <c r="CA530" s="13"/>
      <c r="CB530" s="13"/>
      <c r="CC530" s="13"/>
      <c r="CD530" s="13"/>
      <c r="CE530" s="13"/>
      <c r="CF530" s="13"/>
      <c r="CG530" s="13"/>
      <c r="CH530" s="13"/>
      <c r="CI530" s="13"/>
      <c r="CJ530" s="13"/>
      <c r="CK530" s="13"/>
      <c r="CL530" s="13"/>
      <c r="CM530" s="13"/>
      <c r="CN530" s="13"/>
      <c r="CO530" s="13"/>
      <c r="CP530" s="13"/>
      <c r="CQ530" s="13"/>
      <c r="CR530" s="13"/>
      <c r="CS530" s="13"/>
      <c r="CT530" s="13"/>
      <c r="CU530" s="13"/>
      <c r="CV530" s="13"/>
      <c r="CW530" s="13"/>
      <c r="CX530" s="13"/>
      <c r="CY530" s="13"/>
      <c r="CZ530" s="13"/>
      <c r="DA530" s="13"/>
      <c r="DB530" s="13"/>
      <c r="DC530" s="13"/>
      <c r="DD530" s="13"/>
      <c r="DE530" s="13"/>
      <c r="DF530" s="13"/>
      <c r="DG530" s="13"/>
      <c r="DH530" s="13"/>
      <c r="DI530" s="13"/>
      <c r="DJ530" s="13"/>
      <c r="DK530" s="13"/>
      <c r="DL530" s="13"/>
      <c r="DM530" s="13"/>
      <c r="DN530" s="13"/>
      <c r="DO530" s="13"/>
      <c r="DP530" s="13"/>
      <c r="DQ530" s="13"/>
      <c r="DR530" s="13"/>
      <c r="DS530" s="13"/>
      <c r="DT530" s="13"/>
      <c r="DU530" s="13"/>
      <c r="DV530" s="13"/>
      <c r="DW530" s="13"/>
      <c r="DX530" s="13"/>
      <c r="DY530" s="13"/>
      <c r="DZ530" s="13"/>
      <c r="EA530" s="13"/>
      <c r="EB530" s="13"/>
      <c r="EC530" s="13"/>
      <c r="ED530" s="13"/>
      <c r="EE530" s="13"/>
      <c r="EF530" s="13"/>
      <c r="EG530" s="13"/>
      <c r="EH530" s="13"/>
      <c r="EI530" s="13"/>
      <c r="EJ530" s="13"/>
      <c r="EK530" s="13"/>
      <c r="EL530" s="13"/>
      <c r="EM530" s="13"/>
      <c r="EN530" s="13"/>
      <c r="EO530" s="13"/>
      <c r="EP530" s="13"/>
      <c r="EQ530" s="13"/>
      <c r="ER530" s="13"/>
      <c r="ES530" s="13"/>
      <c r="ET530" s="13"/>
      <c r="EU530" s="13"/>
      <c r="EV530" s="13"/>
      <c r="EW530" s="13"/>
      <c r="EX530" s="13"/>
      <c r="EY530" s="13"/>
      <c r="EZ530" s="13"/>
      <c r="FA530" s="13"/>
      <c r="FB530" s="13"/>
      <c r="FC530" s="13"/>
      <c r="FD530" s="13"/>
      <c r="FE530" s="13"/>
      <c r="FF530" s="13"/>
      <c r="FG530" s="13"/>
      <c r="FH530" s="13"/>
      <c r="FI530" s="13"/>
      <c r="FJ530" s="13"/>
      <c r="FK530" s="13"/>
      <c r="FL530" s="13"/>
      <c r="FM530" s="13"/>
      <c r="FN530" s="13"/>
      <c r="FO530" s="13"/>
      <c r="FP530" s="13"/>
      <c r="FQ530" s="13"/>
      <c r="FR530" s="13"/>
      <c r="FS530" s="13"/>
      <c r="FT530" s="13"/>
      <c r="FU530" s="13"/>
      <c r="FV530" s="13"/>
      <c r="FW530" s="13"/>
      <c r="FX530" s="13"/>
      <c r="FY530" s="13"/>
      <c r="FZ530" s="13"/>
      <c r="GA530" s="13"/>
      <c r="GB530" s="13"/>
      <c r="GC530" s="13"/>
      <c r="GD530" s="13"/>
      <c r="GE530" s="13"/>
      <c r="GF530" s="13"/>
      <c r="GG530" s="13"/>
      <c r="GH530" s="13"/>
      <c r="GI530" s="13"/>
      <c r="GJ530" s="13"/>
      <c r="GK530" s="13"/>
      <c r="GL530" s="13"/>
      <c r="GM530" s="13"/>
      <c r="GN530" s="13"/>
      <c r="GO530" s="13"/>
      <c r="GP530" s="13"/>
      <c r="GQ530" s="13"/>
      <c r="GR530" s="13"/>
      <c r="GS530" s="13"/>
      <c r="GT530" s="13"/>
      <c r="GU530" s="13"/>
      <c r="GV530" s="13"/>
      <c r="GW530" s="13"/>
      <c r="GX530" s="13"/>
      <c r="GY530" s="13"/>
      <c r="GZ530" s="13"/>
      <c r="HA530" s="13"/>
      <c r="HB530" s="13"/>
      <c r="HC530" s="13"/>
    </row>
    <row r="531" spans="1:211" s="23" customFormat="1" x14ac:dyDescent="0.35">
      <c r="A531" s="10" t="s">
        <v>2007</v>
      </c>
      <c r="B531" s="13"/>
      <c r="C531" s="10"/>
      <c r="D531" s="13"/>
      <c r="E531" s="13"/>
      <c r="F531" s="13"/>
      <c r="G531" s="13"/>
      <c r="H531" s="13" t="s">
        <v>170</v>
      </c>
      <c r="I531" s="13" t="s">
        <v>2002</v>
      </c>
      <c r="J531" s="13"/>
      <c r="K531" s="222"/>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13"/>
      <c r="BB531" s="13"/>
      <c r="BC531" s="13"/>
      <c r="BD531" s="13"/>
      <c r="BE531" s="13"/>
      <c r="BF531" s="13"/>
      <c r="BG531" s="13"/>
      <c r="BH531" s="13"/>
      <c r="BI531" s="13"/>
      <c r="BJ531" s="13"/>
      <c r="BK531" s="13"/>
      <c r="BL531" s="13"/>
      <c r="BM531" s="13"/>
      <c r="BN531" s="13"/>
      <c r="BO531" s="13"/>
      <c r="BP531" s="13"/>
      <c r="BQ531" s="13"/>
      <c r="BR531" s="13"/>
      <c r="BS531" s="13"/>
      <c r="BT531" s="13"/>
      <c r="BU531" s="13"/>
      <c r="BV531" s="13"/>
      <c r="BW531" s="13"/>
      <c r="BX531" s="13"/>
      <c r="BY531" s="13"/>
      <c r="BZ531" s="13"/>
      <c r="CA531" s="13"/>
      <c r="CB531" s="13"/>
      <c r="CC531" s="13"/>
      <c r="CD531" s="13"/>
      <c r="CE531" s="13"/>
      <c r="CF531" s="13"/>
      <c r="CG531" s="13"/>
      <c r="CH531" s="13"/>
      <c r="CI531" s="13"/>
      <c r="CJ531" s="13"/>
      <c r="CK531" s="13"/>
      <c r="CL531" s="13"/>
      <c r="CM531" s="13"/>
      <c r="CN531" s="13"/>
      <c r="CO531" s="13"/>
      <c r="CP531" s="13"/>
      <c r="CQ531" s="13"/>
      <c r="CR531" s="13"/>
      <c r="CS531" s="13"/>
      <c r="CT531" s="13"/>
      <c r="CU531" s="13"/>
      <c r="CV531" s="13"/>
      <c r="CW531" s="13"/>
      <c r="CX531" s="13"/>
      <c r="CY531" s="13"/>
      <c r="CZ531" s="13"/>
      <c r="DA531" s="13"/>
      <c r="DB531" s="13"/>
      <c r="DC531" s="13"/>
      <c r="DD531" s="13"/>
      <c r="DE531" s="13"/>
      <c r="DF531" s="13"/>
      <c r="DG531" s="13"/>
      <c r="DH531" s="13"/>
      <c r="DI531" s="13"/>
      <c r="DJ531" s="13"/>
      <c r="DK531" s="13"/>
      <c r="DL531" s="13"/>
      <c r="DM531" s="13"/>
      <c r="DN531" s="13"/>
      <c r="DO531" s="13"/>
      <c r="DP531" s="13"/>
      <c r="DQ531" s="13"/>
      <c r="DR531" s="13"/>
      <c r="DS531" s="13"/>
      <c r="DT531" s="13"/>
      <c r="DU531" s="13"/>
      <c r="DV531" s="13"/>
      <c r="DW531" s="13"/>
      <c r="DX531" s="13"/>
      <c r="DY531" s="13"/>
      <c r="DZ531" s="13"/>
      <c r="EA531" s="13"/>
      <c r="EB531" s="13"/>
      <c r="EC531" s="13"/>
      <c r="ED531" s="13"/>
      <c r="EE531" s="13"/>
      <c r="EF531" s="13"/>
      <c r="EG531" s="13"/>
      <c r="EH531" s="13"/>
      <c r="EI531" s="13"/>
      <c r="EJ531" s="13"/>
      <c r="EK531" s="13"/>
      <c r="EL531" s="13"/>
      <c r="EM531" s="13"/>
      <c r="EN531" s="13"/>
      <c r="EO531" s="13"/>
      <c r="EP531" s="13"/>
      <c r="EQ531" s="13"/>
      <c r="ER531" s="13"/>
      <c r="ES531" s="13"/>
      <c r="ET531" s="13"/>
      <c r="EU531" s="13"/>
      <c r="EV531" s="13"/>
      <c r="EW531" s="13"/>
      <c r="EX531" s="13"/>
      <c r="EY531" s="13"/>
      <c r="EZ531" s="13"/>
      <c r="FA531" s="13"/>
      <c r="FB531" s="13"/>
      <c r="FC531" s="13"/>
      <c r="FD531" s="13"/>
      <c r="FE531" s="13"/>
      <c r="FF531" s="13"/>
      <c r="FG531" s="13"/>
      <c r="FH531" s="13"/>
      <c r="FI531" s="13"/>
      <c r="FJ531" s="13"/>
      <c r="FK531" s="13"/>
      <c r="FL531" s="13"/>
      <c r="FM531" s="13"/>
      <c r="FN531" s="13"/>
      <c r="FO531" s="13"/>
      <c r="FP531" s="13"/>
      <c r="FQ531" s="13"/>
      <c r="FR531" s="13"/>
      <c r="FS531" s="13"/>
      <c r="FT531" s="13"/>
      <c r="FU531" s="13"/>
      <c r="FV531" s="13"/>
      <c r="FW531" s="13"/>
      <c r="FX531" s="13"/>
      <c r="FY531" s="13"/>
      <c r="FZ531" s="13"/>
      <c r="GA531" s="13"/>
      <c r="GB531" s="13"/>
      <c r="GC531" s="13"/>
      <c r="GD531" s="13"/>
      <c r="GE531" s="13"/>
      <c r="GF531" s="13"/>
      <c r="GG531" s="13"/>
      <c r="GH531" s="13"/>
      <c r="GI531" s="13"/>
      <c r="GJ531" s="13"/>
      <c r="GK531" s="13"/>
      <c r="GL531" s="13"/>
      <c r="GM531" s="13"/>
      <c r="GN531" s="13"/>
      <c r="GO531" s="13"/>
      <c r="GP531" s="13"/>
      <c r="GQ531" s="13"/>
      <c r="GR531" s="13"/>
      <c r="GS531" s="13"/>
      <c r="GT531" s="13"/>
      <c r="GU531" s="13"/>
      <c r="GV531" s="13"/>
      <c r="GW531" s="13"/>
      <c r="GX531" s="13"/>
      <c r="GY531" s="13"/>
      <c r="GZ531" s="13"/>
      <c r="HA531" s="13"/>
      <c r="HB531" s="13"/>
      <c r="HC531" s="13"/>
    </row>
    <row r="532" spans="1:211" s="23" customFormat="1" x14ac:dyDescent="0.35">
      <c r="A532" s="10" t="s">
        <v>10998</v>
      </c>
      <c r="B532" s="13" t="s">
        <v>2008</v>
      </c>
      <c r="C532" s="10"/>
      <c r="D532" s="13"/>
      <c r="E532" s="13"/>
      <c r="F532" s="13"/>
      <c r="G532" s="13"/>
      <c r="H532" s="13" t="s">
        <v>170</v>
      </c>
      <c r="I532" s="13" t="s">
        <v>2000</v>
      </c>
      <c r="J532" s="13"/>
      <c r="K532" s="222"/>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13"/>
      <c r="BB532" s="13"/>
      <c r="BC532" s="13"/>
      <c r="BD532" s="13"/>
      <c r="BE532" s="13"/>
      <c r="BF532" s="13"/>
      <c r="BG532" s="13"/>
      <c r="BH532" s="13"/>
      <c r="BI532" s="13"/>
      <c r="BJ532" s="13"/>
      <c r="BK532" s="13"/>
      <c r="BL532" s="13"/>
      <c r="BM532" s="13"/>
      <c r="BN532" s="13"/>
      <c r="BO532" s="13"/>
      <c r="BP532" s="13"/>
      <c r="BQ532" s="13"/>
      <c r="BR532" s="13"/>
      <c r="BS532" s="13"/>
      <c r="BT532" s="13"/>
      <c r="BU532" s="13"/>
      <c r="BV532" s="13"/>
      <c r="BW532" s="13"/>
      <c r="BX532" s="13"/>
      <c r="BY532" s="13"/>
      <c r="BZ532" s="13"/>
      <c r="CA532" s="13"/>
      <c r="CB532" s="13"/>
      <c r="CC532" s="13"/>
      <c r="CD532" s="13"/>
      <c r="CE532" s="13"/>
      <c r="CF532" s="13"/>
      <c r="CG532" s="13"/>
      <c r="CH532" s="13"/>
      <c r="CI532" s="13"/>
      <c r="CJ532" s="13"/>
      <c r="CK532" s="13"/>
      <c r="CL532" s="13"/>
      <c r="CM532" s="13"/>
      <c r="CN532" s="13"/>
      <c r="CO532" s="13"/>
      <c r="CP532" s="13"/>
      <c r="CQ532" s="13"/>
      <c r="CR532" s="13"/>
      <c r="CS532" s="13"/>
      <c r="CT532" s="13"/>
      <c r="CU532" s="13"/>
      <c r="CV532" s="13"/>
      <c r="CW532" s="13"/>
      <c r="CX532" s="13"/>
      <c r="CY532" s="13"/>
      <c r="CZ532" s="13"/>
      <c r="DA532" s="13"/>
      <c r="DB532" s="13"/>
      <c r="DC532" s="13"/>
      <c r="DD532" s="13"/>
      <c r="DE532" s="13"/>
      <c r="DF532" s="13"/>
      <c r="DG532" s="13"/>
      <c r="DH532" s="13"/>
      <c r="DI532" s="13"/>
      <c r="DJ532" s="13"/>
      <c r="DK532" s="13"/>
      <c r="DL532" s="13"/>
      <c r="DM532" s="13"/>
      <c r="DN532" s="13"/>
      <c r="DO532" s="13"/>
      <c r="DP532" s="13"/>
      <c r="DQ532" s="13"/>
      <c r="DR532" s="13"/>
      <c r="DS532" s="13"/>
      <c r="DT532" s="13"/>
      <c r="DU532" s="13"/>
      <c r="DV532" s="13"/>
      <c r="DW532" s="13"/>
      <c r="DX532" s="13"/>
      <c r="DY532" s="13"/>
      <c r="DZ532" s="13"/>
      <c r="EA532" s="13"/>
      <c r="EB532" s="13"/>
      <c r="EC532" s="13"/>
      <c r="ED532" s="13"/>
      <c r="EE532" s="13"/>
      <c r="EF532" s="13"/>
      <c r="EG532" s="13"/>
      <c r="EH532" s="13"/>
      <c r="EI532" s="13"/>
      <c r="EJ532" s="13"/>
      <c r="EK532" s="13"/>
      <c r="EL532" s="13"/>
      <c r="EM532" s="13"/>
      <c r="EN532" s="13"/>
      <c r="EO532" s="13"/>
      <c r="EP532" s="13"/>
      <c r="EQ532" s="13"/>
      <c r="ER532" s="13"/>
      <c r="ES532" s="13"/>
      <c r="ET532" s="13"/>
      <c r="EU532" s="13"/>
      <c r="EV532" s="13"/>
      <c r="EW532" s="13"/>
      <c r="EX532" s="13"/>
      <c r="EY532" s="13"/>
      <c r="EZ532" s="13"/>
      <c r="FA532" s="13"/>
      <c r="FB532" s="13"/>
      <c r="FC532" s="13"/>
      <c r="FD532" s="13"/>
      <c r="FE532" s="13"/>
      <c r="FF532" s="13"/>
      <c r="FG532" s="13"/>
      <c r="FH532" s="13"/>
      <c r="FI532" s="13"/>
      <c r="FJ532" s="13"/>
      <c r="FK532" s="13"/>
      <c r="FL532" s="13"/>
      <c r="FM532" s="13"/>
      <c r="FN532" s="13"/>
      <c r="FO532" s="13"/>
      <c r="FP532" s="13"/>
      <c r="FQ532" s="13"/>
      <c r="FR532" s="13"/>
      <c r="FS532" s="13"/>
      <c r="FT532" s="13"/>
      <c r="FU532" s="13"/>
      <c r="FV532" s="13"/>
      <c r="FW532" s="13"/>
      <c r="FX532" s="13"/>
      <c r="FY532" s="13"/>
      <c r="FZ532" s="13"/>
      <c r="GA532" s="13"/>
      <c r="GB532" s="13"/>
      <c r="GC532" s="13"/>
      <c r="GD532" s="13"/>
      <c r="GE532" s="13"/>
      <c r="GF532" s="13"/>
      <c r="GG532" s="13"/>
      <c r="GH532" s="13"/>
      <c r="GI532" s="13"/>
      <c r="GJ532" s="13"/>
      <c r="GK532" s="13"/>
      <c r="GL532" s="13"/>
      <c r="GM532" s="13"/>
      <c r="GN532" s="13"/>
      <c r="GO532" s="13"/>
      <c r="GP532" s="13"/>
      <c r="GQ532" s="13"/>
      <c r="GR532" s="13"/>
      <c r="GS532" s="13"/>
      <c r="GT532" s="13"/>
      <c r="GU532" s="13"/>
      <c r="GV532" s="13"/>
      <c r="GW532" s="13"/>
      <c r="GX532" s="13"/>
      <c r="GY532" s="13"/>
      <c r="GZ532" s="13"/>
      <c r="HA532" s="13"/>
      <c r="HB532" s="13"/>
      <c r="HC532" s="13"/>
    </row>
    <row r="533" spans="1:211" s="23" customFormat="1" x14ac:dyDescent="0.35">
      <c r="A533" s="10" t="s">
        <v>2010</v>
      </c>
      <c r="B533" s="13" t="s">
        <v>2009</v>
      </c>
      <c r="C533" s="10"/>
      <c r="D533" s="13"/>
      <c r="E533" s="13"/>
      <c r="F533" s="13"/>
      <c r="G533" s="13"/>
      <c r="H533" s="13" t="s">
        <v>170</v>
      </c>
      <c r="I533" s="13" t="s">
        <v>2000</v>
      </c>
      <c r="J533" s="13"/>
      <c r="K533" s="222"/>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13"/>
      <c r="BB533" s="13"/>
      <c r="BC533" s="13"/>
      <c r="BD533" s="13"/>
      <c r="BE533" s="13"/>
      <c r="BF533" s="13"/>
      <c r="BG533" s="13"/>
      <c r="BH533" s="13"/>
      <c r="BI533" s="13"/>
      <c r="BJ533" s="13"/>
      <c r="BK533" s="13"/>
      <c r="BL533" s="13"/>
      <c r="BM533" s="13"/>
      <c r="BN533" s="13"/>
      <c r="BO533" s="13"/>
      <c r="BP533" s="13"/>
      <c r="BQ533" s="13"/>
      <c r="BR533" s="13"/>
      <c r="BS533" s="13"/>
      <c r="BT533" s="13"/>
      <c r="BU533" s="13"/>
      <c r="BV533" s="13"/>
      <c r="BW533" s="13"/>
      <c r="BX533" s="13"/>
      <c r="BY533" s="13"/>
      <c r="BZ533" s="13"/>
      <c r="CA533" s="13"/>
      <c r="CB533" s="13"/>
      <c r="CC533" s="13"/>
      <c r="CD533" s="13"/>
      <c r="CE533" s="13"/>
      <c r="CF533" s="13"/>
      <c r="CG533" s="13"/>
      <c r="CH533" s="13"/>
      <c r="CI533" s="13"/>
      <c r="CJ533" s="13"/>
      <c r="CK533" s="13"/>
      <c r="CL533" s="13"/>
      <c r="CM533" s="13"/>
      <c r="CN533" s="13"/>
      <c r="CO533" s="13"/>
      <c r="CP533" s="13"/>
      <c r="CQ533" s="13"/>
      <c r="CR533" s="13"/>
      <c r="CS533" s="13"/>
      <c r="CT533" s="13"/>
      <c r="CU533" s="13"/>
      <c r="CV533" s="13"/>
      <c r="CW533" s="13"/>
      <c r="CX533" s="13"/>
      <c r="CY533" s="13"/>
      <c r="CZ533" s="13"/>
      <c r="DA533" s="13"/>
      <c r="DB533" s="13"/>
      <c r="DC533" s="13"/>
      <c r="DD533" s="13"/>
      <c r="DE533" s="13"/>
      <c r="DF533" s="13"/>
      <c r="DG533" s="13"/>
      <c r="DH533" s="13"/>
      <c r="DI533" s="13"/>
      <c r="DJ533" s="13"/>
      <c r="DK533" s="13"/>
      <c r="DL533" s="13"/>
      <c r="DM533" s="13"/>
      <c r="DN533" s="13"/>
      <c r="DO533" s="13"/>
      <c r="DP533" s="13"/>
      <c r="DQ533" s="13"/>
      <c r="DR533" s="13"/>
      <c r="DS533" s="13"/>
      <c r="DT533" s="13"/>
      <c r="DU533" s="13"/>
      <c r="DV533" s="13"/>
      <c r="DW533" s="13"/>
      <c r="DX533" s="13"/>
      <c r="DY533" s="13"/>
      <c r="DZ533" s="13"/>
      <c r="EA533" s="13"/>
      <c r="EB533" s="13"/>
      <c r="EC533" s="13"/>
      <c r="ED533" s="13"/>
      <c r="EE533" s="13"/>
      <c r="EF533" s="13"/>
      <c r="EG533" s="13"/>
      <c r="EH533" s="13"/>
      <c r="EI533" s="13"/>
      <c r="EJ533" s="13"/>
      <c r="EK533" s="13"/>
      <c r="EL533" s="13"/>
      <c r="EM533" s="13"/>
      <c r="EN533" s="13"/>
      <c r="EO533" s="13"/>
      <c r="EP533" s="13"/>
      <c r="EQ533" s="13"/>
      <c r="ER533" s="13"/>
      <c r="ES533" s="13"/>
      <c r="ET533" s="13"/>
      <c r="EU533" s="13"/>
      <c r="EV533" s="13"/>
      <c r="EW533" s="13"/>
      <c r="EX533" s="13"/>
      <c r="EY533" s="13"/>
      <c r="EZ533" s="13"/>
      <c r="FA533" s="13"/>
      <c r="FB533" s="13"/>
      <c r="FC533" s="13"/>
      <c r="FD533" s="13"/>
      <c r="FE533" s="13"/>
      <c r="FF533" s="13"/>
      <c r="FG533" s="13"/>
      <c r="FH533" s="13"/>
      <c r="FI533" s="13"/>
      <c r="FJ533" s="13"/>
      <c r="FK533" s="13"/>
      <c r="FL533" s="13"/>
      <c r="FM533" s="13"/>
      <c r="FN533" s="13"/>
      <c r="FO533" s="13"/>
      <c r="FP533" s="13"/>
      <c r="FQ533" s="13"/>
      <c r="FR533" s="13"/>
      <c r="FS533" s="13"/>
      <c r="FT533" s="13"/>
      <c r="FU533" s="13"/>
      <c r="FV533" s="13"/>
      <c r="FW533" s="13"/>
      <c r="FX533" s="13"/>
      <c r="FY533" s="13"/>
      <c r="FZ533" s="13"/>
      <c r="GA533" s="13"/>
      <c r="GB533" s="13"/>
      <c r="GC533" s="13"/>
      <c r="GD533" s="13"/>
      <c r="GE533" s="13"/>
      <c r="GF533" s="13"/>
      <c r="GG533" s="13"/>
      <c r="GH533" s="13"/>
      <c r="GI533" s="13"/>
      <c r="GJ533" s="13"/>
      <c r="GK533" s="13"/>
      <c r="GL533" s="13"/>
      <c r="GM533" s="13"/>
      <c r="GN533" s="13"/>
      <c r="GO533" s="13"/>
      <c r="GP533" s="13"/>
      <c r="GQ533" s="13"/>
      <c r="GR533" s="13"/>
      <c r="GS533" s="13"/>
      <c r="GT533" s="13"/>
      <c r="GU533" s="13"/>
      <c r="GV533" s="13"/>
      <c r="GW533" s="13"/>
      <c r="GX533" s="13"/>
      <c r="GY533" s="13"/>
      <c r="GZ533" s="13"/>
      <c r="HA533" s="13"/>
      <c r="HB533" s="13"/>
      <c r="HC533" s="13"/>
    </row>
    <row r="534" spans="1:211" s="23" customFormat="1" x14ac:dyDescent="0.35">
      <c r="A534" s="10" t="s">
        <v>2012</v>
      </c>
      <c r="B534" s="13" t="s">
        <v>2011</v>
      </c>
      <c r="C534" s="10"/>
      <c r="D534" s="13"/>
      <c r="E534" s="13"/>
      <c r="F534" s="13"/>
      <c r="G534" s="13"/>
      <c r="H534" s="13" t="s">
        <v>170</v>
      </c>
      <c r="I534" s="13" t="s">
        <v>2000</v>
      </c>
      <c r="J534" s="13"/>
      <c r="K534" s="222"/>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13"/>
      <c r="BB534" s="13"/>
      <c r="BC534" s="13"/>
      <c r="BD534" s="13"/>
      <c r="BE534" s="13"/>
      <c r="BF534" s="13"/>
      <c r="BG534" s="13"/>
      <c r="BH534" s="13"/>
      <c r="BI534" s="13"/>
      <c r="BJ534" s="13"/>
      <c r="BK534" s="13"/>
      <c r="BL534" s="13"/>
      <c r="BM534" s="13"/>
      <c r="BN534" s="13"/>
      <c r="BO534" s="13"/>
      <c r="BP534" s="13"/>
      <c r="BQ534" s="13"/>
      <c r="BR534" s="13"/>
      <c r="BS534" s="13"/>
      <c r="BT534" s="13"/>
      <c r="BU534" s="13"/>
      <c r="BV534" s="13"/>
      <c r="BW534" s="13"/>
      <c r="BX534" s="13"/>
      <c r="BY534" s="13"/>
      <c r="BZ534" s="13"/>
      <c r="CA534" s="13"/>
      <c r="CB534" s="13"/>
      <c r="CC534" s="13"/>
      <c r="CD534" s="13"/>
      <c r="CE534" s="13"/>
      <c r="CF534" s="13"/>
      <c r="CG534" s="13"/>
      <c r="CH534" s="13"/>
      <c r="CI534" s="13"/>
      <c r="CJ534" s="13"/>
      <c r="CK534" s="13"/>
      <c r="CL534" s="13"/>
      <c r="CM534" s="13"/>
      <c r="CN534" s="13"/>
      <c r="CO534" s="13"/>
      <c r="CP534" s="13"/>
      <c r="CQ534" s="13"/>
      <c r="CR534" s="13"/>
      <c r="CS534" s="13"/>
      <c r="CT534" s="13"/>
      <c r="CU534" s="13"/>
      <c r="CV534" s="13"/>
      <c r="CW534" s="13"/>
      <c r="CX534" s="13"/>
      <c r="CY534" s="13"/>
      <c r="CZ534" s="13"/>
      <c r="DA534" s="13"/>
      <c r="DB534" s="13"/>
      <c r="DC534" s="13"/>
      <c r="DD534" s="13"/>
      <c r="DE534" s="13"/>
      <c r="DF534" s="13"/>
      <c r="DG534" s="13"/>
      <c r="DH534" s="13"/>
      <c r="DI534" s="13"/>
      <c r="DJ534" s="13"/>
      <c r="DK534" s="13"/>
      <c r="DL534" s="13"/>
      <c r="DM534" s="13"/>
      <c r="DN534" s="13"/>
      <c r="DO534" s="13"/>
      <c r="DP534" s="13"/>
      <c r="DQ534" s="13"/>
      <c r="DR534" s="13"/>
      <c r="DS534" s="13"/>
      <c r="DT534" s="13"/>
      <c r="DU534" s="13"/>
      <c r="DV534" s="13"/>
      <c r="DW534" s="13"/>
      <c r="DX534" s="13"/>
      <c r="DY534" s="13"/>
      <c r="DZ534" s="13"/>
      <c r="EA534" s="13"/>
      <c r="EB534" s="13"/>
      <c r="EC534" s="13"/>
      <c r="ED534" s="13"/>
      <c r="EE534" s="13"/>
      <c r="EF534" s="13"/>
      <c r="EG534" s="13"/>
      <c r="EH534" s="13"/>
      <c r="EI534" s="13"/>
      <c r="EJ534" s="13"/>
      <c r="EK534" s="13"/>
      <c r="EL534" s="13"/>
      <c r="EM534" s="13"/>
      <c r="EN534" s="13"/>
      <c r="EO534" s="13"/>
      <c r="EP534" s="13"/>
      <c r="EQ534" s="13"/>
      <c r="ER534" s="13"/>
      <c r="ES534" s="13"/>
      <c r="ET534" s="13"/>
      <c r="EU534" s="13"/>
      <c r="EV534" s="13"/>
      <c r="EW534" s="13"/>
      <c r="EX534" s="13"/>
      <c r="EY534" s="13"/>
      <c r="EZ534" s="13"/>
      <c r="FA534" s="13"/>
      <c r="FB534" s="13"/>
      <c r="FC534" s="13"/>
      <c r="FD534" s="13"/>
      <c r="FE534" s="13"/>
      <c r="FF534" s="13"/>
      <c r="FG534" s="13"/>
      <c r="FH534" s="13"/>
      <c r="FI534" s="13"/>
      <c r="FJ534" s="13"/>
      <c r="FK534" s="13"/>
      <c r="FL534" s="13"/>
      <c r="FM534" s="13"/>
      <c r="FN534" s="13"/>
      <c r="FO534" s="13"/>
      <c r="FP534" s="13"/>
      <c r="FQ534" s="13"/>
      <c r="FR534" s="13"/>
      <c r="FS534" s="13"/>
      <c r="FT534" s="13"/>
      <c r="FU534" s="13"/>
      <c r="FV534" s="13"/>
      <c r="FW534" s="13"/>
      <c r="FX534" s="13"/>
      <c r="FY534" s="13"/>
      <c r="FZ534" s="13"/>
      <c r="GA534" s="13"/>
      <c r="GB534" s="13"/>
      <c r="GC534" s="13"/>
      <c r="GD534" s="13"/>
      <c r="GE534" s="13"/>
      <c r="GF534" s="13"/>
      <c r="GG534" s="13"/>
      <c r="GH534" s="13"/>
      <c r="GI534" s="13"/>
      <c r="GJ534" s="13"/>
      <c r="GK534" s="13"/>
      <c r="GL534" s="13"/>
      <c r="GM534" s="13"/>
      <c r="GN534" s="13"/>
      <c r="GO534" s="13"/>
      <c r="GP534" s="13"/>
      <c r="GQ534" s="13"/>
      <c r="GR534" s="13"/>
      <c r="GS534" s="13"/>
      <c r="GT534" s="13"/>
      <c r="GU534" s="13"/>
      <c r="GV534" s="13"/>
      <c r="GW534" s="13"/>
      <c r="GX534" s="13"/>
      <c r="GY534" s="13"/>
      <c r="GZ534" s="13"/>
      <c r="HA534" s="13"/>
      <c r="HB534" s="13"/>
      <c r="HC534" s="13"/>
    </row>
    <row r="535" spans="1:211" s="23" customFormat="1" x14ac:dyDescent="0.35">
      <c r="A535" s="10" t="s">
        <v>2014</v>
      </c>
      <c r="B535" s="13" t="s">
        <v>2013</v>
      </c>
      <c r="C535" s="10"/>
      <c r="D535" s="13"/>
      <c r="E535" s="13"/>
      <c r="F535" s="13"/>
      <c r="G535" s="13"/>
      <c r="H535" s="13" t="s">
        <v>170</v>
      </c>
      <c r="I535" s="13" t="s">
        <v>2000</v>
      </c>
      <c r="J535" s="13"/>
      <c r="K535" s="222"/>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13"/>
      <c r="BB535" s="13"/>
      <c r="BC535" s="13"/>
      <c r="BD535" s="13"/>
      <c r="BE535" s="13"/>
      <c r="BF535" s="13"/>
      <c r="BG535" s="13"/>
      <c r="BH535" s="13"/>
      <c r="BI535" s="13"/>
      <c r="BJ535" s="13"/>
      <c r="BK535" s="13"/>
      <c r="BL535" s="13"/>
      <c r="BM535" s="13"/>
      <c r="BN535" s="13"/>
      <c r="BO535" s="13"/>
      <c r="BP535" s="13"/>
      <c r="BQ535" s="13"/>
      <c r="BR535" s="13"/>
      <c r="BS535" s="13"/>
      <c r="BT535" s="13"/>
      <c r="BU535" s="13"/>
      <c r="BV535" s="13"/>
      <c r="BW535" s="13"/>
      <c r="BX535" s="13"/>
      <c r="BY535" s="13"/>
      <c r="BZ535" s="13"/>
      <c r="CA535" s="13"/>
      <c r="CB535" s="13"/>
      <c r="CC535" s="13"/>
      <c r="CD535" s="13"/>
      <c r="CE535" s="13"/>
      <c r="CF535" s="13"/>
      <c r="CG535" s="13"/>
      <c r="CH535" s="13"/>
      <c r="CI535" s="13"/>
      <c r="CJ535" s="13"/>
      <c r="CK535" s="13"/>
      <c r="CL535" s="13"/>
      <c r="CM535" s="13"/>
      <c r="CN535" s="13"/>
      <c r="CO535" s="13"/>
      <c r="CP535" s="13"/>
      <c r="CQ535" s="13"/>
      <c r="CR535" s="13"/>
      <c r="CS535" s="13"/>
      <c r="CT535" s="13"/>
      <c r="CU535" s="13"/>
      <c r="CV535" s="13"/>
      <c r="CW535" s="13"/>
      <c r="CX535" s="13"/>
      <c r="CY535" s="13"/>
      <c r="CZ535" s="13"/>
      <c r="DA535" s="13"/>
      <c r="DB535" s="13"/>
      <c r="DC535" s="13"/>
      <c r="DD535" s="13"/>
      <c r="DE535" s="13"/>
      <c r="DF535" s="13"/>
      <c r="DG535" s="13"/>
      <c r="DH535" s="13"/>
      <c r="DI535" s="13"/>
      <c r="DJ535" s="13"/>
      <c r="DK535" s="13"/>
      <c r="DL535" s="13"/>
      <c r="DM535" s="13"/>
      <c r="DN535" s="13"/>
      <c r="DO535" s="13"/>
      <c r="DP535" s="13"/>
      <c r="DQ535" s="13"/>
      <c r="DR535" s="13"/>
      <c r="DS535" s="13"/>
      <c r="DT535" s="13"/>
      <c r="DU535" s="13"/>
      <c r="DV535" s="13"/>
      <c r="DW535" s="13"/>
      <c r="DX535" s="13"/>
      <c r="DY535" s="13"/>
      <c r="DZ535" s="13"/>
      <c r="EA535" s="13"/>
      <c r="EB535" s="13"/>
      <c r="EC535" s="13"/>
      <c r="ED535" s="13"/>
      <c r="EE535" s="13"/>
      <c r="EF535" s="13"/>
      <c r="EG535" s="13"/>
      <c r="EH535" s="13"/>
      <c r="EI535" s="13"/>
      <c r="EJ535" s="13"/>
      <c r="EK535" s="13"/>
      <c r="EL535" s="13"/>
      <c r="EM535" s="13"/>
      <c r="EN535" s="13"/>
      <c r="EO535" s="13"/>
      <c r="EP535" s="13"/>
      <c r="EQ535" s="13"/>
      <c r="ER535" s="13"/>
      <c r="ES535" s="13"/>
      <c r="ET535" s="13"/>
      <c r="EU535" s="13"/>
      <c r="EV535" s="13"/>
      <c r="EW535" s="13"/>
      <c r="EX535" s="13"/>
      <c r="EY535" s="13"/>
      <c r="EZ535" s="13"/>
      <c r="FA535" s="13"/>
      <c r="FB535" s="13"/>
      <c r="FC535" s="13"/>
      <c r="FD535" s="13"/>
      <c r="FE535" s="13"/>
      <c r="FF535" s="13"/>
      <c r="FG535" s="13"/>
      <c r="FH535" s="13"/>
      <c r="FI535" s="13"/>
      <c r="FJ535" s="13"/>
      <c r="FK535" s="13"/>
      <c r="FL535" s="13"/>
      <c r="FM535" s="13"/>
      <c r="FN535" s="13"/>
      <c r="FO535" s="13"/>
      <c r="FP535" s="13"/>
      <c r="FQ535" s="13"/>
      <c r="FR535" s="13"/>
      <c r="FS535" s="13"/>
      <c r="FT535" s="13"/>
      <c r="FU535" s="13"/>
      <c r="FV535" s="13"/>
      <c r="FW535" s="13"/>
      <c r="FX535" s="13"/>
      <c r="FY535" s="13"/>
      <c r="FZ535" s="13"/>
      <c r="GA535" s="13"/>
      <c r="GB535" s="13"/>
      <c r="GC535" s="13"/>
      <c r="GD535" s="13"/>
      <c r="GE535" s="13"/>
      <c r="GF535" s="13"/>
      <c r="GG535" s="13"/>
      <c r="GH535" s="13"/>
      <c r="GI535" s="13"/>
      <c r="GJ535" s="13"/>
      <c r="GK535" s="13"/>
      <c r="GL535" s="13"/>
      <c r="GM535" s="13"/>
      <c r="GN535" s="13"/>
      <c r="GO535" s="13"/>
      <c r="GP535" s="13"/>
      <c r="GQ535" s="13"/>
      <c r="GR535" s="13"/>
      <c r="GS535" s="13"/>
      <c r="GT535" s="13"/>
      <c r="GU535" s="13"/>
      <c r="GV535" s="13"/>
      <c r="GW535" s="13"/>
      <c r="GX535" s="13"/>
      <c r="GY535" s="13"/>
      <c r="GZ535" s="13"/>
      <c r="HA535" s="13"/>
      <c r="HB535" s="13"/>
      <c r="HC535" s="13"/>
    </row>
    <row r="536" spans="1:211" s="23" customFormat="1" x14ac:dyDescent="0.35">
      <c r="A536" s="10" t="s">
        <v>2016</v>
      </c>
      <c r="B536" s="13" t="s">
        <v>2015</v>
      </c>
      <c r="C536" s="10"/>
      <c r="D536" s="13"/>
      <c r="E536" s="13"/>
      <c r="F536" s="13"/>
      <c r="G536" s="13"/>
      <c r="H536" s="13" t="s">
        <v>170</v>
      </c>
      <c r="I536" s="13" t="s">
        <v>2000</v>
      </c>
      <c r="J536" s="13"/>
      <c r="K536" s="222"/>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13"/>
      <c r="BB536" s="13"/>
      <c r="BC536" s="13"/>
      <c r="BD536" s="13"/>
      <c r="BE536" s="13"/>
      <c r="BF536" s="13"/>
      <c r="BG536" s="13"/>
      <c r="BH536" s="13"/>
      <c r="BI536" s="13"/>
      <c r="BJ536" s="13"/>
      <c r="BK536" s="13"/>
      <c r="BL536" s="13"/>
      <c r="BM536" s="13"/>
      <c r="BN536" s="13"/>
      <c r="BO536" s="13"/>
      <c r="BP536" s="13"/>
      <c r="BQ536" s="13"/>
      <c r="BR536" s="13"/>
      <c r="BS536" s="13"/>
      <c r="BT536" s="13"/>
      <c r="BU536" s="13"/>
      <c r="BV536" s="13"/>
      <c r="BW536" s="13"/>
      <c r="BX536" s="13"/>
      <c r="BY536" s="13"/>
      <c r="BZ536" s="13"/>
      <c r="CA536" s="13"/>
      <c r="CB536" s="13"/>
      <c r="CC536" s="13"/>
      <c r="CD536" s="13"/>
      <c r="CE536" s="13"/>
      <c r="CF536" s="13"/>
      <c r="CG536" s="13"/>
      <c r="CH536" s="13"/>
      <c r="CI536" s="13"/>
      <c r="CJ536" s="13"/>
      <c r="CK536" s="13"/>
      <c r="CL536" s="13"/>
      <c r="CM536" s="13"/>
      <c r="CN536" s="13"/>
      <c r="CO536" s="13"/>
      <c r="CP536" s="13"/>
      <c r="CQ536" s="13"/>
      <c r="CR536" s="13"/>
      <c r="CS536" s="13"/>
      <c r="CT536" s="13"/>
      <c r="CU536" s="13"/>
      <c r="CV536" s="13"/>
      <c r="CW536" s="13"/>
      <c r="CX536" s="13"/>
      <c r="CY536" s="13"/>
      <c r="CZ536" s="13"/>
      <c r="DA536" s="13"/>
      <c r="DB536" s="13"/>
      <c r="DC536" s="13"/>
      <c r="DD536" s="13"/>
      <c r="DE536" s="13"/>
      <c r="DF536" s="13"/>
      <c r="DG536" s="13"/>
      <c r="DH536" s="13"/>
      <c r="DI536" s="13"/>
      <c r="DJ536" s="13"/>
      <c r="DK536" s="13"/>
      <c r="DL536" s="13"/>
      <c r="DM536" s="13"/>
      <c r="DN536" s="13"/>
      <c r="DO536" s="13"/>
      <c r="DP536" s="13"/>
      <c r="DQ536" s="13"/>
      <c r="DR536" s="13"/>
      <c r="DS536" s="13"/>
      <c r="DT536" s="13"/>
      <c r="DU536" s="13"/>
      <c r="DV536" s="13"/>
      <c r="DW536" s="13"/>
      <c r="DX536" s="13"/>
      <c r="DY536" s="13"/>
      <c r="DZ536" s="13"/>
      <c r="EA536" s="13"/>
      <c r="EB536" s="13"/>
      <c r="EC536" s="13"/>
      <c r="ED536" s="13"/>
      <c r="EE536" s="13"/>
      <c r="EF536" s="13"/>
      <c r="EG536" s="13"/>
      <c r="EH536" s="13"/>
      <c r="EI536" s="13"/>
      <c r="EJ536" s="13"/>
      <c r="EK536" s="13"/>
      <c r="EL536" s="13"/>
      <c r="EM536" s="13"/>
      <c r="EN536" s="13"/>
      <c r="EO536" s="13"/>
      <c r="EP536" s="13"/>
      <c r="EQ536" s="13"/>
      <c r="ER536" s="13"/>
      <c r="ES536" s="13"/>
      <c r="ET536" s="13"/>
      <c r="EU536" s="13"/>
      <c r="EV536" s="13"/>
      <c r="EW536" s="13"/>
      <c r="EX536" s="13"/>
      <c r="EY536" s="13"/>
      <c r="EZ536" s="13"/>
      <c r="FA536" s="13"/>
      <c r="FB536" s="13"/>
      <c r="FC536" s="13"/>
      <c r="FD536" s="13"/>
      <c r="FE536" s="13"/>
      <c r="FF536" s="13"/>
      <c r="FG536" s="13"/>
      <c r="FH536" s="13"/>
      <c r="FI536" s="13"/>
      <c r="FJ536" s="13"/>
      <c r="FK536" s="13"/>
      <c r="FL536" s="13"/>
      <c r="FM536" s="13"/>
      <c r="FN536" s="13"/>
      <c r="FO536" s="13"/>
      <c r="FP536" s="13"/>
      <c r="FQ536" s="13"/>
      <c r="FR536" s="13"/>
      <c r="FS536" s="13"/>
      <c r="FT536" s="13"/>
      <c r="FU536" s="13"/>
      <c r="FV536" s="13"/>
      <c r="FW536" s="13"/>
      <c r="FX536" s="13"/>
      <c r="FY536" s="13"/>
      <c r="FZ536" s="13"/>
      <c r="GA536" s="13"/>
      <c r="GB536" s="13"/>
      <c r="GC536" s="13"/>
      <c r="GD536" s="13"/>
      <c r="GE536" s="13"/>
      <c r="GF536" s="13"/>
      <c r="GG536" s="13"/>
      <c r="GH536" s="13"/>
      <c r="GI536" s="13"/>
      <c r="GJ536" s="13"/>
      <c r="GK536" s="13"/>
      <c r="GL536" s="13"/>
      <c r="GM536" s="13"/>
      <c r="GN536" s="13"/>
      <c r="GO536" s="13"/>
      <c r="GP536" s="13"/>
      <c r="GQ536" s="13"/>
      <c r="GR536" s="13"/>
      <c r="GS536" s="13"/>
      <c r="GT536" s="13"/>
      <c r="GU536" s="13"/>
      <c r="GV536" s="13"/>
      <c r="GW536" s="13"/>
      <c r="GX536" s="13"/>
      <c r="GY536" s="13"/>
      <c r="GZ536" s="13"/>
      <c r="HA536" s="13"/>
      <c r="HB536" s="13"/>
      <c r="HC536" s="13"/>
    </row>
    <row r="537" spans="1:211" s="23" customFormat="1" x14ac:dyDescent="0.35">
      <c r="A537" s="10" t="s">
        <v>2018</v>
      </c>
      <c r="B537" s="13" t="s">
        <v>2017</v>
      </c>
      <c r="C537" s="10"/>
      <c r="D537" s="13"/>
      <c r="E537" s="13"/>
      <c r="F537" s="13"/>
      <c r="G537" s="13"/>
      <c r="H537" s="13" t="s">
        <v>170</v>
      </c>
      <c r="I537" s="13" t="s">
        <v>2000</v>
      </c>
      <c r="J537" s="13"/>
      <c r="K537" s="222"/>
      <c r="L537" s="13"/>
      <c r="M537" s="13"/>
      <c r="N537" s="13"/>
      <c r="O537" s="13"/>
      <c r="P537" s="13"/>
      <c r="Q537" s="13"/>
      <c r="R537" s="13"/>
      <c r="S537" s="13"/>
      <c r="T537" s="13"/>
      <c r="U537" s="13"/>
      <c r="V537" s="13"/>
      <c r="W537" s="13"/>
      <c r="X537" s="13"/>
      <c r="Y537" s="13"/>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13"/>
      <c r="BB537" s="13"/>
      <c r="BC537" s="13"/>
      <c r="BD537" s="13"/>
      <c r="BE537" s="13"/>
      <c r="BF537" s="13"/>
      <c r="BG537" s="13"/>
      <c r="BH537" s="13"/>
      <c r="BI537" s="13"/>
      <c r="BJ537" s="13"/>
      <c r="BK537" s="13"/>
      <c r="BL537" s="13"/>
      <c r="BM537" s="13"/>
      <c r="BN537" s="13"/>
      <c r="BO537" s="13"/>
      <c r="BP537" s="13"/>
      <c r="BQ537" s="13"/>
      <c r="BR537" s="13"/>
      <c r="BS537" s="13"/>
      <c r="BT537" s="13"/>
      <c r="BU537" s="13"/>
      <c r="BV537" s="13"/>
      <c r="BW537" s="13"/>
      <c r="BX537" s="13"/>
      <c r="BY537" s="13"/>
      <c r="BZ537" s="13"/>
      <c r="CA537" s="13"/>
      <c r="CB537" s="13"/>
      <c r="CC537" s="13"/>
      <c r="CD537" s="13"/>
      <c r="CE537" s="13"/>
      <c r="CF537" s="13"/>
      <c r="CG537" s="13"/>
      <c r="CH537" s="13"/>
      <c r="CI537" s="13"/>
      <c r="CJ537" s="13"/>
      <c r="CK537" s="13"/>
      <c r="CL537" s="13"/>
      <c r="CM537" s="13"/>
      <c r="CN537" s="13"/>
      <c r="CO537" s="13"/>
      <c r="CP537" s="13"/>
      <c r="CQ537" s="13"/>
      <c r="CR537" s="13"/>
      <c r="CS537" s="13"/>
      <c r="CT537" s="13"/>
      <c r="CU537" s="13"/>
      <c r="CV537" s="13"/>
      <c r="CW537" s="13"/>
      <c r="CX537" s="13"/>
      <c r="CY537" s="13"/>
      <c r="CZ537" s="13"/>
      <c r="DA537" s="13"/>
      <c r="DB537" s="13"/>
      <c r="DC537" s="13"/>
      <c r="DD537" s="13"/>
      <c r="DE537" s="13"/>
      <c r="DF537" s="13"/>
      <c r="DG537" s="13"/>
      <c r="DH537" s="13"/>
      <c r="DI537" s="13"/>
      <c r="DJ537" s="13"/>
      <c r="DK537" s="13"/>
      <c r="DL537" s="13"/>
      <c r="DM537" s="13"/>
      <c r="DN537" s="13"/>
      <c r="DO537" s="13"/>
      <c r="DP537" s="13"/>
      <c r="DQ537" s="13"/>
      <c r="DR537" s="13"/>
      <c r="DS537" s="13"/>
      <c r="DT537" s="13"/>
      <c r="DU537" s="13"/>
      <c r="DV537" s="13"/>
      <c r="DW537" s="13"/>
      <c r="DX537" s="13"/>
      <c r="DY537" s="13"/>
      <c r="DZ537" s="13"/>
      <c r="EA537" s="13"/>
      <c r="EB537" s="13"/>
      <c r="EC537" s="13"/>
      <c r="ED537" s="13"/>
      <c r="EE537" s="13"/>
      <c r="EF537" s="13"/>
      <c r="EG537" s="13"/>
      <c r="EH537" s="13"/>
      <c r="EI537" s="13"/>
      <c r="EJ537" s="13"/>
      <c r="EK537" s="13"/>
      <c r="EL537" s="13"/>
      <c r="EM537" s="13"/>
      <c r="EN537" s="13"/>
      <c r="EO537" s="13"/>
      <c r="EP537" s="13"/>
      <c r="EQ537" s="13"/>
      <c r="ER537" s="13"/>
      <c r="ES537" s="13"/>
      <c r="ET537" s="13"/>
      <c r="EU537" s="13"/>
      <c r="EV537" s="13"/>
      <c r="EW537" s="13"/>
      <c r="EX537" s="13"/>
      <c r="EY537" s="13"/>
      <c r="EZ537" s="13"/>
      <c r="FA537" s="13"/>
      <c r="FB537" s="13"/>
      <c r="FC537" s="13"/>
      <c r="FD537" s="13"/>
      <c r="FE537" s="13"/>
      <c r="FF537" s="13"/>
      <c r="FG537" s="13"/>
      <c r="FH537" s="13"/>
      <c r="FI537" s="13"/>
      <c r="FJ537" s="13"/>
      <c r="FK537" s="13"/>
      <c r="FL537" s="13"/>
      <c r="FM537" s="13"/>
      <c r="FN537" s="13"/>
      <c r="FO537" s="13"/>
      <c r="FP537" s="13"/>
      <c r="FQ537" s="13"/>
      <c r="FR537" s="13"/>
      <c r="FS537" s="13"/>
      <c r="FT537" s="13"/>
      <c r="FU537" s="13"/>
      <c r="FV537" s="13"/>
      <c r="FW537" s="13"/>
      <c r="FX537" s="13"/>
      <c r="FY537" s="13"/>
      <c r="FZ537" s="13"/>
      <c r="GA537" s="13"/>
      <c r="GB537" s="13"/>
      <c r="GC537" s="13"/>
      <c r="GD537" s="13"/>
      <c r="GE537" s="13"/>
      <c r="GF537" s="13"/>
      <c r="GG537" s="13"/>
      <c r="GH537" s="13"/>
      <c r="GI537" s="13"/>
      <c r="GJ537" s="13"/>
      <c r="GK537" s="13"/>
      <c r="GL537" s="13"/>
      <c r="GM537" s="13"/>
      <c r="GN537" s="13"/>
      <c r="GO537" s="13"/>
      <c r="GP537" s="13"/>
      <c r="GQ537" s="13"/>
      <c r="GR537" s="13"/>
      <c r="GS537" s="13"/>
      <c r="GT537" s="13"/>
      <c r="GU537" s="13"/>
      <c r="GV537" s="13"/>
      <c r="GW537" s="13"/>
      <c r="GX537" s="13"/>
      <c r="GY537" s="13"/>
      <c r="GZ537" s="13"/>
      <c r="HA537" s="13"/>
      <c r="HB537" s="13"/>
      <c r="HC537" s="13"/>
    </row>
    <row r="538" spans="1:211" s="23" customFormat="1" x14ac:dyDescent="0.35">
      <c r="A538" s="10" t="s">
        <v>2020</v>
      </c>
      <c r="B538" s="13" t="s">
        <v>2019</v>
      </c>
      <c r="C538" s="10"/>
      <c r="D538" s="13"/>
      <c r="E538" s="13"/>
      <c r="F538" s="13"/>
      <c r="G538" s="13"/>
      <c r="H538" s="13" t="s">
        <v>170</v>
      </c>
      <c r="I538" s="13" t="s">
        <v>2000</v>
      </c>
      <c r="J538" s="13"/>
      <c r="K538" s="222"/>
      <c r="L538" s="13"/>
      <c r="M538" s="13"/>
      <c r="N538" s="13"/>
      <c r="O538" s="13"/>
      <c r="P538" s="13"/>
      <c r="Q538" s="13"/>
      <c r="R538" s="13"/>
      <c r="S538" s="13"/>
      <c r="T538" s="13"/>
      <c r="U538" s="13"/>
      <c r="V538" s="13"/>
      <c r="W538" s="13"/>
      <c r="X538" s="13"/>
      <c r="Y538" s="13"/>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13"/>
      <c r="BB538" s="13"/>
      <c r="BC538" s="13"/>
      <c r="BD538" s="13"/>
      <c r="BE538" s="13"/>
      <c r="BF538" s="13"/>
      <c r="BG538" s="13"/>
      <c r="BH538" s="13"/>
      <c r="BI538" s="13"/>
      <c r="BJ538" s="13"/>
      <c r="BK538" s="13"/>
      <c r="BL538" s="13"/>
      <c r="BM538" s="13"/>
      <c r="BN538" s="13"/>
      <c r="BO538" s="13"/>
      <c r="BP538" s="13"/>
      <c r="BQ538" s="13"/>
      <c r="BR538" s="13"/>
      <c r="BS538" s="13"/>
      <c r="BT538" s="13"/>
      <c r="BU538" s="13"/>
      <c r="BV538" s="13"/>
      <c r="BW538" s="13"/>
      <c r="BX538" s="13"/>
      <c r="BY538" s="13"/>
      <c r="BZ538" s="13"/>
      <c r="CA538" s="13"/>
      <c r="CB538" s="13"/>
      <c r="CC538" s="13"/>
      <c r="CD538" s="13"/>
      <c r="CE538" s="13"/>
      <c r="CF538" s="13"/>
      <c r="CG538" s="13"/>
      <c r="CH538" s="13"/>
      <c r="CI538" s="13"/>
      <c r="CJ538" s="13"/>
      <c r="CK538" s="13"/>
      <c r="CL538" s="13"/>
      <c r="CM538" s="13"/>
      <c r="CN538" s="13"/>
      <c r="CO538" s="13"/>
      <c r="CP538" s="13"/>
      <c r="CQ538" s="13"/>
      <c r="CR538" s="13"/>
      <c r="CS538" s="13"/>
      <c r="CT538" s="13"/>
      <c r="CU538" s="13"/>
      <c r="CV538" s="13"/>
      <c r="CW538" s="13"/>
      <c r="CX538" s="13"/>
      <c r="CY538" s="13"/>
      <c r="CZ538" s="13"/>
      <c r="DA538" s="13"/>
      <c r="DB538" s="13"/>
      <c r="DC538" s="13"/>
      <c r="DD538" s="13"/>
      <c r="DE538" s="13"/>
      <c r="DF538" s="13"/>
      <c r="DG538" s="13"/>
      <c r="DH538" s="13"/>
      <c r="DI538" s="13"/>
      <c r="DJ538" s="13"/>
      <c r="DK538" s="13"/>
      <c r="DL538" s="13"/>
      <c r="DM538" s="13"/>
      <c r="DN538" s="13"/>
      <c r="DO538" s="13"/>
      <c r="DP538" s="13"/>
      <c r="DQ538" s="13"/>
      <c r="DR538" s="13"/>
      <c r="DS538" s="13"/>
      <c r="DT538" s="13"/>
      <c r="DU538" s="13"/>
      <c r="DV538" s="13"/>
      <c r="DW538" s="13"/>
      <c r="DX538" s="13"/>
      <c r="DY538" s="13"/>
      <c r="DZ538" s="13"/>
      <c r="EA538" s="13"/>
      <c r="EB538" s="13"/>
      <c r="EC538" s="13"/>
      <c r="ED538" s="13"/>
      <c r="EE538" s="13"/>
      <c r="EF538" s="13"/>
      <c r="EG538" s="13"/>
      <c r="EH538" s="13"/>
      <c r="EI538" s="13"/>
      <c r="EJ538" s="13"/>
      <c r="EK538" s="13"/>
      <c r="EL538" s="13"/>
      <c r="EM538" s="13"/>
      <c r="EN538" s="13"/>
      <c r="EO538" s="13"/>
      <c r="EP538" s="13"/>
      <c r="EQ538" s="13"/>
      <c r="ER538" s="13"/>
      <c r="ES538" s="13"/>
      <c r="ET538" s="13"/>
      <c r="EU538" s="13"/>
      <c r="EV538" s="13"/>
      <c r="EW538" s="13"/>
      <c r="EX538" s="13"/>
      <c r="EY538" s="13"/>
      <c r="EZ538" s="13"/>
      <c r="FA538" s="13"/>
      <c r="FB538" s="13"/>
      <c r="FC538" s="13"/>
      <c r="FD538" s="13"/>
      <c r="FE538" s="13"/>
      <c r="FF538" s="13"/>
      <c r="FG538" s="13"/>
      <c r="FH538" s="13"/>
      <c r="FI538" s="13"/>
      <c r="FJ538" s="13"/>
      <c r="FK538" s="13"/>
      <c r="FL538" s="13"/>
      <c r="FM538" s="13"/>
      <c r="FN538" s="13"/>
      <c r="FO538" s="13"/>
      <c r="FP538" s="13"/>
      <c r="FQ538" s="13"/>
      <c r="FR538" s="13"/>
      <c r="FS538" s="13"/>
      <c r="FT538" s="13"/>
      <c r="FU538" s="13"/>
      <c r="FV538" s="13"/>
      <c r="FW538" s="13"/>
      <c r="FX538" s="13"/>
      <c r="FY538" s="13"/>
      <c r="FZ538" s="13"/>
      <c r="GA538" s="13"/>
      <c r="GB538" s="13"/>
      <c r="GC538" s="13"/>
      <c r="GD538" s="13"/>
      <c r="GE538" s="13"/>
      <c r="GF538" s="13"/>
      <c r="GG538" s="13"/>
      <c r="GH538" s="13"/>
      <c r="GI538" s="13"/>
      <c r="GJ538" s="13"/>
      <c r="GK538" s="13"/>
      <c r="GL538" s="13"/>
      <c r="GM538" s="13"/>
      <c r="GN538" s="13"/>
      <c r="GO538" s="13"/>
      <c r="GP538" s="13"/>
      <c r="GQ538" s="13"/>
      <c r="GR538" s="13"/>
      <c r="GS538" s="13"/>
      <c r="GT538" s="13"/>
      <c r="GU538" s="13"/>
      <c r="GV538" s="13"/>
      <c r="GW538" s="13"/>
      <c r="GX538" s="13"/>
      <c r="GY538" s="13"/>
      <c r="GZ538" s="13"/>
      <c r="HA538" s="13"/>
      <c r="HB538" s="13"/>
      <c r="HC538" s="13"/>
    </row>
    <row r="539" spans="1:211" s="23" customFormat="1" x14ac:dyDescent="0.35">
      <c r="A539" s="10" t="s">
        <v>2022</v>
      </c>
      <c r="B539" s="13" t="s">
        <v>2021</v>
      </c>
      <c r="C539" s="10"/>
      <c r="D539" s="13"/>
      <c r="E539" s="13"/>
      <c r="F539" s="13"/>
      <c r="G539" s="13"/>
      <c r="H539" s="13" t="s">
        <v>170</v>
      </c>
      <c r="I539" s="13" t="s">
        <v>2000</v>
      </c>
      <c r="J539" s="13"/>
      <c r="K539" s="222"/>
      <c r="L539" s="13"/>
      <c r="M539" s="13"/>
      <c r="N539" s="13"/>
      <c r="O539" s="13"/>
      <c r="P539" s="13"/>
      <c r="Q539" s="13"/>
      <c r="R539" s="13"/>
      <c r="S539" s="13"/>
      <c r="T539" s="13"/>
      <c r="U539" s="13"/>
      <c r="V539" s="13"/>
      <c r="W539" s="13"/>
      <c r="X539" s="13"/>
      <c r="Y539" s="13"/>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13"/>
      <c r="BB539" s="13"/>
      <c r="BC539" s="13"/>
      <c r="BD539" s="13"/>
      <c r="BE539" s="13"/>
      <c r="BF539" s="13"/>
      <c r="BG539" s="13"/>
      <c r="BH539" s="13"/>
      <c r="BI539" s="13"/>
      <c r="BJ539" s="13"/>
      <c r="BK539" s="13"/>
      <c r="BL539" s="13"/>
      <c r="BM539" s="13"/>
      <c r="BN539" s="13"/>
      <c r="BO539" s="13"/>
      <c r="BP539" s="13"/>
      <c r="BQ539" s="13"/>
      <c r="BR539" s="13"/>
      <c r="BS539" s="13"/>
      <c r="BT539" s="13"/>
      <c r="BU539" s="13"/>
      <c r="BV539" s="13"/>
      <c r="BW539" s="13"/>
      <c r="BX539" s="13"/>
      <c r="BY539" s="13"/>
      <c r="BZ539" s="13"/>
      <c r="CA539" s="13"/>
      <c r="CB539" s="13"/>
      <c r="CC539" s="13"/>
      <c r="CD539" s="13"/>
      <c r="CE539" s="13"/>
      <c r="CF539" s="13"/>
      <c r="CG539" s="13"/>
      <c r="CH539" s="13"/>
      <c r="CI539" s="13"/>
      <c r="CJ539" s="13"/>
      <c r="CK539" s="13"/>
      <c r="CL539" s="13"/>
      <c r="CM539" s="13"/>
      <c r="CN539" s="13"/>
      <c r="CO539" s="13"/>
      <c r="CP539" s="13"/>
      <c r="CQ539" s="13"/>
      <c r="CR539" s="13"/>
      <c r="CS539" s="13"/>
      <c r="CT539" s="13"/>
      <c r="CU539" s="13"/>
      <c r="CV539" s="13"/>
      <c r="CW539" s="13"/>
      <c r="CX539" s="13"/>
      <c r="CY539" s="13"/>
      <c r="CZ539" s="13"/>
      <c r="DA539" s="13"/>
      <c r="DB539" s="13"/>
      <c r="DC539" s="13"/>
      <c r="DD539" s="13"/>
      <c r="DE539" s="13"/>
      <c r="DF539" s="13"/>
      <c r="DG539" s="13"/>
      <c r="DH539" s="13"/>
      <c r="DI539" s="13"/>
      <c r="DJ539" s="13"/>
      <c r="DK539" s="13"/>
      <c r="DL539" s="13"/>
      <c r="DM539" s="13"/>
      <c r="DN539" s="13"/>
      <c r="DO539" s="13"/>
      <c r="DP539" s="13"/>
      <c r="DQ539" s="13"/>
      <c r="DR539" s="13"/>
      <c r="DS539" s="13"/>
      <c r="DT539" s="13"/>
      <c r="DU539" s="13"/>
      <c r="DV539" s="13"/>
      <c r="DW539" s="13"/>
      <c r="DX539" s="13"/>
      <c r="DY539" s="13"/>
      <c r="DZ539" s="13"/>
      <c r="EA539" s="13"/>
      <c r="EB539" s="13"/>
      <c r="EC539" s="13"/>
      <c r="ED539" s="13"/>
      <c r="EE539" s="13"/>
      <c r="EF539" s="13"/>
      <c r="EG539" s="13"/>
      <c r="EH539" s="13"/>
      <c r="EI539" s="13"/>
      <c r="EJ539" s="13"/>
      <c r="EK539" s="13"/>
      <c r="EL539" s="13"/>
      <c r="EM539" s="13"/>
      <c r="EN539" s="13"/>
      <c r="EO539" s="13"/>
      <c r="EP539" s="13"/>
      <c r="EQ539" s="13"/>
      <c r="ER539" s="13"/>
      <c r="ES539" s="13"/>
      <c r="ET539" s="13"/>
      <c r="EU539" s="13"/>
      <c r="EV539" s="13"/>
      <c r="EW539" s="13"/>
      <c r="EX539" s="13"/>
      <c r="EY539" s="13"/>
      <c r="EZ539" s="13"/>
      <c r="FA539" s="13"/>
      <c r="FB539" s="13"/>
      <c r="FC539" s="13"/>
      <c r="FD539" s="13"/>
      <c r="FE539" s="13"/>
      <c r="FF539" s="13"/>
      <c r="FG539" s="13"/>
      <c r="FH539" s="13"/>
      <c r="FI539" s="13"/>
      <c r="FJ539" s="13"/>
      <c r="FK539" s="13"/>
      <c r="FL539" s="13"/>
      <c r="FM539" s="13"/>
      <c r="FN539" s="13"/>
      <c r="FO539" s="13"/>
      <c r="FP539" s="13"/>
      <c r="FQ539" s="13"/>
      <c r="FR539" s="13"/>
      <c r="FS539" s="13"/>
      <c r="FT539" s="13"/>
      <c r="FU539" s="13"/>
      <c r="FV539" s="13"/>
      <c r="FW539" s="13"/>
      <c r="FX539" s="13"/>
      <c r="FY539" s="13"/>
      <c r="FZ539" s="13"/>
      <c r="GA539" s="13"/>
      <c r="GB539" s="13"/>
      <c r="GC539" s="13"/>
      <c r="GD539" s="13"/>
      <c r="GE539" s="13"/>
      <c r="GF539" s="13"/>
      <c r="GG539" s="13"/>
      <c r="GH539" s="13"/>
      <c r="GI539" s="13"/>
      <c r="GJ539" s="13"/>
      <c r="GK539" s="13"/>
      <c r="GL539" s="13"/>
      <c r="GM539" s="13"/>
      <c r="GN539" s="13"/>
      <c r="GO539" s="13"/>
      <c r="GP539" s="13"/>
      <c r="GQ539" s="13"/>
      <c r="GR539" s="13"/>
      <c r="GS539" s="13"/>
      <c r="GT539" s="13"/>
      <c r="GU539" s="13"/>
      <c r="GV539" s="13"/>
      <c r="GW539" s="13"/>
      <c r="GX539" s="13"/>
      <c r="GY539" s="13"/>
      <c r="GZ539" s="13"/>
      <c r="HA539" s="13"/>
      <c r="HB539" s="13"/>
      <c r="HC539" s="13"/>
    </row>
    <row r="540" spans="1:211" s="23" customFormat="1" x14ac:dyDescent="0.35">
      <c r="A540" s="10" t="s">
        <v>10998</v>
      </c>
      <c r="B540" s="13" t="s">
        <v>2023</v>
      </c>
      <c r="C540" s="10"/>
      <c r="D540" s="13"/>
      <c r="E540" s="13"/>
      <c r="F540" s="13"/>
      <c r="G540" s="13"/>
      <c r="H540" s="13" t="s">
        <v>170</v>
      </c>
      <c r="I540" s="13" t="s">
        <v>2000</v>
      </c>
      <c r="J540" s="13"/>
      <c r="K540" s="222"/>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13"/>
      <c r="BB540" s="13"/>
      <c r="BC540" s="13"/>
      <c r="BD540" s="13"/>
      <c r="BE540" s="13"/>
      <c r="BF540" s="13"/>
      <c r="BG540" s="13"/>
      <c r="BH540" s="13"/>
      <c r="BI540" s="13"/>
      <c r="BJ540" s="13"/>
      <c r="BK540" s="13"/>
      <c r="BL540" s="13"/>
      <c r="BM540" s="13"/>
      <c r="BN540" s="13"/>
      <c r="BO540" s="13"/>
      <c r="BP540" s="13"/>
      <c r="BQ540" s="13"/>
      <c r="BR540" s="13"/>
      <c r="BS540" s="13"/>
      <c r="BT540" s="13"/>
      <c r="BU540" s="13"/>
      <c r="BV540" s="13"/>
      <c r="BW540" s="13"/>
      <c r="BX540" s="13"/>
      <c r="BY540" s="13"/>
      <c r="BZ540" s="13"/>
      <c r="CA540" s="13"/>
      <c r="CB540" s="13"/>
      <c r="CC540" s="13"/>
      <c r="CD540" s="13"/>
      <c r="CE540" s="13"/>
      <c r="CF540" s="13"/>
      <c r="CG540" s="13"/>
      <c r="CH540" s="13"/>
      <c r="CI540" s="13"/>
      <c r="CJ540" s="13"/>
      <c r="CK540" s="13"/>
      <c r="CL540" s="13"/>
      <c r="CM540" s="13"/>
      <c r="CN540" s="13"/>
      <c r="CO540" s="13"/>
      <c r="CP540" s="13"/>
      <c r="CQ540" s="13"/>
      <c r="CR540" s="13"/>
      <c r="CS540" s="13"/>
      <c r="CT540" s="13"/>
      <c r="CU540" s="13"/>
      <c r="CV540" s="13"/>
      <c r="CW540" s="13"/>
      <c r="CX540" s="13"/>
      <c r="CY540" s="13"/>
      <c r="CZ540" s="13"/>
      <c r="DA540" s="13"/>
      <c r="DB540" s="13"/>
      <c r="DC540" s="13"/>
      <c r="DD540" s="13"/>
      <c r="DE540" s="13"/>
      <c r="DF540" s="13"/>
      <c r="DG540" s="13"/>
      <c r="DH540" s="13"/>
      <c r="DI540" s="13"/>
      <c r="DJ540" s="13"/>
      <c r="DK540" s="13"/>
      <c r="DL540" s="13"/>
      <c r="DM540" s="13"/>
      <c r="DN540" s="13"/>
      <c r="DO540" s="13"/>
      <c r="DP540" s="13"/>
      <c r="DQ540" s="13"/>
      <c r="DR540" s="13"/>
      <c r="DS540" s="13"/>
      <c r="DT540" s="13"/>
      <c r="DU540" s="13"/>
      <c r="DV540" s="13"/>
      <c r="DW540" s="13"/>
      <c r="DX540" s="13"/>
      <c r="DY540" s="13"/>
      <c r="DZ540" s="13"/>
      <c r="EA540" s="13"/>
      <c r="EB540" s="13"/>
      <c r="EC540" s="13"/>
      <c r="ED540" s="13"/>
      <c r="EE540" s="13"/>
      <c r="EF540" s="13"/>
      <c r="EG540" s="13"/>
      <c r="EH540" s="13"/>
      <c r="EI540" s="13"/>
      <c r="EJ540" s="13"/>
      <c r="EK540" s="13"/>
      <c r="EL540" s="13"/>
      <c r="EM540" s="13"/>
      <c r="EN540" s="13"/>
      <c r="EO540" s="13"/>
      <c r="EP540" s="13"/>
      <c r="EQ540" s="13"/>
      <c r="ER540" s="13"/>
      <c r="ES540" s="13"/>
      <c r="ET540" s="13"/>
      <c r="EU540" s="13"/>
      <c r="EV540" s="13"/>
      <c r="EW540" s="13"/>
      <c r="EX540" s="13"/>
      <c r="EY540" s="13"/>
      <c r="EZ540" s="13"/>
      <c r="FA540" s="13"/>
      <c r="FB540" s="13"/>
      <c r="FC540" s="13"/>
      <c r="FD540" s="13"/>
      <c r="FE540" s="13"/>
      <c r="FF540" s="13"/>
      <c r="FG540" s="13"/>
      <c r="FH540" s="13"/>
      <c r="FI540" s="13"/>
      <c r="FJ540" s="13"/>
      <c r="FK540" s="13"/>
      <c r="FL540" s="13"/>
      <c r="FM540" s="13"/>
      <c r="FN540" s="13"/>
      <c r="FO540" s="13"/>
      <c r="FP540" s="13"/>
      <c r="FQ540" s="13"/>
      <c r="FR540" s="13"/>
      <c r="FS540" s="13"/>
      <c r="FT540" s="13"/>
      <c r="FU540" s="13"/>
      <c r="FV540" s="13"/>
      <c r="FW540" s="13"/>
      <c r="FX540" s="13"/>
      <c r="FY540" s="13"/>
      <c r="FZ540" s="13"/>
      <c r="GA540" s="13"/>
      <c r="GB540" s="13"/>
      <c r="GC540" s="13"/>
      <c r="GD540" s="13"/>
      <c r="GE540" s="13"/>
      <c r="GF540" s="13"/>
      <c r="GG540" s="13"/>
      <c r="GH540" s="13"/>
      <c r="GI540" s="13"/>
      <c r="GJ540" s="13"/>
      <c r="GK540" s="13"/>
      <c r="GL540" s="13"/>
      <c r="GM540" s="13"/>
      <c r="GN540" s="13"/>
      <c r="GO540" s="13"/>
      <c r="GP540" s="13"/>
      <c r="GQ540" s="13"/>
      <c r="GR540" s="13"/>
      <c r="GS540" s="13"/>
      <c r="GT540" s="13"/>
      <c r="GU540" s="13"/>
      <c r="GV540" s="13"/>
      <c r="GW540" s="13"/>
      <c r="GX540" s="13"/>
      <c r="GY540" s="13"/>
      <c r="GZ540" s="13"/>
      <c r="HA540" s="13"/>
      <c r="HB540" s="13"/>
      <c r="HC540" s="13"/>
    </row>
    <row r="541" spans="1:211" s="23" customFormat="1" x14ac:dyDescent="0.35">
      <c r="A541" s="10" t="s">
        <v>2010</v>
      </c>
      <c r="B541" s="13" t="s">
        <v>2024</v>
      </c>
      <c r="C541" s="10"/>
      <c r="D541" s="13"/>
      <c r="E541" s="13"/>
      <c r="F541" s="13"/>
      <c r="G541" s="13"/>
      <c r="H541" s="13" t="s">
        <v>170</v>
      </c>
      <c r="I541" s="13" t="s">
        <v>2000</v>
      </c>
      <c r="J541" s="13"/>
      <c r="K541" s="222"/>
      <c r="L541" s="13"/>
      <c r="M541" s="13"/>
      <c r="N541" s="13"/>
      <c r="O541" s="13"/>
      <c r="P541" s="13"/>
      <c r="Q541" s="13"/>
      <c r="R541" s="13"/>
      <c r="S541" s="13"/>
      <c r="T541" s="13"/>
      <c r="U541" s="13"/>
      <c r="V541" s="13"/>
      <c r="W541" s="13"/>
      <c r="X541" s="13"/>
      <c r="Y541" s="13"/>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13"/>
      <c r="BB541" s="13"/>
      <c r="BC541" s="13"/>
      <c r="BD541" s="13"/>
      <c r="BE541" s="13"/>
      <c r="BF541" s="13"/>
      <c r="BG541" s="13"/>
      <c r="BH541" s="13"/>
      <c r="BI541" s="13"/>
      <c r="BJ541" s="13"/>
      <c r="BK541" s="13"/>
      <c r="BL541" s="13"/>
      <c r="BM541" s="13"/>
      <c r="BN541" s="13"/>
      <c r="BO541" s="13"/>
      <c r="BP541" s="13"/>
      <c r="BQ541" s="13"/>
      <c r="BR541" s="13"/>
      <c r="BS541" s="13"/>
      <c r="BT541" s="13"/>
      <c r="BU541" s="13"/>
      <c r="BV541" s="13"/>
      <c r="BW541" s="13"/>
      <c r="BX541" s="13"/>
      <c r="BY541" s="13"/>
      <c r="BZ541" s="13"/>
      <c r="CA541" s="13"/>
      <c r="CB541" s="13"/>
      <c r="CC541" s="13"/>
      <c r="CD541" s="13"/>
      <c r="CE541" s="13"/>
      <c r="CF541" s="13"/>
      <c r="CG541" s="13"/>
      <c r="CH541" s="13"/>
      <c r="CI541" s="13"/>
      <c r="CJ541" s="13"/>
      <c r="CK541" s="13"/>
      <c r="CL541" s="13"/>
      <c r="CM541" s="13"/>
      <c r="CN541" s="13"/>
      <c r="CO541" s="13"/>
      <c r="CP541" s="13"/>
      <c r="CQ541" s="13"/>
      <c r="CR541" s="13"/>
      <c r="CS541" s="13"/>
      <c r="CT541" s="13"/>
      <c r="CU541" s="13"/>
      <c r="CV541" s="13"/>
      <c r="CW541" s="13"/>
      <c r="CX541" s="13"/>
      <c r="CY541" s="13"/>
      <c r="CZ541" s="13"/>
      <c r="DA541" s="13"/>
      <c r="DB541" s="13"/>
      <c r="DC541" s="13"/>
      <c r="DD541" s="13"/>
      <c r="DE541" s="13"/>
      <c r="DF541" s="13"/>
      <c r="DG541" s="13"/>
      <c r="DH541" s="13"/>
      <c r="DI541" s="13"/>
      <c r="DJ541" s="13"/>
      <c r="DK541" s="13"/>
      <c r="DL541" s="13"/>
      <c r="DM541" s="13"/>
      <c r="DN541" s="13"/>
      <c r="DO541" s="13"/>
      <c r="DP541" s="13"/>
      <c r="DQ541" s="13"/>
      <c r="DR541" s="13"/>
      <c r="DS541" s="13"/>
      <c r="DT541" s="13"/>
      <c r="DU541" s="13"/>
      <c r="DV541" s="13"/>
      <c r="DW541" s="13"/>
      <c r="DX541" s="13"/>
      <c r="DY541" s="13"/>
      <c r="DZ541" s="13"/>
      <c r="EA541" s="13"/>
      <c r="EB541" s="13"/>
      <c r="EC541" s="13"/>
      <c r="ED541" s="13"/>
      <c r="EE541" s="13"/>
      <c r="EF541" s="13"/>
      <c r="EG541" s="13"/>
      <c r="EH541" s="13"/>
      <c r="EI541" s="13"/>
      <c r="EJ541" s="13"/>
      <c r="EK541" s="13"/>
      <c r="EL541" s="13"/>
      <c r="EM541" s="13"/>
      <c r="EN541" s="13"/>
      <c r="EO541" s="13"/>
      <c r="EP541" s="13"/>
      <c r="EQ541" s="13"/>
      <c r="ER541" s="13"/>
      <c r="ES541" s="13"/>
      <c r="ET541" s="13"/>
      <c r="EU541" s="13"/>
      <c r="EV541" s="13"/>
      <c r="EW541" s="13"/>
      <c r="EX541" s="13"/>
      <c r="EY541" s="13"/>
      <c r="EZ541" s="13"/>
      <c r="FA541" s="13"/>
      <c r="FB541" s="13"/>
      <c r="FC541" s="13"/>
      <c r="FD541" s="13"/>
      <c r="FE541" s="13"/>
      <c r="FF541" s="13"/>
      <c r="FG541" s="13"/>
      <c r="FH541" s="13"/>
      <c r="FI541" s="13"/>
      <c r="FJ541" s="13"/>
      <c r="FK541" s="13"/>
      <c r="FL541" s="13"/>
      <c r="FM541" s="13"/>
      <c r="FN541" s="13"/>
      <c r="FO541" s="13"/>
      <c r="FP541" s="13"/>
      <c r="FQ541" s="13"/>
      <c r="FR541" s="13"/>
      <c r="FS541" s="13"/>
      <c r="FT541" s="13"/>
      <c r="FU541" s="13"/>
      <c r="FV541" s="13"/>
      <c r="FW541" s="13"/>
      <c r="FX541" s="13"/>
      <c r="FY541" s="13"/>
      <c r="FZ541" s="13"/>
      <c r="GA541" s="13"/>
      <c r="GB541" s="13"/>
      <c r="GC541" s="13"/>
      <c r="GD541" s="13"/>
      <c r="GE541" s="13"/>
      <c r="GF541" s="13"/>
      <c r="GG541" s="13"/>
      <c r="GH541" s="13"/>
      <c r="GI541" s="13"/>
      <c r="GJ541" s="13"/>
      <c r="GK541" s="13"/>
      <c r="GL541" s="13"/>
      <c r="GM541" s="13"/>
      <c r="GN541" s="13"/>
      <c r="GO541" s="13"/>
      <c r="GP541" s="13"/>
      <c r="GQ541" s="13"/>
      <c r="GR541" s="13"/>
      <c r="GS541" s="13"/>
      <c r="GT541" s="13"/>
      <c r="GU541" s="13"/>
      <c r="GV541" s="13"/>
      <c r="GW541" s="13"/>
      <c r="GX541" s="13"/>
      <c r="GY541" s="13"/>
      <c r="GZ541" s="13"/>
      <c r="HA541" s="13"/>
      <c r="HB541" s="13"/>
      <c r="HC541" s="13"/>
    </row>
    <row r="542" spans="1:211" s="23" customFormat="1" x14ac:dyDescent="0.35">
      <c r="A542" s="10" t="s">
        <v>2012</v>
      </c>
      <c r="B542" s="13" t="s">
        <v>2025</v>
      </c>
      <c r="C542" s="10"/>
      <c r="D542" s="13"/>
      <c r="E542" s="13"/>
      <c r="F542" s="13"/>
      <c r="G542" s="13"/>
      <c r="H542" s="13" t="s">
        <v>170</v>
      </c>
      <c r="I542" s="13" t="s">
        <v>2000</v>
      </c>
      <c r="J542" s="13"/>
      <c r="K542" s="222"/>
      <c r="L542" s="13"/>
      <c r="M542" s="13"/>
      <c r="N542" s="13"/>
      <c r="O542" s="13"/>
      <c r="P542" s="13"/>
      <c r="Q542" s="13"/>
      <c r="R542" s="13"/>
      <c r="S542" s="13"/>
      <c r="T542" s="13"/>
      <c r="U542" s="13"/>
      <c r="V542" s="13"/>
      <c r="W542" s="13"/>
      <c r="X542" s="13"/>
      <c r="Y542" s="13"/>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13"/>
      <c r="BB542" s="13"/>
      <c r="BC542" s="13"/>
      <c r="BD542" s="13"/>
      <c r="BE542" s="13"/>
      <c r="BF542" s="13"/>
      <c r="BG542" s="13"/>
      <c r="BH542" s="13"/>
      <c r="BI542" s="13"/>
      <c r="BJ542" s="13"/>
      <c r="BK542" s="13"/>
      <c r="BL542" s="13"/>
      <c r="BM542" s="13"/>
      <c r="BN542" s="13"/>
      <c r="BO542" s="13"/>
      <c r="BP542" s="13"/>
      <c r="BQ542" s="13"/>
      <c r="BR542" s="13"/>
      <c r="BS542" s="13"/>
      <c r="BT542" s="13"/>
      <c r="BU542" s="13"/>
      <c r="BV542" s="13"/>
      <c r="BW542" s="13"/>
      <c r="BX542" s="13"/>
      <c r="BY542" s="13"/>
      <c r="BZ542" s="13"/>
      <c r="CA542" s="13"/>
      <c r="CB542" s="13"/>
      <c r="CC542" s="13"/>
      <c r="CD542" s="13"/>
      <c r="CE542" s="13"/>
      <c r="CF542" s="13"/>
      <c r="CG542" s="13"/>
      <c r="CH542" s="13"/>
      <c r="CI542" s="13"/>
      <c r="CJ542" s="13"/>
      <c r="CK542" s="13"/>
      <c r="CL542" s="13"/>
      <c r="CM542" s="13"/>
      <c r="CN542" s="13"/>
      <c r="CO542" s="13"/>
      <c r="CP542" s="13"/>
      <c r="CQ542" s="13"/>
      <c r="CR542" s="13"/>
      <c r="CS542" s="13"/>
      <c r="CT542" s="13"/>
      <c r="CU542" s="13"/>
      <c r="CV542" s="13"/>
      <c r="CW542" s="13"/>
      <c r="CX542" s="13"/>
      <c r="CY542" s="13"/>
      <c r="CZ542" s="13"/>
      <c r="DA542" s="13"/>
      <c r="DB542" s="13"/>
      <c r="DC542" s="13"/>
      <c r="DD542" s="13"/>
      <c r="DE542" s="13"/>
      <c r="DF542" s="13"/>
      <c r="DG542" s="13"/>
      <c r="DH542" s="13"/>
      <c r="DI542" s="13"/>
      <c r="DJ542" s="13"/>
      <c r="DK542" s="13"/>
      <c r="DL542" s="13"/>
      <c r="DM542" s="13"/>
      <c r="DN542" s="13"/>
      <c r="DO542" s="13"/>
      <c r="DP542" s="13"/>
      <c r="DQ542" s="13"/>
      <c r="DR542" s="13"/>
      <c r="DS542" s="13"/>
      <c r="DT542" s="13"/>
      <c r="DU542" s="13"/>
      <c r="DV542" s="13"/>
      <c r="DW542" s="13"/>
      <c r="DX542" s="13"/>
      <c r="DY542" s="13"/>
      <c r="DZ542" s="13"/>
      <c r="EA542" s="13"/>
      <c r="EB542" s="13"/>
      <c r="EC542" s="13"/>
      <c r="ED542" s="13"/>
      <c r="EE542" s="13"/>
      <c r="EF542" s="13"/>
      <c r="EG542" s="13"/>
      <c r="EH542" s="13"/>
      <c r="EI542" s="13"/>
      <c r="EJ542" s="13"/>
      <c r="EK542" s="13"/>
      <c r="EL542" s="13"/>
      <c r="EM542" s="13"/>
      <c r="EN542" s="13"/>
      <c r="EO542" s="13"/>
      <c r="EP542" s="13"/>
      <c r="EQ542" s="13"/>
      <c r="ER542" s="13"/>
      <c r="ES542" s="13"/>
      <c r="ET542" s="13"/>
      <c r="EU542" s="13"/>
      <c r="EV542" s="13"/>
      <c r="EW542" s="13"/>
      <c r="EX542" s="13"/>
      <c r="EY542" s="13"/>
      <c r="EZ542" s="13"/>
      <c r="FA542" s="13"/>
      <c r="FB542" s="13"/>
      <c r="FC542" s="13"/>
      <c r="FD542" s="13"/>
      <c r="FE542" s="13"/>
      <c r="FF542" s="13"/>
      <c r="FG542" s="13"/>
      <c r="FH542" s="13"/>
      <c r="FI542" s="13"/>
      <c r="FJ542" s="13"/>
      <c r="FK542" s="13"/>
      <c r="FL542" s="13"/>
      <c r="FM542" s="13"/>
      <c r="FN542" s="13"/>
      <c r="FO542" s="13"/>
      <c r="FP542" s="13"/>
      <c r="FQ542" s="13"/>
      <c r="FR542" s="13"/>
      <c r="FS542" s="13"/>
      <c r="FT542" s="13"/>
      <c r="FU542" s="13"/>
      <c r="FV542" s="13"/>
      <c r="FW542" s="13"/>
      <c r="FX542" s="13"/>
      <c r="FY542" s="13"/>
      <c r="FZ542" s="13"/>
      <c r="GA542" s="13"/>
      <c r="GB542" s="13"/>
      <c r="GC542" s="13"/>
      <c r="GD542" s="13"/>
      <c r="GE542" s="13"/>
      <c r="GF542" s="13"/>
      <c r="GG542" s="13"/>
      <c r="GH542" s="13"/>
      <c r="GI542" s="13"/>
      <c r="GJ542" s="13"/>
      <c r="GK542" s="13"/>
      <c r="GL542" s="13"/>
      <c r="GM542" s="13"/>
      <c r="GN542" s="13"/>
      <c r="GO542" s="13"/>
      <c r="GP542" s="13"/>
      <c r="GQ542" s="13"/>
      <c r="GR542" s="13"/>
      <c r="GS542" s="13"/>
      <c r="GT542" s="13"/>
      <c r="GU542" s="13"/>
      <c r="GV542" s="13"/>
      <c r="GW542" s="13"/>
      <c r="GX542" s="13"/>
      <c r="GY542" s="13"/>
      <c r="GZ542" s="13"/>
      <c r="HA542" s="13"/>
      <c r="HB542" s="13"/>
      <c r="HC542" s="13"/>
    </row>
    <row r="543" spans="1:211" s="23" customFormat="1" x14ac:dyDescent="0.35">
      <c r="A543" s="10" t="s">
        <v>2014</v>
      </c>
      <c r="B543" s="13" t="s">
        <v>2026</v>
      </c>
      <c r="C543" s="10"/>
      <c r="D543" s="13"/>
      <c r="E543" s="13"/>
      <c r="F543" s="13"/>
      <c r="G543" s="13"/>
      <c r="H543" s="13" t="s">
        <v>170</v>
      </c>
      <c r="I543" s="13" t="s">
        <v>2000</v>
      </c>
      <c r="J543" s="13"/>
      <c r="K543" s="222"/>
      <c r="L543" s="13"/>
      <c r="M543" s="13"/>
      <c r="N543" s="13"/>
      <c r="O543" s="13"/>
      <c r="P543" s="13"/>
      <c r="Q543" s="13"/>
      <c r="R543" s="13"/>
      <c r="S543" s="13"/>
      <c r="T543" s="13"/>
      <c r="U543" s="13"/>
      <c r="V543" s="13"/>
      <c r="W543" s="13"/>
      <c r="X543" s="13"/>
      <c r="Y543" s="13"/>
      <c r="Z543" s="13"/>
      <c r="AA543" s="13"/>
      <c r="AB543" s="13"/>
      <c r="AC543" s="13"/>
      <c r="AD543" s="13"/>
      <c r="AE543" s="13"/>
      <c r="AF543" s="13"/>
      <c r="AG543" s="13"/>
      <c r="AH543" s="13"/>
      <c r="AI543" s="13"/>
      <c r="AJ543" s="13"/>
      <c r="AK543" s="13"/>
      <c r="AL543" s="13"/>
      <c r="AM543" s="13"/>
      <c r="AN543" s="13"/>
      <c r="AO543" s="13"/>
      <c r="AP543" s="13"/>
      <c r="AQ543" s="13"/>
      <c r="AR543" s="13"/>
      <c r="AS543" s="13"/>
      <c r="AT543" s="13"/>
      <c r="AU543" s="13"/>
      <c r="AV543" s="13"/>
      <c r="AW543" s="13"/>
      <c r="AX543" s="13"/>
      <c r="AY543" s="13"/>
      <c r="AZ543" s="13"/>
      <c r="BA543" s="13"/>
      <c r="BB543" s="13"/>
      <c r="BC543" s="13"/>
      <c r="BD543" s="13"/>
      <c r="BE543" s="13"/>
      <c r="BF543" s="13"/>
      <c r="BG543" s="13"/>
      <c r="BH543" s="13"/>
      <c r="BI543" s="13"/>
      <c r="BJ543" s="13"/>
      <c r="BK543" s="13"/>
      <c r="BL543" s="13"/>
      <c r="BM543" s="13"/>
      <c r="BN543" s="13"/>
      <c r="BO543" s="13"/>
      <c r="BP543" s="13"/>
      <c r="BQ543" s="13"/>
      <c r="BR543" s="13"/>
      <c r="BS543" s="13"/>
      <c r="BT543" s="13"/>
      <c r="BU543" s="13"/>
      <c r="BV543" s="13"/>
      <c r="BW543" s="13"/>
      <c r="BX543" s="13"/>
      <c r="BY543" s="13"/>
      <c r="BZ543" s="13"/>
      <c r="CA543" s="13"/>
      <c r="CB543" s="13"/>
      <c r="CC543" s="13"/>
      <c r="CD543" s="13"/>
      <c r="CE543" s="13"/>
      <c r="CF543" s="13"/>
      <c r="CG543" s="13"/>
      <c r="CH543" s="13"/>
      <c r="CI543" s="13"/>
      <c r="CJ543" s="13"/>
      <c r="CK543" s="13"/>
      <c r="CL543" s="13"/>
      <c r="CM543" s="13"/>
      <c r="CN543" s="13"/>
      <c r="CO543" s="13"/>
      <c r="CP543" s="13"/>
      <c r="CQ543" s="13"/>
      <c r="CR543" s="13"/>
      <c r="CS543" s="13"/>
      <c r="CT543" s="13"/>
      <c r="CU543" s="13"/>
      <c r="CV543" s="13"/>
      <c r="CW543" s="13"/>
      <c r="CX543" s="13"/>
      <c r="CY543" s="13"/>
      <c r="CZ543" s="13"/>
      <c r="DA543" s="13"/>
      <c r="DB543" s="13"/>
      <c r="DC543" s="13"/>
      <c r="DD543" s="13"/>
      <c r="DE543" s="13"/>
      <c r="DF543" s="13"/>
      <c r="DG543" s="13"/>
      <c r="DH543" s="13"/>
      <c r="DI543" s="13"/>
      <c r="DJ543" s="13"/>
      <c r="DK543" s="13"/>
      <c r="DL543" s="13"/>
      <c r="DM543" s="13"/>
      <c r="DN543" s="13"/>
      <c r="DO543" s="13"/>
      <c r="DP543" s="13"/>
      <c r="DQ543" s="13"/>
      <c r="DR543" s="13"/>
      <c r="DS543" s="13"/>
      <c r="DT543" s="13"/>
      <c r="DU543" s="13"/>
      <c r="DV543" s="13"/>
      <c r="DW543" s="13"/>
      <c r="DX543" s="13"/>
      <c r="DY543" s="13"/>
      <c r="DZ543" s="13"/>
      <c r="EA543" s="13"/>
      <c r="EB543" s="13"/>
      <c r="EC543" s="13"/>
      <c r="ED543" s="13"/>
      <c r="EE543" s="13"/>
      <c r="EF543" s="13"/>
      <c r="EG543" s="13"/>
      <c r="EH543" s="13"/>
      <c r="EI543" s="13"/>
      <c r="EJ543" s="13"/>
      <c r="EK543" s="13"/>
      <c r="EL543" s="13"/>
      <c r="EM543" s="13"/>
      <c r="EN543" s="13"/>
      <c r="EO543" s="13"/>
      <c r="EP543" s="13"/>
      <c r="EQ543" s="13"/>
      <c r="ER543" s="13"/>
      <c r="ES543" s="13"/>
      <c r="ET543" s="13"/>
      <c r="EU543" s="13"/>
      <c r="EV543" s="13"/>
      <c r="EW543" s="13"/>
      <c r="EX543" s="13"/>
      <c r="EY543" s="13"/>
      <c r="EZ543" s="13"/>
      <c r="FA543" s="13"/>
      <c r="FB543" s="13"/>
      <c r="FC543" s="13"/>
      <c r="FD543" s="13"/>
      <c r="FE543" s="13"/>
      <c r="FF543" s="13"/>
      <c r="FG543" s="13"/>
      <c r="FH543" s="13"/>
      <c r="FI543" s="13"/>
      <c r="FJ543" s="13"/>
      <c r="FK543" s="13"/>
      <c r="FL543" s="13"/>
      <c r="FM543" s="13"/>
      <c r="FN543" s="13"/>
      <c r="FO543" s="13"/>
      <c r="FP543" s="13"/>
      <c r="FQ543" s="13"/>
      <c r="FR543" s="13"/>
      <c r="FS543" s="13"/>
      <c r="FT543" s="13"/>
      <c r="FU543" s="13"/>
      <c r="FV543" s="13"/>
      <c r="FW543" s="13"/>
      <c r="FX543" s="13"/>
      <c r="FY543" s="13"/>
      <c r="FZ543" s="13"/>
      <c r="GA543" s="13"/>
      <c r="GB543" s="13"/>
      <c r="GC543" s="13"/>
      <c r="GD543" s="13"/>
      <c r="GE543" s="13"/>
      <c r="GF543" s="13"/>
      <c r="GG543" s="13"/>
      <c r="GH543" s="13"/>
      <c r="GI543" s="13"/>
      <c r="GJ543" s="13"/>
      <c r="GK543" s="13"/>
      <c r="GL543" s="13"/>
      <c r="GM543" s="13"/>
      <c r="GN543" s="13"/>
      <c r="GO543" s="13"/>
      <c r="GP543" s="13"/>
      <c r="GQ543" s="13"/>
      <c r="GR543" s="13"/>
      <c r="GS543" s="13"/>
      <c r="GT543" s="13"/>
      <c r="GU543" s="13"/>
      <c r="GV543" s="13"/>
      <c r="GW543" s="13"/>
      <c r="GX543" s="13"/>
      <c r="GY543" s="13"/>
      <c r="GZ543" s="13"/>
      <c r="HA543" s="13"/>
      <c r="HB543" s="13"/>
      <c r="HC543" s="13"/>
    </row>
    <row r="544" spans="1:211" s="23" customFormat="1" x14ac:dyDescent="0.35">
      <c r="A544" s="10" t="s">
        <v>2016</v>
      </c>
      <c r="B544" s="13" t="s">
        <v>2027</v>
      </c>
      <c r="C544" s="10"/>
      <c r="D544" s="13"/>
      <c r="E544" s="13"/>
      <c r="F544" s="13"/>
      <c r="G544" s="13"/>
      <c r="H544" s="13" t="s">
        <v>170</v>
      </c>
      <c r="I544" s="13" t="s">
        <v>2000</v>
      </c>
      <c r="J544" s="13"/>
      <c r="K544" s="222"/>
      <c r="L544" s="13"/>
      <c r="M544" s="13"/>
      <c r="N544" s="13"/>
      <c r="O544" s="13"/>
      <c r="P544" s="13"/>
      <c r="Q544" s="13"/>
      <c r="R544" s="13"/>
      <c r="S544" s="13"/>
      <c r="T544" s="13"/>
      <c r="U544" s="13"/>
      <c r="V544" s="13"/>
      <c r="W544" s="13"/>
      <c r="X544" s="13"/>
      <c r="Y544" s="13"/>
      <c r="Z544" s="13"/>
      <c r="AA544" s="13"/>
      <c r="AB544" s="13"/>
      <c r="AC544" s="13"/>
      <c r="AD544" s="13"/>
      <c r="AE544" s="13"/>
      <c r="AF544" s="13"/>
      <c r="AG544" s="13"/>
      <c r="AH544" s="13"/>
      <c r="AI544" s="13"/>
      <c r="AJ544" s="13"/>
      <c r="AK544" s="13"/>
      <c r="AL544" s="13"/>
      <c r="AM544" s="13"/>
      <c r="AN544" s="13"/>
      <c r="AO544" s="13"/>
      <c r="AP544" s="13"/>
      <c r="AQ544" s="13"/>
      <c r="AR544" s="13"/>
      <c r="AS544" s="13"/>
      <c r="AT544" s="13"/>
      <c r="AU544" s="13"/>
      <c r="AV544" s="13"/>
      <c r="AW544" s="13"/>
      <c r="AX544" s="13"/>
      <c r="AY544" s="13"/>
      <c r="AZ544" s="13"/>
      <c r="BA544" s="13"/>
      <c r="BB544" s="13"/>
      <c r="BC544" s="13"/>
      <c r="BD544" s="13"/>
      <c r="BE544" s="13"/>
      <c r="BF544" s="13"/>
      <c r="BG544" s="13"/>
      <c r="BH544" s="13"/>
      <c r="BI544" s="13"/>
      <c r="BJ544" s="13"/>
      <c r="BK544" s="13"/>
      <c r="BL544" s="13"/>
      <c r="BM544" s="13"/>
      <c r="BN544" s="13"/>
      <c r="BO544" s="13"/>
      <c r="BP544" s="13"/>
      <c r="BQ544" s="13"/>
      <c r="BR544" s="13"/>
      <c r="BS544" s="13"/>
      <c r="BT544" s="13"/>
      <c r="BU544" s="13"/>
      <c r="BV544" s="13"/>
      <c r="BW544" s="13"/>
      <c r="BX544" s="13"/>
      <c r="BY544" s="13"/>
      <c r="BZ544" s="13"/>
      <c r="CA544" s="13"/>
      <c r="CB544" s="13"/>
      <c r="CC544" s="13"/>
      <c r="CD544" s="13"/>
      <c r="CE544" s="13"/>
      <c r="CF544" s="13"/>
      <c r="CG544" s="13"/>
      <c r="CH544" s="13"/>
      <c r="CI544" s="13"/>
      <c r="CJ544" s="13"/>
      <c r="CK544" s="13"/>
      <c r="CL544" s="13"/>
      <c r="CM544" s="13"/>
      <c r="CN544" s="13"/>
      <c r="CO544" s="13"/>
      <c r="CP544" s="13"/>
      <c r="CQ544" s="13"/>
      <c r="CR544" s="13"/>
      <c r="CS544" s="13"/>
      <c r="CT544" s="13"/>
      <c r="CU544" s="13"/>
      <c r="CV544" s="13"/>
      <c r="CW544" s="13"/>
      <c r="CX544" s="13"/>
      <c r="CY544" s="13"/>
      <c r="CZ544" s="13"/>
      <c r="DA544" s="13"/>
      <c r="DB544" s="13"/>
      <c r="DC544" s="13"/>
      <c r="DD544" s="13"/>
      <c r="DE544" s="13"/>
      <c r="DF544" s="13"/>
      <c r="DG544" s="13"/>
      <c r="DH544" s="13"/>
      <c r="DI544" s="13"/>
      <c r="DJ544" s="13"/>
      <c r="DK544" s="13"/>
      <c r="DL544" s="13"/>
      <c r="DM544" s="13"/>
      <c r="DN544" s="13"/>
      <c r="DO544" s="13"/>
      <c r="DP544" s="13"/>
      <c r="DQ544" s="13"/>
      <c r="DR544" s="13"/>
      <c r="DS544" s="13"/>
      <c r="DT544" s="13"/>
      <c r="DU544" s="13"/>
      <c r="DV544" s="13"/>
      <c r="DW544" s="13"/>
      <c r="DX544" s="13"/>
      <c r="DY544" s="13"/>
      <c r="DZ544" s="13"/>
      <c r="EA544" s="13"/>
      <c r="EB544" s="13"/>
      <c r="EC544" s="13"/>
      <c r="ED544" s="13"/>
      <c r="EE544" s="13"/>
      <c r="EF544" s="13"/>
      <c r="EG544" s="13"/>
      <c r="EH544" s="13"/>
      <c r="EI544" s="13"/>
      <c r="EJ544" s="13"/>
      <c r="EK544" s="13"/>
      <c r="EL544" s="13"/>
      <c r="EM544" s="13"/>
      <c r="EN544" s="13"/>
      <c r="EO544" s="13"/>
      <c r="EP544" s="13"/>
      <c r="EQ544" s="13"/>
      <c r="ER544" s="13"/>
      <c r="ES544" s="13"/>
      <c r="ET544" s="13"/>
      <c r="EU544" s="13"/>
      <c r="EV544" s="13"/>
      <c r="EW544" s="13"/>
      <c r="EX544" s="13"/>
      <c r="EY544" s="13"/>
      <c r="EZ544" s="13"/>
      <c r="FA544" s="13"/>
      <c r="FB544" s="13"/>
      <c r="FC544" s="13"/>
      <c r="FD544" s="13"/>
      <c r="FE544" s="13"/>
      <c r="FF544" s="13"/>
      <c r="FG544" s="13"/>
      <c r="FH544" s="13"/>
      <c r="FI544" s="13"/>
      <c r="FJ544" s="13"/>
      <c r="FK544" s="13"/>
      <c r="FL544" s="13"/>
      <c r="FM544" s="13"/>
      <c r="FN544" s="13"/>
      <c r="FO544" s="13"/>
      <c r="FP544" s="13"/>
      <c r="FQ544" s="13"/>
      <c r="FR544" s="13"/>
      <c r="FS544" s="13"/>
      <c r="FT544" s="13"/>
      <c r="FU544" s="13"/>
      <c r="FV544" s="13"/>
      <c r="FW544" s="13"/>
      <c r="FX544" s="13"/>
      <c r="FY544" s="13"/>
      <c r="FZ544" s="13"/>
      <c r="GA544" s="13"/>
      <c r="GB544" s="13"/>
      <c r="GC544" s="13"/>
      <c r="GD544" s="13"/>
      <c r="GE544" s="13"/>
      <c r="GF544" s="13"/>
      <c r="GG544" s="13"/>
      <c r="GH544" s="13"/>
      <c r="GI544" s="13"/>
      <c r="GJ544" s="13"/>
      <c r="GK544" s="13"/>
      <c r="GL544" s="13"/>
      <c r="GM544" s="13"/>
      <c r="GN544" s="13"/>
      <c r="GO544" s="13"/>
      <c r="GP544" s="13"/>
      <c r="GQ544" s="13"/>
      <c r="GR544" s="13"/>
      <c r="GS544" s="13"/>
      <c r="GT544" s="13"/>
      <c r="GU544" s="13"/>
      <c r="GV544" s="13"/>
      <c r="GW544" s="13"/>
      <c r="GX544" s="13"/>
      <c r="GY544" s="13"/>
      <c r="GZ544" s="13"/>
      <c r="HA544" s="13"/>
      <c r="HB544" s="13"/>
      <c r="HC544" s="13"/>
    </row>
    <row r="545" spans="1:211" s="23" customFormat="1" x14ac:dyDescent="0.35">
      <c r="A545" s="10" t="s">
        <v>2018</v>
      </c>
      <c r="B545" s="13" t="s">
        <v>2028</v>
      </c>
      <c r="C545" s="10"/>
      <c r="D545" s="13"/>
      <c r="E545" s="13"/>
      <c r="F545" s="13"/>
      <c r="G545" s="13"/>
      <c r="H545" s="13" t="s">
        <v>170</v>
      </c>
      <c r="I545" s="13" t="s">
        <v>2000</v>
      </c>
      <c r="J545" s="13"/>
      <c r="K545" s="222"/>
      <c r="L545" s="13"/>
      <c r="M545" s="13"/>
      <c r="N545" s="13"/>
      <c r="O545" s="13"/>
      <c r="P545" s="13"/>
      <c r="Q545" s="13"/>
      <c r="R545" s="13"/>
      <c r="S545" s="13"/>
      <c r="T545" s="13"/>
      <c r="U545" s="13"/>
      <c r="V545" s="13"/>
      <c r="W545" s="13"/>
      <c r="X545" s="13"/>
      <c r="Y545" s="13"/>
      <c r="Z545" s="13"/>
      <c r="AA545" s="13"/>
      <c r="AB545" s="13"/>
      <c r="AC545" s="13"/>
      <c r="AD545" s="13"/>
      <c r="AE545" s="13"/>
      <c r="AF545" s="13"/>
      <c r="AG545" s="13"/>
      <c r="AH545" s="13"/>
      <c r="AI545" s="13"/>
      <c r="AJ545" s="13"/>
      <c r="AK545" s="13"/>
      <c r="AL545" s="13"/>
      <c r="AM545" s="13"/>
      <c r="AN545" s="13"/>
      <c r="AO545" s="13"/>
      <c r="AP545" s="13"/>
      <c r="AQ545" s="13"/>
      <c r="AR545" s="13"/>
      <c r="AS545" s="13"/>
      <c r="AT545" s="13"/>
      <c r="AU545" s="13"/>
      <c r="AV545" s="13"/>
      <c r="AW545" s="13"/>
      <c r="AX545" s="13"/>
      <c r="AY545" s="13"/>
      <c r="AZ545" s="13"/>
      <c r="BA545" s="13"/>
      <c r="BB545" s="13"/>
      <c r="BC545" s="13"/>
      <c r="BD545" s="13"/>
      <c r="BE545" s="13"/>
      <c r="BF545" s="13"/>
      <c r="BG545" s="13"/>
      <c r="BH545" s="13"/>
      <c r="BI545" s="13"/>
      <c r="BJ545" s="13"/>
      <c r="BK545" s="13"/>
      <c r="BL545" s="13"/>
      <c r="BM545" s="13"/>
      <c r="BN545" s="13"/>
      <c r="BO545" s="13"/>
      <c r="BP545" s="13"/>
      <c r="BQ545" s="13"/>
      <c r="BR545" s="13"/>
      <c r="BS545" s="13"/>
      <c r="BT545" s="13"/>
      <c r="BU545" s="13"/>
      <c r="BV545" s="13"/>
      <c r="BW545" s="13"/>
      <c r="BX545" s="13"/>
      <c r="BY545" s="13"/>
      <c r="BZ545" s="13"/>
      <c r="CA545" s="13"/>
      <c r="CB545" s="13"/>
      <c r="CC545" s="13"/>
      <c r="CD545" s="13"/>
      <c r="CE545" s="13"/>
      <c r="CF545" s="13"/>
      <c r="CG545" s="13"/>
      <c r="CH545" s="13"/>
      <c r="CI545" s="13"/>
      <c r="CJ545" s="13"/>
      <c r="CK545" s="13"/>
      <c r="CL545" s="13"/>
      <c r="CM545" s="13"/>
      <c r="CN545" s="13"/>
      <c r="CO545" s="13"/>
      <c r="CP545" s="13"/>
      <c r="CQ545" s="13"/>
      <c r="CR545" s="13"/>
      <c r="CS545" s="13"/>
      <c r="CT545" s="13"/>
      <c r="CU545" s="13"/>
      <c r="CV545" s="13"/>
      <c r="CW545" s="13"/>
      <c r="CX545" s="13"/>
      <c r="CY545" s="13"/>
      <c r="CZ545" s="13"/>
      <c r="DA545" s="13"/>
      <c r="DB545" s="13"/>
      <c r="DC545" s="13"/>
      <c r="DD545" s="13"/>
      <c r="DE545" s="13"/>
      <c r="DF545" s="13"/>
      <c r="DG545" s="13"/>
      <c r="DH545" s="13"/>
      <c r="DI545" s="13"/>
      <c r="DJ545" s="13"/>
      <c r="DK545" s="13"/>
      <c r="DL545" s="13"/>
      <c r="DM545" s="13"/>
      <c r="DN545" s="13"/>
      <c r="DO545" s="13"/>
      <c r="DP545" s="13"/>
      <c r="DQ545" s="13"/>
      <c r="DR545" s="13"/>
      <c r="DS545" s="13"/>
      <c r="DT545" s="13"/>
      <c r="DU545" s="13"/>
      <c r="DV545" s="13"/>
      <c r="DW545" s="13"/>
      <c r="DX545" s="13"/>
      <c r="DY545" s="13"/>
      <c r="DZ545" s="13"/>
      <c r="EA545" s="13"/>
      <c r="EB545" s="13"/>
      <c r="EC545" s="13"/>
      <c r="ED545" s="13"/>
      <c r="EE545" s="13"/>
      <c r="EF545" s="13"/>
      <c r="EG545" s="13"/>
      <c r="EH545" s="13"/>
      <c r="EI545" s="13"/>
      <c r="EJ545" s="13"/>
      <c r="EK545" s="13"/>
      <c r="EL545" s="13"/>
      <c r="EM545" s="13"/>
      <c r="EN545" s="13"/>
      <c r="EO545" s="13"/>
      <c r="EP545" s="13"/>
      <c r="EQ545" s="13"/>
      <c r="ER545" s="13"/>
      <c r="ES545" s="13"/>
      <c r="ET545" s="13"/>
      <c r="EU545" s="13"/>
      <c r="EV545" s="13"/>
      <c r="EW545" s="13"/>
      <c r="EX545" s="13"/>
      <c r="EY545" s="13"/>
      <c r="EZ545" s="13"/>
      <c r="FA545" s="13"/>
      <c r="FB545" s="13"/>
      <c r="FC545" s="13"/>
      <c r="FD545" s="13"/>
      <c r="FE545" s="13"/>
      <c r="FF545" s="13"/>
      <c r="FG545" s="13"/>
      <c r="FH545" s="13"/>
      <c r="FI545" s="13"/>
      <c r="FJ545" s="13"/>
      <c r="FK545" s="13"/>
      <c r="FL545" s="13"/>
      <c r="FM545" s="13"/>
      <c r="FN545" s="13"/>
      <c r="FO545" s="13"/>
      <c r="FP545" s="13"/>
      <c r="FQ545" s="13"/>
      <c r="FR545" s="13"/>
      <c r="FS545" s="13"/>
      <c r="FT545" s="13"/>
      <c r="FU545" s="13"/>
      <c r="FV545" s="13"/>
      <c r="FW545" s="13"/>
      <c r="FX545" s="13"/>
      <c r="FY545" s="13"/>
      <c r="FZ545" s="13"/>
      <c r="GA545" s="13"/>
      <c r="GB545" s="13"/>
      <c r="GC545" s="13"/>
      <c r="GD545" s="13"/>
      <c r="GE545" s="13"/>
      <c r="GF545" s="13"/>
      <c r="GG545" s="13"/>
      <c r="GH545" s="13"/>
      <c r="GI545" s="13"/>
      <c r="GJ545" s="13"/>
      <c r="GK545" s="13"/>
      <c r="GL545" s="13"/>
      <c r="GM545" s="13"/>
      <c r="GN545" s="13"/>
      <c r="GO545" s="13"/>
      <c r="GP545" s="13"/>
      <c r="GQ545" s="13"/>
      <c r="GR545" s="13"/>
      <c r="GS545" s="13"/>
      <c r="GT545" s="13"/>
      <c r="GU545" s="13"/>
      <c r="GV545" s="13"/>
      <c r="GW545" s="13"/>
      <c r="GX545" s="13"/>
      <c r="GY545" s="13"/>
      <c r="GZ545" s="13"/>
      <c r="HA545" s="13"/>
      <c r="HB545" s="13"/>
      <c r="HC545" s="13"/>
    </row>
    <row r="546" spans="1:211" s="23" customFormat="1" x14ac:dyDescent="0.35">
      <c r="A546" s="10" t="s">
        <v>2020</v>
      </c>
      <c r="B546" s="13" t="s">
        <v>2029</v>
      </c>
      <c r="C546" s="10"/>
      <c r="D546" s="13"/>
      <c r="E546" s="13"/>
      <c r="F546" s="13"/>
      <c r="G546" s="13"/>
      <c r="H546" s="13" t="s">
        <v>170</v>
      </c>
      <c r="I546" s="13" t="s">
        <v>2000</v>
      </c>
      <c r="J546" s="13"/>
      <c r="K546" s="222"/>
      <c r="L546" s="13"/>
      <c r="M546" s="13"/>
      <c r="N546" s="13"/>
      <c r="O546" s="13"/>
      <c r="P546" s="13"/>
      <c r="Q546" s="13"/>
      <c r="R546" s="13"/>
      <c r="S546" s="13"/>
      <c r="T546" s="13"/>
      <c r="U546" s="13"/>
      <c r="V546" s="13"/>
      <c r="W546" s="13"/>
      <c r="X546" s="13"/>
      <c r="Y546" s="13"/>
      <c r="Z546" s="13"/>
      <c r="AA546" s="13"/>
      <c r="AB546" s="13"/>
      <c r="AC546" s="13"/>
      <c r="AD546" s="13"/>
      <c r="AE546" s="13"/>
      <c r="AF546" s="13"/>
      <c r="AG546" s="13"/>
      <c r="AH546" s="13"/>
      <c r="AI546" s="13"/>
      <c r="AJ546" s="13"/>
      <c r="AK546" s="13"/>
      <c r="AL546" s="13"/>
      <c r="AM546" s="13"/>
      <c r="AN546" s="13"/>
      <c r="AO546" s="13"/>
      <c r="AP546" s="13"/>
      <c r="AQ546" s="13"/>
      <c r="AR546" s="13"/>
      <c r="AS546" s="13"/>
      <c r="AT546" s="13"/>
      <c r="AU546" s="13"/>
      <c r="AV546" s="13"/>
      <c r="AW546" s="13"/>
      <c r="AX546" s="13"/>
      <c r="AY546" s="13"/>
      <c r="AZ546" s="13"/>
      <c r="BA546" s="13"/>
      <c r="BB546" s="13"/>
      <c r="BC546" s="13"/>
      <c r="BD546" s="13"/>
      <c r="BE546" s="13"/>
      <c r="BF546" s="13"/>
      <c r="BG546" s="13"/>
      <c r="BH546" s="13"/>
      <c r="BI546" s="13"/>
      <c r="BJ546" s="13"/>
      <c r="BK546" s="13"/>
      <c r="BL546" s="13"/>
      <c r="BM546" s="13"/>
      <c r="BN546" s="13"/>
      <c r="BO546" s="13"/>
      <c r="BP546" s="13"/>
      <c r="BQ546" s="13"/>
      <c r="BR546" s="13"/>
      <c r="BS546" s="13"/>
      <c r="BT546" s="13"/>
      <c r="BU546" s="13"/>
      <c r="BV546" s="13"/>
      <c r="BW546" s="13"/>
      <c r="BX546" s="13"/>
      <c r="BY546" s="13"/>
      <c r="BZ546" s="13"/>
      <c r="CA546" s="13"/>
      <c r="CB546" s="13"/>
      <c r="CC546" s="13"/>
      <c r="CD546" s="13"/>
      <c r="CE546" s="13"/>
      <c r="CF546" s="13"/>
      <c r="CG546" s="13"/>
      <c r="CH546" s="13"/>
      <c r="CI546" s="13"/>
      <c r="CJ546" s="13"/>
      <c r="CK546" s="13"/>
      <c r="CL546" s="13"/>
      <c r="CM546" s="13"/>
      <c r="CN546" s="13"/>
      <c r="CO546" s="13"/>
      <c r="CP546" s="13"/>
      <c r="CQ546" s="13"/>
      <c r="CR546" s="13"/>
      <c r="CS546" s="13"/>
      <c r="CT546" s="13"/>
      <c r="CU546" s="13"/>
      <c r="CV546" s="13"/>
      <c r="CW546" s="13"/>
      <c r="CX546" s="13"/>
      <c r="CY546" s="13"/>
      <c r="CZ546" s="13"/>
      <c r="DA546" s="13"/>
      <c r="DB546" s="13"/>
      <c r="DC546" s="13"/>
      <c r="DD546" s="13"/>
      <c r="DE546" s="13"/>
      <c r="DF546" s="13"/>
      <c r="DG546" s="13"/>
      <c r="DH546" s="13"/>
      <c r="DI546" s="13"/>
      <c r="DJ546" s="13"/>
      <c r="DK546" s="13"/>
      <c r="DL546" s="13"/>
      <c r="DM546" s="13"/>
      <c r="DN546" s="13"/>
      <c r="DO546" s="13"/>
      <c r="DP546" s="13"/>
      <c r="DQ546" s="13"/>
      <c r="DR546" s="13"/>
      <c r="DS546" s="13"/>
      <c r="DT546" s="13"/>
      <c r="DU546" s="13"/>
      <c r="DV546" s="13"/>
      <c r="DW546" s="13"/>
      <c r="DX546" s="13"/>
      <c r="DY546" s="13"/>
      <c r="DZ546" s="13"/>
      <c r="EA546" s="13"/>
      <c r="EB546" s="13"/>
      <c r="EC546" s="13"/>
      <c r="ED546" s="13"/>
      <c r="EE546" s="13"/>
      <c r="EF546" s="13"/>
      <c r="EG546" s="13"/>
      <c r="EH546" s="13"/>
      <c r="EI546" s="13"/>
      <c r="EJ546" s="13"/>
      <c r="EK546" s="13"/>
      <c r="EL546" s="13"/>
      <c r="EM546" s="13"/>
      <c r="EN546" s="13"/>
      <c r="EO546" s="13"/>
      <c r="EP546" s="13"/>
      <c r="EQ546" s="13"/>
      <c r="ER546" s="13"/>
      <c r="ES546" s="13"/>
      <c r="ET546" s="13"/>
      <c r="EU546" s="13"/>
      <c r="EV546" s="13"/>
      <c r="EW546" s="13"/>
      <c r="EX546" s="13"/>
      <c r="EY546" s="13"/>
      <c r="EZ546" s="13"/>
      <c r="FA546" s="13"/>
      <c r="FB546" s="13"/>
      <c r="FC546" s="13"/>
      <c r="FD546" s="13"/>
      <c r="FE546" s="13"/>
      <c r="FF546" s="13"/>
      <c r="FG546" s="13"/>
      <c r="FH546" s="13"/>
      <c r="FI546" s="13"/>
      <c r="FJ546" s="13"/>
      <c r="FK546" s="13"/>
      <c r="FL546" s="13"/>
      <c r="FM546" s="13"/>
      <c r="FN546" s="13"/>
      <c r="FO546" s="13"/>
      <c r="FP546" s="13"/>
      <c r="FQ546" s="13"/>
      <c r="FR546" s="13"/>
      <c r="FS546" s="13"/>
      <c r="FT546" s="13"/>
      <c r="FU546" s="13"/>
      <c r="FV546" s="13"/>
      <c r="FW546" s="13"/>
      <c r="FX546" s="13"/>
      <c r="FY546" s="13"/>
      <c r="FZ546" s="13"/>
      <c r="GA546" s="13"/>
      <c r="GB546" s="13"/>
      <c r="GC546" s="13"/>
      <c r="GD546" s="13"/>
      <c r="GE546" s="13"/>
      <c r="GF546" s="13"/>
      <c r="GG546" s="13"/>
      <c r="GH546" s="13"/>
      <c r="GI546" s="13"/>
      <c r="GJ546" s="13"/>
      <c r="GK546" s="13"/>
      <c r="GL546" s="13"/>
      <c r="GM546" s="13"/>
      <c r="GN546" s="13"/>
      <c r="GO546" s="13"/>
      <c r="GP546" s="13"/>
      <c r="GQ546" s="13"/>
      <c r="GR546" s="13"/>
      <c r="GS546" s="13"/>
      <c r="GT546" s="13"/>
      <c r="GU546" s="13"/>
      <c r="GV546" s="13"/>
      <c r="GW546" s="13"/>
      <c r="GX546" s="13"/>
      <c r="GY546" s="13"/>
      <c r="GZ546" s="13"/>
      <c r="HA546" s="13"/>
      <c r="HB546" s="13"/>
      <c r="HC546" s="13"/>
    </row>
    <row r="547" spans="1:211" s="23" customFormat="1" ht="29" x14ac:dyDescent="0.35">
      <c r="A547" s="10" t="s">
        <v>2031</v>
      </c>
      <c r="B547" s="13" t="s">
        <v>2030</v>
      </c>
      <c r="C547" s="10"/>
      <c r="D547" s="13"/>
      <c r="E547" s="13"/>
      <c r="F547" s="13"/>
      <c r="G547" s="13"/>
      <c r="H547" s="13" t="s">
        <v>170</v>
      </c>
      <c r="I547" s="13" t="s">
        <v>2000</v>
      </c>
      <c r="J547" s="13"/>
      <c r="K547" s="222"/>
      <c r="L547" s="13"/>
      <c r="M547" s="13"/>
      <c r="N547" s="13"/>
      <c r="O547" s="13"/>
      <c r="P547" s="13"/>
      <c r="Q547" s="13"/>
      <c r="R547" s="13"/>
      <c r="S547" s="13"/>
      <c r="T547" s="13"/>
      <c r="U547" s="13"/>
      <c r="V547" s="13"/>
      <c r="W547" s="13"/>
      <c r="X547" s="13"/>
      <c r="Y547" s="13"/>
      <c r="Z547" s="13"/>
      <c r="AA547" s="13"/>
      <c r="AB547" s="13"/>
      <c r="AC547" s="13"/>
      <c r="AD547" s="13"/>
      <c r="AE547" s="13"/>
      <c r="AF547" s="13"/>
      <c r="AG547" s="13"/>
      <c r="AH547" s="13"/>
      <c r="AI547" s="13"/>
      <c r="AJ547" s="13"/>
      <c r="AK547" s="13"/>
      <c r="AL547" s="13"/>
      <c r="AM547" s="13"/>
      <c r="AN547" s="13"/>
      <c r="AO547" s="13"/>
      <c r="AP547" s="13"/>
      <c r="AQ547" s="13"/>
      <c r="AR547" s="13"/>
      <c r="AS547" s="13"/>
      <c r="AT547" s="13"/>
      <c r="AU547" s="13"/>
      <c r="AV547" s="13"/>
      <c r="AW547" s="13"/>
      <c r="AX547" s="13"/>
      <c r="AY547" s="13"/>
      <c r="AZ547" s="13"/>
      <c r="BA547" s="13"/>
      <c r="BB547" s="13"/>
      <c r="BC547" s="13"/>
      <c r="BD547" s="13"/>
      <c r="BE547" s="13"/>
      <c r="BF547" s="13"/>
      <c r="BG547" s="13"/>
      <c r="BH547" s="13"/>
      <c r="BI547" s="13"/>
      <c r="BJ547" s="13"/>
      <c r="BK547" s="13"/>
      <c r="BL547" s="13"/>
      <c r="BM547" s="13"/>
      <c r="BN547" s="13"/>
      <c r="BO547" s="13"/>
      <c r="BP547" s="13"/>
      <c r="BQ547" s="13"/>
      <c r="BR547" s="13"/>
      <c r="BS547" s="13"/>
      <c r="BT547" s="13"/>
      <c r="BU547" s="13"/>
      <c r="BV547" s="13"/>
      <c r="BW547" s="13"/>
      <c r="BX547" s="13"/>
      <c r="BY547" s="13"/>
      <c r="BZ547" s="13"/>
      <c r="CA547" s="13"/>
      <c r="CB547" s="13"/>
      <c r="CC547" s="13"/>
      <c r="CD547" s="13"/>
      <c r="CE547" s="13"/>
      <c r="CF547" s="13"/>
      <c r="CG547" s="13"/>
      <c r="CH547" s="13"/>
      <c r="CI547" s="13"/>
      <c r="CJ547" s="13"/>
      <c r="CK547" s="13"/>
      <c r="CL547" s="13"/>
      <c r="CM547" s="13"/>
      <c r="CN547" s="13"/>
      <c r="CO547" s="13"/>
      <c r="CP547" s="13"/>
      <c r="CQ547" s="13"/>
      <c r="CR547" s="13"/>
      <c r="CS547" s="13"/>
      <c r="CT547" s="13"/>
      <c r="CU547" s="13"/>
      <c r="CV547" s="13"/>
      <c r="CW547" s="13"/>
      <c r="CX547" s="13"/>
      <c r="CY547" s="13"/>
      <c r="CZ547" s="13"/>
      <c r="DA547" s="13"/>
      <c r="DB547" s="13"/>
      <c r="DC547" s="13"/>
      <c r="DD547" s="13"/>
      <c r="DE547" s="13"/>
      <c r="DF547" s="13"/>
      <c r="DG547" s="13"/>
      <c r="DH547" s="13"/>
      <c r="DI547" s="13"/>
      <c r="DJ547" s="13"/>
      <c r="DK547" s="13"/>
      <c r="DL547" s="13"/>
      <c r="DM547" s="13"/>
      <c r="DN547" s="13"/>
      <c r="DO547" s="13"/>
      <c r="DP547" s="13"/>
      <c r="DQ547" s="13"/>
      <c r="DR547" s="13"/>
      <c r="DS547" s="13"/>
      <c r="DT547" s="13"/>
      <c r="DU547" s="13"/>
      <c r="DV547" s="13"/>
      <c r="DW547" s="13"/>
      <c r="DX547" s="13"/>
      <c r="DY547" s="13"/>
      <c r="DZ547" s="13"/>
      <c r="EA547" s="13"/>
      <c r="EB547" s="13"/>
      <c r="EC547" s="13"/>
      <c r="ED547" s="13"/>
      <c r="EE547" s="13"/>
      <c r="EF547" s="13"/>
      <c r="EG547" s="13"/>
      <c r="EH547" s="13"/>
      <c r="EI547" s="13"/>
      <c r="EJ547" s="13"/>
      <c r="EK547" s="13"/>
      <c r="EL547" s="13"/>
      <c r="EM547" s="13"/>
      <c r="EN547" s="13"/>
      <c r="EO547" s="13"/>
      <c r="EP547" s="13"/>
      <c r="EQ547" s="13"/>
      <c r="ER547" s="13"/>
      <c r="ES547" s="13"/>
      <c r="ET547" s="13"/>
      <c r="EU547" s="13"/>
      <c r="EV547" s="13"/>
      <c r="EW547" s="13"/>
      <c r="EX547" s="13"/>
      <c r="EY547" s="13"/>
      <c r="EZ547" s="13"/>
      <c r="FA547" s="13"/>
      <c r="FB547" s="13"/>
      <c r="FC547" s="13"/>
      <c r="FD547" s="13"/>
      <c r="FE547" s="13"/>
      <c r="FF547" s="13"/>
      <c r="FG547" s="13"/>
      <c r="FH547" s="13"/>
      <c r="FI547" s="13"/>
      <c r="FJ547" s="13"/>
      <c r="FK547" s="13"/>
      <c r="FL547" s="13"/>
      <c r="FM547" s="13"/>
      <c r="FN547" s="13"/>
      <c r="FO547" s="13"/>
      <c r="FP547" s="13"/>
      <c r="FQ547" s="13"/>
      <c r="FR547" s="13"/>
      <c r="FS547" s="13"/>
      <c r="FT547" s="13"/>
      <c r="FU547" s="13"/>
      <c r="FV547" s="13"/>
      <c r="FW547" s="13"/>
      <c r="FX547" s="13"/>
      <c r="FY547" s="13"/>
      <c r="FZ547" s="13"/>
      <c r="GA547" s="13"/>
      <c r="GB547" s="13"/>
      <c r="GC547" s="13"/>
      <c r="GD547" s="13"/>
      <c r="GE547" s="13"/>
      <c r="GF547" s="13"/>
      <c r="GG547" s="13"/>
      <c r="GH547" s="13"/>
      <c r="GI547" s="13"/>
      <c r="GJ547" s="13"/>
      <c r="GK547" s="13"/>
      <c r="GL547" s="13"/>
      <c r="GM547" s="13"/>
      <c r="GN547" s="13"/>
      <c r="GO547" s="13"/>
      <c r="GP547" s="13"/>
      <c r="GQ547" s="13"/>
      <c r="GR547" s="13"/>
      <c r="GS547" s="13"/>
      <c r="GT547" s="13"/>
      <c r="GU547" s="13"/>
      <c r="GV547" s="13"/>
      <c r="GW547" s="13"/>
      <c r="GX547" s="13"/>
      <c r="GY547" s="13"/>
      <c r="GZ547" s="13"/>
      <c r="HA547" s="13"/>
      <c r="HB547" s="13"/>
      <c r="HC547" s="13"/>
    </row>
    <row r="548" spans="1:211" s="23" customFormat="1" ht="29" x14ac:dyDescent="0.35">
      <c r="A548" s="10" t="s">
        <v>2033</v>
      </c>
      <c r="B548" s="13" t="s">
        <v>2032</v>
      </c>
      <c r="C548" s="10"/>
      <c r="D548" s="13"/>
      <c r="E548" s="13"/>
      <c r="F548" s="13"/>
      <c r="G548" s="13"/>
      <c r="H548" s="13" t="s">
        <v>170</v>
      </c>
      <c r="I548" s="13" t="s">
        <v>2000</v>
      </c>
      <c r="J548" s="13"/>
      <c r="K548" s="222"/>
      <c r="L548" s="13"/>
      <c r="M548" s="13"/>
      <c r="N548" s="13"/>
      <c r="O548" s="13"/>
      <c r="P548" s="13"/>
      <c r="Q548" s="13"/>
      <c r="R548" s="13"/>
      <c r="S548" s="13"/>
      <c r="T548" s="13"/>
      <c r="U548" s="13"/>
      <c r="V548" s="13"/>
      <c r="W548" s="13"/>
      <c r="X548" s="13"/>
      <c r="Y548" s="13"/>
      <c r="Z548" s="13"/>
      <c r="AA548" s="13"/>
      <c r="AB548" s="13"/>
      <c r="AC548" s="13"/>
      <c r="AD548" s="13"/>
      <c r="AE548" s="13"/>
      <c r="AF548" s="13"/>
      <c r="AG548" s="13"/>
      <c r="AH548" s="13"/>
      <c r="AI548" s="13"/>
      <c r="AJ548" s="13"/>
      <c r="AK548" s="13"/>
      <c r="AL548" s="13"/>
      <c r="AM548" s="13"/>
      <c r="AN548" s="13"/>
      <c r="AO548" s="13"/>
      <c r="AP548" s="13"/>
      <c r="AQ548" s="13"/>
      <c r="AR548" s="13"/>
      <c r="AS548" s="13"/>
      <c r="AT548" s="13"/>
      <c r="AU548" s="13"/>
      <c r="AV548" s="13"/>
      <c r="AW548" s="13"/>
      <c r="AX548" s="13"/>
      <c r="AY548" s="13"/>
      <c r="AZ548" s="13"/>
      <c r="BA548" s="13"/>
      <c r="BB548" s="13"/>
      <c r="BC548" s="13"/>
      <c r="BD548" s="13"/>
      <c r="BE548" s="13"/>
      <c r="BF548" s="13"/>
      <c r="BG548" s="13"/>
      <c r="BH548" s="13"/>
      <c r="BI548" s="13"/>
      <c r="BJ548" s="13"/>
      <c r="BK548" s="13"/>
      <c r="BL548" s="13"/>
      <c r="BM548" s="13"/>
      <c r="BN548" s="13"/>
      <c r="BO548" s="13"/>
      <c r="BP548" s="13"/>
      <c r="BQ548" s="13"/>
      <c r="BR548" s="13"/>
      <c r="BS548" s="13"/>
      <c r="BT548" s="13"/>
      <c r="BU548" s="13"/>
      <c r="BV548" s="13"/>
      <c r="BW548" s="13"/>
      <c r="BX548" s="13"/>
      <c r="BY548" s="13"/>
      <c r="BZ548" s="13"/>
      <c r="CA548" s="13"/>
      <c r="CB548" s="13"/>
      <c r="CC548" s="13"/>
      <c r="CD548" s="13"/>
      <c r="CE548" s="13"/>
      <c r="CF548" s="13"/>
      <c r="CG548" s="13"/>
      <c r="CH548" s="13"/>
      <c r="CI548" s="13"/>
      <c r="CJ548" s="13"/>
      <c r="CK548" s="13"/>
      <c r="CL548" s="13"/>
      <c r="CM548" s="13"/>
      <c r="CN548" s="13"/>
      <c r="CO548" s="13"/>
      <c r="CP548" s="13"/>
      <c r="CQ548" s="13"/>
      <c r="CR548" s="13"/>
      <c r="CS548" s="13"/>
      <c r="CT548" s="13"/>
      <c r="CU548" s="13"/>
      <c r="CV548" s="13"/>
      <c r="CW548" s="13"/>
      <c r="CX548" s="13"/>
      <c r="CY548" s="13"/>
      <c r="CZ548" s="13"/>
      <c r="DA548" s="13"/>
      <c r="DB548" s="13"/>
      <c r="DC548" s="13"/>
      <c r="DD548" s="13"/>
      <c r="DE548" s="13"/>
      <c r="DF548" s="13"/>
      <c r="DG548" s="13"/>
      <c r="DH548" s="13"/>
      <c r="DI548" s="13"/>
      <c r="DJ548" s="13"/>
      <c r="DK548" s="13"/>
      <c r="DL548" s="13"/>
      <c r="DM548" s="13"/>
      <c r="DN548" s="13"/>
      <c r="DO548" s="13"/>
      <c r="DP548" s="13"/>
      <c r="DQ548" s="13"/>
      <c r="DR548" s="13"/>
      <c r="DS548" s="13"/>
      <c r="DT548" s="13"/>
      <c r="DU548" s="13"/>
      <c r="DV548" s="13"/>
      <c r="DW548" s="13"/>
      <c r="DX548" s="13"/>
      <c r="DY548" s="13"/>
      <c r="DZ548" s="13"/>
      <c r="EA548" s="13"/>
      <c r="EB548" s="13"/>
      <c r="EC548" s="13"/>
      <c r="ED548" s="13"/>
      <c r="EE548" s="13"/>
      <c r="EF548" s="13"/>
      <c r="EG548" s="13"/>
      <c r="EH548" s="13"/>
      <c r="EI548" s="13"/>
      <c r="EJ548" s="13"/>
      <c r="EK548" s="13"/>
      <c r="EL548" s="13"/>
      <c r="EM548" s="13"/>
      <c r="EN548" s="13"/>
      <c r="EO548" s="13"/>
      <c r="EP548" s="13"/>
      <c r="EQ548" s="13"/>
      <c r="ER548" s="13"/>
      <c r="ES548" s="13"/>
      <c r="ET548" s="13"/>
      <c r="EU548" s="13"/>
      <c r="EV548" s="13"/>
      <c r="EW548" s="13"/>
      <c r="EX548" s="13"/>
      <c r="EY548" s="13"/>
      <c r="EZ548" s="13"/>
      <c r="FA548" s="13"/>
      <c r="FB548" s="13"/>
      <c r="FC548" s="13"/>
      <c r="FD548" s="13"/>
      <c r="FE548" s="13"/>
      <c r="FF548" s="13"/>
      <c r="FG548" s="13"/>
      <c r="FH548" s="13"/>
      <c r="FI548" s="13"/>
      <c r="FJ548" s="13"/>
      <c r="FK548" s="13"/>
      <c r="FL548" s="13"/>
      <c r="FM548" s="13"/>
      <c r="FN548" s="13"/>
      <c r="FO548" s="13"/>
      <c r="FP548" s="13"/>
      <c r="FQ548" s="13"/>
      <c r="FR548" s="13"/>
      <c r="FS548" s="13"/>
      <c r="FT548" s="13"/>
      <c r="FU548" s="13"/>
      <c r="FV548" s="13"/>
      <c r="FW548" s="13"/>
      <c r="FX548" s="13"/>
      <c r="FY548" s="13"/>
      <c r="FZ548" s="13"/>
      <c r="GA548" s="13"/>
      <c r="GB548" s="13"/>
      <c r="GC548" s="13"/>
      <c r="GD548" s="13"/>
      <c r="GE548" s="13"/>
      <c r="GF548" s="13"/>
      <c r="GG548" s="13"/>
      <c r="GH548" s="13"/>
      <c r="GI548" s="13"/>
      <c r="GJ548" s="13"/>
      <c r="GK548" s="13"/>
      <c r="GL548" s="13"/>
      <c r="GM548" s="13"/>
      <c r="GN548" s="13"/>
      <c r="GO548" s="13"/>
      <c r="GP548" s="13"/>
      <c r="GQ548" s="13"/>
      <c r="GR548" s="13"/>
      <c r="GS548" s="13"/>
      <c r="GT548" s="13"/>
      <c r="GU548" s="13"/>
      <c r="GV548" s="13"/>
      <c r="GW548" s="13"/>
      <c r="GX548" s="13"/>
      <c r="GY548" s="13"/>
      <c r="GZ548" s="13"/>
      <c r="HA548" s="13"/>
      <c r="HB548" s="13"/>
      <c r="HC548" s="13"/>
    </row>
    <row r="549" spans="1:211" s="23" customFormat="1" ht="29" x14ac:dyDescent="0.35">
      <c r="A549" s="10" t="s">
        <v>2035</v>
      </c>
      <c r="B549" s="13" t="s">
        <v>2034</v>
      </c>
      <c r="C549" s="10"/>
      <c r="D549" s="13"/>
      <c r="E549" s="13"/>
      <c r="F549" s="13"/>
      <c r="G549" s="13"/>
      <c r="H549" s="13" t="s">
        <v>170</v>
      </c>
      <c r="I549" s="13" t="s">
        <v>2000</v>
      </c>
      <c r="J549" s="13"/>
      <c r="K549" s="222"/>
      <c r="L549" s="13"/>
      <c r="M549" s="13"/>
      <c r="N549" s="13"/>
      <c r="O549" s="13"/>
      <c r="P549" s="13"/>
      <c r="Q549" s="13"/>
      <c r="R549" s="13"/>
      <c r="S549" s="13"/>
      <c r="T549" s="13"/>
      <c r="U549" s="13"/>
      <c r="V549" s="13"/>
      <c r="W549" s="13"/>
      <c r="X549" s="13"/>
      <c r="Y549" s="13"/>
      <c r="Z549" s="13"/>
      <c r="AA549" s="13"/>
      <c r="AB549" s="13"/>
      <c r="AC549" s="13"/>
      <c r="AD549" s="13"/>
      <c r="AE549" s="13"/>
      <c r="AF549" s="13"/>
      <c r="AG549" s="13"/>
      <c r="AH549" s="13"/>
      <c r="AI549" s="13"/>
      <c r="AJ549" s="13"/>
      <c r="AK549" s="13"/>
      <c r="AL549" s="13"/>
      <c r="AM549" s="13"/>
      <c r="AN549" s="13"/>
      <c r="AO549" s="13"/>
      <c r="AP549" s="13"/>
      <c r="AQ549" s="13"/>
      <c r="AR549" s="13"/>
      <c r="AS549" s="13"/>
      <c r="AT549" s="13"/>
      <c r="AU549" s="13"/>
      <c r="AV549" s="13"/>
      <c r="AW549" s="13"/>
      <c r="AX549" s="13"/>
      <c r="AY549" s="13"/>
      <c r="AZ549" s="13"/>
      <c r="BA549" s="13"/>
      <c r="BB549" s="13"/>
      <c r="BC549" s="13"/>
      <c r="BD549" s="13"/>
      <c r="BE549" s="13"/>
      <c r="BF549" s="13"/>
      <c r="BG549" s="13"/>
      <c r="BH549" s="13"/>
      <c r="BI549" s="13"/>
      <c r="BJ549" s="13"/>
      <c r="BK549" s="13"/>
      <c r="BL549" s="13"/>
      <c r="BM549" s="13"/>
      <c r="BN549" s="13"/>
      <c r="BO549" s="13"/>
      <c r="BP549" s="13"/>
      <c r="BQ549" s="13"/>
      <c r="BR549" s="13"/>
      <c r="BS549" s="13"/>
      <c r="BT549" s="13"/>
      <c r="BU549" s="13"/>
      <c r="BV549" s="13"/>
      <c r="BW549" s="13"/>
      <c r="BX549" s="13"/>
      <c r="BY549" s="13"/>
      <c r="BZ549" s="13"/>
      <c r="CA549" s="13"/>
      <c r="CB549" s="13"/>
      <c r="CC549" s="13"/>
      <c r="CD549" s="13"/>
      <c r="CE549" s="13"/>
      <c r="CF549" s="13"/>
      <c r="CG549" s="13"/>
      <c r="CH549" s="13"/>
      <c r="CI549" s="13"/>
      <c r="CJ549" s="13"/>
      <c r="CK549" s="13"/>
      <c r="CL549" s="13"/>
      <c r="CM549" s="13"/>
      <c r="CN549" s="13"/>
      <c r="CO549" s="13"/>
      <c r="CP549" s="13"/>
      <c r="CQ549" s="13"/>
      <c r="CR549" s="13"/>
      <c r="CS549" s="13"/>
      <c r="CT549" s="13"/>
      <c r="CU549" s="13"/>
      <c r="CV549" s="13"/>
      <c r="CW549" s="13"/>
      <c r="CX549" s="13"/>
      <c r="CY549" s="13"/>
      <c r="CZ549" s="13"/>
      <c r="DA549" s="13"/>
      <c r="DB549" s="13"/>
      <c r="DC549" s="13"/>
      <c r="DD549" s="13"/>
      <c r="DE549" s="13"/>
      <c r="DF549" s="13"/>
      <c r="DG549" s="13"/>
      <c r="DH549" s="13"/>
      <c r="DI549" s="13"/>
      <c r="DJ549" s="13"/>
      <c r="DK549" s="13"/>
      <c r="DL549" s="13"/>
      <c r="DM549" s="13"/>
      <c r="DN549" s="13"/>
      <c r="DO549" s="13"/>
      <c r="DP549" s="13"/>
      <c r="DQ549" s="13"/>
      <c r="DR549" s="13"/>
      <c r="DS549" s="13"/>
      <c r="DT549" s="13"/>
      <c r="DU549" s="13"/>
      <c r="DV549" s="13"/>
      <c r="DW549" s="13"/>
      <c r="DX549" s="13"/>
      <c r="DY549" s="13"/>
      <c r="DZ549" s="13"/>
      <c r="EA549" s="13"/>
      <c r="EB549" s="13"/>
      <c r="EC549" s="13"/>
      <c r="ED549" s="13"/>
      <c r="EE549" s="13"/>
      <c r="EF549" s="13"/>
      <c r="EG549" s="13"/>
      <c r="EH549" s="13"/>
      <c r="EI549" s="13"/>
      <c r="EJ549" s="13"/>
      <c r="EK549" s="13"/>
      <c r="EL549" s="13"/>
      <c r="EM549" s="13"/>
      <c r="EN549" s="13"/>
      <c r="EO549" s="13"/>
      <c r="EP549" s="13"/>
      <c r="EQ549" s="13"/>
      <c r="ER549" s="13"/>
      <c r="ES549" s="13"/>
      <c r="ET549" s="13"/>
      <c r="EU549" s="13"/>
      <c r="EV549" s="13"/>
      <c r="EW549" s="13"/>
      <c r="EX549" s="13"/>
      <c r="EY549" s="13"/>
      <c r="EZ549" s="13"/>
      <c r="FA549" s="13"/>
      <c r="FB549" s="13"/>
      <c r="FC549" s="13"/>
      <c r="FD549" s="13"/>
      <c r="FE549" s="13"/>
      <c r="FF549" s="13"/>
      <c r="FG549" s="13"/>
      <c r="FH549" s="13"/>
      <c r="FI549" s="13"/>
      <c r="FJ549" s="13"/>
      <c r="FK549" s="13"/>
      <c r="FL549" s="13"/>
      <c r="FM549" s="13"/>
      <c r="FN549" s="13"/>
      <c r="FO549" s="13"/>
      <c r="FP549" s="13"/>
      <c r="FQ549" s="13"/>
      <c r="FR549" s="13"/>
      <c r="FS549" s="13"/>
      <c r="FT549" s="13"/>
      <c r="FU549" s="13"/>
      <c r="FV549" s="13"/>
      <c r="FW549" s="13"/>
      <c r="FX549" s="13"/>
      <c r="FY549" s="13"/>
      <c r="FZ549" s="13"/>
      <c r="GA549" s="13"/>
      <c r="GB549" s="13"/>
      <c r="GC549" s="13"/>
      <c r="GD549" s="13"/>
      <c r="GE549" s="13"/>
      <c r="GF549" s="13"/>
      <c r="GG549" s="13"/>
      <c r="GH549" s="13"/>
      <c r="GI549" s="13"/>
      <c r="GJ549" s="13"/>
      <c r="GK549" s="13"/>
      <c r="GL549" s="13"/>
      <c r="GM549" s="13"/>
      <c r="GN549" s="13"/>
      <c r="GO549" s="13"/>
      <c r="GP549" s="13"/>
      <c r="GQ549" s="13"/>
      <c r="GR549" s="13"/>
      <c r="GS549" s="13"/>
      <c r="GT549" s="13"/>
      <c r="GU549" s="13"/>
      <c r="GV549" s="13"/>
      <c r="GW549" s="13"/>
      <c r="GX549" s="13"/>
      <c r="GY549" s="13"/>
      <c r="GZ549" s="13"/>
      <c r="HA549" s="13"/>
      <c r="HB549" s="13"/>
      <c r="HC549" s="13"/>
    </row>
    <row r="550" spans="1:211" s="23" customFormat="1" ht="29" x14ac:dyDescent="0.35">
      <c r="A550" s="10" t="s">
        <v>2037</v>
      </c>
      <c r="B550" s="13" t="s">
        <v>2036</v>
      </c>
      <c r="C550" s="10"/>
      <c r="D550" s="13"/>
      <c r="E550" s="13"/>
      <c r="F550" s="13"/>
      <c r="G550" s="13"/>
      <c r="H550" s="13" t="s">
        <v>170</v>
      </c>
      <c r="I550" s="13" t="s">
        <v>2000</v>
      </c>
      <c r="J550" s="13"/>
      <c r="K550" s="222"/>
      <c r="L550" s="13"/>
      <c r="M550" s="13"/>
      <c r="N550" s="13"/>
      <c r="O550" s="13"/>
      <c r="P550" s="13"/>
      <c r="Q550" s="13"/>
      <c r="R550" s="13"/>
      <c r="S550" s="13"/>
      <c r="T550" s="13"/>
      <c r="U550" s="13"/>
      <c r="V550" s="13"/>
      <c r="W550" s="13"/>
      <c r="X550" s="13"/>
      <c r="Y550" s="13"/>
      <c r="Z550" s="13"/>
      <c r="AA550" s="13"/>
      <c r="AB550" s="13"/>
      <c r="AC550" s="13"/>
      <c r="AD550" s="13"/>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13"/>
      <c r="BB550" s="13"/>
      <c r="BC550" s="13"/>
      <c r="BD550" s="13"/>
      <c r="BE550" s="13"/>
      <c r="BF550" s="13"/>
      <c r="BG550" s="13"/>
      <c r="BH550" s="13"/>
      <c r="BI550" s="13"/>
      <c r="BJ550" s="13"/>
      <c r="BK550" s="13"/>
      <c r="BL550" s="13"/>
      <c r="BM550" s="13"/>
      <c r="BN550" s="13"/>
      <c r="BO550" s="13"/>
      <c r="BP550" s="13"/>
      <c r="BQ550" s="13"/>
      <c r="BR550" s="13"/>
      <c r="BS550" s="13"/>
      <c r="BT550" s="13"/>
      <c r="BU550" s="13"/>
      <c r="BV550" s="13"/>
      <c r="BW550" s="13"/>
      <c r="BX550" s="13"/>
      <c r="BY550" s="13"/>
      <c r="BZ550" s="13"/>
      <c r="CA550" s="13"/>
      <c r="CB550" s="13"/>
      <c r="CC550" s="13"/>
      <c r="CD550" s="13"/>
      <c r="CE550" s="13"/>
      <c r="CF550" s="13"/>
      <c r="CG550" s="13"/>
      <c r="CH550" s="13"/>
      <c r="CI550" s="13"/>
      <c r="CJ550" s="13"/>
      <c r="CK550" s="13"/>
      <c r="CL550" s="13"/>
      <c r="CM550" s="13"/>
      <c r="CN550" s="13"/>
      <c r="CO550" s="13"/>
      <c r="CP550" s="13"/>
      <c r="CQ550" s="13"/>
      <c r="CR550" s="13"/>
      <c r="CS550" s="13"/>
      <c r="CT550" s="13"/>
      <c r="CU550" s="13"/>
      <c r="CV550" s="13"/>
      <c r="CW550" s="13"/>
      <c r="CX550" s="13"/>
      <c r="CY550" s="13"/>
      <c r="CZ550" s="13"/>
      <c r="DA550" s="13"/>
      <c r="DB550" s="13"/>
      <c r="DC550" s="13"/>
      <c r="DD550" s="13"/>
      <c r="DE550" s="13"/>
      <c r="DF550" s="13"/>
      <c r="DG550" s="13"/>
      <c r="DH550" s="13"/>
      <c r="DI550" s="13"/>
      <c r="DJ550" s="13"/>
      <c r="DK550" s="13"/>
      <c r="DL550" s="13"/>
      <c r="DM550" s="13"/>
      <c r="DN550" s="13"/>
      <c r="DO550" s="13"/>
      <c r="DP550" s="13"/>
      <c r="DQ550" s="13"/>
      <c r="DR550" s="13"/>
      <c r="DS550" s="13"/>
      <c r="DT550" s="13"/>
      <c r="DU550" s="13"/>
      <c r="DV550" s="13"/>
      <c r="DW550" s="13"/>
      <c r="DX550" s="13"/>
      <c r="DY550" s="13"/>
      <c r="DZ550" s="13"/>
      <c r="EA550" s="13"/>
      <c r="EB550" s="13"/>
      <c r="EC550" s="13"/>
      <c r="ED550" s="13"/>
      <c r="EE550" s="13"/>
      <c r="EF550" s="13"/>
      <c r="EG550" s="13"/>
      <c r="EH550" s="13"/>
      <c r="EI550" s="13"/>
      <c r="EJ550" s="13"/>
      <c r="EK550" s="13"/>
      <c r="EL550" s="13"/>
      <c r="EM550" s="13"/>
      <c r="EN550" s="13"/>
      <c r="EO550" s="13"/>
      <c r="EP550" s="13"/>
      <c r="EQ550" s="13"/>
      <c r="ER550" s="13"/>
      <c r="ES550" s="13"/>
      <c r="ET550" s="13"/>
      <c r="EU550" s="13"/>
      <c r="EV550" s="13"/>
      <c r="EW550" s="13"/>
      <c r="EX550" s="13"/>
      <c r="EY550" s="13"/>
      <c r="EZ550" s="13"/>
      <c r="FA550" s="13"/>
      <c r="FB550" s="13"/>
      <c r="FC550" s="13"/>
      <c r="FD550" s="13"/>
      <c r="FE550" s="13"/>
      <c r="FF550" s="13"/>
      <c r="FG550" s="13"/>
      <c r="FH550" s="13"/>
      <c r="FI550" s="13"/>
      <c r="FJ550" s="13"/>
      <c r="FK550" s="13"/>
      <c r="FL550" s="13"/>
      <c r="FM550" s="13"/>
      <c r="FN550" s="13"/>
      <c r="FO550" s="13"/>
      <c r="FP550" s="13"/>
      <c r="FQ550" s="13"/>
      <c r="FR550" s="13"/>
      <c r="FS550" s="13"/>
      <c r="FT550" s="13"/>
      <c r="FU550" s="13"/>
      <c r="FV550" s="13"/>
      <c r="FW550" s="13"/>
      <c r="FX550" s="13"/>
      <c r="FY550" s="13"/>
      <c r="FZ550" s="13"/>
      <c r="GA550" s="13"/>
      <c r="GB550" s="13"/>
      <c r="GC550" s="13"/>
      <c r="GD550" s="13"/>
      <c r="GE550" s="13"/>
      <c r="GF550" s="13"/>
      <c r="GG550" s="13"/>
      <c r="GH550" s="13"/>
      <c r="GI550" s="13"/>
      <c r="GJ550" s="13"/>
      <c r="GK550" s="13"/>
      <c r="GL550" s="13"/>
      <c r="GM550" s="13"/>
      <c r="GN550" s="13"/>
      <c r="GO550" s="13"/>
      <c r="GP550" s="13"/>
      <c r="GQ550" s="13"/>
      <c r="GR550" s="13"/>
      <c r="GS550" s="13"/>
      <c r="GT550" s="13"/>
      <c r="GU550" s="13"/>
      <c r="GV550" s="13"/>
      <c r="GW550" s="13"/>
      <c r="GX550" s="13"/>
      <c r="GY550" s="13"/>
      <c r="GZ550" s="13"/>
      <c r="HA550" s="13"/>
      <c r="HB550" s="13"/>
      <c r="HC550" s="13"/>
    </row>
    <row r="551" spans="1:211" s="23" customFormat="1" ht="29" x14ac:dyDescent="0.35">
      <c r="A551" s="10" t="s">
        <v>2039</v>
      </c>
      <c r="B551" s="13" t="s">
        <v>2038</v>
      </c>
      <c r="C551" s="10"/>
      <c r="D551" s="13"/>
      <c r="E551" s="13"/>
      <c r="F551" s="13"/>
      <c r="G551" s="13"/>
      <c r="H551" s="13" t="s">
        <v>170</v>
      </c>
      <c r="I551" s="13" t="s">
        <v>2000</v>
      </c>
      <c r="J551" s="13"/>
      <c r="K551" s="222"/>
      <c r="L551" s="13"/>
      <c r="M551" s="13"/>
      <c r="N551" s="13"/>
      <c r="O551" s="13"/>
      <c r="P551" s="13"/>
      <c r="Q551" s="13"/>
      <c r="R551" s="13"/>
      <c r="S551" s="13"/>
      <c r="T551" s="13"/>
      <c r="U551" s="13"/>
      <c r="V551" s="13"/>
      <c r="W551" s="13"/>
      <c r="X551" s="13"/>
      <c r="Y551" s="13"/>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13"/>
      <c r="BB551" s="13"/>
      <c r="BC551" s="13"/>
      <c r="BD551" s="13"/>
      <c r="BE551" s="13"/>
      <c r="BF551" s="13"/>
      <c r="BG551" s="13"/>
      <c r="BH551" s="13"/>
      <c r="BI551" s="13"/>
      <c r="BJ551" s="13"/>
      <c r="BK551" s="13"/>
      <c r="BL551" s="13"/>
      <c r="BM551" s="13"/>
      <c r="BN551" s="13"/>
      <c r="BO551" s="13"/>
      <c r="BP551" s="13"/>
      <c r="BQ551" s="13"/>
      <c r="BR551" s="13"/>
      <c r="BS551" s="13"/>
      <c r="BT551" s="13"/>
      <c r="BU551" s="13"/>
      <c r="BV551" s="13"/>
      <c r="BW551" s="13"/>
      <c r="BX551" s="13"/>
      <c r="BY551" s="13"/>
      <c r="BZ551" s="13"/>
      <c r="CA551" s="13"/>
      <c r="CB551" s="13"/>
      <c r="CC551" s="13"/>
      <c r="CD551" s="13"/>
      <c r="CE551" s="13"/>
      <c r="CF551" s="13"/>
      <c r="CG551" s="13"/>
      <c r="CH551" s="13"/>
      <c r="CI551" s="13"/>
      <c r="CJ551" s="13"/>
      <c r="CK551" s="13"/>
      <c r="CL551" s="13"/>
      <c r="CM551" s="13"/>
      <c r="CN551" s="13"/>
      <c r="CO551" s="13"/>
      <c r="CP551" s="13"/>
      <c r="CQ551" s="13"/>
      <c r="CR551" s="13"/>
      <c r="CS551" s="13"/>
      <c r="CT551" s="13"/>
      <c r="CU551" s="13"/>
      <c r="CV551" s="13"/>
      <c r="CW551" s="13"/>
      <c r="CX551" s="13"/>
      <c r="CY551" s="13"/>
      <c r="CZ551" s="13"/>
      <c r="DA551" s="13"/>
      <c r="DB551" s="13"/>
      <c r="DC551" s="13"/>
      <c r="DD551" s="13"/>
      <c r="DE551" s="13"/>
      <c r="DF551" s="13"/>
      <c r="DG551" s="13"/>
      <c r="DH551" s="13"/>
      <c r="DI551" s="13"/>
      <c r="DJ551" s="13"/>
      <c r="DK551" s="13"/>
      <c r="DL551" s="13"/>
      <c r="DM551" s="13"/>
      <c r="DN551" s="13"/>
      <c r="DO551" s="13"/>
      <c r="DP551" s="13"/>
      <c r="DQ551" s="13"/>
      <c r="DR551" s="13"/>
      <c r="DS551" s="13"/>
      <c r="DT551" s="13"/>
      <c r="DU551" s="13"/>
      <c r="DV551" s="13"/>
      <c r="DW551" s="13"/>
      <c r="DX551" s="13"/>
      <c r="DY551" s="13"/>
      <c r="DZ551" s="13"/>
      <c r="EA551" s="13"/>
      <c r="EB551" s="13"/>
      <c r="EC551" s="13"/>
      <c r="ED551" s="13"/>
      <c r="EE551" s="13"/>
      <c r="EF551" s="13"/>
      <c r="EG551" s="13"/>
      <c r="EH551" s="13"/>
      <c r="EI551" s="13"/>
      <c r="EJ551" s="13"/>
      <c r="EK551" s="13"/>
      <c r="EL551" s="13"/>
      <c r="EM551" s="13"/>
      <c r="EN551" s="13"/>
      <c r="EO551" s="13"/>
      <c r="EP551" s="13"/>
      <c r="EQ551" s="13"/>
      <c r="ER551" s="13"/>
      <c r="ES551" s="13"/>
      <c r="ET551" s="13"/>
      <c r="EU551" s="13"/>
      <c r="EV551" s="13"/>
      <c r="EW551" s="13"/>
      <c r="EX551" s="13"/>
      <c r="EY551" s="13"/>
      <c r="EZ551" s="13"/>
      <c r="FA551" s="13"/>
      <c r="FB551" s="13"/>
      <c r="FC551" s="13"/>
      <c r="FD551" s="13"/>
      <c r="FE551" s="13"/>
      <c r="FF551" s="13"/>
      <c r="FG551" s="13"/>
      <c r="FH551" s="13"/>
      <c r="FI551" s="13"/>
      <c r="FJ551" s="13"/>
      <c r="FK551" s="13"/>
      <c r="FL551" s="13"/>
      <c r="FM551" s="13"/>
      <c r="FN551" s="13"/>
      <c r="FO551" s="13"/>
      <c r="FP551" s="13"/>
      <c r="FQ551" s="13"/>
      <c r="FR551" s="13"/>
      <c r="FS551" s="13"/>
      <c r="FT551" s="13"/>
      <c r="FU551" s="13"/>
      <c r="FV551" s="13"/>
      <c r="FW551" s="13"/>
      <c r="FX551" s="13"/>
      <c r="FY551" s="13"/>
      <c r="FZ551" s="13"/>
      <c r="GA551" s="13"/>
      <c r="GB551" s="13"/>
      <c r="GC551" s="13"/>
      <c r="GD551" s="13"/>
      <c r="GE551" s="13"/>
      <c r="GF551" s="13"/>
      <c r="GG551" s="13"/>
      <c r="GH551" s="13"/>
      <c r="GI551" s="13"/>
      <c r="GJ551" s="13"/>
      <c r="GK551" s="13"/>
      <c r="GL551" s="13"/>
      <c r="GM551" s="13"/>
      <c r="GN551" s="13"/>
      <c r="GO551" s="13"/>
      <c r="GP551" s="13"/>
      <c r="GQ551" s="13"/>
      <c r="GR551" s="13"/>
      <c r="GS551" s="13"/>
      <c r="GT551" s="13"/>
      <c r="GU551" s="13"/>
      <c r="GV551" s="13"/>
      <c r="GW551" s="13"/>
      <c r="GX551" s="13"/>
      <c r="GY551" s="13"/>
      <c r="GZ551" s="13"/>
      <c r="HA551" s="13"/>
      <c r="HB551" s="13"/>
      <c r="HC551" s="13"/>
    </row>
    <row r="552" spans="1:211" s="23" customFormat="1" ht="29" x14ac:dyDescent="0.35">
      <c r="A552" s="10" t="s">
        <v>2041</v>
      </c>
      <c r="B552" s="13" t="s">
        <v>2040</v>
      </c>
      <c r="C552" s="10"/>
      <c r="D552" s="13"/>
      <c r="E552" s="13"/>
      <c r="F552" s="13"/>
      <c r="G552" s="13"/>
      <c r="H552" s="13" t="s">
        <v>170</v>
      </c>
      <c r="I552" s="13" t="s">
        <v>2000</v>
      </c>
      <c r="J552" s="13"/>
      <c r="K552" s="222"/>
      <c r="L552" s="13"/>
      <c r="M552" s="13"/>
      <c r="N552" s="13"/>
      <c r="O552" s="13"/>
      <c r="P552" s="13"/>
      <c r="Q552" s="13"/>
      <c r="R552" s="13"/>
      <c r="S552" s="13"/>
      <c r="T552" s="13"/>
      <c r="U552" s="13"/>
      <c r="V552" s="13"/>
      <c r="W552" s="13"/>
      <c r="X552" s="13"/>
      <c r="Y552" s="13"/>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13"/>
      <c r="BB552" s="13"/>
      <c r="BC552" s="13"/>
      <c r="BD552" s="13"/>
      <c r="BE552" s="13"/>
      <c r="BF552" s="13"/>
      <c r="BG552" s="13"/>
      <c r="BH552" s="13"/>
      <c r="BI552" s="13"/>
      <c r="BJ552" s="13"/>
      <c r="BK552" s="13"/>
      <c r="BL552" s="13"/>
      <c r="BM552" s="13"/>
      <c r="BN552" s="13"/>
      <c r="BO552" s="13"/>
      <c r="BP552" s="13"/>
      <c r="BQ552" s="13"/>
      <c r="BR552" s="13"/>
      <c r="BS552" s="13"/>
      <c r="BT552" s="13"/>
      <c r="BU552" s="13"/>
      <c r="BV552" s="13"/>
      <c r="BW552" s="13"/>
      <c r="BX552" s="13"/>
      <c r="BY552" s="13"/>
      <c r="BZ552" s="13"/>
      <c r="CA552" s="13"/>
      <c r="CB552" s="13"/>
      <c r="CC552" s="13"/>
      <c r="CD552" s="13"/>
      <c r="CE552" s="13"/>
      <c r="CF552" s="13"/>
      <c r="CG552" s="13"/>
      <c r="CH552" s="13"/>
      <c r="CI552" s="13"/>
      <c r="CJ552" s="13"/>
      <c r="CK552" s="13"/>
      <c r="CL552" s="13"/>
      <c r="CM552" s="13"/>
      <c r="CN552" s="13"/>
      <c r="CO552" s="13"/>
      <c r="CP552" s="13"/>
      <c r="CQ552" s="13"/>
      <c r="CR552" s="13"/>
      <c r="CS552" s="13"/>
      <c r="CT552" s="13"/>
      <c r="CU552" s="13"/>
      <c r="CV552" s="13"/>
      <c r="CW552" s="13"/>
      <c r="CX552" s="13"/>
      <c r="CY552" s="13"/>
      <c r="CZ552" s="13"/>
      <c r="DA552" s="13"/>
      <c r="DB552" s="13"/>
      <c r="DC552" s="13"/>
      <c r="DD552" s="13"/>
      <c r="DE552" s="13"/>
      <c r="DF552" s="13"/>
      <c r="DG552" s="13"/>
      <c r="DH552" s="13"/>
      <c r="DI552" s="13"/>
      <c r="DJ552" s="13"/>
      <c r="DK552" s="13"/>
      <c r="DL552" s="13"/>
      <c r="DM552" s="13"/>
      <c r="DN552" s="13"/>
      <c r="DO552" s="13"/>
      <c r="DP552" s="13"/>
      <c r="DQ552" s="13"/>
      <c r="DR552" s="13"/>
      <c r="DS552" s="13"/>
      <c r="DT552" s="13"/>
      <c r="DU552" s="13"/>
      <c r="DV552" s="13"/>
      <c r="DW552" s="13"/>
      <c r="DX552" s="13"/>
      <c r="DY552" s="13"/>
      <c r="DZ552" s="13"/>
      <c r="EA552" s="13"/>
      <c r="EB552" s="13"/>
      <c r="EC552" s="13"/>
      <c r="ED552" s="13"/>
      <c r="EE552" s="13"/>
      <c r="EF552" s="13"/>
      <c r="EG552" s="13"/>
      <c r="EH552" s="13"/>
      <c r="EI552" s="13"/>
      <c r="EJ552" s="13"/>
      <c r="EK552" s="13"/>
      <c r="EL552" s="13"/>
      <c r="EM552" s="13"/>
      <c r="EN552" s="13"/>
      <c r="EO552" s="13"/>
      <c r="EP552" s="13"/>
      <c r="EQ552" s="13"/>
      <c r="ER552" s="13"/>
      <c r="ES552" s="13"/>
      <c r="ET552" s="13"/>
      <c r="EU552" s="13"/>
      <c r="EV552" s="13"/>
      <c r="EW552" s="13"/>
      <c r="EX552" s="13"/>
      <c r="EY552" s="13"/>
      <c r="EZ552" s="13"/>
      <c r="FA552" s="13"/>
      <c r="FB552" s="13"/>
      <c r="FC552" s="13"/>
      <c r="FD552" s="13"/>
      <c r="FE552" s="13"/>
      <c r="FF552" s="13"/>
      <c r="FG552" s="13"/>
      <c r="FH552" s="13"/>
      <c r="FI552" s="13"/>
      <c r="FJ552" s="13"/>
      <c r="FK552" s="13"/>
      <c r="FL552" s="13"/>
      <c r="FM552" s="13"/>
      <c r="FN552" s="13"/>
      <c r="FO552" s="13"/>
      <c r="FP552" s="13"/>
      <c r="FQ552" s="13"/>
      <c r="FR552" s="13"/>
      <c r="FS552" s="13"/>
      <c r="FT552" s="13"/>
      <c r="FU552" s="13"/>
      <c r="FV552" s="13"/>
      <c r="FW552" s="13"/>
      <c r="FX552" s="13"/>
      <c r="FY552" s="13"/>
      <c r="FZ552" s="13"/>
      <c r="GA552" s="13"/>
      <c r="GB552" s="13"/>
      <c r="GC552" s="13"/>
      <c r="GD552" s="13"/>
      <c r="GE552" s="13"/>
      <c r="GF552" s="13"/>
      <c r="GG552" s="13"/>
      <c r="GH552" s="13"/>
      <c r="GI552" s="13"/>
      <c r="GJ552" s="13"/>
      <c r="GK552" s="13"/>
      <c r="GL552" s="13"/>
      <c r="GM552" s="13"/>
      <c r="GN552" s="13"/>
      <c r="GO552" s="13"/>
      <c r="GP552" s="13"/>
      <c r="GQ552" s="13"/>
      <c r="GR552" s="13"/>
      <c r="GS552" s="13"/>
      <c r="GT552" s="13"/>
      <c r="GU552" s="13"/>
      <c r="GV552" s="13"/>
      <c r="GW552" s="13"/>
      <c r="GX552" s="13"/>
      <c r="GY552" s="13"/>
      <c r="GZ552" s="13"/>
      <c r="HA552" s="13"/>
      <c r="HB552" s="13"/>
      <c r="HC552" s="13"/>
    </row>
    <row r="553" spans="1:211" s="23" customFormat="1" ht="29" x14ac:dyDescent="0.35">
      <c r="A553" s="10" t="s">
        <v>2043</v>
      </c>
      <c r="B553" s="13" t="s">
        <v>2042</v>
      </c>
      <c r="C553" s="10"/>
      <c r="D553" s="13"/>
      <c r="E553" s="13"/>
      <c r="F553" s="13"/>
      <c r="G553" s="13"/>
      <c r="H553" s="13" t="s">
        <v>170</v>
      </c>
      <c r="I553" s="13" t="s">
        <v>2000</v>
      </c>
      <c r="J553" s="13"/>
      <c r="K553" s="222"/>
      <c r="L553" s="13"/>
      <c r="M553" s="13"/>
      <c r="N553" s="13"/>
      <c r="O553" s="13"/>
      <c r="P553" s="13"/>
      <c r="Q553" s="13"/>
      <c r="R553" s="13"/>
      <c r="S553" s="13"/>
      <c r="T553" s="13"/>
      <c r="U553" s="13"/>
      <c r="V553" s="13"/>
      <c r="W553" s="13"/>
      <c r="X553" s="13"/>
      <c r="Y553" s="13"/>
      <c r="Z553" s="13"/>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13"/>
      <c r="BB553" s="13"/>
      <c r="BC553" s="13"/>
      <c r="BD553" s="13"/>
      <c r="BE553" s="13"/>
      <c r="BF553" s="13"/>
      <c r="BG553" s="13"/>
      <c r="BH553" s="13"/>
      <c r="BI553" s="13"/>
      <c r="BJ553" s="13"/>
      <c r="BK553" s="13"/>
      <c r="BL553" s="13"/>
      <c r="BM553" s="13"/>
      <c r="BN553" s="13"/>
      <c r="BO553" s="13"/>
      <c r="BP553" s="13"/>
      <c r="BQ553" s="13"/>
      <c r="BR553" s="13"/>
      <c r="BS553" s="13"/>
      <c r="BT553" s="13"/>
      <c r="BU553" s="13"/>
      <c r="BV553" s="13"/>
      <c r="BW553" s="13"/>
      <c r="BX553" s="13"/>
      <c r="BY553" s="13"/>
      <c r="BZ553" s="13"/>
      <c r="CA553" s="13"/>
      <c r="CB553" s="13"/>
      <c r="CC553" s="13"/>
      <c r="CD553" s="13"/>
      <c r="CE553" s="13"/>
      <c r="CF553" s="13"/>
      <c r="CG553" s="13"/>
      <c r="CH553" s="13"/>
      <c r="CI553" s="13"/>
      <c r="CJ553" s="13"/>
      <c r="CK553" s="13"/>
      <c r="CL553" s="13"/>
      <c r="CM553" s="13"/>
      <c r="CN553" s="13"/>
      <c r="CO553" s="13"/>
      <c r="CP553" s="13"/>
      <c r="CQ553" s="13"/>
      <c r="CR553" s="13"/>
      <c r="CS553" s="13"/>
      <c r="CT553" s="13"/>
      <c r="CU553" s="13"/>
      <c r="CV553" s="13"/>
      <c r="CW553" s="13"/>
      <c r="CX553" s="13"/>
      <c r="CY553" s="13"/>
      <c r="CZ553" s="13"/>
      <c r="DA553" s="13"/>
      <c r="DB553" s="13"/>
      <c r="DC553" s="13"/>
      <c r="DD553" s="13"/>
      <c r="DE553" s="13"/>
      <c r="DF553" s="13"/>
      <c r="DG553" s="13"/>
      <c r="DH553" s="13"/>
      <c r="DI553" s="13"/>
      <c r="DJ553" s="13"/>
      <c r="DK553" s="13"/>
      <c r="DL553" s="13"/>
      <c r="DM553" s="13"/>
      <c r="DN553" s="13"/>
      <c r="DO553" s="13"/>
      <c r="DP553" s="13"/>
      <c r="DQ553" s="13"/>
      <c r="DR553" s="13"/>
      <c r="DS553" s="13"/>
      <c r="DT553" s="13"/>
      <c r="DU553" s="13"/>
      <c r="DV553" s="13"/>
      <c r="DW553" s="13"/>
      <c r="DX553" s="13"/>
      <c r="DY553" s="13"/>
      <c r="DZ553" s="13"/>
      <c r="EA553" s="13"/>
      <c r="EB553" s="13"/>
      <c r="EC553" s="13"/>
      <c r="ED553" s="13"/>
      <c r="EE553" s="13"/>
      <c r="EF553" s="13"/>
      <c r="EG553" s="13"/>
      <c r="EH553" s="13"/>
      <c r="EI553" s="13"/>
      <c r="EJ553" s="13"/>
      <c r="EK553" s="13"/>
      <c r="EL553" s="13"/>
      <c r="EM553" s="13"/>
      <c r="EN553" s="13"/>
      <c r="EO553" s="13"/>
      <c r="EP553" s="13"/>
      <c r="EQ553" s="13"/>
      <c r="ER553" s="13"/>
      <c r="ES553" s="13"/>
      <c r="ET553" s="13"/>
      <c r="EU553" s="13"/>
      <c r="EV553" s="13"/>
      <c r="EW553" s="13"/>
      <c r="EX553" s="13"/>
      <c r="EY553" s="13"/>
      <c r="EZ553" s="13"/>
      <c r="FA553" s="13"/>
      <c r="FB553" s="13"/>
      <c r="FC553" s="13"/>
      <c r="FD553" s="13"/>
      <c r="FE553" s="13"/>
      <c r="FF553" s="13"/>
      <c r="FG553" s="13"/>
      <c r="FH553" s="13"/>
      <c r="FI553" s="13"/>
      <c r="FJ553" s="13"/>
      <c r="FK553" s="13"/>
      <c r="FL553" s="13"/>
      <c r="FM553" s="13"/>
      <c r="FN553" s="13"/>
      <c r="FO553" s="13"/>
      <c r="FP553" s="13"/>
      <c r="FQ553" s="13"/>
      <c r="FR553" s="13"/>
      <c r="FS553" s="13"/>
      <c r="FT553" s="13"/>
      <c r="FU553" s="13"/>
      <c r="FV553" s="13"/>
      <c r="FW553" s="13"/>
      <c r="FX553" s="13"/>
      <c r="FY553" s="13"/>
      <c r="FZ553" s="13"/>
      <c r="GA553" s="13"/>
      <c r="GB553" s="13"/>
      <c r="GC553" s="13"/>
      <c r="GD553" s="13"/>
      <c r="GE553" s="13"/>
      <c r="GF553" s="13"/>
      <c r="GG553" s="13"/>
      <c r="GH553" s="13"/>
      <c r="GI553" s="13"/>
      <c r="GJ553" s="13"/>
      <c r="GK553" s="13"/>
      <c r="GL553" s="13"/>
      <c r="GM553" s="13"/>
      <c r="GN553" s="13"/>
      <c r="GO553" s="13"/>
      <c r="GP553" s="13"/>
      <c r="GQ553" s="13"/>
      <c r="GR553" s="13"/>
      <c r="GS553" s="13"/>
      <c r="GT553" s="13"/>
      <c r="GU553" s="13"/>
      <c r="GV553" s="13"/>
      <c r="GW553" s="13"/>
      <c r="GX553" s="13"/>
      <c r="GY553" s="13"/>
      <c r="GZ553" s="13"/>
      <c r="HA553" s="13"/>
      <c r="HB553" s="13"/>
      <c r="HC553" s="13"/>
    </row>
    <row r="554" spans="1:211" s="23" customFormat="1" x14ac:dyDescent="0.35">
      <c r="A554" s="10" t="s">
        <v>2045</v>
      </c>
      <c r="B554" s="13" t="s">
        <v>2044</v>
      </c>
      <c r="C554" s="10"/>
      <c r="D554" s="13"/>
      <c r="E554" s="13"/>
      <c r="F554" s="13"/>
      <c r="G554" s="13"/>
      <c r="H554" s="13" t="s">
        <v>170</v>
      </c>
      <c r="I554" s="13" t="s">
        <v>2000</v>
      </c>
      <c r="J554" s="13"/>
      <c r="K554" s="222"/>
      <c r="L554" s="13"/>
      <c r="M554" s="13"/>
      <c r="N554" s="13"/>
      <c r="O554" s="13"/>
      <c r="P554" s="13"/>
      <c r="Q554" s="13"/>
      <c r="R554" s="13"/>
      <c r="S554" s="13"/>
      <c r="T554" s="13"/>
      <c r="U554" s="13"/>
      <c r="V554" s="13"/>
      <c r="W554" s="13"/>
      <c r="X554" s="13"/>
      <c r="Y554" s="13"/>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13"/>
      <c r="BB554" s="13"/>
      <c r="BC554" s="13"/>
      <c r="BD554" s="13"/>
      <c r="BE554" s="13"/>
      <c r="BF554" s="13"/>
      <c r="BG554" s="13"/>
      <c r="BH554" s="13"/>
      <c r="BI554" s="13"/>
      <c r="BJ554" s="13"/>
      <c r="BK554" s="13"/>
      <c r="BL554" s="13"/>
      <c r="BM554" s="13"/>
      <c r="BN554" s="13"/>
      <c r="BO554" s="13"/>
      <c r="BP554" s="13"/>
      <c r="BQ554" s="13"/>
      <c r="BR554" s="13"/>
      <c r="BS554" s="13"/>
      <c r="BT554" s="13"/>
      <c r="BU554" s="13"/>
      <c r="BV554" s="13"/>
      <c r="BW554" s="13"/>
      <c r="BX554" s="13"/>
      <c r="BY554" s="13"/>
      <c r="BZ554" s="13"/>
      <c r="CA554" s="13"/>
      <c r="CB554" s="13"/>
      <c r="CC554" s="13"/>
      <c r="CD554" s="13"/>
      <c r="CE554" s="13"/>
      <c r="CF554" s="13"/>
      <c r="CG554" s="13"/>
      <c r="CH554" s="13"/>
      <c r="CI554" s="13"/>
      <c r="CJ554" s="13"/>
      <c r="CK554" s="13"/>
      <c r="CL554" s="13"/>
      <c r="CM554" s="13"/>
      <c r="CN554" s="13"/>
      <c r="CO554" s="13"/>
      <c r="CP554" s="13"/>
      <c r="CQ554" s="13"/>
      <c r="CR554" s="13"/>
      <c r="CS554" s="13"/>
      <c r="CT554" s="13"/>
      <c r="CU554" s="13"/>
      <c r="CV554" s="13"/>
      <c r="CW554" s="13"/>
      <c r="CX554" s="13"/>
      <c r="CY554" s="13"/>
      <c r="CZ554" s="13"/>
      <c r="DA554" s="13"/>
      <c r="DB554" s="13"/>
      <c r="DC554" s="13"/>
      <c r="DD554" s="13"/>
      <c r="DE554" s="13"/>
      <c r="DF554" s="13"/>
      <c r="DG554" s="13"/>
      <c r="DH554" s="13"/>
      <c r="DI554" s="13"/>
      <c r="DJ554" s="13"/>
      <c r="DK554" s="13"/>
      <c r="DL554" s="13"/>
      <c r="DM554" s="13"/>
      <c r="DN554" s="13"/>
      <c r="DO554" s="13"/>
      <c r="DP554" s="13"/>
      <c r="DQ554" s="13"/>
      <c r="DR554" s="13"/>
      <c r="DS554" s="13"/>
      <c r="DT554" s="13"/>
      <c r="DU554" s="13"/>
      <c r="DV554" s="13"/>
      <c r="DW554" s="13"/>
      <c r="DX554" s="13"/>
      <c r="DY554" s="13"/>
      <c r="DZ554" s="13"/>
      <c r="EA554" s="13"/>
      <c r="EB554" s="13"/>
      <c r="EC554" s="13"/>
      <c r="ED554" s="13"/>
      <c r="EE554" s="13"/>
      <c r="EF554" s="13"/>
      <c r="EG554" s="13"/>
      <c r="EH554" s="13"/>
      <c r="EI554" s="13"/>
      <c r="EJ554" s="13"/>
      <c r="EK554" s="13"/>
      <c r="EL554" s="13"/>
      <c r="EM554" s="13"/>
      <c r="EN554" s="13"/>
      <c r="EO554" s="13"/>
      <c r="EP554" s="13"/>
      <c r="EQ554" s="13"/>
      <c r="ER554" s="13"/>
      <c r="ES554" s="13"/>
      <c r="ET554" s="13"/>
      <c r="EU554" s="13"/>
      <c r="EV554" s="13"/>
      <c r="EW554" s="13"/>
      <c r="EX554" s="13"/>
      <c r="EY554" s="13"/>
      <c r="EZ554" s="13"/>
      <c r="FA554" s="13"/>
      <c r="FB554" s="13"/>
      <c r="FC554" s="13"/>
      <c r="FD554" s="13"/>
      <c r="FE554" s="13"/>
      <c r="FF554" s="13"/>
      <c r="FG554" s="13"/>
      <c r="FH554" s="13"/>
      <c r="FI554" s="13"/>
      <c r="FJ554" s="13"/>
      <c r="FK554" s="13"/>
      <c r="FL554" s="13"/>
      <c r="FM554" s="13"/>
      <c r="FN554" s="13"/>
      <c r="FO554" s="13"/>
      <c r="FP554" s="13"/>
      <c r="FQ554" s="13"/>
      <c r="FR554" s="13"/>
      <c r="FS554" s="13"/>
      <c r="FT554" s="13"/>
      <c r="FU554" s="13"/>
      <c r="FV554" s="13"/>
      <c r="FW554" s="13"/>
      <c r="FX554" s="13"/>
      <c r="FY554" s="13"/>
      <c r="FZ554" s="13"/>
      <c r="GA554" s="13"/>
      <c r="GB554" s="13"/>
      <c r="GC554" s="13"/>
      <c r="GD554" s="13"/>
      <c r="GE554" s="13"/>
      <c r="GF554" s="13"/>
      <c r="GG554" s="13"/>
      <c r="GH554" s="13"/>
      <c r="GI554" s="13"/>
      <c r="GJ554" s="13"/>
      <c r="GK554" s="13"/>
      <c r="GL554" s="13"/>
      <c r="GM554" s="13"/>
      <c r="GN554" s="13"/>
      <c r="GO554" s="13"/>
      <c r="GP554" s="13"/>
      <c r="GQ554" s="13"/>
      <c r="GR554" s="13"/>
      <c r="GS554" s="13"/>
      <c r="GT554" s="13"/>
      <c r="GU554" s="13"/>
      <c r="GV554" s="13"/>
      <c r="GW554" s="13"/>
      <c r="GX554" s="13"/>
      <c r="GY554" s="13"/>
      <c r="GZ554" s="13"/>
      <c r="HA554" s="13"/>
      <c r="HB554" s="13"/>
      <c r="HC554" s="13"/>
    </row>
    <row r="555" spans="1:211" s="23" customFormat="1" x14ac:dyDescent="0.35">
      <c r="A555" s="10" t="s">
        <v>2047</v>
      </c>
      <c r="B555" s="13" t="s">
        <v>2046</v>
      </c>
      <c r="C555" s="10"/>
      <c r="D555" s="13"/>
      <c r="E555" s="13"/>
      <c r="F555" s="13"/>
      <c r="G555" s="13"/>
      <c r="H555" s="13" t="s">
        <v>170</v>
      </c>
      <c r="I555" s="13" t="s">
        <v>2000</v>
      </c>
      <c r="J555" s="13"/>
      <c r="K555" s="222"/>
      <c r="L555" s="13"/>
      <c r="M555" s="13"/>
      <c r="N555" s="13"/>
      <c r="O555" s="13"/>
      <c r="P555" s="13"/>
      <c r="Q555" s="13"/>
      <c r="R555" s="13"/>
      <c r="S555" s="13"/>
      <c r="T555" s="13"/>
      <c r="U555" s="13"/>
      <c r="V555" s="13"/>
      <c r="W555" s="13"/>
      <c r="X555" s="13"/>
      <c r="Y555" s="13"/>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13"/>
      <c r="BB555" s="13"/>
      <c r="BC555" s="13"/>
      <c r="BD555" s="13"/>
      <c r="BE555" s="13"/>
      <c r="BF555" s="13"/>
      <c r="BG555" s="13"/>
      <c r="BH555" s="13"/>
      <c r="BI555" s="13"/>
      <c r="BJ555" s="13"/>
      <c r="BK555" s="13"/>
      <c r="BL555" s="13"/>
      <c r="BM555" s="13"/>
      <c r="BN555" s="13"/>
      <c r="BO555" s="13"/>
      <c r="BP555" s="13"/>
      <c r="BQ555" s="13"/>
      <c r="BR555" s="13"/>
      <c r="BS555" s="13"/>
      <c r="BT555" s="13"/>
      <c r="BU555" s="13"/>
      <c r="BV555" s="13"/>
      <c r="BW555" s="13"/>
      <c r="BX555" s="13"/>
      <c r="BY555" s="13"/>
      <c r="BZ555" s="13"/>
      <c r="CA555" s="13"/>
      <c r="CB555" s="13"/>
      <c r="CC555" s="13"/>
      <c r="CD555" s="13"/>
      <c r="CE555" s="13"/>
      <c r="CF555" s="13"/>
      <c r="CG555" s="13"/>
      <c r="CH555" s="13"/>
      <c r="CI555" s="13"/>
      <c r="CJ555" s="13"/>
      <c r="CK555" s="13"/>
      <c r="CL555" s="13"/>
      <c r="CM555" s="13"/>
      <c r="CN555" s="13"/>
      <c r="CO555" s="13"/>
      <c r="CP555" s="13"/>
      <c r="CQ555" s="13"/>
      <c r="CR555" s="13"/>
      <c r="CS555" s="13"/>
      <c r="CT555" s="13"/>
      <c r="CU555" s="13"/>
      <c r="CV555" s="13"/>
      <c r="CW555" s="13"/>
      <c r="CX555" s="13"/>
      <c r="CY555" s="13"/>
      <c r="CZ555" s="13"/>
      <c r="DA555" s="13"/>
      <c r="DB555" s="13"/>
      <c r="DC555" s="13"/>
      <c r="DD555" s="13"/>
      <c r="DE555" s="13"/>
      <c r="DF555" s="13"/>
      <c r="DG555" s="13"/>
      <c r="DH555" s="13"/>
      <c r="DI555" s="13"/>
      <c r="DJ555" s="13"/>
      <c r="DK555" s="13"/>
      <c r="DL555" s="13"/>
      <c r="DM555" s="13"/>
      <c r="DN555" s="13"/>
      <c r="DO555" s="13"/>
      <c r="DP555" s="13"/>
      <c r="DQ555" s="13"/>
      <c r="DR555" s="13"/>
      <c r="DS555" s="13"/>
      <c r="DT555" s="13"/>
      <c r="DU555" s="13"/>
      <c r="DV555" s="13"/>
      <c r="DW555" s="13"/>
      <c r="DX555" s="13"/>
      <c r="DY555" s="13"/>
      <c r="DZ555" s="13"/>
      <c r="EA555" s="13"/>
      <c r="EB555" s="13"/>
      <c r="EC555" s="13"/>
      <c r="ED555" s="13"/>
      <c r="EE555" s="13"/>
      <c r="EF555" s="13"/>
      <c r="EG555" s="13"/>
      <c r="EH555" s="13"/>
      <c r="EI555" s="13"/>
      <c r="EJ555" s="13"/>
      <c r="EK555" s="13"/>
      <c r="EL555" s="13"/>
      <c r="EM555" s="13"/>
      <c r="EN555" s="13"/>
      <c r="EO555" s="13"/>
      <c r="EP555" s="13"/>
      <c r="EQ555" s="13"/>
      <c r="ER555" s="13"/>
      <c r="ES555" s="13"/>
      <c r="ET555" s="13"/>
      <c r="EU555" s="13"/>
      <c r="EV555" s="13"/>
      <c r="EW555" s="13"/>
      <c r="EX555" s="13"/>
      <c r="EY555" s="13"/>
      <c r="EZ555" s="13"/>
      <c r="FA555" s="13"/>
      <c r="FB555" s="13"/>
      <c r="FC555" s="13"/>
      <c r="FD555" s="13"/>
      <c r="FE555" s="13"/>
      <c r="FF555" s="13"/>
      <c r="FG555" s="13"/>
      <c r="FH555" s="13"/>
      <c r="FI555" s="13"/>
      <c r="FJ555" s="13"/>
      <c r="FK555" s="13"/>
      <c r="FL555" s="13"/>
      <c r="FM555" s="13"/>
      <c r="FN555" s="13"/>
      <c r="FO555" s="13"/>
      <c r="FP555" s="13"/>
      <c r="FQ555" s="13"/>
      <c r="FR555" s="13"/>
      <c r="FS555" s="13"/>
      <c r="FT555" s="13"/>
      <c r="FU555" s="13"/>
      <c r="FV555" s="13"/>
      <c r="FW555" s="13"/>
      <c r="FX555" s="13"/>
      <c r="FY555" s="13"/>
      <c r="FZ555" s="13"/>
      <c r="GA555" s="13"/>
      <c r="GB555" s="13"/>
      <c r="GC555" s="13"/>
      <c r="GD555" s="13"/>
      <c r="GE555" s="13"/>
      <c r="GF555" s="13"/>
      <c r="GG555" s="13"/>
      <c r="GH555" s="13"/>
      <c r="GI555" s="13"/>
      <c r="GJ555" s="13"/>
      <c r="GK555" s="13"/>
      <c r="GL555" s="13"/>
      <c r="GM555" s="13"/>
      <c r="GN555" s="13"/>
      <c r="GO555" s="13"/>
      <c r="GP555" s="13"/>
      <c r="GQ555" s="13"/>
      <c r="GR555" s="13"/>
      <c r="GS555" s="13"/>
      <c r="GT555" s="13"/>
      <c r="GU555" s="13"/>
      <c r="GV555" s="13"/>
      <c r="GW555" s="13"/>
      <c r="GX555" s="13"/>
      <c r="GY555" s="13"/>
      <c r="GZ555" s="13"/>
      <c r="HA555" s="13"/>
      <c r="HB555" s="13"/>
      <c r="HC555" s="13"/>
    </row>
    <row r="556" spans="1:211" s="23" customFormat="1" x14ac:dyDescent="0.35">
      <c r="A556" s="10" t="s">
        <v>2049</v>
      </c>
      <c r="B556" s="13" t="s">
        <v>2048</v>
      </c>
      <c r="C556" s="10"/>
      <c r="D556" s="13"/>
      <c r="E556" s="13"/>
      <c r="F556" s="13"/>
      <c r="G556" s="13"/>
      <c r="H556" s="13" t="s">
        <v>170</v>
      </c>
      <c r="I556" s="13" t="s">
        <v>2000</v>
      </c>
      <c r="J556" s="13"/>
      <c r="K556" s="222"/>
      <c r="L556" s="13"/>
      <c r="M556" s="13"/>
      <c r="N556" s="13"/>
      <c r="O556" s="13"/>
      <c r="P556" s="13"/>
      <c r="Q556" s="13"/>
      <c r="R556" s="13"/>
      <c r="S556" s="13"/>
      <c r="T556" s="13"/>
      <c r="U556" s="13"/>
      <c r="V556" s="13"/>
      <c r="W556" s="13"/>
      <c r="X556" s="13"/>
      <c r="Y556" s="13"/>
      <c r="Z556" s="13"/>
      <c r="AA556" s="13"/>
      <c r="AB556" s="13"/>
      <c r="AC556" s="13"/>
      <c r="AD556" s="13"/>
      <c r="AE556" s="13"/>
      <c r="AF556" s="13"/>
      <c r="AG556" s="13"/>
      <c r="AH556" s="13"/>
      <c r="AI556" s="13"/>
      <c r="AJ556" s="13"/>
      <c r="AK556" s="13"/>
      <c r="AL556" s="13"/>
      <c r="AM556" s="13"/>
      <c r="AN556" s="13"/>
      <c r="AO556" s="13"/>
      <c r="AP556" s="13"/>
      <c r="AQ556" s="13"/>
      <c r="AR556" s="13"/>
      <c r="AS556" s="13"/>
      <c r="AT556" s="13"/>
      <c r="AU556" s="13"/>
      <c r="AV556" s="13"/>
      <c r="AW556" s="13"/>
      <c r="AX556" s="13"/>
      <c r="AY556" s="13"/>
      <c r="AZ556" s="13"/>
      <c r="BA556" s="13"/>
      <c r="BB556" s="13"/>
      <c r="BC556" s="13"/>
      <c r="BD556" s="13"/>
      <c r="BE556" s="13"/>
      <c r="BF556" s="13"/>
      <c r="BG556" s="13"/>
      <c r="BH556" s="13"/>
      <c r="BI556" s="13"/>
      <c r="BJ556" s="13"/>
      <c r="BK556" s="13"/>
      <c r="BL556" s="13"/>
      <c r="BM556" s="13"/>
      <c r="BN556" s="13"/>
      <c r="BO556" s="13"/>
      <c r="BP556" s="13"/>
      <c r="BQ556" s="13"/>
      <c r="BR556" s="13"/>
      <c r="BS556" s="13"/>
      <c r="BT556" s="13"/>
      <c r="BU556" s="13"/>
      <c r="BV556" s="13"/>
      <c r="BW556" s="13"/>
      <c r="BX556" s="13"/>
      <c r="BY556" s="13"/>
      <c r="BZ556" s="13"/>
      <c r="CA556" s="13"/>
      <c r="CB556" s="13"/>
      <c r="CC556" s="13"/>
      <c r="CD556" s="13"/>
      <c r="CE556" s="13"/>
      <c r="CF556" s="13"/>
      <c r="CG556" s="13"/>
      <c r="CH556" s="13"/>
      <c r="CI556" s="13"/>
      <c r="CJ556" s="13"/>
      <c r="CK556" s="13"/>
      <c r="CL556" s="13"/>
      <c r="CM556" s="13"/>
      <c r="CN556" s="13"/>
      <c r="CO556" s="13"/>
      <c r="CP556" s="13"/>
      <c r="CQ556" s="13"/>
      <c r="CR556" s="13"/>
      <c r="CS556" s="13"/>
      <c r="CT556" s="13"/>
      <c r="CU556" s="13"/>
      <c r="CV556" s="13"/>
      <c r="CW556" s="13"/>
      <c r="CX556" s="13"/>
      <c r="CY556" s="13"/>
      <c r="CZ556" s="13"/>
      <c r="DA556" s="13"/>
      <c r="DB556" s="13"/>
      <c r="DC556" s="13"/>
      <c r="DD556" s="13"/>
      <c r="DE556" s="13"/>
      <c r="DF556" s="13"/>
      <c r="DG556" s="13"/>
      <c r="DH556" s="13"/>
      <c r="DI556" s="13"/>
      <c r="DJ556" s="13"/>
      <c r="DK556" s="13"/>
      <c r="DL556" s="13"/>
      <c r="DM556" s="13"/>
      <c r="DN556" s="13"/>
      <c r="DO556" s="13"/>
      <c r="DP556" s="13"/>
      <c r="DQ556" s="13"/>
      <c r="DR556" s="13"/>
      <c r="DS556" s="13"/>
      <c r="DT556" s="13"/>
      <c r="DU556" s="13"/>
      <c r="DV556" s="13"/>
      <c r="DW556" s="13"/>
      <c r="DX556" s="13"/>
      <c r="DY556" s="13"/>
      <c r="DZ556" s="13"/>
      <c r="EA556" s="13"/>
      <c r="EB556" s="13"/>
      <c r="EC556" s="13"/>
      <c r="ED556" s="13"/>
      <c r="EE556" s="13"/>
      <c r="EF556" s="13"/>
      <c r="EG556" s="13"/>
      <c r="EH556" s="13"/>
      <c r="EI556" s="13"/>
      <c r="EJ556" s="13"/>
      <c r="EK556" s="13"/>
      <c r="EL556" s="13"/>
      <c r="EM556" s="13"/>
      <c r="EN556" s="13"/>
      <c r="EO556" s="13"/>
      <c r="EP556" s="13"/>
      <c r="EQ556" s="13"/>
      <c r="ER556" s="13"/>
      <c r="ES556" s="13"/>
      <c r="ET556" s="13"/>
      <c r="EU556" s="13"/>
      <c r="EV556" s="13"/>
      <c r="EW556" s="13"/>
      <c r="EX556" s="13"/>
      <c r="EY556" s="13"/>
      <c r="EZ556" s="13"/>
      <c r="FA556" s="13"/>
      <c r="FB556" s="13"/>
      <c r="FC556" s="13"/>
      <c r="FD556" s="13"/>
      <c r="FE556" s="13"/>
      <c r="FF556" s="13"/>
      <c r="FG556" s="13"/>
      <c r="FH556" s="13"/>
      <c r="FI556" s="13"/>
      <c r="FJ556" s="13"/>
      <c r="FK556" s="13"/>
      <c r="FL556" s="13"/>
      <c r="FM556" s="13"/>
      <c r="FN556" s="13"/>
      <c r="FO556" s="13"/>
      <c r="FP556" s="13"/>
      <c r="FQ556" s="13"/>
      <c r="FR556" s="13"/>
      <c r="FS556" s="13"/>
      <c r="FT556" s="13"/>
      <c r="FU556" s="13"/>
      <c r="FV556" s="13"/>
      <c r="FW556" s="13"/>
      <c r="FX556" s="13"/>
      <c r="FY556" s="13"/>
      <c r="FZ556" s="13"/>
      <c r="GA556" s="13"/>
      <c r="GB556" s="13"/>
      <c r="GC556" s="13"/>
      <c r="GD556" s="13"/>
      <c r="GE556" s="13"/>
      <c r="GF556" s="13"/>
      <c r="GG556" s="13"/>
      <c r="GH556" s="13"/>
      <c r="GI556" s="13"/>
      <c r="GJ556" s="13"/>
      <c r="GK556" s="13"/>
      <c r="GL556" s="13"/>
      <c r="GM556" s="13"/>
      <c r="GN556" s="13"/>
      <c r="GO556" s="13"/>
      <c r="GP556" s="13"/>
      <c r="GQ556" s="13"/>
      <c r="GR556" s="13"/>
      <c r="GS556" s="13"/>
      <c r="GT556" s="13"/>
      <c r="GU556" s="13"/>
      <c r="GV556" s="13"/>
      <c r="GW556" s="13"/>
      <c r="GX556" s="13"/>
      <c r="GY556" s="13"/>
      <c r="GZ556" s="13"/>
      <c r="HA556" s="13"/>
      <c r="HB556" s="13"/>
      <c r="HC556" s="13"/>
    </row>
    <row r="557" spans="1:211" s="23" customFormat="1" x14ac:dyDescent="0.35">
      <c r="A557" s="10" t="s">
        <v>2051</v>
      </c>
      <c r="B557" s="13" t="s">
        <v>2050</v>
      </c>
      <c r="C557" s="10"/>
      <c r="D557" s="13"/>
      <c r="E557" s="13"/>
      <c r="F557" s="13"/>
      <c r="G557" s="13"/>
      <c r="H557" s="13" t="s">
        <v>170</v>
      </c>
      <c r="I557" s="13" t="s">
        <v>2000</v>
      </c>
      <c r="J557" s="13"/>
      <c r="K557" s="222"/>
      <c r="L557" s="13"/>
      <c r="M557" s="13"/>
      <c r="N557" s="13"/>
      <c r="O557" s="13"/>
      <c r="P557" s="13"/>
      <c r="Q557" s="13"/>
      <c r="R557" s="13"/>
      <c r="S557" s="13"/>
      <c r="T557" s="13"/>
      <c r="U557" s="13"/>
      <c r="V557" s="13"/>
      <c r="W557" s="13"/>
      <c r="X557" s="13"/>
      <c r="Y557" s="13"/>
      <c r="Z557" s="13"/>
      <c r="AA557" s="13"/>
      <c r="AB557" s="13"/>
      <c r="AC557" s="13"/>
      <c r="AD557" s="13"/>
      <c r="AE557" s="13"/>
      <c r="AF557" s="13"/>
      <c r="AG557" s="13"/>
      <c r="AH557" s="13"/>
      <c r="AI557" s="13"/>
      <c r="AJ557" s="13"/>
      <c r="AK557" s="13"/>
      <c r="AL557" s="13"/>
      <c r="AM557" s="13"/>
      <c r="AN557" s="13"/>
      <c r="AO557" s="13"/>
      <c r="AP557" s="13"/>
      <c r="AQ557" s="13"/>
      <c r="AR557" s="13"/>
      <c r="AS557" s="13"/>
      <c r="AT557" s="13"/>
      <c r="AU557" s="13"/>
      <c r="AV557" s="13"/>
      <c r="AW557" s="13"/>
      <c r="AX557" s="13"/>
      <c r="AY557" s="13"/>
      <c r="AZ557" s="13"/>
      <c r="BA557" s="13"/>
      <c r="BB557" s="13"/>
      <c r="BC557" s="13"/>
      <c r="BD557" s="13"/>
      <c r="BE557" s="13"/>
      <c r="BF557" s="13"/>
      <c r="BG557" s="13"/>
      <c r="BH557" s="13"/>
      <c r="BI557" s="13"/>
      <c r="BJ557" s="13"/>
      <c r="BK557" s="13"/>
      <c r="BL557" s="13"/>
      <c r="BM557" s="13"/>
      <c r="BN557" s="13"/>
      <c r="BO557" s="13"/>
      <c r="BP557" s="13"/>
      <c r="BQ557" s="13"/>
      <c r="BR557" s="13"/>
      <c r="BS557" s="13"/>
      <c r="BT557" s="13"/>
      <c r="BU557" s="13"/>
      <c r="BV557" s="13"/>
      <c r="BW557" s="13"/>
      <c r="BX557" s="13"/>
      <c r="BY557" s="13"/>
      <c r="BZ557" s="13"/>
      <c r="CA557" s="13"/>
      <c r="CB557" s="13"/>
      <c r="CC557" s="13"/>
      <c r="CD557" s="13"/>
      <c r="CE557" s="13"/>
      <c r="CF557" s="13"/>
      <c r="CG557" s="13"/>
      <c r="CH557" s="13"/>
      <c r="CI557" s="13"/>
      <c r="CJ557" s="13"/>
      <c r="CK557" s="13"/>
      <c r="CL557" s="13"/>
      <c r="CM557" s="13"/>
      <c r="CN557" s="13"/>
      <c r="CO557" s="13"/>
      <c r="CP557" s="13"/>
      <c r="CQ557" s="13"/>
      <c r="CR557" s="13"/>
      <c r="CS557" s="13"/>
      <c r="CT557" s="13"/>
      <c r="CU557" s="13"/>
      <c r="CV557" s="13"/>
      <c r="CW557" s="13"/>
      <c r="CX557" s="13"/>
      <c r="CY557" s="13"/>
      <c r="CZ557" s="13"/>
      <c r="DA557" s="13"/>
      <c r="DB557" s="13"/>
      <c r="DC557" s="13"/>
      <c r="DD557" s="13"/>
      <c r="DE557" s="13"/>
      <c r="DF557" s="13"/>
      <c r="DG557" s="13"/>
      <c r="DH557" s="13"/>
      <c r="DI557" s="13"/>
      <c r="DJ557" s="13"/>
      <c r="DK557" s="13"/>
      <c r="DL557" s="13"/>
      <c r="DM557" s="13"/>
      <c r="DN557" s="13"/>
      <c r="DO557" s="13"/>
      <c r="DP557" s="13"/>
      <c r="DQ557" s="13"/>
      <c r="DR557" s="13"/>
      <c r="DS557" s="13"/>
      <c r="DT557" s="13"/>
      <c r="DU557" s="13"/>
      <c r="DV557" s="13"/>
      <c r="DW557" s="13"/>
      <c r="DX557" s="13"/>
      <c r="DY557" s="13"/>
      <c r="DZ557" s="13"/>
      <c r="EA557" s="13"/>
      <c r="EB557" s="13"/>
      <c r="EC557" s="13"/>
      <c r="ED557" s="13"/>
      <c r="EE557" s="13"/>
      <c r="EF557" s="13"/>
      <c r="EG557" s="13"/>
      <c r="EH557" s="13"/>
      <c r="EI557" s="13"/>
      <c r="EJ557" s="13"/>
      <c r="EK557" s="13"/>
      <c r="EL557" s="13"/>
      <c r="EM557" s="13"/>
      <c r="EN557" s="13"/>
      <c r="EO557" s="13"/>
      <c r="EP557" s="13"/>
      <c r="EQ557" s="13"/>
      <c r="ER557" s="13"/>
      <c r="ES557" s="13"/>
      <c r="ET557" s="13"/>
      <c r="EU557" s="13"/>
      <c r="EV557" s="13"/>
      <c r="EW557" s="13"/>
      <c r="EX557" s="13"/>
      <c r="EY557" s="13"/>
      <c r="EZ557" s="13"/>
      <c r="FA557" s="13"/>
      <c r="FB557" s="13"/>
      <c r="FC557" s="13"/>
      <c r="FD557" s="13"/>
      <c r="FE557" s="13"/>
      <c r="FF557" s="13"/>
      <c r="FG557" s="13"/>
      <c r="FH557" s="13"/>
      <c r="FI557" s="13"/>
      <c r="FJ557" s="13"/>
      <c r="FK557" s="13"/>
      <c r="FL557" s="13"/>
      <c r="FM557" s="13"/>
      <c r="FN557" s="13"/>
      <c r="FO557" s="13"/>
      <c r="FP557" s="13"/>
      <c r="FQ557" s="13"/>
      <c r="FR557" s="13"/>
      <c r="FS557" s="13"/>
      <c r="FT557" s="13"/>
      <c r="FU557" s="13"/>
      <c r="FV557" s="13"/>
      <c r="FW557" s="13"/>
      <c r="FX557" s="13"/>
      <c r="FY557" s="13"/>
      <c r="FZ557" s="13"/>
      <c r="GA557" s="13"/>
      <c r="GB557" s="13"/>
      <c r="GC557" s="13"/>
      <c r="GD557" s="13"/>
      <c r="GE557" s="13"/>
      <c r="GF557" s="13"/>
      <c r="GG557" s="13"/>
      <c r="GH557" s="13"/>
      <c r="GI557" s="13"/>
      <c r="GJ557" s="13"/>
      <c r="GK557" s="13"/>
      <c r="GL557" s="13"/>
      <c r="GM557" s="13"/>
      <c r="GN557" s="13"/>
      <c r="GO557" s="13"/>
      <c r="GP557" s="13"/>
      <c r="GQ557" s="13"/>
      <c r="GR557" s="13"/>
      <c r="GS557" s="13"/>
      <c r="GT557" s="13"/>
      <c r="GU557" s="13"/>
      <c r="GV557" s="13"/>
      <c r="GW557" s="13"/>
      <c r="GX557" s="13"/>
      <c r="GY557" s="13"/>
      <c r="GZ557" s="13"/>
      <c r="HA557" s="13"/>
      <c r="HB557" s="13"/>
      <c r="HC557" s="13"/>
    </row>
    <row r="558" spans="1:211" s="23" customFormat="1" x14ac:dyDescent="0.35">
      <c r="A558" s="10" t="s">
        <v>2053</v>
      </c>
      <c r="B558" s="13" t="s">
        <v>2052</v>
      </c>
      <c r="C558" s="10"/>
      <c r="D558" s="13"/>
      <c r="E558" s="13"/>
      <c r="F558" s="13"/>
      <c r="G558" s="13"/>
      <c r="H558" s="13" t="s">
        <v>170</v>
      </c>
      <c r="I558" s="13" t="s">
        <v>2000</v>
      </c>
      <c r="J558" s="13"/>
      <c r="K558" s="222"/>
      <c r="L558" s="13"/>
      <c r="M558" s="13"/>
      <c r="N558" s="13"/>
      <c r="O558" s="13"/>
      <c r="P558" s="13"/>
      <c r="Q558" s="13"/>
      <c r="R558" s="13"/>
      <c r="S558" s="13"/>
      <c r="T558" s="13"/>
      <c r="U558" s="13"/>
      <c r="V558" s="13"/>
      <c r="W558" s="13"/>
      <c r="X558" s="13"/>
      <c r="Y558" s="13"/>
      <c r="Z558" s="13"/>
      <c r="AA558" s="13"/>
      <c r="AB558" s="13"/>
      <c r="AC558" s="13"/>
      <c r="AD558" s="13"/>
      <c r="AE558" s="13"/>
      <c r="AF558" s="13"/>
      <c r="AG558" s="13"/>
      <c r="AH558" s="13"/>
      <c r="AI558" s="13"/>
      <c r="AJ558" s="13"/>
      <c r="AK558" s="13"/>
      <c r="AL558" s="13"/>
      <c r="AM558" s="13"/>
      <c r="AN558" s="13"/>
      <c r="AO558" s="13"/>
      <c r="AP558" s="13"/>
      <c r="AQ558" s="13"/>
      <c r="AR558" s="13"/>
      <c r="AS558" s="13"/>
      <c r="AT558" s="13"/>
      <c r="AU558" s="13"/>
      <c r="AV558" s="13"/>
      <c r="AW558" s="13"/>
      <c r="AX558" s="13"/>
      <c r="AY558" s="13"/>
      <c r="AZ558" s="13"/>
      <c r="BA558" s="13"/>
      <c r="BB558" s="13"/>
      <c r="BC558" s="13"/>
      <c r="BD558" s="13"/>
      <c r="BE558" s="13"/>
      <c r="BF558" s="13"/>
      <c r="BG558" s="13"/>
      <c r="BH558" s="13"/>
      <c r="BI558" s="13"/>
      <c r="BJ558" s="13"/>
      <c r="BK558" s="13"/>
      <c r="BL558" s="13"/>
      <c r="BM558" s="13"/>
      <c r="BN558" s="13"/>
      <c r="BO558" s="13"/>
      <c r="BP558" s="13"/>
      <c r="BQ558" s="13"/>
      <c r="BR558" s="13"/>
      <c r="BS558" s="13"/>
      <c r="BT558" s="13"/>
      <c r="BU558" s="13"/>
      <c r="BV558" s="13"/>
      <c r="BW558" s="13"/>
      <c r="BX558" s="13"/>
      <c r="BY558" s="13"/>
      <c r="BZ558" s="13"/>
      <c r="CA558" s="13"/>
      <c r="CB558" s="13"/>
      <c r="CC558" s="13"/>
      <c r="CD558" s="13"/>
      <c r="CE558" s="13"/>
      <c r="CF558" s="13"/>
      <c r="CG558" s="13"/>
      <c r="CH558" s="13"/>
      <c r="CI558" s="13"/>
      <c r="CJ558" s="13"/>
      <c r="CK558" s="13"/>
      <c r="CL558" s="13"/>
      <c r="CM558" s="13"/>
      <c r="CN558" s="13"/>
      <c r="CO558" s="13"/>
      <c r="CP558" s="13"/>
      <c r="CQ558" s="13"/>
      <c r="CR558" s="13"/>
      <c r="CS558" s="13"/>
      <c r="CT558" s="13"/>
      <c r="CU558" s="13"/>
      <c r="CV558" s="13"/>
      <c r="CW558" s="13"/>
      <c r="CX558" s="13"/>
      <c r="CY558" s="13"/>
      <c r="CZ558" s="13"/>
      <c r="DA558" s="13"/>
      <c r="DB558" s="13"/>
      <c r="DC558" s="13"/>
      <c r="DD558" s="13"/>
      <c r="DE558" s="13"/>
      <c r="DF558" s="13"/>
      <c r="DG558" s="13"/>
      <c r="DH558" s="13"/>
      <c r="DI558" s="13"/>
      <c r="DJ558" s="13"/>
      <c r="DK558" s="13"/>
      <c r="DL558" s="13"/>
      <c r="DM558" s="13"/>
      <c r="DN558" s="13"/>
      <c r="DO558" s="13"/>
      <c r="DP558" s="13"/>
      <c r="DQ558" s="13"/>
      <c r="DR558" s="13"/>
      <c r="DS558" s="13"/>
      <c r="DT558" s="13"/>
      <c r="DU558" s="13"/>
      <c r="DV558" s="13"/>
      <c r="DW558" s="13"/>
      <c r="DX558" s="13"/>
      <c r="DY558" s="13"/>
      <c r="DZ558" s="13"/>
      <c r="EA558" s="13"/>
      <c r="EB558" s="13"/>
      <c r="EC558" s="13"/>
      <c r="ED558" s="13"/>
      <c r="EE558" s="13"/>
      <c r="EF558" s="13"/>
      <c r="EG558" s="13"/>
      <c r="EH558" s="13"/>
      <c r="EI558" s="13"/>
      <c r="EJ558" s="13"/>
      <c r="EK558" s="13"/>
      <c r="EL558" s="13"/>
      <c r="EM558" s="13"/>
      <c r="EN558" s="13"/>
      <c r="EO558" s="13"/>
      <c r="EP558" s="13"/>
      <c r="EQ558" s="13"/>
      <c r="ER558" s="13"/>
      <c r="ES558" s="13"/>
      <c r="ET558" s="13"/>
      <c r="EU558" s="13"/>
      <c r="EV558" s="13"/>
      <c r="EW558" s="13"/>
      <c r="EX558" s="13"/>
      <c r="EY558" s="13"/>
      <c r="EZ558" s="13"/>
      <c r="FA558" s="13"/>
      <c r="FB558" s="13"/>
      <c r="FC558" s="13"/>
      <c r="FD558" s="13"/>
      <c r="FE558" s="13"/>
      <c r="FF558" s="13"/>
      <c r="FG558" s="13"/>
      <c r="FH558" s="13"/>
      <c r="FI558" s="13"/>
      <c r="FJ558" s="13"/>
      <c r="FK558" s="13"/>
      <c r="FL558" s="13"/>
      <c r="FM558" s="13"/>
      <c r="FN558" s="13"/>
      <c r="FO558" s="13"/>
      <c r="FP558" s="13"/>
      <c r="FQ558" s="13"/>
      <c r="FR558" s="13"/>
      <c r="FS558" s="13"/>
      <c r="FT558" s="13"/>
      <c r="FU558" s="13"/>
      <c r="FV558" s="13"/>
      <c r="FW558" s="13"/>
      <c r="FX558" s="13"/>
      <c r="FY558" s="13"/>
      <c r="FZ558" s="13"/>
      <c r="GA558" s="13"/>
      <c r="GB558" s="13"/>
      <c r="GC558" s="13"/>
      <c r="GD558" s="13"/>
      <c r="GE558" s="13"/>
      <c r="GF558" s="13"/>
      <c r="GG558" s="13"/>
      <c r="GH558" s="13"/>
      <c r="GI558" s="13"/>
      <c r="GJ558" s="13"/>
      <c r="GK558" s="13"/>
      <c r="GL558" s="13"/>
      <c r="GM558" s="13"/>
      <c r="GN558" s="13"/>
      <c r="GO558" s="13"/>
      <c r="GP558" s="13"/>
      <c r="GQ558" s="13"/>
      <c r="GR558" s="13"/>
      <c r="GS558" s="13"/>
      <c r="GT558" s="13"/>
      <c r="GU558" s="13"/>
      <c r="GV558" s="13"/>
      <c r="GW558" s="13"/>
      <c r="GX558" s="13"/>
      <c r="GY558" s="13"/>
      <c r="GZ558" s="13"/>
      <c r="HA558" s="13"/>
      <c r="HB558" s="13"/>
      <c r="HC558" s="13"/>
    </row>
    <row r="559" spans="1:211" s="23" customFormat="1" x14ac:dyDescent="0.35">
      <c r="A559" s="10" t="s">
        <v>2055</v>
      </c>
      <c r="B559" s="13" t="s">
        <v>2054</v>
      </c>
      <c r="C559" s="10"/>
      <c r="D559" s="13"/>
      <c r="E559" s="13"/>
      <c r="F559" s="13"/>
      <c r="G559" s="13"/>
      <c r="H559" s="13" t="s">
        <v>170</v>
      </c>
      <c r="I559" s="13" t="s">
        <v>2000</v>
      </c>
      <c r="J559" s="13"/>
      <c r="K559" s="222"/>
      <c r="L559" s="13"/>
      <c r="M559" s="13"/>
      <c r="N559" s="13"/>
      <c r="O559" s="13"/>
      <c r="P559" s="13"/>
      <c r="Q559" s="13"/>
      <c r="R559" s="13"/>
      <c r="S559" s="13"/>
      <c r="T559" s="13"/>
      <c r="U559" s="13"/>
      <c r="V559" s="13"/>
      <c r="W559" s="13"/>
      <c r="X559" s="13"/>
      <c r="Y559" s="13"/>
      <c r="Z559" s="13"/>
      <c r="AA559" s="13"/>
      <c r="AB559" s="13"/>
      <c r="AC559" s="13"/>
      <c r="AD559" s="13"/>
      <c r="AE559" s="13"/>
      <c r="AF559" s="13"/>
      <c r="AG559" s="13"/>
      <c r="AH559" s="13"/>
      <c r="AI559" s="13"/>
      <c r="AJ559" s="13"/>
      <c r="AK559" s="13"/>
      <c r="AL559" s="13"/>
      <c r="AM559" s="13"/>
      <c r="AN559" s="13"/>
      <c r="AO559" s="13"/>
      <c r="AP559" s="13"/>
      <c r="AQ559" s="13"/>
      <c r="AR559" s="13"/>
      <c r="AS559" s="13"/>
      <c r="AT559" s="13"/>
      <c r="AU559" s="13"/>
      <c r="AV559" s="13"/>
      <c r="AW559" s="13"/>
      <c r="AX559" s="13"/>
      <c r="AY559" s="13"/>
      <c r="AZ559" s="13"/>
      <c r="BA559" s="13"/>
      <c r="BB559" s="13"/>
      <c r="BC559" s="13"/>
      <c r="BD559" s="13"/>
      <c r="BE559" s="13"/>
      <c r="BF559" s="13"/>
      <c r="BG559" s="13"/>
      <c r="BH559" s="13"/>
      <c r="BI559" s="13"/>
      <c r="BJ559" s="13"/>
      <c r="BK559" s="13"/>
      <c r="BL559" s="13"/>
      <c r="BM559" s="13"/>
      <c r="BN559" s="13"/>
      <c r="BO559" s="13"/>
      <c r="BP559" s="13"/>
      <c r="BQ559" s="13"/>
      <c r="BR559" s="13"/>
      <c r="BS559" s="13"/>
      <c r="BT559" s="13"/>
      <c r="BU559" s="13"/>
      <c r="BV559" s="13"/>
      <c r="BW559" s="13"/>
      <c r="BX559" s="13"/>
      <c r="BY559" s="13"/>
      <c r="BZ559" s="13"/>
      <c r="CA559" s="13"/>
      <c r="CB559" s="13"/>
      <c r="CC559" s="13"/>
      <c r="CD559" s="13"/>
      <c r="CE559" s="13"/>
      <c r="CF559" s="13"/>
      <c r="CG559" s="13"/>
      <c r="CH559" s="13"/>
      <c r="CI559" s="13"/>
      <c r="CJ559" s="13"/>
      <c r="CK559" s="13"/>
      <c r="CL559" s="13"/>
      <c r="CM559" s="13"/>
      <c r="CN559" s="13"/>
      <c r="CO559" s="13"/>
      <c r="CP559" s="13"/>
      <c r="CQ559" s="13"/>
      <c r="CR559" s="13"/>
      <c r="CS559" s="13"/>
      <c r="CT559" s="13"/>
      <c r="CU559" s="13"/>
      <c r="CV559" s="13"/>
      <c r="CW559" s="13"/>
      <c r="CX559" s="13"/>
      <c r="CY559" s="13"/>
      <c r="CZ559" s="13"/>
      <c r="DA559" s="13"/>
      <c r="DB559" s="13"/>
      <c r="DC559" s="13"/>
      <c r="DD559" s="13"/>
      <c r="DE559" s="13"/>
      <c r="DF559" s="13"/>
      <c r="DG559" s="13"/>
      <c r="DH559" s="13"/>
      <c r="DI559" s="13"/>
      <c r="DJ559" s="13"/>
      <c r="DK559" s="13"/>
      <c r="DL559" s="13"/>
      <c r="DM559" s="13"/>
      <c r="DN559" s="13"/>
      <c r="DO559" s="13"/>
      <c r="DP559" s="13"/>
      <c r="DQ559" s="13"/>
      <c r="DR559" s="13"/>
      <c r="DS559" s="13"/>
      <c r="DT559" s="13"/>
      <c r="DU559" s="13"/>
      <c r="DV559" s="13"/>
      <c r="DW559" s="13"/>
      <c r="DX559" s="13"/>
      <c r="DY559" s="13"/>
      <c r="DZ559" s="13"/>
      <c r="EA559" s="13"/>
      <c r="EB559" s="13"/>
      <c r="EC559" s="13"/>
      <c r="ED559" s="13"/>
      <c r="EE559" s="13"/>
      <c r="EF559" s="13"/>
      <c r="EG559" s="13"/>
      <c r="EH559" s="13"/>
      <c r="EI559" s="13"/>
      <c r="EJ559" s="13"/>
      <c r="EK559" s="13"/>
      <c r="EL559" s="13"/>
      <c r="EM559" s="13"/>
      <c r="EN559" s="13"/>
      <c r="EO559" s="13"/>
      <c r="EP559" s="13"/>
      <c r="EQ559" s="13"/>
      <c r="ER559" s="13"/>
      <c r="ES559" s="13"/>
      <c r="ET559" s="13"/>
      <c r="EU559" s="13"/>
      <c r="EV559" s="13"/>
      <c r="EW559" s="13"/>
      <c r="EX559" s="13"/>
      <c r="EY559" s="13"/>
      <c r="EZ559" s="13"/>
      <c r="FA559" s="13"/>
      <c r="FB559" s="13"/>
      <c r="FC559" s="13"/>
      <c r="FD559" s="13"/>
      <c r="FE559" s="13"/>
      <c r="FF559" s="13"/>
      <c r="FG559" s="13"/>
      <c r="FH559" s="13"/>
      <c r="FI559" s="13"/>
      <c r="FJ559" s="13"/>
      <c r="FK559" s="13"/>
      <c r="FL559" s="13"/>
      <c r="FM559" s="13"/>
      <c r="FN559" s="13"/>
      <c r="FO559" s="13"/>
      <c r="FP559" s="13"/>
      <c r="FQ559" s="13"/>
      <c r="FR559" s="13"/>
      <c r="FS559" s="13"/>
      <c r="FT559" s="13"/>
      <c r="FU559" s="13"/>
      <c r="FV559" s="13"/>
      <c r="FW559" s="13"/>
      <c r="FX559" s="13"/>
      <c r="FY559" s="13"/>
      <c r="FZ559" s="13"/>
      <c r="GA559" s="13"/>
      <c r="GB559" s="13"/>
      <c r="GC559" s="13"/>
      <c r="GD559" s="13"/>
      <c r="GE559" s="13"/>
      <c r="GF559" s="13"/>
      <c r="GG559" s="13"/>
      <c r="GH559" s="13"/>
      <c r="GI559" s="13"/>
      <c r="GJ559" s="13"/>
      <c r="GK559" s="13"/>
      <c r="GL559" s="13"/>
      <c r="GM559" s="13"/>
      <c r="GN559" s="13"/>
      <c r="GO559" s="13"/>
      <c r="GP559" s="13"/>
      <c r="GQ559" s="13"/>
      <c r="GR559" s="13"/>
      <c r="GS559" s="13"/>
      <c r="GT559" s="13"/>
      <c r="GU559" s="13"/>
      <c r="GV559" s="13"/>
      <c r="GW559" s="13"/>
      <c r="GX559" s="13"/>
      <c r="GY559" s="13"/>
      <c r="GZ559" s="13"/>
      <c r="HA559" s="13"/>
      <c r="HB559" s="13"/>
      <c r="HC559" s="13"/>
    </row>
    <row r="560" spans="1:211" s="23" customFormat="1" x14ac:dyDescent="0.35">
      <c r="A560" s="10" t="s">
        <v>2057</v>
      </c>
      <c r="B560" s="13" t="s">
        <v>2056</v>
      </c>
      <c r="C560" s="10"/>
      <c r="D560" s="13"/>
      <c r="E560" s="13"/>
      <c r="F560" s="13"/>
      <c r="G560" s="13"/>
      <c r="H560" s="13" t="s">
        <v>170</v>
      </c>
      <c r="I560" s="13" t="s">
        <v>2000</v>
      </c>
      <c r="J560" s="13"/>
      <c r="K560" s="222"/>
      <c r="L560" s="13"/>
      <c r="M560" s="13"/>
      <c r="N560" s="13"/>
      <c r="O560" s="13"/>
      <c r="P560" s="13"/>
      <c r="Q560" s="13"/>
      <c r="R560" s="13"/>
      <c r="S560" s="13"/>
      <c r="T560" s="13"/>
      <c r="U560" s="13"/>
      <c r="V560" s="13"/>
      <c r="W560" s="13"/>
      <c r="X560" s="13"/>
      <c r="Y560" s="13"/>
      <c r="Z560" s="13"/>
      <c r="AA560" s="13"/>
      <c r="AB560" s="13"/>
      <c r="AC560" s="13"/>
      <c r="AD560" s="13"/>
      <c r="AE560" s="13"/>
      <c r="AF560" s="13"/>
      <c r="AG560" s="13"/>
      <c r="AH560" s="13"/>
      <c r="AI560" s="13"/>
      <c r="AJ560" s="13"/>
      <c r="AK560" s="13"/>
      <c r="AL560" s="13"/>
      <c r="AM560" s="13"/>
      <c r="AN560" s="13"/>
      <c r="AO560" s="13"/>
      <c r="AP560" s="13"/>
      <c r="AQ560" s="13"/>
      <c r="AR560" s="13"/>
      <c r="AS560" s="13"/>
      <c r="AT560" s="13"/>
      <c r="AU560" s="13"/>
      <c r="AV560" s="13"/>
      <c r="AW560" s="13"/>
      <c r="AX560" s="13"/>
      <c r="AY560" s="13"/>
      <c r="AZ560" s="13"/>
      <c r="BA560" s="13"/>
      <c r="BB560" s="13"/>
      <c r="BC560" s="13"/>
      <c r="BD560" s="13"/>
      <c r="BE560" s="13"/>
      <c r="BF560" s="13"/>
      <c r="BG560" s="13"/>
      <c r="BH560" s="13"/>
      <c r="BI560" s="13"/>
      <c r="BJ560" s="13"/>
      <c r="BK560" s="13"/>
      <c r="BL560" s="13"/>
      <c r="BM560" s="13"/>
      <c r="BN560" s="13"/>
      <c r="BO560" s="13"/>
      <c r="BP560" s="13"/>
      <c r="BQ560" s="13"/>
      <c r="BR560" s="13"/>
      <c r="BS560" s="13"/>
      <c r="BT560" s="13"/>
      <c r="BU560" s="13"/>
      <c r="BV560" s="13"/>
      <c r="BW560" s="13"/>
      <c r="BX560" s="13"/>
      <c r="BY560" s="13"/>
      <c r="BZ560" s="13"/>
      <c r="CA560" s="13"/>
      <c r="CB560" s="13"/>
      <c r="CC560" s="13"/>
      <c r="CD560" s="13"/>
      <c r="CE560" s="13"/>
      <c r="CF560" s="13"/>
      <c r="CG560" s="13"/>
      <c r="CH560" s="13"/>
      <c r="CI560" s="13"/>
      <c r="CJ560" s="13"/>
      <c r="CK560" s="13"/>
      <c r="CL560" s="13"/>
      <c r="CM560" s="13"/>
      <c r="CN560" s="13"/>
      <c r="CO560" s="13"/>
      <c r="CP560" s="13"/>
      <c r="CQ560" s="13"/>
      <c r="CR560" s="13"/>
      <c r="CS560" s="13"/>
      <c r="CT560" s="13"/>
      <c r="CU560" s="13"/>
      <c r="CV560" s="13"/>
      <c r="CW560" s="13"/>
      <c r="CX560" s="13"/>
      <c r="CY560" s="13"/>
      <c r="CZ560" s="13"/>
      <c r="DA560" s="13"/>
      <c r="DB560" s="13"/>
      <c r="DC560" s="13"/>
      <c r="DD560" s="13"/>
      <c r="DE560" s="13"/>
      <c r="DF560" s="13"/>
      <c r="DG560" s="13"/>
      <c r="DH560" s="13"/>
      <c r="DI560" s="13"/>
      <c r="DJ560" s="13"/>
      <c r="DK560" s="13"/>
      <c r="DL560" s="13"/>
      <c r="DM560" s="13"/>
      <c r="DN560" s="13"/>
      <c r="DO560" s="13"/>
      <c r="DP560" s="13"/>
      <c r="DQ560" s="13"/>
      <c r="DR560" s="13"/>
      <c r="DS560" s="13"/>
      <c r="DT560" s="13"/>
      <c r="DU560" s="13"/>
      <c r="DV560" s="13"/>
      <c r="DW560" s="13"/>
      <c r="DX560" s="13"/>
      <c r="DY560" s="13"/>
      <c r="DZ560" s="13"/>
      <c r="EA560" s="13"/>
      <c r="EB560" s="13"/>
      <c r="EC560" s="13"/>
      <c r="ED560" s="13"/>
      <c r="EE560" s="13"/>
      <c r="EF560" s="13"/>
      <c r="EG560" s="13"/>
      <c r="EH560" s="13"/>
      <c r="EI560" s="13"/>
      <c r="EJ560" s="13"/>
      <c r="EK560" s="13"/>
      <c r="EL560" s="13"/>
      <c r="EM560" s="13"/>
      <c r="EN560" s="13"/>
      <c r="EO560" s="13"/>
      <c r="EP560" s="13"/>
      <c r="EQ560" s="13"/>
      <c r="ER560" s="13"/>
      <c r="ES560" s="13"/>
      <c r="ET560" s="13"/>
      <c r="EU560" s="13"/>
      <c r="EV560" s="13"/>
      <c r="EW560" s="13"/>
      <c r="EX560" s="13"/>
      <c r="EY560" s="13"/>
      <c r="EZ560" s="13"/>
      <c r="FA560" s="13"/>
      <c r="FB560" s="13"/>
      <c r="FC560" s="13"/>
      <c r="FD560" s="13"/>
      <c r="FE560" s="13"/>
      <c r="FF560" s="13"/>
      <c r="FG560" s="13"/>
      <c r="FH560" s="13"/>
      <c r="FI560" s="13"/>
      <c r="FJ560" s="13"/>
      <c r="FK560" s="13"/>
      <c r="FL560" s="13"/>
      <c r="FM560" s="13"/>
      <c r="FN560" s="13"/>
      <c r="FO560" s="13"/>
      <c r="FP560" s="13"/>
      <c r="FQ560" s="13"/>
      <c r="FR560" s="13"/>
      <c r="FS560" s="13"/>
      <c r="FT560" s="13"/>
      <c r="FU560" s="13"/>
      <c r="FV560" s="13"/>
      <c r="FW560" s="13"/>
      <c r="FX560" s="13"/>
      <c r="FY560" s="13"/>
      <c r="FZ560" s="13"/>
      <c r="GA560" s="13"/>
      <c r="GB560" s="13"/>
      <c r="GC560" s="13"/>
      <c r="GD560" s="13"/>
      <c r="GE560" s="13"/>
      <c r="GF560" s="13"/>
      <c r="GG560" s="13"/>
      <c r="GH560" s="13"/>
      <c r="GI560" s="13"/>
      <c r="GJ560" s="13"/>
      <c r="GK560" s="13"/>
      <c r="GL560" s="13"/>
      <c r="GM560" s="13"/>
      <c r="GN560" s="13"/>
      <c r="GO560" s="13"/>
      <c r="GP560" s="13"/>
      <c r="GQ560" s="13"/>
      <c r="GR560" s="13"/>
      <c r="GS560" s="13"/>
      <c r="GT560" s="13"/>
      <c r="GU560" s="13"/>
      <c r="GV560" s="13"/>
      <c r="GW560" s="13"/>
      <c r="GX560" s="13"/>
      <c r="GY560" s="13"/>
      <c r="GZ560" s="13"/>
      <c r="HA560" s="13"/>
      <c r="HB560" s="13"/>
      <c r="HC560" s="13"/>
    </row>
    <row r="561" spans="1:211" s="23" customFormat="1" x14ac:dyDescent="0.35">
      <c r="A561" s="10" t="s">
        <v>2059</v>
      </c>
      <c r="B561" s="13" t="s">
        <v>2058</v>
      </c>
      <c r="C561" s="10"/>
      <c r="D561" s="13"/>
      <c r="E561" s="13"/>
      <c r="F561" s="13"/>
      <c r="G561" s="13"/>
      <c r="H561" s="13" t="s">
        <v>170</v>
      </c>
      <c r="I561" s="13" t="s">
        <v>2000</v>
      </c>
      <c r="J561" s="13"/>
      <c r="K561" s="222"/>
      <c r="L561" s="13"/>
      <c r="M561" s="13"/>
      <c r="N561" s="13"/>
      <c r="O561" s="13"/>
      <c r="P561" s="13"/>
      <c r="Q561" s="13"/>
      <c r="R561" s="13"/>
      <c r="S561" s="13"/>
      <c r="T561" s="13"/>
      <c r="U561" s="13"/>
      <c r="V561" s="13"/>
      <c r="W561" s="13"/>
      <c r="X561" s="13"/>
      <c r="Y561" s="13"/>
      <c r="Z561" s="13"/>
      <c r="AA561" s="13"/>
      <c r="AB561" s="13"/>
      <c r="AC561" s="13"/>
      <c r="AD561" s="13"/>
      <c r="AE561" s="13"/>
      <c r="AF561" s="13"/>
      <c r="AG561" s="13"/>
      <c r="AH561" s="13"/>
      <c r="AI561" s="13"/>
      <c r="AJ561" s="13"/>
      <c r="AK561" s="13"/>
      <c r="AL561" s="13"/>
      <c r="AM561" s="13"/>
      <c r="AN561" s="13"/>
      <c r="AO561" s="13"/>
      <c r="AP561" s="13"/>
      <c r="AQ561" s="13"/>
      <c r="AR561" s="13"/>
      <c r="AS561" s="13"/>
      <c r="AT561" s="13"/>
      <c r="AU561" s="13"/>
      <c r="AV561" s="13"/>
      <c r="AW561" s="13"/>
      <c r="AX561" s="13"/>
      <c r="AY561" s="13"/>
      <c r="AZ561" s="13"/>
      <c r="BA561" s="13"/>
      <c r="BB561" s="13"/>
      <c r="BC561" s="13"/>
      <c r="BD561" s="13"/>
      <c r="BE561" s="13"/>
      <c r="BF561" s="13"/>
      <c r="BG561" s="13"/>
      <c r="BH561" s="13"/>
      <c r="BI561" s="13"/>
      <c r="BJ561" s="13"/>
      <c r="BK561" s="13"/>
      <c r="BL561" s="13"/>
      <c r="BM561" s="13"/>
      <c r="BN561" s="13"/>
      <c r="BO561" s="13"/>
      <c r="BP561" s="13"/>
      <c r="BQ561" s="13"/>
      <c r="BR561" s="13"/>
      <c r="BS561" s="13"/>
      <c r="BT561" s="13"/>
      <c r="BU561" s="13"/>
      <c r="BV561" s="13"/>
      <c r="BW561" s="13"/>
      <c r="BX561" s="13"/>
      <c r="BY561" s="13"/>
      <c r="BZ561" s="13"/>
      <c r="CA561" s="13"/>
      <c r="CB561" s="13"/>
      <c r="CC561" s="13"/>
      <c r="CD561" s="13"/>
      <c r="CE561" s="13"/>
      <c r="CF561" s="13"/>
      <c r="CG561" s="13"/>
      <c r="CH561" s="13"/>
      <c r="CI561" s="13"/>
      <c r="CJ561" s="13"/>
      <c r="CK561" s="13"/>
      <c r="CL561" s="13"/>
      <c r="CM561" s="13"/>
      <c r="CN561" s="13"/>
      <c r="CO561" s="13"/>
      <c r="CP561" s="13"/>
      <c r="CQ561" s="13"/>
      <c r="CR561" s="13"/>
      <c r="CS561" s="13"/>
      <c r="CT561" s="13"/>
      <c r="CU561" s="13"/>
      <c r="CV561" s="13"/>
      <c r="CW561" s="13"/>
      <c r="CX561" s="13"/>
      <c r="CY561" s="13"/>
      <c r="CZ561" s="13"/>
      <c r="DA561" s="13"/>
      <c r="DB561" s="13"/>
      <c r="DC561" s="13"/>
      <c r="DD561" s="13"/>
      <c r="DE561" s="13"/>
      <c r="DF561" s="13"/>
      <c r="DG561" s="13"/>
      <c r="DH561" s="13"/>
      <c r="DI561" s="13"/>
      <c r="DJ561" s="13"/>
      <c r="DK561" s="13"/>
      <c r="DL561" s="13"/>
      <c r="DM561" s="13"/>
      <c r="DN561" s="13"/>
      <c r="DO561" s="13"/>
      <c r="DP561" s="13"/>
      <c r="DQ561" s="13"/>
      <c r="DR561" s="13"/>
      <c r="DS561" s="13"/>
      <c r="DT561" s="13"/>
      <c r="DU561" s="13"/>
      <c r="DV561" s="13"/>
      <c r="DW561" s="13"/>
      <c r="DX561" s="13"/>
      <c r="DY561" s="13"/>
      <c r="DZ561" s="13"/>
      <c r="EA561" s="13"/>
      <c r="EB561" s="13"/>
      <c r="EC561" s="13"/>
      <c r="ED561" s="13"/>
      <c r="EE561" s="13"/>
      <c r="EF561" s="13"/>
      <c r="EG561" s="13"/>
      <c r="EH561" s="13"/>
      <c r="EI561" s="13"/>
      <c r="EJ561" s="13"/>
      <c r="EK561" s="13"/>
      <c r="EL561" s="13"/>
      <c r="EM561" s="13"/>
      <c r="EN561" s="13"/>
      <c r="EO561" s="13"/>
      <c r="EP561" s="13"/>
      <c r="EQ561" s="13"/>
      <c r="ER561" s="13"/>
      <c r="ES561" s="13"/>
      <c r="ET561" s="13"/>
      <c r="EU561" s="13"/>
      <c r="EV561" s="13"/>
      <c r="EW561" s="13"/>
      <c r="EX561" s="13"/>
      <c r="EY561" s="13"/>
      <c r="EZ561" s="13"/>
      <c r="FA561" s="13"/>
      <c r="FB561" s="13"/>
      <c r="FC561" s="13"/>
      <c r="FD561" s="13"/>
      <c r="FE561" s="13"/>
      <c r="FF561" s="13"/>
      <c r="FG561" s="13"/>
      <c r="FH561" s="13"/>
      <c r="FI561" s="13"/>
      <c r="FJ561" s="13"/>
      <c r="FK561" s="13"/>
      <c r="FL561" s="13"/>
      <c r="FM561" s="13"/>
      <c r="FN561" s="13"/>
      <c r="FO561" s="13"/>
      <c r="FP561" s="13"/>
      <c r="FQ561" s="13"/>
      <c r="FR561" s="13"/>
      <c r="FS561" s="13"/>
      <c r="FT561" s="13"/>
      <c r="FU561" s="13"/>
      <c r="FV561" s="13"/>
      <c r="FW561" s="13"/>
      <c r="FX561" s="13"/>
      <c r="FY561" s="13"/>
      <c r="FZ561" s="13"/>
      <c r="GA561" s="13"/>
      <c r="GB561" s="13"/>
      <c r="GC561" s="13"/>
      <c r="GD561" s="13"/>
      <c r="GE561" s="13"/>
      <c r="GF561" s="13"/>
      <c r="GG561" s="13"/>
      <c r="GH561" s="13"/>
      <c r="GI561" s="13"/>
      <c r="GJ561" s="13"/>
      <c r="GK561" s="13"/>
      <c r="GL561" s="13"/>
      <c r="GM561" s="13"/>
      <c r="GN561" s="13"/>
      <c r="GO561" s="13"/>
      <c r="GP561" s="13"/>
      <c r="GQ561" s="13"/>
      <c r="GR561" s="13"/>
      <c r="GS561" s="13"/>
      <c r="GT561" s="13"/>
      <c r="GU561" s="13"/>
      <c r="GV561" s="13"/>
      <c r="GW561" s="13"/>
      <c r="GX561" s="13"/>
      <c r="GY561" s="13"/>
      <c r="GZ561" s="13"/>
      <c r="HA561" s="13"/>
      <c r="HB561" s="13"/>
      <c r="HC561" s="13"/>
    </row>
    <row r="562" spans="1:211" s="23" customFormat="1" x14ac:dyDescent="0.35">
      <c r="A562" s="10" t="s">
        <v>2061</v>
      </c>
      <c r="B562" s="13" t="s">
        <v>2060</v>
      </c>
      <c r="C562" s="10"/>
      <c r="D562" s="13"/>
      <c r="E562" s="13"/>
      <c r="F562" s="13"/>
      <c r="G562" s="13"/>
      <c r="H562" s="13" t="s">
        <v>170</v>
      </c>
      <c r="I562" s="13" t="s">
        <v>2000</v>
      </c>
      <c r="J562" s="13"/>
      <c r="K562" s="222"/>
      <c r="L562" s="13"/>
      <c r="M562" s="13"/>
      <c r="N562" s="13"/>
      <c r="O562" s="13"/>
      <c r="P562" s="13"/>
      <c r="Q562" s="13"/>
      <c r="R562" s="13"/>
      <c r="S562" s="13"/>
      <c r="T562" s="13"/>
      <c r="U562" s="13"/>
      <c r="V562" s="13"/>
      <c r="W562" s="13"/>
      <c r="X562" s="13"/>
      <c r="Y562" s="13"/>
      <c r="Z562" s="13"/>
      <c r="AA562" s="13"/>
      <c r="AB562" s="13"/>
      <c r="AC562" s="13"/>
      <c r="AD562" s="13"/>
      <c r="AE562" s="13"/>
      <c r="AF562" s="13"/>
      <c r="AG562" s="13"/>
      <c r="AH562" s="13"/>
      <c r="AI562" s="13"/>
      <c r="AJ562" s="13"/>
      <c r="AK562" s="13"/>
      <c r="AL562" s="13"/>
      <c r="AM562" s="13"/>
      <c r="AN562" s="13"/>
      <c r="AO562" s="13"/>
      <c r="AP562" s="13"/>
      <c r="AQ562" s="13"/>
      <c r="AR562" s="13"/>
      <c r="AS562" s="13"/>
      <c r="AT562" s="13"/>
      <c r="AU562" s="13"/>
      <c r="AV562" s="13"/>
      <c r="AW562" s="13"/>
      <c r="AX562" s="13"/>
      <c r="AY562" s="13"/>
      <c r="AZ562" s="13"/>
      <c r="BA562" s="13"/>
      <c r="BB562" s="13"/>
      <c r="BC562" s="13"/>
      <c r="BD562" s="13"/>
      <c r="BE562" s="13"/>
      <c r="BF562" s="13"/>
      <c r="BG562" s="13"/>
      <c r="BH562" s="13"/>
      <c r="BI562" s="13"/>
      <c r="BJ562" s="13"/>
      <c r="BK562" s="13"/>
      <c r="BL562" s="13"/>
      <c r="BM562" s="13"/>
      <c r="BN562" s="13"/>
      <c r="BO562" s="13"/>
      <c r="BP562" s="13"/>
      <c r="BQ562" s="13"/>
      <c r="BR562" s="13"/>
      <c r="BS562" s="13"/>
      <c r="BT562" s="13"/>
      <c r="BU562" s="13"/>
      <c r="BV562" s="13"/>
      <c r="BW562" s="13"/>
      <c r="BX562" s="13"/>
      <c r="BY562" s="13"/>
      <c r="BZ562" s="13"/>
      <c r="CA562" s="13"/>
      <c r="CB562" s="13"/>
      <c r="CC562" s="13"/>
      <c r="CD562" s="13"/>
      <c r="CE562" s="13"/>
      <c r="CF562" s="13"/>
      <c r="CG562" s="13"/>
      <c r="CH562" s="13"/>
      <c r="CI562" s="13"/>
      <c r="CJ562" s="13"/>
      <c r="CK562" s="13"/>
      <c r="CL562" s="13"/>
      <c r="CM562" s="13"/>
      <c r="CN562" s="13"/>
      <c r="CO562" s="13"/>
      <c r="CP562" s="13"/>
      <c r="CQ562" s="13"/>
      <c r="CR562" s="13"/>
      <c r="CS562" s="13"/>
      <c r="CT562" s="13"/>
      <c r="CU562" s="13"/>
      <c r="CV562" s="13"/>
      <c r="CW562" s="13"/>
      <c r="CX562" s="13"/>
      <c r="CY562" s="13"/>
      <c r="CZ562" s="13"/>
      <c r="DA562" s="13"/>
      <c r="DB562" s="13"/>
      <c r="DC562" s="13"/>
      <c r="DD562" s="13"/>
      <c r="DE562" s="13"/>
      <c r="DF562" s="13"/>
      <c r="DG562" s="13"/>
      <c r="DH562" s="13"/>
      <c r="DI562" s="13"/>
      <c r="DJ562" s="13"/>
      <c r="DK562" s="13"/>
      <c r="DL562" s="13"/>
      <c r="DM562" s="13"/>
      <c r="DN562" s="13"/>
      <c r="DO562" s="13"/>
      <c r="DP562" s="13"/>
      <c r="DQ562" s="13"/>
      <c r="DR562" s="13"/>
      <c r="DS562" s="13"/>
      <c r="DT562" s="13"/>
      <c r="DU562" s="13"/>
      <c r="DV562" s="13"/>
      <c r="DW562" s="13"/>
      <c r="DX562" s="13"/>
      <c r="DY562" s="13"/>
      <c r="DZ562" s="13"/>
      <c r="EA562" s="13"/>
      <c r="EB562" s="13"/>
      <c r="EC562" s="13"/>
      <c r="ED562" s="13"/>
      <c r="EE562" s="13"/>
      <c r="EF562" s="13"/>
      <c r="EG562" s="13"/>
      <c r="EH562" s="13"/>
      <c r="EI562" s="13"/>
      <c r="EJ562" s="13"/>
      <c r="EK562" s="13"/>
      <c r="EL562" s="13"/>
      <c r="EM562" s="13"/>
      <c r="EN562" s="13"/>
      <c r="EO562" s="13"/>
      <c r="EP562" s="13"/>
      <c r="EQ562" s="13"/>
      <c r="ER562" s="13"/>
      <c r="ES562" s="13"/>
      <c r="ET562" s="13"/>
      <c r="EU562" s="13"/>
      <c r="EV562" s="13"/>
      <c r="EW562" s="13"/>
      <c r="EX562" s="13"/>
      <c r="EY562" s="13"/>
      <c r="EZ562" s="13"/>
      <c r="FA562" s="13"/>
      <c r="FB562" s="13"/>
      <c r="FC562" s="13"/>
      <c r="FD562" s="13"/>
      <c r="FE562" s="13"/>
      <c r="FF562" s="13"/>
      <c r="FG562" s="13"/>
      <c r="FH562" s="13"/>
      <c r="FI562" s="13"/>
      <c r="FJ562" s="13"/>
      <c r="FK562" s="13"/>
      <c r="FL562" s="13"/>
      <c r="FM562" s="13"/>
      <c r="FN562" s="13"/>
      <c r="FO562" s="13"/>
      <c r="FP562" s="13"/>
      <c r="FQ562" s="13"/>
      <c r="FR562" s="13"/>
      <c r="FS562" s="13"/>
      <c r="FT562" s="13"/>
      <c r="FU562" s="13"/>
      <c r="FV562" s="13"/>
      <c r="FW562" s="13"/>
      <c r="FX562" s="13"/>
      <c r="FY562" s="13"/>
      <c r="FZ562" s="13"/>
      <c r="GA562" s="13"/>
      <c r="GB562" s="13"/>
      <c r="GC562" s="13"/>
      <c r="GD562" s="13"/>
      <c r="GE562" s="13"/>
      <c r="GF562" s="13"/>
      <c r="GG562" s="13"/>
      <c r="GH562" s="13"/>
      <c r="GI562" s="13"/>
      <c r="GJ562" s="13"/>
      <c r="GK562" s="13"/>
      <c r="GL562" s="13"/>
      <c r="GM562" s="13"/>
      <c r="GN562" s="13"/>
      <c r="GO562" s="13"/>
      <c r="GP562" s="13"/>
      <c r="GQ562" s="13"/>
      <c r="GR562" s="13"/>
      <c r="GS562" s="13"/>
      <c r="GT562" s="13"/>
      <c r="GU562" s="13"/>
      <c r="GV562" s="13"/>
      <c r="GW562" s="13"/>
      <c r="GX562" s="13"/>
      <c r="GY562" s="13"/>
      <c r="GZ562" s="13"/>
      <c r="HA562" s="13"/>
      <c r="HB562" s="13"/>
      <c r="HC562" s="13"/>
    </row>
    <row r="563" spans="1:211" s="23" customFormat="1" x14ac:dyDescent="0.35">
      <c r="A563" s="10" t="s">
        <v>2059</v>
      </c>
      <c r="B563" s="13" t="s">
        <v>2062</v>
      </c>
      <c r="C563" s="10"/>
      <c r="D563" s="13"/>
      <c r="E563" s="13"/>
      <c r="F563" s="13"/>
      <c r="G563" s="13"/>
      <c r="H563" s="13" t="s">
        <v>170</v>
      </c>
      <c r="I563" s="13" t="s">
        <v>2000</v>
      </c>
      <c r="J563" s="13"/>
      <c r="K563" s="222"/>
      <c r="L563" s="13"/>
      <c r="M563" s="13"/>
      <c r="N563" s="13"/>
      <c r="O563" s="13"/>
      <c r="P563" s="13"/>
      <c r="Q563" s="13"/>
      <c r="R563" s="13"/>
      <c r="S563" s="13"/>
      <c r="T563" s="13"/>
      <c r="U563" s="13"/>
      <c r="V563" s="13"/>
      <c r="W563" s="13"/>
      <c r="X563" s="13"/>
      <c r="Y563" s="13"/>
      <c r="Z563" s="13"/>
      <c r="AA563" s="13"/>
      <c r="AB563" s="13"/>
      <c r="AC563" s="13"/>
      <c r="AD563" s="13"/>
      <c r="AE563" s="13"/>
      <c r="AF563" s="13"/>
      <c r="AG563" s="13"/>
      <c r="AH563" s="13"/>
      <c r="AI563" s="13"/>
      <c r="AJ563" s="13"/>
      <c r="AK563" s="13"/>
      <c r="AL563" s="13"/>
      <c r="AM563" s="13"/>
      <c r="AN563" s="13"/>
      <c r="AO563" s="13"/>
      <c r="AP563" s="13"/>
      <c r="AQ563" s="13"/>
      <c r="AR563" s="13"/>
      <c r="AS563" s="13"/>
      <c r="AT563" s="13"/>
      <c r="AU563" s="13"/>
      <c r="AV563" s="13"/>
      <c r="AW563" s="13"/>
      <c r="AX563" s="13"/>
      <c r="AY563" s="13"/>
      <c r="AZ563" s="13"/>
      <c r="BA563" s="13"/>
      <c r="BB563" s="13"/>
      <c r="BC563" s="13"/>
      <c r="BD563" s="13"/>
      <c r="BE563" s="13"/>
      <c r="BF563" s="13"/>
      <c r="BG563" s="13"/>
      <c r="BH563" s="13"/>
      <c r="BI563" s="13"/>
      <c r="BJ563" s="13"/>
      <c r="BK563" s="13"/>
      <c r="BL563" s="13"/>
      <c r="BM563" s="13"/>
      <c r="BN563" s="13"/>
      <c r="BO563" s="13"/>
      <c r="BP563" s="13"/>
      <c r="BQ563" s="13"/>
      <c r="BR563" s="13"/>
      <c r="BS563" s="13"/>
      <c r="BT563" s="13"/>
      <c r="BU563" s="13"/>
      <c r="BV563" s="13"/>
      <c r="BW563" s="13"/>
      <c r="BX563" s="13"/>
      <c r="BY563" s="13"/>
      <c r="BZ563" s="13"/>
      <c r="CA563" s="13"/>
      <c r="CB563" s="13"/>
      <c r="CC563" s="13"/>
      <c r="CD563" s="13"/>
      <c r="CE563" s="13"/>
      <c r="CF563" s="13"/>
      <c r="CG563" s="13"/>
      <c r="CH563" s="13"/>
      <c r="CI563" s="13"/>
      <c r="CJ563" s="13"/>
      <c r="CK563" s="13"/>
      <c r="CL563" s="13"/>
      <c r="CM563" s="13"/>
      <c r="CN563" s="13"/>
      <c r="CO563" s="13"/>
      <c r="CP563" s="13"/>
      <c r="CQ563" s="13"/>
      <c r="CR563" s="13"/>
      <c r="CS563" s="13"/>
      <c r="CT563" s="13"/>
      <c r="CU563" s="13"/>
      <c r="CV563" s="13"/>
      <c r="CW563" s="13"/>
      <c r="CX563" s="13"/>
      <c r="CY563" s="13"/>
      <c r="CZ563" s="13"/>
      <c r="DA563" s="13"/>
      <c r="DB563" s="13"/>
      <c r="DC563" s="13"/>
      <c r="DD563" s="13"/>
      <c r="DE563" s="13"/>
      <c r="DF563" s="13"/>
      <c r="DG563" s="13"/>
      <c r="DH563" s="13"/>
      <c r="DI563" s="13"/>
      <c r="DJ563" s="13"/>
      <c r="DK563" s="13"/>
      <c r="DL563" s="13"/>
      <c r="DM563" s="13"/>
      <c r="DN563" s="13"/>
      <c r="DO563" s="13"/>
      <c r="DP563" s="13"/>
      <c r="DQ563" s="13"/>
      <c r="DR563" s="13"/>
      <c r="DS563" s="13"/>
      <c r="DT563" s="13"/>
      <c r="DU563" s="13"/>
      <c r="DV563" s="13"/>
      <c r="DW563" s="13"/>
      <c r="DX563" s="13"/>
      <c r="DY563" s="13"/>
      <c r="DZ563" s="13"/>
      <c r="EA563" s="13"/>
      <c r="EB563" s="13"/>
      <c r="EC563" s="13"/>
      <c r="ED563" s="13"/>
      <c r="EE563" s="13"/>
      <c r="EF563" s="13"/>
      <c r="EG563" s="13"/>
      <c r="EH563" s="13"/>
      <c r="EI563" s="13"/>
      <c r="EJ563" s="13"/>
      <c r="EK563" s="13"/>
      <c r="EL563" s="13"/>
      <c r="EM563" s="13"/>
      <c r="EN563" s="13"/>
      <c r="EO563" s="13"/>
      <c r="EP563" s="13"/>
      <c r="EQ563" s="13"/>
      <c r="ER563" s="13"/>
      <c r="ES563" s="13"/>
      <c r="ET563" s="13"/>
      <c r="EU563" s="13"/>
      <c r="EV563" s="13"/>
      <c r="EW563" s="13"/>
      <c r="EX563" s="13"/>
      <c r="EY563" s="13"/>
      <c r="EZ563" s="13"/>
      <c r="FA563" s="13"/>
      <c r="FB563" s="13"/>
      <c r="FC563" s="13"/>
      <c r="FD563" s="13"/>
      <c r="FE563" s="13"/>
      <c r="FF563" s="13"/>
      <c r="FG563" s="13"/>
      <c r="FH563" s="13"/>
      <c r="FI563" s="13"/>
      <c r="FJ563" s="13"/>
      <c r="FK563" s="13"/>
      <c r="FL563" s="13"/>
      <c r="FM563" s="13"/>
      <c r="FN563" s="13"/>
      <c r="FO563" s="13"/>
      <c r="FP563" s="13"/>
      <c r="FQ563" s="13"/>
      <c r="FR563" s="13"/>
      <c r="FS563" s="13"/>
      <c r="FT563" s="13"/>
      <c r="FU563" s="13"/>
      <c r="FV563" s="13"/>
      <c r="FW563" s="13"/>
      <c r="FX563" s="13"/>
      <c r="FY563" s="13"/>
      <c r="FZ563" s="13"/>
      <c r="GA563" s="13"/>
      <c r="GB563" s="13"/>
      <c r="GC563" s="13"/>
      <c r="GD563" s="13"/>
      <c r="GE563" s="13"/>
      <c r="GF563" s="13"/>
      <c r="GG563" s="13"/>
      <c r="GH563" s="13"/>
      <c r="GI563" s="13"/>
      <c r="GJ563" s="13"/>
      <c r="GK563" s="13"/>
      <c r="GL563" s="13"/>
      <c r="GM563" s="13"/>
      <c r="GN563" s="13"/>
      <c r="GO563" s="13"/>
      <c r="GP563" s="13"/>
      <c r="GQ563" s="13"/>
      <c r="GR563" s="13"/>
      <c r="GS563" s="13"/>
      <c r="GT563" s="13"/>
      <c r="GU563" s="13"/>
      <c r="GV563" s="13"/>
      <c r="GW563" s="13"/>
      <c r="GX563" s="13"/>
      <c r="GY563" s="13"/>
      <c r="GZ563" s="13"/>
      <c r="HA563" s="13"/>
      <c r="HB563" s="13"/>
      <c r="HC563" s="13"/>
    </row>
    <row r="564" spans="1:211" s="23" customFormat="1" x14ac:dyDescent="0.35">
      <c r="A564" s="10" t="s">
        <v>2064</v>
      </c>
      <c r="B564" s="13" t="s">
        <v>2063</v>
      </c>
      <c r="C564" s="10"/>
      <c r="D564" s="13"/>
      <c r="E564" s="13"/>
      <c r="F564" s="13"/>
      <c r="G564" s="13"/>
      <c r="H564" s="13" t="s">
        <v>170</v>
      </c>
      <c r="I564" s="13" t="s">
        <v>2000</v>
      </c>
      <c r="J564" s="13"/>
      <c r="K564" s="222"/>
      <c r="L564" s="13"/>
      <c r="M564" s="13"/>
      <c r="N564" s="13"/>
      <c r="O564" s="13"/>
      <c r="P564" s="13"/>
      <c r="Q564" s="13"/>
      <c r="R564" s="13"/>
      <c r="S564" s="13"/>
      <c r="T564" s="13"/>
      <c r="U564" s="13"/>
      <c r="V564" s="13"/>
      <c r="W564" s="13"/>
      <c r="X564" s="13"/>
      <c r="Y564" s="13"/>
      <c r="Z564" s="13"/>
      <c r="AA564" s="13"/>
      <c r="AB564" s="13"/>
      <c r="AC564" s="13"/>
      <c r="AD564" s="13"/>
      <c r="AE564" s="13"/>
      <c r="AF564" s="13"/>
      <c r="AG564" s="13"/>
      <c r="AH564" s="13"/>
      <c r="AI564" s="13"/>
      <c r="AJ564" s="13"/>
      <c r="AK564" s="13"/>
      <c r="AL564" s="13"/>
      <c r="AM564" s="13"/>
      <c r="AN564" s="13"/>
      <c r="AO564" s="13"/>
      <c r="AP564" s="13"/>
      <c r="AQ564" s="13"/>
      <c r="AR564" s="13"/>
      <c r="AS564" s="13"/>
      <c r="AT564" s="13"/>
      <c r="AU564" s="13"/>
      <c r="AV564" s="13"/>
      <c r="AW564" s="13"/>
      <c r="AX564" s="13"/>
      <c r="AY564" s="13"/>
      <c r="AZ564" s="13"/>
      <c r="BA564" s="13"/>
      <c r="BB564" s="13"/>
      <c r="BC564" s="13"/>
      <c r="BD564" s="13"/>
      <c r="BE564" s="13"/>
      <c r="BF564" s="13"/>
      <c r="BG564" s="13"/>
      <c r="BH564" s="13"/>
      <c r="BI564" s="13"/>
      <c r="BJ564" s="13"/>
      <c r="BK564" s="13"/>
      <c r="BL564" s="13"/>
      <c r="BM564" s="13"/>
      <c r="BN564" s="13"/>
      <c r="BO564" s="13"/>
      <c r="BP564" s="13"/>
      <c r="BQ564" s="13"/>
      <c r="BR564" s="13"/>
      <c r="BS564" s="13"/>
      <c r="BT564" s="13"/>
      <c r="BU564" s="13"/>
      <c r="BV564" s="13"/>
      <c r="BW564" s="13"/>
      <c r="BX564" s="13"/>
      <c r="BY564" s="13"/>
      <c r="BZ564" s="13"/>
      <c r="CA564" s="13"/>
      <c r="CB564" s="13"/>
      <c r="CC564" s="13"/>
      <c r="CD564" s="13"/>
      <c r="CE564" s="13"/>
      <c r="CF564" s="13"/>
      <c r="CG564" s="13"/>
      <c r="CH564" s="13"/>
      <c r="CI564" s="13"/>
      <c r="CJ564" s="13"/>
      <c r="CK564" s="13"/>
      <c r="CL564" s="13"/>
      <c r="CM564" s="13"/>
      <c r="CN564" s="13"/>
      <c r="CO564" s="13"/>
      <c r="CP564" s="13"/>
      <c r="CQ564" s="13"/>
      <c r="CR564" s="13"/>
      <c r="CS564" s="13"/>
      <c r="CT564" s="13"/>
      <c r="CU564" s="13"/>
      <c r="CV564" s="13"/>
      <c r="CW564" s="13"/>
      <c r="CX564" s="13"/>
      <c r="CY564" s="13"/>
      <c r="CZ564" s="13"/>
      <c r="DA564" s="13"/>
      <c r="DB564" s="13"/>
      <c r="DC564" s="13"/>
      <c r="DD564" s="13"/>
      <c r="DE564" s="13"/>
      <c r="DF564" s="13"/>
      <c r="DG564" s="13"/>
      <c r="DH564" s="13"/>
      <c r="DI564" s="13"/>
      <c r="DJ564" s="13"/>
      <c r="DK564" s="13"/>
      <c r="DL564" s="13"/>
      <c r="DM564" s="13"/>
      <c r="DN564" s="13"/>
      <c r="DO564" s="13"/>
      <c r="DP564" s="13"/>
      <c r="DQ564" s="13"/>
      <c r="DR564" s="13"/>
      <c r="DS564" s="13"/>
      <c r="DT564" s="13"/>
      <c r="DU564" s="13"/>
      <c r="DV564" s="13"/>
      <c r="DW564" s="13"/>
      <c r="DX564" s="13"/>
      <c r="DY564" s="13"/>
      <c r="DZ564" s="13"/>
      <c r="EA564" s="13"/>
      <c r="EB564" s="13"/>
      <c r="EC564" s="13"/>
      <c r="ED564" s="13"/>
      <c r="EE564" s="13"/>
      <c r="EF564" s="13"/>
      <c r="EG564" s="13"/>
      <c r="EH564" s="13"/>
      <c r="EI564" s="13"/>
      <c r="EJ564" s="13"/>
      <c r="EK564" s="13"/>
      <c r="EL564" s="13"/>
      <c r="EM564" s="13"/>
      <c r="EN564" s="13"/>
      <c r="EO564" s="13"/>
      <c r="EP564" s="13"/>
      <c r="EQ564" s="13"/>
      <c r="ER564" s="13"/>
      <c r="ES564" s="13"/>
      <c r="ET564" s="13"/>
      <c r="EU564" s="13"/>
      <c r="EV564" s="13"/>
      <c r="EW564" s="13"/>
      <c r="EX564" s="13"/>
      <c r="EY564" s="13"/>
      <c r="EZ564" s="13"/>
      <c r="FA564" s="13"/>
      <c r="FB564" s="13"/>
      <c r="FC564" s="13"/>
      <c r="FD564" s="13"/>
      <c r="FE564" s="13"/>
      <c r="FF564" s="13"/>
      <c r="FG564" s="13"/>
      <c r="FH564" s="13"/>
      <c r="FI564" s="13"/>
      <c r="FJ564" s="13"/>
      <c r="FK564" s="13"/>
      <c r="FL564" s="13"/>
      <c r="FM564" s="13"/>
      <c r="FN564" s="13"/>
      <c r="FO564" s="13"/>
      <c r="FP564" s="13"/>
      <c r="FQ564" s="13"/>
      <c r="FR564" s="13"/>
      <c r="FS564" s="13"/>
      <c r="FT564" s="13"/>
      <c r="FU564" s="13"/>
      <c r="FV564" s="13"/>
      <c r="FW564" s="13"/>
      <c r="FX564" s="13"/>
      <c r="FY564" s="13"/>
      <c r="FZ564" s="13"/>
      <c r="GA564" s="13"/>
      <c r="GB564" s="13"/>
      <c r="GC564" s="13"/>
      <c r="GD564" s="13"/>
      <c r="GE564" s="13"/>
      <c r="GF564" s="13"/>
      <c r="GG564" s="13"/>
      <c r="GH564" s="13"/>
      <c r="GI564" s="13"/>
      <c r="GJ564" s="13"/>
      <c r="GK564" s="13"/>
      <c r="GL564" s="13"/>
      <c r="GM564" s="13"/>
      <c r="GN564" s="13"/>
      <c r="GO564" s="13"/>
      <c r="GP564" s="13"/>
      <c r="GQ564" s="13"/>
      <c r="GR564" s="13"/>
      <c r="GS564" s="13"/>
      <c r="GT564" s="13"/>
      <c r="GU564" s="13"/>
      <c r="GV564" s="13"/>
      <c r="GW564" s="13"/>
      <c r="GX564" s="13"/>
      <c r="GY564" s="13"/>
      <c r="GZ564" s="13"/>
      <c r="HA564" s="13"/>
      <c r="HB564" s="13"/>
      <c r="HC564" s="13"/>
    </row>
    <row r="565" spans="1:211" s="23" customFormat="1" x14ac:dyDescent="0.35">
      <c r="A565" s="10" t="s">
        <v>2066</v>
      </c>
      <c r="B565" s="13" t="s">
        <v>2065</v>
      </c>
      <c r="C565" s="10"/>
      <c r="D565" s="13"/>
      <c r="E565" s="13"/>
      <c r="F565" s="13"/>
      <c r="G565" s="13"/>
      <c r="H565" s="13" t="s">
        <v>170</v>
      </c>
      <c r="I565" s="13" t="s">
        <v>2000</v>
      </c>
      <c r="J565" s="13"/>
      <c r="K565" s="222"/>
      <c r="L565" s="13"/>
      <c r="M565" s="13"/>
      <c r="N565" s="13"/>
      <c r="O565" s="13"/>
      <c r="P565" s="13"/>
      <c r="Q565" s="13"/>
      <c r="R565" s="13"/>
      <c r="S565" s="13"/>
      <c r="T565" s="13"/>
      <c r="U565" s="13"/>
      <c r="V565" s="13"/>
      <c r="W565" s="13"/>
      <c r="X565" s="13"/>
      <c r="Y565" s="13"/>
      <c r="Z565" s="13"/>
      <c r="AA565" s="13"/>
      <c r="AB565" s="13"/>
      <c r="AC565" s="13"/>
      <c r="AD565" s="13"/>
      <c r="AE565" s="13"/>
      <c r="AF565" s="13"/>
      <c r="AG565" s="13"/>
      <c r="AH565" s="13"/>
      <c r="AI565" s="13"/>
      <c r="AJ565" s="13"/>
      <c r="AK565" s="13"/>
      <c r="AL565" s="13"/>
      <c r="AM565" s="13"/>
      <c r="AN565" s="13"/>
      <c r="AO565" s="13"/>
      <c r="AP565" s="13"/>
      <c r="AQ565" s="13"/>
      <c r="AR565" s="13"/>
      <c r="AS565" s="13"/>
      <c r="AT565" s="13"/>
      <c r="AU565" s="13"/>
      <c r="AV565" s="13"/>
      <c r="AW565" s="13"/>
      <c r="AX565" s="13"/>
      <c r="AY565" s="13"/>
      <c r="AZ565" s="13"/>
      <c r="BA565" s="13"/>
      <c r="BB565" s="13"/>
      <c r="BC565" s="13"/>
      <c r="BD565" s="13"/>
      <c r="BE565" s="13"/>
      <c r="BF565" s="13"/>
      <c r="BG565" s="13"/>
      <c r="BH565" s="13"/>
      <c r="BI565" s="13"/>
      <c r="BJ565" s="13"/>
      <c r="BK565" s="13"/>
      <c r="BL565" s="13"/>
      <c r="BM565" s="13"/>
      <c r="BN565" s="13"/>
      <c r="BO565" s="13"/>
      <c r="BP565" s="13"/>
      <c r="BQ565" s="13"/>
      <c r="BR565" s="13"/>
      <c r="BS565" s="13"/>
      <c r="BT565" s="13"/>
      <c r="BU565" s="13"/>
      <c r="BV565" s="13"/>
      <c r="BW565" s="13"/>
      <c r="BX565" s="13"/>
      <c r="BY565" s="13"/>
      <c r="BZ565" s="13"/>
      <c r="CA565" s="13"/>
      <c r="CB565" s="13"/>
      <c r="CC565" s="13"/>
      <c r="CD565" s="13"/>
      <c r="CE565" s="13"/>
      <c r="CF565" s="13"/>
      <c r="CG565" s="13"/>
      <c r="CH565" s="13"/>
      <c r="CI565" s="13"/>
      <c r="CJ565" s="13"/>
      <c r="CK565" s="13"/>
      <c r="CL565" s="13"/>
      <c r="CM565" s="13"/>
      <c r="CN565" s="13"/>
      <c r="CO565" s="13"/>
      <c r="CP565" s="13"/>
      <c r="CQ565" s="13"/>
      <c r="CR565" s="13"/>
      <c r="CS565" s="13"/>
      <c r="CT565" s="13"/>
      <c r="CU565" s="13"/>
      <c r="CV565" s="13"/>
      <c r="CW565" s="13"/>
      <c r="CX565" s="13"/>
      <c r="CY565" s="13"/>
      <c r="CZ565" s="13"/>
      <c r="DA565" s="13"/>
      <c r="DB565" s="13"/>
      <c r="DC565" s="13"/>
      <c r="DD565" s="13"/>
      <c r="DE565" s="13"/>
      <c r="DF565" s="13"/>
      <c r="DG565" s="13"/>
      <c r="DH565" s="13"/>
      <c r="DI565" s="13"/>
      <c r="DJ565" s="13"/>
      <c r="DK565" s="13"/>
      <c r="DL565" s="13"/>
      <c r="DM565" s="13"/>
      <c r="DN565" s="13"/>
      <c r="DO565" s="13"/>
      <c r="DP565" s="13"/>
      <c r="DQ565" s="13"/>
      <c r="DR565" s="13"/>
      <c r="DS565" s="13"/>
      <c r="DT565" s="13"/>
      <c r="DU565" s="13"/>
      <c r="DV565" s="13"/>
      <c r="DW565" s="13"/>
      <c r="DX565" s="13"/>
      <c r="DY565" s="13"/>
      <c r="DZ565" s="13"/>
      <c r="EA565" s="13"/>
      <c r="EB565" s="13"/>
      <c r="EC565" s="13"/>
      <c r="ED565" s="13"/>
      <c r="EE565" s="13"/>
      <c r="EF565" s="13"/>
      <c r="EG565" s="13"/>
      <c r="EH565" s="13"/>
      <c r="EI565" s="13"/>
      <c r="EJ565" s="13"/>
      <c r="EK565" s="13"/>
      <c r="EL565" s="13"/>
      <c r="EM565" s="13"/>
      <c r="EN565" s="13"/>
      <c r="EO565" s="13"/>
      <c r="EP565" s="13"/>
      <c r="EQ565" s="13"/>
      <c r="ER565" s="13"/>
      <c r="ES565" s="13"/>
      <c r="ET565" s="13"/>
      <c r="EU565" s="13"/>
      <c r="EV565" s="13"/>
      <c r="EW565" s="13"/>
      <c r="EX565" s="13"/>
      <c r="EY565" s="13"/>
      <c r="EZ565" s="13"/>
      <c r="FA565" s="13"/>
      <c r="FB565" s="13"/>
      <c r="FC565" s="13"/>
      <c r="FD565" s="13"/>
      <c r="FE565" s="13"/>
      <c r="FF565" s="13"/>
      <c r="FG565" s="13"/>
      <c r="FH565" s="13"/>
      <c r="FI565" s="13"/>
      <c r="FJ565" s="13"/>
      <c r="FK565" s="13"/>
      <c r="FL565" s="13"/>
      <c r="FM565" s="13"/>
      <c r="FN565" s="13"/>
      <c r="FO565" s="13"/>
      <c r="FP565" s="13"/>
      <c r="FQ565" s="13"/>
      <c r="FR565" s="13"/>
      <c r="FS565" s="13"/>
      <c r="FT565" s="13"/>
      <c r="FU565" s="13"/>
      <c r="FV565" s="13"/>
      <c r="FW565" s="13"/>
      <c r="FX565" s="13"/>
      <c r="FY565" s="13"/>
      <c r="FZ565" s="13"/>
      <c r="GA565" s="13"/>
      <c r="GB565" s="13"/>
      <c r="GC565" s="13"/>
      <c r="GD565" s="13"/>
      <c r="GE565" s="13"/>
      <c r="GF565" s="13"/>
      <c r="GG565" s="13"/>
      <c r="GH565" s="13"/>
      <c r="GI565" s="13"/>
      <c r="GJ565" s="13"/>
      <c r="GK565" s="13"/>
      <c r="GL565" s="13"/>
      <c r="GM565" s="13"/>
      <c r="GN565" s="13"/>
      <c r="GO565" s="13"/>
      <c r="GP565" s="13"/>
      <c r="GQ565" s="13"/>
      <c r="GR565" s="13"/>
      <c r="GS565" s="13"/>
      <c r="GT565" s="13"/>
      <c r="GU565" s="13"/>
      <c r="GV565" s="13"/>
      <c r="GW565" s="13"/>
      <c r="GX565" s="13"/>
      <c r="GY565" s="13"/>
      <c r="GZ565" s="13"/>
      <c r="HA565" s="13"/>
      <c r="HB565" s="13"/>
      <c r="HC565" s="13"/>
    </row>
    <row r="566" spans="1:211" s="23" customFormat="1" x14ac:dyDescent="0.35">
      <c r="A566" s="10" t="s">
        <v>2066</v>
      </c>
      <c r="B566" s="13" t="s">
        <v>2067</v>
      </c>
      <c r="C566" s="10"/>
      <c r="D566" s="13"/>
      <c r="E566" s="13"/>
      <c r="F566" s="13"/>
      <c r="G566" s="13"/>
      <c r="H566" s="13" t="s">
        <v>170</v>
      </c>
      <c r="I566" s="13" t="s">
        <v>2000</v>
      </c>
      <c r="J566" s="13"/>
      <c r="K566" s="222"/>
      <c r="L566" s="13"/>
      <c r="M566" s="13"/>
      <c r="N566" s="13"/>
      <c r="O566" s="13"/>
      <c r="P566" s="13"/>
      <c r="Q566" s="13"/>
      <c r="R566" s="13"/>
      <c r="S566" s="13"/>
      <c r="T566" s="13"/>
      <c r="U566" s="13"/>
      <c r="V566" s="13"/>
      <c r="W566" s="13"/>
      <c r="X566" s="13"/>
      <c r="Y566" s="13"/>
      <c r="Z566" s="13"/>
      <c r="AA566" s="13"/>
      <c r="AB566" s="13"/>
      <c r="AC566" s="13"/>
      <c r="AD566" s="13"/>
      <c r="AE566" s="13"/>
      <c r="AF566" s="13"/>
      <c r="AG566" s="13"/>
      <c r="AH566" s="13"/>
      <c r="AI566" s="13"/>
      <c r="AJ566" s="13"/>
      <c r="AK566" s="13"/>
      <c r="AL566" s="13"/>
      <c r="AM566" s="13"/>
      <c r="AN566" s="13"/>
      <c r="AO566" s="13"/>
      <c r="AP566" s="13"/>
      <c r="AQ566" s="13"/>
      <c r="AR566" s="13"/>
      <c r="AS566" s="13"/>
      <c r="AT566" s="13"/>
      <c r="AU566" s="13"/>
      <c r="AV566" s="13"/>
      <c r="AW566" s="13"/>
      <c r="AX566" s="13"/>
      <c r="AY566" s="13"/>
      <c r="AZ566" s="13"/>
      <c r="BA566" s="13"/>
      <c r="BB566" s="13"/>
      <c r="BC566" s="13"/>
      <c r="BD566" s="13"/>
      <c r="BE566" s="13"/>
      <c r="BF566" s="13"/>
      <c r="BG566" s="13"/>
      <c r="BH566" s="13"/>
      <c r="BI566" s="13"/>
      <c r="BJ566" s="13"/>
      <c r="BK566" s="13"/>
      <c r="BL566" s="13"/>
      <c r="BM566" s="13"/>
      <c r="BN566" s="13"/>
      <c r="BO566" s="13"/>
      <c r="BP566" s="13"/>
      <c r="BQ566" s="13"/>
      <c r="BR566" s="13"/>
      <c r="BS566" s="13"/>
      <c r="BT566" s="13"/>
      <c r="BU566" s="13"/>
      <c r="BV566" s="13"/>
      <c r="BW566" s="13"/>
      <c r="BX566" s="13"/>
      <c r="BY566" s="13"/>
      <c r="BZ566" s="13"/>
      <c r="CA566" s="13"/>
      <c r="CB566" s="13"/>
      <c r="CC566" s="13"/>
      <c r="CD566" s="13"/>
      <c r="CE566" s="13"/>
      <c r="CF566" s="13"/>
      <c r="CG566" s="13"/>
      <c r="CH566" s="13"/>
      <c r="CI566" s="13"/>
      <c r="CJ566" s="13"/>
      <c r="CK566" s="13"/>
      <c r="CL566" s="13"/>
      <c r="CM566" s="13"/>
      <c r="CN566" s="13"/>
      <c r="CO566" s="13"/>
      <c r="CP566" s="13"/>
      <c r="CQ566" s="13"/>
      <c r="CR566" s="13"/>
      <c r="CS566" s="13"/>
      <c r="CT566" s="13"/>
      <c r="CU566" s="13"/>
      <c r="CV566" s="13"/>
      <c r="CW566" s="13"/>
      <c r="CX566" s="13"/>
      <c r="CY566" s="13"/>
      <c r="CZ566" s="13"/>
      <c r="DA566" s="13"/>
      <c r="DB566" s="13"/>
      <c r="DC566" s="13"/>
      <c r="DD566" s="13"/>
      <c r="DE566" s="13"/>
      <c r="DF566" s="13"/>
      <c r="DG566" s="13"/>
      <c r="DH566" s="13"/>
      <c r="DI566" s="13"/>
      <c r="DJ566" s="13"/>
      <c r="DK566" s="13"/>
      <c r="DL566" s="13"/>
      <c r="DM566" s="13"/>
      <c r="DN566" s="13"/>
      <c r="DO566" s="13"/>
      <c r="DP566" s="13"/>
      <c r="DQ566" s="13"/>
      <c r="DR566" s="13"/>
      <c r="DS566" s="13"/>
      <c r="DT566" s="13"/>
      <c r="DU566" s="13"/>
      <c r="DV566" s="13"/>
      <c r="DW566" s="13"/>
      <c r="DX566" s="13"/>
      <c r="DY566" s="13"/>
      <c r="DZ566" s="13"/>
      <c r="EA566" s="13"/>
      <c r="EB566" s="13"/>
      <c r="EC566" s="13"/>
      <c r="ED566" s="13"/>
      <c r="EE566" s="13"/>
      <c r="EF566" s="13"/>
      <c r="EG566" s="13"/>
      <c r="EH566" s="13"/>
      <c r="EI566" s="13"/>
      <c r="EJ566" s="13"/>
      <c r="EK566" s="13"/>
      <c r="EL566" s="13"/>
      <c r="EM566" s="13"/>
      <c r="EN566" s="13"/>
      <c r="EO566" s="13"/>
      <c r="EP566" s="13"/>
      <c r="EQ566" s="13"/>
      <c r="ER566" s="13"/>
      <c r="ES566" s="13"/>
      <c r="ET566" s="13"/>
      <c r="EU566" s="13"/>
      <c r="EV566" s="13"/>
      <c r="EW566" s="13"/>
      <c r="EX566" s="13"/>
      <c r="EY566" s="13"/>
      <c r="EZ566" s="13"/>
      <c r="FA566" s="13"/>
      <c r="FB566" s="13"/>
      <c r="FC566" s="13"/>
      <c r="FD566" s="13"/>
      <c r="FE566" s="13"/>
      <c r="FF566" s="13"/>
      <c r="FG566" s="13"/>
      <c r="FH566" s="13"/>
      <c r="FI566" s="13"/>
      <c r="FJ566" s="13"/>
      <c r="FK566" s="13"/>
      <c r="FL566" s="13"/>
      <c r="FM566" s="13"/>
      <c r="FN566" s="13"/>
      <c r="FO566" s="13"/>
      <c r="FP566" s="13"/>
      <c r="FQ566" s="13"/>
      <c r="FR566" s="13"/>
      <c r="FS566" s="13"/>
      <c r="FT566" s="13"/>
      <c r="FU566" s="13"/>
      <c r="FV566" s="13"/>
      <c r="FW566" s="13"/>
      <c r="FX566" s="13"/>
      <c r="FY566" s="13"/>
      <c r="FZ566" s="13"/>
      <c r="GA566" s="13"/>
      <c r="GB566" s="13"/>
      <c r="GC566" s="13"/>
      <c r="GD566" s="13"/>
      <c r="GE566" s="13"/>
      <c r="GF566" s="13"/>
      <c r="GG566" s="13"/>
      <c r="GH566" s="13"/>
      <c r="GI566" s="13"/>
      <c r="GJ566" s="13"/>
      <c r="GK566" s="13"/>
      <c r="GL566" s="13"/>
      <c r="GM566" s="13"/>
      <c r="GN566" s="13"/>
      <c r="GO566" s="13"/>
      <c r="GP566" s="13"/>
      <c r="GQ566" s="13"/>
      <c r="GR566" s="13"/>
      <c r="GS566" s="13"/>
      <c r="GT566" s="13"/>
      <c r="GU566" s="13"/>
      <c r="GV566" s="13"/>
      <c r="GW566" s="13"/>
      <c r="GX566" s="13"/>
      <c r="GY566" s="13"/>
      <c r="GZ566" s="13"/>
      <c r="HA566" s="13"/>
      <c r="HB566" s="13"/>
      <c r="HC566" s="13"/>
    </row>
    <row r="567" spans="1:211" s="23" customFormat="1" x14ac:dyDescent="0.35">
      <c r="A567" s="10" t="s">
        <v>2069</v>
      </c>
      <c r="B567" s="13" t="s">
        <v>2068</v>
      </c>
      <c r="C567" s="10"/>
      <c r="D567" s="13"/>
      <c r="E567" s="13"/>
      <c r="F567" s="13"/>
      <c r="G567" s="13"/>
      <c r="H567" s="13" t="s">
        <v>170</v>
      </c>
      <c r="I567" s="13" t="s">
        <v>2000</v>
      </c>
      <c r="J567" s="13"/>
      <c r="K567" s="222"/>
      <c r="L567" s="13"/>
      <c r="M567" s="13"/>
      <c r="N567" s="13"/>
      <c r="O567" s="13"/>
      <c r="P567" s="13"/>
      <c r="Q567" s="13"/>
      <c r="R567" s="13"/>
      <c r="S567" s="13"/>
      <c r="T567" s="13"/>
      <c r="U567" s="13"/>
      <c r="V567" s="13"/>
      <c r="W567" s="13"/>
      <c r="X567" s="13"/>
      <c r="Y567" s="13"/>
      <c r="Z567" s="13"/>
      <c r="AA567" s="13"/>
      <c r="AB567" s="13"/>
      <c r="AC567" s="13"/>
      <c r="AD567" s="13"/>
      <c r="AE567" s="13"/>
      <c r="AF567" s="13"/>
      <c r="AG567" s="13"/>
      <c r="AH567" s="13"/>
      <c r="AI567" s="13"/>
      <c r="AJ567" s="13"/>
      <c r="AK567" s="13"/>
      <c r="AL567" s="13"/>
      <c r="AM567" s="13"/>
      <c r="AN567" s="13"/>
      <c r="AO567" s="13"/>
      <c r="AP567" s="13"/>
      <c r="AQ567" s="13"/>
      <c r="AR567" s="13"/>
      <c r="AS567" s="13"/>
      <c r="AT567" s="13"/>
      <c r="AU567" s="13"/>
      <c r="AV567" s="13"/>
      <c r="AW567" s="13"/>
      <c r="AX567" s="13"/>
      <c r="AY567" s="13"/>
      <c r="AZ567" s="13"/>
      <c r="BA567" s="13"/>
      <c r="BB567" s="13"/>
      <c r="BC567" s="13"/>
      <c r="BD567" s="13"/>
      <c r="BE567" s="13"/>
      <c r="BF567" s="13"/>
      <c r="BG567" s="13"/>
      <c r="BH567" s="13"/>
      <c r="BI567" s="13"/>
      <c r="BJ567" s="13"/>
      <c r="BK567" s="13"/>
      <c r="BL567" s="13"/>
      <c r="BM567" s="13"/>
      <c r="BN567" s="13"/>
      <c r="BO567" s="13"/>
      <c r="BP567" s="13"/>
      <c r="BQ567" s="13"/>
      <c r="BR567" s="13"/>
      <c r="BS567" s="13"/>
      <c r="BT567" s="13"/>
      <c r="BU567" s="13"/>
      <c r="BV567" s="13"/>
      <c r="BW567" s="13"/>
      <c r="BX567" s="13"/>
      <c r="BY567" s="13"/>
      <c r="BZ567" s="13"/>
      <c r="CA567" s="13"/>
      <c r="CB567" s="13"/>
      <c r="CC567" s="13"/>
      <c r="CD567" s="13"/>
      <c r="CE567" s="13"/>
      <c r="CF567" s="13"/>
      <c r="CG567" s="13"/>
      <c r="CH567" s="13"/>
      <c r="CI567" s="13"/>
      <c r="CJ567" s="13"/>
      <c r="CK567" s="13"/>
      <c r="CL567" s="13"/>
      <c r="CM567" s="13"/>
      <c r="CN567" s="13"/>
      <c r="CO567" s="13"/>
      <c r="CP567" s="13"/>
      <c r="CQ567" s="13"/>
      <c r="CR567" s="13"/>
      <c r="CS567" s="13"/>
      <c r="CT567" s="13"/>
      <c r="CU567" s="13"/>
      <c r="CV567" s="13"/>
      <c r="CW567" s="13"/>
      <c r="CX567" s="13"/>
      <c r="CY567" s="13"/>
      <c r="CZ567" s="13"/>
      <c r="DA567" s="13"/>
      <c r="DB567" s="13"/>
      <c r="DC567" s="13"/>
      <c r="DD567" s="13"/>
      <c r="DE567" s="13"/>
      <c r="DF567" s="13"/>
      <c r="DG567" s="13"/>
      <c r="DH567" s="13"/>
      <c r="DI567" s="13"/>
      <c r="DJ567" s="13"/>
      <c r="DK567" s="13"/>
      <c r="DL567" s="13"/>
      <c r="DM567" s="13"/>
      <c r="DN567" s="13"/>
      <c r="DO567" s="13"/>
      <c r="DP567" s="13"/>
      <c r="DQ567" s="13"/>
      <c r="DR567" s="13"/>
      <c r="DS567" s="13"/>
      <c r="DT567" s="13"/>
      <c r="DU567" s="13"/>
      <c r="DV567" s="13"/>
      <c r="DW567" s="13"/>
      <c r="DX567" s="13"/>
      <c r="DY567" s="13"/>
      <c r="DZ567" s="13"/>
      <c r="EA567" s="13"/>
      <c r="EB567" s="13"/>
      <c r="EC567" s="13"/>
      <c r="ED567" s="13"/>
      <c r="EE567" s="13"/>
      <c r="EF567" s="13"/>
      <c r="EG567" s="13"/>
      <c r="EH567" s="13"/>
      <c r="EI567" s="13"/>
      <c r="EJ567" s="13"/>
      <c r="EK567" s="13"/>
      <c r="EL567" s="13"/>
      <c r="EM567" s="13"/>
      <c r="EN567" s="13"/>
      <c r="EO567" s="13"/>
      <c r="EP567" s="13"/>
      <c r="EQ567" s="13"/>
      <c r="ER567" s="13"/>
      <c r="ES567" s="13"/>
      <c r="ET567" s="13"/>
      <c r="EU567" s="13"/>
      <c r="EV567" s="13"/>
      <c r="EW567" s="13"/>
      <c r="EX567" s="13"/>
      <c r="EY567" s="13"/>
      <c r="EZ567" s="13"/>
      <c r="FA567" s="13"/>
      <c r="FB567" s="13"/>
      <c r="FC567" s="13"/>
      <c r="FD567" s="13"/>
      <c r="FE567" s="13"/>
      <c r="FF567" s="13"/>
      <c r="FG567" s="13"/>
      <c r="FH567" s="13"/>
      <c r="FI567" s="13"/>
      <c r="FJ567" s="13"/>
      <c r="FK567" s="13"/>
      <c r="FL567" s="13"/>
      <c r="FM567" s="13"/>
      <c r="FN567" s="13"/>
      <c r="FO567" s="13"/>
      <c r="FP567" s="13"/>
      <c r="FQ567" s="13"/>
      <c r="FR567" s="13"/>
      <c r="FS567" s="13"/>
      <c r="FT567" s="13"/>
      <c r="FU567" s="13"/>
      <c r="FV567" s="13"/>
      <c r="FW567" s="13"/>
      <c r="FX567" s="13"/>
      <c r="FY567" s="13"/>
      <c r="FZ567" s="13"/>
      <c r="GA567" s="13"/>
      <c r="GB567" s="13"/>
      <c r="GC567" s="13"/>
      <c r="GD567" s="13"/>
      <c r="GE567" s="13"/>
      <c r="GF567" s="13"/>
      <c r="GG567" s="13"/>
      <c r="GH567" s="13"/>
      <c r="GI567" s="13"/>
      <c r="GJ567" s="13"/>
      <c r="GK567" s="13"/>
      <c r="GL567" s="13"/>
      <c r="GM567" s="13"/>
      <c r="GN567" s="13"/>
      <c r="GO567" s="13"/>
      <c r="GP567" s="13"/>
      <c r="GQ567" s="13"/>
      <c r="GR567" s="13"/>
      <c r="GS567" s="13"/>
      <c r="GT567" s="13"/>
      <c r="GU567" s="13"/>
      <c r="GV567" s="13"/>
      <c r="GW567" s="13"/>
      <c r="GX567" s="13"/>
      <c r="GY567" s="13"/>
      <c r="GZ567" s="13"/>
      <c r="HA567" s="13"/>
      <c r="HB567" s="13"/>
      <c r="HC567" s="13"/>
    </row>
    <row r="568" spans="1:211" s="23" customFormat="1" x14ac:dyDescent="0.35">
      <c r="A568" s="10" t="s">
        <v>2071</v>
      </c>
      <c r="B568" s="13" t="s">
        <v>2070</v>
      </c>
      <c r="C568" s="10"/>
      <c r="D568" s="13"/>
      <c r="E568" s="13"/>
      <c r="F568" s="13"/>
      <c r="G568" s="13"/>
      <c r="H568" s="13" t="s">
        <v>170</v>
      </c>
      <c r="I568" s="13" t="s">
        <v>2000</v>
      </c>
      <c r="J568" s="13"/>
      <c r="K568" s="222"/>
      <c r="L568" s="13"/>
      <c r="M568" s="13"/>
      <c r="N568" s="13"/>
      <c r="O568" s="13"/>
      <c r="P568" s="13"/>
      <c r="Q568" s="13"/>
      <c r="R568" s="13"/>
      <c r="S568" s="13"/>
      <c r="T568" s="13"/>
      <c r="U568" s="13"/>
      <c r="V568" s="13"/>
      <c r="W568" s="13"/>
      <c r="X568" s="13"/>
      <c r="Y568" s="13"/>
      <c r="Z568" s="13"/>
      <c r="AA568" s="13"/>
      <c r="AB568" s="13"/>
      <c r="AC568" s="13"/>
      <c r="AD568" s="13"/>
      <c r="AE568" s="13"/>
      <c r="AF568" s="13"/>
      <c r="AG568" s="13"/>
      <c r="AH568" s="13"/>
      <c r="AI568" s="13"/>
      <c r="AJ568" s="13"/>
      <c r="AK568" s="13"/>
      <c r="AL568" s="13"/>
      <c r="AM568" s="13"/>
      <c r="AN568" s="13"/>
      <c r="AO568" s="13"/>
      <c r="AP568" s="13"/>
      <c r="AQ568" s="13"/>
      <c r="AR568" s="13"/>
      <c r="AS568" s="13"/>
      <c r="AT568" s="13"/>
      <c r="AU568" s="13"/>
      <c r="AV568" s="13"/>
      <c r="AW568" s="13"/>
      <c r="AX568" s="13"/>
      <c r="AY568" s="13"/>
      <c r="AZ568" s="13"/>
      <c r="BA568" s="13"/>
      <c r="BB568" s="13"/>
      <c r="BC568" s="13"/>
      <c r="BD568" s="13"/>
      <c r="BE568" s="13"/>
      <c r="BF568" s="13"/>
      <c r="BG568" s="13"/>
      <c r="BH568" s="13"/>
      <c r="BI568" s="13"/>
      <c r="BJ568" s="13"/>
      <c r="BK568" s="13"/>
      <c r="BL568" s="13"/>
      <c r="BM568" s="13"/>
      <c r="BN568" s="13"/>
      <c r="BO568" s="13"/>
      <c r="BP568" s="13"/>
      <c r="BQ568" s="13"/>
      <c r="BR568" s="13"/>
      <c r="BS568" s="13"/>
      <c r="BT568" s="13"/>
      <c r="BU568" s="13"/>
      <c r="BV568" s="13"/>
      <c r="BW568" s="13"/>
      <c r="BX568" s="13"/>
      <c r="BY568" s="13"/>
      <c r="BZ568" s="13"/>
      <c r="CA568" s="13"/>
      <c r="CB568" s="13"/>
      <c r="CC568" s="13"/>
      <c r="CD568" s="13"/>
      <c r="CE568" s="13"/>
      <c r="CF568" s="13"/>
      <c r="CG568" s="13"/>
      <c r="CH568" s="13"/>
      <c r="CI568" s="13"/>
      <c r="CJ568" s="13"/>
      <c r="CK568" s="13"/>
      <c r="CL568" s="13"/>
      <c r="CM568" s="13"/>
      <c r="CN568" s="13"/>
      <c r="CO568" s="13"/>
      <c r="CP568" s="13"/>
      <c r="CQ568" s="13"/>
      <c r="CR568" s="13"/>
      <c r="CS568" s="13"/>
      <c r="CT568" s="13"/>
      <c r="CU568" s="13"/>
      <c r="CV568" s="13"/>
      <c r="CW568" s="13"/>
      <c r="CX568" s="13"/>
      <c r="CY568" s="13"/>
      <c r="CZ568" s="13"/>
      <c r="DA568" s="13"/>
      <c r="DB568" s="13"/>
      <c r="DC568" s="13"/>
      <c r="DD568" s="13"/>
      <c r="DE568" s="13"/>
      <c r="DF568" s="13"/>
      <c r="DG568" s="13"/>
      <c r="DH568" s="13"/>
      <c r="DI568" s="13"/>
      <c r="DJ568" s="13"/>
      <c r="DK568" s="13"/>
      <c r="DL568" s="13"/>
      <c r="DM568" s="13"/>
      <c r="DN568" s="13"/>
      <c r="DO568" s="13"/>
      <c r="DP568" s="13"/>
      <c r="DQ568" s="13"/>
      <c r="DR568" s="13"/>
      <c r="DS568" s="13"/>
      <c r="DT568" s="13"/>
      <c r="DU568" s="13"/>
      <c r="DV568" s="13"/>
      <c r="DW568" s="13"/>
      <c r="DX568" s="13"/>
      <c r="DY568" s="13"/>
      <c r="DZ568" s="13"/>
      <c r="EA568" s="13"/>
      <c r="EB568" s="13"/>
      <c r="EC568" s="13"/>
      <c r="ED568" s="13"/>
      <c r="EE568" s="13"/>
      <c r="EF568" s="13"/>
      <c r="EG568" s="13"/>
      <c r="EH568" s="13"/>
      <c r="EI568" s="13"/>
      <c r="EJ568" s="13"/>
      <c r="EK568" s="13"/>
      <c r="EL568" s="13"/>
      <c r="EM568" s="13"/>
      <c r="EN568" s="13"/>
      <c r="EO568" s="13"/>
      <c r="EP568" s="13"/>
      <c r="EQ568" s="13"/>
      <c r="ER568" s="13"/>
      <c r="ES568" s="13"/>
      <c r="ET568" s="13"/>
      <c r="EU568" s="13"/>
      <c r="EV568" s="13"/>
      <c r="EW568" s="13"/>
      <c r="EX568" s="13"/>
      <c r="EY568" s="13"/>
      <c r="EZ568" s="13"/>
      <c r="FA568" s="13"/>
      <c r="FB568" s="13"/>
      <c r="FC568" s="13"/>
      <c r="FD568" s="13"/>
      <c r="FE568" s="13"/>
      <c r="FF568" s="13"/>
      <c r="FG568" s="13"/>
      <c r="FH568" s="13"/>
      <c r="FI568" s="13"/>
      <c r="FJ568" s="13"/>
      <c r="FK568" s="13"/>
      <c r="FL568" s="13"/>
      <c r="FM568" s="13"/>
      <c r="FN568" s="13"/>
      <c r="FO568" s="13"/>
      <c r="FP568" s="13"/>
      <c r="FQ568" s="13"/>
      <c r="FR568" s="13"/>
      <c r="FS568" s="13"/>
      <c r="FT568" s="13"/>
      <c r="FU568" s="13"/>
      <c r="FV568" s="13"/>
      <c r="FW568" s="13"/>
      <c r="FX568" s="13"/>
      <c r="FY568" s="13"/>
      <c r="FZ568" s="13"/>
      <c r="GA568" s="13"/>
      <c r="GB568" s="13"/>
      <c r="GC568" s="13"/>
      <c r="GD568" s="13"/>
      <c r="GE568" s="13"/>
      <c r="GF568" s="13"/>
      <c r="GG568" s="13"/>
      <c r="GH568" s="13"/>
      <c r="GI568" s="13"/>
      <c r="GJ568" s="13"/>
      <c r="GK568" s="13"/>
      <c r="GL568" s="13"/>
      <c r="GM568" s="13"/>
      <c r="GN568" s="13"/>
      <c r="GO568" s="13"/>
      <c r="GP568" s="13"/>
      <c r="GQ568" s="13"/>
      <c r="GR568" s="13"/>
      <c r="GS568" s="13"/>
      <c r="GT568" s="13"/>
      <c r="GU568" s="13"/>
      <c r="GV568" s="13"/>
      <c r="GW568" s="13"/>
      <c r="GX568" s="13"/>
      <c r="GY568" s="13"/>
      <c r="GZ568" s="13"/>
      <c r="HA568" s="13"/>
      <c r="HB568" s="13"/>
      <c r="HC568" s="13"/>
    </row>
    <row r="569" spans="1:211" s="23" customFormat="1" x14ac:dyDescent="0.35">
      <c r="A569" s="10" t="s">
        <v>2073</v>
      </c>
      <c r="B569" s="13" t="s">
        <v>2072</v>
      </c>
      <c r="C569" s="10"/>
      <c r="D569" s="13"/>
      <c r="E569" s="13"/>
      <c r="F569" s="13"/>
      <c r="G569" s="13"/>
      <c r="H569" s="13" t="s">
        <v>170</v>
      </c>
      <c r="I569" s="13" t="s">
        <v>2000</v>
      </c>
      <c r="J569" s="13"/>
      <c r="K569" s="222"/>
      <c r="L569" s="13"/>
      <c r="M569" s="13"/>
      <c r="N569" s="13"/>
      <c r="O569" s="13"/>
      <c r="P569" s="13"/>
      <c r="Q569" s="13"/>
      <c r="R569" s="13"/>
      <c r="S569" s="13"/>
      <c r="T569" s="13"/>
      <c r="U569" s="13"/>
      <c r="V569" s="13"/>
      <c r="W569" s="13"/>
      <c r="X569" s="13"/>
      <c r="Y569" s="13"/>
      <c r="Z569" s="13"/>
      <c r="AA569" s="13"/>
      <c r="AB569" s="13"/>
      <c r="AC569" s="13"/>
      <c r="AD569" s="13"/>
      <c r="AE569" s="13"/>
      <c r="AF569" s="13"/>
      <c r="AG569" s="13"/>
      <c r="AH569" s="13"/>
      <c r="AI569" s="13"/>
      <c r="AJ569" s="13"/>
      <c r="AK569" s="13"/>
      <c r="AL569" s="13"/>
      <c r="AM569" s="13"/>
      <c r="AN569" s="13"/>
      <c r="AO569" s="13"/>
      <c r="AP569" s="13"/>
      <c r="AQ569" s="13"/>
      <c r="AR569" s="13"/>
      <c r="AS569" s="13"/>
      <c r="AT569" s="13"/>
      <c r="AU569" s="13"/>
      <c r="AV569" s="13"/>
      <c r="AW569" s="13"/>
      <c r="AX569" s="13"/>
      <c r="AY569" s="13"/>
      <c r="AZ569" s="13"/>
      <c r="BA569" s="13"/>
      <c r="BB569" s="13"/>
      <c r="BC569" s="13"/>
      <c r="BD569" s="13"/>
      <c r="BE569" s="13"/>
      <c r="BF569" s="13"/>
      <c r="BG569" s="13"/>
      <c r="BH569" s="13"/>
      <c r="BI569" s="13"/>
      <c r="BJ569" s="13"/>
      <c r="BK569" s="13"/>
      <c r="BL569" s="13"/>
      <c r="BM569" s="13"/>
      <c r="BN569" s="13"/>
      <c r="BO569" s="13"/>
      <c r="BP569" s="13"/>
      <c r="BQ569" s="13"/>
      <c r="BR569" s="13"/>
      <c r="BS569" s="13"/>
      <c r="BT569" s="13"/>
      <c r="BU569" s="13"/>
      <c r="BV569" s="13"/>
      <c r="BW569" s="13"/>
      <c r="BX569" s="13"/>
      <c r="BY569" s="13"/>
      <c r="BZ569" s="13"/>
      <c r="CA569" s="13"/>
      <c r="CB569" s="13"/>
      <c r="CC569" s="13"/>
      <c r="CD569" s="13"/>
      <c r="CE569" s="13"/>
      <c r="CF569" s="13"/>
      <c r="CG569" s="13"/>
      <c r="CH569" s="13"/>
      <c r="CI569" s="13"/>
      <c r="CJ569" s="13"/>
      <c r="CK569" s="13"/>
      <c r="CL569" s="13"/>
      <c r="CM569" s="13"/>
      <c r="CN569" s="13"/>
      <c r="CO569" s="13"/>
      <c r="CP569" s="13"/>
      <c r="CQ569" s="13"/>
      <c r="CR569" s="13"/>
      <c r="CS569" s="13"/>
      <c r="CT569" s="13"/>
      <c r="CU569" s="13"/>
      <c r="CV569" s="13"/>
      <c r="CW569" s="13"/>
      <c r="CX569" s="13"/>
      <c r="CY569" s="13"/>
      <c r="CZ569" s="13"/>
      <c r="DA569" s="13"/>
      <c r="DB569" s="13"/>
      <c r="DC569" s="13"/>
      <c r="DD569" s="13"/>
      <c r="DE569" s="13"/>
      <c r="DF569" s="13"/>
      <c r="DG569" s="13"/>
      <c r="DH569" s="13"/>
      <c r="DI569" s="13"/>
      <c r="DJ569" s="13"/>
      <c r="DK569" s="13"/>
      <c r="DL569" s="13"/>
      <c r="DM569" s="13"/>
      <c r="DN569" s="13"/>
      <c r="DO569" s="13"/>
      <c r="DP569" s="13"/>
      <c r="DQ569" s="13"/>
      <c r="DR569" s="13"/>
      <c r="DS569" s="13"/>
      <c r="DT569" s="13"/>
      <c r="DU569" s="13"/>
      <c r="DV569" s="13"/>
      <c r="DW569" s="13"/>
      <c r="DX569" s="13"/>
      <c r="DY569" s="13"/>
      <c r="DZ569" s="13"/>
      <c r="EA569" s="13"/>
      <c r="EB569" s="13"/>
      <c r="EC569" s="13"/>
      <c r="ED569" s="13"/>
      <c r="EE569" s="13"/>
      <c r="EF569" s="13"/>
      <c r="EG569" s="13"/>
      <c r="EH569" s="13"/>
      <c r="EI569" s="13"/>
      <c r="EJ569" s="13"/>
      <c r="EK569" s="13"/>
      <c r="EL569" s="13"/>
      <c r="EM569" s="13"/>
      <c r="EN569" s="13"/>
      <c r="EO569" s="13"/>
      <c r="EP569" s="13"/>
      <c r="EQ569" s="13"/>
      <c r="ER569" s="13"/>
      <c r="ES569" s="13"/>
      <c r="ET569" s="13"/>
      <c r="EU569" s="13"/>
      <c r="EV569" s="13"/>
      <c r="EW569" s="13"/>
      <c r="EX569" s="13"/>
      <c r="EY569" s="13"/>
      <c r="EZ569" s="13"/>
      <c r="FA569" s="13"/>
      <c r="FB569" s="13"/>
      <c r="FC569" s="13"/>
      <c r="FD569" s="13"/>
      <c r="FE569" s="13"/>
      <c r="FF569" s="13"/>
      <c r="FG569" s="13"/>
      <c r="FH569" s="13"/>
      <c r="FI569" s="13"/>
      <c r="FJ569" s="13"/>
      <c r="FK569" s="13"/>
      <c r="FL569" s="13"/>
      <c r="FM569" s="13"/>
      <c r="FN569" s="13"/>
      <c r="FO569" s="13"/>
      <c r="FP569" s="13"/>
      <c r="FQ569" s="13"/>
      <c r="FR569" s="13"/>
      <c r="FS569" s="13"/>
      <c r="FT569" s="13"/>
      <c r="FU569" s="13"/>
      <c r="FV569" s="13"/>
      <c r="FW569" s="13"/>
      <c r="FX569" s="13"/>
      <c r="FY569" s="13"/>
      <c r="FZ569" s="13"/>
      <c r="GA569" s="13"/>
      <c r="GB569" s="13"/>
      <c r="GC569" s="13"/>
      <c r="GD569" s="13"/>
      <c r="GE569" s="13"/>
      <c r="GF569" s="13"/>
      <c r="GG569" s="13"/>
      <c r="GH569" s="13"/>
      <c r="GI569" s="13"/>
      <c r="GJ569" s="13"/>
      <c r="GK569" s="13"/>
      <c r="GL569" s="13"/>
      <c r="GM569" s="13"/>
      <c r="GN569" s="13"/>
      <c r="GO569" s="13"/>
      <c r="GP569" s="13"/>
      <c r="GQ569" s="13"/>
      <c r="GR569" s="13"/>
      <c r="GS569" s="13"/>
      <c r="GT569" s="13"/>
      <c r="GU569" s="13"/>
      <c r="GV569" s="13"/>
      <c r="GW569" s="13"/>
      <c r="GX569" s="13"/>
      <c r="GY569" s="13"/>
      <c r="GZ569" s="13"/>
      <c r="HA569" s="13"/>
      <c r="HB569" s="13"/>
      <c r="HC569" s="13"/>
    </row>
    <row r="570" spans="1:211" s="23" customFormat="1" x14ac:dyDescent="0.35">
      <c r="A570" s="10" t="s">
        <v>2075</v>
      </c>
      <c r="B570" s="13" t="s">
        <v>2074</v>
      </c>
      <c r="C570" s="10"/>
      <c r="D570" s="13"/>
      <c r="E570" s="13"/>
      <c r="F570" s="13"/>
      <c r="G570" s="13"/>
      <c r="H570" s="13" t="s">
        <v>170</v>
      </c>
      <c r="I570" s="13" t="s">
        <v>2000</v>
      </c>
      <c r="J570" s="13"/>
      <c r="K570" s="222"/>
      <c r="L570" s="13"/>
      <c r="M570" s="13"/>
      <c r="N570" s="13"/>
      <c r="O570" s="13"/>
      <c r="P570" s="13"/>
      <c r="Q570" s="13"/>
      <c r="R570" s="13"/>
      <c r="S570" s="13"/>
      <c r="T570" s="13"/>
      <c r="U570" s="13"/>
      <c r="V570" s="13"/>
      <c r="W570" s="13"/>
      <c r="X570" s="13"/>
      <c r="Y570" s="13"/>
      <c r="Z570" s="13"/>
      <c r="AA570" s="13"/>
      <c r="AB570" s="13"/>
      <c r="AC570" s="13"/>
      <c r="AD570" s="13"/>
      <c r="AE570" s="13"/>
      <c r="AF570" s="13"/>
      <c r="AG570" s="13"/>
      <c r="AH570" s="13"/>
      <c r="AI570" s="13"/>
      <c r="AJ570" s="13"/>
      <c r="AK570" s="13"/>
      <c r="AL570" s="13"/>
      <c r="AM570" s="13"/>
      <c r="AN570" s="13"/>
      <c r="AO570" s="13"/>
      <c r="AP570" s="13"/>
      <c r="AQ570" s="13"/>
      <c r="AR570" s="13"/>
      <c r="AS570" s="13"/>
      <c r="AT570" s="13"/>
      <c r="AU570" s="13"/>
      <c r="AV570" s="13"/>
      <c r="AW570" s="13"/>
      <c r="AX570" s="13"/>
      <c r="AY570" s="13"/>
      <c r="AZ570" s="13"/>
      <c r="BA570" s="13"/>
      <c r="BB570" s="13"/>
      <c r="BC570" s="13"/>
      <c r="BD570" s="13"/>
      <c r="BE570" s="13"/>
      <c r="BF570" s="13"/>
      <c r="BG570" s="13"/>
      <c r="BH570" s="13"/>
      <c r="BI570" s="13"/>
      <c r="BJ570" s="13"/>
      <c r="BK570" s="13"/>
      <c r="BL570" s="13"/>
      <c r="BM570" s="13"/>
      <c r="BN570" s="13"/>
      <c r="BO570" s="13"/>
      <c r="BP570" s="13"/>
      <c r="BQ570" s="13"/>
      <c r="BR570" s="13"/>
      <c r="BS570" s="13"/>
      <c r="BT570" s="13"/>
      <c r="BU570" s="13"/>
      <c r="BV570" s="13"/>
      <c r="BW570" s="13"/>
      <c r="BX570" s="13"/>
      <c r="BY570" s="13"/>
      <c r="BZ570" s="13"/>
      <c r="CA570" s="13"/>
      <c r="CB570" s="13"/>
      <c r="CC570" s="13"/>
      <c r="CD570" s="13"/>
      <c r="CE570" s="13"/>
      <c r="CF570" s="13"/>
      <c r="CG570" s="13"/>
      <c r="CH570" s="13"/>
      <c r="CI570" s="13"/>
      <c r="CJ570" s="13"/>
      <c r="CK570" s="13"/>
      <c r="CL570" s="13"/>
      <c r="CM570" s="13"/>
      <c r="CN570" s="13"/>
      <c r="CO570" s="13"/>
      <c r="CP570" s="13"/>
      <c r="CQ570" s="13"/>
      <c r="CR570" s="13"/>
      <c r="CS570" s="13"/>
      <c r="CT570" s="13"/>
      <c r="CU570" s="13"/>
      <c r="CV570" s="13"/>
      <c r="CW570" s="13"/>
      <c r="CX570" s="13"/>
      <c r="CY570" s="13"/>
      <c r="CZ570" s="13"/>
      <c r="DA570" s="13"/>
      <c r="DB570" s="13"/>
      <c r="DC570" s="13"/>
      <c r="DD570" s="13"/>
      <c r="DE570" s="13"/>
      <c r="DF570" s="13"/>
      <c r="DG570" s="13"/>
      <c r="DH570" s="13"/>
      <c r="DI570" s="13"/>
      <c r="DJ570" s="13"/>
      <c r="DK570" s="13"/>
      <c r="DL570" s="13"/>
      <c r="DM570" s="13"/>
      <c r="DN570" s="13"/>
      <c r="DO570" s="13"/>
      <c r="DP570" s="13"/>
      <c r="DQ570" s="13"/>
      <c r="DR570" s="13"/>
      <c r="DS570" s="13"/>
      <c r="DT570" s="13"/>
      <c r="DU570" s="13"/>
      <c r="DV570" s="13"/>
      <c r="DW570" s="13"/>
      <c r="DX570" s="13"/>
      <c r="DY570" s="13"/>
      <c r="DZ570" s="13"/>
      <c r="EA570" s="13"/>
      <c r="EB570" s="13"/>
      <c r="EC570" s="13"/>
      <c r="ED570" s="13"/>
      <c r="EE570" s="13"/>
      <c r="EF570" s="13"/>
      <c r="EG570" s="13"/>
      <c r="EH570" s="13"/>
      <c r="EI570" s="13"/>
      <c r="EJ570" s="13"/>
      <c r="EK570" s="13"/>
      <c r="EL570" s="13"/>
      <c r="EM570" s="13"/>
      <c r="EN570" s="13"/>
      <c r="EO570" s="13"/>
      <c r="EP570" s="13"/>
      <c r="EQ570" s="13"/>
      <c r="ER570" s="13"/>
      <c r="ES570" s="13"/>
      <c r="ET570" s="13"/>
      <c r="EU570" s="13"/>
      <c r="EV570" s="13"/>
      <c r="EW570" s="13"/>
      <c r="EX570" s="13"/>
      <c r="EY570" s="13"/>
      <c r="EZ570" s="13"/>
      <c r="FA570" s="13"/>
      <c r="FB570" s="13"/>
      <c r="FC570" s="13"/>
      <c r="FD570" s="13"/>
      <c r="FE570" s="13"/>
      <c r="FF570" s="13"/>
      <c r="FG570" s="13"/>
      <c r="FH570" s="13"/>
      <c r="FI570" s="13"/>
      <c r="FJ570" s="13"/>
      <c r="FK570" s="13"/>
      <c r="FL570" s="13"/>
      <c r="FM570" s="13"/>
      <c r="FN570" s="13"/>
      <c r="FO570" s="13"/>
      <c r="FP570" s="13"/>
      <c r="FQ570" s="13"/>
      <c r="FR570" s="13"/>
      <c r="FS570" s="13"/>
      <c r="FT570" s="13"/>
      <c r="FU570" s="13"/>
      <c r="FV570" s="13"/>
      <c r="FW570" s="13"/>
      <c r="FX570" s="13"/>
      <c r="FY570" s="13"/>
      <c r="FZ570" s="13"/>
      <c r="GA570" s="13"/>
      <c r="GB570" s="13"/>
      <c r="GC570" s="13"/>
      <c r="GD570" s="13"/>
      <c r="GE570" s="13"/>
      <c r="GF570" s="13"/>
      <c r="GG570" s="13"/>
      <c r="GH570" s="13"/>
      <c r="GI570" s="13"/>
      <c r="GJ570" s="13"/>
      <c r="GK570" s="13"/>
      <c r="GL570" s="13"/>
      <c r="GM570" s="13"/>
      <c r="GN570" s="13"/>
      <c r="GO570" s="13"/>
      <c r="GP570" s="13"/>
      <c r="GQ570" s="13"/>
      <c r="GR570" s="13"/>
      <c r="GS570" s="13"/>
      <c r="GT570" s="13"/>
      <c r="GU570" s="13"/>
      <c r="GV570" s="13"/>
      <c r="GW570" s="13"/>
      <c r="GX570" s="13"/>
      <c r="GY570" s="13"/>
      <c r="GZ570" s="13"/>
      <c r="HA570" s="13"/>
      <c r="HB570" s="13"/>
      <c r="HC570" s="13"/>
    </row>
    <row r="571" spans="1:211" s="23" customFormat="1" x14ac:dyDescent="0.35">
      <c r="A571" s="10" t="s">
        <v>2077</v>
      </c>
      <c r="B571" s="13" t="s">
        <v>2076</v>
      </c>
      <c r="C571" s="10"/>
      <c r="D571" s="13"/>
      <c r="E571" s="13"/>
      <c r="F571" s="13"/>
      <c r="G571" s="13"/>
      <c r="H571" s="13" t="s">
        <v>170</v>
      </c>
      <c r="I571" s="13" t="s">
        <v>2000</v>
      </c>
      <c r="J571" s="13"/>
      <c r="K571" s="222"/>
      <c r="L571" s="13"/>
      <c r="M571" s="13"/>
      <c r="N571" s="13"/>
      <c r="O571" s="13"/>
      <c r="P571" s="13"/>
      <c r="Q571" s="13"/>
      <c r="R571" s="13"/>
      <c r="S571" s="13"/>
      <c r="T571" s="13"/>
      <c r="U571" s="13"/>
      <c r="V571" s="13"/>
      <c r="W571" s="13"/>
      <c r="X571" s="13"/>
      <c r="Y571" s="13"/>
      <c r="Z571" s="13"/>
      <c r="AA571" s="13"/>
      <c r="AB571" s="13"/>
      <c r="AC571" s="13"/>
      <c r="AD571" s="13"/>
      <c r="AE571" s="13"/>
      <c r="AF571" s="13"/>
      <c r="AG571" s="13"/>
      <c r="AH571" s="13"/>
      <c r="AI571" s="13"/>
      <c r="AJ571" s="13"/>
      <c r="AK571" s="13"/>
      <c r="AL571" s="13"/>
      <c r="AM571" s="13"/>
      <c r="AN571" s="13"/>
      <c r="AO571" s="13"/>
      <c r="AP571" s="13"/>
      <c r="AQ571" s="13"/>
      <c r="AR571" s="13"/>
      <c r="AS571" s="13"/>
      <c r="AT571" s="13"/>
      <c r="AU571" s="13"/>
      <c r="AV571" s="13"/>
      <c r="AW571" s="13"/>
      <c r="AX571" s="13"/>
      <c r="AY571" s="13"/>
      <c r="AZ571" s="13"/>
      <c r="BA571" s="13"/>
      <c r="BB571" s="13"/>
      <c r="BC571" s="13"/>
      <c r="BD571" s="13"/>
      <c r="BE571" s="13"/>
      <c r="BF571" s="13"/>
      <c r="BG571" s="13"/>
      <c r="BH571" s="13"/>
      <c r="BI571" s="13"/>
      <c r="BJ571" s="13"/>
      <c r="BK571" s="13"/>
      <c r="BL571" s="13"/>
      <c r="BM571" s="13"/>
      <c r="BN571" s="13"/>
      <c r="BO571" s="13"/>
      <c r="BP571" s="13"/>
      <c r="BQ571" s="13"/>
      <c r="BR571" s="13"/>
      <c r="BS571" s="13"/>
      <c r="BT571" s="13"/>
      <c r="BU571" s="13"/>
      <c r="BV571" s="13"/>
      <c r="BW571" s="13"/>
      <c r="BX571" s="13"/>
      <c r="BY571" s="13"/>
      <c r="BZ571" s="13"/>
      <c r="CA571" s="13"/>
      <c r="CB571" s="13"/>
      <c r="CC571" s="13"/>
      <c r="CD571" s="13"/>
      <c r="CE571" s="13"/>
      <c r="CF571" s="13"/>
      <c r="CG571" s="13"/>
      <c r="CH571" s="13"/>
      <c r="CI571" s="13"/>
      <c r="CJ571" s="13"/>
      <c r="CK571" s="13"/>
      <c r="CL571" s="13"/>
      <c r="CM571" s="13"/>
      <c r="CN571" s="13"/>
      <c r="CO571" s="13"/>
      <c r="CP571" s="13"/>
      <c r="CQ571" s="13"/>
      <c r="CR571" s="13"/>
      <c r="CS571" s="13"/>
      <c r="CT571" s="13"/>
      <c r="CU571" s="13"/>
      <c r="CV571" s="13"/>
      <c r="CW571" s="13"/>
      <c r="CX571" s="13"/>
      <c r="CY571" s="13"/>
      <c r="CZ571" s="13"/>
      <c r="DA571" s="13"/>
      <c r="DB571" s="13"/>
      <c r="DC571" s="13"/>
      <c r="DD571" s="13"/>
      <c r="DE571" s="13"/>
      <c r="DF571" s="13"/>
      <c r="DG571" s="13"/>
      <c r="DH571" s="13"/>
      <c r="DI571" s="13"/>
      <c r="DJ571" s="13"/>
      <c r="DK571" s="13"/>
      <c r="DL571" s="13"/>
      <c r="DM571" s="13"/>
      <c r="DN571" s="13"/>
      <c r="DO571" s="13"/>
      <c r="DP571" s="13"/>
      <c r="DQ571" s="13"/>
      <c r="DR571" s="13"/>
      <c r="DS571" s="13"/>
      <c r="DT571" s="13"/>
      <c r="DU571" s="13"/>
      <c r="DV571" s="13"/>
      <c r="DW571" s="13"/>
      <c r="DX571" s="13"/>
      <c r="DY571" s="13"/>
      <c r="DZ571" s="13"/>
      <c r="EA571" s="13"/>
      <c r="EB571" s="13"/>
      <c r="EC571" s="13"/>
      <c r="ED571" s="13"/>
      <c r="EE571" s="13"/>
      <c r="EF571" s="13"/>
      <c r="EG571" s="13"/>
      <c r="EH571" s="13"/>
      <c r="EI571" s="13"/>
      <c r="EJ571" s="13"/>
      <c r="EK571" s="13"/>
      <c r="EL571" s="13"/>
      <c r="EM571" s="13"/>
      <c r="EN571" s="13"/>
      <c r="EO571" s="13"/>
      <c r="EP571" s="13"/>
      <c r="EQ571" s="13"/>
      <c r="ER571" s="13"/>
      <c r="ES571" s="13"/>
      <c r="ET571" s="13"/>
      <c r="EU571" s="13"/>
      <c r="EV571" s="13"/>
      <c r="EW571" s="13"/>
      <c r="EX571" s="13"/>
      <c r="EY571" s="13"/>
      <c r="EZ571" s="13"/>
      <c r="FA571" s="13"/>
      <c r="FB571" s="13"/>
      <c r="FC571" s="13"/>
      <c r="FD571" s="13"/>
      <c r="FE571" s="13"/>
      <c r="FF571" s="13"/>
      <c r="FG571" s="13"/>
      <c r="FH571" s="13"/>
      <c r="FI571" s="13"/>
      <c r="FJ571" s="13"/>
      <c r="FK571" s="13"/>
      <c r="FL571" s="13"/>
      <c r="FM571" s="13"/>
      <c r="FN571" s="13"/>
      <c r="FO571" s="13"/>
      <c r="FP571" s="13"/>
      <c r="FQ571" s="13"/>
      <c r="FR571" s="13"/>
      <c r="FS571" s="13"/>
      <c r="FT571" s="13"/>
      <c r="FU571" s="13"/>
      <c r="FV571" s="13"/>
      <c r="FW571" s="13"/>
      <c r="FX571" s="13"/>
      <c r="FY571" s="13"/>
      <c r="FZ571" s="13"/>
      <c r="GA571" s="13"/>
      <c r="GB571" s="13"/>
      <c r="GC571" s="13"/>
      <c r="GD571" s="13"/>
      <c r="GE571" s="13"/>
      <c r="GF571" s="13"/>
      <c r="GG571" s="13"/>
      <c r="GH571" s="13"/>
      <c r="GI571" s="13"/>
      <c r="GJ571" s="13"/>
      <c r="GK571" s="13"/>
      <c r="GL571" s="13"/>
      <c r="GM571" s="13"/>
      <c r="GN571" s="13"/>
      <c r="GO571" s="13"/>
      <c r="GP571" s="13"/>
      <c r="GQ571" s="13"/>
      <c r="GR571" s="13"/>
      <c r="GS571" s="13"/>
      <c r="GT571" s="13"/>
      <c r="GU571" s="13"/>
      <c r="GV571" s="13"/>
      <c r="GW571" s="13"/>
      <c r="GX571" s="13"/>
      <c r="GY571" s="13"/>
      <c r="GZ571" s="13"/>
      <c r="HA571" s="13"/>
      <c r="HB571" s="13"/>
      <c r="HC571" s="13"/>
    </row>
    <row r="572" spans="1:211" s="23" customFormat="1" x14ac:dyDescent="0.35">
      <c r="A572" s="10" t="s">
        <v>2079</v>
      </c>
      <c r="B572" s="13" t="s">
        <v>2078</v>
      </c>
      <c r="C572" s="10"/>
      <c r="D572" s="13"/>
      <c r="E572" s="13"/>
      <c r="F572" s="13"/>
      <c r="G572" s="13"/>
      <c r="H572" s="13" t="s">
        <v>170</v>
      </c>
      <c r="I572" s="13" t="s">
        <v>2000</v>
      </c>
      <c r="J572" s="13"/>
      <c r="K572" s="222"/>
      <c r="L572" s="13"/>
      <c r="M572" s="13"/>
      <c r="N572" s="13"/>
      <c r="O572" s="13"/>
      <c r="P572" s="13"/>
      <c r="Q572" s="13"/>
      <c r="R572" s="13"/>
      <c r="S572" s="13"/>
      <c r="T572" s="13"/>
      <c r="U572" s="13"/>
      <c r="V572" s="13"/>
      <c r="W572" s="13"/>
      <c r="X572" s="13"/>
      <c r="Y572" s="13"/>
      <c r="Z572" s="13"/>
      <c r="AA572" s="13"/>
      <c r="AB572" s="13"/>
      <c r="AC572" s="13"/>
      <c r="AD572" s="13"/>
      <c r="AE572" s="13"/>
      <c r="AF572" s="13"/>
      <c r="AG572" s="13"/>
      <c r="AH572" s="13"/>
      <c r="AI572" s="13"/>
      <c r="AJ572" s="13"/>
      <c r="AK572" s="13"/>
      <c r="AL572" s="13"/>
      <c r="AM572" s="13"/>
      <c r="AN572" s="13"/>
      <c r="AO572" s="13"/>
      <c r="AP572" s="13"/>
      <c r="AQ572" s="13"/>
      <c r="AR572" s="13"/>
      <c r="AS572" s="13"/>
      <c r="AT572" s="13"/>
      <c r="AU572" s="13"/>
      <c r="AV572" s="13"/>
      <c r="AW572" s="13"/>
      <c r="AX572" s="13"/>
      <c r="AY572" s="13"/>
      <c r="AZ572" s="13"/>
      <c r="BA572" s="13"/>
      <c r="BB572" s="13"/>
      <c r="BC572" s="13"/>
      <c r="BD572" s="13"/>
      <c r="BE572" s="13"/>
      <c r="BF572" s="13"/>
      <c r="BG572" s="13"/>
      <c r="BH572" s="13"/>
      <c r="BI572" s="13"/>
      <c r="BJ572" s="13"/>
      <c r="BK572" s="13"/>
      <c r="BL572" s="13"/>
      <c r="BM572" s="13"/>
      <c r="BN572" s="13"/>
      <c r="BO572" s="13"/>
      <c r="BP572" s="13"/>
      <c r="BQ572" s="13"/>
      <c r="BR572" s="13"/>
      <c r="BS572" s="13"/>
      <c r="BT572" s="13"/>
      <c r="BU572" s="13"/>
      <c r="BV572" s="13"/>
      <c r="BW572" s="13"/>
      <c r="BX572" s="13"/>
      <c r="BY572" s="13"/>
      <c r="BZ572" s="13"/>
      <c r="CA572" s="13"/>
      <c r="CB572" s="13"/>
      <c r="CC572" s="13"/>
      <c r="CD572" s="13"/>
      <c r="CE572" s="13"/>
      <c r="CF572" s="13"/>
      <c r="CG572" s="13"/>
      <c r="CH572" s="13"/>
      <c r="CI572" s="13"/>
      <c r="CJ572" s="13"/>
      <c r="CK572" s="13"/>
      <c r="CL572" s="13"/>
      <c r="CM572" s="13"/>
      <c r="CN572" s="13"/>
      <c r="CO572" s="13"/>
      <c r="CP572" s="13"/>
      <c r="CQ572" s="13"/>
      <c r="CR572" s="13"/>
      <c r="CS572" s="13"/>
      <c r="CT572" s="13"/>
      <c r="CU572" s="13"/>
      <c r="CV572" s="13"/>
      <c r="CW572" s="13"/>
      <c r="CX572" s="13"/>
      <c r="CY572" s="13"/>
      <c r="CZ572" s="13"/>
      <c r="DA572" s="13"/>
      <c r="DB572" s="13"/>
      <c r="DC572" s="13"/>
      <c r="DD572" s="13"/>
      <c r="DE572" s="13"/>
      <c r="DF572" s="13"/>
      <c r="DG572" s="13"/>
      <c r="DH572" s="13"/>
      <c r="DI572" s="13"/>
      <c r="DJ572" s="13"/>
      <c r="DK572" s="13"/>
      <c r="DL572" s="13"/>
      <c r="DM572" s="13"/>
      <c r="DN572" s="13"/>
      <c r="DO572" s="13"/>
      <c r="DP572" s="13"/>
      <c r="DQ572" s="13"/>
      <c r="DR572" s="13"/>
      <c r="DS572" s="13"/>
      <c r="DT572" s="13"/>
      <c r="DU572" s="13"/>
      <c r="DV572" s="13"/>
      <c r="DW572" s="13"/>
      <c r="DX572" s="13"/>
      <c r="DY572" s="13"/>
      <c r="DZ572" s="13"/>
      <c r="EA572" s="13"/>
      <c r="EB572" s="13"/>
      <c r="EC572" s="13"/>
      <c r="ED572" s="13"/>
      <c r="EE572" s="13"/>
      <c r="EF572" s="13"/>
      <c r="EG572" s="13"/>
      <c r="EH572" s="13"/>
      <c r="EI572" s="13"/>
      <c r="EJ572" s="13"/>
      <c r="EK572" s="13"/>
      <c r="EL572" s="13"/>
      <c r="EM572" s="13"/>
      <c r="EN572" s="13"/>
      <c r="EO572" s="13"/>
      <c r="EP572" s="13"/>
      <c r="EQ572" s="13"/>
      <c r="ER572" s="13"/>
      <c r="ES572" s="13"/>
      <c r="ET572" s="13"/>
      <c r="EU572" s="13"/>
      <c r="EV572" s="13"/>
      <c r="EW572" s="13"/>
      <c r="EX572" s="13"/>
      <c r="EY572" s="13"/>
      <c r="EZ572" s="13"/>
      <c r="FA572" s="13"/>
      <c r="FB572" s="13"/>
      <c r="FC572" s="13"/>
      <c r="FD572" s="13"/>
      <c r="FE572" s="13"/>
      <c r="FF572" s="13"/>
      <c r="FG572" s="13"/>
      <c r="FH572" s="13"/>
      <c r="FI572" s="13"/>
      <c r="FJ572" s="13"/>
      <c r="FK572" s="13"/>
      <c r="FL572" s="13"/>
      <c r="FM572" s="13"/>
      <c r="FN572" s="13"/>
      <c r="FO572" s="13"/>
      <c r="FP572" s="13"/>
      <c r="FQ572" s="13"/>
      <c r="FR572" s="13"/>
      <c r="FS572" s="13"/>
      <c r="FT572" s="13"/>
      <c r="FU572" s="13"/>
      <c r="FV572" s="13"/>
      <c r="FW572" s="13"/>
      <c r="FX572" s="13"/>
      <c r="FY572" s="13"/>
      <c r="FZ572" s="13"/>
      <c r="GA572" s="13"/>
      <c r="GB572" s="13"/>
      <c r="GC572" s="13"/>
      <c r="GD572" s="13"/>
      <c r="GE572" s="13"/>
      <c r="GF572" s="13"/>
      <c r="GG572" s="13"/>
      <c r="GH572" s="13"/>
      <c r="GI572" s="13"/>
      <c r="GJ572" s="13"/>
      <c r="GK572" s="13"/>
      <c r="GL572" s="13"/>
      <c r="GM572" s="13"/>
      <c r="GN572" s="13"/>
      <c r="GO572" s="13"/>
      <c r="GP572" s="13"/>
      <c r="GQ572" s="13"/>
      <c r="GR572" s="13"/>
      <c r="GS572" s="13"/>
      <c r="GT572" s="13"/>
      <c r="GU572" s="13"/>
      <c r="GV572" s="13"/>
      <c r="GW572" s="13"/>
      <c r="GX572" s="13"/>
      <c r="GY572" s="13"/>
      <c r="GZ572" s="13"/>
      <c r="HA572" s="13"/>
      <c r="HB572" s="13"/>
      <c r="HC572" s="13"/>
    </row>
    <row r="573" spans="1:211" s="23" customFormat="1" x14ac:dyDescent="0.35">
      <c r="A573" s="10" t="s">
        <v>2081</v>
      </c>
      <c r="B573" s="13" t="s">
        <v>2080</v>
      </c>
      <c r="C573" s="10"/>
      <c r="D573" s="13"/>
      <c r="E573" s="13"/>
      <c r="F573" s="13"/>
      <c r="G573" s="13"/>
      <c r="H573" s="13" t="s">
        <v>170</v>
      </c>
      <c r="I573" s="13" t="s">
        <v>2000</v>
      </c>
      <c r="J573" s="13"/>
      <c r="K573" s="222"/>
      <c r="L573" s="13"/>
      <c r="M573" s="13"/>
      <c r="N573" s="13"/>
      <c r="O573" s="13"/>
      <c r="P573" s="13"/>
      <c r="Q573" s="13"/>
      <c r="R573" s="13"/>
      <c r="S573" s="13"/>
      <c r="T573" s="13"/>
      <c r="U573" s="13"/>
      <c r="V573" s="13"/>
      <c r="W573" s="13"/>
      <c r="X573" s="13"/>
      <c r="Y573" s="13"/>
      <c r="Z573" s="13"/>
      <c r="AA573" s="13"/>
      <c r="AB573" s="13"/>
      <c r="AC573" s="13"/>
      <c r="AD573" s="13"/>
      <c r="AE573" s="13"/>
      <c r="AF573" s="13"/>
      <c r="AG573" s="13"/>
      <c r="AH573" s="13"/>
      <c r="AI573" s="13"/>
      <c r="AJ573" s="13"/>
      <c r="AK573" s="13"/>
      <c r="AL573" s="13"/>
      <c r="AM573" s="13"/>
      <c r="AN573" s="13"/>
      <c r="AO573" s="13"/>
      <c r="AP573" s="13"/>
      <c r="AQ573" s="13"/>
      <c r="AR573" s="13"/>
      <c r="AS573" s="13"/>
      <c r="AT573" s="13"/>
      <c r="AU573" s="13"/>
      <c r="AV573" s="13"/>
      <c r="AW573" s="13"/>
      <c r="AX573" s="13"/>
      <c r="AY573" s="13"/>
      <c r="AZ573" s="13"/>
      <c r="BA573" s="13"/>
      <c r="BB573" s="13"/>
      <c r="BC573" s="13"/>
      <c r="BD573" s="13"/>
      <c r="BE573" s="13"/>
      <c r="BF573" s="13"/>
      <c r="BG573" s="13"/>
      <c r="BH573" s="13"/>
      <c r="BI573" s="13"/>
      <c r="BJ573" s="13"/>
      <c r="BK573" s="13"/>
      <c r="BL573" s="13"/>
      <c r="BM573" s="13"/>
      <c r="BN573" s="13"/>
      <c r="BO573" s="13"/>
      <c r="BP573" s="13"/>
      <c r="BQ573" s="13"/>
      <c r="BR573" s="13"/>
      <c r="BS573" s="13"/>
      <c r="BT573" s="13"/>
      <c r="BU573" s="13"/>
      <c r="BV573" s="13"/>
      <c r="BW573" s="13"/>
      <c r="BX573" s="13"/>
      <c r="BY573" s="13"/>
      <c r="BZ573" s="13"/>
      <c r="CA573" s="13"/>
      <c r="CB573" s="13"/>
      <c r="CC573" s="13"/>
      <c r="CD573" s="13"/>
      <c r="CE573" s="13"/>
      <c r="CF573" s="13"/>
      <c r="CG573" s="13"/>
      <c r="CH573" s="13"/>
      <c r="CI573" s="13"/>
      <c r="CJ573" s="13"/>
      <c r="CK573" s="13"/>
      <c r="CL573" s="13"/>
      <c r="CM573" s="13"/>
      <c r="CN573" s="13"/>
      <c r="CO573" s="13"/>
      <c r="CP573" s="13"/>
      <c r="CQ573" s="13"/>
      <c r="CR573" s="13"/>
      <c r="CS573" s="13"/>
      <c r="CT573" s="13"/>
      <c r="CU573" s="13"/>
      <c r="CV573" s="13"/>
      <c r="CW573" s="13"/>
      <c r="CX573" s="13"/>
      <c r="CY573" s="13"/>
      <c r="CZ573" s="13"/>
      <c r="DA573" s="13"/>
      <c r="DB573" s="13"/>
      <c r="DC573" s="13"/>
      <c r="DD573" s="13"/>
      <c r="DE573" s="13"/>
      <c r="DF573" s="13"/>
      <c r="DG573" s="13"/>
      <c r="DH573" s="13"/>
      <c r="DI573" s="13"/>
      <c r="DJ573" s="13"/>
      <c r="DK573" s="13"/>
      <c r="DL573" s="13"/>
      <c r="DM573" s="13"/>
      <c r="DN573" s="13"/>
      <c r="DO573" s="13"/>
      <c r="DP573" s="13"/>
      <c r="DQ573" s="13"/>
      <c r="DR573" s="13"/>
      <c r="DS573" s="13"/>
      <c r="DT573" s="13"/>
      <c r="DU573" s="13"/>
      <c r="DV573" s="13"/>
      <c r="DW573" s="13"/>
      <c r="DX573" s="13"/>
      <c r="DY573" s="13"/>
      <c r="DZ573" s="13"/>
      <c r="EA573" s="13"/>
      <c r="EB573" s="13"/>
      <c r="EC573" s="13"/>
      <c r="ED573" s="13"/>
      <c r="EE573" s="13"/>
      <c r="EF573" s="13"/>
      <c r="EG573" s="13"/>
      <c r="EH573" s="13"/>
      <c r="EI573" s="13"/>
      <c r="EJ573" s="13"/>
      <c r="EK573" s="13"/>
      <c r="EL573" s="13"/>
      <c r="EM573" s="13"/>
      <c r="EN573" s="13"/>
      <c r="EO573" s="13"/>
      <c r="EP573" s="13"/>
      <c r="EQ573" s="13"/>
      <c r="ER573" s="13"/>
      <c r="ES573" s="13"/>
      <c r="ET573" s="13"/>
      <c r="EU573" s="13"/>
      <c r="EV573" s="13"/>
      <c r="EW573" s="13"/>
      <c r="EX573" s="13"/>
      <c r="EY573" s="13"/>
      <c r="EZ573" s="13"/>
      <c r="FA573" s="13"/>
      <c r="FB573" s="13"/>
      <c r="FC573" s="13"/>
      <c r="FD573" s="13"/>
      <c r="FE573" s="13"/>
      <c r="FF573" s="13"/>
      <c r="FG573" s="13"/>
      <c r="FH573" s="13"/>
      <c r="FI573" s="13"/>
      <c r="FJ573" s="13"/>
      <c r="FK573" s="13"/>
      <c r="FL573" s="13"/>
      <c r="FM573" s="13"/>
      <c r="FN573" s="13"/>
      <c r="FO573" s="13"/>
      <c r="FP573" s="13"/>
      <c r="FQ573" s="13"/>
      <c r="FR573" s="13"/>
      <c r="FS573" s="13"/>
      <c r="FT573" s="13"/>
      <c r="FU573" s="13"/>
      <c r="FV573" s="13"/>
      <c r="FW573" s="13"/>
      <c r="FX573" s="13"/>
      <c r="FY573" s="13"/>
      <c r="FZ573" s="13"/>
      <c r="GA573" s="13"/>
      <c r="GB573" s="13"/>
      <c r="GC573" s="13"/>
      <c r="GD573" s="13"/>
      <c r="GE573" s="13"/>
      <c r="GF573" s="13"/>
      <c r="GG573" s="13"/>
      <c r="GH573" s="13"/>
      <c r="GI573" s="13"/>
      <c r="GJ573" s="13"/>
      <c r="GK573" s="13"/>
      <c r="GL573" s="13"/>
      <c r="GM573" s="13"/>
      <c r="GN573" s="13"/>
      <c r="GO573" s="13"/>
      <c r="GP573" s="13"/>
      <c r="GQ573" s="13"/>
      <c r="GR573" s="13"/>
      <c r="GS573" s="13"/>
      <c r="GT573" s="13"/>
      <c r="GU573" s="13"/>
      <c r="GV573" s="13"/>
      <c r="GW573" s="13"/>
      <c r="GX573" s="13"/>
      <c r="GY573" s="13"/>
      <c r="GZ573" s="13"/>
      <c r="HA573" s="13"/>
      <c r="HB573" s="13"/>
      <c r="HC573" s="13"/>
    </row>
    <row r="574" spans="1:211" s="23" customFormat="1" x14ac:dyDescent="0.35">
      <c r="A574" s="10" t="s">
        <v>2083</v>
      </c>
      <c r="B574" s="13" t="s">
        <v>2082</v>
      </c>
      <c r="C574" s="10"/>
      <c r="D574" s="13"/>
      <c r="E574" s="13"/>
      <c r="F574" s="13"/>
      <c r="G574" s="13"/>
      <c r="H574" s="13" t="s">
        <v>170</v>
      </c>
      <c r="I574" s="13" t="s">
        <v>2000</v>
      </c>
      <c r="J574" s="13"/>
      <c r="K574" s="222"/>
      <c r="L574" s="13"/>
      <c r="M574" s="13"/>
      <c r="N574" s="13"/>
      <c r="O574" s="13"/>
      <c r="P574" s="13"/>
      <c r="Q574" s="13"/>
      <c r="R574" s="13"/>
      <c r="S574" s="13"/>
      <c r="T574" s="13"/>
      <c r="U574" s="13"/>
      <c r="V574" s="13"/>
      <c r="W574" s="13"/>
      <c r="X574" s="13"/>
      <c r="Y574" s="13"/>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13"/>
      <c r="BB574" s="13"/>
      <c r="BC574" s="13"/>
      <c r="BD574" s="13"/>
      <c r="BE574" s="13"/>
      <c r="BF574" s="13"/>
      <c r="BG574" s="13"/>
      <c r="BH574" s="13"/>
      <c r="BI574" s="13"/>
      <c r="BJ574" s="13"/>
      <c r="BK574" s="13"/>
      <c r="BL574" s="13"/>
      <c r="BM574" s="13"/>
      <c r="BN574" s="13"/>
      <c r="BO574" s="13"/>
      <c r="BP574" s="13"/>
      <c r="BQ574" s="13"/>
      <c r="BR574" s="13"/>
      <c r="BS574" s="13"/>
      <c r="BT574" s="13"/>
      <c r="BU574" s="13"/>
      <c r="BV574" s="13"/>
      <c r="BW574" s="13"/>
      <c r="BX574" s="13"/>
      <c r="BY574" s="13"/>
      <c r="BZ574" s="13"/>
      <c r="CA574" s="13"/>
      <c r="CB574" s="13"/>
      <c r="CC574" s="13"/>
      <c r="CD574" s="13"/>
      <c r="CE574" s="13"/>
      <c r="CF574" s="13"/>
      <c r="CG574" s="13"/>
      <c r="CH574" s="13"/>
      <c r="CI574" s="13"/>
      <c r="CJ574" s="13"/>
      <c r="CK574" s="13"/>
      <c r="CL574" s="13"/>
      <c r="CM574" s="13"/>
      <c r="CN574" s="13"/>
      <c r="CO574" s="13"/>
      <c r="CP574" s="13"/>
      <c r="CQ574" s="13"/>
      <c r="CR574" s="13"/>
      <c r="CS574" s="13"/>
      <c r="CT574" s="13"/>
      <c r="CU574" s="13"/>
      <c r="CV574" s="13"/>
      <c r="CW574" s="13"/>
      <c r="CX574" s="13"/>
      <c r="CY574" s="13"/>
      <c r="CZ574" s="13"/>
      <c r="DA574" s="13"/>
      <c r="DB574" s="13"/>
      <c r="DC574" s="13"/>
      <c r="DD574" s="13"/>
      <c r="DE574" s="13"/>
      <c r="DF574" s="13"/>
      <c r="DG574" s="13"/>
      <c r="DH574" s="13"/>
      <c r="DI574" s="13"/>
      <c r="DJ574" s="13"/>
      <c r="DK574" s="13"/>
      <c r="DL574" s="13"/>
      <c r="DM574" s="13"/>
      <c r="DN574" s="13"/>
      <c r="DO574" s="13"/>
      <c r="DP574" s="13"/>
      <c r="DQ574" s="13"/>
      <c r="DR574" s="13"/>
      <c r="DS574" s="13"/>
      <c r="DT574" s="13"/>
      <c r="DU574" s="13"/>
      <c r="DV574" s="13"/>
      <c r="DW574" s="13"/>
      <c r="DX574" s="13"/>
      <c r="DY574" s="13"/>
      <c r="DZ574" s="13"/>
      <c r="EA574" s="13"/>
      <c r="EB574" s="13"/>
      <c r="EC574" s="13"/>
      <c r="ED574" s="13"/>
      <c r="EE574" s="13"/>
      <c r="EF574" s="13"/>
      <c r="EG574" s="13"/>
      <c r="EH574" s="13"/>
      <c r="EI574" s="13"/>
      <c r="EJ574" s="13"/>
      <c r="EK574" s="13"/>
      <c r="EL574" s="13"/>
      <c r="EM574" s="13"/>
      <c r="EN574" s="13"/>
      <c r="EO574" s="13"/>
      <c r="EP574" s="13"/>
      <c r="EQ574" s="13"/>
      <c r="ER574" s="13"/>
      <c r="ES574" s="13"/>
      <c r="ET574" s="13"/>
      <c r="EU574" s="13"/>
      <c r="EV574" s="13"/>
      <c r="EW574" s="13"/>
      <c r="EX574" s="13"/>
      <c r="EY574" s="13"/>
      <c r="EZ574" s="13"/>
      <c r="FA574" s="13"/>
      <c r="FB574" s="13"/>
      <c r="FC574" s="13"/>
      <c r="FD574" s="13"/>
      <c r="FE574" s="13"/>
      <c r="FF574" s="13"/>
      <c r="FG574" s="13"/>
      <c r="FH574" s="13"/>
      <c r="FI574" s="13"/>
      <c r="FJ574" s="13"/>
      <c r="FK574" s="13"/>
      <c r="FL574" s="13"/>
      <c r="FM574" s="13"/>
      <c r="FN574" s="13"/>
      <c r="FO574" s="13"/>
      <c r="FP574" s="13"/>
      <c r="FQ574" s="13"/>
      <c r="FR574" s="13"/>
      <c r="FS574" s="13"/>
      <c r="FT574" s="13"/>
      <c r="FU574" s="13"/>
      <c r="FV574" s="13"/>
      <c r="FW574" s="13"/>
      <c r="FX574" s="13"/>
      <c r="FY574" s="13"/>
      <c r="FZ574" s="13"/>
      <c r="GA574" s="13"/>
      <c r="GB574" s="13"/>
      <c r="GC574" s="13"/>
      <c r="GD574" s="13"/>
      <c r="GE574" s="13"/>
      <c r="GF574" s="13"/>
      <c r="GG574" s="13"/>
      <c r="GH574" s="13"/>
      <c r="GI574" s="13"/>
      <c r="GJ574" s="13"/>
      <c r="GK574" s="13"/>
      <c r="GL574" s="13"/>
      <c r="GM574" s="13"/>
      <c r="GN574" s="13"/>
      <c r="GO574" s="13"/>
      <c r="GP574" s="13"/>
      <c r="GQ574" s="13"/>
      <c r="GR574" s="13"/>
      <c r="GS574" s="13"/>
      <c r="GT574" s="13"/>
      <c r="GU574" s="13"/>
      <c r="GV574" s="13"/>
      <c r="GW574" s="13"/>
      <c r="GX574" s="13"/>
      <c r="GY574" s="13"/>
      <c r="GZ574" s="13"/>
      <c r="HA574" s="13"/>
      <c r="HB574" s="13"/>
      <c r="HC574" s="13"/>
    </row>
    <row r="575" spans="1:211" s="23" customFormat="1" ht="29" x14ac:dyDescent="0.35">
      <c r="A575" s="10" t="s">
        <v>2085</v>
      </c>
      <c r="B575" s="13" t="s">
        <v>2084</v>
      </c>
      <c r="C575" s="10"/>
      <c r="D575" s="13"/>
      <c r="E575" s="13"/>
      <c r="F575" s="13"/>
      <c r="G575" s="13"/>
      <c r="H575" s="13" t="s">
        <v>170</v>
      </c>
      <c r="I575" s="13" t="s">
        <v>2000</v>
      </c>
      <c r="J575" s="13"/>
      <c r="K575" s="222"/>
      <c r="L575" s="13"/>
      <c r="M575" s="13"/>
      <c r="N575" s="13"/>
      <c r="O575" s="13"/>
      <c r="P575" s="13"/>
      <c r="Q575" s="13"/>
      <c r="R575" s="13"/>
      <c r="S575" s="13"/>
      <c r="T575" s="13"/>
      <c r="U575" s="13"/>
      <c r="V575" s="13"/>
      <c r="W575" s="13"/>
      <c r="X575" s="13"/>
      <c r="Y575" s="13"/>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13"/>
      <c r="BB575" s="13"/>
      <c r="BC575" s="13"/>
      <c r="BD575" s="13"/>
      <c r="BE575" s="13"/>
      <c r="BF575" s="13"/>
      <c r="BG575" s="13"/>
      <c r="BH575" s="13"/>
      <c r="BI575" s="13"/>
      <c r="BJ575" s="13"/>
      <c r="BK575" s="13"/>
      <c r="BL575" s="13"/>
      <c r="BM575" s="13"/>
      <c r="BN575" s="13"/>
      <c r="BO575" s="13"/>
      <c r="BP575" s="13"/>
      <c r="BQ575" s="13"/>
      <c r="BR575" s="13"/>
      <c r="BS575" s="13"/>
      <c r="BT575" s="13"/>
      <c r="BU575" s="13"/>
      <c r="BV575" s="13"/>
      <c r="BW575" s="13"/>
      <c r="BX575" s="13"/>
      <c r="BY575" s="13"/>
      <c r="BZ575" s="13"/>
      <c r="CA575" s="13"/>
      <c r="CB575" s="13"/>
      <c r="CC575" s="13"/>
      <c r="CD575" s="13"/>
      <c r="CE575" s="13"/>
      <c r="CF575" s="13"/>
      <c r="CG575" s="13"/>
      <c r="CH575" s="13"/>
      <c r="CI575" s="13"/>
      <c r="CJ575" s="13"/>
      <c r="CK575" s="13"/>
      <c r="CL575" s="13"/>
      <c r="CM575" s="13"/>
      <c r="CN575" s="13"/>
      <c r="CO575" s="13"/>
      <c r="CP575" s="13"/>
      <c r="CQ575" s="13"/>
      <c r="CR575" s="13"/>
      <c r="CS575" s="13"/>
      <c r="CT575" s="13"/>
      <c r="CU575" s="13"/>
      <c r="CV575" s="13"/>
      <c r="CW575" s="13"/>
      <c r="CX575" s="13"/>
      <c r="CY575" s="13"/>
      <c r="CZ575" s="13"/>
      <c r="DA575" s="13"/>
      <c r="DB575" s="13"/>
      <c r="DC575" s="13"/>
      <c r="DD575" s="13"/>
      <c r="DE575" s="13"/>
      <c r="DF575" s="13"/>
      <c r="DG575" s="13"/>
      <c r="DH575" s="13"/>
      <c r="DI575" s="13"/>
      <c r="DJ575" s="13"/>
      <c r="DK575" s="13"/>
      <c r="DL575" s="13"/>
      <c r="DM575" s="13"/>
      <c r="DN575" s="13"/>
      <c r="DO575" s="13"/>
      <c r="DP575" s="13"/>
      <c r="DQ575" s="13"/>
      <c r="DR575" s="13"/>
      <c r="DS575" s="13"/>
      <c r="DT575" s="13"/>
      <c r="DU575" s="13"/>
      <c r="DV575" s="13"/>
      <c r="DW575" s="13"/>
      <c r="DX575" s="13"/>
      <c r="DY575" s="13"/>
      <c r="DZ575" s="13"/>
      <c r="EA575" s="13"/>
      <c r="EB575" s="13"/>
      <c r="EC575" s="13"/>
      <c r="ED575" s="13"/>
      <c r="EE575" s="13"/>
      <c r="EF575" s="13"/>
      <c r="EG575" s="13"/>
      <c r="EH575" s="13"/>
      <c r="EI575" s="13"/>
      <c r="EJ575" s="13"/>
      <c r="EK575" s="13"/>
      <c r="EL575" s="13"/>
      <c r="EM575" s="13"/>
      <c r="EN575" s="13"/>
      <c r="EO575" s="13"/>
      <c r="EP575" s="13"/>
      <c r="EQ575" s="13"/>
      <c r="ER575" s="13"/>
      <c r="ES575" s="13"/>
      <c r="ET575" s="13"/>
      <c r="EU575" s="13"/>
      <c r="EV575" s="13"/>
      <c r="EW575" s="13"/>
      <c r="EX575" s="13"/>
      <c r="EY575" s="13"/>
      <c r="EZ575" s="13"/>
      <c r="FA575" s="13"/>
      <c r="FB575" s="13"/>
      <c r="FC575" s="13"/>
      <c r="FD575" s="13"/>
      <c r="FE575" s="13"/>
      <c r="FF575" s="13"/>
      <c r="FG575" s="13"/>
      <c r="FH575" s="13"/>
      <c r="FI575" s="13"/>
      <c r="FJ575" s="13"/>
      <c r="FK575" s="13"/>
      <c r="FL575" s="13"/>
      <c r="FM575" s="13"/>
      <c r="FN575" s="13"/>
      <c r="FO575" s="13"/>
      <c r="FP575" s="13"/>
      <c r="FQ575" s="13"/>
      <c r="FR575" s="13"/>
      <c r="FS575" s="13"/>
      <c r="FT575" s="13"/>
      <c r="FU575" s="13"/>
      <c r="FV575" s="13"/>
      <c r="FW575" s="13"/>
      <c r="FX575" s="13"/>
      <c r="FY575" s="13"/>
      <c r="FZ575" s="13"/>
      <c r="GA575" s="13"/>
      <c r="GB575" s="13"/>
      <c r="GC575" s="13"/>
      <c r="GD575" s="13"/>
      <c r="GE575" s="13"/>
      <c r="GF575" s="13"/>
      <c r="GG575" s="13"/>
      <c r="GH575" s="13"/>
      <c r="GI575" s="13"/>
      <c r="GJ575" s="13"/>
      <c r="GK575" s="13"/>
      <c r="GL575" s="13"/>
      <c r="GM575" s="13"/>
      <c r="GN575" s="13"/>
      <c r="GO575" s="13"/>
      <c r="GP575" s="13"/>
      <c r="GQ575" s="13"/>
      <c r="GR575" s="13"/>
      <c r="GS575" s="13"/>
      <c r="GT575" s="13"/>
      <c r="GU575" s="13"/>
      <c r="GV575" s="13"/>
      <c r="GW575" s="13"/>
      <c r="GX575" s="13"/>
      <c r="GY575" s="13"/>
      <c r="GZ575" s="13"/>
      <c r="HA575" s="13"/>
      <c r="HB575" s="13"/>
      <c r="HC575" s="13"/>
    </row>
    <row r="576" spans="1:211" s="23" customFormat="1" ht="29" x14ac:dyDescent="0.35">
      <c r="A576" s="10" t="s">
        <v>2087</v>
      </c>
      <c r="B576" s="13" t="s">
        <v>2086</v>
      </c>
      <c r="C576" s="10"/>
      <c r="D576" s="13"/>
      <c r="E576" s="13"/>
      <c r="F576" s="13"/>
      <c r="G576" s="13"/>
      <c r="H576" s="13" t="s">
        <v>170</v>
      </c>
      <c r="I576" s="13" t="s">
        <v>2000</v>
      </c>
      <c r="J576" s="13"/>
      <c r="K576" s="222"/>
      <c r="L576" s="13"/>
      <c r="M576" s="13"/>
      <c r="N576" s="13"/>
      <c r="O576" s="13"/>
      <c r="P576" s="13"/>
      <c r="Q576" s="13"/>
      <c r="R576" s="13"/>
      <c r="S576" s="13"/>
      <c r="T576" s="13"/>
      <c r="U576" s="13"/>
      <c r="V576" s="13"/>
      <c r="W576" s="13"/>
      <c r="X576" s="13"/>
      <c r="Y576" s="13"/>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3"/>
      <c r="BB576" s="13"/>
      <c r="BC576" s="13"/>
      <c r="BD576" s="13"/>
      <c r="BE576" s="13"/>
      <c r="BF576" s="13"/>
      <c r="BG576" s="13"/>
      <c r="BH576" s="13"/>
      <c r="BI576" s="13"/>
      <c r="BJ576" s="13"/>
      <c r="BK576" s="13"/>
      <c r="BL576" s="13"/>
      <c r="BM576" s="13"/>
      <c r="BN576" s="13"/>
      <c r="BO576" s="13"/>
      <c r="BP576" s="13"/>
      <c r="BQ576" s="13"/>
      <c r="BR576" s="13"/>
      <c r="BS576" s="13"/>
      <c r="BT576" s="13"/>
      <c r="BU576" s="13"/>
      <c r="BV576" s="13"/>
      <c r="BW576" s="13"/>
      <c r="BX576" s="13"/>
      <c r="BY576" s="13"/>
      <c r="BZ576" s="13"/>
      <c r="CA576" s="13"/>
      <c r="CB576" s="13"/>
      <c r="CC576" s="13"/>
      <c r="CD576" s="13"/>
      <c r="CE576" s="13"/>
      <c r="CF576" s="13"/>
      <c r="CG576" s="13"/>
      <c r="CH576" s="13"/>
      <c r="CI576" s="13"/>
      <c r="CJ576" s="13"/>
      <c r="CK576" s="13"/>
      <c r="CL576" s="13"/>
      <c r="CM576" s="13"/>
      <c r="CN576" s="13"/>
      <c r="CO576" s="13"/>
      <c r="CP576" s="13"/>
      <c r="CQ576" s="13"/>
      <c r="CR576" s="13"/>
      <c r="CS576" s="13"/>
      <c r="CT576" s="13"/>
      <c r="CU576" s="13"/>
      <c r="CV576" s="13"/>
      <c r="CW576" s="13"/>
      <c r="CX576" s="13"/>
      <c r="CY576" s="13"/>
      <c r="CZ576" s="13"/>
      <c r="DA576" s="13"/>
      <c r="DB576" s="13"/>
      <c r="DC576" s="13"/>
      <c r="DD576" s="13"/>
      <c r="DE576" s="13"/>
      <c r="DF576" s="13"/>
      <c r="DG576" s="13"/>
      <c r="DH576" s="13"/>
      <c r="DI576" s="13"/>
      <c r="DJ576" s="13"/>
      <c r="DK576" s="13"/>
      <c r="DL576" s="13"/>
      <c r="DM576" s="13"/>
      <c r="DN576" s="13"/>
      <c r="DO576" s="13"/>
      <c r="DP576" s="13"/>
      <c r="DQ576" s="13"/>
      <c r="DR576" s="13"/>
      <c r="DS576" s="13"/>
      <c r="DT576" s="13"/>
      <c r="DU576" s="13"/>
      <c r="DV576" s="13"/>
      <c r="DW576" s="13"/>
      <c r="DX576" s="13"/>
      <c r="DY576" s="13"/>
      <c r="DZ576" s="13"/>
      <c r="EA576" s="13"/>
      <c r="EB576" s="13"/>
      <c r="EC576" s="13"/>
      <c r="ED576" s="13"/>
      <c r="EE576" s="13"/>
      <c r="EF576" s="13"/>
      <c r="EG576" s="13"/>
      <c r="EH576" s="13"/>
      <c r="EI576" s="13"/>
      <c r="EJ576" s="13"/>
      <c r="EK576" s="13"/>
      <c r="EL576" s="13"/>
      <c r="EM576" s="13"/>
      <c r="EN576" s="13"/>
      <c r="EO576" s="13"/>
      <c r="EP576" s="13"/>
      <c r="EQ576" s="13"/>
      <c r="ER576" s="13"/>
      <c r="ES576" s="13"/>
      <c r="ET576" s="13"/>
      <c r="EU576" s="13"/>
      <c r="EV576" s="13"/>
      <c r="EW576" s="13"/>
      <c r="EX576" s="13"/>
      <c r="EY576" s="13"/>
      <c r="EZ576" s="13"/>
      <c r="FA576" s="13"/>
      <c r="FB576" s="13"/>
      <c r="FC576" s="13"/>
      <c r="FD576" s="13"/>
      <c r="FE576" s="13"/>
      <c r="FF576" s="13"/>
      <c r="FG576" s="13"/>
      <c r="FH576" s="13"/>
      <c r="FI576" s="13"/>
      <c r="FJ576" s="13"/>
      <c r="FK576" s="13"/>
      <c r="FL576" s="13"/>
      <c r="FM576" s="13"/>
      <c r="FN576" s="13"/>
      <c r="FO576" s="13"/>
      <c r="FP576" s="13"/>
      <c r="FQ576" s="13"/>
      <c r="FR576" s="13"/>
      <c r="FS576" s="13"/>
      <c r="FT576" s="13"/>
      <c r="FU576" s="13"/>
      <c r="FV576" s="13"/>
      <c r="FW576" s="13"/>
      <c r="FX576" s="13"/>
      <c r="FY576" s="13"/>
      <c r="FZ576" s="13"/>
      <c r="GA576" s="13"/>
      <c r="GB576" s="13"/>
      <c r="GC576" s="13"/>
      <c r="GD576" s="13"/>
      <c r="GE576" s="13"/>
      <c r="GF576" s="13"/>
      <c r="GG576" s="13"/>
      <c r="GH576" s="13"/>
      <c r="GI576" s="13"/>
      <c r="GJ576" s="13"/>
      <c r="GK576" s="13"/>
      <c r="GL576" s="13"/>
      <c r="GM576" s="13"/>
      <c r="GN576" s="13"/>
      <c r="GO576" s="13"/>
      <c r="GP576" s="13"/>
      <c r="GQ576" s="13"/>
      <c r="GR576" s="13"/>
      <c r="GS576" s="13"/>
      <c r="GT576" s="13"/>
      <c r="GU576" s="13"/>
      <c r="GV576" s="13"/>
      <c r="GW576" s="13"/>
      <c r="GX576" s="13"/>
      <c r="GY576" s="13"/>
      <c r="GZ576" s="13"/>
      <c r="HA576" s="13"/>
      <c r="HB576" s="13"/>
      <c r="HC576" s="13"/>
    </row>
    <row r="577" spans="1:211" s="23" customFormat="1" ht="29" x14ac:dyDescent="0.35">
      <c r="A577" s="10" t="s">
        <v>2089</v>
      </c>
      <c r="B577" s="13" t="s">
        <v>2088</v>
      </c>
      <c r="C577" s="10"/>
      <c r="D577" s="13"/>
      <c r="E577" s="13"/>
      <c r="F577" s="13"/>
      <c r="G577" s="13"/>
      <c r="H577" s="13" t="s">
        <v>170</v>
      </c>
      <c r="I577" s="13" t="s">
        <v>2000</v>
      </c>
      <c r="J577" s="13"/>
      <c r="K577" s="222"/>
      <c r="L577" s="13"/>
      <c r="M577" s="13"/>
      <c r="N577" s="13"/>
      <c r="O577" s="13"/>
      <c r="P577" s="13"/>
      <c r="Q577" s="13"/>
      <c r="R577" s="13"/>
      <c r="S577" s="13"/>
      <c r="T577" s="13"/>
      <c r="U577" s="13"/>
      <c r="V577" s="13"/>
      <c r="W577" s="13"/>
      <c r="X577" s="13"/>
      <c r="Y577" s="13"/>
      <c r="Z577" s="13"/>
      <c r="AA577" s="13"/>
      <c r="AB577" s="13"/>
      <c r="AC577" s="13"/>
      <c r="AD577" s="13"/>
      <c r="AE577" s="13"/>
      <c r="AF577" s="13"/>
      <c r="AG577" s="13"/>
      <c r="AH577" s="13"/>
      <c r="AI577" s="13"/>
      <c r="AJ577" s="13"/>
      <c r="AK577" s="13"/>
      <c r="AL577" s="13"/>
      <c r="AM577" s="13"/>
      <c r="AN577" s="13"/>
      <c r="AO577" s="13"/>
      <c r="AP577" s="13"/>
      <c r="AQ577" s="13"/>
      <c r="AR577" s="13"/>
      <c r="AS577" s="13"/>
      <c r="AT577" s="13"/>
      <c r="AU577" s="13"/>
      <c r="AV577" s="13"/>
      <c r="AW577" s="13"/>
      <c r="AX577" s="13"/>
      <c r="AY577" s="13"/>
      <c r="AZ577" s="13"/>
      <c r="BA577" s="13"/>
      <c r="BB577" s="13"/>
      <c r="BC577" s="13"/>
      <c r="BD577" s="13"/>
      <c r="BE577" s="13"/>
      <c r="BF577" s="13"/>
      <c r="BG577" s="13"/>
      <c r="BH577" s="13"/>
      <c r="BI577" s="13"/>
      <c r="BJ577" s="13"/>
      <c r="BK577" s="13"/>
      <c r="BL577" s="13"/>
      <c r="BM577" s="13"/>
      <c r="BN577" s="13"/>
      <c r="BO577" s="13"/>
      <c r="BP577" s="13"/>
      <c r="BQ577" s="13"/>
      <c r="BR577" s="13"/>
      <c r="BS577" s="13"/>
      <c r="BT577" s="13"/>
      <c r="BU577" s="13"/>
      <c r="BV577" s="13"/>
      <c r="BW577" s="13"/>
      <c r="BX577" s="13"/>
      <c r="BY577" s="13"/>
      <c r="BZ577" s="13"/>
      <c r="CA577" s="13"/>
      <c r="CB577" s="13"/>
      <c r="CC577" s="13"/>
      <c r="CD577" s="13"/>
      <c r="CE577" s="13"/>
      <c r="CF577" s="13"/>
      <c r="CG577" s="13"/>
      <c r="CH577" s="13"/>
      <c r="CI577" s="13"/>
      <c r="CJ577" s="13"/>
      <c r="CK577" s="13"/>
      <c r="CL577" s="13"/>
      <c r="CM577" s="13"/>
      <c r="CN577" s="13"/>
      <c r="CO577" s="13"/>
      <c r="CP577" s="13"/>
      <c r="CQ577" s="13"/>
      <c r="CR577" s="13"/>
      <c r="CS577" s="13"/>
      <c r="CT577" s="13"/>
      <c r="CU577" s="13"/>
      <c r="CV577" s="13"/>
      <c r="CW577" s="13"/>
      <c r="CX577" s="13"/>
      <c r="CY577" s="13"/>
      <c r="CZ577" s="13"/>
      <c r="DA577" s="13"/>
      <c r="DB577" s="13"/>
      <c r="DC577" s="13"/>
      <c r="DD577" s="13"/>
      <c r="DE577" s="13"/>
      <c r="DF577" s="13"/>
      <c r="DG577" s="13"/>
      <c r="DH577" s="13"/>
      <c r="DI577" s="13"/>
      <c r="DJ577" s="13"/>
      <c r="DK577" s="13"/>
      <c r="DL577" s="13"/>
      <c r="DM577" s="13"/>
      <c r="DN577" s="13"/>
      <c r="DO577" s="13"/>
      <c r="DP577" s="13"/>
      <c r="DQ577" s="13"/>
      <c r="DR577" s="13"/>
      <c r="DS577" s="13"/>
      <c r="DT577" s="13"/>
      <c r="DU577" s="13"/>
      <c r="DV577" s="13"/>
      <c r="DW577" s="13"/>
      <c r="DX577" s="13"/>
      <c r="DY577" s="13"/>
      <c r="DZ577" s="13"/>
      <c r="EA577" s="13"/>
      <c r="EB577" s="13"/>
      <c r="EC577" s="13"/>
      <c r="ED577" s="13"/>
      <c r="EE577" s="13"/>
      <c r="EF577" s="13"/>
      <c r="EG577" s="13"/>
      <c r="EH577" s="13"/>
      <c r="EI577" s="13"/>
      <c r="EJ577" s="13"/>
      <c r="EK577" s="13"/>
      <c r="EL577" s="13"/>
      <c r="EM577" s="13"/>
      <c r="EN577" s="13"/>
      <c r="EO577" s="13"/>
      <c r="EP577" s="13"/>
      <c r="EQ577" s="13"/>
      <c r="ER577" s="13"/>
      <c r="ES577" s="13"/>
      <c r="ET577" s="13"/>
      <c r="EU577" s="13"/>
      <c r="EV577" s="13"/>
      <c r="EW577" s="13"/>
      <c r="EX577" s="13"/>
      <c r="EY577" s="13"/>
      <c r="EZ577" s="13"/>
      <c r="FA577" s="13"/>
      <c r="FB577" s="13"/>
      <c r="FC577" s="13"/>
      <c r="FD577" s="13"/>
      <c r="FE577" s="13"/>
      <c r="FF577" s="13"/>
      <c r="FG577" s="13"/>
      <c r="FH577" s="13"/>
      <c r="FI577" s="13"/>
      <c r="FJ577" s="13"/>
      <c r="FK577" s="13"/>
      <c r="FL577" s="13"/>
      <c r="FM577" s="13"/>
      <c r="FN577" s="13"/>
      <c r="FO577" s="13"/>
      <c r="FP577" s="13"/>
      <c r="FQ577" s="13"/>
      <c r="FR577" s="13"/>
      <c r="FS577" s="13"/>
      <c r="FT577" s="13"/>
      <c r="FU577" s="13"/>
      <c r="FV577" s="13"/>
      <c r="FW577" s="13"/>
      <c r="FX577" s="13"/>
      <c r="FY577" s="13"/>
      <c r="FZ577" s="13"/>
      <c r="GA577" s="13"/>
      <c r="GB577" s="13"/>
      <c r="GC577" s="13"/>
      <c r="GD577" s="13"/>
      <c r="GE577" s="13"/>
      <c r="GF577" s="13"/>
      <c r="GG577" s="13"/>
      <c r="GH577" s="13"/>
      <c r="GI577" s="13"/>
      <c r="GJ577" s="13"/>
      <c r="GK577" s="13"/>
      <c r="GL577" s="13"/>
      <c r="GM577" s="13"/>
      <c r="GN577" s="13"/>
      <c r="GO577" s="13"/>
      <c r="GP577" s="13"/>
      <c r="GQ577" s="13"/>
      <c r="GR577" s="13"/>
      <c r="GS577" s="13"/>
      <c r="GT577" s="13"/>
      <c r="GU577" s="13"/>
      <c r="GV577" s="13"/>
      <c r="GW577" s="13"/>
      <c r="GX577" s="13"/>
      <c r="GY577" s="13"/>
      <c r="GZ577" s="13"/>
      <c r="HA577" s="13"/>
      <c r="HB577" s="13"/>
      <c r="HC577" s="13"/>
    </row>
    <row r="578" spans="1:211" s="23" customFormat="1" ht="29" x14ac:dyDescent="0.35">
      <c r="A578" s="10" t="s">
        <v>2091</v>
      </c>
      <c r="B578" s="13" t="s">
        <v>2090</v>
      </c>
      <c r="C578" s="10"/>
      <c r="D578" s="13"/>
      <c r="E578" s="13"/>
      <c r="F578" s="13"/>
      <c r="G578" s="13"/>
      <c r="H578" s="13" t="s">
        <v>170</v>
      </c>
      <c r="I578" s="13" t="s">
        <v>2000</v>
      </c>
      <c r="J578" s="13"/>
      <c r="K578" s="222"/>
      <c r="L578" s="13"/>
      <c r="M578" s="13"/>
      <c r="N578" s="13"/>
      <c r="O578" s="13"/>
      <c r="P578" s="13"/>
      <c r="Q578" s="13"/>
      <c r="R578" s="13"/>
      <c r="S578" s="13"/>
      <c r="T578" s="13"/>
      <c r="U578" s="13"/>
      <c r="V578" s="13"/>
      <c r="W578" s="13"/>
      <c r="X578" s="13"/>
      <c r="Y578" s="13"/>
      <c r="Z578" s="13"/>
      <c r="AA578" s="13"/>
      <c r="AB578" s="13"/>
      <c r="AC578" s="13"/>
      <c r="AD578" s="13"/>
      <c r="AE578" s="13"/>
      <c r="AF578" s="13"/>
      <c r="AG578" s="13"/>
      <c r="AH578" s="13"/>
      <c r="AI578" s="13"/>
      <c r="AJ578" s="13"/>
      <c r="AK578" s="13"/>
      <c r="AL578" s="13"/>
      <c r="AM578" s="13"/>
      <c r="AN578" s="13"/>
      <c r="AO578" s="13"/>
      <c r="AP578" s="13"/>
      <c r="AQ578" s="13"/>
      <c r="AR578" s="13"/>
      <c r="AS578" s="13"/>
      <c r="AT578" s="13"/>
      <c r="AU578" s="13"/>
      <c r="AV578" s="13"/>
      <c r="AW578" s="13"/>
      <c r="AX578" s="13"/>
      <c r="AY578" s="13"/>
      <c r="AZ578" s="13"/>
      <c r="BA578" s="13"/>
      <c r="BB578" s="13"/>
      <c r="BC578" s="13"/>
      <c r="BD578" s="13"/>
      <c r="BE578" s="13"/>
      <c r="BF578" s="13"/>
      <c r="BG578" s="13"/>
      <c r="BH578" s="13"/>
      <c r="BI578" s="13"/>
      <c r="BJ578" s="13"/>
      <c r="BK578" s="13"/>
      <c r="BL578" s="13"/>
      <c r="BM578" s="13"/>
      <c r="BN578" s="13"/>
      <c r="BO578" s="13"/>
      <c r="BP578" s="13"/>
      <c r="BQ578" s="13"/>
      <c r="BR578" s="13"/>
      <c r="BS578" s="13"/>
      <c r="BT578" s="13"/>
      <c r="BU578" s="13"/>
      <c r="BV578" s="13"/>
      <c r="BW578" s="13"/>
      <c r="BX578" s="13"/>
      <c r="BY578" s="13"/>
      <c r="BZ578" s="13"/>
      <c r="CA578" s="13"/>
      <c r="CB578" s="13"/>
      <c r="CC578" s="13"/>
      <c r="CD578" s="13"/>
      <c r="CE578" s="13"/>
      <c r="CF578" s="13"/>
      <c r="CG578" s="13"/>
      <c r="CH578" s="13"/>
      <c r="CI578" s="13"/>
      <c r="CJ578" s="13"/>
      <c r="CK578" s="13"/>
      <c r="CL578" s="13"/>
      <c r="CM578" s="13"/>
      <c r="CN578" s="13"/>
      <c r="CO578" s="13"/>
      <c r="CP578" s="13"/>
      <c r="CQ578" s="13"/>
      <c r="CR578" s="13"/>
      <c r="CS578" s="13"/>
      <c r="CT578" s="13"/>
      <c r="CU578" s="13"/>
      <c r="CV578" s="13"/>
      <c r="CW578" s="13"/>
      <c r="CX578" s="13"/>
      <c r="CY578" s="13"/>
      <c r="CZ578" s="13"/>
      <c r="DA578" s="13"/>
      <c r="DB578" s="13"/>
      <c r="DC578" s="13"/>
      <c r="DD578" s="13"/>
      <c r="DE578" s="13"/>
      <c r="DF578" s="13"/>
      <c r="DG578" s="13"/>
      <c r="DH578" s="13"/>
      <c r="DI578" s="13"/>
      <c r="DJ578" s="13"/>
      <c r="DK578" s="13"/>
      <c r="DL578" s="13"/>
      <c r="DM578" s="13"/>
      <c r="DN578" s="13"/>
      <c r="DO578" s="13"/>
      <c r="DP578" s="13"/>
      <c r="DQ578" s="13"/>
      <c r="DR578" s="13"/>
      <c r="DS578" s="13"/>
      <c r="DT578" s="13"/>
      <c r="DU578" s="13"/>
      <c r="DV578" s="13"/>
      <c r="DW578" s="13"/>
      <c r="DX578" s="13"/>
      <c r="DY578" s="13"/>
      <c r="DZ578" s="13"/>
      <c r="EA578" s="13"/>
      <c r="EB578" s="13"/>
      <c r="EC578" s="13"/>
      <c r="ED578" s="13"/>
      <c r="EE578" s="13"/>
      <c r="EF578" s="13"/>
      <c r="EG578" s="13"/>
      <c r="EH578" s="13"/>
      <c r="EI578" s="13"/>
      <c r="EJ578" s="13"/>
      <c r="EK578" s="13"/>
      <c r="EL578" s="13"/>
      <c r="EM578" s="13"/>
      <c r="EN578" s="13"/>
      <c r="EO578" s="13"/>
      <c r="EP578" s="13"/>
      <c r="EQ578" s="13"/>
      <c r="ER578" s="13"/>
      <c r="ES578" s="13"/>
      <c r="ET578" s="13"/>
      <c r="EU578" s="13"/>
      <c r="EV578" s="13"/>
      <c r="EW578" s="13"/>
      <c r="EX578" s="13"/>
      <c r="EY578" s="13"/>
      <c r="EZ578" s="13"/>
      <c r="FA578" s="13"/>
      <c r="FB578" s="13"/>
      <c r="FC578" s="13"/>
      <c r="FD578" s="13"/>
      <c r="FE578" s="13"/>
      <c r="FF578" s="13"/>
      <c r="FG578" s="13"/>
      <c r="FH578" s="13"/>
      <c r="FI578" s="13"/>
      <c r="FJ578" s="13"/>
      <c r="FK578" s="13"/>
      <c r="FL578" s="13"/>
      <c r="FM578" s="13"/>
      <c r="FN578" s="13"/>
      <c r="FO578" s="13"/>
      <c r="FP578" s="13"/>
      <c r="FQ578" s="13"/>
      <c r="FR578" s="13"/>
      <c r="FS578" s="13"/>
      <c r="FT578" s="13"/>
      <c r="FU578" s="13"/>
      <c r="FV578" s="13"/>
      <c r="FW578" s="13"/>
      <c r="FX578" s="13"/>
      <c r="FY578" s="13"/>
      <c r="FZ578" s="13"/>
      <c r="GA578" s="13"/>
      <c r="GB578" s="13"/>
      <c r="GC578" s="13"/>
      <c r="GD578" s="13"/>
      <c r="GE578" s="13"/>
      <c r="GF578" s="13"/>
      <c r="GG578" s="13"/>
      <c r="GH578" s="13"/>
      <c r="GI578" s="13"/>
      <c r="GJ578" s="13"/>
      <c r="GK578" s="13"/>
      <c r="GL578" s="13"/>
      <c r="GM578" s="13"/>
      <c r="GN578" s="13"/>
      <c r="GO578" s="13"/>
      <c r="GP578" s="13"/>
      <c r="GQ578" s="13"/>
      <c r="GR578" s="13"/>
      <c r="GS578" s="13"/>
      <c r="GT578" s="13"/>
      <c r="GU578" s="13"/>
      <c r="GV578" s="13"/>
      <c r="GW578" s="13"/>
      <c r="GX578" s="13"/>
      <c r="GY578" s="13"/>
      <c r="GZ578" s="13"/>
      <c r="HA578" s="13"/>
      <c r="HB578" s="13"/>
      <c r="HC578" s="13"/>
    </row>
    <row r="579" spans="1:211" s="23" customFormat="1" ht="29" x14ac:dyDescent="0.35">
      <c r="A579" s="10" t="s">
        <v>2093</v>
      </c>
      <c r="B579" s="13" t="s">
        <v>2092</v>
      </c>
      <c r="C579" s="10"/>
      <c r="D579" s="13"/>
      <c r="E579" s="13"/>
      <c r="F579" s="13"/>
      <c r="G579" s="13"/>
      <c r="H579" s="13" t="s">
        <v>170</v>
      </c>
      <c r="I579" s="13" t="s">
        <v>2000</v>
      </c>
      <c r="J579" s="13"/>
      <c r="K579" s="222"/>
      <c r="L579" s="13"/>
      <c r="M579" s="13"/>
      <c r="N579" s="13"/>
      <c r="O579" s="13"/>
      <c r="P579" s="13"/>
      <c r="Q579" s="13"/>
      <c r="R579" s="13"/>
      <c r="S579" s="13"/>
      <c r="T579" s="13"/>
      <c r="U579" s="13"/>
      <c r="V579" s="13"/>
      <c r="W579" s="13"/>
      <c r="X579" s="13"/>
      <c r="Y579" s="13"/>
      <c r="Z579" s="13"/>
      <c r="AA579" s="13"/>
      <c r="AB579" s="13"/>
      <c r="AC579" s="13"/>
      <c r="AD579" s="13"/>
      <c r="AE579" s="13"/>
      <c r="AF579" s="13"/>
      <c r="AG579" s="13"/>
      <c r="AH579" s="13"/>
      <c r="AI579" s="13"/>
      <c r="AJ579" s="13"/>
      <c r="AK579" s="13"/>
      <c r="AL579" s="13"/>
      <c r="AM579" s="13"/>
      <c r="AN579" s="13"/>
      <c r="AO579" s="13"/>
      <c r="AP579" s="13"/>
      <c r="AQ579" s="13"/>
      <c r="AR579" s="13"/>
      <c r="AS579" s="13"/>
      <c r="AT579" s="13"/>
      <c r="AU579" s="13"/>
      <c r="AV579" s="13"/>
      <c r="AW579" s="13"/>
      <c r="AX579" s="13"/>
      <c r="AY579" s="13"/>
      <c r="AZ579" s="13"/>
      <c r="BA579" s="13"/>
      <c r="BB579" s="13"/>
      <c r="BC579" s="13"/>
      <c r="BD579" s="13"/>
      <c r="BE579" s="13"/>
      <c r="BF579" s="13"/>
      <c r="BG579" s="13"/>
      <c r="BH579" s="13"/>
      <c r="BI579" s="13"/>
      <c r="BJ579" s="13"/>
      <c r="BK579" s="13"/>
      <c r="BL579" s="13"/>
      <c r="BM579" s="13"/>
      <c r="BN579" s="13"/>
      <c r="BO579" s="13"/>
      <c r="BP579" s="13"/>
      <c r="BQ579" s="13"/>
      <c r="BR579" s="13"/>
      <c r="BS579" s="13"/>
      <c r="BT579" s="13"/>
      <c r="BU579" s="13"/>
      <c r="BV579" s="13"/>
      <c r="BW579" s="13"/>
      <c r="BX579" s="13"/>
      <c r="BY579" s="13"/>
      <c r="BZ579" s="13"/>
      <c r="CA579" s="13"/>
      <c r="CB579" s="13"/>
      <c r="CC579" s="13"/>
      <c r="CD579" s="13"/>
      <c r="CE579" s="13"/>
      <c r="CF579" s="13"/>
      <c r="CG579" s="13"/>
      <c r="CH579" s="13"/>
      <c r="CI579" s="13"/>
      <c r="CJ579" s="13"/>
      <c r="CK579" s="13"/>
      <c r="CL579" s="13"/>
      <c r="CM579" s="13"/>
      <c r="CN579" s="13"/>
      <c r="CO579" s="13"/>
      <c r="CP579" s="13"/>
      <c r="CQ579" s="13"/>
      <c r="CR579" s="13"/>
      <c r="CS579" s="13"/>
      <c r="CT579" s="13"/>
      <c r="CU579" s="13"/>
      <c r="CV579" s="13"/>
      <c r="CW579" s="13"/>
      <c r="CX579" s="13"/>
      <c r="CY579" s="13"/>
      <c r="CZ579" s="13"/>
      <c r="DA579" s="13"/>
      <c r="DB579" s="13"/>
      <c r="DC579" s="13"/>
      <c r="DD579" s="13"/>
      <c r="DE579" s="13"/>
      <c r="DF579" s="13"/>
      <c r="DG579" s="13"/>
      <c r="DH579" s="13"/>
      <c r="DI579" s="13"/>
      <c r="DJ579" s="13"/>
      <c r="DK579" s="13"/>
      <c r="DL579" s="13"/>
      <c r="DM579" s="13"/>
      <c r="DN579" s="13"/>
      <c r="DO579" s="13"/>
      <c r="DP579" s="13"/>
      <c r="DQ579" s="13"/>
      <c r="DR579" s="13"/>
      <c r="DS579" s="13"/>
      <c r="DT579" s="13"/>
      <c r="DU579" s="13"/>
      <c r="DV579" s="13"/>
      <c r="DW579" s="13"/>
      <c r="DX579" s="13"/>
      <c r="DY579" s="13"/>
      <c r="DZ579" s="13"/>
      <c r="EA579" s="13"/>
      <c r="EB579" s="13"/>
      <c r="EC579" s="13"/>
      <c r="ED579" s="13"/>
      <c r="EE579" s="13"/>
      <c r="EF579" s="13"/>
      <c r="EG579" s="13"/>
      <c r="EH579" s="13"/>
      <c r="EI579" s="13"/>
      <c r="EJ579" s="13"/>
      <c r="EK579" s="13"/>
      <c r="EL579" s="13"/>
      <c r="EM579" s="13"/>
      <c r="EN579" s="13"/>
      <c r="EO579" s="13"/>
      <c r="EP579" s="13"/>
      <c r="EQ579" s="13"/>
      <c r="ER579" s="13"/>
      <c r="ES579" s="13"/>
      <c r="ET579" s="13"/>
      <c r="EU579" s="13"/>
      <c r="EV579" s="13"/>
      <c r="EW579" s="13"/>
      <c r="EX579" s="13"/>
      <c r="EY579" s="13"/>
      <c r="EZ579" s="13"/>
      <c r="FA579" s="13"/>
      <c r="FB579" s="13"/>
      <c r="FC579" s="13"/>
      <c r="FD579" s="13"/>
      <c r="FE579" s="13"/>
      <c r="FF579" s="13"/>
      <c r="FG579" s="13"/>
      <c r="FH579" s="13"/>
      <c r="FI579" s="13"/>
      <c r="FJ579" s="13"/>
      <c r="FK579" s="13"/>
      <c r="FL579" s="13"/>
      <c r="FM579" s="13"/>
      <c r="FN579" s="13"/>
      <c r="FO579" s="13"/>
      <c r="FP579" s="13"/>
      <c r="FQ579" s="13"/>
      <c r="FR579" s="13"/>
      <c r="FS579" s="13"/>
      <c r="FT579" s="13"/>
      <c r="FU579" s="13"/>
      <c r="FV579" s="13"/>
      <c r="FW579" s="13"/>
      <c r="FX579" s="13"/>
      <c r="FY579" s="13"/>
      <c r="FZ579" s="13"/>
      <c r="GA579" s="13"/>
      <c r="GB579" s="13"/>
      <c r="GC579" s="13"/>
      <c r="GD579" s="13"/>
      <c r="GE579" s="13"/>
      <c r="GF579" s="13"/>
      <c r="GG579" s="13"/>
      <c r="GH579" s="13"/>
      <c r="GI579" s="13"/>
      <c r="GJ579" s="13"/>
      <c r="GK579" s="13"/>
      <c r="GL579" s="13"/>
      <c r="GM579" s="13"/>
      <c r="GN579" s="13"/>
      <c r="GO579" s="13"/>
      <c r="GP579" s="13"/>
      <c r="GQ579" s="13"/>
      <c r="GR579" s="13"/>
      <c r="GS579" s="13"/>
      <c r="GT579" s="13"/>
      <c r="GU579" s="13"/>
      <c r="GV579" s="13"/>
      <c r="GW579" s="13"/>
      <c r="GX579" s="13"/>
      <c r="GY579" s="13"/>
      <c r="GZ579" s="13"/>
      <c r="HA579" s="13"/>
      <c r="HB579" s="13"/>
      <c r="HC579" s="13"/>
    </row>
    <row r="580" spans="1:211" s="23" customFormat="1" x14ac:dyDescent="0.35">
      <c r="A580" s="10" t="s">
        <v>2094</v>
      </c>
      <c r="B580" s="13" t="s">
        <v>2109</v>
      </c>
      <c r="C580" s="10"/>
      <c r="D580" s="13"/>
      <c r="E580" s="13"/>
      <c r="F580" s="13"/>
      <c r="G580" s="13"/>
      <c r="H580" s="13" t="s">
        <v>170</v>
      </c>
      <c r="I580" s="13" t="s">
        <v>2000</v>
      </c>
      <c r="J580" s="13"/>
      <c r="K580" s="222"/>
      <c r="L580" s="13"/>
      <c r="M580" s="13"/>
      <c r="N580" s="13"/>
      <c r="O580" s="13"/>
      <c r="P580" s="13"/>
      <c r="Q580" s="13"/>
      <c r="R580" s="13"/>
      <c r="S580" s="13"/>
      <c r="T580" s="13"/>
      <c r="U580" s="13"/>
      <c r="V580" s="13"/>
      <c r="W580" s="13"/>
      <c r="X580" s="13"/>
      <c r="Y580" s="13"/>
      <c r="Z580" s="13"/>
      <c r="AA580" s="13"/>
      <c r="AB580" s="13"/>
      <c r="AC580" s="13"/>
      <c r="AD580" s="13"/>
      <c r="AE580" s="13"/>
      <c r="AF580" s="13"/>
      <c r="AG580" s="13"/>
      <c r="AH580" s="13"/>
      <c r="AI580" s="13"/>
      <c r="AJ580" s="13"/>
      <c r="AK580" s="13"/>
      <c r="AL580" s="13"/>
      <c r="AM580" s="13"/>
      <c r="AN580" s="13"/>
      <c r="AO580" s="13"/>
      <c r="AP580" s="13"/>
      <c r="AQ580" s="13"/>
      <c r="AR580" s="13"/>
      <c r="AS580" s="13"/>
      <c r="AT580" s="13"/>
      <c r="AU580" s="13"/>
      <c r="AV580" s="13"/>
      <c r="AW580" s="13"/>
      <c r="AX580" s="13"/>
      <c r="AY580" s="13"/>
      <c r="AZ580" s="13"/>
      <c r="BA580" s="13"/>
      <c r="BB580" s="13"/>
      <c r="BC580" s="13"/>
      <c r="BD580" s="13"/>
      <c r="BE580" s="13"/>
      <c r="BF580" s="13"/>
      <c r="BG580" s="13"/>
      <c r="BH580" s="13"/>
      <c r="BI580" s="13"/>
      <c r="BJ580" s="13"/>
      <c r="BK580" s="13"/>
      <c r="BL580" s="13"/>
      <c r="BM580" s="13"/>
      <c r="BN580" s="13"/>
      <c r="BO580" s="13"/>
      <c r="BP580" s="13"/>
      <c r="BQ580" s="13"/>
      <c r="BR580" s="13"/>
      <c r="BS580" s="13"/>
      <c r="BT580" s="13"/>
      <c r="BU580" s="13"/>
      <c r="BV580" s="13"/>
      <c r="BW580" s="13"/>
      <c r="BX580" s="13"/>
      <c r="BY580" s="13"/>
      <c r="BZ580" s="13"/>
      <c r="CA580" s="13"/>
      <c r="CB580" s="13"/>
      <c r="CC580" s="13"/>
      <c r="CD580" s="13"/>
      <c r="CE580" s="13"/>
      <c r="CF580" s="13"/>
      <c r="CG580" s="13"/>
      <c r="CH580" s="13"/>
      <c r="CI580" s="13"/>
      <c r="CJ580" s="13"/>
      <c r="CK580" s="13"/>
      <c r="CL580" s="13"/>
      <c r="CM580" s="13"/>
      <c r="CN580" s="13"/>
      <c r="CO580" s="13"/>
      <c r="CP580" s="13"/>
      <c r="CQ580" s="13"/>
      <c r="CR580" s="13"/>
      <c r="CS580" s="13"/>
      <c r="CT580" s="13"/>
      <c r="CU580" s="13"/>
      <c r="CV580" s="13"/>
      <c r="CW580" s="13"/>
      <c r="CX580" s="13"/>
      <c r="CY580" s="13"/>
      <c r="CZ580" s="13"/>
      <c r="DA580" s="13"/>
      <c r="DB580" s="13"/>
      <c r="DC580" s="13"/>
      <c r="DD580" s="13"/>
      <c r="DE580" s="13"/>
      <c r="DF580" s="13"/>
      <c r="DG580" s="13"/>
      <c r="DH580" s="13"/>
      <c r="DI580" s="13"/>
      <c r="DJ580" s="13"/>
      <c r="DK580" s="13"/>
      <c r="DL580" s="13"/>
      <c r="DM580" s="13"/>
      <c r="DN580" s="13"/>
      <c r="DO580" s="13"/>
      <c r="DP580" s="13"/>
      <c r="DQ580" s="13"/>
      <c r="DR580" s="13"/>
      <c r="DS580" s="13"/>
      <c r="DT580" s="13"/>
      <c r="DU580" s="13"/>
      <c r="DV580" s="13"/>
      <c r="DW580" s="13"/>
      <c r="DX580" s="13"/>
      <c r="DY580" s="13"/>
      <c r="DZ580" s="13"/>
      <c r="EA580" s="13"/>
      <c r="EB580" s="13"/>
      <c r="EC580" s="13"/>
      <c r="ED580" s="13"/>
      <c r="EE580" s="13"/>
      <c r="EF580" s="13"/>
      <c r="EG580" s="13"/>
      <c r="EH580" s="13"/>
      <c r="EI580" s="13"/>
      <c r="EJ580" s="13"/>
      <c r="EK580" s="13"/>
      <c r="EL580" s="13"/>
      <c r="EM580" s="13"/>
      <c r="EN580" s="13"/>
      <c r="EO580" s="13"/>
      <c r="EP580" s="13"/>
      <c r="EQ580" s="13"/>
      <c r="ER580" s="13"/>
      <c r="ES580" s="13"/>
      <c r="ET580" s="13"/>
      <c r="EU580" s="13"/>
      <c r="EV580" s="13"/>
      <c r="EW580" s="13"/>
      <c r="EX580" s="13"/>
      <c r="EY580" s="13"/>
      <c r="EZ580" s="13"/>
      <c r="FA580" s="13"/>
      <c r="FB580" s="13"/>
      <c r="FC580" s="13"/>
      <c r="FD580" s="13"/>
      <c r="FE580" s="13"/>
      <c r="FF580" s="13"/>
      <c r="FG580" s="13"/>
      <c r="FH580" s="13"/>
      <c r="FI580" s="13"/>
      <c r="FJ580" s="13"/>
      <c r="FK580" s="13"/>
      <c r="FL580" s="13"/>
      <c r="FM580" s="13"/>
      <c r="FN580" s="13"/>
      <c r="FO580" s="13"/>
      <c r="FP580" s="13"/>
      <c r="FQ580" s="13"/>
      <c r="FR580" s="13"/>
      <c r="FS580" s="13"/>
      <c r="FT580" s="13"/>
      <c r="FU580" s="13"/>
      <c r="FV580" s="13"/>
      <c r="FW580" s="13"/>
      <c r="FX580" s="13"/>
      <c r="FY580" s="13"/>
      <c r="FZ580" s="13"/>
      <c r="GA580" s="13"/>
      <c r="GB580" s="13"/>
      <c r="GC580" s="13"/>
      <c r="GD580" s="13"/>
      <c r="GE580" s="13"/>
      <c r="GF580" s="13"/>
      <c r="GG580" s="13"/>
      <c r="GH580" s="13"/>
      <c r="GI580" s="13"/>
      <c r="GJ580" s="13"/>
      <c r="GK580" s="13"/>
      <c r="GL580" s="13"/>
      <c r="GM580" s="13"/>
      <c r="GN580" s="13"/>
      <c r="GO580" s="13"/>
      <c r="GP580" s="13"/>
      <c r="GQ580" s="13"/>
      <c r="GR580" s="13"/>
      <c r="GS580" s="13"/>
      <c r="GT580" s="13"/>
      <c r="GU580" s="13"/>
      <c r="GV580" s="13"/>
      <c r="GW580" s="13"/>
      <c r="GX580" s="13"/>
      <c r="GY580" s="13"/>
      <c r="GZ580" s="13"/>
      <c r="HA580" s="13"/>
      <c r="HB580" s="13"/>
      <c r="HC580" s="13"/>
    </row>
    <row r="581" spans="1:211" s="23" customFormat="1" x14ac:dyDescent="0.35">
      <c r="A581" s="10" t="s">
        <v>2111</v>
      </c>
      <c r="B581" s="13" t="s">
        <v>2110</v>
      </c>
      <c r="C581" s="10"/>
      <c r="D581" s="13"/>
      <c r="E581" s="13"/>
      <c r="F581" s="13"/>
      <c r="G581" s="13"/>
      <c r="H581" s="13" t="s">
        <v>170</v>
      </c>
      <c r="I581" s="13" t="s">
        <v>2000</v>
      </c>
      <c r="J581" s="13"/>
      <c r="K581" s="222"/>
      <c r="L581" s="13"/>
      <c r="M581" s="13"/>
      <c r="N581" s="13"/>
      <c r="O581" s="13"/>
      <c r="P581" s="13"/>
      <c r="Q581" s="13"/>
      <c r="R581" s="13"/>
      <c r="S581" s="13"/>
      <c r="T581" s="13"/>
      <c r="U581" s="13"/>
      <c r="V581" s="13"/>
      <c r="W581" s="13"/>
      <c r="X581" s="13"/>
      <c r="Y581" s="13"/>
      <c r="Z581" s="13"/>
      <c r="AA581" s="13"/>
      <c r="AB581" s="13"/>
      <c r="AC581" s="13"/>
      <c r="AD581" s="13"/>
      <c r="AE581" s="13"/>
      <c r="AF581" s="13"/>
      <c r="AG581" s="13"/>
      <c r="AH581" s="13"/>
      <c r="AI581" s="13"/>
      <c r="AJ581" s="13"/>
      <c r="AK581" s="13"/>
      <c r="AL581" s="13"/>
      <c r="AM581" s="13"/>
      <c r="AN581" s="13"/>
      <c r="AO581" s="13"/>
      <c r="AP581" s="13"/>
      <c r="AQ581" s="13"/>
      <c r="AR581" s="13"/>
      <c r="AS581" s="13"/>
      <c r="AT581" s="13"/>
      <c r="AU581" s="13"/>
      <c r="AV581" s="13"/>
      <c r="AW581" s="13"/>
      <c r="AX581" s="13"/>
      <c r="AY581" s="13"/>
      <c r="AZ581" s="13"/>
      <c r="BA581" s="13"/>
      <c r="BB581" s="13"/>
      <c r="BC581" s="13"/>
      <c r="BD581" s="13"/>
      <c r="BE581" s="13"/>
      <c r="BF581" s="13"/>
      <c r="BG581" s="13"/>
      <c r="BH581" s="13"/>
      <c r="BI581" s="13"/>
      <c r="BJ581" s="13"/>
      <c r="BK581" s="13"/>
      <c r="BL581" s="13"/>
      <c r="BM581" s="13"/>
      <c r="BN581" s="13"/>
      <c r="BO581" s="13"/>
      <c r="BP581" s="13"/>
      <c r="BQ581" s="13"/>
      <c r="BR581" s="13"/>
      <c r="BS581" s="13"/>
      <c r="BT581" s="13"/>
      <c r="BU581" s="13"/>
      <c r="BV581" s="13"/>
      <c r="BW581" s="13"/>
      <c r="BX581" s="13"/>
      <c r="BY581" s="13"/>
      <c r="BZ581" s="13"/>
      <c r="CA581" s="13"/>
      <c r="CB581" s="13"/>
      <c r="CC581" s="13"/>
      <c r="CD581" s="13"/>
      <c r="CE581" s="13"/>
      <c r="CF581" s="13"/>
      <c r="CG581" s="13"/>
      <c r="CH581" s="13"/>
      <c r="CI581" s="13"/>
      <c r="CJ581" s="13"/>
      <c r="CK581" s="13"/>
      <c r="CL581" s="13"/>
      <c r="CM581" s="13"/>
      <c r="CN581" s="13"/>
      <c r="CO581" s="13"/>
      <c r="CP581" s="13"/>
      <c r="CQ581" s="13"/>
      <c r="CR581" s="13"/>
      <c r="CS581" s="13"/>
      <c r="CT581" s="13"/>
      <c r="CU581" s="13"/>
      <c r="CV581" s="13"/>
      <c r="CW581" s="13"/>
      <c r="CX581" s="13"/>
      <c r="CY581" s="13"/>
      <c r="CZ581" s="13"/>
      <c r="DA581" s="13"/>
      <c r="DB581" s="13"/>
      <c r="DC581" s="13"/>
      <c r="DD581" s="13"/>
      <c r="DE581" s="13"/>
      <c r="DF581" s="13"/>
      <c r="DG581" s="13"/>
      <c r="DH581" s="13"/>
      <c r="DI581" s="13"/>
      <c r="DJ581" s="13"/>
      <c r="DK581" s="13"/>
      <c r="DL581" s="13"/>
      <c r="DM581" s="13"/>
      <c r="DN581" s="13"/>
      <c r="DO581" s="13"/>
      <c r="DP581" s="13"/>
      <c r="DQ581" s="13"/>
      <c r="DR581" s="13"/>
      <c r="DS581" s="13"/>
      <c r="DT581" s="13"/>
      <c r="DU581" s="13"/>
      <c r="DV581" s="13"/>
      <c r="DW581" s="13"/>
      <c r="DX581" s="13"/>
      <c r="DY581" s="13"/>
      <c r="DZ581" s="13"/>
      <c r="EA581" s="13"/>
      <c r="EB581" s="13"/>
      <c r="EC581" s="13"/>
      <c r="ED581" s="13"/>
      <c r="EE581" s="13"/>
      <c r="EF581" s="13"/>
      <c r="EG581" s="13"/>
      <c r="EH581" s="13"/>
      <c r="EI581" s="13"/>
      <c r="EJ581" s="13"/>
      <c r="EK581" s="13"/>
      <c r="EL581" s="13"/>
      <c r="EM581" s="13"/>
      <c r="EN581" s="13"/>
      <c r="EO581" s="13"/>
      <c r="EP581" s="13"/>
      <c r="EQ581" s="13"/>
      <c r="ER581" s="13"/>
      <c r="ES581" s="13"/>
      <c r="ET581" s="13"/>
      <c r="EU581" s="13"/>
      <c r="EV581" s="13"/>
      <c r="EW581" s="13"/>
      <c r="EX581" s="13"/>
      <c r="EY581" s="13"/>
      <c r="EZ581" s="13"/>
      <c r="FA581" s="13"/>
      <c r="FB581" s="13"/>
      <c r="FC581" s="13"/>
      <c r="FD581" s="13"/>
      <c r="FE581" s="13"/>
      <c r="FF581" s="13"/>
      <c r="FG581" s="13"/>
      <c r="FH581" s="13"/>
      <c r="FI581" s="13"/>
      <c r="FJ581" s="13"/>
      <c r="FK581" s="13"/>
      <c r="FL581" s="13"/>
      <c r="FM581" s="13"/>
      <c r="FN581" s="13"/>
      <c r="FO581" s="13"/>
      <c r="FP581" s="13"/>
      <c r="FQ581" s="13"/>
      <c r="FR581" s="13"/>
      <c r="FS581" s="13"/>
      <c r="FT581" s="13"/>
      <c r="FU581" s="13"/>
      <c r="FV581" s="13"/>
      <c r="FW581" s="13"/>
      <c r="FX581" s="13"/>
      <c r="FY581" s="13"/>
      <c r="FZ581" s="13"/>
      <c r="GA581" s="13"/>
      <c r="GB581" s="13"/>
      <c r="GC581" s="13"/>
      <c r="GD581" s="13"/>
      <c r="GE581" s="13"/>
      <c r="GF581" s="13"/>
      <c r="GG581" s="13"/>
      <c r="GH581" s="13"/>
      <c r="GI581" s="13"/>
      <c r="GJ581" s="13"/>
      <c r="GK581" s="13"/>
      <c r="GL581" s="13"/>
      <c r="GM581" s="13"/>
      <c r="GN581" s="13"/>
      <c r="GO581" s="13"/>
      <c r="GP581" s="13"/>
      <c r="GQ581" s="13"/>
      <c r="GR581" s="13"/>
      <c r="GS581" s="13"/>
      <c r="GT581" s="13"/>
      <c r="GU581" s="13"/>
      <c r="GV581" s="13"/>
      <c r="GW581" s="13"/>
      <c r="GX581" s="13"/>
      <c r="GY581" s="13"/>
      <c r="GZ581" s="13"/>
      <c r="HA581" s="13"/>
      <c r="HB581" s="13"/>
      <c r="HC581" s="13"/>
    </row>
    <row r="582" spans="1:211" s="23" customFormat="1" x14ac:dyDescent="0.35">
      <c r="A582" s="10" t="s">
        <v>2095</v>
      </c>
      <c r="B582" s="13" t="s">
        <v>2112</v>
      </c>
      <c r="C582" s="10"/>
      <c r="D582" s="13"/>
      <c r="E582" s="13"/>
      <c r="F582" s="13"/>
      <c r="G582" s="13"/>
      <c r="H582" s="13" t="s">
        <v>170</v>
      </c>
      <c r="I582" s="13" t="s">
        <v>2000</v>
      </c>
      <c r="J582" s="13"/>
      <c r="K582" s="222"/>
      <c r="L582" s="13"/>
      <c r="M582" s="13"/>
      <c r="N582" s="13"/>
      <c r="O582" s="13"/>
      <c r="P582" s="13"/>
      <c r="Q582" s="13"/>
      <c r="R582" s="13"/>
      <c r="S582" s="13"/>
      <c r="T582" s="13"/>
      <c r="U582" s="13"/>
      <c r="V582" s="13"/>
      <c r="W582" s="13"/>
      <c r="X582" s="13"/>
      <c r="Y582" s="13"/>
      <c r="Z582" s="13"/>
      <c r="AA582" s="13"/>
      <c r="AB582" s="13"/>
      <c r="AC582" s="13"/>
      <c r="AD582" s="13"/>
      <c r="AE582" s="13"/>
      <c r="AF582" s="13"/>
      <c r="AG582" s="13"/>
      <c r="AH582" s="13"/>
      <c r="AI582" s="13"/>
      <c r="AJ582" s="13"/>
      <c r="AK582" s="13"/>
      <c r="AL582" s="13"/>
      <c r="AM582" s="13"/>
      <c r="AN582" s="13"/>
      <c r="AO582" s="13"/>
      <c r="AP582" s="13"/>
      <c r="AQ582" s="13"/>
      <c r="AR582" s="13"/>
      <c r="AS582" s="13"/>
      <c r="AT582" s="13"/>
      <c r="AU582" s="13"/>
      <c r="AV582" s="13"/>
      <c r="AW582" s="13"/>
      <c r="AX582" s="13"/>
      <c r="AY582" s="13"/>
      <c r="AZ582" s="13"/>
      <c r="BA582" s="13"/>
      <c r="BB582" s="13"/>
      <c r="BC582" s="13"/>
      <c r="BD582" s="13"/>
      <c r="BE582" s="13"/>
      <c r="BF582" s="13"/>
      <c r="BG582" s="13"/>
      <c r="BH582" s="13"/>
      <c r="BI582" s="13"/>
      <c r="BJ582" s="13"/>
      <c r="BK582" s="13"/>
      <c r="BL582" s="13"/>
      <c r="BM582" s="13"/>
      <c r="BN582" s="13"/>
      <c r="BO582" s="13"/>
      <c r="BP582" s="13"/>
      <c r="BQ582" s="13"/>
      <c r="BR582" s="13"/>
      <c r="BS582" s="13"/>
      <c r="BT582" s="13"/>
      <c r="BU582" s="13"/>
      <c r="BV582" s="13"/>
      <c r="BW582" s="13"/>
      <c r="BX582" s="13"/>
      <c r="BY582" s="13"/>
      <c r="BZ582" s="13"/>
      <c r="CA582" s="13"/>
      <c r="CB582" s="13"/>
      <c r="CC582" s="13"/>
      <c r="CD582" s="13"/>
      <c r="CE582" s="13"/>
      <c r="CF582" s="13"/>
      <c r="CG582" s="13"/>
      <c r="CH582" s="13"/>
      <c r="CI582" s="13"/>
      <c r="CJ582" s="13"/>
      <c r="CK582" s="13"/>
      <c r="CL582" s="13"/>
      <c r="CM582" s="13"/>
      <c r="CN582" s="13"/>
      <c r="CO582" s="13"/>
      <c r="CP582" s="13"/>
      <c r="CQ582" s="13"/>
      <c r="CR582" s="13"/>
      <c r="CS582" s="13"/>
      <c r="CT582" s="13"/>
      <c r="CU582" s="13"/>
      <c r="CV582" s="13"/>
      <c r="CW582" s="13"/>
      <c r="CX582" s="13"/>
      <c r="CY582" s="13"/>
      <c r="CZ582" s="13"/>
      <c r="DA582" s="13"/>
      <c r="DB582" s="13"/>
      <c r="DC582" s="13"/>
      <c r="DD582" s="13"/>
      <c r="DE582" s="13"/>
      <c r="DF582" s="13"/>
      <c r="DG582" s="13"/>
      <c r="DH582" s="13"/>
      <c r="DI582" s="13"/>
      <c r="DJ582" s="13"/>
      <c r="DK582" s="13"/>
      <c r="DL582" s="13"/>
      <c r="DM582" s="13"/>
      <c r="DN582" s="13"/>
      <c r="DO582" s="13"/>
      <c r="DP582" s="13"/>
      <c r="DQ582" s="13"/>
      <c r="DR582" s="13"/>
      <c r="DS582" s="13"/>
      <c r="DT582" s="13"/>
      <c r="DU582" s="13"/>
      <c r="DV582" s="13"/>
      <c r="DW582" s="13"/>
      <c r="DX582" s="13"/>
      <c r="DY582" s="13"/>
      <c r="DZ582" s="13"/>
      <c r="EA582" s="13"/>
      <c r="EB582" s="13"/>
      <c r="EC582" s="13"/>
      <c r="ED582" s="13"/>
      <c r="EE582" s="13"/>
      <c r="EF582" s="13"/>
      <c r="EG582" s="13"/>
      <c r="EH582" s="13"/>
      <c r="EI582" s="13"/>
      <c r="EJ582" s="13"/>
      <c r="EK582" s="13"/>
      <c r="EL582" s="13"/>
      <c r="EM582" s="13"/>
      <c r="EN582" s="13"/>
      <c r="EO582" s="13"/>
      <c r="EP582" s="13"/>
      <c r="EQ582" s="13"/>
      <c r="ER582" s="13"/>
      <c r="ES582" s="13"/>
      <c r="ET582" s="13"/>
      <c r="EU582" s="13"/>
      <c r="EV582" s="13"/>
      <c r="EW582" s="13"/>
      <c r="EX582" s="13"/>
      <c r="EY582" s="13"/>
      <c r="EZ582" s="13"/>
      <c r="FA582" s="13"/>
      <c r="FB582" s="13"/>
      <c r="FC582" s="13"/>
      <c r="FD582" s="13"/>
      <c r="FE582" s="13"/>
      <c r="FF582" s="13"/>
      <c r="FG582" s="13"/>
      <c r="FH582" s="13"/>
      <c r="FI582" s="13"/>
      <c r="FJ582" s="13"/>
      <c r="FK582" s="13"/>
      <c r="FL582" s="13"/>
      <c r="FM582" s="13"/>
      <c r="FN582" s="13"/>
      <c r="FO582" s="13"/>
      <c r="FP582" s="13"/>
      <c r="FQ582" s="13"/>
      <c r="FR582" s="13"/>
      <c r="FS582" s="13"/>
      <c r="FT582" s="13"/>
      <c r="FU582" s="13"/>
      <c r="FV582" s="13"/>
      <c r="FW582" s="13"/>
      <c r="FX582" s="13"/>
      <c r="FY582" s="13"/>
      <c r="FZ582" s="13"/>
      <c r="GA582" s="13"/>
      <c r="GB582" s="13"/>
      <c r="GC582" s="13"/>
      <c r="GD582" s="13"/>
      <c r="GE582" s="13"/>
      <c r="GF582" s="13"/>
      <c r="GG582" s="13"/>
      <c r="GH582" s="13"/>
      <c r="GI582" s="13"/>
      <c r="GJ582" s="13"/>
      <c r="GK582" s="13"/>
      <c r="GL582" s="13"/>
      <c r="GM582" s="13"/>
      <c r="GN582" s="13"/>
      <c r="GO582" s="13"/>
      <c r="GP582" s="13"/>
      <c r="GQ582" s="13"/>
      <c r="GR582" s="13"/>
      <c r="GS582" s="13"/>
      <c r="GT582" s="13"/>
      <c r="GU582" s="13"/>
      <c r="GV582" s="13"/>
      <c r="GW582" s="13"/>
      <c r="GX582" s="13"/>
      <c r="GY582" s="13"/>
      <c r="GZ582" s="13"/>
      <c r="HA582" s="13"/>
      <c r="HB582" s="13"/>
      <c r="HC582" s="13"/>
    </row>
    <row r="583" spans="1:211" s="23" customFormat="1" x14ac:dyDescent="0.35">
      <c r="A583" s="10" t="s">
        <v>2096</v>
      </c>
      <c r="B583" s="13" t="s">
        <v>2113</v>
      </c>
      <c r="C583" s="10"/>
      <c r="D583" s="13"/>
      <c r="E583" s="13"/>
      <c r="F583" s="13"/>
      <c r="G583" s="13"/>
      <c r="H583" s="13" t="s">
        <v>170</v>
      </c>
      <c r="I583" s="13" t="s">
        <v>2000</v>
      </c>
      <c r="J583" s="13"/>
      <c r="K583" s="222"/>
      <c r="L583" s="13"/>
      <c r="M583" s="13"/>
      <c r="N583" s="13"/>
      <c r="O583" s="13"/>
      <c r="P583" s="13"/>
      <c r="Q583" s="13"/>
      <c r="R583" s="13"/>
      <c r="S583" s="13"/>
      <c r="T583" s="13"/>
      <c r="U583" s="13"/>
      <c r="V583" s="13"/>
      <c r="W583" s="13"/>
      <c r="X583" s="13"/>
      <c r="Y583" s="13"/>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13"/>
      <c r="BB583" s="13"/>
      <c r="BC583" s="13"/>
      <c r="BD583" s="13"/>
      <c r="BE583" s="13"/>
      <c r="BF583" s="13"/>
      <c r="BG583" s="13"/>
      <c r="BH583" s="13"/>
      <c r="BI583" s="13"/>
      <c r="BJ583" s="13"/>
      <c r="BK583" s="13"/>
      <c r="BL583" s="13"/>
      <c r="BM583" s="13"/>
      <c r="BN583" s="13"/>
      <c r="BO583" s="13"/>
      <c r="BP583" s="13"/>
      <c r="BQ583" s="13"/>
      <c r="BR583" s="13"/>
      <c r="BS583" s="13"/>
      <c r="BT583" s="13"/>
      <c r="BU583" s="13"/>
      <c r="BV583" s="13"/>
      <c r="BW583" s="13"/>
      <c r="BX583" s="13"/>
      <c r="BY583" s="13"/>
      <c r="BZ583" s="13"/>
      <c r="CA583" s="13"/>
      <c r="CB583" s="13"/>
      <c r="CC583" s="13"/>
      <c r="CD583" s="13"/>
      <c r="CE583" s="13"/>
      <c r="CF583" s="13"/>
      <c r="CG583" s="13"/>
      <c r="CH583" s="13"/>
      <c r="CI583" s="13"/>
      <c r="CJ583" s="13"/>
      <c r="CK583" s="13"/>
      <c r="CL583" s="13"/>
      <c r="CM583" s="13"/>
      <c r="CN583" s="13"/>
      <c r="CO583" s="13"/>
      <c r="CP583" s="13"/>
      <c r="CQ583" s="13"/>
      <c r="CR583" s="13"/>
      <c r="CS583" s="13"/>
      <c r="CT583" s="13"/>
      <c r="CU583" s="13"/>
      <c r="CV583" s="13"/>
      <c r="CW583" s="13"/>
      <c r="CX583" s="13"/>
      <c r="CY583" s="13"/>
      <c r="CZ583" s="13"/>
      <c r="DA583" s="13"/>
      <c r="DB583" s="13"/>
      <c r="DC583" s="13"/>
      <c r="DD583" s="13"/>
      <c r="DE583" s="13"/>
      <c r="DF583" s="13"/>
      <c r="DG583" s="13"/>
      <c r="DH583" s="13"/>
      <c r="DI583" s="13"/>
      <c r="DJ583" s="13"/>
      <c r="DK583" s="13"/>
      <c r="DL583" s="13"/>
      <c r="DM583" s="13"/>
      <c r="DN583" s="13"/>
      <c r="DO583" s="13"/>
      <c r="DP583" s="13"/>
      <c r="DQ583" s="13"/>
      <c r="DR583" s="13"/>
      <c r="DS583" s="13"/>
      <c r="DT583" s="13"/>
      <c r="DU583" s="13"/>
      <c r="DV583" s="13"/>
      <c r="DW583" s="13"/>
      <c r="DX583" s="13"/>
      <c r="DY583" s="13"/>
      <c r="DZ583" s="13"/>
      <c r="EA583" s="13"/>
      <c r="EB583" s="13"/>
      <c r="EC583" s="13"/>
      <c r="ED583" s="13"/>
      <c r="EE583" s="13"/>
      <c r="EF583" s="13"/>
      <c r="EG583" s="13"/>
      <c r="EH583" s="13"/>
      <c r="EI583" s="13"/>
      <c r="EJ583" s="13"/>
      <c r="EK583" s="13"/>
      <c r="EL583" s="13"/>
      <c r="EM583" s="13"/>
      <c r="EN583" s="13"/>
      <c r="EO583" s="13"/>
      <c r="EP583" s="13"/>
      <c r="EQ583" s="13"/>
      <c r="ER583" s="13"/>
      <c r="ES583" s="13"/>
      <c r="ET583" s="13"/>
      <c r="EU583" s="13"/>
      <c r="EV583" s="13"/>
      <c r="EW583" s="13"/>
      <c r="EX583" s="13"/>
      <c r="EY583" s="13"/>
      <c r="EZ583" s="13"/>
      <c r="FA583" s="13"/>
      <c r="FB583" s="13"/>
      <c r="FC583" s="13"/>
      <c r="FD583" s="13"/>
      <c r="FE583" s="13"/>
      <c r="FF583" s="13"/>
      <c r="FG583" s="13"/>
      <c r="FH583" s="13"/>
      <c r="FI583" s="13"/>
      <c r="FJ583" s="13"/>
      <c r="FK583" s="13"/>
      <c r="FL583" s="13"/>
      <c r="FM583" s="13"/>
      <c r="FN583" s="13"/>
      <c r="FO583" s="13"/>
      <c r="FP583" s="13"/>
      <c r="FQ583" s="13"/>
      <c r="FR583" s="13"/>
      <c r="FS583" s="13"/>
      <c r="FT583" s="13"/>
      <c r="FU583" s="13"/>
      <c r="FV583" s="13"/>
      <c r="FW583" s="13"/>
      <c r="FX583" s="13"/>
      <c r="FY583" s="13"/>
      <c r="FZ583" s="13"/>
      <c r="GA583" s="13"/>
      <c r="GB583" s="13"/>
      <c r="GC583" s="13"/>
      <c r="GD583" s="13"/>
      <c r="GE583" s="13"/>
      <c r="GF583" s="13"/>
      <c r="GG583" s="13"/>
      <c r="GH583" s="13"/>
      <c r="GI583" s="13"/>
      <c r="GJ583" s="13"/>
      <c r="GK583" s="13"/>
      <c r="GL583" s="13"/>
      <c r="GM583" s="13"/>
      <c r="GN583" s="13"/>
      <c r="GO583" s="13"/>
      <c r="GP583" s="13"/>
      <c r="GQ583" s="13"/>
      <c r="GR583" s="13"/>
      <c r="GS583" s="13"/>
      <c r="GT583" s="13"/>
      <c r="GU583" s="13"/>
      <c r="GV583" s="13"/>
      <c r="GW583" s="13"/>
      <c r="GX583" s="13"/>
      <c r="GY583" s="13"/>
      <c r="GZ583" s="13"/>
      <c r="HA583" s="13"/>
      <c r="HB583" s="13"/>
      <c r="HC583" s="13"/>
    </row>
    <row r="584" spans="1:211" s="23" customFormat="1" x14ac:dyDescent="0.35">
      <c r="A584" s="10" t="s">
        <v>2097</v>
      </c>
      <c r="B584" s="13" t="s">
        <v>2114</v>
      </c>
      <c r="C584" s="10"/>
      <c r="D584" s="13"/>
      <c r="E584" s="13"/>
      <c r="F584" s="13"/>
      <c r="G584" s="13"/>
      <c r="H584" s="13" t="s">
        <v>170</v>
      </c>
      <c r="I584" s="13" t="s">
        <v>2000</v>
      </c>
      <c r="J584" s="13"/>
      <c r="K584" s="222"/>
      <c r="L584" s="13"/>
      <c r="M584" s="13"/>
      <c r="N584" s="13"/>
      <c r="O584" s="13"/>
      <c r="P584" s="13"/>
      <c r="Q584" s="13"/>
      <c r="R584" s="13"/>
      <c r="S584" s="13"/>
      <c r="T584" s="13"/>
      <c r="U584" s="13"/>
      <c r="V584" s="13"/>
      <c r="W584" s="13"/>
      <c r="X584" s="13"/>
      <c r="Y584" s="13"/>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13"/>
      <c r="BB584" s="13"/>
      <c r="BC584" s="13"/>
      <c r="BD584" s="13"/>
      <c r="BE584" s="13"/>
      <c r="BF584" s="13"/>
      <c r="BG584" s="13"/>
      <c r="BH584" s="13"/>
      <c r="BI584" s="13"/>
      <c r="BJ584" s="13"/>
      <c r="BK584" s="13"/>
      <c r="BL584" s="13"/>
      <c r="BM584" s="13"/>
      <c r="BN584" s="13"/>
      <c r="BO584" s="13"/>
      <c r="BP584" s="13"/>
      <c r="BQ584" s="13"/>
      <c r="BR584" s="13"/>
      <c r="BS584" s="13"/>
      <c r="BT584" s="13"/>
      <c r="BU584" s="13"/>
      <c r="BV584" s="13"/>
      <c r="BW584" s="13"/>
      <c r="BX584" s="13"/>
      <c r="BY584" s="13"/>
      <c r="BZ584" s="13"/>
      <c r="CA584" s="13"/>
      <c r="CB584" s="13"/>
      <c r="CC584" s="13"/>
      <c r="CD584" s="13"/>
      <c r="CE584" s="13"/>
      <c r="CF584" s="13"/>
      <c r="CG584" s="13"/>
      <c r="CH584" s="13"/>
      <c r="CI584" s="13"/>
      <c r="CJ584" s="13"/>
      <c r="CK584" s="13"/>
      <c r="CL584" s="13"/>
      <c r="CM584" s="13"/>
      <c r="CN584" s="13"/>
      <c r="CO584" s="13"/>
      <c r="CP584" s="13"/>
      <c r="CQ584" s="13"/>
      <c r="CR584" s="13"/>
      <c r="CS584" s="13"/>
      <c r="CT584" s="13"/>
      <c r="CU584" s="13"/>
      <c r="CV584" s="13"/>
      <c r="CW584" s="13"/>
      <c r="CX584" s="13"/>
      <c r="CY584" s="13"/>
      <c r="CZ584" s="13"/>
      <c r="DA584" s="13"/>
      <c r="DB584" s="13"/>
      <c r="DC584" s="13"/>
      <c r="DD584" s="13"/>
      <c r="DE584" s="13"/>
      <c r="DF584" s="13"/>
      <c r="DG584" s="13"/>
      <c r="DH584" s="13"/>
      <c r="DI584" s="13"/>
      <c r="DJ584" s="13"/>
      <c r="DK584" s="13"/>
      <c r="DL584" s="13"/>
      <c r="DM584" s="13"/>
      <c r="DN584" s="13"/>
      <c r="DO584" s="13"/>
      <c r="DP584" s="13"/>
      <c r="DQ584" s="13"/>
      <c r="DR584" s="13"/>
      <c r="DS584" s="13"/>
      <c r="DT584" s="13"/>
      <c r="DU584" s="13"/>
      <c r="DV584" s="13"/>
      <c r="DW584" s="13"/>
      <c r="DX584" s="13"/>
      <c r="DY584" s="13"/>
      <c r="DZ584" s="13"/>
      <c r="EA584" s="13"/>
      <c r="EB584" s="13"/>
      <c r="EC584" s="13"/>
      <c r="ED584" s="13"/>
      <c r="EE584" s="13"/>
      <c r="EF584" s="13"/>
      <c r="EG584" s="13"/>
      <c r="EH584" s="13"/>
      <c r="EI584" s="13"/>
      <c r="EJ584" s="13"/>
      <c r="EK584" s="13"/>
      <c r="EL584" s="13"/>
      <c r="EM584" s="13"/>
      <c r="EN584" s="13"/>
      <c r="EO584" s="13"/>
      <c r="EP584" s="13"/>
      <c r="EQ584" s="13"/>
      <c r="ER584" s="13"/>
      <c r="ES584" s="13"/>
      <c r="ET584" s="13"/>
      <c r="EU584" s="13"/>
      <c r="EV584" s="13"/>
      <c r="EW584" s="13"/>
      <c r="EX584" s="13"/>
      <c r="EY584" s="13"/>
      <c r="EZ584" s="13"/>
      <c r="FA584" s="13"/>
      <c r="FB584" s="13"/>
      <c r="FC584" s="13"/>
      <c r="FD584" s="13"/>
      <c r="FE584" s="13"/>
      <c r="FF584" s="13"/>
      <c r="FG584" s="13"/>
      <c r="FH584" s="13"/>
      <c r="FI584" s="13"/>
      <c r="FJ584" s="13"/>
      <c r="FK584" s="13"/>
      <c r="FL584" s="13"/>
      <c r="FM584" s="13"/>
      <c r="FN584" s="13"/>
      <c r="FO584" s="13"/>
      <c r="FP584" s="13"/>
      <c r="FQ584" s="13"/>
      <c r="FR584" s="13"/>
      <c r="FS584" s="13"/>
      <c r="FT584" s="13"/>
      <c r="FU584" s="13"/>
      <c r="FV584" s="13"/>
      <c r="FW584" s="13"/>
      <c r="FX584" s="13"/>
      <c r="FY584" s="13"/>
      <c r="FZ584" s="13"/>
      <c r="GA584" s="13"/>
      <c r="GB584" s="13"/>
      <c r="GC584" s="13"/>
      <c r="GD584" s="13"/>
      <c r="GE584" s="13"/>
      <c r="GF584" s="13"/>
      <c r="GG584" s="13"/>
      <c r="GH584" s="13"/>
      <c r="GI584" s="13"/>
      <c r="GJ584" s="13"/>
      <c r="GK584" s="13"/>
      <c r="GL584" s="13"/>
      <c r="GM584" s="13"/>
      <c r="GN584" s="13"/>
      <c r="GO584" s="13"/>
      <c r="GP584" s="13"/>
      <c r="GQ584" s="13"/>
      <c r="GR584" s="13"/>
      <c r="GS584" s="13"/>
      <c r="GT584" s="13"/>
      <c r="GU584" s="13"/>
      <c r="GV584" s="13"/>
      <c r="GW584" s="13"/>
      <c r="GX584" s="13"/>
      <c r="GY584" s="13"/>
      <c r="GZ584" s="13"/>
      <c r="HA584" s="13"/>
      <c r="HB584" s="13"/>
      <c r="HC584" s="13"/>
    </row>
    <row r="585" spans="1:211" s="23" customFormat="1" x14ac:dyDescent="0.35">
      <c r="A585" s="10" t="s">
        <v>2116</v>
      </c>
      <c r="B585" s="13" t="s">
        <v>2115</v>
      </c>
      <c r="C585" s="10"/>
      <c r="D585" s="13"/>
      <c r="E585" s="13"/>
      <c r="F585" s="13"/>
      <c r="G585" s="13"/>
      <c r="H585" s="13" t="s">
        <v>170</v>
      </c>
      <c r="I585" s="13" t="s">
        <v>2000</v>
      </c>
      <c r="J585" s="13"/>
      <c r="K585" s="222"/>
      <c r="L585" s="13"/>
      <c r="M585" s="13"/>
      <c r="N585" s="13"/>
      <c r="O585" s="13"/>
      <c r="P585" s="13"/>
      <c r="Q585" s="13"/>
      <c r="R585" s="13"/>
      <c r="S585" s="13"/>
      <c r="T585" s="13"/>
      <c r="U585" s="13"/>
      <c r="V585" s="13"/>
      <c r="W585" s="13"/>
      <c r="X585" s="13"/>
      <c r="Y585" s="13"/>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13"/>
      <c r="BB585" s="13"/>
      <c r="BC585" s="13"/>
      <c r="BD585" s="13"/>
      <c r="BE585" s="13"/>
      <c r="BF585" s="13"/>
      <c r="BG585" s="13"/>
      <c r="BH585" s="13"/>
      <c r="BI585" s="13"/>
      <c r="BJ585" s="13"/>
      <c r="BK585" s="13"/>
      <c r="BL585" s="13"/>
      <c r="BM585" s="13"/>
      <c r="BN585" s="13"/>
      <c r="BO585" s="13"/>
      <c r="BP585" s="13"/>
      <c r="BQ585" s="13"/>
      <c r="BR585" s="13"/>
      <c r="BS585" s="13"/>
      <c r="BT585" s="13"/>
      <c r="BU585" s="13"/>
      <c r="BV585" s="13"/>
      <c r="BW585" s="13"/>
      <c r="BX585" s="13"/>
      <c r="BY585" s="13"/>
      <c r="BZ585" s="13"/>
      <c r="CA585" s="13"/>
      <c r="CB585" s="13"/>
      <c r="CC585" s="13"/>
      <c r="CD585" s="13"/>
      <c r="CE585" s="13"/>
      <c r="CF585" s="13"/>
      <c r="CG585" s="13"/>
      <c r="CH585" s="13"/>
      <c r="CI585" s="13"/>
      <c r="CJ585" s="13"/>
      <c r="CK585" s="13"/>
      <c r="CL585" s="13"/>
      <c r="CM585" s="13"/>
      <c r="CN585" s="13"/>
      <c r="CO585" s="13"/>
      <c r="CP585" s="13"/>
      <c r="CQ585" s="13"/>
      <c r="CR585" s="13"/>
      <c r="CS585" s="13"/>
      <c r="CT585" s="13"/>
      <c r="CU585" s="13"/>
      <c r="CV585" s="13"/>
      <c r="CW585" s="13"/>
      <c r="CX585" s="13"/>
      <c r="CY585" s="13"/>
      <c r="CZ585" s="13"/>
      <c r="DA585" s="13"/>
      <c r="DB585" s="13"/>
      <c r="DC585" s="13"/>
      <c r="DD585" s="13"/>
      <c r="DE585" s="13"/>
      <c r="DF585" s="13"/>
      <c r="DG585" s="13"/>
      <c r="DH585" s="13"/>
      <c r="DI585" s="13"/>
      <c r="DJ585" s="13"/>
      <c r="DK585" s="13"/>
      <c r="DL585" s="13"/>
      <c r="DM585" s="13"/>
      <c r="DN585" s="13"/>
      <c r="DO585" s="13"/>
      <c r="DP585" s="13"/>
      <c r="DQ585" s="13"/>
      <c r="DR585" s="13"/>
      <c r="DS585" s="13"/>
      <c r="DT585" s="13"/>
      <c r="DU585" s="13"/>
      <c r="DV585" s="13"/>
      <c r="DW585" s="13"/>
      <c r="DX585" s="13"/>
      <c r="DY585" s="13"/>
      <c r="DZ585" s="13"/>
      <c r="EA585" s="13"/>
      <c r="EB585" s="13"/>
      <c r="EC585" s="13"/>
      <c r="ED585" s="13"/>
      <c r="EE585" s="13"/>
      <c r="EF585" s="13"/>
      <c r="EG585" s="13"/>
      <c r="EH585" s="13"/>
      <c r="EI585" s="13"/>
      <c r="EJ585" s="13"/>
      <c r="EK585" s="13"/>
      <c r="EL585" s="13"/>
      <c r="EM585" s="13"/>
      <c r="EN585" s="13"/>
      <c r="EO585" s="13"/>
      <c r="EP585" s="13"/>
      <c r="EQ585" s="13"/>
      <c r="ER585" s="13"/>
      <c r="ES585" s="13"/>
      <c r="ET585" s="13"/>
      <c r="EU585" s="13"/>
      <c r="EV585" s="13"/>
      <c r="EW585" s="13"/>
      <c r="EX585" s="13"/>
      <c r="EY585" s="13"/>
      <c r="EZ585" s="13"/>
      <c r="FA585" s="13"/>
      <c r="FB585" s="13"/>
      <c r="FC585" s="13"/>
      <c r="FD585" s="13"/>
      <c r="FE585" s="13"/>
      <c r="FF585" s="13"/>
      <c r="FG585" s="13"/>
      <c r="FH585" s="13"/>
      <c r="FI585" s="13"/>
      <c r="FJ585" s="13"/>
      <c r="FK585" s="13"/>
      <c r="FL585" s="13"/>
      <c r="FM585" s="13"/>
      <c r="FN585" s="13"/>
      <c r="FO585" s="13"/>
      <c r="FP585" s="13"/>
      <c r="FQ585" s="13"/>
      <c r="FR585" s="13"/>
      <c r="FS585" s="13"/>
      <c r="FT585" s="13"/>
      <c r="FU585" s="13"/>
      <c r="FV585" s="13"/>
      <c r="FW585" s="13"/>
      <c r="FX585" s="13"/>
      <c r="FY585" s="13"/>
      <c r="FZ585" s="13"/>
      <c r="GA585" s="13"/>
      <c r="GB585" s="13"/>
      <c r="GC585" s="13"/>
      <c r="GD585" s="13"/>
      <c r="GE585" s="13"/>
      <c r="GF585" s="13"/>
      <c r="GG585" s="13"/>
      <c r="GH585" s="13"/>
      <c r="GI585" s="13"/>
      <c r="GJ585" s="13"/>
      <c r="GK585" s="13"/>
      <c r="GL585" s="13"/>
      <c r="GM585" s="13"/>
      <c r="GN585" s="13"/>
      <c r="GO585" s="13"/>
      <c r="GP585" s="13"/>
      <c r="GQ585" s="13"/>
      <c r="GR585" s="13"/>
      <c r="GS585" s="13"/>
      <c r="GT585" s="13"/>
      <c r="GU585" s="13"/>
      <c r="GV585" s="13"/>
      <c r="GW585" s="13"/>
      <c r="GX585" s="13"/>
      <c r="GY585" s="13"/>
      <c r="GZ585" s="13"/>
      <c r="HA585" s="13"/>
      <c r="HB585" s="13"/>
      <c r="HC585" s="13"/>
    </row>
    <row r="586" spans="1:211" s="23" customFormat="1" x14ac:dyDescent="0.35">
      <c r="A586" s="10" t="s">
        <v>2118</v>
      </c>
      <c r="B586" s="13" t="s">
        <v>2117</v>
      </c>
      <c r="C586" s="10"/>
      <c r="D586" s="13"/>
      <c r="E586" s="13"/>
      <c r="F586" s="13"/>
      <c r="G586" s="13"/>
      <c r="H586" s="13" t="s">
        <v>170</v>
      </c>
      <c r="I586" s="13" t="s">
        <v>2000</v>
      </c>
      <c r="J586" s="13"/>
      <c r="K586" s="222"/>
      <c r="L586" s="13"/>
      <c r="M586" s="13"/>
      <c r="N586" s="13"/>
      <c r="O586" s="13"/>
      <c r="P586" s="13"/>
      <c r="Q586" s="13"/>
      <c r="R586" s="13"/>
      <c r="S586" s="13"/>
      <c r="T586" s="13"/>
      <c r="U586" s="13"/>
      <c r="V586" s="13"/>
      <c r="W586" s="13"/>
      <c r="X586" s="13"/>
      <c r="Y586" s="13"/>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13"/>
      <c r="BB586" s="13"/>
      <c r="BC586" s="13"/>
      <c r="BD586" s="13"/>
      <c r="BE586" s="13"/>
      <c r="BF586" s="13"/>
      <c r="BG586" s="13"/>
      <c r="BH586" s="13"/>
      <c r="BI586" s="13"/>
      <c r="BJ586" s="13"/>
      <c r="BK586" s="13"/>
      <c r="BL586" s="13"/>
      <c r="BM586" s="13"/>
      <c r="BN586" s="13"/>
      <c r="BO586" s="13"/>
      <c r="BP586" s="13"/>
      <c r="BQ586" s="13"/>
      <c r="BR586" s="13"/>
      <c r="BS586" s="13"/>
      <c r="BT586" s="13"/>
      <c r="BU586" s="13"/>
      <c r="BV586" s="13"/>
      <c r="BW586" s="13"/>
      <c r="BX586" s="13"/>
      <c r="BY586" s="13"/>
      <c r="BZ586" s="13"/>
      <c r="CA586" s="13"/>
      <c r="CB586" s="13"/>
      <c r="CC586" s="13"/>
      <c r="CD586" s="13"/>
      <c r="CE586" s="13"/>
      <c r="CF586" s="13"/>
      <c r="CG586" s="13"/>
      <c r="CH586" s="13"/>
      <c r="CI586" s="13"/>
      <c r="CJ586" s="13"/>
      <c r="CK586" s="13"/>
      <c r="CL586" s="13"/>
      <c r="CM586" s="13"/>
      <c r="CN586" s="13"/>
      <c r="CO586" s="13"/>
      <c r="CP586" s="13"/>
      <c r="CQ586" s="13"/>
      <c r="CR586" s="13"/>
      <c r="CS586" s="13"/>
      <c r="CT586" s="13"/>
      <c r="CU586" s="13"/>
      <c r="CV586" s="13"/>
      <c r="CW586" s="13"/>
      <c r="CX586" s="13"/>
      <c r="CY586" s="13"/>
      <c r="CZ586" s="13"/>
      <c r="DA586" s="13"/>
      <c r="DB586" s="13"/>
      <c r="DC586" s="13"/>
      <c r="DD586" s="13"/>
      <c r="DE586" s="13"/>
      <c r="DF586" s="13"/>
      <c r="DG586" s="13"/>
      <c r="DH586" s="13"/>
      <c r="DI586" s="13"/>
      <c r="DJ586" s="13"/>
      <c r="DK586" s="13"/>
      <c r="DL586" s="13"/>
      <c r="DM586" s="13"/>
      <c r="DN586" s="13"/>
      <c r="DO586" s="13"/>
      <c r="DP586" s="13"/>
      <c r="DQ586" s="13"/>
      <c r="DR586" s="13"/>
      <c r="DS586" s="13"/>
      <c r="DT586" s="13"/>
      <c r="DU586" s="13"/>
      <c r="DV586" s="13"/>
      <c r="DW586" s="13"/>
      <c r="DX586" s="13"/>
      <c r="DY586" s="13"/>
      <c r="DZ586" s="13"/>
      <c r="EA586" s="13"/>
      <c r="EB586" s="13"/>
      <c r="EC586" s="13"/>
      <c r="ED586" s="13"/>
      <c r="EE586" s="13"/>
      <c r="EF586" s="13"/>
      <c r="EG586" s="13"/>
      <c r="EH586" s="13"/>
      <c r="EI586" s="13"/>
      <c r="EJ586" s="13"/>
      <c r="EK586" s="13"/>
      <c r="EL586" s="13"/>
      <c r="EM586" s="13"/>
      <c r="EN586" s="13"/>
      <c r="EO586" s="13"/>
      <c r="EP586" s="13"/>
      <c r="EQ586" s="13"/>
      <c r="ER586" s="13"/>
      <c r="ES586" s="13"/>
      <c r="ET586" s="13"/>
      <c r="EU586" s="13"/>
      <c r="EV586" s="13"/>
      <c r="EW586" s="13"/>
      <c r="EX586" s="13"/>
      <c r="EY586" s="13"/>
      <c r="EZ586" s="13"/>
      <c r="FA586" s="13"/>
      <c r="FB586" s="13"/>
      <c r="FC586" s="13"/>
      <c r="FD586" s="13"/>
      <c r="FE586" s="13"/>
      <c r="FF586" s="13"/>
      <c r="FG586" s="13"/>
      <c r="FH586" s="13"/>
      <c r="FI586" s="13"/>
      <c r="FJ586" s="13"/>
      <c r="FK586" s="13"/>
      <c r="FL586" s="13"/>
      <c r="FM586" s="13"/>
      <c r="FN586" s="13"/>
      <c r="FO586" s="13"/>
      <c r="FP586" s="13"/>
      <c r="FQ586" s="13"/>
      <c r="FR586" s="13"/>
      <c r="FS586" s="13"/>
      <c r="FT586" s="13"/>
      <c r="FU586" s="13"/>
      <c r="FV586" s="13"/>
      <c r="FW586" s="13"/>
      <c r="FX586" s="13"/>
      <c r="FY586" s="13"/>
      <c r="FZ586" s="13"/>
      <c r="GA586" s="13"/>
      <c r="GB586" s="13"/>
      <c r="GC586" s="13"/>
      <c r="GD586" s="13"/>
      <c r="GE586" s="13"/>
      <c r="GF586" s="13"/>
      <c r="GG586" s="13"/>
      <c r="GH586" s="13"/>
      <c r="GI586" s="13"/>
      <c r="GJ586" s="13"/>
      <c r="GK586" s="13"/>
      <c r="GL586" s="13"/>
      <c r="GM586" s="13"/>
      <c r="GN586" s="13"/>
      <c r="GO586" s="13"/>
      <c r="GP586" s="13"/>
      <c r="GQ586" s="13"/>
      <c r="GR586" s="13"/>
      <c r="GS586" s="13"/>
      <c r="GT586" s="13"/>
      <c r="GU586" s="13"/>
      <c r="GV586" s="13"/>
      <c r="GW586" s="13"/>
      <c r="GX586" s="13"/>
      <c r="GY586" s="13"/>
      <c r="GZ586" s="13"/>
      <c r="HA586" s="13"/>
      <c r="HB586" s="13"/>
      <c r="HC586" s="13"/>
    </row>
    <row r="587" spans="1:211" s="23" customFormat="1" x14ac:dyDescent="0.35">
      <c r="A587" s="10" t="s">
        <v>2120</v>
      </c>
      <c r="B587" s="13" t="s">
        <v>2119</v>
      </c>
      <c r="C587" s="10"/>
      <c r="D587" s="13"/>
      <c r="E587" s="13"/>
      <c r="F587" s="13"/>
      <c r="G587" s="13"/>
      <c r="H587" s="13" t="s">
        <v>170</v>
      </c>
      <c r="I587" s="13" t="s">
        <v>2000</v>
      </c>
      <c r="J587" s="13"/>
      <c r="K587" s="222"/>
      <c r="L587" s="13"/>
      <c r="M587" s="13"/>
      <c r="N587" s="13"/>
      <c r="O587" s="13"/>
      <c r="P587" s="13"/>
      <c r="Q587" s="13"/>
      <c r="R587" s="13"/>
      <c r="S587" s="13"/>
      <c r="T587" s="13"/>
      <c r="U587" s="13"/>
      <c r="V587" s="13"/>
      <c r="W587" s="13"/>
      <c r="X587" s="13"/>
      <c r="Y587" s="13"/>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13"/>
      <c r="BB587" s="13"/>
      <c r="BC587" s="13"/>
      <c r="BD587" s="13"/>
      <c r="BE587" s="13"/>
      <c r="BF587" s="13"/>
      <c r="BG587" s="13"/>
      <c r="BH587" s="13"/>
      <c r="BI587" s="13"/>
      <c r="BJ587" s="13"/>
      <c r="BK587" s="13"/>
      <c r="BL587" s="13"/>
      <c r="BM587" s="13"/>
      <c r="BN587" s="13"/>
      <c r="BO587" s="13"/>
      <c r="BP587" s="13"/>
      <c r="BQ587" s="13"/>
      <c r="BR587" s="13"/>
      <c r="BS587" s="13"/>
      <c r="BT587" s="13"/>
      <c r="BU587" s="13"/>
      <c r="BV587" s="13"/>
      <c r="BW587" s="13"/>
      <c r="BX587" s="13"/>
      <c r="BY587" s="13"/>
      <c r="BZ587" s="13"/>
      <c r="CA587" s="13"/>
      <c r="CB587" s="13"/>
      <c r="CC587" s="13"/>
      <c r="CD587" s="13"/>
      <c r="CE587" s="13"/>
      <c r="CF587" s="13"/>
      <c r="CG587" s="13"/>
      <c r="CH587" s="13"/>
      <c r="CI587" s="13"/>
      <c r="CJ587" s="13"/>
      <c r="CK587" s="13"/>
      <c r="CL587" s="13"/>
      <c r="CM587" s="13"/>
      <c r="CN587" s="13"/>
      <c r="CO587" s="13"/>
      <c r="CP587" s="13"/>
      <c r="CQ587" s="13"/>
      <c r="CR587" s="13"/>
      <c r="CS587" s="13"/>
      <c r="CT587" s="13"/>
      <c r="CU587" s="13"/>
      <c r="CV587" s="13"/>
      <c r="CW587" s="13"/>
      <c r="CX587" s="13"/>
      <c r="CY587" s="13"/>
      <c r="CZ587" s="13"/>
      <c r="DA587" s="13"/>
      <c r="DB587" s="13"/>
      <c r="DC587" s="13"/>
      <c r="DD587" s="13"/>
      <c r="DE587" s="13"/>
      <c r="DF587" s="13"/>
      <c r="DG587" s="13"/>
      <c r="DH587" s="13"/>
      <c r="DI587" s="13"/>
      <c r="DJ587" s="13"/>
      <c r="DK587" s="13"/>
      <c r="DL587" s="13"/>
      <c r="DM587" s="13"/>
      <c r="DN587" s="13"/>
      <c r="DO587" s="13"/>
      <c r="DP587" s="13"/>
      <c r="DQ587" s="13"/>
      <c r="DR587" s="13"/>
      <c r="DS587" s="13"/>
      <c r="DT587" s="13"/>
      <c r="DU587" s="13"/>
      <c r="DV587" s="13"/>
      <c r="DW587" s="13"/>
      <c r="DX587" s="13"/>
      <c r="DY587" s="13"/>
      <c r="DZ587" s="13"/>
      <c r="EA587" s="13"/>
      <c r="EB587" s="13"/>
      <c r="EC587" s="13"/>
      <c r="ED587" s="13"/>
      <c r="EE587" s="13"/>
      <c r="EF587" s="13"/>
      <c r="EG587" s="13"/>
      <c r="EH587" s="13"/>
      <c r="EI587" s="13"/>
      <c r="EJ587" s="13"/>
      <c r="EK587" s="13"/>
      <c r="EL587" s="13"/>
      <c r="EM587" s="13"/>
      <c r="EN587" s="13"/>
      <c r="EO587" s="13"/>
      <c r="EP587" s="13"/>
      <c r="EQ587" s="13"/>
      <c r="ER587" s="13"/>
      <c r="ES587" s="13"/>
      <c r="ET587" s="13"/>
      <c r="EU587" s="13"/>
      <c r="EV587" s="13"/>
      <c r="EW587" s="13"/>
      <c r="EX587" s="13"/>
      <c r="EY587" s="13"/>
      <c r="EZ587" s="13"/>
      <c r="FA587" s="13"/>
      <c r="FB587" s="13"/>
      <c r="FC587" s="13"/>
      <c r="FD587" s="13"/>
      <c r="FE587" s="13"/>
      <c r="FF587" s="13"/>
      <c r="FG587" s="13"/>
      <c r="FH587" s="13"/>
      <c r="FI587" s="13"/>
      <c r="FJ587" s="13"/>
      <c r="FK587" s="13"/>
      <c r="FL587" s="13"/>
      <c r="FM587" s="13"/>
      <c r="FN587" s="13"/>
      <c r="FO587" s="13"/>
      <c r="FP587" s="13"/>
      <c r="FQ587" s="13"/>
      <c r="FR587" s="13"/>
      <c r="FS587" s="13"/>
      <c r="FT587" s="13"/>
      <c r="FU587" s="13"/>
      <c r="FV587" s="13"/>
      <c r="FW587" s="13"/>
      <c r="FX587" s="13"/>
      <c r="FY587" s="13"/>
      <c r="FZ587" s="13"/>
      <c r="GA587" s="13"/>
      <c r="GB587" s="13"/>
      <c r="GC587" s="13"/>
      <c r="GD587" s="13"/>
      <c r="GE587" s="13"/>
      <c r="GF587" s="13"/>
      <c r="GG587" s="13"/>
      <c r="GH587" s="13"/>
      <c r="GI587" s="13"/>
      <c r="GJ587" s="13"/>
      <c r="GK587" s="13"/>
      <c r="GL587" s="13"/>
      <c r="GM587" s="13"/>
      <c r="GN587" s="13"/>
      <c r="GO587" s="13"/>
      <c r="GP587" s="13"/>
      <c r="GQ587" s="13"/>
      <c r="GR587" s="13"/>
      <c r="GS587" s="13"/>
      <c r="GT587" s="13"/>
      <c r="GU587" s="13"/>
      <c r="GV587" s="13"/>
      <c r="GW587" s="13"/>
      <c r="GX587" s="13"/>
      <c r="GY587" s="13"/>
      <c r="GZ587" s="13"/>
      <c r="HA587" s="13"/>
      <c r="HB587" s="13"/>
      <c r="HC587" s="13"/>
    </row>
    <row r="588" spans="1:211" s="23" customFormat="1" x14ac:dyDescent="0.35">
      <c r="A588" s="10" t="s">
        <v>2122</v>
      </c>
      <c r="B588" s="13" t="s">
        <v>2121</v>
      </c>
      <c r="C588" s="10"/>
      <c r="D588" s="13"/>
      <c r="E588" s="13"/>
      <c r="F588" s="13"/>
      <c r="G588" s="13"/>
      <c r="H588" s="13" t="s">
        <v>170</v>
      </c>
      <c r="I588" s="13" t="s">
        <v>2000</v>
      </c>
      <c r="J588" s="13"/>
      <c r="K588" s="222"/>
      <c r="L588" s="13"/>
      <c r="M588" s="13"/>
      <c r="N588" s="13"/>
      <c r="O588" s="13"/>
      <c r="P588" s="13"/>
      <c r="Q588" s="13"/>
      <c r="R588" s="13"/>
      <c r="S588" s="13"/>
      <c r="T588" s="13"/>
      <c r="U588" s="13"/>
      <c r="V588" s="13"/>
      <c r="W588" s="13"/>
      <c r="X588" s="13"/>
      <c r="Y588" s="13"/>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13"/>
      <c r="BB588" s="13"/>
      <c r="BC588" s="13"/>
      <c r="BD588" s="13"/>
      <c r="BE588" s="13"/>
      <c r="BF588" s="13"/>
      <c r="BG588" s="13"/>
      <c r="BH588" s="13"/>
      <c r="BI588" s="13"/>
      <c r="BJ588" s="13"/>
      <c r="BK588" s="13"/>
      <c r="BL588" s="13"/>
      <c r="BM588" s="13"/>
      <c r="BN588" s="13"/>
      <c r="BO588" s="13"/>
      <c r="BP588" s="13"/>
      <c r="BQ588" s="13"/>
      <c r="BR588" s="13"/>
      <c r="BS588" s="13"/>
      <c r="BT588" s="13"/>
      <c r="BU588" s="13"/>
      <c r="BV588" s="13"/>
      <c r="BW588" s="13"/>
      <c r="BX588" s="13"/>
      <c r="BY588" s="13"/>
      <c r="BZ588" s="13"/>
      <c r="CA588" s="13"/>
      <c r="CB588" s="13"/>
      <c r="CC588" s="13"/>
      <c r="CD588" s="13"/>
      <c r="CE588" s="13"/>
      <c r="CF588" s="13"/>
      <c r="CG588" s="13"/>
      <c r="CH588" s="13"/>
      <c r="CI588" s="13"/>
      <c r="CJ588" s="13"/>
      <c r="CK588" s="13"/>
      <c r="CL588" s="13"/>
      <c r="CM588" s="13"/>
      <c r="CN588" s="13"/>
      <c r="CO588" s="13"/>
      <c r="CP588" s="13"/>
      <c r="CQ588" s="13"/>
      <c r="CR588" s="13"/>
      <c r="CS588" s="13"/>
      <c r="CT588" s="13"/>
      <c r="CU588" s="13"/>
      <c r="CV588" s="13"/>
      <c r="CW588" s="13"/>
      <c r="CX588" s="13"/>
      <c r="CY588" s="13"/>
      <c r="CZ588" s="13"/>
      <c r="DA588" s="13"/>
      <c r="DB588" s="13"/>
      <c r="DC588" s="13"/>
      <c r="DD588" s="13"/>
      <c r="DE588" s="13"/>
      <c r="DF588" s="13"/>
      <c r="DG588" s="13"/>
      <c r="DH588" s="13"/>
      <c r="DI588" s="13"/>
      <c r="DJ588" s="13"/>
      <c r="DK588" s="13"/>
      <c r="DL588" s="13"/>
      <c r="DM588" s="13"/>
      <c r="DN588" s="13"/>
      <c r="DO588" s="13"/>
      <c r="DP588" s="13"/>
      <c r="DQ588" s="13"/>
      <c r="DR588" s="13"/>
      <c r="DS588" s="13"/>
      <c r="DT588" s="13"/>
      <c r="DU588" s="13"/>
      <c r="DV588" s="13"/>
      <c r="DW588" s="13"/>
      <c r="DX588" s="13"/>
      <c r="DY588" s="13"/>
      <c r="DZ588" s="13"/>
      <c r="EA588" s="13"/>
      <c r="EB588" s="13"/>
      <c r="EC588" s="13"/>
      <c r="ED588" s="13"/>
      <c r="EE588" s="13"/>
      <c r="EF588" s="13"/>
      <c r="EG588" s="13"/>
      <c r="EH588" s="13"/>
      <c r="EI588" s="13"/>
      <c r="EJ588" s="13"/>
      <c r="EK588" s="13"/>
      <c r="EL588" s="13"/>
      <c r="EM588" s="13"/>
      <c r="EN588" s="13"/>
      <c r="EO588" s="13"/>
      <c r="EP588" s="13"/>
      <c r="EQ588" s="13"/>
      <c r="ER588" s="13"/>
      <c r="ES588" s="13"/>
      <c r="ET588" s="13"/>
      <c r="EU588" s="13"/>
      <c r="EV588" s="13"/>
      <c r="EW588" s="13"/>
      <c r="EX588" s="13"/>
      <c r="EY588" s="13"/>
      <c r="EZ588" s="13"/>
      <c r="FA588" s="13"/>
      <c r="FB588" s="13"/>
      <c r="FC588" s="13"/>
      <c r="FD588" s="13"/>
      <c r="FE588" s="13"/>
      <c r="FF588" s="13"/>
      <c r="FG588" s="13"/>
      <c r="FH588" s="13"/>
      <c r="FI588" s="13"/>
      <c r="FJ588" s="13"/>
      <c r="FK588" s="13"/>
      <c r="FL588" s="13"/>
      <c r="FM588" s="13"/>
      <c r="FN588" s="13"/>
      <c r="FO588" s="13"/>
      <c r="FP588" s="13"/>
      <c r="FQ588" s="13"/>
      <c r="FR588" s="13"/>
      <c r="FS588" s="13"/>
      <c r="FT588" s="13"/>
      <c r="FU588" s="13"/>
      <c r="FV588" s="13"/>
      <c r="FW588" s="13"/>
      <c r="FX588" s="13"/>
      <c r="FY588" s="13"/>
      <c r="FZ588" s="13"/>
      <c r="GA588" s="13"/>
      <c r="GB588" s="13"/>
      <c r="GC588" s="13"/>
      <c r="GD588" s="13"/>
      <c r="GE588" s="13"/>
      <c r="GF588" s="13"/>
      <c r="GG588" s="13"/>
      <c r="GH588" s="13"/>
      <c r="GI588" s="13"/>
      <c r="GJ588" s="13"/>
      <c r="GK588" s="13"/>
      <c r="GL588" s="13"/>
      <c r="GM588" s="13"/>
      <c r="GN588" s="13"/>
      <c r="GO588" s="13"/>
      <c r="GP588" s="13"/>
      <c r="GQ588" s="13"/>
      <c r="GR588" s="13"/>
      <c r="GS588" s="13"/>
      <c r="GT588" s="13"/>
      <c r="GU588" s="13"/>
      <c r="GV588" s="13"/>
      <c r="GW588" s="13"/>
      <c r="GX588" s="13"/>
      <c r="GY588" s="13"/>
      <c r="GZ588" s="13"/>
      <c r="HA588" s="13"/>
      <c r="HB588" s="13"/>
      <c r="HC588" s="13"/>
    </row>
    <row r="589" spans="1:211" s="23" customFormat="1" x14ac:dyDescent="0.35">
      <c r="A589" s="10" t="s">
        <v>2124</v>
      </c>
      <c r="B589" s="13" t="s">
        <v>2123</v>
      </c>
      <c r="C589" s="10"/>
      <c r="D589" s="13"/>
      <c r="E589" s="13"/>
      <c r="F589" s="13"/>
      <c r="G589" s="13"/>
      <c r="H589" s="13" t="s">
        <v>170</v>
      </c>
      <c r="I589" s="13" t="s">
        <v>2000</v>
      </c>
      <c r="J589" s="13"/>
      <c r="K589" s="222"/>
      <c r="L589" s="13"/>
      <c r="M589" s="13"/>
      <c r="N589" s="13"/>
      <c r="O589" s="13"/>
      <c r="P589" s="13"/>
      <c r="Q589" s="13"/>
      <c r="R589" s="13"/>
      <c r="S589" s="13"/>
      <c r="T589" s="13"/>
      <c r="U589" s="13"/>
      <c r="V589" s="13"/>
      <c r="W589" s="13"/>
      <c r="X589" s="13"/>
      <c r="Y589" s="13"/>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13"/>
      <c r="BB589" s="13"/>
      <c r="BC589" s="13"/>
      <c r="BD589" s="13"/>
      <c r="BE589" s="13"/>
      <c r="BF589" s="13"/>
      <c r="BG589" s="13"/>
      <c r="BH589" s="13"/>
      <c r="BI589" s="13"/>
      <c r="BJ589" s="13"/>
      <c r="BK589" s="13"/>
      <c r="BL589" s="13"/>
      <c r="BM589" s="13"/>
      <c r="BN589" s="13"/>
      <c r="BO589" s="13"/>
      <c r="BP589" s="13"/>
      <c r="BQ589" s="13"/>
      <c r="BR589" s="13"/>
      <c r="BS589" s="13"/>
      <c r="BT589" s="13"/>
      <c r="BU589" s="13"/>
      <c r="BV589" s="13"/>
      <c r="BW589" s="13"/>
      <c r="BX589" s="13"/>
      <c r="BY589" s="13"/>
      <c r="BZ589" s="13"/>
      <c r="CA589" s="13"/>
      <c r="CB589" s="13"/>
      <c r="CC589" s="13"/>
      <c r="CD589" s="13"/>
      <c r="CE589" s="13"/>
      <c r="CF589" s="13"/>
      <c r="CG589" s="13"/>
      <c r="CH589" s="13"/>
      <c r="CI589" s="13"/>
      <c r="CJ589" s="13"/>
      <c r="CK589" s="13"/>
      <c r="CL589" s="13"/>
      <c r="CM589" s="13"/>
      <c r="CN589" s="13"/>
      <c r="CO589" s="13"/>
      <c r="CP589" s="13"/>
      <c r="CQ589" s="13"/>
      <c r="CR589" s="13"/>
      <c r="CS589" s="13"/>
      <c r="CT589" s="13"/>
      <c r="CU589" s="13"/>
      <c r="CV589" s="13"/>
      <c r="CW589" s="13"/>
      <c r="CX589" s="13"/>
      <c r="CY589" s="13"/>
      <c r="CZ589" s="13"/>
      <c r="DA589" s="13"/>
      <c r="DB589" s="13"/>
      <c r="DC589" s="13"/>
      <c r="DD589" s="13"/>
      <c r="DE589" s="13"/>
      <c r="DF589" s="13"/>
      <c r="DG589" s="13"/>
      <c r="DH589" s="13"/>
      <c r="DI589" s="13"/>
      <c r="DJ589" s="13"/>
      <c r="DK589" s="13"/>
      <c r="DL589" s="13"/>
      <c r="DM589" s="13"/>
      <c r="DN589" s="13"/>
      <c r="DO589" s="13"/>
      <c r="DP589" s="13"/>
      <c r="DQ589" s="13"/>
      <c r="DR589" s="13"/>
      <c r="DS589" s="13"/>
      <c r="DT589" s="13"/>
      <c r="DU589" s="13"/>
      <c r="DV589" s="13"/>
      <c r="DW589" s="13"/>
      <c r="DX589" s="13"/>
      <c r="DY589" s="13"/>
      <c r="DZ589" s="13"/>
      <c r="EA589" s="13"/>
      <c r="EB589" s="13"/>
      <c r="EC589" s="13"/>
      <c r="ED589" s="13"/>
      <c r="EE589" s="13"/>
      <c r="EF589" s="13"/>
      <c r="EG589" s="13"/>
      <c r="EH589" s="13"/>
      <c r="EI589" s="13"/>
      <c r="EJ589" s="13"/>
      <c r="EK589" s="13"/>
      <c r="EL589" s="13"/>
      <c r="EM589" s="13"/>
      <c r="EN589" s="13"/>
      <c r="EO589" s="13"/>
      <c r="EP589" s="13"/>
      <c r="EQ589" s="13"/>
      <c r="ER589" s="13"/>
      <c r="ES589" s="13"/>
      <c r="ET589" s="13"/>
      <c r="EU589" s="13"/>
      <c r="EV589" s="13"/>
      <c r="EW589" s="13"/>
      <c r="EX589" s="13"/>
      <c r="EY589" s="13"/>
      <c r="EZ589" s="13"/>
      <c r="FA589" s="13"/>
      <c r="FB589" s="13"/>
      <c r="FC589" s="13"/>
      <c r="FD589" s="13"/>
      <c r="FE589" s="13"/>
      <c r="FF589" s="13"/>
      <c r="FG589" s="13"/>
      <c r="FH589" s="13"/>
      <c r="FI589" s="13"/>
      <c r="FJ589" s="13"/>
      <c r="FK589" s="13"/>
      <c r="FL589" s="13"/>
      <c r="FM589" s="13"/>
      <c r="FN589" s="13"/>
      <c r="FO589" s="13"/>
      <c r="FP589" s="13"/>
      <c r="FQ589" s="13"/>
      <c r="FR589" s="13"/>
      <c r="FS589" s="13"/>
      <c r="FT589" s="13"/>
      <c r="FU589" s="13"/>
      <c r="FV589" s="13"/>
      <c r="FW589" s="13"/>
      <c r="FX589" s="13"/>
      <c r="FY589" s="13"/>
      <c r="FZ589" s="13"/>
      <c r="GA589" s="13"/>
      <c r="GB589" s="13"/>
      <c r="GC589" s="13"/>
      <c r="GD589" s="13"/>
      <c r="GE589" s="13"/>
      <c r="GF589" s="13"/>
      <c r="GG589" s="13"/>
      <c r="GH589" s="13"/>
      <c r="GI589" s="13"/>
      <c r="GJ589" s="13"/>
      <c r="GK589" s="13"/>
      <c r="GL589" s="13"/>
      <c r="GM589" s="13"/>
      <c r="GN589" s="13"/>
      <c r="GO589" s="13"/>
      <c r="GP589" s="13"/>
      <c r="GQ589" s="13"/>
      <c r="GR589" s="13"/>
      <c r="GS589" s="13"/>
      <c r="GT589" s="13"/>
      <c r="GU589" s="13"/>
      <c r="GV589" s="13"/>
      <c r="GW589" s="13"/>
      <c r="GX589" s="13"/>
      <c r="GY589" s="13"/>
      <c r="GZ589" s="13"/>
      <c r="HA589" s="13"/>
      <c r="HB589" s="13"/>
      <c r="HC589" s="13"/>
    </row>
    <row r="590" spans="1:211" s="23" customFormat="1" x14ac:dyDescent="0.35">
      <c r="A590" s="10" t="s">
        <v>2126</v>
      </c>
      <c r="B590" s="13" t="s">
        <v>2125</v>
      </c>
      <c r="C590" s="10"/>
      <c r="D590" s="13"/>
      <c r="E590" s="13"/>
      <c r="F590" s="13"/>
      <c r="G590" s="13"/>
      <c r="H590" s="13" t="s">
        <v>170</v>
      </c>
      <c r="I590" s="13" t="s">
        <v>2000</v>
      </c>
      <c r="J590" s="13"/>
      <c r="K590" s="222"/>
      <c r="L590" s="13"/>
      <c r="M590" s="13"/>
      <c r="N590" s="13"/>
      <c r="O590" s="13"/>
      <c r="P590" s="13"/>
      <c r="Q590" s="13"/>
      <c r="R590" s="13"/>
      <c r="S590" s="13"/>
      <c r="T590" s="13"/>
      <c r="U590" s="13"/>
      <c r="V590" s="13"/>
      <c r="W590" s="13"/>
      <c r="X590" s="13"/>
      <c r="Y590" s="13"/>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13"/>
      <c r="BB590" s="13"/>
      <c r="BC590" s="13"/>
      <c r="BD590" s="13"/>
      <c r="BE590" s="13"/>
      <c r="BF590" s="13"/>
      <c r="BG590" s="13"/>
      <c r="BH590" s="13"/>
      <c r="BI590" s="13"/>
      <c r="BJ590" s="13"/>
      <c r="BK590" s="13"/>
      <c r="BL590" s="13"/>
      <c r="BM590" s="13"/>
      <c r="BN590" s="13"/>
      <c r="BO590" s="13"/>
      <c r="BP590" s="13"/>
      <c r="BQ590" s="13"/>
      <c r="BR590" s="13"/>
      <c r="BS590" s="13"/>
      <c r="BT590" s="13"/>
      <c r="BU590" s="13"/>
      <c r="BV590" s="13"/>
      <c r="BW590" s="13"/>
      <c r="BX590" s="13"/>
      <c r="BY590" s="13"/>
      <c r="BZ590" s="13"/>
      <c r="CA590" s="13"/>
      <c r="CB590" s="13"/>
      <c r="CC590" s="13"/>
      <c r="CD590" s="13"/>
      <c r="CE590" s="13"/>
      <c r="CF590" s="13"/>
      <c r="CG590" s="13"/>
      <c r="CH590" s="13"/>
      <c r="CI590" s="13"/>
      <c r="CJ590" s="13"/>
      <c r="CK590" s="13"/>
      <c r="CL590" s="13"/>
      <c r="CM590" s="13"/>
      <c r="CN590" s="13"/>
      <c r="CO590" s="13"/>
      <c r="CP590" s="13"/>
      <c r="CQ590" s="13"/>
      <c r="CR590" s="13"/>
      <c r="CS590" s="13"/>
      <c r="CT590" s="13"/>
      <c r="CU590" s="13"/>
      <c r="CV590" s="13"/>
      <c r="CW590" s="13"/>
      <c r="CX590" s="13"/>
      <c r="CY590" s="13"/>
      <c r="CZ590" s="13"/>
      <c r="DA590" s="13"/>
      <c r="DB590" s="13"/>
      <c r="DC590" s="13"/>
      <c r="DD590" s="13"/>
      <c r="DE590" s="13"/>
      <c r="DF590" s="13"/>
      <c r="DG590" s="13"/>
      <c r="DH590" s="13"/>
      <c r="DI590" s="13"/>
      <c r="DJ590" s="13"/>
      <c r="DK590" s="13"/>
      <c r="DL590" s="13"/>
      <c r="DM590" s="13"/>
      <c r="DN590" s="13"/>
      <c r="DO590" s="13"/>
      <c r="DP590" s="13"/>
      <c r="DQ590" s="13"/>
      <c r="DR590" s="13"/>
      <c r="DS590" s="13"/>
      <c r="DT590" s="13"/>
      <c r="DU590" s="13"/>
      <c r="DV590" s="13"/>
      <c r="DW590" s="13"/>
      <c r="DX590" s="13"/>
      <c r="DY590" s="13"/>
      <c r="DZ590" s="13"/>
      <c r="EA590" s="13"/>
      <c r="EB590" s="13"/>
      <c r="EC590" s="13"/>
      <c r="ED590" s="13"/>
      <c r="EE590" s="13"/>
      <c r="EF590" s="13"/>
      <c r="EG590" s="13"/>
      <c r="EH590" s="13"/>
      <c r="EI590" s="13"/>
      <c r="EJ590" s="13"/>
      <c r="EK590" s="13"/>
      <c r="EL590" s="13"/>
      <c r="EM590" s="13"/>
      <c r="EN590" s="13"/>
      <c r="EO590" s="13"/>
      <c r="EP590" s="13"/>
      <c r="EQ590" s="13"/>
      <c r="ER590" s="13"/>
      <c r="ES590" s="13"/>
      <c r="ET590" s="13"/>
      <c r="EU590" s="13"/>
      <c r="EV590" s="13"/>
      <c r="EW590" s="13"/>
      <c r="EX590" s="13"/>
      <c r="EY590" s="13"/>
      <c r="EZ590" s="13"/>
      <c r="FA590" s="13"/>
      <c r="FB590" s="13"/>
      <c r="FC590" s="13"/>
      <c r="FD590" s="13"/>
      <c r="FE590" s="13"/>
      <c r="FF590" s="13"/>
      <c r="FG590" s="13"/>
      <c r="FH590" s="13"/>
      <c r="FI590" s="13"/>
      <c r="FJ590" s="13"/>
      <c r="FK590" s="13"/>
      <c r="FL590" s="13"/>
      <c r="FM590" s="13"/>
      <c r="FN590" s="13"/>
      <c r="FO590" s="13"/>
      <c r="FP590" s="13"/>
      <c r="FQ590" s="13"/>
      <c r="FR590" s="13"/>
      <c r="FS590" s="13"/>
      <c r="FT590" s="13"/>
      <c r="FU590" s="13"/>
      <c r="FV590" s="13"/>
      <c r="FW590" s="13"/>
      <c r="FX590" s="13"/>
      <c r="FY590" s="13"/>
      <c r="FZ590" s="13"/>
      <c r="GA590" s="13"/>
      <c r="GB590" s="13"/>
      <c r="GC590" s="13"/>
      <c r="GD590" s="13"/>
      <c r="GE590" s="13"/>
      <c r="GF590" s="13"/>
      <c r="GG590" s="13"/>
      <c r="GH590" s="13"/>
      <c r="GI590" s="13"/>
      <c r="GJ590" s="13"/>
      <c r="GK590" s="13"/>
      <c r="GL590" s="13"/>
      <c r="GM590" s="13"/>
      <c r="GN590" s="13"/>
      <c r="GO590" s="13"/>
      <c r="GP590" s="13"/>
      <c r="GQ590" s="13"/>
      <c r="GR590" s="13"/>
      <c r="GS590" s="13"/>
      <c r="GT590" s="13"/>
      <c r="GU590" s="13"/>
      <c r="GV590" s="13"/>
      <c r="GW590" s="13"/>
      <c r="GX590" s="13"/>
      <c r="GY590" s="13"/>
      <c r="GZ590" s="13"/>
      <c r="HA590" s="13"/>
      <c r="HB590" s="13"/>
      <c r="HC590" s="13"/>
    </row>
    <row r="591" spans="1:211" s="23" customFormat="1" x14ac:dyDescent="0.35">
      <c r="A591" s="10" t="s">
        <v>2128</v>
      </c>
      <c r="B591" s="13" t="s">
        <v>2127</v>
      </c>
      <c r="C591" s="10"/>
      <c r="D591" s="13"/>
      <c r="E591" s="13"/>
      <c r="F591" s="13"/>
      <c r="G591" s="13"/>
      <c r="H591" s="13" t="s">
        <v>170</v>
      </c>
      <c r="I591" s="13" t="s">
        <v>2000</v>
      </c>
      <c r="J591" s="13"/>
      <c r="K591" s="222"/>
      <c r="L591" s="13"/>
      <c r="M591" s="13"/>
      <c r="N591" s="13"/>
      <c r="O591" s="13"/>
      <c r="P591" s="13"/>
      <c r="Q591" s="13"/>
      <c r="R591" s="13"/>
      <c r="S591" s="13"/>
      <c r="T591" s="13"/>
      <c r="U591" s="13"/>
      <c r="V591" s="13"/>
      <c r="W591" s="13"/>
      <c r="X591" s="13"/>
      <c r="Y591" s="13"/>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13"/>
      <c r="BB591" s="13"/>
      <c r="BC591" s="13"/>
      <c r="BD591" s="13"/>
      <c r="BE591" s="13"/>
      <c r="BF591" s="13"/>
      <c r="BG591" s="13"/>
      <c r="BH591" s="13"/>
      <c r="BI591" s="13"/>
      <c r="BJ591" s="13"/>
      <c r="BK591" s="13"/>
      <c r="BL591" s="13"/>
      <c r="BM591" s="13"/>
      <c r="BN591" s="13"/>
      <c r="BO591" s="13"/>
      <c r="BP591" s="13"/>
      <c r="BQ591" s="13"/>
      <c r="BR591" s="13"/>
      <c r="BS591" s="13"/>
      <c r="BT591" s="13"/>
      <c r="BU591" s="13"/>
      <c r="BV591" s="13"/>
      <c r="BW591" s="13"/>
      <c r="BX591" s="13"/>
      <c r="BY591" s="13"/>
      <c r="BZ591" s="13"/>
      <c r="CA591" s="13"/>
      <c r="CB591" s="13"/>
      <c r="CC591" s="13"/>
      <c r="CD591" s="13"/>
      <c r="CE591" s="13"/>
      <c r="CF591" s="13"/>
      <c r="CG591" s="13"/>
      <c r="CH591" s="13"/>
      <c r="CI591" s="13"/>
      <c r="CJ591" s="13"/>
      <c r="CK591" s="13"/>
      <c r="CL591" s="13"/>
      <c r="CM591" s="13"/>
      <c r="CN591" s="13"/>
      <c r="CO591" s="13"/>
      <c r="CP591" s="13"/>
      <c r="CQ591" s="13"/>
      <c r="CR591" s="13"/>
      <c r="CS591" s="13"/>
      <c r="CT591" s="13"/>
      <c r="CU591" s="13"/>
      <c r="CV591" s="13"/>
      <c r="CW591" s="13"/>
      <c r="CX591" s="13"/>
      <c r="CY591" s="13"/>
      <c r="CZ591" s="13"/>
      <c r="DA591" s="13"/>
      <c r="DB591" s="13"/>
      <c r="DC591" s="13"/>
      <c r="DD591" s="13"/>
      <c r="DE591" s="13"/>
      <c r="DF591" s="13"/>
      <c r="DG591" s="13"/>
      <c r="DH591" s="13"/>
      <c r="DI591" s="13"/>
      <c r="DJ591" s="13"/>
      <c r="DK591" s="13"/>
      <c r="DL591" s="13"/>
      <c r="DM591" s="13"/>
      <c r="DN591" s="13"/>
      <c r="DO591" s="13"/>
      <c r="DP591" s="13"/>
      <c r="DQ591" s="13"/>
      <c r="DR591" s="13"/>
      <c r="DS591" s="13"/>
      <c r="DT591" s="13"/>
      <c r="DU591" s="13"/>
      <c r="DV591" s="13"/>
      <c r="DW591" s="13"/>
      <c r="DX591" s="13"/>
      <c r="DY591" s="13"/>
      <c r="DZ591" s="13"/>
      <c r="EA591" s="13"/>
      <c r="EB591" s="13"/>
      <c r="EC591" s="13"/>
      <c r="ED591" s="13"/>
      <c r="EE591" s="13"/>
      <c r="EF591" s="13"/>
      <c r="EG591" s="13"/>
      <c r="EH591" s="13"/>
      <c r="EI591" s="13"/>
      <c r="EJ591" s="13"/>
      <c r="EK591" s="13"/>
      <c r="EL591" s="13"/>
      <c r="EM591" s="13"/>
      <c r="EN591" s="13"/>
      <c r="EO591" s="13"/>
      <c r="EP591" s="13"/>
      <c r="EQ591" s="13"/>
      <c r="ER591" s="13"/>
      <c r="ES591" s="13"/>
      <c r="ET591" s="13"/>
      <c r="EU591" s="13"/>
      <c r="EV591" s="13"/>
      <c r="EW591" s="13"/>
      <c r="EX591" s="13"/>
      <c r="EY591" s="13"/>
      <c r="EZ591" s="13"/>
      <c r="FA591" s="13"/>
      <c r="FB591" s="13"/>
      <c r="FC591" s="13"/>
      <c r="FD591" s="13"/>
      <c r="FE591" s="13"/>
      <c r="FF591" s="13"/>
      <c r="FG591" s="13"/>
      <c r="FH591" s="13"/>
      <c r="FI591" s="13"/>
      <c r="FJ591" s="13"/>
      <c r="FK591" s="13"/>
      <c r="FL591" s="13"/>
      <c r="FM591" s="13"/>
      <c r="FN591" s="13"/>
      <c r="FO591" s="13"/>
      <c r="FP591" s="13"/>
      <c r="FQ591" s="13"/>
      <c r="FR591" s="13"/>
      <c r="FS591" s="13"/>
      <c r="FT591" s="13"/>
      <c r="FU591" s="13"/>
      <c r="FV591" s="13"/>
      <c r="FW591" s="13"/>
      <c r="FX591" s="13"/>
      <c r="FY591" s="13"/>
      <c r="FZ591" s="13"/>
      <c r="GA591" s="13"/>
      <c r="GB591" s="13"/>
      <c r="GC591" s="13"/>
      <c r="GD591" s="13"/>
      <c r="GE591" s="13"/>
      <c r="GF591" s="13"/>
      <c r="GG591" s="13"/>
      <c r="GH591" s="13"/>
      <c r="GI591" s="13"/>
      <c r="GJ591" s="13"/>
      <c r="GK591" s="13"/>
      <c r="GL591" s="13"/>
      <c r="GM591" s="13"/>
      <c r="GN591" s="13"/>
      <c r="GO591" s="13"/>
      <c r="GP591" s="13"/>
      <c r="GQ591" s="13"/>
      <c r="GR591" s="13"/>
      <c r="GS591" s="13"/>
      <c r="GT591" s="13"/>
      <c r="GU591" s="13"/>
      <c r="GV591" s="13"/>
      <c r="GW591" s="13"/>
      <c r="GX591" s="13"/>
      <c r="GY591" s="13"/>
      <c r="GZ591" s="13"/>
      <c r="HA591" s="13"/>
      <c r="HB591" s="13"/>
      <c r="HC591" s="13"/>
    </row>
    <row r="592" spans="1:211" s="23" customFormat="1" x14ac:dyDescent="0.35">
      <c r="A592" s="10" t="s">
        <v>2130</v>
      </c>
      <c r="B592" s="13" t="s">
        <v>2129</v>
      </c>
      <c r="C592" s="10"/>
      <c r="D592" s="13"/>
      <c r="E592" s="13"/>
      <c r="F592" s="13"/>
      <c r="G592" s="13"/>
      <c r="H592" s="13" t="s">
        <v>170</v>
      </c>
      <c r="I592" s="13" t="s">
        <v>2000</v>
      </c>
      <c r="J592" s="13"/>
      <c r="K592" s="222"/>
      <c r="L592" s="13"/>
      <c r="M592" s="13"/>
      <c r="N592" s="13"/>
      <c r="O592" s="13"/>
      <c r="P592" s="13"/>
      <c r="Q592" s="13"/>
      <c r="R592" s="13"/>
      <c r="S592" s="13"/>
      <c r="T592" s="13"/>
      <c r="U592" s="13"/>
      <c r="V592" s="13"/>
      <c r="W592" s="13"/>
      <c r="X592" s="13"/>
      <c r="Y592" s="13"/>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13"/>
      <c r="BB592" s="13"/>
      <c r="BC592" s="13"/>
      <c r="BD592" s="13"/>
      <c r="BE592" s="13"/>
      <c r="BF592" s="13"/>
      <c r="BG592" s="13"/>
      <c r="BH592" s="13"/>
      <c r="BI592" s="13"/>
      <c r="BJ592" s="13"/>
      <c r="BK592" s="13"/>
      <c r="BL592" s="13"/>
      <c r="BM592" s="13"/>
      <c r="BN592" s="13"/>
      <c r="BO592" s="13"/>
      <c r="BP592" s="13"/>
      <c r="BQ592" s="13"/>
      <c r="BR592" s="13"/>
      <c r="BS592" s="13"/>
      <c r="BT592" s="13"/>
      <c r="BU592" s="13"/>
      <c r="BV592" s="13"/>
      <c r="BW592" s="13"/>
      <c r="BX592" s="13"/>
      <c r="BY592" s="13"/>
      <c r="BZ592" s="13"/>
      <c r="CA592" s="13"/>
      <c r="CB592" s="13"/>
      <c r="CC592" s="13"/>
      <c r="CD592" s="13"/>
      <c r="CE592" s="13"/>
      <c r="CF592" s="13"/>
      <c r="CG592" s="13"/>
      <c r="CH592" s="13"/>
      <c r="CI592" s="13"/>
      <c r="CJ592" s="13"/>
      <c r="CK592" s="13"/>
      <c r="CL592" s="13"/>
      <c r="CM592" s="13"/>
      <c r="CN592" s="13"/>
      <c r="CO592" s="13"/>
      <c r="CP592" s="13"/>
      <c r="CQ592" s="13"/>
      <c r="CR592" s="13"/>
      <c r="CS592" s="13"/>
      <c r="CT592" s="13"/>
      <c r="CU592" s="13"/>
      <c r="CV592" s="13"/>
      <c r="CW592" s="13"/>
      <c r="CX592" s="13"/>
      <c r="CY592" s="13"/>
      <c r="CZ592" s="13"/>
      <c r="DA592" s="13"/>
      <c r="DB592" s="13"/>
      <c r="DC592" s="13"/>
      <c r="DD592" s="13"/>
      <c r="DE592" s="13"/>
      <c r="DF592" s="13"/>
      <c r="DG592" s="13"/>
      <c r="DH592" s="13"/>
      <c r="DI592" s="13"/>
      <c r="DJ592" s="13"/>
      <c r="DK592" s="13"/>
      <c r="DL592" s="13"/>
      <c r="DM592" s="13"/>
      <c r="DN592" s="13"/>
      <c r="DO592" s="13"/>
      <c r="DP592" s="13"/>
      <c r="DQ592" s="13"/>
      <c r="DR592" s="13"/>
      <c r="DS592" s="13"/>
      <c r="DT592" s="13"/>
      <c r="DU592" s="13"/>
      <c r="DV592" s="13"/>
      <c r="DW592" s="13"/>
      <c r="DX592" s="13"/>
      <c r="DY592" s="13"/>
      <c r="DZ592" s="13"/>
      <c r="EA592" s="13"/>
      <c r="EB592" s="13"/>
      <c r="EC592" s="13"/>
      <c r="ED592" s="13"/>
      <c r="EE592" s="13"/>
      <c r="EF592" s="13"/>
      <c r="EG592" s="13"/>
      <c r="EH592" s="13"/>
      <c r="EI592" s="13"/>
      <c r="EJ592" s="13"/>
      <c r="EK592" s="13"/>
      <c r="EL592" s="13"/>
      <c r="EM592" s="13"/>
      <c r="EN592" s="13"/>
      <c r="EO592" s="13"/>
      <c r="EP592" s="13"/>
      <c r="EQ592" s="13"/>
      <c r="ER592" s="13"/>
      <c r="ES592" s="13"/>
      <c r="ET592" s="13"/>
      <c r="EU592" s="13"/>
      <c r="EV592" s="13"/>
      <c r="EW592" s="13"/>
      <c r="EX592" s="13"/>
      <c r="EY592" s="13"/>
      <c r="EZ592" s="13"/>
      <c r="FA592" s="13"/>
      <c r="FB592" s="13"/>
      <c r="FC592" s="13"/>
      <c r="FD592" s="13"/>
      <c r="FE592" s="13"/>
      <c r="FF592" s="13"/>
      <c r="FG592" s="13"/>
      <c r="FH592" s="13"/>
      <c r="FI592" s="13"/>
      <c r="FJ592" s="13"/>
      <c r="FK592" s="13"/>
      <c r="FL592" s="13"/>
      <c r="FM592" s="13"/>
      <c r="FN592" s="13"/>
      <c r="FO592" s="13"/>
      <c r="FP592" s="13"/>
      <c r="FQ592" s="13"/>
      <c r="FR592" s="13"/>
      <c r="FS592" s="13"/>
      <c r="FT592" s="13"/>
      <c r="FU592" s="13"/>
      <c r="FV592" s="13"/>
      <c r="FW592" s="13"/>
      <c r="FX592" s="13"/>
      <c r="FY592" s="13"/>
      <c r="FZ592" s="13"/>
      <c r="GA592" s="13"/>
      <c r="GB592" s="13"/>
      <c r="GC592" s="13"/>
      <c r="GD592" s="13"/>
      <c r="GE592" s="13"/>
      <c r="GF592" s="13"/>
      <c r="GG592" s="13"/>
      <c r="GH592" s="13"/>
      <c r="GI592" s="13"/>
      <c r="GJ592" s="13"/>
      <c r="GK592" s="13"/>
      <c r="GL592" s="13"/>
      <c r="GM592" s="13"/>
      <c r="GN592" s="13"/>
      <c r="GO592" s="13"/>
      <c r="GP592" s="13"/>
      <c r="GQ592" s="13"/>
      <c r="GR592" s="13"/>
      <c r="GS592" s="13"/>
      <c r="GT592" s="13"/>
      <c r="GU592" s="13"/>
      <c r="GV592" s="13"/>
      <c r="GW592" s="13"/>
      <c r="GX592" s="13"/>
      <c r="GY592" s="13"/>
      <c r="GZ592" s="13"/>
      <c r="HA592" s="13"/>
      <c r="HB592" s="13"/>
      <c r="HC592" s="13"/>
    </row>
    <row r="593" spans="1:211" s="23" customFormat="1" x14ac:dyDescent="0.35">
      <c r="A593" s="10" t="s">
        <v>2132</v>
      </c>
      <c r="B593" s="13" t="s">
        <v>2131</v>
      </c>
      <c r="C593" s="10"/>
      <c r="D593" s="13"/>
      <c r="E593" s="13"/>
      <c r="F593" s="13"/>
      <c r="G593" s="13"/>
      <c r="H593" s="13" t="s">
        <v>170</v>
      </c>
      <c r="I593" s="13" t="s">
        <v>2000</v>
      </c>
      <c r="J593" s="13"/>
      <c r="K593" s="222"/>
      <c r="L593" s="13"/>
      <c r="M593" s="13"/>
      <c r="N593" s="13"/>
      <c r="O593" s="13"/>
      <c r="P593" s="13"/>
      <c r="Q593" s="13"/>
      <c r="R593" s="13"/>
      <c r="S593" s="13"/>
      <c r="T593" s="13"/>
      <c r="U593" s="13"/>
      <c r="V593" s="13"/>
      <c r="W593" s="13"/>
      <c r="X593" s="13"/>
      <c r="Y593" s="13"/>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13"/>
      <c r="BB593" s="13"/>
      <c r="BC593" s="13"/>
      <c r="BD593" s="13"/>
      <c r="BE593" s="13"/>
      <c r="BF593" s="13"/>
      <c r="BG593" s="13"/>
      <c r="BH593" s="13"/>
      <c r="BI593" s="13"/>
      <c r="BJ593" s="13"/>
      <c r="BK593" s="13"/>
      <c r="BL593" s="13"/>
      <c r="BM593" s="13"/>
      <c r="BN593" s="13"/>
      <c r="BO593" s="13"/>
      <c r="BP593" s="13"/>
      <c r="BQ593" s="13"/>
      <c r="BR593" s="13"/>
      <c r="BS593" s="13"/>
      <c r="BT593" s="13"/>
      <c r="BU593" s="13"/>
      <c r="BV593" s="13"/>
      <c r="BW593" s="13"/>
      <c r="BX593" s="13"/>
      <c r="BY593" s="13"/>
      <c r="BZ593" s="13"/>
      <c r="CA593" s="13"/>
      <c r="CB593" s="13"/>
      <c r="CC593" s="13"/>
      <c r="CD593" s="13"/>
      <c r="CE593" s="13"/>
      <c r="CF593" s="13"/>
      <c r="CG593" s="13"/>
      <c r="CH593" s="13"/>
      <c r="CI593" s="13"/>
      <c r="CJ593" s="13"/>
      <c r="CK593" s="13"/>
      <c r="CL593" s="13"/>
      <c r="CM593" s="13"/>
      <c r="CN593" s="13"/>
      <c r="CO593" s="13"/>
      <c r="CP593" s="13"/>
      <c r="CQ593" s="13"/>
      <c r="CR593" s="13"/>
      <c r="CS593" s="13"/>
      <c r="CT593" s="13"/>
      <c r="CU593" s="13"/>
      <c r="CV593" s="13"/>
      <c r="CW593" s="13"/>
      <c r="CX593" s="13"/>
      <c r="CY593" s="13"/>
      <c r="CZ593" s="13"/>
      <c r="DA593" s="13"/>
      <c r="DB593" s="13"/>
      <c r="DC593" s="13"/>
      <c r="DD593" s="13"/>
      <c r="DE593" s="13"/>
      <c r="DF593" s="13"/>
      <c r="DG593" s="13"/>
      <c r="DH593" s="13"/>
      <c r="DI593" s="13"/>
      <c r="DJ593" s="13"/>
      <c r="DK593" s="13"/>
      <c r="DL593" s="13"/>
      <c r="DM593" s="13"/>
      <c r="DN593" s="13"/>
      <c r="DO593" s="13"/>
      <c r="DP593" s="13"/>
      <c r="DQ593" s="13"/>
      <c r="DR593" s="13"/>
      <c r="DS593" s="13"/>
      <c r="DT593" s="13"/>
      <c r="DU593" s="13"/>
      <c r="DV593" s="13"/>
      <c r="DW593" s="13"/>
      <c r="DX593" s="13"/>
      <c r="DY593" s="13"/>
      <c r="DZ593" s="13"/>
      <c r="EA593" s="13"/>
      <c r="EB593" s="13"/>
      <c r="EC593" s="13"/>
      <c r="ED593" s="13"/>
      <c r="EE593" s="13"/>
      <c r="EF593" s="13"/>
      <c r="EG593" s="13"/>
      <c r="EH593" s="13"/>
      <c r="EI593" s="13"/>
      <c r="EJ593" s="13"/>
      <c r="EK593" s="13"/>
      <c r="EL593" s="13"/>
      <c r="EM593" s="13"/>
      <c r="EN593" s="13"/>
      <c r="EO593" s="13"/>
      <c r="EP593" s="13"/>
      <c r="EQ593" s="13"/>
      <c r="ER593" s="13"/>
      <c r="ES593" s="13"/>
      <c r="ET593" s="13"/>
      <c r="EU593" s="13"/>
      <c r="EV593" s="13"/>
      <c r="EW593" s="13"/>
      <c r="EX593" s="13"/>
      <c r="EY593" s="13"/>
      <c r="EZ593" s="13"/>
      <c r="FA593" s="13"/>
      <c r="FB593" s="13"/>
      <c r="FC593" s="13"/>
      <c r="FD593" s="13"/>
      <c r="FE593" s="13"/>
      <c r="FF593" s="13"/>
      <c r="FG593" s="13"/>
      <c r="FH593" s="13"/>
      <c r="FI593" s="13"/>
      <c r="FJ593" s="13"/>
      <c r="FK593" s="13"/>
      <c r="FL593" s="13"/>
      <c r="FM593" s="13"/>
      <c r="FN593" s="13"/>
      <c r="FO593" s="13"/>
      <c r="FP593" s="13"/>
      <c r="FQ593" s="13"/>
      <c r="FR593" s="13"/>
      <c r="FS593" s="13"/>
      <c r="FT593" s="13"/>
      <c r="FU593" s="13"/>
      <c r="FV593" s="13"/>
      <c r="FW593" s="13"/>
      <c r="FX593" s="13"/>
      <c r="FY593" s="13"/>
      <c r="FZ593" s="13"/>
      <c r="GA593" s="13"/>
      <c r="GB593" s="13"/>
      <c r="GC593" s="13"/>
      <c r="GD593" s="13"/>
      <c r="GE593" s="13"/>
      <c r="GF593" s="13"/>
      <c r="GG593" s="13"/>
      <c r="GH593" s="13"/>
      <c r="GI593" s="13"/>
      <c r="GJ593" s="13"/>
      <c r="GK593" s="13"/>
      <c r="GL593" s="13"/>
      <c r="GM593" s="13"/>
      <c r="GN593" s="13"/>
      <c r="GO593" s="13"/>
      <c r="GP593" s="13"/>
      <c r="GQ593" s="13"/>
      <c r="GR593" s="13"/>
      <c r="GS593" s="13"/>
      <c r="GT593" s="13"/>
      <c r="GU593" s="13"/>
      <c r="GV593" s="13"/>
      <c r="GW593" s="13"/>
      <c r="GX593" s="13"/>
      <c r="GY593" s="13"/>
      <c r="GZ593" s="13"/>
      <c r="HA593" s="13"/>
      <c r="HB593" s="13"/>
      <c r="HC593" s="13"/>
    </row>
    <row r="594" spans="1:211" s="23" customFormat="1" x14ac:dyDescent="0.35">
      <c r="A594" s="10" t="s">
        <v>2134</v>
      </c>
      <c r="B594" s="13" t="s">
        <v>2133</v>
      </c>
      <c r="C594" s="10"/>
      <c r="D594" s="13"/>
      <c r="E594" s="13"/>
      <c r="F594" s="13"/>
      <c r="G594" s="13"/>
      <c r="H594" s="13" t="s">
        <v>170</v>
      </c>
      <c r="I594" s="13" t="s">
        <v>2000</v>
      </c>
      <c r="J594" s="13"/>
      <c r="K594" s="222"/>
      <c r="L594" s="13"/>
      <c r="M594" s="13"/>
      <c r="N594" s="13"/>
      <c r="O594" s="13"/>
      <c r="P594" s="13"/>
      <c r="Q594" s="13"/>
      <c r="R594" s="13"/>
      <c r="S594" s="13"/>
      <c r="T594" s="13"/>
      <c r="U594" s="13"/>
      <c r="V594" s="13"/>
      <c r="W594" s="13"/>
      <c r="X594" s="13"/>
      <c r="Y594" s="13"/>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13"/>
      <c r="BB594" s="13"/>
      <c r="BC594" s="13"/>
      <c r="BD594" s="13"/>
      <c r="BE594" s="13"/>
      <c r="BF594" s="13"/>
      <c r="BG594" s="13"/>
      <c r="BH594" s="13"/>
      <c r="BI594" s="13"/>
      <c r="BJ594" s="13"/>
      <c r="BK594" s="13"/>
      <c r="BL594" s="13"/>
      <c r="BM594" s="13"/>
      <c r="BN594" s="13"/>
      <c r="BO594" s="13"/>
      <c r="BP594" s="13"/>
      <c r="BQ594" s="13"/>
      <c r="BR594" s="13"/>
      <c r="BS594" s="13"/>
      <c r="BT594" s="13"/>
      <c r="BU594" s="13"/>
      <c r="BV594" s="13"/>
      <c r="BW594" s="13"/>
      <c r="BX594" s="13"/>
      <c r="BY594" s="13"/>
      <c r="BZ594" s="13"/>
      <c r="CA594" s="13"/>
      <c r="CB594" s="13"/>
      <c r="CC594" s="13"/>
      <c r="CD594" s="13"/>
      <c r="CE594" s="13"/>
      <c r="CF594" s="13"/>
      <c r="CG594" s="13"/>
      <c r="CH594" s="13"/>
      <c r="CI594" s="13"/>
      <c r="CJ594" s="13"/>
      <c r="CK594" s="13"/>
      <c r="CL594" s="13"/>
      <c r="CM594" s="13"/>
      <c r="CN594" s="13"/>
      <c r="CO594" s="13"/>
      <c r="CP594" s="13"/>
      <c r="CQ594" s="13"/>
      <c r="CR594" s="13"/>
      <c r="CS594" s="13"/>
      <c r="CT594" s="13"/>
      <c r="CU594" s="13"/>
      <c r="CV594" s="13"/>
      <c r="CW594" s="13"/>
      <c r="CX594" s="13"/>
      <c r="CY594" s="13"/>
      <c r="CZ594" s="13"/>
      <c r="DA594" s="13"/>
      <c r="DB594" s="13"/>
      <c r="DC594" s="13"/>
      <c r="DD594" s="13"/>
      <c r="DE594" s="13"/>
      <c r="DF594" s="13"/>
      <c r="DG594" s="13"/>
      <c r="DH594" s="13"/>
      <c r="DI594" s="13"/>
      <c r="DJ594" s="13"/>
      <c r="DK594" s="13"/>
      <c r="DL594" s="13"/>
      <c r="DM594" s="13"/>
      <c r="DN594" s="13"/>
      <c r="DO594" s="13"/>
      <c r="DP594" s="13"/>
      <c r="DQ594" s="13"/>
      <c r="DR594" s="13"/>
      <c r="DS594" s="13"/>
      <c r="DT594" s="13"/>
      <c r="DU594" s="13"/>
      <c r="DV594" s="13"/>
      <c r="DW594" s="13"/>
      <c r="DX594" s="13"/>
      <c r="DY594" s="13"/>
      <c r="DZ594" s="13"/>
      <c r="EA594" s="13"/>
      <c r="EB594" s="13"/>
      <c r="EC594" s="13"/>
      <c r="ED594" s="13"/>
      <c r="EE594" s="13"/>
      <c r="EF594" s="13"/>
      <c r="EG594" s="13"/>
      <c r="EH594" s="13"/>
      <c r="EI594" s="13"/>
      <c r="EJ594" s="13"/>
      <c r="EK594" s="13"/>
      <c r="EL594" s="13"/>
      <c r="EM594" s="13"/>
      <c r="EN594" s="13"/>
      <c r="EO594" s="13"/>
      <c r="EP594" s="13"/>
      <c r="EQ594" s="13"/>
      <c r="ER594" s="13"/>
      <c r="ES594" s="13"/>
      <c r="ET594" s="13"/>
      <c r="EU594" s="13"/>
      <c r="EV594" s="13"/>
      <c r="EW594" s="13"/>
      <c r="EX594" s="13"/>
      <c r="EY594" s="13"/>
      <c r="EZ594" s="13"/>
      <c r="FA594" s="13"/>
      <c r="FB594" s="13"/>
      <c r="FC594" s="13"/>
      <c r="FD594" s="13"/>
      <c r="FE594" s="13"/>
      <c r="FF594" s="13"/>
      <c r="FG594" s="13"/>
      <c r="FH594" s="13"/>
      <c r="FI594" s="13"/>
      <c r="FJ594" s="13"/>
      <c r="FK594" s="13"/>
      <c r="FL594" s="13"/>
      <c r="FM594" s="13"/>
      <c r="FN594" s="13"/>
      <c r="FO594" s="13"/>
      <c r="FP594" s="13"/>
      <c r="FQ594" s="13"/>
      <c r="FR594" s="13"/>
      <c r="FS594" s="13"/>
      <c r="FT594" s="13"/>
      <c r="FU594" s="13"/>
      <c r="FV594" s="13"/>
      <c r="FW594" s="13"/>
      <c r="FX594" s="13"/>
      <c r="FY594" s="13"/>
      <c r="FZ594" s="13"/>
      <c r="GA594" s="13"/>
      <c r="GB594" s="13"/>
      <c r="GC594" s="13"/>
      <c r="GD594" s="13"/>
      <c r="GE594" s="13"/>
      <c r="GF594" s="13"/>
      <c r="GG594" s="13"/>
      <c r="GH594" s="13"/>
      <c r="GI594" s="13"/>
      <c r="GJ594" s="13"/>
      <c r="GK594" s="13"/>
      <c r="GL594" s="13"/>
      <c r="GM594" s="13"/>
      <c r="GN594" s="13"/>
      <c r="GO594" s="13"/>
      <c r="GP594" s="13"/>
      <c r="GQ594" s="13"/>
      <c r="GR594" s="13"/>
      <c r="GS594" s="13"/>
      <c r="GT594" s="13"/>
      <c r="GU594" s="13"/>
      <c r="GV594" s="13"/>
      <c r="GW594" s="13"/>
      <c r="GX594" s="13"/>
      <c r="GY594" s="13"/>
      <c r="GZ594" s="13"/>
      <c r="HA594" s="13"/>
      <c r="HB594" s="13"/>
      <c r="HC594" s="13"/>
    </row>
    <row r="595" spans="1:211" s="23" customFormat="1" x14ac:dyDescent="0.35">
      <c r="A595" s="10" t="s">
        <v>2132</v>
      </c>
      <c r="B595" s="13" t="s">
        <v>2135</v>
      </c>
      <c r="C595" s="10"/>
      <c r="D595" s="13"/>
      <c r="E595" s="13"/>
      <c r="F595" s="13"/>
      <c r="G595" s="13"/>
      <c r="H595" s="13" t="s">
        <v>170</v>
      </c>
      <c r="I595" s="13" t="s">
        <v>2000</v>
      </c>
      <c r="J595" s="13"/>
      <c r="K595" s="222"/>
      <c r="L595" s="13"/>
      <c r="M595" s="13"/>
      <c r="N595" s="13"/>
      <c r="O595" s="13"/>
      <c r="P595" s="13"/>
      <c r="Q595" s="13"/>
      <c r="R595" s="13"/>
      <c r="S595" s="13"/>
      <c r="T595" s="13"/>
      <c r="U595" s="13"/>
      <c r="V595" s="13"/>
      <c r="W595" s="13"/>
      <c r="X595" s="13"/>
      <c r="Y595" s="13"/>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13"/>
      <c r="BB595" s="13"/>
      <c r="BC595" s="13"/>
      <c r="BD595" s="13"/>
      <c r="BE595" s="13"/>
      <c r="BF595" s="13"/>
      <c r="BG595" s="13"/>
      <c r="BH595" s="13"/>
      <c r="BI595" s="13"/>
      <c r="BJ595" s="13"/>
      <c r="BK595" s="13"/>
      <c r="BL595" s="13"/>
      <c r="BM595" s="13"/>
      <c r="BN595" s="13"/>
      <c r="BO595" s="13"/>
      <c r="BP595" s="13"/>
      <c r="BQ595" s="13"/>
      <c r="BR595" s="13"/>
      <c r="BS595" s="13"/>
      <c r="BT595" s="13"/>
      <c r="BU595" s="13"/>
      <c r="BV595" s="13"/>
      <c r="BW595" s="13"/>
      <c r="BX595" s="13"/>
      <c r="BY595" s="13"/>
      <c r="BZ595" s="13"/>
      <c r="CA595" s="13"/>
      <c r="CB595" s="13"/>
      <c r="CC595" s="13"/>
      <c r="CD595" s="13"/>
      <c r="CE595" s="13"/>
      <c r="CF595" s="13"/>
      <c r="CG595" s="13"/>
      <c r="CH595" s="13"/>
      <c r="CI595" s="13"/>
      <c r="CJ595" s="13"/>
      <c r="CK595" s="13"/>
      <c r="CL595" s="13"/>
      <c r="CM595" s="13"/>
      <c r="CN595" s="13"/>
      <c r="CO595" s="13"/>
      <c r="CP595" s="13"/>
      <c r="CQ595" s="13"/>
      <c r="CR595" s="13"/>
      <c r="CS595" s="13"/>
      <c r="CT595" s="13"/>
      <c r="CU595" s="13"/>
      <c r="CV595" s="13"/>
      <c r="CW595" s="13"/>
      <c r="CX595" s="13"/>
      <c r="CY595" s="13"/>
      <c r="CZ595" s="13"/>
      <c r="DA595" s="13"/>
      <c r="DB595" s="13"/>
      <c r="DC595" s="13"/>
      <c r="DD595" s="13"/>
      <c r="DE595" s="13"/>
      <c r="DF595" s="13"/>
      <c r="DG595" s="13"/>
      <c r="DH595" s="13"/>
      <c r="DI595" s="13"/>
      <c r="DJ595" s="13"/>
      <c r="DK595" s="13"/>
      <c r="DL595" s="13"/>
      <c r="DM595" s="13"/>
      <c r="DN595" s="13"/>
      <c r="DO595" s="13"/>
      <c r="DP595" s="13"/>
      <c r="DQ595" s="13"/>
      <c r="DR595" s="13"/>
      <c r="DS595" s="13"/>
      <c r="DT595" s="13"/>
      <c r="DU595" s="13"/>
      <c r="DV595" s="13"/>
      <c r="DW595" s="13"/>
      <c r="DX595" s="13"/>
      <c r="DY595" s="13"/>
      <c r="DZ595" s="13"/>
      <c r="EA595" s="13"/>
      <c r="EB595" s="13"/>
      <c r="EC595" s="13"/>
      <c r="ED595" s="13"/>
      <c r="EE595" s="13"/>
      <c r="EF595" s="13"/>
      <c r="EG595" s="13"/>
      <c r="EH595" s="13"/>
      <c r="EI595" s="13"/>
      <c r="EJ595" s="13"/>
      <c r="EK595" s="13"/>
      <c r="EL595" s="13"/>
      <c r="EM595" s="13"/>
      <c r="EN595" s="13"/>
      <c r="EO595" s="13"/>
      <c r="EP595" s="13"/>
      <c r="EQ595" s="13"/>
      <c r="ER595" s="13"/>
      <c r="ES595" s="13"/>
      <c r="ET595" s="13"/>
      <c r="EU595" s="13"/>
      <c r="EV595" s="13"/>
      <c r="EW595" s="13"/>
      <c r="EX595" s="13"/>
      <c r="EY595" s="13"/>
      <c r="EZ595" s="13"/>
      <c r="FA595" s="13"/>
      <c r="FB595" s="13"/>
      <c r="FC595" s="13"/>
      <c r="FD595" s="13"/>
      <c r="FE595" s="13"/>
      <c r="FF595" s="13"/>
      <c r="FG595" s="13"/>
      <c r="FH595" s="13"/>
      <c r="FI595" s="13"/>
      <c r="FJ595" s="13"/>
      <c r="FK595" s="13"/>
      <c r="FL595" s="13"/>
      <c r="FM595" s="13"/>
      <c r="FN595" s="13"/>
      <c r="FO595" s="13"/>
      <c r="FP595" s="13"/>
      <c r="FQ595" s="13"/>
      <c r="FR595" s="13"/>
      <c r="FS595" s="13"/>
      <c r="FT595" s="13"/>
      <c r="FU595" s="13"/>
      <c r="FV595" s="13"/>
      <c r="FW595" s="13"/>
      <c r="FX595" s="13"/>
      <c r="FY595" s="13"/>
      <c r="FZ595" s="13"/>
      <c r="GA595" s="13"/>
      <c r="GB595" s="13"/>
      <c r="GC595" s="13"/>
      <c r="GD595" s="13"/>
      <c r="GE595" s="13"/>
      <c r="GF595" s="13"/>
      <c r="GG595" s="13"/>
      <c r="GH595" s="13"/>
      <c r="GI595" s="13"/>
      <c r="GJ595" s="13"/>
      <c r="GK595" s="13"/>
      <c r="GL595" s="13"/>
      <c r="GM595" s="13"/>
      <c r="GN595" s="13"/>
      <c r="GO595" s="13"/>
      <c r="GP595" s="13"/>
      <c r="GQ595" s="13"/>
      <c r="GR595" s="13"/>
      <c r="GS595" s="13"/>
      <c r="GT595" s="13"/>
      <c r="GU595" s="13"/>
      <c r="GV595" s="13"/>
      <c r="GW595" s="13"/>
      <c r="GX595" s="13"/>
      <c r="GY595" s="13"/>
      <c r="GZ595" s="13"/>
      <c r="HA595" s="13"/>
      <c r="HB595" s="13"/>
      <c r="HC595" s="13"/>
    </row>
    <row r="596" spans="1:211" s="23" customFormat="1" x14ac:dyDescent="0.35">
      <c r="A596" s="10" t="s">
        <v>2134</v>
      </c>
      <c r="B596" s="13" t="s">
        <v>2136</v>
      </c>
      <c r="C596" s="10"/>
      <c r="D596" s="13"/>
      <c r="E596" s="13"/>
      <c r="F596" s="13"/>
      <c r="G596" s="13"/>
      <c r="H596" s="13" t="s">
        <v>170</v>
      </c>
      <c r="I596" s="13" t="s">
        <v>2000</v>
      </c>
      <c r="J596" s="13"/>
      <c r="K596" s="222"/>
      <c r="L596" s="13"/>
      <c r="M596" s="13"/>
      <c r="N596" s="13"/>
      <c r="O596" s="13"/>
      <c r="P596" s="13"/>
      <c r="Q596" s="13"/>
      <c r="R596" s="13"/>
      <c r="S596" s="13"/>
      <c r="T596" s="13"/>
      <c r="U596" s="13"/>
      <c r="V596" s="13"/>
      <c r="W596" s="13"/>
      <c r="X596" s="13"/>
      <c r="Y596" s="13"/>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13"/>
      <c r="BB596" s="13"/>
      <c r="BC596" s="13"/>
      <c r="BD596" s="13"/>
      <c r="BE596" s="13"/>
      <c r="BF596" s="13"/>
      <c r="BG596" s="13"/>
      <c r="BH596" s="13"/>
      <c r="BI596" s="13"/>
      <c r="BJ596" s="13"/>
      <c r="BK596" s="13"/>
      <c r="BL596" s="13"/>
      <c r="BM596" s="13"/>
      <c r="BN596" s="13"/>
      <c r="BO596" s="13"/>
      <c r="BP596" s="13"/>
      <c r="BQ596" s="13"/>
      <c r="BR596" s="13"/>
      <c r="BS596" s="13"/>
      <c r="BT596" s="13"/>
      <c r="BU596" s="13"/>
      <c r="BV596" s="13"/>
      <c r="BW596" s="13"/>
      <c r="BX596" s="13"/>
      <c r="BY596" s="13"/>
      <c r="BZ596" s="13"/>
      <c r="CA596" s="13"/>
      <c r="CB596" s="13"/>
      <c r="CC596" s="13"/>
      <c r="CD596" s="13"/>
      <c r="CE596" s="13"/>
      <c r="CF596" s="13"/>
      <c r="CG596" s="13"/>
      <c r="CH596" s="13"/>
      <c r="CI596" s="13"/>
      <c r="CJ596" s="13"/>
      <c r="CK596" s="13"/>
      <c r="CL596" s="13"/>
      <c r="CM596" s="13"/>
      <c r="CN596" s="13"/>
      <c r="CO596" s="13"/>
      <c r="CP596" s="13"/>
      <c r="CQ596" s="13"/>
      <c r="CR596" s="13"/>
      <c r="CS596" s="13"/>
      <c r="CT596" s="13"/>
      <c r="CU596" s="13"/>
      <c r="CV596" s="13"/>
      <c r="CW596" s="13"/>
      <c r="CX596" s="13"/>
      <c r="CY596" s="13"/>
      <c r="CZ596" s="13"/>
      <c r="DA596" s="13"/>
      <c r="DB596" s="13"/>
      <c r="DC596" s="13"/>
      <c r="DD596" s="13"/>
      <c r="DE596" s="13"/>
      <c r="DF596" s="13"/>
      <c r="DG596" s="13"/>
      <c r="DH596" s="13"/>
      <c r="DI596" s="13"/>
      <c r="DJ596" s="13"/>
      <c r="DK596" s="13"/>
      <c r="DL596" s="13"/>
      <c r="DM596" s="13"/>
      <c r="DN596" s="13"/>
      <c r="DO596" s="13"/>
      <c r="DP596" s="13"/>
      <c r="DQ596" s="13"/>
      <c r="DR596" s="13"/>
      <c r="DS596" s="13"/>
      <c r="DT596" s="13"/>
      <c r="DU596" s="13"/>
      <c r="DV596" s="13"/>
      <c r="DW596" s="13"/>
      <c r="DX596" s="13"/>
      <c r="DY596" s="13"/>
      <c r="DZ596" s="13"/>
      <c r="EA596" s="13"/>
      <c r="EB596" s="13"/>
      <c r="EC596" s="13"/>
      <c r="ED596" s="13"/>
      <c r="EE596" s="13"/>
      <c r="EF596" s="13"/>
      <c r="EG596" s="13"/>
      <c r="EH596" s="13"/>
      <c r="EI596" s="13"/>
      <c r="EJ596" s="13"/>
      <c r="EK596" s="13"/>
      <c r="EL596" s="13"/>
      <c r="EM596" s="13"/>
      <c r="EN596" s="13"/>
      <c r="EO596" s="13"/>
      <c r="EP596" s="13"/>
      <c r="EQ596" s="13"/>
      <c r="ER596" s="13"/>
      <c r="ES596" s="13"/>
      <c r="ET596" s="13"/>
      <c r="EU596" s="13"/>
      <c r="EV596" s="13"/>
      <c r="EW596" s="13"/>
      <c r="EX596" s="13"/>
      <c r="EY596" s="13"/>
      <c r="EZ596" s="13"/>
      <c r="FA596" s="13"/>
      <c r="FB596" s="13"/>
      <c r="FC596" s="13"/>
      <c r="FD596" s="13"/>
      <c r="FE596" s="13"/>
      <c r="FF596" s="13"/>
      <c r="FG596" s="13"/>
      <c r="FH596" s="13"/>
      <c r="FI596" s="13"/>
      <c r="FJ596" s="13"/>
      <c r="FK596" s="13"/>
      <c r="FL596" s="13"/>
      <c r="FM596" s="13"/>
      <c r="FN596" s="13"/>
      <c r="FO596" s="13"/>
      <c r="FP596" s="13"/>
      <c r="FQ596" s="13"/>
      <c r="FR596" s="13"/>
      <c r="FS596" s="13"/>
      <c r="FT596" s="13"/>
      <c r="FU596" s="13"/>
      <c r="FV596" s="13"/>
      <c r="FW596" s="13"/>
      <c r="FX596" s="13"/>
      <c r="FY596" s="13"/>
      <c r="FZ596" s="13"/>
      <c r="GA596" s="13"/>
      <c r="GB596" s="13"/>
      <c r="GC596" s="13"/>
      <c r="GD596" s="13"/>
      <c r="GE596" s="13"/>
      <c r="GF596" s="13"/>
      <c r="GG596" s="13"/>
      <c r="GH596" s="13"/>
      <c r="GI596" s="13"/>
      <c r="GJ596" s="13"/>
      <c r="GK596" s="13"/>
      <c r="GL596" s="13"/>
      <c r="GM596" s="13"/>
      <c r="GN596" s="13"/>
      <c r="GO596" s="13"/>
      <c r="GP596" s="13"/>
      <c r="GQ596" s="13"/>
      <c r="GR596" s="13"/>
      <c r="GS596" s="13"/>
      <c r="GT596" s="13"/>
      <c r="GU596" s="13"/>
      <c r="GV596" s="13"/>
      <c r="GW596" s="13"/>
      <c r="GX596" s="13"/>
      <c r="GY596" s="13"/>
      <c r="GZ596" s="13"/>
      <c r="HA596" s="13"/>
      <c r="HB596" s="13"/>
      <c r="HC596" s="13"/>
    </row>
    <row r="597" spans="1:211" s="23" customFormat="1" x14ac:dyDescent="0.35">
      <c r="A597" s="10" t="s">
        <v>2138</v>
      </c>
      <c r="B597" s="13" t="s">
        <v>2137</v>
      </c>
      <c r="C597" s="10"/>
      <c r="D597" s="13"/>
      <c r="E597" s="13"/>
      <c r="F597" s="13"/>
      <c r="G597" s="13"/>
      <c r="H597" s="13" t="s">
        <v>170</v>
      </c>
      <c r="I597" s="13" t="s">
        <v>2000</v>
      </c>
      <c r="J597" s="13"/>
      <c r="K597" s="222"/>
      <c r="L597" s="13"/>
      <c r="M597" s="13"/>
      <c r="N597" s="13"/>
      <c r="O597" s="13"/>
      <c r="P597" s="13"/>
      <c r="Q597" s="13"/>
      <c r="R597" s="13"/>
      <c r="S597" s="13"/>
      <c r="T597" s="13"/>
      <c r="U597" s="13"/>
      <c r="V597" s="13"/>
      <c r="W597" s="13"/>
      <c r="X597" s="13"/>
      <c r="Y597" s="13"/>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13"/>
      <c r="BB597" s="13"/>
      <c r="BC597" s="13"/>
      <c r="BD597" s="13"/>
      <c r="BE597" s="13"/>
      <c r="BF597" s="13"/>
      <c r="BG597" s="13"/>
      <c r="BH597" s="13"/>
      <c r="BI597" s="13"/>
      <c r="BJ597" s="13"/>
      <c r="BK597" s="13"/>
      <c r="BL597" s="13"/>
      <c r="BM597" s="13"/>
      <c r="BN597" s="13"/>
      <c r="BO597" s="13"/>
      <c r="BP597" s="13"/>
      <c r="BQ597" s="13"/>
      <c r="BR597" s="13"/>
      <c r="BS597" s="13"/>
      <c r="BT597" s="13"/>
      <c r="BU597" s="13"/>
      <c r="BV597" s="13"/>
      <c r="BW597" s="13"/>
      <c r="BX597" s="13"/>
      <c r="BY597" s="13"/>
      <c r="BZ597" s="13"/>
      <c r="CA597" s="13"/>
      <c r="CB597" s="13"/>
      <c r="CC597" s="13"/>
      <c r="CD597" s="13"/>
      <c r="CE597" s="13"/>
      <c r="CF597" s="13"/>
      <c r="CG597" s="13"/>
      <c r="CH597" s="13"/>
      <c r="CI597" s="13"/>
      <c r="CJ597" s="13"/>
      <c r="CK597" s="13"/>
      <c r="CL597" s="13"/>
      <c r="CM597" s="13"/>
      <c r="CN597" s="13"/>
      <c r="CO597" s="13"/>
      <c r="CP597" s="13"/>
      <c r="CQ597" s="13"/>
      <c r="CR597" s="13"/>
      <c r="CS597" s="13"/>
      <c r="CT597" s="13"/>
      <c r="CU597" s="13"/>
      <c r="CV597" s="13"/>
      <c r="CW597" s="13"/>
      <c r="CX597" s="13"/>
      <c r="CY597" s="13"/>
      <c r="CZ597" s="13"/>
      <c r="DA597" s="13"/>
      <c r="DB597" s="13"/>
      <c r="DC597" s="13"/>
      <c r="DD597" s="13"/>
      <c r="DE597" s="13"/>
      <c r="DF597" s="13"/>
      <c r="DG597" s="13"/>
      <c r="DH597" s="13"/>
      <c r="DI597" s="13"/>
      <c r="DJ597" s="13"/>
      <c r="DK597" s="13"/>
      <c r="DL597" s="13"/>
      <c r="DM597" s="13"/>
      <c r="DN597" s="13"/>
      <c r="DO597" s="13"/>
      <c r="DP597" s="13"/>
      <c r="DQ597" s="13"/>
      <c r="DR597" s="13"/>
      <c r="DS597" s="13"/>
      <c r="DT597" s="13"/>
      <c r="DU597" s="13"/>
      <c r="DV597" s="13"/>
      <c r="DW597" s="13"/>
      <c r="DX597" s="13"/>
      <c r="DY597" s="13"/>
      <c r="DZ597" s="13"/>
      <c r="EA597" s="13"/>
      <c r="EB597" s="13"/>
      <c r="EC597" s="13"/>
      <c r="ED597" s="13"/>
      <c r="EE597" s="13"/>
      <c r="EF597" s="13"/>
      <c r="EG597" s="13"/>
      <c r="EH597" s="13"/>
      <c r="EI597" s="13"/>
      <c r="EJ597" s="13"/>
      <c r="EK597" s="13"/>
      <c r="EL597" s="13"/>
      <c r="EM597" s="13"/>
      <c r="EN597" s="13"/>
      <c r="EO597" s="13"/>
      <c r="EP597" s="13"/>
      <c r="EQ597" s="13"/>
      <c r="ER597" s="13"/>
      <c r="ES597" s="13"/>
      <c r="ET597" s="13"/>
      <c r="EU597" s="13"/>
      <c r="EV597" s="13"/>
      <c r="EW597" s="13"/>
      <c r="EX597" s="13"/>
      <c r="EY597" s="13"/>
      <c r="EZ597" s="13"/>
      <c r="FA597" s="13"/>
      <c r="FB597" s="13"/>
      <c r="FC597" s="13"/>
      <c r="FD597" s="13"/>
      <c r="FE597" s="13"/>
      <c r="FF597" s="13"/>
      <c r="FG597" s="13"/>
      <c r="FH597" s="13"/>
      <c r="FI597" s="13"/>
      <c r="FJ597" s="13"/>
      <c r="FK597" s="13"/>
      <c r="FL597" s="13"/>
      <c r="FM597" s="13"/>
      <c r="FN597" s="13"/>
      <c r="FO597" s="13"/>
      <c r="FP597" s="13"/>
      <c r="FQ597" s="13"/>
      <c r="FR597" s="13"/>
      <c r="FS597" s="13"/>
      <c r="FT597" s="13"/>
      <c r="FU597" s="13"/>
      <c r="FV597" s="13"/>
      <c r="FW597" s="13"/>
      <c r="FX597" s="13"/>
      <c r="FY597" s="13"/>
      <c r="FZ597" s="13"/>
      <c r="GA597" s="13"/>
      <c r="GB597" s="13"/>
      <c r="GC597" s="13"/>
      <c r="GD597" s="13"/>
      <c r="GE597" s="13"/>
      <c r="GF597" s="13"/>
      <c r="GG597" s="13"/>
      <c r="GH597" s="13"/>
      <c r="GI597" s="13"/>
      <c r="GJ597" s="13"/>
      <c r="GK597" s="13"/>
      <c r="GL597" s="13"/>
      <c r="GM597" s="13"/>
      <c r="GN597" s="13"/>
      <c r="GO597" s="13"/>
      <c r="GP597" s="13"/>
      <c r="GQ597" s="13"/>
      <c r="GR597" s="13"/>
      <c r="GS597" s="13"/>
      <c r="GT597" s="13"/>
      <c r="GU597" s="13"/>
      <c r="GV597" s="13"/>
      <c r="GW597" s="13"/>
      <c r="GX597" s="13"/>
      <c r="GY597" s="13"/>
      <c r="GZ597" s="13"/>
      <c r="HA597" s="13"/>
      <c r="HB597" s="13"/>
      <c r="HC597" s="13"/>
    </row>
    <row r="598" spans="1:211" s="23" customFormat="1" x14ac:dyDescent="0.35">
      <c r="A598" s="10" t="s">
        <v>2140</v>
      </c>
      <c r="B598" s="13" t="s">
        <v>2139</v>
      </c>
      <c r="C598" s="10"/>
      <c r="D598" s="13"/>
      <c r="E598" s="13"/>
      <c r="F598" s="13"/>
      <c r="G598" s="13"/>
      <c r="H598" s="13" t="s">
        <v>170</v>
      </c>
      <c r="I598" s="13" t="s">
        <v>2000</v>
      </c>
      <c r="J598" s="13"/>
      <c r="K598" s="222"/>
      <c r="L598" s="13"/>
      <c r="M598" s="13"/>
      <c r="N598" s="13"/>
      <c r="O598" s="13"/>
      <c r="P598" s="13"/>
      <c r="Q598" s="13"/>
      <c r="R598" s="13"/>
      <c r="S598" s="13"/>
      <c r="T598" s="13"/>
      <c r="U598" s="13"/>
      <c r="V598" s="13"/>
      <c r="W598" s="13"/>
      <c r="X598" s="13"/>
      <c r="Y598" s="13"/>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13"/>
      <c r="BB598" s="13"/>
      <c r="BC598" s="13"/>
      <c r="BD598" s="13"/>
      <c r="BE598" s="13"/>
      <c r="BF598" s="13"/>
      <c r="BG598" s="13"/>
      <c r="BH598" s="13"/>
      <c r="BI598" s="13"/>
      <c r="BJ598" s="13"/>
      <c r="BK598" s="13"/>
      <c r="BL598" s="13"/>
      <c r="BM598" s="13"/>
      <c r="BN598" s="13"/>
      <c r="BO598" s="13"/>
      <c r="BP598" s="13"/>
      <c r="BQ598" s="13"/>
      <c r="BR598" s="13"/>
      <c r="BS598" s="13"/>
      <c r="BT598" s="13"/>
      <c r="BU598" s="13"/>
      <c r="BV598" s="13"/>
      <c r="BW598" s="13"/>
      <c r="BX598" s="13"/>
      <c r="BY598" s="13"/>
      <c r="BZ598" s="13"/>
      <c r="CA598" s="13"/>
      <c r="CB598" s="13"/>
      <c r="CC598" s="13"/>
      <c r="CD598" s="13"/>
      <c r="CE598" s="13"/>
      <c r="CF598" s="13"/>
      <c r="CG598" s="13"/>
      <c r="CH598" s="13"/>
      <c r="CI598" s="13"/>
      <c r="CJ598" s="13"/>
      <c r="CK598" s="13"/>
      <c r="CL598" s="13"/>
      <c r="CM598" s="13"/>
      <c r="CN598" s="13"/>
      <c r="CO598" s="13"/>
      <c r="CP598" s="13"/>
      <c r="CQ598" s="13"/>
      <c r="CR598" s="13"/>
      <c r="CS598" s="13"/>
      <c r="CT598" s="13"/>
      <c r="CU598" s="13"/>
      <c r="CV598" s="13"/>
      <c r="CW598" s="13"/>
      <c r="CX598" s="13"/>
      <c r="CY598" s="13"/>
      <c r="CZ598" s="13"/>
      <c r="DA598" s="13"/>
      <c r="DB598" s="13"/>
      <c r="DC598" s="13"/>
      <c r="DD598" s="13"/>
      <c r="DE598" s="13"/>
      <c r="DF598" s="13"/>
      <c r="DG598" s="13"/>
      <c r="DH598" s="13"/>
      <c r="DI598" s="13"/>
      <c r="DJ598" s="13"/>
      <c r="DK598" s="13"/>
      <c r="DL598" s="13"/>
      <c r="DM598" s="13"/>
      <c r="DN598" s="13"/>
      <c r="DO598" s="13"/>
      <c r="DP598" s="13"/>
      <c r="DQ598" s="13"/>
      <c r="DR598" s="13"/>
      <c r="DS598" s="13"/>
      <c r="DT598" s="13"/>
      <c r="DU598" s="13"/>
      <c r="DV598" s="13"/>
      <c r="DW598" s="13"/>
      <c r="DX598" s="13"/>
      <c r="DY598" s="13"/>
      <c r="DZ598" s="13"/>
      <c r="EA598" s="13"/>
      <c r="EB598" s="13"/>
      <c r="EC598" s="13"/>
      <c r="ED598" s="13"/>
      <c r="EE598" s="13"/>
      <c r="EF598" s="13"/>
      <c r="EG598" s="13"/>
      <c r="EH598" s="13"/>
      <c r="EI598" s="13"/>
      <c r="EJ598" s="13"/>
      <c r="EK598" s="13"/>
      <c r="EL598" s="13"/>
      <c r="EM598" s="13"/>
      <c r="EN598" s="13"/>
      <c r="EO598" s="13"/>
      <c r="EP598" s="13"/>
      <c r="EQ598" s="13"/>
      <c r="ER598" s="13"/>
      <c r="ES598" s="13"/>
      <c r="ET598" s="13"/>
      <c r="EU598" s="13"/>
      <c r="EV598" s="13"/>
      <c r="EW598" s="13"/>
      <c r="EX598" s="13"/>
      <c r="EY598" s="13"/>
      <c r="EZ598" s="13"/>
      <c r="FA598" s="13"/>
      <c r="FB598" s="13"/>
      <c r="FC598" s="13"/>
      <c r="FD598" s="13"/>
      <c r="FE598" s="13"/>
      <c r="FF598" s="13"/>
      <c r="FG598" s="13"/>
      <c r="FH598" s="13"/>
      <c r="FI598" s="13"/>
      <c r="FJ598" s="13"/>
      <c r="FK598" s="13"/>
      <c r="FL598" s="13"/>
      <c r="FM598" s="13"/>
      <c r="FN598" s="13"/>
      <c r="FO598" s="13"/>
      <c r="FP598" s="13"/>
      <c r="FQ598" s="13"/>
      <c r="FR598" s="13"/>
      <c r="FS598" s="13"/>
      <c r="FT598" s="13"/>
      <c r="FU598" s="13"/>
      <c r="FV598" s="13"/>
      <c r="FW598" s="13"/>
      <c r="FX598" s="13"/>
      <c r="FY598" s="13"/>
      <c r="FZ598" s="13"/>
      <c r="GA598" s="13"/>
      <c r="GB598" s="13"/>
      <c r="GC598" s="13"/>
      <c r="GD598" s="13"/>
      <c r="GE598" s="13"/>
      <c r="GF598" s="13"/>
      <c r="GG598" s="13"/>
      <c r="GH598" s="13"/>
      <c r="GI598" s="13"/>
      <c r="GJ598" s="13"/>
      <c r="GK598" s="13"/>
      <c r="GL598" s="13"/>
      <c r="GM598" s="13"/>
      <c r="GN598" s="13"/>
      <c r="GO598" s="13"/>
      <c r="GP598" s="13"/>
      <c r="GQ598" s="13"/>
      <c r="GR598" s="13"/>
      <c r="GS598" s="13"/>
      <c r="GT598" s="13"/>
      <c r="GU598" s="13"/>
      <c r="GV598" s="13"/>
      <c r="GW598" s="13"/>
      <c r="GX598" s="13"/>
      <c r="GY598" s="13"/>
      <c r="GZ598" s="13"/>
      <c r="HA598" s="13"/>
      <c r="HB598" s="13"/>
      <c r="HC598" s="13"/>
    </row>
    <row r="599" spans="1:211" s="23" customFormat="1" x14ac:dyDescent="0.35">
      <c r="A599" s="10" t="s">
        <v>2142</v>
      </c>
      <c r="B599" s="13" t="s">
        <v>2141</v>
      </c>
      <c r="C599" s="10"/>
      <c r="D599" s="13"/>
      <c r="E599" s="13"/>
      <c r="F599" s="13"/>
      <c r="G599" s="13"/>
      <c r="H599" s="13" t="s">
        <v>170</v>
      </c>
      <c r="I599" s="13" t="s">
        <v>2000</v>
      </c>
      <c r="J599" s="13"/>
      <c r="K599" s="222"/>
      <c r="L599" s="13"/>
      <c r="M599" s="13"/>
      <c r="N599" s="13"/>
      <c r="O599" s="13"/>
      <c r="P599" s="13"/>
      <c r="Q599" s="13"/>
      <c r="R599" s="13"/>
      <c r="S599" s="13"/>
      <c r="T599" s="13"/>
      <c r="U599" s="13"/>
      <c r="V599" s="13"/>
      <c r="W599" s="13"/>
      <c r="X599" s="13"/>
      <c r="Y599" s="13"/>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13"/>
      <c r="BB599" s="13"/>
      <c r="BC599" s="13"/>
      <c r="BD599" s="13"/>
      <c r="BE599" s="13"/>
      <c r="BF599" s="13"/>
      <c r="BG599" s="13"/>
      <c r="BH599" s="13"/>
      <c r="BI599" s="13"/>
      <c r="BJ599" s="13"/>
      <c r="BK599" s="13"/>
      <c r="BL599" s="13"/>
      <c r="BM599" s="13"/>
      <c r="BN599" s="13"/>
      <c r="BO599" s="13"/>
      <c r="BP599" s="13"/>
      <c r="BQ599" s="13"/>
      <c r="BR599" s="13"/>
      <c r="BS599" s="13"/>
      <c r="BT599" s="13"/>
      <c r="BU599" s="13"/>
      <c r="BV599" s="13"/>
      <c r="BW599" s="13"/>
      <c r="BX599" s="13"/>
      <c r="BY599" s="13"/>
      <c r="BZ599" s="13"/>
      <c r="CA599" s="13"/>
      <c r="CB599" s="13"/>
      <c r="CC599" s="13"/>
      <c r="CD599" s="13"/>
      <c r="CE599" s="13"/>
      <c r="CF599" s="13"/>
      <c r="CG599" s="13"/>
      <c r="CH599" s="13"/>
      <c r="CI599" s="13"/>
      <c r="CJ599" s="13"/>
      <c r="CK599" s="13"/>
      <c r="CL599" s="13"/>
      <c r="CM599" s="13"/>
      <c r="CN599" s="13"/>
      <c r="CO599" s="13"/>
      <c r="CP599" s="13"/>
      <c r="CQ599" s="13"/>
      <c r="CR599" s="13"/>
      <c r="CS599" s="13"/>
      <c r="CT599" s="13"/>
      <c r="CU599" s="13"/>
      <c r="CV599" s="13"/>
      <c r="CW599" s="13"/>
      <c r="CX599" s="13"/>
      <c r="CY599" s="13"/>
      <c r="CZ599" s="13"/>
      <c r="DA599" s="13"/>
      <c r="DB599" s="13"/>
      <c r="DC599" s="13"/>
      <c r="DD599" s="13"/>
      <c r="DE599" s="13"/>
      <c r="DF599" s="13"/>
      <c r="DG599" s="13"/>
      <c r="DH599" s="13"/>
      <c r="DI599" s="13"/>
      <c r="DJ599" s="13"/>
      <c r="DK599" s="13"/>
      <c r="DL599" s="13"/>
      <c r="DM599" s="13"/>
      <c r="DN599" s="13"/>
      <c r="DO599" s="13"/>
      <c r="DP599" s="13"/>
      <c r="DQ599" s="13"/>
      <c r="DR599" s="13"/>
      <c r="DS599" s="13"/>
      <c r="DT599" s="13"/>
      <c r="DU599" s="13"/>
      <c r="DV599" s="13"/>
      <c r="DW599" s="13"/>
      <c r="DX599" s="13"/>
      <c r="DY599" s="13"/>
      <c r="DZ599" s="13"/>
      <c r="EA599" s="13"/>
      <c r="EB599" s="13"/>
      <c r="EC599" s="13"/>
      <c r="ED599" s="13"/>
      <c r="EE599" s="13"/>
      <c r="EF599" s="13"/>
      <c r="EG599" s="13"/>
      <c r="EH599" s="13"/>
      <c r="EI599" s="13"/>
      <c r="EJ599" s="13"/>
      <c r="EK599" s="13"/>
      <c r="EL599" s="13"/>
      <c r="EM599" s="13"/>
      <c r="EN599" s="13"/>
      <c r="EO599" s="13"/>
      <c r="EP599" s="13"/>
      <c r="EQ599" s="13"/>
      <c r="ER599" s="13"/>
      <c r="ES599" s="13"/>
      <c r="ET599" s="13"/>
      <c r="EU599" s="13"/>
      <c r="EV599" s="13"/>
      <c r="EW599" s="13"/>
      <c r="EX599" s="13"/>
      <c r="EY599" s="13"/>
      <c r="EZ599" s="13"/>
      <c r="FA599" s="13"/>
      <c r="FB599" s="13"/>
      <c r="FC599" s="13"/>
      <c r="FD599" s="13"/>
      <c r="FE599" s="13"/>
      <c r="FF599" s="13"/>
      <c r="FG599" s="13"/>
      <c r="FH599" s="13"/>
      <c r="FI599" s="13"/>
      <c r="FJ599" s="13"/>
      <c r="FK599" s="13"/>
      <c r="FL599" s="13"/>
      <c r="FM599" s="13"/>
      <c r="FN599" s="13"/>
      <c r="FO599" s="13"/>
      <c r="FP599" s="13"/>
      <c r="FQ599" s="13"/>
      <c r="FR599" s="13"/>
      <c r="FS599" s="13"/>
      <c r="FT599" s="13"/>
      <c r="FU599" s="13"/>
      <c r="FV599" s="13"/>
      <c r="FW599" s="13"/>
      <c r="FX599" s="13"/>
      <c r="FY599" s="13"/>
      <c r="FZ599" s="13"/>
      <c r="GA599" s="13"/>
      <c r="GB599" s="13"/>
      <c r="GC599" s="13"/>
      <c r="GD599" s="13"/>
      <c r="GE599" s="13"/>
      <c r="GF599" s="13"/>
      <c r="GG599" s="13"/>
      <c r="GH599" s="13"/>
      <c r="GI599" s="13"/>
      <c r="GJ599" s="13"/>
      <c r="GK599" s="13"/>
      <c r="GL599" s="13"/>
      <c r="GM599" s="13"/>
      <c r="GN599" s="13"/>
      <c r="GO599" s="13"/>
      <c r="GP599" s="13"/>
      <c r="GQ599" s="13"/>
      <c r="GR599" s="13"/>
      <c r="GS599" s="13"/>
      <c r="GT599" s="13"/>
      <c r="GU599" s="13"/>
      <c r="GV599" s="13"/>
      <c r="GW599" s="13"/>
      <c r="GX599" s="13"/>
      <c r="GY599" s="13"/>
      <c r="GZ599" s="13"/>
      <c r="HA599" s="13"/>
      <c r="HB599" s="13"/>
      <c r="HC599" s="13"/>
    </row>
    <row r="600" spans="1:211" s="23" customFormat="1" x14ac:dyDescent="0.35">
      <c r="A600" s="10" t="s">
        <v>2144</v>
      </c>
      <c r="B600" s="13" t="s">
        <v>2143</v>
      </c>
      <c r="C600" s="10"/>
      <c r="D600" s="13"/>
      <c r="E600" s="13"/>
      <c r="F600" s="13"/>
      <c r="G600" s="13"/>
      <c r="H600" s="13" t="s">
        <v>170</v>
      </c>
      <c r="I600" s="13" t="s">
        <v>2000</v>
      </c>
      <c r="J600" s="13"/>
      <c r="K600" s="222"/>
      <c r="L600" s="13"/>
      <c r="M600" s="13"/>
      <c r="N600" s="13"/>
      <c r="O600" s="13"/>
      <c r="P600" s="13"/>
      <c r="Q600" s="13"/>
      <c r="R600" s="13"/>
      <c r="S600" s="13"/>
      <c r="T600" s="13"/>
      <c r="U600" s="13"/>
      <c r="V600" s="13"/>
      <c r="W600" s="13"/>
      <c r="X600" s="13"/>
      <c r="Y600" s="13"/>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13"/>
      <c r="BB600" s="13"/>
      <c r="BC600" s="13"/>
      <c r="BD600" s="13"/>
      <c r="BE600" s="13"/>
      <c r="BF600" s="13"/>
      <c r="BG600" s="13"/>
      <c r="BH600" s="13"/>
      <c r="BI600" s="13"/>
      <c r="BJ600" s="13"/>
      <c r="BK600" s="13"/>
      <c r="BL600" s="13"/>
      <c r="BM600" s="13"/>
      <c r="BN600" s="13"/>
      <c r="BO600" s="13"/>
      <c r="BP600" s="13"/>
      <c r="BQ600" s="13"/>
      <c r="BR600" s="13"/>
      <c r="BS600" s="13"/>
      <c r="BT600" s="13"/>
      <c r="BU600" s="13"/>
      <c r="BV600" s="13"/>
      <c r="BW600" s="13"/>
      <c r="BX600" s="13"/>
      <c r="BY600" s="13"/>
      <c r="BZ600" s="13"/>
      <c r="CA600" s="13"/>
      <c r="CB600" s="13"/>
      <c r="CC600" s="13"/>
      <c r="CD600" s="13"/>
      <c r="CE600" s="13"/>
      <c r="CF600" s="13"/>
      <c r="CG600" s="13"/>
      <c r="CH600" s="13"/>
      <c r="CI600" s="13"/>
      <c r="CJ600" s="13"/>
      <c r="CK600" s="13"/>
      <c r="CL600" s="13"/>
      <c r="CM600" s="13"/>
      <c r="CN600" s="13"/>
      <c r="CO600" s="13"/>
      <c r="CP600" s="13"/>
      <c r="CQ600" s="13"/>
      <c r="CR600" s="13"/>
      <c r="CS600" s="13"/>
      <c r="CT600" s="13"/>
      <c r="CU600" s="13"/>
      <c r="CV600" s="13"/>
      <c r="CW600" s="13"/>
      <c r="CX600" s="13"/>
      <c r="CY600" s="13"/>
      <c r="CZ600" s="13"/>
      <c r="DA600" s="13"/>
      <c r="DB600" s="13"/>
      <c r="DC600" s="13"/>
      <c r="DD600" s="13"/>
      <c r="DE600" s="13"/>
      <c r="DF600" s="13"/>
      <c r="DG600" s="13"/>
      <c r="DH600" s="13"/>
      <c r="DI600" s="13"/>
      <c r="DJ600" s="13"/>
      <c r="DK600" s="13"/>
      <c r="DL600" s="13"/>
      <c r="DM600" s="13"/>
      <c r="DN600" s="13"/>
      <c r="DO600" s="13"/>
      <c r="DP600" s="13"/>
      <c r="DQ600" s="13"/>
      <c r="DR600" s="13"/>
      <c r="DS600" s="13"/>
      <c r="DT600" s="13"/>
      <c r="DU600" s="13"/>
      <c r="DV600" s="13"/>
      <c r="DW600" s="13"/>
      <c r="DX600" s="13"/>
      <c r="DY600" s="13"/>
      <c r="DZ600" s="13"/>
      <c r="EA600" s="13"/>
      <c r="EB600" s="13"/>
      <c r="EC600" s="13"/>
      <c r="ED600" s="13"/>
      <c r="EE600" s="13"/>
      <c r="EF600" s="13"/>
      <c r="EG600" s="13"/>
      <c r="EH600" s="13"/>
      <c r="EI600" s="13"/>
      <c r="EJ600" s="13"/>
      <c r="EK600" s="13"/>
      <c r="EL600" s="13"/>
      <c r="EM600" s="13"/>
      <c r="EN600" s="13"/>
      <c r="EO600" s="13"/>
      <c r="EP600" s="13"/>
      <c r="EQ600" s="13"/>
      <c r="ER600" s="13"/>
      <c r="ES600" s="13"/>
      <c r="ET600" s="13"/>
      <c r="EU600" s="13"/>
      <c r="EV600" s="13"/>
      <c r="EW600" s="13"/>
      <c r="EX600" s="13"/>
      <c r="EY600" s="13"/>
      <c r="EZ600" s="13"/>
      <c r="FA600" s="13"/>
      <c r="FB600" s="13"/>
      <c r="FC600" s="13"/>
      <c r="FD600" s="13"/>
      <c r="FE600" s="13"/>
      <c r="FF600" s="13"/>
      <c r="FG600" s="13"/>
      <c r="FH600" s="13"/>
      <c r="FI600" s="13"/>
      <c r="FJ600" s="13"/>
      <c r="FK600" s="13"/>
      <c r="FL600" s="13"/>
      <c r="FM600" s="13"/>
      <c r="FN600" s="13"/>
      <c r="FO600" s="13"/>
      <c r="FP600" s="13"/>
      <c r="FQ600" s="13"/>
      <c r="FR600" s="13"/>
      <c r="FS600" s="13"/>
      <c r="FT600" s="13"/>
      <c r="FU600" s="13"/>
      <c r="FV600" s="13"/>
      <c r="FW600" s="13"/>
      <c r="FX600" s="13"/>
      <c r="FY600" s="13"/>
      <c r="FZ600" s="13"/>
      <c r="GA600" s="13"/>
      <c r="GB600" s="13"/>
      <c r="GC600" s="13"/>
      <c r="GD600" s="13"/>
      <c r="GE600" s="13"/>
      <c r="GF600" s="13"/>
      <c r="GG600" s="13"/>
      <c r="GH600" s="13"/>
      <c r="GI600" s="13"/>
      <c r="GJ600" s="13"/>
      <c r="GK600" s="13"/>
      <c r="GL600" s="13"/>
      <c r="GM600" s="13"/>
      <c r="GN600" s="13"/>
      <c r="GO600" s="13"/>
      <c r="GP600" s="13"/>
      <c r="GQ600" s="13"/>
      <c r="GR600" s="13"/>
      <c r="GS600" s="13"/>
      <c r="GT600" s="13"/>
      <c r="GU600" s="13"/>
      <c r="GV600" s="13"/>
      <c r="GW600" s="13"/>
      <c r="GX600" s="13"/>
      <c r="GY600" s="13"/>
      <c r="GZ600" s="13"/>
      <c r="HA600" s="13"/>
      <c r="HB600" s="13"/>
      <c r="HC600" s="13"/>
    </row>
    <row r="601" spans="1:211" s="23" customFormat="1" x14ac:dyDescent="0.35">
      <c r="A601" s="10" t="s">
        <v>2146</v>
      </c>
      <c r="B601" s="13" t="s">
        <v>2145</v>
      </c>
      <c r="C601" s="10"/>
      <c r="D601" s="13"/>
      <c r="E601" s="13"/>
      <c r="F601" s="13"/>
      <c r="G601" s="13"/>
      <c r="H601" s="13" t="s">
        <v>170</v>
      </c>
      <c r="I601" s="13" t="s">
        <v>2000</v>
      </c>
      <c r="J601" s="13"/>
      <c r="K601" s="222"/>
      <c r="L601" s="13"/>
      <c r="M601" s="13"/>
      <c r="N601" s="13"/>
      <c r="O601" s="13"/>
      <c r="P601" s="13"/>
      <c r="Q601" s="13"/>
      <c r="R601" s="13"/>
      <c r="S601" s="13"/>
      <c r="T601" s="13"/>
      <c r="U601" s="13"/>
      <c r="V601" s="13"/>
      <c r="W601" s="13"/>
      <c r="X601" s="13"/>
      <c r="Y601" s="13"/>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13"/>
      <c r="BB601" s="13"/>
      <c r="BC601" s="13"/>
      <c r="BD601" s="13"/>
      <c r="BE601" s="13"/>
      <c r="BF601" s="13"/>
      <c r="BG601" s="13"/>
      <c r="BH601" s="13"/>
      <c r="BI601" s="13"/>
      <c r="BJ601" s="13"/>
      <c r="BK601" s="13"/>
      <c r="BL601" s="13"/>
      <c r="BM601" s="13"/>
      <c r="BN601" s="13"/>
      <c r="BO601" s="13"/>
      <c r="BP601" s="13"/>
      <c r="BQ601" s="13"/>
      <c r="BR601" s="13"/>
      <c r="BS601" s="13"/>
      <c r="BT601" s="13"/>
      <c r="BU601" s="13"/>
      <c r="BV601" s="13"/>
      <c r="BW601" s="13"/>
      <c r="BX601" s="13"/>
      <c r="BY601" s="13"/>
      <c r="BZ601" s="13"/>
      <c r="CA601" s="13"/>
      <c r="CB601" s="13"/>
      <c r="CC601" s="13"/>
      <c r="CD601" s="13"/>
      <c r="CE601" s="13"/>
      <c r="CF601" s="13"/>
      <c r="CG601" s="13"/>
      <c r="CH601" s="13"/>
      <c r="CI601" s="13"/>
      <c r="CJ601" s="13"/>
      <c r="CK601" s="13"/>
      <c r="CL601" s="13"/>
      <c r="CM601" s="13"/>
      <c r="CN601" s="13"/>
      <c r="CO601" s="13"/>
      <c r="CP601" s="13"/>
      <c r="CQ601" s="13"/>
      <c r="CR601" s="13"/>
      <c r="CS601" s="13"/>
      <c r="CT601" s="13"/>
      <c r="CU601" s="13"/>
      <c r="CV601" s="13"/>
      <c r="CW601" s="13"/>
      <c r="CX601" s="13"/>
      <c r="CY601" s="13"/>
      <c r="CZ601" s="13"/>
      <c r="DA601" s="13"/>
      <c r="DB601" s="13"/>
      <c r="DC601" s="13"/>
      <c r="DD601" s="13"/>
      <c r="DE601" s="13"/>
      <c r="DF601" s="13"/>
      <c r="DG601" s="13"/>
      <c r="DH601" s="13"/>
      <c r="DI601" s="13"/>
      <c r="DJ601" s="13"/>
      <c r="DK601" s="13"/>
      <c r="DL601" s="13"/>
      <c r="DM601" s="13"/>
      <c r="DN601" s="13"/>
      <c r="DO601" s="13"/>
      <c r="DP601" s="13"/>
      <c r="DQ601" s="13"/>
      <c r="DR601" s="13"/>
      <c r="DS601" s="13"/>
      <c r="DT601" s="13"/>
      <c r="DU601" s="13"/>
      <c r="DV601" s="13"/>
      <c r="DW601" s="13"/>
      <c r="DX601" s="13"/>
      <c r="DY601" s="13"/>
      <c r="DZ601" s="13"/>
      <c r="EA601" s="13"/>
      <c r="EB601" s="13"/>
      <c r="EC601" s="13"/>
      <c r="ED601" s="13"/>
      <c r="EE601" s="13"/>
      <c r="EF601" s="13"/>
      <c r="EG601" s="13"/>
      <c r="EH601" s="13"/>
      <c r="EI601" s="13"/>
      <c r="EJ601" s="13"/>
      <c r="EK601" s="13"/>
      <c r="EL601" s="13"/>
      <c r="EM601" s="13"/>
      <c r="EN601" s="13"/>
      <c r="EO601" s="13"/>
      <c r="EP601" s="13"/>
      <c r="EQ601" s="13"/>
      <c r="ER601" s="13"/>
      <c r="ES601" s="13"/>
      <c r="ET601" s="13"/>
      <c r="EU601" s="13"/>
      <c r="EV601" s="13"/>
      <c r="EW601" s="13"/>
      <c r="EX601" s="13"/>
      <c r="EY601" s="13"/>
      <c r="EZ601" s="13"/>
      <c r="FA601" s="13"/>
      <c r="FB601" s="13"/>
      <c r="FC601" s="13"/>
      <c r="FD601" s="13"/>
      <c r="FE601" s="13"/>
      <c r="FF601" s="13"/>
      <c r="FG601" s="13"/>
      <c r="FH601" s="13"/>
      <c r="FI601" s="13"/>
      <c r="FJ601" s="13"/>
      <c r="FK601" s="13"/>
      <c r="FL601" s="13"/>
      <c r="FM601" s="13"/>
      <c r="FN601" s="13"/>
      <c r="FO601" s="13"/>
      <c r="FP601" s="13"/>
      <c r="FQ601" s="13"/>
      <c r="FR601" s="13"/>
      <c r="FS601" s="13"/>
      <c r="FT601" s="13"/>
      <c r="FU601" s="13"/>
      <c r="FV601" s="13"/>
      <c r="FW601" s="13"/>
      <c r="FX601" s="13"/>
      <c r="FY601" s="13"/>
      <c r="FZ601" s="13"/>
      <c r="GA601" s="13"/>
      <c r="GB601" s="13"/>
      <c r="GC601" s="13"/>
      <c r="GD601" s="13"/>
      <c r="GE601" s="13"/>
      <c r="GF601" s="13"/>
      <c r="GG601" s="13"/>
      <c r="GH601" s="13"/>
      <c r="GI601" s="13"/>
      <c r="GJ601" s="13"/>
      <c r="GK601" s="13"/>
      <c r="GL601" s="13"/>
      <c r="GM601" s="13"/>
      <c r="GN601" s="13"/>
      <c r="GO601" s="13"/>
      <c r="GP601" s="13"/>
      <c r="GQ601" s="13"/>
      <c r="GR601" s="13"/>
      <c r="GS601" s="13"/>
      <c r="GT601" s="13"/>
      <c r="GU601" s="13"/>
      <c r="GV601" s="13"/>
      <c r="GW601" s="13"/>
      <c r="GX601" s="13"/>
      <c r="GY601" s="13"/>
      <c r="GZ601" s="13"/>
      <c r="HA601" s="13"/>
      <c r="HB601" s="13"/>
      <c r="HC601" s="13"/>
    </row>
    <row r="602" spans="1:211" s="23" customFormat="1" x14ac:dyDescent="0.35">
      <c r="A602" s="10" t="s">
        <v>2148</v>
      </c>
      <c r="B602" s="13" t="s">
        <v>2147</v>
      </c>
      <c r="C602" s="10"/>
      <c r="D602" s="13"/>
      <c r="E602" s="13"/>
      <c r="F602" s="13"/>
      <c r="G602" s="13"/>
      <c r="H602" s="13" t="s">
        <v>170</v>
      </c>
      <c r="I602" s="13" t="s">
        <v>2000</v>
      </c>
      <c r="J602" s="13"/>
      <c r="K602" s="222"/>
      <c r="L602" s="13"/>
      <c r="M602" s="13"/>
      <c r="N602" s="13"/>
      <c r="O602" s="13"/>
      <c r="P602" s="13"/>
      <c r="Q602" s="13"/>
      <c r="R602" s="13"/>
      <c r="S602" s="13"/>
      <c r="T602" s="13"/>
      <c r="U602" s="13"/>
      <c r="V602" s="13"/>
      <c r="W602" s="13"/>
      <c r="X602" s="13"/>
      <c r="Y602" s="13"/>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13"/>
      <c r="BB602" s="13"/>
      <c r="BC602" s="13"/>
      <c r="BD602" s="13"/>
      <c r="BE602" s="13"/>
      <c r="BF602" s="13"/>
      <c r="BG602" s="13"/>
      <c r="BH602" s="13"/>
      <c r="BI602" s="13"/>
      <c r="BJ602" s="13"/>
      <c r="BK602" s="13"/>
      <c r="BL602" s="13"/>
      <c r="BM602" s="13"/>
      <c r="BN602" s="13"/>
      <c r="BO602" s="13"/>
      <c r="BP602" s="13"/>
      <c r="BQ602" s="13"/>
      <c r="BR602" s="13"/>
      <c r="BS602" s="13"/>
      <c r="BT602" s="13"/>
      <c r="BU602" s="13"/>
      <c r="BV602" s="13"/>
      <c r="BW602" s="13"/>
      <c r="BX602" s="13"/>
      <c r="BY602" s="13"/>
      <c r="BZ602" s="13"/>
      <c r="CA602" s="13"/>
      <c r="CB602" s="13"/>
      <c r="CC602" s="13"/>
      <c r="CD602" s="13"/>
      <c r="CE602" s="13"/>
      <c r="CF602" s="13"/>
      <c r="CG602" s="13"/>
      <c r="CH602" s="13"/>
      <c r="CI602" s="13"/>
      <c r="CJ602" s="13"/>
      <c r="CK602" s="13"/>
      <c r="CL602" s="13"/>
      <c r="CM602" s="13"/>
      <c r="CN602" s="13"/>
      <c r="CO602" s="13"/>
      <c r="CP602" s="13"/>
      <c r="CQ602" s="13"/>
      <c r="CR602" s="13"/>
      <c r="CS602" s="13"/>
      <c r="CT602" s="13"/>
      <c r="CU602" s="13"/>
      <c r="CV602" s="13"/>
      <c r="CW602" s="13"/>
      <c r="CX602" s="13"/>
      <c r="CY602" s="13"/>
      <c r="CZ602" s="13"/>
      <c r="DA602" s="13"/>
      <c r="DB602" s="13"/>
      <c r="DC602" s="13"/>
      <c r="DD602" s="13"/>
      <c r="DE602" s="13"/>
      <c r="DF602" s="13"/>
      <c r="DG602" s="13"/>
      <c r="DH602" s="13"/>
      <c r="DI602" s="13"/>
      <c r="DJ602" s="13"/>
      <c r="DK602" s="13"/>
      <c r="DL602" s="13"/>
      <c r="DM602" s="13"/>
      <c r="DN602" s="13"/>
      <c r="DO602" s="13"/>
      <c r="DP602" s="13"/>
      <c r="DQ602" s="13"/>
      <c r="DR602" s="13"/>
      <c r="DS602" s="13"/>
      <c r="DT602" s="13"/>
      <c r="DU602" s="13"/>
      <c r="DV602" s="13"/>
      <c r="DW602" s="13"/>
      <c r="DX602" s="13"/>
      <c r="DY602" s="13"/>
      <c r="DZ602" s="13"/>
      <c r="EA602" s="13"/>
      <c r="EB602" s="13"/>
      <c r="EC602" s="13"/>
      <c r="ED602" s="13"/>
      <c r="EE602" s="13"/>
      <c r="EF602" s="13"/>
      <c r="EG602" s="13"/>
      <c r="EH602" s="13"/>
      <c r="EI602" s="13"/>
      <c r="EJ602" s="13"/>
      <c r="EK602" s="13"/>
      <c r="EL602" s="13"/>
      <c r="EM602" s="13"/>
      <c r="EN602" s="13"/>
      <c r="EO602" s="13"/>
      <c r="EP602" s="13"/>
      <c r="EQ602" s="13"/>
      <c r="ER602" s="13"/>
      <c r="ES602" s="13"/>
      <c r="ET602" s="13"/>
      <c r="EU602" s="13"/>
      <c r="EV602" s="13"/>
      <c r="EW602" s="13"/>
      <c r="EX602" s="13"/>
      <c r="EY602" s="13"/>
      <c r="EZ602" s="13"/>
      <c r="FA602" s="13"/>
      <c r="FB602" s="13"/>
      <c r="FC602" s="13"/>
      <c r="FD602" s="13"/>
      <c r="FE602" s="13"/>
      <c r="FF602" s="13"/>
      <c r="FG602" s="13"/>
      <c r="FH602" s="13"/>
      <c r="FI602" s="13"/>
      <c r="FJ602" s="13"/>
      <c r="FK602" s="13"/>
      <c r="FL602" s="13"/>
      <c r="FM602" s="13"/>
      <c r="FN602" s="13"/>
      <c r="FO602" s="13"/>
      <c r="FP602" s="13"/>
      <c r="FQ602" s="13"/>
      <c r="FR602" s="13"/>
      <c r="FS602" s="13"/>
      <c r="FT602" s="13"/>
      <c r="FU602" s="13"/>
      <c r="FV602" s="13"/>
      <c r="FW602" s="13"/>
      <c r="FX602" s="13"/>
      <c r="FY602" s="13"/>
      <c r="FZ602" s="13"/>
      <c r="GA602" s="13"/>
      <c r="GB602" s="13"/>
      <c r="GC602" s="13"/>
      <c r="GD602" s="13"/>
      <c r="GE602" s="13"/>
      <c r="GF602" s="13"/>
      <c r="GG602" s="13"/>
      <c r="GH602" s="13"/>
      <c r="GI602" s="13"/>
      <c r="GJ602" s="13"/>
      <c r="GK602" s="13"/>
      <c r="GL602" s="13"/>
      <c r="GM602" s="13"/>
      <c r="GN602" s="13"/>
      <c r="GO602" s="13"/>
      <c r="GP602" s="13"/>
      <c r="GQ602" s="13"/>
      <c r="GR602" s="13"/>
      <c r="GS602" s="13"/>
      <c r="GT602" s="13"/>
      <c r="GU602" s="13"/>
      <c r="GV602" s="13"/>
      <c r="GW602" s="13"/>
      <c r="GX602" s="13"/>
      <c r="GY602" s="13"/>
      <c r="GZ602" s="13"/>
      <c r="HA602" s="13"/>
      <c r="HB602" s="13"/>
      <c r="HC602" s="13"/>
    </row>
    <row r="603" spans="1:211" s="23" customFormat="1" x14ac:dyDescent="0.35">
      <c r="A603" s="10" t="s">
        <v>2098</v>
      </c>
      <c r="B603" s="13" t="s">
        <v>2149</v>
      </c>
      <c r="C603" s="10"/>
      <c r="D603" s="13"/>
      <c r="E603" s="13"/>
      <c r="F603" s="13"/>
      <c r="G603" s="13"/>
      <c r="H603" s="13" t="s">
        <v>170</v>
      </c>
      <c r="I603" s="13" t="s">
        <v>2000</v>
      </c>
      <c r="J603" s="13"/>
      <c r="K603" s="222"/>
      <c r="L603" s="13"/>
      <c r="M603" s="13"/>
      <c r="N603" s="13"/>
      <c r="O603" s="13"/>
      <c r="P603" s="13"/>
      <c r="Q603" s="13"/>
      <c r="R603" s="13"/>
      <c r="S603" s="13"/>
      <c r="T603" s="13"/>
      <c r="U603" s="13"/>
      <c r="V603" s="13"/>
      <c r="W603" s="13"/>
      <c r="X603" s="13"/>
      <c r="Y603" s="13"/>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13"/>
      <c r="BB603" s="13"/>
      <c r="BC603" s="13"/>
      <c r="BD603" s="13"/>
      <c r="BE603" s="13"/>
      <c r="BF603" s="13"/>
      <c r="BG603" s="13"/>
      <c r="BH603" s="13"/>
      <c r="BI603" s="13"/>
      <c r="BJ603" s="13"/>
      <c r="BK603" s="13"/>
      <c r="BL603" s="13"/>
      <c r="BM603" s="13"/>
      <c r="BN603" s="13"/>
      <c r="BO603" s="13"/>
      <c r="BP603" s="13"/>
      <c r="BQ603" s="13"/>
      <c r="BR603" s="13"/>
      <c r="BS603" s="13"/>
      <c r="BT603" s="13"/>
      <c r="BU603" s="13"/>
      <c r="BV603" s="13"/>
      <c r="BW603" s="13"/>
      <c r="BX603" s="13"/>
      <c r="BY603" s="13"/>
      <c r="BZ603" s="13"/>
      <c r="CA603" s="13"/>
      <c r="CB603" s="13"/>
      <c r="CC603" s="13"/>
      <c r="CD603" s="13"/>
      <c r="CE603" s="13"/>
      <c r="CF603" s="13"/>
      <c r="CG603" s="13"/>
      <c r="CH603" s="13"/>
      <c r="CI603" s="13"/>
      <c r="CJ603" s="13"/>
      <c r="CK603" s="13"/>
      <c r="CL603" s="13"/>
      <c r="CM603" s="13"/>
      <c r="CN603" s="13"/>
      <c r="CO603" s="13"/>
      <c r="CP603" s="13"/>
      <c r="CQ603" s="13"/>
      <c r="CR603" s="13"/>
      <c r="CS603" s="13"/>
      <c r="CT603" s="13"/>
      <c r="CU603" s="13"/>
      <c r="CV603" s="13"/>
      <c r="CW603" s="13"/>
      <c r="CX603" s="13"/>
      <c r="CY603" s="13"/>
      <c r="CZ603" s="13"/>
      <c r="DA603" s="13"/>
      <c r="DB603" s="13"/>
      <c r="DC603" s="13"/>
      <c r="DD603" s="13"/>
      <c r="DE603" s="13"/>
      <c r="DF603" s="13"/>
      <c r="DG603" s="13"/>
      <c r="DH603" s="13"/>
      <c r="DI603" s="13"/>
      <c r="DJ603" s="13"/>
      <c r="DK603" s="13"/>
      <c r="DL603" s="13"/>
      <c r="DM603" s="13"/>
      <c r="DN603" s="13"/>
      <c r="DO603" s="13"/>
      <c r="DP603" s="13"/>
      <c r="DQ603" s="13"/>
      <c r="DR603" s="13"/>
      <c r="DS603" s="13"/>
      <c r="DT603" s="13"/>
      <c r="DU603" s="13"/>
      <c r="DV603" s="13"/>
      <c r="DW603" s="13"/>
      <c r="DX603" s="13"/>
      <c r="DY603" s="13"/>
      <c r="DZ603" s="13"/>
      <c r="EA603" s="13"/>
      <c r="EB603" s="13"/>
      <c r="EC603" s="13"/>
      <c r="ED603" s="13"/>
      <c r="EE603" s="13"/>
      <c r="EF603" s="13"/>
      <c r="EG603" s="13"/>
      <c r="EH603" s="13"/>
      <c r="EI603" s="13"/>
      <c r="EJ603" s="13"/>
      <c r="EK603" s="13"/>
      <c r="EL603" s="13"/>
      <c r="EM603" s="13"/>
      <c r="EN603" s="13"/>
      <c r="EO603" s="13"/>
      <c r="EP603" s="13"/>
      <c r="EQ603" s="13"/>
      <c r="ER603" s="13"/>
      <c r="ES603" s="13"/>
      <c r="ET603" s="13"/>
      <c r="EU603" s="13"/>
      <c r="EV603" s="13"/>
      <c r="EW603" s="13"/>
      <c r="EX603" s="13"/>
      <c r="EY603" s="13"/>
      <c r="EZ603" s="13"/>
      <c r="FA603" s="13"/>
      <c r="FB603" s="13"/>
      <c r="FC603" s="13"/>
      <c r="FD603" s="13"/>
      <c r="FE603" s="13"/>
      <c r="FF603" s="13"/>
      <c r="FG603" s="13"/>
      <c r="FH603" s="13"/>
      <c r="FI603" s="13"/>
      <c r="FJ603" s="13"/>
      <c r="FK603" s="13"/>
      <c r="FL603" s="13"/>
      <c r="FM603" s="13"/>
      <c r="FN603" s="13"/>
      <c r="FO603" s="13"/>
      <c r="FP603" s="13"/>
      <c r="FQ603" s="13"/>
      <c r="FR603" s="13"/>
      <c r="FS603" s="13"/>
      <c r="FT603" s="13"/>
      <c r="FU603" s="13"/>
      <c r="FV603" s="13"/>
      <c r="FW603" s="13"/>
      <c r="FX603" s="13"/>
      <c r="FY603" s="13"/>
      <c r="FZ603" s="13"/>
      <c r="GA603" s="13"/>
      <c r="GB603" s="13"/>
      <c r="GC603" s="13"/>
      <c r="GD603" s="13"/>
      <c r="GE603" s="13"/>
      <c r="GF603" s="13"/>
      <c r="GG603" s="13"/>
      <c r="GH603" s="13"/>
      <c r="GI603" s="13"/>
      <c r="GJ603" s="13"/>
      <c r="GK603" s="13"/>
      <c r="GL603" s="13"/>
      <c r="GM603" s="13"/>
      <c r="GN603" s="13"/>
      <c r="GO603" s="13"/>
      <c r="GP603" s="13"/>
      <c r="GQ603" s="13"/>
      <c r="GR603" s="13"/>
      <c r="GS603" s="13"/>
      <c r="GT603" s="13"/>
      <c r="GU603" s="13"/>
      <c r="GV603" s="13"/>
      <c r="GW603" s="13"/>
      <c r="GX603" s="13"/>
      <c r="GY603" s="13"/>
      <c r="GZ603" s="13"/>
      <c r="HA603" s="13"/>
      <c r="HB603" s="13"/>
      <c r="HC603" s="13"/>
    </row>
    <row r="604" spans="1:211" s="23" customFormat="1" x14ac:dyDescent="0.35">
      <c r="A604" s="10" t="s">
        <v>2099</v>
      </c>
      <c r="B604" s="13" t="s">
        <v>2150</v>
      </c>
      <c r="C604" s="10"/>
      <c r="D604" s="13"/>
      <c r="E604" s="13"/>
      <c r="F604" s="13"/>
      <c r="G604" s="13"/>
      <c r="H604" s="13" t="s">
        <v>170</v>
      </c>
      <c r="I604" s="13" t="s">
        <v>2000</v>
      </c>
      <c r="J604" s="13"/>
      <c r="K604" s="222"/>
      <c r="L604" s="13"/>
      <c r="M604" s="13"/>
      <c r="N604" s="13"/>
      <c r="O604" s="13"/>
      <c r="P604" s="13"/>
      <c r="Q604" s="13"/>
      <c r="R604" s="13"/>
      <c r="S604" s="13"/>
      <c r="T604" s="13"/>
      <c r="U604" s="13"/>
      <c r="V604" s="13"/>
      <c r="W604" s="13"/>
      <c r="X604" s="13"/>
      <c r="Y604" s="13"/>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13"/>
      <c r="BB604" s="13"/>
      <c r="BC604" s="13"/>
      <c r="BD604" s="13"/>
      <c r="BE604" s="13"/>
      <c r="BF604" s="13"/>
      <c r="BG604" s="13"/>
      <c r="BH604" s="13"/>
      <c r="BI604" s="13"/>
      <c r="BJ604" s="13"/>
      <c r="BK604" s="13"/>
      <c r="BL604" s="13"/>
      <c r="BM604" s="13"/>
      <c r="BN604" s="13"/>
      <c r="BO604" s="13"/>
      <c r="BP604" s="13"/>
      <c r="BQ604" s="13"/>
      <c r="BR604" s="13"/>
      <c r="BS604" s="13"/>
      <c r="BT604" s="13"/>
      <c r="BU604" s="13"/>
      <c r="BV604" s="13"/>
      <c r="BW604" s="13"/>
      <c r="BX604" s="13"/>
      <c r="BY604" s="13"/>
      <c r="BZ604" s="13"/>
      <c r="CA604" s="13"/>
      <c r="CB604" s="13"/>
      <c r="CC604" s="13"/>
      <c r="CD604" s="13"/>
      <c r="CE604" s="13"/>
      <c r="CF604" s="13"/>
      <c r="CG604" s="13"/>
      <c r="CH604" s="13"/>
      <c r="CI604" s="13"/>
      <c r="CJ604" s="13"/>
      <c r="CK604" s="13"/>
      <c r="CL604" s="13"/>
      <c r="CM604" s="13"/>
      <c r="CN604" s="13"/>
      <c r="CO604" s="13"/>
      <c r="CP604" s="13"/>
      <c r="CQ604" s="13"/>
      <c r="CR604" s="13"/>
      <c r="CS604" s="13"/>
      <c r="CT604" s="13"/>
      <c r="CU604" s="13"/>
      <c r="CV604" s="13"/>
      <c r="CW604" s="13"/>
      <c r="CX604" s="13"/>
      <c r="CY604" s="13"/>
      <c r="CZ604" s="13"/>
      <c r="DA604" s="13"/>
      <c r="DB604" s="13"/>
      <c r="DC604" s="13"/>
      <c r="DD604" s="13"/>
      <c r="DE604" s="13"/>
      <c r="DF604" s="13"/>
      <c r="DG604" s="13"/>
      <c r="DH604" s="13"/>
      <c r="DI604" s="13"/>
      <c r="DJ604" s="13"/>
      <c r="DK604" s="13"/>
      <c r="DL604" s="13"/>
      <c r="DM604" s="13"/>
      <c r="DN604" s="13"/>
      <c r="DO604" s="13"/>
      <c r="DP604" s="13"/>
      <c r="DQ604" s="13"/>
      <c r="DR604" s="13"/>
      <c r="DS604" s="13"/>
      <c r="DT604" s="13"/>
      <c r="DU604" s="13"/>
      <c r="DV604" s="13"/>
      <c r="DW604" s="13"/>
      <c r="DX604" s="13"/>
      <c r="DY604" s="13"/>
      <c r="DZ604" s="13"/>
      <c r="EA604" s="13"/>
      <c r="EB604" s="13"/>
      <c r="EC604" s="13"/>
      <c r="ED604" s="13"/>
      <c r="EE604" s="13"/>
      <c r="EF604" s="13"/>
      <c r="EG604" s="13"/>
      <c r="EH604" s="13"/>
      <c r="EI604" s="13"/>
      <c r="EJ604" s="13"/>
      <c r="EK604" s="13"/>
      <c r="EL604" s="13"/>
      <c r="EM604" s="13"/>
      <c r="EN604" s="13"/>
      <c r="EO604" s="13"/>
      <c r="EP604" s="13"/>
      <c r="EQ604" s="13"/>
      <c r="ER604" s="13"/>
      <c r="ES604" s="13"/>
      <c r="ET604" s="13"/>
      <c r="EU604" s="13"/>
      <c r="EV604" s="13"/>
      <c r="EW604" s="13"/>
      <c r="EX604" s="13"/>
      <c r="EY604" s="13"/>
      <c r="EZ604" s="13"/>
      <c r="FA604" s="13"/>
      <c r="FB604" s="13"/>
      <c r="FC604" s="13"/>
      <c r="FD604" s="13"/>
      <c r="FE604" s="13"/>
      <c r="FF604" s="13"/>
      <c r="FG604" s="13"/>
      <c r="FH604" s="13"/>
      <c r="FI604" s="13"/>
      <c r="FJ604" s="13"/>
      <c r="FK604" s="13"/>
      <c r="FL604" s="13"/>
      <c r="FM604" s="13"/>
      <c r="FN604" s="13"/>
      <c r="FO604" s="13"/>
      <c r="FP604" s="13"/>
      <c r="FQ604" s="13"/>
      <c r="FR604" s="13"/>
      <c r="FS604" s="13"/>
      <c r="FT604" s="13"/>
      <c r="FU604" s="13"/>
      <c r="FV604" s="13"/>
      <c r="FW604" s="13"/>
      <c r="FX604" s="13"/>
      <c r="FY604" s="13"/>
      <c r="FZ604" s="13"/>
      <c r="GA604" s="13"/>
      <c r="GB604" s="13"/>
      <c r="GC604" s="13"/>
      <c r="GD604" s="13"/>
      <c r="GE604" s="13"/>
      <c r="GF604" s="13"/>
      <c r="GG604" s="13"/>
      <c r="GH604" s="13"/>
      <c r="GI604" s="13"/>
      <c r="GJ604" s="13"/>
      <c r="GK604" s="13"/>
      <c r="GL604" s="13"/>
      <c r="GM604" s="13"/>
      <c r="GN604" s="13"/>
      <c r="GO604" s="13"/>
      <c r="GP604" s="13"/>
      <c r="GQ604" s="13"/>
      <c r="GR604" s="13"/>
      <c r="GS604" s="13"/>
      <c r="GT604" s="13"/>
      <c r="GU604" s="13"/>
      <c r="GV604" s="13"/>
      <c r="GW604" s="13"/>
      <c r="GX604" s="13"/>
      <c r="GY604" s="13"/>
      <c r="GZ604" s="13"/>
      <c r="HA604" s="13"/>
      <c r="HB604" s="13"/>
      <c r="HC604" s="13"/>
    </row>
    <row r="605" spans="1:211" s="23" customFormat="1" x14ac:dyDescent="0.35">
      <c r="A605" s="10" t="s">
        <v>2152</v>
      </c>
      <c r="B605" s="13" t="s">
        <v>2151</v>
      </c>
      <c r="C605" s="10"/>
      <c r="D605" s="13"/>
      <c r="E605" s="13"/>
      <c r="F605" s="13"/>
      <c r="G605" s="13"/>
      <c r="H605" s="13" t="s">
        <v>170</v>
      </c>
      <c r="I605" s="13" t="s">
        <v>2000</v>
      </c>
      <c r="J605" s="13"/>
      <c r="K605" s="222"/>
      <c r="L605" s="13"/>
      <c r="M605" s="13"/>
      <c r="N605" s="13"/>
      <c r="O605" s="13"/>
      <c r="P605" s="13"/>
      <c r="Q605" s="13"/>
      <c r="R605" s="13"/>
      <c r="S605" s="13"/>
      <c r="T605" s="13"/>
      <c r="U605" s="13"/>
      <c r="V605" s="13"/>
      <c r="W605" s="13"/>
      <c r="X605" s="13"/>
      <c r="Y605" s="13"/>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13"/>
      <c r="BB605" s="13"/>
      <c r="BC605" s="13"/>
      <c r="BD605" s="13"/>
      <c r="BE605" s="13"/>
      <c r="BF605" s="13"/>
      <c r="BG605" s="13"/>
      <c r="BH605" s="13"/>
      <c r="BI605" s="13"/>
      <c r="BJ605" s="13"/>
      <c r="BK605" s="13"/>
      <c r="BL605" s="13"/>
      <c r="BM605" s="13"/>
      <c r="BN605" s="13"/>
      <c r="BO605" s="13"/>
      <c r="BP605" s="13"/>
      <c r="BQ605" s="13"/>
      <c r="BR605" s="13"/>
      <c r="BS605" s="13"/>
      <c r="BT605" s="13"/>
      <c r="BU605" s="13"/>
      <c r="BV605" s="13"/>
      <c r="BW605" s="13"/>
      <c r="BX605" s="13"/>
      <c r="BY605" s="13"/>
      <c r="BZ605" s="13"/>
      <c r="CA605" s="13"/>
      <c r="CB605" s="13"/>
      <c r="CC605" s="13"/>
      <c r="CD605" s="13"/>
      <c r="CE605" s="13"/>
      <c r="CF605" s="13"/>
      <c r="CG605" s="13"/>
      <c r="CH605" s="13"/>
      <c r="CI605" s="13"/>
      <c r="CJ605" s="13"/>
      <c r="CK605" s="13"/>
      <c r="CL605" s="13"/>
      <c r="CM605" s="13"/>
      <c r="CN605" s="13"/>
      <c r="CO605" s="13"/>
      <c r="CP605" s="13"/>
      <c r="CQ605" s="13"/>
      <c r="CR605" s="13"/>
      <c r="CS605" s="13"/>
      <c r="CT605" s="13"/>
      <c r="CU605" s="13"/>
      <c r="CV605" s="13"/>
      <c r="CW605" s="13"/>
      <c r="CX605" s="13"/>
      <c r="CY605" s="13"/>
      <c r="CZ605" s="13"/>
      <c r="DA605" s="13"/>
      <c r="DB605" s="13"/>
      <c r="DC605" s="13"/>
      <c r="DD605" s="13"/>
      <c r="DE605" s="13"/>
      <c r="DF605" s="13"/>
      <c r="DG605" s="13"/>
      <c r="DH605" s="13"/>
      <c r="DI605" s="13"/>
      <c r="DJ605" s="13"/>
      <c r="DK605" s="13"/>
      <c r="DL605" s="13"/>
      <c r="DM605" s="13"/>
      <c r="DN605" s="13"/>
      <c r="DO605" s="13"/>
      <c r="DP605" s="13"/>
      <c r="DQ605" s="13"/>
      <c r="DR605" s="13"/>
      <c r="DS605" s="13"/>
      <c r="DT605" s="13"/>
      <c r="DU605" s="13"/>
      <c r="DV605" s="13"/>
      <c r="DW605" s="13"/>
      <c r="DX605" s="13"/>
      <c r="DY605" s="13"/>
      <c r="DZ605" s="13"/>
      <c r="EA605" s="13"/>
      <c r="EB605" s="13"/>
      <c r="EC605" s="13"/>
      <c r="ED605" s="13"/>
      <c r="EE605" s="13"/>
      <c r="EF605" s="13"/>
      <c r="EG605" s="13"/>
      <c r="EH605" s="13"/>
      <c r="EI605" s="13"/>
      <c r="EJ605" s="13"/>
      <c r="EK605" s="13"/>
      <c r="EL605" s="13"/>
      <c r="EM605" s="13"/>
      <c r="EN605" s="13"/>
      <c r="EO605" s="13"/>
      <c r="EP605" s="13"/>
      <c r="EQ605" s="13"/>
      <c r="ER605" s="13"/>
      <c r="ES605" s="13"/>
      <c r="ET605" s="13"/>
      <c r="EU605" s="13"/>
      <c r="EV605" s="13"/>
      <c r="EW605" s="13"/>
      <c r="EX605" s="13"/>
      <c r="EY605" s="13"/>
      <c r="EZ605" s="13"/>
      <c r="FA605" s="13"/>
      <c r="FB605" s="13"/>
      <c r="FC605" s="13"/>
      <c r="FD605" s="13"/>
      <c r="FE605" s="13"/>
      <c r="FF605" s="13"/>
      <c r="FG605" s="13"/>
      <c r="FH605" s="13"/>
      <c r="FI605" s="13"/>
      <c r="FJ605" s="13"/>
      <c r="FK605" s="13"/>
      <c r="FL605" s="13"/>
      <c r="FM605" s="13"/>
      <c r="FN605" s="13"/>
      <c r="FO605" s="13"/>
      <c r="FP605" s="13"/>
      <c r="FQ605" s="13"/>
      <c r="FR605" s="13"/>
      <c r="FS605" s="13"/>
      <c r="FT605" s="13"/>
      <c r="FU605" s="13"/>
      <c r="FV605" s="13"/>
      <c r="FW605" s="13"/>
      <c r="FX605" s="13"/>
      <c r="FY605" s="13"/>
      <c r="FZ605" s="13"/>
      <c r="GA605" s="13"/>
      <c r="GB605" s="13"/>
      <c r="GC605" s="13"/>
      <c r="GD605" s="13"/>
      <c r="GE605" s="13"/>
      <c r="GF605" s="13"/>
      <c r="GG605" s="13"/>
      <c r="GH605" s="13"/>
      <c r="GI605" s="13"/>
      <c r="GJ605" s="13"/>
      <c r="GK605" s="13"/>
      <c r="GL605" s="13"/>
      <c r="GM605" s="13"/>
      <c r="GN605" s="13"/>
      <c r="GO605" s="13"/>
      <c r="GP605" s="13"/>
      <c r="GQ605" s="13"/>
      <c r="GR605" s="13"/>
      <c r="GS605" s="13"/>
      <c r="GT605" s="13"/>
      <c r="GU605" s="13"/>
      <c r="GV605" s="13"/>
      <c r="GW605" s="13"/>
      <c r="GX605" s="13"/>
      <c r="GY605" s="13"/>
      <c r="GZ605" s="13"/>
      <c r="HA605" s="13"/>
      <c r="HB605" s="13"/>
      <c r="HC605" s="13"/>
    </row>
    <row r="606" spans="1:211" s="23" customFormat="1" x14ac:dyDescent="0.35">
      <c r="A606" s="10" t="s">
        <v>2154</v>
      </c>
      <c r="B606" s="13" t="s">
        <v>2153</v>
      </c>
      <c r="C606" s="10"/>
      <c r="D606" s="13"/>
      <c r="E606" s="13"/>
      <c r="F606" s="13"/>
      <c r="G606" s="13"/>
      <c r="H606" s="13" t="s">
        <v>170</v>
      </c>
      <c r="I606" s="13" t="s">
        <v>2000</v>
      </c>
      <c r="J606" s="13"/>
      <c r="K606" s="222"/>
      <c r="L606" s="13"/>
      <c r="M606" s="13"/>
      <c r="N606" s="13"/>
      <c r="O606" s="13"/>
      <c r="P606" s="13"/>
      <c r="Q606" s="13"/>
      <c r="R606" s="13"/>
      <c r="S606" s="13"/>
      <c r="T606" s="13"/>
      <c r="U606" s="13"/>
      <c r="V606" s="13"/>
      <c r="W606" s="13"/>
      <c r="X606" s="13"/>
      <c r="Y606" s="13"/>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13"/>
      <c r="BB606" s="13"/>
      <c r="BC606" s="13"/>
      <c r="BD606" s="13"/>
      <c r="BE606" s="13"/>
      <c r="BF606" s="13"/>
      <c r="BG606" s="13"/>
      <c r="BH606" s="13"/>
      <c r="BI606" s="13"/>
      <c r="BJ606" s="13"/>
      <c r="BK606" s="13"/>
      <c r="BL606" s="13"/>
      <c r="BM606" s="13"/>
      <c r="BN606" s="13"/>
      <c r="BO606" s="13"/>
      <c r="BP606" s="13"/>
      <c r="BQ606" s="13"/>
      <c r="BR606" s="13"/>
      <c r="BS606" s="13"/>
      <c r="BT606" s="13"/>
      <c r="BU606" s="13"/>
      <c r="BV606" s="13"/>
      <c r="BW606" s="13"/>
      <c r="BX606" s="13"/>
      <c r="BY606" s="13"/>
      <c r="BZ606" s="13"/>
      <c r="CA606" s="13"/>
      <c r="CB606" s="13"/>
      <c r="CC606" s="13"/>
      <c r="CD606" s="13"/>
      <c r="CE606" s="13"/>
      <c r="CF606" s="13"/>
      <c r="CG606" s="13"/>
      <c r="CH606" s="13"/>
      <c r="CI606" s="13"/>
      <c r="CJ606" s="13"/>
      <c r="CK606" s="13"/>
      <c r="CL606" s="13"/>
      <c r="CM606" s="13"/>
      <c r="CN606" s="13"/>
      <c r="CO606" s="13"/>
      <c r="CP606" s="13"/>
      <c r="CQ606" s="13"/>
      <c r="CR606" s="13"/>
      <c r="CS606" s="13"/>
      <c r="CT606" s="13"/>
      <c r="CU606" s="13"/>
      <c r="CV606" s="13"/>
      <c r="CW606" s="13"/>
      <c r="CX606" s="13"/>
      <c r="CY606" s="13"/>
      <c r="CZ606" s="13"/>
      <c r="DA606" s="13"/>
      <c r="DB606" s="13"/>
      <c r="DC606" s="13"/>
      <c r="DD606" s="13"/>
      <c r="DE606" s="13"/>
      <c r="DF606" s="13"/>
      <c r="DG606" s="13"/>
      <c r="DH606" s="13"/>
      <c r="DI606" s="13"/>
      <c r="DJ606" s="13"/>
      <c r="DK606" s="13"/>
      <c r="DL606" s="13"/>
      <c r="DM606" s="13"/>
      <c r="DN606" s="13"/>
      <c r="DO606" s="13"/>
      <c r="DP606" s="13"/>
      <c r="DQ606" s="13"/>
      <c r="DR606" s="13"/>
      <c r="DS606" s="13"/>
      <c r="DT606" s="13"/>
      <c r="DU606" s="13"/>
      <c r="DV606" s="13"/>
      <c r="DW606" s="13"/>
      <c r="DX606" s="13"/>
      <c r="DY606" s="13"/>
      <c r="DZ606" s="13"/>
      <c r="EA606" s="13"/>
      <c r="EB606" s="13"/>
      <c r="EC606" s="13"/>
      <c r="ED606" s="13"/>
      <c r="EE606" s="13"/>
      <c r="EF606" s="13"/>
      <c r="EG606" s="13"/>
      <c r="EH606" s="13"/>
      <c r="EI606" s="13"/>
      <c r="EJ606" s="13"/>
      <c r="EK606" s="13"/>
      <c r="EL606" s="13"/>
      <c r="EM606" s="13"/>
      <c r="EN606" s="13"/>
      <c r="EO606" s="13"/>
      <c r="EP606" s="13"/>
      <c r="EQ606" s="13"/>
      <c r="ER606" s="13"/>
      <c r="ES606" s="13"/>
      <c r="ET606" s="13"/>
      <c r="EU606" s="13"/>
      <c r="EV606" s="13"/>
      <c r="EW606" s="13"/>
      <c r="EX606" s="13"/>
      <c r="EY606" s="13"/>
      <c r="EZ606" s="13"/>
      <c r="FA606" s="13"/>
      <c r="FB606" s="13"/>
      <c r="FC606" s="13"/>
      <c r="FD606" s="13"/>
      <c r="FE606" s="13"/>
      <c r="FF606" s="13"/>
      <c r="FG606" s="13"/>
      <c r="FH606" s="13"/>
      <c r="FI606" s="13"/>
      <c r="FJ606" s="13"/>
      <c r="FK606" s="13"/>
      <c r="FL606" s="13"/>
      <c r="FM606" s="13"/>
      <c r="FN606" s="13"/>
      <c r="FO606" s="13"/>
      <c r="FP606" s="13"/>
      <c r="FQ606" s="13"/>
      <c r="FR606" s="13"/>
      <c r="FS606" s="13"/>
      <c r="FT606" s="13"/>
      <c r="FU606" s="13"/>
      <c r="FV606" s="13"/>
      <c r="FW606" s="13"/>
      <c r="FX606" s="13"/>
      <c r="FY606" s="13"/>
      <c r="FZ606" s="13"/>
      <c r="GA606" s="13"/>
      <c r="GB606" s="13"/>
      <c r="GC606" s="13"/>
      <c r="GD606" s="13"/>
      <c r="GE606" s="13"/>
      <c r="GF606" s="13"/>
      <c r="GG606" s="13"/>
      <c r="GH606" s="13"/>
      <c r="GI606" s="13"/>
      <c r="GJ606" s="13"/>
      <c r="GK606" s="13"/>
      <c r="GL606" s="13"/>
      <c r="GM606" s="13"/>
      <c r="GN606" s="13"/>
      <c r="GO606" s="13"/>
      <c r="GP606" s="13"/>
      <c r="GQ606" s="13"/>
      <c r="GR606" s="13"/>
      <c r="GS606" s="13"/>
      <c r="GT606" s="13"/>
      <c r="GU606" s="13"/>
      <c r="GV606" s="13"/>
      <c r="GW606" s="13"/>
      <c r="GX606" s="13"/>
      <c r="GY606" s="13"/>
      <c r="GZ606" s="13"/>
      <c r="HA606" s="13"/>
      <c r="HB606" s="13"/>
      <c r="HC606" s="13"/>
    </row>
    <row r="607" spans="1:211" s="23" customFormat="1" x14ac:dyDescent="0.35">
      <c r="A607" s="10" t="s">
        <v>2100</v>
      </c>
      <c r="B607" s="13" t="s">
        <v>2155</v>
      </c>
      <c r="C607" s="10"/>
      <c r="D607" s="13"/>
      <c r="E607" s="13"/>
      <c r="F607" s="13"/>
      <c r="G607" s="13"/>
      <c r="H607" s="13" t="s">
        <v>170</v>
      </c>
      <c r="I607" s="13" t="s">
        <v>2000</v>
      </c>
      <c r="J607" s="13"/>
      <c r="K607" s="222"/>
      <c r="L607" s="13"/>
      <c r="M607" s="13"/>
      <c r="N607" s="13"/>
      <c r="O607" s="13"/>
      <c r="P607" s="13"/>
      <c r="Q607" s="13"/>
      <c r="R607" s="13"/>
      <c r="S607" s="13"/>
      <c r="T607" s="13"/>
      <c r="U607" s="13"/>
      <c r="V607" s="13"/>
      <c r="W607" s="13"/>
      <c r="X607" s="13"/>
      <c r="Y607" s="13"/>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13"/>
      <c r="BB607" s="13"/>
      <c r="BC607" s="13"/>
      <c r="BD607" s="13"/>
      <c r="BE607" s="13"/>
      <c r="BF607" s="13"/>
      <c r="BG607" s="13"/>
      <c r="BH607" s="13"/>
      <c r="BI607" s="13"/>
      <c r="BJ607" s="13"/>
      <c r="BK607" s="13"/>
      <c r="BL607" s="13"/>
      <c r="BM607" s="13"/>
      <c r="BN607" s="13"/>
      <c r="BO607" s="13"/>
      <c r="BP607" s="13"/>
      <c r="BQ607" s="13"/>
      <c r="BR607" s="13"/>
      <c r="BS607" s="13"/>
      <c r="BT607" s="13"/>
      <c r="BU607" s="13"/>
      <c r="BV607" s="13"/>
      <c r="BW607" s="13"/>
      <c r="BX607" s="13"/>
      <c r="BY607" s="13"/>
      <c r="BZ607" s="13"/>
      <c r="CA607" s="13"/>
      <c r="CB607" s="13"/>
      <c r="CC607" s="13"/>
      <c r="CD607" s="13"/>
      <c r="CE607" s="13"/>
      <c r="CF607" s="13"/>
      <c r="CG607" s="13"/>
      <c r="CH607" s="13"/>
      <c r="CI607" s="13"/>
      <c r="CJ607" s="13"/>
      <c r="CK607" s="13"/>
      <c r="CL607" s="13"/>
      <c r="CM607" s="13"/>
      <c r="CN607" s="13"/>
      <c r="CO607" s="13"/>
      <c r="CP607" s="13"/>
      <c r="CQ607" s="13"/>
      <c r="CR607" s="13"/>
      <c r="CS607" s="13"/>
      <c r="CT607" s="13"/>
      <c r="CU607" s="13"/>
      <c r="CV607" s="13"/>
      <c r="CW607" s="13"/>
      <c r="CX607" s="13"/>
      <c r="CY607" s="13"/>
      <c r="CZ607" s="13"/>
      <c r="DA607" s="13"/>
      <c r="DB607" s="13"/>
      <c r="DC607" s="13"/>
      <c r="DD607" s="13"/>
      <c r="DE607" s="13"/>
      <c r="DF607" s="13"/>
      <c r="DG607" s="13"/>
      <c r="DH607" s="13"/>
      <c r="DI607" s="13"/>
      <c r="DJ607" s="13"/>
      <c r="DK607" s="13"/>
      <c r="DL607" s="13"/>
      <c r="DM607" s="13"/>
      <c r="DN607" s="13"/>
      <c r="DO607" s="13"/>
      <c r="DP607" s="13"/>
      <c r="DQ607" s="13"/>
      <c r="DR607" s="13"/>
      <c r="DS607" s="13"/>
      <c r="DT607" s="13"/>
      <c r="DU607" s="13"/>
      <c r="DV607" s="13"/>
      <c r="DW607" s="13"/>
      <c r="DX607" s="13"/>
      <c r="DY607" s="13"/>
      <c r="DZ607" s="13"/>
      <c r="EA607" s="13"/>
      <c r="EB607" s="13"/>
      <c r="EC607" s="13"/>
      <c r="ED607" s="13"/>
      <c r="EE607" s="13"/>
      <c r="EF607" s="13"/>
      <c r="EG607" s="13"/>
      <c r="EH607" s="13"/>
      <c r="EI607" s="13"/>
      <c r="EJ607" s="13"/>
      <c r="EK607" s="13"/>
      <c r="EL607" s="13"/>
      <c r="EM607" s="13"/>
      <c r="EN607" s="13"/>
      <c r="EO607" s="13"/>
      <c r="EP607" s="13"/>
      <c r="EQ607" s="13"/>
      <c r="ER607" s="13"/>
      <c r="ES607" s="13"/>
      <c r="ET607" s="13"/>
      <c r="EU607" s="13"/>
      <c r="EV607" s="13"/>
      <c r="EW607" s="13"/>
      <c r="EX607" s="13"/>
      <c r="EY607" s="13"/>
      <c r="EZ607" s="13"/>
      <c r="FA607" s="13"/>
      <c r="FB607" s="13"/>
      <c r="FC607" s="13"/>
      <c r="FD607" s="13"/>
      <c r="FE607" s="13"/>
      <c r="FF607" s="13"/>
      <c r="FG607" s="13"/>
      <c r="FH607" s="13"/>
      <c r="FI607" s="13"/>
      <c r="FJ607" s="13"/>
      <c r="FK607" s="13"/>
      <c r="FL607" s="13"/>
      <c r="FM607" s="13"/>
      <c r="FN607" s="13"/>
      <c r="FO607" s="13"/>
      <c r="FP607" s="13"/>
      <c r="FQ607" s="13"/>
      <c r="FR607" s="13"/>
      <c r="FS607" s="13"/>
      <c r="FT607" s="13"/>
      <c r="FU607" s="13"/>
      <c r="FV607" s="13"/>
      <c r="FW607" s="13"/>
      <c r="FX607" s="13"/>
      <c r="FY607" s="13"/>
      <c r="FZ607" s="13"/>
      <c r="GA607" s="13"/>
      <c r="GB607" s="13"/>
      <c r="GC607" s="13"/>
      <c r="GD607" s="13"/>
      <c r="GE607" s="13"/>
      <c r="GF607" s="13"/>
      <c r="GG607" s="13"/>
      <c r="GH607" s="13"/>
      <c r="GI607" s="13"/>
      <c r="GJ607" s="13"/>
      <c r="GK607" s="13"/>
      <c r="GL607" s="13"/>
      <c r="GM607" s="13"/>
      <c r="GN607" s="13"/>
      <c r="GO607" s="13"/>
      <c r="GP607" s="13"/>
      <c r="GQ607" s="13"/>
      <c r="GR607" s="13"/>
      <c r="GS607" s="13"/>
      <c r="GT607" s="13"/>
      <c r="GU607" s="13"/>
      <c r="GV607" s="13"/>
      <c r="GW607" s="13"/>
      <c r="GX607" s="13"/>
      <c r="GY607" s="13"/>
      <c r="GZ607" s="13"/>
      <c r="HA607" s="13"/>
      <c r="HB607" s="13"/>
      <c r="HC607" s="13"/>
    </row>
    <row r="608" spans="1:211" s="23" customFormat="1" x14ac:dyDescent="0.35">
      <c r="A608" s="10" t="s">
        <v>2101</v>
      </c>
      <c r="B608" s="13" t="s">
        <v>2156</v>
      </c>
      <c r="C608" s="10"/>
      <c r="D608" s="13"/>
      <c r="E608" s="13"/>
      <c r="F608" s="13"/>
      <c r="G608" s="13"/>
      <c r="H608" s="13" t="s">
        <v>170</v>
      </c>
      <c r="I608" s="13" t="s">
        <v>2000</v>
      </c>
      <c r="J608" s="13"/>
      <c r="K608" s="222"/>
      <c r="L608" s="13"/>
      <c r="M608" s="13"/>
      <c r="N608" s="13"/>
      <c r="O608" s="13"/>
      <c r="P608" s="13"/>
      <c r="Q608" s="13"/>
      <c r="R608" s="13"/>
      <c r="S608" s="13"/>
      <c r="T608" s="13"/>
      <c r="U608" s="13"/>
      <c r="V608" s="13"/>
      <c r="W608" s="13"/>
      <c r="X608" s="13"/>
      <c r="Y608" s="13"/>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13"/>
      <c r="BB608" s="13"/>
      <c r="BC608" s="13"/>
      <c r="BD608" s="13"/>
      <c r="BE608" s="13"/>
      <c r="BF608" s="13"/>
      <c r="BG608" s="13"/>
      <c r="BH608" s="13"/>
      <c r="BI608" s="13"/>
      <c r="BJ608" s="13"/>
      <c r="BK608" s="13"/>
      <c r="BL608" s="13"/>
      <c r="BM608" s="13"/>
      <c r="BN608" s="13"/>
      <c r="BO608" s="13"/>
      <c r="BP608" s="13"/>
      <c r="BQ608" s="13"/>
      <c r="BR608" s="13"/>
      <c r="BS608" s="13"/>
      <c r="BT608" s="13"/>
      <c r="BU608" s="13"/>
      <c r="BV608" s="13"/>
      <c r="BW608" s="13"/>
      <c r="BX608" s="13"/>
      <c r="BY608" s="13"/>
      <c r="BZ608" s="13"/>
      <c r="CA608" s="13"/>
      <c r="CB608" s="13"/>
      <c r="CC608" s="13"/>
      <c r="CD608" s="13"/>
      <c r="CE608" s="13"/>
      <c r="CF608" s="13"/>
      <c r="CG608" s="13"/>
      <c r="CH608" s="13"/>
      <c r="CI608" s="13"/>
      <c r="CJ608" s="13"/>
      <c r="CK608" s="13"/>
      <c r="CL608" s="13"/>
      <c r="CM608" s="13"/>
      <c r="CN608" s="13"/>
      <c r="CO608" s="13"/>
      <c r="CP608" s="13"/>
      <c r="CQ608" s="13"/>
      <c r="CR608" s="13"/>
      <c r="CS608" s="13"/>
      <c r="CT608" s="13"/>
      <c r="CU608" s="13"/>
      <c r="CV608" s="13"/>
      <c r="CW608" s="13"/>
      <c r="CX608" s="13"/>
      <c r="CY608" s="13"/>
      <c r="CZ608" s="13"/>
      <c r="DA608" s="13"/>
      <c r="DB608" s="13"/>
      <c r="DC608" s="13"/>
      <c r="DD608" s="13"/>
      <c r="DE608" s="13"/>
      <c r="DF608" s="13"/>
      <c r="DG608" s="13"/>
      <c r="DH608" s="13"/>
      <c r="DI608" s="13"/>
      <c r="DJ608" s="13"/>
      <c r="DK608" s="13"/>
      <c r="DL608" s="13"/>
      <c r="DM608" s="13"/>
      <c r="DN608" s="13"/>
      <c r="DO608" s="13"/>
      <c r="DP608" s="13"/>
      <c r="DQ608" s="13"/>
      <c r="DR608" s="13"/>
      <c r="DS608" s="13"/>
      <c r="DT608" s="13"/>
      <c r="DU608" s="13"/>
      <c r="DV608" s="13"/>
      <c r="DW608" s="13"/>
      <c r="DX608" s="13"/>
      <c r="DY608" s="13"/>
      <c r="DZ608" s="13"/>
      <c r="EA608" s="13"/>
      <c r="EB608" s="13"/>
      <c r="EC608" s="13"/>
      <c r="ED608" s="13"/>
      <c r="EE608" s="13"/>
      <c r="EF608" s="13"/>
      <c r="EG608" s="13"/>
      <c r="EH608" s="13"/>
      <c r="EI608" s="13"/>
      <c r="EJ608" s="13"/>
      <c r="EK608" s="13"/>
      <c r="EL608" s="13"/>
      <c r="EM608" s="13"/>
      <c r="EN608" s="13"/>
      <c r="EO608" s="13"/>
      <c r="EP608" s="13"/>
      <c r="EQ608" s="13"/>
      <c r="ER608" s="13"/>
      <c r="ES608" s="13"/>
      <c r="ET608" s="13"/>
      <c r="EU608" s="13"/>
      <c r="EV608" s="13"/>
      <c r="EW608" s="13"/>
      <c r="EX608" s="13"/>
      <c r="EY608" s="13"/>
      <c r="EZ608" s="13"/>
      <c r="FA608" s="13"/>
      <c r="FB608" s="13"/>
      <c r="FC608" s="13"/>
      <c r="FD608" s="13"/>
      <c r="FE608" s="13"/>
      <c r="FF608" s="13"/>
      <c r="FG608" s="13"/>
      <c r="FH608" s="13"/>
      <c r="FI608" s="13"/>
      <c r="FJ608" s="13"/>
      <c r="FK608" s="13"/>
      <c r="FL608" s="13"/>
      <c r="FM608" s="13"/>
      <c r="FN608" s="13"/>
      <c r="FO608" s="13"/>
      <c r="FP608" s="13"/>
      <c r="FQ608" s="13"/>
      <c r="FR608" s="13"/>
      <c r="FS608" s="13"/>
      <c r="FT608" s="13"/>
      <c r="FU608" s="13"/>
      <c r="FV608" s="13"/>
      <c r="FW608" s="13"/>
      <c r="FX608" s="13"/>
      <c r="FY608" s="13"/>
      <c r="FZ608" s="13"/>
      <c r="GA608" s="13"/>
      <c r="GB608" s="13"/>
      <c r="GC608" s="13"/>
      <c r="GD608" s="13"/>
      <c r="GE608" s="13"/>
      <c r="GF608" s="13"/>
      <c r="GG608" s="13"/>
      <c r="GH608" s="13"/>
      <c r="GI608" s="13"/>
      <c r="GJ608" s="13"/>
      <c r="GK608" s="13"/>
      <c r="GL608" s="13"/>
      <c r="GM608" s="13"/>
      <c r="GN608" s="13"/>
      <c r="GO608" s="13"/>
      <c r="GP608" s="13"/>
      <c r="GQ608" s="13"/>
      <c r="GR608" s="13"/>
      <c r="GS608" s="13"/>
      <c r="GT608" s="13"/>
      <c r="GU608" s="13"/>
      <c r="GV608" s="13"/>
      <c r="GW608" s="13"/>
      <c r="GX608" s="13"/>
      <c r="GY608" s="13"/>
      <c r="GZ608" s="13"/>
      <c r="HA608" s="13"/>
      <c r="HB608" s="13"/>
      <c r="HC608" s="13"/>
    </row>
    <row r="609" spans="1:211" s="23" customFormat="1" x14ac:dyDescent="0.35">
      <c r="A609" s="10" t="s">
        <v>2102</v>
      </c>
      <c r="B609" s="13" t="s">
        <v>2157</v>
      </c>
      <c r="C609" s="10"/>
      <c r="D609" s="13"/>
      <c r="E609" s="13"/>
      <c r="F609" s="13"/>
      <c r="G609" s="13"/>
      <c r="H609" s="13" t="s">
        <v>170</v>
      </c>
      <c r="I609" s="13" t="s">
        <v>2000</v>
      </c>
      <c r="J609" s="13"/>
      <c r="K609" s="222"/>
      <c r="L609" s="13"/>
      <c r="M609" s="13"/>
      <c r="N609" s="13"/>
      <c r="O609" s="13"/>
      <c r="P609" s="13"/>
      <c r="Q609" s="13"/>
      <c r="R609" s="13"/>
      <c r="S609" s="13"/>
      <c r="T609" s="13"/>
      <c r="U609" s="13"/>
      <c r="V609" s="13"/>
      <c r="W609" s="13"/>
      <c r="X609" s="13"/>
      <c r="Y609" s="13"/>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13"/>
      <c r="BB609" s="13"/>
      <c r="BC609" s="13"/>
      <c r="BD609" s="13"/>
      <c r="BE609" s="13"/>
      <c r="BF609" s="13"/>
      <c r="BG609" s="13"/>
      <c r="BH609" s="13"/>
      <c r="BI609" s="13"/>
      <c r="BJ609" s="13"/>
      <c r="BK609" s="13"/>
      <c r="BL609" s="13"/>
      <c r="BM609" s="13"/>
      <c r="BN609" s="13"/>
      <c r="BO609" s="13"/>
      <c r="BP609" s="13"/>
      <c r="BQ609" s="13"/>
      <c r="BR609" s="13"/>
      <c r="BS609" s="13"/>
      <c r="BT609" s="13"/>
      <c r="BU609" s="13"/>
      <c r="BV609" s="13"/>
      <c r="BW609" s="13"/>
      <c r="BX609" s="13"/>
      <c r="BY609" s="13"/>
      <c r="BZ609" s="13"/>
      <c r="CA609" s="13"/>
      <c r="CB609" s="13"/>
      <c r="CC609" s="13"/>
      <c r="CD609" s="13"/>
      <c r="CE609" s="13"/>
      <c r="CF609" s="13"/>
      <c r="CG609" s="13"/>
      <c r="CH609" s="13"/>
      <c r="CI609" s="13"/>
      <c r="CJ609" s="13"/>
      <c r="CK609" s="13"/>
      <c r="CL609" s="13"/>
      <c r="CM609" s="13"/>
      <c r="CN609" s="13"/>
      <c r="CO609" s="13"/>
      <c r="CP609" s="13"/>
      <c r="CQ609" s="13"/>
      <c r="CR609" s="13"/>
      <c r="CS609" s="13"/>
      <c r="CT609" s="13"/>
      <c r="CU609" s="13"/>
      <c r="CV609" s="13"/>
      <c r="CW609" s="13"/>
      <c r="CX609" s="13"/>
      <c r="CY609" s="13"/>
      <c r="CZ609" s="13"/>
      <c r="DA609" s="13"/>
      <c r="DB609" s="13"/>
      <c r="DC609" s="13"/>
      <c r="DD609" s="13"/>
      <c r="DE609" s="13"/>
      <c r="DF609" s="13"/>
      <c r="DG609" s="13"/>
      <c r="DH609" s="13"/>
      <c r="DI609" s="13"/>
      <c r="DJ609" s="13"/>
      <c r="DK609" s="13"/>
      <c r="DL609" s="13"/>
      <c r="DM609" s="13"/>
      <c r="DN609" s="13"/>
      <c r="DO609" s="13"/>
      <c r="DP609" s="13"/>
      <c r="DQ609" s="13"/>
      <c r="DR609" s="13"/>
      <c r="DS609" s="13"/>
      <c r="DT609" s="13"/>
      <c r="DU609" s="13"/>
      <c r="DV609" s="13"/>
      <c r="DW609" s="13"/>
      <c r="DX609" s="13"/>
      <c r="DY609" s="13"/>
      <c r="DZ609" s="13"/>
      <c r="EA609" s="13"/>
      <c r="EB609" s="13"/>
      <c r="EC609" s="13"/>
      <c r="ED609" s="13"/>
      <c r="EE609" s="13"/>
      <c r="EF609" s="13"/>
      <c r="EG609" s="13"/>
      <c r="EH609" s="13"/>
      <c r="EI609" s="13"/>
      <c r="EJ609" s="13"/>
      <c r="EK609" s="13"/>
      <c r="EL609" s="13"/>
      <c r="EM609" s="13"/>
      <c r="EN609" s="13"/>
      <c r="EO609" s="13"/>
      <c r="EP609" s="13"/>
      <c r="EQ609" s="13"/>
      <c r="ER609" s="13"/>
      <c r="ES609" s="13"/>
      <c r="ET609" s="13"/>
      <c r="EU609" s="13"/>
      <c r="EV609" s="13"/>
      <c r="EW609" s="13"/>
      <c r="EX609" s="13"/>
      <c r="EY609" s="13"/>
      <c r="EZ609" s="13"/>
      <c r="FA609" s="13"/>
      <c r="FB609" s="13"/>
      <c r="FC609" s="13"/>
      <c r="FD609" s="13"/>
      <c r="FE609" s="13"/>
      <c r="FF609" s="13"/>
      <c r="FG609" s="13"/>
      <c r="FH609" s="13"/>
      <c r="FI609" s="13"/>
      <c r="FJ609" s="13"/>
      <c r="FK609" s="13"/>
      <c r="FL609" s="13"/>
      <c r="FM609" s="13"/>
      <c r="FN609" s="13"/>
      <c r="FO609" s="13"/>
      <c r="FP609" s="13"/>
      <c r="FQ609" s="13"/>
      <c r="FR609" s="13"/>
      <c r="FS609" s="13"/>
      <c r="FT609" s="13"/>
      <c r="FU609" s="13"/>
      <c r="FV609" s="13"/>
      <c r="FW609" s="13"/>
      <c r="FX609" s="13"/>
      <c r="FY609" s="13"/>
      <c r="FZ609" s="13"/>
      <c r="GA609" s="13"/>
      <c r="GB609" s="13"/>
      <c r="GC609" s="13"/>
      <c r="GD609" s="13"/>
      <c r="GE609" s="13"/>
      <c r="GF609" s="13"/>
      <c r="GG609" s="13"/>
      <c r="GH609" s="13"/>
      <c r="GI609" s="13"/>
      <c r="GJ609" s="13"/>
      <c r="GK609" s="13"/>
      <c r="GL609" s="13"/>
      <c r="GM609" s="13"/>
      <c r="GN609" s="13"/>
      <c r="GO609" s="13"/>
      <c r="GP609" s="13"/>
      <c r="GQ609" s="13"/>
      <c r="GR609" s="13"/>
      <c r="GS609" s="13"/>
      <c r="GT609" s="13"/>
      <c r="GU609" s="13"/>
      <c r="GV609" s="13"/>
      <c r="GW609" s="13"/>
      <c r="GX609" s="13"/>
      <c r="GY609" s="13"/>
      <c r="GZ609" s="13"/>
      <c r="HA609" s="13"/>
      <c r="HB609" s="13"/>
      <c r="HC609" s="13"/>
    </row>
    <row r="610" spans="1:211" s="23" customFormat="1" x14ac:dyDescent="0.35">
      <c r="A610" s="10" t="s">
        <v>2159</v>
      </c>
      <c r="B610" s="13" t="s">
        <v>2158</v>
      </c>
      <c r="C610" s="10"/>
      <c r="D610" s="13"/>
      <c r="E610" s="13"/>
      <c r="F610" s="13"/>
      <c r="G610" s="13"/>
      <c r="H610" s="13" t="s">
        <v>170</v>
      </c>
      <c r="I610" s="13" t="s">
        <v>2000</v>
      </c>
      <c r="J610" s="13"/>
      <c r="K610" s="222"/>
      <c r="L610" s="13"/>
      <c r="M610" s="13"/>
      <c r="N610" s="13"/>
      <c r="O610" s="13"/>
      <c r="P610" s="13"/>
      <c r="Q610" s="13"/>
      <c r="R610" s="13"/>
      <c r="S610" s="13"/>
      <c r="T610" s="13"/>
      <c r="U610" s="13"/>
      <c r="V610" s="13"/>
      <c r="W610" s="13"/>
      <c r="X610" s="13"/>
      <c r="Y610" s="13"/>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13"/>
      <c r="BB610" s="13"/>
      <c r="BC610" s="13"/>
      <c r="BD610" s="13"/>
      <c r="BE610" s="13"/>
      <c r="BF610" s="13"/>
      <c r="BG610" s="13"/>
      <c r="BH610" s="13"/>
      <c r="BI610" s="13"/>
      <c r="BJ610" s="13"/>
      <c r="BK610" s="13"/>
      <c r="BL610" s="13"/>
      <c r="BM610" s="13"/>
      <c r="BN610" s="13"/>
      <c r="BO610" s="13"/>
      <c r="BP610" s="13"/>
      <c r="BQ610" s="13"/>
      <c r="BR610" s="13"/>
      <c r="BS610" s="13"/>
      <c r="BT610" s="13"/>
      <c r="BU610" s="13"/>
      <c r="BV610" s="13"/>
      <c r="BW610" s="13"/>
      <c r="BX610" s="13"/>
      <c r="BY610" s="13"/>
      <c r="BZ610" s="13"/>
      <c r="CA610" s="13"/>
      <c r="CB610" s="13"/>
      <c r="CC610" s="13"/>
      <c r="CD610" s="13"/>
      <c r="CE610" s="13"/>
      <c r="CF610" s="13"/>
      <c r="CG610" s="13"/>
      <c r="CH610" s="13"/>
      <c r="CI610" s="13"/>
      <c r="CJ610" s="13"/>
      <c r="CK610" s="13"/>
      <c r="CL610" s="13"/>
      <c r="CM610" s="13"/>
      <c r="CN610" s="13"/>
      <c r="CO610" s="13"/>
      <c r="CP610" s="13"/>
      <c r="CQ610" s="13"/>
      <c r="CR610" s="13"/>
      <c r="CS610" s="13"/>
      <c r="CT610" s="13"/>
      <c r="CU610" s="13"/>
      <c r="CV610" s="13"/>
      <c r="CW610" s="13"/>
      <c r="CX610" s="13"/>
      <c r="CY610" s="13"/>
      <c r="CZ610" s="13"/>
      <c r="DA610" s="13"/>
      <c r="DB610" s="13"/>
      <c r="DC610" s="13"/>
      <c r="DD610" s="13"/>
      <c r="DE610" s="13"/>
      <c r="DF610" s="13"/>
      <c r="DG610" s="13"/>
      <c r="DH610" s="13"/>
      <c r="DI610" s="13"/>
      <c r="DJ610" s="13"/>
      <c r="DK610" s="13"/>
      <c r="DL610" s="13"/>
      <c r="DM610" s="13"/>
      <c r="DN610" s="13"/>
      <c r="DO610" s="13"/>
      <c r="DP610" s="13"/>
      <c r="DQ610" s="13"/>
      <c r="DR610" s="13"/>
      <c r="DS610" s="13"/>
      <c r="DT610" s="13"/>
      <c r="DU610" s="13"/>
      <c r="DV610" s="13"/>
      <c r="DW610" s="13"/>
      <c r="DX610" s="13"/>
      <c r="DY610" s="13"/>
      <c r="DZ610" s="13"/>
      <c r="EA610" s="13"/>
      <c r="EB610" s="13"/>
      <c r="EC610" s="13"/>
      <c r="ED610" s="13"/>
      <c r="EE610" s="13"/>
      <c r="EF610" s="13"/>
      <c r="EG610" s="13"/>
      <c r="EH610" s="13"/>
      <c r="EI610" s="13"/>
      <c r="EJ610" s="13"/>
      <c r="EK610" s="13"/>
      <c r="EL610" s="13"/>
      <c r="EM610" s="13"/>
      <c r="EN610" s="13"/>
      <c r="EO610" s="13"/>
      <c r="EP610" s="13"/>
      <c r="EQ610" s="13"/>
      <c r="ER610" s="13"/>
      <c r="ES610" s="13"/>
      <c r="ET610" s="13"/>
      <c r="EU610" s="13"/>
      <c r="EV610" s="13"/>
      <c r="EW610" s="13"/>
      <c r="EX610" s="13"/>
      <c r="EY610" s="13"/>
      <c r="EZ610" s="13"/>
      <c r="FA610" s="13"/>
      <c r="FB610" s="13"/>
      <c r="FC610" s="13"/>
      <c r="FD610" s="13"/>
      <c r="FE610" s="13"/>
      <c r="FF610" s="13"/>
      <c r="FG610" s="13"/>
      <c r="FH610" s="13"/>
      <c r="FI610" s="13"/>
      <c r="FJ610" s="13"/>
      <c r="FK610" s="13"/>
      <c r="FL610" s="13"/>
      <c r="FM610" s="13"/>
      <c r="FN610" s="13"/>
      <c r="FO610" s="13"/>
      <c r="FP610" s="13"/>
      <c r="FQ610" s="13"/>
      <c r="FR610" s="13"/>
      <c r="FS610" s="13"/>
      <c r="FT610" s="13"/>
      <c r="FU610" s="13"/>
      <c r="FV610" s="13"/>
      <c r="FW610" s="13"/>
      <c r="FX610" s="13"/>
      <c r="FY610" s="13"/>
      <c r="FZ610" s="13"/>
      <c r="GA610" s="13"/>
      <c r="GB610" s="13"/>
      <c r="GC610" s="13"/>
      <c r="GD610" s="13"/>
      <c r="GE610" s="13"/>
      <c r="GF610" s="13"/>
      <c r="GG610" s="13"/>
      <c r="GH610" s="13"/>
      <c r="GI610" s="13"/>
      <c r="GJ610" s="13"/>
      <c r="GK610" s="13"/>
      <c r="GL610" s="13"/>
      <c r="GM610" s="13"/>
      <c r="GN610" s="13"/>
      <c r="GO610" s="13"/>
      <c r="GP610" s="13"/>
      <c r="GQ610" s="13"/>
      <c r="GR610" s="13"/>
      <c r="GS610" s="13"/>
      <c r="GT610" s="13"/>
      <c r="GU610" s="13"/>
      <c r="GV610" s="13"/>
      <c r="GW610" s="13"/>
      <c r="GX610" s="13"/>
      <c r="GY610" s="13"/>
      <c r="GZ610" s="13"/>
      <c r="HA610" s="13"/>
      <c r="HB610" s="13"/>
      <c r="HC610" s="13"/>
    </row>
    <row r="611" spans="1:211" s="23" customFormat="1" x14ac:dyDescent="0.35">
      <c r="A611" s="10" t="s">
        <v>2161</v>
      </c>
      <c r="B611" s="13" t="s">
        <v>2160</v>
      </c>
      <c r="C611" s="10"/>
      <c r="D611" s="13"/>
      <c r="E611" s="13"/>
      <c r="F611" s="13"/>
      <c r="G611" s="13"/>
      <c r="H611" s="13" t="s">
        <v>170</v>
      </c>
      <c r="I611" s="13" t="s">
        <v>2000</v>
      </c>
      <c r="J611" s="13"/>
      <c r="K611" s="222"/>
      <c r="L611" s="13"/>
      <c r="M611" s="13"/>
      <c r="N611" s="13"/>
      <c r="O611" s="13"/>
      <c r="P611" s="13"/>
      <c r="Q611" s="13"/>
      <c r="R611" s="13"/>
      <c r="S611" s="13"/>
      <c r="T611" s="13"/>
      <c r="U611" s="13"/>
      <c r="V611" s="13"/>
      <c r="W611" s="13"/>
      <c r="X611" s="13"/>
      <c r="Y611" s="13"/>
      <c r="Z611" s="13"/>
      <c r="AA611" s="13"/>
      <c r="AB611" s="13"/>
      <c r="AC611" s="13"/>
      <c r="AD611" s="13"/>
      <c r="AE611" s="13"/>
      <c r="AF611" s="13"/>
      <c r="AG611" s="13"/>
      <c r="AH611" s="13"/>
      <c r="AI611" s="13"/>
      <c r="AJ611" s="13"/>
      <c r="AK611" s="13"/>
      <c r="AL611" s="13"/>
      <c r="AM611" s="13"/>
      <c r="AN611" s="13"/>
      <c r="AO611" s="13"/>
      <c r="AP611" s="13"/>
      <c r="AQ611" s="13"/>
      <c r="AR611" s="13"/>
      <c r="AS611" s="13"/>
      <c r="AT611" s="13"/>
      <c r="AU611" s="13"/>
      <c r="AV611" s="13"/>
      <c r="AW611" s="13"/>
      <c r="AX611" s="13"/>
      <c r="AY611" s="13"/>
      <c r="AZ611" s="13"/>
      <c r="BA611" s="13"/>
      <c r="BB611" s="13"/>
      <c r="BC611" s="13"/>
      <c r="BD611" s="13"/>
      <c r="BE611" s="13"/>
      <c r="BF611" s="13"/>
      <c r="BG611" s="13"/>
      <c r="BH611" s="13"/>
      <c r="BI611" s="13"/>
      <c r="BJ611" s="13"/>
      <c r="BK611" s="13"/>
      <c r="BL611" s="13"/>
      <c r="BM611" s="13"/>
      <c r="BN611" s="13"/>
      <c r="BO611" s="13"/>
      <c r="BP611" s="13"/>
      <c r="BQ611" s="13"/>
      <c r="BR611" s="13"/>
      <c r="BS611" s="13"/>
      <c r="BT611" s="13"/>
      <c r="BU611" s="13"/>
      <c r="BV611" s="13"/>
      <c r="BW611" s="13"/>
      <c r="BX611" s="13"/>
      <c r="BY611" s="13"/>
      <c r="BZ611" s="13"/>
      <c r="CA611" s="13"/>
      <c r="CB611" s="13"/>
      <c r="CC611" s="13"/>
      <c r="CD611" s="13"/>
      <c r="CE611" s="13"/>
      <c r="CF611" s="13"/>
      <c r="CG611" s="13"/>
      <c r="CH611" s="13"/>
      <c r="CI611" s="13"/>
      <c r="CJ611" s="13"/>
      <c r="CK611" s="13"/>
      <c r="CL611" s="13"/>
      <c r="CM611" s="13"/>
      <c r="CN611" s="13"/>
      <c r="CO611" s="13"/>
      <c r="CP611" s="13"/>
      <c r="CQ611" s="13"/>
      <c r="CR611" s="13"/>
      <c r="CS611" s="13"/>
      <c r="CT611" s="13"/>
      <c r="CU611" s="13"/>
      <c r="CV611" s="13"/>
      <c r="CW611" s="13"/>
      <c r="CX611" s="13"/>
      <c r="CY611" s="13"/>
      <c r="CZ611" s="13"/>
      <c r="DA611" s="13"/>
      <c r="DB611" s="13"/>
      <c r="DC611" s="13"/>
      <c r="DD611" s="13"/>
      <c r="DE611" s="13"/>
      <c r="DF611" s="13"/>
      <c r="DG611" s="13"/>
      <c r="DH611" s="13"/>
      <c r="DI611" s="13"/>
      <c r="DJ611" s="13"/>
      <c r="DK611" s="13"/>
      <c r="DL611" s="13"/>
      <c r="DM611" s="13"/>
      <c r="DN611" s="13"/>
      <c r="DO611" s="13"/>
      <c r="DP611" s="13"/>
      <c r="DQ611" s="13"/>
      <c r="DR611" s="13"/>
      <c r="DS611" s="13"/>
      <c r="DT611" s="13"/>
      <c r="DU611" s="13"/>
      <c r="DV611" s="13"/>
      <c r="DW611" s="13"/>
      <c r="DX611" s="13"/>
      <c r="DY611" s="13"/>
      <c r="DZ611" s="13"/>
      <c r="EA611" s="13"/>
      <c r="EB611" s="13"/>
      <c r="EC611" s="13"/>
      <c r="ED611" s="13"/>
      <c r="EE611" s="13"/>
      <c r="EF611" s="13"/>
      <c r="EG611" s="13"/>
      <c r="EH611" s="13"/>
      <c r="EI611" s="13"/>
      <c r="EJ611" s="13"/>
      <c r="EK611" s="13"/>
      <c r="EL611" s="13"/>
      <c r="EM611" s="13"/>
      <c r="EN611" s="13"/>
      <c r="EO611" s="13"/>
      <c r="EP611" s="13"/>
      <c r="EQ611" s="13"/>
      <c r="ER611" s="13"/>
      <c r="ES611" s="13"/>
      <c r="ET611" s="13"/>
      <c r="EU611" s="13"/>
      <c r="EV611" s="13"/>
      <c r="EW611" s="13"/>
      <c r="EX611" s="13"/>
      <c r="EY611" s="13"/>
      <c r="EZ611" s="13"/>
      <c r="FA611" s="13"/>
      <c r="FB611" s="13"/>
      <c r="FC611" s="13"/>
      <c r="FD611" s="13"/>
      <c r="FE611" s="13"/>
      <c r="FF611" s="13"/>
      <c r="FG611" s="13"/>
      <c r="FH611" s="13"/>
      <c r="FI611" s="13"/>
      <c r="FJ611" s="13"/>
      <c r="FK611" s="13"/>
      <c r="FL611" s="13"/>
      <c r="FM611" s="13"/>
      <c r="FN611" s="13"/>
      <c r="FO611" s="13"/>
      <c r="FP611" s="13"/>
      <c r="FQ611" s="13"/>
      <c r="FR611" s="13"/>
      <c r="FS611" s="13"/>
      <c r="FT611" s="13"/>
      <c r="FU611" s="13"/>
      <c r="FV611" s="13"/>
      <c r="FW611" s="13"/>
      <c r="FX611" s="13"/>
      <c r="FY611" s="13"/>
      <c r="FZ611" s="13"/>
      <c r="GA611" s="13"/>
      <c r="GB611" s="13"/>
      <c r="GC611" s="13"/>
      <c r="GD611" s="13"/>
      <c r="GE611" s="13"/>
      <c r="GF611" s="13"/>
      <c r="GG611" s="13"/>
      <c r="GH611" s="13"/>
      <c r="GI611" s="13"/>
      <c r="GJ611" s="13"/>
      <c r="GK611" s="13"/>
      <c r="GL611" s="13"/>
      <c r="GM611" s="13"/>
      <c r="GN611" s="13"/>
      <c r="GO611" s="13"/>
      <c r="GP611" s="13"/>
      <c r="GQ611" s="13"/>
      <c r="GR611" s="13"/>
      <c r="GS611" s="13"/>
      <c r="GT611" s="13"/>
      <c r="GU611" s="13"/>
      <c r="GV611" s="13"/>
      <c r="GW611" s="13"/>
      <c r="GX611" s="13"/>
      <c r="GY611" s="13"/>
      <c r="GZ611" s="13"/>
      <c r="HA611" s="13"/>
      <c r="HB611" s="13"/>
      <c r="HC611" s="13"/>
    </row>
    <row r="612" spans="1:211" s="23" customFormat="1" x14ac:dyDescent="0.35">
      <c r="A612" s="10" t="s">
        <v>2103</v>
      </c>
      <c r="B612" s="13" t="s">
        <v>2162</v>
      </c>
      <c r="C612" s="10"/>
      <c r="D612" s="13"/>
      <c r="E612" s="13"/>
      <c r="F612" s="13"/>
      <c r="G612" s="13"/>
      <c r="H612" s="13" t="s">
        <v>170</v>
      </c>
      <c r="I612" s="13" t="s">
        <v>2000</v>
      </c>
      <c r="J612" s="13"/>
      <c r="K612" s="222"/>
      <c r="L612" s="13"/>
      <c r="M612" s="13"/>
      <c r="N612" s="13"/>
      <c r="O612" s="13"/>
      <c r="P612" s="13"/>
      <c r="Q612" s="13"/>
      <c r="R612" s="13"/>
      <c r="S612" s="13"/>
      <c r="T612" s="13"/>
      <c r="U612" s="13"/>
      <c r="V612" s="13"/>
      <c r="W612" s="13"/>
      <c r="X612" s="13"/>
      <c r="Y612" s="13"/>
      <c r="Z612" s="13"/>
      <c r="AA612" s="13"/>
      <c r="AB612" s="13"/>
      <c r="AC612" s="13"/>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13"/>
      <c r="BB612" s="13"/>
      <c r="BC612" s="13"/>
      <c r="BD612" s="13"/>
      <c r="BE612" s="13"/>
      <c r="BF612" s="13"/>
      <c r="BG612" s="13"/>
      <c r="BH612" s="13"/>
      <c r="BI612" s="13"/>
      <c r="BJ612" s="13"/>
      <c r="BK612" s="13"/>
      <c r="BL612" s="13"/>
      <c r="BM612" s="13"/>
      <c r="BN612" s="13"/>
      <c r="BO612" s="13"/>
      <c r="BP612" s="13"/>
      <c r="BQ612" s="13"/>
      <c r="BR612" s="13"/>
      <c r="BS612" s="13"/>
      <c r="BT612" s="13"/>
      <c r="BU612" s="13"/>
      <c r="BV612" s="13"/>
      <c r="BW612" s="13"/>
      <c r="BX612" s="13"/>
      <c r="BY612" s="13"/>
      <c r="BZ612" s="13"/>
      <c r="CA612" s="13"/>
      <c r="CB612" s="13"/>
      <c r="CC612" s="13"/>
      <c r="CD612" s="13"/>
      <c r="CE612" s="13"/>
      <c r="CF612" s="13"/>
      <c r="CG612" s="13"/>
      <c r="CH612" s="13"/>
      <c r="CI612" s="13"/>
      <c r="CJ612" s="13"/>
      <c r="CK612" s="13"/>
      <c r="CL612" s="13"/>
      <c r="CM612" s="13"/>
      <c r="CN612" s="13"/>
      <c r="CO612" s="13"/>
      <c r="CP612" s="13"/>
      <c r="CQ612" s="13"/>
      <c r="CR612" s="13"/>
      <c r="CS612" s="13"/>
      <c r="CT612" s="13"/>
      <c r="CU612" s="13"/>
      <c r="CV612" s="13"/>
      <c r="CW612" s="13"/>
      <c r="CX612" s="13"/>
      <c r="CY612" s="13"/>
      <c r="CZ612" s="13"/>
      <c r="DA612" s="13"/>
      <c r="DB612" s="13"/>
      <c r="DC612" s="13"/>
      <c r="DD612" s="13"/>
      <c r="DE612" s="13"/>
      <c r="DF612" s="13"/>
      <c r="DG612" s="13"/>
      <c r="DH612" s="13"/>
      <c r="DI612" s="13"/>
      <c r="DJ612" s="13"/>
      <c r="DK612" s="13"/>
      <c r="DL612" s="13"/>
      <c r="DM612" s="13"/>
      <c r="DN612" s="13"/>
      <c r="DO612" s="13"/>
      <c r="DP612" s="13"/>
      <c r="DQ612" s="13"/>
      <c r="DR612" s="13"/>
      <c r="DS612" s="13"/>
      <c r="DT612" s="13"/>
      <c r="DU612" s="13"/>
      <c r="DV612" s="13"/>
      <c r="DW612" s="13"/>
      <c r="DX612" s="13"/>
      <c r="DY612" s="13"/>
      <c r="DZ612" s="13"/>
      <c r="EA612" s="13"/>
      <c r="EB612" s="13"/>
      <c r="EC612" s="13"/>
      <c r="ED612" s="13"/>
      <c r="EE612" s="13"/>
      <c r="EF612" s="13"/>
      <c r="EG612" s="13"/>
      <c r="EH612" s="13"/>
      <c r="EI612" s="13"/>
      <c r="EJ612" s="13"/>
      <c r="EK612" s="13"/>
      <c r="EL612" s="13"/>
      <c r="EM612" s="13"/>
      <c r="EN612" s="13"/>
      <c r="EO612" s="13"/>
      <c r="EP612" s="13"/>
      <c r="EQ612" s="13"/>
      <c r="ER612" s="13"/>
      <c r="ES612" s="13"/>
      <c r="ET612" s="13"/>
      <c r="EU612" s="13"/>
      <c r="EV612" s="13"/>
      <c r="EW612" s="13"/>
      <c r="EX612" s="13"/>
      <c r="EY612" s="13"/>
      <c r="EZ612" s="13"/>
      <c r="FA612" s="13"/>
      <c r="FB612" s="13"/>
      <c r="FC612" s="13"/>
      <c r="FD612" s="13"/>
      <c r="FE612" s="13"/>
      <c r="FF612" s="13"/>
      <c r="FG612" s="13"/>
      <c r="FH612" s="13"/>
      <c r="FI612" s="13"/>
      <c r="FJ612" s="13"/>
      <c r="FK612" s="13"/>
      <c r="FL612" s="13"/>
      <c r="FM612" s="13"/>
      <c r="FN612" s="13"/>
      <c r="FO612" s="13"/>
      <c r="FP612" s="13"/>
      <c r="FQ612" s="13"/>
      <c r="FR612" s="13"/>
      <c r="FS612" s="13"/>
      <c r="FT612" s="13"/>
      <c r="FU612" s="13"/>
      <c r="FV612" s="13"/>
      <c r="FW612" s="13"/>
      <c r="FX612" s="13"/>
      <c r="FY612" s="13"/>
      <c r="FZ612" s="13"/>
      <c r="GA612" s="13"/>
      <c r="GB612" s="13"/>
      <c r="GC612" s="13"/>
      <c r="GD612" s="13"/>
      <c r="GE612" s="13"/>
      <c r="GF612" s="13"/>
      <c r="GG612" s="13"/>
      <c r="GH612" s="13"/>
      <c r="GI612" s="13"/>
      <c r="GJ612" s="13"/>
      <c r="GK612" s="13"/>
      <c r="GL612" s="13"/>
      <c r="GM612" s="13"/>
      <c r="GN612" s="13"/>
      <c r="GO612" s="13"/>
      <c r="GP612" s="13"/>
      <c r="GQ612" s="13"/>
      <c r="GR612" s="13"/>
      <c r="GS612" s="13"/>
      <c r="GT612" s="13"/>
      <c r="GU612" s="13"/>
      <c r="GV612" s="13"/>
      <c r="GW612" s="13"/>
      <c r="GX612" s="13"/>
      <c r="GY612" s="13"/>
      <c r="GZ612" s="13"/>
      <c r="HA612" s="13"/>
      <c r="HB612" s="13"/>
      <c r="HC612" s="13"/>
    </row>
    <row r="613" spans="1:211" s="23" customFormat="1" x14ac:dyDescent="0.35">
      <c r="A613" s="10" t="s">
        <v>2164</v>
      </c>
      <c r="B613" s="13" t="s">
        <v>2163</v>
      </c>
      <c r="C613" s="10"/>
      <c r="D613" s="13"/>
      <c r="E613" s="13"/>
      <c r="F613" s="13"/>
      <c r="G613" s="13"/>
      <c r="H613" s="13" t="s">
        <v>170</v>
      </c>
      <c r="I613" s="13" t="s">
        <v>2000</v>
      </c>
      <c r="J613" s="13"/>
      <c r="K613" s="222"/>
      <c r="L613" s="13"/>
      <c r="M613" s="13"/>
      <c r="N613" s="13"/>
      <c r="O613" s="13"/>
      <c r="P613" s="13"/>
      <c r="Q613" s="13"/>
      <c r="R613" s="13"/>
      <c r="S613" s="13"/>
      <c r="T613" s="13"/>
      <c r="U613" s="13"/>
      <c r="V613" s="13"/>
      <c r="W613" s="13"/>
      <c r="X613" s="13"/>
      <c r="Y613" s="13"/>
      <c r="Z613" s="13"/>
      <c r="AA613" s="13"/>
      <c r="AB613" s="13"/>
      <c r="AC613" s="13"/>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13"/>
      <c r="BB613" s="13"/>
      <c r="BC613" s="13"/>
      <c r="BD613" s="13"/>
      <c r="BE613" s="13"/>
      <c r="BF613" s="13"/>
      <c r="BG613" s="13"/>
      <c r="BH613" s="13"/>
      <c r="BI613" s="13"/>
      <c r="BJ613" s="13"/>
      <c r="BK613" s="13"/>
      <c r="BL613" s="13"/>
      <c r="BM613" s="13"/>
      <c r="BN613" s="13"/>
      <c r="BO613" s="13"/>
      <c r="BP613" s="13"/>
      <c r="BQ613" s="13"/>
      <c r="BR613" s="13"/>
      <c r="BS613" s="13"/>
      <c r="BT613" s="13"/>
      <c r="BU613" s="13"/>
      <c r="BV613" s="13"/>
      <c r="BW613" s="13"/>
      <c r="BX613" s="13"/>
      <c r="BY613" s="13"/>
      <c r="BZ613" s="13"/>
      <c r="CA613" s="13"/>
      <c r="CB613" s="13"/>
      <c r="CC613" s="13"/>
      <c r="CD613" s="13"/>
      <c r="CE613" s="13"/>
      <c r="CF613" s="13"/>
      <c r="CG613" s="13"/>
      <c r="CH613" s="13"/>
      <c r="CI613" s="13"/>
      <c r="CJ613" s="13"/>
      <c r="CK613" s="13"/>
      <c r="CL613" s="13"/>
      <c r="CM613" s="13"/>
      <c r="CN613" s="13"/>
      <c r="CO613" s="13"/>
      <c r="CP613" s="13"/>
      <c r="CQ613" s="13"/>
      <c r="CR613" s="13"/>
      <c r="CS613" s="13"/>
      <c r="CT613" s="13"/>
      <c r="CU613" s="13"/>
      <c r="CV613" s="13"/>
      <c r="CW613" s="13"/>
      <c r="CX613" s="13"/>
      <c r="CY613" s="13"/>
      <c r="CZ613" s="13"/>
      <c r="DA613" s="13"/>
      <c r="DB613" s="13"/>
      <c r="DC613" s="13"/>
      <c r="DD613" s="13"/>
      <c r="DE613" s="13"/>
      <c r="DF613" s="13"/>
      <c r="DG613" s="13"/>
      <c r="DH613" s="13"/>
      <c r="DI613" s="13"/>
      <c r="DJ613" s="13"/>
      <c r="DK613" s="13"/>
      <c r="DL613" s="13"/>
      <c r="DM613" s="13"/>
      <c r="DN613" s="13"/>
      <c r="DO613" s="13"/>
      <c r="DP613" s="13"/>
      <c r="DQ613" s="13"/>
      <c r="DR613" s="13"/>
      <c r="DS613" s="13"/>
      <c r="DT613" s="13"/>
      <c r="DU613" s="13"/>
      <c r="DV613" s="13"/>
      <c r="DW613" s="13"/>
      <c r="DX613" s="13"/>
      <c r="DY613" s="13"/>
      <c r="DZ613" s="13"/>
      <c r="EA613" s="13"/>
      <c r="EB613" s="13"/>
      <c r="EC613" s="13"/>
      <c r="ED613" s="13"/>
      <c r="EE613" s="13"/>
      <c r="EF613" s="13"/>
      <c r="EG613" s="13"/>
      <c r="EH613" s="13"/>
      <c r="EI613" s="13"/>
      <c r="EJ613" s="13"/>
      <c r="EK613" s="13"/>
      <c r="EL613" s="13"/>
      <c r="EM613" s="13"/>
      <c r="EN613" s="13"/>
      <c r="EO613" s="13"/>
      <c r="EP613" s="13"/>
      <c r="EQ613" s="13"/>
      <c r="ER613" s="13"/>
      <c r="ES613" s="13"/>
      <c r="ET613" s="13"/>
      <c r="EU613" s="13"/>
      <c r="EV613" s="13"/>
      <c r="EW613" s="13"/>
      <c r="EX613" s="13"/>
      <c r="EY613" s="13"/>
      <c r="EZ613" s="13"/>
      <c r="FA613" s="13"/>
      <c r="FB613" s="13"/>
      <c r="FC613" s="13"/>
      <c r="FD613" s="13"/>
      <c r="FE613" s="13"/>
      <c r="FF613" s="13"/>
      <c r="FG613" s="13"/>
      <c r="FH613" s="13"/>
      <c r="FI613" s="13"/>
      <c r="FJ613" s="13"/>
      <c r="FK613" s="13"/>
      <c r="FL613" s="13"/>
      <c r="FM613" s="13"/>
      <c r="FN613" s="13"/>
      <c r="FO613" s="13"/>
      <c r="FP613" s="13"/>
      <c r="FQ613" s="13"/>
      <c r="FR613" s="13"/>
      <c r="FS613" s="13"/>
      <c r="FT613" s="13"/>
      <c r="FU613" s="13"/>
      <c r="FV613" s="13"/>
      <c r="FW613" s="13"/>
      <c r="FX613" s="13"/>
      <c r="FY613" s="13"/>
      <c r="FZ613" s="13"/>
      <c r="GA613" s="13"/>
      <c r="GB613" s="13"/>
      <c r="GC613" s="13"/>
      <c r="GD613" s="13"/>
      <c r="GE613" s="13"/>
      <c r="GF613" s="13"/>
      <c r="GG613" s="13"/>
      <c r="GH613" s="13"/>
      <c r="GI613" s="13"/>
      <c r="GJ613" s="13"/>
      <c r="GK613" s="13"/>
      <c r="GL613" s="13"/>
      <c r="GM613" s="13"/>
      <c r="GN613" s="13"/>
      <c r="GO613" s="13"/>
      <c r="GP613" s="13"/>
      <c r="GQ613" s="13"/>
      <c r="GR613" s="13"/>
      <c r="GS613" s="13"/>
      <c r="GT613" s="13"/>
      <c r="GU613" s="13"/>
      <c r="GV613" s="13"/>
      <c r="GW613" s="13"/>
      <c r="GX613" s="13"/>
      <c r="GY613" s="13"/>
      <c r="GZ613" s="13"/>
      <c r="HA613" s="13"/>
      <c r="HB613" s="13"/>
      <c r="HC613" s="13"/>
    </row>
    <row r="614" spans="1:211" s="23" customFormat="1" x14ac:dyDescent="0.35">
      <c r="A614" s="10" t="s">
        <v>2166</v>
      </c>
      <c r="B614" s="13" t="s">
        <v>2165</v>
      </c>
      <c r="C614" s="10"/>
      <c r="D614" s="13"/>
      <c r="E614" s="13"/>
      <c r="F614" s="13"/>
      <c r="G614" s="13"/>
      <c r="H614" s="13" t="s">
        <v>170</v>
      </c>
      <c r="I614" s="13" t="s">
        <v>2000</v>
      </c>
      <c r="J614" s="13"/>
      <c r="K614" s="222"/>
      <c r="L614" s="13"/>
      <c r="M614" s="13"/>
      <c r="N614" s="13"/>
      <c r="O614" s="13"/>
      <c r="P614" s="13"/>
      <c r="Q614" s="13"/>
      <c r="R614" s="13"/>
      <c r="S614" s="13"/>
      <c r="T614" s="13"/>
      <c r="U614" s="13"/>
      <c r="V614" s="13"/>
      <c r="W614" s="13"/>
      <c r="X614" s="13"/>
      <c r="Y614" s="13"/>
      <c r="Z614" s="13"/>
      <c r="AA614" s="13"/>
      <c r="AB614" s="13"/>
      <c r="AC614" s="13"/>
      <c r="AD614" s="13"/>
      <c r="AE614" s="13"/>
      <c r="AF614" s="13"/>
      <c r="AG614" s="13"/>
      <c r="AH614" s="13"/>
      <c r="AI614" s="13"/>
      <c r="AJ614" s="13"/>
      <c r="AK614" s="13"/>
      <c r="AL614" s="13"/>
      <c r="AM614" s="13"/>
      <c r="AN614" s="13"/>
      <c r="AO614" s="13"/>
      <c r="AP614" s="13"/>
      <c r="AQ614" s="13"/>
      <c r="AR614" s="13"/>
      <c r="AS614" s="13"/>
      <c r="AT614" s="13"/>
      <c r="AU614" s="13"/>
      <c r="AV614" s="13"/>
      <c r="AW614" s="13"/>
      <c r="AX614" s="13"/>
      <c r="AY614" s="13"/>
      <c r="AZ614" s="13"/>
      <c r="BA614" s="13"/>
      <c r="BB614" s="13"/>
      <c r="BC614" s="13"/>
      <c r="BD614" s="13"/>
      <c r="BE614" s="13"/>
      <c r="BF614" s="13"/>
      <c r="BG614" s="13"/>
      <c r="BH614" s="13"/>
      <c r="BI614" s="13"/>
      <c r="BJ614" s="13"/>
      <c r="BK614" s="13"/>
      <c r="BL614" s="13"/>
      <c r="BM614" s="13"/>
      <c r="BN614" s="13"/>
      <c r="BO614" s="13"/>
      <c r="BP614" s="13"/>
      <c r="BQ614" s="13"/>
      <c r="BR614" s="13"/>
      <c r="BS614" s="13"/>
      <c r="BT614" s="13"/>
      <c r="BU614" s="13"/>
      <c r="BV614" s="13"/>
      <c r="BW614" s="13"/>
      <c r="BX614" s="13"/>
      <c r="BY614" s="13"/>
      <c r="BZ614" s="13"/>
      <c r="CA614" s="13"/>
      <c r="CB614" s="13"/>
      <c r="CC614" s="13"/>
      <c r="CD614" s="13"/>
      <c r="CE614" s="13"/>
      <c r="CF614" s="13"/>
      <c r="CG614" s="13"/>
      <c r="CH614" s="13"/>
      <c r="CI614" s="13"/>
      <c r="CJ614" s="13"/>
      <c r="CK614" s="13"/>
      <c r="CL614" s="13"/>
      <c r="CM614" s="13"/>
      <c r="CN614" s="13"/>
      <c r="CO614" s="13"/>
      <c r="CP614" s="13"/>
      <c r="CQ614" s="13"/>
      <c r="CR614" s="13"/>
      <c r="CS614" s="13"/>
      <c r="CT614" s="13"/>
      <c r="CU614" s="13"/>
      <c r="CV614" s="13"/>
      <c r="CW614" s="13"/>
      <c r="CX614" s="13"/>
      <c r="CY614" s="13"/>
      <c r="CZ614" s="13"/>
      <c r="DA614" s="13"/>
      <c r="DB614" s="13"/>
      <c r="DC614" s="13"/>
      <c r="DD614" s="13"/>
      <c r="DE614" s="13"/>
      <c r="DF614" s="13"/>
      <c r="DG614" s="13"/>
      <c r="DH614" s="13"/>
      <c r="DI614" s="13"/>
      <c r="DJ614" s="13"/>
      <c r="DK614" s="13"/>
      <c r="DL614" s="13"/>
      <c r="DM614" s="13"/>
      <c r="DN614" s="13"/>
      <c r="DO614" s="13"/>
      <c r="DP614" s="13"/>
      <c r="DQ614" s="13"/>
      <c r="DR614" s="13"/>
      <c r="DS614" s="13"/>
      <c r="DT614" s="13"/>
      <c r="DU614" s="13"/>
      <c r="DV614" s="13"/>
      <c r="DW614" s="13"/>
      <c r="DX614" s="13"/>
      <c r="DY614" s="13"/>
      <c r="DZ614" s="13"/>
      <c r="EA614" s="13"/>
      <c r="EB614" s="13"/>
      <c r="EC614" s="13"/>
      <c r="ED614" s="13"/>
      <c r="EE614" s="13"/>
      <c r="EF614" s="13"/>
      <c r="EG614" s="13"/>
      <c r="EH614" s="13"/>
      <c r="EI614" s="13"/>
      <c r="EJ614" s="13"/>
      <c r="EK614" s="13"/>
      <c r="EL614" s="13"/>
      <c r="EM614" s="13"/>
      <c r="EN614" s="13"/>
      <c r="EO614" s="13"/>
      <c r="EP614" s="13"/>
      <c r="EQ614" s="13"/>
      <c r="ER614" s="13"/>
      <c r="ES614" s="13"/>
      <c r="ET614" s="13"/>
      <c r="EU614" s="13"/>
      <c r="EV614" s="13"/>
      <c r="EW614" s="13"/>
      <c r="EX614" s="13"/>
      <c r="EY614" s="13"/>
      <c r="EZ614" s="13"/>
      <c r="FA614" s="13"/>
      <c r="FB614" s="13"/>
      <c r="FC614" s="13"/>
      <c r="FD614" s="13"/>
      <c r="FE614" s="13"/>
      <c r="FF614" s="13"/>
      <c r="FG614" s="13"/>
      <c r="FH614" s="13"/>
      <c r="FI614" s="13"/>
      <c r="FJ614" s="13"/>
      <c r="FK614" s="13"/>
      <c r="FL614" s="13"/>
      <c r="FM614" s="13"/>
      <c r="FN614" s="13"/>
      <c r="FO614" s="13"/>
      <c r="FP614" s="13"/>
      <c r="FQ614" s="13"/>
      <c r="FR614" s="13"/>
      <c r="FS614" s="13"/>
      <c r="FT614" s="13"/>
      <c r="FU614" s="13"/>
      <c r="FV614" s="13"/>
      <c r="FW614" s="13"/>
      <c r="FX614" s="13"/>
      <c r="FY614" s="13"/>
      <c r="FZ614" s="13"/>
      <c r="GA614" s="13"/>
      <c r="GB614" s="13"/>
      <c r="GC614" s="13"/>
      <c r="GD614" s="13"/>
      <c r="GE614" s="13"/>
      <c r="GF614" s="13"/>
      <c r="GG614" s="13"/>
      <c r="GH614" s="13"/>
      <c r="GI614" s="13"/>
      <c r="GJ614" s="13"/>
      <c r="GK614" s="13"/>
      <c r="GL614" s="13"/>
      <c r="GM614" s="13"/>
      <c r="GN614" s="13"/>
      <c r="GO614" s="13"/>
      <c r="GP614" s="13"/>
      <c r="GQ614" s="13"/>
      <c r="GR614" s="13"/>
      <c r="GS614" s="13"/>
      <c r="GT614" s="13"/>
      <c r="GU614" s="13"/>
      <c r="GV614" s="13"/>
      <c r="GW614" s="13"/>
      <c r="GX614" s="13"/>
      <c r="GY614" s="13"/>
      <c r="GZ614" s="13"/>
      <c r="HA614" s="13"/>
      <c r="HB614" s="13"/>
      <c r="HC614" s="13"/>
    </row>
    <row r="615" spans="1:211" s="23" customFormat="1" x14ac:dyDescent="0.35">
      <c r="A615" s="10" t="s">
        <v>2168</v>
      </c>
      <c r="B615" s="13" t="s">
        <v>2167</v>
      </c>
      <c r="C615" s="10"/>
      <c r="D615" s="13"/>
      <c r="E615" s="13"/>
      <c r="F615" s="13"/>
      <c r="G615" s="13"/>
      <c r="H615" s="13" t="s">
        <v>170</v>
      </c>
      <c r="I615" s="13" t="s">
        <v>2000</v>
      </c>
      <c r="J615" s="13"/>
      <c r="K615" s="222"/>
      <c r="L615" s="13"/>
      <c r="M615" s="13"/>
      <c r="N615" s="13"/>
      <c r="O615" s="13"/>
      <c r="P615" s="13"/>
      <c r="Q615" s="13"/>
      <c r="R615" s="13"/>
      <c r="S615" s="13"/>
      <c r="T615" s="13"/>
      <c r="U615" s="13"/>
      <c r="V615" s="13"/>
      <c r="W615" s="13"/>
      <c r="X615" s="13"/>
      <c r="Y615" s="13"/>
      <c r="Z615" s="13"/>
      <c r="AA615" s="13"/>
      <c r="AB615" s="13"/>
      <c r="AC615" s="13"/>
      <c r="AD615" s="13"/>
      <c r="AE615" s="13"/>
      <c r="AF615" s="13"/>
      <c r="AG615" s="13"/>
      <c r="AH615" s="13"/>
      <c r="AI615" s="13"/>
      <c r="AJ615" s="13"/>
      <c r="AK615" s="13"/>
      <c r="AL615" s="13"/>
      <c r="AM615" s="13"/>
      <c r="AN615" s="13"/>
      <c r="AO615" s="13"/>
      <c r="AP615" s="13"/>
      <c r="AQ615" s="13"/>
      <c r="AR615" s="13"/>
      <c r="AS615" s="13"/>
      <c r="AT615" s="13"/>
      <c r="AU615" s="13"/>
      <c r="AV615" s="13"/>
      <c r="AW615" s="13"/>
      <c r="AX615" s="13"/>
      <c r="AY615" s="13"/>
      <c r="AZ615" s="13"/>
      <c r="BA615" s="13"/>
      <c r="BB615" s="13"/>
      <c r="BC615" s="13"/>
      <c r="BD615" s="13"/>
      <c r="BE615" s="13"/>
      <c r="BF615" s="13"/>
      <c r="BG615" s="13"/>
      <c r="BH615" s="13"/>
      <c r="BI615" s="13"/>
      <c r="BJ615" s="13"/>
      <c r="BK615" s="13"/>
      <c r="BL615" s="13"/>
      <c r="BM615" s="13"/>
      <c r="BN615" s="13"/>
      <c r="BO615" s="13"/>
      <c r="BP615" s="13"/>
      <c r="BQ615" s="13"/>
      <c r="BR615" s="13"/>
      <c r="BS615" s="13"/>
      <c r="BT615" s="13"/>
      <c r="BU615" s="13"/>
      <c r="BV615" s="13"/>
      <c r="BW615" s="13"/>
      <c r="BX615" s="13"/>
      <c r="BY615" s="13"/>
      <c r="BZ615" s="13"/>
      <c r="CA615" s="13"/>
      <c r="CB615" s="13"/>
      <c r="CC615" s="13"/>
      <c r="CD615" s="13"/>
      <c r="CE615" s="13"/>
      <c r="CF615" s="13"/>
      <c r="CG615" s="13"/>
      <c r="CH615" s="13"/>
      <c r="CI615" s="13"/>
      <c r="CJ615" s="13"/>
      <c r="CK615" s="13"/>
      <c r="CL615" s="13"/>
      <c r="CM615" s="13"/>
      <c r="CN615" s="13"/>
      <c r="CO615" s="13"/>
      <c r="CP615" s="13"/>
      <c r="CQ615" s="13"/>
      <c r="CR615" s="13"/>
      <c r="CS615" s="13"/>
      <c r="CT615" s="13"/>
      <c r="CU615" s="13"/>
      <c r="CV615" s="13"/>
      <c r="CW615" s="13"/>
      <c r="CX615" s="13"/>
      <c r="CY615" s="13"/>
      <c r="CZ615" s="13"/>
      <c r="DA615" s="13"/>
      <c r="DB615" s="13"/>
      <c r="DC615" s="13"/>
      <c r="DD615" s="13"/>
      <c r="DE615" s="13"/>
      <c r="DF615" s="13"/>
      <c r="DG615" s="13"/>
      <c r="DH615" s="13"/>
      <c r="DI615" s="13"/>
      <c r="DJ615" s="13"/>
      <c r="DK615" s="13"/>
      <c r="DL615" s="13"/>
      <c r="DM615" s="13"/>
      <c r="DN615" s="13"/>
      <c r="DO615" s="13"/>
      <c r="DP615" s="13"/>
      <c r="DQ615" s="13"/>
      <c r="DR615" s="13"/>
      <c r="DS615" s="13"/>
      <c r="DT615" s="13"/>
      <c r="DU615" s="13"/>
      <c r="DV615" s="13"/>
      <c r="DW615" s="13"/>
      <c r="DX615" s="13"/>
      <c r="DY615" s="13"/>
      <c r="DZ615" s="13"/>
      <c r="EA615" s="13"/>
      <c r="EB615" s="13"/>
      <c r="EC615" s="13"/>
      <c r="ED615" s="13"/>
      <c r="EE615" s="13"/>
      <c r="EF615" s="13"/>
      <c r="EG615" s="13"/>
      <c r="EH615" s="13"/>
      <c r="EI615" s="13"/>
      <c r="EJ615" s="13"/>
      <c r="EK615" s="13"/>
      <c r="EL615" s="13"/>
      <c r="EM615" s="13"/>
      <c r="EN615" s="13"/>
      <c r="EO615" s="13"/>
      <c r="EP615" s="13"/>
      <c r="EQ615" s="13"/>
      <c r="ER615" s="13"/>
      <c r="ES615" s="13"/>
      <c r="ET615" s="13"/>
      <c r="EU615" s="13"/>
      <c r="EV615" s="13"/>
      <c r="EW615" s="13"/>
      <c r="EX615" s="13"/>
      <c r="EY615" s="13"/>
      <c r="EZ615" s="13"/>
      <c r="FA615" s="13"/>
      <c r="FB615" s="13"/>
      <c r="FC615" s="13"/>
      <c r="FD615" s="13"/>
      <c r="FE615" s="13"/>
      <c r="FF615" s="13"/>
      <c r="FG615" s="13"/>
      <c r="FH615" s="13"/>
      <c r="FI615" s="13"/>
      <c r="FJ615" s="13"/>
      <c r="FK615" s="13"/>
      <c r="FL615" s="13"/>
      <c r="FM615" s="13"/>
      <c r="FN615" s="13"/>
      <c r="FO615" s="13"/>
      <c r="FP615" s="13"/>
      <c r="FQ615" s="13"/>
      <c r="FR615" s="13"/>
      <c r="FS615" s="13"/>
      <c r="FT615" s="13"/>
      <c r="FU615" s="13"/>
      <c r="FV615" s="13"/>
      <c r="FW615" s="13"/>
      <c r="FX615" s="13"/>
      <c r="FY615" s="13"/>
      <c r="FZ615" s="13"/>
      <c r="GA615" s="13"/>
      <c r="GB615" s="13"/>
      <c r="GC615" s="13"/>
      <c r="GD615" s="13"/>
      <c r="GE615" s="13"/>
      <c r="GF615" s="13"/>
      <c r="GG615" s="13"/>
      <c r="GH615" s="13"/>
      <c r="GI615" s="13"/>
      <c r="GJ615" s="13"/>
      <c r="GK615" s="13"/>
      <c r="GL615" s="13"/>
      <c r="GM615" s="13"/>
      <c r="GN615" s="13"/>
      <c r="GO615" s="13"/>
      <c r="GP615" s="13"/>
      <c r="GQ615" s="13"/>
      <c r="GR615" s="13"/>
      <c r="GS615" s="13"/>
      <c r="GT615" s="13"/>
      <c r="GU615" s="13"/>
      <c r="GV615" s="13"/>
      <c r="GW615" s="13"/>
      <c r="GX615" s="13"/>
      <c r="GY615" s="13"/>
      <c r="GZ615" s="13"/>
      <c r="HA615" s="13"/>
      <c r="HB615" s="13"/>
      <c r="HC615" s="13"/>
    </row>
    <row r="616" spans="1:211" s="23" customFormat="1" x14ac:dyDescent="0.35">
      <c r="A616" s="10" t="s">
        <v>2170</v>
      </c>
      <c r="B616" s="13" t="s">
        <v>2169</v>
      </c>
      <c r="C616" s="10"/>
      <c r="D616" s="13"/>
      <c r="E616" s="13"/>
      <c r="F616" s="13"/>
      <c r="G616" s="13"/>
      <c r="H616" s="13" t="s">
        <v>170</v>
      </c>
      <c r="I616" s="13" t="s">
        <v>2000</v>
      </c>
      <c r="J616" s="13"/>
      <c r="K616" s="222"/>
      <c r="L616" s="13"/>
      <c r="M616" s="13"/>
      <c r="N616" s="13"/>
      <c r="O616" s="13"/>
      <c r="P616" s="13"/>
      <c r="Q616" s="13"/>
      <c r="R616" s="13"/>
      <c r="S616" s="13"/>
      <c r="T616" s="13"/>
      <c r="U616" s="13"/>
      <c r="V616" s="13"/>
      <c r="W616" s="13"/>
      <c r="X616" s="13"/>
      <c r="Y616" s="13"/>
      <c r="Z616" s="13"/>
      <c r="AA616" s="13"/>
      <c r="AB616" s="13"/>
      <c r="AC616" s="13"/>
      <c r="AD616" s="13"/>
      <c r="AE616" s="13"/>
      <c r="AF616" s="13"/>
      <c r="AG616" s="13"/>
      <c r="AH616" s="13"/>
      <c r="AI616" s="13"/>
      <c r="AJ616" s="13"/>
      <c r="AK616" s="13"/>
      <c r="AL616" s="13"/>
      <c r="AM616" s="13"/>
      <c r="AN616" s="13"/>
      <c r="AO616" s="13"/>
      <c r="AP616" s="13"/>
      <c r="AQ616" s="13"/>
      <c r="AR616" s="13"/>
      <c r="AS616" s="13"/>
      <c r="AT616" s="13"/>
      <c r="AU616" s="13"/>
      <c r="AV616" s="13"/>
      <c r="AW616" s="13"/>
      <c r="AX616" s="13"/>
      <c r="AY616" s="13"/>
      <c r="AZ616" s="13"/>
      <c r="BA616" s="13"/>
      <c r="BB616" s="13"/>
      <c r="BC616" s="13"/>
      <c r="BD616" s="13"/>
      <c r="BE616" s="13"/>
      <c r="BF616" s="13"/>
      <c r="BG616" s="13"/>
      <c r="BH616" s="13"/>
      <c r="BI616" s="13"/>
      <c r="BJ616" s="13"/>
      <c r="BK616" s="13"/>
      <c r="BL616" s="13"/>
      <c r="BM616" s="13"/>
      <c r="BN616" s="13"/>
      <c r="BO616" s="13"/>
      <c r="BP616" s="13"/>
      <c r="BQ616" s="13"/>
      <c r="BR616" s="13"/>
      <c r="BS616" s="13"/>
      <c r="BT616" s="13"/>
      <c r="BU616" s="13"/>
      <c r="BV616" s="13"/>
      <c r="BW616" s="13"/>
      <c r="BX616" s="13"/>
      <c r="BY616" s="13"/>
      <c r="BZ616" s="13"/>
      <c r="CA616" s="13"/>
      <c r="CB616" s="13"/>
      <c r="CC616" s="13"/>
      <c r="CD616" s="13"/>
      <c r="CE616" s="13"/>
      <c r="CF616" s="13"/>
      <c r="CG616" s="13"/>
      <c r="CH616" s="13"/>
      <c r="CI616" s="13"/>
      <c r="CJ616" s="13"/>
      <c r="CK616" s="13"/>
      <c r="CL616" s="13"/>
      <c r="CM616" s="13"/>
      <c r="CN616" s="13"/>
      <c r="CO616" s="13"/>
      <c r="CP616" s="13"/>
      <c r="CQ616" s="13"/>
      <c r="CR616" s="13"/>
      <c r="CS616" s="13"/>
      <c r="CT616" s="13"/>
      <c r="CU616" s="13"/>
      <c r="CV616" s="13"/>
      <c r="CW616" s="13"/>
      <c r="CX616" s="13"/>
      <c r="CY616" s="13"/>
      <c r="CZ616" s="13"/>
      <c r="DA616" s="13"/>
      <c r="DB616" s="13"/>
      <c r="DC616" s="13"/>
      <c r="DD616" s="13"/>
      <c r="DE616" s="13"/>
      <c r="DF616" s="13"/>
      <c r="DG616" s="13"/>
      <c r="DH616" s="13"/>
      <c r="DI616" s="13"/>
      <c r="DJ616" s="13"/>
      <c r="DK616" s="13"/>
      <c r="DL616" s="13"/>
      <c r="DM616" s="13"/>
      <c r="DN616" s="13"/>
      <c r="DO616" s="13"/>
      <c r="DP616" s="13"/>
      <c r="DQ616" s="13"/>
      <c r="DR616" s="13"/>
      <c r="DS616" s="13"/>
      <c r="DT616" s="13"/>
      <c r="DU616" s="13"/>
      <c r="DV616" s="13"/>
      <c r="DW616" s="13"/>
      <c r="DX616" s="13"/>
      <c r="DY616" s="13"/>
      <c r="DZ616" s="13"/>
      <c r="EA616" s="13"/>
      <c r="EB616" s="13"/>
      <c r="EC616" s="13"/>
      <c r="ED616" s="13"/>
      <c r="EE616" s="13"/>
      <c r="EF616" s="13"/>
      <c r="EG616" s="13"/>
      <c r="EH616" s="13"/>
      <c r="EI616" s="13"/>
      <c r="EJ616" s="13"/>
      <c r="EK616" s="13"/>
      <c r="EL616" s="13"/>
      <c r="EM616" s="13"/>
      <c r="EN616" s="13"/>
      <c r="EO616" s="13"/>
      <c r="EP616" s="13"/>
      <c r="EQ616" s="13"/>
      <c r="ER616" s="13"/>
      <c r="ES616" s="13"/>
      <c r="ET616" s="13"/>
      <c r="EU616" s="13"/>
      <c r="EV616" s="13"/>
      <c r="EW616" s="13"/>
      <c r="EX616" s="13"/>
      <c r="EY616" s="13"/>
      <c r="EZ616" s="13"/>
      <c r="FA616" s="13"/>
      <c r="FB616" s="13"/>
      <c r="FC616" s="13"/>
      <c r="FD616" s="13"/>
      <c r="FE616" s="13"/>
      <c r="FF616" s="13"/>
      <c r="FG616" s="13"/>
      <c r="FH616" s="13"/>
      <c r="FI616" s="13"/>
      <c r="FJ616" s="13"/>
      <c r="FK616" s="13"/>
      <c r="FL616" s="13"/>
      <c r="FM616" s="13"/>
      <c r="FN616" s="13"/>
      <c r="FO616" s="13"/>
      <c r="FP616" s="13"/>
      <c r="FQ616" s="13"/>
      <c r="FR616" s="13"/>
      <c r="FS616" s="13"/>
      <c r="FT616" s="13"/>
      <c r="FU616" s="13"/>
      <c r="FV616" s="13"/>
      <c r="FW616" s="13"/>
      <c r="FX616" s="13"/>
      <c r="FY616" s="13"/>
      <c r="FZ616" s="13"/>
      <c r="GA616" s="13"/>
      <c r="GB616" s="13"/>
      <c r="GC616" s="13"/>
      <c r="GD616" s="13"/>
      <c r="GE616" s="13"/>
      <c r="GF616" s="13"/>
      <c r="GG616" s="13"/>
      <c r="GH616" s="13"/>
      <c r="GI616" s="13"/>
      <c r="GJ616" s="13"/>
      <c r="GK616" s="13"/>
      <c r="GL616" s="13"/>
      <c r="GM616" s="13"/>
      <c r="GN616" s="13"/>
      <c r="GO616" s="13"/>
      <c r="GP616" s="13"/>
      <c r="GQ616" s="13"/>
      <c r="GR616" s="13"/>
      <c r="GS616" s="13"/>
      <c r="GT616" s="13"/>
      <c r="GU616" s="13"/>
      <c r="GV616" s="13"/>
      <c r="GW616" s="13"/>
      <c r="GX616" s="13"/>
      <c r="GY616" s="13"/>
      <c r="GZ616" s="13"/>
      <c r="HA616" s="13"/>
      <c r="HB616" s="13"/>
      <c r="HC616" s="13"/>
    </row>
    <row r="617" spans="1:211" s="23" customFormat="1" x14ac:dyDescent="0.35">
      <c r="A617" s="10" t="s">
        <v>2172</v>
      </c>
      <c r="B617" s="13" t="s">
        <v>2171</v>
      </c>
      <c r="C617" s="10"/>
      <c r="D617" s="13"/>
      <c r="E617" s="13"/>
      <c r="F617" s="13"/>
      <c r="G617" s="13"/>
      <c r="H617" s="13" t="s">
        <v>170</v>
      </c>
      <c r="I617" s="13" t="s">
        <v>2000</v>
      </c>
      <c r="J617" s="13"/>
      <c r="K617" s="222"/>
      <c r="L617" s="13"/>
      <c r="M617" s="13"/>
      <c r="N617" s="13"/>
      <c r="O617" s="13"/>
      <c r="P617" s="13"/>
      <c r="Q617" s="13"/>
      <c r="R617" s="13"/>
      <c r="S617" s="13"/>
      <c r="T617" s="13"/>
      <c r="U617" s="13"/>
      <c r="V617" s="13"/>
      <c r="W617" s="13"/>
      <c r="X617" s="13"/>
      <c r="Y617" s="13"/>
      <c r="Z617" s="13"/>
      <c r="AA617" s="13"/>
      <c r="AB617" s="13"/>
      <c r="AC617" s="13"/>
      <c r="AD617" s="13"/>
      <c r="AE617" s="13"/>
      <c r="AF617" s="13"/>
      <c r="AG617" s="13"/>
      <c r="AH617" s="13"/>
      <c r="AI617" s="13"/>
      <c r="AJ617" s="13"/>
      <c r="AK617" s="13"/>
      <c r="AL617" s="13"/>
      <c r="AM617" s="13"/>
      <c r="AN617" s="13"/>
      <c r="AO617" s="13"/>
      <c r="AP617" s="13"/>
      <c r="AQ617" s="13"/>
      <c r="AR617" s="13"/>
      <c r="AS617" s="13"/>
      <c r="AT617" s="13"/>
      <c r="AU617" s="13"/>
      <c r="AV617" s="13"/>
      <c r="AW617" s="13"/>
      <c r="AX617" s="13"/>
      <c r="AY617" s="13"/>
      <c r="AZ617" s="13"/>
      <c r="BA617" s="13"/>
      <c r="BB617" s="13"/>
      <c r="BC617" s="13"/>
      <c r="BD617" s="13"/>
      <c r="BE617" s="13"/>
      <c r="BF617" s="13"/>
      <c r="BG617" s="13"/>
      <c r="BH617" s="13"/>
      <c r="BI617" s="13"/>
      <c r="BJ617" s="13"/>
      <c r="BK617" s="13"/>
      <c r="BL617" s="13"/>
      <c r="BM617" s="13"/>
      <c r="BN617" s="13"/>
      <c r="BO617" s="13"/>
      <c r="BP617" s="13"/>
      <c r="BQ617" s="13"/>
      <c r="BR617" s="13"/>
      <c r="BS617" s="13"/>
      <c r="BT617" s="13"/>
      <c r="BU617" s="13"/>
      <c r="BV617" s="13"/>
      <c r="BW617" s="13"/>
      <c r="BX617" s="13"/>
      <c r="BY617" s="13"/>
      <c r="BZ617" s="13"/>
      <c r="CA617" s="13"/>
      <c r="CB617" s="13"/>
      <c r="CC617" s="13"/>
      <c r="CD617" s="13"/>
      <c r="CE617" s="13"/>
      <c r="CF617" s="13"/>
      <c r="CG617" s="13"/>
      <c r="CH617" s="13"/>
      <c r="CI617" s="13"/>
      <c r="CJ617" s="13"/>
      <c r="CK617" s="13"/>
      <c r="CL617" s="13"/>
      <c r="CM617" s="13"/>
      <c r="CN617" s="13"/>
      <c r="CO617" s="13"/>
      <c r="CP617" s="13"/>
      <c r="CQ617" s="13"/>
      <c r="CR617" s="13"/>
      <c r="CS617" s="13"/>
      <c r="CT617" s="13"/>
      <c r="CU617" s="13"/>
      <c r="CV617" s="13"/>
      <c r="CW617" s="13"/>
      <c r="CX617" s="13"/>
      <c r="CY617" s="13"/>
      <c r="CZ617" s="13"/>
      <c r="DA617" s="13"/>
      <c r="DB617" s="13"/>
      <c r="DC617" s="13"/>
      <c r="DD617" s="13"/>
      <c r="DE617" s="13"/>
      <c r="DF617" s="13"/>
      <c r="DG617" s="13"/>
      <c r="DH617" s="13"/>
      <c r="DI617" s="13"/>
      <c r="DJ617" s="13"/>
      <c r="DK617" s="13"/>
      <c r="DL617" s="13"/>
      <c r="DM617" s="13"/>
      <c r="DN617" s="13"/>
      <c r="DO617" s="13"/>
      <c r="DP617" s="13"/>
      <c r="DQ617" s="13"/>
      <c r="DR617" s="13"/>
      <c r="DS617" s="13"/>
      <c r="DT617" s="13"/>
      <c r="DU617" s="13"/>
      <c r="DV617" s="13"/>
      <c r="DW617" s="13"/>
      <c r="DX617" s="13"/>
      <c r="DY617" s="13"/>
      <c r="DZ617" s="13"/>
      <c r="EA617" s="13"/>
      <c r="EB617" s="13"/>
      <c r="EC617" s="13"/>
      <c r="ED617" s="13"/>
      <c r="EE617" s="13"/>
      <c r="EF617" s="13"/>
      <c r="EG617" s="13"/>
      <c r="EH617" s="13"/>
      <c r="EI617" s="13"/>
      <c r="EJ617" s="13"/>
      <c r="EK617" s="13"/>
      <c r="EL617" s="13"/>
      <c r="EM617" s="13"/>
      <c r="EN617" s="13"/>
      <c r="EO617" s="13"/>
      <c r="EP617" s="13"/>
      <c r="EQ617" s="13"/>
      <c r="ER617" s="13"/>
      <c r="ES617" s="13"/>
      <c r="ET617" s="13"/>
      <c r="EU617" s="13"/>
      <c r="EV617" s="13"/>
      <c r="EW617" s="13"/>
      <c r="EX617" s="13"/>
      <c r="EY617" s="13"/>
      <c r="EZ617" s="13"/>
      <c r="FA617" s="13"/>
      <c r="FB617" s="13"/>
      <c r="FC617" s="13"/>
      <c r="FD617" s="13"/>
      <c r="FE617" s="13"/>
      <c r="FF617" s="13"/>
      <c r="FG617" s="13"/>
      <c r="FH617" s="13"/>
      <c r="FI617" s="13"/>
      <c r="FJ617" s="13"/>
      <c r="FK617" s="13"/>
      <c r="FL617" s="13"/>
      <c r="FM617" s="13"/>
      <c r="FN617" s="13"/>
      <c r="FO617" s="13"/>
      <c r="FP617" s="13"/>
      <c r="FQ617" s="13"/>
      <c r="FR617" s="13"/>
      <c r="FS617" s="13"/>
      <c r="FT617" s="13"/>
      <c r="FU617" s="13"/>
      <c r="FV617" s="13"/>
      <c r="FW617" s="13"/>
      <c r="FX617" s="13"/>
      <c r="FY617" s="13"/>
      <c r="FZ617" s="13"/>
      <c r="GA617" s="13"/>
      <c r="GB617" s="13"/>
      <c r="GC617" s="13"/>
      <c r="GD617" s="13"/>
      <c r="GE617" s="13"/>
      <c r="GF617" s="13"/>
      <c r="GG617" s="13"/>
      <c r="GH617" s="13"/>
      <c r="GI617" s="13"/>
      <c r="GJ617" s="13"/>
      <c r="GK617" s="13"/>
      <c r="GL617" s="13"/>
      <c r="GM617" s="13"/>
      <c r="GN617" s="13"/>
      <c r="GO617" s="13"/>
      <c r="GP617" s="13"/>
      <c r="GQ617" s="13"/>
      <c r="GR617" s="13"/>
      <c r="GS617" s="13"/>
      <c r="GT617" s="13"/>
      <c r="GU617" s="13"/>
      <c r="GV617" s="13"/>
      <c r="GW617" s="13"/>
      <c r="GX617" s="13"/>
      <c r="GY617" s="13"/>
      <c r="GZ617" s="13"/>
      <c r="HA617" s="13"/>
      <c r="HB617" s="13"/>
      <c r="HC617" s="13"/>
    </row>
    <row r="618" spans="1:211" s="23" customFormat="1" x14ac:dyDescent="0.35">
      <c r="A618" s="10" t="s">
        <v>2174</v>
      </c>
      <c r="B618" s="13" t="s">
        <v>2173</v>
      </c>
      <c r="C618" s="10"/>
      <c r="D618" s="13"/>
      <c r="E618" s="13"/>
      <c r="F618" s="13"/>
      <c r="G618" s="13"/>
      <c r="H618" s="13" t="s">
        <v>170</v>
      </c>
      <c r="I618" s="13" t="s">
        <v>2000</v>
      </c>
      <c r="J618" s="13"/>
      <c r="K618" s="222"/>
      <c r="L618" s="13"/>
      <c r="M618" s="13"/>
      <c r="N618" s="13"/>
      <c r="O618" s="13"/>
      <c r="P618" s="13"/>
      <c r="Q618" s="13"/>
      <c r="R618" s="13"/>
      <c r="S618" s="13"/>
      <c r="T618" s="13"/>
      <c r="U618" s="13"/>
      <c r="V618" s="13"/>
      <c r="W618" s="13"/>
      <c r="X618" s="13"/>
      <c r="Y618" s="13"/>
      <c r="Z618" s="13"/>
      <c r="AA618" s="13"/>
      <c r="AB618" s="13"/>
      <c r="AC618" s="13"/>
      <c r="AD618" s="13"/>
      <c r="AE618" s="13"/>
      <c r="AF618" s="13"/>
      <c r="AG618" s="13"/>
      <c r="AH618" s="13"/>
      <c r="AI618" s="13"/>
      <c r="AJ618" s="13"/>
      <c r="AK618" s="13"/>
      <c r="AL618" s="13"/>
      <c r="AM618" s="13"/>
      <c r="AN618" s="13"/>
      <c r="AO618" s="13"/>
      <c r="AP618" s="13"/>
      <c r="AQ618" s="13"/>
      <c r="AR618" s="13"/>
      <c r="AS618" s="13"/>
      <c r="AT618" s="13"/>
      <c r="AU618" s="13"/>
      <c r="AV618" s="13"/>
      <c r="AW618" s="13"/>
      <c r="AX618" s="13"/>
      <c r="AY618" s="13"/>
      <c r="AZ618" s="13"/>
      <c r="BA618" s="13"/>
      <c r="BB618" s="13"/>
      <c r="BC618" s="13"/>
      <c r="BD618" s="13"/>
      <c r="BE618" s="13"/>
      <c r="BF618" s="13"/>
      <c r="BG618" s="13"/>
      <c r="BH618" s="13"/>
      <c r="BI618" s="13"/>
      <c r="BJ618" s="13"/>
      <c r="BK618" s="13"/>
      <c r="BL618" s="13"/>
      <c r="BM618" s="13"/>
      <c r="BN618" s="13"/>
      <c r="BO618" s="13"/>
      <c r="BP618" s="13"/>
      <c r="BQ618" s="13"/>
      <c r="BR618" s="13"/>
      <c r="BS618" s="13"/>
      <c r="BT618" s="13"/>
      <c r="BU618" s="13"/>
      <c r="BV618" s="13"/>
      <c r="BW618" s="13"/>
      <c r="BX618" s="13"/>
      <c r="BY618" s="13"/>
      <c r="BZ618" s="13"/>
      <c r="CA618" s="13"/>
      <c r="CB618" s="13"/>
      <c r="CC618" s="13"/>
      <c r="CD618" s="13"/>
      <c r="CE618" s="13"/>
      <c r="CF618" s="13"/>
      <c r="CG618" s="13"/>
      <c r="CH618" s="13"/>
      <c r="CI618" s="13"/>
      <c r="CJ618" s="13"/>
      <c r="CK618" s="13"/>
      <c r="CL618" s="13"/>
      <c r="CM618" s="13"/>
      <c r="CN618" s="13"/>
      <c r="CO618" s="13"/>
      <c r="CP618" s="13"/>
      <c r="CQ618" s="13"/>
      <c r="CR618" s="13"/>
      <c r="CS618" s="13"/>
      <c r="CT618" s="13"/>
      <c r="CU618" s="13"/>
      <c r="CV618" s="13"/>
      <c r="CW618" s="13"/>
      <c r="CX618" s="13"/>
      <c r="CY618" s="13"/>
      <c r="CZ618" s="13"/>
      <c r="DA618" s="13"/>
      <c r="DB618" s="13"/>
      <c r="DC618" s="13"/>
      <c r="DD618" s="13"/>
      <c r="DE618" s="13"/>
      <c r="DF618" s="13"/>
      <c r="DG618" s="13"/>
      <c r="DH618" s="13"/>
      <c r="DI618" s="13"/>
      <c r="DJ618" s="13"/>
      <c r="DK618" s="13"/>
      <c r="DL618" s="13"/>
      <c r="DM618" s="13"/>
      <c r="DN618" s="13"/>
      <c r="DO618" s="13"/>
      <c r="DP618" s="13"/>
      <c r="DQ618" s="13"/>
      <c r="DR618" s="13"/>
      <c r="DS618" s="13"/>
      <c r="DT618" s="13"/>
      <c r="DU618" s="13"/>
      <c r="DV618" s="13"/>
      <c r="DW618" s="13"/>
      <c r="DX618" s="13"/>
      <c r="DY618" s="13"/>
      <c r="DZ618" s="13"/>
      <c r="EA618" s="13"/>
      <c r="EB618" s="13"/>
      <c r="EC618" s="13"/>
      <c r="ED618" s="13"/>
      <c r="EE618" s="13"/>
      <c r="EF618" s="13"/>
      <c r="EG618" s="13"/>
      <c r="EH618" s="13"/>
      <c r="EI618" s="13"/>
      <c r="EJ618" s="13"/>
      <c r="EK618" s="13"/>
      <c r="EL618" s="13"/>
      <c r="EM618" s="13"/>
      <c r="EN618" s="13"/>
      <c r="EO618" s="13"/>
      <c r="EP618" s="13"/>
      <c r="EQ618" s="13"/>
      <c r="ER618" s="13"/>
      <c r="ES618" s="13"/>
      <c r="ET618" s="13"/>
      <c r="EU618" s="13"/>
      <c r="EV618" s="13"/>
      <c r="EW618" s="13"/>
      <c r="EX618" s="13"/>
      <c r="EY618" s="13"/>
      <c r="EZ618" s="13"/>
      <c r="FA618" s="13"/>
      <c r="FB618" s="13"/>
      <c r="FC618" s="13"/>
      <c r="FD618" s="13"/>
      <c r="FE618" s="13"/>
      <c r="FF618" s="13"/>
      <c r="FG618" s="13"/>
      <c r="FH618" s="13"/>
      <c r="FI618" s="13"/>
      <c r="FJ618" s="13"/>
      <c r="FK618" s="13"/>
      <c r="FL618" s="13"/>
      <c r="FM618" s="13"/>
      <c r="FN618" s="13"/>
      <c r="FO618" s="13"/>
      <c r="FP618" s="13"/>
      <c r="FQ618" s="13"/>
      <c r="FR618" s="13"/>
      <c r="FS618" s="13"/>
      <c r="FT618" s="13"/>
      <c r="FU618" s="13"/>
      <c r="FV618" s="13"/>
      <c r="FW618" s="13"/>
      <c r="FX618" s="13"/>
      <c r="FY618" s="13"/>
      <c r="FZ618" s="13"/>
      <c r="GA618" s="13"/>
      <c r="GB618" s="13"/>
      <c r="GC618" s="13"/>
      <c r="GD618" s="13"/>
      <c r="GE618" s="13"/>
      <c r="GF618" s="13"/>
      <c r="GG618" s="13"/>
      <c r="GH618" s="13"/>
      <c r="GI618" s="13"/>
      <c r="GJ618" s="13"/>
      <c r="GK618" s="13"/>
      <c r="GL618" s="13"/>
      <c r="GM618" s="13"/>
      <c r="GN618" s="13"/>
      <c r="GO618" s="13"/>
      <c r="GP618" s="13"/>
      <c r="GQ618" s="13"/>
      <c r="GR618" s="13"/>
      <c r="GS618" s="13"/>
      <c r="GT618" s="13"/>
      <c r="GU618" s="13"/>
      <c r="GV618" s="13"/>
      <c r="GW618" s="13"/>
      <c r="GX618" s="13"/>
      <c r="GY618" s="13"/>
      <c r="GZ618" s="13"/>
      <c r="HA618" s="13"/>
      <c r="HB618" s="13"/>
      <c r="HC618" s="13"/>
    </row>
    <row r="619" spans="1:211" s="23" customFormat="1" x14ac:dyDescent="0.35">
      <c r="A619" s="10" t="s">
        <v>2176</v>
      </c>
      <c r="B619" s="13" t="s">
        <v>2175</v>
      </c>
      <c r="C619" s="10"/>
      <c r="D619" s="13"/>
      <c r="E619" s="13"/>
      <c r="F619" s="13"/>
      <c r="G619" s="13"/>
      <c r="H619" s="13" t="s">
        <v>170</v>
      </c>
      <c r="I619" s="13" t="s">
        <v>2000</v>
      </c>
      <c r="J619" s="13"/>
      <c r="K619" s="222"/>
      <c r="L619" s="13"/>
      <c r="M619" s="13"/>
      <c r="N619" s="13"/>
      <c r="O619" s="13"/>
      <c r="P619" s="13"/>
      <c r="Q619" s="13"/>
      <c r="R619" s="13"/>
      <c r="S619" s="13"/>
      <c r="T619" s="13"/>
      <c r="U619" s="13"/>
      <c r="V619" s="13"/>
      <c r="W619" s="13"/>
      <c r="X619" s="13"/>
      <c r="Y619" s="13"/>
      <c r="Z619" s="13"/>
      <c r="AA619" s="13"/>
      <c r="AB619" s="13"/>
      <c r="AC619" s="13"/>
      <c r="AD619" s="13"/>
      <c r="AE619" s="13"/>
      <c r="AF619" s="13"/>
      <c r="AG619" s="13"/>
      <c r="AH619" s="13"/>
      <c r="AI619" s="13"/>
      <c r="AJ619" s="13"/>
      <c r="AK619" s="13"/>
      <c r="AL619" s="13"/>
      <c r="AM619" s="13"/>
      <c r="AN619" s="13"/>
      <c r="AO619" s="13"/>
      <c r="AP619" s="13"/>
      <c r="AQ619" s="13"/>
      <c r="AR619" s="13"/>
      <c r="AS619" s="13"/>
      <c r="AT619" s="13"/>
      <c r="AU619" s="13"/>
      <c r="AV619" s="13"/>
      <c r="AW619" s="13"/>
      <c r="AX619" s="13"/>
      <c r="AY619" s="13"/>
      <c r="AZ619" s="13"/>
      <c r="BA619" s="13"/>
      <c r="BB619" s="13"/>
      <c r="BC619" s="13"/>
      <c r="BD619" s="13"/>
      <c r="BE619" s="13"/>
      <c r="BF619" s="13"/>
      <c r="BG619" s="13"/>
      <c r="BH619" s="13"/>
      <c r="BI619" s="13"/>
      <c r="BJ619" s="13"/>
      <c r="BK619" s="13"/>
      <c r="BL619" s="13"/>
      <c r="BM619" s="13"/>
      <c r="BN619" s="13"/>
      <c r="BO619" s="13"/>
      <c r="BP619" s="13"/>
      <c r="BQ619" s="13"/>
      <c r="BR619" s="13"/>
      <c r="BS619" s="13"/>
      <c r="BT619" s="13"/>
      <c r="BU619" s="13"/>
      <c r="BV619" s="13"/>
      <c r="BW619" s="13"/>
      <c r="BX619" s="13"/>
      <c r="BY619" s="13"/>
      <c r="BZ619" s="13"/>
      <c r="CA619" s="13"/>
      <c r="CB619" s="13"/>
      <c r="CC619" s="13"/>
      <c r="CD619" s="13"/>
      <c r="CE619" s="13"/>
      <c r="CF619" s="13"/>
      <c r="CG619" s="13"/>
      <c r="CH619" s="13"/>
      <c r="CI619" s="13"/>
      <c r="CJ619" s="13"/>
      <c r="CK619" s="13"/>
      <c r="CL619" s="13"/>
      <c r="CM619" s="13"/>
      <c r="CN619" s="13"/>
      <c r="CO619" s="13"/>
      <c r="CP619" s="13"/>
      <c r="CQ619" s="13"/>
      <c r="CR619" s="13"/>
      <c r="CS619" s="13"/>
      <c r="CT619" s="13"/>
      <c r="CU619" s="13"/>
      <c r="CV619" s="13"/>
      <c r="CW619" s="13"/>
      <c r="CX619" s="13"/>
      <c r="CY619" s="13"/>
      <c r="CZ619" s="13"/>
      <c r="DA619" s="13"/>
      <c r="DB619" s="13"/>
      <c r="DC619" s="13"/>
      <c r="DD619" s="13"/>
      <c r="DE619" s="13"/>
      <c r="DF619" s="13"/>
      <c r="DG619" s="13"/>
      <c r="DH619" s="13"/>
      <c r="DI619" s="13"/>
      <c r="DJ619" s="13"/>
      <c r="DK619" s="13"/>
      <c r="DL619" s="13"/>
      <c r="DM619" s="13"/>
      <c r="DN619" s="13"/>
      <c r="DO619" s="13"/>
      <c r="DP619" s="13"/>
      <c r="DQ619" s="13"/>
      <c r="DR619" s="13"/>
      <c r="DS619" s="13"/>
      <c r="DT619" s="13"/>
      <c r="DU619" s="13"/>
      <c r="DV619" s="13"/>
      <c r="DW619" s="13"/>
      <c r="DX619" s="13"/>
      <c r="DY619" s="13"/>
      <c r="DZ619" s="13"/>
      <c r="EA619" s="13"/>
      <c r="EB619" s="13"/>
      <c r="EC619" s="13"/>
      <c r="ED619" s="13"/>
      <c r="EE619" s="13"/>
      <c r="EF619" s="13"/>
      <c r="EG619" s="13"/>
      <c r="EH619" s="13"/>
      <c r="EI619" s="13"/>
      <c r="EJ619" s="13"/>
      <c r="EK619" s="13"/>
      <c r="EL619" s="13"/>
      <c r="EM619" s="13"/>
      <c r="EN619" s="13"/>
      <c r="EO619" s="13"/>
      <c r="EP619" s="13"/>
      <c r="EQ619" s="13"/>
      <c r="ER619" s="13"/>
      <c r="ES619" s="13"/>
      <c r="ET619" s="13"/>
      <c r="EU619" s="13"/>
      <c r="EV619" s="13"/>
      <c r="EW619" s="13"/>
      <c r="EX619" s="13"/>
      <c r="EY619" s="13"/>
      <c r="EZ619" s="13"/>
      <c r="FA619" s="13"/>
      <c r="FB619" s="13"/>
      <c r="FC619" s="13"/>
      <c r="FD619" s="13"/>
      <c r="FE619" s="13"/>
      <c r="FF619" s="13"/>
      <c r="FG619" s="13"/>
      <c r="FH619" s="13"/>
      <c r="FI619" s="13"/>
      <c r="FJ619" s="13"/>
      <c r="FK619" s="13"/>
      <c r="FL619" s="13"/>
      <c r="FM619" s="13"/>
      <c r="FN619" s="13"/>
      <c r="FO619" s="13"/>
      <c r="FP619" s="13"/>
      <c r="FQ619" s="13"/>
      <c r="FR619" s="13"/>
      <c r="FS619" s="13"/>
      <c r="FT619" s="13"/>
      <c r="FU619" s="13"/>
      <c r="FV619" s="13"/>
      <c r="FW619" s="13"/>
      <c r="FX619" s="13"/>
      <c r="FY619" s="13"/>
      <c r="FZ619" s="13"/>
      <c r="GA619" s="13"/>
      <c r="GB619" s="13"/>
      <c r="GC619" s="13"/>
      <c r="GD619" s="13"/>
      <c r="GE619" s="13"/>
      <c r="GF619" s="13"/>
      <c r="GG619" s="13"/>
      <c r="GH619" s="13"/>
      <c r="GI619" s="13"/>
      <c r="GJ619" s="13"/>
      <c r="GK619" s="13"/>
      <c r="GL619" s="13"/>
      <c r="GM619" s="13"/>
      <c r="GN619" s="13"/>
      <c r="GO619" s="13"/>
      <c r="GP619" s="13"/>
      <c r="GQ619" s="13"/>
      <c r="GR619" s="13"/>
      <c r="GS619" s="13"/>
      <c r="GT619" s="13"/>
      <c r="GU619" s="13"/>
      <c r="GV619" s="13"/>
      <c r="GW619" s="13"/>
      <c r="GX619" s="13"/>
      <c r="GY619" s="13"/>
      <c r="GZ619" s="13"/>
      <c r="HA619" s="13"/>
      <c r="HB619" s="13"/>
      <c r="HC619" s="13"/>
    </row>
    <row r="620" spans="1:211" s="23" customFormat="1" x14ac:dyDescent="0.35">
      <c r="A620" s="10" t="s">
        <v>2178</v>
      </c>
      <c r="B620" s="13" t="s">
        <v>2177</v>
      </c>
      <c r="C620" s="10"/>
      <c r="D620" s="13"/>
      <c r="E620" s="13"/>
      <c r="F620" s="13"/>
      <c r="G620" s="13"/>
      <c r="H620" s="13" t="s">
        <v>170</v>
      </c>
      <c r="I620" s="13" t="s">
        <v>2000</v>
      </c>
      <c r="J620" s="13"/>
      <c r="K620" s="222"/>
      <c r="L620" s="13"/>
      <c r="M620" s="13"/>
      <c r="N620" s="13"/>
      <c r="O620" s="13"/>
      <c r="P620" s="13"/>
      <c r="Q620" s="13"/>
      <c r="R620" s="13"/>
      <c r="S620" s="13"/>
      <c r="T620" s="13"/>
      <c r="U620" s="13"/>
      <c r="V620" s="13"/>
      <c r="W620" s="13"/>
      <c r="X620" s="13"/>
      <c r="Y620" s="13"/>
      <c r="Z620" s="13"/>
      <c r="AA620" s="13"/>
      <c r="AB620" s="13"/>
      <c r="AC620" s="13"/>
      <c r="AD620" s="13"/>
      <c r="AE620" s="13"/>
      <c r="AF620" s="13"/>
      <c r="AG620" s="13"/>
      <c r="AH620" s="13"/>
      <c r="AI620" s="13"/>
      <c r="AJ620" s="13"/>
      <c r="AK620" s="13"/>
      <c r="AL620" s="13"/>
      <c r="AM620" s="13"/>
      <c r="AN620" s="13"/>
      <c r="AO620" s="13"/>
      <c r="AP620" s="13"/>
      <c r="AQ620" s="13"/>
      <c r="AR620" s="13"/>
      <c r="AS620" s="13"/>
      <c r="AT620" s="13"/>
      <c r="AU620" s="13"/>
      <c r="AV620" s="13"/>
      <c r="AW620" s="13"/>
      <c r="AX620" s="13"/>
      <c r="AY620" s="13"/>
      <c r="AZ620" s="13"/>
      <c r="BA620" s="13"/>
      <c r="BB620" s="13"/>
      <c r="BC620" s="13"/>
      <c r="BD620" s="13"/>
      <c r="BE620" s="13"/>
      <c r="BF620" s="13"/>
      <c r="BG620" s="13"/>
      <c r="BH620" s="13"/>
      <c r="BI620" s="13"/>
      <c r="BJ620" s="13"/>
      <c r="BK620" s="13"/>
      <c r="BL620" s="13"/>
      <c r="BM620" s="13"/>
      <c r="BN620" s="13"/>
      <c r="BO620" s="13"/>
      <c r="BP620" s="13"/>
      <c r="BQ620" s="13"/>
      <c r="BR620" s="13"/>
      <c r="BS620" s="13"/>
      <c r="BT620" s="13"/>
      <c r="BU620" s="13"/>
      <c r="BV620" s="13"/>
      <c r="BW620" s="13"/>
      <c r="BX620" s="13"/>
      <c r="BY620" s="13"/>
      <c r="BZ620" s="13"/>
      <c r="CA620" s="13"/>
      <c r="CB620" s="13"/>
      <c r="CC620" s="13"/>
      <c r="CD620" s="13"/>
      <c r="CE620" s="13"/>
      <c r="CF620" s="13"/>
      <c r="CG620" s="13"/>
      <c r="CH620" s="13"/>
      <c r="CI620" s="13"/>
      <c r="CJ620" s="13"/>
      <c r="CK620" s="13"/>
      <c r="CL620" s="13"/>
      <c r="CM620" s="13"/>
      <c r="CN620" s="13"/>
      <c r="CO620" s="13"/>
      <c r="CP620" s="13"/>
      <c r="CQ620" s="13"/>
      <c r="CR620" s="13"/>
      <c r="CS620" s="13"/>
      <c r="CT620" s="13"/>
      <c r="CU620" s="13"/>
      <c r="CV620" s="13"/>
      <c r="CW620" s="13"/>
      <c r="CX620" s="13"/>
      <c r="CY620" s="13"/>
      <c r="CZ620" s="13"/>
      <c r="DA620" s="13"/>
      <c r="DB620" s="13"/>
      <c r="DC620" s="13"/>
      <c r="DD620" s="13"/>
      <c r="DE620" s="13"/>
      <c r="DF620" s="13"/>
      <c r="DG620" s="13"/>
      <c r="DH620" s="13"/>
      <c r="DI620" s="13"/>
      <c r="DJ620" s="13"/>
      <c r="DK620" s="13"/>
      <c r="DL620" s="13"/>
      <c r="DM620" s="13"/>
      <c r="DN620" s="13"/>
      <c r="DO620" s="13"/>
      <c r="DP620" s="13"/>
      <c r="DQ620" s="13"/>
      <c r="DR620" s="13"/>
      <c r="DS620" s="13"/>
      <c r="DT620" s="13"/>
      <c r="DU620" s="13"/>
      <c r="DV620" s="13"/>
      <c r="DW620" s="13"/>
      <c r="DX620" s="13"/>
      <c r="DY620" s="13"/>
      <c r="DZ620" s="13"/>
      <c r="EA620" s="13"/>
      <c r="EB620" s="13"/>
      <c r="EC620" s="13"/>
      <c r="ED620" s="13"/>
      <c r="EE620" s="13"/>
      <c r="EF620" s="13"/>
      <c r="EG620" s="13"/>
      <c r="EH620" s="13"/>
      <c r="EI620" s="13"/>
      <c r="EJ620" s="13"/>
      <c r="EK620" s="13"/>
      <c r="EL620" s="13"/>
      <c r="EM620" s="13"/>
      <c r="EN620" s="13"/>
      <c r="EO620" s="13"/>
      <c r="EP620" s="13"/>
      <c r="EQ620" s="13"/>
      <c r="ER620" s="13"/>
      <c r="ES620" s="13"/>
      <c r="ET620" s="13"/>
      <c r="EU620" s="13"/>
      <c r="EV620" s="13"/>
      <c r="EW620" s="13"/>
      <c r="EX620" s="13"/>
      <c r="EY620" s="13"/>
      <c r="EZ620" s="13"/>
      <c r="FA620" s="13"/>
      <c r="FB620" s="13"/>
      <c r="FC620" s="13"/>
      <c r="FD620" s="13"/>
      <c r="FE620" s="13"/>
      <c r="FF620" s="13"/>
      <c r="FG620" s="13"/>
      <c r="FH620" s="13"/>
      <c r="FI620" s="13"/>
      <c r="FJ620" s="13"/>
      <c r="FK620" s="13"/>
      <c r="FL620" s="13"/>
      <c r="FM620" s="13"/>
      <c r="FN620" s="13"/>
      <c r="FO620" s="13"/>
      <c r="FP620" s="13"/>
      <c r="FQ620" s="13"/>
      <c r="FR620" s="13"/>
      <c r="FS620" s="13"/>
      <c r="FT620" s="13"/>
      <c r="FU620" s="13"/>
      <c r="FV620" s="13"/>
      <c r="FW620" s="13"/>
      <c r="FX620" s="13"/>
      <c r="FY620" s="13"/>
      <c r="FZ620" s="13"/>
      <c r="GA620" s="13"/>
      <c r="GB620" s="13"/>
      <c r="GC620" s="13"/>
      <c r="GD620" s="13"/>
      <c r="GE620" s="13"/>
      <c r="GF620" s="13"/>
      <c r="GG620" s="13"/>
      <c r="GH620" s="13"/>
      <c r="GI620" s="13"/>
      <c r="GJ620" s="13"/>
      <c r="GK620" s="13"/>
      <c r="GL620" s="13"/>
      <c r="GM620" s="13"/>
      <c r="GN620" s="13"/>
      <c r="GO620" s="13"/>
      <c r="GP620" s="13"/>
      <c r="GQ620" s="13"/>
      <c r="GR620" s="13"/>
      <c r="GS620" s="13"/>
      <c r="GT620" s="13"/>
      <c r="GU620" s="13"/>
      <c r="GV620" s="13"/>
      <c r="GW620" s="13"/>
      <c r="GX620" s="13"/>
      <c r="GY620" s="13"/>
      <c r="GZ620" s="13"/>
      <c r="HA620" s="13"/>
      <c r="HB620" s="13"/>
      <c r="HC620" s="13"/>
    </row>
    <row r="621" spans="1:211" s="23" customFormat="1" x14ac:dyDescent="0.35">
      <c r="A621" s="10" t="s">
        <v>2180</v>
      </c>
      <c r="B621" s="13" t="s">
        <v>2179</v>
      </c>
      <c r="C621" s="10"/>
      <c r="D621" s="13"/>
      <c r="E621" s="13"/>
      <c r="F621" s="13"/>
      <c r="G621" s="13"/>
      <c r="H621" s="13" t="s">
        <v>170</v>
      </c>
      <c r="I621" s="13" t="s">
        <v>2000</v>
      </c>
      <c r="J621" s="13"/>
      <c r="K621" s="222"/>
      <c r="L621" s="13"/>
      <c r="M621" s="13"/>
      <c r="N621" s="13"/>
      <c r="O621" s="13"/>
      <c r="P621" s="13"/>
      <c r="Q621" s="13"/>
      <c r="R621" s="13"/>
      <c r="S621" s="13"/>
      <c r="T621" s="13"/>
      <c r="U621" s="13"/>
      <c r="V621" s="13"/>
      <c r="W621" s="13"/>
      <c r="X621" s="13"/>
      <c r="Y621" s="13"/>
      <c r="Z621" s="13"/>
      <c r="AA621" s="13"/>
      <c r="AB621" s="13"/>
      <c r="AC621" s="13"/>
      <c r="AD621" s="13"/>
      <c r="AE621" s="13"/>
      <c r="AF621" s="13"/>
      <c r="AG621" s="13"/>
      <c r="AH621" s="13"/>
      <c r="AI621" s="13"/>
      <c r="AJ621" s="13"/>
      <c r="AK621" s="13"/>
      <c r="AL621" s="13"/>
      <c r="AM621" s="13"/>
      <c r="AN621" s="13"/>
      <c r="AO621" s="13"/>
      <c r="AP621" s="13"/>
      <c r="AQ621" s="13"/>
      <c r="AR621" s="13"/>
      <c r="AS621" s="13"/>
      <c r="AT621" s="13"/>
      <c r="AU621" s="13"/>
      <c r="AV621" s="13"/>
      <c r="AW621" s="13"/>
      <c r="AX621" s="13"/>
      <c r="AY621" s="13"/>
      <c r="AZ621" s="13"/>
      <c r="BA621" s="13"/>
      <c r="BB621" s="13"/>
      <c r="BC621" s="13"/>
      <c r="BD621" s="13"/>
      <c r="BE621" s="13"/>
      <c r="BF621" s="13"/>
      <c r="BG621" s="13"/>
      <c r="BH621" s="13"/>
      <c r="BI621" s="13"/>
      <c r="BJ621" s="13"/>
      <c r="BK621" s="13"/>
      <c r="BL621" s="13"/>
      <c r="BM621" s="13"/>
      <c r="BN621" s="13"/>
      <c r="BO621" s="13"/>
      <c r="BP621" s="13"/>
      <c r="BQ621" s="13"/>
      <c r="BR621" s="13"/>
      <c r="BS621" s="13"/>
      <c r="BT621" s="13"/>
      <c r="BU621" s="13"/>
      <c r="BV621" s="13"/>
      <c r="BW621" s="13"/>
      <c r="BX621" s="13"/>
      <c r="BY621" s="13"/>
      <c r="BZ621" s="13"/>
      <c r="CA621" s="13"/>
      <c r="CB621" s="13"/>
      <c r="CC621" s="13"/>
      <c r="CD621" s="13"/>
      <c r="CE621" s="13"/>
      <c r="CF621" s="13"/>
      <c r="CG621" s="13"/>
      <c r="CH621" s="13"/>
      <c r="CI621" s="13"/>
      <c r="CJ621" s="13"/>
      <c r="CK621" s="13"/>
      <c r="CL621" s="13"/>
      <c r="CM621" s="13"/>
      <c r="CN621" s="13"/>
      <c r="CO621" s="13"/>
      <c r="CP621" s="13"/>
      <c r="CQ621" s="13"/>
      <c r="CR621" s="13"/>
      <c r="CS621" s="13"/>
      <c r="CT621" s="13"/>
      <c r="CU621" s="13"/>
      <c r="CV621" s="13"/>
      <c r="CW621" s="13"/>
      <c r="CX621" s="13"/>
      <c r="CY621" s="13"/>
      <c r="CZ621" s="13"/>
      <c r="DA621" s="13"/>
      <c r="DB621" s="13"/>
      <c r="DC621" s="13"/>
      <c r="DD621" s="13"/>
      <c r="DE621" s="13"/>
      <c r="DF621" s="13"/>
      <c r="DG621" s="13"/>
      <c r="DH621" s="13"/>
      <c r="DI621" s="13"/>
      <c r="DJ621" s="13"/>
      <c r="DK621" s="13"/>
      <c r="DL621" s="13"/>
      <c r="DM621" s="13"/>
      <c r="DN621" s="13"/>
      <c r="DO621" s="13"/>
      <c r="DP621" s="13"/>
      <c r="DQ621" s="13"/>
      <c r="DR621" s="13"/>
      <c r="DS621" s="13"/>
      <c r="DT621" s="13"/>
      <c r="DU621" s="13"/>
      <c r="DV621" s="13"/>
      <c r="DW621" s="13"/>
      <c r="DX621" s="13"/>
      <c r="DY621" s="13"/>
      <c r="DZ621" s="13"/>
      <c r="EA621" s="13"/>
      <c r="EB621" s="13"/>
      <c r="EC621" s="13"/>
      <c r="ED621" s="13"/>
      <c r="EE621" s="13"/>
      <c r="EF621" s="13"/>
      <c r="EG621" s="13"/>
      <c r="EH621" s="13"/>
      <c r="EI621" s="13"/>
      <c r="EJ621" s="13"/>
      <c r="EK621" s="13"/>
      <c r="EL621" s="13"/>
      <c r="EM621" s="13"/>
      <c r="EN621" s="13"/>
      <c r="EO621" s="13"/>
      <c r="EP621" s="13"/>
      <c r="EQ621" s="13"/>
      <c r="ER621" s="13"/>
      <c r="ES621" s="13"/>
      <c r="ET621" s="13"/>
      <c r="EU621" s="13"/>
      <c r="EV621" s="13"/>
      <c r="EW621" s="13"/>
      <c r="EX621" s="13"/>
      <c r="EY621" s="13"/>
      <c r="EZ621" s="13"/>
      <c r="FA621" s="13"/>
      <c r="FB621" s="13"/>
      <c r="FC621" s="13"/>
      <c r="FD621" s="13"/>
      <c r="FE621" s="13"/>
      <c r="FF621" s="13"/>
      <c r="FG621" s="13"/>
      <c r="FH621" s="13"/>
      <c r="FI621" s="13"/>
      <c r="FJ621" s="13"/>
      <c r="FK621" s="13"/>
      <c r="FL621" s="13"/>
      <c r="FM621" s="13"/>
      <c r="FN621" s="13"/>
      <c r="FO621" s="13"/>
      <c r="FP621" s="13"/>
      <c r="FQ621" s="13"/>
      <c r="FR621" s="13"/>
      <c r="FS621" s="13"/>
      <c r="FT621" s="13"/>
      <c r="FU621" s="13"/>
      <c r="FV621" s="13"/>
      <c r="FW621" s="13"/>
      <c r="FX621" s="13"/>
      <c r="FY621" s="13"/>
      <c r="FZ621" s="13"/>
      <c r="GA621" s="13"/>
      <c r="GB621" s="13"/>
      <c r="GC621" s="13"/>
      <c r="GD621" s="13"/>
      <c r="GE621" s="13"/>
      <c r="GF621" s="13"/>
      <c r="GG621" s="13"/>
      <c r="GH621" s="13"/>
      <c r="GI621" s="13"/>
      <c r="GJ621" s="13"/>
      <c r="GK621" s="13"/>
      <c r="GL621" s="13"/>
      <c r="GM621" s="13"/>
      <c r="GN621" s="13"/>
      <c r="GO621" s="13"/>
      <c r="GP621" s="13"/>
      <c r="GQ621" s="13"/>
      <c r="GR621" s="13"/>
      <c r="GS621" s="13"/>
      <c r="GT621" s="13"/>
      <c r="GU621" s="13"/>
      <c r="GV621" s="13"/>
      <c r="GW621" s="13"/>
      <c r="GX621" s="13"/>
      <c r="GY621" s="13"/>
      <c r="GZ621" s="13"/>
      <c r="HA621" s="13"/>
      <c r="HB621" s="13"/>
      <c r="HC621" s="13"/>
    </row>
    <row r="622" spans="1:211" s="23" customFormat="1" x14ac:dyDescent="0.35">
      <c r="A622" s="10" t="s">
        <v>2182</v>
      </c>
      <c r="B622" s="13" t="s">
        <v>2181</v>
      </c>
      <c r="C622" s="10"/>
      <c r="D622" s="13"/>
      <c r="E622" s="13"/>
      <c r="F622" s="13"/>
      <c r="G622" s="13"/>
      <c r="H622" s="13" t="s">
        <v>170</v>
      </c>
      <c r="I622" s="13" t="s">
        <v>2000</v>
      </c>
      <c r="J622" s="13"/>
      <c r="K622" s="222"/>
      <c r="L622" s="13"/>
      <c r="M622" s="13"/>
      <c r="N622" s="13"/>
      <c r="O622" s="13"/>
      <c r="P622" s="13"/>
      <c r="Q622" s="13"/>
      <c r="R622" s="13"/>
      <c r="S622" s="13"/>
      <c r="T622" s="13"/>
      <c r="U622" s="13"/>
      <c r="V622" s="13"/>
      <c r="W622" s="13"/>
      <c r="X622" s="13"/>
      <c r="Y622" s="13"/>
      <c r="Z622" s="13"/>
      <c r="AA622" s="13"/>
      <c r="AB622" s="13"/>
      <c r="AC622" s="13"/>
      <c r="AD622" s="13"/>
      <c r="AE622" s="13"/>
      <c r="AF622" s="13"/>
      <c r="AG622" s="13"/>
      <c r="AH622" s="13"/>
      <c r="AI622" s="13"/>
      <c r="AJ622" s="13"/>
      <c r="AK622" s="13"/>
      <c r="AL622" s="13"/>
      <c r="AM622" s="13"/>
      <c r="AN622" s="13"/>
      <c r="AO622" s="13"/>
      <c r="AP622" s="13"/>
      <c r="AQ622" s="13"/>
      <c r="AR622" s="13"/>
      <c r="AS622" s="13"/>
      <c r="AT622" s="13"/>
      <c r="AU622" s="13"/>
      <c r="AV622" s="13"/>
      <c r="AW622" s="13"/>
      <c r="AX622" s="13"/>
      <c r="AY622" s="13"/>
      <c r="AZ622" s="13"/>
      <c r="BA622" s="13"/>
      <c r="BB622" s="13"/>
      <c r="BC622" s="13"/>
      <c r="BD622" s="13"/>
      <c r="BE622" s="13"/>
      <c r="BF622" s="13"/>
      <c r="BG622" s="13"/>
      <c r="BH622" s="13"/>
      <c r="BI622" s="13"/>
      <c r="BJ622" s="13"/>
      <c r="BK622" s="13"/>
      <c r="BL622" s="13"/>
      <c r="BM622" s="13"/>
      <c r="BN622" s="13"/>
      <c r="BO622" s="13"/>
      <c r="BP622" s="13"/>
      <c r="BQ622" s="13"/>
      <c r="BR622" s="13"/>
      <c r="BS622" s="13"/>
      <c r="BT622" s="13"/>
      <c r="BU622" s="13"/>
      <c r="BV622" s="13"/>
      <c r="BW622" s="13"/>
      <c r="BX622" s="13"/>
      <c r="BY622" s="13"/>
      <c r="BZ622" s="13"/>
      <c r="CA622" s="13"/>
      <c r="CB622" s="13"/>
      <c r="CC622" s="13"/>
      <c r="CD622" s="13"/>
      <c r="CE622" s="13"/>
      <c r="CF622" s="13"/>
      <c r="CG622" s="13"/>
      <c r="CH622" s="13"/>
      <c r="CI622" s="13"/>
      <c r="CJ622" s="13"/>
      <c r="CK622" s="13"/>
      <c r="CL622" s="13"/>
      <c r="CM622" s="13"/>
      <c r="CN622" s="13"/>
      <c r="CO622" s="13"/>
      <c r="CP622" s="13"/>
      <c r="CQ622" s="13"/>
      <c r="CR622" s="13"/>
      <c r="CS622" s="13"/>
      <c r="CT622" s="13"/>
      <c r="CU622" s="13"/>
      <c r="CV622" s="13"/>
      <c r="CW622" s="13"/>
      <c r="CX622" s="13"/>
      <c r="CY622" s="13"/>
      <c r="CZ622" s="13"/>
      <c r="DA622" s="13"/>
      <c r="DB622" s="13"/>
      <c r="DC622" s="13"/>
      <c r="DD622" s="13"/>
      <c r="DE622" s="13"/>
      <c r="DF622" s="13"/>
      <c r="DG622" s="13"/>
      <c r="DH622" s="13"/>
      <c r="DI622" s="13"/>
      <c r="DJ622" s="13"/>
      <c r="DK622" s="13"/>
      <c r="DL622" s="13"/>
      <c r="DM622" s="13"/>
      <c r="DN622" s="13"/>
      <c r="DO622" s="13"/>
      <c r="DP622" s="13"/>
      <c r="DQ622" s="13"/>
      <c r="DR622" s="13"/>
      <c r="DS622" s="13"/>
      <c r="DT622" s="13"/>
      <c r="DU622" s="13"/>
      <c r="DV622" s="13"/>
      <c r="DW622" s="13"/>
      <c r="DX622" s="13"/>
      <c r="DY622" s="13"/>
      <c r="DZ622" s="13"/>
      <c r="EA622" s="13"/>
      <c r="EB622" s="13"/>
      <c r="EC622" s="13"/>
      <c r="ED622" s="13"/>
      <c r="EE622" s="13"/>
      <c r="EF622" s="13"/>
      <c r="EG622" s="13"/>
      <c r="EH622" s="13"/>
      <c r="EI622" s="13"/>
      <c r="EJ622" s="13"/>
      <c r="EK622" s="13"/>
      <c r="EL622" s="13"/>
      <c r="EM622" s="13"/>
      <c r="EN622" s="13"/>
      <c r="EO622" s="13"/>
      <c r="EP622" s="13"/>
      <c r="EQ622" s="13"/>
      <c r="ER622" s="13"/>
      <c r="ES622" s="13"/>
      <c r="ET622" s="13"/>
      <c r="EU622" s="13"/>
      <c r="EV622" s="13"/>
      <c r="EW622" s="13"/>
      <c r="EX622" s="13"/>
      <c r="EY622" s="13"/>
      <c r="EZ622" s="13"/>
      <c r="FA622" s="13"/>
      <c r="FB622" s="13"/>
      <c r="FC622" s="13"/>
      <c r="FD622" s="13"/>
      <c r="FE622" s="13"/>
      <c r="FF622" s="13"/>
      <c r="FG622" s="13"/>
      <c r="FH622" s="13"/>
      <c r="FI622" s="13"/>
      <c r="FJ622" s="13"/>
      <c r="FK622" s="13"/>
      <c r="FL622" s="13"/>
      <c r="FM622" s="13"/>
      <c r="FN622" s="13"/>
      <c r="FO622" s="13"/>
      <c r="FP622" s="13"/>
      <c r="FQ622" s="13"/>
      <c r="FR622" s="13"/>
      <c r="FS622" s="13"/>
      <c r="FT622" s="13"/>
      <c r="FU622" s="13"/>
      <c r="FV622" s="13"/>
      <c r="FW622" s="13"/>
      <c r="FX622" s="13"/>
      <c r="FY622" s="13"/>
      <c r="FZ622" s="13"/>
      <c r="GA622" s="13"/>
      <c r="GB622" s="13"/>
      <c r="GC622" s="13"/>
      <c r="GD622" s="13"/>
      <c r="GE622" s="13"/>
      <c r="GF622" s="13"/>
      <c r="GG622" s="13"/>
      <c r="GH622" s="13"/>
      <c r="GI622" s="13"/>
      <c r="GJ622" s="13"/>
      <c r="GK622" s="13"/>
      <c r="GL622" s="13"/>
      <c r="GM622" s="13"/>
      <c r="GN622" s="13"/>
      <c r="GO622" s="13"/>
      <c r="GP622" s="13"/>
      <c r="GQ622" s="13"/>
      <c r="GR622" s="13"/>
      <c r="GS622" s="13"/>
      <c r="GT622" s="13"/>
      <c r="GU622" s="13"/>
      <c r="GV622" s="13"/>
      <c r="GW622" s="13"/>
      <c r="GX622" s="13"/>
      <c r="GY622" s="13"/>
      <c r="GZ622" s="13"/>
      <c r="HA622" s="13"/>
      <c r="HB622" s="13"/>
      <c r="HC622" s="13"/>
    </row>
    <row r="623" spans="1:211" s="23" customFormat="1" x14ac:dyDescent="0.35">
      <c r="A623" s="10" t="s">
        <v>2184</v>
      </c>
      <c r="B623" s="13" t="s">
        <v>2183</v>
      </c>
      <c r="C623" s="10"/>
      <c r="D623" s="13"/>
      <c r="E623" s="13"/>
      <c r="F623" s="13"/>
      <c r="G623" s="13"/>
      <c r="H623" s="13" t="s">
        <v>170</v>
      </c>
      <c r="I623" s="13" t="s">
        <v>2000</v>
      </c>
      <c r="J623" s="13"/>
      <c r="K623" s="222"/>
      <c r="L623" s="13"/>
      <c r="M623" s="13"/>
      <c r="N623" s="13"/>
      <c r="O623" s="13"/>
      <c r="P623" s="13"/>
      <c r="Q623" s="13"/>
      <c r="R623" s="13"/>
      <c r="S623" s="13"/>
      <c r="T623" s="13"/>
      <c r="U623" s="13"/>
      <c r="V623" s="13"/>
      <c r="W623" s="13"/>
      <c r="X623" s="13"/>
      <c r="Y623" s="13"/>
      <c r="Z623" s="13"/>
      <c r="AA623" s="13"/>
      <c r="AB623" s="13"/>
      <c r="AC623" s="13"/>
      <c r="AD623" s="13"/>
      <c r="AE623" s="13"/>
      <c r="AF623" s="13"/>
      <c r="AG623" s="13"/>
      <c r="AH623" s="13"/>
      <c r="AI623" s="13"/>
      <c r="AJ623" s="13"/>
      <c r="AK623" s="13"/>
      <c r="AL623" s="13"/>
      <c r="AM623" s="13"/>
      <c r="AN623" s="13"/>
      <c r="AO623" s="13"/>
      <c r="AP623" s="13"/>
      <c r="AQ623" s="13"/>
      <c r="AR623" s="13"/>
      <c r="AS623" s="13"/>
      <c r="AT623" s="13"/>
      <c r="AU623" s="13"/>
      <c r="AV623" s="13"/>
      <c r="AW623" s="13"/>
      <c r="AX623" s="13"/>
      <c r="AY623" s="13"/>
      <c r="AZ623" s="13"/>
      <c r="BA623" s="13"/>
      <c r="BB623" s="13"/>
      <c r="BC623" s="13"/>
      <c r="BD623" s="13"/>
      <c r="BE623" s="13"/>
      <c r="BF623" s="13"/>
      <c r="BG623" s="13"/>
      <c r="BH623" s="13"/>
      <c r="BI623" s="13"/>
      <c r="BJ623" s="13"/>
      <c r="BK623" s="13"/>
      <c r="BL623" s="13"/>
      <c r="BM623" s="13"/>
      <c r="BN623" s="13"/>
      <c r="BO623" s="13"/>
      <c r="BP623" s="13"/>
      <c r="BQ623" s="13"/>
      <c r="BR623" s="13"/>
      <c r="BS623" s="13"/>
      <c r="BT623" s="13"/>
      <c r="BU623" s="13"/>
      <c r="BV623" s="13"/>
      <c r="BW623" s="13"/>
      <c r="BX623" s="13"/>
      <c r="BY623" s="13"/>
      <c r="BZ623" s="13"/>
      <c r="CA623" s="13"/>
      <c r="CB623" s="13"/>
      <c r="CC623" s="13"/>
      <c r="CD623" s="13"/>
      <c r="CE623" s="13"/>
      <c r="CF623" s="13"/>
      <c r="CG623" s="13"/>
      <c r="CH623" s="13"/>
      <c r="CI623" s="13"/>
      <c r="CJ623" s="13"/>
      <c r="CK623" s="13"/>
      <c r="CL623" s="13"/>
      <c r="CM623" s="13"/>
      <c r="CN623" s="13"/>
      <c r="CO623" s="13"/>
      <c r="CP623" s="13"/>
      <c r="CQ623" s="13"/>
      <c r="CR623" s="13"/>
      <c r="CS623" s="13"/>
      <c r="CT623" s="13"/>
      <c r="CU623" s="13"/>
      <c r="CV623" s="13"/>
      <c r="CW623" s="13"/>
      <c r="CX623" s="13"/>
      <c r="CY623" s="13"/>
      <c r="CZ623" s="13"/>
      <c r="DA623" s="13"/>
      <c r="DB623" s="13"/>
      <c r="DC623" s="13"/>
      <c r="DD623" s="13"/>
      <c r="DE623" s="13"/>
      <c r="DF623" s="13"/>
      <c r="DG623" s="13"/>
      <c r="DH623" s="13"/>
      <c r="DI623" s="13"/>
      <c r="DJ623" s="13"/>
      <c r="DK623" s="13"/>
      <c r="DL623" s="13"/>
      <c r="DM623" s="13"/>
      <c r="DN623" s="13"/>
      <c r="DO623" s="13"/>
      <c r="DP623" s="13"/>
      <c r="DQ623" s="13"/>
      <c r="DR623" s="13"/>
      <c r="DS623" s="13"/>
      <c r="DT623" s="13"/>
      <c r="DU623" s="13"/>
      <c r="DV623" s="13"/>
      <c r="DW623" s="13"/>
      <c r="DX623" s="13"/>
      <c r="DY623" s="13"/>
      <c r="DZ623" s="13"/>
      <c r="EA623" s="13"/>
      <c r="EB623" s="13"/>
      <c r="EC623" s="13"/>
      <c r="ED623" s="13"/>
      <c r="EE623" s="13"/>
      <c r="EF623" s="13"/>
      <c r="EG623" s="13"/>
      <c r="EH623" s="13"/>
      <c r="EI623" s="13"/>
      <c r="EJ623" s="13"/>
      <c r="EK623" s="13"/>
      <c r="EL623" s="13"/>
      <c r="EM623" s="13"/>
      <c r="EN623" s="13"/>
      <c r="EO623" s="13"/>
      <c r="EP623" s="13"/>
      <c r="EQ623" s="13"/>
      <c r="ER623" s="13"/>
      <c r="ES623" s="13"/>
      <c r="ET623" s="13"/>
      <c r="EU623" s="13"/>
      <c r="EV623" s="13"/>
      <c r="EW623" s="13"/>
      <c r="EX623" s="13"/>
      <c r="EY623" s="13"/>
      <c r="EZ623" s="13"/>
      <c r="FA623" s="13"/>
      <c r="FB623" s="13"/>
      <c r="FC623" s="13"/>
      <c r="FD623" s="13"/>
      <c r="FE623" s="13"/>
      <c r="FF623" s="13"/>
      <c r="FG623" s="13"/>
      <c r="FH623" s="13"/>
      <c r="FI623" s="13"/>
      <c r="FJ623" s="13"/>
      <c r="FK623" s="13"/>
      <c r="FL623" s="13"/>
      <c r="FM623" s="13"/>
      <c r="FN623" s="13"/>
      <c r="FO623" s="13"/>
      <c r="FP623" s="13"/>
      <c r="FQ623" s="13"/>
      <c r="FR623" s="13"/>
      <c r="FS623" s="13"/>
      <c r="FT623" s="13"/>
      <c r="FU623" s="13"/>
      <c r="FV623" s="13"/>
      <c r="FW623" s="13"/>
      <c r="FX623" s="13"/>
      <c r="FY623" s="13"/>
      <c r="FZ623" s="13"/>
      <c r="GA623" s="13"/>
      <c r="GB623" s="13"/>
      <c r="GC623" s="13"/>
      <c r="GD623" s="13"/>
      <c r="GE623" s="13"/>
      <c r="GF623" s="13"/>
      <c r="GG623" s="13"/>
      <c r="GH623" s="13"/>
      <c r="GI623" s="13"/>
      <c r="GJ623" s="13"/>
      <c r="GK623" s="13"/>
      <c r="GL623" s="13"/>
      <c r="GM623" s="13"/>
      <c r="GN623" s="13"/>
      <c r="GO623" s="13"/>
      <c r="GP623" s="13"/>
      <c r="GQ623" s="13"/>
      <c r="GR623" s="13"/>
      <c r="GS623" s="13"/>
      <c r="GT623" s="13"/>
      <c r="GU623" s="13"/>
      <c r="GV623" s="13"/>
      <c r="GW623" s="13"/>
      <c r="GX623" s="13"/>
      <c r="GY623" s="13"/>
      <c r="GZ623" s="13"/>
      <c r="HA623" s="13"/>
      <c r="HB623" s="13"/>
      <c r="HC623" s="13"/>
    </row>
    <row r="624" spans="1:211" s="23" customFormat="1" x14ac:dyDescent="0.35">
      <c r="A624" s="10" t="s">
        <v>2186</v>
      </c>
      <c r="B624" s="13" t="s">
        <v>2185</v>
      </c>
      <c r="C624" s="10"/>
      <c r="D624" s="13"/>
      <c r="E624" s="13"/>
      <c r="F624" s="13"/>
      <c r="G624" s="13"/>
      <c r="H624" s="13" t="s">
        <v>170</v>
      </c>
      <c r="I624" s="13" t="s">
        <v>2000</v>
      </c>
      <c r="J624" s="13"/>
      <c r="K624" s="222"/>
      <c r="L624" s="13"/>
      <c r="M624" s="13"/>
      <c r="N624" s="13"/>
      <c r="O624" s="13"/>
      <c r="P624" s="13"/>
      <c r="Q624" s="13"/>
      <c r="R624" s="13"/>
      <c r="S624" s="13"/>
      <c r="T624" s="13"/>
      <c r="U624" s="13"/>
      <c r="V624" s="13"/>
      <c r="W624" s="13"/>
      <c r="X624" s="13"/>
      <c r="Y624" s="13"/>
      <c r="Z624" s="13"/>
      <c r="AA624" s="13"/>
      <c r="AB624" s="13"/>
      <c r="AC624" s="13"/>
      <c r="AD624" s="13"/>
      <c r="AE624" s="13"/>
      <c r="AF624" s="13"/>
      <c r="AG624" s="13"/>
      <c r="AH624" s="13"/>
      <c r="AI624" s="13"/>
      <c r="AJ624" s="13"/>
      <c r="AK624" s="13"/>
      <c r="AL624" s="13"/>
      <c r="AM624" s="13"/>
      <c r="AN624" s="13"/>
      <c r="AO624" s="13"/>
      <c r="AP624" s="13"/>
      <c r="AQ624" s="13"/>
      <c r="AR624" s="13"/>
      <c r="AS624" s="13"/>
      <c r="AT624" s="13"/>
      <c r="AU624" s="13"/>
      <c r="AV624" s="13"/>
      <c r="AW624" s="13"/>
      <c r="AX624" s="13"/>
      <c r="AY624" s="13"/>
      <c r="AZ624" s="13"/>
      <c r="BA624" s="13"/>
      <c r="BB624" s="13"/>
      <c r="BC624" s="13"/>
      <c r="BD624" s="13"/>
      <c r="BE624" s="13"/>
      <c r="BF624" s="13"/>
      <c r="BG624" s="13"/>
      <c r="BH624" s="13"/>
      <c r="BI624" s="13"/>
      <c r="BJ624" s="13"/>
      <c r="BK624" s="13"/>
      <c r="BL624" s="13"/>
      <c r="BM624" s="13"/>
      <c r="BN624" s="13"/>
      <c r="BO624" s="13"/>
      <c r="BP624" s="13"/>
      <c r="BQ624" s="13"/>
      <c r="BR624" s="13"/>
      <c r="BS624" s="13"/>
      <c r="BT624" s="13"/>
      <c r="BU624" s="13"/>
      <c r="BV624" s="13"/>
      <c r="BW624" s="13"/>
      <c r="BX624" s="13"/>
      <c r="BY624" s="13"/>
      <c r="BZ624" s="13"/>
      <c r="CA624" s="13"/>
      <c r="CB624" s="13"/>
      <c r="CC624" s="13"/>
      <c r="CD624" s="13"/>
      <c r="CE624" s="13"/>
      <c r="CF624" s="13"/>
      <c r="CG624" s="13"/>
      <c r="CH624" s="13"/>
      <c r="CI624" s="13"/>
      <c r="CJ624" s="13"/>
      <c r="CK624" s="13"/>
      <c r="CL624" s="13"/>
      <c r="CM624" s="13"/>
      <c r="CN624" s="13"/>
      <c r="CO624" s="13"/>
      <c r="CP624" s="13"/>
      <c r="CQ624" s="13"/>
      <c r="CR624" s="13"/>
      <c r="CS624" s="13"/>
      <c r="CT624" s="13"/>
      <c r="CU624" s="13"/>
      <c r="CV624" s="13"/>
      <c r="CW624" s="13"/>
      <c r="CX624" s="13"/>
      <c r="CY624" s="13"/>
      <c r="CZ624" s="13"/>
      <c r="DA624" s="13"/>
      <c r="DB624" s="13"/>
      <c r="DC624" s="13"/>
      <c r="DD624" s="13"/>
      <c r="DE624" s="13"/>
      <c r="DF624" s="13"/>
      <c r="DG624" s="13"/>
      <c r="DH624" s="13"/>
      <c r="DI624" s="13"/>
      <c r="DJ624" s="13"/>
      <c r="DK624" s="13"/>
      <c r="DL624" s="13"/>
      <c r="DM624" s="13"/>
      <c r="DN624" s="13"/>
      <c r="DO624" s="13"/>
      <c r="DP624" s="13"/>
      <c r="DQ624" s="13"/>
      <c r="DR624" s="13"/>
      <c r="DS624" s="13"/>
      <c r="DT624" s="13"/>
      <c r="DU624" s="13"/>
      <c r="DV624" s="13"/>
      <c r="DW624" s="13"/>
      <c r="DX624" s="13"/>
      <c r="DY624" s="13"/>
      <c r="DZ624" s="13"/>
      <c r="EA624" s="13"/>
      <c r="EB624" s="13"/>
      <c r="EC624" s="13"/>
      <c r="ED624" s="13"/>
      <c r="EE624" s="13"/>
      <c r="EF624" s="13"/>
      <c r="EG624" s="13"/>
      <c r="EH624" s="13"/>
      <c r="EI624" s="13"/>
      <c r="EJ624" s="13"/>
      <c r="EK624" s="13"/>
      <c r="EL624" s="13"/>
      <c r="EM624" s="13"/>
      <c r="EN624" s="13"/>
      <c r="EO624" s="13"/>
      <c r="EP624" s="13"/>
      <c r="EQ624" s="13"/>
      <c r="ER624" s="13"/>
      <c r="ES624" s="13"/>
      <c r="ET624" s="13"/>
      <c r="EU624" s="13"/>
      <c r="EV624" s="13"/>
      <c r="EW624" s="13"/>
      <c r="EX624" s="13"/>
      <c r="EY624" s="13"/>
      <c r="EZ624" s="13"/>
      <c r="FA624" s="13"/>
      <c r="FB624" s="13"/>
      <c r="FC624" s="13"/>
      <c r="FD624" s="13"/>
      <c r="FE624" s="13"/>
      <c r="FF624" s="13"/>
      <c r="FG624" s="13"/>
      <c r="FH624" s="13"/>
      <c r="FI624" s="13"/>
      <c r="FJ624" s="13"/>
      <c r="FK624" s="13"/>
      <c r="FL624" s="13"/>
      <c r="FM624" s="13"/>
      <c r="FN624" s="13"/>
      <c r="FO624" s="13"/>
      <c r="FP624" s="13"/>
      <c r="FQ624" s="13"/>
      <c r="FR624" s="13"/>
      <c r="FS624" s="13"/>
      <c r="FT624" s="13"/>
      <c r="FU624" s="13"/>
      <c r="FV624" s="13"/>
      <c r="FW624" s="13"/>
      <c r="FX624" s="13"/>
      <c r="FY624" s="13"/>
      <c r="FZ624" s="13"/>
      <c r="GA624" s="13"/>
      <c r="GB624" s="13"/>
      <c r="GC624" s="13"/>
      <c r="GD624" s="13"/>
      <c r="GE624" s="13"/>
      <c r="GF624" s="13"/>
      <c r="GG624" s="13"/>
      <c r="GH624" s="13"/>
      <c r="GI624" s="13"/>
      <c r="GJ624" s="13"/>
      <c r="GK624" s="13"/>
      <c r="GL624" s="13"/>
      <c r="GM624" s="13"/>
      <c r="GN624" s="13"/>
      <c r="GO624" s="13"/>
      <c r="GP624" s="13"/>
      <c r="GQ624" s="13"/>
      <c r="GR624" s="13"/>
      <c r="GS624" s="13"/>
      <c r="GT624" s="13"/>
      <c r="GU624" s="13"/>
      <c r="GV624" s="13"/>
      <c r="GW624" s="13"/>
      <c r="GX624" s="13"/>
      <c r="GY624" s="13"/>
      <c r="GZ624" s="13"/>
      <c r="HA624" s="13"/>
      <c r="HB624" s="13"/>
      <c r="HC624" s="13"/>
    </row>
    <row r="625" spans="1:211" s="23" customFormat="1" x14ac:dyDescent="0.35">
      <c r="A625" s="10" t="s">
        <v>2188</v>
      </c>
      <c r="B625" s="13" t="s">
        <v>2187</v>
      </c>
      <c r="C625" s="10"/>
      <c r="D625" s="13"/>
      <c r="E625" s="13"/>
      <c r="F625" s="13"/>
      <c r="G625" s="13"/>
      <c r="H625" s="13" t="s">
        <v>170</v>
      </c>
      <c r="I625" s="13" t="s">
        <v>2000</v>
      </c>
      <c r="J625" s="13"/>
      <c r="K625" s="222"/>
      <c r="L625" s="13"/>
      <c r="M625" s="13"/>
      <c r="N625" s="13"/>
      <c r="O625" s="13"/>
      <c r="P625" s="13"/>
      <c r="Q625" s="13"/>
      <c r="R625" s="13"/>
      <c r="S625" s="13"/>
      <c r="T625" s="13"/>
      <c r="U625" s="13"/>
      <c r="V625" s="13"/>
      <c r="W625" s="13"/>
      <c r="X625" s="13"/>
      <c r="Y625" s="13"/>
      <c r="Z625" s="13"/>
      <c r="AA625" s="13"/>
      <c r="AB625" s="13"/>
      <c r="AC625" s="13"/>
      <c r="AD625" s="13"/>
      <c r="AE625" s="13"/>
      <c r="AF625" s="13"/>
      <c r="AG625" s="13"/>
      <c r="AH625" s="13"/>
      <c r="AI625" s="13"/>
      <c r="AJ625" s="13"/>
      <c r="AK625" s="13"/>
      <c r="AL625" s="13"/>
      <c r="AM625" s="13"/>
      <c r="AN625" s="13"/>
      <c r="AO625" s="13"/>
      <c r="AP625" s="13"/>
      <c r="AQ625" s="13"/>
      <c r="AR625" s="13"/>
      <c r="AS625" s="13"/>
      <c r="AT625" s="13"/>
      <c r="AU625" s="13"/>
      <c r="AV625" s="13"/>
      <c r="AW625" s="13"/>
      <c r="AX625" s="13"/>
      <c r="AY625" s="13"/>
      <c r="AZ625" s="13"/>
      <c r="BA625" s="13"/>
      <c r="BB625" s="13"/>
      <c r="BC625" s="13"/>
      <c r="BD625" s="13"/>
      <c r="BE625" s="13"/>
      <c r="BF625" s="13"/>
      <c r="BG625" s="13"/>
      <c r="BH625" s="13"/>
      <c r="BI625" s="13"/>
      <c r="BJ625" s="13"/>
      <c r="BK625" s="13"/>
      <c r="BL625" s="13"/>
      <c r="BM625" s="13"/>
      <c r="BN625" s="13"/>
      <c r="BO625" s="13"/>
      <c r="BP625" s="13"/>
      <c r="BQ625" s="13"/>
      <c r="BR625" s="13"/>
      <c r="BS625" s="13"/>
      <c r="BT625" s="13"/>
      <c r="BU625" s="13"/>
      <c r="BV625" s="13"/>
      <c r="BW625" s="13"/>
      <c r="BX625" s="13"/>
      <c r="BY625" s="13"/>
      <c r="BZ625" s="13"/>
      <c r="CA625" s="13"/>
      <c r="CB625" s="13"/>
      <c r="CC625" s="13"/>
      <c r="CD625" s="13"/>
      <c r="CE625" s="13"/>
      <c r="CF625" s="13"/>
      <c r="CG625" s="13"/>
      <c r="CH625" s="13"/>
      <c r="CI625" s="13"/>
      <c r="CJ625" s="13"/>
      <c r="CK625" s="13"/>
      <c r="CL625" s="13"/>
      <c r="CM625" s="13"/>
      <c r="CN625" s="13"/>
      <c r="CO625" s="13"/>
      <c r="CP625" s="13"/>
      <c r="CQ625" s="13"/>
      <c r="CR625" s="13"/>
      <c r="CS625" s="13"/>
      <c r="CT625" s="13"/>
      <c r="CU625" s="13"/>
      <c r="CV625" s="13"/>
      <c r="CW625" s="13"/>
      <c r="CX625" s="13"/>
      <c r="CY625" s="13"/>
      <c r="CZ625" s="13"/>
      <c r="DA625" s="13"/>
      <c r="DB625" s="13"/>
      <c r="DC625" s="13"/>
      <c r="DD625" s="13"/>
      <c r="DE625" s="13"/>
      <c r="DF625" s="13"/>
      <c r="DG625" s="13"/>
      <c r="DH625" s="13"/>
      <c r="DI625" s="13"/>
      <c r="DJ625" s="13"/>
      <c r="DK625" s="13"/>
      <c r="DL625" s="13"/>
      <c r="DM625" s="13"/>
      <c r="DN625" s="13"/>
      <c r="DO625" s="13"/>
      <c r="DP625" s="13"/>
      <c r="DQ625" s="13"/>
      <c r="DR625" s="13"/>
      <c r="DS625" s="13"/>
      <c r="DT625" s="13"/>
      <c r="DU625" s="13"/>
      <c r="DV625" s="13"/>
      <c r="DW625" s="13"/>
      <c r="DX625" s="13"/>
      <c r="DY625" s="13"/>
      <c r="DZ625" s="13"/>
      <c r="EA625" s="13"/>
      <c r="EB625" s="13"/>
      <c r="EC625" s="13"/>
      <c r="ED625" s="13"/>
      <c r="EE625" s="13"/>
      <c r="EF625" s="13"/>
      <c r="EG625" s="13"/>
      <c r="EH625" s="13"/>
      <c r="EI625" s="13"/>
      <c r="EJ625" s="13"/>
      <c r="EK625" s="13"/>
      <c r="EL625" s="13"/>
      <c r="EM625" s="13"/>
      <c r="EN625" s="13"/>
      <c r="EO625" s="13"/>
      <c r="EP625" s="13"/>
      <c r="EQ625" s="13"/>
      <c r="ER625" s="13"/>
      <c r="ES625" s="13"/>
      <c r="ET625" s="13"/>
      <c r="EU625" s="13"/>
      <c r="EV625" s="13"/>
      <c r="EW625" s="13"/>
      <c r="EX625" s="13"/>
      <c r="EY625" s="13"/>
      <c r="EZ625" s="13"/>
      <c r="FA625" s="13"/>
      <c r="FB625" s="13"/>
      <c r="FC625" s="13"/>
      <c r="FD625" s="13"/>
      <c r="FE625" s="13"/>
      <c r="FF625" s="13"/>
      <c r="FG625" s="13"/>
      <c r="FH625" s="13"/>
      <c r="FI625" s="13"/>
      <c r="FJ625" s="13"/>
      <c r="FK625" s="13"/>
      <c r="FL625" s="13"/>
      <c r="FM625" s="13"/>
      <c r="FN625" s="13"/>
      <c r="FO625" s="13"/>
      <c r="FP625" s="13"/>
      <c r="FQ625" s="13"/>
      <c r="FR625" s="13"/>
      <c r="FS625" s="13"/>
      <c r="FT625" s="13"/>
      <c r="FU625" s="13"/>
      <c r="FV625" s="13"/>
      <c r="FW625" s="13"/>
      <c r="FX625" s="13"/>
      <c r="FY625" s="13"/>
      <c r="FZ625" s="13"/>
      <c r="GA625" s="13"/>
      <c r="GB625" s="13"/>
      <c r="GC625" s="13"/>
      <c r="GD625" s="13"/>
      <c r="GE625" s="13"/>
      <c r="GF625" s="13"/>
      <c r="GG625" s="13"/>
      <c r="GH625" s="13"/>
      <c r="GI625" s="13"/>
      <c r="GJ625" s="13"/>
      <c r="GK625" s="13"/>
      <c r="GL625" s="13"/>
      <c r="GM625" s="13"/>
      <c r="GN625" s="13"/>
      <c r="GO625" s="13"/>
      <c r="GP625" s="13"/>
      <c r="GQ625" s="13"/>
      <c r="GR625" s="13"/>
      <c r="GS625" s="13"/>
      <c r="GT625" s="13"/>
      <c r="GU625" s="13"/>
      <c r="GV625" s="13"/>
      <c r="GW625" s="13"/>
      <c r="GX625" s="13"/>
      <c r="GY625" s="13"/>
      <c r="GZ625" s="13"/>
      <c r="HA625" s="13"/>
      <c r="HB625" s="13"/>
      <c r="HC625" s="13"/>
    </row>
    <row r="626" spans="1:211" s="23" customFormat="1" x14ac:dyDescent="0.35">
      <c r="A626" s="10" t="s">
        <v>2190</v>
      </c>
      <c r="B626" s="13" t="s">
        <v>2189</v>
      </c>
      <c r="C626" s="10"/>
      <c r="D626" s="13"/>
      <c r="E626" s="13"/>
      <c r="F626" s="13"/>
      <c r="G626" s="13"/>
      <c r="H626" s="13" t="s">
        <v>170</v>
      </c>
      <c r="I626" s="13" t="s">
        <v>2000</v>
      </c>
      <c r="J626" s="13"/>
      <c r="K626" s="222"/>
      <c r="L626" s="13"/>
      <c r="M626" s="13"/>
      <c r="N626" s="13"/>
      <c r="O626" s="13"/>
      <c r="P626" s="13"/>
      <c r="Q626" s="13"/>
      <c r="R626" s="13"/>
      <c r="S626" s="13"/>
      <c r="T626" s="13"/>
      <c r="U626" s="13"/>
      <c r="V626" s="13"/>
      <c r="W626" s="13"/>
      <c r="X626" s="13"/>
      <c r="Y626" s="13"/>
      <c r="Z626" s="13"/>
      <c r="AA626" s="13"/>
      <c r="AB626" s="13"/>
      <c r="AC626" s="13"/>
      <c r="AD626" s="13"/>
      <c r="AE626" s="13"/>
      <c r="AF626" s="13"/>
      <c r="AG626" s="13"/>
      <c r="AH626" s="13"/>
      <c r="AI626" s="13"/>
      <c r="AJ626" s="13"/>
      <c r="AK626" s="13"/>
      <c r="AL626" s="13"/>
      <c r="AM626" s="13"/>
      <c r="AN626" s="13"/>
      <c r="AO626" s="13"/>
      <c r="AP626" s="13"/>
      <c r="AQ626" s="13"/>
      <c r="AR626" s="13"/>
      <c r="AS626" s="13"/>
      <c r="AT626" s="13"/>
      <c r="AU626" s="13"/>
      <c r="AV626" s="13"/>
      <c r="AW626" s="13"/>
      <c r="AX626" s="13"/>
      <c r="AY626" s="13"/>
      <c r="AZ626" s="13"/>
      <c r="BA626" s="13"/>
      <c r="BB626" s="13"/>
      <c r="BC626" s="13"/>
      <c r="BD626" s="13"/>
      <c r="BE626" s="13"/>
      <c r="BF626" s="13"/>
      <c r="BG626" s="13"/>
      <c r="BH626" s="13"/>
      <c r="BI626" s="13"/>
      <c r="BJ626" s="13"/>
      <c r="BK626" s="13"/>
      <c r="BL626" s="13"/>
      <c r="BM626" s="13"/>
      <c r="BN626" s="13"/>
      <c r="BO626" s="13"/>
      <c r="BP626" s="13"/>
      <c r="BQ626" s="13"/>
      <c r="BR626" s="13"/>
      <c r="BS626" s="13"/>
      <c r="BT626" s="13"/>
      <c r="BU626" s="13"/>
      <c r="BV626" s="13"/>
      <c r="BW626" s="13"/>
      <c r="BX626" s="13"/>
      <c r="BY626" s="13"/>
      <c r="BZ626" s="13"/>
      <c r="CA626" s="13"/>
      <c r="CB626" s="13"/>
      <c r="CC626" s="13"/>
      <c r="CD626" s="13"/>
      <c r="CE626" s="13"/>
      <c r="CF626" s="13"/>
      <c r="CG626" s="13"/>
      <c r="CH626" s="13"/>
      <c r="CI626" s="13"/>
      <c r="CJ626" s="13"/>
      <c r="CK626" s="13"/>
      <c r="CL626" s="13"/>
      <c r="CM626" s="13"/>
      <c r="CN626" s="13"/>
      <c r="CO626" s="13"/>
      <c r="CP626" s="13"/>
      <c r="CQ626" s="13"/>
      <c r="CR626" s="13"/>
      <c r="CS626" s="13"/>
      <c r="CT626" s="13"/>
      <c r="CU626" s="13"/>
      <c r="CV626" s="13"/>
      <c r="CW626" s="13"/>
      <c r="CX626" s="13"/>
      <c r="CY626" s="13"/>
      <c r="CZ626" s="13"/>
      <c r="DA626" s="13"/>
      <c r="DB626" s="13"/>
      <c r="DC626" s="13"/>
      <c r="DD626" s="13"/>
      <c r="DE626" s="13"/>
      <c r="DF626" s="13"/>
      <c r="DG626" s="13"/>
      <c r="DH626" s="13"/>
      <c r="DI626" s="13"/>
      <c r="DJ626" s="13"/>
      <c r="DK626" s="13"/>
      <c r="DL626" s="13"/>
      <c r="DM626" s="13"/>
      <c r="DN626" s="13"/>
      <c r="DO626" s="13"/>
      <c r="DP626" s="13"/>
      <c r="DQ626" s="13"/>
      <c r="DR626" s="13"/>
      <c r="DS626" s="13"/>
      <c r="DT626" s="13"/>
      <c r="DU626" s="13"/>
      <c r="DV626" s="13"/>
      <c r="DW626" s="13"/>
      <c r="DX626" s="13"/>
      <c r="DY626" s="13"/>
      <c r="DZ626" s="13"/>
      <c r="EA626" s="13"/>
      <c r="EB626" s="13"/>
      <c r="EC626" s="13"/>
      <c r="ED626" s="13"/>
      <c r="EE626" s="13"/>
      <c r="EF626" s="13"/>
      <c r="EG626" s="13"/>
      <c r="EH626" s="13"/>
      <c r="EI626" s="13"/>
      <c r="EJ626" s="13"/>
      <c r="EK626" s="13"/>
      <c r="EL626" s="13"/>
      <c r="EM626" s="13"/>
      <c r="EN626" s="13"/>
      <c r="EO626" s="13"/>
      <c r="EP626" s="13"/>
      <c r="EQ626" s="13"/>
      <c r="ER626" s="13"/>
      <c r="ES626" s="13"/>
      <c r="ET626" s="13"/>
      <c r="EU626" s="13"/>
      <c r="EV626" s="13"/>
      <c r="EW626" s="13"/>
      <c r="EX626" s="13"/>
      <c r="EY626" s="13"/>
      <c r="EZ626" s="13"/>
      <c r="FA626" s="13"/>
      <c r="FB626" s="13"/>
      <c r="FC626" s="13"/>
      <c r="FD626" s="13"/>
      <c r="FE626" s="13"/>
      <c r="FF626" s="13"/>
      <c r="FG626" s="13"/>
      <c r="FH626" s="13"/>
      <c r="FI626" s="13"/>
      <c r="FJ626" s="13"/>
      <c r="FK626" s="13"/>
      <c r="FL626" s="13"/>
      <c r="FM626" s="13"/>
      <c r="FN626" s="13"/>
      <c r="FO626" s="13"/>
      <c r="FP626" s="13"/>
      <c r="FQ626" s="13"/>
      <c r="FR626" s="13"/>
      <c r="FS626" s="13"/>
      <c r="FT626" s="13"/>
      <c r="FU626" s="13"/>
      <c r="FV626" s="13"/>
      <c r="FW626" s="13"/>
      <c r="FX626" s="13"/>
      <c r="FY626" s="13"/>
      <c r="FZ626" s="13"/>
      <c r="GA626" s="13"/>
      <c r="GB626" s="13"/>
      <c r="GC626" s="13"/>
      <c r="GD626" s="13"/>
      <c r="GE626" s="13"/>
      <c r="GF626" s="13"/>
      <c r="GG626" s="13"/>
      <c r="GH626" s="13"/>
      <c r="GI626" s="13"/>
      <c r="GJ626" s="13"/>
      <c r="GK626" s="13"/>
      <c r="GL626" s="13"/>
      <c r="GM626" s="13"/>
      <c r="GN626" s="13"/>
      <c r="GO626" s="13"/>
      <c r="GP626" s="13"/>
      <c r="GQ626" s="13"/>
      <c r="GR626" s="13"/>
      <c r="GS626" s="13"/>
      <c r="GT626" s="13"/>
      <c r="GU626" s="13"/>
      <c r="GV626" s="13"/>
      <c r="GW626" s="13"/>
      <c r="GX626" s="13"/>
      <c r="GY626" s="13"/>
      <c r="GZ626" s="13"/>
      <c r="HA626" s="13"/>
      <c r="HB626" s="13"/>
      <c r="HC626" s="13"/>
    </row>
    <row r="627" spans="1:211" s="23" customFormat="1" x14ac:dyDescent="0.35">
      <c r="A627" s="10" t="s">
        <v>2188</v>
      </c>
      <c r="B627" s="13" t="s">
        <v>2191</v>
      </c>
      <c r="C627" s="10"/>
      <c r="D627" s="13"/>
      <c r="E627" s="13"/>
      <c r="F627" s="13"/>
      <c r="G627" s="13"/>
      <c r="H627" s="13" t="s">
        <v>170</v>
      </c>
      <c r="I627" s="13" t="s">
        <v>2000</v>
      </c>
      <c r="J627" s="13"/>
      <c r="K627" s="222"/>
      <c r="L627" s="13"/>
      <c r="M627" s="13"/>
      <c r="N627" s="13"/>
      <c r="O627" s="13"/>
      <c r="P627" s="13"/>
      <c r="Q627" s="13"/>
      <c r="R627" s="13"/>
      <c r="S627" s="13"/>
      <c r="T627" s="13"/>
      <c r="U627" s="13"/>
      <c r="V627" s="13"/>
      <c r="W627" s="13"/>
      <c r="X627" s="13"/>
      <c r="Y627" s="13"/>
      <c r="Z627" s="13"/>
      <c r="AA627" s="13"/>
      <c r="AB627" s="13"/>
      <c r="AC627" s="13"/>
      <c r="AD627" s="13"/>
      <c r="AE627" s="13"/>
      <c r="AF627" s="13"/>
      <c r="AG627" s="13"/>
      <c r="AH627" s="13"/>
      <c r="AI627" s="13"/>
      <c r="AJ627" s="13"/>
      <c r="AK627" s="13"/>
      <c r="AL627" s="13"/>
      <c r="AM627" s="13"/>
      <c r="AN627" s="13"/>
      <c r="AO627" s="13"/>
      <c r="AP627" s="13"/>
      <c r="AQ627" s="13"/>
      <c r="AR627" s="13"/>
      <c r="AS627" s="13"/>
      <c r="AT627" s="13"/>
      <c r="AU627" s="13"/>
      <c r="AV627" s="13"/>
      <c r="AW627" s="13"/>
      <c r="AX627" s="13"/>
      <c r="AY627" s="13"/>
      <c r="AZ627" s="13"/>
      <c r="BA627" s="13"/>
      <c r="BB627" s="13"/>
      <c r="BC627" s="13"/>
      <c r="BD627" s="13"/>
      <c r="BE627" s="13"/>
      <c r="BF627" s="13"/>
      <c r="BG627" s="13"/>
      <c r="BH627" s="13"/>
      <c r="BI627" s="13"/>
      <c r="BJ627" s="13"/>
      <c r="BK627" s="13"/>
      <c r="BL627" s="13"/>
      <c r="BM627" s="13"/>
      <c r="BN627" s="13"/>
      <c r="BO627" s="13"/>
      <c r="BP627" s="13"/>
      <c r="BQ627" s="13"/>
      <c r="BR627" s="13"/>
      <c r="BS627" s="13"/>
      <c r="BT627" s="13"/>
      <c r="BU627" s="13"/>
      <c r="BV627" s="13"/>
      <c r="BW627" s="13"/>
      <c r="BX627" s="13"/>
      <c r="BY627" s="13"/>
      <c r="BZ627" s="13"/>
      <c r="CA627" s="13"/>
      <c r="CB627" s="13"/>
      <c r="CC627" s="13"/>
      <c r="CD627" s="13"/>
      <c r="CE627" s="13"/>
      <c r="CF627" s="13"/>
      <c r="CG627" s="13"/>
      <c r="CH627" s="13"/>
      <c r="CI627" s="13"/>
      <c r="CJ627" s="13"/>
      <c r="CK627" s="13"/>
      <c r="CL627" s="13"/>
      <c r="CM627" s="13"/>
      <c r="CN627" s="13"/>
      <c r="CO627" s="13"/>
      <c r="CP627" s="13"/>
      <c r="CQ627" s="13"/>
      <c r="CR627" s="13"/>
      <c r="CS627" s="13"/>
      <c r="CT627" s="13"/>
      <c r="CU627" s="13"/>
      <c r="CV627" s="13"/>
      <c r="CW627" s="13"/>
      <c r="CX627" s="13"/>
      <c r="CY627" s="13"/>
      <c r="CZ627" s="13"/>
      <c r="DA627" s="13"/>
      <c r="DB627" s="13"/>
      <c r="DC627" s="13"/>
      <c r="DD627" s="13"/>
      <c r="DE627" s="13"/>
      <c r="DF627" s="13"/>
      <c r="DG627" s="13"/>
      <c r="DH627" s="13"/>
      <c r="DI627" s="13"/>
      <c r="DJ627" s="13"/>
      <c r="DK627" s="13"/>
      <c r="DL627" s="13"/>
      <c r="DM627" s="13"/>
      <c r="DN627" s="13"/>
      <c r="DO627" s="13"/>
      <c r="DP627" s="13"/>
      <c r="DQ627" s="13"/>
      <c r="DR627" s="13"/>
      <c r="DS627" s="13"/>
      <c r="DT627" s="13"/>
      <c r="DU627" s="13"/>
      <c r="DV627" s="13"/>
      <c r="DW627" s="13"/>
      <c r="DX627" s="13"/>
      <c r="DY627" s="13"/>
      <c r="DZ627" s="13"/>
      <c r="EA627" s="13"/>
      <c r="EB627" s="13"/>
      <c r="EC627" s="13"/>
      <c r="ED627" s="13"/>
      <c r="EE627" s="13"/>
      <c r="EF627" s="13"/>
      <c r="EG627" s="13"/>
      <c r="EH627" s="13"/>
      <c r="EI627" s="13"/>
      <c r="EJ627" s="13"/>
      <c r="EK627" s="13"/>
      <c r="EL627" s="13"/>
      <c r="EM627" s="13"/>
      <c r="EN627" s="13"/>
      <c r="EO627" s="13"/>
      <c r="EP627" s="13"/>
      <c r="EQ627" s="13"/>
      <c r="ER627" s="13"/>
      <c r="ES627" s="13"/>
      <c r="ET627" s="13"/>
      <c r="EU627" s="13"/>
      <c r="EV627" s="13"/>
      <c r="EW627" s="13"/>
      <c r="EX627" s="13"/>
      <c r="EY627" s="13"/>
      <c r="EZ627" s="13"/>
      <c r="FA627" s="13"/>
      <c r="FB627" s="13"/>
      <c r="FC627" s="13"/>
      <c r="FD627" s="13"/>
      <c r="FE627" s="13"/>
      <c r="FF627" s="13"/>
      <c r="FG627" s="13"/>
      <c r="FH627" s="13"/>
      <c r="FI627" s="13"/>
      <c r="FJ627" s="13"/>
      <c r="FK627" s="13"/>
      <c r="FL627" s="13"/>
      <c r="FM627" s="13"/>
      <c r="FN627" s="13"/>
      <c r="FO627" s="13"/>
      <c r="FP627" s="13"/>
      <c r="FQ627" s="13"/>
      <c r="FR627" s="13"/>
      <c r="FS627" s="13"/>
      <c r="FT627" s="13"/>
      <c r="FU627" s="13"/>
      <c r="FV627" s="13"/>
      <c r="FW627" s="13"/>
      <c r="FX627" s="13"/>
      <c r="FY627" s="13"/>
      <c r="FZ627" s="13"/>
      <c r="GA627" s="13"/>
      <c r="GB627" s="13"/>
      <c r="GC627" s="13"/>
      <c r="GD627" s="13"/>
      <c r="GE627" s="13"/>
      <c r="GF627" s="13"/>
      <c r="GG627" s="13"/>
      <c r="GH627" s="13"/>
      <c r="GI627" s="13"/>
      <c r="GJ627" s="13"/>
      <c r="GK627" s="13"/>
      <c r="GL627" s="13"/>
      <c r="GM627" s="13"/>
      <c r="GN627" s="13"/>
      <c r="GO627" s="13"/>
      <c r="GP627" s="13"/>
      <c r="GQ627" s="13"/>
      <c r="GR627" s="13"/>
      <c r="GS627" s="13"/>
      <c r="GT627" s="13"/>
      <c r="GU627" s="13"/>
      <c r="GV627" s="13"/>
      <c r="GW627" s="13"/>
      <c r="GX627" s="13"/>
      <c r="GY627" s="13"/>
      <c r="GZ627" s="13"/>
      <c r="HA627" s="13"/>
      <c r="HB627" s="13"/>
      <c r="HC627" s="13"/>
    </row>
    <row r="628" spans="1:211" s="23" customFormat="1" x14ac:dyDescent="0.35">
      <c r="A628" s="10" t="s">
        <v>2190</v>
      </c>
      <c r="B628" s="13" t="s">
        <v>2192</v>
      </c>
      <c r="C628" s="10"/>
      <c r="D628" s="13"/>
      <c r="E628" s="13"/>
      <c r="F628" s="13"/>
      <c r="G628" s="13"/>
      <c r="H628" s="13" t="s">
        <v>170</v>
      </c>
      <c r="I628" s="13" t="s">
        <v>2000</v>
      </c>
      <c r="J628" s="13"/>
      <c r="K628" s="222"/>
      <c r="L628" s="13"/>
      <c r="M628" s="13"/>
      <c r="N628" s="13"/>
      <c r="O628" s="13"/>
      <c r="P628" s="13"/>
      <c r="Q628" s="13"/>
      <c r="R628" s="13"/>
      <c r="S628" s="13"/>
      <c r="T628" s="13"/>
      <c r="U628" s="13"/>
      <c r="V628" s="13"/>
      <c r="W628" s="13"/>
      <c r="X628" s="13"/>
      <c r="Y628" s="13"/>
      <c r="Z628" s="13"/>
      <c r="AA628" s="13"/>
      <c r="AB628" s="13"/>
      <c r="AC628" s="13"/>
      <c r="AD628" s="13"/>
      <c r="AE628" s="13"/>
      <c r="AF628" s="13"/>
      <c r="AG628" s="13"/>
      <c r="AH628" s="13"/>
      <c r="AI628" s="13"/>
      <c r="AJ628" s="13"/>
      <c r="AK628" s="13"/>
      <c r="AL628" s="13"/>
      <c r="AM628" s="13"/>
      <c r="AN628" s="13"/>
      <c r="AO628" s="13"/>
      <c r="AP628" s="13"/>
      <c r="AQ628" s="13"/>
      <c r="AR628" s="13"/>
      <c r="AS628" s="13"/>
      <c r="AT628" s="13"/>
      <c r="AU628" s="13"/>
      <c r="AV628" s="13"/>
      <c r="AW628" s="13"/>
      <c r="AX628" s="13"/>
      <c r="AY628" s="13"/>
      <c r="AZ628" s="13"/>
      <c r="BA628" s="13"/>
      <c r="BB628" s="13"/>
      <c r="BC628" s="13"/>
      <c r="BD628" s="13"/>
      <c r="BE628" s="13"/>
      <c r="BF628" s="13"/>
      <c r="BG628" s="13"/>
      <c r="BH628" s="13"/>
      <c r="BI628" s="13"/>
      <c r="BJ628" s="13"/>
      <c r="BK628" s="13"/>
      <c r="BL628" s="13"/>
      <c r="BM628" s="13"/>
      <c r="BN628" s="13"/>
      <c r="BO628" s="13"/>
      <c r="BP628" s="13"/>
      <c r="BQ628" s="13"/>
      <c r="BR628" s="13"/>
      <c r="BS628" s="13"/>
      <c r="BT628" s="13"/>
      <c r="BU628" s="13"/>
      <c r="BV628" s="13"/>
      <c r="BW628" s="13"/>
      <c r="BX628" s="13"/>
      <c r="BY628" s="13"/>
      <c r="BZ628" s="13"/>
      <c r="CA628" s="13"/>
      <c r="CB628" s="13"/>
      <c r="CC628" s="13"/>
      <c r="CD628" s="13"/>
      <c r="CE628" s="13"/>
      <c r="CF628" s="13"/>
      <c r="CG628" s="13"/>
      <c r="CH628" s="13"/>
      <c r="CI628" s="13"/>
      <c r="CJ628" s="13"/>
      <c r="CK628" s="13"/>
      <c r="CL628" s="13"/>
      <c r="CM628" s="13"/>
      <c r="CN628" s="13"/>
      <c r="CO628" s="13"/>
      <c r="CP628" s="13"/>
      <c r="CQ628" s="13"/>
      <c r="CR628" s="13"/>
      <c r="CS628" s="13"/>
      <c r="CT628" s="13"/>
      <c r="CU628" s="13"/>
      <c r="CV628" s="13"/>
      <c r="CW628" s="13"/>
      <c r="CX628" s="13"/>
      <c r="CY628" s="13"/>
      <c r="CZ628" s="13"/>
      <c r="DA628" s="13"/>
      <c r="DB628" s="13"/>
      <c r="DC628" s="13"/>
      <c r="DD628" s="13"/>
      <c r="DE628" s="13"/>
      <c r="DF628" s="13"/>
      <c r="DG628" s="13"/>
      <c r="DH628" s="13"/>
      <c r="DI628" s="13"/>
      <c r="DJ628" s="13"/>
      <c r="DK628" s="13"/>
      <c r="DL628" s="13"/>
      <c r="DM628" s="13"/>
      <c r="DN628" s="13"/>
      <c r="DO628" s="13"/>
      <c r="DP628" s="13"/>
      <c r="DQ628" s="13"/>
      <c r="DR628" s="13"/>
      <c r="DS628" s="13"/>
      <c r="DT628" s="13"/>
      <c r="DU628" s="13"/>
      <c r="DV628" s="13"/>
      <c r="DW628" s="13"/>
      <c r="DX628" s="13"/>
      <c r="DY628" s="13"/>
      <c r="DZ628" s="13"/>
      <c r="EA628" s="13"/>
      <c r="EB628" s="13"/>
      <c r="EC628" s="13"/>
      <c r="ED628" s="13"/>
      <c r="EE628" s="13"/>
      <c r="EF628" s="13"/>
      <c r="EG628" s="13"/>
      <c r="EH628" s="13"/>
      <c r="EI628" s="13"/>
      <c r="EJ628" s="13"/>
      <c r="EK628" s="13"/>
      <c r="EL628" s="13"/>
      <c r="EM628" s="13"/>
      <c r="EN628" s="13"/>
      <c r="EO628" s="13"/>
      <c r="EP628" s="13"/>
      <c r="EQ628" s="13"/>
      <c r="ER628" s="13"/>
      <c r="ES628" s="13"/>
      <c r="ET628" s="13"/>
      <c r="EU628" s="13"/>
      <c r="EV628" s="13"/>
      <c r="EW628" s="13"/>
      <c r="EX628" s="13"/>
      <c r="EY628" s="13"/>
      <c r="EZ628" s="13"/>
      <c r="FA628" s="13"/>
      <c r="FB628" s="13"/>
      <c r="FC628" s="13"/>
      <c r="FD628" s="13"/>
      <c r="FE628" s="13"/>
      <c r="FF628" s="13"/>
      <c r="FG628" s="13"/>
      <c r="FH628" s="13"/>
      <c r="FI628" s="13"/>
      <c r="FJ628" s="13"/>
      <c r="FK628" s="13"/>
      <c r="FL628" s="13"/>
      <c r="FM628" s="13"/>
      <c r="FN628" s="13"/>
      <c r="FO628" s="13"/>
      <c r="FP628" s="13"/>
      <c r="FQ628" s="13"/>
      <c r="FR628" s="13"/>
      <c r="FS628" s="13"/>
      <c r="FT628" s="13"/>
      <c r="FU628" s="13"/>
      <c r="FV628" s="13"/>
      <c r="FW628" s="13"/>
      <c r="FX628" s="13"/>
      <c r="FY628" s="13"/>
      <c r="FZ628" s="13"/>
      <c r="GA628" s="13"/>
      <c r="GB628" s="13"/>
      <c r="GC628" s="13"/>
      <c r="GD628" s="13"/>
      <c r="GE628" s="13"/>
      <c r="GF628" s="13"/>
      <c r="GG628" s="13"/>
      <c r="GH628" s="13"/>
      <c r="GI628" s="13"/>
      <c r="GJ628" s="13"/>
      <c r="GK628" s="13"/>
      <c r="GL628" s="13"/>
      <c r="GM628" s="13"/>
      <c r="GN628" s="13"/>
      <c r="GO628" s="13"/>
      <c r="GP628" s="13"/>
      <c r="GQ628" s="13"/>
      <c r="GR628" s="13"/>
      <c r="GS628" s="13"/>
      <c r="GT628" s="13"/>
      <c r="GU628" s="13"/>
      <c r="GV628" s="13"/>
      <c r="GW628" s="13"/>
      <c r="GX628" s="13"/>
      <c r="GY628" s="13"/>
      <c r="GZ628" s="13"/>
      <c r="HA628" s="13"/>
      <c r="HB628" s="13"/>
      <c r="HC628" s="13"/>
    </row>
    <row r="629" spans="1:211" s="23" customFormat="1" x14ac:dyDescent="0.35">
      <c r="A629" s="10" t="s">
        <v>2194</v>
      </c>
      <c r="B629" s="13" t="s">
        <v>2193</v>
      </c>
      <c r="C629" s="10"/>
      <c r="D629" s="13"/>
      <c r="E629" s="13"/>
      <c r="F629" s="13"/>
      <c r="G629" s="13"/>
      <c r="H629" s="13" t="s">
        <v>170</v>
      </c>
      <c r="I629" s="13" t="s">
        <v>2000</v>
      </c>
      <c r="J629" s="13"/>
      <c r="K629" s="222"/>
      <c r="L629" s="13"/>
      <c r="M629" s="13"/>
      <c r="N629" s="13"/>
      <c r="O629" s="13"/>
      <c r="P629" s="13"/>
      <c r="Q629" s="13"/>
      <c r="R629" s="13"/>
      <c r="S629" s="13"/>
      <c r="T629" s="13"/>
      <c r="U629" s="13"/>
      <c r="V629" s="13"/>
      <c r="W629" s="13"/>
      <c r="X629" s="13"/>
      <c r="Y629" s="13"/>
      <c r="Z629" s="13"/>
      <c r="AA629" s="13"/>
      <c r="AB629" s="13"/>
      <c r="AC629" s="13"/>
      <c r="AD629" s="13"/>
      <c r="AE629" s="13"/>
      <c r="AF629" s="13"/>
      <c r="AG629" s="13"/>
      <c r="AH629" s="13"/>
      <c r="AI629" s="13"/>
      <c r="AJ629" s="13"/>
      <c r="AK629" s="13"/>
      <c r="AL629" s="13"/>
      <c r="AM629" s="13"/>
      <c r="AN629" s="13"/>
      <c r="AO629" s="13"/>
      <c r="AP629" s="13"/>
      <c r="AQ629" s="13"/>
      <c r="AR629" s="13"/>
      <c r="AS629" s="13"/>
      <c r="AT629" s="13"/>
      <c r="AU629" s="13"/>
      <c r="AV629" s="13"/>
      <c r="AW629" s="13"/>
      <c r="AX629" s="13"/>
      <c r="AY629" s="13"/>
      <c r="AZ629" s="13"/>
      <c r="BA629" s="13"/>
      <c r="BB629" s="13"/>
      <c r="BC629" s="13"/>
      <c r="BD629" s="13"/>
      <c r="BE629" s="13"/>
      <c r="BF629" s="13"/>
      <c r="BG629" s="13"/>
      <c r="BH629" s="13"/>
      <c r="BI629" s="13"/>
      <c r="BJ629" s="13"/>
      <c r="BK629" s="13"/>
      <c r="BL629" s="13"/>
      <c r="BM629" s="13"/>
      <c r="BN629" s="13"/>
      <c r="BO629" s="13"/>
      <c r="BP629" s="13"/>
      <c r="BQ629" s="13"/>
      <c r="BR629" s="13"/>
      <c r="BS629" s="13"/>
      <c r="BT629" s="13"/>
      <c r="BU629" s="13"/>
      <c r="BV629" s="13"/>
      <c r="BW629" s="13"/>
      <c r="BX629" s="13"/>
      <c r="BY629" s="13"/>
      <c r="BZ629" s="13"/>
      <c r="CA629" s="13"/>
      <c r="CB629" s="13"/>
      <c r="CC629" s="13"/>
      <c r="CD629" s="13"/>
      <c r="CE629" s="13"/>
      <c r="CF629" s="13"/>
      <c r="CG629" s="13"/>
      <c r="CH629" s="13"/>
      <c r="CI629" s="13"/>
      <c r="CJ629" s="13"/>
      <c r="CK629" s="13"/>
      <c r="CL629" s="13"/>
      <c r="CM629" s="13"/>
      <c r="CN629" s="13"/>
      <c r="CO629" s="13"/>
      <c r="CP629" s="13"/>
      <c r="CQ629" s="13"/>
      <c r="CR629" s="13"/>
      <c r="CS629" s="13"/>
      <c r="CT629" s="13"/>
      <c r="CU629" s="13"/>
      <c r="CV629" s="13"/>
      <c r="CW629" s="13"/>
      <c r="CX629" s="13"/>
      <c r="CY629" s="13"/>
      <c r="CZ629" s="13"/>
      <c r="DA629" s="13"/>
      <c r="DB629" s="13"/>
      <c r="DC629" s="13"/>
      <c r="DD629" s="13"/>
      <c r="DE629" s="13"/>
      <c r="DF629" s="13"/>
      <c r="DG629" s="13"/>
      <c r="DH629" s="13"/>
      <c r="DI629" s="13"/>
      <c r="DJ629" s="13"/>
      <c r="DK629" s="13"/>
      <c r="DL629" s="13"/>
      <c r="DM629" s="13"/>
      <c r="DN629" s="13"/>
      <c r="DO629" s="13"/>
      <c r="DP629" s="13"/>
      <c r="DQ629" s="13"/>
      <c r="DR629" s="13"/>
      <c r="DS629" s="13"/>
      <c r="DT629" s="13"/>
      <c r="DU629" s="13"/>
      <c r="DV629" s="13"/>
      <c r="DW629" s="13"/>
      <c r="DX629" s="13"/>
      <c r="DY629" s="13"/>
      <c r="DZ629" s="13"/>
      <c r="EA629" s="13"/>
      <c r="EB629" s="13"/>
      <c r="EC629" s="13"/>
      <c r="ED629" s="13"/>
      <c r="EE629" s="13"/>
      <c r="EF629" s="13"/>
      <c r="EG629" s="13"/>
      <c r="EH629" s="13"/>
      <c r="EI629" s="13"/>
      <c r="EJ629" s="13"/>
      <c r="EK629" s="13"/>
      <c r="EL629" s="13"/>
      <c r="EM629" s="13"/>
      <c r="EN629" s="13"/>
      <c r="EO629" s="13"/>
      <c r="EP629" s="13"/>
      <c r="EQ629" s="13"/>
      <c r="ER629" s="13"/>
      <c r="ES629" s="13"/>
      <c r="ET629" s="13"/>
      <c r="EU629" s="13"/>
      <c r="EV629" s="13"/>
      <c r="EW629" s="13"/>
      <c r="EX629" s="13"/>
      <c r="EY629" s="13"/>
      <c r="EZ629" s="13"/>
      <c r="FA629" s="13"/>
      <c r="FB629" s="13"/>
      <c r="FC629" s="13"/>
      <c r="FD629" s="13"/>
      <c r="FE629" s="13"/>
      <c r="FF629" s="13"/>
      <c r="FG629" s="13"/>
      <c r="FH629" s="13"/>
      <c r="FI629" s="13"/>
      <c r="FJ629" s="13"/>
      <c r="FK629" s="13"/>
      <c r="FL629" s="13"/>
      <c r="FM629" s="13"/>
      <c r="FN629" s="13"/>
      <c r="FO629" s="13"/>
      <c r="FP629" s="13"/>
      <c r="FQ629" s="13"/>
      <c r="FR629" s="13"/>
      <c r="FS629" s="13"/>
      <c r="FT629" s="13"/>
      <c r="FU629" s="13"/>
      <c r="FV629" s="13"/>
      <c r="FW629" s="13"/>
      <c r="FX629" s="13"/>
      <c r="FY629" s="13"/>
      <c r="FZ629" s="13"/>
      <c r="GA629" s="13"/>
      <c r="GB629" s="13"/>
      <c r="GC629" s="13"/>
      <c r="GD629" s="13"/>
      <c r="GE629" s="13"/>
      <c r="GF629" s="13"/>
      <c r="GG629" s="13"/>
      <c r="GH629" s="13"/>
      <c r="GI629" s="13"/>
      <c r="GJ629" s="13"/>
      <c r="GK629" s="13"/>
      <c r="GL629" s="13"/>
      <c r="GM629" s="13"/>
      <c r="GN629" s="13"/>
      <c r="GO629" s="13"/>
      <c r="GP629" s="13"/>
      <c r="GQ629" s="13"/>
      <c r="GR629" s="13"/>
      <c r="GS629" s="13"/>
      <c r="GT629" s="13"/>
      <c r="GU629" s="13"/>
      <c r="GV629" s="13"/>
      <c r="GW629" s="13"/>
      <c r="GX629" s="13"/>
      <c r="GY629" s="13"/>
      <c r="GZ629" s="13"/>
      <c r="HA629" s="13"/>
      <c r="HB629" s="13"/>
      <c r="HC629" s="13"/>
    </row>
    <row r="630" spans="1:211" s="23" customFormat="1" x14ac:dyDescent="0.35">
      <c r="A630" s="10" t="s">
        <v>2196</v>
      </c>
      <c r="B630" s="13" t="s">
        <v>2195</v>
      </c>
      <c r="C630" s="10"/>
      <c r="D630" s="13"/>
      <c r="E630" s="13"/>
      <c r="F630" s="13"/>
      <c r="G630" s="13"/>
      <c r="H630" s="13" t="s">
        <v>170</v>
      </c>
      <c r="I630" s="13" t="s">
        <v>2000</v>
      </c>
      <c r="J630" s="13"/>
      <c r="K630" s="222"/>
      <c r="L630" s="13"/>
      <c r="M630" s="13"/>
      <c r="N630" s="13"/>
      <c r="O630" s="13"/>
      <c r="P630" s="13"/>
      <c r="Q630" s="13"/>
      <c r="R630" s="13"/>
      <c r="S630" s="13"/>
      <c r="T630" s="13"/>
      <c r="U630" s="13"/>
      <c r="V630" s="13"/>
      <c r="W630" s="13"/>
      <c r="X630" s="13"/>
      <c r="Y630" s="13"/>
      <c r="Z630" s="13"/>
      <c r="AA630" s="13"/>
      <c r="AB630" s="13"/>
      <c r="AC630" s="13"/>
      <c r="AD630" s="13"/>
      <c r="AE630" s="13"/>
      <c r="AF630" s="13"/>
      <c r="AG630" s="13"/>
      <c r="AH630" s="13"/>
      <c r="AI630" s="13"/>
      <c r="AJ630" s="13"/>
      <c r="AK630" s="13"/>
      <c r="AL630" s="13"/>
      <c r="AM630" s="13"/>
      <c r="AN630" s="13"/>
      <c r="AO630" s="13"/>
      <c r="AP630" s="13"/>
      <c r="AQ630" s="13"/>
      <c r="AR630" s="13"/>
      <c r="AS630" s="13"/>
      <c r="AT630" s="13"/>
      <c r="AU630" s="13"/>
      <c r="AV630" s="13"/>
      <c r="AW630" s="13"/>
      <c r="AX630" s="13"/>
      <c r="AY630" s="13"/>
      <c r="AZ630" s="13"/>
      <c r="BA630" s="13"/>
      <c r="BB630" s="13"/>
      <c r="BC630" s="13"/>
      <c r="BD630" s="13"/>
      <c r="BE630" s="13"/>
      <c r="BF630" s="13"/>
      <c r="BG630" s="13"/>
      <c r="BH630" s="13"/>
      <c r="BI630" s="13"/>
      <c r="BJ630" s="13"/>
      <c r="BK630" s="13"/>
      <c r="BL630" s="13"/>
      <c r="BM630" s="13"/>
      <c r="BN630" s="13"/>
      <c r="BO630" s="13"/>
      <c r="BP630" s="13"/>
      <c r="BQ630" s="13"/>
      <c r="BR630" s="13"/>
      <c r="BS630" s="13"/>
      <c r="BT630" s="13"/>
      <c r="BU630" s="13"/>
      <c r="BV630" s="13"/>
      <c r="BW630" s="13"/>
      <c r="BX630" s="13"/>
      <c r="BY630" s="13"/>
      <c r="BZ630" s="13"/>
      <c r="CA630" s="13"/>
      <c r="CB630" s="13"/>
      <c r="CC630" s="13"/>
      <c r="CD630" s="13"/>
      <c r="CE630" s="13"/>
      <c r="CF630" s="13"/>
      <c r="CG630" s="13"/>
      <c r="CH630" s="13"/>
      <c r="CI630" s="13"/>
      <c r="CJ630" s="13"/>
      <c r="CK630" s="13"/>
      <c r="CL630" s="13"/>
      <c r="CM630" s="13"/>
      <c r="CN630" s="13"/>
      <c r="CO630" s="13"/>
      <c r="CP630" s="13"/>
      <c r="CQ630" s="13"/>
      <c r="CR630" s="13"/>
      <c r="CS630" s="13"/>
      <c r="CT630" s="13"/>
      <c r="CU630" s="13"/>
      <c r="CV630" s="13"/>
      <c r="CW630" s="13"/>
      <c r="CX630" s="13"/>
      <c r="CY630" s="13"/>
      <c r="CZ630" s="13"/>
      <c r="DA630" s="13"/>
      <c r="DB630" s="13"/>
      <c r="DC630" s="13"/>
      <c r="DD630" s="13"/>
      <c r="DE630" s="13"/>
      <c r="DF630" s="13"/>
      <c r="DG630" s="13"/>
      <c r="DH630" s="13"/>
      <c r="DI630" s="13"/>
      <c r="DJ630" s="13"/>
      <c r="DK630" s="13"/>
      <c r="DL630" s="13"/>
      <c r="DM630" s="13"/>
      <c r="DN630" s="13"/>
      <c r="DO630" s="13"/>
      <c r="DP630" s="13"/>
      <c r="DQ630" s="13"/>
      <c r="DR630" s="13"/>
      <c r="DS630" s="13"/>
      <c r="DT630" s="13"/>
      <c r="DU630" s="13"/>
      <c r="DV630" s="13"/>
      <c r="DW630" s="13"/>
      <c r="DX630" s="13"/>
      <c r="DY630" s="13"/>
      <c r="DZ630" s="13"/>
      <c r="EA630" s="13"/>
      <c r="EB630" s="13"/>
      <c r="EC630" s="13"/>
      <c r="ED630" s="13"/>
      <c r="EE630" s="13"/>
      <c r="EF630" s="13"/>
      <c r="EG630" s="13"/>
      <c r="EH630" s="13"/>
      <c r="EI630" s="13"/>
      <c r="EJ630" s="13"/>
      <c r="EK630" s="13"/>
      <c r="EL630" s="13"/>
      <c r="EM630" s="13"/>
      <c r="EN630" s="13"/>
      <c r="EO630" s="13"/>
      <c r="EP630" s="13"/>
      <c r="EQ630" s="13"/>
      <c r="ER630" s="13"/>
      <c r="ES630" s="13"/>
      <c r="ET630" s="13"/>
      <c r="EU630" s="13"/>
      <c r="EV630" s="13"/>
      <c r="EW630" s="13"/>
      <c r="EX630" s="13"/>
      <c r="EY630" s="13"/>
      <c r="EZ630" s="13"/>
      <c r="FA630" s="13"/>
      <c r="FB630" s="13"/>
      <c r="FC630" s="13"/>
      <c r="FD630" s="13"/>
      <c r="FE630" s="13"/>
      <c r="FF630" s="13"/>
      <c r="FG630" s="13"/>
      <c r="FH630" s="13"/>
      <c r="FI630" s="13"/>
      <c r="FJ630" s="13"/>
      <c r="FK630" s="13"/>
      <c r="FL630" s="13"/>
      <c r="FM630" s="13"/>
      <c r="FN630" s="13"/>
      <c r="FO630" s="13"/>
      <c r="FP630" s="13"/>
      <c r="FQ630" s="13"/>
      <c r="FR630" s="13"/>
      <c r="FS630" s="13"/>
      <c r="FT630" s="13"/>
      <c r="FU630" s="13"/>
      <c r="FV630" s="13"/>
      <c r="FW630" s="13"/>
      <c r="FX630" s="13"/>
      <c r="FY630" s="13"/>
      <c r="FZ630" s="13"/>
      <c r="GA630" s="13"/>
      <c r="GB630" s="13"/>
      <c r="GC630" s="13"/>
      <c r="GD630" s="13"/>
      <c r="GE630" s="13"/>
      <c r="GF630" s="13"/>
      <c r="GG630" s="13"/>
      <c r="GH630" s="13"/>
      <c r="GI630" s="13"/>
      <c r="GJ630" s="13"/>
      <c r="GK630" s="13"/>
      <c r="GL630" s="13"/>
      <c r="GM630" s="13"/>
      <c r="GN630" s="13"/>
      <c r="GO630" s="13"/>
      <c r="GP630" s="13"/>
      <c r="GQ630" s="13"/>
      <c r="GR630" s="13"/>
      <c r="GS630" s="13"/>
      <c r="GT630" s="13"/>
      <c r="GU630" s="13"/>
      <c r="GV630" s="13"/>
      <c r="GW630" s="13"/>
      <c r="GX630" s="13"/>
      <c r="GY630" s="13"/>
      <c r="GZ630" s="13"/>
      <c r="HA630" s="13"/>
      <c r="HB630" s="13"/>
      <c r="HC630" s="13"/>
    </row>
    <row r="631" spans="1:211" s="23" customFormat="1" x14ac:dyDescent="0.35">
      <c r="A631" s="10" t="s">
        <v>2198</v>
      </c>
      <c r="B631" s="13" t="s">
        <v>2197</v>
      </c>
      <c r="C631" s="10"/>
      <c r="D631" s="13"/>
      <c r="E631" s="13"/>
      <c r="F631" s="13"/>
      <c r="G631" s="13"/>
      <c r="H631" s="13" t="s">
        <v>170</v>
      </c>
      <c r="I631" s="13" t="s">
        <v>2000</v>
      </c>
      <c r="J631" s="13"/>
      <c r="K631" s="222"/>
      <c r="L631" s="13"/>
      <c r="M631" s="13"/>
      <c r="N631" s="13"/>
      <c r="O631" s="13"/>
      <c r="P631" s="13"/>
      <c r="Q631" s="13"/>
      <c r="R631" s="13"/>
      <c r="S631" s="13"/>
      <c r="T631" s="13"/>
      <c r="U631" s="13"/>
      <c r="V631" s="13"/>
      <c r="W631" s="13"/>
      <c r="X631" s="13"/>
      <c r="Y631" s="13"/>
      <c r="Z631" s="13"/>
      <c r="AA631" s="13"/>
      <c r="AB631" s="13"/>
      <c r="AC631" s="13"/>
      <c r="AD631" s="13"/>
      <c r="AE631" s="13"/>
      <c r="AF631" s="13"/>
      <c r="AG631" s="13"/>
      <c r="AH631" s="13"/>
      <c r="AI631" s="13"/>
      <c r="AJ631" s="13"/>
      <c r="AK631" s="13"/>
      <c r="AL631" s="13"/>
      <c r="AM631" s="13"/>
      <c r="AN631" s="13"/>
      <c r="AO631" s="13"/>
      <c r="AP631" s="13"/>
      <c r="AQ631" s="13"/>
      <c r="AR631" s="13"/>
      <c r="AS631" s="13"/>
      <c r="AT631" s="13"/>
      <c r="AU631" s="13"/>
      <c r="AV631" s="13"/>
      <c r="AW631" s="13"/>
      <c r="AX631" s="13"/>
      <c r="AY631" s="13"/>
      <c r="AZ631" s="13"/>
      <c r="BA631" s="13"/>
      <c r="BB631" s="13"/>
      <c r="BC631" s="13"/>
      <c r="BD631" s="13"/>
      <c r="BE631" s="13"/>
      <c r="BF631" s="13"/>
      <c r="BG631" s="13"/>
      <c r="BH631" s="13"/>
      <c r="BI631" s="13"/>
      <c r="BJ631" s="13"/>
      <c r="BK631" s="13"/>
      <c r="BL631" s="13"/>
      <c r="BM631" s="13"/>
      <c r="BN631" s="13"/>
      <c r="BO631" s="13"/>
      <c r="BP631" s="13"/>
      <c r="BQ631" s="13"/>
      <c r="BR631" s="13"/>
      <c r="BS631" s="13"/>
      <c r="BT631" s="13"/>
      <c r="BU631" s="13"/>
      <c r="BV631" s="13"/>
      <c r="BW631" s="13"/>
      <c r="BX631" s="13"/>
      <c r="BY631" s="13"/>
      <c r="BZ631" s="13"/>
      <c r="CA631" s="13"/>
      <c r="CB631" s="13"/>
      <c r="CC631" s="13"/>
      <c r="CD631" s="13"/>
      <c r="CE631" s="13"/>
      <c r="CF631" s="13"/>
      <c r="CG631" s="13"/>
      <c r="CH631" s="13"/>
      <c r="CI631" s="13"/>
      <c r="CJ631" s="13"/>
      <c r="CK631" s="13"/>
      <c r="CL631" s="13"/>
      <c r="CM631" s="13"/>
      <c r="CN631" s="13"/>
      <c r="CO631" s="13"/>
      <c r="CP631" s="13"/>
      <c r="CQ631" s="13"/>
      <c r="CR631" s="13"/>
      <c r="CS631" s="13"/>
      <c r="CT631" s="13"/>
      <c r="CU631" s="13"/>
      <c r="CV631" s="13"/>
      <c r="CW631" s="13"/>
      <c r="CX631" s="13"/>
      <c r="CY631" s="13"/>
      <c r="CZ631" s="13"/>
      <c r="DA631" s="13"/>
      <c r="DB631" s="13"/>
      <c r="DC631" s="13"/>
      <c r="DD631" s="13"/>
      <c r="DE631" s="13"/>
      <c r="DF631" s="13"/>
      <c r="DG631" s="13"/>
      <c r="DH631" s="13"/>
      <c r="DI631" s="13"/>
      <c r="DJ631" s="13"/>
      <c r="DK631" s="13"/>
      <c r="DL631" s="13"/>
      <c r="DM631" s="13"/>
      <c r="DN631" s="13"/>
      <c r="DO631" s="13"/>
      <c r="DP631" s="13"/>
      <c r="DQ631" s="13"/>
      <c r="DR631" s="13"/>
      <c r="DS631" s="13"/>
      <c r="DT631" s="13"/>
      <c r="DU631" s="13"/>
      <c r="DV631" s="13"/>
      <c r="DW631" s="13"/>
      <c r="DX631" s="13"/>
      <c r="DY631" s="13"/>
      <c r="DZ631" s="13"/>
      <c r="EA631" s="13"/>
      <c r="EB631" s="13"/>
      <c r="EC631" s="13"/>
      <c r="ED631" s="13"/>
      <c r="EE631" s="13"/>
      <c r="EF631" s="13"/>
      <c r="EG631" s="13"/>
      <c r="EH631" s="13"/>
      <c r="EI631" s="13"/>
      <c r="EJ631" s="13"/>
      <c r="EK631" s="13"/>
      <c r="EL631" s="13"/>
      <c r="EM631" s="13"/>
      <c r="EN631" s="13"/>
      <c r="EO631" s="13"/>
      <c r="EP631" s="13"/>
      <c r="EQ631" s="13"/>
      <c r="ER631" s="13"/>
      <c r="ES631" s="13"/>
      <c r="ET631" s="13"/>
      <c r="EU631" s="13"/>
      <c r="EV631" s="13"/>
      <c r="EW631" s="13"/>
      <c r="EX631" s="13"/>
      <c r="EY631" s="13"/>
      <c r="EZ631" s="13"/>
      <c r="FA631" s="13"/>
      <c r="FB631" s="13"/>
      <c r="FC631" s="13"/>
      <c r="FD631" s="13"/>
      <c r="FE631" s="13"/>
      <c r="FF631" s="13"/>
      <c r="FG631" s="13"/>
      <c r="FH631" s="13"/>
      <c r="FI631" s="13"/>
      <c r="FJ631" s="13"/>
      <c r="FK631" s="13"/>
      <c r="FL631" s="13"/>
      <c r="FM631" s="13"/>
      <c r="FN631" s="13"/>
      <c r="FO631" s="13"/>
      <c r="FP631" s="13"/>
      <c r="FQ631" s="13"/>
      <c r="FR631" s="13"/>
      <c r="FS631" s="13"/>
      <c r="FT631" s="13"/>
      <c r="FU631" s="13"/>
      <c r="FV631" s="13"/>
      <c r="FW631" s="13"/>
      <c r="FX631" s="13"/>
      <c r="FY631" s="13"/>
      <c r="FZ631" s="13"/>
      <c r="GA631" s="13"/>
      <c r="GB631" s="13"/>
      <c r="GC631" s="13"/>
      <c r="GD631" s="13"/>
      <c r="GE631" s="13"/>
      <c r="GF631" s="13"/>
      <c r="GG631" s="13"/>
      <c r="GH631" s="13"/>
      <c r="GI631" s="13"/>
      <c r="GJ631" s="13"/>
      <c r="GK631" s="13"/>
      <c r="GL631" s="13"/>
      <c r="GM631" s="13"/>
      <c r="GN631" s="13"/>
      <c r="GO631" s="13"/>
      <c r="GP631" s="13"/>
      <c r="GQ631" s="13"/>
      <c r="GR631" s="13"/>
      <c r="GS631" s="13"/>
      <c r="GT631" s="13"/>
      <c r="GU631" s="13"/>
      <c r="GV631" s="13"/>
      <c r="GW631" s="13"/>
      <c r="GX631" s="13"/>
      <c r="GY631" s="13"/>
      <c r="GZ631" s="13"/>
      <c r="HA631" s="13"/>
      <c r="HB631" s="13"/>
      <c r="HC631" s="13"/>
    </row>
    <row r="632" spans="1:211" s="23" customFormat="1" x14ac:dyDescent="0.35">
      <c r="A632" s="10" t="s">
        <v>2200</v>
      </c>
      <c r="B632" s="13" t="s">
        <v>2199</v>
      </c>
      <c r="C632" s="10"/>
      <c r="D632" s="13"/>
      <c r="E632" s="13"/>
      <c r="F632" s="13"/>
      <c r="G632" s="13"/>
      <c r="H632" s="13" t="s">
        <v>170</v>
      </c>
      <c r="I632" s="13" t="s">
        <v>2000</v>
      </c>
      <c r="J632" s="13"/>
      <c r="K632" s="222"/>
      <c r="L632" s="13"/>
      <c r="M632" s="13"/>
      <c r="N632" s="13"/>
      <c r="O632" s="13"/>
      <c r="P632" s="13"/>
      <c r="Q632" s="13"/>
      <c r="R632" s="13"/>
      <c r="S632" s="13"/>
      <c r="T632" s="13"/>
      <c r="U632" s="13"/>
      <c r="V632" s="13"/>
      <c r="W632" s="13"/>
      <c r="X632" s="13"/>
      <c r="Y632" s="13"/>
      <c r="Z632" s="13"/>
      <c r="AA632" s="13"/>
      <c r="AB632" s="13"/>
      <c r="AC632" s="13"/>
      <c r="AD632" s="13"/>
      <c r="AE632" s="13"/>
      <c r="AF632" s="13"/>
      <c r="AG632" s="13"/>
      <c r="AH632" s="13"/>
      <c r="AI632" s="13"/>
      <c r="AJ632" s="13"/>
      <c r="AK632" s="13"/>
      <c r="AL632" s="13"/>
      <c r="AM632" s="13"/>
      <c r="AN632" s="13"/>
      <c r="AO632" s="13"/>
      <c r="AP632" s="13"/>
      <c r="AQ632" s="13"/>
      <c r="AR632" s="13"/>
      <c r="AS632" s="13"/>
      <c r="AT632" s="13"/>
      <c r="AU632" s="13"/>
      <c r="AV632" s="13"/>
      <c r="AW632" s="13"/>
      <c r="AX632" s="13"/>
      <c r="AY632" s="13"/>
      <c r="AZ632" s="13"/>
      <c r="BA632" s="13"/>
      <c r="BB632" s="13"/>
      <c r="BC632" s="13"/>
      <c r="BD632" s="13"/>
      <c r="BE632" s="13"/>
      <c r="BF632" s="13"/>
      <c r="BG632" s="13"/>
      <c r="BH632" s="13"/>
      <c r="BI632" s="13"/>
      <c r="BJ632" s="13"/>
      <c r="BK632" s="13"/>
      <c r="BL632" s="13"/>
      <c r="BM632" s="13"/>
      <c r="BN632" s="13"/>
      <c r="BO632" s="13"/>
      <c r="BP632" s="13"/>
      <c r="BQ632" s="13"/>
      <c r="BR632" s="13"/>
      <c r="BS632" s="13"/>
      <c r="BT632" s="13"/>
      <c r="BU632" s="13"/>
      <c r="BV632" s="13"/>
      <c r="BW632" s="13"/>
      <c r="BX632" s="13"/>
      <c r="BY632" s="13"/>
      <c r="BZ632" s="13"/>
      <c r="CA632" s="13"/>
      <c r="CB632" s="13"/>
      <c r="CC632" s="13"/>
      <c r="CD632" s="13"/>
      <c r="CE632" s="13"/>
      <c r="CF632" s="13"/>
      <c r="CG632" s="13"/>
      <c r="CH632" s="13"/>
      <c r="CI632" s="13"/>
      <c r="CJ632" s="13"/>
      <c r="CK632" s="13"/>
      <c r="CL632" s="13"/>
      <c r="CM632" s="13"/>
      <c r="CN632" s="13"/>
      <c r="CO632" s="13"/>
      <c r="CP632" s="13"/>
      <c r="CQ632" s="13"/>
      <c r="CR632" s="13"/>
      <c r="CS632" s="13"/>
      <c r="CT632" s="13"/>
      <c r="CU632" s="13"/>
      <c r="CV632" s="13"/>
      <c r="CW632" s="13"/>
      <c r="CX632" s="13"/>
      <c r="CY632" s="13"/>
      <c r="CZ632" s="13"/>
      <c r="DA632" s="13"/>
      <c r="DB632" s="13"/>
      <c r="DC632" s="13"/>
      <c r="DD632" s="13"/>
      <c r="DE632" s="13"/>
      <c r="DF632" s="13"/>
      <c r="DG632" s="13"/>
      <c r="DH632" s="13"/>
      <c r="DI632" s="13"/>
      <c r="DJ632" s="13"/>
      <c r="DK632" s="13"/>
      <c r="DL632" s="13"/>
      <c r="DM632" s="13"/>
      <c r="DN632" s="13"/>
      <c r="DO632" s="13"/>
      <c r="DP632" s="13"/>
      <c r="DQ632" s="13"/>
      <c r="DR632" s="13"/>
      <c r="DS632" s="13"/>
      <c r="DT632" s="13"/>
      <c r="DU632" s="13"/>
      <c r="DV632" s="13"/>
      <c r="DW632" s="13"/>
      <c r="DX632" s="13"/>
      <c r="DY632" s="13"/>
      <c r="DZ632" s="13"/>
      <c r="EA632" s="13"/>
      <c r="EB632" s="13"/>
      <c r="EC632" s="13"/>
      <c r="ED632" s="13"/>
      <c r="EE632" s="13"/>
      <c r="EF632" s="13"/>
      <c r="EG632" s="13"/>
      <c r="EH632" s="13"/>
      <c r="EI632" s="13"/>
      <c r="EJ632" s="13"/>
      <c r="EK632" s="13"/>
      <c r="EL632" s="13"/>
      <c r="EM632" s="13"/>
      <c r="EN632" s="13"/>
      <c r="EO632" s="13"/>
      <c r="EP632" s="13"/>
      <c r="EQ632" s="13"/>
      <c r="ER632" s="13"/>
      <c r="ES632" s="13"/>
      <c r="ET632" s="13"/>
      <c r="EU632" s="13"/>
      <c r="EV632" s="13"/>
      <c r="EW632" s="13"/>
      <c r="EX632" s="13"/>
      <c r="EY632" s="13"/>
      <c r="EZ632" s="13"/>
      <c r="FA632" s="13"/>
      <c r="FB632" s="13"/>
      <c r="FC632" s="13"/>
      <c r="FD632" s="13"/>
      <c r="FE632" s="13"/>
      <c r="FF632" s="13"/>
      <c r="FG632" s="13"/>
      <c r="FH632" s="13"/>
      <c r="FI632" s="13"/>
      <c r="FJ632" s="13"/>
      <c r="FK632" s="13"/>
      <c r="FL632" s="13"/>
      <c r="FM632" s="13"/>
      <c r="FN632" s="13"/>
      <c r="FO632" s="13"/>
      <c r="FP632" s="13"/>
      <c r="FQ632" s="13"/>
      <c r="FR632" s="13"/>
      <c r="FS632" s="13"/>
      <c r="FT632" s="13"/>
      <c r="FU632" s="13"/>
      <c r="FV632" s="13"/>
      <c r="FW632" s="13"/>
      <c r="FX632" s="13"/>
      <c r="FY632" s="13"/>
      <c r="FZ632" s="13"/>
      <c r="GA632" s="13"/>
      <c r="GB632" s="13"/>
      <c r="GC632" s="13"/>
      <c r="GD632" s="13"/>
      <c r="GE632" s="13"/>
      <c r="GF632" s="13"/>
      <c r="GG632" s="13"/>
      <c r="GH632" s="13"/>
      <c r="GI632" s="13"/>
      <c r="GJ632" s="13"/>
      <c r="GK632" s="13"/>
      <c r="GL632" s="13"/>
      <c r="GM632" s="13"/>
      <c r="GN632" s="13"/>
      <c r="GO632" s="13"/>
      <c r="GP632" s="13"/>
      <c r="GQ632" s="13"/>
      <c r="GR632" s="13"/>
      <c r="GS632" s="13"/>
      <c r="GT632" s="13"/>
      <c r="GU632" s="13"/>
      <c r="GV632" s="13"/>
      <c r="GW632" s="13"/>
      <c r="GX632" s="13"/>
      <c r="GY632" s="13"/>
      <c r="GZ632" s="13"/>
      <c r="HA632" s="13"/>
      <c r="HB632" s="13"/>
      <c r="HC632" s="13"/>
    </row>
    <row r="633" spans="1:211" s="23" customFormat="1" x14ac:dyDescent="0.35">
      <c r="A633" s="10" t="s">
        <v>2202</v>
      </c>
      <c r="B633" s="13" t="s">
        <v>2201</v>
      </c>
      <c r="C633" s="10"/>
      <c r="D633" s="13"/>
      <c r="E633" s="13"/>
      <c r="F633" s="13"/>
      <c r="G633" s="13"/>
      <c r="H633" s="13" t="s">
        <v>170</v>
      </c>
      <c r="I633" s="13" t="s">
        <v>2000</v>
      </c>
      <c r="J633" s="13"/>
      <c r="K633" s="222"/>
      <c r="L633" s="13"/>
      <c r="M633" s="13"/>
      <c r="N633" s="13"/>
      <c r="O633" s="13"/>
      <c r="P633" s="13"/>
      <c r="Q633" s="13"/>
      <c r="R633" s="13"/>
      <c r="S633" s="13"/>
      <c r="T633" s="13"/>
      <c r="U633" s="13"/>
      <c r="V633" s="13"/>
      <c r="W633" s="13"/>
      <c r="X633" s="13"/>
      <c r="Y633" s="13"/>
      <c r="Z633" s="13"/>
      <c r="AA633" s="13"/>
      <c r="AB633" s="13"/>
      <c r="AC633" s="13"/>
      <c r="AD633" s="13"/>
      <c r="AE633" s="13"/>
      <c r="AF633" s="13"/>
      <c r="AG633" s="13"/>
      <c r="AH633" s="13"/>
      <c r="AI633" s="13"/>
      <c r="AJ633" s="13"/>
      <c r="AK633" s="13"/>
      <c r="AL633" s="13"/>
      <c r="AM633" s="13"/>
      <c r="AN633" s="13"/>
      <c r="AO633" s="13"/>
      <c r="AP633" s="13"/>
      <c r="AQ633" s="13"/>
      <c r="AR633" s="13"/>
      <c r="AS633" s="13"/>
      <c r="AT633" s="13"/>
      <c r="AU633" s="13"/>
      <c r="AV633" s="13"/>
      <c r="AW633" s="13"/>
      <c r="AX633" s="13"/>
      <c r="AY633" s="13"/>
      <c r="AZ633" s="13"/>
      <c r="BA633" s="13"/>
      <c r="BB633" s="13"/>
      <c r="BC633" s="13"/>
      <c r="BD633" s="13"/>
      <c r="BE633" s="13"/>
      <c r="BF633" s="13"/>
      <c r="BG633" s="13"/>
      <c r="BH633" s="13"/>
      <c r="BI633" s="13"/>
      <c r="BJ633" s="13"/>
      <c r="BK633" s="13"/>
      <c r="BL633" s="13"/>
      <c r="BM633" s="13"/>
      <c r="BN633" s="13"/>
      <c r="BO633" s="13"/>
      <c r="BP633" s="13"/>
      <c r="BQ633" s="13"/>
      <c r="BR633" s="13"/>
      <c r="BS633" s="13"/>
      <c r="BT633" s="13"/>
      <c r="BU633" s="13"/>
      <c r="BV633" s="13"/>
      <c r="BW633" s="13"/>
      <c r="BX633" s="13"/>
      <c r="BY633" s="13"/>
      <c r="BZ633" s="13"/>
      <c r="CA633" s="13"/>
      <c r="CB633" s="13"/>
      <c r="CC633" s="13"/>
      <c r="CD633" s="13"/>
      <c r="CE633" s="13"/>
      <c r="CF633" s="13"/>
      <c r="CG633" s="13"/>
      <c r="CH633" s="13"/>
      <c r="CI633" s="13"/>
      <c r="CJ633" s="13"/>
      <c r="CK633" s="13"/>
      <c r="CL633" s="13"/>
      <c r="CM633" s="13"/>
      <c r="CN633" s="13"/>
      <c r="CO633" s="13"/>
      <c r="CP633" s="13"/>
      <c r="CQ633" s="13"/>
      <c r="CR633" s="13"/>
      <c r="CS633" s="13"/>
      <c r="CT633" s="13"/>
      <c r="CU633" s="13"/>
      <c r="CV633" s="13"/>
      <c r="CW633" s="13"/>
      <c r="CX633" s="13"/>
      <c r="CY633" s="13"/>
      <c r="CZ633" s="13"/>
      <c r="DA633" s="13"/>
      <c r="DB633" s="13"/>
      <c r="DC633" s="13"/>
      <c r="DD633" s="13"/>
      <c r="DE633" s="13"/>
      <c r="DF633" s="13"/>
      <c r="DG633" s="13"/>
      <c r="DH633" s="13"/>
      <c r="DI633" s="13"/>
      <c r="DJ633" s="13"/>
      <c r="DK633" s="13"/>
      <c r="DL633" s="13"/>
      <c r="DM633" s="13"/>
      <c r="DN633" s="13"/>
      <c r="DO633" s="13"/>
      <c r="DP633" s="13"/>
      <c r="DQ633" s="13"/>
      <c r="DR633" s="13"/>
      <c r="DS633" s="13"/>
      <c r="DT633" s="13"/>
      <c r="DU633" s="13"/>
      <c r="DV633" s="13"/>
      <c r="DW633" s="13"/>
      <c r="DX633" s="13"/>
      <c r="DY633" s="13"/>
      <c r="DZ633" s="13"/>
      <c r="EA633" s="13"/>
      <c r="EB633" s="13"/>
      <c r="EC633" s="13"/>
      <c r="ED633" s="13"/>
      <c r="EE633" s="13"/>
      <c r="EF633" s="13"/>
      <c r="EG633" s="13"/>
      <c r="EH633" s="13"/>
      <c r="EI633" s="13"/>
      <c r="EJ633" s="13"/>
      <c r="EK633" s="13"/>
      <c r="EL633" s="13"/>
      <c r="EM633" s="13"/>
      <c r="EN633" s="13"/>
      <c r="EO633" s="13"/>
      <c r="EP633" s="13"/>
      <c r="EQ633" s="13"/>
      <c r="ER633" s="13"/>
      <c r="ES633" s="13"/>
      <c r="ET633" s="13"/>
      <c r="EU633" s="13"/>
      <c r="EV633" s="13"/>
      <c r="EW633" s="13"/>
      <c r="EX633" s="13"/>
      <c r="EY633" s="13"/>
      <c r="EZ633" s="13"/>
      <c r="FA633" s="13"/>
      <c r="FB633" s="13"/>
      <c r="FC633" s="13"/>
      <c r="FD633" s="13"/>
      <c r="FE633" s="13"/>
      <c r="FF633" s="13"/>
      <c r="FG633" s="13"/>
      <c r="FH633" s="13"/>
      <c r="FI633" s="13"/>
      <c r="FJ633" s="13"/>
      <c r="FK633" s="13"/>
      <c r="FL633" s="13"/>
      <c r="FM633" s="13"/>
      <c r="FN633" s="13"/>
      <c r="FO633" s="13"/>
      <c r="FP633" s="13"/>
      <c r="FQ633" s="13"/>
      <c r="FR633" s="13"/>
      <c r="FS633" s="13"/>
      <c r="FT633" s="13"/>
      <c r="FU633" s="13"/>
      <c r="FV633" s="13"/>
      <c r="FW633" s="13"/>
      <c r="FX633" s="13"/>
      <c r="FY633" s="13"/>
      <c r="FZ633" s="13"/>
      <c r="GA633" s="13"/>
      <c r="GB633" s="13"/>
      <c r="GC633" s="13"/>
      <c r="GD633" s="13"/>
      <c r="GE633" s="13"/>
      <c r="GF633" s="13"/>
      <c r="GG633" s="13"/>
      <c r="GH633" s="13"/>
      <c r="GI633" s="13"/>
      <c r="GJ633" s="13"/>
      <c r="GK633" s="13"/>
      <c r="GL633" s="13"/>
      <c r="GM633" s="13"/>
      <c r="GN633" s="13"/>
      <c r="GO633" s="13"/>
      <c r="GP633" s="13"/>
      <c r="GQ633" s="13"/>
      <c r="GR633" s="13"/>
      <c r="GS633" s="13"/>
      <c r="GT633" s="13"/>
      <c r="GU633" s="13"/>
      <c r="GV633" s="13"/>
      <c r="GW633" s="13"/>
      <c r="GX633" s="13"/>
      <c r="GY633" s="13"/>
      <c r="GZ633" s="13"/>
      <c r="HA633" s="13"/>
      <c r="HB633" s="13"/>
      <c r="HC633" s="13"/>
    </row>
    <row r="634" spans="1:211" s="23" customFormat="1" x14ac:dyDescent="0.35">
      <c r="A634" s="10" t="s">
        <v>2204</v>
      </c>
      <c r="B634" s="13" t="s">
        <v>2203</v>
      </c>
      <c r="C634" s="10"/>
      <c r="D634" s="13"/>
      <c r="E634" s="13"/>
      <c r="F634" s="13"/>
      <c r="G634" s="13"/>
      <c r="H634" s="13" t="s">
        <v>170</v>
      </c>
      <c r="I634" s="13" t="s">
        <v>2000</v>
      </c>
      <c r="J634" s="13"/>
      <c r="K634" s="222"/>
      <c r="L634" s="13"/>
      <c r="M634" s="13"/>
      <c r="N634" s="13"/>
      <c r="O634" s="13"/>
      <c r="P634" s="13"/>
      <c r="Q634" s="13"/>
      <c r="R634" s="13"/>
      <c r="S634" s="13"/>
      <c r="T634" s="13"/>
      <c r="U634" s="13"/>
      <c r="V634" s="13"/>
      <c r="W634" s="13"/>
      <c r="X634" s="13"/>
      <c r="Y634" s="13"/>
      <c r="Z634" s="13"/>
      <c r="AA634" s="13"/>
      <c r="AB634" s="13"/>
      <c r="AC634" s="13"/>
      <c r="AD634" s="13"/>
      <c r="AE634" s="13"/>
      <c r="AF634" s="13"/>
      <c r="AG634" s="13"/>
      <c r="AH634" s="13"/>
      <c r="AI634" s="13"/>
      <c r="AJ634" s="13"/>
      <c r="AK634" s="13"/>
      <c r="AL634" s="13"/>
      <c r="AM634" s="13"/>
      <c r="AN634" s="13"/>
      <c r="AO634" s="13"/>
      <c r="AP634" s="13"/>
      <c r="AQ634" s="13"/>
      <c r="AR634" s="13"/>
      <c r="AS634" s="13"/>
      <c r="AT634" s="13"/>
      <c r="AU634" s="13"/>
      <c r="AV634" s="13"/>
      <c r="AW634" s="13"/>
      <c r="AX634" s="13"/>
      <c r="AY634" s="13"/>
      <c r="AZ634" s="13"/>
      <c r="BA634" s="13"/>
      <c r="BB634" s="13"/>
      <c r="BC634" s="13"/>
      <c r="BD634" s="13"/>
      <c r="BE634" s="13"/>
      <c r="BF634" s="13"/>
      <c r="BG634" s="13"/>
      <c r="BH634" s="13"/>
      <c r="BI634" s="13"/>
      <c r="BJ634" s="13"/>
      <c r="BK634" s="13"/>
      <c r="BL634" s="13"/>
      <c r="BM634" s="13"/>
      <c r="BN634" s="13"/>
      <c r="BO634" s="13"/>
      <c r="BP634" s="13"/>
      <c r="BQ634" s="13"/>
      <c r="BR634" s="13"/>
      <c r="BS634" s="13"/>
      <c r="BT634" s="13"/>
      <c r="BU634" s="13"/>
      <c r="BV634" s="13"/>
      <c r="BW634" s="13"/>
      <c r="BX634" s="13"/>
      <c r="BY634" s="13"/>
      <c r="BZ634" s="13"/>
      <c r="CA634" s="13"/>
      <c r="CB634" s="13"/>
      <c r="CC634" s="13"/>
      <c r="CD634" s="13"/>
      <c r="CE634" s="13"/>
      <c r="CF634" s="13"/>
      <c r="CG634" s="13"/>
      <c r="CH634" s="13"/>
      <c r="CI634" s="13"/>
      <c r="CJ634" s="13"/>
      <c r="CK634" s="13"/>
      <c r="CL634" s="13"/>
      <c r="CM634" s="13"/>
      <c r="CN634" s="13"/>
      <c r="CO634" s="13"/>
      <c r="CP634" s="13"/>
      <c r="CQ634" s="13"/>
      <c r="CR634" s="13"/>
      <c r="CS634" s="13"/>
      <c r="CT634" s="13"/>
      <c r="CU634" s="13"/>
      <c r="CV634" s="13"/>
      <c r="CW634" s="13"/>
      <c r="CX634" s="13"/>
      <c r="CY634" s="13"/>
      <c r="CZ634" s="13"/>
      <c r="DA634" s="13"/>
      <c r="DB634" s="13"/>
      <c r="DC634" s="13"/>
      <c r="DD634" s="13"/>
      <c r="DE634" s="13"/>
      <c r="DF634" s="13"/>
      <c r="DG634" s="13"/>
      <c r="DH634" s="13"/>
      <c r="DI634" s="13"/>
      <c r="DJ634" s="13"/>
      <c r="DK634" s="13"/>
      <c r="DL634" s="13"/>
      <c r="DM634" s="13"/>
      <c r="DN634" s="13"/>
      <c r="DO634" s="13"/>
      <c r="DP634" s="13"/>
      <c r="DQ634" s="13"/>
      <c r="DR634" s="13"/>
      <c r="DS634" s="13"/>
      <c r="DT634" s="13"/>
      <c r="DU634" s="13"/>
      <c r="DV634" s="13"/>
      <c r="DW634" s="13"/>
      <c r="DX634" s="13"/>
      <c r="DY634" s="13"/>
      <c r="DZ634" s="13"/>
      <c r="EA634" s="13"/>
      <c r="EB634" s="13"/>
      <c r="EC634" s="13"/>
      <c r="ED634" s="13"/>
      <c r="EE634" s="13"/>
      <c r="EF634" s="13"/>
      <c r="EG634" s="13"/>
      <c r="EH634" s="13"/>
      <c r="EI634" s="13"/>
      <c r="EJ634" s="13"/>
      <c r="EK634" s="13"/>
      <c r="EL634" s="13"/>
      <c r="EM634" s="13"/>
      <c r="EN634" s="13"/>
      <c r="EO634" s="13"/>
      <c r="EP634" s="13"/>
      <c r="EQ634" s="13"/>
      <c r="ER634" s="13"/>
      <c r="ES634" s="13"/>
      <c r="ET634" s="13"/>
      <c r="EU634" s="13"/>
      <c r="EV634" s="13"/>
      <c r="EW634" s="13"/>
      <c r="EX634" s="13"/>
      <c r="EY634" s="13"/>
      <c r="EZ634" s="13"/>
      <c r="FA634" s="13"/>
      <c r="FB634" s="13"/>
      <c r="FC634" s="13"/>
      <c r="FD634" s="13"/>
      <c r="FE634" s="13"/>
      <c r="FF634" s="13"/>
      <c r="FG634" s="13"/>
      <c r="FH634" s="13"/>
      <c r="FI634" s="13"/>
      <c r="FJ634" s="13"/>
      <c r="FK634" s="13"/>
      <c r="FL634" s="13"/>
      <c r="FM634" s="13"/>
      <c r="FN634" s="13"/>
      <c r="FO634" s="13"/>
      <c r="FP634" s="13"/>
      <c r="FQ634" s="13"/>
      <c r="FR634" s="13"/>
      <c r="FS634" s="13"/>
      <c r="FT634" s="13"/>
      <c r="FU634" s="13"/>
      <c r="FV634" s="13"/>
      <c r="FW634" s="13"/>
      <c r="FX634" s="13"/>
      <c r="FY634" s="13"/>
      <c r="FZ634" s="13"/>
      <c r="GA634" s="13"/>
      <c r="GB634" s="13"/>
      <c r="GC634" s="13"/>
      <c r="GD634" s="13"/>
      <c r="GE634" s="13"/>
      <c r="GF634" s="13"/>
      <c r="GG634" s="13"/>
      <c r="GH634" s="13"/>
      <c r="GI634" s="13"/>
      <c r="GJ634" s="13"/>
      <c r="GK634" s="13"/>
      <c r="GL634" s="13"/>
      <c r="GM634" s="13"/>
      <c r="GN634" s="13"/>
      <c r="GO634" s="13"/>
      <c r="GP634" s="13"/>
      <c r="GQ634" s="13"/>
      <c r="GR634" s="13"/>
      <c r="GS634" s="13"/>
      <c r="GT634" s="13"/>
      <c r="GU634" s="13"/>
      <c r="GV634" s="13"/>
      <c r="GW634" s="13"/>
      <c r="GX634" s="13"/>
      <c r="GY634" s="13"/>
      <c r="GZ634" s="13"/>
      <c r="HA634" s="13"/>
      <c r="HB634" s="13"/>
      <c r="HC634" s="13"/>
    </row>
    <row r="635" spans="1:211" s="23" customFormat="1" x14ac:dyDescent="0.35">
      <c r="A635" s="10" t="s">
        <v>2206</v>
      </c>
      <c r="B635" s="13" t="s">
        <v>2205</v>
      </c>
      <c r="C635" s="10"/>
      <c r="D635" s="13"/>
      <c r="E635" s="13"/>
      <c r="F635" s="13"/>
      <c r="G635" s="13"/>
      <c r="H635" s="13" t="s">
        <v>170</v>
      </c>
      <c r="I635" s="13" t="s">
        <v>2000</v>
      </c>
      <c r="J635" s="13"/>
      <c r="K635" s="222"/>
      <c r="L635" s="13"/>
      <c r="M635" s="13"/>
      <c r="N635" s="13"/>
      <c r="O635" s="13"/>
      <c r="P635" s="13"/>
      <c r="Q635" s="13"/>
      <c r="R635" s="13"/>
      <c r="S635" s="13"/>
      <c r="T635" s="13"/>
      <c r="U635" s="13"/>
      <c r="V635" s="13"/>
      <c r="W635" s="13"/>
      <c r="X635" s="13"/>
      <c r="Y635" s="13"/>
      <c r="Z635" s="13"/>
      <c r="AA635" s="13"/>
      <c r="AB635" s="13"/>
      <c r="AC635" s="13"/>
      <c r="AD635" s="13"/>
      <c r="AE635" s="13"/>
      <c r="AF635" s="13"/>
      <c r="AG635" s="13"/>
      <c r="AH635" s="13"/>
      <c r="AI635" s="13"/>
      <c r="AJ635" s="13"/>
      <c r="AK635" s="13"/>
      <c r="AL635" s="13"/>
      <c r="AM635" s="13"/>
      <c r="AN635" s="13"/>
      <c r="AO635" s="13"/>
      <c r="AP635" s="13"/>
      <c r="AQ635" s="13"/>
      <c r="AR635" s="13"/>
      <c r="AS635" s="13"/>
      <c r="AT635" s="13"/>
      <c r="AU635" s="13"/>
      <c r="AV635" s="13"/>
      <c r="AW635" s="13"/>
      <c r="AX635" s="13"/>
      <c r="AY635" s="13"/>
      <c r="AZ635" s="13"/>
      <c r="BA635" s="13"/>
      <c r="BB635" s="13"/>
      <c r="BC635" s="13"/>
      <c r="BD635" s="13"/>
      <c r="BE635" s="13"/>
      <c r="BF635" s="13"/>
      <c r="BG635" s="13"/>
      <c r="BH635" s="13"/>
      <c r="BI635" s="13"/>
      <c r="BJ635" s="13"/>
      <c r="BK635" s="13"/>
      <c r="BL635" s="13"/>
      <c r="BM635" s="13"/>
      <c r="BN635" s="13"/>
      <c r="BO635" s="13"/>
      <c r="BP635" s="13"/>
      <c r="BQ635" s="13"/>
      <c r="BR635" s="13"/>
      <c r="BS635" s="13"/>
      <c r="BT635" s="13"/>
      <c r="BU635" s="13"/>
      <c r="BV635" s="13"/>
      <c r="BW635" s="13"/>
      <c r="BX635" s="13"/>
      <c r="BY635" s="13"/>
      <c r="BZ635" s="13"/>
      <c r="CA635" s="13"/>
      <c r="CB635" s="13"/>
      <c r="CC635" s="13"/>
      <c r="CD635" s="13"/>
      <c r="CE635" s="13"/>
      <c r="CF635" s="13"/>
      <c r="CG635" s="13"/>
      <c r="CH635" s="13"/>
      <c r="CI635" s="13"/>
      <c r="CJ635" s="13"/>
      <c r="CK635" s="13"/>
      <c r="CL635" s="13"/>
      <c r="CM635" s="13"/>
      <c r="CN635" s="13"/>
      <c r="CO635" s="13"/>
      <c r="CP635" s="13"/>
      <c r="CQ635" s="13"/>
      <c r="CR635" s="13"/>
      <c r="CS635" s="13"/>
      <c r="CT635" s="13"/>
      <c r="CU635" s="13"/>
      <c r="CV635" s="13"/>
      <c r="CW635" s="13"/>
      <c r="CX635" s="13"/>
      <c r="CY635" s="13"/>
      <c r="CZ635" s="13"/>
      <c r="DA635" s="13"/>
      <c r="DB635" s="13"/>
      <c r="DC635" s="13"/>
      <c r="DD635" s="13"/>
      <c r="DE635" s="13"/>
      <c r="DF635" s="13"/>
      <c r="DG635" s="13"/>
      <c r="DH635" s="13"/>
      <c r="DI635" s="13"/>
      <c r="DJ635" s="13"/>
      <c r="DK635" s="13"/>
      <c r="DL635" s="13"/>
      <c r="DM635" s="13"/>
      <c r="DN635" s="13"/>
      <c r="DO635" s="13"/>
      <c r="DP635" s="13"/>
      <c r="DQ635" s="13"/>
      <c r="DR635" s="13"/>
      <c r="DS635" s="13"/>
      <c r="DT635" s="13"/>
      <c r="DU635" s="13"/>
      <c r="DV635" s="13"/>
      <c r="DW635" s="13"/>
      <c r="DX635" s="13"/>
      <c r="DY635" s="13"/>
      <c r="DZ635" s="13"/>
      <c r="EA635" s="13"/>
      <c r="EB635" s="13"/>
      <c r="EC635" s="13"/>
      <c r="ED635" s="13"/>
      <c r="EE635" s="13"/>
      <c r="EF635" s="13"/>
      <c r="EG635" s="13"/>
      <c r="EH635" s="13"/>
      <c r="EI635" s="13"/>
      <c r="EJ635" s="13"/>
      <c r="EK635" s="13"/>
      <c r="EL635" s="13"/>
      <c r="EM635" s="13"/>
      <c r="EN635" s="13"/>
      <c r="EO635" s="13"/>
      <c r="EP635" s="13"/>
      <c r="EQ635" s="13"/>
      <c r="ER635" s="13"/>
      <c r="ES635" s="13"/>
      <c r="ET635" s="13"/>
      <c r="EU635" s="13"/>
      <c r="EV635" s="13"/>
      <c r="EW635" s="13"/>
      <c r="EX635" s="13"/>
      <c r="EY635" s="13"/>
      <c r="EZ635" s="13"/>
      <c r="FA635" s="13"/>
      <c r="FB635" s="13"/>
      <c r="FC635" s="13"/>
      <c r="FD635" s="13"/>
      <c r="FE635" s="13"/>
      <c r="FF635" s="13"/>
      <c r="FG635" s="13"/>
      <c r="FH635" s="13"/>
      <c r="FI635" s="13"/>
      <c r="FJ635" s="13"/>
      <c r="FK635" s="13"/>
      <c r="FL635" s="13"/>
      <c r="FM635" s="13"/>
      <c r="FN635" s="13"/>
      <c r="FO635" s="13"/>
      <c r="FP635" s="13"/>
      <c r="FQ635" s="13"/>
      <c r="FR635" s="13"/>
      <c r="FS635" s="13"/>
      <c r="FT635" s="13"/>
      <c r="FU635" s="13"/>
      <c r="FV635" s="13"/>
      <c r="FW635" s="13"/>
      <c r="FX635" s="13"/>
      <c r="FY635" s="13"/>
      <c r="FZ635" s="13"/>
      <c r="GA635" s="13"/>
      <c r="GB635" s="13"/>
      <c r="GC635" s="13"/>
      <c r="GD635" s="13"/>
      <c r="GE635" s="13"/>
      <c r="GF635" s="13"/>
      <c r="GG635" s="13"/>
      <c r="GH635" s="13"/>
      <c r="GI635" s="13"/>
      <c r="GJ635" s="13"/>
      <c r="GK635" s="13"/>
      <c r="GL635" s="13"/>
      <c r="GM635" s="13"/>
      <c r="GN635" s="13"/>
      <c r="GO635" s="13"/>
      <c r="GP635" s="13"/>
      <c r="GQ635" s="13"/>
      <c r="GR635" s="13"/>
      <c r="GS635" s="13"/>
      <c r="GT635" s="13"/>
      <c r="GU635" s="13"/>
      <c r="GV635" s="13"/>
      <c r="GW635" s="13"/>
      <c r="GX635" s="13"/>
      <c r="GY635" s="13"/>
      <c r="GZ635" s="13"/>
      <c r="HA635" s="13"/>
      <c r="HB635" s="13"/>
      <c r="HC635" s="13"/>
    </row>
    <row r="636" spans="1:211" s="23" customFormat="1" x14ac:dyDescent="0.35">
      <c r="A636" s="10" t="s">
        <v>2208</v>
      </c>
      <c r="B636" s="13" t="s">
        <v>2207</v>
      </c>
      <c r="C636" s="10"/>
      <c r="D636" s="13"/>
      <c r="E636" s="13"/>
      <c r="F636" s="13"/>
      <c r="G636" s="13"/>
      <c r="H636" s="13" t="s">
        <v>170</v>
      </c>
      <c r="I636" s="13" t="s">
        <v>2000</v>
      </c>
      <c r="J636" s="13"/>
      <c r="K636" s="222"/>
      <c r="L636" s="13"/>
      <c r="M636" s="13"/>
      <c r="N636" s="13"/>
      <c r="O636" s="13"/>
      <c r="P636" s="13"/>
      <c r="Q636" s="13"/>
      <c r="R636" s="13"/>
      <c r="S636" s="13"/>
      <c r="T636" s="13"/>
      <c r="U636" s="13"/>
      <c r="V636" s="13"/>
      <c r="W636" s="13"/>
      <c r="X636" s="13"/>
      <c r="Y636" s="13"/>
      <c r="Z636" s="13"/>
      <c r="AA636" s="13"/>
      <c r="AB636" s="13"/>
      <c r="AC636" s="13"/>
      <c r="AD636" s="13"/>
      <c r="AE636" s="13"/>
      <c r="AF636" s="13"/>
      <c r="AG636" s="13"/>
      <c r="AH636" s="13"/>
      <c r="AI636" s="13"/>
      <c r="AJ636" s="13"/>
      <c r="AK636" s="13"/>
      <c r="AL636" s="13"/>
      <c r="AM636" s="13"/>
      <c r="AN636" s="13"/>
      <c r="AO636" s="13"/>
      <c r="AP636" s="13"/>
      <c r="AQ636" s="13"/>
      <c r="AR636" s="13"/>
      <c r="AS636" s="13"/>
      <c r="AT636" s="13"/>
      <c r="AU636" s="13"/>
      <c r="AV636" s="13"/>
      <c r="AW636" s="13"/>
      <c r="AX636" s="13"/>
      <c r="AY636" s="13"/>
      <c r="AZ636" s="13"/>
      <c r="BA636" s="13"/>
      <c r="BB636" s="13"/>
      <c r="BC636" s="13"/>
      <c r="BD636" s="13"/>
      <c r="BE636" s="13"/>
      <c r="BF636" s="13"/>
      <c r="BG636" s="13"/>
      <c r="BH636" s="13"/>
      <c r="BI636" s="13"/>
      <c r="BJ636" s="13"/>
      <c r="BK636" s="13"/>
      <c r="BL636" s="13"/>
      <c r="BM636" s="13"/>
      <c r="BN636" s="13"/>
      <c r="BO636" s="13"/>
      <c r="BP636" s="13"/>
      <c r="BQ636" s="13"/>
      <c r="BR636" s="13"/>
      <c r="BS636" s="13"/>
      <c r="BT636" s="13"/>
      <c r="BU636" s="13"/>
      <c r="BV636" s="13"/>
      <c r="BW636" s="13"/>
      <c r="BX636" s="13"/>
      <c r="BY636" s="13"/>
      <c r="BZ636" s="13"/>
      <c r="CA636" s="13"/>
      <c r="CB636" s="13"/>
      <c r="CC636" s="13"/>
      <c r="CD636" s="13"/>
      <c r="CE636" s="13"/>
      <c r="CF636" s="13"/>
      <c r="CG636" s="13"/>
      <c r="CH636" s="13"/>
      <c r="CI636" s="13"/>
      <c r="CJ636" s="13"/>
      <c r="CK636" s="13"/>
      <c r="CL636" s="13"/>
      <c r="CM636" s="13"/>
      <c r="CN636" s="13"/>
      <c r="CO636" s="13"/>
      <c r="CP636" s="13"/>
      <c r="CQ636" s="13"/>
      <c r="CR636" s="13"/>
      <c r="CS636" s="13"/>
      <c r="CT636" s="13"/>
      <c r="CU636" s="13"/>
      <c r="CV636" s="13"/>
      <c r="CW636" s="13"/>
      <c r="CX636" s="13"/>
      <c r="CY636" s="13"/>
      <c r="CZ636" s="13"/>
      <c r="DA636" s="13"/>
      <c r="DB636" s="13"/>
      <c r="DC636" s="13"/>
      <c r="DD636" s="13"/>
      <c r="DE636" s="13"/>
      <c r="DF636" s="13"/>
      <c r="DG636" s="13"/>
      <c r="DH636" s="13"/>
      <c r="DI636" s="13"/>
      <c r="DJ636" s="13"/>
      <c r="DK636" s="13"/>
      <c r="DL636" s="13"/>
      <c r="DM636" s="13"/>
      <c r="DN636" s="13"/>
      <c r="DO636" s="13"/>
      <c r="DP636" s="13"/>
      <c r="DQ636" s="13"/>
      <c r="DR636" s="13"/>
      <c r="DS636" s="13"/>
      <c r="DT636" s="13"/>
      <c r="DU636" s="13"/>
      <c r="DV636" s="13"/>
      <c r="DW636" s="13"/>
      <c r="DX636" s="13"/>
      <c r="DY636" s="13"/>
      <c r="DZ636" s="13"/>
      <c r="EA636" s="13"/>
      <c r="EB636" s="13"/>
      <c r="EC636" s="13"/>
      <c r="ED636" s="13"/>
      <c r="EE636" s="13"/>
      <c r="EF636" s="13"/>
      <c r="EG636" s="13"/>
      <c r="EH636" s="13"/>
      <c r="EI636" s="13"/>
      <c r="EJ636" s="13"/>
      <c r="EK636" s="13"/>
      <c r="EL636" s="13"/>
      <c r="EM636" s="13"/>
      <c r="EN636" s="13"/>
      <c r="EO636" s="13"/>
      <c r="EP636" s="13"/>
      <c r="EQ636" s="13"/>
      <c r="ER636" s="13"/>
      <c r="ES636" s="13"/>
      <c r="ET636" s="13"/>
      <c r="EU636" s="13"/>
      <c r="EV636" s="13"/>
      <c r="EW636" s="13"/>
      <c r="EX636" s="13"/>
      <c r="EY636" s="13"/>
      <c r="EZ636" s="13"/>
      <c r="FA636" s="13"/>
      <c r="FB636" s="13"/>
      <c r="FC636" s="13"/>
      <c r="FD636" s="13"/>
      <c r="FE636" s="13"/>
      <c r="FF636" s="13"/>
      <c r="FG636" s="13"/>
      <c r="FH636" s="13"/>
      <c r="FI636" s="13"/>
      <c r="FJ636" s="13"/>
      <c r="FK636" s="13"/>
      <c r="FL636" s="13"/>
      <c r="FM636" s="13"/>
      <c r="FN636" s="13"/>
      <c r="FO636" s="13"/>
      <c r="FP636" s="13"/>
      <c r="FQ636" s="13"/>
      <c r="FR636" s="13"/>
      <c r="FS636" s="13"/>
      <c r="FT636" s="13"/>
      <c r="FU636" s="13"/>
      <c r="FV636" s="13"/>
      <c r="FW636" s="13"/>
      <c r="FX636" s="13"/>
      <c r="FY636" s="13"/>
      <c r="FZ636" s="13"/>
      <c r="GA636" s="13"/>
      <c r="GB636" s="13"/>
      <c r="GC636" s="13"/>
      <c r="GD636" s="13"/>
      <c r="GE636" s="13"/>
      <c r="GF636" s="13"/>
      <c r="GG636" s="13"/>
      <c r="GH636" s="13"/>
      <c r="GI636" s="13"/>
      <c r="GJ636" s="13"/>
      <c r="GK636" s="13"/>
      <c r="GL636" s="13"/>
      <c r="GM636" s="13"/>
      <c r="GN636" s="13"/>
      <c r="GO636" s="13"/>
      <c r="GP636" s="13"/>
      <c r="GQ636" s="13"/>
      <c r="GR636" s="13"/>
      <c r="GS636" s="13"/>
      <c r="GT636" s="13"/>
      <c r="GU636" s="13"/>
      <c r="GV636" s="13"/>
      <c r="GW636" s="13"/>
      <c r="GX636" s="13"/>
      <c r="GY636" s="13"/>
      <c r="GZ636" s="13"/>
      <c r="HA636" s="13"/>
      <c r="HB636" s="13"/>
      <c r="HC636" s="13"/>
    </row>
    <row r="637" spans="1:211" s="23" customFormat="1" x14ac:dyDescent="0.35">
      <c r="A637" s="10" t="s">
        <v>2210</v>
      </c>
      <c r="B637" s="13" t="s">
        <v>2209</v>
      </c>
      <c r="C637" s="10"/>
      <c r="D637" s="13"/>
      <c r="E637" s="13"/>
      <c r="F637" s="13"/>
      <c r="G637" s="13"/>
      <c r="H637" s="13" t="s">
        <v>170</v>
      </c>
      <c r="I637" s="13" t="s">
        <v>2000</v>
      </c>
      <c r="J637" s="13"/>
      <c r="K637" s="222"/>
      <c r="L637" s="13"/>
      <c r="M637" s="13"/>
      <c r="N637" s="13"/>
      <c r="O637" s="13"/>
      <c r="P637" s="13"/>
      <c r="Q637" s="13"/>
      <c r="R637" s="13"/>
      <c r="S637" s="13"/>
      <c r="T637" s="13"/>
      <c r="U637" s="13"/>
      <c r="V637" s="13"/>
      <c r="W637" s="13"/>
      <c r="X637" s="13"/>
      <c r="Y637" s="13"/>
      <c r="Z637" s="13"/>
      <c r="AA637" s="13"/>
      <c r="AB637" s="13"/>
      <c r="AC637" s="13"/>
      <c r="AD637" s="13"/>
      <c r="AE637" s="13"/>
      <c r="AF637" s="13"/>
      <c r="AG637" s="13"/>
      <c r="AH637" s="13"/>
      <c r="AI637" s="13"/>
      <c r="AJ637" s="13"/>
      <c r="AK637" s="13"/>
      <c r="AL637" s="13"/>
      <c r="AM637" s="13"/>
      <c r="AN637" s="13"/>
      <c r="AO637" s="13"/>
      <c r="AP637" s="13"/>
      <c r="AQ637" s="13"/>
      <c r="AR637" s="13"/>
      <c r="AS637" s="13"/>
      <c r="AT637" s="13"/>
      <c r="AU637" s="13"/>
      <c r="AV637" s="13"/>
      <c r="AW637" s="13"/>
      <c r="AX637" s="13"/>
      <c r="AY637" s="13"/>
      <c r="AZ637" s="13"/>
      <c r="BA637" s="13"/>
      <c r="BB637" s="13"/>
      <c r="BC637" s="13"/>
      <c r="BD637" s="13"/>
      <c r="BE637" s="13"/>
      <c r="BF637" s="13"/>
      <c r="BG637" s="13"/>
      <c r="BH637" s="13"/>
      <c r="BI637" s="13"/>
      <c r="BJ637" s="13"/>
      <c r="BK637" s="13"/>
      <c r="BL637" s="13"/>
      <c r="BM637" s="13"/>
      <c r="BN637" s="13"/>
      <c r="BO637" s="13"/>
      <c r="BP637" s="13"/>
      <c r="BQ637" s="13"/>
      <c r="BR637" s="13"/>
      <c r="BS637" s="13"/>
      <c r="BT637" s="13"/>
      <c r="BU637" s="13"/>
      <c r="BV637" s="13"/>
      <c r="BW637" s="13"/>
      <c r="BX637" s="13"/>
      <c r="BY637" s="13"/>
      <c r="BZ637" s="13"/>
      <c r="CA637" s="13"/>
      <c r="CB637" s="13"/>
      <c r="CC637" s="13"/>
      <c r="CD637" s="13"/>
      <c r="CE637" s="13"/>
      <c r="CF637" s="13"/>
      <c r="CG637" s="13"/>
      <c r="CH637" s="13"/>
      <c r="CI637" s="13"/>
      <c r="CJ637" s="13"/>
      <c r="CK637" s="13"/>
      <c r="CL637" s="13"/>
      <c r="CM637" s="13"/>
      <c r="CN637" s="13"/>
      <c r="CO637" s="13"/>
      <c r="CP637" s="13"/>
      <c r="CQ637" s="13"/>
      <c r="CR637" s="13"/>
      <c r="CS637" s="13"/>
      <c r="CT637" s="13"/>
      <c r="CU637" s="13"/>
      <c r="CV637" s="13"/>
      <c r="CW637" s="13"/>
      <c r="CX637" s="13"/>
      <c r="CY637" s="13"/>
      <c r="CZ637" s="13"/>
      <c r="DA637" s="13"/>
      <c r="DB637" s="13"/>
      <c r="DC637" s="13"/>
      <c r="DD637" s="13"/>
      <c r="DE637" s="13"/>
      <c r="DF637" s="13"/>
      <c r="DG637" s="13"/>
      <c r="DH637" s="13"/>
      <c r="DI637" s="13"/>
      <c r="DJ637" s="13"/>
      <c r="DK637" s="13"/>
      <c r="DL637" s="13"/>
      <c r="DM637" s="13"/>
      <c r="DN637" s="13"/>
      <c r="DO637" s="13"/>
      <c r="DP637" s="13"/>
      <c r="DQ637" s="13"/>
      <c r="DR637" s="13"/>
      <c r="DS637" s="13"/>
      <c r="DT637" s="13"/>
      <c r="DU637" s="13"/>
      <c r="DV637" s="13"/>
      <c r="DW637" s="13"/>
      <c r="DX637" s="13"/>
      <c r="DY637" s="13"/>
      <c r="DZ637" s="13"/>
      <c r="EA637" s="13"/>
      <c r="EB637" s="13"/>
      <c r="EC637" s="13"/>
      <c r="ED637" s="13"/>
      <c r="EE637" s="13"/>
      <c r="EF637" s="13"/>
      <c r="EG637" s="13"/>
      <c r="EH637" s="13"/>
      <c r="EI637" s="13"/>
      <c r="EJ637" s="13"/>
      <c r="EK637" s="13"/>
      <c r="EL637" s="13"/>
      <c r="EM637" s="13"/>
      <c r="EN637" s="13"/>
      <c r="EO637" s="13"/>
      <c r="EP637" s="13"/>
      <c r="EQ637" s="13"/>
      <c r="ER637" s="13"/>
      <c r="ES637" s="13"/>
      <c r="ET637" s="13"/>
      <c r="EU637" s="13"/>
      <c r="EV637" s="13"/>
      <c r="EW637" s="13"/>
      <c r="EX637" s="13"/>
      <c r="EY637" s="13"/>
      <c r="EZ637" s="13"/>
      <c r="FA637" s="13"/>
      <c r="FB637" s="13"/>
      <c r="FC637" s="13"/>
      <c r="FD637" s="13"/>
      <c r="FE637" s="13"/>
      <c r="FF637" s="13"/>
      <c r="FG637" s="13"/>
      <c r="FH637" s="13"/>
      <c r="FI637" s="13"/>
      <c r="FJ637" s="13"/>
      <c r="FK637" s="13"/>
      <c r="FL637" s="13"/>
      <c r="FM637" s="13"/>
      <c r="FN637" s="13"/>
      <c r="FO637" s="13"/>
      <c r="FP637" s="13"/>
      <c r="FQ637" s="13"/>
      <c r="FR637" s="13"/>
      <c r="FS637" s="13"/>
      <c r="FT637" s="13"/>
      <c r="FU637" s="13"/>
      <c r="FV637" s="13"/>
      <c r="FW637" s="13"/>
      <c r="FX637" s="13"/>
      <c r="FY637" s="13"/>
      <c r="FZ637" s="13"/>
      <c r="GA637" s="13"/>
      <c r="GB637" s="13"/>
      <c r="GC637" s="13"/>
      <c r="GD637" s="13"/>
      <c r="GE637" s="13"/>
      <c r="GF637" s="13"/>
      <c r="GG637" s="13"/>
      <c r="GH637" s="13"/>
      <c r="GI637" s="13"/>
      <c r="GJ637" s="13"/>
      <c r="GK637" s="13"/>
      <c r="GL637" s="13"/>
      <c r="GM637" s="13"/>
      <c r="GN637" s="13"/>
      <c r="GO637" s="13"/>
      <c r="GP637" s="13"/>
      <c r="GQ637" s="13"/>
      <c r="GR637" s="13"/>
      <c r="GS637" s="13"/>
      <c r="GT637" s="13"/>
      <c r="GU637" s="13"/>
      <c r="GV637" s="13"/>
      <c r="GW637" s="13"/>
      <c r="GX637" s="13"/>
      <c r="GY637" s="13"/>
      <c r="GZ637" s="13"/>
      <c r="HA637" s="13"/>
      <c r="HB637" s="13"/>
      <c r="HC637" s="13"/>
    </row>
    <row r="638" spans="1:211" s="23" customFormat="1" x14ac:dyDescent="0.35">
      <c r="A638" s="10" t="s">
        <v>2212</v>
      </c>
      <c r="B638" s="13" t="s">
        <v>2211</v>
      </c>
      <c r="C638" s="10"/>
      <c r="D638" s="13"/>
      <c r="E638" s="13"/>
      <c r="F638" s="13"/>
      <c r="G638" s="13"/>
      <c r="H638" s="13" t="s">
        <v>170</v>
      </c>
      <c r="I638" s="13" t="s">
        <v>2000</v>
      </c>
      <c r="J638" s="13"/>
      <c r="K638" s="222"/>
      <c r="L638" s="13"/>
      <c r="M638" s="13"/>
      <c r="N638" s="13"/>
      <c r="O638" s="13"/>
      <c r="P638" s="13"/>
      <c r="Q638" s="13"/>
      <c r="R638" s="13"/>
      <c r="S638" s="13"/>
      <c r="T638" s="13"/>
      <c r="U638" s="13"/>
      <c r="V638" s="13"/>
      <c r="W638" s="13"/>
      <c r="X638" s="13"/>
      <c r="Y638" s="13"/>
      <c r="Z638" s="13"/>
      <c r="AA638" s="13"/>
      <c r="AB638" s="13"/>
      <c r="AC638" s="13"/>
      <c r="AD638" s="13"/>
      <c r="AE638" s="13"/>
      <c r="AF638" s="13"/>
      <c r="AG638" s="13"/>
      <c r="AH638" s="13"/>
      <c r="AI638" s="13"/>
      <c r="AJ638" s="13"/>
      <c r="AK638" s="13"/>
      <c r="AL638" s="13"/>
      <c r="AM638" s="13"/>
      <c r="AN638" s="13"/>
      <c r="AO638" s="13"/>
      <c r="AP638" s="13"/>
      <c r="AQ638" s="13"/>
      <c r="AR638" s="13"/>
      <c r="AS638" s="13"/>
      <c r="AT638" s="13"/>
      <c r="AU638" s="13"/>
      <c r="AV638" s="13"/>
      <c r="AW638" s="13"/>
      <c r="AX638" s="13"/>
      <c r="AY638" s="13"/>
      <c r="AZ638" s="13"/>
      <c r="BA638" s="13"/>
      <c r="BB638" s="13"/>
      <c r="BC638" s="13"/>
      <c r="BD638" s="13"/>
      <c r="BE638" s="13"/>
      <c r="BF638" s="13"/>
      <c r="BG638" s="13"/>
      <c r="BH638" s="13"/>
      <c r="BI638" s="13"/>
      <c r="BJ638" s="13"/>
      <c r="BK638" s="13"/>
      <c r="BL638" s="13"/>
      <c r="BM638" s="13"/>
      <c r="BN638" s="13"/>
      <c r="BO638" s="13"/>
      <c r="BP638" s="13"/>
      <c r="BQ638" s="13"/>
      <c r="BR638" s="13"/>
      <c r="BS638" s="13"/>
      <c r="BT638" s="13"/>
      <c r="BU638" s="13"/>
      <c r="BV638" s="13"/>
      <c r="BW638" s="13"/>
      <c r="BX638" s="13"/>
      <c r="BY638" s="13"/>
      <c r="BZ638" s="13"/>
      <c r="CA638" s="13"/>
      <c r="CB638" s="13"/>
      <c r="CC638" s="13"/>
      <c r="CD638" s="13"/>
      <c r="CE638" s="13"/>
      <c r="CF638" s="13"/>
      <c r="CG638" s="13"/>
      <c r="CH638" s="13"/>
      <c r="CI638" s="13"/>
      <c r="CJ638" s="13"/>
      <c r="CK638" s="13"/>
      <c r="CL638" s="13"/>
      <c r="CM638" s="13"/>
      <c r="CN638" s="13"/>
      <c r="CO638" s="13"/>
      <c r="CP638" s="13"/>
      <c r="CQ638" s="13"/>
      <c r="CR638" s="13"/>
      <c r="CS638" s="13"/>
      <c r="CT638" s="13"/>
      <c r="CU638" s="13"/>
      <c r="CV638" s="13"/>
      <c r="CW638" s="13"/>
      <c r="CX638" s="13"/>
      <c r="CY638" s="13"/>
      <c r="CZ638" s="13"/>
      <c r="DA638" s="13"/>
      <c r="DB638" s="13"/>
      <c r="DC638" s="13"/>
      <c r="DD638" s="13"/>
      <c r="DE638" s="13"/>
      <c r="DF638" s="13"/>
      <c r="DG638" s="13"/>
      <c r="DH638" s="13"/>
      <c r="DI638" s="13"/>
      <c r="DJ638" s="13"/>
      <c r="DK638" s="13"/>
      <c r="DL638" s="13"/>
      <c r="DM638" s="13"/>
      <c r="DN638" s="13"/>
      <c r="DO638" s="13"/>
      <c r="DP638" s="13"/>
      <c r="DQ638" s="13"/>
      <c r="DR638" s="13"/>
      <c r="DS638" s="13"/>
      <c r="DT638" s="13"/>
      <c r="DU638" s="13"/>
      <c r="DV638" s="13"/>
      <c r="DW638" s="13"/>
      <c r="DX638" s="13"/>
      <c r="DY638" s="13"/>
      <c r="DZ638" s="13"/>
      <c r="EA638" s="13"/>
      <c r="EB638" s="13"/>
      <c r="EC638" s="13"/>
      <c r="ED638" s="13"/>
      <c r="EE638" s="13"/>
      <c r="EF638" s="13"/>
      <c r="EG638" s="13"/>
      <c r="EH638" s="13"/>
      <c r="EI638" s="13"/>
      <c r="EJ638" s="13"/>
      <c r="EK638" s="13"/>
      <c r="EL638" s="13"/>
      <c r="EM638" s="13"/>
      <c r="EN638" s="13"/>
      <c r="EO638" s="13"/>
      <c r="EP638" s="13"/>
      <c r="EQ638" s="13"/>
      <c r="ER638" s="13"/>
      <c r="ES638" s="13"/>
      <c r="ET638" s="13"/>
      <c r="EU638" s="13"/>
      <c r="EV638" s="13"/>
      <c r="EW638" s="13"/>
      <c r="EX638" s="13"/>
      <c r="EY638" s="13"/>
      <c r="EZ638" s="13"/>
      <c r="FA638" s="13"/>
      <c r="FB638" s="13"/>
      <c r="FC638" s="13"/>
      <c r="FD638" s="13"/>
      <c r="FE638" s="13"/>
      <c r="FF638" s="13"/>
      <c r="FG638" s="13"/>
      <c r="FH638" s="13"/>
      <c r="FI638" s="13"/>
      <c r="FJ638" s="13"/>
      <c r="FK638" s="13"/>
      <c r="FL638" s="13"/>
      <c r="FM638" s="13"/>
      <c r="FN638" s="13"/>
      <c r="FO638" s="13"/>
      <c r="FP638" s="13"/>
      <c r="FQ638" s="13"/>
      <c r="FR638" s="13"/>
      <c r="FS638" s="13"/>
      <c r="FT638" s="13"/>
      <c r="FU638" s="13"/>
      <c r="FV638" s="13"/>
      <c r="FW638" s="13"/>
      <c r="FX638" s="13"/>
      <c r="FY638" s="13"/>
      <c r="FZ638" s="13"/>
      <c r="GA638" s="13"/>
      <c r="GB638" s="13"/>
      <c r="GC638" s="13"/>
      <c r="GD638" s="13"/>
      <c r="GE638" s="13"/>
      <c r="GF638" s="13"/>
      <c r="GG638" s="13"/>
      <c r="GH638" s="13"/>
      <c r="GI638" s="13"/>
      <c r="GJ638" s="13"/>
      <c r="GK638" s="13"/>
      <c r="GL638" s="13"/>
      <c r="GM638" s="13"/>
      <c r="GN638" s="13"/>
      <c r="GO638" s="13"/>
      <c r="GP638" s="13"/>
      <c r="GQ638" s="13"/>
      <c r="GR638" s="13"/>
      <c r="GS638" s="13"/>
      <c r="GT638" s="13"/>
      <c r="GU638" s="13"/>
      <c r="GV638" s="13"/>
      <c r="GW638" s="13"/>
      <c r="GX638" s="13"/>
      <c r="GY638" s="13"/>
      <c r="GZ638" s="13"/>
      <c r="HA638" s="13"/>
      <c r="HB638" s="13"/>
      <c r="HC638" s="13"/>
    </row>
    <row r="639" spans="1:211" s="23" customFormat="1" x14ac:dyDescent="0.35">
      <c r="A639" s="10" t="s">
        <v>2214</v>
      </c>
      <c r="B639" s="13" t="s">
        <v>2213</v>
      </c>
      <c r="C639" s="10"/>
      <c r="D639" s="13"/>
      <c r="E639" s="13"/>
      <c r="F639" s="13"/>
      <c r="G639" s="13"/>
      <c r="H639" s="13" t="s">
        <v>170</v>
      </c>
      <c r="I639" s="13" t="s">
        <v>2000</v>
      </c>
      <c r="J639" s="13"/>
      <c r="K639" s="222"/>
      <c r="L639" s="13"/>
      <c r="M639" s="13"/>
      <c r="N639" s="13"/>
      <c r="O639" s="13"/>
      <c r="P639" s="13"/>
      <c r="Q639" s="13"/>
      <c r="R639" s="13"/>
      <c r="S639" s="13"/>
      <c r="T639" s="13"/>
      <c r="U639" s="13"/>
      <c r="V639" s="13"/>
      <c r="W639" s="13"/>
      <c r="X639" s="13"/>
      <c r="Y639" s="13"/>
      <c r="Z639" s="13"/>
      <c r="AA639" s="13"/>
      <c r="AB639" s="13"/>
      <c r="AC639" s="13"/>
      <c r="AD639" s="13"/>
      <c r="AE639" s="13"/>
      <c r="AF639" s="13"/>
      <c r="AG639" s="13"/>
      <c r="AH639" s="13"/>
      <c r="AI639" s="13"/>
      <c r="AJ639" s="13"/>
      <c r="AK639" s="13"/>
      <c r="AL639" s="13"/>
      <c r="AM639" s="13"/>
      <c r="AN639" s="13"/>
      <c r="AO639" s="13"/>
      <c r="AP639" s="13"/>
      <c r="AQ639" s="13"/>
      <c r="AR639" s="13"/>
      <c r="AS639" s="13"/>
      <c r="AT639" s="13"/>
      <c r="AU639" s="13"/>
      <c r="AV639" s="13"/>
      <c r="AW639" s="13"/>
      <c r="AX639" s="13"/>
      <c r="AY639" s="13"/>
      <c r="AZ639" s="13"/>
      <c r="BA639" s="13"/>
      <c r="BB639" s="13"/>
      <c r="BC639" s="13"/>
      <c r="BD639" s="13"/>
      <c r="BE639" s="13"/>
      <c r="BF639" s="13"/>
      <c r="BG639" s="13"/>
      <c r="BH639" s="13"/>
      <c r="BI639" s="13"/>
      <c r="BJ639" s="13"/>
      <c r="BK639" s="13"/>
      <c r="BL639" s="13"/>
      <c r="BM639" s="13"/>
      <c r="BN639" s="13"/>
      <c r="BO639" s="13"/>
      <c r="BP639" s="13"/>
      <c r="BQ639" s="13"/>
      <c r="BR639" s="13"/>
      <c r="BS639" s="13"/>
      <c r="BT639" s="13"/>
      <c r="BU639" s="13"/>
      <c r="BV639" s="13"/>
      <c r="BW639" s="13"/>
      <c r="BX639" s="13"/>
      <c r="BY639" s="13"/>
      <c r="BZ639" s="13"/>
      <c r="CA639" s="13"/>
      <c r="CB639" s="13"/>
      <c r="CC639" s="13"/>
      <c r="CD639" s="13"/>
      <c r="CE639" s="13"/>
      <c r="CF639" s="13"/>
      <c r="CG639" s="13"/>
      <c r="CH639" s="13"/>
      <c r="CI639" s="13"/>
      <c r="CJ639" s="13"/>
      <c r="CK639" s="13"/>
      <c r="CL639" s="13"/>
      <c r="CM639" s="13"/>
      <c r="CN639" s="13"/>
      <c r="CO639" s="13"/>
      <c r="CP639" s="13"/>
      <c r="CQ639" s="13"/>
      <c r="CR639" s="13"/>
      <c r="CS639" s="13"/>
      <c r="CT639" s="13"/>
      <c r="CU639" s="13"/>
      <c r="CV639" s="13"/>
      <c r="CW639" s="13"/>
      <c r="CX639" s="13"/>
      <c r="CY639" s="13"/>
      <c r="CZ639" s="13"/>
      <c r="DA639" s="13"/>
      <c r="DB639" s="13"/>
      <c r="DC639" s="13"/>
      <c r="DD639" s="13"/>
      <c r="DE639" s="13"/>
      <c r="DF639" s="13"/>
      <c r="DG639" s="13"/>
      <c r="DH639" s="13"/>
      <c r="DI639" s="13"/>
      <c r="DJ639" s="13"/>
      <c r="DK639" s="13"/>
      <c r="DL639" s="13"/>
      <c r="DM639" s="13"/>
      <c r="DN639" s="13"/>
      <c r="DO639" s="13"/>
      <c r="DP639" s="13"/>
      <c r="DQ639" s="13"/>
      <c r="DR639" s="13"/>
      <c r="DS639" s="13"/>
      <c r="DT639" s="13"/>
      <c r="DU639" s="13"/>
      <c r="DV639" s="13"/>
      <c r="DW639" s="13"/>
      <c r="DX639" s="13"/>
      <c r="DY639" s="13"/>
      <c r="DZ639" s="13"/>
      <c r="EA639" s="13"/>
      <c r="EB639" s="13"/>
      <c r="EC639" s="13"/>
      <c r="ED639" s="13"/>
      <c r="EE639" s="13"/>
      <c r="EF639" s="13"/>
      <c r="EG639" s="13"/>
      <c r="EH639" s="13"/>
      <c r="EI639" s="13"/>
      <c r="EJ639" s="13"/>
      <c r="EK639" s="13"/>
      <c r="EL639" s="13"/>
      <c r="EM639" s="13"/>
      <c r="EN639" s="13"/>
      <c r="EO639" s="13"/>
      <c r="EP639" s="13"/>
      <c r="EQ639" s="13"/>
      <c r="ER639" s="13"/>
      <c r="ES639" s="13"/>
      <c r="ET639" s="13"/>
      <c r="EU639" s="13"/>
      <c r="EV639" s="13"/>
      <c r="EW639" s="13"/>
      <c r="EX639" s="13"/>
      <c r="EY639" s="13"/>
      <c r="EZ639" s="13"/>
      <c r="FA639" s="13"/>
      <c r="FB639" s="13"/>
      <c r="FC639" s="13"/>
      <c r="FD639" s="13"/>
      <c r="FE639" s="13"/>
      <c r="FF639" s="13"/>
      <c r="FG639" s="13"/>
      <c r="FH639" s="13"/>
      <c r="FI639" s="13"/>
      <c r="FJ639" s="13"/>
      <c r="FK639" s="13"/>
      <c r="FL639" s="13"/>
      <c r="FM639" s="13"/>
      <c r="FN639" s="13"/>
      <c r="FO639" s="13"/>
      <c r="FP639" s="13"/>
      <c r="FQ639" s="13"/>
      <c r="FR639" s="13"/>
      <c r="FS639" s="13"/>
      <c r="FT639" s="13"/>
      <c r="FU639" s="13"/>
      <c r="FV639" s="13"/>
      <c r="FW639" s="13"/>
      <c r="FX639" s="13"/>
      <c r="FY639" s="13"/>
      <c r="FZ639" s="13"/>
      <c r="GA639" s="13"/>
      <c r="GB639" s="13"/>
      <c r="GC639" s="13"/>
      <c r="GD639" s="13"/>
      <c r="GE639" s="13"/>
      <c r="GF639" s="13"/>
      <c r="GG639" s="13"/>
      <c r="GH639" s="13"/>
      <c r="GI639" s="13"/>
      <c r="GJ639" s="13"/>
      <c r="GK639" s="13"/>
      <c r="GL639" s="13"/>
      <c r="GM639" s="13"/>
      <c r="GN639" s="13"/>
      <c r="GO639" s="13"/>
      <c r="GP639" s="13"/>
      <c r="GQ639" s="13"/>
      <c r="GR639" s="13"/>
      <c r="GS639" s="13"/>
      <c r="GT639" s="13"/>
      <c r="GU639" s="13"/>
      <c r="GV639" s="13"/>
      <c r="GW639" s="13"/>
      <c r="GX639" s="13"/>
      <c r="GY639" s="13"/>
      <c r="GZ639" s="13"/>
      <c r="HA639" s="13"/>
      <c r="HB639" s="13"/>
      <c r="HC639" s="13"/>
    </row>
    <row r="640" spans="1:211" s="23" customFormat="1" x14ac:dyDescent="0.35">
      <c r="A640" s="10" t="s">
        <v>2216</v>
      </c>
      <c r="B640" s="13" t="s">
        <v>2215</v>
      </c>
      <c r="C640" s="10"/>
      <c r="D640" s="13"/>
      <c r="E640" s="13"/>
      <c r="F640" s="13"/>
      <c r="G640" s="13"/>
      <c r="H640" s="13" t="s">
        <v>170</v>
      </c>
      <c r="I640" s="13" t="s">
        <v>2000</v>
      </c>
      <c r="J640" s="13"/>
      <c r="K640" s="222"/>
      <c r="L640" s="13"/>
      <c r="M640" s="13"/>
      <c r="N640" s="13"/>
      <c r="O640" s="13"/>
      <c r="P640" s="13"/>
      <c r="Q640" s="13"/>
      <c r="R640" s="13"/>
      <c r="S640" s="13"/>
      <c r="T640" s="13"/>
      <c r="U640" s="13"/>
      <c r="V640" s="13"/>
      <c r="W640" s="13"/>
      <c r="X640" s="13"/>
      <c r="Y640" s="13"/>
      <c r="Z640" s="13"/>
      <c r="AA640" s="13"/>
      <c r="AB640" s="13"/>
      <c r="AC640" s="13"/>
      <c r="AD640" s="13"/>
      <c r="AE640" s="13"/>
      <c r="AF640" s="13"/>
      <c r="AG640" s="13"/>
      <c r="AH640" s="13"/>
      <c r="AI640" s="13"/>
      <c r="AJ640" s="13"/>
      <c r="AK640" s="13"/>
      <c r="AL640" s="13"/>
      <c r="AM640" s="13"/>
      <c r="AN640" s="13"/>
      <c r="AO640" s="13"/>
      <c r="AP640" s="13"/>
      <c r="AQ640" s="13"/>
      <c r="AR640" s="13"/>
      <c r="AS640" s="13"/>
      <c r="AT640" s="13"/>
      <c r="AU640" s="13"/>
      <c r="AV640" s="13"/>
      <c r="AW640" s="13"/>
      <c r="AX640" s="13"/>
      <c r="AY640" s="13"/>
      <c r="AZ640" s="13"/>
      <c r="BA640" s="13"/>
      <c r="BB640" s="13"/>
      <c r="BC640" s="13"/>
      <c r="BD640" s="13"/>
      <c r="BE640" s="13"/>
      <c r="BF640" s="13"/>
      <c r="BG640" s="13"/>
      <c r="BH640" s="13"/>
      <c r="BI640" s="13"/>
      <c r="BJ640" s="13"/>
      <c r="BK640" s="13"/>
      <c r="BL640" s="13"/>
      <c r="BM640" s="13"/>
      <c r="BN640" s="13"/>
      <c r="BO640" s="13"/>
      <c r="BP640" s="13"/>
      <c r="BQ640" s="13"/>
      <c r="BR640" s="13"/>
      <c r="BS640" s="13"/>
      <c r="BT640" s="13"/>
      <c r="BU640" s="13"/>
      <c r="BV640" s="13"/>
      <c r="BW640" s="13"/>
      <c r="BX640" s="13"/>
      <c r="BY640" s="13"/>
      <c r="BZ640" s="13"/>
      <c r="CA640" s="13"/>
      <c r="CB640" s="13"/>
      <c r="CC640" s="13"/>
      <c r="CD640" s="13"/>
      <c r="CE640" s="13"/>
      <c r="CF640" s="13"/>
      <c r="CG640" s="13"/>
      <c r="CH640" s="13"/>
      <c r="CI640" s="13"/>
      <c r="CJ640" s="13"/>
      <c r="CK640" s="13"/>
      <c r="CL640" s="13"/>
      <c r="CM640" s="13"/>
      <c r="CN640" s="13"/>
      <c r="CO640" s="13"/>
      <c r="CP640" s="13"/>
      <c r="CQ640" s="13"/>
      <c r="CR640" s="13"/>
      <c r="CS640" s="13"/>
      <c r="CT640" s="13"/>
      <c r="CU640" s="13"/>
      <c r="CV640" s="13"/>
      <c r="CW640" s="13"/>
      <c r="CX640" s="13"/>
      <c r="CY640" s="13"/>
      <c r="CZ640" s="13"/>
      <c r="DA640" s="13"/>
      <c r="DB640" s="13"/>
      <c r="DC640" s="13"/>
      <c r="DD640" s="13"/>
      <c r="DE640" s="13"/>
      <c r="DF640" s="13"/>
      <c r="DG640" s="13"/>
      <c r="DH640" s="13"/>
      <c r="DI640" s="13"/>
      <c r="DJ640" s="13"/>
      <c r="DK640" s="13"/>
      <c r="DL640" s="13"/>
      <c r="DM640" s="13"/>
      <c r="DN640" s="13"/>
      <c r="DO640" s="13"/>
      <c r="DP640" s="13"/>
      <c r="DQ640" s="13"/>
      <c r="DR640" s="13"/>
      <c r="DS640" s="13"/>
      <c r="DT640" s="13"/>
      <c r="DU640" s="13"/>
      <c r="DV640" s="13"/>
      <c r="DW640" s="13"/>
      <c r="DX640" s="13"/>
      <c r="DY640" s="13"/>
      <c r="DZ640" s="13"/>
      <c r="EA640" s="13"/>
      <c r="EB640" s="13"/>
      <c r="EC640" s="13"/>
      <c r="ED640" s="13"/>
      <c r="EE640" s="13"/>
      <c r="EF640" s="13"/>
      <c r="EG640" s="13"/>
      <c r="EH640" s="13"/>
      <c r="EI640" s="13"/>
      <c r="EJ640" s="13"/>
      <c r="EK640" s="13"/>
      <c r="EL640" s="13"/>
      <c r="EM640" s="13"/>
      <c r="EN640" s="13"/>
      <c r="EO640" s="13"/>
      <c r="EP640" s="13"/>
      <c r="EQ640" s="13"/>
      <c r="ER640" s="13"/>
      <c r="ES640" s="13"/>
      <c r="ET640" s="13"/>
      <c r="EU640" s="13"/>
      <c r="EV640" s="13"/>
      <c r="EW640" s="13"/>
      <c r="EX640" s="13"/>
      <c r="EY640" s="13"/>
      <c r="EZ640" s="13"/>
      <c r="FA640" s="13"/>
      <c r="FB640" s="13"/>
      <c r="FC640" s="13"/>
      <c r="FD640" s="13"/>
      <c r="FE640" s="13"/>
      <c r="FF640" s="13"/>
      <c r="FG640" s="13"/>
      <c r="FH640" s="13"/>
      <c r="FI640" s="13"/>
      <c r="FJ640" s="13"/>
      <c r="FK640" s="13"/>
      <c r="FL640" s="13"/>
      <c r="FM640" s="13"/>
      <c r="FN640" s="13"/>
      <c r="FO640" s="13"/>
      <c r="FP640" s="13"/>
      <c r="FQ640" s="13"/>
      <c r="FR640" s="13"/>
      <c r="FS640" s="13"/>
      <c r="FT640" s="13"/>
      <c r="FU640" s="13"/>
      <c r="FV640" s="13"/>
      <c r="FW640" s="13"/>
      <c r="FX640" s="13"/>
      <c r="FY640" s="13"/>
      <c r="FZ640" s="13"/>
      <c r="GA640" s="13"/>
      <c r="GB640" s="13"/>
      <c r="GC640" s="13"/>
      <c r="GD640" s="13"/>
      <c r="GE640" s="13"/>
      <c r="GF640" s="13"/>
      <c r="GG640" s="13"/>
      <c r="GH640" s="13"/>
      <c r="GI640" s="13"/>
      <c r="GJ640" s="13"/>
      <c r="GK640" s="13"/>
      <c r="GL640" s="13"/>
      <c r="GM640" s="13"/>
      <c r="GN640" s="13"/>
      <c r="GO640" s="13"/>
      <c r="GP640" s="13"/>
      <c r="GQ640" s="13"/>
      <c r="GR640" s="13"/>
      <c r="GS640" s="13"/>
      <c r="GT640" s="13"/>
      <c r="GU640" s="13"/>
      <c r="GV640" s="13"/>
      <c r="GW640" s="13"/>
      <c r="GX640" s="13"/>
      <c r="GY640" s="13"/>
      <c r="GZ640" s="13"/>
      <c r="HA640" s="13"/>
      <c r="HB640" s="13"/>
      <c r="HC640" s="13"/>
    </row>
    <row r="641" spans="1:211" s="23" customFormat="1" x14ac:dyDescent="0.35">
      <c r="A641" s="10" t="s">
        <v>2218</v>
      </c>
      <c r="B641" s="13" t="s">
        <v>2217</v>
      </c>
      <c r="C641" s="10"/>
      <c r="D641" s="13"/>
      <c r="E641" s="13"/>
      <c r="F641" s="13"/>
      <c r="G641" s="13"/>
      <c r="H641" s="13" t="s">
        <v>170</v>
      </c>
      <c r="I641" s="13" t="s">
        <v>2000</v>
      </c>
      <c r="J641" s="13"/>
      <c r="K641" s="222"/>
      <c r="L641" s="13"/>
      <c r="M641" s="13"/>
      <c r="N641" s="13"/>
      <c r="O641" s="13"/>
      <c r="P641" s="13"/>
      <c r="Q641" s="13"/>
      <c r="R641" s="13"/>
      <c r="S641" s="13"/>
      <c r="T641" s="13"/>
      <c r="U641" s="13"/>
      <c r="V641" s="13"/>
      <c r="W641" s="13"/>
      <c r="X641" s="13"/>
      <c r="Y641" s="13"/>
      <c r="Z641" s="13"/>
      <c r="AA641" s="13"/>
      <c r="AB641" s="13"/>
      <c r="AC641" s="13"/>
      <c r="AD641" s="13"/>
      <c r="AE641" s="13"/>
      <c r="AF641" s="13"/>
      <c r="AG641" s="13"/>
      <c r="AH641" s="13"/>
      <c r="AI641" s="13"/>
      <c r="AJ641" s="13"/>
      <c r="AK641" s="13"/>
      <c r="AL641" s="13"/>
      <c r="AM641" s="13"/>
      <c r="AN641" s="13"/>
      <c r="AO641" s="13"/>
      <c r="AP641" s="13"/>
      <c r="AQ641" s="13"/>
      <c r="AR641" s="13"/>
      <c r="AS641" s="13"/>
      <c r="AT641" s="13"/>
      <c r="AU641" s="13"/>
      <c r="AV641" s="13"/>
      <c r="AW641" s="13"/>
      <c r="AX641" s="13"/>
      <c r="AY641" s="13"/>
      <c r="AZ641" s="13"/>
      <c r="BA641" s="13"/>
      <c r="BB641" s="13"/>
      <c r="BC641" s="13"/>
      <c r="BD641" s="13"/>
      <c r="BE641" s="13"/>
      <c r="BF641" s="13"/>
      <c r="BG641" s="13"/>
      <c r="BH641" s="13"/>
      <c r="BI641" s="13"/>
      <c r="BJ641" s="13"/>
      <c r="BK641" s="13"/>
      <c r="BL641" s="13"/>
      <c r="BM641" s="13"/>
      <c r="BN641" s="13"/>
      <c r="BO641" s="13"/>
      <c r="BP641" s="13"/>
      <c r="BQ641" s="13"/>
      <c r="BR641" s="13"/>
      <c r="BS641" s="13"/>
      <c r="BT641" s="13"/>
      <c r="BU641" s="13"/>
      <c r="BV641" s="13"/>
      <c r="BW641" s="13"/>
      <c r="BX641" s="13"/>
      <c r="BY641" s="13"/>
      <c r="BZ641" s="13"/>
      <c r="CA641" s="13"/>
      <c r="CB641" s="13"/>
      <c r="CC641" s="13"/>
      <c r="CD641" s="13"/>
      <c r="CE641" s="13"/>
      <c r="CF641" s="13"/>
      <c r="CG641" s="13"/>
      <c r="CH641" s="13"/>
      <c r="CI641" s="13"/>
      <c r="CJ641" s="13"/>
      <c r="CK641" s="13"/>
      <c r="CL641" s="13"/>
      <c r="CM641" s="13"/>
      <c r="CN641" s="13"/>
      <c r="CO641" s="13"/>
      <c r="CP641" s="13"/>
      <c r="CQ641" s="13"/>
      <c r="CR641" s="13"/>
      <c r="CS641" s="13"/>
      <c r="CT641" s="13"/>
      <c r="CU641" s="13"/>
      <c r="CV641" s="13"/>
      <c r="CW641" s="13"/>
      <c r="CX641" s="13"/>
      <c r="CY641" s="13"/>
      <c r="CZ641" s="13"/>
      <c r="DA641" s="13"/>
      <c r="DB641" s="13"/>
      <c r="DC641" s="13"/>
      <c r="DD641" s="13"/>
      <c r="DE641" s="13"/>
      <c r="DF641" s="13"/>
      <c r="DG641" s="13"/>
      <c r="DH641" s="13"/>
      <c r="DI641" s="13"/>
      <c r="DJ641" s="13"/>
      <c r="DK641" s="13"/>
      <c r="DL641" s="13"/>
      <c r="DM641" s="13"/>
      <c r="DN641" s="13"/>
      <c r="DO641" s="13"/>
      <c r="DP641" s="13"/>
      <c r="DQ641" s="13"/>
      <c r="DR641" s="13"/>
      <c r="DS641" s="13"/>
      <c r="DT641" s="13"/>
      <c r="DU641" s="13"/>
      <c r="DV641" s="13"/>
      <c r="DW641" s="13"/>
      <c r="DX641" s="13"/>
      <c r="DY641" s="13"/>
      <c r="DZ641" s="13"/>
      <c r="EA641" s="13"/>
      <c r="EB641" s="13"/>
      <c r="EC641" s="13"/>
      <c r="ED641" s="13"/>
      <c r="EE641" s="13"/>
      <c r="EF641" s="13"/>
      <c r="EG641" s="13"/>
      <c r="EH641" s="13"/>
      <c r="EI641" s="13"/>
      <c r="EJ641" s="13"/>
      <c r="EK641" s="13"/>
      <c r="EL641" s="13"/>
      <c r="EM641" s="13"/>
      <c r="EN641" s="13"/>
      <c r="EO641" s="13"/>
      <c r="EP641" s="13"/>
      <c r="EQ641" s="13"/>
      <c r="ER641" s="13"/>
      <c r="ES641" s="13"/>
      <c r="ET641" s="13"/>
      <c r="EU641" s="13"/>
      <c r="EV641" s="13"/>
      <c r="EW641" s="13"/>
      <c r="EX641" s="13"/>
      <c r="EY641" s="13"/>
      <c r="EZ641" s="13"/>
      <c r="FA641" s="13"/>
      <c r="FB641" s="13"/>
      <c r="FC641" s="13"/>
      <c r="FD641" s="13"/>
      <c r="FE641" s="13"/>
      <c r="FF641" s="13"/>
      <c r="FG641" s="13"/>
      <c r="FH641" s="13"/>
      <c r="FI641" s="13"/>
      <c r="FJ641" s="13"/>
      <c r="FK641" s="13"/>
      <c r="FL641" s="13"/>
      <c r="FM641" s="13"/>
      <c r="FN641" s="13"/>
      <c r="FO641" s="13"/>
      <c r="FP641" s="13"/>
      <c r="FQ641" s="13"/>
      <c r="FR641" s="13"/>
      <c r="FS641" s="13"/>
      <c r="FT641" s="13"/>
      <c r="FU641" s="13"/>
      <c r="FV641" s="13"/>
      <c r="FW641" s="13"/>
      <c r="FX641" s="13"/>
      <c r="FY641" s="13"/>
      <c r="FZ641" s="13"/>
      <c r="GA641" s="13"/>
      <c r="GB641" s="13"/>
      <c r="GC641" s="13"/>
      <c r="GD641" s="13"/>
      <c r="GE641" s="13"/>
      <c r="GF641" s="13"/>
      <c r="GG641" s="13"/>
      <c r="GH641" s="13"/>
      <c r="GI641" s="13"/>
      <c r="GJ641" s="13"/>
      <c r="GK641" s="13"/>
      <c r="GL641" s="13"/>
      <c r="GM641" s="13"/>
      <c r="GN641" s="13"/>
      <c r="GO641" s="13"/>
      <c r="GP641" s="13"/>
      <c r="GQ641" s="13"/>
      <c r="GR641" s="13"/>
      <c r="GS641" s="13"/>
      <c r="GT641" s="13"/>
      <c r="GU641" s="13"/>
      <c r="GV641" s="13"/>
      <c r="GW641" s="13"/>
      <c r="GX641" s="13"/>
      <c r="GY641" s="13"/>
      <c r="GZ641" s="13"/>
      <c r="HA641" s="13"/>
      <c r="HB641" s="13"/>
      <c r="HC641" s="13"/>
    </row>
    <row r="642" spans="1:211" s="23" customFormat="1" x14ac:dyDescent="0.35">
      <c r="A642" s="10" t="s">
        <v>2220</v>
      </c>
      <c r="B642" s="13" t="s">
        <v>2219</v>
      </c>
      <c r="C642" s="10"/>
      <c r="D642" s="13"/>
      <c r="E642" s="13"/>
      <c r="F642" s="13"/>
      <c r="G642" s="13"/>
      <c r="H642" s="13" t="s">
        <v>170</v>
      </c>
      <c r="I642" s="13" t="s">
        <v>2000</v>
      </c>
      <c r="J642" s="13"/>
      <c r="K642" s="222"/>
      <c r="L642" s="13"/>
      <c r="M642" s="13"/>
      <c r="N642" s="13"/>
      <c r="O642" s="13"/>
      <c r="P642" s="13"/>
      <c r="Q642" s="13"/>
      <c r="R642" s="13"/>
      <c r="S642" s="13"/>
      <c r="T642" s="13"/>
      <c r="U642" s="13"/>
      <c r="V642" s="13"/>
      <c r="W642" s="13"/>
      <c r="X642" s="13"/>
      <c r="Y642" s="13"/>
      <c r="Z642" s="13"/>
      <c r="AA642" s="13"/>
      <c r="AB642" s="13"/>
      <c r="AC642" s="13"/>
      <c r="AD642" s="13"/>
      <c r="AE642" s="13"/>
      <c r="AF642" s="13"/>
      <c r="AG642" s="13"/>
      <c r="AH642" s="13"/>
      <c r="AI642" s="13"/>
      <c r="AJ642" s="13"/>
      <c r="AK642" s="13"/>
      <c r="AL642" s="13"/>
      <c r="AM642" s="13"/>
      <c r="AN642" s="13"/>
      <c r="AO642" s="13"/>
      <c r="AP642" s="13"/>
      <c r="AQ642" s="13"/>
      <c r="AR642" s="13"/>
      <c r="AS642" s="13"/>
      <c r="AT642" s="13"/>
      <c r="AU642" s="13"/>
      <c r="AV642" s="13"/>
      <c r="AW642" s="13"/>
      <c r="AX642" s="13"/>
      <c r="AY642" s="13"/>
      <c r="AZ642" s="13"/>
      <c r="BA642" s="13"/>
      <c r="BB642" s="13"/>
      <c r="BC642" s="13"/>
      <c r="BD642" s="13"/>
      <c r="BE642" s="13"/>
      <c r="BF642" s="13"/>
      <c r="BG642" s="13"/>
      <c r="BH642" s="13"/>
      <c r="BI642" s="13"/>
      <c r="BJ642" s="13"/>
      <c r="BK642" s="13"/>
      <c r="BL642" s="13"/>
      <c r="BM642" s="13"/>
      <c r="BN642" s="13"/>
      <c r="BO642" s="13"/>
      <c r="BP642" s="13"/>
      <c r="BQ642" s="13"/>
      <c r="BR642" s="13"/>
      <c r="BS642" s="13"/>
      <c r="BT642" s="13"/>
      <c r="BU642" s="13"/>
      <c r="BV642" s="13"/>
      <c r="BW642" s="13"/>
      <c r="BX642" s="13"/>
      <c r="BY642" s="13"/>
      <c r="BZ642" s="13"/>
      <c r="CA642" s="13"/>
      <c r="CB642" s="13"/>
      <c r="CC642" s="13"/>
      <c r="CD642" s="13"/>
      <c r="CE642" s="13"/>
      <c r="CF642" s="13"/>
      <c r="CG642" s="13"/>
      <c r="CH642" s="13"/>
      <c r="CI642" s="13"/>
      <c r="CJ642" s="13"/>
      <c r="CK642" s="13"/>
      <c r="CL642" s="13"/>
      <c r="CM642" s="13"/>
      <c r="CN642" s="13"/>
      <c r="CO642" s="13"/>
      <c r="CP642" s="13"/>
      <c r="CQ642" s="13"/>
      <c r="CR642" s="13"/>
      <c r="CS642" s="13"/>
      <c r="CT642" s="13"/>
      <c r="CU642" s="13"/>
      <c r="CV642" s="13"/>
      <c r="CW642" s="13"/>
      <c r="CX642" s="13"/>
      <c r="CY642" s="13"/>
      <c r="CZ642" s="13"/>
      <c r="DA642" s="13"/>
      <c r="DB642" s="13"/>
      <c r="DC642" s="13"/>
      <c r="DD642" s="13"/>
      <c r="DE642" s="13"/>
      <c r="DF642" s="13"/>
      <c r="DG642" s="13"/>
      <c r="DH642" s="13"/>
      <c r="DI642" s="13"/>
      <c r="DJ642" s="13"/>
      <c r="DK642" s="13"/>
      <c r="DL642" s="13"/>
      <c r="DM642" s="13"/>
      <c r="DN642" s="13"/>
      <c r="DO642" s="13"/>
      <c r="DP642" s="13"/>
      <c r="DQ642" s="13"/>
      <c r="DR642" s="13"/>
      <c r="DS642" s="13"/>
      <c r="DT642" s="13"/>
      <c r="DU642" s="13"/>
      <c r="DV642" s="13"/>
      <c r="DW642" s="13"/>
      <c r="DX642" s="13"/>
      <c r="DY642" s="13"/>
      <c r="DZ642" s="13"/>
      <c r="EA642" s="13"/>
      <c r="EB642" s="13"/>
      <c r="EC642" s="13"/>
      <c r="ED642" s="13"/>
      <c r="EE642" s="13"/>
      <c r="EF642" s="13"/>
      <c r="EG642" s="13"/>
      <c r="EH642" s="13"/>
      <c r="EI642" s="13"/>
      <c r="EJ642" s="13"/>
      <c r="EK642" s="13"/>
      <c r="EL642" s="13"/>
      <c r="EM642" s="13"/>
      <c r="EN642" s="13"/>
      <c r="EO642" s="13"/>
      <c r="EP642" s="13"/>
      <c r="EQ642" s="13"/>
      <c r="ER642" s="13"/>
      <c r="ES642" s="13"/>
      <c r="ET642" s="13"/>
      <c r="EU642" s="13"/>
      <c r="EV642" s="13"/>
      <c r="EW642" s="13"/>
      <c r="EX642" s="13"/>
      <c r="EY642" s="13"/>
      <c r="EZ642" s="13"/>
      <c r="FA642" s="13"/>
      <c r="FB642" s="13"/>
      <c r="FC642" s="13"/>
      <c r="FD642" s="13"/>
      <c r="FE642" s="13"/>
      <c r="FF642" s="13"/>
      <c r="FG642" s="13"/>
      <c r="FH642" s="13"/>
      <c r="FI642" s="13"/>
      <c r="FJ642" s="13"/>
      <c r="FK642" s="13"/>
      <c r="FL642" s="13"/>
      <c r="FM642" s="13"/>
      <c r="FN642" s="13"/>
      <c r="FO642" s="13"/>
      <c r="FP642" s="13"/>
      <c r="FQ642" s="13"/>
      <c r="FR642" s="13"/>
      <c r="FS642" s="13"/>
      <c r="FT642" s="13"/>
      <c r="FU642" s="13"/>
      <c r="FV642" s="13"/>
      <c r="FW642" s="13"/>
      <c r="FX642" s="13"/>
      <c r="FY642" s="13"/>
      <c r="FZ642" s="13"/>
      <c r="GA642" s="13"/>
      <c r="GB642" s="13"/>
      <c r="GC642" s="13"/>
      <c r="GD642" s="13"/>
      <c r="GE642" s="13"/>
      <c r="GF642" s="13"/>
      <c r="GG642" s="13"/>
      <c r="GH642" s="13"/>
      <c r="GI642" s="13"/>
      <c r="GJ642" s="13"/>
      <c r="GK642" s="13"/>
      <c r="GL642" s="13"/>
      <c r="GM642" s="13"/>
      <c r="GN642" s="13"/>
      <c r="GO642" s="13"/>
      <c r="GP642" s="13"/>
      <c r="GQ642" s="13"/>
      <c r="GR642" s="13"/>
      <c r="GS642" s="13"/>
      <c r="GT642" s="13"/>
      <c r="GU642" s="13"/>
      <c r="GV642" s="13"/>
      <c r="GW642" s="13"/>
      <c r="GX642" s="13"/>
      <c r="GY642" s="13"/>
      <c r="GZ642" s="13"/>
      <c r="HA642" s="13"/>
      <c r="HB642" s="13"/>
      <c r="HC642" s="13"/>
    </row>
    <row r="643" spans="1:211" s="23" customFormat="1" x14ac:dyDescent="0.35">
      <c r="A643" s="10" t="s">
        <v>2222</v>
      </c>
      <c r="B643" s="13" t="s">
        <v>2221</v>
      </c>
      <c r="C643" s="10"/>
      <c r="D643" s="13"/>
      <c r="E643" s="13"/>
      <c r="F643" s="13"/>
      <c r="G643" s="13"/>
      <c r="H643" s="13" t="s">
        <v>170</v>
      </c>
      <c r="I643" s="13" t="s">
        <v>2000</v>
      </c>
      <c r="J643" s="13"/>
      <c r="K643" s="222"/>
      <c r="L643" s="13"/>
      <c r="M643" s="13"/>
      <c r="N643" s="13"/>
      <c r="O643" s="13"/>
      <c r="P643" s="13"/>
      <c r="Q643" s="13"/>
      <c r="R643" s="13"/>
      <c r="S643" s="13"/>
      <c r="T643" s="13"/>
      <c r="U643" s="13"/>
      <c r="V643" s="13"/>
      <c r="W643" s="13"/>
      <c r="X643" s="13"/>
      <c r="Y643" s="13"/>
      <c r="Z643" s="13"/>
      <c r="AA643" s="13"/>
      <c r="AB643" s="13"/>
      <c r="AC643" s="13"/>
      <c r="AD643" s="13"/>
      <c r="AE643" s="13"/>
      <c r="AF643" s="13"/>
      <c r="AG643" s="13"/>
      <c r="AH643" s="13"/>
      <c r="AI643" s="13"/>
      <c r="AJ643" s="13"/>
      <c r="AK643" s="13"/>
      <c r="AL643" s="13"/>
      <c r="AM643" s="13"/>
      <c r="AN643" s="13"/>
      <c r="AO643" s="13"/>
      <c r="AP643" s="13"/>
      <c r="AQ643" s="13"/>
      <c r="AR643" s="13"/>
      <c r="AS643" s="13"/>
      <c r="AT643" s="13"/>
      <c r="AU643" s="13"/>
      <c r="AV643" s="13"/>
      <c r="AW643" s="13"/>
      <c r="AX643" s="13"/>
      <c r="AY643" s="13"/>
      <c r="AZ643" s="13"/>
      <c r="BA643" s="13"/>
      <c r="BB643" s="13"/>
      <c r="BC643" s="13"/>
      <c r="BD643" s="13"/>
      <c r="BE643" s="13"/>
      <c r="BF643" s="13"/>
      <c r="BG643" s="13"/>
      <c r="BH643" s="13"/>
      <c r="BI643" s="13"/>
      <c r="BJ643" s="13"/>
      <c r="BK643" s="13"/>
      <c r="BL643" s="13"/>
      <c r="BM643" s="13"/>
      <c r="BN643" s="13"/>
      <c r="BO643" s="13"/>
      <c r="BP643" s="13"/>
      <c r="BQ643" s="13"/>
      <c r="BR643" s="13"/>
      <c r="BS643" s="13"/>
      <c r="BT643" s="13"/>
      <c r="BU643" s="13"/>
      <c r="BV643" s="13"/>
      <c r="BW643" s="13"/>
      <c r="BX643" s="13"/>
      <c r="BY643" s="13"/>
      <c r="BZ643" s="13"/>
      <c r="CA643" s="13"/>
      <c r="CB643" s="13"/>
      <c r="CC643" s="13"/>
      <c r="CD643" s="13"/>
      <c r="CE643" s="13"/>
      <c r="CF643" s="13"/>
      <c r="CG643" s="13"/>
      <c r="CH643" s="13"/>
      <c r="CI643" s="13"/>
      <c r="CJ643" s="13"/>
      <c r="CK643" s="13"/>
      <c r="CL643" s="13"/>
      <c r="CM643" s="13"/>
      <c r="CN643" s="13"/>
      <c r="CO643" s="13"/>
      <c r="CP643" s="13"/>
      <c r="CQ643" s="13"/>
      <c r="CR643" s="13"/>
      <c r="CS643" s="13"/>
      <c r="CT643" s="13"/>
      <c r="CU643" s="13"/>
      <c r="CV643" s="13"/>
      <c r="CW643" s="13"/>
      <c r="CX643" s="13"/>
      <c r="CY643" s="13"/>
      <c r="CZ643" s="13"/>
      <c r="DA643" s="13"/>
      <c r="DB643" s="13"/>
      <c r="DC643" s="13"/>
      <c r="DD643" s="13"/>
      <c r="DE643" s="13"/>
      <c r="DF643" s="13"/>
      <c r="DG643" s="13"/>
      <c r="DH643" s="13"/>
      <c r="DI643" s="13"/>
      <c r="DJ643" s="13"/>
      <c r="DK643" s="13"/>
      <c r="DL643" s="13"/>
      <c r="DM643" s="13"/>
      <c r="DN643" s="13"/>
      <c r="DO643" s="13"/>
      <c r="DP643" s="13"/>
      <c r="DQ643" s="13"/>
      <c r="DR643" s="13"/>
      <c r="DS643" s="13"/>
      <c r="DT643" s="13"/>
      <c r="DU643" s="13"/>
      <c r="DV643" s="13"/>
      <c r="DW643" s="13"/>
      <c r="DX643" s="13"/>
      <c r="DY643" s="13"/>
      <c r="DZ643" s="13"/>
      <c r="EA643" s="13"/>
      <c r="EB643" s="13"/>
      <c r="EC643" s="13"/>
      <c r="ED643" s="13"/>
      <c r="EE643" s="13"/>
      <c r="EF643" s="13"/>
      <c r="EG643" s="13"/>
      <c r="EH643" s="13"/>
      <c r="EI643" s="13"/>
      <c r="EJ643" s="13"/>
      <c r="EK643" s="13"/>
      <c r="EL643" s="13"/>
      <c r="EM643" s="13"/>
      <c r="EN643" s="13"/>
      <c r="EO643" s="13"/>
      <c r="EP643" s="13"/>
      <c r="EQ643" s="13"/>
      <c r="ER643" s="13"/>
      <c r="ES643" s="13"/>
      <c r="ET643" s="13"/>
      <c r="EU643" s="13"/>
      <c r="EV643" s="13"/>
      <c r="EW643" s="13"/>
      <c r="EX643" s="13"/>
      <c r="EY643" s="13"/>
      <c r="EZ643" s="13"/>
      <c r="FA643" s="13"/>
      <c r="FB643" s="13"/>
      <c r="FC643" s="13"/>
      <c r="FD643" s="13"/>
      <c r="FE643" s="13"/>
      <c r="FF643" s="13"/>
      <c r="FG643" s="13"/>
      <c r="FH643" s="13"/>
      <c r="FI643" s="13"/>
      <c r="FJ643" s="13"/>
      <c r="FK643" s="13"/>
      <c r="FL643" s="13"/>
      <c r="FM643" s="13"/>
      <c r="FN643" s="13"/>
      <c r="FO643" s="13"/>
      <c r="FP643" s="13"/>
      <c r="FQ643" s="13"/>
      <c r="FR643" s="13"/>
      <c r="FS643" s="13"/>
      <c r="FT643" s="13"/>
      <c r="FU643" s="13"/>
      <c r="FV643" s="13"/>
      <c r="FW643" s="13"/>
      <c r="FX643" s="13"/>
      <c r="FY643" s="13"/>
      <c r="FZ643" s="13"/>
      <c r="GA643" s="13"/>
      <c r="GB643" s="13"/>
      <c r="GC643" s="13"/>
      <c r="GD643" s="13"/>
      <c r="GE643" s="13"/>
      <c r="GF643" s="13"/>
      <c r="GG643" s="13"/>
      <c r="GH643" s="13"/>
      <c r="GI643" s="13"/>
      <c r="GJ643" s="13"/>
      <c r="GK643" s="13"/>
      <c r="GL643" s="13"/>
      <c r="GM643" s="13"/>
      <c r="GN643" s="13"/>
      <c r="GO643" s="13"/>
      <c r="GP643" s="13"/>
      <c r="GQ643" s="13"/>
      <c r="GR643" s="13"/>
      <c r="GS643" s="13"/>
      <c r="GT643" s="13"/>
      <c r="GU643" s="13"/>
      <c r="GV643" s="13"/>
      <c r="GW643" s="13"/>
      <c r="GX643" s="13"/>
      <c r="GY643" s="13"/>
      <c r="GZ643" s="13"/>
      <c r="HA643" s="13"/>
      <c r="HB643" s="13"/>
      <c r="HC643" s="13"/>
    </row>
    <row r="644" spans="1:211" s="23" customFormat="1" x14ac:dyDescent="0.35">
      <c r="A644" s="10" t="s">
        <v>2224</v>
      </c>
      <c r="B644" s="13" t="s">
        <v>2223</v>
      </c>
      <c r="C644" s="10"/>
      <c r="D644" s="13"/>
      <c r="E644" s="13"/>
      <c r="F644" s="13"/>
      <c r="G644" s="13"/>
      <c r="H644" s="13" t="s">
        <v>170</v>
      </c>
      <c r="I644" s="13" t="s">
        <v>2000</v>
      </c>
      <c r="J644" s="13"/>
      <c r="K644" s="222"/>
      <c r="L644" s="13"/>
      <c r="M644" s="13"/>
      <c r="N644" s="13"/>
      <c r="O644" s="13"/>
      <c r="P644" s="13"/>
      <c r="Q644" s="13"/>
      <c r="R644" s="13"/>
      <c r="S644" s="13"/>
      <c r="T644" s="13"/>
      <c r="U644" s="13"/>
      <c r="V644" s="13"/>
      <c r="W644" s="13"/>
      <c r="X644" s="13"/>
      <c r="Y644" s="13"/>
      <c r="Z644" s="13"/>
      <c r="AA644" s="13"/>
      <c r="AB644" s="13"/>
      <c r="AC644" s="13"/>
      <c r="AD644" s="13"/>
      <c r="AE644" s="13"/>
      <c r="AF644" s="13"/>
      <c r="AG644" s="13"/>
      <c r="AH644" s="13"/>
      <c r="AI644" s="13"/>
      <c r="AJ644" s="13"/>
      <c r="AK644" s="13"/>
      <c r="AL644" s="13"/>
      <c r="AM644" s="13"/>
      <c r="AN644" s="13"/>
      <c r="AO644" s="13"/>
      <c r="AP644" s="13"/>
      <c r="AQ644" s="13"/>
      <c r="AR644" s="13"/>
      <c r="AS644" s="13"/>
      <c r="AT644" s="13"/>
      <c r="AU644" s="13"/>
      <c r="AV644" s="13"/>
      <c r="AW644" s="13"/>
      <c r="AX644" s="13"/>
      <c r="AY644" s="13"/>
      <c r="AZ644" s="13"/>
      <c r="BA644" s="13"/>
      <c r="BB644" s="13"/>
      <c r="BC644" s="13"/>
      <c r="BD644" s="13"/>
      <c r="BE644" s="13"/>
      <c r="BF644" s="13"/>
      <c r="BG644" s="13"/>
      <c r="BH644" s="13"/>
      <c r="BI644" s="13"/>
      <c r="BJ644" s="13"/>
      <c r="BK644" s="13"/>
      <c r="BL644" s="13"/>
      <c r="BM644" s="13"/>
      <c r="BN644" s="13"/>
      <c r="BO644" s="13"/>
      <c r="BP644" s="13"/>
      <c r="BQ644" s="13"/>
      <c r="BR644" s="13"/>
      <c r="BS644" s="13"/>
      <c r="BT644" s="13"/>
      <c r="BU644" s="13"/>
      <c r="BV644" s="13"/>
      <c r="BW644" s="13"/>
      <c r="BX644" s="13"/>
      <c r="BY644" s="13"/>
      <c r="BZ644" s="13"/>
      <c r="CA644" s="13"/>
      <c r="CB644" s="13"/>
      <c r="CC644" s="13"/>
      <c r="CD644" s="13"/>
      <c r="CE644" s="13"/>
      <c r="CF644" s="13"/>
      <c r="CG644" s="13"/>
      <c r="CH644" s="13"/>
      <c r="CI644" s="13"/>
      <c r="CJ644" s="13"/>
      <c r="CK644" s="13"/>
      <c r="CL644" s="13"/>
      <c r="CM644" s="13"/>
      <c r="CN644" s="13"/>
      <c r="CO644" s="13"/>
      <c r="CP644" s="13"/>
      <c r="CQ644" s="13"/>
      <c r="CR644" s="13"/>
      <c r="CS644" s="13"/>
      <c r="CT644" s="13"/>
      <c r="CU644" s="13"/>
      <c r="CV644" s="13"/>
      <c r="CW644" s="13"/>
      <c r="CX644" s="13"/>
      <c r="CY644" s="13"/>
      <c r="CZ644" s="13"/>
      <c r="DA644" s="13"/>
      <c r="DB644" s="13"/>
      <c r="DC644" s="13"/>
      <c r="DD644" s="13"/>
      <c r="DE644" s="13"/>
      <c r="DF644" s="13"/>
      <c r="DG644" s="13"/>
      <c r="DH644" s="13"/>
      <c r="DI644" s="13"/>
      <c r="DJ644" s="13"/>
      <c r="DK644" s="13"/>
      <c r="DL644" s="13"/>
      <c r="DM644" s="13"/>
      <c r="DN644" s="13"/>
      <c r="DO644" s="13"/>
      <c r="DP644" s="13"/>
      <c r="DQ644" s="13"/>
      <c r="DR644" s="13"/>
      <c r="DS644" s="13"/>
      <c r="DT644" s="13"/>
      <c r="DU644" s="13"/>
      <c r="DV644" s="13"/>
      <c r="DW644" s="13"/>
      <c r="DX644" s="13"/>
      <c r="DY644" s="13"/>
      <c r="DZ644" s="13"/>
      <c r="EA644" s="13"/>
      <c r="EB644" s="13"/>
      <c r="EC644" s="13"/>
      <c r="ED644" s="13"/>
      <c r="EE644" s="13"/>
      <c r="EF644" s="13"/>
      <c r="EG644" s="13"/>
      <c r="EH644" s="13"/>
      <c r="EI644" s="13"/>
      <c r="EJ644" s="13"/>
      <c r="EK644" s="13"/>
      <c r="EL644" s="13"/>
      <c r="EM644" s="13"/>
      <c r="EN644" s="13"/>
      <c r="EO644" s="13"/>
      <c r="EP644" s="13"/>
      <c r="EQ644" s="13"/>
      <c r="ER644" s="13"/>
      <c r="ES644" s="13"/>
      <c r="ET644" s="13"/>
      <c r="EU644" s="13"/>
      <c r="EV644" s="13"/>
      <c r="EW644" s="13"/>
      <c r="EX644" s="13"/>
      <c r="EY644" s="13"/>
      <c r="EZ644" s="13"/>
      <c r="FA644" s="13"/>
      <c r="FB644" s="13"/>
      <c r="FC644" s="13"/>
      <c r="FD644" s="13"/>
      <c r="FE644" s="13"/>
      <c r="FF644" s="13"/>
      <c r="FG644" s="13"/>
      <c r="FH644" s="13"/>
      <c r="FI644" s="13"/>
      <c r="FJ644" s="13"/>
      <c r="FK644" s="13"/>
      <c r="FL644" s="13"/>
      <c r="FM644" s="13"/>
      <c r="FN644" s="13"/>
      <c r="FO644" s="13"/>
      <c r="FP644" s="13"/>
      <c r="FQ644" s="13"/>
      <c r="FR644" s="13"/>
      <c r="FS644" s="13"/>
      <c r="FT644" s="13"/>
      <c r="FU644" s="13"/>
      <c r="FV644" s="13"/>
      <c r="FW644" s="13"/>
      <c r="FX644" s="13"/>
      <c r="FY644" s="13"/>
      <c r="FZ644" s="13"/>
      <c r="GA644" s="13"/>
      <c r="GB644" s="13"/>
      <c r="GC644" s="13"/>
      <c r="GD644" s="13"/>
      <c r="GE644" s="13"/>
      <c r="GF644" s="13"/>
      <c r="GG644" s="13"/>
      <c r="GH644" s="13"/>
      <c r="GI644" s="13"/>
      <c r="GJ644" s="13"/>
      <c r="GK644" s="13"/>
      <c r="GL644" s="13"/>
      <c r="GM644" s="13"/>
      <c r="GN644" s="13"/>
      <c r="GO644" s="13"/>
      <c r="GP644" s="13"/>
      <c r="GQ644" s="13"/>
      <c r="GR644" s="13"/>
      <c r="GS644" s="13"/>
      <c r="GT644" s="13"/>
      <c r="GU644" s="13"/>
      <c r="GV644" s="13"/>
      <c r="GW644" s="13"/>
      <c r="GX644" s="13"/>
      <c r="GY644" s="13"/>
      <c r="GZ644" s="13"/>
      <c r="HA644" s="13"/>
      <c r="HB644" s="13"/>
      <c r="HC644" s="13"/>
    </row>
    <row r="645" spans="1:211" s="23" customFormat="1" x14ac:dyDescent="0.35">
      <c r="A645" s="10" t="s">
        <v>2226</v>
      </c>
      <c r="B645" s="13" t="s">
        <v>2225</v>
      </c>
      <c r="C645" s="10"/>
      <c r="D645" s="13"/>
      <c r="E645" s="13"/>
      <c r="F645" s="13"/>
      <c r="G645" s="13"/>
      <c r="H645" s="13" t="s">
        <v>170</v>
      </c>
      <c r="I645" s="13" t="s">
        <v>2000</v>
      </c>
      <c r="J645" s="13"/>
      <c r="K645" s="222"/>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c r="AK645" s="13"/>
      <c r="AL645" s="13"/>
      <c r="AM645" s="13"/>
      <c r="AN645" s="13"/>
      <c r="AO645" s="13"/>
      <c r="AP645" s="13"/>
      <c r="AQ645" s="13"/>
      <c r="AR645" s="13"/>
      <c r="AS645" s="13"/>
      <c r="AT645" s="13"/>
      <c r="AU645" s="13"/>
      <c r="AV645" s="13"/>
      <c r="AW645" s="13"/>
      <c r="AX645" s="13"/>
      <c r="AY645" s="13"/>
      <c r="AZ645" s="13"/>
      <c r="BA645" s="13"/>
      <c r="BB645" s="13"/>
      <c r="BC645" s="13"/>
      <c r="BD645" s="13"/>
      <c r="BE645" s="13"/>
      <c r="BF645" s="13"/>
      <c r="BG645" s="13"/>
      <c r="BH645" s="13"/>
      <c r="BI645" s="13"/>
      <c r="BJ645" s="13"/>
      <c r="BK645" s="13"/>
      <c r="BL645" s="13"/>
      <c r="BM645" s="13"/>
      <c r="BN645" s="13"/>
      <c r="BO645" s="13"/>
      <c r="BP645" s="13"/>
      <c r="BQ645" s="13"/>
      <c r="BR645" s="13"/>
      <c r="BS645" s="13"/>
      <c r="BT645" s="13"/>
      <c r="BU645" s="13"/>
      <c r="BV645" s="13"/>
      <c r="BW645" s="13"/>
      <c r="BX645" s="13"/>
      <c r="BY645" s="13"/>
      <c r="BZ645" s="13"/>
      <c r="CA645" s="13"/>
      <c r="CB645" s="13"/>
      <c r="CC645" s="13"/>
      <c r="CD645" s="13"/>
      <c r="CE645" s="13"/>
      <c r="CF645" s="13"/>
      <c r="CG645" s="13"/>
      <c r="CH645" s="13"/>
      <c r="CI645" s="13"/>
      <c r="CJ645" s="13"/>
      <c r="CK645" s="13"/>
      <c r="CL645" s="13"/>
      <c r="CM645" s="13"/>
      <c r="CN645" s="13"/>
      <c r="CO645" s="13"/>
      <c r="CP645" s="13"/>
      <c r="CQ645" s="13"/>
      <c r="CR645" s="13"/>
      <c r="CS645" s="13"/>
      <c r="CT645" s="13"/>
      <c r="CU645" s="13"/>
      <c r="CV645" s="13"/>
      <c r="CW645" s="13"/>
      <c r="CX645" s="13"/>
      <c r="CY645" s="13"/>
      <c r="CZ645" s="13"/>
      <c r="DA645" s="13"/>
      <c r="DB645" s="13"/>
      <c r="DC645" s="13"/>
      <c r="DD645" s="13"/>
      <c r="DE645" s="13"/>
      <c r="DF645" s="13"/>
      <c r="DG645" s="13"/>
      <c r="DH645" s="13"/>
      <c r="DI645" s="13"/>
      <c r="DJ645" s="13"/>
      <c r="DK645" s="13"/>
      <c r="DL645" s="13"/>
      <c r="DM645" s="13"/>
      <c r="DN645" s="13"/>
      <c r="DO645" s="13"/>
      <c r="DP645" s="13"/>
      <c r="DQ645" s="13"/>
      <c r="DR645" s="13"/>
      <c r="DS645" s="13"/>
      <c r="DT645" s="13"/>
      <c r="DU645" s="13"/>
      <c r="DV645" s="13"/>
      <c r="DW645" s="13"/>
      <c r="DX645" s="13"/>
      <c r="DY645" s="13"/>
      <c r="DZ645" s="13"/>
      <c r="EA645" s="13"/>
      <c r="EB645" s="13"/>
      <c r="EC645" s="13"/>
      <c r="ED645" s="13"/>
      <c r="EE645" s="13"/>
      <c r="EF645" s="13"/>
      <c r="EG645" s="13"/>
      <c r="EH645" s="13"/>
      <c r="EI645" s="13"/>
      <c r="EJ645" s="13"/>
      <c r="EK645" s="13"/>
      <c r="EL645" s="13"/>
      <c r="EM645" s="13"/>
      <c r="EN645" s="13"/>
      <c r="EO645" s="13"/>
      <c r="EP645" s="13"/>
      <c r="EQ645" s="13"/>
      <c r="ER645" s="13"/>
      <c r="ES645" s="13"/>
      <c r="ET645" s="13"/>
      <c r="EU645" s="13"/>
      <c r="EV645" s="13"/>
      <c r="EW645" s="13"/>
      <c r="EX645" s="13"/>
      <c r="EY645" s="13"/>
      <c r="EZ645" s="13"/>
      <c r="FA645" s="13"/>
      <c r="FB645" s="13"/>
      <c r="FC645" s="13"/>
      <c r="FD645" s="13"/>
      <c r="FE645" s="13"/>
      <c r="FF645" s="13"/>
      <c r="FG645" s="13"/>
      <c r="FH645" s="13"/>
      <c r="FI645" s="13"/>
      <c r="FJ645" s="13"/>
      <c r="FK645" s="13"/>
      <c r="FL645" s="13"/>
      <c r="FM645" s="13"/>
      <c r="FN645" s="13"/>
      <c r="FO645" s="13"/>
      <c r="FP645" s="13"/>
      <c r="FQ645" s="13"/>
      <c r="FR645" s="13"/>
      <c r="FS645" s="13"/>
      <c r="FT645" s="13"/>
      <c r="FU645" s="13"/>
      <c r="FV645" s="13"/>
      <c r="FW645" s="13"/>
      <c r="FX645" s="13"/>
      <c r="FY645" s="13"/>
      <c r="FZ645" s="13"/>
      <c r="GA645" s="13"/>
      <c r="GB645" s="13"/>
      <c r="GC645" s="13"/>
      <c r="GD645" s="13"/>
      <c r="GE645" s="13"/>
      <c r="GF645" s="13"/>
      <c r="GG645" s="13"/>
      <c r="GH645" s="13"/>
      <c r="GI645" s="13"/>
      <c r="GJ645" s="13"/>
      <c r="GK645" s="13"/>
      <c r="GL645" s="13"/>
      <c r="GM645" s="13"/>
      <c r="GN645" s="13"/>
      <c r="GO645" s="13"/>
      <c r="GP645" s="13"/>
      <c r="GQ645" s="13"/>
      <c r="GR645" s="13"/>
      <c r="GS645" s="13"/>
      <c r="GT645" s="13"/>
      <c r="GU645" s="13"/>
      <c r="GV645" s="13"/>
      <c r="GW645" s="13"/>
      <c r="GX645" s="13"/>
      <c r="GY645" s="13"/>
      <c r="GZ645" s="13"/>
      <c r="HA645" s="13"/>
      <c r="HB645" s="13"/>
      <c r="HC645" s="13"/>
    </row>
    <row r="646" spans="1:211" s="23" customFormat="1" x14ac:dyDescent="0.35">
      <c r="A646" s="10" t="s">
        <v>2228</v>
      </c>
      <c r="B646" s="13" t="s">
        <v>2227</v>
      </c>
      <c r="C646" s="10"/>
      <c r="D646" s="13"/>
      <c r="E646" s="13"/>
      <c r="F646" s="13"/>
      <c r="G646" s="13"/>
      <c r="H646" s="13" t="s">
        <v>170</v>
      </c>
      <c r="I646" s="13" t="s">
        <v>2000</v>
      </c>
      <c r="J646" s="13"/>
      <c r="K646" s="222"/>
      <c r="L646" s="13"/>
      <c r="M646" s="13"/>
      <c r="N646" s="13"/>
      <c r="O646" s="13"/>
      <c r="P646" s="13"/>
      <c r="Q646" s="13"/>
      <c r="R646" s="13"/>
      <c r="S646" s="13"/>
      <c r="T646" s="13"/>
      <c r="U646" s="13"/>
      <c r="V646" s="13"/>
      <c r="W646" s="13"/>
      <c r="X646" s="13"/>
      <c r="Y646" s="13"/>
      <c r="Z646" s="13"/>
      <c r="AA646" s="13"/>
      <c r="AB646" s="13"/>
      <c r="AC646" s="13"/>
      <c r="AD646" s="13"/>
      <c r="AE646" s="13"/>
      <c r="AF646" s="13"/>
      <c r="AG646" s="13"/>
      <c r="AH646" s="13"/>
      <c r="AI646" s="13"/>
      <c r="AJ646" s="13"/>
      <c r="AK646" s="13"/>
      <c r="AL646" s="13"/>
      <c r="AM646" s="13"/>
      <c r="AN646" s="13"/>
      <c r="AO646" s="13"/>
      <c r="AP646" s="13"/>
      <c r="AQ646" s="13"/>
      <c r="AR646" s="13"/>
      <c r="AS646" s="13"/>
      <c r="AT646" s="13"/>
      <c r="AU646" s="13"/>
      <c r="AV646" s="13"/>
      <c r="AW646" s="13"/>
      <c r="AX646" s="13"/>
      <c r="AY646" s="13"/>
      <c r="AZ646" s="13"/>
      <c r="BA646" s="13"/>
      <c r="BB646" s="13"/>
      <c r="BC646" s="13"/>
      <c r="BD646" s="13"/>
      <c r="BE646" s="13"/>
      <c r="BF646" s="13"/>
      <c r="BG646" s="13"/>
      <c r="BH646" s="13"/>
      <c r="BI646" s="13"/>
      <c r="BJ646" s="13"/>
      <c r="BK646" s="13"/>
      <c r="BL646" s="13"/>
      <c r="BM646" s="13"/>
      <c r="BN646" s="13"/>
      <c r="BO646" s="13"/>
      <c r="BP646" s="13"/>
      <c r="BQ646" s="13"/>
      <c r="BR646" s="13"/>
      <c r="BS646" s="13"/>
      <c r="BT646" s="13"/>
      <c r="BU646" s="13"/>
      <c r="BV646" s="13"/>
      <c r="BW646" s="13"/>
      <c r="BX646" s="13"/>
      <c r="BY646" s="13"/>
      <c r="BZ646" s="13"/>
      <c r="CA646" s="13"/>
      <c r="CB646" s="13"/>
      <c r="CC646" s="13"/>
      <c r="CD646" s="13"/>
      <c r="CE646" s="13"/>
      <c r="CF646" s="13"/>
      <c r="CG646" s="13"/>
      <c r="CH646" s="13"/>
      <c r="CI646" s="13"/>
      <c r="CJ646" s="13"/>
      <c r="CK646" s="13"/>
      <c r="CL646" s="13"/>
      <c r="CM646" s="13"/>
      <c r="CN646" s="13"/>
      <c r="CO646" s="13"/>
      <c r="CP646" s="13"/>
      <c r="CQ646" s="13"/>
      <c r="CR646" s="13"/>
      <c r="CS646" s="13"/>
      <c r="CT646" s="13"/>
      <c r="CU646" s="13"/>
      <c r="CV646" s="13"/>
      <c r="CW646" s="13"/>
      <c r="CX646" s="13"/>
      <c r="CY646" s="13"/>
      <c r="CZ646" s="13"/>
      <c r="DA646" s="13"/>
      <c r="DB646" s="13"/>
      <c r="DC646" s="13"/>
      <c r="DD646" s="13"/>
      <c r="DE646" s="13"/>
      <c r="DF646" s="13"/>
      <c r="DG646" s="13"/>
      <c r="DH646" s="13"/>
      <c r="DI646" s="13"/>
      <c r="DJ646" s="13"/>
      <c r="DK646" s="13"/>
      <c r="DL646" s="13"/>
      <c r="DM646" s="13"/>
      <c r="DN646" s="13"/>
      <c r="DO646" s="13"/>
      <c r="DP646" s="13"/>
      <c r="DQ646" s="13"/>
      <c r="DR646" s="13"/>
      <c r="DS646" s="13"/>
      <c r="DT646" s="13"/>
      <c r="DU646" s="13"/>
      <c r="DV646" s="13"/>
      <c r="DW646" s="13"/>
      <c r="DX646" s="13"/>
      <c r="DY646" s="13"/>
      <c r="DZ646" s="13"/>
      <c r="EA646" s="13"/>
      <c r="EB646" s="13"/>
      <c r="EC646" s="13"/>
      <c r="ED646" s="13"/>
      <c r="EE646" s="13"/>
      <c r="EF646" s="13"/>
      <c r="EG646" s="13"/>
      <c r="EH646" s="13"/>
      <c r="EI646" s="13"/>
      <c r="EJ646" s="13"/>
      <c r="EK646" s="13"/>
      <c r="EL646" s="13"/>
      <c r="EM646" s="13"/>
      <c r="EN646" s="13"/>
      <c r="EO646" s="13"/>
      <c r="EP646" s="13"/>
      <c r="EQ646" s="13"/>
      <c r="ER646" s="13"/>
      <c r="ES646" s="13"/>
      <c r="ET646" s="13"/>
      <c r="EU646" s="13"/>
      <c r="EV646" s="13"/>
      <c r="EW646" s="13"/>
      <c r="EX646" s="13"/>
      <c r="EY646" s="13"/>
      <c r="EZ646" s="13"/>
      <c r="FA646" s="13"/>
      <c r="FB646" s="13"/>
      <c r="FC646" s="13"/>
      <c r="FD646" s="13"/>
      <c r="FE646" s="13"/>
      <c r="FF646" s="13"/>
      <c r="FG646" s="13"/>
      <c r="FH646" s="13"/>
      <c r="FI646" s="13"/>
      <c r="FJ646" s="13"/>
      <c r="FK646" s="13"/>
      <c r="FL646" s="13"/>
      <c r="FM646" s="13"/>
      <c r="FN646" s="13"/>
      <c r="FO646" s="13"/>
      <c r="FP646" s="13"/>
      <c r="FQ646" s="13"/>
      <c r="FR646" s="13"/>
      <c r="FS646" s="13"/>
      <c r="FT646" s="13"/>
      <c r="FU646" s="13"/>
      <c r="FV646" s="13"/>
      <c r="FW646" s="13"/>
      <c r="FX646" s="13"/>
      <c r="FY646" s="13"/>
      <c r="FZ646" s="13"/>
      <c r="GA646" s="13"/>
      <c r="GB646" s="13"/>
      <c r="GC646" s="13"/>
      <c r="GD646" s="13"/>
      <c r="GE646" s="13"/>
      <c r="GF646" s="13"/>
      <c r="GG646" s="13"/>
      <c r="GH646" s="13"/>
      <c r="GI646" s="13"/>
      <c r="GJ646" s="13"/>
      <c r="GK646" s="13"/>
      <c r="GL646" s="13"/>
      <c r="GM646" s="13"/>
      <c r="GN646" s="13"/>
      <c r="GO646" s="13"/>
      <c r="GP646" s="13"/>
      <c r="GQ646" s="13"/>
      <c r="GR646" s="13"/>
      <c r="GS646" s="13"/>
      <c r="GT646" s="13"/>
      <c r="GU646" s="13"/>
      <c r="GV646" s="13"/>
      <c r="GW646" s="13"/>
      <c r="GX646" s="13"/>
      <c r="GY646" s="13"/>
      <c r="GZ646" s="13"/>
      <c r="HA646" s="13"/>
      <c r="HB646" s="13"/>
      <c r="HC646" s="13"/>
    </row>
    <row r="647" spans="1:211" s="23" customFormat="1" x14ac:dyDescent="0.35">
      <c r="A647" s="10" t="s">
        <v>2104</v>
      </c>
      <c r="B647" s="13" t="s">
        <v>2229</v>
      </c>
      <c r="C647" s="10"/>
      <c r="D647" s="13"/>
      <c r="E647" s="13"/>
      <c r="F647" s="13"/>
      <c r="G647" s="13"/>
      <c r="H647" s="13" t="s">
        <v>170</v>
      </c>
      <c r="I647" s="13" t="s">
        <v>2000</v>
      </c>
      <c r="J647" s="13"/>
      <c r="K647" s="222"/>
      <c r="L647" s="13"/>
      <c r="M647" s="13"/>
      <c r="N647" s="13"/>
      <c r="O647" s="13"/>
      <c r="P647" s="13"/>
      <c r="Q647" s="13"/>
      <c r="R647" s="13"/>
      <c r="S647" s="13"/>
      <c r="T647" s="13"/>
      <c r="U647" s="13"/>
      <c r="V647" s="13"/>
      <c r="W647" s="13"/>
      <c r="X647" s="13"/>
      <c r="Y647" s="13"/>
      <c r="Z647" s="13"/>
      <c r="AA647" s="13"/>
      <c r="AB647" s="13"/>
      <c r="AC647" s="13"/>
      <c r="AD647" s="13"/>
      <c r="AE647" s="13"/>
      <c r="AF647" s="13"/>
      <c r="AG647" s="13"/>
      <c r="AH647" s="13"/>
      <c r="AI647" s="13"/>
      <c r="AJ647" s="13"/>
      <c r="AK647" s="13"/>
      <c r="AL647" s="13"/>
      <c r="AM647" s="13"/>
      <c r="AN647" s="13"/>
      <c r="AO647" s="13"/>
      <c r="AP647" s="13"/>
      <c r="AQ647" s="13"/>
      <c r="AR647" s="13"/>
      <c r="AS647" s="13"/>
      <c r="AT647" s="13"/>
      <c r="AU647" s="13"/>
      <c r="AV647" s="13"/>
      <c r="AW647" s="13"/>
      <c r="AX647" s="13"/>
      <c r="AY647" s="13"/>
      <c r="AZ647" s="13"/>
      <c r="BA647" s="13"/>
      <c r="BB647" s="13"/>
      <c r="BC647" s="13"/>
      <c r="BD647" s="13"/>
      <c r="BE647" s="13"/>
      <c r="BF647" s="13"/>
      <c r="BG647" s="13"/>
      <c r="BH647" s="13"/>
      <c r="BI647" s="13"/>
      <c r="BJ647" s="13"/>
      <c r="BK647" s="13"/>
      <c r="BL647" s="13"/>
      <c r="BM647" s="13"/>
      <c r="BN647" s="13"/>
      <c r="BO647" s="13"/>
      <c r="BP647" s="13"/>
      <c r="BQ647" s="13"/>
      <c r="BR647" s="13"/>
      <c r="BS647" s="13"/>
      <c r="BT647" s="13"/>
      <c r="BU647" s="13"/>
      <c r="BV647" s="13"/>
      <c r="BW647" s="13"/>
      <c r="BX647" s="13"/>
      <c r="BY647" s="13"/>
      <c r="BZ647" s="13"/>
      <c r="CA647" s="13"/>
      <c r="CB647" s="13"/>
      <c r="CC647" s="13"/>
      <c r="CD647" s="13"/>
      <c r="CE647" s="13"/>
      <c r="CF647" s="13"/>
      <c r="CG647" s="13"/>
      <c r="CH647" s="13"/>
      <c r="CI647" s="13"/>
      <c r="CJ647" s="13"/>
      <c r="CK647" s="13"/>
      <c r="CL647" s="13"/>
      <c r="CM647" s="13"/>
      <c r="CN647" s="13"/>
      <c r="CO647" s="13"/>
      <c r="CP647" s="13"/>
      <c r="CQ647" s="13"/>
      <c r="CR647" s="13"/>
      <c r="CS647" s="13"/>
      <c r="CT647" s="13"/>
      <c r="CU647" s="13"/>
      <c r="CV647" s="13"/>
      <c r="CW647" s="13"/>
      <c r="CX647" s="13"/>
      <c r="CY647" s="13"/>
      <c r="CZ647" s="13"/>
      <c r="DA647" s="13"/>
      <c r="DB647" s="13"/>
      <c r="DC647" s="13"/>
      <c r="DD647" s="13"/>
      <c r="DE647" s="13"/>
      <c r="DF647" s="13"/>
      <c r="DG647" s="13"/>
      <c r="DH647" s="13"/>
      <c r="DI647" s="13"/>
      <c r="DJ647" s="13"/>
      <c r="DK647" s="13"/>
      <c r="DL647" s="13"/>
      <c r="DM647" s="13"/>
      <c r="DN647" s="13"/>
      <c r="DO647" s="13"/>
      <c r="DP647" s="13"/>
      <c r="DQ647" s="13"/>
      <c r="DR647" s="13"/>
      <c r="DS647" s="13"/>
      <c r="DT647" s="13"/>
      <c r="DU647" s="13"/>
      <c r="DV647" s="13"/>
      <c r="DW647" s="13"/>
      <c r="DX647" s="13"/>
      <c r="DY647" s="13"/>
      <c r="DZ647" s="13"/>
      <c r="EA647" s="13"/>
      <c r="EB647" s="13"/>
      <c r="EC647" s="13"/>
      <c r="ED647" s="13"/>
      <c r="EE647" s="13"/>
      <c r="EF647" s="13"/>
      <c r="EG647" s="13"/>
      <c r="EH647" s="13"/>
      <c r="EI647" s="13"/>
      <c r="EJ647" s="13"/>
      <c r="EK647" s="13"/>
      <c r="EL647" s="13"/>
      <c r="EM647" s="13"/>
      <c r="EN647" s="13"/>
      <c r="EO647" s="13"/>
      <c r="EP647" s="13"/>
      <c r="EQ647" s="13"/>
      <c r="ER647" s="13"/>
      <c r="ES647" s="13"/>
      <c r="ET647" s="13"/>
      <c r="EU647" s="13"/>
      <c r="EV647" s="13"/>
      <c r="EW647" s="13"/>
      <c r="EX647" s="13"/>
      <c r="EY647" s="13"/>
      <c r="EZ647" s="13"/>
      <c r="FA647" s="13"/>
      <c r="FB647" s="13"/>
      <c r="FC647" s="13"/>
      <c r="FD647" s="13"/>
      <c r="FE647" s="13"/>
      <c r="FF647" s="13"/>
      <c r="FG647" s="13"/>
      <c r="FH647" s="13"/>
      <c r="FI647" s="13"/>
      <c r="FJ647" s="13"/>
      <c r="FK647" s="13"/>
      <c r="FL647" s="13"/>
      <c r="FM647" s="13"/>
      <c r="FN647" s="13"/>
      <c r="FO647" s="13"/>
      <c r="FP647" s="13"/>
      <c r="FQ647" s="13"/>
      <c r="FR647" s="13"/>
      <c r="FS647" s="13"/>
      <c r="FT647" s="13"/>
      <c r="FU647" s="13"/>
      <c r="FV647" s="13"/>
      <c r="FW647" s="13"/>
      <c r="FX647" s="13"/>
      <c r="FY647" s="13"/>
      <c r="FZ647" s="13"/>
      <c r="GA647" s="13"/>
      <c r="GB647" s="13"/>
      <c r="GC647" s="13"/>
      <c r="GD647" s="13"/>
      <c r="GE647" s="13"/>
      <c r="GF647" s="13"/>
      <c r="GG647" s="13"/>
      <c r="GH647" s="13"/>
      <c r="GI647" s="13"/>
      <c r="GJ647" s="13"/>
      <c r="GK647" s="13"/>
      <c r="GL647" s="13"/>
      <c r="GM647" s="13"/>
      <c r="GN647" s="13"/>
      <c r="GO647" s="13"/>
      <c r="GP647" s="13"/>
      <c r="GQ647" s="13"/>
      <c r="GR647" s="13"/>
      <c r="GS647" s="13"/>
      <c r="GT647" s="13"/>
      <c r="GU647" s="13"/>
      <c r="GV647" s="13"/>
      <c r="GW647" s="13"/>
      <c r="GX647" s="13"/>
      <c r="GY647" s="13"/>
      <c r="GZ647" s="13"/>
      <c r="HA647" s="13"/>
      <c r="HB647" s="13"/>
      <c r="HC647" s="13"/>
    </row>
    <row r="648" spans="1:211" s="23" customFormat="1" x14ac:dyDescent="0.35">
      <c r="A648" s="10" t="s">
        <v>10999</v>
      </c>
      <c r="B648" s="13" t="s">
        <v>2230</v>
      </c>
      <c r="C648" s="10"/>
      <c r="D648" s="13"/>
      <c r="E648" s="13"/>
      <c r="F648" s="13"/>
      <c r="G648" s="13"/>
      <c r="H648" s="13" t="s">
        <v>170</v>
      </c>
      <c r="I648" s="13" t="s">
        <v>2000</v>
      </c>
      <c r="J648" s="13"/>
      <c r="K648" s="222"/>
      <c r="L648" s="13"/>
      <c r="M648" s="13"/>
      <c r="N648" s="13"/>
      <c r="O648" s="13"/>
      <c r="P648" s="13"/>
      <c r="Q648" s="13"/>
      <c r="R648" s="13"/>
      <c r="S648" s="13"/>
      <c r="T648" s="13"/>
      <c r="U648" s="13"/>
      <c r="V648" s="13"/>
      <c r="W648" s="13"/>
      <c r="X648" s="13"/>
      <c r="Y648" s="13"/>
      <c r="Z648" s="13"/>
      <c r="AA648" s="13"/>
      <c r="AB648" s="13"/>
      <c r="AC648" s="13"/>
      <c r="AD648" s="13"/>
      <c r="AE648" s="13"/>
      <c r="AF648" s="13"/>
      <c r="AG648" s="13"/>
      <c r="AH648" s="13"/>
      <c r="AI648" s="13"/>
      <c r="AJ648" s="13"/>
      <c r="AK648" s="13"/>
      <c r="AL648" s="13"/>
      <c r="AM648" s="13"/>
      <c r="AN648" s="13"/>
      <c r="AO648" s="13"/>
      <c r="AP648" s="13"/>
      <c r="AQ648" s="13"/>
      <c r="AR648" s="13"/>
      <c r="AS648" s="13"/>
      <c r="AT648" s="13"/>
      <c r="AU648" s="13"/>
      <c r="AV648" s="13"/>
      <c r="AW648" s="13"/>
      <c r="AX648" s="13"/>
      <c r="AY648" s="13"/>
      <c r="AZ648" s="13"/>
      <c r="BA648" s="13"/>
      <c r="BB648" s="13"/>
      <c r="BC648" s="13"/>
      <c r="BD648" s="13"/>
      <c r="BE648" s="13"/>
      <c r="BF648" s="13"/>
      <c r="BG648" s="13"/>
      <c r="BH648" s="13"/>
      <c r="BI648" s="13"/>
      <c r="BJ648" s="13"/>
      <c r="BK648" s="13"/>
      <c r="BL648" s="13"/>
      <c r="BM648" s="13"/>
      <c r="BN648" s="13"/>
      <c r="BO648" s="13"/>
      <c r="BP648" s="13"/>
      <c r="BQ648" s="13"/>
      <c r="BR648" s="13"/>
      <c r="BS648" s="13"/>
      <c r="BT648" s="13"/>
      <c r="BU648" s="13"/>
      <c r="BV648" s="13"/>
      <c r="BW648" s="13"/>
      <c r="BX648" s="13"/>
      <c r="BY648" s="13"/>
      <c r="BZ648" s="13"/>
      <c r="CA648" s="13"/>
      <c r="CB648" s="13"/>
      <c r="CC648" s="13"/>
      <c r="CD648" s="13"/>
      <c r="CE648" s="13"/>
      <c r="CF648" s="13"/>
      <c r="CG648" s="13"/>
      <c r="CH648" s="13"/>
      <c r="CI648" s="13"/>
      <c r="CJ648" s="13"/>
      <c r="CK648" s="13"/>
      <c r="CL648" s="13"/>
      <c r="CM648" s="13"/>
      <c r="CN648" s="13"/>
      <c r="CO648" s="13"/>
      <c r="CP648" s="13"/>
      <c r="CQ648" s="13"/>
      <c r="CR648" s="13"/>
      <c r="CS648" s="13"/>
      <c r="CT648" s="13"/>
      <c r="CU648" s="13"/>
      <c r="CV648" s="13"/>
      <c r="CW648" s="13"/>
      <c r="CX648" s="13"/>
      <c r="CY648" s="13"/>
      <c r="CZ648" s="13"/>
      <c r="DA648" s="13"/>
      <c r="DB648" s="13"/>
      <c r="DC648" s="13"/>
      <c r="DD648" s="13"/>
      <c r="DE648" s="13"/>
      <c r="DF648" s="13"/>
      <c r="DG648" s="13"/>
      <c r="DH648" s="13"/>
      <c r="DI648" s="13"/>
      <c r="DJ648" s="13"/>
      <c r="DK648" s="13"/>
      <c r="DL648" s="13"/>
      <c r="DM648" s="13"/>
      <c r="DN648" s="13"/>
      <c r="DO648" s="13"/>
      <c r="DP648" s="13"/>
      <c r="DQ648" s="13"/>
      <c r="DR648" s="13"/>
      <c r="DS648" s="13"/>
      <c r="DT648" s="13"/>
      <c r="DU648" s="13"/>
      <c r="DV648" s="13"/>
      <c r="DW648" s="13"/>
      <c r="DX648" s="13"/>
      <c r="DY648" s="13"/>
      <c r="DZ648" s="13"/>
      <c r="EA648" s="13"/>
      <c r="EB648" s="13"/>
      <c r="EC648" s="13"/>
      <c r="ED648" s="13"/>
      <c r="EE648" s="13"/>
      <c r="EF648" s="13"/>
      <c r="EG648" s="13"/>
      <c r="EH648" s="13"/>
      <c r="EI648" s="13"/>
      <c r="EJ648" s="13"/>
      <c r="EK648" s="13"/>
      <c r="EL648" s="13"/>
      <c r="EM648" s="13"/>
      <c r="EN648" s="13"/>
      <c r="EO648" s="13"/>
      <c r="EP648" s="13"/>
      <c r="EQ648" s="13"/>
      <c r="ER648" s="13"/>
      <c r="ES648" s="13"/>
      <c r="ET648" s="13"/>
      <c r="EU648" s="13"/>
      <c r="EV648" s="13"/>
      <c r="EW648" s="13"/>
      <c r="EX648" s="13"/>
      <c r="EY648" s="13"/>
      <c r="EZ648" s="13"/>
      <c r="FA648" s="13"/>
      <c r="FB648" s="13"/>
      <c r="FC648" s="13"/>
      <c r="FD648" s="13"/>
      <c r="FE648" s="13"/>
      <c r="FF648" s="13"/>
      <c r="FG648" s="13"/>
      <c r="FH648" s="13"/>
      <c r="FI648" s="13"/>
      <c r="FJ648" s="13"/>
      <c r="FK648" s="13"/>
      <c r="FL648" s="13"/>
      <c r="FM648" s="13"/>
      <c r="FN648" s="13"/>
      <c r="FO648" s="13"/>
      <c r="FP648" s="13"/>
      <c r="FQ648" s="13"/>
      <c r="FR648" s="13"/>
      <c r="FS648" s="13"/>
      <c r="FT648" s="13"/>
      <c r="FU648" s="13"/>
      <c r="FV648" s="13"/>
      <c r="FW648" s="13"/>
      <c r="FX648" s="13"/>
      <c r="FY648" s="13"/>
      <c r="FZ648" s="13"/>
      <c r="GA648" s="13"/>
      <c r="GB648" s="13"/>
      <c r="GC648" s="13"/>
      <c r="GD648" s="13"/>
      <c r="GE648" s="13"/>
      <c r="GF648" s="13"/>
      <c r="GG648" s="13"/>
      <c r="GH648" s="13"/>
      <c r="GI648" s="13"/>
      <c r="GJ648" s="13"/>
      <c r="GK648" s="13"/>
      <c r="GL648" s="13"/>
      <c r="GM648" s="13"/>
      <c r="GN648" s="13"/>
      <c r="GO648" s="13"/>
      <c r="GP648" s="13"/>
      <c r="GQ648" s="13"/>
      <c r="GR648" s="13"/>
      <c r="GS648" s="13"/>
      <c r="GT648" s="13"/>
      <c r="GU648" s="13"/>
      <c r="GV648" s="13"/>
      <c r="GW648" s="13"/>
      <c r="GX648" s="13"/>
      <c r="GY648" s="13"/>
      <c r="GZ648" s="13"/>
      <c r="HA648" s="13"/>
      <c r="HB648" s="13"/>
      <c r="HC648" s="13"/>
    </row>
    <row r="649" spans="1:211" s="23" customFormat="1" x14ac:dyDescent="0.35">
      <c r="A649" s="10" t="s">
        <v>2105</v>
      </c>
      <c r="B649" s="13" t="s">
        <v>2231</v>
      </c>
      <c r="C649" s="10"/>
      <c r="D649" s="13"/>
      <c r="E649" s="13"/>
      <c r="F649" s="13"/>
      <c r="G649" s="13"/>
      <c r="H649" s="13" t="s">
        <v>170</v>
      </c>
      <c r="I649" s="13" t="s">
        <v>2000</v>
      </c>
      <c r="J649" s="13"/>
      <c r="K649" s="222"/>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c r="AK649" s="13"/>
      <c r="AL649" s="13"/>
      <c r="AM649" s="13"/>
      <c r="AN649" s="13"/>
      <c r="AO649" s="13"/>
      <c r="AP649" s="13"/>
      <c r="AQ649" s="13"/>
      <c r="AR649" s="13"/>
      <c r="AS649" s="13"/>
      <c r="AT649" s="13"/>
      <c r="AU649" s="13"/>
      <c r="AV649" s="13"/>
      <c r="AW649" s="13"/>
      <c r="AX649" s="13"/>
      <c r="AY649" s="13"/>
      <c r="AZ649" s="13"/>
      <c r="BA649" s="13"/>
      <c r="BB649" s="13"/>
      <c r="BC649" s="13"/>
      <c r="BD649" s="13"/>
      <c r="BE649" s="13"/>
      <c r="BF649" s="13"/>
      <c r="BG649" s="13"/>
      <c r="BH649" s="13"/>
      <c r="BI649" s="13"/>
      <c r="BJ649" s="13"/>
      <c r="BK649" s="13"/>
      <c r="BL649" s="13"/>
      <c r="BM649" s="13"/>
      <c r="BN649" s="13"/>
      <c r="BO649" s="13"/>
      <c r="BP649" s="13"/>
      <c r="BQ649" s="13"/>
      <c r="BR649" s="13"/>
      <c r="BS649" s="13"/>
      <c r="BT649" s="13"/>
      <c r="BU649" s="13"/>
      <c r="BV649" s="13"/>
      <c r="BW649" s="13"/>
      <c r="BX649" s="13"/>
      <c r="BY649" s="13"/>
      <c r="BZ649" s="13"/>
      <c r="CA649" s="13"/>
      <c r="CB649" s="13"/>
      <c r="CC649" s="13"/>
      <c r="CD649" s="13"/>
      <c r="CE649" s="13"/>
      <c r="CF649" s="13"/>
      <c r="CG649" s="13"/>
      <c r="CH649" s="13"/>
      <c r="CI649" s="13"/>
      <c r="CJ649" s="13"/>
      <c r="CK649" s="13"/>
      <c r="CL649" s="13"/>
      <c r="CM649" s="13"/>
      <c r="CN649" s="13"/>
      <c r="CO649" s="13"/>
      <c r="CP649" s="13"/>
      <c r="CQ649" s="13"/>
      <c r="CR649" s="13"/>
      <c r="CS649" s="13"/>
      <c r="CT649" s="13"/>
      <c r="CU649" s="13"/>
      <c r="CV649" s="13"/>
      <c r="CW649" s="13"/>
      <c r="CX649" s="13"/>
      <c r="CY649" s="13"/>
      <c r="CZ649" s="13"/>
      <c r="DA649" s="13"/>
      <c r="DB649" s="13"/>
      <c r="DC649" s="13"/>
      <c r="DD649" s="13"/>
      <c r="DE649" s="13"/>
      <c r="DF649" s="13"/>
      <c r="DG649" s="13"/>
      <c r="DH649" s="13"/>
      <c r="DI649" s="13"/>
      <c r="DJ649" s="13"/>
      <c r="DK649" s="13"/>
      <c r="DL649" s="13"/>
      <c r="DM649" s="13"/>
      <c r="DN649" s="13"/>
      <c r="DO649" s="13"/>
      <c r="DP649" s="13"/>
      <c r="DQ649" s="13"/>
      <c r="DR649" s="13"/>
      <c r="DS649" s="13"/>
      <c r="DT649" s="13"/>
      <c r="DU649" s="13"/>
      <c r="DV649" s="13"/>
      <c r="DW649" s="13"/>
      <c r="DX649" s="13"/>
      <c r="DY649" s="13"/>
      <c r="DZ649" s="13"/>
      <c r="EA649" s="13"/>
      <c r="EB649" s="13"/>
      <c r="EC649" s="13"/>
      <c r="ED649" s="13"/>
      <c r="EE649" s="13"/>
      <c r="EF649" s="13"/>
      <c r="EG649" s="13"/>
      <c r="EH649" s="13"/>
      <c r="EI649" s="13"/>
      <c r="EJ649" s="13"/>
      <c r="EK649" s="13"/>
      <c r="EL649" s="13"/>
      <c r="EM649" s="13"/>
      <c r="EN649" s="13"/>
      <c r="EO649" s="13"/>
      <c r="EP649" s="13"/>
      <c r="EQ649" s="13"/>
      <c r="ER649" s="13"/>
      <c r="ES649" s="13"/>
      <c r="ET649" s="13"/>
      <c r="EU649" s="13"/>
      <c r="EV649" s="13"/>
      <c r="EW649" s="13"/>
      <c r="EX649" s="13"/>
      <c r="EY649" s="13"/>
      <c r="EZ649" s="13"/>
      <c r="FA649" s="13"/>
      <c r="FB649" s="13"/>
      <c r="FC649" s="13"/>
      <c r="FD649" s="13"/>
      <c r="FE649" s="13"/>
      <c r="FF649" s="13"/>
      <c r="FG649" s="13"/>
      <c r="FH649" s="13"/>
      <c r="FI649" s="13"/>
      <c r="FJ649" s="13"/>
      <c r="FK649" s="13"/>
      <c r="FL649" s="13"/>
      <c r="FM649" s="13"/>
      <c r="FN649" s="13"/>
      <c r="FO649" s="13"/>
      <c r="FP649" s="13"/>
      <c r="FQ649" s="13"/>
      <c r="FR649" s="13"/>
      <c r="FS649" s="13"/>
      <c r="FT649" s="13"/>
      <c r="FU649" s="13"/>
      <c r="FV649" s="13"/>
      <c r="FW649" s="13"/>
      <c r="FX649" s="13"/>
      <c r="FY649" s="13"/>
      <c r="FZ649" s="13"/>
      <c r="GA649" s="13"/>
      <c r="GB649" s="13"/>
      <c r="GC649" s="13"/>
      <c r="GD649" s="13"/>
      <c r="GE649" s="13"/>
      <c r="GF649" s="13"/>
      <c r="GG649" s="13"/>
      <c r="GH649" s="13"/>
      <c r="GI649" s="13"/>
      <c r="GJ649" s="13"/>
      <c r="GK649" s="13"/>
      <c r="GL649" s="13"/>
      <c r="GM649" s="13"/>
      <c r="GN649" s="13"/>
      <c r="GO649" s="13"/>
      <c r="GP649" s="13"/>
      <c r="GQ649" s="13"/>
      <c r="GR649" s="13"/>
      <c r="GS649" s="13"/>
      <c r="GT649" s="13"/>
      <c r="GU649" s="13"/>
      <c r="GV649" s="13"/>
      <c r="GW649" s="13"/>
      <c r="GX649" s="13"/>
      <c r="GY649" s="13"/>
      <c r="GZ649" s="13"/>
      <c r="HA649" s="13"/>
      <c r="HB649" s="13"/>
      <c r="HC649" s="13"/>
    </row>
    <row r="650" spans="1:211" s="23" customFormat="1" x14ac:dyDescent="0.35">
      <c r="A650" s="10" t="s">
        <v>2106</v>
      </c>
      <c r="B650" s="13" t="s">
        <v>2232</v>
      </c>
      <c r="C650" s="10"/>
      <c r="D650" s="13"/>
      <c r="E650" s="13"/>
      <c r="F650" s="13"/>
      <c r="G650" s="13"/>
      <c r="H650" s="13" t="s">
        <v>170</v>
      </c>
      <c r="I650" s="13" t="s">
        <v>2000</v>
      </c>
      <c r="J650" s="13"/>
      <c r="K650" s="222"/>
      <c r="L650" s="13"/>
      <c r="M650" s="13"/>
      <c r="N650" s="13"/>
      <c r="O650" s="13"/>
      <c r="P650" s="13"/>
      <c r="Q650" s="13"/>
      <c r="R650" s="13"/>
      <c r="S650" s="13"/>
      <c r="T650" s="13"/>
      <c r="U650" s="13"/>
      <c r="V650" s="13"/>
      <c r="W650" s="13"/>
      <c r="X650" s="13"/>
      <c r="Y650" s="13"/>
      <c r="Z650" s="13"/>
      <c r="AA650" s="13"/>
      <c r="AB650" s="13"/>
      <c r="AC650" s="13"/>
      <c r="AD650" s="13"/>
      <c r="AE650" s="13"/>
      <c r="AF650" s="13"/>
      <c r="AG650" s="13"/>
      <c r="AH650" s="13"/>
      <c r="AI650" s="13"/>
      <c r="AJ650" s="13"/>
      <c r="AK650" s="13"/>
      <c r="AL650" s="13"/>
      <c r="AM650" s="13"/>
      <c r="AN650" s="13"/>
      <c r="AO650" s="13"/>
      <c r="AP650" s="13"/>
      <c r="AQ650" s="13"/>
      <c r="AR650" s="13"/>
      <c r="AS650" s="13"/>
      <c r="AT650" s="13"/>
      <c r="AU650" s="13"/>
      <c r="AV650" s="13"/>
      <c r="AW650" s="13"/>
      <c r="AX650" s="13"/>
      <c r="AY650" s="13"/>
      <c r="AZ650" s="13"/>
      <c r="BA650" s="13"/>
      <c r="BB650" s="13"/>
      <c r="BC650" s="13"/>
      <c r="BD650" s="13"/>
      <c r="BE650" s="13"/>
      <c r="BF650" s="13"/>
      <c r="BG650" s="13"/>
      <c r="BH650" s="13"/>
      <c r="BI650" s="13"/>
      <c r="BJ650" s="13"/>
      <c r="BK650" s="13"/>
      <c r="BL650" s="13"/>
      <c r="BM650" s="13"/>
      <c r="BN650" s="13"/>
      <c r="BO650" s="13"/>
      <c r="BP650" s="13"/>
      <c r="BQ650" s="13"/>
      <c r="BR650" s="13"/>
      <c r="BS650" s="13"/>
      <c r="BT650" s="13"/>
      <c r="BU650" s="13"/>
      <c r="BV650" s="13"/>
      <c r="BW650" s="13"/>
      <c r="BX650" s="13"/>
      <c r="BY650" s="13"/>
      <c r="BZ650" s="13"/>
      <c r="CA650" s="13"/>
      <c r="CB650" s="13"/>
      <c r="CC650" s="13"/>
      <c r="CD650" s="13"/>
      <c r="CE650" s="13"/>
      <c r="CF650" s="13"/>
      <c r="CG650" s="13"/>
      <c r="CH650" s="13"/>
      <c r="CI650" s="13"/>
      <c r="CJ650" s="13"/>
      <c r="CK650" s="13"/>
      <c r="CL650" s="13"/>
      <c r="CM650" s="13"/>
      <c r="CN650" s="13"/>
      <c r="CO650" s="13"/>
      <c r="CP650" s="13"/>
      <c r="CQ650" s="13"/>
      <c r="CR650" s="13"/>
      <c r="CS650" s="13"/>
      <c r="CT650" s="13"/>
      <c r="CU650" s="13"/>
      <c r="CV650" s="13"/>
      <c r="CW650" s="13"/>
      <c r="CX650" s="13"/>
      <c r="CY650" s="13"/>
      <c r="CZ650" s="13"/>
      <c r="DA650" s="13"/>
      <c r="DB650" s="13"/>
      <c r="DC650" s="13"/>
      <c r="DD650" s="13"/>
      <c r="DE650" s="13"/>
      <c r="DF650" s="13"/>
      <c r="DG650" s="13"/>
      <c r="DH650" s="13"/>
      <c r="DI650" s="13"/>
      <c r="DJ650" s="13"/>
      <c r="DK650" s="13"/>
      <c r="DL650" s="13"/>
      <c r="DM650" s="13"/>
      <c r="DN650" s="13"/>
      <c r="DO650" s="13"/>
      <c r="DP650" s="13"/>
      <c r="DQ650" s="13"/>
      <c r="DR650" s="13"/>
      <c r="DS650" s="13"/>
      <c r="DT650" s="13"/>
      <c r="DU650" s="13"/>
      <c r="DV650" s="13"/>
      <c r="DW650" s="13"/>
      <c r="DX650" s="13"/>
      <c r="DY650" s="13"/>
      <c r="DZ650" s="13"/>
      <c r="EA650" s="13"/>
      <c r="EB650" s="13"/>
      <c r="EC650" s="13"/>
      <c r="ED650" s="13"/>
      <c r="EE650" s="13"/>
      <c r="EF650" s="13"/>
      <c r="EG650" s="13"/>
      <c r="EH650" s="13"/>
      <c r="EI650" s="13"/>
      <c r="EJ650" s="13"/>
      <c r="EK650" s="13"/>
      <c r="EL650" s="13"/>
      <c r="EM650" s="13"/>
      <c r="EN650" s="13"/>
      <c r="EO650" s="13"/>
      <c r="EP650" s="13"/>
      <c r="EQ650" s="13"/>
      <c r="ER650" s="13"/>
      <c r="ES650" s="13"/>
      <c r="ET650" s="13"/>
      <c r="EU650" s="13"/>
      <c r="EV650" s="13"/>
      <c r="EW650" s="13"/>
      <c r="EX650" s="13"/>
      <c r="EY650" s="13"/>
      <c r="EZ650" s="13"/>
      <c r="FA650" s="13"/>
      <c r="FB650" s="13"/>
      <c r="FC650" s="13"/>
      <c r="FD650" s="13"/>
      <c r="FE650" s="13"/>
      <c r="FF650" s="13"/>
      <c r="FG650" s="13"/>
      <c r="FH650" s="13"/>
      <c r="FI650" s="13"/>
      <c r="FJ650" s="13"/>
      <c r="FK650" s="13"/>
      <c r="FL650" s="13"/>
      <c r="FM650" s="13"/>
      <c r="FN650" s="13"/>
      <c r="FO650" s="13"/>
      <c r="FP650" s="13"/>
      <c r="FQ650" s="13"/>
      <c r="FR650" s="13"/>
      <c r="FS650" s="13"/>
      <c r="FT650" s="13"/>
      <c r="FU650" s="13"/>
      <c r="FV650" s="13"/>
      <c r="FW650" s="13"/>
      <c r="FX650" s="13"/>
      <c r="FY650" s="13"/>
      <c r="FZ650" s="13"/>
      <c r="GA650" s="13"/>
      <c r="GB650" s="13"/>
      <c r="GC650" s="13"/>
      <c r="GD650" s="13"/>
      <c r="GE650" s="13"/>
      <c r="GF650" s="13"/>
      <c r="GG650" s="13"/>
      <c r="GH650" s="13"/>
      <c r="GI650" s="13"/>
      <c r="GJ650" s="13"/>
      <c r="GK650" s="13"/>
      <c r="GL650" s="13"/>
      <c r="GM650" s="13"/>
      <c r="GN650" s="13"/>
      <c r="GO650" s="13"/>
      <c r="GP650" s="13"/>
      <c r="GQ650" s="13"/>
      <c r="GR650" s="13"/>
      <c r="GS650" s="13"/>
      <c r="GT650" s="13"/>
      <c r="GU650" s="13"/>
      <c r="GV650" s="13"/>
      <c r="GW650" s="13"/>
      <c r="GX650" s="13"/>
      <c r="GY650" s="13"/>
      <c r="GZ650" s="13"/>
      <c r="HA650" s="13"/>
      <c r="HB650" s="13"/>
      <c r="HC650" s="13"/>
    </row>
    <row r="651" spans="1:211" s="23" customFormat="1" x14ac:dyDescent="0.35">
      <c r="A651" s="10" t="s">
        <v>2107</v>
      </c>
      <c r="B651" s="13" t="s">
        <v>2233</v>
      </c>
      <c r="C651" s="10"/>
      <c r="D651" s="13"/>
      <c r="E651" s="13"/>
      <c r="F651" s="13"/>
      <c r="G651" s="13"/>
      <c r="H651" s="13" t="s">
        <v>170</v>
      </c>
      <c r="I651" s="13" t="s">
        <v>2000</v>
      </c>
      <c r="J651" s="13"/>
      <c r="K651" s="222"/>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c r="AK651" s="13"/>
      <c r="AL651" s="13"/>
      <c r="AM651" s="13"/>
      <c r="AN651" s="13"/>
      <c r="AO651" s="13"/>
      <c r="AP651" s="13"/>
      <c r="AQ651" s="13"/>
      <c r="AR651" s="13"/>
      <c r="AS651" s="13"/>
      <c r="AT651" s="13"/>
      <c r="AU651" s="13"/>
      <c r="AV651" s="13"/>
      <c r="AW651" s="13"/>
      <c r="AX651" s="13"/>
      <c r="AY651" s="13"/>
      <c r="AZ651" s="13"/>
      <c r="BA651" s="13"/>
      <c r="BB651" s="13"/>
      <c r="BC651" s="13"/>
      <c r="BD651" s="13"/>
      <c r="BE651" s="13"/>
      <c r="BF651" s="13"/>
      <c r="BG651" s="13"/>
      <c r="BH651" s="13"/>
      <c r="BI651" s="13"/>
      <c r="BJ651" s="13"/>
      <c r="BK651" s="13"/>
      <c r="BL651" s="13"/>
      <c r="BM651" s="13"/>
      <c r="BN651" s="13"/>
      <c r="BO651" s="13"/>
      <c r="BP651" s="13"/>
      <c r="BQ651" s="13"/>
      <c r="BR651" s="13"/>
      <c r="BS651" s="13"/>
      <c r="BT651" s="13"/>
      <c r="BU651" s="13"/>
      <c r="BV651" s="13"/>
      <c r="BW651" s="13"/>
      <c r="BX651" s="13"/>
      <c r="BY651" s="13"/>
      <c r="BZ651" s="13"/>
      <c r="CA651" s="13"/>
      <c r="CB651" s="13"/>
      <c r="CC651" s="13"/>
      <c r="CD651" s="13"/>
      <c r="CE651" s="13"/>
      <c r="CF651" s="13"/>
      <c r="CG651" s="13"/>
      <c r="CH651" s="13"/>
      <c r="CI651" s="13"/>
      <c r="CJ651" s="13"/>
      <c r="CK651" s="13"/>
      <c r="CL651" s="13"/>
      <c r="CM651" s="13"/>
      <c r="CN651" s="13"/>
      <c r="CO651" s="13"/>
      <c r="CP651" s="13"/>
      <c r="CQ651" s="13"/>
      <c r="CR651" s="13"/>
      <c r="CS651" s="13"/>
      <c r="CT651" s="13"/>
      <c r="CU651" s="13"/>
      <c r="CV651" s="13"/>
      <c r="CW651" s="13"/>
      <c r="CX651" s="13"/>
      <c r="CY651" s="13"/>
      <c r="CZ651" s="13"/>
      <c r="DA651" s="13"/>
      <c r="DB651" s="13"/>
      <c r="DC651" s="13"/>
      <c r="DD651" s="13"/>
      <c r="DE651" s="13"/>
      <c r="DF651" s="13"/>
      <c r="DG651" s="13"/>
      <c r="DH651" s="13"/>
      <c r="DI651" s="13"/>
      <c r="DJ651" s="13"/>
      <c r="DK651" s="13"/>
      <c r="DL651" s="13"/>
      <c r="DM651" s="13"/>
      <c r="DN651" s="13"/>
      <c r="DO651" s="13"/>
      <c r="DP651" s="13"/>
      <c r="DQ651" s="13"/>
      <c r="DR651" s="13"/>
      <c r="DS651" s="13"/>
      <c r="DT651" s="13"/>
      <c r="DU651" s="13"/>
      <c r="DV651" s="13"/>
      <c r="DW651" s="13"/>
      <c r="DX651" s="13"/>
      <c r="DY651" s="13"/>
      <c r="DZ651" s="13"/>
      <c r="EA651" s="13"/>
      <c r="EB651" s="13"/>
      <c r="EC651" s="13"/>
      <c r="ED651" s="13"/>
      <c r="EE651" s="13"/>
      <c r="EF651" s="13"/>
      <c r="EG651" s="13"/>
      <c r="EH651" s="13"/>
      <c r="EI651" s="13"/>
      <c r="EJ651" s="13"/>
      <c r="EK651" s="13"/>
      <c r="EL651" s="13"/>
      <c r="EM651" s="13"/>
      <c r="EN651" s="13"/>
      <c r="EO651" s="13"/>
      <c r="EP651" s="13"/>
      <c r="EQ651" s="13"/>
      <c r="ER651" s="13"/>
      <c r="ES651" s="13"/>
      <c r="ET651" s="13"/>
      <c r="EU651" s="13"/>
      <c r="EV651" s="13"/>
      <c r="EW651" s="13"/>
      <c r="EX651" s="13"/>
      <c r="EY651" s="13"/>
      <c r="EZ651" s="13"/>
      <c r="FA651" s="13"/>
      <c r="FB651" s="13"/>
      <c r="FC651" s="13"/>
      <c r="FD651" s="13"/>
      <c r="FE651" s="13"/>
      <c r="FF651" s="13"/>
      <c r="FG651" s="13"/>
      <c r="FH651" s="13"/>
      <c r="FI651" s="13"/>
      <c r="FJ651" s="13"/>
      <c r="FK651" s="13"/>
      <c r="FL651" s="13"/>
      <c r="FM651" s="13"/>
      <c r="FN651" s="13"/>
      <c r="FO651" s="13"/>
      <c r="FP651" s="13"/>
      <c r="FQ651" s="13"/>
      <c r="FR651" s="13"/>
      <c r="FS651" s="13"/>
      <c r="FT651" s="13"/>
      <c r="FU651" s="13"/>
      <c r="FV651" s="13"/>
      <c r="FW651" s="13"/>
      <c r="FX651" s="13"/>
      <c r="FY651" s="13"/>
      <c r="FZ651" s="13"/>
      <c r="GA651" s="13"/>
      <c r="GB651" s="13"/>
      <c r="GC651" s="13"/>
      <c r="GD651" s="13"/>
      <c r="GE651" s="13"/>
      <c r="GF651" s="13"/>
      <c r="GG651" s="13"/>
      <c r="GH651" s="13"/>
      <c r="GI651" s="13"/>
      <c r="GJ651" s="13"/>
      <c r="GK651" s="13"/>
      <c r="GL651" s="13"/>
      <c r="GM651" s="13"/>
      <c r="GN651" s="13"/>
      <c r="GO651" s="13"/>
      <c r="GP651" s="13"/>
      <c r="GQ651" s="13"/>
      <c r="GR651" s="13"/>
      <c r="GS651" s="13"/>
      <c r="GT651" s="13"/>
      <c r="GU651" s="13"/>
      <c r="GV651" s="13"/>
      <c r="GW651" s="13"/>
      <c r="GX651" s="13"/>
      <c r="GY651" s="13"/>
      <c r="GZ651" s="13"/>
      <c r="HA651" s="13"/>
      <c r="HB651" s="13"/>
      <c r="HC651" s="13"/>
    </row>
    <row r="652" spans="1:211" s="23" customFormat="1" x14ac:dyDescent="0.35">
      <c r="A652" s="10" t="s">
        <v>2108</v>
      </c>
      <c r="B652" s="13" t="s">
        <v>2234</v>
      </c>
      <c r="C652" s="10"/>
      <c r="D652" s="13"/>
      <c r="E652" s="13"/>
      <c r="F652" s="13"/>
      <c r="G652" s="13"/>
      <c r="H652" s="13" t="s">
        <v>170</v>
      </c>
      <c r="I652" s="13" t="s">
        <v>2000</v>
      </c>
      <c r="J652" s="13"/>
      <c r="K652" s="222"/>
      <c r="L652" s="13"/>
      <c r="M652" s="13"/>
      <c r="N652" s="13"/>
      <c r="O652" s="13"/>
      <c r="P652" s="13"/>
      <c r="Q652" s="13"/>
      <c r="R652" s="13"/>
      <c r="S652" s="13"/>
      <c r="T652" s="13"/>
      <c r="U652" s="13"/>
      <c r="V652" s="13"/>
      <c r="W652" s="13"/>
      <c r="X652" s="13"/>
      <c r="Y652" s="13"/>
      <c r="Z652" s="13"/>
      <c r="AA652" s="13"/>
      <c r="AB652" s="13"/>
      <c r="AC652" s="13"/>
      <c r="AD652" s="13"/>
      <c r="AE652" s="13"/>
      <c r="AF652" s="13"/>
      <c r="AG652" s="13"/>
      <c r="AH652" s="13"/>
      <c r="AI652" s="13"/>
      <c r="AJ652" s="13"/>
      <c r="AK652" s="13"/>
      <c r="AL652" s="13"/>
      <c r="AM652" s="13"/>
      <c r="AN652" s="13"/>
      <c r="AO652" s="13"/>
      <c r="AP652" s="13"/>
      <c r="AQ652" s="13"/>
      <c r="AR652" s="13"/>
      <c r="AS652" s="13"/>
      <c r="AT652" s="13"/>
      <c r="AU652" s="13"/>
      <c r="AV652" s="13"/>
      <c r="AW652" s="13"/>
      <c r="AX652" s="13"/>
      <c r="AY652" s="13"/>
      <c r="AZ652" s="13"/>
      <c r="BA652" s="13"/>
      <c r="BB652" s="13"/>
      <c r="BC652" s="13"/>
      <c r="BD652" s="13"/>
      <c r="BE652" s="13"/>
      <c r="BF652" s="13"/>
      <c r="BG652" s="13"/>
      <c r="BH652" s="13"/>
      <c r="BI652" s="13"/>
      <c r="BJ652" s="13"/>
      <c r="BK652" s="13"/>
      <c r="BL652" s="13"/>
      <c r="BM652" s="13"/>
      <c r="BN652" s="13"/>
      <c r="BO652" s="13"/>
      <c r="BP652" s="13"/>
      <c r="BQ652" s="13"/>
      <c r="BR652" s="13"/>
      <c r="BS652" s="13"/>
      <c r="BT652" s="13"/>
      <c r="BU652" s="13"/>
      <c r="BV652" s="13"/>
      <c r="BW652" s="13"/>
      <c r="BX652" s="13"/>
      <c r="BY652" s="13"/>
      <c r="BZ652" s="13"/>
      <c r="CA652" s="13"/>
      <c r="CB652" s="13"/>
      <c r="CC652" s="13"/>
      <c r="CD652" s="13"/>
      <c r="CE652" s="13"/>
      <c r="CF652" s="13"/>
      <c r="CG652" s="13"/>
      <c r="CH652" s="13"/>
      <c r="CI652" s="13"/>
      <c r="CJ652" s="13"/>
      <c r="CK652" s="13"/>
      <c r="CL652" s="13"/>
      <c r="CM652" s="13"/>
      <c r="CN652" s="13"/>
      <c r="CO652" s="13"/>
      <c r="CP652" s="13"/>
      <c r="CQ652" s="13"/>
      <c r="CR652" s="13"/>
      <c r="CS652" s="13"/>
      <c r="CT652" s="13"/>
      <c r="CU652" s="13"/>
      <c r="CV652" s="13"/>
      <c r="CW652" s="13"/>
      <c r="CX652" s="13"/>
      <c r="CY652" s="13"/>
      <c r="CZ652" s="13"/>
      <c r="DA652" s="13"/>
      <c r="DB652" s="13"/>
      <c r="DC652" s="13"/>
      <c r="DD652" s="13"/>
      <c r="DE652" s="13"/>
      <c r="DF652" s="13"/>
      <c r="DG652" s="13"/>
      <c r="DH652" s="13"/>
      <c r="DI652" s="13"/>
      <c r="DJ652" s="13"/>
      <c r="DK652" s="13"/>
      <c r="DL652" s="13"/>
      <c r="DM652" s="13"/>
      <c r="DN652" s="13"/>
      <c r="DO652" s="13"/>
      <c r="DP652" s="13"/>
      <c r="DQ652" s="13"/>
      <c r="DR652" s="13"/>
      <c r="DS652" s="13"/>
      <c r="DT652" s="13"/>
      <c r="DU652" s="13"/>
      <c r="DV652" s="13"/>
      <c r="DW652" s="13"/>
      <c r="DX652" s="13"/>
      <c r="DY652" s="13"/>
      <c r="DZ652" s="13"/>
      <c r="EA652" s="13"/>
      <c r="EB652" s="13"/>
      <c r="EC652" s="13"/>
      <c r="ED652" s="13"/>
      <c r="EE652" s="13"/>
      <c r="EF652" s="13"/>
      <c r="EG652" s="13"/>
      <c r="EH652" s="13"/>
      <c r="EI652" s="13"/>
      <c r="EJ652" s="13"/>
      <c r="EK652" s="13"/>
      <c r="EL652" s="13"/>
      <c r="EM652" s="13"/>
      <c r="EN652" s="13"/>
      <c r="EO652" s="13"/>
      <c r="EP652" s="13"/>
      <c r="EQ652" s="13"/>
      <c r="ER652" s="13"/>
      <c r="ES652" s="13"/>
      <c r="ET652" s="13"/>
      <c r="EU652" s="13"/>
      <c r="EV652" s="13"/>
      <c r="EW652" s="13"/>
      <c r="EX652" s="13"/>
      <c r="EY652" s="13"/>
      <c r="EZ652" s="13"/>
      <c r="FA652" s="13"/>
      <c r="FB652" s="13"/>
      <c r="FC652" s="13"/>
      <c r="FD652" s="13"/>
      <c r="FE652" s="13"/>
      <c r="FF652" s="13"/>
      <c r="FG652" s="13"/>
      <c r="FH652" s="13"/>
      <c r="FI652" s="13"/>
      <c r="FJ652" s="13"/>
      <c r="FK652" s="13"/>
      <c r="FL652" s="13"/>
      <c r="FM652" s="13"/>
      <c r="FN652" s="13"/>
      <c r="FO652" s="13"/>
      <c r="FP652" s="13"/>
      <c r="FQ652" s="13"/>
      <c r="FR652" s="13"/>
      <c r="FS652" s="13"/>
      <c r="FT652" s="13"/>
      <c r="FU652" s="13"/>
      <c r="FV652" s="13"/>
      <c r="FW652" s="13"/>
      <c r="FX652" s="13"/>
      <c r="FY652" s="13"/>
      <c r="FZ652" s="13"/>
      <c r="GA652" s="13"/>
      <c r="GB652" s="13"/>
      <c r="GC652" s="13"/>
      <c r="GD652" s="13"/>
      <c r="GE652" s="13"/>
      <c r="GF652" s="13"/>
      <c r="GG652" s="13"/>
      <c r="GH652" s="13"/>
      <c r="GI652" s="13"/>
      <c r="GJ652" s="13"/>
      <c r="GK652" s="13"/>
      <c r="GL652" s="13"/>
      <c r="GM652" s="13"/>
      <c r="GN652" s="13"/>
      <c r="GO652" s="13"/>
      <c r="GP652" s="13"/>
      <c r="GQ652" s="13"/>
      <c r="GR652" s="13"/>
      <c r="GS652" s="13"/>
      <c r="GT652" s="13"/>
      <c r="GU652" s="13"/>
      <c r="GV652" s="13"/>
      <c r="GW652" s="13"/>
      <c r="GX652" s="13"/>
      <c r="GY652" s="13"/>
      <c r="GZ652" s="13"/>
      <c r="HA652" s="13"/>
      <c r="HB652" s="13"/>
      <c r="HC652" s="13"/>
    </row>
    <row r="653" spans="1:211" s="23" customFormat="1" x14ac:dyDescent="0.35">
      <c r="A653" s="10" t="s">
        <v>2236</v>
      </c>
      <c r="B653" s="13" t="s">
        <v>2235</v>
      </c>
      <c r="C653" s="10"/>
      <c r="D653" s="13"/>
      <c r="E653" s="13"/>
      <c r="F653" s="13"/>
      <c r="G653" s="13"/>
      <c r="H653" s="13" t="s">
        <v>170</v>
      </c>
      <c r="I653" s="13" t="s">
        <v>2000</v>
      </c>
      <c r="J653" s="13"/>
      <c r="K653" s="222"/>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c r="AK653" s="13"/>
      <c r="AL653" s="13"/>
      <c r="AM653" s="13"/>
      <c r="AN653" s="13"/>
      <c r="AO653" s="13"/>
      <c r="AP653" s="13"/>
      <c r="AQ653" s="13"/>
      <c r="AR653" s="13"/>
      <c r="AS653" s="13"/>
      <c r="AT653" s="13"/>
      <c r="AU653" s="13"/>
      <c r="AV653" s="13"/>
      <c r="AW653" s="13"/>
      <c r="AX653" s="13"/>
      <c r="AY653" s="13"/>
      <c r="AZ653" s="13"/>
      <c r="BA653" s="13"/>
      <c r="BB653" s="13"/>
      <c r="BC653" s="13"/>
      <c r="BD653" s="13"/>
      <c r="BE653" s="13"/>
      <c r="BF653" s="13"/>
      <c r="BG653" s="13"/>
      <c r="BH653" s="13"/>
      <c r="BI653" s="13"/>
      <c r="BJ653" s="13"/>
      <c r="BK653" s="13"/>
      <c r="BL653" s="13"/>
      <c r="BM653" s="13"/>
      <c r="BN653" s="13"/>
      <c r="BO653" s="13"/>
      <c r="BP653" s="13"/>
      <c r="BQ653" s="13"/>
      <c r="BR653" s="13"/>
      <c r="BS653" s="13"/>
      <c r="BT653" s="13"/>
      <c r="BU653" s="13"/>
      <c r="BV653" s="13"/>
      <c r="BW653" s="13"/>
      <c r="BX653" s="13"/>
      <c r="BY653" s="13"/>
      <c r="BZ653" s="13"/>
      <c r="CA653" s="13"/>
      <c r="CB653" s="13"/>
      <c r="CC653" s="13"/>
      <c r="CD653" s="13"/>
      <c r="CE653" s="13"/>
      <c r="CF653" s="13"/>
      <c r="CG653" s="13"/>
      <c r="CH653" s="13"/>
      <c r="CI653" s="13"/>
      <c r="CJ653" s="13"/>
      <c r="CK653" s="13"/>
      <c r="CL653" s="13"/>
      <c r="CM653" s="13"/>
      <c r="CN653" s="13"/>
      <c r="CO653" s="13"/>
      <c r="CP653" s="13"/>
      <c r="CQ653" s="13"/>
      <c r="CR653" s="13"/>
      <c r="CS653" s="13"/>
      <c r="CT653" s="13"/>
      <c r="CU653" s="13"/>
      <c r="CV653" s="13"/>
      <c r="CW653" s="13"/>
      <c r="CX653" s="13"/>
      <c r="CY653" s="13"/>
      <c r="CZ653" s="13"/>
      <c r="DA653" s="13"/>
      <c r="DB653" s="13"/>
      <c r="DC653" s="13"/>
      <c r="DD653" s="13"/>
      <c r="DE653" s="13"/>
      <c r="DF653" s="13"/>
      <c r="DG653" s="13"/>
      <c r="DH653" s="13"/>
      <c r="DI653" s="13"/>
      <c r="DJ653" s="13"/>
      <c r="DK653" s="13"/>
      <c r="DL653" s="13"/>
      <c r="DM653" s="13"/>
      <c r="DN653" s="13"/>
      <c r="DO653" s="13"/>
      <c r="DP653" s="13"/>
      <c r="DQ653" s="13"/>
      <c r="DR653" s="13"/>
      <c r="DS653" s="13"/>
      <c r="DT653" s="13"/>
      <c r="DU653" s="13"/>
      <c r="DV653" s="13"/>
      <c r="DW653" s="13"/>
      <c r="DX653" s="13"/>
      <c r="DY653" s="13"/>
      <c r="DZ653" s="13"/>
      <c r="EA653" s="13"/>
      <c r="EB653" s="13"/>
      <c r="EC653" s="13"/>
      <c r="ED653" s="13"/>
      <c r="EE653" s="13"/>
      <c r="EF653" s="13"/>
      <c r="EG653" s="13"/>
      <c r="EH653" s="13"/>
      <c r="EI653" s="13"/>
      <c r="EJ653" s="13"/>
      <c r="EK653" s="13"/>
      <c r="EL653" s="13"/>
      <c r="EM653" s="13"/>
      <c r="EN653" s="13"/>
      <c r="EO653" s="13"/>
      <c r="EP653" s="13"/>
      <c r="EQ653" s="13"/>
      <c r="ER653" s="13"/>
      <c r="ES653" s="13"/>
      <c r="ET653" s="13"/>
      <c r="EU653" s="13"/>
      <c r="EV653" s="13"/>
      <c r="EW653" s="13"/>
      <c r="EX653" s="13"/>
      <c r="EY653" s="13"/>
      <c r="EZ653" s="13"/>
      <c r="FA653" s="13"/>
      <c r="FB653" s="13"/>
      <c r="FC653" s="13"/>
      <c r="FD653" s="13"/>
      <c r="FE653" s="13"/>
      <c r="FF653" s="13"/>
      <c r="FG653" s="13"/>
      <c r="FH653" s="13"/>
      <c r="FI653" s="13"/>
      <c r="FJ653" s="13"/>
      <c r="FK653" s="13"/>
      <c r="FL653" s="13"/>
      <c r="FM653" s="13"/>
      <c r="FN653" s="13"/>
      <c r="FO653" s="13"/>
      <c r="FP653" s="13"/>
      <c r="FQ653" s="13"/>
      <c r="FR653" s="13"/>
      <c r="FS653" s="13"/>
      <c r="FT653" s="13"/>
      <c r="FU653" s="13"/>
      <c r="FV653" s="13"/>
      <c r="FW653" s="13"/>
      <c r="FX653" s="13"/>
      <c r="FY653" s="13"/>
      <c r="FZ653" s="13"/>
      <c r="GA653" s="13"/>
      <c r="GB653" s="13"/>
      <c r="GC653" s="13"/>
      <c r="GD653" s="13"/>
      <c r="GE653" s="13"/>
      <c r="GF653" s="13"/>
      <c r="GG653" s="13"/>
      <c r="GH653" s="13"/>
      <c r="GI653" s="13"/>
      <c r="GJ653" s="13"/>
      <c r="GK653" s="13"/>
      <c r="GL653" s="13"/>
      <c r="GM653" s="13"/>
      <c r="GN653" s="13"/>
      <c r="GO653" s="13"/>
      <c r="GP653" s="13"/>
      <c r="GQ653" s="13"/>
      <c r="GR653" s="13"/>
      <c r="GS653" s="13"/>
      <c r="GT653" s="13"/>
      <c r="GU653" s="13"/>
      <c r="GV653" s="13"/>
      <c r="GW653" s="13"/>
      <c r="GX653" s="13"/>
      <c r="GY653" s="13"/>
      <c r="GZ653" s="13"/>
      <c r="HA653" s="13"/>
      <c r="HB653" s="13"/>
      <c r="HC653" s="13"/>
    </row>
    <row r="654" spans="1:211" s="23" customFormat="1" x14ac:dyDescent="0.35">
      <c r="A654" s="10" t="s">
        <v>2238</v>
      </c>
      <c r="B654" s="13" t="s">
        <v>2237</v>
      </c>
      <c r="C654" s="10"/>
      <c r="D654" s="13"/>
      <c r="E654" s="13"/>
      <c r="F654" s="13"/>
      <c r="G654" s="13"/>
      <c r="H654" s="13" t="s">
        <v>170</v>
      </c>
      <c r="I654" s="13" t="s">
        <v>2000</v>
      </c>
      <c r="J654" s="13"/>
      <c r="K654" s="222"/>
      <c r="L654" s="13"/>
      <c r="M654" s="13"/>
      <c r="N654" s="13"/>
      <c r="O654" s="13"/>
      <c r="P654" s="13"/>
      <c r="Q654" s="13"/>
      <c r="R654" s="13"/>
      <c r="S654" s="13"/>
      <c r="T654" s="13"/>
      <c r="U654" s="13"/>
      <c r="V654" s="13"/>
      <c r="W654" s="13"/>
      <c r="X654" s="13"/>
      <c r="Y654" s="13"/>
      <c r="Z654" s="13"/>
      <c r="AA654" s="13"/>
      <c r="AB654" s="13"/>
      <c r="AC654" s="13"/>
      <c r="AD654" s="13"/>
      <c r="AE654" s="13"/>
      <c r="AF654" s="13"/>
      <c r="AG654" s="13"/>
      <c r="AH654" s="13"/>
      <c r="AI654" s="13"/>
      <c r="AJ654" s="13"/>
      <c r="AK654" s="13"/>
      <c r="AL654" s="13"/>
      <c r="AM654" s="13"/>
      <c r="AN654" s="13"/>
      <c r="AO654" s="13"/>
      <c r="AP654" s="13"/>
      <c r="AQ654" s="13"/>
      <c r="AR654" s="13"/>
      <c r="AS654" s="13"/>
      <c r="AT654" s="13"/>
      <c r="AU654" s="13"/>
      <c r="AV654" s="13"/>
      <c r="AW654" s="13"/>
      <c r="AX654" s="13"/>
      <c r="AY654" s="13"/>
      <c r="AZ654" s="13"/>
      <c r="BA654" s="13"/>
      <c r="BB654" s="13"/>
      <c r="BC654" s="13"/>
      <c r="BD654" s="13"/>
      <c r="BE654" s="13"/>
      <c r="BF654" s="13"/>
      <c r="BG654" s="13"/>
      <c r="BH654" s="13"/>
      <c r="BI654" s="13"/>
      <c r="BJ654" s="13"/>
      <c r="BK654" s="13"/>
      <c r="BL654" s="13"/>
      <c r="BM654" s="13"/>
      <c r="BN654" s="13"/>
      <c r="BO654" s="13"/>
      <c r="BP654" s="13"/>
      <c r="BQ654" s="13"/>
      <c r="BR654" s="13"/>
      <c r="BS654" s="13"/>
      <c r="BT654" s="13"/>
      <c r="BU654" s="13"/>
      <c r="BV654" s="13"/>
      <c r="BW654" s="13"/>
      <c r="BX654" s="13"/>
      <c r="BY654" s="13"/>
      <c r="BZ654" s="13"/>
      <c r="CA654" s="13"/>
      <c r="CB654" s="13"/>
      <c r="CC654" s="13"/>
      <c r="CD654" s="13"/>
      <c r="CE654" s="13"/>
      <c r="CF654" s="13"/>
      <c r="CG654" s="13"/>
      <c r="CH654" s="13"/>
      <c r="CI654" s="13"/>
      <c r="CJ654" s="13"/>
      <c r="CK654" s="13"/>
      <c r="CL654" s="13"/>
      <c r="CM654" s="13"/>
      <c r="CN654" s="13"/>
      <c r="CO654" s="13"/>
      <c r="CP654" s="13"/>
      <c r="CQ654" s="13"/>
      <c r="CR654" s="13"/>
      <c r="CS654" s="13"/>
      <c r="CT654" s="13"/>
      <c r="CU654" s="13"/>
      <c r="CV654" s="13"/>
      <c r="CW654" s="13"/>
      <c r="CX654" s="13"/>
      <c r="CY654" s="13"/>
      <c r="CZ654" s="13"/>
      <c r="DA654" s="13"/>
      <c r="DB654" s="13"/>
      <c r="DC654" s="13"/>
      <c r="DD654" s="13"/>
      <c r="DE654" s="13"/>
      <c r="DF654" s="13"/>
      <c r="DG654" s="13"/>
      <c r="DH654" s="13"/>
      <c r="DI654" s="13"/>
      <c r="DJ654" s="13"/>
      <c r="DK654" s="13"/>
      <c r="DL654" s="13"/>
      <c r="DM654" s="13"/>
      <c r="DN654" s="13"/>
      <c r="DO654" s="13"/>
      <c r="DP654" s="13"/>
      <c r="DQ654" s="13"/>
      <c r="DR654" s="13"/>
      <c r="DS654" s="13"/>
      <c r="DT654" s="13"/>
      <c r="DU654" s="13"/>
      <c r="DV654" s="13"/>
      <c r="DW654" s="13"/>
      <c r="DX654" s="13"/>
      <c r="DY654" s="13"/>
      <c r="DZ654" s="13"/>
      <c r="EA654" s="13"/>
      <c r="EB654" s="13"/>
      <c r="EC654" s="13"/>
      <c r="ED654" s="13"/>
      <c r="EE654" s="13"/>
      <c r="EF654" s="13"/>
      <c r="EG654" s="13"/>
      <c r="EH654" s="13"/>
      <c r="EI654" s="13"/>
      <c r="EJ654" s="13"/>
      <c r="EK654" s="13"/>
      <c r="EL654" s="13"/>
      <c r="EM654" s="13"/>
      <c r="EN654" s="13"/>
      <c r="EO654" s="13"/>
      <c r="EP654" s="13"/>
      <c r="EQ654" s="13"/>
      <c r="ER654" s="13"/>
      <c r="ES654" s="13"/>
      <c r="ET654" s="13"/>
      <c r="EU654" s="13"/>
      <c r="EV654" s="13"/>
      <c r="EW654" s="13"/>
      <c r="EX654" s="13"/>
      <c r="EY654" s="13"/>
      <c r="EZ654" s="13"/>
      <c r="FA654" s="13"/>
      <c r="FB654" s="13"/>
      <c r="FC654" s="13"/>
      <c r="FD654" s="13"/>
      <c r="FE654" s="13"/>
      <c r="FF654" s="13"/>
      <c r="FG654" s="13"/>
      <c r="FH654" s="13"/>
      <c r="FI654" s="13"/>
      <c r="FJ654" s="13"/>
      <c r="FK654" s="13"/>
      <c r="FL654" s="13"/>
      <c r="FM654" s="13"/>
      <c r="FN654" s="13"/>
      <c r="FO654" s="13"/>
      <c r="FP654" s="13"/>
      <c r="FQ654" s="13"/>
      <c r="FR654" s="13"/>
      <c r="FS654" s="13"/>
      <c r="FT654" s="13"/>
      <c r="FU654" s="13"/>
      <c r="FV654" s="13"/>
      <c r="FW654" s="13"/>
      <c r="FX654" s="13"/>
      <c r="FY654" s="13"/>
      <c r="FZ654" s="13"/>
      <c r="GA654" s="13"/>
      <c r="GB654" s="13"/>
      <c r="GC654" s="13"/>
      <c r="GD654" s="13"/>
      <c r="GE654" s="13"/>
      <c r="GF654" s="13"/>
      <c r="GG654" s="13"/>
      <c r="GH654" s="13"/>
      <c r="GI654" s="13"/>
      <c r="GJ654" s="13"/>
      <c r="GK654" s="13"/>
      <c r="GL654" s="13"/>
      <c r="GM654" s="13"/>
      <c r="GN654" s="13"/>
      <c r="GO654" s="13"/>
      <c r="GP654" s="13"/>
      <c r="GQ654" s="13"/>
      <c r="GR654" s="13"/>
      <c r="GS654" s="13"/>
      <c r="GT654" s="13"/>
      <c r="GU654" s="13"/>
      <c r="GV654" s="13"/>
      <c r="GW654" s="13"/>
      <c r="GX654" s="13"/>
      <c r="GY654" s="13"/>
      <c r="GZ654" s="13"/>
      <c r="HA654" s="13"/>
      <c r="HB654" s="13"/>
      <c r="HC654" s="13"/>
    </row>
    <row r="655" spans="1:211" s="23" customFormat="1" ht="29" x14ac:dyDescent="0.35">
      <c r="A655" s="10" t="s">
        <v>2240</v>
      </c>
      <c r="B655" s="13" t="s">
        <v>2239</v>
      </c>
      <c r="C655" s="10"/>
      <c r="D655" s="13"/>
      <c r="E655" s="13"/>
      <c r="F655" s="13"/>
      <c r="G655" s="13"/>
      <c r="H655" s="13" t="s">
        <v>170</v>
      </c>
      <c r="I655" s="13" t="s">
        <v>2000</v>
      </c>
      <c r="J655" s="13"/>
      <c r="K655" s="222"/>
      <c r="L655" s="13"/>
      <c r="M655" s="13"/>
      <c r="N655" s="13"/>
      <c r="O655" s="13"/>
      <c r="P655" s="13"/>
      <c r="Q655" s="13"/>
      <c r="R655" s="13"/>
      <c r="S655" s="13"/>
      <c r="T655" s="13"/>
      <c r="U655" s="13"/>
      <c r="V655" s="13"/>
      <c r="W655" s="13"/>
      <c r="X655" s="13"/>
      <c r="Y655" s="13"/>
      <c r="Z655" s="13"/>
      <c r="AA655" s="13"/>
      <c r="AB655" s="13"/>
      <c r="AC655" s="13"/>
      <c r="AD655" s="13"/>
      <c r="AE655" s="13"/>
      <c r="AF655" s="13"/>
      <c r="AG655" s="13"/>
      <c r="AH655" s="13"/>
      <c r="AI655" s="13"/>
      <c r="AJ655" s="13"/>
      <c r="AK655" s="13"/>
      <c r="AL655" s="13"/>
      <c r="AM655" s="13"/>
      <c r="AN655" s="13"/>
      <c r="AO655" s="13"/>
      <c r="AP655" s="13"/>
      <c r="AQ655" s="13"/>
      <c r="AR655" s="13"/>
      <c r="AS655" s="13"/>
      <c r="AT655" s="13"/>
      <c r="AU655" s="13"/>
      <c r="AV655" s="13"/>
      <c r="AW655" s="13"/>
      <c r="AX655" s="13"/>
      <c r="AY655" s="13"/>
      <c r="AZ655" s="13"/>
      <c r="BA655" s="13"/>
      <c r="BB655" s="13"/>
      <c r="BC655" s="13"/>
      <c r="BD655" s="13"/>
      <c r="BE655" s="13"/>
      <c r="BF655" s="13"/>
      <c r="BG655" s="13"/>
      <c r="BH655" s="13"/>
      <c r="BI655" s="13"/>
      <c r="BJ655" s="13"/>
      <c r="BK655" s="13"/>
      <c r="BL655" s="13"/>
      <c r="BM655" s="13"/>
      <c r="BN655" s="13"/>
      <c r="BO655" s="13"/>
      <c r="BP655" s="13"/>
      <c r="BQ655" s="13"/>
      <c r="BR655" s="13"/>
      <c r="BS655" s="13"/>
      <c r="BT655" s="13"/>
      <c r="BU655" s="13"/>
      <c r="BV655" s="13"/>
      <c r="BW655" s="13"/>
      <c r="BX655" s="13"/>
      <c r="BY655" s="13"/>
      <c r="BZ655" s="13"/>
      <c r="CA655" s="13"/>
      <c r="CB655" s="13"/>
      <c r="CC655" s="13"/>
      <c r="CD655" s="13"/>
      <c r="CE655" s="13"/>
      <c r="CF655" s="13"/>
      <c r="CG655" s="13"/>
      <c r="CH655" s="13"/>
      <c r="CI655" s="13"/>
      <c r="CJ655" s="13"/>
      <c r="CK655" s="13"/>
      <c r="CL655" s="13"/>
      <c r="CM655" s="13"/>
      <c r="CN655" s="13"/>
      <c r="CO655" s="13"/>
      <c r="CP655" s="13"/>
      <c r="CQ655" s="13"/>
      <c r="CR655" s="13"/>
      <c r="CS655" s="13"/>
      <c r="CT655" s="13"/>
      <c r="CU655" s="13"/>
      <c r="CV655" s="13"/>
      <c r="CW655" s="13"/>
      <c r="CX655" s="13"/>
      <c r="CY655" s="13"/>
      <c r="CZ655" s="13"/>
      <c r="DA655" s="13"/>
      <c r="DB655" s="13"/>
      <c r="DC655" s="13"/>
      <c r="DD655" s="13"/>
      <c r="DE655" s="13"/>
      <c r="DF655" s="13"/>
      <c r="DG655" s="13"/>
      <c r="DH655" s="13"/>
      <c r="DI655" s="13"/>
      <c r="DJ655" s="13"/>
      <c r="DK655" s="13"/>
      <c r="DL655" s="13"/>
      <c r="DM655" s="13"/>
      <c r="DN655" s="13"/>
      <c r="DO655" s="13"/>
      <c r="DP655" s="13"/>
      <c r="DQ655" s="13"/>
      <c r="DR655" s="13"/>
      <c r="DS655" s="13"/>
      <c r="DT655" s="13"/>
      <c r="DU655" s="13"/>
      <c r="DV655" s="13"/>
      <c r="DW655" s="13"/>
      <c r="DX655" s="13"/>
      <c r="DY655" s="13"/>
      <c r="DZ655" s="13"/>
      <c r="EA655" s="13"/>
      <c r="EB655" s="13"/>
      <c r="EC655" s="13"/>
      <c r="ED655" s="13"/>
      <c r="EE655" s="13"/>
      <c r="EF655" s="13"/>
      <c r="EG655" s="13"/>
      <c r="EH655" s="13"/>
      <c r="EI655" s="13"/>
      <c r="EJ655" s="13"/>
      <c r="EK655" s="13"/>
      <c r="EL655" s="13"/>
      <c r="EM655" s="13"/>
      <c r="EN655" s="13"/>
      <c r="EO655" s="13"/>
      <c r="EP655" s="13"/>
      <c r="EQ655" s="13"/>
      <c r="ER655" s="13"/>
      <c r="ES655" s="13"/>
      <c r="ET655" s="13"/>
      <c r="EU655" s="13"/>
      <c r="EV655" s="13"/>
      <c r="EW655" s="13"/>
      <c r="EX655" s="13"/>
      <c r="EY655" s="13"/>
      <c r="EZ655" s="13"/>
      <c r="FA655" s="13"/>
      <c r="FB655" s="13"/>
      <c r="FC655" s="13"/>
      <c r="FD655" s="13"/>
      <c r="FE655" s="13"/>
      <c r="FF655" s="13"/>
      <c r="FG655" s="13"/>
      <c r="FH655" s="13"/>
      <c r="FI655" s="13"/>
      <c r="FJ655" s="13"/>
      <c r="FK655" s="13"/>
      <c r="FL655" s="13"/>
      <c r="FM655" s="13"/>
      <c r="FN655" s="13"/>
      <c r="FO655" s="13"/>
      <c r="FP655" s="13"/>
      <c r="FQ655" s="13"/>
      <c r="FR655" s="13"/>
      <c r="FS655" s="13"/>
      <c r="FT655" s="13"/>
      <c r="FU655" s="13"/>
      <c r="FV655" s="13"/>
      <c r="FW655" s="13"/>
      <c r="FX655" s="13"/>
      <c r="FY655" s="13"/>
      <c r="FZ655" s="13"/>
      <c r="GA655" s="13"/>
      <c r="GB655" s="13"/>
      <c r="GC655" s="13"/>
      <c r="GD655" s="13"/>
      <c r="GE655" s="13"/>
      <c r="GF655" s="13"/>
      <c r="GG655" s="13"/>
      <c r="GH655" s="13"/>
      <c r="GI655" s="13"/>
      <c r="GJ655" s="13"/>
      <c r="GK655" s="13"/>
      <c r="GL655" s="13"/>
      <c r="GM655" s="13"/>
      <c r="GN655" s="13"/>
      <c r="GO655" s="13"/>
      <c r="GP655" s="13"/>
      <c r="GQ655" s="13"/>
      <c r="GR655" s="13"/>
      <c r="GS655" s="13"/>
      <c r="GT655" s="13"/>
      <c r="GU655" s="13"/>
      <c r="GV655" s="13"/>
      <c r="GW655" s="13"/>
      <c r="GX655" s="13"/>
      <c r="GY655" s="13"/>
      <c r="GZ655" s="13"/>
      <c r="HA655" s="13"/>
      <c r="HB655" s="13"/>
      <c r="HC655" s="13"/>
    </row>
    <row r="656" spans="1:211" s="23" customFormat="1" x14ac:dyDescent="0.35">
      <c r="A656" s="10" t="s">
        <v>2242</v>
      </c>
      <c r="B656" s="13" t="s">
        <v>2241</v>
      </c>
      <c r="C656" s="10"/>
      <c r="D656" s="13"/>
      <c r="E656" s="13"/>
      <c r="F656" s="13"/>
      <c r="G656" s="13"/>
      <c r="H656" s="13" t="s">
        <v>170</v>
      </c>
      <c r="I656" s="13" t="s">
        <v>2000</v>
      </c>
      <c r="J656" s="13"/>
      <c r="K656" s="222"/>
      <c r="L656" s="13"/>
      <c r="M656" s="13"/>
      <c r="N656" s="13"/>
      <c r="O656" s="13"/>
      <c r="P656" s="13"/>
      <c r="Q656" s="13"/>
      <c r="R656" s="13"/>
      <c r="S656" s="13"/>
      <c r="T656" s="13"/>
      <c r="U656" s="13"/>
      <c r="V656" s="13"/>
      <c r="W656" s="13"/>
      <c r="X656" s="13"/>
      <c r="Y656" s="13"/>
      <c r="Z656" s="13"/>
      <c r="AA656" s="13"/>
      <c r="AB656" s="13"/>
      <c r="AC656" s="13"/>
      <c r="AD656" s="13"/>
      <c r="AE656" s="13"/>
      <c r="AF656" s="13"/>
      <c r="AG656" s="13"/>
      <c r="AH656" s="13"/>
      <c r="AI656" s="13"/>
      <c r="AJ656" s="13"/>
      <c r="AK656" s="13"/>
      <c r="AL656" s="13"/>
      <c r="AM656" s="13"/>
      <c r="AN656" s="13"/>
      <c r="AO656" s="13"/>
      <c r="AP656" s="13"/>
      <c r="AQ656" s="13"/>
      <c r="AR656" s="13"/>
      <c r="AS656" s="13"/>
      <c r="AT656" s="13"/>
      <c r="AU656" s="13"/>
      <c r="AV656" s="13"/>
      <c r="AW656" s="13"/>
      <c r="AX656" s="13"/>
      <c r="AY656" s="13"/>
      <c r="AZ656" s="13"/>
      <c r="BA656" s="13"/>
      <c r="BB656" s="13"/>
      <c r="BC656" s="13"/>
      <c r="BD656" s="13"/>
      <c r="BE656" s="13"/>
      <c r="BF656" s="13"/>
      <c r="BG656" s="13"/>
      <c r="BH656" s="13"/>
      <c r="BI656" s="13"/>
      <c r="BJ656" s="13"/>
      <c r="BK656" s="13"/>
      <c r="BL656" s="13"/>
      <c r="BM656" s="13"/>
      <c r="BN656" s="13"/>
      <c r="BO656" s="13"/>
      <c r="BP656" s="13"/>
      <c r="BQ656" s="13"/>
      <c r="BR656" s="13"/>
      <c r="BS656" s="13"/>
      <c r="BT656" s="13"/>
      <c r="BU656" s="13"/>
      <c r="BV656" s="13"/>
      <c r="BW656" s="13"/>
      <c r="BX656" s="13"/>
      <c r="BY656" s="13"/>
      <c r="BZ656" s="13"/>
      <c r="CA656" s="13"/>
      <c r="CB656" s="13"/>
      <c r="CC656" s="13"/>
      <c r="CD656" s="13"/>
      <c r="CE656" s="13"/>
      <c r="CF656" s="13"/>
      <c r="CG656" s="13"/>
      <c r="CH656" s="13"/>
      <c r="CI656" s="13"/>
      <c r="CJ656" s="13"/>
      <c r="CK656" s="13"/>
      <c r="CL656" s="13"/>
      <c r="CM656" s="13"/>
      <c r="CN656" s="13"/>
      <c r="CO656" s="13"/>
      <c r="CP656" s="13"/>
      <c r="CQ656" s="13"/>
      <c r="CR656" s="13"/>
      <c r="CS656" s="13"/>
      <c r="CT656" s="13"/>
      <c r="CU656" s="13"/>
      <c r="CV656" s="13"/>
      <c r="CW656" s="13"/>
      <c r="CX656" s="13"/>
      <c r="CY656" s="13"/>
      <c r="CZ656" s="13"/>
      <c r="DA656" s="13"/>
      <c r="DB656" s="13"/>
      <c r="DC656" s="13"/>
      <c r="DD656" s="13"/>
      <c r="DE656" s="13"/>
      <c r="DF656" s="13"/>
      <c r="DG656" s="13"/>
      <c r="DH656" s="13"/>
      <c r="DI656" s="13"/>
      <c r="DJ656" s="13"/>
      <c r="DK656" s="13"/>
      <c r="DL656" s="13"/>
      <c r="DM656" s="13"/>
      <c r="DN656" s="13"/>
      <c r="DO656" s="13"/>
      <c r="DP656" s="13"/>
      <c r="DQ656" s="13"/>
      <c r="DR656" s="13"/>
      <c r="DS656" s="13"/>
      <c r="DT656" s="13"/>
      <c r="DU656" s="13"/>
      <c r="DV656" s="13"/>
      <c r="DW656" s="13"/>
      <c r="DX656" s="13"/>
      <c r="DY656" s="13"/>
      <c r="DZ656" s="13"/>
      <c r="EA656" s="13"/>
      <c r="EB656" s="13"/>
      <c r="EC656" s="13"/>
      <c r="ED656" s="13"/>
      <c r="EE656" s="13"/>
      <c r="EF656" s="13"/>
      <c r="EG656" s="13"/>
      <c r="EH656" s="13"/>
      <c r="EI656" s="13"/>
      <c r="EJ656" s="13"/>
      <c r="EK656" s="13"/>
      <c r="EL656" s="13"/>
      <c r="EM656" s="13"/>
      <c r="EN656" s="13"/>
      <c r="EO656" s="13"/>
      <c r="EP656" s="13"/>
      <c r="EQ656" s="13"/>
      <c r="ER656" s="13"/>
      <c r="ES656" s="13"/>
      <c r="ET656" s="13"/>
      <c r="EU656" s="13"/>
      <c r="EV656" s="13"/>
      <c r="EW656" s="13"/>
      <c r="EX656" s="13"/>
      <c r="EY656" s="13"/>
      <c r="EZ656" s="13"/>
      <c r="FA656" s="13"/>
      <c r="FB656" s="13"/>
      <c r="FC656" s="13"/>
      <c r="FD656" s="13"/>
      <c r="FE656" s="13"/>
      <c r="FF656" s="13"/>
      <c r="FG656" s="13"/>
      <c r="FH656" s="13"/>
      <c r="FI656" s="13"/>
      <c r="FJ656" s="13"/>
      <c r="FK656" s="13"/>
      <c r="FL656" s="13"/>
      <c r="FM656" s="13"/>
      <c r="FN656" s="13"/>
      <c r="FO656" s="13"/>
      <c r="FP656" s="13"/>
      <c r="FQ656" s="13"/>
      <c r="FR656" s="13"/>
      <c r="FS656" s="13"/>
      <c r="FT656" s="13"/>
      <c r="FU656" s="13"/>
      <c r="FV656" s="13"/>
      <c r="FW656" s="13"/>
      <c r="FX656" s="13"/>
      <c r="FY656" s="13"/>
      <c r="FZ656" s="13"/>
      <c r="GA656" s="13"/>
      <c r="GB656" s="13"/>
      <c r="GC656" s="13"/>
      <c r="GD656" s="13"/>
      <c r="GE656" s="13"/>
      <c r="GF656" s="13"/>
      <c r="GG656" s="13"/>
      <c r="GH656" s="13"/>
      <c r="GI656" s="13"/>
      <c r="GJ656" s="13"/>
      <c r="GK656" s="13"/>
      <c r="GL656" s="13"/>
      <c r="GM656" s="13"/>
      <c r="GN656" s="13"/>
      <c r="GO656" s="13"/>
      <c r="GP656" s="13"/>
      <c r="GQ656" s="13"/>
      <c r="GR656" s="13"/>
      <c r="GS656" s="13"/>
      <c r="GT656" s="13"/>
      <c r="GU656" s="13"/>
      <c r="GV656" s="13"/>
      <c r="GW656" s="13"/>
      <c r="GX656" s="13"/>
      <c r="GY656" s="13"/>
      <c r="GZ656" s="13"/>
      <c r="HA656" s="13"/>
      <c r="HB656" s="13"/>
      <c r="HC656" s="13"/>
    </row>
    <row r="657" spans="1:211" s="23" customFormat="1" x14ac:dyDescent="0.35">
      <c r="A657" s="10" t="s">
        <v>2244</v>
      </c>
      <c r="B657" s="13" t="s">
        <v>2243</v>
      </c>
      <c r="C657" s="10"/>
      <c r="D657" s="13"/>
      <c r="E657" s="13"/>
      <c r="F657" s="13"/>
      <c r="G657" s="13"/>
      <c r="H657" s="13" t="s">
        <v>170</v>
      </c>
      <c r="I657" s="13" t="s">
        <v>2000</v>
      </c>
      <c r="J657" s="13"/>
      <c r="K657" s="222"/>
      <c r="L657" s="13"/>
      <c r="M657" s="13"/>
      <c r="N657" s="13"/>
      <c r="O657" s="13"/>
      <c r="P657" s="13"/>
      <c r="Q657" s="13"/>
      <c r="R657" s="13"/>
      <c r="S657" s="13"/>
      <c r="T657" s="13"/>
      <c r="U657" s="13"/>
      <c r="V657" s="13"/>
      <c r="W657" s="13"/>
      <c r="X657" s="13"/>
      <c r="Y657" s="13"/>
      <c r="Z657" s="13"/>
      <c r="AA657" s="13"/>
      <c r="AB657" s="13"/>
      <c r="AC657" s="13"/>
      <c r="AD657" s="13"/>
      <c r="AE657" s="13"/>
      <c r="AF657" s="13"/>
      <c r="AG657" s="13"/>
      <c r="AH657" s="13"/>
      <c r="AI657" s="13"/>
      <c r="AJ657" s="13"/>
      <c r="AK657" s="13"/>
      <c r="AL657" s="13"/>
      <c r="AM657" s="13"/>
      <c r="AN657" s="13"/>
      <c r="AO657" s="13"/>
      <c r="AP657" s="13"/>
      <c r="AQ657" s="13"/>
      <c r="AR657" s="13"/>
      <c r="AS657" s="13"/>
      <c r="AT657" s="13"/>
      <c r="AU657" s="13"/>
      <c r="AV657" s="13"/>
      <c r="AW657" s="13"/>
      <c r="AX657" s="13"/>
      <c r="AY657" s="13"/>
      <c r="AZ657" s="13"/>
      <c r="BA657" s="13"/>
      <c r="BB657" s="13"/>
      <c r="BC657" s="13"/>
      <c r="BD657" s="13"/>
      <c r="BE657" s="13"/>
      <c r="BF657" s="13"/>
      <c r="BG657" s="13"/>
      <c r="BH657" s="13"/>
      <c r="BI657" s="13"/>
      <c r="BJ657" s="13"/>
      <c r="BK657" s="13"/>
      <c r="BL657" s="13"/>
      <c r="BM657" s="13"/>
      <c r="BN657" s="13"/>
      <c r="BO657" s="13"/>
      <c r="BP657" s="13"/>
      <c r="BQ657" s="13"/>
      <c r="BR657" s="13"/>
      <c r="BS657" s="13"/>
      <c r="BT657" s="13"/>
      <c r="BU657" s="13"/>
      <c r="BV657" s="13"/>
      <c r="BW657" s="13"/>
      <c r="BX657" s="13"/>
      <c r="BY657" s="13"/>
      <c r="BZ657" s="13"/>
      <c r="CA657" s="13"/>
      <c r="CB657" s="13"/>
      <c r="CC657" s="13"/>
      <c r="CD657" s="13"/>
      <c r="CE657" s="13"/>
      <c r="CF657" s="13"/>
      <c r="CG657" s="13"/>
      <c r="CH657" s="13"/>
      <c r="CI657" s="13"/>
      <c r="CJ657" s="13"/>
      <c r="CK657" s="13"/>
      <c r="CL657" s="13"/>
      <c r="CM657" s="13"/>
      <c r="CN657" s="13"/>
      <c r="CO657" s="13"/>
      <c r="CP657" s="13"/>
      <c r="CQ657" s="13"/>
      <c r="CR657" s="13"/>
      <c r="CS657" s="13"/>
      <c r="CT657" s="13"/>
      <c r="CU657" s="13"/>
      <c r="CV657" s="13"/>
      <c r="CW657" s="13"/>
      <c r="CX657" s="13"/>
      <c r="CY657" s="13"/>
      <c r="CZ657" s="13"/>
      <c r="DA657" s="13"/>
      <c r="DB657" s="13"/>
      <c r="DC657" s="13"/>
      <c r="DD657" s="13"/>
      <c r="DE657" s="13"/>
      <c r="DF657" s="13"/>
      <c r="DG657" s="13"/>
      <c r="DH657" s="13"/>
      <c r="DI657" s="13"/>
      <c r="DJ657" s="13"/>
      <c r="DK657" s="13"/>
      <c r="DL657" s="13"/>
      <c r="DM657" s="13"/>
      <c r="DN657" s="13"/>
      <c r="DO657" s="13"/>
      <c r="DP657" s="13"/>
      <c r="DQ657" s="13"/>
      <c r="DR657" s="13"/>
      <c r="DS657" s="13"/>
      <c r="DT657" s="13"/>
      <c r="DU657" s="13"/>
      <c r="DV657" s="13"/>
      <c r="DW657" s="13"/>
      <c r="DX657" s="13"/>
      <c r="DY657" s="13"/>
      <c r="DZ657" s="13"/>
      <c r="EA657" s="13"/>
      <c r="EB657" s="13"/>
      <c r="EC657" s="13"/>
      <c r="ED657" s="13"/>
      <c r="EE657" s="13"/>
      <c r="EF657" s="13"/>
      <c r="EG657" s="13"/>
      <c r="EH657" s="13"/>
      <c r="EI657" s="13"/>
      <c r="EJ657" s="13"/>
      <c r="EK657" s="13"/>
      <c r="EL657" s="13"/>
      <c r="EM657" s="13"/>
      <c r="EN657" s="13"/>
      <c r="EO657" s="13"/>
      <c r="EP657" s="13"/>
      <c r="EQ657" s="13"/>
      <c r="ER657" s="13"/>
      <c r="ES657" s="13"/>
      <c r="ET657" s="13"/>
      <c r="EU657" s="13"/>
      <c r="EV657" s="13"/>
      <c r="EW657" s="13"/>
      <c r="EX657" s="13"/>
      <c r="EY657" s="13"/>
      <c r="EZ657" s="13"/>
      <c r="FA657" s="13"/>
      <c r="FB657" s="13"/>
      <c r="FC657" s="13"/>
      <c r="FD657" s="13"/>
      <c r="FE657" s="13"/>
      <c r="FF657" s="13"/>
      <c r="FG657" s="13"/>
      <c r="FH657" s="13"/>
      <c r="FI657" s="13"/>
      <c r="FJ657" s="13"/>
      <c r="FK657" s="13"/>
      <c r="FL657" s="13"/>
      <c r="FM657" s="13"/>
      <c r="FN657" s="13"/>
      <c r="FO657" s="13"/>
      <c r="FP657" s="13"/>
      <c r="FQ657" s="13"/>
      <c r="FR657" s="13"/>
      <c r="FS657" s="13"/>
      <c r="FT657" s="13"/>
      <c r="FU657" s="13"/>
      <c r="FV657" s="13"/>
      <c r="FW657" s="13"/>
      <c r="FX657" s="13"/>
      <c r="FY657" s="13"/>
      <c r="FZ657" s="13"/>
      <c r="GA657" s="13"/>
      <c r="GB657" s="13"/>
      <c r="GC657" s="13"/>
      <c r="GD657" s="13"/>
      <c r="GE657" s="13"/>
      <c r="GF657" s="13"/>
      <c r="GG657" s="13"/>
      <c r="GH657" s="13"/>
      <c r="GI657" s="13"/>
      <c r="GJ657" s="13"/>
      <c r="GK657" s="13"/>
      <c r="GL657" s="13"/>
      <c r="GM657" s="13"/>
      <c r="GN657" s="13"/>
      <c r="GO657" s="13"/>
      <c r="GP657" s="13"/>
      <c r="GQ657" s="13"/>
      <c r="GR657" s="13"/>
      <c r="GS657" s="13"/>
      <c r="GT657" s="13"/>
      <c r="GU657" s="13"/>
      <c r="GV657" s="13"/>
      <c r="GW657" s="13"/>
      <c r="GX657" s="13"/>
      <c r="GY657" s="13"/>
      <c r="GZ657" s="13"/>
      <c r="HA657" s="13"/>
      <c r="HB657" s="13"/>
      <c r="HC657" s="13"/>
    </row>
    <row r="658" spans="1:211" s="23" customFormat="1" x14ac:dyDescent="0.35">
      <c r="A658" s="10" t="s">
        <v>2246</v>
      </c>
      <c r="B658" s="13" t="s">
        <v>2245</v>
      </c>
      <c r="C658" s="10"/>
      <c r="D658" s="13"/>
      <c r="E658" s="13"/>
      <c r="F658" s="13"/>
      <c r="G658" s="13"/>
      <c r="H658" s="13" t="s">
        <v>170</v>
      </c>
      <c r="I658" s="13" t="s">
        <v>2000</v>
      </c>
      <c r="J658" s="13"/>
      <c r="K658" s="222"/>
      <c r="L658" s="13"/>
      <c r="M658" s="13"/>
      <c r="N658" s="13"/>
      <c r="O658" s="13"/>
      <c r="P658" s="13"/>
      <c r="Q658" s="13"/>
      <c r="R658" s="13"/>
      <c r="S658" s="13"/>
      <c r="T658" s="13"/>
      <c r="U658" s="13"/>
      <c r="V658" s="13"/>
      <c r="W658" s="13"/>
      <c r="X658" s="13"/>
      <c r="Y658" s="13"/>
      <c r="Z658" s="13"/>
      <c r="AA658" s="13"/>
      <c r="AB658" s="13"/>
      <c r="AC658" s="13"/>
      <c r="AD658" s="13"/>
      <c r="AE658" s="13"/>
      <c r="AF658" s="13"/>
      <c r="AG658" s="13"/>
      <c r="AH658" s="13"/>
      <c r="AI658" s="13"/>
      <c r="AJ658" s="13"/>
      <c r="AK658" s="13"/>
      <c r="AL658" s="13"/>
      <c r="AM658" s="13"/>
      <c r="AN658" s="13"/>
      <c r="AO658" s="13"/>
      <c r="AP658" s="13"/>
      <c r="AQ658" s="13"/>
      <c r="AR658" s="13"/>
      <c r="AS658" s="13"/>
      <c r="AT658" s="13"/>
      <c r="AU658" s="13"/>
      <c r="AV658" s="13"/>
      <c r="AW658" s="13"/>
      <c r="AX658" s="13"/>
      <c r="AY658" s="13"/>
      <c r="AZ658" s="13"/>
      <c r="BA658" s="13"/>
      <c r="BB658" s="13"/>
      <c r="BC658" s="13"/>
      <c r="BD658" s="13"/>
      <c r="BE658" s="13"/>
      <c r="BF658" s="13"/>
      <c r="BG658" s="13"/>
      <c r="BH658" s="13"/>
      <c r="BI658" s="13"/>
      <c r="BJ658" s="13"/>
      <c r="BK658" s="13"/>
      <c r="BL658" s="13"/>
      <c r="BM658" s="13"/>
      <c r="BN658" s="13"/>
      <c r="BO658" s="13"/>
      <c r="BP658" s="13"/>
      <c r="BQ658" s="13"/>
      <c r="BR658" s="13"/>
      <c r="BS658" s="13"/>
      <c r="BT658" s="13"/>
      <c r="BU658" s="13"/>
      <c r="BV658" s="13"/>
      <c r="BW658" s="13"/>
      <c r="BX658" s="13"/>
      <c r="BY658" s="13"/>
      <c r="BZ658" s="13"/>
      <c r="CA658" s="13"/>
      <c r="CB658" s="13"/>
      <c r="CC658" s="13"/>
      <c r="CD658" s="13"/>
      <c r="CE658" s="13"/>
      <c r="CF658" s="13"/>
      <c r="CG658" s="13"/>
      <c r="CH658" s="13"/>
      <c r="CI658" s="13"/>
      <c r="CJ658" s="13"/>
      <c r="CK658" s="13"/>
      <c r="CL658" s="13"/>
      <c r="CM658" s="13"/>
      <c r="CN658" s="13"/>
      <c r="CO658" s="13"/>
      <c r="CP658" s="13"/>
      <c r="CQ658" s="13"/>
      <c r="CR658" s="13"/>
      <c r="CS658" s="13"/>
      <c r="CT658" s="13"/>
      <c r="CU658" s="13"/>
      <c r="CV658" s="13"/>
      <c r="CW658" s="13"/>
      <c r="CX658" s="13"/>
      <c r="CY658" s="13"/>
      <c r="CZ658" s="13"/>
      <c r="DA658" s="13"/>
      <c r="DB658" s="13"/>
      <c r="DC658" s="13"/>
      <c r="DD658" s="13"/>
      <c r="DE658" s="13"/>
      <c r="DF658" s="13"/>
      <c r="DG658" s="13"/>
      <c r="DH658" s="13"/>
      <c r="DI658" s="13"/>
      <c r="DJ658" s="13"/>
      <c r="DK658" s="13"/>
      <c r="DL658" s="13"/>
      <c r="DM658" s="13"/>
      <c r="DN658" s="13"/>
      <c r="DO658" s="13"/>
      <c r="DP658" s="13"/>
      <c r="DQ658" s="13"/>
      <c r="DR658" s="13"/>
      <c r="DS658" s="13"/>
      <c r="DT658" s="13"/>
      <c r="DU658" s="13"/>
      <c r="DV658" s="13"/>
      <c r="DW658" s="13"/>
      <c r="DX658" s="13"/>
      <c r="DY658" s="13"/>
      <c r="DZ658" s="13"/>
      <c r="EA658" s="13"/>
      <c r="EB658" s="13"/>
      <c r="EC658" s="13"/>
      <c r="ED658" s="13"/>
      <c r="EE658" s="13"/>
      <c r="EF658" s="13"/>
      <c r="EG658" s="13"/>
      <c r="EH658" s="13"/>
      <c r="EI658" s="13"/>
      <c r="EJ658" s="13"/>
      <c r="EK658" s="13"/>
      <c r="EL658" s="13"/>
      <c r="EM658" s="13"/>
      <c r="EN658" s="13"/>
      <c r="EO658" s="13"/>
      <c r="EP658" s="13"/>
      <c r="EQ658" s="13"/>
      <c r="ER658" s="13"/>
      <c r="ES658" s="13"/>
      <c r="ET658" s="13"/>
      <c r="EU658" s="13"/>
      <c r="EV658" s="13"/>
      <c r="EW658" s="13"/>
      <c r="EX658" s="13"/>
      <c r="EY658" s="13"/>
      <c r="EZ658" s="13"/>
      <c r="FA658" s="13"/>
      <c r="FB658" s="13"/>
      <c r="FC658" s="13"/>
      <c r="FD658" s="13"/>
      <c r="FE658" s="13"/>
      <c r="FF658" s="13"/>
      <c r="FG658" s="13"/>
      <c r="FH658" s="13"/>
      <c r="FI658" s="13"/>
      <c r="FJ658" s="13"/>
      <c r="FK658" s="13"/>
      <c r="FL658" s="13"/>
      <c r="FM658" s="13"/>
      <c r="FN658" s="13"/>
      <c r="FO658" s="13"/>
      <c r="FP658" s="13"/>
      <c r="FQ658" s="13"/>
      <c r="FR658" s="13"/>
      <c r="FS658" s="13"/>
      <c r="FT658" s="13"/>
      <c r="FU658" s="13"/>
      <c r="FV658" s="13"/>
      <c r="FW658" s="13"/>
      <c r="FX658" s="13"/>
      <c r="FY658" s="13"/>
      <c r="FZ658" s="13"/>
      <c r="GA658" s="13"/>
      <c r="GB658" s="13"/>
      <c r="GC658" s="13"/>
      <c r="GD658" s="13"/>
      <c r="GE658" s="13"/>
      <c r="GF658" s="13"/>
      <c r="GG658" s="13"/>
      <c r="GH658" s="13"/>
      <c r="GI658" s="13"/>
      <c r="GJ658" s="13"/>
      <c r="GK658" s="13"/>
      <c r="GL658" s="13"/>
      <c r="GM658" s="13"/>
      <c r="GN658" s="13"/>
      <c r="GO658" s="13"/>
      <c r="GP658" s="13"/>
      <c r="GQ658" s="13"/>
      <c r="GR658" s="13"/>
      <c r="GS658" s="13"/>
      <c r="GT658" s="13"/>
      <c r="GU658" s="13"/>
      <c r="GV658" s="13"/>
      <c r="GW658" s="13"/>
      <c r="GX658" s="13"/>
      <c r="GY658" s="13"/>
      <c r="GZ658" s="13"/>
      <c r="HA658" s="13"/>
      <c r="HB658" s="13"/>
      <c r="HC658" s="13"/>
    </row>
    <row r="659" spans="1:211" s="23" customFormat="1" x14ac:dyDescent="0.35">
      <c r="A659" s="10" t="s">
        <v>2248</v>
      </c>
      <c r="B659" s="13" t="s">
        <v>2247</v>
      </c>
      <c r="C659" s="10"/>
      <c r="D659" s="13"/>
      <c r="E659" s="13"/>
      <c r="F659" s="13"/>
      <c r="G659" s="13"/>
      <c r="H659" s="13" t="s">
        <v>170</v>
      </c>
      <c r="I659" s="13" t="s">
        <v>2000</v>
      </c>
      <c r="J659" s="13"/>
      <c r="K659" s="222"/>
      <c r="L659" s="13"/>
      <c r="M659" s="13"/>
      <c r="N659" s="13"/>
      <c r="O659" s="13"/>
      <c r="P659" s="13"/>
      <c r="Q659" s="13"/>
      <c r="R659" s="13"/>
      <c r="S659" s="13"/>
      <c r="T659" s="13"/>
      <c r="U659" s="13"/>
      <c r="V659" s="13"/>
      <c r="W659" s="13"/>
      <c r="X659" s="13"/>
      <c r="Y659" s="13"/>
      <c r="Z659" s="13"/>
      <c r="AA659" s="13"/>
      <c r="AB659" s="13"/>
      <c r="AC659" s="13"/>
      <c r="AD659" s="13"/>
      <c r="AE659" s="13"/>
      <c r="AF659" s="13"/>
      <c r="AG659" s="13"/>
      <c r="AH659" s="13"/>
      <c r="AI659" s="13"/>
      <c r="AJ659" s="13"/>
      <c r="AK659" s="13"/>
      <c r="AL659" s="13"/>
      <c r="AM659" s="13"/>
      <c r="AN659" s="13"/>
      <c r="AO659" s="13"/>
      <c r="AP659" s="13"/>
      <c r="AQ659" s="13"/>
      <c r="AR659" s="13"/>
      <c r="AS659" s="13"/>
      <c r="AT659" s="13"/>
      <c r="AU659" s="13"/>
      <c r="AV659" s="13"/>
      <c r="AW659" s="13"/>
      <c r="AX659" s="13"/>
      <c r="AY659" s="13"/>
      <c r="AZ659" s="13"/>
      <c r="BA659" s="13"/>
      <c r="BB659" s="13"/>
      <c r="BC659" s="13"/>
      <c r="BD659" s="13"/>
      <c r="BE659" s="13"/>
      <c r="BF659" s="13"/>
      <c r="BG659" s="13"/>
      <c r="BH659" s="13"/>
      <c r="BI659" s="13"/>
      <c r="BJ659" s="13"/>
      <c r="BK659" s="13"/>
      <c r="BL659" s="13"/>
      <c r="BM659" s="13"/>
      <c r="BN659" s="13"/>
      <c r="BO659" s="13"/>
      <c r="BP659" s="13"/>
      <c r="BQ659" s="13"/>
      <c r="BR659" s="13"/>
      <c r="BS659" s="13"/>
      <c r="BT659" s="13"/>
      <c r="BU659" s="13"/>
      <c r="BV659" s="13"/>
      <c r="BW659" s="13"/>
      <c r="BX659" s="13"/>
      <c r="BY659" s="13"/>
      <c r="BZ659" s="13"/>
      <c r="CA659" s="13"/>
      <c r="CB659" s="13"/>
      <c r="CC659" s="13"/>
      <c r="CD659" s="13"/>
      <c r="CE659" s="13"/>
      <c r="CF659" s="13"/>
      <c r="CG659" s="13"/>
      <c r="CH659" s="13"/>
      <c r="CI659" s="13"/>
      <c r="CJ659" s="13"/>
      <c r="CK659" s="13"/>
      <c r="CL659" s="13"/>
      <c r="CM659" s="13"/>
      <c r="CN659" s="13"/>
      <c r="CO659" s="13"/>
      <c r="CP659" s="13"/>
      <c r="CQ659" s="13"/>
      <c r="CR659" s="13"/>
      <c r="CS659" s="13"/>
      <c r="CT659" s="13"/>
      <c r="CU659" s="13"/>
      <c r="CV659" s="13"/>
      <c r="CW659" s="13"/>
      <c r="CX659" s="13"/>
      <c r="CY659" s="13"/>
      <c r="CZ659" s="13"/>
      <c r="DA659" s="13"/>
      <c r="DB659" s="13"/>
      <c r="DC659" s="13"/>
      <c r="DD659" s="13"/>
      <c r="DE659" s="13"/>
      <c r="DF659" s="13"/>
      <c r="DG659" s="13"/>
      <c r="DH659" s="13"/>
      <c r="DI659" s="13"/>
      <c r="DJ659" s="13"/>
      <c r="DK659" s="13"/>
      <c r="DL659" s="13"/>
      <c r="DM659" s="13"/>
      <c r="DN659" s="13"/>
      <c r="DO659" s="13"/>
      <c r="DP659" s="13"/>
      <c r="DQ659" s="13"/>
      <c r="DR659" s="13"/>
      <c r="DS659" s="13"/>
      <c r="DT659" s="13"/>
      <c r="DU659" s="13"/>
      <c r="DV659" s="13"/>
      <c r="DW659" s="13"/>
      <c r="DX659" s="13"/>
      <c r="DY659" s="13"/>
      <c r="DZ659" s="13"/>
      <c r="EA659" s="13"/>
      <c r="EB659" s="13"/>
      <c r="EC659" s="13"/>
      <c r="ED659" s="13"/>
      <c r="EE659" s="13"/>
      <c r="EF659" s="13"/>
      <c r="EG659" s="13"/>
      <c r="EH659" s="13"/>
      <c r="EI659" s="13"/>
      <c r="EJ659" s="13"/>
      <c r="EK659" s="13"/>
      <c r="EL659" s="13"/>
      <c r="EM659" s="13"/>
      <c r="EN659" s="13"/>
      <c r="EO659" s="13"/>
      <c r="EP659" s="13"/>
      <c r="EQ659" s="13"/>
      <c r="ER659" s="13"/>
      <c r="ES659" s="13"/>
      <c r="ET659" s="13"/>
      <c r="EU659" s="13"/>
      <c r="EV659" s="13"/>
      <c r="EW659" s="13"/>
      <c r="EX659" s="13"/>
      <c r="EY659" s="13"/>
      <c r="EZ659" s="13"/>
      <c r="FA659" s="13"/>
      <c r="FB659" s="13"/>
      <c r="FC659" s="13"/>
      <c r="FD659" s="13"/>
      <c r="FE659" s="13"/>
      <c r="FF659" s="13"/>
      <c r="FG659" s="13"/>
      <c r="FH659" s="13"/>
      <c r="FI659" s="13"/>
      <c r="FJ659" s="13"/>
      <c r="FK659" s="13"/>
      <c r="FL659" s="13"/>
      <c r="FM659" s="13"/>
      <c r="FN659" s="13"/>
      <c r="FO659" s="13"/>
      <c r="FP659" s="13"/>
      <c r="FQ659" s="13"/>
      <c r="FR659" s="13"/>
      <c r="FS659" s="13"/>
      <c r="FT659" s="13"/>
      <c r="FU659" s="13"/>
      <c r="FV659" s="13"/>
      <c r="FW659" s="13"/>
      <c r="FX659" s="13"/>
      <c r="FY659" s="13"/>
      <c r="FZ659" s="13"/>
      <c r="GA659" s="13"/>
      <c r="GB659" s="13"/>
      <c r="GC659" s="13"/>
      <c r="GD659" s="13"/>
      <c r="GE659" s="13"/>
      <c r="GF659" s="13"/>
      <c r="GG659" s="13"/>
      <c r="GH659" s="13"/>
      <c r="GI659" s="13"/>
      <c r="GJ659" s="13"/>
      <c r="GK659" s="13"/>
      <c r="GL659" s="13"/>
      <c r="GM659" s="13"/>
      <c r="GN659" s="13"/>
      <c r="GO659" s="13"/>
      <c r="GP659" s="13"/>
      <c r="GQ659" s="13"/>
      <c r="GR659" s="13"/>
      <c r="GS659" s="13"/>
      <c r="GT659" s="13"/>
      <c r="GU659" s="13"/>
      <c r="GV659" s="13"/>
      <c r="GW659" s="13"/>
      <c r="GX659" s="13"/>
      <c r="GY659" s="13"/>
      <c r="GZ659" s="13"/>
      <c r="HA659" s="13"/>
      <c r="HB659" s="13"/>
      <c r="HC659" s="13"/>
    </row>
    <row r="660" spans="1:211" s="23" customFormat="1" x14ac:dyDescent="0.35">
      <c r="A660" s="10" t="s">
        <v>2250</v>
      </c>
      <c r="B660" s="13" t="s">
        <v>2249</v>
      </c>
      <c r="C660" s="10"/>
      <c r="D660" s="13"/>
      <c r="E660" s="13"/>
      <c r="F660" s="13"/>
      <c r="G660" s="13"/>
      <c r="H660" s="13" t="s">
        <v>170</v>
      </c>
      <c r="I660" s="13" t="s">
        <v>2000</v>
      </c>
      <c r="J660" s="13"/>
      <c r="K660" s="222"/>
      <c r="L660" s="13"/>
      <c r="M660" s="13"/>
      <c r="N660" s="13"/>
      <c r="O660" s="13"/>
      <c r="P660" s="13"/>
      <c r="Q660" s="13"/>
      <c r="R660" s="13"/>
      <c r="S660" s="13"/>
      <c r="T660" s="13"/>
      <c r="U660" s="13"/>
      <c r="V660" s="13"/>
      <c r="W660" s="13"/>
      <c r="X660" s="13"/>
      <c r="Y660" s="13"/>
      <c r="Z660" s="13"/>
      <c r="AA660" s="13"/>
      <c r="AB660" s="13"/>
      <c r="AC660" s="13"/>
      <c r="AD660" s="13"/>
      <c r="AE660" s="13"/>
      <c r="AF660" s="13"/>
      <c r="AG660" s="13"/>
      <c r="AH660" s="13"/>
      <c r="AI660" s="13"/>
      <c r="AJ660" s="13"/>
      <c r="AK660" s="13"/>
      <c r="AL660" s="13"/>
      <c r="AM660" s="13"/>
      <c r="AN660" s="13"/>
      <c r="AO660" s="13"/>
      <c r="AP660" s="13"/>
      <c r="AQ660" s="13"/>
      <c r="AR660" s="13"/>
      <c r="AS660" s="13"/>
      <c r="AT660" s="13"/>
      <c r="AU660" s="13"/>
      <c r="AV660" s="13"/>
      <c r="AW660" s="13"/>
      <c r="AX660" s="13"/>
      <c r="AY660" s="13"/>
      <c r="AZ660" s="13"/>
      <c r="BA660" s="13"/>
      <c r="BB660" s="13"/>
      <c r="BC660" s="13"/>
      <c r="BD660" s="13"/>
      <c r="BE660" s="13"/>
      <c r="BF660" s="13"/>
      <c r="BG660" s="13"/>
      <c r="BH660" s="13"/>
      <c r="BI660" s="13"/>
      <c r="BJ660" s="13"/>
      <c r="BK660" s="13"/>
      <c r="BL660" s="13"/>
      <c r="BM660" s="13"/>
      <c r="BN660" s="13"/>
      <c r="BO660" s="13"/>
      <c r="BP660" s="13"/>
      <c r="BQ660" s="13"/>
      <c r="BR660" s="13"/>
      <c r="BS660" s="13"/>
      <c r="BT660" s="13"/>
      <c r="BU660" s="13"/>
      <c r="BV660" s="13"/>
      <c r="BW660" s="13"/>
      <c r="BX660" s="13"/>
      <c r="BY660" s="13"/>
      <c r="BZ660" s="13"/>
      <c r="CA660" s="13"/>
      <c r="CB660" s="13"/>
      <c r="CC660" s="13"/>
      <c r="CD660" s="13"/>
      <c r="CE660" s="13"/>
      <c r="CF660" s="13"/>
      <c r="CG660" s="13"/>
      <c r="CH660" s="13"/>
      <c r="CI660" s="13"/>
      <c r="CJ660" s="13"/>
      <c r="CK660" s="13"/>
      <c r="CL660" s="13"/>
      <c r="CM660" s="13"/>
      <c r="CN660" s="13"/>
      <c r="CO660" s="13"/>
      <c r="CP660" s="13"/>
      <c r="CQ660" s="13"/>
      <c r="CR660" s="13"/>
      <c r="CS660" s="13"/>
      <c r="CT660" s="13"/>
      <c r="CU660" s="13"/>
      <c r="CV660" s="13"/>
      <c r="CW660" s="13"/>
      <c r="CX660" s="13"/>
      <c r="CY660" s="13"/>
      <c r="CZ660" s="13"/>
      <c r="DA660" s="13"/>
      <c r="DB660" s="13"/>
      <c r="DC660" s="13"/>
      <c r="DD660" s="13"/>
      <c r="DE660" s="13"/>
      <c r="DF660" s="13"/>
      <c r="DG660" s="13"/>
      <c r="DH660" s="13"/>
      <c r="DI660" s="13"/>
      <c r="DJ660" s="13"/>
      <c r="DK660" s="13"/>
      <c r="DL660" s="13"/>
      <c r="DM660" s="13"/>
      <c r="DN660" s="13"/>
      <c r="DO660" s="13"/>
      <c r="DP660" s="13"/>
      <c r="DQ660" s="13"/>
      <c r="DR660" s="13"/>
      <c r="DS660" s="13"/>
      <c r="DT660" s="13"/>
      <c r="DU660" s="13"/>
      <c r="DV660" s="13"/>
      <c r="DW660" s="13"/>
      <c r="DX660" s="13"/>
      <c r="DY660" s="13"/>
      <c r="DZ660" s="13"/>
      <c r="EA660" s="13"/>
      <c r="EB660" s="13"/>
      <c r="EC660" s="13"/>
      <c r="ED660" s="13"/>
      <c r="EE660" s="13"/>
      <c r="EF660" s="13"/>
      <c r="EG660" s="13"/>
      <c r="EH660" s="13"/>
      <c r="EI660" s="13"/>
      <c r="EJ660" s="13"/>
      <c r="EK660" s="13"/>
      <c r="EL660" s="13"/>
      <c r="EM660" s="13"/>
      <c r="EN660" s="13"/>
      <c r="EO660" s="13"/>
      <c r="EP660" s="13"/>
      <c r="EQ660" s="13"/>
      <c r="ER660" s="13"/>
      <c r="ES660" s="13"/>
      <c r="ET660" s="13"/>
      <c r="EU660" s="13"/>
      <c r="EV660" s="13"/>
      <c r="EW660" s="13"/>
      <c r="EX660" s="13"/>
      <c r="EY660" s="13"/>
      <c r="EZ660" s="13"/>
      <c r="FA660" s="13"/>
      <c r="FB660" s="13"/>
      <c r="FC660" s="13"/>
      <c r="FD660" s="13"/>
      <c r="FE660" s="13"/>
      <c r="FF660" s="13"/>
      <c r="FG660" s="13"/>
      <c r="FH660" s="13"/>
      <c r="FI660" s="13"/>
      <c r="FJ660" s="13"/>
      <c r="FK660" s="13"/>
      <c r="FL660" s="13"/>
      <c r="FM660" s="13"/>
      <c r="FN660" s="13"/>
      <c r="FO660" s="13"/>
      <c r="FP660" s="13"/>
      <c r="FQ660" s="13"/>
      <c r="FR660" s="13"/>
      <c r="FS660" s="13"/>
      <c r="FT660" s="13"/>
      <c r="FU660" s="13"/>
      <c r="FV660" s="13"/>
      <c r="FW660" s="13"/>
      <c r="FX660" s="13"/>
      <c r="FY660" s="13"/>
      <c r="FZ660" s="13"/>
      <c r="GA660" s="13"/>
      <c r="GB660" s="13"/>
      <c r="GC660" s="13"/>
      <c r="GD660" s="13"/>
      <c r="GE660" s="13"/>
      <c r="GF660" s="13"/>
      <c r="GG660" s="13"/>
      <c r="GH660" s="13"/>
      <c r="GI660" s="13"/>
      <c r="GJ660" s="13"/>
      <c r="GK660" s="13"/>
      <c r="GL660" s="13"/>
      <c r="GM660" s="13"/>
      <c r="GN660" s="13"/>
      <c r="GO660" s="13"/>
      <c r="GP660" s="13"/>
      <c r="GQ660" s="13"/>
      <c r="GR660" s="13"/>
      <c r="GS660" s="13"/>
      <c r="GT660" s="13"/>
      <c r="GU660" s="13"/>
      <c r="GV660" s="13"/>
      <c r="GW660" s="13"/>
      <c r="GX660" s="13"/>
      <c r="GY660" s="13"/>
      <c r="GZ660" s="13"/>
      <c r="HA660" s="13"/>
      <c r="HB660" s="13"/>
      <c r="HC660" s="13"/>
    </row>
    <row r="661" spans="1:211" s="23" customFormat="1" x14ac:dyDescent="0.35">
      <c r="A661" s="10" t="s">
        <v>2252</v>
      </c>
      <c r="B661" s="13" t="s">
        <v>2251</v>
      </c>
      <c r="C661" s="10"/>
      <c r="D661" s="13"/>
      <c r="E661" s="13"/>
      <c r="F661" s="13"/>
      <c r="G661" s="13"/>
      <c r="H661" s="13" t="s">
        <v>170</v>
      </c>
      <c r="I661" s="13" t="s">
        <v>2000</v>
      </c>
      <c r="J661" s="13"/>
      <c r="K661" s="222"/>
      <c r="L661" s="13"/>
      <c r="M661" s="13"/>
      <c r="N661" s="13"/>
      <c r="O661" s="13"/>
      <c r="P661" s="13"/>
      <c r="Q661" s="13"/>
      <c r="R661" s="13"/>
      <c r="S661" s="13"/>
      <c r="T661" s="13"/>
      <c r="U661" s="13"/>
      <c r="V661" s="13"/>
      <c r="W661" s="13"/>
      <c r="X661" s="13"/>
      <c r="Y661" s="13"/>
      <c r="Z661" s="13"/>
      <c r="AA661" s="13"/>
      <c r="AB661" s="13"/>
      <c r="AC661" s="13"/>
      <c r="AD661" s="13"/>
      <c r="AE661" s="13"/>
      <c r="AF661" s="13"/>
      <c r="AG661" s="13"/>
      <c r="AH661" s="13"/>
      <c r="AI661" s="13"/>
      <c r="AJ661" s="13"/>
      <c r="AK661" s="13"/>
      <c r="AL661" s="13"/>
      <c r="AM661" s="13"/>
      <c r="AN661" s="13"/>
      <c r="AO661" s="13"/>
      <c r="AP661" s="13"/>
      <c r="AQ661" s="13"/>
      <c r="AR661" s="13"/>
      <c r="AS661" s="13"/>
      <c r="AT661" s="13"/>
      <c r="AU661" s="13"/>
      <c r="AV661" s="13"/>
      <c r="AW661" s="13"/>
      <c r="AX661" s="13"/>
      <c r="AY661" s="13"/>
      <c r="AZ661" s="13"/>
      <c r="BA661" s="13"/>
      <c r="BB661" s="13"/>
      <c r="BC661" s="13"/>
      <c r="BD661" s="13"/>
      <c r="BE661" s="13"/>
      <c r="BF661" s="13"/>
      <c r="BG661" s="13"/>
      <c r="BH661" s="13"/>
      <c r="BI661" s="13"/>
      <c r="BJ661" s="13"/>
      <c r="BK661" s="13"/>
      <c r="BL661" s="13"/>
      <c r="BM661" s="13"/>
      <c r="BN661" s="13"/>
      <c r="BO661" s="13"/>
      <c r="BP661" s="13"/>
      <c r="BQ661" s="13"/>
      <c r="BR661" s="13"/>
      <c r="BS661" s="13"/>
      <c r="BT661" s="13"/>
      <c r="BU661" s="13"/>
      <c r="BV661" s="13"/>
      <c r="BW661" s="13"/>
      <c r="BX661" s="13"/>
      <c r="BY661" s="13"/>
      <c r="BZ661" s="13"/>
      <c r="CA661" s="13"/>
      <c r="CB661" s="13"/>
      <c r="CC661" s="13"/>
      <c r="CD661" s="13"/>
      <c r="CE661" s="13"/>
      <c r="CF661" s="13"/>
      <c r="CG661" s="13"/>
      <c r="CH661" s="13"/>
      <c r="CI661" s="13"/>
      <c r="CJ661" s="13"/>
      <c r="CK661" s="13"/>
      <c r="CL661" s="13"/>
      <c r="CM661" s="13"/>
      <c r="CN661" s="13"/>
      <c r="CO661" s="13"/>
      <c r="CP661" s="13"/>
      <c r="CQ661" s="13"/>
      <c r="CR661" s="13"/>
      <c r="CS661" s="13"/>
      <c r="CT661" s="13"/>
      <c r="CU661" s="13"/>
      <c r="CV661" s="13"/>
      <c r="CW661" s="13"/>
      <c r="CX661" s="13"/>
      <c r="CY661" s="13"/>
      <c r="CZ661" s="13"/>
      <c r="DA661" s="13"/>
      <c r="DB661" s="13"/>
      <c r="DC661" s="13"/>
      <c r="DD661" s="13"/>
      <c r="DE661" s="13"/>
      <c r="DF661" s="13"/>
      <c r="DG661" s="13"/>
      <c r="DH661" s="13"/>
      <c r="DI661" s="13"/>
      <c r="DJ661" s="13"/>
      <c r="DK661" s="13"/>
      <c r="DL661" s="13"/>
      <c r="DM661" s="13"/>
      <c r="DN661" s="13"/>
      <c r="DO661" s="13"/>
      <c r="DP661" s="13"/>
      <c r="DQ661" s="13"/>
      <c r="DR661" s="13"/>
      <c r="DS661" s="13"/>
      <c r="DT661" s="13"/>
      <c r="DU661" s="13"/>
      <c r="DV661" s="13"/>
      <c r="DW661" s="13"/>
      <c r="DX661" s="13"/>
      <c r="DY661" s="13"/>
      <c r="DZ661" s="13"/>
      <c r="EA661" s="13"/>
      <c r="EB661" s="13"/>
      <c r="EC661" s="13"/>
      <c r="ED661" s="13"/>
      <c r="EE661" s="13"/>
      <c r="EF661" s="13"/>
      <c r="EG661" s="13"/>
      <c r="EH661" s="13"/>
      <c r="EI661" s="13"/>
      <c r="EJ661" s="13"/>
      <c r="EK661" s="13"/>
      <c r="EL661" s="13"/>
      <c r="EM661" s="13"/>
      <c r="EN661" s="13"/>
      <c r="EO661" s="13"/>
      <c r="EP661" s="13"/>
      <c r="EQ661" s="13"/>
      <c r="ER661" s="13"/>
      <c r="ES661" s="13"/>
      <c r="ET661" s="13"/>
      <c r="EU661" s="13"/>
      <c r="EV661" s="13"/>
      <c r="EW661" s="13"/>
      <c r="EX661" s="13"/>
      <c r="EY661" s="13"/>
      <c r="EZ661" s="13"/>
      <c r="FA661" s="13"/>
      <c r="FB661" s="13"/>
      <c r="FC661" s="13"/>
      <c r="FD661" s="13"/>
      <c r="FE661" s="13"/>
      <c r="FF661" s="13"/>
      <c r="FG661" s="13"/>
      <c r="FH661" s="13"/>
      <c r="FI661" s="13"/>
      <c r="FJ661" s="13"/>
      <c r="FK661" s="13"/>
      <c r="FL661" s="13"/>
      <c r="FM661" s="13"/>
      <c r="FN661" s="13"/>
      <c r="FO661" s="13"/>
      <c r="FP661" s="13"/>
      <c r="FQ661" s="13"/>
      <c r="FR661" s="13"/>
      <c r="FS661" s="13"/>
      <c r="FT661" s="13"/>
      <c r="FU661" s="13"/>
      <c r="FV661" s="13"/>
      <c r="FW661" s="13"/>
      <c r="FX661" s="13"/>
      <c r="FY661" s="13"/>
      <c r="FZ661" s="13"/>
      <c r="GA661" s="13"/>
      <c r="GB661" s="13"/>
      <c r="GC661" s="13"/>
      <c r="GD661" s="13"/>
      <c r="GE661" s="13"/>
      <c r="GF661" s="13"/>
      <c r="GG661" s="13"/>
      <c r="GH661" s="13"/>
      <c r="GI661" s="13"/>
      <c r="GJ661" s="13"/>
      <c r="GK661" s="13"/>
      <c r="GL661" s="13"/>
      <c r="GM661" s="13"/>
      <c r="GN661" s="13"/>
      <c r="GO661" s="13"/>
      <c r="GP661" s="13"/>
      <c r="GQ661" s="13"/>
      <c r="GR661" s="13"/>
      <c r="GS661" s="13"/>
      <c r="GT661" s="13"/>
      <c r="GU661" s="13"/>
      <c r="GV661" s="13"/>
      <c r="GW661" s="13"/>
      <c r="GX661" s="13"/>
      <c r="GY661" s="13"/>
      <c r="GZ661" s="13"/>
      <c r="HA661" s="13"/>
      <c r="HB661" s="13"/>
      <c r="HC661" s="13"/>
    </row>
    <row r="662" spans="1:211" s="23" customFormat="1" x14ac:dyDescent="0.35">
      <c r="A662" s="10" t="s">
        <v>2254</v>
      </c>
      <c r="B662" s="13" t="s">
        <v>2253</v>
      </c>
      <c r="C662" s="10"/>
      <c r="D662" s="13"/>
      <c r="E662" s="13"/>
      <c r="F662" s="13"/>
      <c r="G662" s="13"/>
      <c r="H662" s="13" t="s">
        <v>170</v>
      </c>
      <c r="I662" s="13" t="s">
        <v>2000</v>
      </c>
      <c r="J662" s="13"/>
      <c r="K662" s="222"/>
      <c r="L662" s="13"/>
      <c r="M662" s="13"/>
      <c r="N662" s="13"/>
      <c r="O662" s="13"/>
      <c r="P662" s="13"/>
      <c r="Q662" s="13"/>
      <c r="R662" s="13"/>
      <c r="S662" s="13"/>
      <c r="T662" s="13"/>
      <c r="U662" s="13"/>
      <c r="V662" s="13"/>
      <c r="W662" s="13"/>
      <c r="X662" s="13"/>
      <c r="Y662" s="13"/>
      <c r="Z662" s="13"/>
      <c r="AA662" s="13"/>
      <c r="AB662" s="13"/>
      <c r="AC662" s="13"/>
      <c r="AD662" s="13"/>
      <c r="AE662" s="13"/>
      <c r="AF662" s="13"/>
      <c r="AG662" s="13"/>
      <c r="AH662" s="13"/>
      <c r="AI662" s="13"/>
      <c r="AJ662" s="13"/>
      <c r="AK662" s="13"/>
      <c r="AL662" s="13"/>
      <c r="AM662" s="13"/>
      <c r="AN662" s="13"/>
      <c r="AO662" s="13"/>
      <c r="AP662" s="13"/>
      <c r="AQ662" s="13"/>
      <c r="AR662" s="13"/>
      <c r="AS662" s="13"/>
      <c r="AT662" s="13"/>
      <c r="AU662" s="13"/>
      <c r="AV662" s="13"/>
      <c r="AW662" s="13"/>
      <c r="AX662" s="13"/>
      <c r="AY662" s="13"/>
      <c r="AZ662" s="13"/>
      <c r="BA662" s="13"/>
      <c r="BB662" s="13"/>
      <c r="BC662" s="13"/>
      <c r="BD662" s="13"/>
      <c r="BE662" s="13"/>
      <c r="BF662" s="13"/>
      <c r="BG662" s="13"/>
      <c r="BH662" s="13"/>
      <c r="BI662" s="13"/>
      <c r="BJ662" s="13"/>
      <c r="BK662" s="13"/>
      <c r="BL662" s="13"/>
      <c r="BM662" s="13"/>
      <c r="BN662" s="13"/>
      <c r="BO662" s="13"/>
      <c r="BP662" s="13"/>
      <c r="BQ662" s="13"/>
      <c r="BR662" s="13"/>
      <c r="BS662" s="13"/>
      <c r="BT662" s="13"/>
      <c r="BU662" s="13"/>
      <c r="BV662" s="13"/>
      <c r="BW662" s="13"/>
      <c r="BX662" s="13"/>
      <c r="BY662" s="13"/>
      <c r="BZ662" s="13"/>
      <c r="CA662" s="13"/>
      <c r="CB662" s="13"/>
      <c r="CC662" s="13"/>
      <c r="CD662" s="13"/>
      <c r="CE662" s="13"/>
      <c r="CF662" s="13"/>
      <c r="CG662" s="13"/>
      <c r="CH662" s="13"/>
      <c r="CI662" s="13"/>
      <c r="CJ662" s="13"/>
      <c r="CK662" s="13"/>
      <c r="CL662" s="13"/>
      <c r="CM662" s="13"/>
      <c r="CN662" s="13"/>
      <c r="CO662" s="13"/>
      <c r="CP662" s="13"/>
      <c r="CQ662" s="13"/>
      <c r="CR662" s="13"/>
      <c r="CS662" s="13"/>
      <c r="CT662" s="13"/>
      <c r="CU662" s="13"/>
      <c r="CV662" s="13"/>
      <c r="CW662" s="13"/>
      <c r="CX662" s="13"/>
      <c r="CY662" s="13"/>
      <c r="CZ662" s="13"/>
      <c r="DA662" s="13"/>
      <c r="DB662" s="13"/>
      <c r="DC662" s="13"/>
      <c r="DD662" s="13"/>
      <c r="DE662" s="13"/>
      <c r="DF662" s="13"/>
      <c r="DG662" s="13"/>
      <c r="DH662" s="13"/>
      <c r="DI662" s="13"/>
      <c r="DJ662" s="13"/>
      <c r="DK662" s="13"/>
      <c r="DL662" s="13"/>
      <c r="DM662" s="13"/>
      <c r="DN662" s="13"/>
      <c r="DO662" s="13"/>
      <c r="DP662" s="13"/>
      <c r="DQ662" s="13"/>
      <c r="DR662" s="13"/>
      <c r="DS662" s="13"/>
      <c r="DT662" s="13"/>
      <c r="DU662" s="13"/>
      <c r="DV662" s="13"/>
      <c r="DW662" s="13"/>
      <c r="DX662" s="13"/>
      <c r="DY662" s="13"/>
      <c r="DZ662" s="13"/>
      <c r="EA662" s="13"/>
      <c r="EB662" s="13"/>
      <c r="EC662" s="13"/>
      <c r="ED662" s="13"/>
      <c r="EE662" s="13"/>
      <c r="EF662" s="13"/>
      <c r="EG662" s="13"/>
      <c r="EH662" s="13"/>
      <c r="EI662" s="13"/>
      <c r="EJ662" s="13"/>
      <c r="EK662" s="13"/>
      <c r="EL662" s="13"/>
      <c r="EM662" s="13"/>
      <c r="EN662" s="13"/>
      <c r="EO662" s="13"/>
      <c r="EP662" s="13"/>
      <c r="EQ662" s="13"/>
      <c r="ER662" s="13"/>
      <c r="ES662" s="13"/>
      <c r="ET662" s="13"/>
      <c r="EU662" s="13"/>
      <c r="EV662" s="13"/>
      <c r="EW662" s="13"/>
      <c r="EX662" s="13"/>
      <c r="EY662" s="13"/>
      <c r="EZ662" s="13"/>
      <c r="FA662" s="13"/>
      <c r="FB662" s="13"/>
      <c r="FC662" s="13"/>
      <c r="FD662" s="13"/>
      <c r="FE662" s="13"/>
      <c r="FF662" s="13"/>
      <c r="FG662" s="13"/>
      <c r="FH662" s="13"/>
      <c r="FI662" s="13"/>
      <c r="FJ662" s="13"/>
      <c r="FK662" s="13"/>
      <c r="FL662" s="13"/>
      <c r="FM662" s="13"/>
      <c r="FN662" s="13"/>
      <c r="FO662" s="13"/>
      <c r="FP662" s="13"/>
      <c r="FQ662" s="13"/>
      <c r="FR662" s="13"/>
      <c r="FS662" s="13"/>
      <c r="FT662" s="13"/>
      <c r="FU662" s="13"/>
      <c r="FV662" s="13"/>
      <c r="FW662" s="13"/>
      <c r="FX662" s="13"/>
      <c r="FY662" s="13"/>
      <c r="FZ662" s="13"/>
      <c r="GA662" s="13"/>
      <c r="GB662" s="13"/>
      <c r="GC662" s="13"/>
      <c r="GD662" s="13"/>
      <c r="GE662" s="13"/>
      <c r="GF662" s="13"/>
      <c r="GG662" s="13"/>
      <c r="GH662" s="13"/>
      <c r="GI662" s="13"/>
      <c r="GJ662" s="13"/>
      <c r="GK662" s="13"/>
      <c r="GL662" s="13"/>
      <c r="GM662" s="13"/>
      <c r="GN662" s="13"/>
      <c r="GO662" s="13"/>
      <c r="GP662" s="13"/>
      <c r="GQ662" s="13"/>
      <c r="GR662" s="13"/>
      <c r="GS662" s="13"/>
      <c r="GT662" s="13"/>
      <c r="GU662" s="13"/>
      <c r="GV662" s="13"/>
      <c r="GW662" s="13"/>
      <c r="GX662" s="13"/>
      <c r="GY662" s="13"/>
      <c r="GZ662" s="13"/>
      <c r="HA662" s="13"/>
      <c r="HB662" s="13"/>
      <c r="HC662" s="13"/>
    </row>
    <row r="663" spans="1:211" s="23" customFormat="1" ht="29" x14ac:dyDescent="0.35">
      <c r="A663" s="10" t="s">
        <v>2256</v>
      </c>
      <c r="B663" s="13" t="s">
        <v>2255</v>
      </c>
      <c r="C663" s="10"/>
      <c r="D663" s="13"/>
      <c r="E663" s="13"/>
      <c r="F663" s="13"/>
      <c r="G663" s="13"/>
      <c r="H663" s="13" t="s">
        <v>170</v>
      </c>
      <c r="I663" s="13" t="s">
        <v>2000</v>
      </c>
      <c r="J663" s="13"/>
      <c r="K663" s="222"/>
      <c r="L663" s="13"/>
      <c r="M663" s="13"/>
      <c r="N663" s="13"/>
      <c r="O663" s="13"/>
      <c r="P663" s="13"/>
      <c r="Q663" s="13"/>
      <c r="R663" s="13"/>
      <c r="S663" s="13"/>
      <c r="T663" s="13"/>
      <c r="U663" s="13"/>
      <c r="V663" s="13"/>
      <c r="W663" s="13"/>
      <c r="X663" s="13"/>
      <c r="Y663" s="13"/>
      <c r="Z663" s="13"/>
      <c r="AA663" s="13"/>
      <c r="AB663" s="13"/>
      <c r="AC663" s="13"/>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13"/>
      <c r="BB663" s="13"/>
      <c r="BC663" s="13"/>
      <c r="BD663" s="13"/>
      <c r="BE663" s="13"/>
      <c r="BF663" s="13"/>
      <c r="BG663" s="13"/>
      <c r="BH663" s="13"/>
      <c r="BI663" s="13"/>
      <c r="BJ663" s="13"/>
      <c r="BK663" s="13"/>
      <c r="BL663" s="13"/>
      <c r="BM663" s="13"/>
      <c r="BN663" s="13"/>
      <c r="BO663" s="13"/>
      <c r="BP663" s="13"/>
      <c r="BQ663" s="13"/>
      <c r="BR663" s="13"/>
      <c r="BS663" s="13"/>
      <c r="BT663" s="13"/>
      <c r="BU663" s="13"/>
      <c r="BV663" s="13"/>
      <c r="BW663" s="13"/>
      <c r="BX663" s="13"/>
      <c r="BY663" s="13"/>
      <c r="BZ663" s="13"/>
      <c r="CA663" s="13"/>
      <c r="CB663" s="13"/>
      <c r="CC663" s="13"/>
      <c r="CD663" s="13"/>
      <c r="CE663" s="13"/>
      <c r="CF663" s="13"/>
      <c r="CG663" s="13"/>
      <c r="CH663" s="13"/>
      <c r="CI663" s="13"/>
      <c r="CJ663" s="13"/>
      <c r="CK663" s="13"/>
      <c r="CL663" s="13"/>
      <c r="CM663" s="13"/>
      <c r="CN663" s="13"/>
      <c r="CO663" s="13"/>
      <c r="CP663" s="13"/>
      <c r="CQ663" s="13"/>
      <c r="CR663" s="13"/>
      <c r="CS663" s="13"/>
      <c r="CT663" s="13"/>
      <c r="CU663" s="13"/>
      <c r="CV663" s="13"/>
      <c r="CW663" s="13"/>
      <c r="CX663" s="13"/>
      <c r="CY663" s="13"/>
      <c r="CZ663" s="13"/>
      <c r="DA663" s="13"/>
      <c r="DB663" s="13"/>
      <c r="DC663" s="13"/>
      <c r="DD663" s="13"/>
      <c r="DE663" s="13"/>
      <c r="DF663" s="13"/>
      <c r="DG663" s="13"/>
      <c r="DH663" s="13"/>
      <c r="DI663" s="13"/>
      <c r="DJ663" s="13"/>
      <c r="DK663" s="13"/>
      <c r="DL663" s="13"/>
      <c r="DM663" s="13"/>
      <c r="DN663" s="13"/>
      <c r="DO663" s="13"/>
      <c r="DP663" s="13"/>
      <c r="DQ663" s="13"/>
      <c r="DR663" s="13"/>
      <c r="DS663" s="13"/>
      <c r="DT663" s="13"/>
      <c r="DU663" s="13"/>
      <c r="DV663" s="13"/>
      <c r="DW663" s="13"/>
      <c r="DX663" s="13"/>
      <c r="DY663" s="13"/>
      <c r="DZ663" s="13"/>
      <c r="EA663" s="13"/>
      <c r="EB663" s="13"/>
      <c r="EC663" s="13"/>
      <c r="ED663" s="13"/>
      <c r="EE663" s="13"/>
      <c r="EF663" s="13"/>
      <c r="EG663" s="13"/>
      <c r="EH663" s="13"/>
      <c r="EI663" s="13"/>
      <c r="EJ663" s="13"/>
      <c r="EK663" s="13"/>
      <c r="EL663" s="13"/>
      <c r="EM663" s="13"/>
      <c r="EN663" s="13"/>
      <c r="EO663" s="13"/>
      <c r="EP663" s="13"/>
      <c r="EQ663" s="13"/>
      <c r="ER663" s="13"/>
      <c r="ES663" s="13"/>
      <c r="ET663" s="13"/>
      <c r="EU663" s="13"/>
      <c r="EV663" s="13"/>
      <c r="EW663" s="13"/>
      <c r="EX663" s="13"/>
      <c r="EY663" s="13"/>
      <c r="EZ663" s="13"/>
      <c r="FA663" s="13"/>
      <c r="FB663" s="13"/>
      <c r="FC663" s="13"/>
      <c r="FD663" s="13"/>
      <c r="FE663" s="13"/>
      <c r="FF663" s="13"/>
      <c r="FG663" s="13"/>
      <c r="FH663" s="13"/>
      <c r="FI663" s="13"/>
      <c r="FJ663" s="13"/>
      <c r="FK663" s="13"/>
      <c r="FL663" s="13"/>
      <c r="FM663" s="13"/>
      <c r="FN663" s="13"/>
      <c r="FO663" s="13"/>
      <c r="FP663" s="13"/>
      <c r="FQ663" s="13"/>
      <c r="FR663" s="13"/>
      <c r="FS663" s="13"/>
      <c r="FT663" s="13"/>
      <c r="FU663" s="13"/>
      <c r="FV663" s="13"/>
      <c r="FW663" s="13"/>
      <c r="FX663" s="13"/>
      <c r="FY663" s="13"/>
      <c r="FZ663" s="13"/>
      <c r="GA663" s="13"/>
      <c r="GB663" s="13"/>
      <c r="GC663" s="13"/>
      <c r="GD663" s="13"/>
      <c r="GE663" s="13"/>
      <c r="GF663" s="13"/>
      <c r="GG663" s="13"/>
      <c r="GH663" s="13"/>
      <c r="GI663" s="13"/>
      <c r="GJ663" s="13"/>
      <c r="GK663" s="13"/>
      <c r="GL663" s="13"/>
      <c r="GM663" s="13"/>
      <c r="GN663" s="13"/>
      <c r="GO663" s="13"/>
      <c r="GP663" s="13"/>
      <c r="GQ663" s="13"/>
      <c r="GR663" s="13"/>
      <c r="GS663" s="13"/>
      <c r="GT663" s="13"/>
      <c r="GU663" s="13"/>
      <c r="GV663" s="13"/>
      <c r="GW663" s="13"/>
      <c r="GX663" s="13"/>
      <c r="GY663" s="13"/>
      <c r="GZ663" s="13"/>
      <c r="HA663" s="13"/>
      <c r="HB663" s="13"/>
      <c r="HC663" s="13"/>
    </row>
    <row r="664" spans="1:211" s="23" customFormat="1" x14ac:dyDescent="0.35">
      <c r="A664" s="10" t="s">
        <v>2258</v>
      </c>
      <c r="B664" s="13" t="s">
        <v>2257</v>
      </c>
      <c r="C664" s="10"/>
      <c r="D664" s="13"/>
      <c r="E664" s="13"/>
      <c r="F664" s="13"/>
      <c r="G664" s="13"/>
      <c r="H664" s="13" t="s">
        <v>170</v>
      </c>
      <c r="I664" s="13" t="s">
        <v>2000</v>
      </c>
      <c r="J664" s="13"/>
      <c r="K664" s="222"/>
      <c r="L664" s="13"/>
      <c r="M664" s="13"/>
      <c r="N664" s="13"/>
      <c r="O664" s="13"/>
      <c r="P664" s="13"/>
      <c r="Q664" s="13"/>
      <c r="R664" s="13"/>
      <c r="S664" s="13"/>
      <c r="T664" s="13"/>
      <c r="U664" s="13"/>
      <c r="V664" s="13"/>
      <c r="W664" s="13"/>
      <c r="X664" s="13"/>
      <c r="Y664" s="13"/>
      <c r="Z664" s="13"/>
      <c r="AA664" s="13"/>
      <c r="AB664" s="13"/>
      <c r="AC664" s="13"/>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13"/>
      <c r="BB664" s="13"/>
      <c r="BC664" s="13"/>
      <c r="BD664" s="13"/>
      <c r="BE664" s="13"/>
      <c r="BF664" s="13"/>
      <c r="BG664" s="13"/>
      <c r="BH664" s="13"/>
      <c r="BI664" s="13"/>
      <c r="BJ664" s="13"/>
      <c r="BK664" s="13"/>
      <c r="BL664" s="13"/>
      <c r="BM664" s="13"/>
      <c r="BN664" s="13"/>
      <c r="BO664" s="13"/>
      <c r="BP664" s="13"/>
      <c r="BQ664" s="13"/>
      <c r="BR664" s="13"/>
      <c r="BS664" s="13"/>
      <c r="BT664" s="13"/>
      <c r="BU664" s="13"/>
      <c r="BV664" s="13"/>
      <c r="BW664" s="13"/>
      <c r="BX664" s="13"/>
      <c r="BY664" s="13"/>
      <c r="BZ664" s="13"/>
      <c r="CA664" s="13"/>
      <c r="CB664" s="13"/>
      <c r="CC664" s="13"/>
      <c r="CD664" s="13"/>
      <c r="CE664" s="13"/>
      <c r="CF664" s="13"/>
      <c r="CG664" s="13"/>
      <c r="CH664" s="13"/>
      <c r="CI664" s="13"/>
      <c r="CJ664" s="13"/>
      <c r="CK664" s="13"/>
      <c r="CL664" s="13"/>
      <c r="CM664" s="13"/>
      <c r="CN664" s="13"/>
      <c r="CO664" s="13"/>
      <c r="CP664" s="13"/>
      <c r="CQ664" s="13"/>
      <c r="CR664" s="13"/>
      <c r="CS664" s="13"/>
      <c r="CT664" s="13"/>
      <c r="CU664" s="13"/>
      <c r="CV664" s="13"/>
      <c r="CW664" s="13"/>
      <c r="CX664" s="13"/>
      <c r="CY664" s="13"/>
      <c r="CZ664" s="13"/>
      <c r="DA664" s="13"/>
      <c r="DB664" s="13"/>
      <c r="DC664" s="13"/>
      <c r="DD664" s="13"/>
      <c r="DE664" s="13"/>
      <c r="DF664" s="13"/>
      <c r="DG664" s="13"/>
      <c r="DH664" s="13"/>
      <c r="DI664" s="13"/>
      <c r="DJ664" s="13"/>
      <c r="DK664" s="13"/>
      <c r="DL664" s="13"/>
      <c r="DM664" s="13"/>
      <c r="DN664" s="13"/>
      <c r="DO664" s="13"/>
      <c r="DP664" s="13"/>
      <c r="DQ664" s="13"/>
      <c r="DR664" s="13"/>
      <c r="DS664" s="13"/>
      <c r="DT664" s="13"/>
      <c r="DU664" s="13"/>
      <c r="DV664" s="13"/>
      <c r="DW664" s="13"/>
      <c r="DX664" s="13"/>
      <c r="DY664" s="13"/>
      <c r="DZ664" s="13"/>
      <c r="EA664" s="13"/>
      <c r="EB664" s="13"/>
      <c r="EC664" s="13"/>
      <c r="ED664" s="13"/>
      <c r="EE664" s="13"/>
      <c r="EF664" s="13"/>
      <c r="EG664" s="13"/>
      <c r="EH664" s="13"/>
      <c r="EI664" s="13"/>
      <c r="EJ664" s="13"/>
      <c r="EK664" s="13"/>
      <c r="EL664" s="13"/>
      <c r="EM664" s="13"/>
      <c r="EN664" s="13"/>
      <c r="EO664" s="13"/>
      <c r="EP664" s="13"/>
      <c r="EQ664" s="13"/>
      <c r="ER664" s="13"/>
      <c r="ES664" s="13"/>
      <c r="ET664" s="13"/>
      <c r="EU664" s="13"/>
      <c r="EV664" s="13"/>
      <c r="EW664" s="13"/>
      <c r="EX664" s="13"/>
      <c r="EY664" s="13"/>
      <c r="EZ664" s="13"/>
      <c r="FA664" s="13"/>
      <c r="FB664" s="13"/>
      <c r="FC664" s="13"/>
      <c r="FD664" s="13"/>
      <c r="FE664" s="13"/>
      <c r="FF664" s="13"/>
      <c r="FG664" s="13"/>
      <c r="FH664" s="13"/>
      <c r="FI664" s="13"/>
      <c r="FJ664" s="13"/>
      <c r="FK664" s="13"/>
      <c r="FL664" s="13"/>
      <c r="FM664" s="13"/>
      <c r="FN664" s="13"/>
      <c r="FO664" s="13"/>
      <c r="FP664" s="13"/>
      <c r="FQ664" s="13"/>
      <c r="FR664" s="13"/>
      <c r="FS664" s="13"/>
      <c r="FT664" s="13"/>
      <c r="FU664" s="13"/>
      <c r="FV664" s="13"/>
      <c r="FW664" s="13"/>
      <c r="FX664" s="13"/>
      <c r="FY664" s="13"/>
      <c r="FZ664" s="13"/>
      <c r="GA664" s="13"/>
      <c r="GB664" s="13"/>
      <c r="GC664" s="13"/>
      <c r="GD664" s="13"/>
      <c r="GE664" s="13"/>
      <c r="GF664" s="13"/>
      <c r="GG664" s="13"/>
      <c r="GH664" s="13"/>
      <c r="GI664" s="13"/>
      <c r="GJ664" s="13"/>
      <c r="GK664" s="13"/>
      <c r="GL664" s="13"/>
      <c r="GM664" s="13"/>
      <c r="GN664" s="13"/>
      <c r="GO664" s="13"/>
      <c r="GP664" s="13"/>
      <c r="GQ664" s="13"/>
      <c r="GR664" s="13"/>
      <c r="GS664" s="13"/>
      <c r="GT664" s="13"/>
      <c r="GU664" s="13"/>
      <c r="GV664" s="13"/>
      <c r="GW664" s="13"/>
      <c r="GX664" s="13"/>
      <c r="GY664" s="13"/>
      <c r="GZ664" s="13"/>
      <c r="HA664" s="13"/>
      <c r="HB664" s="13"/>
      <c r="HC664" s="13"/>
    </row>
    <row r="665" spans="1:211" s="23" customFormat="1" x14ac:dyDescent="0.35">
      <c r="A665" s="10" t="s">
        <v>2260</v>
      </c>
      <c r="B665" s="13" t="s">
        <v>2259</v>
      </c>
      <c r="C665" s="10"/>
      <c r="D665" s="13"/>
      <c r="E665" s="13"/>
      <c r="F665" s="13"/>
      <c r="G665" s="13"/>
      <c r="H665" s="13" t="s">
        <v>170</v>
      </c>
      <c r="I665" s="13" t="s">
        <v>2000</v>
      </c>
      <c r="J665" s="13"/>
      <c r="K665" s="222"/>
      <c r="L665" s="13"/>
      <c r="M665" s="13"/>
      <c r="N665" s="13"/>
      <c r="O665" s="13"/>
      <c r="P665" s="13"/>
      <c r="Q665" s="13"/>
      <c r="R665" s="13"/>
      <c r="S665" s="13"/>
      <c r="T665" s="13"/>
      <c r="U665" s="13"/>
      <c r="V665" s="13"/>
      <c r="W665" s="13"/>
      <c r="X665" s="13"/>
      <c r="Y665" s="13"/>
      <c r="Z665" s="13"/>
      <c r="AA665" s="13"/>
      <c r="AB665" s="13"/>
      <c r="AC665" s="13"/>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13"/>
      <c r="BB665" s="13"/>
      <c r="BC665" s="13"/>
      <c r="BD665" s="13"/>
      <c r="BE665" s="13"/>
      <c r="BF665" s="13"/>
      <c r="BG665" s="13"/>
      <c r="BH665" s="13"/>
      <c r="BI665" s="13"/>
      <c r="BJ665" s="13"/>
      <c r="BK665" s="13"/>
      <c r="BL665" s="13"/>
      <c r="BM665" s="13"/>
      <c r="BN665" s="13"/>
      <c r="BO665" s="13"/>
      <c r="BP665" s="13"/>
      <c r="BQ665" s="13"/>
      <c r="BR665" s="13"/>
      <c r="BS665" s="13"/>
      <c r="BT665" s="13"/>
      <c r="BU665" s="13"/>
      <c r="BV665" s="13"/>
      <c r="BW665" s="13"/>
      <c r="BX665" s="13"/>
      <c r="BY665" s="13"/>
      <c r="BZ665" s="13"/>
      <c r="CA665" s="13"/>
      <c r="CB665" s="13"/>
      <c r="CC665" s="13"/>
      <c r="CD665" s="13"/>
      <c r="CE665" s="13"/>
      <c r="CF665" s="13"/>
      <c r="CG665" s="13"/>
      <c r="CH665" s="13"/>
      <c r="CI665" s="13"/>
      <c r="CJ665" s="13"/>
      <c r="CK665" s="13"/>
      <c r="CL665" s="13"/>
      <c r="CM665" s="13"/>
      <c r="CN665" s="13"/>
      <c r="CO665" s="13"/>
      <c r="CP665" s="13"/>
      <c r="CQ665" s="13"/>
      <c r="CR665" s="13"/>
      <c r="CS665" s="13"/>
      <c r="CT665" s="13"/>
      <c r="CU665" s="13"/>
      <c r="CV665" s="13"/>
      <c r="CW665" s="13"/>
      <c r="CX665" s="13"/>
      <c r="CY665" s="13"/>
      <c r="CZ665" s="13"/>
      <c r="DA665" s="13"/>
      <c r="DB665" s="13"/>
      <c r="DC665" s="13"/>
      <c r="DD665" s="13"/>
      <c r="DE665" s="13"/>
      <c r="DF665" s="13"/>
      <c r="DG665" s="13"/>
      <c r="DH665" s="13"/>
      <c r="DI665" s="13"/>
      <c r="DJ665" s="13"/>
      <c r="DK665" s="13"/>
      <c r="DL665" s="13"/>
      <c r="DM665" s="13"/>
      <c r="DN665" s="13"/>
      <c r="DO665" s="13"/>
      <c r="DP665" s="13"/>
      <c r="DQ665" s="13"/>
      <c r="DR665" s="13"/>
      <c r="DS665" s="13"/>
      <c r="DT665" s="13"/>
      <c r="DU665" s="13"/>
      <c r="DV665" s="13"/>
      <c r="DW665" s="13"/>
      <c r="DX665" s="13"/>
      <c r="DY665" s="13"/>
      <c r="DZ665" s="13"/>
      <c r="EA665" s="13"/>
      <c r="EB665" s="13"/>
      <c r="EC665" s="13"/>
      <c r="ED665" s="13"/>
      <c r="EE665" s="13"/>
      <c r="EF665" s="13"/>
      <c r="EG665" s="13"/>
      <c r="EH665" s="13"/>
      <c r="EI665" s="13"/>
      <c r="EJ665" s="13"/>
      <c r="EK665" s="13"/>
      <c r="EL665" s="13"/>
      <c r="EM665" s="13"/>
      <c r="EN665" s="13"/>
      <c r="EO665" s="13"/>
      <c r="EP665" s="13"/>
      <c r="EQ665" s="13"/>
      <c r="ER665" s="13"/>
      <c r="ES665" s="13"/>
      <c r="ET665" s="13"/>
      <c r="EU665" s="13"/>
      <c r="EV665" s="13"/>
      <c r="EW665" s="13"/>
      <c r="EX665" s="13"/>
      <c r="EY665" s="13"/>
      <c r="EZ665" s="13"/>
      <c r="FA665" s="13"/>
      <c r="FB665" s="13"/>
      <c r="FC665" s="13"/>
      <c r="FD665" s="13"/>
      <c r="FE665" s="13"/>
      <c r="FF665" s="13"/>
      <c r="FG665" s="13"/>
      <c r="FH665" s="13"/>
      <c r="FI665" s="13"/>
      <c r="FJ665" s="13"/>
      <c r="FK665" s="13"/>
      <c r="FL665" s="13"/>
      <c r="FM665" s="13"/>
      <c r="FN665" s="13"/>
      <c r="FO665" s="13"/>
      <c r="FP665" s="13"/>
      <c r="FQ665" s="13"/>
      <c r="FR665" s="13"/>
      <c r="FS665" s="13"/>
      <c r="FT665" s="13"/>
      <c r="FU665" s="13"/>
      <c r="FV665" s="13"/>
      <c r="FW665" s="13"/>
      <c r="FX665" s="13"/>
      <c r="FY665" s="13"/>
      <c r="FZ665" s="13"/>
      <c r="GA665" s="13"/>
      <c r="GB665" s="13"/>
      <c r="GC665" s="13"/>
      <c r="GD665" s="13"/>
      <c r="GE665" s="13"/>
      <c r="GF665" s="13"/>
      <c r="GG665" s="13"/>
      <c r="GH665" s="13"/>
      <c r="GI665" s="13"/>
      <c r="GJ665" s="13"/>
      <c r="GK665" s="13"/>
      <c r="GL665" s="13"/>
      <c r="GM665" s="13"/>
      <c r="GN665" s="13"/>
      <c r="GO665" s="13"/>
      <c r="GP665" s="13"/>
      <c r="GQ665" s="13"/>
      <c r="GR665" s="13"/>
      <c r="GS665" s="13"/>
      <c r="GT665" s="13"/>
      <c r="GU665" s="13"/>
      <c r="GV665" s="13"/>
      <c r="GW665" s="13"/>
      <c r="GX665" s="13"/>
      <c r="GY665" s="13"/>
      <c r="GZ665" s="13"/>
      <c r="HA665" s="13"/>
      <c r="HB665" s="13"/>
      <c r="HC665" s="13"/>
    </row>
    <row r="666" spans="1:211" s="23" customFormat="1" x14ac:dyDescent="0.35">
      <c r="A666" s="10" t="s">
        <v>2262</v>
      </c>
      <c r="B666" s="13" t="s">
        <v>2261</v>
      </c>
      <c r="C666" s="10"/>
      <c r="D666" s="13"/>
      <c r="E666" s="13"/>
      <c r="F666" s="13"/>
      <c r="G666" s="13"/>
      <c r="H666" s="13" t="s">
        <v>170</v>
      </c>
      <c r="I666" s="13" t="s">
        <v>2000</v>
      </c>
      <c r="J666" s="13"/>
      <c r="K666" s="222"/>
      <c r="L666" s="13"/>
      <c r="M666" s="13"/>
      <c r="N666" s="13"/>
      <c r="O666" s="13"/>
      <c r="P666" s="13"/>
      <c r="Q666" s="13"/>
      <c r="R666" s="13"/>
      <c r="S666" s="13"/>
      <c r="T666" s="13"/>
      <c r="U666" s="13"/>
      <c r="V666" s="13"/>
      <c r="W666" s="13"/>
      <c r="X666" s="13"/>
      <c r="Y666" s="13"/>
      <c r="Z666" s="13"/>
      <c r="AA666" s="13"/>
      <c r="AB666" s="13"/>
      <c r="AC666" s="13"/>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13"/>
      <c r="BB666" s="13"/>
      <c r="BC666" s="13"/>
      <c r="BD666" s="13"/>
      <c r="BE666" s="13"/>
      <c r="BF666" s="13"/>
      <c r="BG666" s="13"/>
      <c r="BH666" s="13"/>
      <c r="BI666" s="13"/>
      <c r="BJ666" s="13"/>
      <c r="BK666" s="13"/>
      <c r="BL666" s="13"/>
      <c r="BM666" s="13"/>
      <c r="BN666" s="13"/>
      <c r="BO666" s="13"/>
      <c r="BP666" s="13"/>
      <c r="BQ666" s="13"/>
      <c r="BR666" s="13"/>
      <c r="BS666" s="13"/>
      <c r="BT666" s="13"/>
      <c r="BU666" s="13"/>
      <c r="BV666" s="13"/>
      <c r="BW666" s="13"/>
      <c r="BX666" s="13"/>
      <c r="BY666" s="13"/>
      <c r="BZ666" s="13"/>
      <c r="CA666" s="13"/>
      <c r="CB666" s="13"/>
      <c r="CC666" s="13"/>
      <c r="CD666" s="13"/>
      <c r="CE666" s="13"/>
      <c r="CF666" s="13"/>
      <c r="CG666" s="13"/>
      <c r="CH666" s="13"/>
      <c r="CI666" s="13"/>
      <c r="CJ666" s="13"/>
      <c r="CK666" s="13"/>
      <c r="CL666" s="13"/>
      <c r="CM666" s="13"/>
      <c r="CN666" s="13"/>
      <c r="CO666" s="13"/>
      <c r="CP666" s="13"/>
      <c r="CQ666" s="13"/>
      <c r="CR666" s="13"/>
      <c r="CS666" s="13"/>
      <c r="CT666" s="13"/>
      <c r="CU666" s="13"/>
      <c r="CV666" s="13"/>
      <c r="CW666" s="13"/>
      <c r="CX666" s="13"/>
      <c r="CY666" s="13"/>
      <c r="CZ666" s="13"/>
      <c r="DA666" s="13"/>
      <c r="DB666" s="13"/>
      <c r="DC666" s="13"/>
      <c r="DD666" s="13"/>
      <c r="DE666" s="13"/>
      <c r="DF666" s="13"/>
      <c r="DG666" s="13"/>
      <c r="DH666" s="13"/>
      <c r="DI666" s="13"/>
      <c r="DJ666" s="13"/>
      <c r="DK666" s="13"/>
      <c r="DL666" s="13"/>
      <c r="DM666" s="13"/>
      <c r="DN666" s="13"/>
      <c r="DO666" s="13"/>
      <c r="DP666" s="13"/>
      <c r="DQ666" s="13"/>
      <c r="DR666" s="13"/>
      <c r="DS666" s="13"/>
      <c r="DT666" s="13"/>
      <c r="DU666" s="13"/>
      <c r="DV666" s="13"/>
      <c r="DW666" s="13"/>
      <c r="DX666" s="13"/>
      <c r="DY666" s="13"/>
      <c r="DZ666" s="13"/>
      <c r="EA666" s="13"/>
      <c r="EB666" s="13"/>
      <c r="EC666" s="13"/>
      <c r="ED666" s="13"/>
      <c r="EE666" s="13"/>
      <c r="EF666" s="13"/>
      <c r="EG666" s="13"/>
      <c r="EH666" s="13"/>
      <c r="EI666" s="13"/>
      <c r="EJ666" s="13"/>
      <c r="EK666" s="13"/>
      <c r="EL666" s="13"/>
      <c r="EM666" s="13"/>
      <c r="EN666" s="13"/>
      <c r="EO666" s="13"/>
      <c r="EP666" s="13"/>
      <c r="EQ666" s="13"/>
      <c r="ER666" s="13"/>
      <c r="ES666" s="13"/>
      <c r="ET666" s="13"/>
      <c r="EU666" s="13"/>
      <c r="EV666" s="13"/>
      <c r="EW666" s="13"/>
      <c r="EX666" s="13"/>
      <c r="EY666" s="13"/>
      <c r="EZ666" s="13"/>
      <c r="FA666" s="13"/>
      <c r="FB666" s="13"/>
      <c r="FC666" s="13"/>
      <c r="FD666" s="13"/>
      <c r="FE666" s="13"/>
      <c r="FF666" s="13"/>
      <c r="FG666" s="13"/>
      <c r="FH666" s="13"/>
      <c r="FI666" s="13"/>
      <c r="FJ666" s="13"/>
      <c r="FK666" s="13"/>
      <c r="FL666" s="13"/>
      <c r="FM666" s="13"/>
      <c r="FN666" s="13"/>
      <c r="FO666" s="13"/>
      <c r="FP666" s="13"/>
      <c r="FQ666" s="13"/>
      <c r="FR666" s="13"/>
      <c r="FS666" s="13"/>
      <c r="FT666" s="13"/>
      <c r="FU666" s="13"/>
      <c r="FV666" s="13"/>
      <c r="FW666" s="13"/>
      <c r="FX666" s="13"/>
      <c r="FY666" s="13"/>
      <c r="FZ666" s="13"/>
      <c r="GA666" s="13"/>
      <c r="GB666" s="13"/>
      <c r="GC666" s="13"/>
      <c r="GD666" s="13"/>
      <c r="GE666" s="13"/>
      <c r="GF666" s="13"/>
      <c r="GG666" s="13"/>
      <c r="GH666" s="13"/>
      <c r="GI666" s="13"/>
      <c r="GJ666" s="13"/>
      <c r="GK666" s="13"/>
      <c r="GL666" s="13"/>
      <c r="GM666" s="13"/>
      <c r="GN666" s="13"/>
      <c r="GO666" s="13"/>
      <c r="GP666" s="13"/>
      <c r="GQ666" s="13"/>
      <c r="GR666" s="13"/>
      <c r="GS666" s="13"/>
      <c r="GT666" s="13"/>
      <c r="GU666" s="13"/>
      <c r="GV666" s="13"/>
      <c r="GW666" s="13"/>
      <c r="GX666" s="13"/>
      <c r="GY666" s="13"/>
      <c r="GZ666" s="13"/>
      <c r="HA666" s="13"/>
      <c r="HB666" s="13"/>
      <c r="HC666" s="13"/>
    </row>
    <row r="667" spans="1:211" s="23" customFormat="1" ht="29" x14ac:dyDescent="0.35">
      <c r="A667" s="10" t="s">
        <v>2264</v>
      </c>
      <c r="B667" s="13" t="s">
        <v>2263</v>
      </c>
      <c r="C667" s="10"/>
      <c r="D667" s="13"/>
      <c r="E667" s="13"/>
      <c r="F667" s="13"/>
      <c r="G667" s="13"/>
      <c r="H667" s="13" t="s">
        <v>170</v>
      </c>
      <c r="I667" s="13" t="s">
        <v>2000</v>
      </c>
      <c r="J667" s="13"/>
      <c r="K667" s="222"/>
      <c r="L667" s="13"/>
      <c r="M667" s="13"/>
      <c r="N667" s="13"/>
      <c r="O667" s="13"/>
      <c r="P667" s="13"/>
      <c r="Q667" s="13"/>
      <c r="R667" s="13"/>
      <c r="S667" s="13"/>
      <c r="T667" s="13"/>
      <c r="U667" s="13"/>
      <c r="V667" s="13"/>
      <c r="W667" s="13"/>
      <c r="X667" s="13"/>
      <c r="Y667" s="13"/>
      <c r="Z667" s="13"/>
      <c r="AA667" s="13"/>
      <c r="AB667" s="13"/>
      <c r="AC667" s="13"/>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13"/>
      <c r="BB667" s="13"/>
      <c r="BC667" s="13"/>
      <c r="BD667" s="13"/>
      <c r="BE667" s="13"/>
      <c r="BF667" s="13"/>
      <c r="BG667" s="13"/>
      <c r="BH667" s="13"/>
      <c r="BI667" s="13"/>
      <c r="BJ667" s="13"/>
      <c r="BK667" s="13"/>
      <c r="BL667" s="13"/>
      <c r="BM667" s="13"/>
      <c r="BN667" s="13"/>
      <c r="BO667" s="13"/>
      <c r="BP667" s="13"/>
      <c r="BQ667" s="13"/>
      <c r="BR667" s="13"/>
      <c r="BS667" s="13"/>
      <c r="BT667" s="13"/>
      <c r="BU667" s="13"/>
      <c r="BV667" s="13"/>
      <c r="BW667" s="13"/>
      <c r="BX667" s="13"/>
      <c r="BY667" s="13"/>
      <c r="BZ667" s="13"/>
      <c r="CA667" s="13"/>
      <c r="CB667" s="13"/>
      <c r="CC667" s="13"/>
      <c r="CD667" s="13"/>
      <c r="CE667" s="13"/>
      <c r="CF667" s="13"/>
      <c r="CG667" s="13"/>
      <c r="CH667" s="13"/>
      <c r="CI667" s="13"/>
      <c r="CJ667" s="13"/>
      <c r="CK667" s="13"/>
      <c r="CL667" s="13"/>
      <c r="CM667" s="13"/>
      <c r="CN667" s="13"/>
      <c r="CO667" s="13"/>
      <c r="CP667" s="13"/>
      <c r="CQ667" s="13"/>
      <c r="CR667" s="13"/>
      <c r="CS667" s="13"/>
      <c r="CT667" s="13"/>
      <c r="CU667" s="13"/>
      <c r="CV667" s="13"/>
      <c r="CW667" s="13"/>
      <c r="CX667" s="13"/>
      <c r="CY667" s="13"/>
      <c r="CZ667" s="13"/>
      <c r="DA667" s="13"/>
      <c r="DB667" s="13"/>
      <c r="DC667" s="13"/>
      <c r="DD667" s="13"/>
      <c r="DE667" s="13"/>
      <c r="DF667" s="13"/>
      <c r="DG667" s="13"/>
      <c r="DH667" s="13"/>
      <c r="DI667" s="13"/>
      <c r="DJ667" s="13"/>
      <c r="DK667" s="13"/>
      <c r="DL667" s="13"/>
      <c r="DM667" s="13"/>
      <c r="DN667" s="13"/>
      <c r="DO667" s="13"/>
      <c r="DP667" s="13"/>
      <c r="DQ667" s="13"/>
      <c r="DR667" s="13"/>
      <c r="DS667" s="13"/>
      <c r="DT667" s="13"/>
      <c r="DU667" s="13"/>
      <c r="DV667" s="13"/>
      <c r="DW667" s="13"/>
      <c r="DX667" s="13"/>
      <c r="DY667" s="13"/>
      <c r="DZ667" s="13"/>
      <c r="EA667" s="13"/>
      <c r="EB667" s="13"/>
      <c r="EC667" s="13"/>
      <c r="ED667" s="13"/>
      <c r="EE667" s="13"/>
      <c r="EF667" s="13"/>
      <c r="EG667" s="13"/>
      <c r="EH667" s="13"/>
      <c r="EI667" s="13"/>
      <c r="EJ667" s="13"/>
      <c r="EK667" s="13"/>
      <c r="EL667" s="13"/>
      <c r="EM667" s="13"/>
      <c r="EN667" s="13"/>
      <c r="EO667" s="13"/>
      <c r="EP667" s="13"/>
      <c r="EQ667" s="13"/>
      <c r="ER667" s="13"/>
      <c r="ES667" s="13"/>
      <c r="ET667" s="13"/>
      <c r="EU667" s="13"/>
      <c r="EV667" s="13"/>
      <c r="EW667" s="13"/>
      <c r="EX667" s="13"/>
      <c r="EY667" s="13"/>
      <c r="EZ667" s="13"/>
      <c r="FA667" s="13"/>
      <c r="FB667" s="13"/>
      <c r="FC667" s="13"/>
      <c r="FD667" s="13"/>
      <c r="FE667" s="13"/>
      <c r="FF667" s="13"/>
      <c r="FG667" s="13"/>
      <c r="FH667" s="13"/>
      <c r="FI667" s="13"/>
      <c r="FJ667" s="13"/>
      <c r="FK667" s="13"/>
      <c r="FL667" s="13"/>
      <c r="FM667" s="13"/>
      <c r="FN667" s="13"/>
      <c r="FO667" s="13"/>
      <c r="FP667" s="13"/>
      <c r="FQ667" s="13"/>
      <c r="FR667" s="13"/>
      <c r="FS667" s="13"/>
      <c r="FT667" s="13"/>
      <c r="FU667" s="13"/>
      <c r="FV667" s="13"/>
      <c r="FW667" s="13"/>
      <c r="FX667" s="13"/>
      <c r="FY667" s="13"/>
      <c r="FZ667" s="13"/>
      <c r="GA667" s="13"/>
      <c r="GB667" s="13"/>
      <c r="GC667" s="13"/>
      <c r="GD667" s="13"/>
      <c r="GE667" s="13"/>
      <c r="GF667" s="13"/>
      <c r="GG667" s="13"/>
      <c r="GH667" s="13"/>
      <c r="GI667" s="13"/>
      <c r="GJ667" s="13"/>
      <c r="GK667" s="13"/>
      <c r="GL667" s="13"/>
      <c r="GM667" s="13"/>
      <c r="GN667" s="13"/>
      <c r="GO667" s="13"/>
      <c r="GP667" s="13"/>
      <c r="GQ667" s="13"/>
      <c r="GR667" s="13"/>
      <c r="GS667" s="13"/>
      <c r="GT667" s="13"/>
      <c r="GU667" s="13"/>
      <c r="GV667" s="13"/>
      <c r="GW667" s="13"/>
      <c r="GX667" s="13"/>
      <c r="GY667" s="13"/>
      <c r="GZ667" s="13"/>
      <c r="HA667" s="13"/>
      <c r="HB667" s="13"/>
      <c r="HC667" s="13"/>
    </row>
    <row r="668" spans="1:211" s="23" customFormat="1" x14ac:dyDescent="0.35">
      <c r="A668" s="10" t="s">
        <v>2266</v>
      </c>
      <c r="B668" s="13" t="s">
        <v>2265</v>
      </c>
      <c r="C668" s="10"/>
      <c r="D668" s="13"/>
      <c r="E668" s="13"/>
      <c r="F668" s="13"/>
      <c r="G668" s="13"/>
      <c r="H668" s="13" t="s">
        <v>170</v>
      </c>
      <c r="I668" s="13" t="s">
        <v>2000</v>
      </c>
      <c r="J668" s="13"/>
      <c r="K668" s="222"/>
      <c r="L668" s="13"/>
      <c r="M668" s="13"/>
      <c r="N668" s="13"/>
      <c r="O668" s="13"/>
      <c r="P668" s="13"/>
      <c r="Q668" s="13"/>
      <c r="R668" s="13"/>
      <c r="S668" s="13"/>
      <c r="T668" s="13"/>
      <c r="U668" s="13"/>
      <c r="V668" s="13"/>
      <c r="W668" s="13"/>
      <c r="X668" s="13"/>
      <c r="Y668" s="13"/>
      <c r="Z668" s="13"/>
      <c r="AA668" s="13"/>
      <c r="AB668" s="13"/>
      <c r="AC668" s="13"/>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13"/>
      <c r="BB668" s="13"/>
      <c r="BC668" s="13"/>
      <c r="BD668" s="13"/>
      <c r="BE668" s="13"/>
      <c r="BF668" s="13"/>
      <c r="BG668" s="13"/>
      <c r="BH668" s="13"/>
      <c r="BI668" s="13"/>
      <c r="BJ668" s="13"/>
      <c r="BK668" s="13"/>
      <c r="BL668" s="13"/>
      <c r="BM668" s="13"/>
      <c r="BN668" s="13"/>
      <c r="BO668" s="13"/>
      <c r="BP668" s="13"/>
      <c r="BQ668" s="13"/>
      <c r="BR668" s="13"/>
      <c r="BS668" s="13"/>
      <c r="BT668" s="13"/>
      <c r="BU668" s="13"/>
      <c r="BV668" s="13"/>
      <c r="BW668" s="13"/>
      <c r="BX668" s="13"/>
      <c r="BY668" s="13"/>
      <c r="BZ668" s="13"/>
      <c r="CA668" s="13"/>
      <c r="CB668" s="13"/>
      <c r="CC668" s="13"/>
      <c r="CD668" s="13"/>
      <c r="CE668" s="13"/>
      <c r="CF668" s="13"/>
      <c r="CG668" s="13"/>
      <c r="CH668" s="13"/>
      <c r="CI668" s="13"/>
      <c r="CJ668" s="13"/>
      <c r="CK668" s="13"/>
      <c r="CL668" s="13"/>
      <c r="CM668" s="13"/>
      <c r="CN668" s="13"/>
      <c r="CO668" s="13"/>
      <c r="CP668" s="13"/>
      <c r="CQ668" s="13"/>
      <c r="CR668" s="13"/>
      <c r="CS668" s="13"/>
      <c r="CT668" s="13"/>
      <c r="CU668" s="13"/>
      <c r="CV668" s="13"/>
      <c r="CW668" s="13"/>
      <c r="CX668" s="13"/>
      <c r="CY668" s="13"/>
      <c r="CZ668" s="13"/>
      <c r="DA668" s="13"/>
      <c r="DB668" s="13"/>
      <c r="DC668" s="13"/>
      <c r="DD668" s="13"/>
      <c r="DE668" s="13"/>
      <c r="DF668" s="13"/>
      <c r="DG668" s="13"/>
      <c r="DH668" s="13"/>
      <c r="DI668" s="13"/>
      <c r="DJ668" s="13"/>
      <c r="DK668" s="13"/>
      <c r="DL668" s="13"/>
      <c r="DM668" s="13"/>
      <c r="DN668" s="13"/>
      <c r="DO668" s="13"/>
      <c r="DP668" s="13"/>
      <c r="DQ668" s="13"/>
      <c r="DR668" s="13"/>
      <c r="DS668" s="13"/>
      <c r="DT668" s="13"/>
      <c r="DU668" s="13"/>
      <c r="DV668" s="13"/>
      <c r="DW668" s="13"/>
      <c r="DX668" s="13"/>
      <c r="DY668" s="13"/>
      <c r="DZ668" s="13"/>
      <c r="EA668" s="13"/>
      <c r="EB668" s="13"/>
      <c r="EC668" s="13"/>
      <c r="ED668" s="13"/>
      <c r="EE668" s="13"/>
      <c r="EF668" s="13"/>
      <c r="EG668" s="13"/>
      <c r="EH668" s="13"/>
      <c r="EI668" s="13"/>
      <c r="EJ668" s="13"/>
      <c r="EK668" s="13"/>
      <c r="EL668" s="13"/>
      <c r="EM668" s="13"/>
      <c r="EN668" s="13"/>
      <c r="EO668" s="13"/>
      <c r="EP668" s="13"/>
      <c r="EQ668" s="13"/>
      <c r="ER668" s="13"/>
      <c r="ES668" s="13"/>
      <c r="ET668" s="13"/>
      <c r="EU668" s="13"/>
      <c r="EV668" s="13"/>
      <c r="EW668" s="13"/>
      <c r="EX668" s="13"/>
      <c r="EY668" s="13"/>
      <c r="EZ668" s="13"/>
      <c r="FA668" s="13"/>
      <c r="FB668" s="13"/>
      <c r="FC668" s="13"/>
      <c r="FD668" s="13"/>
      <c r="FE668" s="13"/>
      <c r="FF668" s="13"/>
      <c r="FG668" s="13"/>
      <c r="FH668" s="13"/>
      <c r="FI668" s="13"/>
      <c r="FJ668" s="13"/>
      <c r="FK668" s="13"/>
      <c r="FL668" s="13"/>
      <c r="FM668" s="13"/>
      <c r="FN668" s="13"/>
      <c r="FO668" s="13"/>
      <c r="FP668" s="13"/>
      <c r="FQ668" s="13"/>
      <c r="FR668" s="13"/>
      <c r="FS668" s="13"/>
      <c r="FT668" s="13"/>
      <c r="FU668" s="13"/>
      <c r="FV668" s="13"/>
      <c r="FW668" s="13"/>
      <c r="FX668" s="13"/>
      <c r="FY668" s="13"/>
      <c r="FZ668" s="13"/>
      <c r="GA668" s="13"/>
      <c r="GB668" s="13"/>
      <c r="GC668" s="13"/>
      <c r="GD668" s="13"/>
      <c r="GE668" s="13"/>
      <c r="GF668" s="13"/>
      <c r="GG668" s="13"/>
      <c r="GH668" s="13"/>
      <c r="GI668" s="13"/>
      <c r="GJ668" s="13"/>
      <c r="GK668" s="13"/>
      <c r="GL668" s="13"/>
      <c r="GM668" s="13"/>
      <c r="GN668" s="13"/>
      <c r="GO668" s="13"/>
      <c r="GP668" s="13"/>
      <c r="GQ668" s="13"/>
      <c r="GR668" s="13"/>
      <c r="GS668" s="13"/>
      <c r="GT668" s="13"/>
      <c r="GU668" s="13"/>
      <c r="GV668" s="13"/>
      <c r="GW668" s="13"/>
      <c r="GX668" s="13"/>
      <c r="GY668" s="13"/>
      <c r="GZ668" s="13"/>
      <c r="HA668" s="13"/>
      <c r="HB668" s="13"/>
      <c r="HC668" s="13"/>
    </row>
    <row r="669" spans="1:211" s="23" customFormat="1" ht="29" x14ac:dyDescent="0.35">
      <c r="A669" s="10" t="s">
        <v>2268</v>
      </c>
      <c r="B669" s="13" t="s">
        <v>2267</v>
      </c>
      <c r="C669" s="10"/>
      <c r="D669" s="13"/>
      <c r="E669" s="13"/>
      <c r="F669" s="13"/>
      <c r="G669" s="13"/>
      <c r="H669" s="13" t="s">
        <v>170</v>
      </c>
      <c r="I669" s="13" t="s">
        <v>2000</v>
      </c>
      <c r="J669" s="13"/>
      <c r="K669" s="222"/>
      <c r="L669" s="13"/>
      <c r="M669" s="13"/>
      <c r="N669" s="13"/>
      <c r="O669" s="13"/>
      <c r="P669" s="13"/>
      <c r="Q669" s="13"/>
      <c r="R669" s="13"/>
      <c r="S669" s="13"/>
      <c r="T669" s="13"/>
      <c r="U669" s="13"/>
      <c r="V669" s="13"/>
      <c r="W669" s="13"/>
      <c r="X669" s="13"/>
      <c r="Y669" s="13"/>
      <c r="Z669" s="13"/>
      <c r="AA669" s="13"/>
      <c r="AB669" s="13"/>
      <c r="AC669" s="13"/>
      <c r="AD669" s="13"/>
      <c r="AE669" s="13"/>
      <c r="AF669" s="13"/>
      <c r="AG669" s="13"/>
      <c r="AH669" s="13"/>
      <c r="AI669" s="13"/>
      <c r="AJ669" s="13"/>
      <c r="AK669" s="13"/>
      <c r="AL669" s="13"/>
      <c r="AM669" s="13"/>
      <c r="AN669" s="13"/>
      <c r="AO669" s="13"/>
      <c r="AP669" s="13"/>
      <c r="AQ669" s="13"/>
      <c r="AR669" s="13"/>
      <c r="AS669" s="13"/>
      <c r="AT669" s="13"/>
      <c r="AU669" s="13"/>
      <c r="AV669" s="13"/>
      <c r="AW669" s="13"/>
      <c r="AX669" s="13"/>
      <c r="AY669" s="13"/>
      <c r="AZ669" s="13"/>
      <c r="BA669" s="13"/>
      <c r="BB669" s="13"/>
      <c r="BC669" s="13"/>
      <c r="BD669" s="13"/>
      <c r="BE669" s="13"/>
      <c r="BF669" s="13"/>
      <c r="BG669" s="13"/>
      <c r="BH669" s="13"/>
      <c r="BI669" s="13"/>
      <c r="BJ669" s="13"/>
      <c r="BK669" s="13"/>
      <c r="BL669" s="13"/>
      <c r="BM669" s="13"/>
      <c r="BN669" s="13"/>
      <c r="BO669" s="13"/>
      <c r="BP669" s="13"/>
      <c r="BQ669" s="13"/>
      <c r="BR669" s="13"/>
      <c r="BS669" s="13"/>
      <c r="BT669" s="13"/>
      <c r="BU669" s="13"/>
      <c r="BV669" s="13"/>
      <c r="BW669" s="13"/>
      <c r="BX669" s="13"/>
      <c r="BY669" s="13"/>
      <c r="BZ669" s="13"/>
      <c r="CA669" s="13"/>
      <c r="CB669" s="13"/>
      <c r="CC669" s="13"/>
      <c r="CD669" s="13"/>
      <c r="CE669" s="13"/>
      <c r="CF669" s="13"/>
      <c r="CG669" s="13"/>
      <c r="CH669" s="13"/>
      <c r="CI669" s="13"/>
      <c r="CJ669" s="13"/>
      <c r="CK669" s="13"/>
      <c r="CL669" s="13"/>
      <c r="CM669" s="13"/>
      <c r="CN669" s="13"/>
      <c r="CO669" s="13"/>
      <c r="CP669" s="13"/>
      <c r="CQ669" s="13"/>
      <c r="CR669" s="13"/>
      <c r="CS669" s="13"/>
      <c r="CT669" s="13"/>
      <c r="CU669" s="13"/>
      <c r="CV669" s="13"/>
      <c r="CW669" s="13"/>
      <c r="CX669" s="13"/>
      <c r="CY669" s="13"/>
      <c r="CZ669" s="13"/>
      <c r="DA669" s="13"/>
      <c r="DB669" s="13"/>
      <c r="DC669" s="13"/>
      <c r="DD669" s="13"/>
      <c r="DE669" s="13"/>
      <c r="DF669" s="13"/>
      <c r="DG669" s="13"/>
      <c r="DH669" s="13"/>
      <c r="DI669" s="13"/>
      <c r="DJ669" s="13"/>
      <c r="DK669" s="13"/>
      <c r="DL669" s="13"/>
      <c r="DM669" s="13"/>
      <c r="DN669" s="13"/>
      <c r="DO669" s="13"/>
      <c r="DP669" s="13"/>
      <c r="DQ669" s="13"/>
      <c r="DR669" s="13"/>
      <c r="DS669" s="13"/>
      <c r="DT669" s="13"/>
      <c r="DU669" s="13"/>
      <c r="DV669" s="13"/>
      <c r="DW669" s="13"/>
      <c r="DX669" s="13"/>
      <c r="DY669" s="13"/>
      <c r="DZ669" s="13"/>
      <c r="EA669" s="13"/>
      <c r="EB669" s="13"/>
      <c r="EC669" s="13"/>
      <c r="ED669" s="13"/>
      <c r="EE669" s="13"/>
      <c r="EF669" s="13"/>
      <c r="EG669" s="13"/>
      <c r="EH669" s="13"/>
      <c r="EI669" s="13"/>
      <c r="EJ669" s="13"/>
      <c r="EK669" s="13"/>
      <c r="EL669" s="13"/>
      <c r="EM669" s="13"/>
      <c r="EN669" s="13"/>
      <c r="EO669" s="13"/>
      <c r="EP669" s="13"/>
      <c r="EQ669" s="13"/>
      <c r="ER669" s="13"/>
      <c r="ES669" s="13"/>
      <c r="ET669" s="13"/>
      <c r="EU669" s="13"/>
      <c r="EV669" s="13"/>
      <c r="EW669" s="13"/>
      <c r="EX669" s="13"/>
      <c r="EY669" s="13"/>
      <c r="EZ669" s="13"/>
      <c r="FA669" s="13"/>
      <c r="FB669" s="13"/>
      <c r="FC669" s="13"/>
      <c r="FD669" s="13"/>
      <c r="FE669" s="13"/>
      <c r="FF669" s="13"/>
      <c r="FG669" s="13"/>
      <c r="FH669" s="13"/>
      <c r="FI669" s="13"/>
      <c r="FJ669" s="13"/>
      <c r="FK669" s="13"/>
      <c r="FL669" s="13"/>
      <c r="FM669" s="13"/>
      <c r="FN669" s="13"/>
      <c r="FO669" s="13"/>
      <c r="FP669" s="13"/>
      <c r="FQ669" s="13"/>
      <c r="FR669" s="13"/>
      <c r="FS669" s="13"/>
      <c r="FT669" s="13"/>
      <c r="FU669" s="13"/>
      <c r="FV669" s="13"/>
      <c r="FW669" s="13"/>
      <c r="FX669" s="13"/>
      <c r="FY669" s="13"/>
      <c r="FZ669" s="13"/>
      <c r="GA669" s="13"/>
      <c r="GB669" s="13"/>
      <c r="GC669" s="13"/>
      <c r="GD669" s="13"/>
      <c r="GE669" s="13"/>
      <c r="GF669" s="13"/>
      <c r="GG669" s="13"/>
      <c r="GH669" s="13"/>
      <c r="GI669" s="13"/>
      <c r="GJ669" s="13"/>
      <c r="GK669" s="13"/>
      <c r="GL669" s="13"/>
      <c r="GM669" s="13"/>
      <c r="GN669" s="13"/>
      <c r="GO669" s="13"/>
      <c r="GP669" s="13"/>
      <c r="GQ669" s="13"/>
      <c r="GR669" s="13"/>
      <c r="GS669" s="13"/>
      <c r="GT669" s="13"/>
      <c r="GU669" s="13"/>
      <c r="GV669" s="13"/>
      <c r="GW669" s="13"/>
      <c r="GX669" s="13"/>
      <c r="GY669" s="13"/>
      <c r="GZ669" s="13"/>
      <c r="HA669" s="13"/>
      <c r="HB669" s="13"/>
      <c r="HC669" s="13"/>
    </row>
    <row r="670" spans="1:211" s="23" customFormat="1" ht="29" x14ac:dyDescent="0.35">
      <c r="A670" s="10" t="s">
        <v>2270</v>
      </c>
      <c r="B670" s="13" t="s">
        <v>2269</v>
      </c>
      <c r="C670" s="10"/>
      <c r="D670" s="13"/>
      <c r="E670" s="13"/>
      <c r="F670" s="13"/>
      <c r="G670" s="13"/>
      <c r="H670" s="13" t="s">
        <v>170</v>
      </c>
      <c r="I670" s="13" t="s">
        <v>2000</v>
      </c>
      <c r="J670" s="13"/>
      <c r="K670" s="222"/>
      <c r="L670" s="13"/>
      <c r="M670" s="13"/>
      <c r="N670" s="13"/>
      <c r="O670" s="13"/>
      <c r="P670" s="13"/>
      <c r="Q670" s="13"/>
      <c r="R670" s="13"/>
      <c r="S670" s="13"/>
      <c r="T670" s="13"/>
      <c r="U670" s="13"/>
      <c r="V670" s="13"/>
      <c r="W670" s="13"/>
      <c r="X670" s="13"/>
      <c r="Y670" s="13"/>
      <c r="Z670" s="13"/>
      <c r="AA670" s="13"/>
      <c r="AB670" s="13"/>
      <c r="AC670" s="13"/>
      <c r="AD670" s="13"/>
      <c r="AE670" s="13"/>
      <c r="AF670" s="13"/>
      <c r="AG670" s="13"/>
      <c r="AH670" s="13"/>
      <c r="AI670" s="13"/>
      <c r="AJ670" s="13"/>
      <c r="AK670" s="13"/>
      <c r="AL670" s="13"/>
      <c r="AM670" s="13"/>
      <c r="AN670" s="13"/>
      <c r="AO670" s="13"/>
      <c r="AP670" s="13"/>
      <c r="AQ670" s="13"/>
      <c r="AR670" s="13"/>
      <c r="AS670" s="13"/>
      <c r="AT670" s="13"/>
      <c r="AU670" s="13"/>
      <c r="AV670" s="13"/>
      <c r="AW670" s="13"/>
      <c r="AX670" s="13"/>
      <c r="AY670" s="13"/>
      <c r="AZ670" s="13"/>
      <c r="BA670" s="13"/>
      <c r="BB670" s="13"/>
      <c r="BC670" s="13"/>
      <c r="BD670" s="13"/>
      <c r="BE670" s="13"/>
      <c r="BF670" s="13"/>
      <c r="BG670" s="13"/>
      <c r="BH670" s="13"/>
      <c r="BI670" s="13"/>
      <c r="BJ670" s="13"/>
      <c r="BK670" s="13"/>
      <c r="BL670" s="13"/>
      <c r="BM670" s="13"/>
      <c r="BN670" s="13"/>
      <c r="BO670" s="13"/>
      <c r="BP670" s="13"/>
      <c r="BQ670" s="13"/>
      <c r="BR670" s="13"/>
      <c r="BS670" s="13"/>
      <c r="BT670" s="13"/>
      <c r="BU670" s="13"/>
      <c r="BV670" s="13"/>
      <c r="BW670" s="13"/>
      <c r="BX670" s="13"/>
      <c r="BY670" s="13"/>
      <c r="BZ670" s="13"/>
      <c r="CA670" s="13"/>
      <c r="CB670" s="13"/>
      <c r="CC670" s="13"/>
      <c r="CD670" s="13"/>
      <c r="CE670" s="13"/>
      <c r="CF670" s="13"/>
      <c r="CG670" s="13"/>
      <c r="CH670" s="13"/>
      <c r="CI670" s="13"/>
      <c r="CJ670" s="13"/>
      <c r="CK670" s="13"/>
      <c r="CL670" s="13"/>
      <c r="CM670" s="13"/>
      <c r="CN670" s="13"/>
      <c r="CO670" s="13"/>
      <c r="CP670" s="13"/>
      <c r="CQ670" s="13"/>
      <c r="CR670" s="13"/>
      <c r="CS670" s="13"/>
      <c r="CT670" s="13"/>
      <c r="CU670" s="13"/>
      <c r="CV670" s="13"/>
      <c r="CW670" s="13"/>
      <c r="CX670" s="13"/>
      <c r="CY670" s="13"/>
      <c r="CZ670" s="13"/>
      <c r="DA670" s="13"/>
      <c r="DB670" s="13"/>
      <c r="DC670" s="13"/>
      <c r="DD670" s="13"/>
      <c r="DE670" s="13"/>
      <c r="DF670" s="13"/>
      <c r="DG670" s="13"/>
      <c r="DH670" s="13"/>
      <c r="DI670" s="13"/>
      <c r="DJ670" s="13"/>
      <c r="DK670" s="13"/>
      <c r="DL670" s="13"/>
      <c r="DM670" s="13"/>
      <c r="DN670" s="13"/>
      <c r="DO670" s="13"/>
      <c r="DP670" s="13"/>
      <c r="DQ670" s="13"/>
      <c r="DR670" s="13"/>
      <c r="DS670" s="13"/>
      <c r="DT670" s="13"/>
      <c r="DU670" s="13"/>
      <c r="DV670" s="13"/>
      <c r="DW670" s="13"/>
      <c r="DX670" s="13"/>
      <c r="DY670" s="13"/>
      <c r="DZ670" s="13"/>
      <c r="EA670" s="13"/>
      <c r="EB670" s="13"/>
      <c r="EC670" s="13"/>
      <c r="ED670" s="13"/>
      <c r="EE670" s="13"/>
      <c r="EF670" s="13"/>
      <c r="EG670" s="13"/>
      <c r="EH670" s="13"/>
      <c r="EI670" s="13"/>
      <c r="EJ670" s="13"/>
      <c r="EK670" s="13"/>
      <c r="EL670" s="13"/>
      <c r="EM670" s="13"/>
      <c r="EN670" s="13"/>
      <c r="EO670" s="13"/>
      <c r="EP670" s="13"/>
      <c r="EQ670" s="13"/>
      <c r="ER670" s="13"/>
      <c r="ES670" s="13"/>
      <c r="ET670" s="13"/>
      <c r="EU670" s="13"/>
      <c r="EV670" s="13"/>
      <c r="EW670" s="13"/>
      <c r="EX670" s="13"/>
      <c r="EY670" s="13"/>
      <c r="EZ670" s="13"/>
      <c r="FA670" s="13"/>
      <c r="FB670" s="13"/>
      <c r="FC670" s="13"/>
      <c r="FD670" s="13"/>
      <c r="FE670" s="13"/>
      <c r="FF670" s="13"/>
      <c r="FG670" s="13"/>
      <c r="FH670" s="13"/>
      <c r="FI670" s="13"/>
      <c r="FJ670" s="13"/>
      <c r="FK670" s="13"/>
      <c r="FL670" s="13"/>
      <c r="FM670" s="13"/>
      <c r="FN670" s="13"/>
      <c r="FO670" s="13"/>
      <c r="FP670" s="13"/>
      <c r="FQ670" s="13"/>
      <c r="FR670" s="13"/>
      <c r="FS670" s="13"/>
      <c r="FT670" s="13"/>
      <c r="FU670" s="13"/>
      <c r="FV670" s="13"/>
      <c r="FW670" s="13"/>
      <c r="FX670" s="13"/>
      <c r="FY670" s="13"/>
      <c r="FZ670" s="13"/>
      <c r="GA670" s="13"/>
      <c r="GB670" s="13"/>
      <c r="GC670" s="13"/>
      <c r="GD670" s="13"/>
      <c r="GE670" s="13"/>
      <c r="GF670" s="13"/>
      <c r="GG670" s="13"/>
      <c r="GH670" s="13"/>
      <c r="GI670" s="13"/>
      <c r="GJ670" s="13"/>
      <c r="GK670" s="13"/>
      <c r="GL670" s="13"/>
      <c r="GM670" s="13"/>
      <c r="GN670" s="13"/>
      <c r="GO670" s="13"/>
      <c r="GP670" s="13"/>
      <c r="GQ670" s="13"/>
      <c r="GR670" s="13"/>
      <c r="GS670" s="13"/>
      <c r="GT670" s="13"/>
      <c r="GU670" s="13"/>
      <c r="GV670" s="13"/>
      <c r="GW670" s="13"/>
      <c r="GX670" s="13"/>
      <c r="GY670" s="13"/>
      <c r="GZ670" s="13"/>
      <c r="HA670" s="13"/>
      <c r="HB670" s="13"/>
      <c r="HC670" s="13"/>
    </row>
    <row r="671" spans="1:211" s="23" customFormat="1" x14ac:dyDescent="0.35">
      <c r="A671" s="10" t="s">
        <v>2272</v>
      </c>
      <c r="B671" s="13" t="s">
        <v>2271</v>
      </c>
      <c r="C671" s="10"/>
      <c r="D671" s="13"/>
      <c r="E671" s="13"/>
      <c r="F671" s="13"/>
      <c r="G671" s="13"/>
      <c r="H671" s="13" t="s">
        <v>170</v>
      </c>
      <c r="I671" s="13" t="s">
        <v>2000</v>
      </c>
      <c r="J671" s="13"/>
      <c r="K671" s="222"/>
      <c r="L671" s="13"/>
      <c r="M671" s="13"/>
      <c r="N671" s="13"/>
      <c r="O671" s="13"/>
      <c r="P671" s="13"/>
      <c r="Q671" s="13"/>
      <c r="R671" s="13"/>
      <c r="S671" s="13"/>
      <c r="T671" s="13"/>
      <c r="U671" s="13"/>
      <c r="V671" s="13"/>
      <c r="W671" s="13"/>
      <c r="X671" s="13"/>
      <c r="Y671" s="13"/>
      <c r="Z671" s="13"/>
      <c r="AA671" s="13"/>
      <c r="AB671" s="13"/>
      <c r="AC671" s="13"/>
      <c r="AD671" s="13"/>
      <c r="AE671" s="13"/>
      <c r="AF671" s="13"/>
      <c r="AG671" s="13"/>
      <c r="AH671" s="13"/>
      <c r="AI671" s="13"/>
      <c r="AJ671" s="13"/>
      <c r="AK671" s="13"/>
      <c r="AL671" s="13"/>
      <c r="AM671" s="13"/>
      <c r="AN671" s="13"/>
      <c r="AO671" s="13"/>
      <c r="AP671" s="13"/>
      <c r="AQ671" s="13"/>
      <c r="AR671" s="13"/>
      <c r="AS671" s="13"/>
      <c r="AT671" s="13"/>
      <c r="AU671" s="13"/>
      <c r="AV671" s="13"/>
      <c r="AW671" s="13"/>
      <c r="AX671" s="13"/>
      <c r="AY671" s="13"/>
      <c r="AZ671" s="13"/>
      <c r="BA671" s="13"/>
      <c r="BB671" s="13"/>
      <c r="BC671" s="13"/>
      <c r="BD671" s="13"/>
      <c r="BE671" s="13"/>
      <c r="BF671" s="13"/>
      <c r="BG671" s="13"/>
      <c r="BH671" s="13"/>
      <c r="BI671" s="13"/>
      <c r="BJ671" s="13"/>
      <c r="BK671" s="13"/>
      <c r="BL671" s="13"/>
      <c r="BM671" s="13"/>
      <c r="BN671" s="13"/>
      <c r="BO671" s="13"/>
      <c r="BP671" s="13"/>
      <c r="BQ671" s="13"/>
      <c r="BR671" s="13"/>
      <c r="BS671" s="13"/>
      <c r="BT671" s="13"/>
      <c r="BU671" s="13"/>
      <c r="BV671" s="13"/>
      <c r="BW671" s="13"/>
      <c r="BX671" s="13"/>
      <c r="BY671" s="13"/>
      <c r="BZ671" s="13"/>
      <c r="CA671" s="13"/>
      <c r="CB671" s="13"/>
      <c r="CC671" s="13"/>
      <c r="CD671" s="13"/>
      <c r="CE671" s="13"/>
      <c r="CF671" s="13"/>
      <c r="CG671" s="13"/>
      <c r="CH671" s="13"/>
      <c r="CI671" s="13"/>
      <c r="CJ671" s="13"/>
      <c r="CK671" s="13"/>
      <c r="CL671" s="13"/>
      <c r="CM671" s="13"/>
      <c r="CN671" s="13"/>
      <c r="CO671" s="13"/>
      <c r="CP671" s="13"/>
      <c r="CQ671" s="13"/>
      <c r="CR671" s="13"/>
      <c r="CS671" s="13"/>
      <c r="CT671" s="13"/>
      <c r="CU671" s="13"/>
      <c r="CV671" s="13"/>
      <c r="CW671" s="13"/>
      <c r="CX671" s="13"/>
      <c r="CY671" s="13"/>
      <c r="CZ671" s="13"/>
      <c r="DA671" s="13"/>
      <c r="DB671" s="13"/>
      <c r="DC671" s="13"/>
      <c r="DD671" s="13"/>
      <c r="DE671" s="13"/>
      <c r="DF671" s="13"/>
      <c r="DG671" s="13"/>
      <c r="DH671" s="13"/>
      <c r="DI671" s="13"/>
      <c r="DJ671" s="13"/>
      <c r="DK671" s="13"/>
      <c r="DL671" s="13"/>
      <c r="DM671" s="13"/>
      <c r="DN671" s="13"/>
      <c r="DO671" s="13"/>
      <c r="DP671" s="13"/>
      <c r="DQ671" s="13"/>
      <c r="DR671" s="13"/>
      <c r="DS671" s="13"/>
      <c r="DT671" s="13"/>
      <c r="DU671" s="13"/>
      <c r="DV671" s="13"/>
      <c r="DW671" s="13"/>
      <c r="DX671" s="13"/>
      <c r="DY671" s="13"/>
      <c r="DZ671" s="13"/>
      <c r="EA671" s="13"/>
      <c r="EB671" s="13"/>
      <c r="EC671" s="13"/>
      <c r="ED671" s="13"/>
      <c r="EE671" s="13"/>
      <c r="EF671" s="13"/>
      <c r="EG671" s="13"/>
      <c r="EH671" s="13"/>
      <c r="EI671" s="13"/>
      <c r="EJ671" s="13"/>
      <c r="EK671" s="13"/>
      <c r="EL671" s="13"/>
      <c r="EM671" s="13"/>
      <c r="EN671" s="13"/>
      <c r="EO671" s="13"/>
      <c r="EP671" s="13"/>
      <c r="EQ671" s="13"/>
      <c r="ER671" s="13"/>
      <c r="ES671" s="13"/>
      <c r="ET671" s="13"/>
      <c r="EU671" s="13"/>
      <c r="EV671" s="13"/>
      <c r="EW671" s="13"/>
      <c r="EX671" s="13"/>
      <c r="EY671" s="13"/>
      <c r="EZ671" s="13"/>
      <c r="FA671" s="13"/>
      <c r="FB671" s="13"/>
      <c r="FC671" s="13"/>
      <c r="FD671" s="13"/>
      <c r="FE671" s="13"/>
      <c r="FF671" s="13"/>
      <c r="FG671" s="13"/>
      <c r="FH671" s="13"/>
      <c r="FI671" s="13"/>
      <c r="FJ671" s="13"/>
      <c r="FK671" s="13"/>
      <c r="FL671" s="13"/>
      <c r="FM671" s="13"/>
      <c r="FN671" s="13"/>
      <c r="FO671" s="13"/>
      <c r="FP671" s="13"/>
      <c r="FQ671" s="13"/>
      <c r="FR671" s="13"/>
      <c r="FS671" s="13"/>
      <c r="FT671" s="13"/>
      <c r="FU671" s="13"/>
      <c r="FV671" s="13"/>
      <c r="FW671" s="13"/>
      <c r="FX671" s="13"/>
      <c r="FY671" s="13"/>
      <c r="FZ671" s="13"/>
      <c r="GA671" s="13"/>
      <c r="GB671" s="13"/>
      <c r="GC671" s="13"/>
      <c r="GD671" s="13"/>
      <c r="GE671" s="13"/>
      <c r="GF671" s="13"/>
      <c r="GG671" s="13"/>
      <c r="GH671" s="13"/>
      <c r="GI671" s="13"/>
      <c r="GJ671" s="13"/>
      <c r="GK671" s="13"/>
      <c r="GL671" s="13"/>
      <c r="GM671" s="13"/>
      <c r="GN671" s="13"/>
      <c r="GO671" s="13"/>
      <c r="GP671" s="13"/>
      <c r="GQ671" s="13"/>
      <c r="GR671" s="13"/>
      <c r="GS671" s="13"/>
      <c r="GT671" s="13"/>
      <c r="GU671" s="13"/>
      <c r="GV671" s="13"/>
      <c r="GW671" s="13"/>
      <c r="GX671" s="13"/>
      <c r="GY671" s="13"/>
      <c r="GZ671" s="13"/>
      <c r="HA671" s="13"/>
      <c r="HB671" s="13"/>
      <c r="HC671" s="13"/>
    </row>
    <row r="672" spans="1:211" s="23" customFormat="1" x14ac:dyDescent="0.35">
      <c r="A672" s="10" t="s">
        <v>2274</v>
      </c>
      <c r="B672" s="13" t="s">
        <v>2273</v>
      </c>
      <c r="C672" s="10"/>
      <c r="D672" s="13"/>
      <c r="E672" s="13"/>
      <c r="F672" s="13"/>
      <c r="G672" s="13"/>
      <c r="H672" s="13" t="s">
        <v>170</v>
      </c>
      <c r="I672" s="13" t="s">
        <v>2000</v>
      </c>
      <c r="J672" s="13"/>
      <c r="K672" s="222"/>
      <c r="L672" s="13"/>
      <c r="M672" s="13"/>
      <c r="N672" s="13"/>
      <c r="O672" s="13"/>
      <c r="P672" s="13"/>
      <c r="Q672" s="13"/>
      <c r="R672" s="13"/>
      <c r="S672" s="13"/>
      <c r="T672" s="13"/>
      <c r="U672" s="13"/>
      <c r="V672" s="13"/>
      <c r="W672" s="13"/>
      <c r="X672" s="13"/>
      <c r="Y672" s="13"/>
      <c r="Z672" s="13"/>
      <c r="AA672" s="13"/>
      <c r="AB672" s="13"/>
      <c r="AC672" s="13"/>
      <c r="AD672" s="13"/>
      <c r="AE672" s="13"/>
      <c r="AF672" s="13"/>
      <c r="AG672" s="13"/>
      <c r="AH672" s="13"/>
      <c r="AI672" s="13"/>
      <c r="AJ672" s="13"/>
      <c r="AK672" s="13"/>
      <c r="AL672" s="13"/>
      <c r="AM672" s="13"/>
      <c r="AN672" s="13"/>
      <c r="AO672" s="13"/>
      <c r="AP672" s="13"/>
      <c r="AQ672" s="13"/>
      <c r="AR672" s="13"/>
      <c r="AS672" s="13"/>
      <c r="AT672" s="13"/>
      <c r="AU672" s="13"/>
      <c r="AV672" s="13"/>
      <c r="AW672" s="13"/>
      <c r="AX672" s="13"/>
      <c r="AY672" s="13"/>
      <c r="AZ672" s="13"/>
      <c r="BA672" s="13"/>
      <c r="BB672" s="13"/>
      <c r="BC672" s="13"/>
      <c r="BD672" s="13"/>
      <c r="BE672" s="13"/>
      <c r="BF672" s="13"/>
      <c r="BG672" s="13"/>
      <c r="BH672" s="13"/>
      <c r="BI672" s="13"/>
      <c r="BJ672" s="13"/>
      <c r="BK672" s="13"/>
      <c r="BL672" s="13"/>
      <c r="BM672" s="13"/>
      <c r="BN672" s="13"/>
      <c r="BO672" s="13"/>
      <c r="BP672" s="13"/>
      <c r="BQ672" s="13"/>
      <c r="BR672" s="13"/>
      <c r="BS672" s="13"/>
      <c r="BT672" s="13"/>
      <c r="BU672" s="13"/>
      <c r="BV672" s="13"/>
      <c r="BW672" s="13"/>
      <c r="BX672" s="13"/>
      <c r="BY672" s="13"/>
      <c r="BZ672" s="13"/>
      <c r="CA672" s="13"/>
      <c r="CB672" s="13"/>
      <c r="CC672" s="13"/>
      <c r="CD672" s="13"/>
      <c r="CE672" s="13"/>
      <c r="CF672" s="13"/>
      <c r="CG672" s="13"/>
      <c r="CH672" s="13"/>
      <c r="CI672" s="13"/>
      <c r="CJ672" s="13"/>
      <c r="CK672" s="13"/>
      <c r="CL672" s="13"/>
      <c r="CM672" s="13"/>
      <c r="CN672" s="13"/>
      <c r="CO672" s="13"/>
      <c r="CP672" s="13"/>
      <c r="CQ672" s="13"/>
      <c r="CR672" s="13"/>
      <c r="CS672" s="13"/>
      <c r="CT672" s="13"/>
      <c r="CU672" s="13"/>
      <c r="CV672" s="13"/>
      <c r="CW672" s="13"/>
      <c r="CX672" s="13"/>
      <c r="CY672" s="13"/>
      <c r="CZ672" s="13"/>
      <c r="DA672" s="13"/>
      <c r="DB672" s="13"/>
      <c r="DC672" s="13"/>
      <c r="DD672" s="13"/>
      <c r="DE672" s="13"/>
      <c r="DF672" s="13"/>
      <c r="DG672" s="13"/>
      <c r="DH672" s="13"/>
      <c r="DI672" s="13"/>
      <c r="DJ672" s="13"/>
      <c r="DK672" s="13"/>
      <c r="DL672" s="13"/>
      <c r="DM672" s="13"/>
      <c r="DN672" s="13"/>
      <c r="DO672" s="13"/>
      <c r="DP672" s="13"/>
      <c r="DQ672" s="13"/>
      <c r="DR672" s="13"/>
      <c r="DS672" s="13"/>
      <c r="DT672" s="13"/>
      <c r="DU672" s="13"/>
      <c r="DV672" s="13"/>
      <c r="DW672" s="13"/>
      <c r="DX672" s="13"/>
      <c r="DY672" s="13"/>
      <c r="DZ672" s="13"/>
      <c r="EA672" s="13"/>
      <c r="EB672" s="13"/>
      <c r="EC672" s="13"/>
      <c r="ED672" s="13"/>
      <c r="EE672" s="13"/>
      <c r="EF672" s="13"/>
      <c r="EG672" s="13"/>
      <c r="EH672" s="13"/>
      <c r="EI672" s="13"/>
      <c r="EJ672" s="13"/>
      <c r="EK672" s="13"/>
      <c r="EL672" s="13"/>
      <c r="EM672" s="13"/>
      <c r="EN672" s="13"/>
      <c r="EO672" s="13"/>
      <c r="EP672" s="13"/>
      <c r="EQ672" s="13"/>
      <c r="ER672" s="13"/>
      <c r="ES672" s="13"/>
      <c r="ET672" s="13"/>
      <c r="EU672" s="13"/>
      <c r="EV672" s="13"/>
      <c r="EW672" s="13"/>
      <c r="EX672" s="13"/>
      <c r="EY672" s="13"/>
      <c r="EZ672" s="13"/>
      <c r="FA672" s="13"/>
      <c r="FB672" s="13"/>
      <c r="FC672" s="13"/>
      <c r="FD672" s="13"/>
      <c r="FE672" s="13"/>
      <c r="FF672" s="13"/>
      <c r="FG672" s="13"/>
      <c r="FH672" s="13"/>
      <c r="FI672" s="13"/>
      <c r="FJ672" s="13"/>
      <c r="FK672" s="13"/>
      <c r="FL672" s="13"/>
      <c r="FM672" s="13"/>
      <c r="FN672" s="13"/>
      <c r="FO672" s="13"/>
      <c r="FP672" s="13"/>
      <c r="FQ672" s="13"/>
      <c r="FR672" s="13"/>
      <c r="FS672" s="13"/>
      <c r="FT672" s="13"/>
      <c r="FU672" s="13"/>
      <c r="FV672" s="13"/>
      <c r="FW672" s="13"/>
      <c r="FX672" s="13"/>
      <c r="FY672" s="13"/>
      <c r="FZ672" s="13"/>
      <c r="GA672" s="13"/>
      <c r="GB672" s="13"/>
      <c r="GC672" s="13"/>
      <c r="GD672" s="13"/>
      <c r="GE672" s="13"/>
      <c r="GF672" s="13"/>
      <c r="GG672" s="13"/>
      <c r="GH672" s="13"/>
      <c r="GI672" s="13"/>
      <c r="GJ672" s="13"/>
      <c r="GK672" s="13"/>
      <c r="GL672" s="13"/>
      <c r="GM672" s="13"/>
      <c r="GN672" s="13"/>
      <c r="GO672" s="13"/>
      <c r="GP672" s="13"/>
      <c r="GQ672" s="13"/>
      <c r="GR672" s="13"/>
      <c r="GS672" s="13"/>
      <c r="GT672" s="13"/>
      <c r="GU672" s="13"/>
      <c r="GV672" s="13"/>
      <c r="GW672" s="13"/>
      <c r="GX672" s="13"/>
      <c r="GY672" s="13"/>
      <c r="GZ672" s="13"/>
      <c r="HA672" s="13"/>
      <c r="HB672" s="13"/>
      <c r="HC672" s="13"/>
    </row>
    <row r="673" spans="1:211" s="23" customFormat="1" x14ac:dyDescent="0.35">
      <c r="A673" s="10" t="s">
        <v>2276</v>
      </c>
      <c r="B673" s="13" t="s">
        <v>2275</v>
      </c>
      <c r="C673" s="10"/>
      <c r="D673" s="13"/>
      <c r="E673" s="13"/>
      <c r="F673" s="13"/>
      <c r="G673" s="13"/>
      <c r="H673" s="13" t="s">
        <v>170</v>
      </c>
      <c r="I673" s="13" t="s">
        <v>2000</v>
      </c>
      <c r="J673" s="13"/>
      <c r="K673" s="222"/>
      <c r="L673" s="13"/>
      <c r="M673" s="13"/>
      <c r="N673" s="13"/>
      <c r="O673" s="13"/>
      <c r="P673" s="13"/>
      <c r="Q673" s="13"/>
      <c r="R673" s="13"/>
      <c r="S673" s="13"/>
      <c r="T673" s="13"/>
      <c r="U673" s="13"/>
      <c r="V673" s="13"/>
      <c r="W673" s="13"/>
      <c r="X673" s="13"/>
      <c r="Y673" s="13"/>
      <c r="Z673" s="13"/>
      <c r="AA673" s="13"/>
      <c r="AB673" s="13"/>
      <c r="AC673" s="13"/>
      <c r="AD673" s="13"/>
      <c r="AE673" s="13"/>
      <c r="AF673" s="13"/>
      <c r="AG673" s="13"/>
      <c r="AH673" s="13"/>
      <c r="AI673" s="13"/>
      <c r="AJ673" s="13"/>
      <c r="AK673" s="13"/>
      <c r="AL673" s="13"/>
      <c r="AM673" s="13"/>
      <c r="AN673" s="13"/>
      <c r="AO673" s="13"/>
      <c r="AP673" s="13"/>
      <c r="AQ673" s="13"/>
      <c r="AR673" s="13"/>
      <c r="AS673" s="13"/>
      <c r="AT673" s="13"/>
      <c r="AU673" s="13"/>
      <c r="AV673" s="13"/>
      <c r="AW673" s="13"/>
      <c r="AX673" s="13"/>
      <c r="AY673" s="13"/>
      <c r="AZ673" s="13"/>
      <c r="BA673" s="13"/>
      <c r="BB673" s="13"/>
      <c r="BC673" s="13"/>
      <c r="BD673" s="13"/>
      <c r="BE673" s="13"/>
      <c r="BF673" s="13"/>
      <c r="BG673" s="13"/>
      <c r="BH673" s="13"/>
      <c r="BI673" s="13"/>
      <c r="BJ673" s="13"/>
      <c r="BK673" s="13"/>
      <c r="BL673" s="13"/>
      <c r="BM673" s="13"/>
      <c r="BN673" s="13"/>
      <c r="BO673" s="13"/>
      <c r="BP673" s="13"/>
      <c r="BQ673" s="13"/>
      <c r="BR673" s="13"/>
      <c r="BS673" s="13"/>
      <c r="BT673" s="13"/>
      <c r="BU673" s="13"/>
      <c r="BV673" s="13"/>
      <c r="BW673" s="13"/>
      <c r="BX673" s="13"/>
      <c r="BY673" s="13"/>
      <c r="BZ673" s="13"/>
      <c r="CA673" s="13"/>
      <c r="CB673" s="13"/>
      <c r="CC673" s="13"/>
      <c r="CD673" s="13"/>
      <c r="CE673" s="13"/>
      <c r="CF673" s="13"/>
      <c r="CG673" s="13"/>
      <c r="CH673" s="13"/>
      <c r="CI673" s="13"/>
      <c r="CJ673" s="13"/>
      <c r="CK673" s="13"/>
      <c r="CL673" s="13"/>
      <c r="CM673" s="13"/>
      <c r="CN673" s="13"/>
      <c r="CO673" s="13"/>
      <c r="CP673" s="13"/>
      <c r="CQ673" s="13"/>
      <c r="CR673" s="13"/>
      <c r="CS673" s="13"/>
      <c r="CT673" s="13"/>
      <c r="CU673" s="13"/>
      <c r="CV673" s="13"/>
      <c r="CW673" s="13"/>
      <c r="CX673" s="13"/>
      <c r="CY673" s="13"/>
      <c r="CZ673" s="13"/>
      <c r="DA673" s="13"/>
      <c r="DB673" s="13"/>
      <c r="DC673" s="13"/>
      <c r="DD673" s="13"/>
      <c r="DE673" s="13"/>
      <c r="DF673" s="13"/>
      <c r="DG673" s="13"/>
      <c r="DH673" s="13"/>
      <c r="DI673" s="13"/>
      <c r="DJ673" s="13"/>
      <c r="DK673" s="13"/>
      <c r="DL673" s="13"/>
      <c r="DM673" s="13"/>
      <c r="DN673" s="13"/>
      <c r="DO673" s="13"/>
      <c r="DP673" s="13"/>
      <c r="DQ673" s="13"/>
      <c r="DR673" s="13"/>
      <c r="DS673" s="13"/>
      <c r="DT673" s="13"/>
      <c r="DU673" s="13"/>
      <c r="DV673" s="13"/>
      <c r="DW673" s="13"/>
      <c r="DX673" s="13"/>
      <c r="DY673" s="13"/>
      <c r="DZ673" s="13"/>
      <c r="EA673" s="13"/>
      <c r="EB673" s="13"/>
      <c r="EC673" s="13"/>
      <c r="ED673" s="13"/>
      <c r="EE673" s="13"/>
      <c r="EF673" s="13"/>
      <c r="EG673" s="13"/>
      <c r="EH673" s="13"/>
      <c r="EI673" s="13"/>
      <c r="EJ673" s="13"/>
      <c r="EK673" s="13"/>
      <c r="EL673" s="13"/>
      <c r="EM673" s="13"/>
      <c r="EN673" s="13"/>
      <c r="EO673" s="13"/>
      <c r="EP673" s="13"/>
      <c r="EQ673" s="13"/>
      <c r="ER673" s="13"/>
      <c r="ES673" s="13"/>
      <c r="ET673" s="13"/>
      <c r="EU673" s="13"/>
      <c r="EV673" s="13"/>
      <c r="EW673" s="13"/>
      <c r="EX673" s="13"/>
      <c r="EY673" s="13"/>
      <c r="EZ673" s="13"/>
      <c r="FA673" s="13"/>
      <c r="FB673" s="13"/>
      <c r="FC673" s="13"/>
      <c r="FD673" s="13"/>
      <c r="FE673" s="13"/>
      <c r="FF673" s="13"/>
      <c r="FG673" s="13"/>
      <c r="FH673" s="13"/>
      <c r="FI673" s="13"/>
      <c r="FJ673" s="13"/>
      <c r="FK673" s="13"/>
      <c r="FL673" s="13"/>
      <c r="FM673" s="13"/>
      <c r="FN673" s="13"/>
      <c r="FO673" s="13"/>
      <c r="FP673" s="13"/>
      <c r="FQ673" s="13"/>
      <c r="FR673" s="13"/>
      <c r="FS673" s="13"/>
      <c r="FT673" s="13"/>
      <c r="FU673" s="13"/>
      <c r="FV673" s="13"/>
      <c r="FW673" s="13"/>
      <c r="FX673" s="13"/>
      <c r="FY673" s="13"/>
      <c r="FZ673" s="13"/>
      <c r="GA673" s="13"/>
      <c r="GB673" s="13"/>
      <c r="GC673" s="13"/>
      <c r="GD673" s="13"/>
      <c r="GE673" s="13"/>
      <c r="GF673" s="13"/>
      <c r="GG673" s="13"/>
      <c r="GH673" s="13"/>
      <c r="GI673" s="13"/>
      <c r="GJ673" s="13"/>
      <c r="GK673" s="13"/>
      <c r="GL673" s="13"/>
      <c r="GM673" s="13"/>
      <c r="GN673" s="13"/>
      <c r="GO673" s="13"/>
      <c r="GP673" s="13"/>
      <c r="GQ673" s="13"/>
      <c r="GR673" s="13"/>
      <c r="GS673" s="13"/>
      <c r="GT673" s="13"/>
      <c r="GU673" s="13"/>
      <c r="GV673" s="13"/>
      <c r="GW673" s="13"/>
      <c r="GX673" s="13"/>
      <c r="GY673" s="13"/>
      <c r="GZ673" s="13"/>
      <c r="HA673" s="13"/>
      <c r="HB673" s="13"/>
      <c r="HC673" s="13"/>
    </row>
    <row r="674" spans="1:211" s="23" customFormat="1" x14ac:dyDescent="0.35">
      <c r="A674" s="10" t="s">
        <v>2278</v>
      </c>
      <c r="B674" s="13" t="s">
        <v>2277</v>
      </c>
      <c r="C674" s="10"/>
      <c r="D674" s="13"/>
      <c r="E674" s="13"/>
      <c r="F674" s="13"/>
      <c r="G674" s="13"/>
      <c r="H674" s="13" t="s">
        <v>170</v>
      </c>
      <c r="I674" s="13" t="s">
        <v>2000</v>
      </c>
      <c r="J674" s="13"/>
      <c r="K674" s="222"/>
      <c r="L674" s="13"/>
      <c r="M674" s="13"/>
      <c r="N674" s="13"/>
      <c r="O674" s="13"/>
      <c r="P674" s="13"/>
      <c r="Q674" s="13"/>
      <c r="R674" s="13"/>
      <c r="S674" s="13"/>
      <c r="T674" s="13"/>
      <c r="U674" s="13"/>
      <c r="V674" s="13"/>
      <c r="W674" s="13"/>
      <c r="X674" s="13"/>
      <c r="Y674" s="13"/>
      <c r="Z674" s="13"/>
      <c r="AA674" s="13"/>
      <c r="AB674" s="13"/>
      <c r="AC674" s="13"/>
      <c r="AD674" s="13"/>
      <c r="AE674" s="13"/>
      <c r="AF674" s="13"/>
      <c r="AG674" s="13"/>
      <c r="AH674" s="13"/>
      <c r="AI674" s="13"/>
      <c r="AJ674" s="13"/>
      <c r="AK674" s="13"/>
      <c r="AL674" s="13"/>
      <c r="AM674" s="13"/>
      <c r="AN674" s="13"/>
      <c r="AO674" s="13"/>
      <c r="AP674" s="13"/>
      <c r="AQ674" s="13"/>
      <c r="AR674" s="13"/>
      <c r="AS674" s="13"/>
      <c r="AT674" s="13"/>
      <c r="AU674" s="13"/>
      <c r="AV674" s="13"/>
      <c r="AW674" s="13"/>
      <c r="AX674" s="13"/>
      <c r="AY674" s="13"/>
      <c r="AZ674" s="13"/>
      <c r="BA674" s="13"/>
      <c r="BB674" s="13"/>
      <c r="BC674" s="13"/>
      <c r="BD674" s="13"/>
      <c r="BE674" s="13"/>
      <c r="BF674" s="13"/>
      <c r="BG674" s="13"/>
      <c r="BH674" s="13"/>
      <c r="BI674" s="13"/>
      <c r="BJ674" s="13"/>
      <c r="BK674" s="13"/>
      <c r="BL674" s="13"/>
      <c r="BM674" s="13"/>
      <c r="BN674" s="13"/>
      <c r="BO674" s="13"/>
      <c r="BP674" s="13"/>
      <c r="BQ674" s="13"/>
      <c r="BR674" s="13"/>
      <c r="BS674" s="13"/>
      <c r="BT674" s="13"/>
      <c r="BU674" s="13"/>
      <c r="BV674" s="13"/>
      <c r="BW674" s="13"/>
      <c r="BX674" s="13"/>
      <c r="BY674" s="13"/>
      <c r="BZ674" s="13"/>
      <c r="CA674" s="13"/>
      <c r="CB674" s="13"/>
      <c r="CC674" s="13"/>
      <c r="CD674" s="13"/>
      <c r="CE674" s="13"/>
      <c r="CF674" s="13"/>
      <c r="CG674" s="13"/>
      <c r="CH674" s="13"/>
      <c r="CI674" s="13"/>
      <c r="CJ674" s="13"/>
      <c r="CK674" s="13"/>
      <c r="CL674" s="13"/>
      <c r="CM674" s="13"/>
      <c r="CN674" s="13"/>
      <c r="CO674" s="13"/>
      <c r="CP674" s="13"/>
      <c r="CQ674" s="13"/>
      <c r="CR674" s="13"/>
      <c r="CS674" s="13"/>
      <c r="CT674" s="13"/>
      <c r="CU674" s="13"/>
      <c r="CV674" s="13"/>
      <c r="CW674" s="13"/>
      <c r="CX674" s="13"/>
      <c r="CY674" s="13"/>
      <c r="CZ674" s="13"/>
      <c r="DA674" s="13"/>
      <c r="DB674" s="13"/>
      <c r="DC674" s="13"/>
      <c r="DD674" s="13"/>
      <c r="DE674" s="13"/>
      <c r="DF674" s="13"/>
      <c r="DG674" s="13"/>
      <c r="DH674" s="13"/>
      <c r="DI674" s="13"/>
      <c r="DJ674" s="13"/>
      <c r="DK674" s="13"/>
      <c r="DL674" s="13"/>
      <c r="DM674" s="13"/>
      <c r="DN674" s="13"/>
      <c r="DO674" s="13"/>
      <c r="DP674" s="13"/>
      <c r="DQ674" s="13"/>
      <c r="DR674" s="13"/>
      <c r="DS674" s="13"/>
      <c r="DT674" s="13"/>
      <c r="DU674" s="13"/>
      <c r="DV674" s="13"/>
      <c r="DW674" s="13"/>
      <c r="DX674" s="13"/>
      <c r="DY674" s="13"/>
      <c r="DZ674" s="13"/>
      <c r="EA674" s="13"/>
      <c r="EB674" s="13"/>
      <c r="EC674" s="13"/>
      <c r="ED674" s="13"/>
      <c r="EE674" s="13"/>
      <c r="EF674" s="13"/>
      <c r="EG674" s="13"/>
      <c r="EH674" s="13"/>
      <c r="EI674" s="13"/>
      <c r="EJ674" s="13"/>
      <c r="EK674" s="13"/>
      <c r="EL674" s="13"/>
      <c r="EM674" s="13"/>
      <c r="EN674" s="13"/>
      <c r="EO674" s="13"/>
      <c r="EP674" s="13"/>
      <c r="EQ674" s="13"/>
      <c r="ER674" s="13"/>
      <c r="ES674" s="13"/>
      <c r="ET674" s="13"/>
      <c r="EU674" s="13"/>
      <c r="EV674" s="13"/>
      <c r="EW674" s="13"/>
      <c r="EX674" s="13"/>
      <c r="EY674" s="13"/>
      <c r="EZ674" s="13"/>
      <c r="FA674" s="13"/>
      <c r="FB674" s="13"/>
      <c r="FC674" s="13"/>
      <c r="FD674" s="13"/>
      <c r="FE674" s="13"/>
      <c r="FF674" s="13"/>
      <c r="FG674" s="13"/>
      <c r="FH674" s="13"/>
      <c r="FI674" s="13"/>
      <c r="FJ674" s="13"/>
      <c r="FK674" s="13"/>
      <c r="FL674" s="13"/>
      <c r="FM674" s="13"/>
      <c r="FN674" s="13"/>
      <c r="FO674" s="13"/>
      <c r="FP674" s="13"/>
      <c r="FQ674" s="13"/>
      <c r="FR674" s="13"/>
      <c r="FS674" s="13"/>
      <c r="FT674" s="13"/>
      <c r="FU674" s="13"/>
      <c r="FV674" s="13"/>
      <c r="FW674" s="13"/>
      <c r="FX674" s="13"/>
      <c r="FY674" s="13"/>
      <c r="FZ674" s="13"/>
      <c r="GA674" s="13"/>
      <c r="GB674" s="13"/>
      <c r="GC674" s="13"/>
      <c r="GD674" s="13"/>
      <c r="GE674" s="13"/>
      <c r="GF674" s="13"/>
      <c r="GG674" s="13"/>
      <c r="GH674" s="13"/>
      <c r="GI674" s="13"/>
      <c r="GJ674" s="13"/>
      <c r="GK674" s="13"/>
      <c r="GL674" s="13"/>
      <c r="GM674" s="13"/>
      <c r="GN674" s="13"/>
      <c r="GO674" s="13"/>
      <c r="GP674" s="13"/>
      <c r="GQ674" s="13"/>
      <c r="GR674" s="13"/>
      <c r="GS674" s="13"/>
      <c r="GT674" s="13"/>
      <c r="GU674" s="13"/>
      <c r="GV674" s="13"/>
      <c r="GW674" s="13"/>
      <c r="GX674" s="13"/>
      <c r="GY674" s="13"/>
      <c r="GZ674" s="13"/>
      <c r="HA674" s="13"/>
      <c r="HB674" s="13"/>
      <c r="HC674" s="13"/>
    </row>
    <row r="675" spans="1:211" s="23" customFormat="1" x14ac:dyDescent="0.35">
      <c r="A675" s="10" t="s">
        <v>2280</v>
      </c>
      <c r="B675" s="13" t="s">
        <v>2279</v>
      </c>
      <c r="C675" s="10"/>
      <c r="D675" s="13"/>
      <c r="E675" s="13"/>
      <c r="F675" s="13"/>
      <c r="G675" s="13"/>
      <c r="H675" s="13" t="s">
        <v>170</v>
      </c>
      <c r="I675" s="13" t="s">
        <v>2000</v>
      </c>
      <c r="J675" s="13"/>
      <c r="K675" s="222"/>
      <c r="L675" s="13"/>
      <c r="M675" s="13"/>
      <c r="N675" s="13"/>
      <c r="O675" s="13"/>
      <c r="P675" s="13"/>
      <c r="Q675" s="13"/>
      <c r="R675" s="13"/>
      <c r="S675" s="13"/>
      <c r="T675" s="13"/>
      <c r="U675" s="13"/>
      <c r="V675" s="13"/>
      <c r="W675" s="13"/>
      <c r="X675" s="13"/>
      <c r="Y675" s="13"/>
      <c r="Z675" s="13"/>
      <c r="AA675" s="13"/>
      <c r="AB675" s="13"/>
      <c r="AC675" s="13"/>
      <c r="AD675" s="13"/>
      <c r="AE675" s="13"/>
      <c r="AF675" s="13"/>
      <c r="AG675" s="13"/>
      <c r="AH675" s="13"/>
      <c r="AI675" s="13"/>
      <c r="AJ675" s="13"/>
      <c r="AK675" s="13"/>
      <c r="AL675" s="13"/>
      <c r="AM675" s="13"/>
      <c r="AN675" s="13"/>
      <c r="AO675" s="13"/>
      <c r="AP675" s="13"/>
      <c r="AQ675" s="13"/>
      <c r="AR675" s="13"/>
      <c r="AS675" s="13"/>
      <c r="AT675" s="13"/>
      <c r="AU675" s="13"/>
      <c r="AV675" s="13"/>
      <c r="AW675" s="13"/>
      <c r="AX675" s="13"/>
      <c r="AY675" s="13"/>
      <c r="AZ675" s="13"/>
      <c r="BA675" s="13"/>
      <c r="BB675" s="13"/>
      <c r="BC675" s="13"/>
      <c r="BD675" s="13"/>
      <c r="BE675" s="13"/>
      <c r="BF675" s="13"/>
      <c r="BG675" s="13"/>
      <c r="BH675" s="13"/>
      <c r="BI675" s="13"/>
      <c r="BJ675" s="13"/>
      <c r="BK675" s="13"/>
      <c r="BL675" s="13"/>
      <c r="BM675" s="13"/>
      <c r="BN675" s="13"/>
      <c r="BO675" s="13"/>
      <c r="BP675" s="13"/>
      <c r="BQ675" s="13"/>
      <c r="BR675" s="13"/>
      <c r="BS675" s="13"/>
      <c r="BT675" s="13"/>
      <c r="BU675" s="13"/>
      <c r="BV675" s="13"/>
      <c r="BW675" s="13"/>
      <c r="BX675" s="13"/>
      <c r="BY675" s="13"/>
      <c r="BZ675" s="13"/>
      <c r="CA675" s="13"/>
      <c r="CB675" s="13"/>
      <c r="CC675" s="13"/>
      <c r="CD675" s="13"/>
      <c r="CE675" s="13"/>
      <c r="CF675" s="13"/>
      <c r="CG675" s="13"/>
      <c r="CH675" s="13"/>
      <c r="CI675" s="13"/>
      <c r="CJ675" s="13"/>
      <c r="CK675" s="13"/>
      <c r="CL675" s="13"/>
      <c r="CM675" s="13"/>
      <c r="CN675" s="13"/>
      <c r="CO675" s="13"/>
      <c r="CP675" s="13"/>
      <c r="CQ675" s="13"/>
      <c r="CR675" s="13"/>
      <c r="CS675" s="13"/>
      <c r="CT675" s="13"/>
      <c r="CU675" s="13"/>
      <c r="CV675" s="13"/>
      <c r="CW675" s="13"/>
      <c r="CX675" s="13"/>
      <c r="CY675" s="13"/>
      <c r="CZ675" s="13"/>
      <c r="DA675" s="13"/>
      <c r="DB675" s="13"/>
      <c r="DC675" s="13"/>
      <c r="DD675" s="13"/>
      <c r="DE675" s="13"/>
      <c r="DF675" s="13"/>
      <c r="DG675" s="13"/>
      <c r="DH675" s="13"/>
      <c r="DI675" s="13"/>
      <c r="DJ675" s="13"/>
      <c r="DK675" s="13"/>
      <c r="DL675" s="13"/>
      <c r="DM675" s="13"/>
      <c r="DN675" s="13"/>
      <c r="DO675" s="13"/>
      <c r="DP675" s="13"/>
      <c r="DQ675" s="13"/>
      <c r="DR675" s="13"/>
      <c r="DS675" s="13"/>
      <c r="DT675" s="13"/>
      <c r="DU675" s="13"/>
      <c r="DV675" s="13"/>
      <c r="DW675" s="13"/>
      <c r="DX675" s="13"/>
      <c r="DY675" s="13"/>
      <c r="DZ675" s="13"/>
      <c r="EA675" s="13"/>
      <c r="EB675" s="13"/>
      <c r="EC675" s="13"/>
      <c r="ED675" s="13"/>
      <c r="EE675" s="13"/>
      <c r="EF675" s="13"/>
      <c r="EG675" s="13"/>
      <c r="EH675" s="13"/>
      <c r="EI675" s="13"/>
      <c r="EJ675" s="13"/>
      <c r="EK675" s="13"/>
      <c r="EL675" s="13"/>
      <c r="EM675" s="13"/>
      <c r="EN675" s="13"/>
      <c r="EO675" s="13"/>
      <c r="EP675" s="13"/>
      <c r="EQ675" s="13"/>
      <c r="ER675" s="13"/>
      <c r="ES675" s="13"/>
      <c r="ET675" s="13"/>
      <c r="EU675" s="13"/>
      <c r="EV675" s="13"/>
      <c r="EW675" s="13"/>
      <c r="EX675" s="13"/>
      <c r="EY675" s="13"/>
      <c r="EZ675" s="13"/>
      <c r="FA675" s="13"/>
      <c r="FB675" s="13"/>
      <c r="FC675" s="13"/>
      <c r="FD675" s="13"/>
      <c r="FE675" s="13"/>
      <c r="FF675" s="13"/>
      <c r="FG675" s="13"/>
      <c r="FH675" s="13"/>
      <c r="FI675" s="13"/>
      <c r="FJ675" s="13"/>
      <c r="FK675" s="13"/>
      <c r="FL675" s="13"/>
      <c r="FM675" s="13"/>
      <c r="FN675" s="13"/>
      <c r="FO675" s="13"/>
      <c r="FP675" s="13"/>
      <c r="FQ675" s="13"/>
      <c r="FR675" s="13"/>
      <c r="FS675" s="13"/>
      <c r="FT675" s="13"/>
      <c r="FU675" s="13"/>
      <c r="FV675" s="13"/>
      <c r="FW675" s="13"/>
      <c r="FX675" s="13"/>
      <c r="FY675" s="13"/>
      <c r="FZ675" s="13"/>
      <c r="GA675" s="13"/>
      <c r="GB675" s="13"/>
      <c r="GC675" s="13"/>
      <c r="GD675" s="13"/>
      <c r="GE675" s="13"/>
      <c r="GF675" s="13"/>
      <c r="GG675" s="13"/>
      <c r="GH675" s="13"/>
      <c r="GI675" s="13"/>
      <c r="GJ675" s="13"/>
      <c r="GK675" s="13"/>
      <c r="GL675" s="13"/>
      <c r="GM675" s="13"/>
      <c r="GN675" s="13"/>
      <c r="GO675" s="13"/>
      <c r="GP675" s="13"/>
      <c r="GQ675" s="13"/>
      <c r="GR675" s="13"/>
      <c r="GS675" s="13"/>
      <c r="GT675" s="13"/>
      <c r="GU675" s="13"/>
      <c r="GV675" s="13"/>
      <c r="GW675" s="13"/>
      <c r="GX675" s="13"/>
      <c r="GY675" s="13"/>
      <c r="GZ675" s="13"/>
      <c r="HA675" s="13"/>
      <c r="HB675" s="13"/>
      <c r="HC675" s="13"/>
    </row>
    <row r="676" spans="1:211" s="23" customFormat="1" x14ac:dyDescent="0.35">
      <c r="A676" s="10" t="s">
        <v>2282</v>
      </c>
      <c r="B676" s="13" t="s">
        <v>2281</v>
      </c>
      <c r="C676" s="10"/>
      <c r="D676" s="13"/>
      <c r="E676" s="13"/>
      <c r="F676" s="13"/>
      <c r="G676" s="13"/>
      <c r="H676" s="13" t="s">
        <v>170</v>
      </c>
      <c r="I676" s="13" t="s">
        <v>2000</v>
      </c>
      <c r="J676" s="13"/>
      <c r="K676" s="222"/>
      <c r="L676" s="13"/>
      <c r="M676" s="13"/>
      <c r="N676" s="13"/>
      <c r="O676" s="13"/>
      <c r="P676" s="13"/>
      <c r="Q676" s="13"/>
      <c r="R676" s="13"/>
      <c r="S676" s="13"/>
      <c r="T676" s="13"/>
      <c r="U676" s="13"/>
      <c r="V676" s="13"/>
      <c r="W676" s="13"/>
      <c r="X676" s="13"/>
      <c r="Y676" s="13"/>
      <c r="Z676" s="13"/>
      <c r="AA676" s="13"/>
      <c r="AB676" s="13"/>
      <c r="AC676" s="13"/>
      <c r="AD676" s="13"/>
      <c r="AE676" s="13"/>
      <c r="AF676" s="13"/>
      <c r="AG676" s="13"/>
      <c r="AH676" s="13"/>
      <c r="AI676" s="13"/>
      <c r="AJ676" s="13"/>
      <c r="AK676" s="13"/>
      <c r="AL676" s="13"/>
      <c r="AM676" s="13"/>
      <c r="AN676" s="13"/>
      <c r="AO676" s="13"/>
      <c r="AP676" s="13"/>
      <c r="AQ676" s="13"/>
      <c r="AR676" s="13"/>
      <c r="AS676" s="13"/>
      <c r="AT676" s="13"/>
      <c r="AU676" s="13"/>
      <c r="AV676" s="13"/>
      <c r="AW676" s="13"/>
      <c r="AX676" s="13"/>
      <c r="AY676" s="13"/>
      <c r="AZ676" s="13"/>
      <c r="BA676" s="13"/>
      <c r="BB676" s="13"/>
      <c r="BC676" s="13"/>
      <c r="BD676" s="13"/>
      <c r="BE676" s="13"/>
      <c r="BF676" s="13"/>
      <c r="BG676" s="13"/>
      <c r="BH676" s="13"/>
      <c r="BI676" s="13"/>
      <c r="BJ676" s="13"/>
      <c r="BK676" s="13"/>
      <c r="BL676" s="13"/>
      <c r="BM676" s="13"/>
      <c r="BN676" s="13"/>
      <c r="BO676" s="13"/>
      <c r="BP676" s="13"/>
      <c r="BQ676" s="13"/>
      <c r="BR676" s="13"/>
      <c r="BS676" s="13"/>
      <c r="BT676" s="13"/>
      <c r="BU676" s="13"/>
      <c r="BV676" s="13"/>
      <c r="BW676" s="13"/>
      <c r="BX676" s="13"/>
      <c r="BY676" s="13"/>
      <c r="BZ676" s="13"/>
      <c r="CA676" s="13"/>
      <c r="CB676" s="13"/>
      <c r="CC676" s="13"/>
      <c r="CD676" s="13"/>
      <c r="CE676" s="13"/>
      <c r="CF676" s="13"/>
      <c r="CG676" s="13"/>
      <c r="CH676" s="13"/>
      <c r="CI676" s="13"/>
      <c r="CJ676" s="13"/>
      <c r="CK676" s="13"/>
      <c r="CL676" s="13"/>
      <c r="CM676" s="13"/>
      <c r="CN676" s="13"/>
      <c r="CO676" s="13"/>
      <c r="CP676" s="13"/>
      <c r="CQ676" s="13"/>
      <c r="CR676" s="13"/>
      <c r="CS676" s="13"/>
      <c r="CT676" s="13"/>
      <c r="CU676" s="13"/>
      <c r="CV676" s="13"/>
      <c r="CW676" s="13"/>
      <c r="CX676" s="13"/>
      <c r="CY676" s="13"/>
      <c r="CZ676" s="13"/>
      <c r="DA676" s="13"/>
      <c r="DB676" s="13"/>
      <c r="DC676" s="13"/>
      <c r="DD676" s="13"/>
      <c r="DE676" s="13"/>
      <c r="DF676" s="13"/>
      <c r="DG676" s="13"/>
      <c r="DH676" s="13"/>
      <c r="DI676" s="13"/>
      <c r="DJ676" s="13"/>
      <c r="DK676" s="13"/>
      <c r="DL676" s="13"/>
      <c r="DM676" s="13"/>
      <c r="DN676" s="13"/>
      <c r="DO676" s="13"/>
      <c r="DP676" s="13"/>
      <c r="DQ676" s="13"/>
      <c r="DR676" s="13"/>
      <c r="DS676" s="13"/>
      <c r="DT676" s="13"/>
      <c r="DU676" s="13"/>
      <c r="DV676" s="13"/>
      <c r="DW676" s="13"/>
      <c r="DX676" s="13"/>
      <c r="DY676" s="13"/>
      <c r="DZ676" s="13"/>
      <c r="EA676" s="13"/>
      <c r="EB676" s="13"/>
      <c r="EC676" s="13"/>
      <c r="ED676" s="13"/>
      <c r="EE676" s="13"/>
      <c r="EF676" s="13"/>
      <c r="EG676" s="13"/>
      <c r="EH676" s="13"/>
      <c r="EI676" s="13"/>
      <c r="EJ676" s="13"/>
      <c r="EK676" s="13"/>
      <c r="EL676" s="13"/>
      <c r="EM676" s="13"/>
      <c r="EN676" s="13"/>
      <c r="EO676" s="13"/>
      <c r="EP676" s="13"/>
      <c r="EQ676" s="13"/>
      <c r="ER676" s="13"/>
      <c r="ES676" s="13"/>
      <c r="ET676" s="13"/>
      <c r="EU676" s="13"/>
      <c r="EV676" s="13"/>
      <c r="EW676" s="13"/>
      <c r="EX676" s="13"/>
      <c r="EY676" s="13"/>
      <c r="EZ676" s="13"/>
      <c r="FA676" s="13"/>
      <c r="FB676" s="13"/>
      <c r="FC676" s="13"/>
      <c r="FD676" s="13"/>
      <c r="FE676" s="13"/>
      <c r="FF676" s="13"/>
      <c r="FG676" s="13"/>
      <c r="FH676" s="13"/>
      <c r="FI676" s="13"/>
      <c r="FJ676" s="13"/>
      <c r="FK676" s="13"/>
      <c r="FL676" s="13"/>
      <c r="FM676" s="13"/>
      <c r="FN676" s="13"/>
      <c r="FO676" s="13"/>
      <c r="FP676" s="13"/>
      <c r="FQ676" s="13"/>
      <c r="FR676" s="13"/>
      <c r="FS676" s="13"/>
      <c r="FT676" s="13"/>
      <c r="FU676" s="13"/>
      <c r="FV676" s="13"/>
      <c r="FW676" s="13"/>
      <c r="FX676" s="13"/>
      <c r="FY676" s="13"/>
      <c r="FZ676" s="13"/>
      <c r="GA676" s="13"/>
      <c r="GB676" s="13"/>
      <c r="GC676" s="13"/>
      <c r="GD676" s="13"/>
      <c r="GE676" s="13"/>
      <c r="GF676" s="13"/>
      <c r="GG676" s="13"/>
      <c r="GH676" s="13"/>
      <c r="GI676" s="13"/>
      <c r="GJ676" s="13"/>
      <c r="GK676" s="13"/>
      <c r="GL676" s="13"/>
      <c r="GM676" s="13"/>
      <c r="GN676" s="13"/>
      <c r="GO676" s="13"/>
      <c r="GP676" s="13"/>
      <c r="GQ676" s="13"/>
      <c r="GR676" s="13"/>
      <c r="GS676" s="13"/>
      <c r="GT676" s="13"/>
      <c r="GU676" s="13"/>
      <c r="GV676" s="13"/>
      <c r="GW676" s="13"/>
      <c r="GX676" s="13"/>
      <c r="GY676" s="13"/>
      <c r="GZ676" s="13"/>
      <c r="HA676" s="13"/>
      <c r="HB676" s="13"/>
      <c r="HC676" s="13"/>
    </row>
    <row r="677" spans="1:211" s="23" customFormat="1" x14ac:dyDescent="0.35">
      <c r="A677" s="10" t="s">
        <v>2284</v>
      </c>
      <c r="B677" s="13" t="s">
        <v>2283</v>
      </c>
      <c r="C677" s="10"/>
      <c r="D677" s="13"/>
      <c r="E677" s="13"/>
      <c r="F677" s="13"/>
      <c r="G677" s="13"/>
      <c r="H677" s="13" t="s">
        <v>170</v>
      </c>
      <c r="I677" s="13" t="s">
        <v>2000</v>
      </c>
      <c r="J677" s="13"/>
      <c r="K677" s="222"/>
      <c r="L677" s="13"/>
      <c r="M677" s="13"/>
      <c r="N677" s="13"/>
      <c r="O677" s="13"/>
      <c r="P677" s="13"/>
      <c r="Q677" s="13"/>
      <c r="R677" s="13"/>
      <c r="S677" s="13"/>
      <c r="T677" s="13"/>
      <c r="U677" s="13"/>
      <c r="V677" s="13"/>
      <c r="W677" s="13"/>
      <c r="X677" s="13"/>
      <c r="Y677" s="13"/>
      <c r="Z677" s="13"/>
      <c r="AA677" s="13"/>
      <c r="AB677" s="13"/>
      <c r="AC677" s="13"/>
      <c r="AD677" s="13"/>
      <c r="AE677" s="13"/>
      <c r="AF677" s="13"/>
      <c r="AG677" s="13"/>
      <c r="AH677" s="13"/>
      <c r="AI677" s="13"/>
      <c r="AJ677" s="13"/>
      <c r="AK677" s="13"/>
      <c r="AL677" s="13"/>
      <c r="AM677" s="13"/>
      <c r="AN677" s="13"/>
      <c r="AO677" s="13"/>
      <c r="AP677" s="13"/>
      <c r="AQ677" s="13"/>
      <c r="AR677" s="13"/>
      <c r="AS677" s="13"/>
      <c r="AT677" s="13"/>
      <c r="AU677" s="13"/>
      <c r="AV677" s="13"/>
      <c r="AW677" s="13"/>
      <c r="AX677" s="13"/>
      <c r="AY677" s="13"/>
      <c r="AZ677" s="13"/>
      <c r="BA677" s="13"/>
      <c r="BB677" s="13"/>
      <c r="BC677" s="13"/>
      <c r="BD677" s="13"/>
      <c r="BE677" s="13"/>
      <c r="BF677" s="13"/>
      <c r="BG677" s="13"/>
      <c r="BH677" s="13"/>
      <c r="BI677" s="13"/>
      <c r="BJ677" s="13"/>
      <c r="BK677" s="13"/>
      <c r="BL677" s="13"/>
      <c r="BM677" s="13"/>
      <c r="BN677" s="13"/>
      <c r="BO677" s="13"/>
      <c r="BP677" s="13"/>
      <c r="BQ677" s="13"/>
      <c r="BR677" s="13"/>
      <c r="BS677" s="13"/>
      <c r="BT677" s="13"/>
      <c r="BU677" s="13"/>
      <c r="BV677" s="13"/>
      <c r="BW677" s="13"/>
      <c r="BX677" s="13"/>
      <c r="BY677" s="13"/>
      <c r="BZ677" s="13"/>
      <c r="CA677" s="13"/>
      <c r="CB677" s="13"/>
      <c r="CC677" s="13"/>
      <c r="CD677" s="13"/>
      <c r="CE677" s="13"/>
      <c r="CF677" s="13"/>
      <c r="CG677" s="13"/>
      <c r="CH677" s="13"/>
      <c r="CI677" s="13"/>
      <c r="CJ677" s="13"/>
      <c r="CK677" s="13"/>
      <c r="CL677" s="13"/>
      <c r="CM677" s="13"/>
      <c r="CN677" s="13"/>
      <c r="CO677" s="13"/>
      <c r="CP677" s="13"/>
      <c r="CQ677" s="13"/>
      <c r="CR677" s="13"/>
      <c r="CS677" s="13"/>
      <c r="CT677" s="13"/>
      <c r="CU677" s="13"/>
      <c r="CV677" s="13"/>
      <c r="CW677" s="13"/>
      <c r="CX677" s="13"/>
      <c r="CY677" s="13"/>
      <c r="CZ677" s="13"/>
      <c r="DA677" s="13"/>
      <c r="DB677" s="13"/>
      <c r="DC677" s="13"/>
      <c r="DD677" s="13"/>
      <c r="DE677" s="13"/>
      <c r="DF677" s="13"/>
      <c r="DG677" s="13"/>
      <c r="DH677" s="13"/>
      <c r="DI677" s="13"/>
      <c r="DJ677" s="13"/>
      <c r="DK677" s="13"/>
      <c r="DL677" s="13"/>
      <c r="DM677" s="13"/>
      <c r="DN677" s="13"/>
      <c r="DO677" s="13"/>
      <c r="DP677" s="13"/>
      <c r="DQ677" s="13"/>
      <c r="DR677" s="13"/>
      <c r="DS677" s="13"/>
      <c r="DT677" s="13"/>
      <c r="DU677" s="13"/>
      <c r="DV677" s="13"/>
      <c r="DW677" s="13"/>
      <c r="DX677" s="13"/>
      <c r="DY677" s="13"/>
      <c r="DZ677" s="13"/>
      <c r="EA677" s="13"/>
      <c r="EB677" s="13"/>
      <c r="EC677" s="13"/>
      <c r="ED677" s="13"/>
      <c r="EE677" s="13"/>
      <c r="EF677" s="13"/>
      <c r="EG677" s="13"/>
      <c r="EH677" s="13"/>
      <c r="EI677" s="13"/>
      <c r="EJ677" s="13"/>
      <c r="EK677" s="13"/>
      <c r="EL677" s="13"/>
      <c r="EM677" s="13"/>
      <c r="EN677" s="13"/>
      <c r="EO677" s="13"/>
      <c r="EP677" s="13"/>
      <c r="EQ677" s="13"/>
      <c r="ER677" s="13"/>
      <c r="ES677" s="13"/>
      <c r="ET677" s="13"/>
      <c r="EU677" s="13"/>
      <c r="EV677" s="13"/>
      <c r="EW677" s="13"/>
      <c r="EX677" s="13"/>
      <c r="EY677" s="13"/>
      <c r="EZ677" s="13"/>
      <c r="FA677" s="13"/>
      <c r="FB677" s="13"/>
      <c r="FC677" s="13"/>
      <c r="FD677" s="13"/>
      <c r="FE677" s="13"/>
      <c r="FF677" s="13"/>
      <c r="FG677" s="13"/>
      <c r="FH677" s="13"/>
      <c r="FI677" s="13"/>
      <c r="FJ677" s="13"/>
      <c r="FK677" s="13"/>
      <c r="FL677" s="13"/>
      <c r="FM677" s="13"/>
      <c r="FN677" s="13"/>
      <c r="FO677" s="13"/>
      <c r="FP677" s="13"/>
      <c r="FQ677" s="13"/>
      <c r="FR677" s="13"/>
      <c r="FS677" s="13"/>
      <c r="FT677" s="13"/>
      <c r="FU677" s="13"/>
      <c r="FV677" s="13"/>
      <c r="FW677" s="13"/>
      <c r="FX677" s="13"/>
      <c r="FY677" s="13"/>
      <c r="FZ677" s="13"/>
      <c r="GA677" s="13"/>
      <c r="GB677" s="13"/>
      <c r="GC677" s="13"/>
      <c r="GD677" s="13"/>
      <c r="GE677" s="13"/>
      <c r="GF677" s="13"/>
      <c r="GG677" s="13"/>
      <c r="GH677" s="13"/>
      <c r="GI677" s="13"/>
      <c r="GJ677" s="13"/>
      <c r="GK677" s="13"/>
      <c r="GL677" s="13"/>
      <c r="GM677" s="13"/>
      <c r="GN677" s="13"/>
      <c r="GO677" s="13"/>
      <c r="GP677" s="13"/>
      <c r="GQ677" s="13"/>
      <c r="GR677" s="13"/>
      <c r="GS677" s="13"/>
      <c r="GT677" s="13"/>
      <c r="GU677" s="13"/>
      <c r="GV677" s="13"/>
      <c r="GW677" s="13"/>
      <c r="GX677" s="13"/>
      <c r="GY677" s="13"/>
      <c r="GZ677" s="13"/>
      <c r="HA677" s="13"/>
      <c r="HB677" s="13"/>
      <c r="HC677" s="13"/>
    </row>
    <row r="678" spans="1:211" s="23" customFormat="1" x14ac:dyDescent="0.35">
      <c r="A678" s="10" t="s">
        <v>2286</v>
      </c>
      <c r="B678" s="13" t="s">
        <v>2285</v>
      </c>
      <c r="C678" s="10"/>
      <c r="D678" s="13"/>
      <c r="E678" s="13"/>
      <c r="F678" s="13"/>
      <c r="G678" s="13"/>
      <c r="H678" s="13" t="s">
        <v>170</v>
      </c>
      <c r="I678" s="13" t="s">
        <v>2000</v>
      </c>
      <c r="J678" s="13"/>
      <c r="K678" s="222"/>
      <c r="L678" s="13"/>
      <c r="M678" s="13"/>
      <c r="N678" s="13"/>
      <c r="O678" s="13"/>
      <c r="P678" s="13"/>
      <c r="Q678" s="13"/>
      <c r="R678" s="13"/>
      <c r="S678" s="13"/>
      <c r="T678" s="13"/>
      <c r="U678" s="13"/>
      <c r="V678" s="13"/>
      <c r="W678" s="13"/>
      <c r="X678" s="13"/>
      <c r="Y678" s="13"/>
      <c r="Z678" s="13"/>
      <c r="AA678" s="13"/>
      <c r="AB678" s="13"/>
      <c r="AC678" s="13"/>
      <c r="AD678" s="13"/>
      <c r="AE678" s="13"/>
      <c r="AF678" s="13"/>
      <c r="AG678" s="13"/>
      <c r="AH678" s="13"/>
      <c r="AI678" s="13"/>
      <c r="AJ678" s="13"/>
      <c r="AK678" s="13"/>
      <c r="AL678" s="13"/>
      <c r="AM678" s="13"/>
      <c r="AN678" s="13"/>
      <c r="AO678" s="13"/>
      <c r="AP678" s="13"/>
      <c r="AQ678" s="13"/>
      <c r="AR678" s="13"/>
      <c r="AS678" s="13"/>
      <c r="AT678" s="13"/>
      <c r="AU678" s="13"/>
      <c r="AV678" s="13"/>
      <c r="AW678" s="13"/>
      <c r="AX678" s="13"/>
      <c r="AY678" s="13"/>
      <c r="AZ678" s="13"/>
      <c r="BA678" s="13"/>
      <c r="BB678" s="13"/>
      <c r="BC678" s="13"/>
      <c r="BD678" s="13"/>
      <c r="BE678" s="13"/>
      <c r="BF678" s="13"/>
      <c r="BG678" s="13"/>
      <c r="BH678" s="13"/>
      <c r="BI678" s="13"/>
      <c r="BJ678" s="13"/>
      <c r="BK678" s="13"/>
      <c r="BL678" s="13"/>
      <c r="BM678" s="13"/>
      <c r="BN678" s="13"/>
      <c r="BO678" s="13"/>
      <c r="BP678" s="13"/>
      <c r="BQ678" s="13"/>
      <c r="BR678" s="13"/>
      <c r="BS678" s="13"/>
      <c r="BT678" s="13"/>
      <c r="BU678" s="13"/>
      <c r="BV678" s="13"/>
      <c r="BW678" s="13"/>
      <c r="BX678" s="13"/>
      <c r="BY678" s="13"/>
      <c r="BZ678" s="13"/>
      <c r="CA678" s="13"/>
      <c r="CB678" s="13"/>
      <c r="CC678" s="13"/>
      <c r="CD678" s="13"/>
      <c r="CE678" s="13"/>
      <c r="CF678" s="13"/>
      <c r="CG678" s="13"/>
      <c r="CH678" s="13"/>
      <c r="CI678" s="13"/>
      <c r="CJ678" s="13"/>
      <c r="CK678" s="13"/>
      <c r="CL678" s="13"/>
      <c r="CM678" s="13"/>
      <c r="CN678" s="13"/>
      <c r="CO678" s="13"/>
      <c r="CP678" s="13"/>
      <c r="CQ678" s="13"/>
      <c r="CR678" s="13"/>
      <c r="CS678" s="13"/>
      <c r="CT678" s="13"/>
      <c r="CU678" s="13"/>
      <c r="CV678" s="13"/>
      <c r="CW678" s="13"/>
      <c r="CX678" s="13"/>
      <c r="CY678" s="13"/>
      <c r="CZ678" s="13"/>
      <c r="DA678" s="13"/>
      <c r="DB678" s="13"/>
      <c r="DC678" s="13"/>
      <c r="DD678" s="13"/>
      <c r="DE678" s="13"/>
      <c r="DF678" s="13"/>
      <c r="DG678" s="13"/>
      <c r="DH678" s="13"/>
      <c r="DI678" s="13"/>
      <c r="DJ678" s="13"/>
      <c r="DK678" s="13"/>
      <c r="DL678" s="13"/>
      <c r="DM678" s="13"/>
      <c r="DN678" s="13"/>
      <c r="DO678" s="13"/>
      <c r="DP678" s="13"/>
      <c r="DQ678" s="13"/>
      <c r="DR678" s="13"/>
      <c r="DS678" s="13"/>
      <c r="DT678" s="13"/>
      <c r="DU678" s="13"/>
      <c r="DV678" s="13"/>
      <c r="DW678" s="13"/>
      <c r="DX678" s="13"/>
      <c r="DY678" s="13"/>
      <c r="DZ678" s="13"/>
      <c r="EA678" s="13"/>
      <c r="EB678" s="13"/>
      <c r="EC678" s="13"/>
      <c r="ED678" s="13"/>
      <c r="EE678" s="13"/>
      <c r="EF678" s="13"/>
      <c r="EG678" s="13"/>
      <c r="EH678" s="13"/>
      <c r="EI678" s="13"/>
      <c r="EJ678" s="13"/>
      <c r="EK678" s="13"/>
      <c r="EL678" s="13"/>
      <c r="EM678" s="13"/>
      <c r="EN678" s="13"/>
      <c r="EO678" s="13"/>
      <c r="EP678" s="13"/>
      <c r="EQ678" s="13"/>
      <c r="ER678" s="13"/>
      <c r="ES678" s="13"/>
      <c r="ET678" s="13"/>
      <c r="EU678" s="13"/>
      <c r="EV678" s="13"/>
      <c r="EW678" s="13"/>
      <c r="EX678" s="13"/>
      <c r="EY678" s="13"/>
      <c r="EZ678" s="13"/>
      <c r="FA678" s="13"/>
      <c r="FB678" s="13"/>
      <c r="FC678" s="13"/>
      <c r="FD678" s="13"/>
      <c r="FE678" s="13"/>
      <c r="FF678" s="13"/>
      <c r="FG678" s="13"/>
      <c r="FH678" s="13"/>
      <c r="FI678" s="13"/>
      <c r="FJ678" s="13"/>
      <c r="FK678" s="13"/>
      <c r="FL678" s="13"/>
      <c r="FM678" s="13"/>
      <c r="FN678" s="13"/>
      <c r="FO678" s="13"/>
      <c r="FP678" s="13"/>
      <c r="FQ678" s="13"/>
      <c r="FR678" s="13"/>
      <c r="FS678" s="13"/>
      <c r="FT678" s="13"/>
      <c r="FU678" s="13"/>
      <c r="FV678" s="13"/>
      <c r="FW678" s="13"/>
      <c r="FX678" s="13"/>
      <c r="FY678" s="13"/>
      <c r="FZ678" s="13"/>
      <c r="GA678" s="13"/>
      <c r="GB678" s="13"/>
      <c r="GC678" s="13"/>
      <c r="GD678" s="13"/>
      <c r="GE678" s="13"/>
      <c r="GF678" s="13"/>
      <c r="GG678" s="13"/>
      <c r="GH678" s="13"/>
      <c r="GI678" s="13"/>
      <c r="GJ678" s="13"/>
      <c r="GK678" s="13"/>
      <c r="GL678" s="13"/>
      <c r="GM678" s="13"/>
      <c r="GN678" s="13"/>
      <c r="GO678" s="13"/>
      <c r="GP678" s="13"/>
      <c r="GQ678" s="13"/>
      <c r="GR678" s="13"/>
      <c r="GS678" s="13"/>
      <c r="GT678" s="13"/>
      <c r="GU678" s="13"/>
      <c r="GV678" s="13"/>
      <c r="GW678" s="13"/>
      <c r="GX678" s="13"/>
      <c r="GY678" s="13"/>
      <c r="GZ678" s="13"/>
      <c r="HA678" s="13"/>
      <c r="HB678" s="13"/>
      <c r="HC678" s="13"/>
    </row>
    <row r="679" spans="1:211" s="23" customFormat="1" x14ac:dyDescent="0.35">
      <c r="A679" s="10" t="s">
        <v>2288</v>
      </c>
      <c r="B679" s="13" t="s">
        <v>2287</v>
      </c>
      <c r="C679" s="10"/>
      <c r="D679" s="13"/>
      <c r="E679" s="13"/>
      <c r="F679" s="13"/>
      <c r="G679" s="13"/>
      <c r="H679" s="13" t="s">
        <v>170</v>
      </c>
      <c r="I679" s="13" t="s">
        <v>2000</v>
      </c>
      <c r="J679" s="13"/>
      <c r="K679" s="222"/>
      <c r="L679" s="13"/>
      <c r="M679" s="13"/>
      <c r="N679" s="13"/>
      <c r="O679" s="13"/>
      <c r="P679" s="13"/>
      <c r="Q679" s="13"/>
      <c r="R679" s="13"/>
      <c r="S679" s="13"/>
      <c r="T679" s="13"/>
      <c r="U679" s="13"/>
      <c r="V679" s="13"/>
      <c r="W679" s="13"/>
      <c r="X679" s="13"/>
      <c r="Y679" s="13"/>
      <c r="Z679" s="13"/>
      <c r="AA679" s="13"/>
      <c r="AB679" s="13"/>
      <c r="AC679" s="13"/>
      <c r="AD679" s="13"/>
      <c r="AE679" s="13"/>
      <c r="AF679" s="13"/>
      <c r="AG679" s="13"/>
      <c r="AH679" s="13"/>
      <c r="AI679" s="13"/>
      <c r="AJ679" s="13"/>
      <c r="AK679" s="13"/>
      <c r="AL679" s="13"/>
      <c r="AM679" s="13"/>
      <c r="AN679" s="13"/>
      <c r="AO679" s="13"/>
      <c r="AP679" s="13"/>
      <c r="AQ679" s="13"/>
      <c r="AR679" s="13"/>
      <c r="AS679" s="13"/>
      <c r="AT679" s="13"/>
      <c r="AU679" s="13"/>
      <c r="AV679" s="13"/>
      <c r="AW679" s="13"/>
      <c r="AX679" s="13"/>
      <c r="AY679" s="13"/>
      <c r="AZ679" s="13"/>
      <c r="BA679" s="13"/>
      <c r="BB679" s="13"/>
      <c r="BC679" s="13"/>
      <c r="BD679" s="13"/>
      <c r="BE679" s="13"/>
      <c r="BF679" s="13"/>
      <c r="BG679" s="13"/>
      <c r="BH679" s="13"/>
      <c r="BI679" s="13"/>
      <c r="BJ679" s="13"/>
      <c r="BK679" s="13"/>
      <c r="BL679" s="13"/>
      <c r="BM679" s="13"/>
      <c r="BN679" s="13"/>
      <c r="BO679" s="13"/>
      <c r="BP679" s="13"/>
      <c r="BQ679" s="13"/>
      <c r="BR679" s="13"/>
      <c r="BS679" s="13"/>
      <c r="BT679" s="13"/>
      <c r="BU679" s="13"/>
      <c r="BV679" s="13"/>
      <c r="BW679" s="13"/>
      <c r="BX679" s="13"/>
      <c r="BY679" s="13"/>
      <c r="BZ679" s="13"/>
      <c r="CA679" s="13"/>
      <c r="CB679" s="13"/>
      <c r="CC679" s="13"/>
      <c r="CD679" s="13"/>
      <c r="CE679" s="13"/>
      <c r="CF679" s="13"/>
      <c r="CG679" s="13"/>
      <c r="CH679" s="13"/>
      <c r="CI679" s="13"/>
      <c r="CJ679" s="13"/>
      <c r="CK679" s="13"/>
      <c r="CL679" s="13"/>
      <c r="CM679" s="13"/>
      <c r="CN679" s="13"/>
      <c r="CO679" s="13"/>
      <c r="CP679" s="13"/>
      <c r="CQ679" s="13"/>
      <c r="CR679" s="13"/>
      <c r="CS679" s="13"/>
      <c r="CT679" s="13"/>
      <c r="CU679" s="13"/>
      <c r="CV679" s="13"/>
      <c r="CW679" s="13"/>
      <c r="CX679" s="13"/>
      <c r="CY679" s="13"/>
      <c r="CZ679" s="13"/>
      <c r="DA679" s="13"/>
      <c r="DB679" s="13"/>
      <c r="DC679" s="13"/>
      <c r="DD679" s="13"/>
      <c r="DE679" s="13"/>
      <c r="DF679" s="13"/>
      <c r="DG679" s="13"/>
      <c r="DH679" s="13"/>
      <c r="DI679" s="13"/>
      <c r="DJ679" s="13"/>
      <c r="DK679" s="13"/>
      <c r="DL679" s="13"/>
      <c r="DM679" s="13"/>
      <c r="DN679" s="13"/>
      <c r="DO679" s="13"/>
      <c r="DP679" s="13"/>
      <c r="DQ679" s="13"/>
      <c r="DR679" s="13"/>
      <c r="DS679" s="13"/>
      <c r="DT679" s="13"/>
      <c r="DU679" s="13"/>
      <c r="DV679" s="13"/>
      <c r="DW679" s="13"/>
      <c r="DX679" s="13"/>
      <c r="DY679" s="13"/>
      <c r="DZ679" s="13"/>
      <c r="EA679" s="13"/>
      <c r="EB679" s="13"/>
      <c r="EC679" s="13"/>
      <c r="ED679" s="13"/>
      <c r="EE679" s="13"/>
      <c r="EF679" s="13"/>
      <c r="EG679" s="13"/>
      <c r="EH679" s="13"/>
      <c r="EI679" s="13"/>
      <c r="EJ679" s="13"/>
      <c r="EK679" s="13"/>
      <c r="EL679" s="13"/>
      <c r="EM679" s="13"/>
      <c r="EN679" s="13"/>
      <c r="EO679" s="13"/>
      <c r="EP679" s="13"/>
      <c r="EQ679" s="13"/>
      <c r="ER679" s="13"/>
      <c r="ES679" s="13"/>
      <c r="ET679" s="13"/>
      <c r="EU679" s="13"/>
      <c r="EV679" s="13"/>
      <c r="EW679" s="13"/>
      <c r="EX679" s="13"/>
      <c r="EY679" s="13"/>
      <c r="EZ679" s="13"/>
      <c r="FA679" s="13"/>
      <c r="FB679" s="13"/>
      <c r="FC679" s="13"/>
      <c r="FD679" s="13"/>
      <c r="FE679" s="13"/>
      <c r="FF679" s="13"/>
      <c r="FG679" s="13"/>
      <c r="FH679" s="13"/>
      <c r="FI679" s="13"/>
      <c r="FJ679" s="13"/>
      <c r="FK679" s="13"/>
      <c r="FL679" s="13"/>
      <c r="FM679" s="13"/>
      <c r="FN679" s="13"/>
      <c r="FO679" s="13"/>
      <c r="FP679" s="13"/>
      <c r="FQ679" s="13"/>
      <c r="FR679" s="13"/>
      <c r="FS679" s="13"/>
      <c r="FT679" s="13"/>
      <c r="FU679" s="13"/>
      <c r="FV679" s="13"/>
      <c r="FW679" s="13"/>
      <c r="FX679" s="13"/>
      <c r="FY679" s="13"/>
      <c r="FZ679" s="13"/>
      <c r="GA679" s="13"/>
      <c r="GB679" s="13"/>
      <c r="GC679" s="13"/>
      <c r="GD679" s="13"/>
      <c r="GE679" s="13"/>
      <c r="GF679" s="13"/>
      <c r="GG679" s="13"/>
      <c r="GH679" s="13"/>
      <c r="GI679" s="13"/>
      <c r="GJ679" s="13"/>
      <c r="GK679" s="13"/>
      <c r="GL679" s="13"/>
      <c r="GM679" s="13"/>
      <c r="GN679" s="13"/>
      <c r="GO679" s="13"/>
      <c r="GP679" s="13"/>
      <c r="GQ679" s="13"/>
      <c r="GR679" s="13"/>
      <c r="GS679" s="13"/>
      <c r="GT679" s="13"/>
      <c r="GU679" s="13"/>
      <c r="GV679" s="13"/>
      <c r="GW679" s="13"/>
      <c r="GX679" s="13"/>
      <c r="GY679" s="13"/>
      <c r="GZ679" s="13"/>
      <c r="HA679" s="13"/>
      <c r="HB679" s="13"/>
      <c r="HC679" s="13"/>
    </row>
    <row r="680" spans="1:211" s="23" customFormat="1" x14ac:dyDescent="0.35">
      <c r="A680" s="10" t="s">
        <v>2290</v>
      </c>
      <c r="B680" s="13" t="s">
        <v>2289</v>
      </c>
      <c r="C680" s="10"/>
      <c r="D680" s="13"/>
      <c r="E680" s="13"/>
      <c r="F680" s="13"/>
      <c r="G680" s="13"/>
      <c r="H680" s="13" t="s">
        <v>170</v>
      </c>
      <c r="I680" s="13" t="s">
        <v>2000</v>
      </c>
      <c r="J680" s="13"/>
      <c r="K680" s="222"/>
      <c r="L680" s="13"/>
      <c r="M680" s="13"/>
      <c r="N680" s="13"/>
      <c r="O680" s="13"/>
      <c r="P680" s="13"/>
      <c r="Q680" s="13"/>
      <c r="R680" s="13"/>
      <c r="S680" s="13"/>
      <c r="T680" s="13"/>
      <c r="U680" s="13"/>
      <c r="V680" s="13"/>
      <c r="W680" s="13"/>
      <c r="X680" s="13"/>
      <c r="Y680" s="13"/>
      <c r="Z680" s="13"/>
      <c r="AA680" s="13"/>
      <c r="AB680" s="13"/>
      <c r="AC680" s="13"/>
      <c r="AD680" s="13"/>
      <c r="AE680" s="13"/>
      <c r="AF680" s="13"/>
      <c r="AG680" s="13"/>
      <c r="AH680" s="13"/>
      <c r="AI680" s="13"/>
      <c r="AJ680" s="13"/>
      <c r="AK680" s="13"/>
      <c r="AL680" s="13"/>
      <c r="AM680" s="13"/>
      <c r="AN680" s="13"/>
      <c r="AO680" s="13"/>
      <c r="AP680" s="13"/>
      <c r="AQ680" s="13"/>
      <c r="AR680" s="13"/>
      <c r="AS680" s="13"/>
      <c r="AT680" s="13"/>
      <c r="AU680" s="13"/>
      <c r="AV680" s="13"/>
      <c r="AW680" s="13"/>
      <c r="AX680" s="13"/>
      <c r="AY680" s="13"/>
      <c r="AZ680" s="13"/>
      <c r="BA680" s="13"/>
      <c r="BB680" s="13"/>
      <c r="BC680" s="13"/>
      <c r="BD680" s="13"/>
      <c r="BE680" s="13"/>
      <c r="BF680" s="13"/>
      <c r="BG680" s="13"/>
      <c r="BH680" s="13"/>
      <c r="BI680" s="13"/>
      <c r="BJ680" s="13"/>
      <c r="BK680" s="13"/>
      <c r="BL680" s="13"/>
      <c r="BM680" s="13"/>
      <c r="BN680" s="13"/>
      <c r="BO680" s="13"/>
      <c r="BP680" s="13"/>
      <c r="BQ680" s="13"/>
      <c r="BR680" s="13"/>
      <c r="BS680" s="13"/>
      <c r="BT680" s="13"/>
      <c r="BU680" s="13"/>
      <c r="BV680" s="13"/>
      <c r="BW680" s="13"/>
      <c r="BX680" s="13"/>
      <c r="BY680" s="13"/>
      <c r="BZ680" s="13"/>
      <c r="CA680" s="13"/>
      <c r="CB680" s="13"/>
      <c r="CC680" s="13"/>
      <c r="CD680" s="13"/>
      <c r="CE680" s="13"/>
      <c r="CF680" s="13"/>
      <c r="CG680" s="13"/>
      <c r="CH680" s="13"/>
      <c r="CI680" s="13"/>
      <c r="CJ680" s="13"/>
      <c r="CK680" s="13"/>
      <c r="CL680" s="13"/>
      <c r="CM680" s="13"/>
      <c r="CN680" s="13"/>
      <c r="CO680" s="13"/>
      <c r="CP680" s="13"/>
      <c r="CQ680" s="13"/>
      <c r="CR680" s="13"/>
      <c r="CS680" s="13"/>
      <c r="CT680" s="13"/>
      <c r="CU680" s="13"/>
      <c r="CV680" s="13"/>
      <c r="CW680" s="13"/>
      <c r="CX680" s="13"/>
      <c r="CY680" s="13"/>
      <c r="CZ680" s="13"/>
      <c r="DA680" s="13"/>
      <c r="DB680" s="13"/>
      <c r="DC680" s="13"/>
      <c r="DD680" s="13"/>
      <c r="DE680" s="13"/>
      <c r="DF680" s="13"/>
      <c r="DG680" s="13"/>
      <c r="DH680" s="13"/>
      <c r="DI680" s="13"/>
      <c r="DJ680" s="13"/>
      <c r="DK680" s="13"/>
      <c r="DL680" s="13"/>
      <c r="DM680" s="13"/>
      <c r="DN680" s="13"/>
      <c r="DO680" s="13"/>
      <c r="DP680" s="13"/>
      <c r="DQ680" s="13"/>
      <c r="DR680" s="13"/>
      <c r="DS680" s="13"/>
      <c r="DT680" s="13"/>
      <c r="DU680" s="13"/>
      <c r="DV680" s="13"/>
      <c r="DW680" s="13"/>
      <c r="DX680" s="13"/>
      <c r="DY680" s="13"/>
      <c r="DZ680" s="13"/>
      <c r="EA680" s="13"/>
      <c r="EB680" s="13"/>
      <c r="EC680" s="13"/>
      <c r="ED680" s="13"/>
      <c r="EE680" s="13"/>
      <c r="EF680" s="13"/>
      <c r="EG680" s="13"/>
      <c r="EH680" s="13"/>
      <c r="EI680" s="13"/>
      <c r="EJ680" s="13"/>
      <c r="EK680" s="13"/>
      <c r="EL680" s="13"/>
      <c r="EM680" s="13"/>
      <c r="EN680" s="13"/>
      <c r="EO680" s="13"/>
      <c r="EP680" s="13"/>
      <c r="EQ680" s="13"/>
      <c r="ER680" s="13"/>
      <c r="ES680" s="13"/>
      <c r="ET680" s="13"/>
      <c r="EU680" s="13"/>
      <c r="EV680" s="13"/>
      <c r="EW680" s="13"/>
      <c r="EX680" s="13"/>
      <c r="EY680" s="13"/>
      <c r="EZ680" s="13"/>
      <c r="FA680" s="13"/>
      <c r="FB680" s="13"/>
      <c r="FC680" s="13"/>
      <c r="FD680" s="13"/>
      <c r="FE680" s="13"/>
      <c r="FF680" s="13"/>
      <c r="FG680" s="13"/>
      <c r="FH680" s="13"/>
      <c r="FI680" s="13"/>
      <c r="FJ680" s="13"/>
      <c r="FK680" s="13"/>
      <c r="FL680" s="13"/>
      <c r="FM680" s="13"/>
      <c r="FN680" s="13"/>
      <c r="FO680" s="13"/>
      <c r="FP680" s="13"/>
      <c r="FQ680" s="13"/>
      <c r="FR680" s="13"/>
      <c r="FS680" s="13"/>
      <c r="FT680" s="13"/>
      <c r="FU680" s="13"/>
      <c r="FV680" s="13"/>
      <c r="FW680" s="13"/>
      <c r="FX680" s="13"/>
      <c r="FY680" s="13"/>
      <c r="FZ680" s="13"/>
      <c r="GA680" s="13"/>
      <c r="GB680" s="13"/>
      <c r="GC680" s="13"/>
      <c r="GD680" s="13"/>
      <c r="GE680" s="13"/>
      <c r="GF680" s="13"/>
      <c r="GG680" s="13"/>
      <c r="GH680" s="13"/>
      <c r="GI680" s="13"/>
      <c r="GJ680" s="13"/>
      <c r="GK680" s="13"/>
      <c r="GL680" s="13"/>
      <c r="GM680" s="13"/>
      <c r="GN680" s="13"/>
      <c r="GO680" s="13"/>
      <c r="GP680" s="13"/>
      <c r="GQ680" s="13"/>
      <c r="GR680" s="13"/>
      <c r="GS680" s="13"/>
      <c r="GT680" s="13"/>
      <c r="GU680" s="13"/>
      <c r="GV680" s="13"/>
      <c r="GW680" s="13"/>
      <c r="GX680" s="13"/>
      <c r="GY680" s="13"/>
      <c r="GZ680" s="13"/>
      <c r="HA680" s="13"/>
      <c r="HB680" s="13"/>
      <c r="HC680" s="13"/>
    </row>
    <row r="681" spans="1:211" s="23" customFormat="1" x14ac:dyDescent="0.35">
      <c r="A681" s="10" t="s">
        <v>2292</v>
      </c>
      <c r="B681" s="13" t="s">
        <v>2291</v>
      </c>
      <c r="C681" s="10"/>
      <c r="D681" s="13"/>
      <c r="E681" s="13"/>
      <c r="F681" s="13"/>
      <c r="G681" s="13"/>
      <c r="H681" s="13" t="s">
        <v>170</v>
      </c>
      <c r="I681" s="13" t="s">
        <v>2000</v>
      </c>
      <c r="J681" s="13"/>
      <c r="K681" s="222"/>
      <c r="L681" s="13"/>
      <c r="M681" s="13"/>
      <c r="N681" s="13"/>
      <c r="O681" s="13"/>
      <c r="P681" s="13"/>
      <c r="Q681" s="13"/>
      <c r="R681" s="13"/>
      <c r="S681" s="13"/>
      <c r="T681" s="13"/>
      <c r="U681" s="13"/>
      <c r="V681" s="13"/>
      <c r="W681" s="13"/>
      <c r="X681" s="13"/>
      <c r="Y681" s="13"/>
      <c r="Z681" s="13"/>
      <c r="AA681" s="13"/>
      <c r="AB681" s="13"/>
      <c r="AC681" s="13"/>
      <c r="AD681" s="13"/>
      <c r="AE681" s="13"/>
      <c r="AF681" s="13"/>
      <c r="AG681" s="13"/>
      <c r="AH681" s="13"/>
      <c r="AI681" s="13"/>
      <c r="AJ681" s="13"/>
      <c r="AK681" s="13"/>
      <c r="AL681" s="13"/>
      <c r="AM681" s="13"/>
      <c r="AN681" s="13"/>
      <c r="AO681" s="13"/>
      <c r="AP681" s="13"/>
      <c r="AQ681" s="13"/>
      <c r="AR681" s="13"/>
      <c r="AS681" s="13"/>
      <c r="AT681" s="13"/>
      <c r="AU681" s="13"/>
      <c r="AV681" s="13"/>
      <c r="AW681" s="13"/>
      <c r="AX681" s="13"/>
      <c r="AY681" s="13"/>
      <c r="AZ681" s="13"/>
      <c r="BA681" s="13"/>
      <c r="BB681" s="13"/>
      <c r="BC681" s="13"/>
      <c r="BD681" s="13"/>
      <c r="BE681" s="13"/>
      <c r="BF681" s="13"/>
      <c r="BG681" s="13"/>
      <c r="BH681" s="13"/>
      <c r="BI681" s="13"/>
      <c r="BJ681" s="13"/>
      <c r="BK681" s="13"/>
      <c r="BL681" s="13"/>
      <c r="BM681" s="13"/>
      <c r="BN681" s="13"/>
      <c r="BO681" s="13"/>
      <c r="BP681" s="13"/>
      <c r="BQ681" s="13"/>
      <c r="BR681" s="13"/>
      <c r="BS681" s="13"/>
      <c r="BT681" s="13"/>
      <c r="BU681" s="13"/>
      <c r="BV681" s="13"/>
      <c r="BW681" s="13"/>
      <c r="BX681" s="13"/>
      <c r="BY681" s="13"/>
      <c r="BZ681" s="13"/>
      <c r="CA681" s="13"/>
      <c r="CB681" s="13"/>
      <c r="CC681" s="13"/>
      <c r="CD681" s="13"/>
      <c r="CE681" s="13"/>
      <c r="CF681" s="13"/>
      <c r="CG681" s="13"/>
      <c r="CH681" s="13"/>
      <c r="CI681" s="13"/>
      <c r="CJ681" s="13"/>
      <c r="CK681" s="13"/>
      <c r="CL681" s="13"/>
      <c r="CM681" s="13"/>
      <c r="CN681" s="13"/>
      <c r="CO681" s="13"/>
      <c r="CP681" s="13"/>
      <c r="CQ681" s="13"/>
      <c r="CR681" s="13"/>
      <c r="CS681" s="13"/>
      <c r="CT681" s="13"/>
      <c r="CU681" s="13"/>
      <c r="CV681" s="13"/>
      <c r="CW681" s="13"/>
      <c r="CX681" s="13"/>
      <c r="CY681" s="13"/>
      <c r="CZ681" s="13"/>
      <c r="DA681" s="13"/>
      <c r="DB681" s="13"/>
      <c r="DC681" s="13"/>
      <c r="DD681" s="13"/>
      <c r="DE681" s="13"/>
      <c r="DF681" s="13"/>
      <c r="DG681" s="13"/>
      <c r="DH681" s="13"/>
      <c r="DI681" s="13"/>
      <c r="DJ681" s="13"/>
      <c r="DK681" s="13"/>
      <c r="DL681" s="13"/>
      <c r="DM681" s="13"/>
      <c r="DN681" s="13"/>
      <c r="DO681" s="13"/>
      <c r="DP681" s="13"/>
      <c r="DQ681" s="13"/>
      <c r="DR681" s="13"/>
      <c r="DS681" s="13"/>
      <c r="DT681" s="13"/>
      <c r="DU681" s="13"/>
      <c r="DV681" s="13"/>
      <c r="DW681" s="13"/>
      <c r="DX681" s="13"/>
      <c r="DY681" s="13"/>
      <c r="DZ681" s="13"/>
      <c r="EA681" s="13"/>
      <c r="EB681" s="13"/>
      <c r="EC681" s="13"/>
      <c r="ED681" s="13"/>
      <c r="EE681" s="13"/>
      <c r="EF681" s="13"/>
      <c r="EG681" s="13"/>
      <c r="EH681" s="13"/>
      <c r="EI681" s="13"/>
      <c r="EJ681" s="13"/>
      <c r="EK681" s="13"/>
      <c r="EL681" s="13"/>
      <c r="EM681" s="13"/>
      <c r="EN681" s="13"/>
      <c r="EO681" s="13"/>
      <c r="EP681" s="13"/>
      <c r="EQ681" s="13"/>
      <c r="ER681" s="13"/>
      <c r="ES681" s="13"/>
      <c r="ET681" s="13"/>
      <c r="EU681" s="13"/>
      <c r="EV681" s="13"/>
      <c r="EW681" s="13"/>
      <c r="EX681" s="13"/>
      <c r="EY681" s="13"/>
      <c r="EZ681" s="13"/>
      <c r="FA681" s="13"/>
      <c r="FB681" s="13"/>
      <c r="FC681" s="13"/>
      <c r="FD681" s="13"/>
      <c r="FE681" s="13"/>
      <c r="FF681" s="13"/>
      <c r="FG681" s="13"/>
      <c r="FH681" s="13"/>
      <c r="FI681" s="13"/>
      <c r="FJ681" s="13"/>
      <c r="FK681" s="13"/>
      <c r="FL681" s="13"/>
      <c r="FM681" s="13"/>
      <c r="FN681" s="13"/>
      <c r="FO681" s="13"/>
      <c r="FP681" s="13"/>
      <c r="FQ681" s="13"/>
      <c r="FR681" s="13"/>
      <c r="FS681" s="13"/>
      <c r="FT681" s="13"/>
      <c r="FU681" s="13"/>
      <c r="FV681" s="13"/>
      <c r="FW681" s="13"/>
      <c r="FX681" s="13"/>
      <c r="FY681" s="13"/>
      <c r="FZ681" s="13"/>
      <c r="GA681" s="13"/>
      <c r="GB681" s="13"/>
      <c r="GC681" s="13"/>
      <c r="GD681" s="13"/>
      <c r="GE681" s="13"/>
      <c r="GF681" s="13"/>
      <c r="GG681" s="13"/>
      <c r="GH681" s="13"/>
      <c r="GI681" s="13"/>
      <c r="GJ681" s="13"/>
      <c r="GK681" s="13"/>
      <c r="GL681" s="13"/>
      <c r="GM681" s="13"/>
      <c r="GN681" s="13"/>
      <c r="GO681" s="13"/>
      <c r="GP681" s="13"/>
      <c r="GQ681" s="13"/>
      <c r="GR681" s="13"/>
      <c r="GS681" s="13"/>
      <c r="GT681" s="13"/>
      <c r="GU681" s="13"/>
      <c r="GV681" s="13"/>
      <c r="GW681" s="13"/>
      <c r="GX681" s="13"/>
      <c r="GY681" s="13"/>
      <c r="GZ681" s="13"/>
      <c r="HA681" s="13"/>
      <c r="HB681" s="13"/>
      <c r="HC681" s="13"/>
    </row>
    <row r="682" spans="1:211" s="23" customFormat="1" x14ac:dyDescent="0.35">
      <c r="A682" s="10" t="s">
        <v>2294</v>
      </c>
      <c r="B682" s="13" t="s">
        <v>2293</v>
      </c>
      <c r="C682" s="10"/>
      <c r="D682" s="13"/>
      <c r="E682" s="13"/>
      <c r="F682" s="13"/>
      <c r="G682" s="13"/>
      <c r="H682" s="13" t="s">
        <v>170</v>
      </c>
      <c r="I682" s="13" t="s">
        <v>2000</v>
      </c>
      <c r="J682" s="13"/>
      <c r="K682" s="222"/>
      <c r="L682" s="13"/>
      <c r="M682" s="13"/>
      <c r="N682" s="13"/>
      <c r="O682" s="13"/>
      <c r="P682" s="13"/>
      <c r="Q682" s="13"/>
      <c r="R682" s="13"/>
      <c r="S682" s="13"/>
      <c r="T682" s="13"/>
      <c r="U682" s="13"/>
      <c r="V682" s="13"/>
      <c r="W682" s="13"/>
      <c r="X682" s="13"/>
      <c r="Y682" s="13"/>
      <c r="Z682" s="13"/>
      <c r="AA682" s="13"/>
      <c r="AB682" s="13"/>
      <c r="AC682" s="13"/>
      <c r="AD682" s="13"/>
      <c r="AE682" s="13"/>
      <c r="AF682" s="13"/>
      <c r="AG682" s="13"/>
      <c r="AH682" s="13"/>
      <c r="AI682" s="13"/>
      <c r="AJ682" s="13"/>
      <c r="AK682" s="13"/>
      <c r="AL682" s="13"/>
      <c r="AM682" s="13"/>
      <c r="AN682" s="13"/>
      <c r="AO682" s="13"/>
      <c r="AP682" s="13"/>
      <c r="AQ682" s="13"/>
      <c r="AR682" s="13"/>
      <c r="AS682" s="13"/>
      <c r="AT682" s="13"/>
      <c r="AU682" s="13"/>
      <c r="AV682" s="13"/>
      <c r="AW682" s="13"/>
      <c r="AX682" s="13"/>
      <c r="AY682" s="13"/>
      <c r="AZ682" s="13"/>
      <c r="BA682" s="13"/>
      <c r="BB682" s="13"/>
      <c r="BC682" s="13"/>
      <c r="BD682" s="13"/>
      <c r="BE682" s="13"/>
      <c r="BF682" s="13"/>
      <c r="BG682" s="13"/>
      <c r="BH682" s="13"/>
      <c r="BI682" s="13"/>
      <c r="BJ682" s="13"/>
      <c r="BK682" s="13"/>
      <c r="BL682" s="13"/>
      <c r="BM682" s="13"/>
      <c r="BN682" s="13"/>
      <c r="BO682" s="13"/>
      <c r="BP682" s="13"/>
      <c r="BQ682" s="13"/>
      <c r="BR682" s="13"/>
      <c r="BS682" s="13"/>
      <c r="BT682" s="13"/>
      <c r="BU682" s="13"/>
      <c r="BV682" s="13"/>
      <c r="BW682" s="13"/>
      <c r="BX682" s="13"/>
      <c r="BY682" s="13"/>
      <c r="BZ682" s="13"/>
      <c r="CA682" s="13"/>
      <c r="CB682" s="13"/>
      <c r="CC682" s="13"/>
      <c r="CD682" s="13"/>
      <c r="CE682" s="13"/>
      <c r="CF682" s="13"/>
      <c r="CG682" s="13"/>
      <c r="CH682" s="13"/>
      <c r="CI682" s="13"/>
      <c r="CJ682" s="13"/>
      <c r="CK682" s="13"/>
      <c r="CL682" s="13"/>
      <c r="CM682" s="13"/>
      <c r="CN682" s="13"/>
      <c r="CO682" s="13"/>
      <c r="CP682" s="13"/>
      <c r="CQ682" s="13"/>
      <c r="CR682" s="13"/>
      <c r="CS682" s="13"/>
      <c r="CT682" s="13"/>
      <c r="CU682" s="13"/>
      <c r="CV682" s="13"/>
      <c r="CW682" s="13"/>
      <c r="CX682" s="13"/>
      <c r="CY682" s="13"/>
      <c r="CZ682" s="13"/>
      <c r="DA682" s="13"/>
      <c r="DB682" s="13"/>
      <c r="DC682" s="13"/>
      <c r="DD682" s="13"/>
      <c r="DE682" s="13"/>
      <c r="DF682" s="13"/>
      <c r="DG682" s="13"/>
      <c r="DH682" s="13"/>
      <c r="DI682" s="13"/>
      <c r="DJ682" s="13"/>
      <c r="DK682" s="13"/>
      <c r="DL682" s="13"/>
      <c r="DM682" s="13"/>
      <c r="DN682" s="13"/>
      <c r="DO682" s="13"/>
      <c r="DP682" s="13"/>
      <c r="DQ682" s="13"/>
      <c r="DR682" s="13"/>
      <c r="DS682" s="13"/>
      <c r="DT682" s="13"/>
      <c r="DU682" s="13"/>
      <c r="DV682" s="13"/>
      <c r="DW682" s="13"/>
      <c r="DX682" s="13"/>
      <c r="DY682" s="13"/>
      <c r="DZ682" s="13"/>
      <c r="EA682" s="13"/>
      <c r="EB682" s="13"/>
      <c r="EC682" s="13"/>
      <c r="ED682" s="13"/>
      <c r="EE682" s="13"/>
      <c r="EF682" s="13"/>
      <c r="EG682" s="13"/>
      <c r="EH682" s="13"/>
      <c r="EI682" s="13"/>
      <c r="EJ682" s="13"/>
      <c r="EK682" s="13"/>
      <c r="EL682" s="13"/>
      <c r="EM682" s="13"/>
      <c r="EN682" s="13"/>
      <c r="EO682" s="13"/>
      <c r="EP682" s="13"/>
      <c r="EQ682" s="13"/>
      <c r="ER682" s="13"/>
      <c r="ES682" s="13"/>
      <c r="ET682" s="13"/>
      <c r="EU682" s="13"/>
      <c r="EV682" s="13"/>
      <c r="EW682" s="13"/>
      <c r="EX682" s="13"/>
      <c r="EY682" s="13"/>
      <c r="EZ682" s="13"/>
      <c r="FA682" s="13"/>
      <c r="FB682" s="13"/>
      <c r="FC682" s="13"/>
      <c r="FD682" s="13"/>
      <c r="FE682" s="13"/>
      <c r="FF682" s="13"/>
      <c r="FG682" s="13"/>
      <c r="FH682" s="13"/>
      <c r="FI682" s="13"/>
      <c r="FJ682" s="13"/>
      <c r="FK682" s="13"/>
      <c r="FL682" s="13"/>
      <c r="FM682" s="13"/>
      <c r="FN682" s="13"/>
      <c r="FO682" s="13"/>
      <c r="FP682" s="13"/>
      <c r="FQ682" s="13"/>
      <c r="FR682" s="13"/>
      <c r="FS682" s="13"/>
      <c r="FT682" s="13"/>
      <c r="FU682" s="13"/>
      <c r="FV682" s="13"/>
      <c r="FW682" s="13"/>
      <c r="FX682" s="13"/>
      <c r="FY682" s="13"/>
      <c r="FZ682" s="13"/>
      <c r="GA682" s="13"/>
      <c r="GB682" s="13"/>
      <c r="GC682" s="13"/>
      <c r="GD682" s="13"/>
      <c r="GE682" s="13"/>
      <c r="GF682" s="13"/>
      <c r="GG682" s="13"/>
      <c r="GH682" s="13"/>
      <c r="GI682" s="13"/>
      <c r="GJ682" s="13"/>
      <c r="GK682" s="13"/>
      <c r="GL682" s="13"/>
      <c r="GM682" s="13"/>
      <c r="GN682" s="13"/>
      <c r="GO682" s="13"/>
      <c r="GP682" s="13"/>
      <c r="GQ682" s="13"/>
      <c r="GR682" s="13"/>
      <c r="GS682" s="13"/>
      <c r="GT682" s="13"/>
      <c r="GU682" s="13"/>
      <c r="GV682" s="13"/>
      <c r="GW682" s="13"/>
      <c r="GX682" s="13"/>
      <c r="GY682" s="13"/>
      <c r="GZ682" s="13"/>
      <c r="HA682" s="13"/>
      <c r="HB682" s="13"/>
      <c r="HC682" s="13"/>
    </row>
    <row r="683" spans="1:211" s="23" customFormat="1" x14ac:dyDescent="0.35">
      <c r="A683" s="10" t="s">
        <v>2296</v>
      </c>
      <c r="B683" s="13" t="s">
        <v>2295</v>
      </c>
      <c r="C683" s="10"/>
      <c r="D683" s="13"/>
      <c r="E683" s="13"/>
      <c r="F683" s="13"/>
      <c r="G683" s="13"/>
      <c r="H683" s="13" t="s">
        <v>170</v>
      </c>
      <c r="I683" s="13" t="s">
        <v>2000</v>
      </c>
      <c r="J683" s="13"/>
      <c r="K683" s="222"/>
      <c r="L683" s="13"/>
      <c r="M683" s="13"/>
      <c r="N683" s="13"/>
      <c r="O683" s="13"/>
      <c r="P683" s="13"/>
      <c r="Q683" s="13"/>
      <c r="R683" s="13"/>
      <c r="S683" s="13"/>
      <c r="T683" s="13"/>
      <c r="U683" s="13"/>
      <c r="V683" s="13"/>
      <c r="W683" s="13"/>
      <c r="X683" s="13"/>
      <c r="Y683" s="13"/>
      <c r="Z683" s="13"/>
      <c r="AA683" s="13"/>
      <c r="AB683" s="13"/>
      <c r="AC683" s="13"/>
      <c r="AD683" s="13"/>
      <c r="AE683" s="13"/>
      <c r="AF683" s="13"/>
      <c r="AG683" s="13"/>
      <c r="AH683" s="13"/>
      <c r="AI683" s="13"/>
      <c r="AJ683" s="13"/>
      <c r="AK683" s="13"/>
      <c r="AL683" s="13"/>
      <c r="AM683" s="13"/>
      <c r="AN683" s="13"/>
      <c r="AO683" s="13"/>
      <c r="AP683" s="13"/>
      <c r="AQ683" s="13"/>
      <c r="AR683" s="13"/>
      <c r="AS683" s="13"/>
      <c r="AT683" s="13"/>
      <c r="AU683" s="13"/>
      <c r="AV683" s="13"/>
      <c r="AW683" s="13"/>
      <c r="AX683" s="13"/>
      <c r="AY683" s="13"/>
      <c r="AZ683" s="13"/>
      <c r="BA683" s="13"/>
      <c r="BB683" s="13"/>
      <c r="BC683" s="13"/>
      <c r="BD683" s="13"/>
      <c r="BE683" s="13"/>
      <c r="BF683" s="13"/>
      <c r="BG683" s="13"/>
      <c r="BH683" s="13"/>
      <c r="BI683" s="13"/>
      <c r="BJ683" s="13"/>
      <c r="BK683" s="13"/>
      <c r="BL683" s="13"/>
      <c r="BM683" s="13"/>
      <c r="BN683" s="13"/>
      <c r="BO683" s="13"/>
      <c r="BP683" s="13"/>
      <c r="BQ683" s="13"/>
      <c r="BR683" s="13"/>
      <c r="BS683" s="13"/>
      <c r="BT683" s="13"/>
      <c r="BU683" s="13"/>
      <c r="BV683" s="13"/>
      <c r="BW683" s="13"/>
      <c r="BX683" s="13"/>
      <c r="BY683" s="13"/>
      <c r="BZ683" s="13"/>
      <c r="CA683" s="13"/>
      <c r="CB683" s="13"/>
      <c r="CC683" s="13"/>
      <c r="CD683" s="13"/>
      <c r="CE683" s="13"/>
      <c r="CF683" s="13"/>
      <c r="CG683" s="13"/>
      <c r="CH683" s="13"/>
      <c r="CI683" s="13"/>
      <c r="CJ683" s="13"/>
      <c r="CK683" s="13"/>
      <c r="CL683" s="13"/>
      <c r="CM683" s="13"/>
      <c r="CN683" s="13"/>
      <c r="CO683" s="13"/>
      <c r="CP683" s="13"/>
      <c r="CQ683" s="13"/>
      <c r="CR683" s="13"/>
      <c r="CS683" s="13"/>
      <c r="CT683" s="13"/>
      <c r="CU683" s="13"/>
      <c r="CV683" s="13"/>
      <c r="CW683" s="13"/>
      <c r="CX683" s="13"/>
      <c r="CY683" s="13"/>
      <c r="CZ683" s="13"/>
      <c r="DA683" s="13"/>
      <c r="DB683" s="13"/>
      <c r="DC683" s="13"/>
      <c r="DD683" s="13"/>
      <c r="DE683" s="13"/>
      <c r="DF683" s="13"/>
      <c r="DG683" s="13"/>
      <c r="DH683" s="13"/>
      <c r="DI683" s="13"/>
      <c r="DJ683" s="13"/>
      <c r="DK683" s="13"/>
      <c r="DL683" s="13"/>
      <c r="DM683" s="13"/>
      <c r="DN683" s="13"/>
      <c r="DO683" s="13"/>
      <c r="DP683" s="13"/>
      <c r="DQ683" s="13"/>
      <c r="DR683" s="13"/>
      <c r="DS683" s="13"/>
      <c r="DT683" s="13"/>
      <c r="DU683" s="13"/>
      <c r="DV683" s="13"/>
      <c r="DW683" s="13"/>
      <c r="DX683" s="13"/>
      <c r="DY683" s="13"/>
      <c r="DZ683" s="13"/>
      <c r="EA683" s="13"/>
      <c r="EB683" s="13"/>
      <c r="EC683" s="13"/>
      <c r="ED683" s="13"/>
      <c r="EE683" s="13"/>
      <c r="EF683" s="13"/>
      <c r="EG683" s="13"/>
      <c r="EH683" s="13"/>
      <c r="EI683" s="13"/>
      <c r="EJ683" s="13"/>
      <c r="EK683" s="13"/>
      <c r="EL683" s="13"/>
      <c r="EM683" s="13"/>
      <c r="EN683" s="13"/>
      <c r="EO683" s="13"/>
      <c r="EP683" s="13"/>
      <c r="EQ683" s="13"/>
      <c r="ER683" s="13"/>
      <c r="ES683" s="13"/>
      <c r="ET683" s="13"/>
      <c r="EU683" s="13"/>
      <c r="EV683" s="13"/>
      <c r="EW683" s="13"/>
      <c r="EX683" s="13"/>
      <c r="EY683" s="13"/>
      <c r="EZ683" s="13"/>
      <c r="FA683" s="13"/>
      <c r="FB683" s="13"/>
      <c r="FC683" s="13"/>
      <c r="FD683" s="13"/>
      <c r="FE683" s="13"/>
      <c r="FF683" s="13"/>
      <c r="FG683" s="13"/>
      <c r="FH683" s="13"/>
      <c r="FI683" s="13"/>
      <c r="FJ683" s="13"/>
      <c r="FK683" s="13"/>
      <c r="FL683" s="13"/>
      <c r="FM683" s="13"/>
      <c r="FN683" s="13"/>
      <c r="FO683" s="13"/>
      <c r="FP683" s="13"/>
      <c r="FQ683" s="13"/>
      <c r="FR683" s="13"/>
      <c r="FS683" s="13"/>
      <c r="FT683" s="13"/>
      <c r="FU683" s="13"/>
      <c r="FV683" s="13"/>
      <c r="FW683" s="13"/>
      <c r="FX683" s="13"/>
      <c r="FY683" s="13"/>
      <c r="FZ683" s="13"/>
      <c r="GA683" s="13"/>
      <c r="GB683" s="13"/>
      <c r="GC683" s="13"/>
      <c r="GD683" s="13"/>
      <c r="GE683" s="13"/>
      <c r="GF683" s="13"/>
      <c r="GG683" s="13"/>
      <c r="GH683" s="13"/>
      <c r="GI683" s="13"/>
      <c r="GJ683" s="13"/>
      <c r="GK683" s="13"/>
      <c r="GL683" s="13"/>
      <c r="GM683" s="13"/>
      <c r="GN683" s="13"/>
      <c r="GO683" s="13"/>
      <c r="GP683" s="13"/>
      <c r="GQ683" s="13"/>
      <c r="GR683" s="13"/>
      <c r="GS683" s="13"/>
      <c r="GT683" s="13"/>
      <c r="GU683" s="13"/>
      <c r="GV683" s="13"/>
      <c r="GW683" s="13"/>
      <c r="GX683" s="13"/>
      <c r="GY683" s="13"/>
      <c r="GZ683" s="13"/>
      <c r="HA683" s="13"/>
      <c r="HB683" s="13"/>
      <c r="HC683" s="13"/>
    </row>
    <row r="684" spans="1:211" s="23" customFormat="1" x14ac:dyDescent="0.35">
      <c r="A684" s="10" t="s">
        <v>2298</v>
      </c>
      <c r="B684" s="13" t="s">
        <v>2297</v>
      </c>
      <c r="C684" s="10"/>
      <c r="D684" s="13"/>
      <c r="E684" s="13"/>
      <c r="F684" s="13"/>
      <c r="G684" s="13"/>
      <c r="H684" s="13" t="s">
        <v>170</v>
      </c>
      <c r="I684" s="13" t="s">
        <v>2000</v>
      </c>
      <c r="J684" s="13"/>
      <c r="K684" s="222"/>
      <c r="L684" s="13"/>
      <c r="M684" s="13"/>
      <c r="N684" s="13"/>
      <c r="O684" s="13"/>
      <c r="P684" s="13"/>
      <c r="Q684" s="13"/>
      <c r="R684" s="13"/>
      <c r="S684" s="13"/>
      <c r="T684" s="13"/>
      <c r="U684" s="13"/>
      <c r="V684" s="13"/>
      <c r="W684" s="13"/>
      <c r="X684" s="13"/>
      <c r="Y684" s="13"/>
      <c r="Z684" s="13"/>
      <c r="AA684" s="13"/>
      <c r="AB684" s="13"/>
      <c r="AC684" s="13"/>
      <c r="AD684" s="13"/>
      <c r="AE684" s="13"/>
      <c r="AF684" s="13"/>
      <c r="AG684" s="13"/>
      <c r="AH684" s="13"/>
      <c r="AI684" s="13"/>
      <c r="AJ684" s="13"/>
      <c r="AK684" s="13"/>
      <c r="AL684" s="13"/>
      <c r="AM684" s="13"/>
      <c r="AN684" s="13"/>
      <c r="AO684" s="13"/>
      <c r="AP684" s="13"/>
      <c r="AQ684" s="13"/>
      <c r="AR684" s="13"/>
      <c r="AS684" s="13"/>
      <c r="AT684" s="13"/>
      <c r="AU684" s="13"/>
      <c r="AV684" s="13"/>
      <c r="AW684" s="13"/>
      <c r="AX684" s="13"/>
      <c r="AY684" s="13"/>
      <c r="AZ684" s="13"/>
      <c r="BA684" s="13"/>
      <c r="BB684" s="13"/>
      <c r="BC684" s="13"/>
      <c r="BD684" s="13"/>
      <c r="BE684" s="13"/>
      <c r="BF684" s="13"/>
      <c r="BG684" s="13"/>
      <c r="BH684" s="13"/>
      <c r="BI684" s="13"/>
      <c r="BJ684" s="13"/>
      <c r="BK684" s="13"/>
      <c r="BL684" s="13"/>
      <c r="BM684" s="13"/>
      <c r="BN684" s="13"/>
      <c r="BO684" s="13"/>
      <c r="BP684" s="13"/>
      <c r="BQ684" s="13"/>
      <c r="BR684" s="13"/>
      <c r="BS684" s="13"/>
      <c r="BT684" s="13"/>
      <c r="BU684" s="13"/>
      <c r="BV684" s="13"/>
      <c r="BW684" s="13"/>
      <c r="BX684" s="13"/>
      <c r="BY684" s="13"/>
      <c r="BZ684" s="13"/>
      <c r="CA684" s="13"/>
      <c r="CB684" s="13"/>
      <c r="CC684" s="13"/>
      <c r="CD684" s="13"/>
      <c r="CE684" s="13"/>
      <c r="CF684" s="13"/>
      <c r="CG684" s="13"/>
      <c r="CH684" s="13"/>
      <c r="CI684" s="13"/>
      <c r="CJ684" s="13"/>
      <c r="CK684" s="13"/>
      <c r="CL684" s="13"/>
      <c r="CM684" s="13"/>
      <c r="CN684" s="13"/>
      <c r="CO684" s="13"/>
      <c r="CP684" s="13"/>
      <c r="CQ684" s="13"/>
      <c r="CR684" s="13"/>
      <c r="CS684" s="13"/>
      <c r="CT684" s="13"/>
      <c r="CU684" s="13"/>
      <c r="CV684" s="13"/>
      <c r="CW684" s="13"/>
      <c r="CX684" s="13"/>
      <c r="CY684" s="13"/>
      <c r="CZ684" s="13"/>
      <c r="DA684" s="13"/>
      <c r="DB684" s="13"/>
      <c r="DC684" s="13"/>
      <c r="DD684" s="13"/>
      <c r="DE684" s="13"/>
      <c r="DF684" s="13"/>
      <c r="DG684" s="13"/>
      <c r="DH684" s="13"/>
      <c r="DI684" s="13"/>
      <c r="DJ684" s="13"/>
      <c r="DK684" s="13"/>
      <c r="DL684" s="13"/>
      <c r="DM684" s="13"/>
      <c r="DN684" s="13"/>
      <c r="DO684" s="13"/>
      <c r="DP684" s="13"/>
      <c r="DQ684" s="13"/>
      <c r="DR684" s="13"/>
      <c r="DS684" s="13"/>
      <c r="DT684" s="13"/>
      <c r="DU684" s="13"/>
      <c r="DV684" s="13"/>
      <c r="DW684" s="13"/>
      <c r="DX684" s="13"/>
      <c r="DY684" s="13"/>
      <c r="DZ684" s="13"/>
      <c r="EA684" s="13"/>
      <c r="EB684" s="13"/>
      <c r="EC684" s="13"/>
      <c r="ED684" s="13"/>
      <c r="EE684" s="13"/>
      <c r="EF684" s="13"/>
      <c r="EG684" s="13"/>
      <c r="EH684" s="13"/>
      <c r="EI684" s="13"/>
      <c r="EJ684" s="13"/>
      <c r="EK684" s="13"/>
      <c r="EL684" s="13"/>
      <c r="EM684" s="13"/>
      <c r="EN684" s="13"/>
      <c r="EO684" s="13"/>
      <c r="EP684" s="13"/>
      <c r="EQ684" s="13"/>
      <c r="ER684" s="13"/>
      <c r="ES684" s="13"/>
      <c r="ET684" s="13"/>
      <c r="EU684" s="13"/>
      <c r="EV684" s="13"/>
      <c r="EW684" s="13"/>
      <c r="EX684" s="13"/>
      <c r="EY684" s="13"/>
      <c r="EZ684" s="13"/>
      <c r="FA684" s="13"/>
      <c r="FB684" s="13"/>
      <c r="FC684" s="13"/>
      <c r="FD684" s="13"/>
      <c r="FE684" s="13"/>
      <c r="FF684" s="13"/>
      <c r="FG684" s="13"/>
      <c r="FH684" s="13"/>
      <c r="FI684" s="13"/>
      <c r="FJ684" s="13"/>
      <c r="FK684" s="13"/>
      <c r="FL684" s="13"/>
      <c r="FM684" s="13"/>
      <c r="FN684" s="13"/>
      <c r="FO684" s="13"/>
      <c r="FP684" s="13"/>
      <c r="FQ684" s="13"/>
      <c r="FR684" s="13"/>
      <c r="FS684" s="13"/>
      <c r="FT684" s="13"/>
      <c r="FU684" s="13"/>
      <c r="FV684" s="13"/>
      <c r="FW684" s="13"/>
      <c r="FX684" s="13"/>
      <c r="FY684" s="13"/>
      <c r="FZ684" s="13"/>
      <c r="GA684" s="13"/>
      <c r="GB684" s="13"/>
      <c r="GC684" s="13"/>
      <c r="GD684" s="13"/>
      <c r="GE684" s="13"/>
      <c r="GF684" s="13"/>
      <c r="GG684" s="13"/>
      <c r="GH684" s="13"/>
      <c r="GI684" s="13"/>
      <c r="GJ684" s="13"/>
      <c r="GK684" s="13"/>
      <c r="GL684" s="13"/>
      <c r="GM684" s="13"/>
      <c r="GN684" s="13"/>
      <c r="GO684" s="13"/>
      <c r="GP684" s="13"/>
      <c r="GQ684" s="13"/>
      <c r="GR684" s="13"/>
      <c r="GS684" s="13"/>
      <c r="GT684" s="13"/>
      <c r="GU684" s="13"/>
      <c r="GV684" s="13"/>
      <c r="GW684" s="13"/>
      <c r="GX684" s="13"/>
      <c r="GY684" s="13"/>
      <c r="GZ684" s="13"/>
      <c r="HA684" s="13"/>
      <c r="HB684" s="13"/>
      <c r="HC684" s="13"/>
    </row>
    <row r="685" spans="1:211" s="23" customFormat="1" x14ac:dyDescent="0.35">
      <c r="A685" s="10" t="s">
        <v>2300</v>
      </c>
      <c r="B685" s="13" t="s">
        <v>2299</v>
      </c>
      <c r="C685" s="10"/>
      <c r="D685" s="13"/>
      <c r="E685" s="13"/>
      <c r="F685" s="13"/>
      <c r="G685" s="13"/>
      <c r="H685" s="13" t="s">
        <v>170</v>
      </c>
      <c r="I685" s="13" t="s">
        <v>2000</v>
      </c>
      <c r="J685" s="13"/>
      <c r="K685" s="222"/>
      <c r="L685" s="13"/>
      <c r="M685" s="13"/>
      <c r="N685" s="13"/>
      <c r="O685" s="13"/>
      <c r="P685" s="13"/>
      <c r="Q685" s="13"/>
      <c r="R685" s="13"/>
      <c r="S685" s="13"/>
      <c r="T685" s="13"/>
      <c r="U685" s="13"/>
      <c r="V685" s="13"/>
      <c r="W685" s="13"/>
      <c r="X685" s="13"/>
      <c r="Y685" s="13"/>
      <c r="Z685" s="13"/>
      <c r="AA685" s="13"/>
      <c r="AB685" s="13"/>
      <c r="AC685" s="13"/>
      <c r="AD685" s="13"/>
      <c r="AE685" s="13"/>
      <c r="AF685" s="13"/>
      <c r="AG685" s="13"/>
      <c r="AH685" s="13"/>
      <c r="AI685" s="13"/>
      <c r="AJ685" s="13"/>
      <c r="AK685" s="13"/>
      <c r="AL685" s="13"/>
      <c r="AM685" s="13"/>
      <c r="AN685" s="13"/>
      <c r="AO685" s="13"/>
      <c r="AP685" s="13"/>
      <c r="AQ685" s="13"/>
      <c r="AR685" s="13"/>
      <c r="AS685" s="13"/>
      <c r="AT685" s="13"/>
      <c r="AU685" s="13"/>
      <c r="AV685" s="13"/>
      <c r="AW685" s="13"/>
      <c r="AX685" s="13"/>
      <c r="AY685" s="13"/>
      <c r="AZ685" s="13"/>
      <c r="BA685" s="13"/>
      <c r="BB685" s="13"/>
      <c r="BC685" s="13"/>
      <c r="BD685" s="13"/>
      <c r="BE685" s="13"/>
      <c r="BF685" s="13"/>
      <c r="BG685" s="13"/>
      <c r="BH685" s="13"/>
      <c r="BI685" s="13"/>
      <c r="BJ685" s="13"/>
      <c r="BK685" s="13"/>
      <c r="BL685" s="13"/>
      <c r="BM685" s="13"/>
      <c r="BN685" s="13"/>
      <c r="BO685" s="13"/>
      <c r="BP685" s="13"/>
      <c r="BQ685" s="13"/>
      <c r="BR685" s="13"/>
      <c r="BS685" s="13"/>
      <c r="BT685" s="13"/>
      <c r="BU685" s="13"/>
      <c r="BV685" s="13"/>
      <c r="BW685" s="13"/>
      <c r="BX685" s="13"/>
      <c r="BY685" s="13"/>
      <c r="BZ685" s="13"/>
      <c r="CA685" s="13"/>
      <c r="CB685" s="13"/>
      <c r="CC685" s="13"/>
      <c r="CD685" s="13"/>
      <c r="CE685" s="13"/>
      <c r="CF685" s="13"/>
      <c r="CG685" s="13"/>
      <c r="CH685" s="13"/>
      <c r="CI685" s="13"/>
      <c r="CJ685" s="13"/>
      <c r="CK685" s="13"/>
      <c r="CL685" s="13"/>
      <c r="CM685" s="13"/>
      <c r="CN685" s="13"/>
      <c r="CO685" s="13"/>
      <c r="CP685" s="13"/>
      <c r="CQ685" s="13"/>
      <c r="CR685" s="13"/>
      <c r="CS685" s="13"/>
      <c r="CT685" s="13"/>
      <c r="CU685" s="13"/>
      <c r="CV685" s="13"/>
      <c r="CW685" s="13"/>
      <c r="CX685" s="13"/>
      <c r="CY685" s="13"/>
      <c r="CZ685" s="13"/>
      <c r="DA685" s="13"/>
      <c r="DB685" s="13"/>
      <c r="DC685" s="13"/>
      <c r="DD685" s="13"/>
      <c r="DE685" s="13"/>
      <c r="DF685" s="13"/>
      <c r="DG685" s="13"/>
      <c r="DH685" s="13"/>
      <c r="DI685" s="13"/>
      <c r="DJ685" s="13"/>
      <c r="DK685" s="13"/>
      <c r="DL685" s="13"/>
      <c r="DM685" s="13"/>
      <c r="DN685" s="13"/>
      <c r="DO685" s="13"/>
      <c r="DP685" s="13"/>
      <c r="DQ685" s="13"/>
      <c r="DR685" s="13"/>
      <c r="DS685" s="13"/>
      <c r="DT685" s="13"/>
      <c r="DU685" s="13"/>
      <c r="DV685" s="13"/>
      <c r="DW685" s="13"/>
      <c r="DX685" s="13"/>
      <c r="DY685" s="13"/>
      <c r="DZ685" s="13"/>
      <c r="EA685" s="13"/>
      <c r="EB685" s="13"/>
      <c r="EC685" s="13"/>
      <c r="ED685" s="13"/>
      <c r="EE685" s="13"/>
      <c r="EF685" s="13"/>
      <c r="EG685" s="13"/>
      <c r="EH685" s="13"/>
      <c r="EI685" s="13"/>
      <c r="EJ685" s="13"/>
      <c r="EK685" s="13"/>
      <c r="EL685" s="13"/>
      <c r="EM685" s="13"/>
      <c r="EN685" s="13"/>
      <c r="EO685" s="13"/>
      <c r="EP685" s="13"/>
      <c r="EQ685" s="13"/>
      <c r="ER685" s="13"/>
      <c r="ES685" s="13"/>
      <c r="ET685" s="13"/>
      <c r="EU685" s="13"/>
      <c r="EV685" s="13"/>
      <c r="EW685" s="13"/>
      <c r="EX685" s="13"/>
      <c r="EY685" s="13"/>
      <c r="EZ685" s="13"/>
      <c r="FA685" s="13"/>
      <c r="FB685" s="13"/>
      <c r="FC685" s="13"/>
      <c r="FD685" s="13"/>
      <c r="FE685" s="13"/>
      <c r="FF685" s="13"/>
      <c r="FG685" s="13"/>
      <c r="FH685" s="13"/>
      <c r="FI685" s="13"/>
      <c r="FJ685" s="13"/>
      <c r="FK685" s="13"/>
      <c r="FL685" s="13"/>
      <c r="FM685" s="13"/>
      <c r="FN685" s="13"/>
      <c r="FO685" s="13"/>
      <c r="FP685" s="13"/>
      <c r="FQ685" s="13"/>
      <c r="FR685" s="13"/>
      <c r="FS685" s="13"/>
      <c r="FT685" s="13"/>
      <c r="FU685" s="13"/>
      <c r="FV685" s="13"/>
      <c r="FW685" s="13"/>
      <c r="FX685" s="13"/>
      <c r="FY685" s="13"/>
      <c r="FZ685" s="13"/>
      <c r="GA685" s="13"/>
      <c r="GB685" s="13"/>
      <c r="GC685" s="13"/>
      <c r="GD685" s="13"/>
      <c r="GE685" s="13"/>
      <c r="GF685" s="13"/>
      <c r="GG685" s="13"/>
      <c r="GH685" s="13"/>
      <c r="GI685" s="13"/>
      <c r="GJ685" s="13"/>
      <c r="GK685" s="13"/>
      <c r="GL685" s="13"/>
      <c r="GM685" s="13"/>
      <c r="GN685" s="13"/>
      <c r="GO685" s="13"/>
      <c r="GP685" s="13"/>
      <c r="GQ685" s="13"/>
      <c r="GR685" s="13"/>
      <c r="GS685" s="13"/>
      <c r="GT685" s="13"/>
      <c r="GU685" s="13"/>
      <c r="GV685" s="13"/>
      <c r="GW685" s="13"/>
      <c r="GX685" s="13"/>
      <c r="GY685" s="13"/>
      <c r="GZ685" s="13"/>
      <c r="HA685" s="13"/>
      <c r="HB685" s="13"/>
      <c r="HC685" s="13"/>
    </row>
    <row r="686" spans="1:211" s="23" customFormat="1" x14ac:dyDescent="0.35">
      <c r="A686" s="10" t="s">
        <v>2302</v>
      </c>
      <c r="B686" s="13" t="s">
        <v>2301</v>
      </c>
      <c r="C686" s="10"/>
      <c r="D686" s="13"/>
      <c r="E686" s="13"/>
      <c r="F686" s="13"/>
      <c r="G686" s="13"/>
      <c r="H686" s="13" t="s">
        <v>170</v>
      </c>
      <c r="I686" s="13" t="s">
        <v>2000</v>
      </c>
      <c r="J686" s="13"/>
      <c r="K686" s="222"/>
      <c r="L686" s="13"/>
      <c r="M686" s="13"/>
      <c r="N686" s="13"/>
      <c r="O686" s="13"/>
      <c r="P686" s="13"/>
      <c r="Q686" s="13"/>
      <c r="R686" s="13"/>
      <c r="S686" s="13"/>
      <c r="T686" s="13"/>
      <c r="U686" s="13"/>
      <c r="V686" s="13"/>
      <c r="W686" s="13"/>
      <c r="X686" s="13"/>
      <c r="Y686" s="13"/>
      <c r="Z686" s="13"/>
      <c r="AA686" s="13"/>
      <c r="AB686" s="13"/>
      <c r="AC686" s="13"/>
      <c r="AD686" s="13"/>
      <c r="AE686" s="13"/>
      <c r="AF686" s="13"/>
      <c r="AG686" s="13"/>
      <c r="AH686" s="13"/>
      <c r="AI686" s="13"/>
      <c r="AJ686" s="13"/>
      <c r="AK686" s="13"/>
      <c r="AL686" s="13"/>
      <c r="AM686" s="13"/>
      <c r="AN686" s="13"/>
      <c r="AO686" s="13"/>
      <c r="AP686" s="13"/>
      <c r="AQ686" s="13"/>
      <c r="AR686" s="13"/>
      <c r="AS686" s="13"/>
      <c r="AT686" s="13"/>
      <c r="AU686" s="13"/>
      <c r="AV686" s="13"/>
      <c r="AW686" s="13"/>
      <c r="AX686" s="13"/>
      <c r="AY686" s="13"/>
      <c r="AZ686" s="13"/>
      <c r="BA686" s="13"/>
      <c r="BB686" s="13"/>
      <c r="BC686" s="13"/>
      <c r="BD686" s="13"/>
      <c r="BE686" s="13"/>
      <c r="BF686" s="13"/>
      <c r="BG686" s="13"/>
      <c r="BH686" s="13"/>
      <c r="BI686" s="13"/>
      <c r="BJ686" s="13"/>
      <c r="BK686" s="13"/>
      <c r="BL686" s="13"/>
      <c r="BM686" s="13"/>
      <c r="BN686" s="13"/>
      <c r="BO686" s="13"/>
      <c r="BP686" s="13"/>
      <c r="BQ686" s="13"/>
      <c r="BR686" s="13"/>
      <c r="BS686" s="13"/>
      <c r="BT686" s="13"/>
      <c r="BU686" s="13"/>
      <c r="BV686" s="13"/>
      <c r="BW686" s="13"/>
      <c r="BX686" s="13"/>
      <c r="BY686" s="13"/>
      <c r="BZ686" s="13"/>
      <c r="CA686" s="13"/>
      <c r="CB686" s="13"/>
      <c r="CC686" s="13"/>
      <c r="CD686" s="13"/>
      <c r="CE686" s="13"/>
      <c r="CF686" s="13"/>
      <c r="CG686" s="13"/>
      <c r="CH686" s="13"/>
      <c r="CI686" s="13"/>
      <c r="CJ686" s="13"/>
      <c r="CK686" s="13"/>
      <c r="CL686" s="13"/>
      <c r="CM686" s="13"/>
      <c r="CN686" s="13"/>
      <c r="CO686" s="13"/>
      <c r="CP686" s="13"/>
      <c r="CQ686" s="13"/>
      <c r="CR686" s="13"/>
      <c r="CS686" s="13"/>
      <c r="CT686" s="13"/>
      <c r="CU686" s="13"/>
      <c r="CV686" s="13"/>
      <c r="CW686" s="13"/>
      <c r="CX686" s="13"/>
      <c r="CY686" s="13"/>
      <c r="CZ686" s="13"/>
      <c r="DA686" s="13"/>
      <c r="DB686" s="13"/>
      <c r="DC686" s="13"/>
      <c r="DD686" s="13"/>
      <c r="DE686" s="13"/>
      <c r="DF686" s="13"/>
      <c r="DG686" s="13"/>
      <c r="DH686" s="13"/>
      <c r="DI686" s="13"/>
      <c r="DJ686" s="13"/>
      <c r="DK686" s="13"/>
      <c r="DL686" s="13"/>
      <c r="DM686" s="13"/>
      <c r="DN686" s="13"/>
      <c r="DO686" s="13"/>
      <c r="DP686" s="13"/>
      <c r="DQ686" s="13"/>
      <c r="DR686" s="13"/>
      <c r="DS686" s="13"/>
      <c r="DT686" s="13"/>
      <c r="DU686" s="13"/>
      <c r="DV686" s="13"/>
      <c r="DW686" s="13"/>
      <c r="DX686" s="13"/>
      <c r="DY686" s="13"/>
      <c r="DZ686" s="13"/>
      <c r="EA686" s="13"/>
      <c r="EB686" s="13"/>
      <c r="EC686" s="13"/>
      <c r="ED686" s="13"/>
      <c r="EE686" s="13"/>
      <c r="EF686" s="13"/>
      <c r="EG686" s="13"/>
      <c r="EH686" s="13"/>
      <c r="EI686" s="13"/>
      <c r="EJ686" s="13"/>
      <c r="EK686" s="13"/>
      <c r="EL686" s="13"/>
      <c r="EM686" s="13"/>
      <c r="EN686" s="13"/>
      <c r="EO686" s="13"/>
      <c r="EP686" s="13"/>
      <c r="EQ686" s="13"/>
      <c r="ER686" s="13"/>
      <c r="ES686" s="13"/>
      <c r="ET686" s="13"/>
      <c r="EU686" s="13"/>
      <c r="EV686" s="13"/>
      <c r="EW686" s="13"/>
      <c r="EX686" s="13"/>
      <c r="EY686" s="13"/>
      <c r="EZ686" s="13"/>
      <c r="FA686" s="13"/>
      <c r="FB686" s="13"/>
      <c r="FC686" s="13"/>
      <c r="FD686" s="13"/>
      <c r="FE686" s="13"/>
      <c r="FF686" s="13"/>
      <c r="FG686" s="13"/>
      <c r="FH686" s="13"/>
      <c r="FI686" s="13"/>
      <c r="FJ686" s="13"/>
      <c r="FK686" s="13"/>
      <c r="FL686" s="13"/>
      <c r="FM686" s="13"/>
      <c r="FN686" s="13"/>
      <c r="FO686" s="13"/>
      <c r="FP686" s="13"/>
      <c r="FQ686" s="13"/>
      <c r="FR686" s="13"/>
      <c r="FS686" s="13"/>
      <c r="FT686" s="13"/>
      <c r="FU686" s="13"/>
      <c r="FV686" s="13"/>
      <c r="FW686" s="13"/>
      <c r="FX686" s="13"/>
      <c r="FY686" s="13"/>
      <c r="FZ686" s="13"/>
      <c r="GA686" s="13"/>
      <c r="GB686" s="13"/>
      <c r="GC686" s="13"/>
      <c r="GD686" s="13"/>
      <c r="GE686" s="13"/>
      <c r="GF686" s="13"/>
      <c r="GG686" s="13"/>
      <c r="GH686" s="13"/>
      <c r="GI686" s="13"/>
      <c r="GJ686" s="13"/>
      <c r="GK686" s="13"/>
      <c r="GL686" s="13"/>
      <c r="GM686" s="13"/>
      <c r="GN686" s="13"/>
      <c r="GO686" s="13"/>
      <c r="GP686" s="13"/>
      <c r="GQ686" s="13"/>
      <c r="GR686" s="13"/>
      <c r="GS686" s="13"/>
      <c r="GT686" s="13"/>
      <c r="GU686" s="13"/>
      <c r="GV686" s="13"/>
      <c r="GW686" s="13"/>
      <c r="GX686" s="13"/>
      <c r="GY686" s="13"/>
      <c r="GZ686" s="13"/>
      <c r="HA686" s="13"/>
      <c r="HB686" s="13"/>
      <c r="HC686" s="13"/>
    </row>
    <row r="687" spans="1:211" s="23" customFormat="1" x14ac:dyDescent="0.35">
      <c r="A687" s="10" t="s">
        <v>2304</v>
      </c>
      <c r="B687" s="13" t="s">
        <v>2303</v>
      </c>
      <c r="C687" s="10"/>
      <c r="D687" s="13"/>
      <c r="E687" s="13"/>
      <c r="F687" s="13"/>
      <c r="G687" s="13"/>
      <c r="H687" s="13" t="s">
        <v>170</v>
      </c>
      <c r="I687" s="13" t="s">
        <v>2000</v>
      </c>
      <c r="J687" s="13"/>
      <c r="K687" s="222"/>
      <c r="L687" s="13"/>
      <c r="M687" s="13"/>
      <c r="N687" s="13"/>
      <c r="O687" s="13"/>
      <c r="P687" s="13"/>
      <c r="Q687" s="13"/>
      <c r="R687" s="13"/>
      <c r="S687" s="13"/>
      <c r="T687" s="13"/>
      <c r="U687" s="13"/>
      <c r="V687" s="13"/>
      <c r="W687" s="13"/>
      <c r="X687" s="13"/>
      <c r="Y687" s="13"/>
      <c r="Z687" s="13"/>
      <c r="AA687" s="13"/>
      <c r="AB687" s="13"/>
      <c r="AC687" s="13"/>
      <c r="AD687" s="13"/>
      <c r="AE687" s="13"/>
      <c r="AF687" s="13"/>
      <c r="AG687" s="13"/>
      <c r="AH687" s="13"/>
      <c r="AI687" s="13"/>
      <c r="AJ687" s="13"/>
      <c r="AK687" s="13"/>
      <c r="AL687" s="13"/>
      <c r="AM687" s="13"/>
      <c r="AN687" s="13"/>
      <c r="AO687" s="13"/>
      <c r="AP687" s="13"/>
      <c r="AQ687" s="13"/>
      <c r="AR687" s="13"/>
      <c r="AS687" s="13"/>
      <c r="AT687" s="13"/>
      <c r="AU687" s="13"/>
      <c r="AV687" s="13"/>
      <c r="AW687" s="13"/>
      <c r="AX687" s="13"/>
      <c r="AY687" s="13"/>
      <c r="AZ687" s="13"/>
      <c r="BA687" s="13"/>
      <c r="BB687" s="13"/>
      <c r="BC687" s="13"/>
      <c r="BD687" s="13"/>
      <c r="BE687" s="13"/>
      <c r="BF687" s="13"/>
      <c r="BG687" s="13"/>
      <c r="BH687" s="13"/>
      <c r="BI687" s="13"/>
      <c r="BJ687" s="13"/>
      <c r="BK687" s="13"/>
      <c r="BL687" s="13"/>
      <c r="BM687" s="13"/>
      <c r="BN687" s="13"/>
      <c r="BO687" s="13"/>
      <c r="BP687" s="13"/>
      <c r="BQ687" s="13"/>
      <c r="BR687" s="13"/>
      <c r="BS687" s="13"/>
      <c r="BT687" s="13"/>
      <c r="BU687" s="13"/>
      <c r="BV687" s="13"/>
      <c r="BW687" s="13"/>
      <c r="BX687" s="13"/>
      <c r="BY687" s="13"/>
      <c r="BZ687" s="13"/>
      <c r="CA687" s="13"/>
      <c r="CB687" s="13"/>
      <c r="CC687" s="13"/>
      <c r="CD687" s="13"/>
      <c r="CE687" s="13"/>
      <c r="CF687" s="13"/>
      <c r="CG687" s="13"/>
      <c r="CH687" s="13"/>
      <c r="CI687" s="13"/>
      <c r="CJ687" s="13"/>
      <c r="CK687" s="13"/>
      <c r="CL687" s="13"/>
      <c r="CM687" s="13"/>
      <c r="CN687" s="13"/>
      <c r="CO687" s="13"/>
      <c r="CP687" s="13"/>
      <c r="CQ687" s="13"/>
      <c r="CR687" s="13"/>
      <c r="CS687" s="13"/>
      <c r="CT687" s="13"/>
      <c r="CU687" s="13"/>
      <c r="CV687" s="13"/>
      <c r="CW687" s="13"/>
      <c r="CX687" s="13"/>
      <c r="CY687" s="13"/>
      <c r="CZ687" s="13"/>
      <c r="DA687" s="13"/>
      <c r="DB687" s="13"/>
      <c r="DC687" s="13"/>
      <c r="DD687" s="13"/>
      <c r="DE687" s="13"/>
      <c r="DF687" s="13"/>
      <c r="DG687" s="13"/>
      <c r="DH687" s="13"/>
      <c r="DI687" s="13"/>
      <c r="DJ687" s="13"/>
      <c r="DK687" s="13"/>
      <c r="DL687" s="13"/>
      <c r="DM687" s="13"/>
      <c r="DN687" s="13"/>
      <c r="DO687" s="13"/>
      <c r="DP687" s="13"/>
      <c r="DQ687" s="13"/>
      <c r="DR687" s="13"/>
      <c r="DS687" s="13"/>
      <c r="DT687" s="13"/>
      <c r="DU687" s="13"/>
      <c r="DV687" s="13"/>
      <c r="DW687" s="13"/>
      <c r="DX687" s="13"/>
      <c r="DY687" s="13"/>
      <c r="DZ687" s="13"/>
      <c r="EA687" s="13"/>
      <c r="EB687" s="13"/>
      <c r="EC687" s="13"/>
      <c r="ED687" s="13"/>
      <c r="EE687" s="13"/>
      <c r="EF687" s="13"/>
      <c r="EG687" s="13"/>
      <c r="EH687" s="13"/>
      <c r="EI687" s="13"/>
      <c r="EJ687" s="13"/>
      <c r="EK687" s="13"/>
      <c r="EL687" s="13"/>
      <c r="EM687" s="13"/>
      <c r="EN687" s="13"/>
      <c r="EO687" s="13"/>
      <c r="EP687" s="13"/>
      <c r="EQ687" s="13"/>
      <c r="ER687" s="13"/>
      <c r="ES687" s="13"/>
      <c r="ET687" s="13"/>
      <c r="EU687" s="13"/>
      <c r="EV687" s="13"/>
      <c r="EW687" s="13"/>
      <c r="EX687" s="13"/>
      <c r="EY687" s="13"/>
      <c r="EZ687" s="13"/>
      <c r="FA687" s="13"/>
      <c r="FB687" s="13"/>
      <c r="FC687" s="13"/>
      <c r="FD687" s="13"/>
      <c r="FE687" s="13"/>
      <c r="FF687" s="13"/>
      <c r="FG687" s="13"/>
      <c r="FH687" s="13"/>
      <c r="FI687" s="13"/>
      <c r="FJ687" s="13"/>
      <c r="FK687" s="13"/>
      <c r="FL687" s="13"/>
      <c r="FM687" s="13"/>
      <c r="FN687" s="13"/>
      <c r="FO687" s="13"/>
      <c r="FP687" s="13"/>
      <c r="FQ687" s="13"/>
      <c r="FR687" s="13"/>
      <c r="FS687" s="13"/>
      <c r="FT687" s="13"/>
      <c r="FU687" s="13"/>
      <c r="FV687" s="13"/>
      <c r="FW687" s="13"/>
      <c r="FX687" s="13"/>
      <c r="FY687" s="13"/>
      <c r="FZ687" s="13"/>
      <c r="GA687" s="13"/>
      <c r="GB687" s="13"/>
      <c r="GC687" s="13"/>
      <c r="GD687" s="13"/>
      <c r="GE687" s="13"/>
      <c r="GF687" s="13"/>
      <c r="GG687" s="13"/>
      <c r="GH687" s="13"/>
      <c r="GI687" s="13"/>
      <c r="GJ687" s="13"/>
      <c r="GK687" s="13"/>
      <c r="GL687" s="13"/>
      <c r="GM687" s="13"/>
      <c r="GN687" s="13"/>
      <c r="GO687" s="13"/>
      <c r="GP687" s="13"/>
      <c r="GQ687" s="13"/>
      <c r="GR687" s="13"/>
      <c r="GS687" s="13"/>
      <c r="GT687" s="13"/>
      <c r="GU687" s="13"/>
      <c r="GV687" s="13"/>
      <c r="GW687" s="13"/>
      <c r="GX687" s="13"/>
      <c r="GY687" s="13"/>
      <c r="GZ687" s="13"/>
      <c r="HA687" s="13"/>
      <c r="HB687" s="13"/>
      <c r="HC687" s="13"/>
    </row>
    <row r="688" spans="1:211" s="23" customFormat="1" x14ac:dyDescent="0.35">
      <c r="A688" s="10" t="s">
        <v>2306</v>
      </c>
      <c r="B688" s="13" t="s">
        <v>2305</v>
      </c>
      <c r="C688" s="10"/>
      <c r="D688" s="13"/>
      <c r="E688" s="13"/>
      <c r="F688" s="13"/>
      <c r="G688" s="13"/>
      <c r="H688" s="13" t="s">
        <v>170</v>
      </c>
      <c r="I688" s="13" t="s">
        <v>2000</v>
      </c>
      <c r="J688" s="13"/>
      <c r="K688" s="222"/>
      <c r="L688" s="13"/>
      <c r="M688" s="13"/>
      <c r="N688" s="13"/>
      <c r="O688" s="13"/>
      <c r="P688" s="13"/>
      <c r="Q688" s="13"/>
      <c r="R688" s="13"/>
      <c r="S688" s="13"/>
      <c r="T688" s="13"/>
      <c r="U688" s="13"/>
      <c r="V688" s="13"/>
      <c r="W688" s="13"/>
      <c r="X688" s="13"/>
      <c r="Y688" s="13"/>
      <c r="Z688" s="13"/>
      <c r="AA688" s="13"/>
      <c r="AB688" s="13"/>
      <c r="AC688" s="13"/>
      <c r="AD688" s="13"/>
      <c r="AE688" s="13"/>
      <c r="AF688" s="13"/>
      <c r="AG688" s="13"/>
      <c r="AH688" s="13"/>
      <c r="AI688" s="13"/>
      <c r="AJ688" s="13"/>
      <c r="AK688" s="13"/>
      <c r="AL688" s="13"/>
      <c r="AM688" s="13"/>
      <c r="AN688" s="13"/>
      <c r="AO688" s="13"/>
      <c r="AP688" s="13"/>
      <c r="AQ688" s="13"/>
      <c r="AR688" s="13"/>
      <c r="AS688" s="13"/>
      <c r="AT688" s="13"/>
      <c r="AU688" s="13"/>
      <c r="AV688" s="13"/>
      <c r="AW688" s="13"/>
      <c r="AX688" s="13"/>
      <c r="AY688" s="13"/>
      <c r="AZ688" s="13"/>
      <c r="BA688" s="13"/>
      <c r="BB688" s="13"/>
      <c r="BC688" s="13"/>
      <c r="BD688" s="13"/>
      <c r="BE688" s="13"/>
      <c r="BF688" s="13"/>
      <c r="BG688" s="13"/>
      <c r="BH688" s="13"/>
      <c r="BI688" s="13"/>
      <c r="BJ688" s="13"/>
      <c r="BK688" s="13"/>
      <c r="BL688" s="13"/>
      <c r="BM688" s="13"/>
      <c r="BN688" s="13"/>
      <c r="BO688" s="13"/>
      <c r="BP688" s="13"/>
      <c r="BQ688" s="13"/>
      <c r="BR688" s="13"/>
      <c r="BS688" s="13"/>
      <c r="BT688" s="13"/>
      <c r="BU688" s="13"/>
      <c r="BV688" s="13"/>
      <c r="BW688" s="13"/>
      <c r="BX688" s="13"/>
      <c r="BY688" s="13"/>
      <c r="BZ688" s="13"/>
      <c r="CA688" s="13"/>
      <c r="CB688" s="13"/>
      <c r="CC688" s="13"/>
      <c r="CD688" s="13"/>
      <c r="CE688" s="13"/>
      <c r="CF688" s="13"/>
      <c r="CG688" s="13"/>
      <c r="CH688" s="13"/>
      <c r="CI688" s="13"/>
      <c r="CJ688" s="13"/>
      <c r="CK688" s="13"/>
      <c r="CL688" s="13"/>
      <c r="CM688" s="13"/>
      <c r="CN688" s="13"/>
      <c r="CO688" s="13"/>
      <c r="CP688" s="13"/>
      <c r="CQ688" s="13"/>
      <c r="CR688" s="13"/>
      <c r="CS688" s="13"/>
      <c r="CT688" s="13"/>
      <c r="CU688" s="13"/>
      <c r="CV688" s="13"/>
      <c r="CW688" s="13"/>
      <c r="CX688" s="13"/>
      <c r="CY688" s="13"/>
      <c r="CZ688" s="13"/>
      <c r="DA688" s="13"/>
      <c r="DB688" s="13"/>
      <c r="DC688" s="13"/>
      <c r="DD688" s="13"/>
      <c r="DE688" s="13"/>
      <c r="DF688" s="13"/>
      <c r="DG688" s="13"/>
      <c r="DH688" s="13"/>
      <c r="DI688" s="13"/>
      <c r="DJ688" s="13"/>
      <c r="DK688" s="13"/>
      <c r="DL688" s="13"/>
      <c r="DM688" s="13"/>
      <c r="DN688" s="13"/>
      <c r="DO688" s="13"/>
      <c r="DP688" s="13"/>
      <c r="DQ688" s="13"/>
      <c r="DR688" s="13"/>
      <c r="DS688" s="13"/>
      <c r="DT688" s="13"/>
      <c r="DU688" s="13"/>
      <c r="DV688" s="13"/>
      <c r="DW688" s="13"/>
      <c r="DX688" s="13"/>
      <c r="DY688" s="13"/>
      <c r="DZ688" s="13"/>
      <c r="EA688" s="13"/>
      <c r="EB688" s="13"/>
      <c r="EC688" s="13"/>
      <c r="ED688" s="13"/>
      <c r="EE688" s="13"/>
      <c r="EF688" s="13"/>
      <c r="EG688" s="13"/>
      <c r="EH688" s="13"/>
      <c r="EI688" s="13"/>
      <c r="EJ688" s="13"/>
      <c r="EK688" s="13"/>
      <c r="EL688" s="13"/>
      <c r="EM688" s="13"/>
      <c r="EN688" s="13"/>
      <c r="EO688" s="13"/>
      <c r="EP688" s="13"/>
      <c r="EQ688" s="13"/>
      <c r="ER688" s="13"/>
      <c r="ES688" s="13"/>
      <c r="ET688" s="13"/>
      <c r="EU688" s="13"/>
      <c r="EV688" s="13"/>
      <c r="EW688" s="13"/>
      <c r="EX688" s="13"/>
      <c r="EY688" s="13"/>
      <c r="EZ688" s="13"/>
      <c r="FA688" s="13"/>
      <c r="FB688" s="13"/>
      <c r="FC688" s="13"/>
      <c r="FD688" s="13"/>
      <c r="FE688" s="13"/>
      <c r="FF688" s="13"/>
      <c r="FG688" s="13"/>
      <c r="FH688" s="13"/>
      <c r="FI688" s="13"/>
      <c r="FJ688" s="13"/>
      <c r="FK688" s="13"/>
      <c r="FL688" s="13"/>
      <c r="FM688" s="13"/>
      <c r="FN688" s="13"/>
      <c r="FO688" s="13"/>
      <c r="FP688" s="13"/>
      <c r="FQ688" s="13"/>
      <c r="FR688" s="13"/>
      <c r="FS688" s="13"/>
      <c r="FT688" s="13"/>
      <c r="FU688" s="13"/>
      <c r="FV688" s="13"/>
      <c r="FW688" s="13"/>
      <c r="FX688" s="13"/>
      <c r="FY688" s="13"/>
      <c r="FZ688" s="13"/>
      <c r="GA688" s="13"/>
      <c r="GB688" s="13"/>
      <c r="GC688" s="13"/>
      <c r="GD688" s="13"/>
      <c r="GE688" s="13"/>
      <c r="GF688" s="13"/>
      <c r="GG688" s="13"/>
      <c r="GH688" s="13"/>
      <c r="GI688" s="13"/>
      <c r="GJ688" s="13"/>
      <c r="GK688" s="13"/>
      <c r="GL688" s="13"/>
      <c r="GM688" s="13"/>
      <c r="GN688" s="13"/>
      <c r="GO688" s="13"/>
      <c r="GP688" s="13"/>
      <c r="GQ688" s="13"/>
      <c r="GR688" s="13"/>
      <c r="GS688" s="13"/>
      <c r="GT688" s="13"/>
      <c r="GU688" s="13"/>
      <c r="GV688" s="13"/>
      <c r="GW688" s="13"/>
      <c r="GX688" s="13"/>
      <c r="GY688" s="13"/>
      <c r="GZ688" s="13"/>
      <c r="HA688" s="13"/>
      <c r="HB688" s="13"/>
      <c r="HC688" s="13"/>
    </row>
    <row r="689" spans="1:211" s="23" customFormat="1" x14ac:dyDescent="0.35">
      <c r="A689" s="10" t="s">
        <v>2308</v>
      </c>
      <c r="B689" s="13" t="s">
        <v>2307</v>
      </c>
      <c r="C689" s="10"/>
      <c r="D689" s="13"/>
      <c r="E689" s="13"/>
      <c r="F689" s="13"/>
      <c r="G689" s="13"/>
      <c r="H689" s="13" t="s">
        <v>170</v>
      </c>
      <c r="I689" s="13" t="s">
        <v>2000</v>
      </c>
      <c r="J689" s="13"/>
      <c r="K689" s="222"/>
      <c r="L689" s="13"/>
      <c r="M689" s="13"/>
      <c r="N689" s="13"/>
      <c r="O689" s="13"/>
      <c r="P689" s="13"/>
      <c r="Q689" s="13"/>
      <c r="R689" s="13"/>
      <c r="S689" s="13"/>
      <c r="T689" s="13"/>
      <c r="U689" s="13"/>
      <c r="V689" s="13"/>
      <c r="W689" s="13"/>
      <c r="X689" s="13"/>
      <c r="Y689" s="13"/>
      <c r="Z689" s="13"/>
      <c r="AA689" s="13"/>
      <c r="AB689" s="13"/>
      <c r="AC689" s="13"/>
      <c r="AD689" s="13"/>
      <c r="AE689" s="13"/>
      <c r="AF689" s="13"/>
      <c r="AG689" s="13"/>
      <c r="AH689" s="13"/>
      <c r="AI689" s="13"/>
      <c r="AJ689" s="13"/>
      <c r="AK689" s="13"/>
      <c r="AL689" s="13"/>
      <c r="AM689" s="13"/>
      <c r="AN689" s="13"/>
      <c r="AO689" s="13"/>
      <c r="AP689" s="13"/>
      <c r="AQ689" s="13"/>
      <c r="AR689" s="13"/>
      <c r="AS689" s="13"/>
      <c r="AT689" s="13"/>
      <c r="AU689" s="13"/>
      <c r="AV689" s="13"/>
      <c r="AW689" s="13"/>
      <c r="AX689" s="13"/>
      <c r="AY689" s="13"/>
      <c r="AZ689" s="13"/>
      <c r="BA689" s="13"/>
      <c r="BB689" s="13"/>
      <c r="BC689" s="13"/>
      <c r="BD689" s="13"/>
      <c r="BE689" s="13"/>
      <c r="BF689" s="13"/>
      <c r="BG689" s="13"/>
      <c r="BH689" s="13"/>
      <c r="BI689" s="13"/>
      <c r="BJ689" s="13"/>
      <c r="BK689" s="13"/>
      <c r="BL689" s="13"/>
      <c r="BM689" s="13"/>
      <c r="BN689" s="13"/>
      <c r="BO689" s="13"/>
      <c r="BP689" s="13"/>
      <c r="BQ689" s="13"/>
      <c r="BR689" s="13"/>
      <c r="BS689" s="13"/>
      <c r="BT689" s="13"/>
      <c r="BU689" s="13"/>
      <c r="BV689" s="13"/>
      <c r="BW689" s="13"/>
      <c r="BX689" s="13"/>
      <c r="BY689" s="13"/>
      <c r="BZ689" s="13"/>
      <c r="CA689" s="13"/>
      <c r="CB689" s="13"/>
      <c r="CC689" s="13"/>
      <c r="CD689" s="13"/>
      <c r="CE689" s="13"/>
      <c r="CF689" s="13"/>
      <c r="CG689" s="13"/>
      <c r="CH689" s="13"/>
      <c r="CI689" s="13"/>
      <c r="CJ689" s="13"/>
      <c r="CK689" s="13"/>
      <c r="CL689" s="13"/>
      <c r="CM689" s="13"/>
      <c r="CN689" s="13"/>
      <c r="CO689" s="13"/>
      <c r="CP689" s="13"/>
      <c r="CQ689" s="13"/>
      <c r="CR689" s="13"/>
      <c r="CS689" s="13"/>
      <c r="CT689" s="13"/>
      <c r="CU689" s="13"/>
      <c r="CV689" s="13"/>
      <c r="CW689" s="13"/>
      <c r="CX689" s="13"/>
      <c r="CY689" s="13"/>
      <c r="CZ689" s="13"/>
      <c r="DA689" s="13"/>
      <c r="DB689" s="13"/>
      <c r="DC689" s="13"/>
      <c r="DD689" s="13"/>
      <c r="DE689" s="13"/>
      <c r="DF689" s="13"/>
      <c r="DG689" s="13"/>
      <c r="DH689" s="13"/>
      <c r="DI689" s="13"/>
      <c r="DJ689" s="13"/>
      <c r="DK689" s="13"/>
      <c r="DL689" s="13"/>
      <c r="DM689" s="13"/>
      <c r="DN689" s="13"/>
      <c r="DO689" s="13"/>
      <c r="DP689" s="13"/>
      <c r="DQ689" s="13"/>
      <c r="DR689" s="13"/>
      <c r="DS689" s="13"/>
      <c r="DT689" s="13"/>
      <c r="DU689" s="13"/>
      <c r="DV689" s="13"/>
      <c r="DW689" s="13"/>
      <c r="DX689" s="13"/>
      <c r="DY689" s="13"/>
      <c r="DZ689" s="13"/>
      <c r="EA689" s="13"/>
      <c r="EB689" s="13"/>
      <c r="EC689" s="13"/>
      <c r="ED689" s="13"/>
      <c r="EE689" s="13"/>
      <c r="EF689" s="13"/>
      <c r="EG689" s="13"/>
      <c r="EH689" s="13"/>
      <c r="EI689" s="13"/>
      <c r="EJ689" s="13"/>
      <c r="EK689" s="13"/>
      <c r="EL689" s="13"/>
      <c r="EM689" s="13"/>
      <c r="EN689" s="13"/>
      <c r="EO689" s="13"/>
      <c r="EP689" s="13"/>
      <c r="EQ689" s="13"/>
      <c r="ER689" s="13"/>
      <c r="ES689" s="13"/>
      <c r="ET689" s="13"/>
      <c r="EU689" s="13"/>
      <c r="EV689" s="13"/>
      <c r="EW689" s="13"/>
      <c r="EX689" s="13"/>
      <c r="EY689" s="13"/>
      <c r="EZ689" s="13"/>
      <c r="FA689" s="13"/>
      <c r="FB689" s="13"/>
      <c r="FC689" s="13"/>
      <c r="FD689" s="13"/>
      <c r="FE689" s="13"/>
      <c r="FF689" s="13"/>
      <c r="FG689" s="13"/>
      <c r="FH689" s="13"/>
      <c r="FI689" s="13"/>
      <c r="FJ689" s="13"/>
      <c r="FK689" s="13"/>
      <c r="FL689" s="13"/>
      <c r="FM689" s="13"/>
      <c r="FN689" s="13"/>
      <c r="FO689" s="13"/>
      <c r="FP689" s="13"/>
      <c r="FQ689" s="13"/>
      <c r="FR689" s="13"/>
      <c r="FS689" s="13"/>
      <c r="FT689" s="13"/>
      <c r="FU689" s="13"/>
      <c r="FV689" s="13"/>
      <c r="FW689" s="13"/>
      <c r="FX689" s="13"/>
      <c r="FY689" s="13"/>
      <c r="FZ689" s="13"/>
      <c r="GA689" s="13"/>
      <c r="GB689" s="13"/>
      <c r="GC689" s="13"/>
      <c r="GD689" s="13"/>
      <c r="GE689" s="13"/>
      <c r="GF689" s="13"/>
      <c r="GG689" s="13"/>
      <c r="GH689" s="13"/>
      <c r="GI689" s="13"/>
      <c r="GJ689" s="13"/>
      <c r="GK689" s="13"/>
      <c r="GL689" s="13"/>
      <c r="GM689" s="13"/>
      <c r="GN689" s="13"/>
      <c r="GO689" s="13"/>
      <c r="GP689" s="13"/>
      <c r="GQ689" s="13"/>
      <c r="GR689" s="13"/>
      <c r="GS689" s="13"/>
      <c r="GT689" s="13"/>
      <c r="GU689" s="13"/>
      <c r="GV689" s="13"/>
      <c r="GW689" s="13"/>
      <c r="GX689" s="13"/>
      <c r="GY689" s="13"/>
      <c r="GZ689" s="13"/>
      <c r="HA689" s="13"/>
      <c r="HB689" s="13"/>
      <c r="HC689" s="13"/>
    </row>
    <row r="690" spans="1:211" s="23" customFormat="1" x14ac:dyDescent="0.35">
      <c r="A690" s="10" t="s">
        <v>2310</v>
      </c>
      <c r="B690" s="13" t="s">
        <v>2309</v>
      </c>
      <c r="C690" s="10"/>
      <c r="D690" s="13"/>
      <c r="E690" s="13"/>
      <c r="F690" s="13"/>
      <c r="G690" s="13"/>
      <c r="H690" s="13" t="s">
        <v>170</v>
      </c>
      <c r="I690" s="13" t="s">
        <v>2000</v>
      </c>
      <c r="J690" s="13"/>
      <c r="K690" s="222"/>
      <c r="L690" s="13"/>
      <c r="M690" s="13"/>
      <c r="N690" s="13"/>
      <c r="O690" s="13"/>
      <c r="P690" s="13"/>
      <c r="Q690" s="13"/>
      <c r="R690" s="13"/>
      <c r="S690" s="13"/>
      <c r="T690" s="13"/>
      <c r="U690" s="13"/>
      <c r="V690" s="13"/>
      <c r="W690" s="13"/>
      <c r="X690" s="13"/>
      <c r="Y690" s="13"/>
      <c r="Z690" s="13"/>
      <c r="AA690" s="13"/>
      <c r="AB690" s="13"/>
      <c r="AC690" s="13"/>
      <c r="AD690" s="13"/>
      <c r="AE690" s="13"/>
      <c r="AF690" s="13"/>
      <c r="AG690" s="13"/>
      <c r="AH690" s="13"/>
      <c r="AI690" s="13"/>
      <c r="AJ690" s="13"/>
      <c r="AK690" s="13"/>
      <c r="AL690" s="13"/>
      <c r="AM690" s="13"/>
      <c r="AN690" s="13"/>
      <c r="AO690" s="13"/>
      <c r="AP690" s="13"/>
      <c r="AQ690" s="13"/>
      <c r="AR690" s="13"/>
      <c r="AS690" s="13"/>
      <c r="AT690" s="13"/>
      <c r="AU690" s="13"/>
      <c r="AV690" s="13"/>
      <c r="AW690" s="13"/>
      <c r="AX690" s="13"/>
      <c r="AY690" s="13"/>
      <c r="AZ690" s="13"/>
      <c r="BA690" s="13"/>
      <c r="BB690" s="13"/>
      <c r="BC690" s="13"/>
      <c r="BD690" s="13"/>
      <c r="BE690" s="13"/>
      <c r="BF690" s="13"/>
      <c r="BG690" s="13"/>
      <c r="BH690" s="13"/>
      <c r="BI690" s="13"/>
      <c r="BJ690" s="13"/>
      <c r="BK690" s="13"/>
      <c r="BL690" s="13"/>
      <c r="BM690" s="13"/>
      <c r="BN690" s="13"/>
      <c r="BO690" s="13"/>
      <c r="BP690" s="13"/>
      <c r="BQ690" s="13"/>
      <c r="BR690" s="13"/>
      <c r="BS690" s="13"/>
      <c r="BT690" s="13"/>
      <c r="BU690" s="13"/>
      <c r="BV690" s="13"/>
      <c r="BW690" s="13"/>
      <c r="BX690" s="13"/>
      <c r="BY690" s="13"/>
      <c r="BZ690" s="13"/>
      <c r="CA690" s="13"/>
      <c r="CB690" s="13"/>
      <c r="CC690" s="13"/>
      <c r="CD690" s="13"/>
      <c r="CE690" s="13"/>
      <c r="CF690" s="13"/>
      <c r="CG690" s="13"/>
      <c r="CH690" s="13"/>
      <c r="CI690" s="13"/>
      <c r="CJ690" s="13"/>
      <c r="CK690" s="13"/>
      <c r="CL690" s="13"/>
      <c r="CM690" s="13"/>
      <c r="CN690" s="13"/>
      <c r="CO690" s="13"/>
      <c r="CP690" s="13"/>
      <c r="CQ690" s="13"/>
      <c r="CR690" s="13"/>
      <c r="CS690" s="13"/>
      <c r="CT690" s="13"/>
      <c r="CU690" s="13"/>
      <c r="CV690" s="13"/>
      <c r="CW690" s="13"/>
      <c r="CX690" s="13"/>
      <c r="CY690" s="13"/>
      <c r="CZ690" s="13"/>
      <c r="DA690" s="13"/>
      <c r="DB690" s="13"/>
      <c r="DC690" s="13"/>
      <c r="DD690" s="13"/>
      <c r="DE690" s="13"/>
      <c r="DF690" s="13"/>
      <c r="DG690" s="13"/>
      <c r="DH690" s="13"/>
      <c r="DI690" s="13"/>
      <c r="DJ690" s="13"/>
      <c r="DK690" s="13"/>
      <c r="DL690" s="13"/>
      <c r="DM690" s="13"/>
      <c r="DN690" s="13"/>
      <c r="DO690" s="13"/>
      <c r="DP690" s="13"/>
      <c r="DQ690" s="13"/>
      <c r="DR690" s="13"/>
      <c r="DS690" s="13"/>
      <c r="DT690" s="13"/>
      <c r="DU690" s="13"/>
      <c r="DV690" s="13"/>
      <c r="DW690" s="13"/>
      <c r="DX690" s="13"/>
      <c r="DY690" s="13"/>
      <c r="DZ690" s="13"/>
      <c r="EA690" s="13"/>
      <c r="EB690" s="13"/>
      <c r="EC690" s="13"/>
      <c r="ED690" s="13"/>
      <c r="EE690" s="13"/>
      <c r="EF690" s="13"/>
      <c r="EG690" s="13"/>
      <c r="EH690" s="13"/>
      <c r="EI690" s="13"/>
      <c r="EJ690" s="13"/>
      <c r="EK690" s="13"/>
      <c r="EL690" s="13"/>
      <c r="EM690" s="13"/>
      <c r="EN690" s="13"/>
      <c r="EO690" s="13"/>
      <c r="EP690" s="13"/>
      <c r="EQ690" s="13"/>
      <c r="ER690" s="13"/>
      <c r="ES690" s="13"/>
      <c r="ET690" s="13"/>
      <c r="EU690" s="13"/>
      <c r="EV690" s="13"/>
      <c r="EW690" s="13"/>
      <c r="EX690" s="13"/>
      <c r="EY690" s="13"/>
      <c r="EZ690" s="13"/>
      <c r="FA690" s="13"/>
      <c r="FB690" s="13"/>
      <c r="FC690" s="13"/>
      <c r="FD690" s="13"/>
      <c r="FE690" s="13"/>
      <c r="FF690" s="13"/>
      <c r="FG690" s="13"/>
      <c r="FH690" s="13"/>
      <c r="FI690" s="13"/>
      <c r="FJ690" s="13"/>
      <c r="FK690" s="13"/>
      <c r="FL690" s="13"/>
      <c r="FM690" s="13"/>
      <c r="FN690" s="13"/>
      <c r="FO690" s="13"/>
      <c r="FP690" s="13"/>
      <c r="FQ690" s="13"/>
      <c r="FR690" s="13"/>
      <c r="FS690" s="13"/>
      <c r="FT690" s="13"/>
      <c r="FU690" s="13"/>
      <c r="FV690" s="13"/>
      <c r="FW690" s="13"/>
      <c r="FX690" s="13"/>
      <c r="FY690" s="13"/>
      <c r="FZ690" s="13"/>
      <c r="GA690" s="13"/>
      <c r="GB690" s="13"/>
      <c r="GC690" s="13"/>
      <c r="GD690" s="13"/>
      <c r="GE690" s="13"/>
      <c r="GF690" s="13"/>
      <c r="GG690" s="13"/>
      <c r="GH690" s="13"/>
      <c r="GI690" s="13"/>
      <c r="GJ690" s="13"/>
      <c r="GK690" s="13"/>
      <c r="GL690" s="13"/>
      <c r="GM690" s="13"/>
      <c r="GN690" s="13"/>
      <c r="GO690" s="13"/>
      <c r="GP690" s="13"/>
      <c r="GQ690" s="13"/>
      <c r="GR690" s="13"/>
      <c r="GS690" s="13"/>
      <c r="GT690" s="13"/>
      <c r="GU690" s="13"/>
      <c r="GV690" s="13"/>
      <c r="GW690" s="13"/>
      <c r="GX690" s="13"/>
      <c r="GY690" s="13"/>
      <c r="GZ690" s="13"/>
      <c r="HA690" s="13"/>
      <c r="HB690" s="13"/>
      <c r="HC690" s="13"/>
    </row>
    <row r="691" spans="1:211" s="23" customFormat="1" x14ac:dyDescent="0.35">
      <c r="A691" s="10" t="s">
        <v>2312</v>
      </c>
      <c r="B691" s="13" t="s">
        <v>2311</v>
      </c>
      <c r="C691" s="10"/>
      <c r="D691" s="13"/>
      <c r="E691" s="13"/>
      <c r="F691" s="13"/>
      <c r="G691" s="13"/>
      <c r="H691" s="13" t="s">
        <v>170</v>
      </c>
      <c r="I691" s="13" t="s">
        <v>2000</v>
      </c>
      <c r="J691" s="13"/>
      <c r="K691" s="222"/>
      <c r="L691" s="13"/>
      <c r="M691" s="13"/>
      <c r="N691" s="13"/>
      <c r="O691" s="13"/>
      <c r="P691" s="13"/>
      <c r="Q691" s="13"/>
      <c r="R691" s="13"/>
      <c r="S691" s="13"/>
      <c r="T691" s="13"/>
      <c r="U691" s="13"/>
      <c r="V691" s="13"/>
      <c r="W691" s="13"/>
      <c r="X691" s="13"/>
      <c r="Y691" s="13"/>
      <c r="Z691" s="13"/>
      <c r="AA691" s="13"/>
      <c r="AB691" s="13"/>
      <c r="AC691" s="13"/>
      <c r="AD691" s="13"/>
      <c r="AE691" s="13"/>
      <c r="AF691" s="13"/>
      <c r="AG691" s="13"/>
      <c r="AH691" s="13"/>
      <c r="AI691" s="13"/>
      <c r="AJ691" s="13"/>
      <c r="AK691" s="13"/>
      <c r="AL691" s="13"/>
      <c r="AM691" s="13"/>
      <c r="AN691" s="13"/>
      <c r="AO691" s="13"/>
      <c r="AP691" s="13"/>
      <c r="AQ691" s="13"/>
      <c r="AR691" s="13"/>
      <c r="AS691" s="13"/>
      <c r="AT691" s="13"/>
      <c r="AU691" s="13"/>
      <c r="AV691" s="13"/>
      <c r="AW691" s="13"/>
      <c r="AX691" s="13"/>
      <c r="AY691" s="13"/>
      <c r="AZ691" s="13"/>
      <c r="BA691" s="13"/>
      <c r="BB691" s="13"/>
      <c r="BC691" s="13"/>
      <c r="BD691" s="13"/>
      <c r="BE691" s="13"/>
      <c r="BF691" s="13"/>
      <c r="BG691" s="13"/>
      <c r="BH691" s="13"/>
      <c r="BI691" s="13"/>
      <c r="BJ691" s="13"/>
      <c r="BK691" s="13"/>
      <c r="BL691" s="13"/>
      <c r="BM691" s="13"/>
      <c r="BN691" s="13"/>
      <c r="BO691" s="13"/>
      <c r="BP691" s="13"/>
      <c r="BQ691" s="13"/>
      <c r="BR691" s="13"/>
      <c r="BS691" s="13"/>
      <c r="BT691" s="13"/>
      <c r="BU691" s="13"/>
      <c r="BV691" s="13"/>
      <c r="BW691" s="13"/>
      <c r="BX691" s="13"/>
      <c r="BY691" s="13"/>
      <c r="BZ691" s="13"/>
      <c r="CA691" s="13"/>
      <c r="CB691" s="13"/>
      <c r="CC691" s="13"/>
      <c r="CD691" s="13"/>
      <c r="CE691" s="13"/>
      <c r="CF691" s="13"/>
      <c r="CG691" s="13"/>
      <c r="CH691" s="13"/>
      <c r="CI691" s="13"/>
      <c r="CJ691" s="13"/>
      <c r="CK691" s="13"/>
      <c r="CL691" s="13"/>
      <c r="CM691" s="13"/>
      <c r="CN691" s="13"/>
      <c r="CO691" s="13"/>
      <c r="CP691" s="13"/>
      <c r="CQ691" s="13"/>
      <c r="CR691" s="13"/>
      <c r="CS691" s="13"/>
      <c r="CT691" s="13"/>
      <c r="CU691" s="13"/>
      <c r="CV691" s="13"/>
      <c r="CW691" s="13"/>
      <c r="CX691" s="13"/>
      <c r="CY691" s="13"/>
      <c r="CZ691" s="13"/>
      <c r="DA691" s="13"/>
      <c r="DB691" s="13"/>
      <c r="DC691" s="13"/>
      <c r="DD691" s="13"/>
      <c r="DE691" s="13"/>
      <c r="DF691" s="13"/>
      <c r="DG691" s="13"/>
      <c r="DH691" s="13"/>
      <c r="DI691" s="13"/>
      <c r="DJ691" s="13"/>
      <c r="DK691" s="13"/>
      <c r="DL691" s="13"/>
      <c r="DM691" s="13"/>
      <c r="DN691" s="13"/>
      <c r="DO691" s="13"/>
      <c r="DP691" s="13"/>
      <c r="DQ691" s="13"/>
      <c r="DR691" s="13"/>
      <c r="DS691" s="13"/>
      <c r="DT691" s="13"/>
      <c r="DU691" s="13"/>
      <c r="DV691" s="13"/>
      <c r="DW691" s="13"/>
      <c r="DX691" s="13"/>
      <c r="DY691" s="13"/>
      <c r="DZ691" s="13"/>
      <c r="EA691" s="13"/>
      <c r="EB691" s="13"/>
      <c r="EC691" s="13"/>
      <c r="ED691" s="13"/>
      <c r="EE691" s="13"/>
      <c r="EF691" s="13"/>
      <c r="EG691" s="13"/>
      <c r="EH691" s="13"/>
      <c r="EI691" s="13"/>
      <c r="EJ691" s="13"/>
      <c r="EK691" s="13"/>
      <c r="EL691" s="13"/>
      <c r="EM691" s="13"/>
      <c r="EN691" s="13"/>
      <c r="EO691" s="13"/>
      <c r="EP691" s="13"/>
      <c r="EQ691" s="13"/>
      <c r="ER691" s="13"/>
      <c r="ES691" s="13"/>
      <c r="ET691" s="13"/>
      <c r="EU691" s="13"/>
      <c r="EV691" s="13"/>
      <c r="EW691" s="13"/>
      <c r="EX691" s="13"/>
      <c r="EY691" s="13"/>
      <c r="EZ691" s="13"/>
      <c r="FA691" s="13"/>
      <c r="FB691" s="13"/>
      <c r="FC691" s="13"/>
      <c r="FD691" s="13"/>
      <c r="FE691" s="13"/>
      <c r="FF691" s="13"/>
      <c r="FG691" s="13"/>
      <c r="FH691" s="13"/>
      <c r="FI691" s="13"/>
      <c r="FJ691" s="13"/>
      <c r="FK691" s="13"/>
      <c r="FL691" s="13"/>
      <c r="FM691" s="13"/>
      <c r="FN691" s="13"/>
      <c r="FO691" s="13"/>
      <c r="FP691" s="13"/>
      <c r="FQ691" s="13"/>
      <c r="FR691" s="13"/>
      <c r="FS691" s="13"/>
      <c r="FT691" s="13"/>
      <c r="FU691" s="13"/>
      <c r="FV691" s="13"/>
      <c r="FW691" s="13"/>
      <c r="FX691" s="13"/>
      <c r="FY691" s="13"/>
      <c r="FZ691" s="13"/>
      <c r="GA691" s="13"/>
      <c r="GB691" s="13"/>
      <c r="GC691" s="13"/>
      <c r="GD691" s="13"/>
      <c r="GE691" s="13"/>
      <c r="GF691" s="13"/>
      <c r="GG691" s="13"/>
      <c r="GH691" s="13"/>
      <c r="GI691" s="13"/>
      <c r="GJ691" s="13"/>
      <c r="GK691" s="13"/>
      <c r="GL691" s="13"/>
      <c r="GM691" s="13"/>
      <c r="GN691" s="13"/>
      <c r="GO691" s="13"/>
      <c r="GP691" s="13"/>
      <c r="GQ691" s="13"/>
      <c r="GR691" s="13"/>
      <c r="GS691" s="13"/>
      <c r="GT691" s="13"/>
      <c r="GU691" s="13"/>
      <c r="GV691" s="13"/>
      <c r="GW691" s="13"/>
      <c r="GX691" s="13"/>
      <c r="GY691" s="13"/>
      <c r="GZ691" s="13"/>
      <c r="HA691" s="13"/>
      <c r="HB691" s="13"/>
      <c r="HC691" s="13"/>
    </row>
    <row r="692" spans="1:211" s="23" customFormat="1" x14ac:dyDescent="0.35">
      <c r="A692" s="10" t="s">
        <v>2314</v>
      </c>
      <c r="B692" s="13" t="s">
        <v>2313</v>
      </c>
      <c r="C692" s="10"/>
      <c r="D692" s="13"/>
      <c r="E692" s="13"/>
      <c r="F692" s="13"/>
      <c r="G692" s="13"/>
      <c r="H692" s="13" t="s">
        <v>170</v>
      </c>
      <c r="I692" s="13" t="s">
        <v>2000</v>
      </c>
      <c r="J692" s="13"/>
      <c r="K692" s="222"/>
      <c r="L692" s="13"/>
      <c r="M692" s="13"/>
      <c r="N692" s="13"/>
      <c r="O692" s="13"/>
      <c r="P692" s="13"/>
      <c r="Q692" s="13"/>
      <c r="R692" s="13"/>
      <c r="S692" s="13"/>
      <c r="T692" s="13"/>
      <c r="U692" s="13"/>
      <c r="V692" s="13"/>
      <c r="W692" s="13"/>
      <c r="X692" s="13"/>
      <c r="Y692" s="13"/>
      <c r="Z692" s="13"/>
      <c r="AA692" s="13"/>
      <c r="AB692" s="13"/>
      <c r="AC692" s="13"/>
      <c r="AD692" s="13"/>
      <c r="AE692" s="13"/>
      <c r="AF692" s="13"/>
      <c r="AG692" s="13"/>
      <c r="AH692" s="13"/>
      <c r="AI692" s="13"/>
      <c r="AJ692" s="13"/>
      <c r="AK692" s="13"/>
      <c r="AL692" s="13"/>
      <c r="AM692" s="13"/>
      <c r="AN692" s="13"/>
      <c r="AO692" s="13"/>
      <c r="AP692" s="13"/>
      <c r="AQ692" s="13"/>
      <c r="AR692" s="13"/>
      <c r="AS692" s="13"/>
      <c r="AT692" s="13"/>
      <c r="AU692" s="13"/>
      <c r="AV692" s="13"/>
      <c r="AW692" s="13"/>
      <c r="AX692" s="13"/>
      <c r="AY692" s="13"/>
      <c r="AZ692" s="13"/>
      <c r="BA692" s="13"/>
      <c r="BB692" s="13"/>
      <c r="BC692" s="13"/>
      <c r="BD692" s="13"/>
      <c r="BE692" s="13"/>
      <c r="BF692" s="13"/>
      <c r="BG692" s="13"/>
      <c r="BH692" s="13"/>
      <c r="BI692" s="13"/>
      <c r="BJ692" s="13"/>
      <c r="BK692" s="13"/>
      <c r="BL692" s="13"/>
      <c r="BM692" s="13"/>
      <c r="BN692" s="13"/>
      <c r="BO692" s="13"/>
      <c r="BP692" s="13"/>
      <c r="BQ692" s="13"/>
      <c r="BR692" s="13"/>
      <c r="BS692" s="13"/>
      <c r="BT692" s="13"/>
      <c r="BU692" s="13"/>
      <c r="BV692" s="13"/>
      <c r="BW692" s="13"/>
      <c r="BX692" s="13"/>
      <c r="BY692" s="13"/>
      <c r="BZ692" s="13"/>
      <c r="CA692" s="13"/>
      <c r="CB692" s="13"/>
      <c r="CC692" s="13"/>
      <c r="CD692" s="13"/>
      <c r="CE692" s="13"/>
      <c r="CF692" s="13"/>
      <c r="CG692" s="13"/>
      <c r="CH692" s="13"/>
      <c r="CI692" s="13"/>
      <c r="CJ692" s="13"/>
      <c r="CK692" s="13"/>
      <c r="CL692" s="13"/>
      <c r="CM692" s="13"/>
      <c r="CN692" s="13"/>
      <c r="CO692" s="13"/>
      <c r="CP692" s="13"/>
      <c r="CQ692" s="13"/>
      <c r="CR692" s="13"/>
      <c r="CS692" s="13"/>
      <c r="CT692" s="13"/>
      <c r="CU692" s="13"/>
      <c r="CV692" s="13"/>
      <c r="CW692" s="13"/>
      <c r="CX692" s="13"/>
      <c r="CY692" s="13"/>
      <c r="CZ692" s="13"/>
      <c r="DA692" s="13"/>
      <c r="DB692" s="13"/>
      <c r="DC692" s="13"/>
      <c r="DD692" s="13"/>
      <c r="DE692" s="13"/>
      <c r="DF692" s="13"/>
      <c r="DG692" s="13"/>
      <c r="DH692" s="13"/>
      <c r="DI692" s="13"/>
      <c r="DJ692" s="13"/>
      <c r="DK692" s="13"/>
      <c r="DL692" s="13"/>
      <c r="DM692" s="13"/>
      <c r="DN692" s="13"/>
      <c r="DO692" s="13"/>
      <c r="DP692" s="13"/>
      <c r="DQ692" s="13"/>
      <c r="DR692" s="13"/>
      <c r="DS692" s="13"/>
      <c r="DT692" s="13"/>
      <c r="DU692" s="13"/>
      <c r="DV692" s="13"/>
      <c r="DW692" s="13"/>
      <c r="DX692" s="13"/>
      <c r="DY692" s="13"/>
      <c r="DZ692" s="13"/>
      <c r="EA692" s="13"/>
      <c r="EB692" s="13"/>
      <c r="EC692" s="13"/>
      <c r="ED692" s="13"/>
      <c r="EE692" s="13"/>
      <c r="EF692" s="13"/>
      <c r="EG692" s="13"/>
      <c r="EH692" s="13"/>
      <c r="EI692" s="13"/>
      <c r="EJ692" s="13"/>
      <c r="EK692" s="13"/>
      <c r="EL692" s="13"/>
      <c r="EM692" s="13"/>
      <c r="EN692" s="13"/>
      <c r="EO692" s="13"/>
      <c r="EP692" s="13"/>
      <c r="EQ692" s="13"/>
      <c r="ER692" s="13"/>
      <c r="ES692" s="13"/>
      <c r="ET692" s="13"/>
      <c r="EU692" s="13"/>
      <c r="EV692" s="13"/>
      <c r="EW692" s="13"/>
      <c r="EX692" s="13"/>
      <c r="EY692" s="13"/>
      <c r="EZ692" s="13"/>
      <c r="FA692" s="13"/>
      <c r="FB692" s="13"/>
      <c r="FC692" s="13"/>
      <c r="FD692" s="13"/>
      <c r="FE692" s="13"/>
      <c r="FF692" s="13"/>
      <c r="FG692" s="13"/>
      <c r="FH692" s="13"/>
      <c r="FI692" s="13"/>
      <c r="FJ692" s="13"/>
      <c r="FK692" s="13"/>
      <c r="FL692" s="13"/>
      <c r="FM692" s="13"/>
      <c r="FN692" s="13"/>
      <c r="FO692" s="13"/>
      <c r="FP692" s="13"/>
      <c r="FQ692" s="13"/>
      <c r="FR692" s="13"/>
      <c r="FS692" s="13"/>
      <c r="FT692" s="13"/>
      <c r="FU692" s="13"/>
      <c r="FV692" s="13"/>
      <c r="FW692" s="13"/>
      <c r="FX692" s="13"/>
      <c r="FY692" s="13"/>
      <c r="FZ692" s="13"/>
      <c r="GA692" s="13"/>
      <c r="GB692" s="13"/>
      <c r="GC692" s="13"/>
      <c r="GD692" s="13"/>
      <c r="GE692" s="13"/>
      <c r="GF692" s="13"/>
      <c r="GG692" s="13"/>
      <c r="GH692" s="13"/>
      <c r="GI692" s="13"/>
      <c r="GJ692" s="13"/>
      <c r="GK692" s="13"/>
      <c r="GL692" s="13"/>
      <c r="GM692" s="13"/>
      <c r="GN692" s="13"/>
      <c r="GO692" s="13"/>
      <c r="GP692" s="13"/>
      <c r="GQ692" s="13"/>
      <c r="GR692" s="13"/>
      <c r="GS692" s="13"/>
      <c r="GT692" s="13"/>
      <c r="GU692" s="13"/>
      <c r="GV692" s="13"/>
      <c r="GW692" s="13"/>
      <c r="GX692" s="13"/>
      <c r="GY692" s="13"/>
      <c r="GZ692" s="13"/>
      <c r="HA692" s="13"/>
      <c r="HB692" s="13"/>
      <c r="HC692" s="13"/>
    </row>
    <row r="693" spans="1:211" s="23" customFormat="1" x14ac:dyDescent="0.35">
      <c r="A693" s="10" t="s">
        <v>2316</v>
      </c>
      <c r="B693" s="13" t="s">
        <v>2315</v>
      </c>
      <c r="C693" s="10"/>
      <c r="D693" s="13"/>
      <c r="E693" s="13"/>
      <c r="F693" s="13"/>
      <c r="G693" s="13"/>
      <c r="H693" s="13" t="s">
        <v>170</v>
      </c>
      <c r="I693" s="13" t="s">
        <v>2000</v>
      </c>
      <c r="J693" s="13"/>
      <c r="K693" s="222"/>
      <c r="L693" s="13"/>
      <c r="M693" s="13"/>
      <c r="N693" s="13"/>
      <c r="O693" s="13"/>
      <c r="P693" s="13"/>
      <c r="Q693" s="13"/>
      <c r="R693" s="13"/>
      <c r="S693" s="13"/>
      <c r="T693" s="13"/>
      <c r="U693" s="13"/>
      <c r="V693" s="13"/>
      <c r="W693" s="13"/>
      <c r="X693" s="13"/>
      <c r="Y693" s="13"/>
      <c r="Z693" s="13"/>
      <c r="AA693" s="13"/>
      <c r="AB693" s="13"/>
      <c r="AC693" s="13"/>
      <c r="AD693" s="13"/>
      <c r="AE693" s="13"/>
      <c r="AF693" s="13"/>
      <c r="AG693" s="13"/>
      <c r="AH693" s="13"/>
      <c r="AI693" s="13"/>
      <c r="AJ693" s="13"/>
      <c r="AK693" s="13"/>
      <c r="AL693" s="13"/>
      <c r="AM693" s="13"/>
      <c r="AN693" s="13"/>
      <c r="AO693" s="13"/>
      <c r="AP693" s="13"/>
      <c r="AQ693" s="13"/>
      <c r="AR693" s="13"/>
      <c r="AS693" s="13"/>
      <c r="AT693" s="13"/>
      <c r="AU693" s="13"/>
      <c r="AV693" s="13"/>
      <c r="AW693" s="13"/>
      <c r="AX693" s="13"/>
      <c r="AY693" s="13"/>
      <c r="AZ693" s="13"/>
      <c r="BA693" s="13"/>
      <c r="BB693" s="13"/>
      <c r="BC693" s="13"/>
      <c r="BD693" s="13"/>
      <c r="BE693" s="13"/>
      <c r="BF693" s="13"/>
      <c r="BG693" s="13"/>
      <c r="BH693" s="13"/>
      <c r="BI693" s="13"/>
      <c r="BJ693" s="13"/>
      <c r="BK693" s="13"/>
      <c r="BL693" s="13"/>
      <c r="BM693" s="13"/>
      <c r="BN693" s="13"/>
      <c r="BO693" s="13"/>
      <c r="BP693" s="13"/>
      <c r="BQ693" s="13"/>
      <c r="BR693" s="13"/>
      <c r="BS693" s="13"/>
      <c r="BT693" s="13"/>
      <c r="BU693" s="13"/>
      <c r="BV693" s="13"/>
      <c r="BW693" s="13"/>
      <c r="BX693" s="13"/>
      <c r="BY693" s="13"/>
      <c r="BZ693" s="13"/>
      <c r="CA693" s="13"/>
      <c r="CB693" s="13"/>
      <c r="CC693" s="13"/>
      <c r="CD693" s="13"/>
      <c r="CE693" s="13"/>
      <c r="CF693" s="13"/>
      <c r="CG693" s="13"/>
      <c r="CH693" s="13"/>
      <c r="CI693" s="13"/>
      <c r="CJ693" s="13"/>
      <c r="CK693" s="13"/>
      <c r="CL693" s="13"/>
      <c r="CM693" s="13"/>
      <c r="CN693" s="13"/>
      <c r="CO693" s="13"/>
      <c r="CP693" s="13"/>
      <c r="CQ693" s="13"/>
      <c r="CR693" s="13"/>
      <c r="CS693" s="13"/>
      <c r="CT693" s="13"/>
      <c r="CU693" s="13"/>
      <c r="CV693" s="13"/>
      <c r="CW693" s="13"/>
      <c r="CX693" s="13"/>
      <c r="CY693" s="13"/>
      <c r="CZ693" s="13"/>
      <c r="DA693" s="13"/>
      <c r="DB693" s="13"/>
      <c r="DC693" s="13"/>
      <c r="DD693" s="13"/>
      <c r="DE693" s="13"/>
      <c r="DF693" s="13"/>
      <c r="DG693" s="13"/>
      <c r="DH693" s="13"/>
      <c r="DI693" s="13"/>
      <c r="DJ693" s="13"/>
      <c r="DK693" s="13"/>
      <c r="DL693" s="13"/>
      <c r="DM693" s="13"/>
      <c r="DN693" s="13"/>
      <c r="DO693" s="13"/>
      <c r="DP693" s="13"/>
      <c r="DQ693" s="13"/>
      <c r="DR693" s="13"/>
      <c r="DS693" s="13"/>
      <c r="DT693" s="13"/>
      <c r="DU693" s="13"/>
      <c r="DV693" s="13"/>
      <c r="DW693" s="13"/>
      <c r="DX693" s="13"/>
      <c r="DY693" s="13"/>
      <c r="DZ693" s="13"/>
      <c r="EA693" s="13"/>
      <c r="EB693" s="13"/>
      <c r="EC693" s="13"/>
      <c r="ED693" s="13"/>
      <c r="EE693" s="13"/>
      <c r="EF693" s="13"/>
      <c r="EG693" s="13"/>
      <c r="EH693" s="13"/>
      <c r="EI693" s="13"/>
      <c r="EJ693" s="13"/>
      <c r="EK693" s="13"/>
      <c r="EL693" s="13"/>
      <c r="EM693" s="13"/>
      <c r="EN693" s="13"/>
      <c r="EO693" s="13"/>
      <c r="EP693" s="13"/>
      <c r="EQ693" s="13"/>
      <c r="ER693" s="13"/>
      <c r="ES693" s="13"/>
      <c r="ET693" s="13"/>
      <c r="EU693" s="13"/>
      <c r="EV693" s="13"/>
      <c r="EW693" s="13"/>
      <c r="EX693" s="13"/>
      <c r="EY693" s="13"/>
      <c r="EZ693" s="13"/>
      <c r="FA693" s="13"/>
      <c r="FB693" s="13"/>
      <c r="FC693" s="13"/>
      <c r="FD693" s="13"/>
      <c r="FE693" s="13"/>
      <c r="FF693" s="13"/>
      <c r="FG693" s="13"/>
      <c r="FH693" s="13"/>
      <c r="FI693" s="13"/>
      <c r="FJ693" s="13"/>
      <c r="FK693" s="13"/>
      <c r="FL693" s="13"/>
      <c r="FM693" s="13"/>
      <c r="FN693" s="13"/>
      <c r="FO693" s="13"/>
      <c r="FP693" s="13"/>
      <c r="FQ693" s="13"/>
      <c r="FR693" s="13"/>
      <c r="FS693" s="13"/>
      <c r="FT693" s="13"/>
      <c r="FU693" s="13"/>
      <c r="FV693" s="13"/>
      <c r="FW693" s="13"/>
      <c r="FX693" s="13"/>
      <c r="FY693" s="13"/>
      <c r="FZ693" s="13"/>
      <c r="GA693" s="13"/>
      <c r="GB693" s="13"/>
      <c r="GC693" s="13"/>
      <c r="GD693" s="13"/>
      <c r="GE693" s="13"/>
      <c r="GF693" s="13"/>
      <c r="GG693" s="13"/>
      <c r="GH693" s="13"/>
      <c r="GI693" s="13"/>
      <c r="GJ693" s="13"/>
      <c r="GK693" s="13"/>
      <c r="GL693" s="13"/>
      <c r="GM693" s="13"/>
      <c r="GN693" s="13"/>
      <c r="GO693" s="13"/>
      <c r="GP693" s="13"/>
      <c r="GQ693" s="13"/>
      <c r="GR693" s="13"/>
      <c r="GS693" s="13"/>
      <c r="GT693" s="13"/>
      <c r="GU693" s="13"/>
      <c r="GV693" s="13"/>
      <c r="GW693" s="13"/>
      <c r="GX693" s="13"/>
      <c r="GY693" s="13"/>
      <c r="GZ693" s="13"/>
      <c r="HA693" s="13"/>
      <c r="HB693" s="13"/>
      <c r="HC693" s="13"/>
    </row>
    <row r="694" spans="1:211" s="23" customFormat="1" x14ac:dyDescent="0.35">
      <c r="A694" s="10" t="s">
        <v>2318</v>
      </c>
      <c r="B694" s="13" t="s">
        <v>2317</v>
      </c>
      <c r="C694" s="10"/>
      <c r="D694" s="13"/>
      <c r="E694" s="13"/>
      <c r="F694" s="13"/>
      <c r="G694" s="13"/>
      <c r="H694" s="13" t="s">
        <v>170</v>
      </c>
      <c r="I694" s="13" t="s">
        <v>2000</v>
      </c>
      <c r="J694" s="13"/>
      <c r="K694" s="222"/>
      <c r="L694" s="13"/>
      <c r="M694" s="13"/>
      <c r="N694" s="13"/>
      <c r="O694" s="13"/>
      <c r="P694" s="13"/>
      <c r="Q694" s="13"/>
      <c r="R694" s="13"/>
      <c r="S694" s="13"/>
      <c r="T694" s="13"/>
      <c r="U694" s="13"/>
      <c r="V694" s="13"/>
      <c r="W694" s="13"/>
      <c r="X694" s="13"/>
      <c r="Y694" s="13"/>
      <c r="Z694" s="13"/>
      <c r="AA694" s="13"/>
      <c r="AB694" s="13"/>
      <c r="AC694" s="13"/>
      <c r="AD694" s="13"/>
      <c r="AE694" s="13"/>
      <c r="AF694" s="13"/>
      <c r="AG694" s="13"/>
      <c r="AH694" s="13"/>
      <c r="AI694" s="13"/>
      <c r="AJ694" s="13"/>
      <c r="AK694" s="13"/>
      <c r="AL694" s="13"/>
      <c r="AM694" s="13"/>
      <c r="AN694" s="13"/>
      <c r="AO694" s="13"/>
      <c r="AP694" s="13"/>
      <c r="AQ694" s="13"/>
      <c r="AR694" s="13"/>
      <c r="AS694" s="13"/>
      <c r="AT694" s="13"/>
      <c r="AU694" s="13"/>
      <c r="AV694" s="13"/>
      <c r="AW694" s="13"/>
      <c r="AX694" s="13"/>
      <c r="AY694" s="13"/>
      <c r="AZ694" s="13"/>
      <c r="BA694" s="13"/>
      <c r="BB694" s="13"/>
      <c r="BC694" s="13"/>
      <c r="BD694" s="13"/>
      <c r="BE694" s="13"/>
      <c r="BF694" s="13"/>
      <c r="BG694" s="13"/>
      <c r="BH694" s="13"/>
      <c r="BI694" s="13"/>
      <c r="BJ694" s="13"/>
      <c r="BK694" s="13"/>
      <c r="BL694" s="13"/>
      <c r="BM694" s="13"/>
      <c r="BN694" s="13"/>
      <c r="BO694" s="13"/>
      <c r="BP694" s="13"/>
      <c r="BQ694" s="13"/>
      <c r="BR694" s="13"/>
      <c r="BS694" s="13"/>
      <c r="BT694" s="13"/>
      <c r="BU694" s="13"/>
      <c r="BV694" s="13"/>
      <c r="BW694" s="13"/>
      <c r="BX694" s="13"/>
      <c r="BY694" s="13"/>
      <c r="BZ694" s="13"/>
      <c r="CA694" s="13"/>
      <c r="CB694" s="13"/>
      <c r="CC694" s="13"/>
      <c r="CD694" s="13"/>
      <c r="CE694" s="13"/>
      <c r="CF694" s="13"/>
      <c r="CG694" s="13"/>
      <c r="CH694" s="13"/>
      <c r="CI694" s="13"/>
      <c r="CJ694" s="13"/>
      <c r="CK694" s="13"/>
      <c r="CL694" s="13"/>
      <c r="CM694" s="13"/>
      <c r="CN694" s="13"/>
      <c r="CO694" s="13"/>
      <c r="CP694" s="13"/>
      <c r="CQ694" s="13"/>
      <c r="CR694" s="13"/>
      <c r="CS694" s="13"/>
      <c r="CT694" s="13"/>
      <c r="CU694" s="13"/>
      <c r="CV694" s="13"/>
      <c r="CW694" s="13"/>
      <c r="CX694" s="13"/>
      <c r="CY694" s="13"/>
      <c r="CZ694" s="13"/>
      <c r="DA694" s="13"/>
      <c r="DB694" s="13"/>
      <c r="DC694" s="13"/>
      <c r="DD694" s="13"/>
      <c r="DE694" s="13"/>
      <c r="DF694" s="13"/>
      <c r="DG694" s="13"/>
      <c r="DH694" s="13"/>
      <c r="DI694" s="13"/>
      <c r="DJ694" s="13"/>
      <c r="DK694" s="13"/>
      <c r="DL694" s="13"/>
      <c r="DM694" s="13"/>
      <c r="DN694" s="13"/>
      <c r="DO694" s="13"/>
      <c r="DP694" s="13"/>
      <c r="DQ694" s="13"/>
      <c r="DR694" s="13"/>
      <c r="DS694" s="13"/>
      <c r="DT694" s="13"/>
      <c r="DU694" s="13"/>
      <c r="DV694" s="13"/>
      <c r="DW694" s="13"/>
      <c r="DX694" s="13"/>
      <c r="DY694" s="13"/>
      <c r="DZ694" s="13"/>
      <c r="EA694" s="13"/>
      <c r="EB694" s="13"/>
      <c r="EC694" s="13"/>
      <c r="ED694" s="13"/>
      <c r="EE694" s="13"/>
      <c r="EF694" s="13"/>
      <c r="EG694" s="13"/>
      <c r="EH694" s="13"/>
      <c r="EI694" s="13"/>
      <c r="EJ694" s="13"/>
      <c r="EK694" s="13"/>
      <c r="EL694" s="13"/>
      <c r="EM694" s="13"/>
      <c r="EN694" s="13"/>
      <c r="EO694" s="13"/>
      <c r="EP694" s="13"/>
      <c r="EQ694" s="13"/>
      <c r="ER694" s="13"/>
      <c r="ES694" s="13"/>
      <c r="ET694" s="13"/>
      <c r="EU694" s="13"/>
      <c r="EV694" s="13"/>
      <c r="EW694" s="13"/>
      <c r="EX694" s="13"/>
      <c r="EY694" s="13"/>
      <c r="EZ694" s="13"/>
      <c r="FA694" s="13"/>
      <c r="FB694" s="13"/>
      <c r="FC694" s="13"/>
      <c r="FD694" s="13"/>
      <c r="FE694" s="13"/>
      <c r="FF694" s="13"/>
      <c r="FG694" s="13"/>
      <c r="FH694" s="13"/>
      <c r="FI694" s="13"/>
      <c r="FJ694" s="13"/>
      <c r="FK694" s="13"/>
      <c r="FL694" s="13"/>
      <c r="FM694" s="13"/>
      <c r="FN694" s="13"/>
      <c r="FO694" s="13"/>
      <c r="FP694" s="13"/>
      <c r="FQ694" s="13"/>
      <c r="FR694" s="13"/>
      <c r="FS694" s="13"/>
      <c r="FT694" s="13"/>
      <c r="FU694" s="13"/>
      <c r="FV694" s="13"/>
      <c r="FW694" s="13"/>
      <c r="FX694" s="13"/>
      <c r="FY694" s="13"/>
      <c r="FZ694" s="13"/>
      <c r="GA694" s="13"/>
      <c r="GB694" s="13"/>
      <c r="GC694" s="13"/>
      <c r="GD694" s="13"/>
      <c r="GE694" s="13"/>
      <c r="GF694" s="13"/>
      <c r="GG694" s="13"/>
      <c r="GH694" s="13"/>
      <c r="GI694" s="13"/>
      <c r="GJ694" s="13"/>
      <c r="GK694" s="13"/>
      <c r="GL694" s="13"/>
      <c r="GM694" s="13"/>
      <c r="GN694" s="13"/>
      <c r="GO694" s="13"/>
      <c r="GP694" s="13"/>
      <c r="GQ694" s="13"/>
      <c r="GR694" s="13"/>
      <c r="GS694" s="13"/>
      <c r="GT694" s="13"/>
      <c r="GU694" s="13"/>
      <c r="GV694" s="13"/>
      <c r="GW694" s="13"/>
      <c r="GX694" s="13"/>
      <c r="GY694" s="13"/>
      <c r="GZ694" s="13"/>
      <c r="HA694" s="13"/>
      <c r="HB694" s="13"/>
      <c r="HC694" s="13"/>
    </row>
    <row r="695" spans="1:211" s="23" customFormat="1" x14ac:dyDescent="0.35">
      <c r="A695" s="10" t="s">
        <v>2320</v>
      </c>
      <c r="B695" s="13" t="s">
        <v>2319</v>
      </c>
      <c r="C695" s="10"/>
      <c r="D695" s="13"/>
      <c r="E695" s="13"/>
      <c r="F695" s="13"/>
      <c r="G695" s="13"/>
      <c r="H695" s="13" t="s">
        <v>170</v>
      </c>
      <c r="I695" s="13" t="s">
        <v>2000</v>
      </c>
      <c r="J695" s="13"/>
      <c r="K695" s="222"/>
      <c r="L695" s="13"/>
      <c r="M695" s="13"/>
      <c r="N695" s="13"/>
      <c r="O695" s="13"/>
      <c r="P695" s="13"/>
      <c r="Q695" s="13"/>
      <c r="R695" s="13"/>
      <c r="S695" s="13"/>
      <c r="T695" s="13"/>
      <c r="U695" s="13"/>
      <c r="V695" s="13"/>
      <c r="W695" s="13"/>
      <c r="X695" s="13"/>
      <c r="Y695" s="13"/>
      <c r="Z695" s="13"/>
      <c r="AA695" s="13"/>
      <c r="AB695" s="13"/>
      <c r="AC695" s="13"/>
      <c r="AD695" s="13"/>
      <c r="AE695" s="13"/>
      <c r="AF695" s="13"/>
      <c r="AG695" s="13"/>
      <c r="AH695" s="13"/>
      <c r="AI695" s="13"/>
      <c r="AJ695" s="13"/>
      <c r="AK695" s="13"/>
      <c r="AL695" s="13"/>
      <c r="AM695" s="13"/>
      <c r="AN695" s="13"/>
      <c r="AO695" s="13"/>
      <c r="AP695" s="13"/>
      <c r="AQ695" s="13"/>
      <c r="AR695" s="13"/>
      <c r="AS695" s="13"/>
      <c r="AT695" s="13"/>
      <c r="AU695" s="13"/>
      <c r="AV695" s="13"/>
      <c r="AW695" s="13"/>
      <c r="AX695" s="13"/>
      <c r="AY695" s="13"/>
      <c r="AZ695" s="13"/>
      <c r="BA695" s="13"/>
      <c r="BB695" s="13"/>
      <c r="BC695" s="13"/>
      <c r="BD695" s="13"/>
      <c r="BE695" s="13"/>
      <c r="BF695" s="13"/>
      <c r="BG695" s="13"/>
      <c r="BH695" s="13"/>
      <c r="BI695" s="13"/>
      <c r="BJ695" s="13"/>
      <c r="BK695" s="13"/>
      <c r="BL695" s="13"/>
      <c r="BM695" s="13"/>
      <c r="BN695" s="13"/>
      <c r="BO695" s="13"/>
      <c r="BP695" s="13"/>
      <c r="BQ695" s="13"/>
      <c r="BR695" s="13"/>
      <c r="BS695" s="13"/>
      <c r="BT695" s="13"/>
      <c r="BU695" s="13"/>
      <c r="BV695" s="13"/>
      <c r="BW695" s="13"/>
      <c r="BX695" s="13"/>
      <c r="BY695" s="13"/>
      <c r="BZ695" s="13"/>
      <c r="CA695" s="13"/>
      <c r="CB695" s="13"/>
      <c r="CC695" s="13"/>
      <c r="CD695" s="13"/>
      <c r="CE695" s="13"/>
      <c r="CF695" s="13"/>
      <c r="CG695" s="13"/>
      <c r="CH695" s="13"/>
      <c r="CI695" s="13"/>
      <c r="CJ695" s="13"/>
      <c r="CK695" s="13"/>
      <c r="CL695" s="13"/>
      <c r="CM695" s="13"/>
      <c r="CN695" s="13"/>
      <c r="CO695" s="13"/>
      <c r="CP695" s="13"/>
      <c r="CQ695" s="13"/>
      <c r="CR695" s="13"/>
      <c r="CS695" s="13"/>
      <c r="CT695" s="13"/>
      <c r="CU695" s="13"/>
      <c r="CV695" s="13"/>
      <c r="CW695" s="13"/>
      <c r="CX695" s="13"/>
      <c r="CY695" s="13"/>
      <c r="CZ695" s="13"/>
      <c r="DA695" s="13"/>
      <c r="DB695" s="13"/>
      <c r="DC695" s="13"/>
      <c r="DD695" s="13"/>
      <c r="DE695" s="13"/>
      <c r="DF695" s="13"/>
      <c r="DG695" s="13"/>
      <c r="DH695" s="13"/>
      <c r="DI695" s="13"/>
      <c r="DJ695" s="13"/>
      <c r="DK695" s="13"/>
      <c r="DL695" s="13"/>
      <c r="DM695" s="13"/>
      <c r="DN695" s="13"/>
      <c r="DO695" s="13"/>
      <c r="DP695" s="13"/>
      <c r="DQ695" s="13"/>
      <c r="DR695" s="13"/>
      <c r="DS695" s="13"/>
      <c r="DT695" s="13"/>
      <c r="DU695" s="13"/>
      <c r="DV695" s="13"/>
      <c r="DW695" s="13"/>
      <c r="DX695" s="13"/>
      <c r="DY695" s="13"/>
      <c r="DZ695" s="13"/>
      <c r="EA695" s="13"/>
      <c r="EB695" s="13"/>
      <c r="EC695" s="13"/>
      <c r="ED695" s="13"/>
      <c r="EE695" s="13"/>
      <c r="EF695" s="13"/>
      <c r="EG695" s="13"/>
      <c r="EH695" s="13"/>
      <c r="EI695" s="13"/>
      <c r="EJ695" s="13"/>
      <c r="EK695" s="13"/>
      <c r="EL695" s="13"/>
      <c r="EM695" s="13"/>
      <c r="EN695" s="13"/>
      <c r="EO695" s="13"/>
      <c r="EP695" s="13"/>
      <c r="EQ695" s="13"/>
      <c r="ER695" s="13"/>
      <c r="ES695" s="13"/>
      <c r="ET695" s="13"/>
      <c r="EU695" s="13"/>
      <c r="EV695" s="13"/>
      <c r="EW695" s="13"/>
      <c r="EX695" s="13"/>
      <c r="EY695" s="13"/>
      <c r="EZ695" s="13"/>
      <c r="FA695" s="13"/>
      <c r="FB695" s="13"/>
      <c r="FC695" s="13"/>
      <c r="FD695" s="13"/>
      <c r="FE695" s="13"/>
      <c r="FF695" s="13"/>
      <c r="FG695" s="13"/>
      <c r="FH695" s="13"/>
      <c r="FI695" s="13"/>
      <c r="FJ695" s="13"/>
      <c r="FK695" s="13"/>
      <c r="FL695" s="13"/>
      <c r="FM695" s="13"/>
      <c r="FN695" s="13"/>
      <c r="FO695" s="13"/>
      <c r="FP695" s="13"/>
      <c r="FQ695" s="13"/>
      <c r="FR695" s="13"/>
      <c r="FS695" s="13"/>
      <c r="FT695" s="13"/>
      <c r="FU695" s="13"/>
      <c r="FV695" s="13"/>
      <c r="FW695" s="13"/>
      <c r="FX695" s="13"/>
      <c r="FY695" s="13"/>
      <c r="FZ695" s="13"/>
      <c r="GA695" s="13"/>
      <c r="GB695" s="13"/>
      <c r="GC695" s="13"/>
      <c r="GD695" s="13"/>
      <c r="GE695" s="13"/>
      <c r="GF695" s="13"/>
      <c r="GG695" s="13"/>
      <c r="GH695" s="13"/>
      <c r="GI695" s="13"/>
      <c r="GJ695" s="13"/>
      <c r="GK695" s="13"/>
      <c r="GL695" s="13"/>
      <c r="GM695" s="13"/>
      <c r="GN695" s="13"/>
      <c r="GO695" s="13"/>
      <c r="GP695" s="13"/>
      <c r="GQ695" s="13"/>
      <c r="GR695" s="13"/>
      <c r="GS695" s="13"/>
      <c r="GT695" s="13"/>
      <c r="GU695" s="13"/>
      <c r="GV695" s="13"/>
      <c r="GW695" s="13"/>
      <c r="GX695" s="13"/>
      <c r="GY695" s="13"/>
      <c r="GZ695" s="13"/>
      <c r="HA695" s="13"/>
      <c r="HB695" s="13"/>
      <c r="HC695" s="13"/>
    </row>
    <row r="696" spans="1:211" s="23" customFormat="1" x14ac:dyDescent="0.35">
      <c r="A696" s="10" t="s">
        <v>2322</v>
      </c>
      <c r="B696" s="13" t="s">
        <v>2321</v>
      </c>
      <c r="C696" s="10"/>
      <c r="D696" s="13"/>
      <c r="E696" s="13"/>
      <c r="F696" s="13"/>
      <c r="G696" s="13"/>
      <c r="H696" s="13" t="s">
        <v>170</v>
      </c>
      <c r="I696" s="13" t="s">
        <v>2000</v>
      </c>
      <c r="J696" s="13"/>
      <c r="K696" s="222"/>
      <c r="L696" s="13"/>
      <c r="M696" s="13"/>
      <c r="N696" s="13"/>
      <c r="O696" s="13"/>
      <c r="P696" s="13"/>
      <c r="Q696" s="13"/>
      <c r="R696" s="13"/>
      <c r="S696" s="13"/>
      <c r="T696" s="13"/>
      <c r="U696" s="13"/>
      <c r="V696" s="13"/>
      <c r="W696" s="13"/>
      <c r="X696" s="13"/>
      <c r="Y696" s="13"/>
      <c r="Z696" s="13"/>
      <c r="AA696" s="13"/>
      <c r="AB696" s="13"/>
      <c r="AC696" s="13"/>
      <c r="AD696" s="13"/>
      <c r="AE696" s="13"/>
      <c r="AF696" s="13"/>
      <c r="AG696" s="13"/>
      <c r="AH696" s="13"/>
      <c r="AI696" s="13"/>
      <c r="AJ696" s="13"/>
      <c r="AK696" s="13"/>
      <c r="AL696" s="13"/>
      <c r="AM696" s="13"/>
      <c r="AN696" s="13"/>
      <c r="AO696" s="13"/>
      <c r="AP696" s="13"/>
      <c r="AQ696" s="13"/>
      <c r="AR696" s="13"/>
      <c r="AS696" s="13"/>
      <c r="AT696" s="13"/>
      <c r="AU696" s="13"/>
      <c r="AV696" s="13"/>
      <c r="AW696" s="13"/>
      <c r="AX696" s="13"/>
      <c r="AY696" s="13"/>
      <c r="AZ696" s="13"/>
      <c r="BA696" s="13"/>
      <c r="BB696" s="13"/>
      <c r="BC696" s="13"/>
      <c r="BD696" s="13"/>
      <c r="BE696" s="13"/>
      <c r="BF696" s="13"/>
      <c r="BG696" s="13"/>
      <c r="BH696" s="13"/>
      <c r="BI696" s="13"/>
      <c r="BJ696" s="13"/>
      <c r="BK696" s="13"/>
      <c r="BL696" s="13"/>
      <c r="BM696" s="13"/>
      <c r="BN696" s="13"/>
      <c r="BO696" s="13"/>
      <c r="BP696" s="13"/>
      <c r="BQ696" s="13"/>
      <c r="BR696" s="13"/>
      <c r="BS696" s="13"/>
      <c r="BT696" s="13"/>
      <c r="BU696" s="13"/>
      <c r="BV696" s="13"/>
      <c r="BW696" s="13"/>
      <c r="BX696" s="13"/>
      <c r="BY696" s="13"/>
      <c r="BZ696" s="13"/>
      <c r="CA696" s="13"/>
      <c r="CB696" s="13"/>
      <c r="CC696" s="13"/>
      <c r="CD696" s="13"/>
      <c r="CE696" s="13"/>
      <c r="CF696" s="13"/>
      <c r="CG696" s="13"/>
      <c r="CH696" s="13"/>
      <c r="CI696" s="13"/>
      <c r="CJ696" s="13"/>
      <c r="CK696" s="13"/>
      <c r="CL696" s="13"/>
      <c r="CM696" s="13"/>
      <c r="CN696" s="13"/>
      <c r="CO696" s="13"/>
      <c r="CP696" s="13"/>
      <c r="CQ696" s="13"/>
      <c r="CR696" s="13"/>
      <c r="CS696" s="13"/>
      <c r="CT696" s="13"/>
      <c r="CU696" s="13"/>
      <c r="CV696" s="13"/>
      <c r="CW696" s="13"/>
      <c r="CX696" s="13"/>
      <c r="CY696" s="13"/>
      <c r="CZ696" s="13"/>
      <c r="DA696" s="13"/>
      <c r="DB696" s="13"/>
      <c r="DC696" s="13"/>
      <c r="DD696" s="13"/>
      <c r="DE696" s="13"/>
      <c r="DF696" s="13"/>
      <c r="DG696" s="13"/>
      <c r="DH696" s="13"/>
      <c r="DI696" s="13"/>
      <c r="DJ696" s="13"/>
      <c r="DK696" s="13"/>
      <c r="DL696" s="13"/>
      <c r="DM696" s="13"/>
      <c r="DN696" s="13"/>
      <c r="DO696" s="13"/>
      <c r="DP696" s="13"/>
      <c r="DQ696" s="13"/>
      <c r="DR696" s="13"/>
      <c r="DS696" s="13"/>
      <c r="DT696" s="13"/>
      <c r="DU696" s="13"/>
      <c r="DV696" s="13"/>
      <c r="DW696" s="13"/>
      <c r="DX696" s="13"/>
      <c r="DY696" s="13"/>
      <c r="DZ696" s="13"/>
      <c r="EA696" s="13"/>
      <c r="EB696" s="13"/>
      <c r="EC696" s="13"/>
      <c r="ED696" s="13"/>
      <c r="EE696" s="13"/>
      <c r="EF696" s="13"/>
      <c r="EG696" s="13"/>
      <c r="EH696" s="13"/>
      <c r="EI696" s="13"/>
      <c r="EJ696" s="13"/>
      <c r="EK696" s="13"/>
      <c r="EL696" s="13"/>
      <c r="EM696" s="13"/>
      <c r="EN696" s="13"/>
      <c r="EO696" s="13"/>
      <c r="EP696" s="13"/>
      <c r="EQ696" s="13"/>
      <c r="ER696" s="13"/>
      <c r="ES696" s="13"/>
      <c r="ET696" s="13"/>
      <c r="EU696" s="13"/>
      <c r="EV696" s="13"/>
      <c r="EW696" s="13"/>
      <c r="EX696" s="13"/>
      <c r="EY696" s="13"/>
      <c r="EZ696" s="13"/>
      <c r="FA696" s="13"/>
      <c r="FB696" s="13"/>
      <c r="FC696" s="13"/>
      <c r="FD696" s="13"/>
      <c r="FE696" s="13"/>
      <c r="FF696" s="13"/>
      <c r="FG696" s="13"/>
      <c r="FH696" s="13"/>
      <c r="FI696" s="13"/>
      <c r="FJ696" s="13"/>
      <c r="FK696" s="13"/>
      <c r="FL696" s="13"/>
      <c r="FM696" s="13"/>
      <c r="FN696" s="13"/>
      <c r="FO696" s="13"/>
      <c r="FP696" s="13"/>
      <c r="FQ696" s="13"/>
      <c r="FR696" s="13"/>
      <c r="FS696" s="13"/>
      <c r="FT696" s="13"/>
      <c r="FU696" s="13"/>
      <c r="FV696" s="13"/>
      <c r="FW696" s="13"/>
      <c r="FX696" s="13"/>
      <c r="FY696" s="13"/>
      <c r="FZ696" s="13"/>
      <c r="GA696" s="13"/>
      <c r="GB696" s="13"/>
      <c r="GC696" s="13"/>
      <c r="GD696" s="13"/>
      <c r="GE696" s="13"/>
      <c r="GF696" s="13"/>
      <c r="GG696" s="13"/>
      <c r="GH696" s="13"/>
      <c r="GI696" s="13"/>
      <c r="GJ696" s="13"/>
      <c r="GK696" s="13"/>
      <c r="GL696" s="13"/>
      <c r="GM696" s="13"/>
      <c r="GN696" s="13"/>
      <c r="GO696" s="13"/>
      <c r="GP696" s="13"/>
      <c r="GQ696" s="13"/>
      <c r="GR696" s="13"/>
      <c r="GS696" s="13"/>
      <c r="GT696" s="13"/>
      <c r="GU696" s="13"/>
      <c r="GV696" s="13"/>
      <c r="GW696" s="13"/>
      <c r="GX696" s="13"/>
      <c r="GY696" s="13"/>
      <c r="GZ696" s="13"/>
      <c r="HA696" s="13"/>
      <c r="HB696" s="13"/>
      <c r="HC696" s="13"/>
    </row>
    <row r="697" spans="1:211" s="23" customFormat="1" x14ac:dyDescent="0.35">
      <c r="A697" s="10" t="s">
        <v>2324</v>
      </c>
      <c r="B697" s="13" t="s">
        <v>2323</v>
      </c>
      <c r="C697" s="10"/>
      <c r="D697" s="13"/>
      <c r="E697" s="13"/>
      <c r="F697" s="13"/>
      <c r="G697" s="13"/>
      <c r="H697" s="13" t="s">
        <v>170</v>
      </c>
      <c r="I697" s="13" t="s">
        <v>2000</v>
      </c>
      <c r="J697" s="13"/>
      <c r="K697" s="222"/>
      <c r="L697" s="13"/>
      <c r="M697" s="13"/>
      <c r="N697" s="13"/>
      <c r="O697" s="13"/>
      <c r="P697" s="13"/>
      <c r="Q697" s="13"/>
      <c r="R697" s="13"/>
      <c r="S697" s="13"/>
      <c r="T697" s="13"/>
      <c r="U697" s="13"/>
      <c r="V697" s="13"/>
      <c r="W697" s="13"/>
      <c r="X697" s="13"/>
      <c r="Y697" s="13"/>
      <c r="Z697" s="13"/>
      <c r="AA697" s="13"/>
      <c r="AB697" s="13"/>
      <c r="AC697" s="13"/>
      <c r="AD697" s="13"/>
      <c r="AE697" s="13"/>
      <c r="AF697" s="13"/>
      <c r="AG697" s="13"/>
      <c r="AH697" s="13"/>
      <c r="AI697" s="13"/>
      <c r="AJ697" s="13"/>
      <c r="AK697" s="13"/>
      <c r="AL697" s="13"/>
      <c r="AM697" s="13"/>
      <c r="AN697" s="13"/>
      <c r="AO697" s="13"/>
      <c r="AP697" s="13"/>
      <c r="AQ697" s="13"/>
      <c r="AR697" s="13"/>
      <c r="AS697" s="13"/>
      <c r="AT697" s="13"/>
      <c r="AU697" s="13"/>
      <c r="AV697" s="13"/>
      <c r="AW697" s="13"/>
      <c r="AX697" s="13"/>
      <c r="AY697" s="13"/>
      <c r="AZ697" s="13"/>
      <c r="BA697" s="13"/>
      <c r="BB697" s="13"/>
      <c r="BC697" s="13"/>
      <c r="BD697" s="13"/>
      <c r="BE697" s="13"/>
      <c r="BF697" s="13"/>
      <c r="BG697" s="13"/>
      <c r="BH697" s="13"/>
      <c r="BI697" s="13"/>
      <c r="BJ697" s="13"/>
      <c r="BK697" s="13"/>
      <c r="BL697" s="13"/>
      <c r="BM697" s="13"/>
      <c r="BN697" s="13"/>
      <c r="BO697" s="13"/>
      <c r="BP697" s="13"/>
      <c r="BQ697" s="13"/>
      <c r="BR697" s="13"/>
      <c r="BS697" s="13"/>
      <c r="BT697" s="13"/>
      <c r="BU697" s="13"/>
      <c r="BV697" s="13"/>
      <c r="BW697" s="13"/>
      <c r="BX697" s="13"/>
      <c r="BY697" s="13"/>
      <c r="BZ697" s="13"/>
      <c r="CA697" s="13"/>
      <c r="CB697" s="13"/>
      <c r="CC697" s="13"/>
      <c r="CD697" s="13"/>
      <c r="CE697" s="13"/>
      <c r="CF697" s="13"/>
      <c r="CG697" s="13"/>
      <c r="CH697" s="13"/>
      <c r="CI697" s="13"/>
      <c r="CJ697" s="13"/>
      <c r="CK697" s="13"/>
      <c r="CL697" s="13"/>
      <c r="CM697" s="13"/>
      <c r="CN697" s="13"/>
      <c r="CO697" s="13"/>
      <c r="CP697" s="13"/>
      <c r="CQ697" s="13"/>
      <c r="CR697" s="13"/>
      <c r="CS697" s="13"/>
      <c r="CT697" s="13"/>
      <c r="CU697" s="13"/>
      <c r="CV697" s="13"/>
      <c r="CW697" s="13"/>
      <c r="CX697" s="13"/>
      <c r="CY697" s="13"/>
      <c r="CZ697" s="13"/>
      <c r="DA697" s="13"/>
      <c r="DB697" s="13"/>
      <c r="DC697" s="13"/>
      <c r="DD697" s="13"/>
      <c r="DE697" s="13"/>
      <c r="DF697" s="13"/>
      <c r="DG697" s="13"/>
      <c r="DH697" s="13"/>
      <c r="DI697" s="13"/>
      <c r="DJ697" s="13"/>
      <c r="DK697" s="13"/>
      <c r="DL697" s="13"/>
      <c r="DM697" s="13"/>
      <c r="DN697" s="13"/>
      <c r="DO697" s="13"/>
      <c r="DP697" s="13"/>
      <c r="DQ697" s="13"/>
      <c r="DR697" s="13"/>
      <c r="DS697" s="13"/>
      <c r="DT697" s="13"/>
      <c r="DU697" s="13"/>
      <c r="DV697" s="13"/>
      <c r="DW697" s="13"/>
      <c r="DX697" s="13"/>
      <c r="DY697" s="13"/>
      <c r="DZ697" s="13"/>
      <c r="EA697" s="13"/>
      <c r="EB697" s="13"/>
      <c r="EC697" s="13"/>
      <c r="ED697" s="13"/>
      <c r="EE697" s="13"/>
      <c r="EF697" s="13"/>
      <c r="EG697" s="13"/>
      <c r="EH697" s="13"/>
      <c r="EI697" s="13"/>
      <c r="EJ697" s="13"/>
      <c r="EK697" s="13"/>
      <c r="EL697" s="13"/>
      <c r="EM697" s="13"/>
      <c r="EN697" s="13"/>
      <c r="EO697" s="13"/>
      <c r="EP697" s="13"/>
      <c r="EQ697" s="13"/>
      <c r="ER697" s="13"/>
      <c r="ES697" s="13"/>
      <c r="ET697" s="13"/>
      <c r="EU697" s="13"/>
      <c r="EV697" s="13"/>
      <c r="EW697" s="13"/>
      <c r="EX697" s="13"/>
      <c r="EY697" s="13"/>
      <c r="EZ697" s="13"/>
      <c r="FA697" s="13"/>
      <c r="FB697" s="13"/>
      <c r="FC697" s="13"/>
      <c r="FD697" s="13"/>
      <c r="FE697" s="13"/>
      <c r="FF697" s="13"/>
      <c r="FG697" s="13"/>
      <c r="FH697" s="13"/>
      <c r="FI697" s="13"/>
      <c r="FJ697" s="13"/>
      <c r="FK697" s="13"/>
      <c r="FL697" s="13"/>
      <c r="FM697" s="13"/>
      <c r="FN697" s="13"/>
      <c r="FO697" s="13"/>
      <c r="FP697" s="13"/>
      <c r="FQ697" s="13"/>
      <c r="FR697" s="13"/>
      <c r="FS697" s="13"/>
      <c r="FT697" s="13"/>
      <c r="FU697" s="13"/>
      <c r="FV697" s="13"/>
      <c r="FW697" s="13"/>
      <c r="FX697" s="13"/>
      <c r="FY697" s="13"/>
      <c r="FZ697" s="13"/>
      <c r="GA697" s="13"/>
      <c r="GB697" s="13"/>
      <c r="GC697" s="13"/>
      <c r="GD697" s="13"/>
      <c r="GE697" s="13"/>
      <c r="GF697" s="13"/>
      <c r="GG697" s="13"/>
      <c r="GH697" s="13"/>
      <c r="GI697" s="13"/>
      <c r="GJ697" s="13"/>
      <c r="GK697" s="13"/>
      <c r="GL697" s="13"/>
      <c r="GM697" s="13"/>
      <c r="GN697" s="13"/>
      <c r="GO697" s="13"/>
      <c r="GP697" s="13"/>
      <c r="GQ697" s="13"/>
      <c r="GR697" s="13"/>
      <c r="GS697" s="13"/>
      <c r="GT697" s="13"/>
      <c r="GU697" s="13"/>
      <c r="GV697" s="13"/>
      <c r="GW697" s="13"/>
      <c r="GX697" s="13"/>
      <c r="GY697" s="13"/>
      <c r="GZ697" s="13"/>
      <c r="HA697" s="13"/>
      <c r="HB697" s="13"/>
      <c r="HC697" s="13"/>
    </row>
    <row r="698" spans="1:211" s="23" customFormat="1" x14ac:dyDescent="0.35">
      <c r="A698" s="10" t="s">
        <v>2326</v>
      </c>
      <c r="B698" s="13" t="s">
        <v>2325</v>
      </c>
      <c r="C698" s="10"/>
      <c r="D698" s="13"/>
      <c r="E698" s="13"/>
      <c r="F698" s="13"/>
      <c r="G698" s="13"/>
      <c r="H698" s="13" t="s">
        <v>170</v>
      </c>
      <c r="I698" s="13" t="s">
        <v>2000</v>
      </c>
      <c r="J698" s="13"/>
      <c r="K698" s="222"/>
      <c r="L698" s="13"/>
      <c r="M698" s="13"/>
      <c r="N698" s="13"/>
      <c r="O698" s="13"/>
      <c r="P698" s="13"/>
      <c r="Q698" s="13"/>
      <c r="R698" s="13"/>
      <c r="S698" s="13"/>
      <c r="T698" s="13"/>
      <c r="U698" s="13"/>
      <c r="V698" s="13"/>
      <c r="W698" s="13"/>
      <c r="X698" s="13"/>
      <c r="Y698" s="13"/>
      <c r="Z698" s="13"/>
      <c r="AA698" s="13"/>
      <c r="AB698" s="13"/>
      <c r="AC698" s="13"/>
      <c r="AD698" s="13"/>
      <c r="AE698" s="13"/>
      <c r="AF698" s="13"/>
      <c r="AG698" s="13"/>
      <c r="AH698" s="13"/>
      <c r="AI698" s="13"/>
      <c r="AJ698" s="13"/>
      <c r="AK698" s="13"/>
      <c r="AL698" s="13"/>
      <c r="AM698" s="13"/>
      <c r="AN698" s="13"/>
      <c r="AO698" s="13"/>
      <c r="AP698" s="13"/>
      <c r="AQ698" s="13"/>
      <c r="AR698" s="13"/>
      <c r="AS698" s="13"/>
      <c r="AT698" s="13"/>
      <c r="AU698" s="13"/>
      <c r="AV698" s="13"/>
      <c r="AW698" s="13"/>
      <c r="AX698" s="13"/>
      <c r="AY698" s="13"/>
      <c r="AZ698" s="13"/>
      <c r="BA698" s="13"/>
      <c r="BB698" s="13"/>
      <c r="BC698" s="13"/>
      <c r="BD698" s="13"/>
      <c r="BE698" s="13"/>
      <c r="BF698" s="13"/>
      <c r="BG698" s="13"/>
      <c r="BH698" s="13"/>
      <c r="BI698" s="13"/>
      <c r="BJ698" s="13"/>
      <c r="BK698" s="13"/>
      <c r="BL698" s="13"/>
      <c r="BM698" s="13"/>
      <c r="BN698" s="13"/>
      <c r="BO698" s="13"/>
      <c r="BP698" s="13"/>
      <c r="BQ698" s="13"/>
      <c r="BR698" s="13"/>
      <c r="BS698" s="13"/>
      <c r="BT698" s="13"/>
      <c r="BU698" s="13"/>
      <c r="BV698" s="13"/>
      <c r="BW698" s="13"/>
      <c r="BX698" s="13"/>
      <c r="BY698" s="13"/>
      <c r="BZ698" s="13"/>
      <c r="CA698" s="13"/>
      <c r="CB698" s="13"/>
      <c r="CC698" s="13"/>
      <c r="CD698" s="13"/>
      <c r="CE698" s="13"/>
      <c r="CF698" s="13"/>
      <c r="CG698" s="13"/>
      <c r="CH698" s="13"/>
      <c r="CI698" s="13"/>
      <c r="CJ698" s="13"/>
      <c r="CK698" s="13"/>
      <c r="CL698" s="13"/>
      <c r="CM698" s="13"/>
      <c r="CN698" s="13"/>
      <c r="CO698" s="13"/>
      <c r="CP698" s="13"/>
      <c r="CQ698" s="13"/>
      <c r="CR698" s="13"/>
      <c r="CS698" s="13"/>
      <c r="CT698" s="13"/>
      <c r="CU698" s="13"/>
      <c r="CV698" s="13"/>
      <c r="CW698" s="13"/>
      <c r="CX698" s="13"/>
      <c r="CY698" s="13"/>
      <c r="CZ698" s="13"/>
      <c r="DA698" s="13"/>
      <c r="DB698" s="13"/>
      <c r="DC698" s="13"/>
      <c r="DD698" s="13"/>
      <c r="DE698" s="13"/>
      <c r="DF698" s="13"/>
      <c r="DG698" s="13"/>
      <c r="DH698" s="13"/>
      <c r="DI698" s="13"/>
      <c r="DJ698" s="13"/>
      <c r="DK698" s="13"/>
      <c r="DL698" s="13"/>
      <c r="DM698" s="13"/>
      <c r="DN698" s="13"/>
      <c r="DO698" s="13"/>
      <c r="DP698" s="13"/>
      <c r="DQ698" s="13"/>
      <c r="DR698" s="13"/>
      <c r="DS698" s="13"/>
      <c r="DT698" s="13"/>
      <c r="DU698" s="13"/>
      <c r="DV698" s="13"/>
      <c r="DW698" s="13"/>
      <c r="DX698" s="13"/>
      <c r="DY698" s="13"/>
      <c r="DZ698" s="13"/>
      <c r="EA698" s="13"/>
      <c r="EB698" s="13"/>
      <c r="EC698" s="13"/>
      <c r="ED698" s="13"/>
      <c r="EE698" s="13"/>
      <c r="EF698" s="13"/>
      <c r="EG698" s="13"/>
      <c r="EH698" s="13"/>
      <c r="EI698" s="13"/>
      <c r="EJ698" s="13"/>
      <c r="EK698" s="13"/>
      <c r="EL698" s="13"/>
      <c r="EM698" s="13"/>
      <c r="EN698" s="13"/>
      <c r="EO698" s="13"/>
      <c r="EP698" s="13"/>
      <c r="EQ698" s="13"/>
      <c r="ER698" s="13"/>
      <c r="ES698" s="13"/>
      <c r="ET698" s="13"/>
      <c r="EU698" s="13"/>
      <c r="EV698" s="13"/>
      <c r="EW698" s="13"/>
      <c r="EX698" s="13"/>
      <c r="EY698" s="13"/>
      <c r="EZ698" s="13"/>
      <c r="FA698" s="13"/>
      <c r="FB698" s="13"/>
      <c r="FC698" s="13"/>
      <c r="FD698" s="13"/>
      <c r="FE698" s="13"/>
      <c r="FF698" s="13"/>
      <c r="FG698" s="13"/>
      <c r="FH698" s="13"/>
      <c r="FI698" s="13"/>
      <c r="FJ698" s="13"/>
      <c r="FK698" s="13"/>
      <c r="FL698" s="13"/>
      <c r="FM698" s="13"/>
      <c r="FN698" s="13"/>
      <c r="FO698" s="13"/>
      <c r="FP698" s="13"/>
      <c r="FQ698" s="13"/>
      <c r="FR698" s="13"/>
      <c r="FS698" s="13"/>
      <c r="FT698" s="13"/>
      <c r="FU698" s="13"/>
      <c r="FV698" s="13"/>
      <c r="FW698" s="13"/>
      <c r="FX698" s="13"/>
      <c r="FY698" s="13"/>
      <c r="FZ698" s="13"/>
      <c r="GA698" s="13"/>
      <c r="GB698" s="13"/>
      <c r="GC698" s="13"/>
      <c r="GD698" s="13"/>
      <c r="GE698" s="13"/>
      <c r="GF698" s="13"/>
      <c r="GG698" s="13"/>
      <c r="GH698" s="13"/>
      <c r="GI698" s="13"/>
      <c r="GJ698" s="13"/>
      <c r="GK698" s="13"/>
      <c r="GL698" s="13"/>
      <c r="GM698" s="13"/>
      <c r="GN698" s="13"/>
      <c r="GO698" s="13"/>
      <c r="GP698" s="13"/>
      <c r="GQ698" s="13"/>
      <c r="GR698" s="13"/>
      <c r="GS698" s="13"/>
      <c r="GT698" s="13"/>
      <c r="GU698" s="13"/>
      <c r="GV698" s="13"/>
      <c r="GW698" s="13"/>
      <c r="GX698" s="13"/>
      <c r="GY698" s="13"/>
      <c r="GZ698" s="13"/>
      <c r="HA698" s="13"/>
      <c r="HB698" s="13"/>
      <c r="HC698" s="13"/>
    </row>
    <row r="699" spans="1:211" s="23" customFormat="1" x14ac:dyDescent="0.35">
      <c r="A699" s="10" t="s">
        <v>2328</v>
      </c>
      <c r="B699" s="13" t="s">
        <v>2327</v>
      </c>
      <c r="C699" s="10"/>
      <c r="D699" s="13"/>
      <c r="E699" s="13"/>
      <c r="F699" s="13"/>
      <c r="G699" s="13"/>
      <c r="H699" s="13" t="s">
        <v>170</v>
      </c>
      <c r="I699" s="13" t="s">
        <v>2000</v>
      </c>
      <c r="J699" s="13"/>
      <c r="K699" s="222"/>
      <c r="L699" s="13"/>
      <c r="M699" s="13"/>
      <c r="N699" s="13"/>
      <c r="O699" s="13"/>
      <c r="P699" s="13"/>
      <c r="Q699" s="13"/>
      <c r="R699" s="13"/>
      <c r="S699" s="13"/>
      <c r="T699" s="13"/>
      <c r="U699" s="13"/>
      <c r="V699" s="13"/>
      <c r="W699" s="13"/>
      <c r="X699" s="13"/>
      <c r="Y699" s="13"/>
      <c r="Z699" s="13"/>
      <c r="AA699" s="13"/>
      <c r="AB699" s="13"/>
      <c r="AC699" s="13"/>
      <c r="AD699" s="13"/>
      <c r="AE699" s="13"/>
      <c r="AF699" s="13"/>
      <c r="AG699" s="13"/>
      <c r="AH699" s="13"/>
      <c r="AI699" s="13"/>
      <c r="AJ699" s="13"/>
      <c r="AK699" s="13"/>
      <c r="AL699" s="13"/>
      <c r="AM699" s="13"/>
      <c r="AN699" s="13"/>
      <c r="AO699" s="13"/>
      <c r="AP699" s="13"/>
      <c r="AQ699" s="13"/>
      <c r="AR699" s="13"/>
      <c r="AS699" s="13"/>
      <c r="AT699" s="13"/>
      <c r="AU699" s="13"/>
      <c r="AV699" s="13"/>
      <c r="AW699" s="13"/>
      <c r="AX699" s="13"/>
      <c r="AY699" s="13"/>
      <c r="AZ699" s="13"/>
      <c r="BA699" s="13"/>
      <c r="BB699" s="13"/>
      <c r="BC699" s="13"/>
      <c r="BD699" s="13"/>
      <c r="BE699" s="13"/>
      <c r="BF699" s="13"/>
      <c r="BG699" s="13"/>
      <c r="BH699" s="13"/>
      <c r="BI699" s="13"/>
      <c r="BJ699" s="13"/>
      <c r="BK699" s="13"/>
      <c r="BL699" s="13"/>
      <c r="BM699" s="13"/>
      <c r="BN699" s="13"/>
      <c r="BO699" s="13"/>
      <c r="BP699" s="13"/>
      <c r="BQ699" s="13"/>
      <c r="BR699" s="13"/>
      <c r="BS699" s="13"/>
      <c r="BT699" s="13"/>
      <c r="BU699" s="13"/>
      <c r="BV699" s="13"/>
      <c r="BW699" s="13"/>
      <c r="BX699" s="13"/>
      <c r="BY699" s="13"/>
      <c r="BZ699" s="13"/>
      <c r="CA699" s="13"/>
      <c r="CB699" s="13"/>
      <c r="CC699" s="13"/>
      <c r="CD699" s="13"/>
      <c r="CE699" s="13"/>
      <c r="CF699" s="13"/>
      <c r="CG699" s="13"/>
      <c r="CH699" s="13"/>
      <c r="CI699" s="13"/>
      <c r="CJ699" s="13"/>
      <c r="CK699" s="13"/>
      <c r="CL699" s="13"/>
      <c r="CM699" s="13"/>
      <c r="CN699" s="13"/>
      <c r="CO699" s="13"/>
      <c r="CP699" s="13"/>
      <c r="CQ699" s="13"/>
      <c r="CR699" s="13"/>
      <c r="CS699" s="13"/>
      <c r="CT699" s="13"/>
      <c r="CU699" s="13"/>
      <c r="CV699" s="13"/>
      <c r="CW699" s="13"/>
      <c r="CX699" s="13"/>
      <c r="CY699" s="13"/>
      <c r="CZ699" s="13"/>
      <c r="DA699" s="13"/>
      <c r="DB699" s="13"/>
      <c r="DC699" s="13"/>
      <c r="DD699" s="13"/>
      <c r="DE699" s="13"/>
      <c r="DF699" s="13"/>
      <c r="DG699" s="13"/>
      <c r="DH699" s="13"/>
      <c r="DI699" s="13"/>
      <c r="DJ699" s="13"/>
      <c r="DK699" s="13"/>
      <c r="DL699" s="13"/>
      <c r="DM699" s="13"/>
      <c r="DN699" s="13"/>
      <c r="DO699" s="13"/>
      <c r="DP699" s="13"/>
      <c r="DQ699" s="13"/>
      <c r="DR699" s="13"/>
      <c r="DS699" s="13"/>
      <c r="DT699" s="13"/>
      <c r="DU699" s="13"/>
      <c r="DV699" s="13"/>
      <c r="DW699" s="13"/>
      <c r="DX699" s="13"/>
      <c r="DY699" s="13"/>
      <c r="DZ699" s="13"/>
      <c r="EA699" s="13"/>
      <c r="EB699" s="13"/>
      <c r="EC699" s="13"/>
      <c r="ED699" s="13"/>
      <c r="EE699" s="13"/>
      <c r="EF699" s="13"/>
      <c r="EG699" s="13"/>
      <c r="EH699" s="13"/>
      <c r="EI699" s="13"/>
      <c r="EJ699" s="13"/>
      <c r="EK699" s="13"/>
      <c r="EL699" s="13"/>
      <c r="EM699" s="13"/>
      <c r="EN699" s="13"/>
      <c r="EO699" s="13"/>
      <c r="EP699" s="13"/>
      <c r="EQ699" s="13"/>
      <c r="ER699" s="13"/>
      <c r="ES699" s="13"/>
      <c r="ET699" s="13"/>
      <c r="EU699" s="13"/>
      <c r="EV699" s="13"/>
      <c r="EW699" s="13"/>
      <c r="EX699" s="13"/>
      <c r="EY699" s="13"/>
      <c r="EZ699" s="13"/>
      <c r="FA699" s="13"/>
      <c r="FB699" s="13"/>
      <c r="FC699" s="13"/>
      <c r="FD699" s="13"/>
      <c r="FE699" s="13"/>
      <c r="FF699" s="13"/>
      <c r="FG699" s="13"/>
      <c r="FH699" s="13"/>
      <c r="FI699" s="13"/>
      <c r="FJ699" s="13"/>
      <c r="FK699" s="13"/>
      <c r="FL699" s="13"/>
      <c r="FM699" s="13"/>
      <c r="FN699" s="13"/>
      <c r="FO699" s="13"/>
      <c r="FP699" s="13"/>
      <c r="FQ699" s="13"/>
      <c r="FR699" s="13"/>
      <c r="FS699" s="13"/>
      <c r="FT699" s="13"/>
      <c r="FU699" s="13"/>
      <c r="FV699" s="13"/>
      <c r="FW699" s="13"/>
      <c r="FX699" s="13"/>
      <c r="FY699" s="13"/>
      <c r="FZ699" s="13"/>
      <c r="GA699" s="13"/>
      <c r="GB699" s="13"/>
      <c r="GC699" s="13"/>
      <c r="GD699" s="13"/>
      <c r="GE699" s="13"/>
      <c r="GF699" s="13"/>
      <c r="GG699" s="13"/>
      <c r="GH699" s="13"/>
      <c r="GI699" s="13"/>
      <c r="GJ699" s="13"/>
      <c r="GK699" s="13"/>
      <c r="GL699" s="13"/>
      <c r="GM699" s="13"/>
      <c r="GN699" s="13"/>
      <c r="GO699" s="13"/>
      <c r="GP699" s="13"/>
      <c r="GQ699" s="13"/>
      <c r="GR699" s="13"/>
      <c r="GS699" s="13"/>
      <c r="GT699" s="13"/>
      <c r="GU699" s="13"/>
      <c r="GV699" s="13"/>
      <c r="GW699" s="13"/>
      <c r="GX699" s="13"/>
      <c r="GY699" s="13"/>
      <c r="GZ699" s="13"/>
      <c r="HA699" s="13"/>
      <c r="HB699" s="13"/>
      <c r="HC699" s="13"/>
    </row>
    <row r="700" spans="1:211" s="23" customFormat="1" x14ac:dyDescent="0.35">
      <c r="A700" s="10" t="s">
        <v>2330</v>
      </c>
      <c r="B700" s="13" t="s">
        <v>2329</v>
      </c>
      <c r="C700" s="10"/>
      <c r="D700" s="13"/>
      <c r="E700" s="13"/>
      <c r="F700" s="13"/>
      <c r="G700" s="13"/>
      <c r="H700" s="13" t="s">
        <v>170</v>
      </c>
      <c r="I700" s="13" t="s">
        <v>2000</v>
      </c>
      <c r="J700" s="13"/>
      <c r="K700" s="222"/>
      <c r="L700" s="13"/>
      <c r="M700" s="13"/>
      <c r="N700" s="13"/>
      <c r="O700" s="13"/>
      <c r="P700" s="13"/>
      <c r="Q700" s="13"/>
      <c r="R700" s="13"/>
      <c r="S700" s="13"/>
      <c r="T700" s="13"/>
      <c r="U700" s="13"/>
      <c r="V700" s="13"/>
      <c r="W700" s="13"/>
      <c r="X700" s="13"/>
      <c r="Y700" s="13"/>
      <c r="Z700" s="13"/>
      <c r="AA700" s="13"/>
      <c r="AB700" s="13"/>
      <c r="AC700" s="13"/>
      <c r="AD700" s="13"/>
      <c r="AE700" s="13"/>
      <c r="AF700" s="13"/>
      <c r="AG700" s="13"/>
      <c r="AH700" s="13"/>
      <c r="AI700" s="13"/>
      <c r="AJ700" s="13"/>
      <c r="AK700" s="13"/>
      <c r="AL700" s="13"/>
      <c r="AM700" s="13"/>
      <c r="AN700" s="13"/>
      <c r="AO700" s="13"/>
      <c r="AP700" s="13"/>
      <c r="AQ700" s="13"/>
      <c r="AR700" s="13"/>
      <c r="AS700" s="13"/>
      <c r="AT700" s="13"/>
      <c r="AU700" s="13"/>
      <c r="AV700" s="13"/>
      <c r="AW700" s="13"/>
      <c r="AX700" s="13"/>
      <c r="AY700" s="13"/>
      <c r="AZ700" s="13"/>
      <c r="BA700" s="13"/>
      <c r="BB700" s="13"/>
      <c r="BC700" s="13"/>
      <c r="BD700" s="13"/>
      <c r="BE700" s="13"/>
      <c r="BF700" s="13"/>
      <c r="BG700" s="13"/>
      <c r="BH700" s="13"/>
      <c r="BI700" s="13"/>
      <c r="BJ700" s="13"/>
      <c r="BK700" s="13"/>
      <c r="BL700" s="13"/>
      <c r="BM700" s="13"/>
      <c r="BN700" s="13"/>
      <c r="BO700" s="13"/>
      <c r="BP700" s="13"/>
      <c r="BQ700" s="13"/>
      <c r="BR700" s="13"/>
      <c r="BS700" s="13"/>
      <c r="BT700" s="13"/>
      <c r="BU700" s="13"/>
      <c r="BV700" s="13"/>
      <c r="BW700" s="13"/>
      <c r="BX700" s="13"/>
      <c r="BY700" s="13"/>
      <c r="BZ700" s="13"/>
      <c r="CA700" s="13"/>
      <c r="CB700" s="13"/>
      <c r="CC700" s="13"/>
      <c r="CD700" s="13"/>
      <c r="CE700" s="13"/>
      <c r="CF700" s="13"/>
      <c r="CG700" s="13"/>
      <c r="CH700" s="13"/>
      <c r="CI700" s="13"/>
      <c r="CJ700" s="13"/>
      <c r="CK700" s="13"/>
      <c r="CL700" s="13"/>
      <c r="CM700" s="13"/>
      <c r="CN700" s="13"/>
      <c r="CO700" s="13"/>
      <c r="CP700" s="13"/>
      <c r="CQ700" s="13"/>
      <c r="CR700" s="13"/>
      <c r="CS700" s="13"/>
      <c r="CT700" s="13"/>
      <c r="CU700" s="13"/>
      <c r="CV700" s="13"/>
      <c r="CW700" s="13"/>
      <c r="CX700" s="13"/>
      <c r="CY700" s="13"/>
      <c r="CZ700" s="13"/>
      <c r="DA700" s="13"/>
      <c r="DB700" s="13"/>
      <c r="DC700" s="13"/>
      <c r="DD700" s="13"/>
      <c r="DE700" s="13"/>
      <c r="DF700" s="13"/>
      <c r="DG700" s="13"/>
      <c r="DH700" s="13"/>
      <c r="DI700" s="13"/>
      <c r="DJ700" s="13"/>
      <c r="DK700" s="13"/>
      <c r="DL700" s="13"/>
      <c r="DM700" s="13"/>
      <c r="DN700" s="13"/>
      <c r="DO700" s="13"/>
      <c r="DP700" s="13"/>
      <c r="DQ700" s="13"/>
      <c r="DR700" s="13"/>
      <c r="DS700" s="13"/>
      <c r="DT700" s="13"/>
      <c r="DU700" s="13"/>
      <c r="DV700" s="13"/>
      <c r="DW700" s="13"/>
      <c r="DX700" s="13"/>
      <c r="DY700" s="13"/>
      <c r="DZ700" s="13"/>
      <c r="EA700" s="13"/>
      <c r="EB700" s="13"/>
      <c r="EC700" s="13"/>
      <c r="ED700" s="13"/>
      <c r="EE700" s="13"/>
      <c r="EF700" s="13"/>
      <c r="EG700" s="13"/>
      <c r="EH700" s="13"/>
      <c r="EI700" s="13"/>
      <c r="EJ700" s="13"/>
      <c r="EK700" s="13"/>
      <c r="EL700" s="13"/>
      <c r="EM700" s="13"/>
      <c r="EN700" s="13"/>
      <c r="EO700" s="13"/>
      <c r="EP700" s="13"/>
      <c r="EQ700" s="13"/>
      <c r="ER700" s="13"/>
      <c r="ES700" s="13"/>
      <c r="ET700" s="13"/>
      <c r="EU700" s="13"/>
      <c r="EV700" s="13"/>
      <c r="EW700" s="13"/>
      <c r="EX700" s="13"/>
      <c r="EY700" s="13"/>
      <c r="EZ700" s="13"/>
      <c r="FA700" s="13"/>
      <c r="FB700" s="13"/>
      <c r="FC700" s="13"/>
      <c r="FD700" s="13"/>
      <c r="FE700" s="13"/>
      <c r="FF700" s="13"/>
      <c r="FG700" s="13"/>
      <c r="FH700" s="13"/>
      <c r="FI700" s="13"/>
      <c r="FJ700" s="13"/>
      <c r="FK700" s="13"/>
      <c r="FL700" s="13"/>
      <c r="FM700" s="13"/>
      <c r="FN700" s="13"/>
      <c r="FO700" s="13"/>
      <c r="FP700" s="13"/>
      <c r="FQ700" s="13"/>
      <c r="FR700" s="13"/>
      <c r="FS700" s="13"/>
      <c r="FT700" s="13"/>
      <c r="FU700" s="13"/>
      <c r="FV700" s="13"/>
      <c r="FW700" s="13"/>
      <c r="FX700" s="13"/>
      <c r="FY700" s="13"/>
      <c r="FZ700" s="13"/>
      <c r="GA700" s="13"/>
      <c r="GB700" s="13"/>
      <c r="GC700" s="13"/>
      <c r="GD700" s="13"/>
      <c r="GE700" s="13"/>
      <c r="GF700" s="13"/>
      <c r="GG700" s="13"/>
      <c r="GH700" s="13"/>
      <c r="GI700" s="13"/>
      <c r="GJ700" s="13"/>
      <c r="GK700" s="13"/>
      <c r="GL700" s="13"/>
      <c r="GM700" s="13"/>
      <c r="GN700" s="13"/>
      <c r="GO700" s="13"/>
      <c r="GP700" s="13"/>
      <c r="GQ700" s="13"/>
      <c r="GR700" s="13"/>
      <c r="GS700" s="13"/>
      <c r="GT700" s="13"/>
      <c r="GU700" s="13"/>
      <c r="GV700" s="13"/>
      <c r="GW700" s="13"/>
      <c r="GX700" s="13"/>
      <c r="GY700" s="13"/>
      <c r="GZ700" s="13"/>
      <c r="HA700" s="13"/>
      <c r="HB700" s="13"/>
      <c r="HC700" s="13"/>
    </row>
    <row r="701" spans="1:211" s="23" customFormat="1" ht="29" x14ac:dyDescent="0.35">
      <c r="A701" s="10" t="s">
        <v>2332</v>
      </c>
      <c r="B701" s="13" t="s">
        <v>2331</v>
      </c>
      <c r="C701" s="10"/>
      <c r="D701" s="13"/>
      <c r="E701" s="13"/>
      <c r="F701" s="13"/>
      <c r="G701" s="13"/>
      <c r="H701" s="13" t="s">
        <v>170</v>
      </c>
      <c r="I701" s="13" t="s">
        <v>2000</v>
      </c>
      <c r="J701" s="13" t="s">
        <v>434</v>
      </c>
      <c r="K701" s="222"/>
      <c r="L701" s="13"/>
      <c r="M701" s="13"/>
      <c r="N701" s="13"/>
      <c r="O701" s="13"/>
      <c r="P701" s="13"/>
      <c r="Q701" s="13"/>
      <c r="R701" s="13"/>
      <c r="S701" s="13"/>
      <c r="T701" s="13"/>
      <c r="U701" s="13"/>
      <c r="V701" s="13"/>
      <c r="W701" s="13"/>
      <c r="X701" s="13"/>
      <c r="Y701" s="13"/>
      <c r="Z701" s="13"/>
      <c r="AA701" s="13"/>
      <c r="AB701" s="13"/>
      <c r="AC701" s="13"/>
      <c r="AD701" s="13"/>
      <c r="AE701" s="13"/>
      <c r="AF701" s="13"/>
      <c r="AG701" s="13"/>
      <c r="AH701" s="13"/>
      <c r="AI701" s="13"/>
      <c r="AJ701" s="13"/>
      <c r="AK701" s="13"/>
      <c r="AL701" s="13"/>
      <c r="AM701" s="13"/>
      <c r="AN701" s="13"/>
      <c r="AO701" s="13"/>
      <c r="AP701" s="13"/>
      <c r="AQ701" s="13"/>
      <c r="AR701" s="13"/>
      <c r="AS701" s="13"/>
      <c r="AT701" s="13"/>
      <c r="AU701" s="13"/>
      <c r="AV701" s="13"/>
      <c r="AW701" s="13"/>
      <c r="AX701" s="13"/>
      <c r="AY701" s="13"/>
      <c r="AZ701" s="13"/>
      <c r="BA701" s="13"/>
      <c r="BB701" s="13"/>
      <c r="BC701" s="13"/>
      <c r="BD701" s="13"/>
      <c r="BE701" s="13"/>
      <c r="BF701" s="13"/>
      <c r="BG701" s="13"/>
      <c r="BH701" s="13"/>
      <c r="BI701" s="13"/>
      <c r="BJ701" s="13"/>
      <c r="BK701" s="13"/>
      <c r="BL701" s="13"/>
      <c r="BM701" s="13"/>
      <c r="BN701" s="13"/>
      <c r="BO701" s="13"/>
      <c r="BP701" s="13"/>
      <c r="BQ701" s="13"/>
      <c r="BR701" s="13"/>
      <c r="BS701" s="13"/>
      <c r="BT701" s="13"/>
      <c r="BU701" s="13"/>
      <c r="BV701" s="13"/>
      <c r="BW701" s="13"/>
      <c r="BX701" s="13"/>
      <c r="BY701" s="13"/>
      <c r="BZ701" s="13"/>
      <c r="CA701" s="13"/>
      <c r="CB701" s="13"/>
      <c r="CC701" s="13"/>
      <c r="CD701" s="13"/>
      <c r="CE701" s="13"/>
      <c r="CF701" s="13"/>
      <c r="CG701" s="13"/>
      <c r="CH701" s="13"/>
      <c r="CI701" s="13"/>
      <c r="CJ701" s="13"/>
      <c r="CK701" s="13"/>
      <c r="CL701" s="13"/>
      <c r="CM701" s="13"/>
      <c r="CN701" s="13"/>
      <c r="CO701" s="13"/>
      <c r="CP701" s="13"/>
      <c r="CQ701" s="13"/>
      <c r="CR701" s="13"/>
      <c r="CS701" s="13"/>
      <c r="CT701" s="13"/>
      <c r="CU701" s="13"/>
      <c r="CV701" s="13"/>
      <c r="CW701" s="13"/>
      <c r="CX701" s="13"/>
      <c r="CY701" s="13"/>
      <c r="CZ701" s="13"/>
      <c r="DA701" s="13"/>
      <c r="DB701" s="13"/>
      <c r="DC701" s="13"/>
      <c r="DD701" s="13"/>
      <c r="DE701" s="13"/>
      <c r="DF701" s="13"/>
      <c r="DG701" s="13"/>
      <c r="DH701" s="13"/>
      <c r="DI701" s="13"/>
      <c r="DJ701" s="13"/>
      <c r="DK701" s="13"/>
      <c r="DL701" s="13"/>
      <c r="DM701" s="13"/>
      <c r="DN701" s="13"/>
      <c r="DO701" s="13"/>
      <c r="DP701" s="13"/>
      <c r="DQ701" s="13"/>
      <c r="DR701" s="13"/>
      <c r="DS701" s="13"/>
      <c r="DT701" s="13"/>
      <c r="DU701" s="13"/>
      <c r="DV701" s="13"/>
      <c r="DW701" s="13"/>
      <c r="DX701" s="13"/>
      <c r="DY701" s="13"/>
      <c r="DZ701" s="13"/>
      <c r="EA701" s="13"/>
      <c r="EB701" s="13"/>
      <c r="EC701" s="13"/>
      <c r="ED701" s="13"/>
      <c r="EE701" s="13"/>
      <c r="EF701" s="13"/>
      <c r="EG701" s="13"/>
      <c r="EH701" s="13"/>
      <c r="EI701" s="13"/>
      <c r="EJ701" s="13"/>
      <c r="EK701" s="13"/>
      <c r="EL701" s="13"/>
      <c r="EM701" s="13"/>
      <c r="EN701" s="13"/>
      <c r="EO701" s="13"/>
      <c r="EP701" s="13"/>
      <c r="EQ701" s="13"/>
      <c r="ER701" s="13"/>
      <c r="ES701" s="13"/>
      <c r="ET701" s="13"/>
      <c r="EU701" s="13"/>
      <c r="EV701" s="13"/>
      <c r="EW701" s="13"/>
      <c r="EX701" s="13"/>
      <c r="EY701" s="13"/>
      <c r="EZ701" s="13"/>
      <c r="FA701" s="13"/>
      <c r="FB701" s="13"/>
      <c r="FC701" s="13"/>
      <c r="FD701" s="13"/>
      <c r="FE701" s="13"/>
      <c r="FF701" s="13"/>
      <c r="FG701" s="13"/>
      <c r="FH701" s="13"/>
      <c r="FI701" s="13"/>
      <c r="FJ701" s="13"/>
      <c r="FK701" s="13"/>
      <c r="FL701" s="13"/>
      <c r="FM701" s="13"/>
      <c r="FN701" s="13"/>
      <c r="FO701" s="13"/>
      <c r="FP701" s="13"/>
      <c r="FQ701" s="13"/>
      <c r="FR701" s="13"/>
      <c r="FS701" s="13"/>
      <c r="FT701" s="13"/>
      <c r="FU701" s="13"/>
      <c r="FV701" s="13"/>
      <c r="FW701" s="13"/>
      <c r="FX701" s="13"/>
      <c r="FY701" s="13"/>
      <c r="FZ701" s="13"/>
      <c r="GA701" s="13"/>
      <c r="GB701" s="13"/>
      <c r="GC701" s="13"/>
      <c r="GD701" s="13"/>
      <c r="GE701" s="13"/>
      <c r="GF701" s="13"/>
      <c r="GG701" s="13"/>
      <c r="GH701" s="13"/>
      <c r="GI701" s="13"/>
      <c r="GJ701" s="13"/>
      <c r="GK701" s="13"/>
      <c r="GL701" s="13"/>
      <c r="GM701" s="13"/>
      <c r="GN701" s="13"/>
      <c r="GO701" s="13"/>
      <c r="GP701" s="13"/>
      <c r="GQ701" s="13"/>
      <c r="GR701" s="13"/>
      <c r="GS701" s="13"/>
      <c r="GT701" s="13"/>
      <c r="GU701" s="13"/>
      <c r="GV701" s="13"/>
      <c r="GW701" s="13"/>
      <c r="GX701" s="13"/>
      <c r="GY701" s="13"/>
      <c r="GZ701" s="13"/>
      <c r="HA701" s="13"/>
      <c r="HB701" s="13"/>
      <c r="HC701" s="13"/>
    </row>
    <row r="702" spans="1:211" s="23" customFormat="1" x14ac:dyDescent="0.35">
      <c r="A702" s="10" t="s">
        <v>2334</v>
      </c>
      <c r="B702" s="13" t="s">
        <v>2333</v>
      </c>
      <c r="C702" s="10"/>
      <c r="D702" s="13"/>
      <c r="E702" s="13"/>
      <c r="F702" s="13"/>
      <c r="G702" s="13"/>
      <c r="H702" s="13" t="s">
        <v>170</v>
      </c>
      <c r="I702" s="13" t="s">
        <v>2000</v>
      </c>
      <c r="J702" s="13" t="s">
        <v>434</v>
      </c>
      <c r="K702" s="222"/>
      <c r="L702" s="13"/>
      <c r="M702" s="13"/>
      <c r="N702" s="13"/>
      <c r="O702" s="13"/>
      <c r="P702" s="13"/>
      <c r="Q702" s="13"/>
      <c r="R702" s="13"/>
      <c r="S702" s="13"/>
      <c r="T702" s="13"/>
      <c r="U702" s="13"/>
      <c r="V702" s="13"/>
      <c r="W702" s="13"/>
      <c r="X702" s="13"/>
      <c r="Y702" s="13"/>
      <c r="Z702" s="13"/>
      <c r="AA702" s="13"/>
      <c r="AB702" s="13"/>
      <c r="AC702" s="13"/>
      <c r="AD702" s="13"/>
      <c r="AE702" s="13"/>
      <c r="AF702" s="13"/>
      <c r="AG702" s="13"/>
      <c r="AH702" s="13"/>
      <c r="AI702" s="13"/>
      <c r="AJ702" s="13"/>
      <c r="AK702" s="13"/>
      <c r="AL702" s="13"/>
      <c r="AM702" s="13"/>
      <c r="AN702" s="13"/>
      <c r="AO702" s="13"/>
      <c r="AP702" s="13"/>
      <c r="AQ702" s="13"/>
      <c r="AR702" s="13"/>
      <c r="AS702" s="13"/>
      <c r="AT702" s="13"/>
      <c r="AU702" s="13"/>
      <c r="AV702" s="13"/>
      <c r="AW702" s="13"/>
      <c r="AX702" s="13"/>
      <c r="AY702" s="13"/>
      <c r="AZ702" s="13"/>
      <c r="BA702" s="13"/>
      <c r="BB702" s="13"/>
      <c r="BC702" s="13"/>
      <c r="BD702" s="13"/>
      <c r="BE702" s="13"/>
      <c r="BF702" s="13"/>
      <c r="BG702" s="13"/>
      <c r="BH702" s="13"/>
      <c r="BI702" s="13"/>
      <c r="BJ702" s="13"/>
      <c r="BK702" s="13"/>
      <c r="BL702" s="13"/>
      <c r="BM702" s="13"/>
      <c r="BN702" s="13"/>
      <c r="BO702" s="13"/>
      <c r="BP702" s="13"/>
      <c r="BQ702" s="13"/>
      <c r="BR702" s="13"/>
      <c r="BS702" s="13"/>
      <c r="BT702" s="13"/>
      <c r="BU702" s="13"/>
      <c r="BV702" s="13"/>
      <c r="BW702" s="13"/>
      <c r="BX702" s="13"/>
      <c r="BY702" s="13"/>
      <c r="BZ702" s="13"/>
      <c r="CA702" s="13"/>
      <c r="CB702" s="13"/>
      <c r="CC702" s="13"/>
      <c r="CD702" s="13"/>
      <c r="CE702" s="13"/>
      <c r="CF702" s="13"/>
      <c r="CG702" s="13"/>
      <c r="CH702" s="13"/>
      <c r="CI702" s="13"/>
      <c r="CJ702" s="13"/>
      <c r="CK702" s="13"/>
      <c r="CL702" s="13"/>
      <c r="CM702" s="13"/>
      <c r="CN702" s="13"/>
      <c r="CO702" s="13"/>
      <c r="CP702" s="13"/>
      <c r="CQ702" s="13"/>
      <c r="CR702" s="13"/>
      <c r="CS702" s="13"/>
      <c r="CT702" s="13"/>
      <c r="CU702" s="13"/>
      <c r="CV702" s="13"/>
      <c r="CW702" s="13"/>
      <c r="CX702" s="13"/>
      <c r="CY702" s="13"/>
      <c r="CZ702" s="13"/>
      <c r="DA702" s="13"/>
      <c r="DB702" s="13"/>
      <c r="DC702" s="13"/>
      <c r="DD702" s="13"/>
      <c r="DE702" s="13"/>
      <c r="DF702" s="13"/>
      <c r="DG702" s="13"/>
      <c r="DH702" s="13"/>
      <c r="DI702" s="13"/>
      <c r="DJ702" s="13"/>
      <c r="DK702" s="13"/>
      <c r="DL702" s="13"/>
      <c r="DM702" s="13"/>
      <c r="DN702" s="13"/>
      <c r="DO702" s="13"/>
      <c r="DP702" s="13"/>
      <c r="DQ702" s="13"/>
      <c r="DR702" s="13"/>
      <c r="DS702" s="13"/>
      <c r="DT702" s="13"/>
      <c r="DU702" s="13"/>
      <c r="DV702" s="13"/>
      <c r="DW702" s="13"/>
      <c r="DX702" s="13"/>
      <c r="DY702" s="13"/>
      <c r="DZ702" s="13"/>
      <c r="EA702" s="13"/>
      <c r="EB702" s="13"/>
      <c r="EC702" s="13"/>
      <c r="ED702" s="13"/>
      <c r="EE702" s="13"/>
      <c r="EF702" s="13"/>
      <c r="EG702" s="13"/>
      <c r="EH702" s="13"/>
      <c r="EI702" s="13"/>
      <c r="EJ702" s="13"/>
      <c r="EK702" s="13"/>
      <c r="EL702" s="13"/>
      <c r="EM702" s="13"/>
      <c r="EN702" s="13"/>
      <c r="EO702" s="13"/>
      <c r="EP702" s="13"/>
      <c r="EQ702" s="13"/>
      <c r="ER702" s="13"/>
      <c r="ES702" s="13"/>
      <c r="ET702" s="13"/>
      <c r="EU702" s="13"/>
      <c r="EV702" s="13"/>
      <c r="EW702" s="13"/>
      <c r="EX702" s="13"/>
      <c r="EY702" s="13"/>
      <c r="EZ702" s="13"/>
      <c r="FA702" s="13"/>
      <c r="FB702" s="13"/>
      <c r="FC702" s="13"/>
      <c r="FD702" s="13"/>
      <c r="FE702" s="13"/>
      <c r="FF702" s="13"/>
      <c r="FG702" s="13"/>
      <c r="FH702" s="13"/>
      <c r="FI702" s="13"/>
      <c r="FJ702" s="13"/>
      <c r="FK702" s="13"/>
      <c r="FL702" s="13"/>
      <c r="FM702" s="13"/>
      <c r="FN702" s="13"/>
      <c r="FO702" s="13"/>
      <c r="FP702" s="13"/>
      <c r="FQ702" s="13"/>
      <c r="FR702" s="13"/>
      <c r="FS702" s="13"/>
      <c r="FT702" s="13"/>
      <c r="FU702" s="13"/>
      <c r="FV702" s="13"/>
      <c r="FW702" s="13"/>
      <c r="FX702" s="13"/>
      <c r="FY702" s="13"/>
      <c r="FZ702" s="13"/>
      <c r="GA702" s="13"/>
      <c r="GB702" s="13"/>
      <c r="GC702" s="13"/>
      <c r="GD702" s="13"/>
      <c r="GE702" s="13"/>
      <c r="GF702" s="13"/>
      <c r="GG702" s="13"/>
      <c r="GH702" s="13"/>
      <c r="GI702" s="13"/>
      <c r="GJ702" s="13"/>
      <c r="GK702" s="13"/>
      <c r="GL702" s="13"/>
      <c r="GM702" s="13"/>
      <c r="GN702" s="13"/>
      <c r="GO702" s="13"/>
      <c r="GP702" s="13"/>
      <c r="GQ702" s="13"/>
      <c r="GR702" s="13"/>
      <c r="GS702" s="13"/>
      <c r="GT702" s="13"/>
      <c r="GU702" s="13"/>
      <c r="GV702" s="13"/>
      <c r="GW702" s="13"/>
      <c r="GX702" s="13"/>
      <c r="GY702" s="13"/>
      <c r="GZ702" s="13"/>
      <c r="HA702" s="13"/>
      <c r="HB702" s="13"/>
      <c r="HC702" s="13"/>
    </row>
    <row r="703" spans="1:211" s="23" customFormat="1" ht="29" x14ac:dyDescent="0.35">
      <c r="A703" s="10" t="s">
        <v>2336</v>
      </c>
      <c r="B703" s="13" t="s">
        <v>2335</v>
      </c>
      <c r="C703" s="10"/>
      <c r="D703" s="13"/>
      <c r="E703" s="13"/>
      <c r="F703" s="13"/>
      <c r="G703" s="13"/>
      <c r="H703" s="13" t="s">
        <v>170</v>
      </c>
      <c r="I703" s="13" t="s">
        <v>2000</v>
      </c>
      <c r="J703" s="13" t="s">
        <v>434</v>
      </c>
      <c r="K703" s="222"/>
      <c r="L703" s="13"/>
      <c r="M703" s="13"/>
      <c r="N703" s="13"/>
      <c r="O703" s="13"/>
      <c r="P703" s="13"/>
      <c r="Q703" s="13"/>
      <c r="R703" s="13"/>
      <c r="S703" s="13"/>
      <c r="T703" s="13"/>
      <c r="U703" s="13"/>
      <c r="V703" s="13"/>
      <c r="W703" s="13"/>
      <c r="X703" s="13"/>
      <c r="Y703" s="13"/>
      <c r="Z703" s="13"/>
      <c r="AA703" s="13"/>
      <c r="AB703" s="13"/>
      <c r="AC703" s="13"/>
      <c r="AD703" s="13"/>
      <c r="AE703" s="13"/>
      <c r="AF703" s="13"/>
      <c r="AG703" s="13"/>
      <c r="AH703" s="13"/>
      <c r="AI703" s="13"/>
      <c r="AJ703" s="13"/>
      <c r="AK703" s="13"/>
      <c r="AL703" s="13"/>
      <c r="AM703" s="13"/>
      <c r="AN703" s="13"/>
      <c r="AO703" s="13"/>
      <c r="AP703" s="13"/>
      <c r="AQ703" s="13"/>
      <c r="AR703" s="13"/>
      <c r="AS703" s="13"/>
      <c r="AT703" s="13"/>
      <c r="AU703" s="13"/>
      <c r="AV703" s="13"/>
      <c r="AW703" s="13"/>
      <c r="AX703" s="13"/>
      <c r="AY703" s="13"/>
      <c r="AZ703" s="13"/>
      <c r="BA703" s="13"/>
      <c r="BB703" s="13"/>
      <c r="BC703" s="13"/>
      <c r="BD703" s="13"/>
      <c r="BE703" s="13"/>
      <c r="BF703" s="13"/>
      <c r="BG703" s="13"/>
      <c r="BH703" s="13"/>
      <c r="BI703" s="13"/>
      <c r="BJ703" s="13"/>
      <c r="BK703" s="13"/>
      <c r="BL703" s="13"/>
      <c r="BM703" s="13"/>
      <c r="BN703" s="13"/>
      <c r="BO703" s="13"/>
      <c r="BP703" s="13"/>
      <c r="BQ703" s="13"/>
      <c r="BR703" s="13"/>
      <c r="BS703" s="13"/>
      <c r="BT703" s="13"/>
      <c r="BU703" s="13"/>
      <c r="BV703" s="13"/>
      <c r="BW703" s="13"/>
      <c r="BX703" s="13"/>
      <c r="BY703" s="13"/>
      <c r="BZ703" s="13"/>
      <c r="CA703" s="13"/>
      <c r="CB703" s="13"/>
      <c r="CC703" s="13"/>
      <c r="CD703" s="13"/>
      <c r="CE703" s="13"/>
      <c r="CF703" s="13"/>
      <c r="CG703" s="13"/>
      <c r="CH703" s="13"/>
      <c r="CI703" s="13"/>
      <c r="CJ703" s="13"/>
      <c r="CK703" s="13"/>
      <c r="CL703" s="13"/>
      <c r="CM703" s="13"/>
      <c r="CN703" s="13"/>
      <c r="CO703" s="13"/>
      <c r="CP703" s="13"/>
      <c r="CQ703" s="13"/>
      <c r="CR703" s="13"/>
      <c r="CS703" s="13"/>
      <c r="CT703" s="13"/>
      <c r="CU703" s="13"/>
      <c r="CV703" s="13"/>
      <c r="CW703" s="13"/>
      <c r="CX703" s="13"/>
      <c r="CY703" s="13"/>
      <c r="CZ703" s="13"/>
      <c r="DA703" s="13"/>
      <c r="DB703" s="13"/>
      <c r="DC703" s="13"/>
      <c r="DD703" s="13"/>
      <c r="DE703" s="13"/>
      <c r="DF703" s="13"/>
      <c r="DG703" s="13"/>
      <c r="DH703" s="13"/>
      <c r="DI703" s="13"/>
      <c r="DJ703" s="13"/>
      <c r="DK703" s="13"/>
      <c r="DL703" s="13"/>
      <c r="DM703" s="13"/>
      <c r="DN703" s="13"/>
      <c r="DO703" s="13"/>
      <c r="DP703" s="13"/>
      <c r="DQ703" s="13"/>
      <c r="DR703" s="13"/>
      <c r="DS703" s="13"/>
      <c r="DT703" s="13"/>
      <c r="DU703" s="13"/>
      <c r="DV703" s="13"/>
      <c r="DW703" s="13"/>
      <c r="DX703" s="13"/>
      <c r="DY703" s="13"/>
      <c r="DZ703" s="13"/>
      <c r="EA703" s="13"/>
      <c r="EB703" s="13"/>
      <c r="EC703" s="13"/>
      <c r="ED703" s="13"/>
      <c r="EE703" s="13"/>
      <c r="EF703" s="13"/>
      <c r="EG703" s="13"/>
      <c r="EH703" s="13"/>
      <c r="EI703" s="13"/>
      <c r="EJ703" s="13"/>
      <c r="EK703" s="13"/>
      <c r="EL703" s="13"/>
      <c r="EM703" s="13"/>
      <c r="EN703" s="13"/>
      <c r="EO703" s="13"/>
      <c r="EP703" s="13"/>
      <c r="EQ703" s="13"/>
      <c r="ER703" s="13"/>
      <c r="ES703" s="13"/>
      <c r="ET703" s="13"/>
      <c r="EU703" s="13"/>
      <c r="EV703" s="13"/>
      <c r="EW703" s="13"/>
      <c r="EX703" s="13"/>
      <c r="EY703" s="13"/>
      <c r="EZ703" s="13"/>
      <c r="FA703" s="13"/>
      <c r="FB703" s="13"/>
      <c r="FC703" s="13"/>
      <c r="FD703" s="13"/>
      <c r="FE703" s="13"/>
      <c r="FF703" s="13"/>
      <c r="FG703" s="13"/>
      <c r="FH703" s="13"/>
      <c r="FI703" s="13"/>
      <c r="FJ703" s="13"/>
      <c r="FK703" s="13"/>
      <c r="FL703" s="13"/>
      <c r="FM703" s="13"/>
      <c r="FN703" s="13"/>
      <c r="FO703" s="13"/>
      <c r="FP703" s="13"/>
      <c r="FQ703" s="13"/>
      <c r="FR703" s="13"/>
      <c r="FS703" s="13"/>
      <c r="FT703" s="13"/>
      <c r="FU703" s="13"/>
      <c r="FV703" s="13"/>
      <c r="FW703" s="13"/>
      <c r="FX703" s="13"/>
      <c r="FY703" s="13"/>
      <c r="FZ703" s="13"/>
      <c r="GA703" s="13"/>
      <c r="GB703" s="13"/>
      <c r="GC703" s="13"/>
      <c r="GD703" s="13"/>
      <c r="GE703" s="13"/>
      <c r="GF703" s="13"/>
      <c r="GG703" s="13"/>
      <c r="GH703" s="13"/>
      <c r="GI703" s="13"/>
      <c r="GJ703" s="13"/>
      <c r="GK703" s="13"/>
      <c r="GL703" s="13"/>
      <c r="GM703" s="13"/>
      <c r="GN703" s="13"/>
      <c r="GO703" s="13"/>
      <c r="GP703" s="13"/>
      <c r="GQ703" s="13"/>
      <c r="GR703" s="13"/>
      <c r="GS703" s="13"/>
      <c r="GT703" s="13"/>
      <c r="GU703" s="13"/>
      <c r="GV703" s="13"/>
      <c r="GW703" s="13"/>
      <c r="GX703" s="13"/>
      <c r="GY703" s="13"/>
      <c r="GZ703" s="13"/>
      <c r="HA703" s="13"/>
      <c r="HB703" s="13"/>
      <c r="HC703" s="13"/>
    </row>
    <row r="704" spans="1:211" s="23" customFormat="1" ht="29" x14ac:dyDescent="0.35">
      <c r="A704" s="10" t="s">
        <v>2338</v>
      </c>
      <c r="B704" s="13" t="s">
        <v>2337</v>
      </c>
      <c r="C704" s="10"/>
      <c r="D704" s="13"/>
      <c r="E704" s="13"/>
      <c r="F704" s="13"/>
      <c r="G704" s="13"/>
      <c r="H704" s="13" t="s">
        <v>170</v>
      </c>
      <c r="I704" s="13" t="s">
        <v>2000</v>
      </c>
      <c r="J704" s="13" t="s">
        <v>434</v>
      </c>
      <c r="K704" s="222"/>
      <c r="L704" s="13"/>
      <c r="M704" s="13"/>
      <c r="N704" s="13"/>
      <c r="O704" s="13"/>
      <c r="P704" s="13"/>
      <c r="Q704" s="13"/>
      <c r="R704" s="13"/>
      <c r="S704" s="13"/>
      <c r="T704" s="13"/>
      <c r="U704" s="13"/>
      <c r="V704" s="13"/>
      <c r="W704" s="13"/>
      <c r="X704" s="13"/>
      <c r="Y704" s="13"/>
      <c r="Z704" s="13"/>
      <c r="AA704" s="13"/>
      <c r="AB704" s="13"/>
      <c r="AC704" s="13"/>
      <c r="AD704" s="13"/>
      <c r="AE704" s="13"/>
      <c r="AF704" s="13"/>
      <c r="AG704" s="13"/>
      <c r="AH704" s="13"/>
      <c r="AI704" s="13"/>
      <c r="AJ704" s="13"/>
      <c r="AK704" s="13"/>
      <c r="AL704" s="13"/>
      <c r="AM704" s="13"/>
      <c r="AN704" s="13"/>
      <c r="AO704" s="13"/>
      <c r="AP704" s="13"/>
      <c r="AQ704" s="13"/>
      <c r="AR704" s="13"/>
      <c r="AS704" s="13"/>
      <c r="AT704" s="13"/>
      <c r="AU704" s="13"/>
      <c r="AV704" s="13"/>
      <c r="AW704" s="13"/>
      <c r="AX704" s="13"/>
      <c r="AY704" s="13"/>
      <c r="AZ704" s="13"/>
      <c r="BA704" s="13"/>
      <c r="BB704" s="13"/>
      <c r="BC704" s="13"/>
      <c r="BD704" s="13"/>
      <c r="BE704" s="13"/>
      <c r="BF704" s="13"/>
      <c r="BG704" s="13"/>
      <c r="BH704" s="13"/>
      <c r="BI704" s="13"/>
      <c r="BJ704" s="13"/>
      <c r="BK704" s="13"/>
      <c r="BL704" s="13"/>
      <c r="BM704" s="13"/>
      <c r="BN704" s="13"/>
      <c r="BO704" s="13"/>
      <c r="BP704" s="13"/>
      <c r="BQ704" s="13"/>
      <c r="BR704" s="13"/>
      <c r="BS704" s="13"/>
      <c r="BT704" s="13"/>
      <c r="BU704" s="13"/>
      <c r="BV704" s="13"/>
      <c r="BW704" s="13"/>
      <c r="BX704" s="13"/>
      <c r="BY704" s="13"/>
      <c r="BZ704" s="13"/>
      <c r="CA704" s="13"/>
      <c r="CB704" s="13"/>
      <c r="CC704" s="13"/>
      <c r="CD704" s="13"/>
      <c r="CE704" s="13"/>
      <c r="CF704" s="13"/>
      <c r="CG704" s="13"/>
      <c r="CH704" s="13"/>
      <c r="CI704" s="13"/>
      <c r="CJ704" s="13"/>
      <c r="CK704" s="13"/>
      <c r="CL704" s="13"/>
      <c r="CM704" s="13"/>
      <c r="CN704" s="13"/>
      <c r="CO704" s="13"/>
      <c r="CP704" s="13"/>
      <c r="CQ704" s="13"/>
      <c r="CR704" s="13"/>
      <c r="CS704" s="13"/>
      <c r="CT704" s="13"/>
      <c r="CU704" s="13"/>
      <c r="CV704" s="13"/>
      <c r="CW704" s="13"/>
      <c r="CX704" s="13"/>
      <c r="CY704" s="13"/>
      <c r="CZ704" s="13"/>
      <c r="DA704" s="13"/>
      <c r="DB704" s="13"/>
      <c r="DC704" s="13"/>
      <c r="DD704" s="13"/>
      <c r="DE704" s="13"/>
      <c r="DF704" s="13"/>
      <c r="DG704" s="13"/>
      <c r="DH704" s="13"/>
      <c r="DI704" s="13"/>
      <c r="DJ704" s="13"/>
      <c r="DK704" s="13"/>
      <c r="DL704" s="13"/>
      <c r="DM704" s="13"/>
      <c r="DN704" s="13"/>
      <c r="DO704" s="13"/>
      <c r="DP704" s="13"/>
      <c r="DQ704" s="13"/>
      <c r="DR704" s="13"/>
      <c r="DS704" s="13"/>
      <c r="DT704" s="13"/>
      <c r="DU704" s="13"/>
      <c r="DV704" s="13"/>
      <c r="DW704" s="13"/>
      <c r="DX704" s="13"/>
      <c r="DY704" s="13"/>
      <c r="DZ704" s="13"/>
      <c r="EA704" s="13"/>
      <c r="EB704" s="13"/>
      <c r="EC704" s="13"/>
      <c r="ED704" s="13"/>
      <c r="EE704" s="13"/>
      <c r="EF704" s="13"/>
      <c r="EG704" s="13"/>
      <c r="EH704" s="13"/>
      <c r="EI704" s="13"/>
      <c r="EJ704" s="13"/>
      <c r="EK704" s="13"/>
      <c r="EL704" s="13"/>
      <c r="EM704" s="13"/>
      <c r="EN704" s="13"/>
      <c r="EO704" s="13"/>
      <c r="EP704" s="13"/>
      <c r="EQ704" s="13"/>
      <c r="ER704" s="13"/>
      <c r="ES704" s="13"/>
      <c r="ET704" s="13"/>
      <c r="EU704" s="13"/>
      <c r="EV704" s="13"/>
      <c r="EW704" s="13"/>
      <c r="EX704" s="13"/>
      <c r="EY704" s="13"/>
      <c r="EZ704" s="13"/>
      <c r="FA704" s="13"/>
      <c r="FB704" s="13"/>
      <c r="FC704" s="13"/>
      <c r="FD704" s="13"/>
      <c r="FE704" s="13"/>
      <c r="FF704" s="13"/>
      <c r="FG704" s="13"/>
      <c r="FH704" s="13"/>
      <c r="FI704" s="13"/>
      <c r="FJ704" s="13"/>
      <c r="FK704" s="13"/>
      <c r="FL704" s="13"/>
      <c r="FM704" s="13"/>
      <c r="FN704" s="13"/>
      <c r="FO704" s="13"/>
      <c r="FP704" s="13"/>
      <c r="FQ704" s="13"/>
      <c r="FR704" s="13"/>
      <c r="FS704" s="13"/>
      <c r="FT704" s="13"/>
      <c r="FU704" s="13"/>
      <c r="FV704" s="13"/>
      <c r="FW704" s="13"/>
      <c r="FX704" s="13"/>
      <c r="FY704" s="13"/>
      <c r="FZ704" s="13"/>
      <c r="GA704" s="13"/>
      <c r="GB704" s="13"/>
      <c r="GC704" s="13"/>
      <c r="GD704" s="13"/>
      <c r="GE704" s="13"/>
      <c r="GF704" s="13"/>
      <c r="GG704" s="13"/>
      <c r="GH704" s="13"/>
      <c r="GI704" s="13"/>
      <c r="GJ704" s="13"/>
      <c r="GK704" s="13"/>
      <c r="GL704" s="13"/>
      <c r="GM704" s="13"/>
      <c r="GN704" s="13"/>
      <c r="GO704" s="13"/>
      <c r="GP704" s="13"/>
      <c r="GQ704" s="13"/>
      <c r="GR704" s="13"/>
      <c r="GS704" s="13"/>
      <c r="GT704" s="13"/>
      <c r="GU704" s="13"/>
      <c r="GV704" s="13"/>
      <c r="GW704" s="13"/>
      <c r="GX704" s="13"/>
      <c r="GY704" s="13"/>
      <c r="GZ704" s="13"/>
      <c r="HA704" s="13"/>
      <c r="HB704" s="13"/>
      <c r="HC704" s="13"/>
    </row>
    <row r="705" spans="1:211" s="23" customFormat="1" ht="29" x14ac:dyDescent="0.35">
      <c r="A705" s="10" t="s">
        <v>2340</v>
      </c>
      <c r="B705" s="13" t="s">
        <v>2339</v>
      </c>
      <c r="C705" s="10"/>
      <c r="D705" s="13"/>
      <c r="E705" s="13"/>
      <c r="F705" s="13"/>
      <c r="G705" s="13"/>
      <c r="H705" s="13" t="s">
        <v>170</v>
      </c>
      <c r="I705" s="13" t="s">
        <v>2000</v>
      </c>
      <c r="J705" s="13" t="s">
        <v>434</v>
      </c>
      <c r="K705" s="222"/>
      <c r="L705" s="13"/>
      <c r="M705" s="13"/>
      <c r="N705" s="13"/>
      <c r="O705" s="13"/>
      <c r="P705" s="13"/>
      <c r="Q705" s="13"/>
      <c r="R705" s="13"/>
      <c r="S705" s="13"/>
      <c r="T705" s="13"/>
      <c r="U705" s="13"/>
      <c r="V705" s="13"/>
      <c r="W705" s="13"/>
      <c r="X705" s="13"/>
      <c r="Y705" s="13"/>
      <c r="Z705" s="13"/>
      <c r="AA705" s="13"/>
      <c r="AB705" s="13"/>
      <c r="AC705" s="13"/>
      <c r="AD705" s="13"/>
      <c r="AE705" s="13"/>
      <c r="AF705" s="13"/>
      <c r="AG705" s="13"/>
      <c r="AH705" s="13"/>
      <c r="AI705" s="13"/>
      <c r="AJ705" s="13"/>
      <c r="AK705" s="13"/>
      <c r="AL705" s="13"/>
      <c r="AM705" s="13"/>
      <c r="AN705" s="13"/>
      <c r="AO705" s="13"/>
      <c r="AP705" s="13"/>
      <c r="AQ705" s="13"/>
      <c r="AR705" s="13"/>
      <c r="AS705" s="13"/>
      <c r="AT705" s="13"/>
      <c r="AU705" s="13"/>
      <c r="AV705" s="13"/>
      <c r="AW705" s="13"/>
      <c r="AX705" s="13"/>
      <c r="AY705" s="13"/>
      <c r="AZ705" s="13"/>
      <c r="BA705" s="13"/>
      <c r="BB705" s="13"/>
      <c r="BC705" s="13"/>
      <c r="BD705" s="13"/>
      <c r="BE705" s="13"/>
      <c r="BF705" s="13"/>
      <c r="BG705" s="13"/>
      <c r="BH705" s="13"/>
      <c r="BI705" s="13"/>
      <c r="BJ705" s="13"/>
      <c r="BK705" s="13"/>
      <c r="BL705" s="13"/>
      <c r="BM705" s="13"/>
      <c r="BN705" s="13"/>
      <c r="BO705" s="13"/>
      <c r="BP705" s="13"/>
      <c r="BQ705" s="13"/>
      <c r="BR705" s="13"/>
      <c r="BS705" s="13"/>
      <c r="BT705" s="13"/>
      <c r="BU705" s="13"/>
      <c r="BV705" s="13"/>
      <c r="BW705" s="13"/>
      <c r="BX705" s="13"/>
      <c r="BY705" s="13"/>
      <c r="BZ705" s="13"/>
      <c r="CA705" s="13"/>
      <c r="CB705" s="13"/>
      <c r="CC705" s="13"/>
      <c r="CD705" s="13"/>
      <c r="CE705" s="13"/>
      <c r="CF705" s="13"/>
      <c r="CG705" s="13"/>
      <c r="CH705" s="13"/>
      <c r="CI705" s="13"/>
      <c r="CJ705" s="13"/>
      <c r="CK705" s="13"/>
      <c r="CL705" s="13"/>
      <c r="CM705" s="13"/>
      <c r="CN705" s="13"/>
      <c r="CO705" s="13"/>
      <c r="CP705" s="13"/>
      <c r="CQ705" s="13"/>
      <c r="CR705" s="13"/>
      <c r="CS705" s="13"/>
      <c r="CT705" s="13"/>
      <c r="CU705" s="13"/>
      <c r="CV705" s="13"/>
      <c r="CW705" s="13"/>
      <c r="CX705" s="13"/>
      <c r="CY705" s="13"/>
      <c r="CZ705" s="13"/>
      <c r="DA705" s="13"/>
      <c r="DB705" s="13"/>
      <c r="DC705" s="13"/>
      <c r="DD705" s="13"/>
      <c r="DE705" s="13"/>
      <c r="DF705" s="13"/>
      <c r="DG705" s="13"/>
      <c r="DH705" s="13"/>
      <c r="DI705" s="13"/>
      <c r="DJ705" s="13"/>
      <c r="DK705" s="13"/>
      <c r="DL705" s="13"/>
      <c r="DM705" s="13"/>
      <c r="DN705" s="13"/>
      <c r="DO705" s="13"/>
      <c r="DP705" s="13"/>
      <c r="DQ705" s="13"/>
      <c r="DR705" s="13"/>
      <c r="DS705" s="13"/>
      <c r="DT705" s="13"/>
      <c r="DU705" s="13"/>
      <c r="DV705" s="13"/>
      <c r="DW705" s="13"/>
      <c r="DX705" s="13"/>
      <c r="DY705" s="13"/>
      <c r="DZ705" s="13"/>
      <c r="EA705" s="13"/>
      <c r="EB705" s="13"/>
      <c r="EC705" s="13"/>
      <c r="ED705" s="13"/>
      <c r="EE705" s="13"/>
      <c r="EF705" s="13"/>
      <c r="EG705" s="13"/>
      <c r="EH705" s="13"/>
      <c r="EI705" s="13"/>
      <c r="EJ705" s="13"/>
      <c r="EK705" s="13"/>
      <c r="EL705" s="13"/>
      <c r="EM705" s="13"/>
      <c r="EN705" s="13"/>
      <c r="EO705" s="13"/>
      <c r="EP705" s="13"/>
      <c r="EQ705" s="13"/>
      <c r="ER705" s="13"/>
      <c r="ES705" s="13"/>
      <c r="ET705" s="13"/>
      <c r="EU705" s="13"/>
      <c r="EV705" s="13"/>
      <c r="EW705" s="13"/>
      <c r="EX705" s="13"/>
      <c r="EY705" s="13"/>
      <c r="EZ705" s="13"/>
      <c r="FA705" s="13"/>
      <c r="FB705" s="13"/>
      <c r="FC705" s="13"/>
      <c r="FD705" s="13"/>
      <c r="FE705" s="13"/>
      <c r="FF705" s="13"/>
      <c r="FG705" s="13"/>
      <c r="FH705" s="13"/>
      <c r="FI705" s="13"/>
      <c r="FJ705" s="13"/>
      <c r="FK705" s="13"/>
      <c r="FL705" s="13"/>
      <c r="FM705" s="13"/>
      <c r="FN705" s="13"/>
      <c r="FO705" s="13"/>
      <c r="FP705" s="13"/>
      <c r="FQ705" s="13"/>
      <c r="FR705" s="13"/>
      <c r="FS705" s="13"/>
      <c r="FT705" s="13"/>
      <c r="FU705" s="13"/>
      <c r="FV705" s="13"/>
      <c r="FW705" s="13"/>
      <c r="FX705" s="13"/>
      <c r="FY705" s="13"/>
      <c r="FZ705" s="13"/>
      <c r="GA705" s="13"/>
      <c r="GB705" s="13"/>
      <c r="GC705" s="13"/>
      <c r="GD705" s="13"/>
      <c r="GE705" s="13"/>
      <c r="GF705" s="13"/>
      <c r="GG705" s="13"/>
      <c r="GH705" s="13"/>
      <c r="GI705" s="13"/>
      <c r="GJ705" s="13"/>
      <c r="GK705" s="13"/>
      <c r="GL705" s="13"/>
      <c r="GM705" s="13"/>
      <c r="GN705" s="13"/>
      <c r="GO705" s="13"/>
      <c r="GP705" s="13"/>
      <c r="GQ705" s="13"/>
      <c r="GR705" s="13"/>
      <c r="GS705" s="13"/>
      <c r="GT705" s="13"/>
      <c r="GU705" s="13"/>
      <c r="GV705" s="13"/>
      <c r="GW705" s="13"/>
      <c r="GX705" s="13"/>
      <c r="GY705" s="13"/>
      <c r="GZ705" s="13"/>
      <c r="HA705" s="13"/>
      <c r="HB705" s="13"/>
      <c r="HC705" s="13"/>
    </row>
    <row r="706" spans="1:211" s="23" customFormat="1" ht="29" x14ac:dyDescent="0.35">
      <c r="A706" s="10" t="s">
        <v>2342</v>
      </c>
      <c r="B706" s="13" t="s">
        <v>2341</v>
      </c>
      <c r="C706" s="10"/>
      <c r="D706" s="13"/>
      <c r="E706" s="13"/>
      <c r="F706" s="13"/>
      <c r="G706" s="13"/>
      <c r="H706" s="13" t="s">
        <v>170</v>
      </c>
      <c r="I706" s="13" t="s">
        <v>2000</v>
      </c>
      <c r="J706" s="13" t="s">
        <v>434</v>
      </c>
      <c r="K706" s="222"/>
      <c r="L706" s="13"/>
      <c r="M706" s="13"/>
      <c r="N706" s="13"/>
      <c r="O706" s="13"/>
      <c r="P706" s="13"/>
      <c r="Q706" s="13"/>
      <c r="R706" s="13"/>
      <c r="S706" s="13"/>
      <c r="T706" s="13"/>
      <c r="U706" s="13"/>
      <c r="V706" s="13"/>
      <c r="W706" s="13"/>
      <c r="X706" s="13"/>
      <c r="Y706" s="13"/>
      <c r="Z706" s="13"/>
      <c r="AA706" s="13"/>
      <c r="AB706" s="13"/>
      <c r="AC706" s="13"/>
      <c r="AD706" s="13"/>
      <c r="AE706" s="13"/>
      <c r="AF706" s="13"/>
      <c r="AG706" s="13"/>
      <c r="AH706" s="13"/>
      <c r="AI706" s="13"/>
      <c r="AJ706" s="13"/>
      <c r="AK706" s="13"/>
      <c r="AL706" s="13"/>
      <c r="AM706" s="13"/>
      <c r="AN706" s="13"/>
      <c r="AO706" s="13"/>
      <c r="AP706" s="13"/>
      <c r="AQ706" s="13"/>
      <c r="AR706" s="13"/>
      <c r="AS706" s="13"/>
      <c r="AT706" s="13"/>
      <c r="AU706" s="13"/>
      <c r="AV706" s="13"/>
      <c r="AW706" s="13"/>
      <c r="AX706" s="13"/>
      <c r="AY706" s="13"/>
      <c r="AZ706" s="13"/>
      <c r="BA706" s="13"/>
      <c r="BB706" s="13"/>
      <c r="BC706" s="13"/>
      <c r="BD706" s="13"/>
      <c r="BE706" s="13"/>
      <c r="BF706" s="13"/>
      <c r="BG706" s="13"/>
      <c r="BH706" s="13"/>
      <c r="BI706" s="13"/>
      <c r="BJ706" s="13"/>
      <c r="BK706" s="13"/>
      <c r="BL706" s="13"/>
      <c r="BM706" s="13"/>
      <c r="BN706" s="13"/>
      <c r="BO706" s="13"/>
      <c r="BP706" s="13"/>
      <c r="BQ706" s="13"/>
      <c r="BR706" s="13"/>
      <c r="BS706" s="13"/>
      <c r="BT706" s="13"/>
      <c r="BU706" s="13"/>
      <c r="BV706" s="13"/>
      <c r="BW706" s="13"/>
      <c r="BX706" s="13"/>
      <c r="BY706" s="13"/>
      <c r="BZ706" s="13"/>
      <c r="CA706" s="13"/>
      <c r="CB706" s="13"/>
      <c r="CC706" s="13"/>
      <c r="CD706" s="13"/>
      <c r="CE706" s="13"/>
      <c r="CF706" s="13"/>
      <c r="CG706" s="13"/>
      <c r="CH706" s="13"/>
      <c r="CI706" s="13"/>
      <c r="CJ706" s="13"/>
      <c r="CK706" s="13"/>
      <c r="CL706" s="13"/>
      <c r="CM706" s="13"/>
      <c r="CN706" s="13"/>
      <c r="CO706" s="13"/>
      <c r="CP706" s="13"/>
      <c r="CQ706" s="13"/>
      <c r="CR706" s="13"/>
      <c r="CS706" s="13"/>
      <c r="CT706" s="13"/>
      <c r="CU706" s="13"/>
      <c r="CV706" s="13"/>
      <c r="CW706" s="13"/>
      <c r="CX706" s="13"/>
      <c r="CY706" s="13"/>
      <c r="CZ706" s="13"/>
      <c r="DA706" s="13"/>
      <c r="DB706" s="13"/>
      <c r="DC706" s="13"/>
      <c r="DD706" s="13"/>
      <c r="DE706" s="13"/>
      <c r="DF706" s="13"/>
      <c r="DG706" s="13"/>
      <c r="DH706" s="13"/>
      <c r="DI706" s="13"/>
      <c r="DJ706" s="13"/>
      <c r="DK706" s="13"/>
      <c r="DL706" s="13"/>
      <c r="DM706" s="13"/>
      <c r="DN706" s="13"/>
      <c r="DO706" s="13"/>
      <c r="DP706" s="13"/>
      <c r="DQ706" s="13"/>
      <c r="DR706" s="13"/>
      <c r="DS706" s="13"/>
      <c r="DT706" s="13"/>
      <c r="DU706" s="13"/>
      <c r="DV706" s="13"/>
      <c r="DW706" s="13"/>
      <c r="DX706" s="13"/>
      <c r="DY706" s="13"/>
      <c r="DZ706" s="13"/>
      <c r="EA706" s="13"/>
      <c r="EB706" s="13"/>
      <c r="EC706" s="13"/>
      <c r="ED706" s="13"/>
      <c r="EE706" s="13"/>
      <c r="EF706" s="13"/>
      <c r="EG706" s="13"/>
      <c r="EH706" s="13"/>
      <c r="EI706" s="13"/>
      <c r="EJ706" s="13"/>
      <c r="EK706" s="13"/>
      <c r="EL706" s="13"/>
      <c r="EM706" s="13"/>
      <c r="EN706" s="13"/>
      <c r="EO706" s="13"/>
      <c r="EP706" s="13"/>
      <c r="EQ706" s="13"/>
      <c r="ER706" s="13"/>
      <c r="ES706" s="13"/>
      <c r="ET706" s="13"/>
      <c r="EU706" s="13"/>
      <c r="EV706" s="13"/>
      <c r="EW706" s="13"/>
      <c r="EX706" s="13"/>
      <c r="EY706" s="13"/>
      <c r="EZ706" s="13"/>
      <c r="FA706" s="13"/>
      <c r="FB706" s="13"/>
      <c r="FC706" s="13"/>
      <c r="FD706" s="13"/>
      <c r="FE706" s="13"/>
      <c r="FF706" s="13"/>
      <c r="FG706" s="13"/>
      <c r="FH706" s="13"/>
      <c r="FI706" s="13"/>
      <c r="FJ706" s="13"/>
      <c r="FK706" s="13"/>
      <c r="FL706" s="13"/>
      <c r="FM706" s="13"/>
      <c r="FN706" s="13"/>
      <c r="FO706" s="13"/>
      <c r="FP706" s="13"/>
      <c r="FQ706" s="13"/>
      <c r="FR706" s="13"/>
      <c r="FS706" s="13"/>
      <c r="FT706" s="13"/>
      <c r="FU706" s="13"/>
      <c r="FV706" s="13"/>
      <c r="FW706" s="13"/>
      <c r="FX706" s="13"/>
      <c r="FY706" s="13"/>
      <c r="FZ706" s="13"/>
      <c r="GA706" s="13"/>
      <c r="GB706" s="13"/>
      <c r="GC706" s="13"/>
      <c r="GD706" s="13"/>
      <c r="GE706" s="13"/>
      <c r="GF706" s="13"/>
      <c r="GG706" s="13"/>
      <c r="GH706" s="13"/>
      <c r="GI706" s="13"/>
      <c r="GJ706" s="13"/>
      <c r="GK706" s="13"/>
      <c r="GL706" s="13"/>
      <c r="GM706" s="13"/>
      <c r="GN706" s="13"/>
      <c r="GO706" s="13"/>
      <c r="GP706" s="13"/>
      <c r="GQ706" s="13"/>
      <c r="GR706" s="13"/>
      <c r="GS706" s="13"/>
      <c r="GT706" s="13"/>
      <c r="GU706" s="13"/>
      <c r="GV706" s="13"/>
      <c r="GW706" s="13"/>
      <c r="GX706" s="13"/>
      <c r="GY706" s="13"/>
      <c r="GZ706" s="13"/>
      <c r="HA706" s="13"/>
      <c r="HB706" s="13"/>
      <c r="HC706" s="13"/>
    </row>
    <row r="707" spans="1:211" s="23" customFormat="1" x14ac:dyDescent="0.35">
      <c r="A707" s="10" t="s">
        <v>2344</v>
      </c>
      <c r="B707" s="13" t="s">
        <v>2343</v>
      </c>
      <c r="C707" s="10"/>
      <c r="D707" s="13"/>
      <c r="E707" s="13"/>
      <c r="F707" s="13"/>
      <c r="G707" s="13"/>
      <c r="H707" s="13" t="s">
        <v>170</v>
      </c>
      <c r="I707" s="13" t="s">
        <v>2000</v>
      </c>
      <c r="J707" s="13" t="s">
        <v>434</v>
      </c>
      <c r="K707" s="222"/>
      <c r="L707" s="13"/>
      <c r="M707" s="13"/>
      <c r="N707" s="13"/>
      <c r="O707" s="13"/>
      <c r="P707" s="13"/>
      <c r="Q707" s="13"/>
      <c r="R707" s="13"/>
      <c r="S707" s="13"/>
      <c r="T707" s="13"/>
      <c r="U707" s="13"/>
      <c r="V707" s="13"/>
      <c r="W707" s="13"/>
      <c r="X707" s="13"/>
      <c r="Y707" s="13"/>
      <c r="Z707" s="13"/>
      <c r="AA707" s="13"/>
      <c r="AB707" s="13"/>
      <c r="AC707" s="13"/>
      <c r="AD707" s="13"/>
      <c r="AE707" s="13"/>
      <c r="AF707" s="13"/>
      <c r="AG707" s="13"/>
      <c r="AH707" s="13"/>
      <c r="AI707" s="13"/>
      <c r="AJ707" s="13"/>
      <c r="AK707" s="13"/>
      <c r="AL707" s="13"/>
      <c r="AM707" s="13"/>
      <c r="AN707" s="13"/>
      <c r="AO707" s="13"/>
      <c r="AP707" s="13"/>
      <c r="AQ707" s="13"/>
      <c r="AR707" s="13"/>
      <c r="AS707" s="13"/>
      <c r="AT707" s="13"/>
      <c r="AU707" s="13"/>
      <c r="AV707" s="13"/>
      <c r="AW707" s="13"/>
      <c r="AX707" s="13"/>
      <c r="AY707" s="13"/>
      <c r="AZ707" s="13"/>
      <c r="BA707" s="13"/>
      <c r="BB707" s="13"/>
      <c r="BC707" s="13"/>
      <c r="BD707" s="13"/>
      <c r="BE707" s="13"/>
      <c r="BF707" s="13"/>
      <c r="BG707" s="13"/>
      <c r="BH707" s="13"/>
      <c r="BI707" s="13"/>
      <c r="BJ707" s="13"/>
      <c r="BK707" s="13"/>
      <c r="BL707" s="13"/>
      <c r="BM707" s="13"/>
      <c r="BN707" s="13"/>
      <c r="BO707" s="13"/>
      <c r="BP707" s="13"/>
      <c r="BQ707" s="13"/>
      <c r="BR707" s="13"/>
      <c r="BS707" s="13"/>
      <c r="BT707" s="13"/>
      <c r="BU707" s="13"/>
      <c r="BV707" s="13"/>
      <c r="BW707" s="13"/>
      <c r="BX707" s="13"/>
      <c r="BY707" s="13"/>
      <c r="BZ707" s="13"/>
      <c r="CA707" s="13"/>
      <c r="CB707" s="13"/>
      <c r="CC707" s="13"/>
      <c r="CD707" s="13"/>
      <c r="CE707" s="13"/>
      <c r="CF707" s="13"/>
      <c r="CG707" s="13"/>
      <c r="CH707" s="13"/>
      <c r="CI707" s="13"/>
      <c r="CJ707" s="13"/>
      <c r="CK707" s="13"/>
      <c r="CL707" s="13"/>
      <c r="CM707" s="13"/>
      <c r="CN707" s="13"/>
      <c r="CO707" s="13"/>
      <c r="CP707" s="13"/>
      <c r="CQ707" s="13"/>
      <c r="CR707" s="13"/>
      <c r="CS707" s="13"/>
      <c r="CT707" s="13"/>
      <c r="CU707" s="13"/>
      <c r="CV707" s="13"/>
      <c r="CW707" s="13"/>
      <c r="CX707" s="13"/>
      <c r="CY707" s="13"/>
      <c r="CZ707" s="13"/>
      <c r="DA707" s="13"/>
      <c r="DB707" s="13"/>
      <c r="DC707" s="13"/>
      <c r="DD707" s="13"/>
      <c r="DE707" s="13"/>
      <c r="DF707" s="13"/>
      <c r="DG707" s="13"/>
      <c r="DH707" s="13"/>
      <c r="DI707" s="13"/>
      <c r="DJ707" s="13"/>
      <c r="DK707" s="13"/>
      <c r="DL707" s="13"/>
      <c r="DM707" s="13"/>
      <c r="DN707" s="13"/>
      <c r="DO707" s="13"/>
      <c r="DP707" s="13"/>
      <c r="DQ707" s="13"/>
      <c r="DR707" s="13"/>
      <c r="DS707" s="13"/>
      <c r="DT707" s="13"/>
      <c r="DU707" s="13"/>
      <c r="DV707" s="13"/>
      <c r="DW707" s="13"/>
      <c r="DX707" s="13"/>
      <c r="DY707" s="13"/>
      <c r="DZ707" s="13"/>
      <c r="EA707" s="13"/>
      <c r="EB707" s="13"/>
      <c r="EC707" s="13"/>
      <c r="ED707" s="13"/>
      <c r="EE707" s="13"/>
      <c r="EF707" s="13"/>
      <c r="EG707" s="13"/>
      <c r="EH707" s="13"/>
      <c r="EI707" s="13"/>
      <c r="EJ707" s="13"/>
      <c r="EK707" s="13"/>
      <c r="EL707" s="13"/>
      <c r="EM707" s="13"/>
      <c r="EN707" s="13"/>
      <c r="EO707" s="13"/>
      <c r="EP707" s="13"/>
      <c r="EQ707" s="13"/>
      <c r="ER707" s="13"/>
      <c r="ES707" s="13"/>
      <c r="ET707" s="13"/>
      <c r="EU707" s="13"/>
      <c r="EV707" s="13"/>
      <c r="EW707" s="13"/>
      <c r="EX707" s="13"/>
      <c r="EY707" s="13"/>
      <c r="EZ707" s="13"/>
      <c r="FA707" s="13"/>
      <c r="FB707" s="13"/>
      <c r="FC707" s="13"/>
      <c r="FD707" s="13"/>
      <c r="FE707" s="13"/>
      <c r="FF707" s="13"/>
      <c r="FG707" s="13"/>
      <c r="FH707" s="13"/>
      <c r="FI707" s="13"/>
      <c r="FJ707" s="13"/>
      <c r="FK707" s="13"/>
      <c r="FL707" s="13"/>
      <c r="FM707" s="13"/>
      <c r="FN707" s="13"/>
      <c r="FO707" s="13"/>
      <c r="FP707" s="13"/>
      <c r="FQ707" s="13"/>
      <c r="FR707" s="13"/>
      <c r="FS707" s="13"/>
      <c r="FT707" s="13"/>
      <c r="FU707" s="13"/>
      <c r="FV707" s="13"/>
      <c r="FW707" s="13"/>
      <c r="FX707" s="13"/>
      <c r="FY707" s="13"/>
      <c r="FZ707" s="13"/>
      <c r="GA707" s="13"/>
      <c r="GB707" s="13"/>
      <c r="GC707" s="13"/>
      <c r="GD707" s="13"/>
      <c r="GE707" s="13"/>
      <c r="GF707" s="13"/>
      <c r="GG707" s="13"/>
      <c r="GH707" s="13"/>
      <c r="GI707" s="13"/>
      <c r="GJ707" s="13"/>
      <c r="GK707" s="13"/>
      <c r="GL707" s="13"/>
      <c r="GM707" s="13"/>
      <c r="GN707" s="13"/>
      <c r="GO707" s="13"/>
      <c r="GP707" s="13"/>
      <c r="GQ707" s="13"/>
      <c r="GR707" s="13"/>
      <c r="GS707" s="13"/>
      <c r="GT707" s="13"/>
      <c r="GU707" s="13"/>
      <c r="GV707" s="13"/>
      <c r="GW707" s="13"/>
      <c r="GX707" s="13"/>
      <c r="GY707" s="13"/>
      <c r="GZ707" s="13"/>
      <c r="HA707" s="13"/>
      <c r="HB707" s="13"/>
      <c r="HC707" s="13"/>
    </row>
    <row r="708" spans="1:211" s="23" customFormat="1" ht="29" x14ac:dyDescent="0.35">
      <c r="A708" s="10" t="s">
        <v>2346</v>
      </c>
      <c r="B708" s="13" t="s">
        <v>2345</v>
      </c>
      <c r="C708" s="10"/>
      <c r="D708" s="13"/>
      <c r="E708" s="13"/>
      <c r="F708" s="13"/>
      <c r="G708" s="13"/>
      <c r="H708" s="13" t="s">
        <v>170</v>
      </c>
      <c r="I708" s="13" t="s">
        <v>2000</v>
      </c>
      <c r="J708" s="13" t="s">
        <v>434</v>
      </c>
      <c r="K708" s="222"/>
      <c r="L708" s="13"/>
      <c r="M708" s="13"/>
      <c r="N708" s="13"/>
      <c r="O708" s="13"/>
      <c r="P708" s="13"/>
      <c r="Q708" s="13"/>
      <c r="R708" s="13"/>
      <c r="S708" s="13"/>
      <c r="T708" s="13"/>
      <c r="U708" s="13"/>
      <c r="V708" s="13"/>
      <c r="W708" s="13"/>
      <c r="X708" s="13"/>
      <c r="Y708" s="13"/>
      <c r="Z708" s="13"/>
      <c r="AA708" s="13"/>
      <c r="AB708" s="13"/>
      <c r="AC708" s="13"/>
      <c r="AD708" s="13"/>
      <c r="AE708" s="13"/>
      <c r="AF708" s="13"/>
      <c r="AG708" s="13"/>
      <c r="AH708" s="13"/>
      <c r="AI708" s="13"/>
      <c r="AJ708" s="13"/>
      <c r="AK708" s="13"/>
      <c r="AL708" s="13"/>
      <c r="AM708" s="13"/>
      <c r="AN708" s="13"/>
      <c r="AO708" s="13"/>
      <c r="AP708" s="13"/>
      <c r="AQ708" s="13"/>
      <c r="AR708" s="13"/>
      <c r="AS708" s="13"/>
      <c r="AT708" s="13"/>
      <c r="AU708" s="13"/>
      <c r="AV708" s="13"/>
      <c r="AW708" s="13"/>
      <c r="AX708" s="13"/>
      <c r="AY708" s="13"/>
      <c r="AZ708" s="13"/>
      <c r="BA708" s="13"/>
      <c r="BB708" s="13"/>
      <c r="BC708" s="13"/>
      <c r="BD708" s="13"/>
      <c r="BE708" s="13"/>
      <c r="BF708" s="13"/>
      <c r="BG708" s="13"/>
      <c r="BH708" s="13"/>
      <c r="BI708" s="13"/>
      <c r="BJ708" s="13"/>
      <c r="BK708" s="13"/>
      <c r="BL708" s="13"/>
      <c r="BM708" s="13"/>
      <c r="BN708" s="13"/>
      <c r="BO708" s="13"/>
      <c r="BP708" s="13"/>
      <c r="BQ708" s="13"/>
      <c r="BR708" s="13"/>
      <c r="BS708" s="13"/>
      <c r="BT708" s="13"/>
      <c r="BU708" s="13"/>
      <c r="BV708" s="13"/>
      <c r="BW708" s="13"/>
      <c r="BX708" s="13"/>
      <c r="BY708" s="13"/>
      <c r="BZ708" s="13"/>
      <c r="CA708" s="13"/>
      <c r="CB708" s="13"/>
      <c r="CC708" s="13"/>
      <c r="CD708" s="13"/>
      <c r="CE708" s="13"/>
      <c r="CF708" s="13"/>
      <c r="CG708" s="13"/>
      <c r="CH708" s="13"/>
      <c r="CI708" s="13"/>
      <c r="CJ708" s="13"/>
      <c r="CK708" s="13"/>
      <c r="CL708" s="13"/>
      <c r="CM708" s="13"/>
      <c r="CN708" s="13"/>
      <c r="CO708" s="13"/>
      <c r="CP708" s="13"/>
      <c r="CQ708" s="13"/>
      <c r="CR708" s="13"/>
      <c r="CS708" s="13"/>
      <c r="CT708" s="13"/>
      <c r="CU708" s="13"/>
      <c r="CV708" s="13"/>
      <c r="CW708" s="13"/>
      <c r="CX708" s="13"/>
      <c r="CY708" s="13"/>
      <c r="CZ708" s="13"/>
      <c r="DA708" s="13"/>
      <c r="DB708" s="13"/>
      <c r="DC708" s="13"/>
      <c r="DD708" s="13"/>
      <c r="DE708" s="13"/>
      <c r="DF708" s="13"/>
      <c r="DG708" s="13"/>
      <c r="DH708" s="13"/>
      <c r="DI708" s="13"/>
      <c r="DJ708" s="13"/>
      <c r="DK708" s="13"/>
      <c r="DL708" s="13"/>
      <c r="DM708" s="13"/>
      <c r="DN708" s="13"/>
      <c r="DO708" s="13"/>
      <c r="DP708" s="13"/>
      <c r="DQ708" s="13"/>
      <c r="DR708" s="13"/>
      <c r="DS708" s="13"/>
      <c r="DT708" s="13"/>
      <c r="DU708" s="13"/>
      <c r="DV708" s="13"/>
      <c r="DW708" s="13"/>
      <c r="DX708" s="13"/>
      <c r="DY708" s="13"/>
      <c r="DZ708" s="13"/>
      <c r="EA708" s="13"/>
      <c r="EB708" s="13"/>
      <c r="EC708" s="13"/>
      <c r="ED708" s="13"/>
      <c r="EE708" s="13"/>
      <c r="EF708" s="13"/>
      <c r="EG708" s="13"/>
      <c r="EH708" s="13"/>
      <c r="EI708" s="13"/>
      <c r="EJ708" s="13"/>
      <c r="EK708" s="13"/>
      <c r="EL708" s="13"/>
      <c r="EM708" s="13"/>
      <c r="EN708" s="13"/>
      <c r="EO708" s="13"/>
      <c r="EP708" s="13"/>
      <c r="EQ708" s="13"/>
      <c r="ER708" s="13"/>
      <c r="ES708" s="13"/>
      <c r="ET708" s="13"/>
      <c r="EU708" s="13"/>
      <c r="EV708" s="13"/>
      <c r="EW708" s="13"/>
      <c r="EX708" s="13"/>
      <c r="EY708" s="13"/>
      <c r="EZ708" s="13"/>
      <c r="FA708" s="13"/>
      <c r="FB708" s="13"/>
      <c r="FC708" s="13"/>
      <c r="FD708" s="13"/>
      <c r="FE708" s="13"/>
      <c r="FF708" s="13"/>
      <c r="FG708" s="13"/>
      <c r="FH708" s="13"/>
      <c r="FI708" s="13"/>
      <c r="FJ708" s="13"/>
      <c r="FK708" s="13"/>
      <c r="FL708" s="13"/>
      <c r="FM708" s="13"/>
      <c r="FN708" s="13"/>
      <c r="FO708" s="13"/>
      <c r="FP708" s="13"/>
      <c r="FQ708" s="13"/>
      <c r="FR708" s="13"/>
      <c r="FS708" s="13"/>
      <c r="FT708" s="13"/>
      <c r="FU708" s="13"/>
      <c r="FV708" s="13"/>
      <c r="FW708" s="13"/>
      <c r="FX708" s="13"/>
      <c r="FY708" s="13"/>
      <c r="FZ708" s="13"/>
      <c r="GA708" s="13"/>
      <c r="GB708" s="13"/>
      <c r="GC708" s="13"/>
      <c r="GD708" s="13"/>
      <c r="GE708" s="13"/>
      <c r="GF708" s="13"/>
      <c r="GG708" s="13"/>
      <c r="GH708" s="13"/>
      <c r="GI708" s="13"/>
      <c r="GJ708" s="13"/>
      <c r="GK708" s="13"/>
      <c r="GL708" s="13"/>
      <c r="GM708" s="13"/>
      <c r="GN708" s="13"/>
      <c r="GO708" s="13"/>
      <c r="GP708" s="13"/>
      <c r="GQ708" s="13"/>
      <c r="GR708" s="13"/>
      <c r="GS708" s="13"/>
      <c r="GT708" s="13"/>
      <c r="GU708" s="13"/>
      <c r="GV708" s="13"/>
      <c r="GW708" s="13"/>
      <c r="GX708" s="13"/>
      <c r="GY708" s="13"/>
      <c r="GZ708" s="13"/>
      <c r="HA708" s="13"/>
      <c r="HB708" s="13"/>
      <c r="HC708" s="13"/>
    </row>
    <row r="709" spans="1:211" s="23" customFormat="1" x14ac:dyDescent="0.35">
      <c r="A709" s="10" t="s">
        <v>2348</v>
      </c>
      <c r="B709" s="13" t="s">
        <v>2347</v>
      </c>
      <c r="C709" s="10"/>
      <c r="D709" s="13"/>
      <c r="E709" s="13"/>
      <c r="F709" s="13"/>
      <c r="G709" s="13"/>
      <c r="H709" s="13" t="s">
        <v>170</v>
      </c>
      <c r="I709" s="13" t="s">
        <v>2000</v>
      </c>
      <c r="J709" s="13" t="s">
        <v>434</v>
      </c>
      <c r="K709" s="222"/>
      <c r="L709" s="13"/>
      <c r="M709" s="13"/>
      <c r="N709" s="13"/>
      <c r="O709" s="13"/>
      <c r="P709" s="13"/>
      <c r="Q709" s="13"/>
      <c r="R709" s="13"/>
      <c r="S709" s="13"/>
      <c r="T709" s="13"/>
      <c r="U709" s="13"/>
      <c r="V709" s="13"/>
      <c r="W709" s="13"/>
      <c r="X709" s="13"/>
      <c r="Y709" s="13"/>
      <c r="Z709" s="13"/>
      <c r="AA709" s="13"/>
      <c r="AB709" s="13"/>
      <c r="AC709" s="13"/>
      <c r="AD709" s="13"/>
      <c r="AE709" s="13"/>
      <c r="AF709" s="13"/>
      <c r="AG709" s="13"/>
      <c r="AH709" s="13"/>
      <c r="AI709" s="13"/>
      <c r="AJ709" s="13"/>
      <c r="AK709" s="13"/>
      <c r="AL709" s="13"/>
      <c r="AM709" s="13"/>
      <c r="AN709" s="13"/>
      <c r="AO709" s="13"/>
      <c r="AP709" s="13"/>
      <c r="AQ709" s="13"/>
      <c r="AR709" s="13"/>
      <c r="AS709" s="13"/>
      <c r="AT709" s="13"/>
      <c r="AU709" s="13"/>
      <c r="AV709" s="13"/>
      <c r="AW709" s="13"/>
      <c r="AX709" s="13"/>
      <c r="AY709" s="13"/>
      <c r="AZ709" s="13"/>
      <c r="BA709" s="13"/>
      <c r="BB709" s="13"/>
      <c r="BC709" s="13"/>
      <c r="BD709" s="13"/>
      <c r="BE709" s="13"/>
      <c r="BF709" s="13"/>
      <c r="BG709" s="13"/>
      <c r="BH709" s="13"/>
      <c r="BI709" s="13"/>
      <c r="BJ709" s="13"/>
      <c r="BK709" s="13"/>
      <c r="BL709" s="13"/>
      <c r="BM709" s="13"/>
      <c r="BN709" s="13"/>
      <c r="BO709" s="13"/>
      <c r="BP709" s="13"/>
      <c r="BQ709" s="13"/>
      <c r="BR709" s="13"/>
      <c r="BS709" s="13"/>
      <c r="BT709" s="13"/>
      <c r="BU709" s="13"/>
      <c r="BV709" s="13"/>
      <c r="BW709" s="13"/>
      <c r="BX709" s="13"/>
      <c r="BY709" s="13"/>
      <c r="BZ709" s="13"/>
      <c r="CA709" s="13"/>
      <c r="CB709" s="13"/>
      <c r="CC709" s="13"/>
      <c r="CD709" s="13"/>
      <c r="CE709" s="13"/>
      <c r="CF709" s="13"/>
      <c r="CG709" s="13"/>
      <c r="CH709" s="13"/>
      <c r="CI709" s="13"/>
      <c r="CJ709" s="13"/>
      <c r="CK709" s="13"/>
      <c r="CL709" s="13"/>
      <c r="CM709" s="13"/>
      <c r="CN709" s="13"/>
      <c r="CO709" s="13"/>
      <c r="CP709" s="13"/>
      <c r="CQ709" s="13"/>
      <c r="CR709" s="13"/>
      <c r="CS709" s="13"/>
      <c r="CT709" s="13"/>
      <c r="CU709" s="13"/>
      <c r="CV709" s="13"/>
      <c r="CW709" s="13"/>
      <c r="CX709" s="13"/>
      <c r="CY709" s="13"/>
      <c r="CZ709" s="13"/>
      <c r="DA709" s="13"/>
      <c r="DB709" s="13"/>
      <c r="DC709" s="13"/>
      <c r="DD709" s="13"/>
      <c r="DE709" s="13"/>
      <c r="DF709" s="13"/>
      <c r="DG709" s="13"/>
      <c r="DH709" s="13"/>
      <c r="DI709" s="13"/>
      <c r="DJ709" s="13"/>
      <c r="DK709" s="13"/>
      <c r="DL709" s="13"/>
      <c r="DM709" s="13"/>
      <c r="DN709" s="13"/>
      <c r="DO709" s="13"/>
      <c r="DP709" s="13"/>
      <c r="DQ709" s="13"/>
      <c r="DR709" s="13"/>
      <c r="DS709" s="13"/>
      <c r="DT709" s="13"/>
      <c r="DU709" s="13"/>
      <c r="DV709" s="13"/>
      <c r="DW709" s="13"/>
      <c r="DX709" s="13"/>
      <c r="DY709" s="13"/>
      <c r="DZ709" s="13"/>
      <c r="EA709" s="13"/>
      <c r="EB709" s="13"/>
      <c r="EC709" s="13"/>
      <c r="ED709" s="13"/>
      <c r="EE709" s="13"/>
      <c r="EF709" s="13"/>
      <c r="EG709" s="13"/>
      <c r="EH709" s="13"/>
      <c r="EI709" s="13"/>
      <c r="EJ709" s="13"/>
      <c r="EK709" s="13"/>
      <c r="EL709" s="13"/>
      <c r="EM709" s="13"/>
      <c r="EN709" s="13"/>
      <c r="EO709" s="13"/>
      <c r="EP709" s="13"/>
      <c r="EQ709" s="13"/>
      <c r="ER709" s="13"/>
      <c r="ES709" s="13"/>
      <c r="ET709" s="13"/>
      <c r="EU709" s="13"/>
      <c r="EV709" s="13"/>
      <c r="EW709" s="13"/>
      <c r="EX709" s="13"/>
      <c r="EY709" s="13"/>
      <c r="EZ709" s="13"/>
      <c r="FA709" s="13"/>
      <c r="FB709" s="13"/>
      <c r="FC709" s="13"/>
      <c r="FD709" s="13"/>
      <c r="FE709" s="13"/>
      <c r="FF709" s="13"/>
      <c r="FG709" s="13"/>
      <c r="FH709" s="13"/>
      <c r="FI709" s="13"/>
      <c r="FJ709" s="13"/>
      <c r="FK709" s="13"/>
      <c r="FL709" s="13"/>
      <c r="FM709" s="13"/>
      <c r="FN709" s="13"/>
      <c r="FO709" s="13"/>
      <c r="FP709" s="13"/>
      <c r="FQ709" s="13"/>
      <c r="FR709" s="13"/>
      <c r="FS709" s="13"/>
      <c r="FT709" s="13"/>
      <c r="FU709" s="13"/>
      <c r="FV709" s="13"/>
      <c r="FW709" s="13"/>
      <c r="FX709" s="13"/>
      <c r="FY709" s="13"/>
      <c r="FZ709" s="13"/>
      <c r="GA709" s="13"/>
      <c r="GB709" s="13"/>
      <c r="GC709" s="13"/>
      <c r="GD709" s="13"/>
      <c r="GE709" s="13"/>
      <c r="GF709" s="13"/>
      <c r="GG709" s="13"/>
      <c r="GH709" s="13"/>
      <c r="GI709" s="13"/>
      <c r="GJ709" s="13"/>
      <c r="GK709" s="13"/>
      <c r="GL709" s="13"/>
      <c r="GM709" s="13"/>
      <c r="GN709" s="13"/>
      <c r="GO709" s="13"/>
      <c r="GP709" s="13"/>
      <c r="GQ709" s="13"/>
      <c r="GR709" s="13"/>
      <c r="GS709" s="13"/>
      <c r="GT709" s="13"/>
      <c r="GU709" s="13"/>
      <c r="GV709" s="13"/>
      <c r="GW709" s="13"/>
      <c r="GX709" s="13"/>
      <c r="GY709" s="13"/>
      <c r="GZ709" s="13"/>
      <c r="HA709" s="13"/>
      <c r="HB709" s="13"/>
      <c r="HC709" s="13"/>
    </row>
    <row r="710" spans="1:211" s="23" customFormat="1" x14ac:dyDescent="0.35">
      <c r="A710" s="10" t="s">
        <v>2348</v>
      </c>
      <c r="B710" s="13" t="s">
        <v>2349</v>
      </c>
      <c r="C710" s="10"/>
      <c r="D710" s="13"/>
      <c r="E710" s="13"/>
      <c r="F710" s="13"/>
      <c r="G710" s="13"/>
      <c r="H710" s="13" t="s">
        <v>170</v>
      </c>
      <c r="I710" s="13" t="s">
        <v>2000</v>
      </c>
      <c r="J710" s="13" t="s">
        <v>434</v>
      </c>
      <c r="K710" s="222"/>
      <c r="L710" s="13"/>
      <c r="M710" s="13"/>
      <c r="N710" s="13"/>
      <c r="O710" s="13"/>
      <c r="P710" s="13"/>
      <c r="Q710" s="13"/>
      <c r="R710" s="13"/>
      <c r="S710" s="13"/>
      <c r="T710" s="13"/>
      <c r="U710" s="13"/>
      <c r="V710" s="13"/>
      <c r="W710" s="13"/>
      <c r="X710" s="13"/>
      <c r="Y710" s="13"/>
      <c r="Z710" s="13"/>
      <c r="AA710" s="13"/>
      <c r="AB710" s="13"/>
      <c r="AC710" s="13"/>
      <c r="AD710" s="13"/>
      <c r="AE710" s="13"/>
      <c r="AF710" s="13"/>
      <c r="AG710" s="13"/>
      <c r="AH710" s="13"/>
      <c r="AI710" s="13"/>
      <c r="AJ710" s="13"/>
      <c r="AK710" s="13"/>
      <c r="AL710" s="13"/>
      <c r="AM710" s="13"/>
      <c r="AN710" s="13"/>
      <c r="AO710" s="13"/>
      <c r="AP710" s="13"/>
      <c r="AQ710" s="13"/>
      <c r="AR710" s="13"/>
      <c r="AS710" s="13"/>
      <c r="AT710" s="13"/>
      <c r="AU710" s="13"/>
      <c r="AV710" s="13"/>
      <c r="AW710" s="13"/>
      <c r="AX710" s="13"/>
      <c r="AY710" s="13"/>
      <c r="AZ710" s="13"/>
      <c r="BA710" s="13"/>
      <c r="BB710" s="13"/>
      <c r="BC710" s="13"/>
      <c r="BD710" s="13"/>
      <c r="BE710" s="13"/>
      <c r="BF710" s="13"/>
      <c r="BG710" s="13"/>
      <c r="BH710" s="13"/>
      <c r="BI710" s="13"/>
      <c r="BJ710" s="13"/>
      <c r="BK710" s="13"/>
      <c r="BL710" s="13"/>
      <c r="BM710" s="13"/>
      <c r="BN710" s="13"/>
      <c r="BO710" s="13"/>
      <c r="BP710" s="13"/>
      <c r="BQ710" s="13"/>
      <c r="BR710" s="13"/>
      <c r="BS710" s="13"/>
      <c r="BT710" s="13"/>
      <c r="BU710" s="13"/>
      <c r="BV710" s="13"/>
      <c r="BW710" s="13"/>
      <c r="BX710" s="13"/>
      <c r="BY710" s="13"/>
      <c r="BZ710" s="13"/>
      <c r="CA710" s="13"/>
      <c r="CB710" s="13"/>
      <c r="CC710" s="13"/>
      <c r="CD710" s="13"/>
      <c r="CE710" s="13"/>
      <c r="CF710" s="13"/>
      <c r="CG710" s="13"/>
      <c r="CH710" s="13"/>
      <c r="CI710" s="13"/>
      <c r="CJ710" s="13"/>
      <c r="CK710" s="13"/>
      <c r="CL710" s="13"/>
      <c r="CM710" s="13"/>
      <c r="CN710" s="13"/>
      <c r="CO710" s="13"/>
      <c r="CP710" s="13"/>
      <c r="CQ710" s="13"/>
      <c r="CR710" s="13"/>
      <c r="CS710" s="13"/>
      <c r="CT710" s="13"/>
      <c r="CU710" s="13"/>
      <c r="CV710" s="13"/>
      <c r="CW710" s="13"/>
      <c r="CX710" s="13"/>
      <c r="CY710" s="13"/>
      <c r="CZ710" s="13"/>
      <c r="DA710" s="13"/>
      <c r="DB710" s="13"/>
      <c r="DC710" s="13"/>
      <c r="DD710" s="13"/>
      <c r="DE710" s="13"/>
      <c r="DF710" s="13"/>
      <c r="DG710" s="13"/>
      <c r="DH710" s="13"/>
      <c r="DI710" s="13"/>
      <c r="DJ710" s="13"/>
      <c r="DK710" s="13"/>
      <c r="DL710" s="13"/>
      <c r="DM710" s="13"/>
      <c r="DN710" s="13"/>
      <c r="DO710" s="13"/>
      <c r="DP710" s="13"/>
      <c r="DQ710" s="13"/>
      <c r="DR710" s="13"/>
      <c r="DS710" s="13"/>
      <c r="DT710" s="13"/>
      <c r="DU710" s="13"/>
      <c r="DV710" s="13"/>
      <c r="DW710" s="13"/>
      <c r="DX710" s="13"/>
      <c r="DY710" s="13"/>
      <c r="DZ710" s="13"/>
      <c r="EA710" s="13"/>
      <c r="EB710" s="13"/>
      <c r="EC710" s="13"/>
      <c r="ED710" s="13"/>
      <c r="EE710" s="13"/>
      <c r="EF710" s="13"/>
      <c r="EG710" s="13"/>
      <c r="EH710" s="13"/>
      <c r="EI710" s="13"/>
      <c r="EJ710" s="13"/>
      <c r="EK710" s="13"/>
      <c r="EL710" s="13"/>
      <c r="EM710" s="13"/>
      <c r="EN710" s="13"/>
      <c r="EO710" s="13"/>
      <c r="EP710" s="13"/>
      <c r="EQ710" s="13"/>
      <c r="ER710" s="13"/>
      <c r="ES710" s="13"/>
      <c r="ET710" s="13"/>
      <c r="EU710" s="13"/>
      <c r="EV710" s="13"/>
      <c r="EW710" s="13"/>
      <c r="EX710" s="13"/>
      <c r="EY710" s="13"/>
      <c r="EZ710" s="13"/>
      <c r="FA710" s="13"/>
      <c r="FB710" s="13"/>
      <c r="FC710" s="13"/>
      <c r="FD710" s="13"/>
      <c r="FE710" s="13"/>
      <c r="FF710" s="13"/>
      <c r="FG710" s="13"/>
      <c r="FH710" s="13"/>
      <c r="FI710" s="13"/>
      <c r="FJ710" s="13"/>
      <c r="FK710" s="13"/>
      <c r="FL710" s="13"/>
      <c r="FM710" s="13"/>
      <c r="FN710" s="13"/>
      <c r="FO710" s="13"/>
      <c r="FP710" s="13"/>
      <c r="FQ710" s="13"/>
      <c r="FR710" s="13"/>
      <c r="FS710" s="13"/>
      <c r="FT710" s="13"/>
      <c r="FU710" s="13"/>
      <c r="FV710" s="13"/>
      <c r="FW710" s="13"/>
      <c r="FX710" s="13"/>
      <c r="FY710" s="13"/>
      <c r="FZ710" s="13"/>
      <c r="GA710" s="13"/>
      <c r="GB710" s="13"/>
      <c r="GC710" s="13"/>
      <c r="GD710" s="13"/>
      <c r="GE710" s="13"/>
      <c r="GF710" s="13"/>
      <c r="GG710" s="13"/>
      <c r="GH710" s="13"/>
      <c r="GI710" s="13"/>
      <c r="GJ710" s="13"/>
      <c r="GK710" s="13"/>
      <c r="GL710" s="13"/>
      <c r="GM710" s="13"/>
      <c r="GN710" s="13"/>
      <c r="GO710" s="13"/>
      <c r="GP710" s="13"/>
      <c r="GQ710" s="13"/>
      <c r="GR710" s="13"/>
      <c r="GS710" s="13"/>
      <c r="GT710" s="13"/>
      <c r="GU710" s="13"/>
      <c r="GV710" s="13"/>
      <c r="GW710" s="13"/>
      <c r="GX710" s="13"/>
      <c r="GY710" s="13"/>
      <c r="GZ710" s="13"/>
      <c r="HA710" s="13"/>
      <c r="HB710" s="13"/>
      <c r="HC710" s="13"/>
    </row>
    <row r="711" spans="1:211" s="23" customFormat="1" x14ac:dyDescent="0.35">
      <c r="A711" s="10" t="s">
        <v>2351</v>
      </c>
      <c r="B711" s="13" t="s">
        <v>2350</v>
      </c>
      <c r="C711" s="10"/>
      <c r="D711" s="13"/>
      <c r="E711" s="13"/>
      <c r="F711" s="13"/>
      <c r="G711" s="13"/>
      <c r="H711" s="13" t="s">
        <v>170</v>
      </c>
      <c r="I711" s="13" t="s">
        <v>2000</v>
      </c>
      <c r="J711" s="13" t="s">
        <v>434</v>
      </c>
      <c r="K711" s="222"/>
      <c r="L711" s="13"/>
      <c r="M711" s="13"/>
      <c r="N711" s="13"/>
      <c r="O711" s="13"/>
      <c r="P711" s="13"/>
      <c r="Q711" s="13"/>
      <c r="R711" s="13"/>
      <c r="S711" s="13"/>
      <c r="T711" s="13"/>
      <c r="U711" s="13"/>
      <c r="V711" s="13"/>
      <c r="W711" s="13"/>
      <c r="X711" s="13"/>
      <c r="Y711" s="13"/>
      <c r="Z711" s="13"/>
      <c r="AA711" s="13"/>
      <c r="AB711" s="13"/>
      <c r="AC711" s="13"/>
      <c r="AD711" s="13"/>
      <c r="AE711" s="13"/>
      <c r="AF711" s="13"/>
      <c r="AG711" s="13"/>
      <c r="AH711" s="13"/>
      <c r="AI711" s="13"/>
      <c r="AJ711" s="13"/>
      <c r="AK711" s="13"/>
      <c r="AL711" s="13"/>
      <c r="AM711" s="13"/>
      <c r="AN711" s="13"/>
      <c r="AO711" s="13"/>
      <c r="AP711" s="13"/>
      <c r="AQ711" s="13"/>
      <c r="AR711" s="13"/>
      <c r="AS711" s="13"/>
      <c r="AT711" s="13"/>
      <c r="AU711" s="13"/>
      <c r="AV711" s="13"/>
      <c r="AW711" s="13"/>
      <c r="AX711" s="13"/>
      <c r="AY711" s="13"/>
      <c r="AZ711" s="13"/>
      <c r="BA711" s="13"/>
      <c r="BB711" s="13"/>
      <c r="BC711" s="13"/>
      <c r="BD711" s="13"/>
      <c r="BE711" s="13"/>
      <c r="BF711" s="13"/>
      <c r="BG711" s="13"/>
      <c r="BH711" s="13"/>
      <c r="BI711" s="13"/>
      <c r="BJ711" s="13"/>
      <c r="BK711" s="13"/>
      <c r="BL711" s="13"/>
      <c r="BM711" s="13"/>
      <c r="BN711" s="13"/>
      <c r="BO711" s="13"/>
      <c r="BP711" s="13"/>
      <c r="BQ711" s="13"/>
      <c r="BR711" s="13"/>
      <c r="BS711" s="13"/>
      <c r="BT711" s="13"/>
      <c r="BU711" s="13"/>
      <c r="BV711" s="13"/>
      <c r="BW711" s="13"/>
      <c r="BX711" s="13"/>
      <c r="BY711" s="13"/>
      <c r="BZ711" s="13"/>
      <c r="CA711" s="13"/>
      <c r="CB711" s="13"/>
      <c r="CC711" s="13"/>
      <c r="CD711" s="13"/>
      <c r="CE711" s="13"/>
      <c r="CF711" s="13"/>
      <c r="CG711" s="13"/>
      <c r="CH711" s="13"/>
      <c r="CI711" s="13"/>
      <c r="CJ711" s="13"/>
      <c r="CK711" s="13"/>
      <c r="CL711" s="13"/>
      <c r="CM711" s="13"/>
      <c r="CN711" s="13"/>
      <c r="CO711" s="13"/>
      <c r="CP711" s="13"/>
      <c r="CQ711" s="13"/>
      <c r="CR711" s="13"/>
      <c r="CS711" s="13"/>
      <c r="CT711" s="13"/>
      <c r="CU711" s="13"/>
      <c r="CV711" s="13"/>
      <c r="CW711" s="13"/>
      <c r="CX711" s="13"/>
      <c r="CY711" s="13"/>
      <c r="CZ711" s="13"/>
      <c r="DA711" s="13"/>
      <c r="DB711" s="13"/>
      <c r="DC711" s="13"/>
      <c r="DD711" s="13"/>
      <c r="DE711" s="13"/>
      <c r="DF711" s="13"/>
      <c r="DG711" s="13"/>
      <c r="DH711" s="13"/>
      <c r="DI711" s="13"/>
      <c r="DJ711" s="13"/>
      <c r="DK711" s="13"/>
      <c r="DL711" s="13"/>
      <c r="DM711" s="13"/>
      <c r="DN711" s="13"/>
      <c r="DO711" s="13"/>
      <c r="DP711" s="13"/>
      <c r="DQ711" s="13"/>
      <c r="DR711" s="13"/>
      <c r="DS711" s="13"/>
      <c r="DT711" s="13"/>
      <c r="DU711" s="13"/>
      <c r="DV711" s="13"/>
      <c r="DW711" s="13"/>
      <c r="DX711" s="13"/>
      <c r="DY711" s="13"/>
      <c r="DZ711" s="13"/>
      <c r="EA711" s="13"/>
      <c r="EB711" s="13"/>
      <c r="EC711" s="13"/>
      <c r="ED711" s="13"/>
      <c r="EE711" s="13"/>
      <c r="EF711" s="13"/>
      <c r="EG711" s="13"/>
      <c r="EH711" s="13"/>
      <c r="EI711" s="13"/>
      <c r="EJ711" s="13"/>
      <c r="EK711" s="13"/>
      <c r="EL711" s="13"/>
      <c r="EM711" s="13"/>
      <c r="EN711" s="13"/>
      <c r="EO711" s="13"/>
      <c r="EP711" s="13"/>
      <c r="EQ711" s="13"/>
      <c r="ER711" s="13"/>
      <c r="ES711" s="13"/>
      <c r="ET711" s="13"/>
      <c r="EU711" s="13"/>
      <c r="EV711" s="13"/>
      <c r="EW711" s="13"/>
      <c r="EX711" s="13"/>
      <c r="EY711" s="13"/>
      <c r="EZ711" s="13"/>
      <c r="FA711" s="13"/>
      <c r="FB711" s="13"/>
      <c r="FC711" s="13"/>
      <c r="FD711" s="13"/>
      <c r="FE711" s="13"/>
      <c r="FF711" s="13"/>
      <c r="FG711" s="13"/>
      <c r="FH711" s="13"/>
      <c r="FI711" s="13"/>
      <c r="FJ711" s="13"/>
      <c r="FK711" s="13"/>
      <c r="FL711" s="13"/>
      <c r="FM711" s="13"/>
      <c r="FN711" s="13"/>
      <c r="FO711" s="13"/>
      <c r="FP711" s="13"/>
      <c r="FQ711" s="13"/>
      <c r="FR711" s="13"/>
      <c r="FS711" s="13"/>
      <c r="FT711" s="13"/>
      <c r="FU711" s="13"/>
      <c r="FV711" s="13"/>
      <c r="FW711" s="13"/>
      <c r="FX711" s="13"/>
      <c r="FY711" s="13"/>
      <c r="FZ711" s="13"/>
      <c r="GA711" s="13"/>
      <c r="GB711" s="13"/>
      <c r="GC711" s="13"/>
      <c r="GD711" s="13"/>
      <c r="GE711" s="13"/>
      <c r="GF711" s="13"/>
      <c r="GG711" s="13"/>
      <c r="GH711" s="13"/>
      <c r="GI711" s="13"/>
      <c r="GJ711" s="13"/>
      <c r="GK711" s="13"/>
      <c r="GL711" s="13"/>
      <c r="GM711" s="13"/>
      <c r="GN711" s="13"/>
      <c r="GO711" s="13"/>
      <c r="GP711" s="13"/>
      <c r="GQ711" s="13"/>
      <c r="GR711" s="13"/>
      <c r="GS711" s="13"/>
      <c r="GT711" s="13"/>
      <c r="GU711" s="13"/>
      <c r="GV711" s="13"/>
      <c r="GW711" s="13"/>
      <c r="GX711" s="13"/>
      <c r="GY711" s="13"/>
      <c r="GZ711" s="13"/>
      <c r="HA711" s="13"/>
      <c r="HB711" s="13"/>
      <c r="HC711" s="13"/>
    </row>
    <row r="712" spans="1:211" s="23" customFormat="1" x14ac:dyDescent="0.35">
      <c r="A712" s="10" t="s">
        <v>2353</v>
      </c>
      <c r="B712" s="13" t="s">
        <v>2352</v>
      </c>
      <c r="C712" s="10"/>
      <c r="D712" s="13"/>
      <c r="E712" s="13"/>
      <c r="F712" s="13"/>
      <c r="G712" s="13"/>
      <c r="H712" s="13" t="s">
        <v>170</v>
      </c>
      <c r="I712" s="13" t="s">
        <v>2000</v>
      </c>
      <c r="J712" s="13" t="s">
        <v>434</v>
      </c>
      <c r="K712" s="222"/>
      <c r="L712" s="13"/>
      <c r="M712" s="13"/>
      <c r="N712" s="13"/>
      <c r="O712" s="13"/>
      <c r="P712" s="13"/>
      <c r="Q712" s="13"/>
      <c r="R712" s="13"/>
      <c r="S712" s="13"/>
      <c r="T712" s="13"/>
      <c r="U712" s="13"/>
      <c r="V712" s="13"/>
      <c r="W712" s="13"/>
      <c r="X712" s="13"/>
      <c r="Y712" s="13"/>
      <c r="Z712" s="13"/>
      <c r="AA712" s="13"/>
      <c r="AB712" s="13"/>
      <c r="AC712" s="13"/>
      <c r="AD712" s="13"/>
      <c r="AE712" s="13"/>
      <c r="AF712" s="13"/>
      <c r="AG712" s="13"/>
      <c r="AH712" s="13"/>
      <c r="AI712" s="13"/>
      <c r="AJ712" s="13"/>
      <c r="AK712" s="13"/>
      <c r="AL712" s="13"/>
      <c r="AM712" s="13"/>
      <c r="AN712" s="13"/>
      <c r="AO712" s="13"/>
      <c r="AP712" s="13"/>
      <c r="AQ712" s="13"/>
      <c r="AR712" s="13"/>
      <c r="AS712" s="13"/>
      <c r="AT712" s="13"/>
      <c r="AU712" s="13"/>
      <c r="AV712" s="13"/>
      <c r="AW712" s="13"/>
      <c r="AX712" s="13"/>
      <c r="AY712" s="13"/>
      <c r="AZ712" s="13"/>
      <c r="BA712" s="13"/>
      <c r="BB712" s="13"/>
      <c r="BC712" s="13"/>
      <c r="BD712" s="13"/>
      <c r="BE712" s="13"/>
      <c r="BF712" s="13"/>
      <c r="BG712" s="13"/>
      <c r="BH712" s="13"/>
      <c r="BI712" s="13"/>
      <c r="BJ712" s="13"/>
      <c r="BK712" s="13"/>
      <c r="BL712" s="13"/>
      <c r="BM712" s="13"/>
      <c r="BN712" s="13"/>
      <c r="BO712" s="13"/>
      <c r="BP712" s="13"/>
      <c r="BQ712" s="13"/>
      <c r="BR712" s="13"/>
      <c r="BS712" s="13"/>
      <c r="BT712" s="13"/>
      <c r="BU712" s="13"/>
      <c r="BV712" s="13"/>
      <c r="BW712" s="13"/>
      <c r="BX712" s="13"/>
      <c r="BY712" s="13"/>
      <c r="BZ712" s="13"/>
      <c r="CA712" s="13"/>
      <c r="CB712" s="13"/>
      <c r="CC712" s="13"/>
      <c r="CD712" s="13"/>
      <c r="CE712" s="13"/>
      <c r="CF712" s="13"/>
      <c r="CG712" s="13"/>
      <c r="CH712" s="13"/>
      <c r="CI712" s="13"/>
      <c r="CJ712" s="13"/>
      <c r="CK712" s="13"/>
      <c r="CL712" s="13"/>
      <c r="CM712" s="13"/>
      <c r="CN712" s="13"/>
      <c r="CO712" s="13"/>
      <c r="CP712" s="13"/>
      <c r="CQ712" s="13"/>
      <c r="CR712" s="13"/>
      <c r="CS712" s="13"/>
      <c r="CT712" s="13"/>
      <c r="CU712" s="13"/>
      <c r="CV712" s="13"/>
      <c r="CW712" s="13"/>
      <c r="CX712" s="13"/>
      <c r="CY712" s="13"/>
      <c r="CZ712" s="13"/>
      <c r="DA712" s="13"/>
      <c r="DB712" s="13"/>
      <c r="DC712" s="13"/>
      <c r="DD712" s="13"/>
      <c r="DE712" s="13"/>
      <c r="DF712" s="13"/>
      <c r="DG712" s="13"/>
      <c r="DH712" s="13"/>
      <c r="DI712" s="13"/>
      <c r="DJ712" s="13"/>
      <c r="DK712" s="13"/>
      <c r="DL712" s="13"/>
      <c r="DM712" s="13"/>
      <c r="DN712" s="13"/>
      <c r="DO712" s="13"/>
      <c r="DP712" s="13"/>
      <c r="DQ712" s="13"/>
      <c r="DR712" s="13"/>
      <c r="DS712" s="13"/>
      <c r="DT712" s="13"/>
      <c r="DU712" s="13"/>
      <c r="DV712" s="13"/>
      <c r="DW712" s="13"/>
      <c r="DX712" s="13"/>
      <c r="DY712" s="13"/>
      <c r="DZ712" s="13"/>
      <c r="EA712" s="13"/>
      <c r="EB712" s="13"/>
      <c r="EC712" s="13"/>
      <c r="ED712" s="13"/>
      <c r="EE712" s="13"/>
      <c r="EF712" s="13"/>
      <c r="EG712" s="13"/>
      <c r="EH712" s="13"/>
      <c r="EI712" s="13"/>
      <c r="EJ712" s="13"/>
      <c r="EK712" s="13"/>
      <c r="EL712" s="13"/>
      <c r="EM712" s="13"/>
      <c r="EN712" s="13"/>
      <c r="EO712" s="13"/>
      <c r="EP712" s="13"/>
      <c r="EQ712" s="13"/>
      <c r="ER712" s="13"/>
      <c r="ES712" s="13"/>
      <c r="ET712" s="13"/>
      <c r="EU712" s="13"/>
      <c r="EV712" s="13"/>
      <c r="EW712" s="13"/>
      <c r="EX712" s="13"/>
      <c r="EY712" s="13"/>
      <c r="EZ712" s="13"/>
      <c r="FA712" s="13"/>
      <c r="FB712" s="13"/>
      <c r="FC712" s="13"/>
      <c r="FD712" s="13"/>
      <c r="FE712" s="13"/>
      <c r="FF712" s="13"/>
      <c r="FG712" s="13"/>
      <c r="FH712" s="13"/>
      <c r="FI712" s="13"/>
      <c r="FJ712" s="13"/>
      <c r="FK712" s="13"/>
      <c r="FL712" s="13"/>
      <c r="FM712" s="13"/>
      <c r="FN712" s="13"/>
      <c r="FO712" s="13"/>
      <c r="FP712" s="13"/>
      <c r="FQ712" s="13"/>
      <c r="FR712" s="13"/>
      <c r="FS712" s="13"/>
      <c r="FT712" s="13"/>
      <c r="FU712" s="13"/>
      <c r="FV712" s="13"/>
      <c r="FW712" s="13"/>
      <c r="FX712" s="13"/>
      <c r="FY712" s="13"/>
      <c r="FZ712" s="13"/>
      <c r="GA712" s="13"/>
      <c r="GB712" s="13"/>
      <c r="GC712" s="13"/>
      <c r="GD712" s="13"/>
      <c r="GE712" s="13"/>
      <c r="GF712" s="13"/>
      <c r="GG712" s="13"/>
      <c r="GH712" s="13"/>
      <c r="GI712" s="13"/>
      <c r="GJ712" s="13"/>
      <c r="GK712" s="13"/>
      <c r="GL712" s="13"/>
      <c r="GM712" s="13"/>
      <c r="GN712" s="13"/>
      <c r="GO712" s="13"/>
      <c r="GP712" s="13"/>
      <c r="GQ712" s="13"/>
      <c r="GR712" s="13"/>
      <c r="GS712" s="13"/>
      <c r="GT712" s="13"/>
      <c r="GU712" s="13"/>
      <c r="GV712" s="13"/>
      <c r="GW712" s="13"/>
      <c r="GX712" s="13"/>
      <c r="GY712" s="13"/>
      <c r="GZ712" s="13"/>
      <c r="HA712" s="13"/>
      <c r="HB712" s="13"/>
      <c r="HC712" s="13"/>
    </row>
    <row r="713" spans="1:211" s="23" customFormat="1" x14ac:dyDescent="0.35">
      <c r="A713" s="10" t="s">
        <v>2353</v>
      </c>
      <c r="B713" s="13" t="s">
        <v>2354</v>
      </c>
      <c r="C713" s="10"/>
      <c r="D713" s="13"/>
      <c r="E713" s="13"/>
      <c r="F713" s="13"/>
      <c r="G713" s="13"/>
      <c r="H713" s="13" t="s">
        <v>170</v>
      </c>
      <c r="I713" s="13" t="s">
        <v>2000</v>
      </c>
      <c r="J713" s="13" t="s">
        <v>434</v>
      </c>
      <c r="K713" s="222"/>
      <c r="L713" s="13"/>
      <c r="M713" s="13"/>
      <c r="N713" s="13"/>
      <c r="O713" s="13"/>
      <c r="P713" s="13"/>
      <c r="Q713" s="13"/>
      <c r="R713" s="13"/>
      <c r="S713" s="13"/>
      <c r="T713" s="13"/>
      <c r="U713" s="13"/>
      <c r="V713" s="13"/>
      <c r="W713" s="13"/>
      <c r="X713" s="13"/>
      <c r="Y713" s="13"/>
      <c r="Z713" s="13"/>
      <c r="AA713" s="13"/>
      <c r="AB713" s="13"/>
      <c r="AC713" s="13"/>
      <c r="AD713" s="13"/>
      <c r="AE713" s="13"/>
      <c r="AF713" s="13"/>
      <c r="AG713" s="13"/>
      <c r="AH713" s="13"/>
      <c r="AI713" s="13"/>
      <c r="AJ713" s="13"/>
      <c r="AK713" s="13"/>
      <c r="AL713" s="13"/>
      <c r="AM713" s="13"/>
      <c r="AN713" s="13"/>
      <c r="AO713" s="13"/>
      <c r="AP713" s="13"/>
      <c r="AQ713" s="13"/>
      <c r="AR713" s="13"/>
      <c r="AS713" s="13"/>
      <c r="AT713" s="13"/>
      <c r="AU713" s="13"/>
      <c r="AV713" s="13"/>
      <c r="AW713" s="13"/>
      <c r="AX713" s="13"/>
      <c r="AY713" s="13"/>
      <c r="AZ713" s="13"/>
      <c r="BA713" s="13"/>
      <c r="BB713" s="13"/>
      <c r="BC713" s="13"/>
      <c r="BD713" s="13"/>
      <c r="BE713" s="13"/>
      <c r="BF713" s="13"/>
      <c r="BG713" s="13"/>
      <c r="BH713" s="13"/>
      <c r="BI713" s="13"/>
      <c r="BJ713" s="13"/>
      <c r="BK713" s="13"/>
      <c r="BL713" s="13"/>
      <c r="BM713" s="13"/>
      <c r="BN713" s="13"/>
      <c r="BO713" s="13"/>
      <c r="BP713" s="13"/>
      <c r="BQ713" s="13"/>
      <c r="BR713" s="13"/>
      <c r="BS713" s="13"/>
      <c r="BT713" s="13"/>
      <c r="BU713" s="13"/>
      <c r="BV713" s="13"/>
      <c r="BW713" s="13"/>
      <c r="BX713" s="13"/>
      <c r="BY713" s="13"/>
      <c r="BZ713" s="13"/>
      <c r="CA713" s="13"/>
      <c r="CB713" s="13"/>
      <c r="CC713" s="13"/>
      <c r="CD713" s="13"/>
      <c r="CE713" s="13"/>
      <c r="CF713" s="13"/>
      <c r="CG713" s="13"/>
      <c r="CH713" s="13"/>
      <c r="CI713" s="13"/>
      <c r="CJ713" s="13"/>
      <c r="CK713" s="13"/>
      <c r="CL713" s="13"/>
      <c r="CM713" s="13"/>
      <c r="CN713" s="13"/>
      <c r="CO713" s="13"/>
      <c r="CP713" s="13"/>
      <c r="CQ713" s="13"/>
      <c r="CR713" s="13"/>
      <c r="CS713" s="13"/>
      <c r="CT713" s="13"/>
      <c r="CU713" s="13"/>
      <c r="CV713" s="13"/>
      <c r="CW713" s="13"/>
      <c r="CX713" s="13"/>
      <c r="CY713" s="13"/>
      <c r="CZ713" s="13"/>
      <c r="DA713" s="13"/>
      <c r="DB713" s="13"/>
      <c r="DC713" s="13"/>
      <c r="DD713" s="13"/>
      <c r="DE713" s="13"/>
      <c r="DF713" s="13"/>
      <c r="DG713" s="13"/>
      <c r="DH713" s="13"/>
      <c r="DI713" s="13"/>
      <c r="DJ713" s="13"/>
      <c r="DK713" s="13"/>
      <c r="DL713" s="13"/>
      <c r="DM713" s="13"/>
      <c r="DN713" s="13"/>
      <c r="DO713" s="13"/>
      <c r="DP713" s="13"/>
      <c r="DQ713" s="13"/>
      <c r="DR713" s="13"/>
      <c r="DS713" s="13"/>
      <c r="DT713" s="13"/>
      <c r="DU713" s="13"/>
      <c r="DV713" s="13"/>
      <c r="DW713" s="13"/>
      <c r="DX713" s="13"/>
      <c r="DY713" s="13"/>
      <c r="DZ713" s="13"/>
      <c r="EA713" s="13"/>
      <c r="EB713" s="13"/>
      <c r="EC713" s="13"/>
      <c r="ED713" s="13"/>
      <c r="EE713" s="13"/>
      <c r="EF713" s="13"/>
      <c r="EG713" s="13"/>
      <c r="EH713" s="13"/>
      <c r="EI713" s="13"/>
      <c r="EJ713" s="13"/>
      <c r="EK713" s="13"/>
      <c r="EL713" s="13"/>
      <c r="EM713" s="13"/>
      <c r="EN713" s="13"/>
      <c r="EO713" s="13"/>
      <c r="EP713" s="13"/>
      <c r="EQ713" s="13"/>
      <c r="ER713" s="13"/>
      <c r="ES713" s="13"/>
      <c r="ET713" s="13"/>
      <c r="EU713" s="13"/>
      <c r="EV713" s="13"/>
      <c r="EW713" s="13"/>
      <c r="EX713" s="13"/>
      <c r="EY713" s="13"/>
      <c r="EZ713" s="13"/>
      <c r="FA713" s="13"/>
      <c r="FB713" s="13"/>
      <c r="FC713" s="13"/>
      <c r="FD713" s="13"/>
      <c r="FE713" s="13"/>
      <c r="FF713" s="13"/>
      <c r="FG713" s="13"/>
      <c r="FH713" s="13"/>
      <c r="FI713" s="13"/>
      <c r="FJ713" s="13"/>
      <c r="FK713" s="13"/>
      <c r="FL713" s="13"/>
      <c r="FM713" s="13"/>
      <c r="FN713" s="13"/>
      <c r="FO713" s="13"/>
      <c r="FP713" s="13"/>
      <c r="FQ713" s="13"/>
      <c r="FR713" s="13"/>
      <c r="FS713" s="13"/>
      <c r="FT713" s="13"/>
      <c r="FU713" s="13"/>
      <c r="FV713" s="13"/>
      <c r="FW713" s="13"/>
      <c r="FX713" s="13"/>
      <c r="FY713" s="13"/>
      <c r="FZ713" s="13"/>
      <c r="GA713" s="13"/>
      <c r="GB713" s="13"/>
      <c r="GC713" s="13"/>
      <c r="GD713" s="13"/>
      <c r="GE713" s="13"/>
      <c r="GF713" s="13"/>
      <c r="GG713" s="13"/>
      <c r="GH713" s="13"/>
      <c r="GI713" s="13"/>
      <c r="GJ713" s="13"/>
      <c r="GK713" s="13"/>
      <c r="GL713" s="13"/>
      <c r="GM713" s="13"/>
      <c r="GN713" s="13"/>
      <c r="GO713" s="13"/>
      <c r="GP713" s="13"/>
      <c r="GQ713" s="13"/>
      <c r="GR713" s="13"/>
      <c r="GS713" s="13"/>
      <c r="GT713" s="13"/>
      <c r="GU713" s="13"/>
      <c r="GV713" s="13"/>
      <c r="GW713" s="13"/>
      <c r="GX713" s="13"/>
      <c r="GY713" s="13"/>
      <c r="GZ713" s="13"/>
      <c r="HA713" s="13"/>
      <c r="HB713" s="13"/>
      <c r="HC713" s="13"/>
    </row>
    <row r="714" spans="1:211" s="23" customFormat="1" x14ac:dyDescent="0.35">
      <c r="A714" s="10" t="s">
        <v>2353</v>
      </c>
      <c r="B714" s="13" t="s">
        <v>2355</v>
      </c>
      <c r="C714" s="10"/>
      <c r="D714" s="13"/>
      <c r="E714" s="13"/>
      <c r="F714" s="13"/>
      <c r="G714" s="13"/>
      <c r="H714" s="13" t="s">
        <v>170</v>
      </c>
      <c r="I714" s="13" t="s">
        <v>2000</v>
      </c>
      <c r="J714" s="13" t="s">
        <v>434</v>
      </c>
      <c r="K714" s="222"/>
      <c r="L714" s="13"/>
      <c r="M714" s="13"/>
      <c r="N714" s="13"/>
      <c r="O714" s="13"/>
      <c r="P714" s="13"/>
      <c r="Q714" s="13"/>
      <c r="R714" s="13"/>
      <c r="S714" s="13"/>
      <c r="T714" s="13"/>
      <c r="U714" s="13"/>
      <c r="V714" s="13"/>
      <c r="W714" s="13"/>
      <c r="X714" s="13"/>
      <c r="Y714" s="13"/>
      <c r="Z714" s="13"/>
      <c r="AA714" s="13"/>
      <c r="AB714" s="13"/>
      <c r="AC714" s="13"/>
      <c r="AD714" s="13"/>
      <c r="AE714" s="13"/>
      <c r="AF714" s="13"/>
      <c r="AG714" s="13"/>
      <c r="AH714" s="13"/>
      <c r="AI714" s="13"/>
      <c r="AJ714" s="13"/>
      <c r="AK714" s="13"/>
      <c r="AL714" s="13"/>
      <c r="AM714" s="13"/>
      <c r="AN714" s="13"/>
      <c r="AO714" s="13"/>
      <c r="AP714" s="13"/>
      <c r="AQ714" s="13"/>
      <c r="AR714" s="13"/>
      <c r="AS714" s="13"/>
      <c r="AT714" s="13"/>
      <c r="AU714" s="13"/>
      <c r="AV714" s="13"/>
      <c r="AW714" s="13"/>
      <c r="AX714" s="13"/>
      <c r="AY714" s="13"/>
      <c r="AZ714" s="13"/>
      <c r="BA714" s="13"/>
      <c r="BB714" s="13"/>
      <c r="BC714" s="13"/>
      <c r="BD714" s="13"/>
      <c r="BE714" s="13"/>
      <c r="BF714" s="13"/>
      <c r="BG714" s="13"/>
      <c r="BH714" s="13"/>
      <c r="BI714" s="13"/>
      <c r="BJ714" s="13"/>
      <c r="BK714" s="13"/>
      <c r="BL714" s="13"/>
      <c r="BM714" s="13"/>
      <c r="BN714" s="13"/>
      <c r="BO714" s="13"/>
      <c r="BP714" s="13"/>
      <c r="BQ714" s="13"/>
      <c r="BR714" s="13"/>
      <c r="BS714" s="13"/>
      <c r="BT714" s="13"/>
      <c r="BU714" s="13"/>
      <c r="BV714" s="13"/>
      <c r="BW714" s="13"/>
      <c r="BX714" s="13"/>
      <c r="BY714" s="13"/>
      <c r="BZ714" s="13"/>
      <c r="CA714" s="13"/>
      <c r="CB714" s="13"/>
      <c r="CC714" s="13"/>
      <c r="CD714" s="13"/>
      <c r="CE714" s="13"/>
      <c r="CF714" s="13"/>
      <c r="CG714" s="13"/>
      <c r="CH714" s="13"/>
      <c r="CI714" s="13"/>
      <c r="CJ714" s="13"/>
      <c r="CK714" s="13"/>
      <c r="CL714" s="13"/>
      <c r="CM714" s="13"/>
      <c r="CN714" s="13"/>
      <c r="CO714" s="13"/>
      <c r="CP714" s="13"/>
      <c r="CQ714" s="13"/>
      <c r="CR714" s="13"/>
      <c r="CS714" s="13"/>
      <c r="CT714" s="13"/>
      <c r="CU714" s="13"/>
      <c r="CV714" s="13"/>
      <c r="CW714" s="13"/>
      <c r="CX714" s="13"/>
      <c r="CY714" s="13"/>
      <c r="CZ714" s="13"/>
      <c r="DA714" s="13"/>
      <c r="DB714" s="13"/>
      <c r="DC714" s="13"/>
      <c r="DD714" s="13"/>
      <c r="DE714" s="13"/>
      <c r="DF714" s="13"/>
      <c r="DG714" s="13"/>
      <c r="DH714" s="13"/>
      <c r="DI714" s="13"/>
      <c r="DJ714" s="13"/>
      <c r="DK714" s="13"/>
      <c r="DL714" s="13"/>
      <c r="DM714" s="13"/>
      <c r="DN714" s="13"/>
      <c r="DO714" s="13"/>
      <c r="DP714" s="13"/>
      <c r="DQ714" s="13"/>
      <c r="DR714" s="13"/>
      <c r="DS714" s="13"/>
      <c r="DT714" s="13"/>
      <c r="DU714" s="13"/>
      <c r="DV714" s="13"/>
      <c r="DW714" s="13"/>
      <c r="DX714" s="13"/>
      <c r="DY714" s="13"/>
      <c r="DZ714" s="13"/>
      <c r="EA714" s="13"/>
      <c r="EB714" s="13"/>
      <c r="EC714" s="13"/>
      <c r="ED714" s="13"/>
      <c r="EE714" s="13"/>
      <c r="EF714" s="13"/>
      <c r="EG714" s="13"/>
      <c r="EH714" s="13"/>
      <c r="EI714" s="13"/>
      <c r="EJ714" s="13"/>
      <c r="EK714" s="13"/>
      <c r="EL714" s="13"/>
      <c r="EM714" s="13"/>
      <c r="EN714" s="13"/>
      <c r="EO714" s="13"/>
      <c r="EP714" s="13"/>
      <c r="EQ714" s="13"/>
      <c r="ER714" s="13"/>
      <c r="ES714" s="13"/>
      <c r="ET714" s="13"/>
      <c r="EU714" s="13"/>
      <c r="EV714" s="13"/>
      <c r="EW714" s="13"/>
      <c r="EX714" s="13"/>
      <c r="EY714" s="13"/>
      <c r="EZ714" s="13"/>
      <c r="FA714" s="13"/>
      <c r="FB714" s="13"/>
      <c r="FC714" s="13"/>
      <c r="FD714" s="13"/>
      <c r="FE714" s="13"/>
      <c r="FF714" s="13"/>
      <c r="FG714" s="13"/>
      <c r="FH714" s="13"/>
      <c r="FI714" s="13"/>
      <c r="FJ714" s="13"/>
      <c r="FK714" s="13"/>
      <c r="FL714" s="13"/>
      <c r="FM714" s="13"/>
      <c r="FN714" s="13"/>
      <c r="FO714" s="13"/>
      <c r="FP714" s="13"/>
      <c r="FQ714" s="13"/>
      <c r="FR714" s="13"/>
      <c r="FS714" s="13"/>
      <c r="FT714" s="13"/>
      <c r="FU714" s="13"/>
      <c r="FV714" s="13"/>
      <c r="FW714" s="13"/>
      <c r="FX714" s="13"/>
      <c r="FY714" s="13"/>
      <c r="FZ714" s="13"/>
      <c r="GA714" s="13"/>
      <c r="GB714" s="13"/>
      <c r="GC714" s="13"/>
      <c r="GD714" s="13"/>
      <c r="GE714" s="13"/>
      <c r="GF714" s="13"/>
      <c r="GG714" s="13"/>
      <c r="GH714" s="13"/>
      <c r="GI714" s="13"/>
      <c r="GJ714" s="13"/>
      <c r="GK714" s="13"/>
      <c r="GL714" s="13"/>
      <c r="GM714" s="13"/>
      <c r="GN714" s="13"/>
      <c r="GO714" s="13"/>
      <c r="GP714" s="13"/>
      <c r="GQ714" s="13"/>
      <c r="GR714" s="13"/>
      <c r="GS714" s="13"/>
      <c r="GT714" s="13"/>
      <c r="GU714" s="13"/>
      <c r="GV714" s="13"/>
      <c r="GW714" s="13"/>
      <c r="GX714" s="13"/>
      <c r="GY714" s="13"/>
      <c r="GZ714" s="13"/>
      <c r="HA714" s="13"/>
      <c r="HB714" s="13"/>
      <c r="HC714" s="13"/>
    </row>
    <row r="715" spans="1:211" s="23" customFormat="1" x14ac:dyDescent="0.35">
      <c r="A715" s="10" t="s">
        <v>2353</v>
      </c>
      <c r="B715" s="13" t="s">
        <v>2356</v>
      </c>
      <c r="C715" s="10"/>
      <c r="D715" s="13"/>
      <c r="E715" s="13"/>
      <c r="F715" s="13"/>
      <c r="G715" s="13"/>
      <c r="H715" s="13" t="s">
        <v>170</v>
      </c>
      <c r="I715" s="13" t="s">
        <v>2000</v>
      </c>
      <c r="J715" s="13" t="s">
        <v>434</v>
      </c>
      <c r="K715" s="222"/>
      <c r="L715" s="13"/>
      <c r="M715" s="13"/>
      <c r="N715" s="13"/>
      <c r="O715" s="13"/>
      <c r="P715" s="13"/>
      <c r="Q715" s="13"/>
      <c r="R715" s="13"/>
      <c r="S715" s="13"/>
      <c r="T715" s="13"/>
      <c r="U715" s="13"/>
      <c r="V715" s="13"/>
      <c r="W715" s="13"/>
      <c r="X715" s="13"/>
      <c r="Y715" s="13"/>
      <c r="Z715" s="13"/>
      <c r="AA715" s="13"/>
      <c r="AB715" s="13"/>
      <c r="AC715" s="13"/>
      <c r="AD715" s="13"/>
      <c r="AE715" s="13"/>
      <c r="AF715" s="13"/>
      <c r="AG715" s="13"/>
      <c r="AH715" s="13"/>
      <c r="AI715" s="13"/>
      <c r="AJ715" s="13"/>
      <c r="AK715" s="13"/>
      <c r="AL715" s="13"/>
      <c r="AM715" s="13"/>
      <c r="AN715" s="13"/>
      <c r="AO715" s="13"/>
      <c r="AP715" s="13"/>
      <c r="AQ715" s="13"/>
      <c r="AR715" s="13"/>
      <c r="AS715" s="13"/>
      <c r="AT715" s="13"/>
      <c r="AU715" s="13"/>
      <c r="AV715" s="13"/>
      <c r="AW715" s="13"/>
      <c r="AX715" s="13"/>
      <c r="AY715" s="13"/>
      <c r="AZ715" s="13"/>
      <c r="BA715" s="13"/>
      <c r="BB715" s="13"/>
      <c r="BC715" s="13"/>
      <c r="BD715" s="13"/>
      <c r="BE715" s="13"/>
      <c r="BF715" s="13"/>
      <c r="BG715" s="13"/>
      <c r="BH715" s="13"/>
      <c r="BI715" s="13"/>
      <c r="BJ715" s="13"/>
      <c r="BK715" s="13"/>
      <c r="BL715" s="13"/>
      <c r="BM715" s="13"/>
      <c r="BN715" s="13"/>
      <c r="BO715" s="13"/>
      <c r="BP715" s="13"/>
      <c r="BQ715" s="13"/>
      <c r="BR715" s="13"/>
      <c r="BS715" s="13"/>
      <c r="BT715" s="13"/>
      <c r="BU715" s="13"/>
      <c r="BV715" s="13"/>
      <c r="BW715" s="13"/>
      <c r="BX715" s="13"/>
      <c r="BY715" s="13"/>
      <c r="BZ715" s="13"/>
      <c r="CA715" s="13"/>
      <c r="CB715" s="13"/>
      <c r="CC715" s="13"/>
      <c r="CD715" s="13"/>
      <c r="CE715" s="13"/>
      <c r="CF715" s="13"/>
      <c r="CG715" s="13"/>
      <c r="CH715" s="13"/>
      <c r="CI715" s="13"/>
      <c r="CJ715" s="13"/>
      <c r="CK715" s="13"/>
      <c r="CL715" s="13"/>
      <c r="CM715" s="13"/>
      <c r="CN715" s="13"/>
      <c r="CO715" s="13"/>
      <c r="CP715" s="13"/>
      <c r="CQ715" s="13"/>
      <c r="CR715" s="13"/>
      <c r="CS715" s="13"/>
      <c r="CT715" s="13"/>
      <c r="CU715" s="13"/>
      <c r="CV715" s="13"/>
      <c r="CW715" s="13"/>
      <c r="CX715" s="13"/>
      <c r="CY715" s="13"/>
      <c r="CZ715" s="13"/>
      <c r="DA715" s="13"/>
      <c r="DB715" s="13"/>
      <c r="DC715" s="13"/>
      <c r="DD715" s="13"/>
      <c r="DE715" s="13"/>
      <c r="DF715" s="13"/>
      <c r="DG715" s="13"/>
      <c r="DH715" s="13"/>
      <c r="DI715" s="13"/>
      <c r="DJ715" s="13"/>
      <c r="DK715" s="13"/>
      <c r="DL715" s="13"/>
      <c r="DM715" s="13"/>
      <c r="DN715" s="13"/>
      <c r="DO715" s="13"/>
      <c r="DP715" s="13"/>
      <c r="DQ715" s="13"/>
      <c r="DR715" s="13"/>
      <c r="DS715" s="13"/>
      <c r="DT715" s="13"/>
      <c r="DU715" s="13"/>
      <c r="DV715" s="13"/>
      <c r="DW715" s="13"/>
      <c r="DX715" s="13"/>
      <c r="DY715" s="13"/>
      <c r="DZ715" s="13"/>
      <c r="EA715" s="13"/>
      <c r="EB715" s="13"/>
      <c r="EC715" s="13"/>
      <c r="ED715" s="13"/>
      <c r="EE715" s="13"/>
      <c r="EF715" s="13"/>
      <c r="EG715" s="13"/>
      <c r="EH715" s="13"/>
      <c r="EI715" s="13"/>
      <c r="EJ715" s="13"/>
      <c r="EK715" s="13"/>
      <c r="EL715" s="13"/>
      <c r="EM715" s="13"/>
      <c r="EN715" s="13"/>
      <c r="EO715" s="13"/>
      <c r="EP715" s="13"/>
      <c r="EQ715" s="13"/>
      <c r="ER715" s="13"/>
      <c r="ES715" s="13"/>
      <c r="ET715" s="13"/>
      <c r="EU715" s="13"/>
      <c r="EV715" s="13"/>
      <c r="EW715" s="13"/>
      <c r="EX715" s="13"/>
      <c r="EY715" s="13"/>
      <c r="EZ715" s="13"/>
      <c r="FA715" s="13"/>
      <c r="FB715" s="13"/>
      <c r="FC715" s="13"/>
      <c r="FD715" s="13"/>
      <c r="FE715" s="13"/>
      <c r="FF715" s="13"/>
      <c r="FG715" s="13"/>
      <c r="FH715" s="13"/>
      <c r="FI715" s="13"/>
      <c r="FJ715" s="13"/>
      <c r="FK715" s="13"/>
      <c r="FL715" s="13"/>
      <c r="FM715" s="13"/>
      <c r="FN715" s="13"/>
      <c r="FO715" s="13"/>
      <c r="FP715" s="13"/>
      <c r="FQ715" s="13"/>
      <c r="FR715" s="13"/>
      <c r="FS715" s="13"/>
      <c r="FT715" s="13"/>
      <c r="FU715" s="13"/>
      <c r="FV715" s="13"/>
      <c r="FW715" s="13"/>
      <c r="FX715" s="13"/>
      <c r="FY715" s="13"/>
      <c r="FZ715" s="13"/>
      <c r="GA715" s="13"/>
      <c r="GB715" s="13"/>
      <c r="GC715" s="13"/>
      <c r="GD715" s="13"/>
      <c r="GE715" s="13"/>
      <c r="GF715" s="13"/>
      <c r="GG715" s="13"/>
      <c r="GH715" s="13"/>
      <c r="GI715" s="13"/>
      <c r="GJ715" s="13"/>
      <c r="GK715" s="13"/>
      <c r="GL715" s="13"/>
      <c r="GM715" s="13"/>
      <c r="GN715" s="13"/>
      <c r="GO715" s="13"/>
      <c r="GP715" s="13"/>
      <c r="GQ715" s="13"/>
      <c r="GR715" s="13"/>
      <c r="GS715" s="13"/>
      <c r="GT715" s="13"/>
      <c r="GU715" s="13"/>
      <c r="GV715" s="13"/>
      <c r="GW715" s="13"/>
      <c r="GX715" s="13"/>
      <c r="GY715" s="13"/>
      <c r="GZ715" s="13"/>
      <c r="HA715" s="13"/>
      <c r="HB715" s="13"/>
      <c r="HC715" s="13"/>
    </row>
    <row r="716" spans="1:211" s="23" customFormat="1" x14ac:dyDescent="0.35">
      <c r="A716" s="10" t="s">
        <v>2358</v>
      </c>
      <c r="B716" s="13" t="s">
        <v>2357</v>
      </c>
      <c r="C716" s="10"/>
      <c r="D716" s="13"/>
      <c r="E716" s="13"/>
      <c r="F716" s="13"/>
      <c r="G716" s="13"/>
      <c r="H716" s="13" t="s">
        <v>170</v>
      </c>
      <c r="I716" s="13" t="s">
        <v>2000</v>
      </c>
      <c r="J716" s="13" t="s">
        <v>434</v>
      </c>
      <c r="K716" s="222"/>
      <c r="L716" s="13"/>
      <c r="M716" s="13"/>
      <c r="N716" s="13"/>
      <c r="O716" s="13"/>
      <c r="P716" s="13"/>
      <c r="Q716" s="13"/>
      <c r="R716" s="13"/>
      <c r="S716" s="13"/>
      <c r="T716" s="13"/>
      <c r="U716" s="13"/>
      <c r="V716" s="13"/>
      <c r="W716" s="13"/>
      <c r="X716" s="13"/>
      <c r="Y716" s="13"/>
      <c r="Z716" s="13"/>
      <c r="AA716" s="13"/>
      <c r="AB716" s="13"/>
      <c r="AC716" s="13"/>
      <c r="AD716" s="13"/>
      <c r="AE716" s="13"/>
      <c r="AF716" s="13"/>
      <c r="AG716" s="13"/>
      <c r="AH716" s="13"/>
      <c r="AI716" s="13"/>
      <c r="AJ716" s="13"/>
      <c r="AK716" s="13"/>
      <c r="AL716" s="13"/>
      <c r="AM716" s="13"/>
      <c r="AN716" s="13"/>
      <c r="AO716" s="13"/>
      <c r="AP716" s="13"/>
      <c r="AQ716" s="13"/>
      <c r="AR716" s="13"/>
      <c r="AS716" s="13"/>
      <c r="AT716" s="13"/>
      <c r="AU716" s="13"/>
      <c r="AV716" s="13"/>
      <c r="AW716" s="13"/>
      <c r="AX716" s="13"/>
      <c r="AY716" s="13"/>
      <c r="AZ716" s="13"/>
      <c r="BA716" s="13"/>
      <c r="BB716" s="13"/>
      <c r="BC716" s="13"/>
      <c r="BD716" s="13"/>
      <c r="BE716" s="13"/>
      <c r="BF716" s="13"/>
      <c r="BG716" s="13"/>
      <c r="BH716" s="13"/>
      <c r="BI716" s="13"/>
      <c r="BJ716" s="13"/>
      <c r="BK716" s="13"/>
      <c r="BL716" s="13"/>
      <c r="BM716" s="13"/>
      <c r="BN716" s="13"/>
      <c r="BO716" s="13"/>
      <c r="BP716" s="13"/>
      <c r="BQ716" s="13"/>
      <c r="BR716" s="13"/>
      <c r="BS716" s="13"/>
      <c r="BT716" s="13"/>
      <c r="BU716" s="13"/>
      <c r="BV716" s="13"/>
      <c r="BW716" s="13"/>
      <c r="BX716" s="13"/>
      <c r="BY716" s="13"/>
      <c r="BZ716" s="13"/>
      <c r="CA716" s="13"/>
      <c r="CB716" s="13"/>
      <c r="CC716" s="13"/>
      <c r="CD716" s="13"/>
      <c r="CE716" s="13"/>
      <c r="CF716" s="13"/>
      <c r="CG716" s="13"/>
      <c r="CH716" s="13"/>
      <c r="CI716" s="13"/>
      <c r="CJ716" s="13"/>
      <c r="CK716" s="13"/>
      <c r="CL716" s="13"/>
      <c r="CM716" s="13"/>
      <c r="CN716" s="13"/>
      <c r="CO716" s="13"/>
      <c r="CP716" s="13"/>
      <c r="CQ716" s="13"/>
      <c r="CR716" s="13"/>
      <c r="CS716" s="13"/>
      <c r="CT716" s="13"/>
      <c r="CU716" s="13"/>
      <c r="CV716" s="13"/>
      <c r="CW716" s="13"/>
      <c r="CX716" s="13"/>
      <c r="CY716" s="13"/>
      <c r="CZ716" s="13"/>
      <c r="DA716" s="13"/>
      <c r="DB716" s="13"/>
      <c r="DC716" s="13"/>
      <c r="DD716" s="13"/>
      <c r="DE716" s="13"/>
      <c r="DF716" s="13"/>
      <c r="DG716" s="13"/>
      <c r="DH716" s="13"/>
      <c r="DI716" s="13"/>
      <c r="DJ716" s="13"/>
      <c r="DK716" s="13"/>
      <c r="DL716" s="13"/>
      <c r="DM716" s="13"/>
      <c r="DN716" s="13"/>
      <c r="DO716" s="13"/>
      <c r="DP716" s="13"/>
      <c r="DQ716" s="13"/>
      <c r="DR716" s="13"/>
      <c r="DS716" s="13"/>
      <c r="DT716" s="13"/>
      <c r="DU716" s="13"/>
      <c r="DV716" s="13"/>
      <c r="DW716" s="13"/>
      <c r="DX716" s="13"/>
      <c r="DY716" s="13"/>
      <c r="DZ716" s="13"/>
      <c r="EA716" s="13"/>
      <c r="EB716" s="13"/>
      <c r="EC716" s="13"/>
      <c r="ED716" s="13"/>
      <c r="EE716" s="13"/>
      <c r="EF716" s="13"/>
      <c r="EG716" s="13"/>
      <c r="EH716" s="13"/>
      <c r="EI716" s="13"/>
      <c r="EJ716" s="13"/>
      <c r="EK716" s="13"/>
      <c r="EL716" s="13"/>
      <c r="EM716" s="13"/>
      <c r="EN716" s="13"/>
      <c r="EO716" s="13"/>
      <c r="EP716" s="13"/>
      <c r="EQ716" s="13"/>
      <c r="ER716" s="13"/>
      <c r="ES716" s="13"/>
      <c r="ET716" s="13"/>
      <c r="EU716" s="13"/>
      <c r="EV716" s="13"/>
      <c r="EW716" s="13"/>
      <c r="EX716" s="13"/>
      <c r="EY716" s="13"/>
      <c r="EZ716" s="13"/>
      <c r="FA716" s="13"/>
      <c r="FB716" s="13"/>
      <c r="FC716" s="13"/>
      <c r="FD716" s="13"/>
      <c r="FE716" s="13"/>
      <c r="FF716" s="13"/>
      <c r="FG716" s="13"/>
      <c r="FH716" s="13"/>
      <c r="FI716" s="13"/>
      <c r="FJ716" s="13"/>
      <c r="FK716" s="13"/>
      <c r="FL716" s="13"/>
      <c r="FM716" s="13"/>
      <c r="FN716" s="13"/>
      <c r="FO716" s="13"/>
      <c r="FP716" s="13"/>
      <c r="FQ716" s="13"/>
      <c r="FR716" s="13"/>
      <c r="FS716" s="13"/>
      <c r="FT716" s="13"/>
      <c r="FU716" s="13"/>
      <c r="FV716" s="13"/>
      <c r="FW716" s="13"/>
      <c r="FX716" s="13"/>
      <c r="FY716" s="13"/>
      <c r="FZ716" s="13"/>
      <c r="GA716" s="13"/>
      <c r="GB716" s="13"/>
      <c r="GC716" s="13"/>
      <c r="GD716" s="13"/>
      <c r="GE716" s="13"/>
      <c r="GF716" s="13"/>
      <c r="GG716" s="13"/>
      <c r="GH716" s="13"/>
      <c r="GI716" s="13"/>
      <c r="GJ716" s="13"/>
      <c r="GK716" s="13"/>
      <c r="GL716" s="13"/>
      <c r="GM716" s="13"/>
      <c r="GN716" s="13"/>
      <c r="GO716" s="13"/>
      <c r="GP716" s="13"/>
      <c r="GQ716" s="13"/>
      <c r="GR716" s="13"/>
      <c r="GS716" s="13"/>
      <c r="GT716" s="13"/>
      <c r="GU716" s="13"/>
      <c r="GV716" s="13"/>
      <c r="GW716" s="13"/>
      <c r="GX716" s="13"/>
      <c r="GY716" s="13"/>
      <c r="GZ716" s="13"/>
      <c r="HA716" s="13"/>
      <c r="HB716" s="13"/>
      <c r="HC716" s="13"/>
    </row>
    <row r="717" spans="1:211" s="23" customFormat="1" x14ac:dyDescent="0.35">
      <c r="A717" s="10" t="s">
        <v>2360</v>
      </c>
      <c r="B717" s="13" t="s">
        <v>2359</v>
      </c>
      <c r="C717" s="10"/>
      <c r="D717" s="13"/>
      <c r="E717" s="13"/>
      <c r="F717" s="13"/>
      <c r="G717" s="13"/>
      <c r="H717" s="13" t="s">
        <v>170</v>
      </c>
      <c r="I717" s="13" t="s">
        <v>2000</v>
      </c>
      <c r="J717" s="13" t="s">
        <v>434</v>
      </c>
      <c r="K717" s="222"/>
      <c r="L717" s="13"/>
      <c r="M717" s="13"/>
      <c r="N717" s="13"/>
      <c r="O717" s="13"/>
      <c r="P717" s="13"/>
      <c r="Q717" s="13"/>
      <c r="R717" s="13"/>
      <c r="S717" s="13"/>
      <c r="T717" s="13"/>
      <c r="U717" s="13"/>
      <c r="V717" s="13"/>
      <c r="W717" s="13"/>
      <c r="X717" s="13"/>
      <c r="Y717" s="13"/>
      <c r="Z717" s="13"/>
      <c r="AA717" s="13"/>
      <c r="AB717" s="13"/>
      <c r="AC717" s="13"/>
      <c r="AD717" s="13"/>
      <c r="AE717" s="13"/>
      <c r="AF717" s="13"/>
      <c r="AG717" s="13"/>
      <c r="AH717" s="13"/>
      <c r="AI717" s="13"/>
      <c r="AJ717" s="13"/>
      <c r="AK717" s="13"/>
      <c r="AL717" s="13"/>
      <c r="AM717" s="13"/>
      <c r="AN717" s="13"/>
      <c r="AO717" s="13"/>
      <c r="AP717" s="13"/>
      <c r="AQ717" s="13"/>
      <c r="AR717" s="13"/>
      <c r="AS717" s="13"/>
      <c r="AT717" s="13"/>
      <c r="AU717" s="13"/>
      <c r="AV717" s="13"/>
      <c r="AW717" s="13"/>
      <c r="AX717" s="13"/>
      <c r="AY717" s="13"/>
      <c r="AZ717" s="13"/>
      <c r="BA717" s="13"/>
      <c r="BB717" s="13"/>
      <c r="BC717" s="13"/>
      <c r="BD717" s="13"/>
      <c r="BE717" s="13"/>
      <c r="BF717" s="13"/>
      <c r="BG717" s="13"/>
      <c r="BH717" s="13"/>
      <c r="BI717" s="13"/>
      <c r="BJ717" s="13"/>
      <c r="BK717" s="13"/>
      <c r="BL717" s="13"/>
      <c r="BM717" s="13"/>
      <c r="BN717" s="13"/>
      <c r="BO717" s="13"/>
      <c r="BP717" s="13"/>
      <c r="BQ717" s="13"/>
      <c r="BR717" s="13"/>
      <c r="BS717" s="13"/>
      <c r="BT717" s="13"/>
      <c r="BU717" s="13"/>
      <c r="BV717" s="13"/>
      <c r="BW717" s="13"/>
      <c r="BX717" s="13"/>
      <c r="BY717" s="13"/>
      <c r="BZ717" s="13"/>
      <c r="CA717" s="13"/>
      <c r="CB717" s="13"/>
      <c r="CC717" s="13"/>
      <c r="CD717" s="13"/>
      <c r="CE717" s="13"/>
      <c r="CF717" s="13"/>
      <c r="CG717" s="13"/>
      <c r="CH717" s="13"/>
      <c r="CI717" s="13"/>
      <c r="CJ717" s="13"/>
      <c r="CK717" s="13"/>
      <c r="CL717" s="13"/>
      <c r="CM717" s="13"/>
      <c r="CN717" s="13"/>
      <c r="CO717" s="13"/>
      <c r="CP717" s="13"/>
      <c r="CQ717" s="13"/>
      <c r="CR717" s="13"/>
      <c r="CS717" s="13"/>
      <c r="CT717" s="13"/>
      <c r="CU717" s="13"/>
      <c r="CV717" s="13"/>
      <c r="CW717" s="13"/>
      <c r="CX717" s="13"/>
      <c r="CY717" s="13"/>
      <c r="CZ717" s="13"/>
      <c r="DA717" s="13"/>
      <c r="DB717" s="13"/>
      <c r="DC717" s="13"/>
      <c r="DD717" s="13"/>
      <c r="DE717" s="13"/>
      <c r="DF717" s="13"/>
      <c r="DG717" s="13"/>
      <c r="DH717" s="13"/>
      <c r="DI717" s="13"/>
      <c r="DJ717" s="13"/>
      <c r="DK717" s="13"/>
      <c r="DL717" s="13"/>
      <c r="DM717" s="13"/>
      <c r="DN717" s="13"/>
      <c r="DO717" s="13"/>
      <c r="DP717" s="13"/>
      <c r="DQ717" s="13"/>
      <c r="DR717" s="13"/>
      <c r="DS717" s="13"/>
      <c r="DT717" s="13"/>
      <c r="DU717" s="13"/>
      <c r="DV717" s="13"/>
      <c r="DW717" s="13"/>
      <c r="DX717" s="13"/>
      <c r="DY717" s="13"/>
      <c r="DZ717" s="13"/>
      <c r="EA717" s="13"/>
      <c r="EB717" s="13"/>
      <c r="EC717" s="13"/>
      <c r="ED717" s="13"/>
      <c r="EE717" s="13"/>
      <c r="EF717" s="13"/>
      <c r="EG717" s="13"/>
      <c r="EH717" s="13"/>
      <c r="EI717" s="13"/>
      <c r="EJ717" s="13"/>
      <c r="EK717" s="13"/>
      <c r="EL717" s="13"/>
      <c r="EM717" s="13"/>
      <c r="EN717" s="13"/>
      <c r="EO717" s="13"/>
      <c r="EP717" s="13"/>
      <c r="EQ717" s="13"/>
      <c r="ER717" s="13"/>
      <c r="ES717" s="13"/>
      <c r="ET717" s="13"/>
      <c r="EU717" s="13"/>
      <c r="EV717" s="13"/>
      <c r="EW717" s="13"/>
      <c r="EX717" s="13"/>
      <c r="EY717" s="13"/>
      <c r="EZ717" s="13"/>
      <c r="FA717" s="13"/>
      <c r="FB717" s="13"/>
      <c r="FC717" s="13"/>
      <c r="FD717" s="13"/>
      <c r="FE717" s="13"/>
      <c r="FF717" s="13"/>
      <c r="FG717" s="13"/>
      <c r="FH717" s="13"/>
      <c r="FI717" s="13"/>
      <c r="FJ717" s="13"/>
      <c r="FK717" s="13"/>
      <c r="FL717" s="13"/>
      <c r="FM717" s="13"/>
      <c r="FN717" s="13"/>
      <c r="FO717" s="13"/>
      <c r="FP717" s="13"/>
      <c r="FQ717" s="13"/>
      <c r="FR717" s="13"/>
      <c r="FS717" s="13"/>
      <c r="FT717" s="13"/>
      <c r="FU717" s="13"/>
      <c r="FV717" s="13"/>
      <c r="FW717" s="13"/>
      <c r="FX717" s="13"/>
      <c r="FY717" s="13"/>
      <c r="FZ717" s="13"/>
      <c r="GA717" s="13"/>
      <c r="GB717" s="13"/>
      <c r="GC717" s="13"/>
      <c r="GD717" s="13"/>
      <c r="GE717" s="13"/>
      <c r="GF717" s="13"/>
      <c r="GG717" s="13"/>
      <c r="GH717" s="13"/>
      <c r="GI717" s="13"/>
      <c r="GJ717" s="13"/>
      <c r="GK717" s="13"/>
      <c r="GL717" s="13"/>
      <c r="GM717" s="13"/>
      <c r="GN717" s="13"/>
      <c r="GO717" s="13"/>
      <c r="GP717" s="13"/>
      <c r="GQ717" s="13"/>
      <c r="GR717" s="13"/>
      <c r="GS717" s="13"/>
      <c r="GT717" s="13"/>
      <c r="GU717" s="13"/>
      <c r="GV717" s="13"/>
      <c r="GW717" s="13"/>
      <c r="GX717" s="13"/>
      <c r="GY717" s="13"/>
      <c r="GZ717" s="13"/>
      <c r="HA717" s="13"/>
      <c r="HB717" s="13"/>
      <c r="HC717" s="13"/>
    </row>
    <row r="718" spans="1:211" s="23" customFormat="1" x14ac:dyDescent="0.35">
      <c r="A718" s="10" t="s">
        <v>2362</v>
      </c>
      <c r="B718" s="13" t="s">
        <v>2361</v>
      </c>
      <c r="C718" s="10"/>
      <c r="D718" s="13"/>
      <c r="E718" s="13"/>
      <c r="F718" s="13"/>
      <c r="G718" s="13"/>
      <c r="H718" s="13" t="s">
        <v>170</v>
      </c>
      <c r="I718" s="13" t="s">
        <v>2000</v>
      </c>
      <c r="J718" s="13" t="s">
        <v>434</v>
      </c>
      <c r="K718" s="222"/>
      <c r="L718" s="13"/>
      <c r="M718" s="13"/>
      <c r="N718" s="13"/>
      <c r="O718" s="13"/>
      <c r="P718" s="13"/>
      <c r="Q718" s="13"/>
      <c r="R718" s="13"/>
      <c r="S718" s="13"/>
      <c r="T718" s="13"/>
      <c r="U718" s="13"/>
      <c r="V718" s="13"/>
      <c r="W718" s="13"/>
      <c r="X718" s="13"/>
      <c r="Y718" s="13"/>
      <c r="Z718" s="13"/>
      <c r="AA718" s="13"/>
      <c r="AB718" s="13"/>
      <c r="AC718" s="13"/>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13"/>
      <c r="BB718" s="13"/>
      <c r="BC718" s="13"/>
      <c r="BD718" s="13"/>
      <c r="BE718" s="13"/>
      <c r="BF718" s="13"/>
      <c r="BG718" s="13"/>
      <c r="BH718" s="13"/>
      <c r="BI718" s="13"/>
      <c r="BJ718" s="13"/>
      <c r="BK718" s="13"/>
      <c r="BL718" s="13"/>
      <c r="BM718" s="13"/>
      <c r="BN718" s="13"/>
      <c r="BO718" s="13"/>
      <c r="BP718" s="13"/>
      <c r="BQ718" s="13"/>
      <c r="BR718" s="13"/>
      <c r="BS718" s="13"/>
      <c r="BT718" s="13"/>
      <c r="BU718" s="13"/>
      <c r="BV718" s="13"/>
      <c r="BW718" s="13"/>
      <c r="BX718" s="13"/>
      <c r="BY718" s="13"/>
      <c r="BZ718" s="13"/>
      <c r="CA718" s="13"/>
      <c r="CB718" s="13"/>
      <c r="CC718" s="13"/>
      <c r="CD718" s="13"/>
      <c r="CE718" s="13"/>
      <c r="CF718" s="13"/>
      <c r="CG718" s="13"/>
      <c r="CH718" s="13"/>
      <c r="CI718" s="13"/>
      <c r="CJ718" s="13"/>
      <c r="CK718" s="13"/>
      <c r="CL718" s="13"/>
      <c r="CM718" s="13"/>
      <c r="CN718" s="13"/>
      <c r="CO718" s="13"/>
      <c r="CP718" s="13"/>
      <c r="CQ718" s="13"/>
      <c r="CR718" s="13"/>
      <c r="CS718" s="13"/>
      <c r="CT718" s="13"/>
      <c r="CU718" s="13"/>
      <c r="CV718" s="13"/>
      <c r="CW718" s="13"/>
      <c r="CX718" s="13"/>
      <c r="CY718" s="13"/>
      <c r="CZ718" s="13"/>
      <c r="DA718" s="13"/>
      <c r="DB718" s="13"/>
      <c r="DC718" s="13"/>
      <c r="DD718" s="13"/>
      <c r="DE718" s="13"/>
      <c r="DF718" s="13"/>
      <c r="DG718" s="13"/>
      <c r="DH718" s="13"/>
      <c r="DI718" s="13"/>
      <c r="DJ718" s="13"/>
      <c r="DK718" s="13"/>
      <c r="DL718" s="13"/>
      <c r="DM718" s="13"/>
      <c r="DN718" s="13"/>
      <c r="DO718" s="13"/>
      <c r="DP718" s="13"/>
      <c r="DQ718" s="13"/>
      <c r="DR718" s="13"/>
      <c r="DS718" s="13"/>
      <c r="DT718" s="13"/>
      <c r="DU718" s="13"/>
      <c r="DV718" s="13"/>
      <c r="DW718" s="13"/>
      <c r="DX718" s="13"/>
      <c r="DY718" s="13"/>
      <c r="DZ718" s="13"/>
      <c r="EA718" s="13"/>
      <c r="EB718" s="13"/>
      <c r="EC718" s="13"/>
      <c r="ED718" s="13"/>
      <c r="EE718" s="13"/>
      <c r="EF718" s="13"/>
      <c r="EG718" s="13"/>
      <c r="EH718" s="13"/>
      <c r="EI718" s="13"/>
      <c r="EJ718" s="13"/>
      <c r="EK718" s="13"/>
      <c r="EL718" s="13"/>
      <c r="EM718" s="13"/>
      <c r="EN718" s="13"/>
      <c r="EO718" s="13"/>
      <c r="EP718" s="13"/>
      <c r="EQ718" s="13"/>
      <c r="ER718" s="13"/>
      <c r="ES718" s="13"/>
      <c r="ET718" s="13"/>
      <c r="EU718" s="13"/>
      <c r="EV718" s="13"/>
      <c r="EW718" s="13"/>
      <c r="EX718" s="13"/>
      <c r="EY718" s="13"/>
      <c r="EZ718" s="13"/>
      <c r="FA718" s="13"/>
      <c r="FB718" s="13"/>
      <c r="FC718" s="13"/>
      <c r="FD718" s="13"/>
      <c r="FE718" s="13"/>
      <c r="FF718" s="13"/>
      <c r="FG718" s="13"/>
      <c r="FH718" s="13"/>
      <c r="FI718" s="13"/>
      <c r="FJ718" s="13"/>
      <c r="FK718" s="13"/>
      <c r="FL718" s="13"/>
      <c r="FM718" s="13"/>
      <c r="FN718" s="13"/>
      <c r="FO718" s="13"/>
      <c r="FP718" s="13"/>
      <c r="FQ718" s="13"/>
      <c r="FR718" s="13"/>
      <c r="FS718" s="13"/>
      <c r="FT718" s="13"/>
      <c r="FU718" s="13"/>
      <c r="FV718" s="13"/>
      <c r="FW718" s="13"/>
      <c r="FX718" s="13"/>
      <c r="FY718" s="13"/>
      <c r="FZ718" s="13"/>
      <c r="GA718" s="13"/>
      <c r="GB718" s="13"/>
      <c r="GC718" s="13"/>
      <c r="GD718" s="13"/>
      <c r="GE718" s="13"/>
      <c r="GF718" s="13"/>
      <c r="GG718" s="13"/>
      <c r="GH718" s="13"/>
      <c r="GI718" s="13"/>
      <c r="GJ718" s="13"/>
      <c r="GK718" s="13"/>
      <c r="GL718" s="13"/>
      <c r="GM718" s="13"/>
      <c r="GN718" s="13"/>
      <c r="GO718" s="13"/>
      <c r="GP718" s="13"/>
      <c r="GQ718" s="13"/>
      <c r="GR718" s="13"/>
      <c r="GS718" s="13"/>
      <c r="GT718" s="13"/>
      <c r="GU718" s="13"/>
      <c r="GV718" s="13"/>
      <c r="GW718" s="13"/>
      <c r="GX718" s="13"/>
      <c r="GY718" s="13"/>
      <c r="GZ718" s="13"/>
      <c r="HA718" s="13"/>
      <c r="HB718" s="13"/>
      <c r="HC718" s="13"/>
    </row>
    <row r="719" spans="1:211" x14ac:dyDescent="0.35">
      <c r="A719" s="43" t="s">
        <v>655</v>
      </c>
      <c r="H719" s="13" t="s">
        <v>171</v>
      </c>
      <c r="I719" s="13" t="s">
        <v>2704</v>
      </c>
      <c r="J719" s="13" t="s">
        <v>5</v>
      </c>
      <c r="M719" s="13" t="s">
        <v>174</v>
      </c>
    </row>
    <row r="720" spans="1:211" x14ac:dyDescent="0.35">
      <c r="A720" s="43" t="s">
        <v>656</v>
      </c>
      <c r="H720" s="13" t="s">
        <v>171</v>
      </c>
      <c r="I720" s="13" t="s">
        <v>2704</v>
      </c>
      <c r="J720" s="13" t="s">
        <v>5</v>
      </c>
      <c r="M720" s="13" t="s">
        <v>174</v>
      </c>
    </row>
    <row r="721" spans="1:13" x14ac:dyDescent="0.35">
      <c r="A721" s="43" t="s">
        <v>2700</v>
      </c>
      <c r="H721" s="13" t="s">
        <v>171</v>
      </c>
      <c r="I721" s="13" t="s">
        <v>2704</v>
      </c>
      <c r="J721" s="13" t="s">
        <v>432</v>
      </c>
      <c r="M721" s="13" t="s">
        <v>174</v>
      </c>
    </row>
    <row r="722" spans="1:13" x14ac:dyDescent="0.35">
      <c r="A722" s="43" t="s">
        <v>2701</v>
      </c>
      <c r="H722" s="13" t="s">
        <v>171</v>
      </c>
      <c r="I722" s="13" t="s">
        <v>2704</v>
      </c>
      <c r="J722" s="13" t="s">
        <v>432</v>
      </c>
      <c r="M722" s="13" t="s">
        <v>174</v>
      </c>
    </row>
    <row r="723" spans="1:13" x14ac:dyDescent="0.35">
      <c r="A723" s="43" t="s">
        <v>2702</v>
      </c>
      <c r="H723" s="13" t="s">
        <v>171</v>
      </c>
      <c r="I723" s="13" t="s">
        <v>2704</v>
      </c>
      <c r="J723" s="13" t="s">
        <v>432</v>
      </c>
      <c r="M723" s="13" t="s">
        <v>174</v>
      </c>
    </row>
    <row r="724" spans="1:13" x14ac:dyDescent="0.35">
      <c r="A724" s="43" t="s">
        <v>2703</v>
      </c>
      <c r="H724" s="13" t="s">
        <v>172</v>
      </c>
      <c r="I724" s="13" t="s">
        <v>648</v>
      </c>
      <c r="J724" s="13" t="s">
        <v>432</v>
      </c>
      <c r="L724" s="13" t="s">
        <v>174</v>
      </c>
      <c r="M724" s="13" t="s">
        <v>174</v>
      </c>
    </row>
    <row r="725" spans="1:13" x14ac:dyDescent="0.35">
      <c r="A725" s="13" t="s">
        <v>6324</v>
      </c>
      <c r="C725" s="10" t="s">
        <v>641</v>
      </c>
      <c r="D725" s="13" t="s">
        <v>1354</v>
      </c>
      <c r="G725" s="13" t="s">
        <v>7383</v>
      </c>
      <c r="H725" s="13" t="s">
        <v>170</v>
      </c>
      <c r="I725" s="13" t="s">
        <v>652</v>
      </c>
      <c r="J725" s="13" t="s">
        <v>3</v>
      </c>
    </row>
    <row r="726" spans="1:13" x14ac:dyDescent="0.35">
      <c r="A726" s="13" t="s">
        <v>6325</v>
      </c>
      <c r="C726" s="10" t="s">
        <v>641</v>
      </c>
      <c r="D726" s="13" t="s">
        <v>1354</v>
      </c>
      <c r="G726" s="13" t="s">
        <v>7384</v>
      </c>
      <c r="H726" s="13" t="s">
        <v>170</v>
      </c>
      <c r="I726" s="13" t="s">
        <v>652</v>
      </c>
      <c r="J726" s="13" t="s">
        <v>3</v>
      </c>
    </row>
    <row r="727" spans="1:13" x14ac:dyDescent="0.35">
      <c r="A727" s="13" t="s">
        <v>6326</v>
      </c>
      <c r="C727" s="13" t="s">
        <v>641</v>
      </c>
      <c r="D727" s="13" t="s">
        <v>1354</v>
      </c>
      <c r="G727" s="13" t="s">
        <v>7384</v>
      </c>
      <c r="H727" s="13" t="s">
        <v>170</v>
      </c>
      <c r="I727" s="13" t="s">
        <v>652</v>
      </c>
      <c r="J727" s="13" t="s">
        <v>3</v>
      </c>
    </row>
    <row r="728" spans="1:13" x14ac:dyDescent="0.35">
      <c r="A728" s="13" t="s">
        <v>6328</v>
      </c>
      <c r="B728" s="13" t="s">
        <v>6327</v>
      </c>
      <c r="C728" s="13" t="s">
        <v>3</v>
      </c>
      <c r="D728" s="13" t="s">
        <v>1354</v>
      </c>
      <c r="G728" s="13" t="s">
        <v>7385</v>
      </c>
      <c r="H728" s="13" t="s">
        <v>170</v>
      </c>
      <c r="I728" s="13" t="s">
        <v>652</v>
      </c>
      <c r="J728" s="13" t="s">
        <v>3</v>
      </c>
      <c r="K728" s="222">
        <v>43657</v>
      </c>
    </row>
    <row r="729" spans="1:13" x14ac:dyDescent="0.35">
      <c r="A729" s="13" t="s">
        <v>6329</v>
      </c>
      <c r="B729" s="13" t="s">
        <v>6327</v>
      </c>
      <c r="C729" s="13" t="s">
        <v>7386</v>
      </c>
      <c r="D729" s="13" t="s">
        <v>1354</v>
      </c>
      <c r="G729" s="13" t="s">
        <v>7385</v>
      </c>
      <c r="H729" s="13" t="s">
        <v>170</v>
      </c>
      <c r="I729" s="13" t="s">
        <v>652</v>
      </c>
      <c r="J729" s="13" t="s">
        <v>3</v>
      </c>
      <c r="K729" s="222">
        <v>43620</v>
      </c>
    </row>
    <row r="730" spans="1:13" x14ac:dyDescent="0.35">
      <c r="A730" s="13" t="s">
        <v>6330</v>
      </c>
      <c r="B730" s="13" t="s">
        <v>6327</v>
      </c>
      <c r="C730" s="13" t="s">
        <v>641</v>
      </c>
      <c r="D730" s="13" t="s">
        <v>1354</v>
      </c>
      <c r="G730" s="13" t="s">
        <v>7385</v>
      </c>
      <c r="H730" s="13" t="s">
        <v>170</v>
      </c>
      <c r="I730" s="13" t="s">
        <v>652</v>
      </c>
      <c r="J730" s="13" t="s">
        <v>3</v>
      </c>
      <c r="K730" s="222">
        <v>43360.336944444447</v>
      </c>
    </row>
    <row r="731" spans="1:13" x14ac:dyDescent="0.35">
      <c r="A731" s="13" t="s">
        <v>6332</v>
      </c>
      <c r="B731" s="13" t="s">
        <v>6331</v>
      </c>
      <c r="C731" s="13" t="s">
        <v>641</v>
      </c>
      <c r="D731" s="13" t="s">
        <v>1354</v>
      </c>
      <c r="G731" s="13" t="s">
        <v>7385</v>
      </c>
      <c r="H731" s="13" t="s">
        <v>170</v>
      </c>
      <c r="I731" s="13" t="s">
        <v>652</v>
      </c>
      <c r="J731" s="13" t="s">
        <v>3</v>
      </c>
      <c r="K731" s="222">
        <v>43529</v>
      </c>
    </row>
    <row r="732" spans="1:13" x14ac:dyDescent="0.35">
      <c r="A732" s="13" t="s">
        <v>6333</v>
      </c>
      <c r="C732" s="13" t="s">
        <v>641</v>
      </c>
      <c r="D732" s="13" t="s">
        <v>1354</v>
      </c>
      <c r="G732" s="13" t="s">
        <v>7387</v>
      </c>
      <c r="H732" s="13" t="s">
        <v>170</v>
      </c>
      <c r="I732" s="13" t="s">
        <v>652</v>
      </c>
      <c r="J732" s="13" t="s">
        <v>3</v>
      </c>
      <c r="K732" s="222">
        <v>43818.515717592592</v>
      </c>
    </row>
    <row r="733" spans="1:13" x14ac:dyDescent="0.35">
      <c r="A733" s="13" t="s">
        <v>6334</v>
      </c>
      <c r="B733" s="13" t="s">
        <v>6327</v>
      </c>
      <c r="C733" s="13" t="s">
        <v>7386</v>
      </c>
      <c r="D733" s="13" t="s">
        <v>1354</v>
      </c>
      <c r="H733" s="13" t="s">
        <v>170</v>
      </c>
      <c r="I733" s="13" t="s">
        <v>652</v>
      </c>
      <c r="J733" s="13" t="s">
        <v>3</v>
      </c>
    </row>
    <row r="734" spans="1:13" x14ac:dyDescent="0.35">
      <c r="A734" s="13" t="s">
        <v>6335</v>
      </c>
      <c r="C734" s="13" t="s">
        <v>7388</v>
      </c>
      <c r="D734" s="13" t="s">
        <v>7389</v>
      </c>
      <c r="G734" s="13" t="s">
        <v>7390</v>
      </c>
      <c r="H734" s="13" t="s">
        <v>7391</v>
      </c>
      <c r="I734" s="13" t="s">
        <v>652</v>
      </c>
      <c r="J734" s="13" t="s">
        <v>3</v>
      </c>
    </row>
    <row r="735" spans="1:13" x14ac:dyDescent="0.35">
      <c r="A735" s="13" t="s">
        <v>6337</v>
      </c>
      <c r="B735" s="13" t="s">
        <v>6336</v>
      </c>
      <c r="C735" s="13" t="s">
        <v>641</v>
      </c>
      <c r="G735" s="13" t="s">
        <v>7392</v>
      </c>
      <c r="H735" s="13" t="s">
        <v>170</v>
      </c>
      <c r="I735" s="13" t="s">
        <v>653</v>
      </c>
      <c r="J735" s="13" t="s">
        <v>3366</v>
      </c>
      <c r="K735" s="222" t="s">
        <v>7393</v>
      </c>
    </row>
    <row r="736" spans="1:13" x14ac:dyDescent="0.35">
      <c r="A736" s="13" t="s">
        <v>6339</v>
      </c>
      <c r="B736" s="13" t="s">
        <v>6338</v>
      </c>
      <c r="C736" s="13" t="s">
        <v>641</v>
      </c>
      <c r="G736" s="13" t="s">
        <v>7392</v>
      </c>
      <c r="H736" s="13" t="s">
        <v>170</v>
      </c>
      <c r="I736" s="13" t="s">
        <v>653</v>
      </c>
      <c r="J736" s="13" t="s">
        <v>3366</v>
      </c>
      <c r="K736" s="222" t="s">
        <v>7393</v>
      </c>
    </row>
    <row r="737" spans="1:11" x14ac:dyDescent="0.35">
      <c r="A737" s="13" t="s">
        <v>6341</v>
      </c>
      <c r="B737" s="13" t="s">
        <v>6340</v>
      </c>
      <c r="C737" s="13" t="s">
        <v>641</v>
      </c>
      <c r="G737" s="13" t="s">
        <v>7392</v>
      </c>
      <c r="H737" s="13" t="s">
        <v>170</v>
      </c>
      <c r="I737" s="13" t="s">
        <v>653</v>
      </c>
      <c r="J737" s="13" t="s">
        <v>3</v>
      </c>
      <c r="K737" s="222" t="s">
        <v>7393</v>
      </c>
    </row>
    <row r="738" spans="1:11" x14ac:dyDescent="0.35">
      <c r="A738" s="13" t="s">
        <v>6341</v>
      </c>
      <c r="B738" s="13" t="s">
        <v>6340</v>
      </c>
      <c r="C738" s="13" t="s">
        <v>641</v>
      </c>
      <c r="G738" s="13" t="s">
        <v>7392</v>
      </c>
      <c r="H738" s="13" t="s">
        <v>170</v>
      </c>
      <c r="I738" s="13" t="s">
        <v>653</v>
      </c>
      <c r="J738" s="13" t="s">
        <v>3366</v>
      </c>
      <c r="K738" s="222" t="s">
        <v>7393</v>
      </c>
    </row>
    <row r="739" spans="1:11" x14ac:dyDescent="0.35">
      <c r="A739" s="13" t="s">
        <v>6343</v>
      </c>
      <c r="B739" s="13" t="s">
        <v>6342</v>
      </c>
      <c r="C739" s="13" t="s">
        <v>641</v>
      </c>
      <c r="G739" s="13" t="s">
        <v>7392</v>
      </c>
      <c r="H739" s="13" t="s">
        <v>170</v>
      </c>
      <c r="I739" s="13" t="s">
        <v>653</v>
      </c>
      <c r="J739" s="13" t="s">
        <v>3</v>
      </c>
      <c r="K739" s="222" t="s">
        <v>7393</v>
      </c>
    </row>
    <row r="740" spans="1:11" x14ac:dyDescent="0.35">
      <c r="A740" s="13" t="s">
        <v>6345</v>
      </c>
      <c r="B740" s="13" t="s">
        <v>6344</v>
      </c>
      <c r="C740" s="13" t="s">
        <v>641</v>
      </c>
      <c r="G740" s="13" t="s">
        <v>7392</v>
      </c>
      <c r="H740" s="13" t="s">
        <v>170</v>
      </c>
      <c r="I740" s="13" t="s">
        <v>653</v>
      </c>
      <c r="J740" s="13" t="s">
        <v>3366</v>
      </c>
      <c r="K740" s="222" t="s">
        <v>7393</v>
      </c>
    </row>
    <row r="741" spans="1:11" x14ac:dyDescent="0.35">
      <c r="A741" s="13" t="s">
        <v>6347</v>
      </c>
      <c r="B741" s="13" t="s">
        <v>6346</v>
      </c>
      <c r="C741" s="13" t="s">
        <v>641</v>
      </c>
      <c r="G741" s="13" t="s">
        <v>7392</v>
      </c>
      <c r="H741" s="13" t="s">
        <v>170</v>
      </c>
      <c r="I741" s="13" t="s">
        <v>653</v>
      </c>
      <c r="J741" s="13" t="s">
        <v>3366</v>
      </c>
      <c r="K741" s="222" t="s">
        <v>7393</v>
      </c>
    </row>
    <row r="742" spans="1:11" x14ac:dyDescent="0.35">
      <c r="A742" s="13" t="s">
        <v>6349</v>
      </c>
      <c r="B742" s="13" t="s">
        <v>6348</v>
      </c>
      <c r="C742" s="13" t="s">
        <v>641</v>
      </c>
      <c r="G742" s="13" t="s">
        <v>7392</v>
      </c>
      <c r="H742" s="13" t="s">
        <v>170</v>
      </c>
      <c r="I742" s="13" t="s">
        <v>653</v>
      </c>
      <c r="J742" s="13" t="s">
        <v>3366</v>
      </c>
      <c r="K742" s="222" t="s">
        <v>7393</v>
      </c>
    </row>
    <row r="743" spans="1:11" x14ac:dyDescent="0.35">
      <c r="A743" s="13" t="s">
        <v>6351</v>
      </c>
      <c r="B743" s="13" t="s">
        <v>6350</v>
      </c>
      <c r="C743" s="13" t="s">
        <v>641</v>
      </c>
      <c r="G743" s="13" t="s">
        <v>7392</v>
      </c>
      <c r="H743" s="13" t="s">
        <v>170</v>
      </c>
      <c r="I743" s="13" t="s">
        <v>653</v>
      </c>
      <c r="J743" s="13" t="s">
        <v>3</v>
      </c>
      <c r="K743" s="222" t="s">
        <v>7393</v>
      </c>
    </row>
    <row r="744" spans="1:11" x14ac:dyDescent="0.35">
      <c r="A744" s="13" t="s">
        <v>6353</v>
      </c>
      <c r="B744" s="13" t="s">
        <v>6352</v>
      </c>
      <c r="C744" s="13" t="s">
        <v>641</v>
      </c>
      <c r="G744" s="13" t="s">
        <v>7394</v>
      </c>
      <c r="H744" s="13" t="s">
        <v>170</v>
      </c>
      <c r="I744" s="13" t="s">
        <v>653</v>
      </c>
      <c r="J744" s="13" t="s">
        <v>3366</v>
      </c>
      <c r="K744" s="222" t="s">
        <v>7395</v>
      </c>
    </row>
    <row r="745" spans="1:11" x14ac:dyDescent="0.35">
      <c r="A745" s="13" t="s">
        <v>6355</v>
      </c>
      <c r="B745" s="13" t="s">
        <v>6354</v>
      </c>
      <c r="C745" s="13" t="s">
        <v>641</v>
      </c>
      <c r="D745" s="13" t="s">
        <v>1354</v>
      </c>
      <c r="G745" s="13" t="s">
        <v>7396</v>
      </c>
      <c r="H745" s="13" t="s">
        <v>170</v>
      </c>
      <c r="I745" s="13" t="s">
        <v>653</v>
      </c>
      <c r="J745" s="13" t="s">
        <v>3366</v>
      </c>
      <c r="K745" s="222" t="s">
        <v>7397</v>
      </c>
    </row>
    <row r="746" spans="1:11" x14ac:dyDescent="0.35">
      <c r="A746" s="13" t="s">
        <v>6357</v>
      </c>
      <c r="B746" s="13" t="s">
        <v>6356</v>
      </c>
      <c r="C746" s="13" t="s">
        <v>641</v>
      </c>
      <c r="G746" s="13" t="s">
        <v>7396</v>
      </c>
      <c r="H746" s="13" t="s">
        <v>170</v>
      </c>
      <c r="I746" s="13" t="s">
        <v>653</v>
      </c>
      <c r="J746" s="13" t="s">
        <v>3</v>
      </c>
      <c r="K746" s="222" t="s">
        <v>7398</v>
      </c>
    </row>
    <row r="747" spans="1:11" x14ac:dyDescent="0.35">
      <c r="A747" s="13" t="s">
        <v>6357</v>
      </c>
      <c r="B747" s="13" t="s">
        <v>6356</v>
      </c>
      <c r="C747" s="13" t="s">
        <v>641</v>
      </c>
      <c r="G747" s="13" t="s">
        <v>7396</v>
      </c>
      <c r="H747" s="13" t="s">
        <v>170</v>
      </c>
      <c r="I747" s="13" t="s">
        <v>653</v>
      </c>
      <c r="J747" s="13" t="s">
        <v>3366</v>
      </c>
      <c r="K747" s="222" t="s">
        <v>7398</v>
      </c>
    </row>
    <row r="748" spans="1:11" x14ac:dyDescent="0.35">
      <c r="A748" s="13" t="s">
        <v>6359</v>
      </c>
      <c r="B748" s="13" t="s">
        <v>6358</v>
      </c>
      <c r="C748" s="13" t="s">
        <v>641</v>
      </c>
      <c r="G748" s="13" t="s">
        <v>7396</v>
      </c>
      <c r="H748" s="13" t="s">
        <v>170</v>
      </c>
      <c r="I748" s="13" t="s">
        <v>653</v>
      </c>
      <c r="J748" s="13" t="s">
        <v>3366</v>
      </c>
      <c r="K748" s="222" t="s">
        <v>7399</v>
      </c>
    </row>
    <row r="749" spans="1:11" x14ac:dyDescent="0.35">
      <c r="A749" s="13" t="s">
        <v>6361</v>
      </c>
      <c r="B749" s="13" t="s">
        <v>6360</v>
      </c>
      <c r="C749" s="13" t="s">
        <v>641</v>
      </c>
      <c r="G749" s="13" t="s">
        <v>7396</v>
      </c>
      <c r="H749" s="13" t="s">
        <v>170</v>
      </c>
      <c r="I749" s="13" t="s">
        <v>653</v>
      </c>
      <c r="J749" s="13" t="s">
        <v>3366</v>
      </c>
      <c r="K749" s="222" t="s">
        <v>7400</v>
      </c>
    </row>
    <row r="750" spans="1:11" x14ac:dyDescent="0.35">
      <c r="A750" s="13" t="s">
        <v>6363</v>
      </c>
      <c r="B750" s="13" t="s">
        <v>6362</v>
      </c>
      <c r="C750" s="13" t="s">
        <v>641</v>
      </c>
      <c r="G750" s="13" t="s">
        <v>7396</v>
      </c>
      <c r="H750" s="13" t="s">
        <v>170</v>
      </c>
      <c r="I750" s="13" t="s">
        <v>653</v>
      </c>
      <c r="J750" s="13" t="s">
        <v>3366</v>
      </c>
      <c r="K750" s="222" t="s">
        <v>7401</v>
      </c>
    </row>
    <row r="751" spans="1:11" x14ac:dyDescent="0.35">
      <c r="A751" s="13" t="s">
        <v>6365</v>
      </c>
      <c r="B751" s="13" t="s">
        <v>6364</v>
      </c>
      <c r="C751" s="13" t="s">
        <v>641</v>
      </c>
      <c r="G751" s="13" t="s">
        <v>7396</v>
      </c>
      <c r="H751" s="13" t="s">
        <v>170</v>
      </c>
      <c r="I751" s="13" t="s">
        <v>653</v>
      </c>
      <c r="J751" s="13" t="s">
        <v>3366</v>
      </c>
      <c r="K751" s="222" t="s">
        <v>7402</v>
      </c>
    </row>
    <row r="752" spans="1:11" x14ac:dyDescent="0.35">
      <c r="A752" s="13" t="s">
        <v>6367</v>
      </c>
      <c r="B752" s="13" t="s">
        <v>6366</v>
      </c>
      <c r="C752" s="13" t="s">
        <v>641</v>
      </c>
      <c r="G752" s="13" t="s">
        <v>7396</v>
      </c>
      <c r="H752" s="13" t="s">
        <v>170</v>
      </c>
      <c r="I752" s="13" t="s">
        <v>653</v>
      </c>
      <c r="J752" s="13" t="s">
        <v>3366</v>
      </c>
      <c r="K752" s="222" t="s">
        <v>7403</v>
      </c>
    </row>
    <row r="753" spans="1:11" x14ac:dyDescent="0.35">
      <c r="A753" s="13" t="s">
        <v>6369</v>
      </c>
      <c r="B753" s="13" t="s">
        <v>6368</v>
      </c>
      <c r="C753" s="13" t="s">
        <v>641</v>
      </c>
      <c r="G753" s="13" t="s">
        <v>7396</v>
      </c>
      <c r="H753" s="13" t="s">
        <v>170</v>
      </c>
      <c r="I753" s="13" t="s">
        <v>653</v>
      </c>
      <c r="J753" s="13" t="s">
        <v>3366</v>
      </c>
      <c r="K753" s="222" t="s">
        <v>7404</v>
      </c>
    </row>
    <row r="754" spans="1:11" x14ac:dyDescent="0.35">
      <c r="A754" s="13" t="s">
        <v>6371</v>
      </c>
      <c r="B754" s="13" t="s">
        <v>6370</v>
      </c>
      <c r="C754" s="13" t="s">
        <v>641</v>
      </c>
      <c r="G754" s="13" t="s">
        <v>7396</v>
      </c>
      <c r="H754" s="13" t="s">
        <v>170</v>
      </c>
      <c r="I754" s="13" t="s">
        <v>653</v>
      </c>
      <c r="J754" s="13" t="s">
        <v>3366</v>
      </c>
      <c r="K754" s="222" t="s">
        <v>7405</v>
      </c>
    </row>
    <row r="755" spans="1:11" x14ac:dyDescent="0.35">
      <c r="A755" s="13" t="s">
        <v>6373</v>
      </c>
      <c r="B755" s="13" t="s">
        <v>6372</v>
      </c>
      <c r="C755" s="13" t="s">
        <v>641</v>
      </c>
      <c r="G755" s="13" t="s">
        <v>7396</v>
      </c>
      <c r="H755" s="13" t="s">
        <v>170</v>
      </c>
      <c r="I755" s="13" t="s">
        <v>653</v>
      </c>
      <c r="J755" s="13" t="s">
        <v>3366</v>
      </c>
      <c r="K755" s="222" t="s">
        <v>7406</v>
      </c>
    </row>
    <row r="756" spans="1:11" x14ac:dyDescent="0.35">
      <c r="A756" s="13" t="s">
        <v>6375</v>
      </c>
      <c r="B756" s="13" t="s">
        <v>6374</v>
      </c>
      <c r="C756" s="13" t="s">
        <v>641</v>
      </c>
      <c r="D756" s="13" t="s">
        <v>1354</v>
      </c>
      <c r="G756" s="13" t="s">
        <v>7407</v>
      </c>
      <c r="H756" s="13" t="s">
        <v>170</v>
      </c>
      <c r="I756" s="13" t="s">
        <v>653</v>
      </c>
      <c r="J756" s="13" t="s">
        <v>3</v>
      </c>
      <c r="K756" s="222" t="s">
        <v>7397</v>
      </c>
    </row>
    <row r="757" spans="1:11" x14ac:dyDescent="0.35">
      <c r="A757" s="13" t="s">
        <v>6375</v>
      </c>
      <c r="B757" s="13" t="s">
        <v>6374</v>
      </c>
      <c r="C757" s="13" t="s">
        <v>641</v>
      </c>
      <c r="D757" s="13" t="s">
        <v>1354</v>
      </c>
      <c r="G757" s="13" t="s">
        <v>7407</v>
      </c>
      <c r="H757" s="13" t="s">
        <v>170</v>
      </c>
      <c r="I757" s="13" t="s">
        <v>653</v>
      </c>
      <c r="J757" s="13" t="s">
        <v>3366</v>
      </c>
      <c r="K757" s="222" t="s">
        <v>7397</v>
      </c>
    </row>
    <row r="758" spans="1:11" x14ac:dyDescent="0.35">
      <c r="A758" s="13" t="s">
        <v>6377</v>
      </c>
      <c r="B758" s="13" t="s">
        <v>6376</v>
      </c>
      <c r="C758" s="13" t="s">
        <v>641</v>
      </c>
      <c r="D758" s="13" t="s">
        <v>1354</v>
      </c>
      <c r="G758" s="13" t="s">
        <v>7407</v>
      </c>
      <c r="H758" s="13" t="s">
        <v>170</v>
      </c>
      <c r="I758" s="13" t="s">
        <v>653</v>
      </c>
      <c r="J758" s="13" t="s">
        <v>3</v>
      </c>
      <c r="K758" s="222" t="s">
        <v>7397</v>
      </c>
    </row>
    <row r="759" spans="1:11" x14ac:dyDescent="0.35">
      <c r="A759" s="13" t="s">
        <v>6379</v>
      </c>
      <c r="B759" s="13" t="s">
        <v>6378</v>
      </c>
      <c r="C759" s="13" t="s">
        <v>641</v>
      </c>
      <c r="G759" s="13" t="s">
        <v>7407</v>
      </c>
      <c r="H759" s="13" t="s">
        <v>170</v>
      </c>
      <c r="I759" s="13" t="s">
        <v>653</v>
      </c>
      <c r="J759" s="13" t="s">
        <v>3</v>
      </c>
      <c r="K759" s="222" t="s">
        <v>7408</v>
      </c>
    </row>
    <row r="760" spans="1:11" x14ac:dyDescent="0.35">
      <c r="A760" s="13" t="s">
        <v>6379</v>
      </c>
      <c r="B760" s="13" t="s">
        <v>6378</v>
      </c>
      <c r="C760" s="13" t="s">
        <v>641</v>
      </c>
      <c r="G760" s="13" t="s">
        <v>7407</v>
      </c>
      <c r="H760" s="13" t="s">
        <v>170</v>
      </c>
      <c r="I760" s="13" t="s">
        <v>653</v>
      </c>
      <c r="J760" s="13" t="s">
        <v>3366</v>
      </c>
      <c r="K760" s="222" t="s">
        <v>7408</v>
      </c>
    </row>
    <row r="761" spans="1:11" x14ac:dyDescent="0.35">
      <c r="A761" s="13" t="s">
        <v>6381</v>
      </c>
      <c r="B761" s="13" t="s">
        <v>6380</v>
      </c>
      <c r="C761" s="13" t="s">
        <v>641</v>
      </c>
      <c r="G761" s="13" t="s">
        <v>7407</v>
      </c>
      <c r="H761" s="13" t="s">
        <v>170</v>
      </c>
      <c r="I761" s="13" t="s">
        <v>653</v>
      </c>
      <c r="J761" s="13" t="s">
        <v>3</v>
      </c>
      <c r="K761" s="222" t="s">
        <v>7408</v>
      </c>
    </row>
    <row r="762" spans="1:11" x14ac:dyDescent="0.35">
      <c r="A762" s="13" t="s">
        <v>6383</v>
      </c>
      <c r="B762" s="13" t="s">
        <v>6382</v>
      </c>
      <c r="C762" s="13" t="s">
        <v>641</v>
      </c>
      <c r="G762" s="13" t="s">
        <v>7407</v>
      </c>
      <c r="H762" s="13" t="s">
        <v>170</v>
      </c>
      <c r="I762" s="13" t="s">
        <v>653</v>
      </c>
      <c r="J762" s="13" t="s">
        <v>3</v>
      </c>
      <c r="K762" s="222" t="s">
        <v>7409</v>
      </c>
    </row>
    <row r="763" spans="1:11" x14ac:dyDescent="0.35">
      <c r="A763" s="13" t="s">
        <v>6385</v>
      </c>
      <c r="B763" s="13" t="s">
        <v>6384</v>
      </c>
      <c r="C763" s="13" t="s">
        <v>641</v>
      </c>
      <c r="G763" s="13" t="s">
        <v>7407</v>
      </c>
      <c r="H763" s="13" t="s">
        <v>170</v>
      </c>
      <c r="I763" s="13" t="s">
        <v>653</v>
      </c>
      <c r="J763" s="13" t="s">
        <v>3</v>
      </c>
      <c r="K763" s="222" t="s">
        <v>7409</v>
      </c>
    </row>
    <row r="764" spans="1:11" x14ac:dyDescent="0.35">
      <c r="A764" s="13" t="s">
        <v>6387</v>
      </c>
      <c r="B764" s="13" t="s">
        <v>6386</v>
      </c>
      <c r="C764" s="13" t="s">
        <v>641</v>
      </c>
      <c r="G764" s="13" t="s">
        <v>7407</v>
      </c>
      <c r="H764" s="13" t="s">
        <v>170</v>
      </c>
      <c r="I764" s="13" t="s">
        <v>653</v>
      </c>
      <c r="J764" s="13" t="s">
        <v>3</v>
      </c>
      <c r="K764" s="222" t="s">
        <v>7409</v>
      </c>
    </row>
    <row r="765" spans="1:11" x14ac:dyDescent="0.35">
      <c r="A765" s="13" t="s">
        <v>6389</v>
      </c>
      <c r="B765" s="13" t="s">
        <v>6388</v>
      </c>
      <c r="C765" s="13" t="s">
        <v>641</v>
      </c>
      <c r="G765" s="13" t="s">
        <v>7407</v>
      </c>
      <c r="H765" s="13" t="s">
        <v>170</v>
      </c>
      <c r="I765" s="13" t="s">
        <v>653</v>
      </c>
      <c r="J765" s="13" t="s">
        <v>3</v>
      </c>
      <c r="K765" s="222" t="s">
        <v>7409</v>
      </c>
    </row>
    <row r="766" spans="1:11" x14ac:dyDescent="0.35">
      <c r="A766" s="13" t="s">
        <v>6391</v>
      </c>
      <c r="B766" s="13" t="s">
        <v>6390</v>
      </c>
      <c r="C766" s="13" t="s">
        <v>641</v>
      </c>
      <c r="G766" s="13" t="s">
        <v>7407</v>
      </c>
      <c r="H766" s="13" t="s">
        <v>170</v>
      </c>
      <c r="I766" s="13" t="s">
        <v>653</v>
      </c>
      <c r="J766" s="13" t="s">
        <v>3</v>
      </c>
      <c r="K766" s="222" t="s">
        <v>7408</v>
      </c>
    </row>
    <row r="767" spans="1:11" x14ac:dyDescent="0.35">
      <c r="A767" s="13" t="s">
        <v>6393</v>
      </c>
      <c r="B767" s="13" t="s">
        <v>6392</v>
      </c>
      <c r="C767" s="13" t="s">
        <v>641</v>
      </c>
      <c r="G767" s="13" t="s">
        <v>7407</v>
      </c>
      <c r="H767" s="13" t="s">
        <v>170</v>
      </c>
      <c r="I767" s="13" t="s">
        <v>653</v>
      </c>
      <c r="J767" s="13" t="s">
        <v>3</v>
      </c>
      <c r="K767" s="222" t="s">
        <v>7408</v>
      </c>
    </row>
    <row r="768" spans="1:11" x14ac:dyDescent="0.35">
      <c r="A768" s="13" t="s">
        <v>6395</v>
      </c>
      <c r="B768" s="13" t="s">
        <v>6394</v>
      </c>
      <c r="C768" s="13" t="s">
        <v>641</v>
      </c>
      <c r="G768" s="13" t="s">
        <v>7407</v>
      </c>
      <c r="H768" s="13" t="s">
        <v>170</v>
      </c>
      <c r="I768" s="13" t="s">
        <v>653</v>
      </c>
      <c r="J768" s="13" t="s">
        <v>3</v>
      </c>
      <c r="K768" s="222" t="s">
        <v>7408</v>
      </c>
    </row>
    <row r="769" spans="1:11" x14ac:dyDescent="0.35">
      <c r="A769" s="13" t="s">
        <v>6397</v>
      </c>
      <c r="B769" s="13" t="s">
        <v>6396</v>
      </c>
      <c r="C769" s="13" t="s">
        <v>641</v>
      </c>
      <c r="G769" s="13" t="s">
        <v>7407</v>
      </c>
      <c r="H769" s="13" t="s">
        <v>170</v>
      </c>
      <c r="I769" s="13" t="s">
        <v>653</v>
      </c>
      <c r="J769" s="13" t="s">
        <v>3</v>
      </c>
      <c r="K769" s="222" t="s">
        <v>7408</v>
      </c>
    </row>
    <row r="770" spans="1:11" x14ac:dyDescent="0.35">
      <c r="A770" s="13" t="s">
        <v>6399</v>
      </c>
      <c r="B770" s="13" t="s">
        <v>6398</v>
      </c>
      <c r="C770" s="13" t="s">
        <v>641</v>
      </c>
      <c r="G770" s="13" t="s">
        <v>7407</v>
      </c>
      <c r="H770" s="13" t="s">
        <v>170</v>
      </c>
      <c r="I770" s="13" t="s">
        <v>653</v>
      </c>
      <c r="J770" s="13" t="s">
        <v>3</v>
      </c>
      <c r="K770" s="222" t="s">
        <v>7408</v>
      </c>
    </row>
    <row r="771" spans="1:11" x14ac:dyDescent="0.35">
      <c r="A771" s="13" t="s">
        <v>6401</v>
      </c>
      <c r="B771" s="13" t="s">
        <v>6400</v>
      </c>
      <c r="C771" s="13" t="s">
        <v>641</v>
      </c>
      <c r="G771" s="13" t="s">
        <v>7407</v>
      </c>
      <c r="H771" s="13" t="s">
        <v>170</v>
      </c>
      <c r="I771" s="13" t="s">
        <v>653</v>
      </c>
      <c r="J771" s="13" t="s">
        <v>3</v>
      </c>
      <c r="K771" s="222" t="s">
        <v>7408</v>
      </c>
    </row>
    <row r="772" spans="1:11" x14ac:dyDescent="0.35">
      <c r="A772" s="13" t="s">
        <v>6403</v>
      </c>
      <c r="B772" s="13" t="s">
        <v>6402</v>
      </c>
      <c r="C772" s="13" t="s">
        <v>641</v>
      </c>
      <c r="G772" s="13" t="s">
        <v>7407</v>
      </c>
      <c r="H772" s="13" t="s">
        <v>170</v>
      </c>
      <c r="I772" s="13" t="s">
        <v>653</v>
      </c>
      <c r="J772" s="13" t="s">
        <v>3</v>
      </c>
      <c r="K772" s="222" t="s">
        <v>7408</v>
      </c>
    </row>
    <row r="773" spans="1:11" x14ac:dyDescent="0.35">
      <c r="A773" s="13" t="s">
        <v>6405</v>
      </c>
      <c r="B773" s="13" t="s">
        <v>6404</v>
      </c>
      <c r="C773" s="13" t="s">
        <v>641</v>
      </c>
      <c r="G773" s="13" t="s">
        <v>7407</v>
      </c>
      <c r="H773" s="13" t="s">
        <v>170</v>
      </c>
      <c r="I773" s="13" t="s">
        <v>653</v>
      </c>
      <c r="J773" s="13" t="s">
        <v>3</v>
      </c>
      <c r="K773" s="222" t="s">
        <v>7408</v>
      </c>
    </row>
    <row r="774" spans="1:11" x14ac:dyDescent="0.35">
      <c r="A774" s="13" t="s">
        <v>6407</v>
      </c>
      <c r="B774" s="13" t="s">
        <v>6406</v>
      </c>
      <c r="C774" s="13" t="s">
        <v>641</v>
      </c>
      <c r="G774" s="13" t="s">
        <v>7407</v>
      </c>
      <c r="H774" s="13" t="s">
        <v>170</v>
      </c>
      <c r="I774" s="13" t="s">
        <v>653</v>
      </c>
      <c r="J774" s="13" t="s">
        <v>3</v>
      </c>
      <c r="K774" s="222" t="s">
        <v>7408</v>
      </c>
    </row>
    <row r="775" spans="1:11" x14ac:dyDescent="0.35">
      <c r="A775" s="13" t="s">
        <v>6409</v>
      </c>
      <c r="B775" s="13" t="s">
        <v>6408</v>
      </c>
      <c r="C775" s="13" t="s">
        <v>641</v>
      </c>
      <c r="G775" s="13" t="s">
        <v>7407</v>
      </c>
      <c r="H775" s="13" t="s">
        <v>170</v>
      </c>
      <c r="I775" s="13" t="s">
        <v>653</v>
      </c>
      <c r="J775" s="13" t="s">
        <v>3</v>
      </c>
      <c r="K775" s="222" t="s">
        <v>7408</v>
      </c>
    </row>
    <row r="776" spans="1:11" x14ac:dyDescent="0.35">
      <c r="A776" s="13" t="s">
        <v>6411</v>
      </c>
      <c r="B776" s="13" t="s">
        <v>6410</v>
      </c>
      <c r="C776" s="13" t="s">
        <v>641</v>
      </c>
      <c r="G776" s="13" t="s">
        <v>7407</v>
      </c>
      <c r="H776" s="13" t="s">
        <v>170</v>
      </c>
      <c r="I776" s="13" t="s">
        <v>653</v>
      </c>
      <c r="J776" s="13" t="s">
        <v>3</v>
      </c>
      <c r="K776" s="222" t="s">
        <v>7408</v>
      </c>
    </row>
    <row r="777" spans="1:11" x14ac:dyDescent="0.35">
      <c r="A777" s="13" t="s">
        <v>6413</v>
      </c>
      <c r="B777" s="13" t="s">
        <v>6412</v>
      </c>
      <c r="C777" s="13" t="s">
        <v>641</v>
      </c>
      <c r="G777" s="13" t="s">
        <v>7407</v>
      </c>
      <c r="H777" s="13" t="s">
        <v>170</v>
      </c>
      <c r="I777" s="13" t="s">
        <v>653</v>
      </c>
      <c r="J777" s="13" t="s">
        <v>3</v>
      </c>
      <c r="K777" s="222" t="s">
        <v>7408</v>
      </c>
    </row>
    <row r="778" spans="1:11" x14ac:dyDescent="0.35">
      <c r="A778" s="13" t="s">
        <v>6415</v>
      </c>
      <c r="B778" s="13" t="s">
        <v>6414</v>
      </c>
      <c r="C778" s="13" t="s">
        <v>641</v>
      </c>
      <c r="G778" s="13" t="s">
        <v>7407</v>
      </c>
      <c r="H778" s="13" t="s">
        <v>170</v>
      </c>
      <c r="I778" s="13" t="s">
        <v>653</v>
      </c>
      <c r="J778" s="13" t="s">
        <v>3</v>
      </c>
      <c r="K778" s="222" t="s">
        <v>7408</v>
      </c>
    </row>
    <row r="779" spans="1:11" x14ac:dyDescent="0.35">
      <c r="A779" s="13" t="s">
        <v>6417</v>
      </c>
      <c r="B779" s="13" t="s">
        <v>6416</v>
      </c>
      <c r="C779" s="13" t="s">
        <v>641</v>
      </c>
      <c r="G779" s="13" t="s">
        <v>7407</v>
      </c>
      <c r="H779" s="13" t="s">
        <v>170</v>
      </c>
      <c r="I779" s="13" t="s">
        <v>653</v>
      </c>
      <c r="J779" s="13" t="s">
        <v>3</v>
      </c>
      <c r="K779" s="222" t="s">
        <v>7408</v>
      </c>
    </row>
    <row r="780" spans="1:11" x14ac:dyDescent="0.35">
      <c r="A780" s="13" t="s">
        <v>6419</v>
      </c>
      <c r="B780" s="13" t="s">
        <v>6418</v>
      </c>
      <c r="C780" s="13" t="s">
        <v>641</v>
      </c>
      <c r="G780" s="13" t="s">
        <v>7407</v>
      </c>
      <c r="H780" s="13" t="s">
        <v>170</v>
      </c>
      <c r="I780" s="13" t="s">
        <v>653</v>
      </c>
      <c r="J780" s="13" t="s">
        <v>3</v>
      </c>
      <c r="K780" s="222" t="s">
        <v>7408</v>
      </c>
    </row>
    <row r="781" spans="1:11" x14ac:dyDescent="0.35">
      <c r="A781" s="13" t="s">
        <v>6421</v>
      </c>
      <c r="B781" s="13" t="s">
        <v>6420</v>
      </c>
      <c r="C781" s="13" t="s">
        <v>641</v>
      </c>
      <c r="G781" s="13" t="s">
        <v>7407</v>
      </c>
      <c r="H781" s="13" t="s">
        <v>170</v>
      </c>
      <c r="I781" s="13" t="s">
        <v>653</v>
      </c>
      <c r="J781" s="13" t="s">
        <v>3</v>
      </c>
      <c r="K781" s="222" t="s">
        <v>7408</v>
      </c>
    </row>
    <row r="782" spans="1:11" x14ac:dyDescent="0.35">
      <c r="A782" s="13" t="s">
        <v>6423</v>
      </c>
      <c r="B782" s="13" t="s">
        <v>6422</v>
      </c>
      <c r="C782" s="13" t="s">
        <v>641</v>
      </c>
      <c r="G782" s="13" t="s">
        <v>7407</v>
      </c>
      <c r="H782" s="13" t="s">
        <v>170</v>
      </c>
      <c r="I782" s="13" t="s">
        <v>653</v>
      </c>
      <c r="J782" s="13" t="s">
        <v>3366</v>
      </c>
      <c r="K782" s="222" t="s">
        <v>7408</v>
      </c>
    </row>
    <row r="783" spans="1:11" x14ac:dyDescent="0.35">
      <c r="A783" s="13" t="s">
        <v>6425</v>
      </c>
      <c r="B783" s="13" t="s">
        <v>6424</v>
      </c>
      <c r="C783" s="13" t="s">
        <v>641</v>
      </c>
      <c r="G783" s="13" t="s">
        <v>7407</v>
      </c>
      <c r="H783" s="13" t="s">
        <v>170</v>
      </c>
      <c r="I783" s="13" t="s">
        <v>653</v>
      </c>
      <c r="J783" s="13" t="s">
        <v>3</v>
      </c>
      <c r="K783" s="222" t="s">
        <v>7408</v>
      </c>
    </row>
    <row r="784" spans="1:11" x14ac:dyDescent="0.35">
      <c r="A784" s="13" t="s">
        <v>6427</v>
      </c>
      <c r="B784" s="13" t="s">
        <v>6426</v>
      </c>
      <c r="C784" s="13" t="s">
        <v>641</v>
      </c>
      <c r="G784" s="13" t="s">
        <v>7407</v>
      </c>
      <c r="H784" s="13" t="s">
        <v>170</v>
      </c>
      <c r="I784" s="13" t="s">
        <v>653</v>
      </c>
      <c r="J784" s="13" t="s">
        <v>3</v>
      </c>
      <c r="K784" s="222" t="s">
        <v>7409</v>
      </c>
    </row>
    <row r="785" spans="1:11" x14ac:dyDescent="0.35">
      <c r="A785" s="13" t="s">
        <v>6427</v>
      </c>
      <c r="B785" s="13" t="s">
        <v>6426</v>
      </c>
      <c r="C785" s="13" t="s">
        <v>641</v>
      </c>
      <c r="G785" s="13" t="s">
        <v>7407</v>
      </c>
      <c r="H785" s="13" t="s">
        <v>170</v>
      </c>
      <c r="I785" s="13" t="s">
        <v>653</v>
      </c>
      <c r="J785" s="13" t="s">
        <v>3366</v>
      </c>
      <c r="K785" s="222" t="s">
        <v>7409</v>
      </c>
    </row>
    <row r="786" spans="1:11" x14ac:dyDescent="0.35">
      <c r="A786" s="13" t="s">
        <v>6429</v>
      </c>
      <c r="B786" s="13" t="s">
        <v>6428</v>
      </c>
      <c r="C786" s="13" t="s">
        <v>641</v>
      </c>
      <c r="G786" s="13" t="s">
        <v>7407</v>
      </c>
      <c r="H786" s="13" t="s">
        <v>170</v>
      </c>
      <c r="I786" s="13" t="s">
        <v>653</v>
      </c>
      <c r="J786" s="13" t="s">
        <v>3</v>
      </c>
      <c r="K786" s="222" t="s">
        <v>7409</v>
      </c>
    </row>
    <row r="787" spans="1:11" x14ac:dyDescent="0.35">
      <c r="A787" s="13" t="s">
        <v>6429</v>
      </c>
      <c r="B787" s="13" t="s">
        <v>6428</v>
      </c>
      <c r="C787" s="13" t="s">
        <v>641</v>
      </c>
      <c r="G787" s="13" t="s">
        <v>7407</v>
      </c>
      <c r="H787" s="13" t="s">
        <v>170</v>
      </c>
      <c r="I787" s="13" t="s">
        <v>653</v>
      </c>
      <c r="J787" s="13" t="s">
        <v>3366</v>
      </c>
      <c r="K787" s="222" t="s">
        <v>7409</v>
      </c>
    </row>
    <row r="788" spans="1:11" x14ac:dyDescent="0.35">
      <c r="A788" s="13" t="s">
        <v>6431</v>
      </c>
      <c r="B788" s="13" t="s">
        <v>6430</v>
      </c>
      <c r="C788" s="13" t="s">
        <v>641</v>
      </c>
      <c r="G788" s="13" t="s">
        <v>7407</v>
      </c>
      <c r="H788" s="13" t="s">
        <v>170</v>
      </c>
      <c r="I788" s="13" t="s">
        <v>653</v>
      </c>
      <c r="J788" s="13" t="s">
        <v>3</v>
      </c>
      <c r="K788" s="222" t="s">
        <v>7409</v>
      </c>
    </row>
    <row r="789" spans="1:11" x14ac:dyDescent="0.35">
      <c r="A789" s="13" t="s">
        <v>6431</v>
      </c>
      <c r="B789" s="13" t="s">
        <v>6430</v>
      </c>
      <c r="C789" s="13" t="s">
        <v>641</v>
      </c>
      <c r="G789" s="13" t="s">
        <v>7407</v>
      </c>
      <c r="H789" s="13" t="s">
        <v>170</v>
      </c>
      <c r="I789" s="13" t="s">
        <v>653</v>
      </c>
      <c r="J789" s="13" t="s">
        <v>3366</v>
      </c>
      <c r="K789" s="222" t="s">
        <v>7409</v>
      </c>
    </row>
    <row r="790" spans="1:11" x14ac:dyDescent="0.35">
      <c r="A790" s="13" t="s">
        <v>6433</v>
      </c>
      <c r="B790" s="13" t="s">
        <v>6432</v>
      </c>
      <c r="C790" s="13" t="s">
        <v>641</v>
      </c>
      <c r="G790" s="13" t="s">
        <v>7407</v>
      </c>
      <c r="H790" s="13" t="s">
        <v>170</v>
      </c>
      <c r="I790" s="13" t="s">
        <v>653</v>
      </c>
      <c r="J790" s="13" t="s">
        <v>3</v>
      </c>
      <c r="K790" s="222" t="s">
        <v>7410</v>
      </c>
    </row>
    <row r="791" spans="1:11" x14ac:dyDescent="0.35">
      <c r="A791" s="13" t="s">
        <v>11000</v>
      </c>
      <c r="C791" s="13" t="s">
        <v>641</v>
      </c>
      <c r="H791" s="13" t="s">
        <v>170</v>
      </c>
      <c r="I791" s="13" t="s">
        <v>653</v>
      </c>
      <c r="J791" s="13" t="s">
        <v>3</v>
      </c>
    </row>
    <row r="792" spans="1:11" x14ac:dyDescent="0.35">
      <c r="A792" s="13" t="s">
        <v>6434</v>
      </c>
      <c r="C792" s="13" t="s">
        <v>641</v>
      </c>
      <c r="H792" s="13" t="s">
        <v>170</v>
      </c>
      <c r="I792" s="13" t="s">
        <v>653</v>
      </c>
      <c r="J792" s="13" t="s">
        <v>3</v>
      </c>
    </row>
    <row r="793" spans="1:11" x14ac:dyDescent="0.35">
      <c r="A793" s="13" t="s">
        <v>2697</v>
      </c>
      <c r="C793" s="13" t="s">
        <v>641</v>
      </c>
      <c r="H793" s="13" t="s">
        <v>170</v>
      </c>
      <c r="I793" s="13" t="s">
        <v>653</v>
      </c>
      <c r="J793" s="13" t="s">
        <v>3</v>
      </c>
    </row>
    <row r="794" spans="1:11" x14ac:dyDescent="0.35">
      <c r="A794" s="13" t="s">
        <v>6435</v>
      </c>
      <c r="C794" s="13" t="s">
        <v>641</v>
      </c>
      <c r="H794" s="13" t="s">
        <v>170</v>
      </c>
      <c r="I794" s="13" t="s">
        <v>653</v>
      </c>
      <c r="J794" s="13" t="s">
        <v>3</v>
      </c>
    </row>
    <row r="795" spans="1:11" x14ac:dyDescent="0.35">
      <c r="A795" s="13" t="s">
        <v>6436</v>
      </c>
      <c r="C795" s="13" t="s">
        <v>641</v>
      </c>
      <c r="H795" s="13" t="s">
        <v>170</v>
      </c>
      <c r="I795" s="13" t="s">
        <v>653</v>
      </c>
      <c r="J795" s="13" t="s">
        <v>3</v>
      </c>
    </row>
    <row r="796" spans="1:11" x14ac:dyDescent="0.35">
      <c r="A796" s="13" t="s">
        <v>2697</v>
      </c>
      <c r="C796" s="13" t="s">
        <v>641</v>
      </c>
      <c r="H796" s="13" t="s">
        <v>170</v>
      </c>
      <c r="I796" s="13" t="s">
        <v>653</v>
      </c>
      <c r="J796" s="13" t="s">
        <v>3</v>
      </c>
    </row>
    <row r="797" spans="1:11" x14ac:dyDescent="0.35">
      <c r="A797" s="13" t="s">
        <v>6437</v>
      </c>
      <c r="C797" s="13" t="s">
        <v>641</v>
      </c>
      <c r="H797" s="13" t="s">
        <v>170</v>
      </c>
      <c r="I797" s="13" t="s">
        <v>653</v>
      </c>
      <c r="J797" s="13" t="s">
        <v>3</v>
      </c>
    </row>
    <row r="798" spans="1:11" x14ac:dyDescent="0.35">
      <c r="A798" s="13" t="s">
        <v>6438</v>
      </c>
      <c r="C798" s="13" t="s">
        <v>641</v>
      </c>
      <c r="H798" s="13" t="s">
        <v>170</v>
      </c>
      <c r="I798" s="13" t="s">
        <v>653</v>
      </c>
      <c r="J798" s="13" t="s">
        <v>3</v>
      </c>
    </row>
    <row r="799" spans="1:11" x14ac:dyDescent="0.35">
      <c r="A799" s="13" t="s">
        <v>6439</v>
      </c>
      <c r="C799" s="13" t="s">
        <v>641</v>
      </c>
      <c r="H799" s="13" t="s">
        <v>170</v>
      </c>
      <c r="I799" s="13" t="s">
        <v>653</v>
      </c>
      <c r="J799" s="13" t="s">
        <v>3</v>
      </c>
    </row>
    <row r="800" spans="1:11" x14ac:dyDescent="0.35">
      <c r="A800" s="13" t="s">
        <v>6440</v>
      </c>
      <c r="C800" s="13" t="s">
        <v>641</v>
      </c>
      <c r="H800" s="13" t="s">
        <v>170</v>
      </c>
      <c r="I800" s="13" t="s">
        <v>653</v>
      </c>
      <c r="J800" s="13" t="s">
        <v>3</v>
      </c>
    </row>
    <row r="801" spans="1:10" x14ac:dyDescent="0.35">
      <c r="A801" s="13" t="s">
        <v>6441</v>
      </c>
      <c r="C801" s="13" t="s">
        <v>641</v>
      </c>
      <c r="H801" s="13" t="s">
        <v>170</v>
      </c>
      <c r="I801" s="13" t="s">
        <v>653</v>
      </c>
      <c r="J801" s="13" t="s">
        <v>3</v>
      </c>
    </row>
    <row r="802" spans="1:10" x14ac:dyDescent="0.35">
      <c r="A802" s="13" t="s">
        <v>6442</v>
      </c>
      <c r="C802" s="13" t="s">
        <v>641</v>
      </c>
      <c r="H802" s="13" t="s">
        <v>170</v>
      </c>
      <c r="I802" s="13" t="s">
        <v>653</v>
      </c>
      <c r="J802" s="13" t="s">
        <v>3</v>
      </c>
    </row>
    <row r="803" spans="1:10" x14ac:dyDescent="0.35">
      <c r="A803" s="13" t="s">
        <v>6443</v>
      </c>
      <c r="C803" s="13" t="s">
        <v>641</v>
      </c>
      <c r="H803" s="13" t="s">
        <v>170</v>
      </c>
      <c r="I803" s="13" t="s">
        <v>653</v>
      </c>
      <c r="J803" s="13" t="s">
        <v>3</v>
      </c>
    </row>
    <row r="804" spans="1:10" x14ac:dyDescent="0.35">
      <c r="A804" s="13" t="s">
        <v>11001</v>
      </c>
      <c r="C804" s="13" t="s">
        <v>641</v>
      </c>
      <c r="H804" s="13" t="s">
        <v>170</v>
      </c>
      <c r="I804" s="13" t="s">
        <v>653</v>
      </c>
      <c r="J804" s="13" t="s">
        <v>3</v>
      </c>
    </row>
    <row r="805" spans="1:10" x14ac:dyDescent="0.35">
      <c r="A805" s="13" t="s">
        <v>6444</v>
      </c>
      <c r="C805" s="13" t="s">
        <v>641</v>
      </c>
      <c r="H805" s="13" t="s">
        <v>170</v>
      </c>
      <c r="I805" s="13" t="s">
        <v>653</v>
      </c>
      <c r="J805" s="13" t="s">
        <v>3</v>
      </c>
    </row>
    <row r="806" spans="1:10" x14ac:dyDescent="0.35">
      <c r="A806" s="13" t="s">
        <v>6445</v>
      </c>
      <c r="C806" s="13" t="s">
        <v>641</v>
      </c>
      <c r="H806" s="13" t="s">
        <v>170</v>
      </c>
      <c r="I806" s="13" t="s">
        <v>653</v>
      </c>
      <c r="J806" s="13" t="s">
        <v>3</v>
      </c>
    </row>
    <row r="807" spans="1:10" x14ac:dyDescent="0.35">
      <c r="A807" s="13" t="s">
        <v>6446</v>
      </c>
      <c r="C807" s="13" t="s">
        <v>641</v>
      </c>
      <c r="H807" s="13" t="s">
        <v>170</v>
      </c>
      <c r="I807" s="13" t="s">
        <v>653</v>
      </c>
      <c r="J807" s="13" t="s">
        <v>3</v>
      </c>
    </row>
    <row r="808" spans="1:10" x14ac:dyDescent="0.35">
      <c r="A808" s="13" t="s">
        <v>6447</v>
      </c>
      <c r="C808" s="13" t="s">
        <v>641</v>
      </c>
      <c r="H808" s="13" t="s">
        <v>170</v>
      </c>
      <c r="I808" s="13" t="s">
        <v>653</v>
      </c>
      <c r="J808" s="13" t="s">
        <v>3366</v>
      </c>
    </row>
    <row r="809" spans="1:10" x14ac:dyDescent="0.35">
      <c r="A809" s="13" t="s">
        <v>6448</v>
      </c>
      <c r="C809" s="13" t="s">
        <v>641</v>
      </c>
      <c r="H809" s="13" t="s">
        <v>170</v>
      </c>
      <c r="I809" s="13" t="s">
        <v>653</v>
      </c>
      <c r="J809" s="13" t="s">
        <v>3366</v>
      </c>
    </row>
    <row r="810" spans="1:10" x14ac:dyDescent="0.35">
      <c r="A810" s="13" t="s">
        <v>6449</v>
      </c>
      <c r="C810" s="13" t="s">
        <v>641</v>
      </c>
      <c r="H810" s="13" t="s">
        <v>170</v>
      </c>
      <c r="I810" s="13" t="s">
        <v>653</v>
      </c>
      <c r="J810" s="13" t="s">
        <v>3366</v>
      </c>
    </row>
    <row r="811" spans="1:10" x14ac:dyDescent="0.35">
      <c r="A811" s="13" t="s">
        <v>6450</v>
      </c>
      <c r="C811" s="13" t="s">
        <v>641</v>
      </c>
      <c r="H811" s="13" t="s">
        <v>170</v>
      </c>
      <c r="I811" s="13" t="s">
        <v>653</v>
      </c>
      <c r="J811" s="13" t="s">
        <v>3366</v>
      </c>
    </row>
    <row r="812" spans="1:10" x14ac:dyDescent="0.35">
      <c r="A812" s="13" t="s">
        <v>6453</v>
      </c>
      <c r="B812" s="13" t="s">
        <v>6452</v>
      </c>
      <c r="C812" s="13" t="s">
        <v>3</v>
      </c>
      <c r="D812" s="13" t="s">
        <v>7411</v>
      </c>
      <c r="G812" s="13" t="s">
        <v>7412</v>
      </c>
      <c r="H812" s="13" t="s">
        <v>170</v>
      </c>
      <c r="I812" s="13" t="s">
        <v>6451</v>
      </c>
      <c r="J812" s="13" t="s">
        <v>3</v>
      </c>
    </row>
    <row r="813" spans="1:10" x14ac:dyDescent="0.35">
      <c r="A813" s="13" t="s">
        <v>6453</v>
      </c>
      <c r="B813" s="13" t="s">
        <v>6454</v>
      </c>
      <c r="C813" s="13" t="s">
        <v>3</v>
      </c>
      <c r="D813" s="13" t="s">
        <v>7411</v>
      </c>
      <c r="G813" s="13" t="s">
        <v>7412</v>
      </c>
      <c r="H813" s="13" t="s">
        <v>170</v>
      </c>
      <c r="I813" s="13" t="s">
        <v>6451</v>
      </c>
      <c r="J813" s="13" t="s">
        <v>3</v>
      </c>
    </row>
    <row r="814" spans="1:10" x14ac:dyDescent="0.35">
      <c r="A814" s="13" t="s">
        <v>6456</v>
      </c>
      <c r="B814" s="13" t="s">
        <v>6455</v>
      </c>
      <c r="C814" s="13" t="s">
        <v>3</v>
      </c>
      <c r="D814" s="13" t="s">
        <v>7411</v>
      </c>
      <c r="G814" s="13" t="s">
        <v>7413</v>
      </c>
      <c r="H814" s="13" t="s">
        <v>170</v>
      </c>
      <c r="I814" s="13" t="s">
        <v>6451</v>
      </c>
      <c r="J814" s="13" t="s">
        <v>3</v>
      </c>
    </row>
    <row r="815" spans="1:10" x14ac:dyDescent="0.35">
      <c r="A815" s="13" t="s">
        <v>6456</v>
      </c>
      <c r="B815" s="13" t="s">
        <v>6457</v>
      </c>
      <c r="C815" s="13" t="s">
        <v>3</v>
      </c>
      <c r="D815" s="13" t="s">
        <v>7411</v>
      </c>
      <c r="G815" s="13" t="s">
        <v>7413</v>
      </c>
      <c r="H815" s="13" t="s">
        <v>170</v>
      </c>
      <c r="I815" s="13" t="s">
        <v>6451</v>
      </c>
      <c r="J815" s="13" t="s">
        <v>3</v>
      </c>
    </row>
    <row r="816" spans="1:10" x14ac:dyDescent="0.35">
      <c r="A816" s="13" t="s">
        <v>6456</v>
      </c>
      <c r="B816" s="13" t="s">
        <v>6458</v>
      </c>
      <c r="C816" s="13" t="s">
        <v>3</v>
      </c>
      <c r="D816" s="13" t="s">
        <v>7411</v>
      </c>
      <c r="G816" s="13" t="s">
        <v>7413</v>
      </c>
      <c r="H816" s="13" t="s">
        <v>170</v>
      </c>
      <c r="I816" s="13" t="s">
        <v>6451</v>
      </c>
      <c r="J816" s="13" t="s">
        <v>3</v>
      </c>
    </row>
    <row r="817" spans="1:10" x14ac:dyDescent="0.35">
      <c r="A817" s="13" t="s">
        <v>6456</v>
      </c>
      <c r="B817" s="13" t="s">
        <v>6459</v>
      </c>
      <c r="C817" s="13" t="s">
        <v>3</v>
      </c>
      <c r="D817" s="13" t="s">
        <v>7411</v>
      </c>
      <c r="G817" s="13" t="s">
        <v>7413</v>
      </c>
      <c r="H817" s="13" t="s">
        <v>170</v>
      </c>
      <c r="I817" s="13" t="s">
        <v>6451</v>
      </c>
      <c r="J817" s="13" t="s">
        <v>3</v>
      </c>
    </row>
    <row r="818" spans="1:10" x14ac:dyDescent="0.35">
      <c r="A818" s="13" t="s">
        <v>6456</v>
      </c>
      <c r="B818" s="13" t="s">
        <v>6460</v>
      </c>
      <c r="C818" s="13" t="s">
        <v>3</v>
      </c>
      <c r="D818" s="13" t="s">
        <v>7411</v>
      </c>
      <c r="G818" s="13" t="s">
        <v>7413</v>
      </c>
      <c r="H818" s="13" t="s">
        <v>170</v>
      </c>
      <c r="I818" s="13" t="s">
        <v>6451</v>
      </c>
      <c r="J818" s="13" t="s">
        <v>3</v>
      </c>
    </row>
    <row r="819" spans="1:10" x14ac:dyDescent="0.35">
      <c r="A819" s="13" t="s">
        <v>6456</v>
      </c>
      <c r="B819" s="13" t="s">
        <v>6461</v>
      </c>
      <c r="C819" s="13" t="s">
        <v>3</v>
      </c>
      <c r="D819" s="13" t="s">
        <v>7411</v>
      </c>
      <c r="G819" s="13" t="s">
        <v>7413</v>
      </c>
      <c r="H819" s="13" t="s">
        <v>170</v>
      </c>
      <c r="I819" s="13" t="s">
        <v>6451</v>
      </c>
      <c r="J819" s="13" t="s">
        <v>3</v>
      </c>
    </row>
    <row r="820" spans="1:10" x14ac:dyDescent="0.35">
      <c r="A820" s="13" t="s">
        <v>6456</v>
      </c>
      <c r="B820" s="13" t="s">
        <v>6462</v>
      </c>
      <c r="C820" s="13" t="s">
        <v>3</v>
      </c>
      <c r="D820" s="13" t="s">
        <v>7411</v>
      </c>
      <c r="G820" s="13" t="s">
        <v>7413</v>
      </c>
      <c r="H820" s="13" t="s">
        <v>170</v>
      </c>
      <c r="I820" s="13" t="s">
        <v>6451</v>
      </c>
      <c r="J820" s="13" t="s">
        <v>3</v>
      </c>
    </row>
    <row r="821" spans="1:10" x14ac:dyDescent="0.35">
      <c r="A821" s="13" t="s">
        <v>6456</v>
      </c>
      <c r="B821" s="13" t="s">
        <v>6463</v>
      </c>
      <c r="C821" s="13" t="s">
        <v>3</v>
      </c>
      <c r="D821" s="13" t="s">
        <v>7411</v>
      </c>
      <c r="G821" s="13" t="s">
        <v>7413</v>
      </c>
      <c r="H821" s="13" t="s">
        <v>170</v>
      </c>
      <c r="I821" s="13" t="s">
        <v>6451</v>
      </c>
      <c r="J821" s="13" t="s">
        <v>3</v>
      </c>
    </row>
    <row r="822" spans="1:10" x14ac:dyDescent="0.35">
      <c r="A822" s="13" t="s">
        <v>6456</v>
      </c>
      <c r="B822" s="13" t="s">
        <v>6464</v>
      </c>
      <c r="C822" s="13" t="s">
        <v>3</v>
      </c>
      <c r="D822" s="13" t="s">
        <v>7411</v>
      </c>
      <c r="G822" s="13" t="s">
        <v>7413</v>
      </c>
      <c r="H822" s="13" t="s">
        <v>170</v>
      </c>
      <c r="I822" s="13" t="s">
        <v>6451</v>
      </c>
      <c r="J822" s="13" t="s">
        <v>3</v>
      </c>
    </row>
    <row r="823" spans="1:10" x14ac:dyDescent="0.35">
      <c r="A823" s="13" t="s">
        <v>6456</v>
      </c>
      <c r="B823" s="13" t="s">
        <v>6465</v>
      </c>
      <c r="C823" s="13" t="s">
        <v>3</v>
      </c>
      <c r="D823" s="13" t="s">
        <v>7411</v>
      </c>
      <c r="G823" s="13" t="s">
        <v>7413</v>
      </c>
      <c r="H823" s="13" t="s">
        <v>170</v>
      </c>
      <c r="I823" s="13" t="s">
        <v>6451</v>
      </c>
      <c r="J823" s="13" t="s">
        <v>3</v>
      </c>
    </row>
    <row r="824" spans="1:10" x14ac:dyDescent="0.35">
      <c r="A824" s="13" t="s">
        <v>6456</v>
      </c>
      <c r="B824" s="13" t="s">
        <v>6466</v>
      </c>
      <c r="C824" s="13" t="s">
        <v>3</v>
      </c>
      <c r="D824" s="13" t="s">
        <v>7411</v>
      </c>
      <c r="G824" s="13" t="s">
        <v>7413</v>
      </c>
      <c r="H824" s="13" t="s">
        <v>170</v>
      </c>
      <c r="I824" s="13" t="s">
        <v>6451</v>
      </c>
      <c r="J824" s="13" t="s">
        <v>3</v>
      </c>
    </row>
    <row r="825" spans="1:10" x14ac:dyDescent="0.35">
      <c r="A825" s="13" t="s">
        <v>6456</v>
      </c>
      <c r="B825" s="13" t="s">
        <v>6467</v>
      </c>
      <c r="C825" s="13" t="s">
        <v>3</v>
      </c>
      <c r="D825" s="13" t="s">
        <v>7411</v>
      </c>
      <c r="G825" s="13" t="s">
        <v>7413</v>
      </c>
      <c r="H825" s="13" t="s">
        <v>170</v>
      </c>
      <c r="I825" s="13" t="s">
        <v>6451</v>
      </c>
      <c r="J825" s="13" t="s">
        <v>3</v>
      </c>
    </row>
    <row r="826" spans="1:10" x14ac:dyDescent="0.35">
      <c r="A826" s="13" t="s">
        <v>6456</v>
      </c>
      <c r="B826" s="13" t="s">
        <v>6468</v>
      </c>
      <c r="C826" s="13" t="s">
        <v>3</v>
      </c>
      <c r="D826" s="13" t="s">
        <v>7411</v>
      </c>
      <c r="G826" s="13" t="s">
        <v>7413</v>
      </c>
      <c r="H826" s="13" t="s">
        <v>170</v>
      </c>
      <c r="I826" s="13" t="s">
        <v>6451</v>
      </c>
      <c r="J826" s="13" t="s">
        <v>3</v>
      </c>
    </row>
    <row r="827" spans="1:10" x14ac:dyDescent="0.35">
      <c r="A827" s="13" t="s">
        <v>6456</v>
      </c>
      <c r="B827" s="13" t="s">
        <v>6469</v>
      </c>
      <c r="C827" s="13" t="s">
        <v>3</v>
      </c>
      <c r="D827" s="13" t="s">
        <v>7411</v>
      </c>
      <c r="G827" s="13" t="s">
        <v>7413</v>
      </c>
      <c r="H827" s="13" t="s">
        <v>170</v>
      </c>
      <c r="I827" s="13" t="s">
        <v>6451</v>
      </c>
      <c r="J827" s="13" t="s">
        <v>3</v>
      </c>
    </row>
    <row r="828" spans="1:10" x14ac:dyDescent="0.35">
      <c r="A828" s="13" t="s">
        <v>6456</v>
      </c>
      <c r="B828" s="13" t="s">
        <v>6470</v>
      </c>
      <c r="C828" s="13" t="s">
        <v>3</v>
      </c>
      <c r="D828" s="13" t="s">
        <v>7411</v>
      </c>
      <c r="G828" s="13" t="s">
        <v>7413</v>
      </c>
      <c r="H828" s="13" t="s">
        <v>170</v>
      </c>
      <c r="I828" s="13" t="s">
        <v>6451</v>
      </c>
      <c r="J828" s="13" t="s">
        <v>3</v>
      </c>
    </row>
    <row r="829" spans="1:10" x14ac:dyDescent="0.35">
      <c r="A829" s="13" t="s">
        <v>6456</v>
      </c>
      <c r="B829" s="13" t="s">
        <v>6471</v>
      </c>
      <c r="C829" s="13" t="s">
        <v>3</v>
      </c>
      <c r="D829" s="13" t="s">
        <v>7411</v>
      </c>
      <c r="G829" s="13" t="s">
        <v>7413</v>
      </c>
      <c r="H829" s="13" t="s">
        <v>170</v>
      </c>
      <c r="I829" s="13" t="s">
        <v>6451</v>
      </c>
      <c r="J829" s="13" t="s">
        <v>3</v>
      </c>
    </row>
    <row r="830" spans="1:10" x14ac:dyDescent="0.35">
      <c r="A830" s="13" t="s">
        <v>6456</v>
      </c>
      <c r="B830" s="13" t="s">
        <v>6472</v>
      </c>
      <c r="C830" s="13" t="s">
        <v>3</v>
      </c>
      <c r="D830" s="13" t="s">
        <v>7411</v>
      </c>
      <c r="G830" s="13" t="s">
        <v>7413</v>
      </c>
      <c r="H830" s="13" t="s">
        <v>170</v>
      </c>
      <c r="I830" s="13" t="s">
        <v>6451</v>
      </c>
      <c r="J830" s="13" t="s">
        <v>3</v>
      </c>
    </row>
    <row r="831" spans="1:10" x14ac:dyDescent="0.35">
      <c r="A831" s="13" t="s">
        <v>6456</v>
      </c>
      <c r="B831" s="13" t="s">
        <v>6473</v>
      </c>
      <c r="C831" s="13" t="s">
        <v>3</v>
      </c>
      <c r="D831" s="13" t="s">
        <v>7411</v>
      </c>
      <c r="G831" s="13" t="s">
        <v>7413</v>
      </c>
      <c r="H831" s="13" t="s">
        <v>170</v>
      </c>
      <c r="I831" s="13" t="s">
        <v>6451</v>
      </c>
      <c r="J831" s="13" t="s">
        <v>3</v>
      </c>
    </row>
    <row r="832" spans="1:10" x14ac:dyDescent="0.35">
      <c r="A832" s="13" t="s">
        <v>6456</v>
      </c>
      <c r="B832" s="13" t="s">
        <v>6474</v>
      </c>
      <c r="C832" s="13" t="s">
        <v>3</v>
      </c>
      <c r="D832" s="13" t="s">
        <v>7411</v>
      </c>
      <c r="G832" s="13" t="s">
        <v>7413</v>
      </c>
      <c r="H832" s="13" t="s">
        <v>170</v>
      </c>
      <c r="I832" s="13" t="s">
        <v>6451</v>
      </c>
      <c r="J832" s="13" t="s">
        <v>3</v>
      </c>
    </row>
    <row r="833" spans="1:10" x14ac:dyDescent="0.35">
      <c r="A833" s="13" t="s">
        <v>6456</v>
      </c>
      <c r="B833" s="13" t="s">
        <v>6475</v>
      </c>
      <c r="C833" s="13" t="s">
        <v>3</v>
      </c>
      <c r="D833" s="13" t="s">
        <v>7411</v>
      </c>
      <c r="G833" s="13" t="s">
        <v>7413</v>
      </c>
      <c r="H833" s="13" t="s">
        <v>170</v>
      </c>
      <c r="I833" s="13" t="s">
        <v>6451</v>
      </c>
      <c r="J833" s="13" t="s">
        <v>3</v>
      </c>
    </row>
    <row r="834" spans="1:10" x14ac:dyDescent="0.35">
      <c r="A834" s="13" t="s">
        <v>6456</v>
      </c>
      <c r="B834" s="13" t="s">
        <v>6476</v>
      </c>
      <c r="C834" s="13" t="s">
        <v>3</v>
      </c>
      <c r="D834" s="13" t="s">
        <v>7411</v>
      </c>
      <c r="G834" s="13" t="s">
        <v>7413</v>
      </c>
      <c r="H834" s="13" t="s">
        <v>170</v>
      </c>
      <c r="I834" s="13" t="s">
        <v>6451</v>
      </c>
      <c r="J834" s="13" t="s">
        <v>3</v>
      </c>
    </row>
    <row r="835" spans="1:10" x14ac:dyDescent="0.35">
      <c r="A835" s="13" t="s">
        <v>6456</v>
      </c>
      <c r="B835" s="13" t="s">
        <v>6477</v>
      </c>
      <c r="C835" s="13" t="s">
        <v>3</v>
      </c>
      <c r="D835" s="13" t="s">
        <v>7411</v>
      </c>
      <c r="G835" s="13" t="s">
        <v>7413</v>
      </c>
      <c r="H835" s="13" t="s">
        <v>170</v>
      </c>
      <c r="I835" s="13" t="s">
        <v>6451</v>
      </c>
      <c r="J835" s="13" t="s">
        <v>3</v>
      </c>
    </row>
    <row r="836" spans="1:10" x14ac:dyDescent="0.35">
      <c r="A836" s="13" t="s">
        <v>6456</v>
      </c>
      <c r="B836" s="13" t="s">
        <v>6478</v>
      </c>
      <c r="C836" s="13" t="s">
        <v>3</v>
      </c>
      <c r="D836" s="13" t="s">
        <v>7411</v>
      </c>
      <c r="G836" s="13" t="s">
        <v>7413</v>
      </c>
      <c r="H836" s="13" t="s">
        <v>170</v>
      </c>
      <c r="I836" s="13" t="s">
        <v>6451</v>
      </c>
      <c r="J836" s="13" t="s">
        <v>3</v>
      </c>
    </row>
    <row r="837" spans="1:10" x14ac:dyDescent="0.35">
      <c r="A837" s="13" t="s">
        <v>6456</v>
      </c>
      <c r="B837" s="13" t="s">
        <v>6479</v>
      </c>
      <c r="C837" s="13" t="s">
        <v>3</v>
      </c>
      <c r="D837" s="13" t="s">
        <v>7411</v>
      </c>
      <c r="G837" s="13" t="s">
        <v>7413</v>
      </c>
      <c r="H837" s="13" t="s">
        <v>170</v>
      </c>
      <c r="I837" s="13" t="s">
        <v>6451</v>
      </c>
      <c r="J837" s="13" t="s">
        <v>3</v>
      </c>
    </row>
    <row r="838" spans="1:10" x14ac:dyDescent="0.35">
      <c r="A838" s="13" t="s">
        <v>6456</v>
      </c>
      <c r="B838" s="13" t="s">
        <v>6480</v>
      </c>
      <c r="C838" s="13" t="s">
        <v>3</v>
      </c>
      <c r="D838" s="13" t="s">
        <v>7411</v>
      </c>
      <c r="G838" s="13" t="s">
        <v>7413</v>
      </c>
      <c r="H838" s="13" t="s">
        <v>170</v>
      </c>
      <c r="I838" s="13" t="s">
        <v>6451</v>
      </c>
      <c r="J838" s="13" t="s">
        <v>3</v>
      </c>
    </row>
    <row r="839" spans="1:10" x14ac:dyDescent="0.35">
      <c r="A839" s="13" t="s">
        <v>6456</v>
      </c>
      <c r="B839" s="13" t="s">
        <v>6481</v>
      </c>
      <c r="C839" s="13" t="s">
        <v>3</v>
      </c>
      <c r="D839" s="13" t="s">
        <v>7411</v>
      </c>
      <c r="G839" s="13" t="s">
        <v>7413</v>
      </c>
      <c r="H839" s="13" t="s">
        <v>170</v>
      </c>
      <c r="I839" s="13" t="s">
        <v>6451</v>
      </c>
      <c r="J839" s="13" t="s">
        <v>3</v>
      </c>
    </row>
    <row r="840" spans="1:10" x14ac:dyDescent="0.35">
      <c r="A840" s="13" t="s">
        <v>6456</v>
      </c>
      <c r="B840" s="13" t="s">
        <v>6482</v>
      </c>
      <c r="C840" s="13" t="s">
        <v>3</v>
      </c>
      <c r="D840" s="13" t="s">
        <v>7411</v>
      </c>
      <c r="G840" s="13" t="s">
        <v>7413</v>
      </c>
      <c r="H840" s="13" t="s">
        <v>170</v>
      </c>
      <c r="I840" s="13" t="s">
        <v>6451</v>
      </c>
      <c r="J840" s="13" t="s">
        <v>3</v>
      </c>
    </row>
    <row r="841" spans="1:10" x14ac:dyDescent="0.35">
      <c r="A841" s="13" t="s">
        <v>6456</v>
      </c>
      <c r="B841" s="13" t="s">
        <v>6483</v>
      </c>
      <c r="C841" s="13" t="s">
        <v>3</v>
      </c>
      <c r="D841" s="13" t="s">
        <v>7411</v>
      </c>
      <c r="G841" s="13" t="s">
        <v>7413</v>
      </c>
      <c r="H841" s="13" t="s">
        <v>170</v>
      </c>
      <c r="I841" s="13" t="s">
        <v>6451</v>
      </c>
      <c r="J841" s="13" t="s">
        <v>3</v>
      </c>
    </row>
    <row r="842" spans="1:10" x14ac:dyDescent="0.35">
      <c r="A842" s="13" t="s">
        <v>6456</v>
      </c>
      <c r="B842" s="13" t="s">
        <v>6484</v>
      </c>
      <c r="C842" s="13" t="s">
        <v>3</v>
      </c>
      <c r="D842" s="13" t="s">
        <v>7411</v>
      </c>
      <c r="G842" s="13" t="s">
        <v>7413</v>
      </c>
      <c r="H842" s="13" t="s">
        <v>170</v>
      </c>
      <c r="I842" s="13" t="s">
        <v>6451</v>
      </c>
      <c r="J842" s="13" t="s">
        <v>3</v>
      </c>
    </row>
    <row r="843" spans="1:10" x14ac:dyDescent="0.35">
      <c r="A843" s="13" t="s">
        <v>6456</v>
      </c>
      <c r="B843" s="13" t="s">
        <v>6485</v>
      </c>
      <c r="C843" s="13" t="s">
        <v>3</v>
      </c>
      <c r="D843" s="13" t="s">
        <v>7411</v>
      </c>
      <c r="G843" s="13" t="s">
        <v>7413</v>
      </c>
      <c r="H843" s="13" t="s">
        <v>170</v>
      </c>
      <c r="I843" s="13" t="s">
        <v>6451</v>
      </c>
      <c r="J843" s="13" t="s">
        <v>3</v>
      </c>
    </row>
    <row r="844" spans="1:10" x14ac:dyDescent="0.35">
      <c r="A844" s="13" t="s">
        <v>6456</v>
      </c>
      <c r="B844" s="13" t="s">
        <v>6486</v>
      </c>
      <c r="C844" s="13" t="s">
        <v>3</v>
      </c>
      <c r="D844" s="13" t="s">
        <v>7411</v>
      </c>
      <c r="G844" s="13" t="s">
        <v>7413</v>
      </c>
      <c r="H844" s="13" t="s">
        <v>170</v>
      </c>
      <c r="I844" s="13" t="s">
        <v>6451</v>
      </c>
      <c r="J844" s="13" t="s">
        <v>3</v>
      </c>
    </row>
    <row r="845" spans="1:10" x14ac:dyDescent="0.35">
      <c r="A845" s="13" t="s">
        <v>6456</v>
      </c>
      <c r="B845" s="13" t="s">
        <v>6487</v>
      </c>
      <c r="C845" s="13" t="s">
        <v>3</v>
      </c>
      <c r="D845" s="13" t="s">
        <v>7411</v>
      </c>
      <c r="G845" s="13" t="s">
        <v>7413</v>
      </c>
      <c r="H845" s="13" t="s">
        <v>170</v>
      </c>
      <c r="I845" s="13" t="s">
        <v>6451</v>
      </c>
      <c r="J845" s="13" t="s">
        <v>3</v>
      </c>
    </row>
    <row r="846" spans="1:10" x14ac:dyDescent="0.35">
      <c r="A846" s="13" t="s">
        <v>6456</v>
      </c>
      <c r="B846" s="13" t="s">
        <v>6488</v>
      </c>
      <c r="C846" s="13" t="s">
        <v>3</v>
      </c>
      <c r="D846" s="13" t="s">
        <v>7411</v>
      </c>
      <c r="G846" s="13" t="s">
        <v>7413</v>
      </c>
      <c r="H846" s="13" t="s">
        <v>170</v>
      </c>
      <c r="I846" s="13" t="s">
        <v>6451</v>
      </c>
      <c r="J846" s="13" t="s">
        <v>3</v>
      </c>
    </row>
    <row r="847" spans="1:10" x14ac:dyDescent="0.35">
      <c r="A847" s="13" t="s">
        <v>6456</v>
      </c>
      <c r="B847" s="13" t="s">
        <v>6489</v>
      </c>
      <c r="C847" s="13" t="s">
        <v>3</v>
      </c>
      <c r="D847" s="13" t="s">
        <v>7411</v>
      </c>
      <c r="G847" s="13" t="s">
        <v>7413</v>
      </c>
      <c r="H847" s="13" t="s">
        <v>170</v>
      </c>
      <c r="I847" s="13" t="s">
        <v>6451</v>
      </c>
      <c r="J847" s="13" t="s">
        <v>3</v>
      </c>
    </row>
    <row r="848" spans="1:10" x14ac:dyDescent="0.35">
      <c r="A848" s="13" t="s">
        <v>6456</v>
      </c>
      <c r="B848" s="13" t="s">
        <v>6490</v>
      </c>
      <c r="C848" s="13" t="s">
        <v>3</v>
      </c>
      <c r="D848" s="13" t="s">
        <v>7411</v>
      </c>
      <c r="G848" s="13" t="s">
        <v>7413</v>
      </c>
      <c r="H848" s="13" t="s">
        <v>170</v>
      </c>
      <c r="I848" s="13" t="s">
        <v>6451</v>
      </c>
      <c r="J848" s="13" t="s">
        <v>3</v>
      </c>
    </row>
    <row r="849" spans="1:10" x14ac:dyDescent="0.35">
      <c r="A849" s="13" t="s">
        <v>6456</v>
      </c>
      <c r="B849" s="13" t="s">
        <v>6491</v>
      </c>
      <c r="C849" s="13" t="s">
        <v>3</v>
      </c>
      <c r="D849" s="13" t="s">
        <v>7411</v>
      </c>
      <c r="G849" s="13" t="s">
        <v>7413</v>
      </c>
      <c r="H849" s="13" t="s">
        <v>170</v>
      </c>
      <c r="I849" s="13" t="s">
        <v>6451</v>
      </c>
      <c r="J849" s="13" t="s">
        <v>3</v>
      </c>
    </row>
    <row r="850" spans="1:10" x14ac:dyDescent="0.35">
      <c r="A850" s="13" t="s">
        <v>6456</v>
      </c>
      <c r="B850" s="13" t="s">
        <v>6492</v>
      </c>
      <c r="C850" s="13" t="s">
        <v>3</v>
      </c>
      <c r="D850" s="13" t="s">
        <v>7411</v>
      </c>
      <c r="G850" s="13" t="s">
        <v>7413</v>
      </c>
      <c r="H850" s="13" t="s">
        <v>170</v>
      </c>
      <c r="I850" s="13" t="s">
        <v>6451</v>
      </c>
      <c r="J850" s="13" t="s">
        <v>3</v>
      </c>
    </row>
    <row r="851" spans="1:10" x14ac:dyDescent="0.35">
      <c r="A851" s="13" t="s">
        <v>6456</v>
      </c>
      <c r="B851" s="13" t="s">
        <v>6493</v>
      </c>
      <c r="C851" s="13" t="s">
        <v>3</v>
      </c>
      <c r="D851" s="13" t="s">
        <v>7411</v>
      </c>
      <c r="G851" s="13" t="s">
        <v>7413</v>
      </c>
      <c r="H851" s="13" t="s">
        <v>170</v>
      </c>
      <c r="I851" s="13" t="s">
        <v>6451</v>
      </c>
      <c r="J851" s="13" t="s">
        <v>3</v>
      </c>
    </row>
    <row r="852" spans="1:10" x14ac:dyDescent="0.35">
      <c r="A852" s="13" t="s">
        <v>6456</v>
      </c>
      <c r="B852" s="13" t="s">
        <v>6494</v>
      </c>
      <c r="C852" s="13" t="s">
        <v>3</v>
      </c>
      <c r="D852" s="13" t="s">
        <v>7411</v>
      </c>
      <c r="G852" s="13" t="s">
        <v>7413</v>
      </c>
      <c r="H852" s="13" t="s">
        <v>170</v>
      </c>
      <c r="I852" s="13" t="s">
        <v>6451</v>
      </c>
      <c r="J852" s="13" t="s">
        <v>3</v>
      </c>
    </row>
    <row r="853" spans="1:10" x14ac:dyDescent="0.35">
      <c r="A853" s="13" t="s">
        <v>6456</v>
      </c>
      <c r="B853" s="13" t="s">
        <v>6495</v>
      </c>
      <c r="C853" s="13" t="s">
        <v>3</v>
      </c>
      <c r="D853" s="13" t="s">
        <v>7411</v>
      </c>
      <c r="G853" s="13" t="s">
        <v>7413</v>
      </c>
      <c r="H853" s="13" t="s">
        <v>170</v>
      </c>
      <c r="I853" s="13" t="s">
        <v>6451</v>
      </c>
      <c r="J853" s="13" t="s">
        <v>3</v>
      </c>
    </row>
    <row r="854" spans="1:10" x14ac:dyDescent="0.35">
      <c r="A854" s="13" t="s">
        <v>6456</v>
      </c>
      <c r="B854" s="13" t="s">
        <v>6496</v>
      </c>
      <c r="C854" s="13" t="s">
        <v>3</v>
      </c>
      <c r="D854" s="13" t="s">
        <v>7411</v>
      </c>
      <c r="G854" s="13" t="s">
        <v>7413</v>
      </c>
      <c r="H854" s="13" t="s">
        <v>170</v>
      </c>
      <c r="I854" s="13" t="s">
        <v>6451</v>
      </c>
      <c r="J854" s="13" t="s">
        <v>3</v>
      </c>
    </row>
    <row r="855" spans="1:10" x14ac:dyDescent="0.35">
      <c r="A855" s="13" t="s">
        <v>6456</v>
      </c>
      <c r="B855" s="13" t="s">
        <v>6497</v>
      </c>
      <c r="C855" s="13" t="s">
        <v>3</v>
      </c>
      <c r="D855" s="13" t="s">
        <v>7411</v>
      </c>
      <c r="G855" s="13" t="s">
        <v>7413</v>
      </c>
      <c r="H855" s="13" t="s">
        <v>170</v>
      </c>
      <c r="I855" s="13" t="s">
        <v>6451</v>
      </c>
      <c r="J855" s="13" t="s">
        <v>3</v>
      </c>
    </row>
    <row r="856" spans="1:10" x14ac:dyDescent="0.35">
      <c r="A856" s="13" t="s">
        <v>6456</v>
      </c>
      <c r="B856" s="13" t="s">
        <v>6498</v>
      </c>
      <c r="C856" s="13" t="s">
        <v>3</v>
      </c>
      <c r="D856" s="13" t="s">
        <v>7411</v>
      </c>
      <c r="G856" s="13" t="s">
        <v>7413</v>
      </c>
      <c r="H856" s="13" t="s">
        <v>170</v>
      </c>
      <c r="I856" s="13" t="s">
        <v>6451</v>
      </c>
      <c r="J856" s="13" t="s">
        <v>3</v>
      </c>
    </row>
    <row r="857" spans="1:10" x14ac:dyDescent="0.35">
      <c r="A857" s="13" t="s">
        <v>6456</v>
      </c>
      <c r="B857" s="13" t="s">
        <v>6499</v>
      </c>
      <c r="C857" s="13" t="s">
        <v>3</v>
      </c>
      <c r="D857" s="13" t="s">
        <v>7411</v>
      </c>
      <c r="G857" s="13" t="s">
        <v>7413</v>
      </c>
      <c r="H857" s="13" t="s">
        <v>170</v>
      </c>
      <c r="I857" s="13" t="s">
        <v>6451</v>
      </c>
      <c r="J857" s="13" t="s">
        <v>3</v>
      </c>
    </row>
    <row r="858" spans="1:10" x14ac:dyDescent="0.35">
      <c r="A858" s="13" t="s">
        <v>6456</v>
      </c>
      <c r="B858" s="13" t="s">
        <v>6500</v>
      </c>
      <c r="C858" s="13" t="s">
        <v>3</v>
      </c>
      <c r="D858" s="13" t="s">
        <v>7411</v>
      </c>
      <c r="G858" s="13" t="s">
        <v>7413</v>
      </c>
      <c r="H858" s="13" t="s">
        <v>170</v>
      </c>
      <c r="I858" s="13" t="s">
        <v>6451</v>
      </c>
      <c r="J858" s="13" t="s">
        <v>3</v>
      </c>
    </row>
    <row r="859" spans="1:10" x14ac:dyDescent="0.35">
      <c r="A859" s="13" t="s">
        <v>6456</v>
      </c>
      <c r="B859" s="13" t="s">
        <v>6501</v>
      </c>
      <c r="C859" s="13" t="s">
        <v>3</v>
      </c>
      <c r="D859" s="13" t="s">
        <v>7411</v>
      </c>
      <c r="G859" s="13" t="s">
        <v>7413</v>
      </c>
      <c r="H859" s="13" t="s">
        <v>170</v>
      </c>
      <c r="I859" s="13" t="s">
        <v>6451</v>
      </c>
      <c r="J859" s="13" t="s">
        <v>3</v>
      </c>
    </row>
    <row r="860" spans="1:10" x14ac:dyDescent="0.35">
      <c r="A860" s="13" t="s">
        <v>6456</v>
      </c>
      <c r="B860" s="13" t="s">
        <v>6502</v>
      </c>
      <c r="C860" s="13" t="s">
        <v>3</v>
      </c>
      <c r="D860" s="13" t="s">
        <v>7411</v>
      </c>
      <c r="G860" s="13" t="s">
        <v>7413</v>
      </c>
      <c r="H860" s="13" t="s">
        <v>170</v>
      </c>
      <c r="I860" s="13" t="s">
        <v>6451</v>
      </c>
      <c r="J860" s="13" t="s">
        <v>3</v>
      </c>
    </row>
    <row r="861" spans="1:10" x14ac:dyDescent="0.35">
      <c r="A861" s="13" t="s">
        <v>6456</v>
      </c>
      <c r="B861" s="13" t="s">
        <v>6503</v>
      </c>
      <c r="C861" s="13" t="s">
        <v>3</v>
      </c>
      <c r="D861" s="13" t="s">
        <v>7411</v>
      </c>
      <c r="G861" s="13" t="s">
        <v>7413</v>
      </c>
      <c r="H861" s="13" t="s">
        <v>170</v>
      </c>
      <c r="I861" s="13" t="s">
        <v>6451</v>
      </c>
      <c r="J861" s="13" t="s">
        <v>3</v>
      </c>
    </row>
    <row r="862" spans="1:10" x14ac:dyDescent="0.35">
      <c r="A862" s="13" t="s">
        <v>6456</v>
      </c>
      <c r="B862" s="13" t="s">
        <v>6504</v>
      </c>
      <c r="C862" s="13" t="s">
        <v>3</v>
      </c>
      <c r="D862" s="13" t="s">
        <v>7411</v>
      </c>
      <c r="G862" s="13" t="s">
        <v>7413</v>
      </c>
      <c r="H862" s="13" t="s">
        <v>170</v>
      </c>
      <c r="I862" s="13" t="s">
        <v>6451</v>
      </c>
      <c r="J862" s="13" t="s">
        <v>3</v>
      </c>
    </row>
    <row r="863" spans="1:10" x14ac:dyDescent="0.35">
      <c r="A863" s="13" t="s">
        <v>6456</v>
      </c>
      <c r="B863" s="13" t="s">
        <v>6505</v>
      </c>
      <c r="C863" s="13" t="s">
        <v>3</v>
      </c>
      <c r="D863" s="13" t="s">
        <v>7411</v>
      </c>
      <c r="G863" s="13" t="s">
        <v>7413</v>
      </c>
      <c r="H863" s="13" t="s">
        <v>170</v>
      </c>
      <c r="I863" s="13" t="s">
        <v>6451</v>
      </c>
      <c r="J863" s="13" t="s">
        <v>3</v>
      </c>
    </row>
    <row r="864" spans="1:10" x14ac:dyDescent="0.35">
      <c r="A864" s="13" t="s">
        <v>6456</v>
      </c>
      <c r="B864" s="13" t="s">
        <v>6506</v>
      </c>
      <c r="C864" s="13" t="s">
        <v>3</v>
      </c>
      <c r="D864" s="13" t="s">
        <v>7411</v>
      </c>
      <c r="G864" s="13" t="s">
        <v>7413</v>
      </c>
      <c r="H864" s="13" t="s">
        <v>170</v>
      </c>
      <c r="I864" s="13" t="s">
        <v>6451</v>
      </c>
      <c r="J864" s="13" t="s">
        <v>3</v>
      </c>
    </row>
    <row r="865" spans="1:10" x14ac:dyDescent="0.35">
      <c r="A865" s="13" t="s">
        <v>6456</v>
      </c>
      <c r="B865" s="13" t="s">
        <v>6507</v>
      </c>
      <c r="C865" s="13" t="s">
        <v>3</v>
      </c>
      <c r="D865" s="13" t="s">
        <v>7411</v>
      </c>
      <c r="G865" s="13" t="s">
        <v>7413</v>
      </c>
      <c r="H865" s="13" t="s">
        <v>170</v>
      </c>
      <c r="I865" s="13" t="s">
        <v>6451</v>
      </c>
      <c r="J865" s="13" t="s">
        <v>3</v>
      </c>
    </row>
    <row r="866" spans="1:10" x14ac:dyDescent="0.35">
      <c r="A866" s="13" t="s">
        <v>6456</v>
      </c>
      <c r="B866" s="13" t="s">
        <v>6508</v>
      </c>
      <c r="C866" s="13" t="s">
        <v>3</v>
      </c>
      <c r="D866" s="13" t="s">
        <v>7411</v>
      </c>
      <c r="G866" s="13" t="s">
        <v>7413</v>
      </c>
      <c r="H866" s="13" t="s">
        <v>170</v>
      </c>
      <c r="I866" s="13" t="s">
        <v>6451</v>
      </c>
      <c r="J866" s="13" t="s">
        <v>3</v>
      </c>
    </row>
    <row r="867" spans="1:10" x14ac:dyDescent="0.35">
      <c r="A867" s="13" t="s">
        <v>6456</v>
      </c>
      <c r="B867" s="13" t="s">
        <v>6509</v>
      </c>
      <c r="C867" s="13" t="s">
        <v>3</v>
      </c>
      <c r="D867" s="13" t="s">
        <v>7411</v>
      </c>
      <c r="G867" s="13" t="s">
        <v>7413</v>
      </c>
      <c r="H867" s="13" t="s">
        <v>170</v>
      </c>
      <c r="I867" s="13" t="s">
        <v>6451</v>
      </c>
      <c r="J867" s="13" t="s">
        <v>3</v>
      </c>
    </row>
    <row r="868" spans="1:10" x14ac:dyDescent="0.35">
      <c r="A868" s="13" t="s">
        <v>6456</v>
      </c>
      <c r="B868" s="13" t="s">
        <v>6510</v>
      </c>
      <c r="C868" s="13" t="s">
        <v>3</v>
      </c>
      <c r="D868" s="13" t="s">
        <v>7411</v>
      </c>
      <c r="G868" s="13" t="s">
        <v>7413</v>
      </c>
      <c r="H868" s="13" t="s">
        <v>170</v>
      </c>
      <c r="I868" s="13" t="s">
        <v>6451</v>
      </c>
      <c r="J868" s="13" t="s">
        <v>3</v>
      </c>
    </row>
    <row r="869" spans="1:10" x14ac:dyDescent="0.35">
      <c r="A869" s="13" t="s">
        <v>6456</v>
      </c>
      <c r="B869" s="13" t="s">
        <v>6511</v>
      </c>
      <c r="C869" s="13" t="s">
        <v>3</v>
      </c>
      <c r="D869" s="13" t="s">
        <v>7411</v>
      </c>
      <c r="G869" s="13" t="s">
        <v>7413</v>
      </c>
      <c r="H869" s="13" t="s">
        <v>170</v>
      </c>
      <c r="I869" s="13" t="s">
        <v>6451</v>
      </c>
      <c r="J869" s="13" t="s">
        <v>3</v>
      </c>
    </row>
    <row r="870" spans="1:10" x14ac:dyDescent="0.35">
      <c r="A870" s="13" t="s">
        <v>6513</v>
      </c>
      <c r="B870" s="13" t="s">
        <v>6512</v>
      </c>
      <c r="C870" s="13" t="s">
        <v>3</v>
      </c>
      <c r="D870" s="13" t="s">
        <v>7411</v>
      </c>
      <c r="G870" s="13" t="s">
        <v>7414</v>
      </c>
      <c r="H870" s="13" t="s">
        <v>170</v>
      </c>
      <c r="I870" s="13" t="s">
        <v>6451</v>
      </c>
      <c r="J870" s="13" t="s">
        <v>3</v>
      </c>
    </row>
    <row r="871" spans="1:10" x14ac:dyDescent="0.35">
      <c r="A871" s="13" t="s">
        <v>6513</v>
      </c>
      <c r="B871" s="13" t="s">
        <v>6514</v>
      </c>
      <c r="C871" s="13" t="s">
        <v>3</v>
      </c>
      <c r="D871" s="13" t="s">
        <v>7411</v>
      </c>
      <c r="G871" s="13" t="s">
        <v>7414</v>
      </c>
      <c r="H871" s="13" t="s">
        <v>170</v>
      </c>
      <c r="I871" s="13" t="s">
        <v>6451</v>
      </c>
      <c r="J871" s="13" t="s">
        <v>3</v>
      </c>
    </row>
    <row r="872" spans="1:10" x14ac:dyDescent="0.35">
      <c r="A872" s="13" t="s">
        <v>6513</v>
      </c>
      <c r="B872" s="13" t="s">
        <v>6515</v>
      </c>
      <c r="C872" s="13" t="s">
        <v>3</v>
      </c>
      <c r="D872" s="13" t="s">
        <v>7411</v>
      </c>
      <c r="G872" s="13" t="s">
        <v>7414</v>
      </c>
      <c r="H872" s="13" t="s">
        <v>170</v>
      </c>
      <c r="I872" s="13" t="s">
        <v>6451</v>
      </c>
      <c r="J872" s="13" t="s">
        <v>3</v>
      </c>
    </row>
    <row r="873" spans="1:10" x14ac:dyDescent="0.35">
      <c r="A873" s="13" t="s">
        <v>6513</v>
      </c>
      <c r="B873" s="13" t="s">
        <v>6516</v>
      </c>
      <c r="C873" s="13" t="s">
        <v>3</v>
      </c>
      <c r="D873" s="13" t="s">
        <v>7411</v>
      </c>
      <c r="G873" s="13" t="s">
        <v>7414</v>
      </c>
      <c r="H873" s="13" t="s">
        <v>170</v>
      </c>
      <c r="I873" s="13" t="s">
        <v>6451</v>
      </c>
      <c r="J873" s="13" t="s">
        <v>3</v>
      </c>
    </row>
    <row r="874" spans="1:10" x14ac:dyDescent="0.35">
      <c r="A874" s="13" t="s">
        <v>6513</v>
      </c>
      <c r="B874" s="13" t="s">
        <v>6517</v>
      </c>
      <c r="C874" s="13" t="s">
        <v>3</v>
      </c>
      <c r="D874" s="13" t="s">
        <v>7411</v>
      </c>
      <c r="G874" s="13" t="s">
        <v>7414</v>
      </c>
      <c r="H874" s="13" t="s">
        <v>170</v>
      </c>
      <c r="I874" s="13" t="s">
        <v>6451</v>
      </c>
      <c r="J874" s="13" t="s">
        <v>3</v>
      </c>
    </row>
    <row r="875" spans="1:10" x14ac:dyDescent="0.35">
      <c r="A875" s="13" t="s">
        <v>6513</v>
      </c>
      <c r="B875" s="13" t="s">
        <v>6518</v>
      </c>
      <c r="C875" s="13" t="s">
        <v>3</v>
      </c>
      <c r="D875" s="13" t="s">
        <v>7411</v>
      </c>
      <c r="G875" s="13" t="s">
        <v>7414</v>
      </c>
      <c r="H875" s="13" t="s">
        <v>170</v>
      </c>
      <c r="I875" s="13" t="s">
        <v>6451</v>
      </c>
      <c r="J875" s="13" t="s">
        <v>3</v>
      </c>
    </row>
    <row r="876" spans="1:10" x14ac:dyDescent="0.35">
      <c r="A876" s="13" t="s">
        <v>6513</v>
      </c>
      <c r="B876" s="13" t="s">
        <v>6519</v>
      </c>
      <c r="C876" s="13" t="s">
        <v>3</v>
      </c>
      <c r="D876" s="13" t="s">
        <v>7411</v>
      </c>
      <c r="G876" s="13" t="s">
        <v>7414</v>
      </c>
      <c r="H876" s="13" t="s">
        <v>170</v>
      </c>
      <c r="I876" s="13" t="s">
        <v>6451</v>
      </c>
      <c r="J876" s="13" t="s">
        <v>3</v>
      </c>
    </row>
    <row r="877" spans="1:10" x14ac:dyDescent="0.35">
      <c r="A877" s="13" t="s">
        <v>6513</v>
      </c>
      <c r="B877" s="13" t="s">
        <v>6520</v>
      </c>
      <c r="C877" s="13" t="s">
        <v>3</v>
      </c>
      <c r="D877" s="13" t="s">
        <v>7411</v>
      </c>
      <c r="G877" s="13" t="s">
        <v>7414</v>
      </c>
      <c r="H877" s="13" t="s">
        <v>170</v>
      </c>
      <c r="I877" s="13" t="s">
        <v>6451</v>
      </c>
      <c r="J877" s="13" t="s">
        <v>3</v>
      </c>
    </row>
    <row r="878" spans="1:10" x14ac:dyDescent="0.35">
      <c r="A878" s="13" t="s">
        <v>6513</v>
      </c>
      <c r="B878" s="13" t="s">
        <v>6521</v>
      </c>
      <c r="C878" s="13" t="s">
        <v>3</v>
      </c>
      <c r="D878" s="13" t="s">
        <v>7411</v>
      </c>
      <c r="G878" s="13" t="s">
        <v>7414</v>
      </c>
      <c r="H878" s="13" t="s">
        <v>170</v>
      </c>
      <c r="I878" s="13" t="s">
        <v>6451</v>
      </c>
      <c r="J878" s="13" t="s">
        <v>3</v>
      </c>
    </row>
    <row r="879" spans="1:10" x14ac:dyDescent="0.35">
      <c r="A879" s="13" t="s">
        <v>6513</v>
      </c>
      <c r="B879" s="13" t="s">
        <v>6522</v>
      </c>
      <c r="C879" s="13" t="s">
        <v>3</v>
      </c>
      <c r="D879" s="13" t="s">
        <v>7411</v>
      </c>
      <c r="G879" s="13" t="s">
        <v>7414</v>
      </c>
      <c r="H879" s="13" t="s">
        <v>170</v>
      </c>
      <c r="I879" s="13" t="s">
        <v>6451</v>
      </c>
      <c r="J879" s="13" t="s">
        <v>3</v>
      </c>
    </row>
    <row r="880" spans="1:10" x14ac:dyDescent="0.35">
      <c r="A880" s="13" t="s">
        <v>6513</v>
      </c>
      <c r="B880" s="13" t="s">
        <v>6523</v>
      </c>
      <c r="C880" s="13" t="s">
        <v>3</v>
      </c>
      <c r="D880" s="13" t="s">
        <v>7411</v>
      </c>
      <c r="G880" s="13" t="s">
        <v>7414</v>
      </c>
      <c r="H880" s="13" t="s">
        <v>170</v>
      </c>
      <c r="I880" s="13" t="s">
        <v>6451</v>
      </c>
      <c r="J880" s="13" t="s">
        <v>3</v>
      </c>
    </row>
    <row r="881" spans="1:10" x14ac:dyDescent="0.35">
      <c r="A881" s="13" t="s">
        <v>6513</v>
      </c>
      <c r="B881" s="13" t="s">
        <v>6524</v>
      </c>
      <c r="C881" s="13" t="s">
        <v>3</v>
      </c>
      <c r="D881" s="13" t="s">
        <v>7411</v>
      </c>
      <c r="G881" s="13" t="s">
        <v>7414</v>
      </c>
      <c r="H881" s="13" t="s">
        <v>170</v>
      </c>
      <c r="I881" s="13" t="s">
        <v>6451</v>
      </c>
      <c r="J881" s="13" t="s">
        <v>3</v>
      </c>
    </row>
    <row r="882" spans="1:10" x14ac:dyDescent="0.35">
      <c r="A882" s="13" t="s">
        <v>6513</v>
      </c>
      <c r="B882" s="13" t="s">
        <v>6525</v>
      </c>
      <c r="C882" s="13" t="s">
        <v>3</v>
      </c>
      <c r="D882" s="13" t="s">
        <v>7411</v>
      </c>
      <c r="G882" s="13" t="s">
        <v>7414</v>
      </c>
      <c r="H882" s="13" t="s">
        <v>170</v>
      </c>
      <c r="I882" s="13" t="s">
        <v>6451</v>
      </c>
      <c r="J882" s="13" t="s">
        <v>3</v>
      </c>
    </row>
    <row r="883" spans="1:10" x14ac:dyDescent="0.35">
      <c r="A883" s="13" t="s">
        <v>6513</v>
      </c>
      <c r="B883" s="13" t="s">
        <v>6526</v>
      </c>
      <c r="C883" s="13" t="s">
        <v>3</v>
      </c>
      <c r="D883" s="13" t="s">
        <v>7411</v>
      </c>
      <c r="G883" s="13" t="s">
        <v>7414</v>
      </c>
      <c r="H883" s="13" t="s">
        <v>170</v>
      </c>
      <c r="I883" s="13" t="s">
        <v>6451</v>
      </c>
      <c r="J883" s="13" t="s">
        <v>3</v>
      </c>
    </row>
    <row r="884" spans="1:10" x14ac:dyDescent="0.35">
      <c r="A884" s="13" t="s">
        <v>6513</v>
      </c>
      <c r="B884" s="13" t="s">
        <v>6527</v>
      </c>
      <c r="C884" s="13" t="s">
        <v>3</v>
      </c>
      <c r="D884" s="13" t="s">
        <v>7411</v>
      </c>
      <c r="G884" s="13" t="s">
        <v>7414</v>
      </c>
      <c r="H884" s="13" t="s">
        <v>170</v>
      </c>
      <c r="I884" s="13" t="s">
        <v>6451</v>
      </c>
      <c r="J884" s="13" t="s">
        <v>3</v>
      </c>
    </row>
    <row r="885" spans="1:10" x14ac:dyDescent="0.35">
      <c r="A885" s="13" t="s">
        <v>6513</v>
      </c>
      <c r="B885" s="13" t="s">
        <v>6528</v>
      </c>
      <c r="C885" s="13" t="s">
        <v>3</v>
      </c>
      <c r="D885" s="13" t="s">
        <v>7411</v>
      </c>
      <c r="G885" s="13" t="s">
        <v>7414</v>
      </c>
      <c r="H885" s="13" t="s">
        <v>170</v>
      </c>
      <c r="I885" s="13" t="s">
        <v>6451</v>
      </c>
      <c r="J885" s="13" t="s">
        <v>3</v>
      </c>
    </row>
    <row r="886" spans="1:10" x14ac:dyDescent="0.35">
      <c r="A886" s="13" t="s">
        <v>6513</v>
      </c>
      <c r="B886" s="13" t="s">
        <v>6529</v>
      </c>
      <c r="C886" s="13" t="s">
        <v>3</v>
      </c>
      <c r="D886" s="13" t="s">
        <v>7411</v>
      </c>
      <c r="G886" s="13" t="s">
        <v>7414</v>
      </c>
      <c r="H886" s="13" t="s">
        <v>170</v>
      </c>
      <c r="I886" s="13" t="s">
        <v>6451</v>
      </c>
      <c r="J886" s="13" t="s">
        <v>3</v>
      </c>
    </row>
    <row r="887" spans="1:10" x14ac:dyDescent="0.35">
      <c r="A887" s="13" t="s">
        <v>6513</v>
      </c>
      <c r="B887" s="13" t="s">
        <v>6530</v>
      </c>
      <c r="C887" s="13" t="s">
        <v>3</v>
      </c>
      <c r="D887" s="13" t="s">
        <v>7411</v>
      </c>
      <c r="G887" s="13" t="s">
        <v>7414</v>
      </c>
      <c r="H887" s="13" t="s">
        <v>170</v>
      </c>
      <c r="I887" s="13" t="s">
        <v>6451</v>
      </c>
      <c r="J887" s="13" t="s">
        <v>3</v>
      </c>
    </row>
    <row r="888" spans="1:10" x14ac:dyDescent="0.35">
      <c r="A888" s="13" t="s">
        <v>6513</v>
      </c>
      <c r="B888" s="13" t="s">
        <v>6531</v>
      </c>
      <c r="C888" s="13" t="s">
        <v>3</v>
      </c>
      <c r="D888" s="13" t="s">
        <v>7411</v>
      </c>
      <c r="G888" s="13" t="s">
        <v>7414</v>
      </c>
      <c r="H888" s="13" t="s">
        <v>170</v>
      </c>
      <c r="I888" s="13" t="s">
        <v>6451</v>
      </c>
      <c r="J888" s="13" t="s">
        <v>3</v>
      </c>
    </row>
    <row r="889" spans="1:10" x14ac:dyDescent="0.35">
      <c r="A889" s="13" t="s">
        <v>6513</v>
      </c>
      <c r="B889" s="13" t="s">
        <v>6532</v>
      </c>
      <c r="C889" s="13" t="s">
        <v>3</v>
      </c>
      <c r="D889" s="13" t="s">
        <v>7411</v>
      </c>
      <c r="G889" s="13" t="s">
        <v>7414</v>
      </c>
      <c r="H889" s="13" t="s">
        <v>170</v>
      </c>
      <c r="I889" s="13" t="s">
        <v>6451</v>
      </c>
      <c r="J889" s="13" t="s">
        <v>3</v>
      </c>
    </row>
    <row r="890" spans="1:10" x14ac:dyDescent="0.35">
      <c r="A890" s="13" t="s">
        <v>6513</v>
      </c>
      <c r="B890" s="13" t="s">
        <v>6533</v>
      </c>
      <c r="C890" s="13" t="s">
        <v>3</v>
      </c>
      <c r="D890" s="13" t="s">
        <v>7411</v>
      </c>
      <c r="G890" s="13" t="s">
        <v>7414</v>
      </c>
      <c r="H890" s="13" t="s">
        <v>170</v>
      </c>
      <c r="I890" s="13" t="s">
        <v>6451</v>
      </c>
      <c r="J890" s="13" t="s">
        <v>3</v>
      </c>
    </row>
    <row r="891" spans="1:10" x14ac:dyDescent="0.35">
      <c r="A891" s="13" t="s">
        <v>6513</v>
      </c>
      <c r="B891" s="13" t="s">
        <v>6534</v>
      </c>
      <c r="C891" s="13" t="s">
        <v>3</v>
      </c>
      <c r="D891" s="13" t="s">
        <v>7411</v>
      </c>
      <c r="G891" s="13" t="s">
        <v>7414</v>
      </c>
      <c r="H891" s="13" t="s">
        <v>170</v>
      </c>
      <c r="I891" s="13" t="s">
        <v>6451</v>
      </c>
      <c r="J891" s="13" t="s">
        <v>3</v>
      </c>
    </row>
    <row r="892" spans="1:10" x14ac:dyDescent="0.35">
      <c r="A892" s="13" t="s">
        <v>6536</v>
      </c>
      <c r="B892" s="13" t="s">
        <v>6535</v>
      </c>
      <c r="C892" s="13" t="s">
        <v>3</v>
      </c>
      <c r="D892" s="13" t="s">
        <v>7411</v>
      </c>
      <c r="G892" s="13" t="s">
        <v>7415</v>
      </c>
      <c r="H892" s="13" t="s">
        <v>170</v>
      </c>
      <c r="I892" s="13" t="s">
        <v>6451</v>
      </c>
      <c r="J892" s="13" t="s">
        <v>3</v>
      </c>
    </row>
    <row r="893" spans="1:10" x14ac:dyDescent="0.35">
      <c r="A893" s="13" t="s">
        <v>6536</v>
      </c>
      <c r="B893" s="13" t="s">
        <v>6537</v>
      </c>
      <c r="C893" s="13" t="s">
        <v>3</v>
      </c>
      <c r="D893" s="13" t="s">
        <v>7411</v>
      </c>
      <c r="G893" s="13" t="s">
        <v>7415</v>
      </c>
      <c r="H893" s="13" t="s">
        <v>170</v>
      </c>
      <c r="I893" s="13" t="s">
        <v>6451</v>
      </c>
      <c r="J893" s="13" t="s">
        <v>3</v>
      </c>
    </row>
    <row r="894" spans="1:10" x14ac:dyDescent="0.35">
      <c r="A894" s="13" t="s">
        <v>6536</v>
      </c>
      <c r="B894" s="13" t="s">
        <v>6538</v>
      </c>
      <c r="C894" s="13" t="s">
        <v>3</v>
      </c>
      <c r="D894" s="13" t="s">
        <v>7411</v>
      </c>
      <c r="G894" s="13" t="s">
        <v>7415</v>
      </c>
      <c r="H894" s="13" t="s">
        <v>170</v>
      </c>
      <c r="I894" s="13" t="s">
        <v>6451</v>
      </c>
      <c r="J894" s="13" t="s">
        <v>3</v>
      </c>
    </row>
    <row r="895" spans="1:10" x14ac:dyDescent="0.35">
      <c r="A895" s="13" t="s">
        <v>6536</v>
      </c>
      <c r="B895" s="13" t="s">
        <v>6539</v>
      </c>
      <c r="C895" s="13" t="s">
        <v>3</v>
      </c>
      <c r="D895" s="13" t="s">
        <v>7411</v>
      </c>
      <c r="G895" s="13" t="s">
        <v>7415</v>
      </c>
      <c r="H895" s="13" t="s">
        <v>170</v>
      </c>
      <c r="I895" s="13" t="s">
        <v>6451</v>
      </c>
      <c r="J895" s="13" t="s">
        <v>3</v>
      </c>
    </row>
    <row r="896" spans="1:10" x14ac:dyDescent="0.35">
      <c r="A896" s="13" t="s">
        <v>6536</v>
      </c>
      <c r="B896" s="13" t="s">
        <v>6540</v>
      </c>
      <c r="C896" s="13" t="s">
        <v>3</v>
      </c>
      <c r="D896" s="13" t="s">
        <v>7411</v>
      </c>
      <c r="G896" s="13" t="s">
        <v>7415</v>
      </c>
      <c r="H896" s="13" t="s">
        <v>170</v>
      </c>
      <c r="I896" s="13" t="s">
        <v>6451</v>
      </c>
      <c r="J896" s="13" t="s">
        <v>3</v>
      </c>
    </row>
    <row r="897" spans="1:10" x14ac:dyDescent="0.35">
      <c r="A897" s="13" t="s">
        <v>6536</v>
      </c>
      <c r="B897" s="13" t="s">
        <v>6541</v>
      </c>
      <c r="C897" s="13" t="s">
        <v>3</v>
      </c>
      <c r="D897" s="13" t="s">
        <v>7411</v>
      </c>
      <c r="G897" s="13" t="s">
        <v>7415</v>
      </c>
      <c r="H897" s="13" t="s">
        <v>170</v>
      </c>
      <c r="I897" s="13" t="s">
        <v>6451</v>
      </c>
      <c r="J897" s="13" t="s">
        <v>3</v>
      </c>
    </row>
    <row r="898" spans="1:10" x14ac:dyDescent="0.35">
      <c r="A898" s="13" t="s">
        <v>6536</v>
      </c>
      <c r="B898" s="13" t="s">
        <v>6542</v>
      </c>
      <c r="C898" s="13" t="s">
        <v>3</v>
      </c>
      <c r="D898" s="13" t="s">
        <v>7411</v>
      </c>
      <c r="G898" s="13" t="s">
        <v>7415</v>
      </c>
      <c r="H898" s="13" t="s">
        <v>170</v>
      </c>
      <c r="I898" s="13" t="s">
        <v>6451</v>
      </c>
      <c r="J898" s="13" t="s">
        <v>3</v>
      </c>
    </row>
    <row r="899" spans="1:10" x14ac:dyDescent="0.35">
      <c r="A899" s="13" t="s">
        <v>6544</v>
      </c>
      <c r="B899" s="13" t="s">
        <v>6543</v>
      </c>
      <c r="C899" s="13" t="s">
        <v>3</v>
      </c>
      <c r="D899" s="13" t="s">
        <v>7411</v>
      </c>
      <c r="G899" s="13" t="s">
        <v>7416</v>
      </c>
      <c r="H899" s="13" t="s">
        <v>170</v>
      </c>
      <c r="I899" s="13" t="s">
        <v>6451</v>
      </c>
      <c r="J899" s="13" t="s">
        <v>3</v>
      </c>
    </row>
    <row r="900" spans="1:10" x14ac:dyDescent="0.35">
      <c r="A900" s="13" t="s">
        <v>6544</v>
      </c>
      <c r="B900" s="13" t="s">
        <v>6545</v>
      </c>
      <c r="C900" s="13" t="s">
        <v>3</v>
      </c>
      <c r="D900" s="13" t="s">
        <v>7411</v>
      </c>
      <c r="G900" s="13" t="s">
        <v>7416</v>
      </c>
      <c r="H900" s="13" t="s">
        <v>170</v>
      </c>
      <c r="I900" s="13" t="s">
        <v>6451</v>
      </c>
      <c r="J900" s="13" t="s">
        <v>3</v>
      </c>
    </row>
    <row r="901" spans="1:10" x14ac:dyDescent="0.35">
      <c r="A901" s="13" t="s">
        <v>6544</v>
      </c>
      <c r="B901" s="13" t="s">
        <v>6546</v>
      </c>
      <c r="C901" s="13" t="s">
        <v>3</v>
      </c>
      <c r="D901" s="13" t="s">
        <v>7411</v>
      </c>
      <c r="G901" s="13" t="s">
        <v>7416</v>
      </c>
      <c r="H901" s="13" t="s">
        <v>170</v>
      </c>
      <c r="I901" s="13" t="s">
        <v>6451</v>
      </c>
      <c r="J901" s="13" t="s">
        <v>3</v>
      </c>
    </row>
    <row r="902" spans="1:10" x14ac:dyDescent="0.35">
      <c r="A902" s="13" t="s">
        <v>6544</v>
      </c>
      <c r="B902" s="13" t="s">
        <v>6547</v>
      </c>
      <c r="C902" s="13" t="s">
        <v>3</v>
      </c>
      <c r="D902" s="13" t="s">
        <v>7411</v>
      </c>
      <c r="G902" s="13" t="s">
        <v>7416</v>
      </c>
      <c r="H902" s="13" t="s">
        <v>170</v>
      </c>
      <c r="I902" s="13" t="s">
        <v>6451</v>
      </c>
      <c r="J902" s="13" t="s">
        <v>3</v>
      </c>
    </row>
    <row r="903" spans="1:10" x14ac:dyDescent="0.35">
      <c r="A903" s="13" t="s">
        <v>6544</v>
      </c>
      <c r="B903" s="13" t="s">
        <v>6548</v>
      </c>
      <c r="C903" s="13" t="s">
        <v>3</v>
      </c>
      <c r="D903" s="13" t="s">
        <v>7411</v>
      </c>
      <c r="G903" s="13" t="s">
        <v>7416</v>
      </c>
      <c r="H903" s="13" t="s">
        <v>170</v>
      </c>
      <c r="I903" s="13" t="s">
        <v>6451</v>
      </c>
      <c r="J903" s="13" t="s">
        <v>3</v>
      </c>
    </row>
    <row r="904" spans="1:10" x14ac:dyDescent="0.35">
      <c r="A904" s="13" t="s">
        <v>6544</v>
      </c>
      <c r="B904" s="13" t="s">
        <v>6549</v>
      </c>
      <c r="C904" s="13" t="s">
        <v>3</v>
      </c>
      <c r="D904" s="13" t="s">
        <v>7411</v>
      </c>
      <c r="G904" s="13" t="s">
        <v>7416</v>
      </c>
      <c r="H904" s="13" t="s">
        <v>170</v>
      </c>
      <c r="I904" s="13" t="s">
        <v>6451</v>
      </c>
      <c r="J904" s="13" t="s">
        <v>3</v>
      </c>
    </row>
    <row r="905" spans="1:10" x14ac:dyDescent="0.35">
      <c r="A905" s="13" t="s">
        <v>6544</v>
      </c>
      <c r="B905" s="13" t="s">
        <v>6550</v>
      </c>
      <c r="C905" s="13" t="s">
        <v>3</v>
      </c>
      <c r="D905" s="13" t="s">
        <v>7411</v>
      </c>
      <c r="G905" s="13" t="s">
        <v>7416</v>
      </c>
      <c r="H905" s="13" t="s">
        <v>170</v>
      </c>
      <c r="I905" s="13" t="s">
        <v>6451</v>
      </c>
      <c r="J905" s="13" t="s">
        <v>3</v>
      </c>
    </row>
    <row r="906" spans="1:10" x14ac:dyDescent="0.35">
      <c r="A906" s="13" t="s">
        <v>6544</v>
      </c>
      <c r="B906" s="13" t="s">
        <v>6551</v>
      </c>
      <c r="C906" s="13" t="s">
        <v>3</v>
      </c>
      <c r="D906" s="13" t="s">
        <v>7411</v>
      </c>
      <c r="G906" s="13" t="s">
        <v>7416</v>
      </c>
      <c r="H906" s="13" t="s">
        <v>170</v>
      </c>
      <c r="I906" s="13" t="s">
        <v>6451</v>
      </c>
      <c r="J906" s="13" t="s">
        <v>3</v>
      </c>
    </row>
    <row r="907" spans="1:10" x14ac:dyDescent="0.35">
      <c r="A907" s="13" t="s">
        <v>6544</v>
      </c>
      <c r="B907" s="13" t="s">
        <v>6552</v>
      </c>
      <c r="C907" s="13" t="s">
        <v>3</v>
      </c>
      <c r="D907" s="13" t="s">
        <v>7411</v>
      </c>
      <c r="G907" s="13" t="s">
        <v>7416</v>
      </c>
      <c r="H907" s="13" t="s">
        <v>170</v>
      </c>
      <c r="I907" s="13" t="s">
        <v>6451</v>
      </c>
      <c r="J907" s="13" t="s">
        <v>3</v>
      </c>
    </row>
    <row r="908" spans="1:10" x14ac:dyDescent="0.35">
      <c r="A908" s="13" t="s">
        <v>6544</v>
      </c>
      <c r="B908" s="13" t="s">
        <v>6553</v>
      </c>
      <c r="C908" s="13" t="s">
        <v>3</v>
      </c>
      <c r="D908" s="13" t="s">
        <v>7411</v>
      </c>
      <c r="G908" s="13" t="s">
        <v>7416</v>
      </c>
      <c r="H908" s="13" t="s">
        <v>170</v>
      </c>
      <c r="I908" s="13" t="s">
        <v>6451</v>
      </c>
      <c r="J908" s="13" t="s">
        <v>3</v>
      </c>
    </row>
    <row r="909" spans="1:10" x14ac:dyDescent="0.35">
      <c r="A909" s="13" t="s">
        <v>6544</v>
      </c>
      <c r="B909" s="13" t="s">
        <v>6554</v>
      </c>
      <c r="C909" s="13" t="s">
        <v>3</v>
      </c>
      <c r="D909" s="13" t="s">
        <v>7411</v>
      </c>
      <c r="G909" s="13" t="s">
        <v>7416</v>
      </c>
      <c r="H909" s="13" t="s">
        <v>170</v>
      </c>
      <c r="I909" s="13" t="s">
        <v>6451</v>
      </c>
      <c r="J909" s="13" t="s">
        <v>3</v>
      </c>
    </row>
    <row r="910" spans="1:10" x14ac:dyDescent="0.35">
      <c r="A910" s="13" t="s">
        <v>6544</v>
      </c>
      <c r="B910" s="13" t="s">
        <v>6555</v>
      </c>
      <c r="C910" s="13" t="s">
        <v>3</v>
      </c>
      <c r="D910" s="13" t="s">
        <v>7411</v>
      </c>
      <c r="G910" s="13" t="s">
        <v>7416</v>
      </c>
      <c r="H910" s="13" t="s">
        <v>170</v>
      </c>
      <c r="I910" s="13" t="s">
        <v>6451</v>
      </c>
      <c r="J910" s="13" t="s">
        <v>3</v>
      </c>
    </row>
    <row r="911" spans="1:10" x14ac:dyDescent="0.35">
      <c r="A911" s="13" t="s">
        <v>6544</v>
      </c>
      <c r="B911" s="13" t="s">
        <v>6556</v>
      </c>
      <c r="C911" s="13" t="s">
        <v>3</v>
      </c>
      <c r="D911" s="13" t="s">
        <v>7411</v>
      </c>
      <c r="G911" s="13" t="s">
        <v>7416</v>
      </c>
      <c r="H911" s="13" t="s">
        <v>170</v>
      </c>
      <c r="I911" s="13" t="s">
        <v>6451</v>
      </c>
      <c r="J911" s="13" t="s">
        <v>3</v>
      </c>
    </row>
    <row r="912" spans="1:10" x14ac:dyDescent="0.35">
      <c r="A912" s="13" t="s">
        <v>6544</v>
      </c>
      <c r="B912" s="13" t="s">
        <v>6557</v>
      </c>
      <c r="C912" s="13" t="s">
        <v>3</v>
      </c>
      <c r="D912" s="13" t="s">
        <v>7411</v>
      </c>
      <c r="G912" s="13" t="s">
        <v>7416</v>
      </c>
      <c r="H912" s="13" t="s">
        <v>170</v>
      </c>
      <c r="I912" s="13" t="s">
        <v>6451</v>
      </c>
      <c r="J912" s="13" t="s">
        <v>3</v>
      </c>
    </row>
    <row r="913" spans="1:10" x14ac:dyDescent="0.35">
      <c r="A913" s="13" t="s">
        <v>6544</v>
      </c>
      <c r="B913" s="13" t="s">
        <v>6558</v>
      </c>
      <c r="C913" s="13" t="s">
        <v>3</v>
      </c>
      <c r="D913" s="13" t="s">
        <v>7411</v>
      </c>
      <c r="G913" s="13" t="s">
        <v>7416</v>
      </c>
      <c r="H913" s="13" t="s">
        <v>170</v>
      </c>
      <c r="I913" s="13" t="s">
        <v>6451</v>
      </c>
      <c r="J913" s="13" t="s">
        <v>3</v>
      </c>
    </row>
    <row r="914" spans="1:10" x14ac:dyDescent="0.35">
      <c r="A914" s="13" t="s">
        <v>6544</v>
      </c>
      <c r="B914" s="13" t="s">
        <v>6559</v>
      </c>
      <c r="C914" s="13" t="s">
        <v>3</v>
      </c>
      <c r="D914" s="13" t="s">
        <v>7411</v>
      </c>
      <c r="G914" s="13" t="s">
        <v>7416</v>
      </c>
      <c r="H914" s="13" t="s">
        <v>170</v>
      </c>
      <c r="I914" s="13" t="s">
        <v>6451</v>
      </c>
      <c r="J914" s="13" t="s">
        <v>3</v>
      </c>
    </row>
    <row r="915" spans="1:10" x14ac:dyDescent="0.35">
      <c r="A915" s="13" t="s">
        <v>6544</v>
      </c>
      <c r="B915" s="13" t="s">
        <v>6560</v>
      </c>
      <c r="C915" s="13" t="s">
        <v>3</v>
      </c>
      <c r="D915" s="13" t="s">
        <v>7411</v>
      </c>
      <c r="G915" s="13" t="s">
        <v>7416</v>
      </c>
      <c r="H915" s="13" t="s">
        <v>170</v>
      </c>
      <c r="I915" s="13" t="s">
        <v>6451</v>
      </c>
      <c r="J915" s="13" t="s">
        <v>3</v>
      </c>
    </row>
    <row r="916" spans="1:10" x14ac:dyDescent="0.35">
      <c r="A916" s="13" t="s">
        <v>6544</v>
      </c>
      <c r="B916" s="13" t="s">
        <v>6561</v>
      </c>
      <c r="C916" s="13" t="s">
        <v>3</v>
      </c>
      <c r="D916" s="13" t="s">
        <v>7411</v>
      </c>
      <c r="G916" s="13" t="s">
        <v>7416</v>
      </c>
      <c r="H916" s="13" t="s">
        <v>170</v>
      </c>
      <c r="I916" s="13" t="s">
        <v>6451</v>
      </c>
      <c r="J916" s="13" t="s">
        <v>3</v>
      </c>
    </row>
    <row r="917" spans="1:10" x14ac:dyDescent="0.35">
      <c r="A917" s="13" t="s">
        <v>6544</v>
      </c>
      <c r="B917" s="13" t="s">
        <v>6562</v>
      </c>
      <c r="C917" s="13" t="s">
        <v>3</v>
      </c>
      <c r="D917" s="13" t="s">
        <v>7411</v>
      </c>
      <c r="G917" s="13" t="s">
        <v>7416</v>
      </c>
      <c r="H917" s="13" t="s">
        <v>170</v>
      </c>
      <c r="I917" s="13" t="s">
        <v>6451</v>
      </c>
      <c r="J917" s="13" t="s">
        <v>3</v>
      </c>
    </row>
    <row r="918" spans="1:10" x14ac:dyDescent="0.35">
      <c r="A918" s="13" t="s">
        <v>6544</v>
      </c>
      <c r="B918" s="13" t="s">
        <v>6563</v>
      </c>
      <c r="C918" s="13" t="s">
        <v>3</v>
      </c>
      <c r="D918" s="13" t="s">
        <v>7411</v>
      </c>
      <c r="G918" s="13" t="s">
        <v>7416</v>
      </c>
      <c r="H918" s="13" t="s">
        <v>170</v>
      </c>
      <c r="I918" s="13" t="s">
        <v>6451</v>
      </c>
      <c r="J918" s="13" t="s">
        <v>3</v>
      </c>
    </row>
    <row r="919" spans="1:10" x14ac:dyDescent="0.35">
      <c r="A919" s="13" t="s">
        <v>6544</v>
      </c>
      <c r="B919" s="13" t="s">
        <v>6564</v>
      </c>
      <c r="C919" s="13" t="s">
        <v>3</v>
      </c>
      <c r="D919" s="13" t="s">
        <v>7411</v>
      </c>
      <c r="G919" s="13" t="s">
        <v>7416</v>
      </c>
      <c r="H919" s="13" t="s">
        <v>170</v>
      </c>
      <c r="I919" s="13" t="s">
        <v>6451</v>
      </c>
      <c r="J919" s="13" t="s">
        <v>3</v>
      </c>
    </row>
    <row r="920" spans="1:10" x14ac:dyDescent="0.35">
      <c r="A920" s="13" t="s">
        <v>6544</v>
      </c>
      <c r="B920" s="13" t="s">
        <v>6565</v>
      </c>
      <c r="C920" s="13" t="s">
        <v>3</v>
      </c>
      <c r="D920" s="13" t="s">
        <v>7411</v>
      </c>
      <c r="G920" s="13" t="s">
        <v>7416</v>
      </c>
      <c r="H920" s="13" t="s">
        <v>170</v>
      </c>
      <c r="I920" s="13" t="s">
        <v>6451</v>
      </c>
      <c r="J920" s="13" t="s">
        <v>3</v>
      </c>
    </row>
    <row r="921" spans="1:10" x14ac:dyDescent="0.35">
      <c r="A921" s="13" t="s">
        <v>6544</v>
      </c>
      <c r="B921" s="13" t="s">
        <v>6566</v>
      </c>
      <c r="C921" s="13" t="s">
        <v>3</v>
      </c>
      <c r="D921" s="13" t="s">
        <v>7411</v>
      </c>
      <c r="G921" s="13" t="s">
        <v>7416</v>
      </c>
      <c r="H921" s="13" t="s">
        <v>170</v>
      </c>
      <c r="I921" s="13" t="s">
        <v>6451</v>
      </c>
      <c r="J921" s="13" t="s">
        <v>3</v>
      </c>
    </row>
    <row r="922" spans="1:10" x14ac:dyDescent="0.35">
      <c r="A922" s="13" t="s">
        <v>6544</v>
      </c>
      <c r="B922" s="13" t="s">
        <v>6567</v>
      </c>
      <c r="C922" s="13" t="s">
        <v>3</v>
      </c>
      <c r="D922" s="13" t="s">
        <v>7411</v>
      </c>
      <c r="G922" s="13" t="s">
        <v>7416</v>
      </c>
      <c r="H922" s="13" t="s">
        <v>170</v>
      </c>
      <c r="I922" s="13" t="s">
        <v>6451</v>
      </c>
      <c r="J922" s="13" t="s">
        <v>3</v>
      </c>
    </row>
    <row r="923" spans="1:10" x14ac:dyDescent="0.35">
      <c r="A923" s="13" t="s">
        <v>6544</v>
      </c>
      <c r="B923" s="13" t="s">
        <v>6568</v>
      </c>
      <c r="C923" s="13" t="s">
        <v>3</v>
      </c>
      <c r="D923" s="13" t="s">
        <v>7411</v>
      </c>
      <c r="G923" s="13" t="s">
        <v>7416</v>
      </c>
      <c r="H923" s="13" t="s">
        <v>170</v>
      </c>
      <c r="I923" s="13" t="s">
        <v>6451</v>
      </c>
      <c r="J923" s="13" t="s">
        <v>3</v>
      </c>
    </row>
    <row r="924" spans="1:10" x14ac:dyDescent="0.35">
      <c r="A924" s="13" t="s">
        <v>6544</v>
      </c>
      <c r="B924" s="13" t="s">
        <v>6569</v>
      </c>
      <c r="C924" s="13" t="s">
        <v>3</v>
      </c>
      <c r="D924" s="13" t="s">
        <v>7411</v>
      </c>
      <c r="G924" s="13" t="s">
        <v>7416</v>
      </c>
      <c r="H924" s="13" t="s">
        <v>170</v>
      </c>
      <c r="I924" s="13" t="s">
        <v>6451</v>
      </c>
      <c r="J924" s="13" t="s">
        <v>3</v>
      </c>
    </row>
    <row r="925" spans="1:10" x14ac:dyDescent="0.35">
      <c r="A925" s="13" t="s">
        <v>6544</v>
      </c>
      <c r="B925" s="13" t="s">
        <v>6570</v>
      </c>
      <c r="C925" s="13" t="s">
        <v>3</v>
      </c>
      <c r="D925" s="13" t="s">
        <v>7411</v>
      </c>
      <c r="G925" s="13" t="s">
        <v>7416</v>
      </c>
      <c r="H925" s="13" t="s">
        <v>170</v>
      </c>
      <c r="I925" s="13" t="s">
        <v>6451</v>
      </c>
      <c r="J925" s="13" t="s">
        <v>3</v>
      </c>
    </row>
    <row r="926" spans="1:10" x14ac:dyDescent="0.35">
      <c r="A926" s="13" t="s">
        <v>6544</v>
      </c>
      <c r="B926" s="13" t="s">
        <v>6571</v>
      </c>
      <c r="C926" s="13" t="s">
        <v>3</v>
      </c>
      <c r="D926" s="13" t="s">
        <v>7411</v>
      </c>
      <c r="G926" s="13" t="s">
        <v>7416</v>
      </c>
      <c r="H926" s="13" t="s">
        <v>170</v>
      </c>
      <c r="I926" s="13" t="s">
        <v>6451</v>
      </c>
      <c r="J926" s="13" t="s">
        <v>3</v>
      </c>
    </row>
    <row r="927" spans="1:10" x14ac:dyDescent="0.35">
      <c r="A927" s="13" t="s">
        <v>6544</v>
      </c>
      <c r="B927" s="13" t="s">
        <v>6572</v>
      </c>
      <c r="C927" s="13" t="s">
        <v>3</v>
      </c>
      <c r="D927" s="13" t="s">
        <v>7411</v>
      </c>
      <c r="G927" s="13" t="s">
        <v>7416</v>
      </c>
      <c r="H927" s="13" t="s">
        <v>170</v>
      </c>
      <c r="I927" s="13" t="s">
        <v>6451</v>
      </c>
      <c r="J927" s="13" t="s">
        <v>3</v>
      </c>
    </row>
    <row r="928" spans="1:10" x14ac:dyDescent="0.35">
      <c r="A928" s="13" t="s">
        <v>6544</v>
      </c>
      <c r="B928" s="13" t="s">
        <v>6573</v>
      </c>
      <c r="C928" s="13" t="s">
        <v>3</v>
      </c>
      <c r="D928" s="13" t="s">
        <v>7411</v>
      </c>
      <c r="G928" s="13" t="s">
        <v>7416</v>
      </c>
      <c r="H928" s="13" t="s">
        <v>170</v>
      </c>
      <c r="I928" s="13" t="s">
        <v>6451</v>
      </c>
      <c r="J928" s="13" t="s">
        <v>3</v>
      </c>
    </row>
    <row r="929" spans="1:10" x14ac:dyDescent="0.35">
      <c r="A929" s="13" t="s">
        <v>6544</v>
      </c>
      <c r="B929" s="13" t="s">
        <v>6574</v>
      </c>
      <c r="C929" s="13" t="s">
        <v>3</v>
      </c>
      <c r="D929" s="13" t="s">
        <v>7411</v>
      </c>
      <c r="G929" s="13" t="s">
        <v>7416</v>
      </c>
      <c r="H929" s="13" t="s">
        <v>170</v>
      </c>
      <c r="I929" s="13" t="s">
        <v>6451</v>
      </c>
      <c r="J929" s="13" t="s">
        <v>3</v>
      </c>
    </row>
    <row r="930" spans="1:10" x14ac:dyDescent="0.35">
      <c r="A930" s="13" t="s">
        <v>6576</v>
      </c>
      <c r="B930" s="13" t="s">
        <v>6575</v>
      </c>
      <c r="C930" s="13" t="s">
        <v>3</v>
      </c>
      <c r="D930" s="13" t="s">
        <v>7411</v>
      </c>
      <c r="G930" s="13" t="s">
        <v>7417</v>
      </c>
      <c r="H930" s="13" t="s">
        <v>170</v>
      </c>
      <c r="I930" s="13" t="s">
        <v>6451</v>
      </c>
      <c r="J930" s="13" t="s">
        <v>3</v>
      </c>
    </row>
    <row r="931" spans="1:10" x14ac:dyDescent="0.35">
      <c r="A931" s="13" t="s">
        <v>6576</v>
      </c>
      <c r="B931" s="13" t="s">
        <v>6577</v>
      </c>
      <c r="C931" s="13" t="s">
        <v>3</v>
      </c>
      <c r="D931" s="13" t="s">
        <v>7411</v>
      </c>
      <c r="G931" s="13" t="s">
        <v>7417</v>
      </c>
      <c r="H931" s="13" t="s">
        <v>170</v>
      </c>
      <c r="I931" s="13" t="s">
        <v>6451</v>
      </c>
      <c r="J931" s="13" t="s">
        <v>3</v>
      </c>
    </row>
    <row r="932" spans="1:10" x14ac:dyDescent="0.35">
      <c r="A932" s="13" t="s">
        <v>6576</v>
      </c>
      <c r="B932" s="13" t="s">
        <v>6578</v>
      </c>
      <c r="C932" s="13" t="s">
        <v>3</v>
      </c>
      <c r="D932" s="13" t="s">
        <v>7411</v>
      </c>
      <c r="G932" s="13" t="s">
        <v>7417</v>
      </c>
      <c r="H932" s="13" t="s">
        <v>170</v>
      </c>
      <c r="I932" s="13" t="s">
        <v>6451</v>
      </c>
      <c r="J932" s="13" t="s">
        <v>3</v>
      </c>
    </row>
    <row r="933" spans="1:10" x14ac:dyDescent="0.35">
      <c r="A933" s="13" t="s">
        <v>6576</v>
      </c>
      <c r="B933" s="13" t="s">
        <v>6579</v>
      </c>
      <c r="C933" s="13" t="s">
        <v>3</v>
      </c>
      <c r="D933" s="13" t="s">
        <v>7411</v>
      </c>
      <c r="G933" s="13" t="s">
        <v>7417</v>
      </c>
      <c r="H933" s="13" t="s">
        <v>170</v>
      </c>
      <c r="I933" s="13" t="s">
        <v>6451</v>
      </c>
      <c r="J933" s="13" t="s">
        <v>3</v>
      </c>
    </row>
    <row r="934" spans="1:10" x14ac:dyDescent="0.35">
      <c r="A934" s="13" t="s">
        <v>6576</v>
      </c>
      <c r="B934" s="13" t="s">
        <v>6580</v>
      </c>
      <c r="C934" s="13" t="s">
        <v>3</v>
      </c>
      <c r="D934" s="13" t="s">
        <v>7411</v>
      </c>
      <c r="G934" s="13" t="s">
        <v>7417</v>
      </c>
      <c r="H934" s="13" t="s">
        <v>170</v>
      </c>
      <c r="I934" s="13" t="s">
        <v>6451</v>
      </c>
      <c r="J934" s="13" t="s">
        <v>3</v>
      </c>
    </row>
    <row r="935" spans="1:10" x14ac:dyDescent="0.35">
      <c r="A935" s="13" t="s">
        <v>6582</v>
      </c>
      <c r="B935" s="13" t="s">
        <v>6581</v>
      </c>
      <c r="C935" s="13" t="s">
        <v>3</v>
      </c>
      <c r="D935" s="13" t="s">
        <v>7411</v>
      </c>
      <c r="G935" s="13" t="s">
        <v>7418</v>
      </c>
      <c r="H935" s="13" t="s">
        <v>170</v>
      </c>
      <c r="I935" s="13" t="s">
        <v>6451</v>
      </c>
      <c r="J935" s="13" t="s">
        <v>3</v>
      </c>
    </row>
    <row r="936" spans="1:10" x14ac:dyDescent="0.35">
      <c r="A936" s="13" t="s">
        <v>6582</v>
      </c>
      <c r="B936" s="13" t="s">
        <v>6583</v>
      </c>
      <c r="C936" s="13" t="s">
        <v>3</v>
      </c>
      <c r="D936" s="13" t="s">
        <v>7411</v>
      </c>
      <c r="G936" s="13" t="s">
        <v>7418</v>
      </c>
      <c r="H936" s="13" t="s">
        <v>170</v>
      </c>
      <c r="I936" s="13" t="s">
        <v>6451</v>
      </c>
      <c r="J936" s="13" t="s">
        <v>3</v>
      </c>
    </row>
    <row r="937" spans="1:10" x14ac:dyDescent="0.35">
      <c r="A937" s="13" t="s">
        <v>6582</v>
      </c>
      <c r="B937" s="13" t="s">
        <v>6584</v>
      </c>
      <c r="C937" s="13" t="s">
        <v>3</v>
      </c>
      <c r="D937" s="13" t="s">
        <v>7411</v>
      </c>
      <c r="G937" s="13" t="s">
        <v>7418</v>
      </c>
      <c r="H937" s="13" t="s">
        <v>170</v>
      </c>
      <c r="I937" s="13" t="s">
        <v>6451</v>
      </c>
      <c r="J937" s="13" t="s">
        <v>3</v>
      </c>
    </row>
    <row r="938" spans="1:10" x14ac:dyDescent="0.35">
      <c r="A938" s="13" t="s">
        <v>6582</v>
      </c>
      <c r="B938" s="13" t="s">
        <v>6585</v>
      </c>
      <c r="C938" s="13" t="s">
        <v>3</v>
      </c>
      <c r="D938" s="13" t="s">
        <v>7411</v>
      </c>
      <c r="G938" s="13" t="s">
        <v>7418</v>
      </c>
      <c r="H938" s="13" t="s">
        <v>170</v>
      </c>
      <c r="I938" s="13" t="s">
        <v>6451</v>
      </c>
      <c r="J938" s="13" t="s">
        <v>3</v>
      </c>
    </row>
    <row r="939" spans="1:10" x14ac:dyDescent="0.35">
      <c r="A939" s="13" t="s">
        <v>6582</v>
      </c>
      <c r="B939" s="13" t="s">
        <v>6586</v>
      </c>
      <c r="C939" s="13" t="s">
        <v>3</v>
      </c>
      <c r="D939" s="13" t="s">
        <v>7411</v>
      </c>
      <c r="G939" s="13" t="s">
        <v>7418</v>
      </c>
      <c r="H939" s="13" t="s">
        <v>170</v>
      </c>
      <c r="I939" s="13" t="s">
        <v>6451</v>
      </c>
      <c r="J939" s="13" t="s">
        <v>3</v>
      </c>
    </row>
    <row r="940" spans="1:10" x14ac:dyDescent="0.35">
      <c r="A940" s="13" t="s">
        <v>6582</v>
      </c>
      <c r="B940" s="13" t="s">
        <v>6587</v>
      </c>
      <c r="C940" s="13" t="s">
        <v>3</v>
      </c>
      <c r="D940" s="13" t="s">
        <v>7411</v>
      </c>
      <c r="G940" s="13" t="s">
        <v>7418</v>
      </c>
      <c r="H940" s="13" t="s">
        <v>170</v>
      </c>
      <c r="I940" s="13" t="s">
        <v>6451</v>
      </c>
      <c r="J940" s="13" t="s">
        <v>3</v>
      </c>
    </row>
    <row r="941" spans="1:10" x14ac:dyDescent="0.35">
      <c r="A941" s="13" t="s">
        <v>6582</v>
      </c>
      <c r="B941" s="13" t="s">
        <v>6588</v>
      </c>
      <c r="C941" s="13" t="s">
        <v>3</v>
      </c>
      <c r="D941" s="13" t="s">
        <v>7411</v>
      </c>
      <c r="G941" s="13" t="s">
        <v>7418</v>
      </c>
      <c r="H941" s="13" t="s">
        <v>170</v>
      </c>
      <c r="I941" s="13" t="s">
        <v>6451</v>
      </c>
      <c r="J941" s="13" t="s">
        <v>3</v>
      </c>
    </row>
    <row r="942" spans="1:10" x14ac:dyDescent="0.35">
      <c r="A942" s="13" t="s">
        <v>6582</v>
      </c>
      <c r="B942" s="13" t="s">
        <v>6589</v>
      </c>
      <c r="C942" s="13" t="s">
        <v>3</v>
      </c>
      <c r="D942" s="13" t="s">
        <v>7411</v>
      </c>
      <c r="G942" s="13" t="s">
        <v>7418</v>
      </c>
      <c r="H942" s="13" t="s">
        <v>170</v>
      </c>
      <c r="I942" s="13" t="s">
        <v>6451</v>
      </c>
      <c r="J942" s="13" t="s">
        <v>3</v>
      </c>
    </row>
    <row r="943" spans="1:10" x14ac:dyDescent="0.35">
      <c r="A943" s="13" t="s">
        <v>6582</v>
      </c>
      <c r="B943" s="13" t="s">
        <v>6590</v>
      </c>
      <c r="C943" s="13" t="s">
        <v>3</v>
      </c>
      <c r="D943" s="13" t="s">
        <v>7411</v>
      </c>
      <c r="G943" s="13" t="s">
        <v>7418</v>
      </c>
      <c r="H943" s="13" t="s">
        <v>170</v>
      </c>
      <c r="I943" s="13" t="s">
        <v>6451</v>
      </c>
      <c r="J943" s="13" t="s">
        <v>3</v>
      </c>
    </row>
    <row r="944" spans="1:10" x14ac:dyDescent="0.35">
      <c r="A944" s="13" t="s">
        <v>6582</v>
      </c>
      <c r="B944" s="13" t="s">
        <v>6591</v>
      </c>
      <c r="C944" s="13" t="s">
        <v>3</v>
      </c>
      <c r="D944" s="13" t="s">
        <v>7411</v>
      </c>
      <c r="G944" s="13" t="s">
        <v>7418</v>
      </c>
      <c r="H944" s="13" t="s">
        <v>170</v>
      </c>
      <c r="I944" s="13" t="s">
        <v>6451</v>
      </c>
      <c r="J944" s="13" t="s">
        <v>3</v>
      </c>
    </row>
    <row r="945" spans="1:10" x14ac:dyDescent="0.35">
      <c r="A945" s="13" t="s">
        <v>6582</v>
      </c>
      <c r="B945" s="13" t="s">
        <v>6592</v>
      </c>
      <c r="C945" s="13" t="s">
        <v>3</v>
      </c>
      <c r="D945" s="13" t="s">
        <v>7411</v>
      </c>
      <c r="G945" s="13" t="s">
        <v>7418</v>
      </c>
      <c r="H945" s="13" t="s">
        <v>170</v>
      </c>
      <c r="I945" s="13" t="s">
        <v>6451</v>
      </c>
      <c r="J945" s="13" t="s">
        <v>3</v>
      </c>
    </row>
    <row r="946" spans="1:10" x14ac:dyDescent="0.35">
      <c r="A946" s="13" t="s">
        <v>6582</v>
      </c>
      <c r="B946" s="13" t="s">
        <v>6593</v>
      </c>
      <c r="C946" s="13" t="s">
        <v>3</v>
      </c>
      <c r="D946" s="13" t="s">
        <v>7411</v>
      </c>
      <c r="G946" s="13" t="s">
        <v>7418</v>
      </c>
      <c r="H946" s="13" t="s">
        <v>170</v>
      </c>
      <c r="I946" s="13" t="s">
        <v>6451</v>
      </c>
      <c r="J946" s="13" t="s">
        <v>3</v>
      </c>
    </row>
    <row r="947" spans="1:10" x14ac:dyDescent="0.35">
      <c r="A947" s="13" t="s">
        <v>6582</v>
      </c>
      <c r="B947" s="13" t="s">
        <v>6594</v>
      </c>
      <c r="C947" s="13" t="s">
        <v>3</v>
      </c>
      <c r="D947" s="13" t="s">
        <v>7411</v>
      </c>
      <c r="G947" s="13" t="s">
        <v>7418</v>
      </c>
      <c r="H947" s="13" t="s">
        <v>170</v>
      </c>
      <c r="I947" s="13" t="s">
        <v>6451</v>
      </c>
      <c r="J947" s="13" t="s">
        <v>3</v>
      </c>
    </row>
    <row r="948" spans="1:10" x14ac:dyDescent="0.35">
      <c r="A948" s="13" t="s">
        <v>6582</v>
      </c>
      <c r="B948" s="13" t="s">
        <v>6479</v>
      </c>
      <c r="C948" s="13" t="s">
        <v>3</v>
      </c>
      <c r="D948" s="13" t="s">
        <v>7411</v>
      </c>
      <c r="G948" s="13" t="s">
        <v>7418</v>
      </c>
      <c r="H948" s="13" t="s">
        <v>170</v>
      </c>
      <c r="I948" s="13" t="s">
        <v>6451</v>
      </c>
      <c r="J948" s="13" t="s">
        <v>3</v>
      </c>
    </row>
    <row r="949" spans="1:10" x14ac:dyDescent="0.35">
      <c r="A949" s="13" t="s">
        <v>6582</v>
      </c>
      <c r="B949" s="13" t="s">
        <v>6595</v>
      </c>
      <c r="C949" s="13" t="s">
        <v>3</v>
      </c>
      <c r="D949" s="13" t="s">
        <v>7411</v>
      </c>
      <c r="G949" s="13" t="s">
        <v>7418</v>
      </c>
      <c r="H949" s="13" t="s">
        <v>170</v>
      </c>
      <c r="I949" s="13" t="s">
        <v>6451</v>
      </c>
      <c r="J949" s="13" t="s">
        <v>3</v>
      </c>
    </row>
    <row r="950" spans="1:10" x14ac:dyDescent="0.35">
      <c r="A950" s="13" t="s">
        <v>6582</v>
      </c>
      <c r="B950" s="13" t="s">
        <v>6596</v>
      </c>
      <c r="C950" s="13" t="s">
        <v>3</v>
      </c>
      <c r="D950" s="13" t="s">
        <v>7411</v>
      </c>
      <c r="G950" s="13" t="s">
        <v>7418</v>
      </c>
      <c r="H950" s="13" t="s">
        <v>170</v>
      </c>
      <c r="I950" s="13" t="s">
        <v>6451</v>
      </c>
      <c r="J950" s="13" t="s">
        <v>3</v>
      </c>
    </row>
    <row r="951" spans="1:10" x14ac:dyDescent="0.35">
      <c r="A951" s="13" t="s">
        <v>6582</v>
      </c>
      <c r="B951" s="13" t="s">
        <v>6597</v>
      </c>
      <c r="C951" s="13" t="s">
        <v>3</v>
      </c>
      <c r="D951" s="13" t="s">
        <v>7411</v>
      </c>
      <c r="G951" s="13" t="s">
        <v>7418</v>
      </c>
      <c r="H951" s="13" t="s">
        <v>170</v>
      </c>
      <c r="I951" s="13" t="s">
        <v>6451</v>
      </c>
      <c r="J951" s="13" t="s">
        <v>3</v>
      </c>
    </row>
    <row r="952" spans="1:10" x14ac:dyDescent="0.35">
      <c r="A952" s="13" t="s">
        <v>6582</v>
      </c>
      <c r="B952" s="13" t="s">
        <v>6598</v>
      </c>
      <c r="C952" s="13" t="s">
        <v>3</v>
      </c>
      <c r="D952" s="13" t="s">
        <v>7411</v>
      </c>
      <c r="G952" s="13" t="s">
        <v>7418</v>
      </c>
      <c r="H952" s="13" t="s">
        <v>170</v>
      </c>
      <c r="I952" s="13" t="s">
        <v>6451</v>
      </c>
      <c r="J952" s="13" t="s">
        <v>3</v>
      </c>
    </row>
    <row r="953" spans="1:10" x14ac:dyDescent="0.35">
      <c r="A953" s="13" t="s">
        <v>6582</v>
      </c>
      <c r="B953" s="13" t="s">
        <v>6599</v>
      </c>
      <c r="C953" s="13" t="s">
        <v>3</v>
      </c>
      <c r="D953" s="13" t="s">
        <v>7411</v>
      </c>
      <c r="G953" s="13" t="s">
        <v>7418</v>
      </c>
      <c r="H953" s="13" t="s">
        <v>170</v>
      </c>
      <c r="I953" s="13" t="s">
        <v>6451</v>
      </c>
      <c r="J953" s="13" t="s">
        <v>3</v>
      </c>
    </row>
    <row r="954" spans="1:10" x14ac:dyDescent="0.35">
      <c r="A954" s="13" t="s">
        <v>6582</v>
      </c>
      <c r="B954" s="13" t="s">
        <v>6600</v>
      </c>
      <c r="C954" s="13" t="s">
        <v>3</v>
      </c>
      <c r="D954" s="13" t="s">
        <v>7411</v>
      </c>
      <c r="G954" s="13" t="s">
        <v>7418</v>
      </c>
      <c r="H954" s="13" t="s">
        <v>170</v>
      </c>
      <c r="I954" s="13" t="s">
        <v>6451</v>
      </c>
      <c r="J954" s="13" t="s">
        <v>3</v>
      </c>
    </row>
    <row r="955" spans="1:10" x14ac:dyDescent="0.35">
      <c r="A955" s="13" t="s">
        <v>6582</v>
      </c>
      <c r="B955" s="13" t="s">
        <v>6601</v>
      </c>
      <c r="C955" s="13" t="s">
        <v>3</v>
      </c>
      <c r="D955" s="13" t="s">
        <v>7411</v>
      </c>
      <c r="G955" s="13" t="s">
        <v>7418</v>
      </c>
      <c r="H955" s="13" t="s">
        <v>170</v>
      </c>
      <c r="I955" s="13" t="s">
        <v>6451</v>
      </c>
      <c r="J955" s="13" t="s">
        <v>3</v>
      </c>
    </row>
    <row r="956" spans="1:10" x14ac:dyDescent="0.35">
      <c r="A956" s="13" t="s">
        <v>6582</v>
      </c>
      <c r="B956" s="13" t="s">
        <v>6602</v>
      </c>
      <c r="C956" s="13" t="s">
        <v>3</v>
      </c>
      <c r="D956" s="13" t="s">
        <v>7411</v>
      </c>
      <c r="G956" s="13" t="s">
        <v>7418</v>
      </c>
      <c r="H956" s="13" t="s">
        <v>170</v>
      </c>
      <c r="I956" s="13" t="s">
        <v>6451</v>
      </c>
      <c r="J956" s="13" t="s">
        <v>3</v>
      </c>
    </row>
    <row r="957" spans="1:10" x14ac:dyDescent="0.35">
      <c r="A957" s="13" t="s">
        <v>6582</v>
      </c>
      <c r="B957" s="13" t="s">
        <v>6603</v>
      </c>
      <c r="C957" s="13" t="s">
        <v>3</v>
      </c>
      <c r="D957" s="13" t="s">
        <v>7411</v>
      </c>
      <c r="G957" s="13" t="s">
        <v>7418</v>
      </c>
      <c r="H957" s="13" t="s">
        <v>170</v>
      </c>
      <c r="I957" s="13" t="s">
        <v>6451</v>
      </c>
      <c r="J957" s="13" t="s">
        <v>3</v>
      </c>
    </row>
    <row r="958" spans="1:10" x14ac:dyDescent="0.35">
      <c r="A958" s="13" t="s">
        <v>6582</v>
      </c>
      <c r="B958" s="13" t="s">
        <v>6604</v>
      </c>
      <c r="C958" s="13" t="s">
        <v>3</v>
      </c>
      <c r="D958" s="13" t="s">
        <v>7411</v>
      </c>
      <c r="G958" s="13" t="s">
        <v>7418</v>
      </c>
      <c r="H958" s="13" t="s">
        <v>170</v>
      </c>
      <c r="I958" s="13" t="s">
        <v>6451</v>
      </c>
      <c r="J958" s="13" t="s">
        <v>3</v>
      </c>
    </row>
    <row r="959" spans="1:10" x14ac:dyDescent="0.35">
      <c r="A959" s="13" t="s">
        <v>6582</v>
      </c>
      <c r="B959" s="13" t="s">
        <v>6605</v>
      </c>
      <c r="C959" s="13" t="s">
        <v>3</v>
      </c>
      <c r="D959" s="13" t="s">
        <v>7411</v>
      </c>
      <c r="G959" s="13" t="s">
        <v>7418</v>
      </c>
      <c r="H959" s="13" t="s">
        <v>170</v>
      </c>
      <c r="I959" s="13" t="s">
        <v>6451</v>
      </c>
      <c r="J959" s="13" t="s">
        <v>3</v>
      </c>
    </row>
    <row r="960" spans="1:10" x14ac:dyDescent="0.35">
      <c r="A960" s="13" t="s">
        <v>6582</v>
      </c>
      <c r="B960" s="13" t="s">
        <v>6606</v>
      </c>
      <c r="C960" s="13" t="s">
        <v>3</v>
      </c>
      <c r="D960" s="13" t="s">
        <v>7411</v>
      </c>
      <c r="G960" s="13" t="s">
        <v>7418</v>
      </c>
      <c r="H960" s="13" t="s">
        <v>170</v>
      </c>
      <c r="I960" s="13" t="s">
        <v>6451</v>
      </c>
      <c r="J960" s="13" t="s">
        <v>3</v>
      </c>
    </row>
    <row r="961" spans="1:10" x14ac:dyDescent="0.35">
      <c r="A961" s="13" t="s">
        <v>6608</v>
      </c>
      <c r="B961" s="13" t="s">
        <v>6607</v>
      </c>
      <c r="C961" s="13" t="s">
        <v>3</v>
      </c>
      <c r="D961" s="13" t="s">
        <v>7411</v>
      </c>
      <c r="G961" s="13" t="s">
        <v>7419</v>
      </c>
      <c r="H961" s="13" t="s">
        <v>170</v>
      </c>
      <c r="I961" s="13" t="s">
        <v>6451</v>
      </c>
      <c r="J961" s="13" t="s">
        <v>3</v>
      </c>
    </row>
    <row r="962" spans="1:10" x14ac:dyDescent="0.35">
      <c r="A962" s="13" t="s">
        <v>6608</v>
      </c>
      <c r="B962" s="13" t="s">
        <v>6609</v>
      </c>
      <c r="C962" s="13" t="s">
        <v>3</v>
      </c>
      <c r="D962" s="13" t="s">
        <v>7411</v>
      </c>
      <c r="G962" s="13" t="s">
        <v>7419</v>
      </c>
      <c r="H962" s="13" t="s">
        <v>170</v>
      </c>
      <c r="I962" s="13" t="s">
        <v>6451</v>
      </c>
      <c r="J962" s="13" t="s">
        <v>3</v>
      </c>
    </row>
    <row r="963" spans="1:10" x14ac:dyDescent="0.35">
      <c r="A963" s="13" t="s">
        <v>6608</v>
      </c>
      <c r="B963" s="13" t="s">
        <v>6610</v>
      </c>
      <c r="C963" s="13" t="s">
        <v>3</v>
      </c>
      <c r="D963" s="13" t="s">
        <v>7411</v>
      </c>
      <c r="G963" s="13" t="s">
        <v>7419</v>
      </c>
      <c r="H963" s="13" t="s">
        <v>170</v>
      </c>
      <c r="I963" s="13" t="s">
        <v>6451</v>
      </c>
      <c r="J963" s="13" t="s">
        <v>3</v>
      </c>
    </row>
    <row r="964" spans="1:10" x14ac:dyDescent="0.35">
      <c r="A964" s="13" t="s">
        <v>6608</v>
      </c>
      <c r="B964" s="13" t="s">
        <v>6611</v>
      </c>
      <c r="C964" s="13" t="s">
        <v>3</v>
      </c>
      <c r="D964" s="13" t="s">
        <v>7411</v>
      </c>
      <c r="G964" s="13" t="s">
        <v>7419</v>
      </c>
      <c r="H964" s="13" t="s">
        <v>170</v>
      </c>
      <c r="I964" s="13" t="s">
        <v>6451</v>
      </c>
      <c r="J964" s="13" t="s">
        <v>3</v>
      </c>
    </row>
    <row r="965" spans="1:10" x14ac:dyDescent="0.35">
      <c r="A965" s="13" t="s">
        <v>6608</v>
      </c>
      <c r="B965" s="13" t="s">
        <v>6612</v>
      </c>
      <c r="C965" s="13" t="s">
        <v>3</v>
      </c>
      <c r="D965" s="13" t="s">
        <v>7411</v>
      </c>
      <c r="G965" s="13" t="s">
        <v>7419</v>
      </c>
      <c r="H965" s="13" t="s">
        <v>170</v>
      </c>
      <c r="I965" s="13" t="s">
        <v>6451</v>
      </c>
      <c r="J965" s="13" t="s">
        <v>3</v>
      </c>
    </row>
    <row r="966" spans="1:10" x14ac:dyDescent="0.35">
      <c r="A966" s="13" t="s">
        <v>6613</v>
      </c>
      <c r="C966" s="13" t="s">
        <v>3</v>
      </c>
      <c r="D966" s="13" t="s">
        <v>7411</v>
      </c>
      <c r="G966" s="13" t="s">
        <v>7420</v>
      </c>
      <c r="H966" s="13" t="s">
        <v>170</v>
      </c>
      <c r="I966" s="13" t="s">
        <v>6451</v>
      </c>
      <c r="J966" s="13" t="s">
        <v>3</v>
      </c>
    </row>
    <row r="967" spans="1:10" x14ac:dyDescent="0.35">
      <c r="A967" s="13" t="s">
        <v>6614</v>
      </c>
      <c r="C967" s="13" t="s">
        <v>3</v>
      </c>
      <c r="D967" s="13" t="s">
        <v>7411</v>
      </c>
      <c r="G967" s="13" t="s">
        <v>7420</v>
      </c>
      <c r="H967" s="13" t="s">
        <v>170</v>
      </c>
      <c r="I967" s="13" t="s">
        <v>6451</v>
      </c>
      <c r="J967" s="13" t="s">
        <v>3</v>
      </c>
    </row>
    <row r="968" spans="1:10" x14ac:dyDescent="0.35">
      <c r="A968" s="13" t="s">
        <v>6615</v>
      </c>
      <c r="C968" s="13" t="s">
        <v>3</v>
      </c>
      <c r="D968" s="13" t="s">
        <v>7411</v>
      </c>
      <c r="G968" s="13" t="s">
        <v>7420</v>
      </c>
      <c r="H968" s="13" t="s">
        <v>170</v>
      </c>
      <c r="I968" s="13" t="s">
        <v>6451</v>
      </c>
      <c r="J968" s="13" t="s">
        <v>3</v>
      </c>
    </row>
    <row r="969" spans="1:10" x14ac:dyDescent="0.35">
      <c r="A969" s="13" t="s">
        <v>6616</v>
      </c>
      <c r="C969" s="13" t="s">
        <v>3</v>
      </c>
      <c r="D969" s="13" t="s">
        <v>7411</v>
      </c>
      <c r="G969" s="13" t="s">
        <v>7420</v>
      </c>
      <c r="H969" s="13" t="s">
        <v>170</v>
      </c>
      <c r="I969" s="13" t="s">
        <v>6451</v>
      </c>
      <c r="J969" s="13" t="s">
        <v>3</v>
      </c>
    </row>
    <row r="970" spans="1:10" x14ac:dyDescent="0.35">
      <c r="A970" s="13" t="s">
        <v>6617</v>
      </c>
      <c r="C970" s="13" t="s">
        <v>3</v>
      </c>
      <c r="D970" s="13" t="s">
        <v>7411</v>
      </c>
      <c r="G970" s="13" t="s">
        <v>7420</v>
      </c>
      <c r="H970" s="13" t="s">
        <v>170</v>
      </c>
      <c r="I970" s="13" t="s">
        <v>6451</v>
      </c>
      <c r="J970" s="13" t="s">
        <v>3</v>
      </c>
    </row>
    <row r="971" spans="1:10" x14ac:dyDescent="0.35">
      <c r="A971" s="13" t="s">
        <v>6618</v>
      </c>
      <c r="C971" s="13" t="s">
        <v>3</v>
      </c>
      <c r="D971" s="13" t="s">
        <v>7411</v>
      </c>
      <c r="G971" s="13" t="s">
        <v>7420</v>
      </c>
      <c r="H971" s="13" t="s">
        <v>170</v>
      </c>
      <c r="I971" s="13" t="s">
        <v>6451</v>
      </c>
      <c r="J971" s="13" t="s">
        <v>3</v>
      </c>
    </row>
    <row r="972" spans="1:10" x14ac:dyDescent="0.35">
      <c r="A972" s="13" t="s">
        <v>6619</v>
      </c>
      <c r="C972" s="13" t="s">
        <v>3</v>
      </c>
      <c r="D972" s="13" t="s">
        <v>7411</v>
      </c>
      <c r="G972" s="13" t="s">
        <v>7420</v>
      </c>
      <c r="H972" s="13" t="s">
        <v>170</v>
      </c>
      <c r="I972" s="13" t="s">
        <v>6451</v>
      </c>
      <c r="J972" s="13" t="s">
        <v>3</v>
      </c>
    </row>
    <row r="973" spans="1:10" x14ac:dyDescent="0.35">
      <c r="A973" s="13" t="s">
        <v>6620</v>
      </c>
      <c r="C973" s="13" t="s">
        <v>3</v>
      </c>
      <c r="D973" s="13" t="s">
        <v>7411</v>
      </c>
      <c r="G973" s="13" t="s">
        <v>7420</v>
      </c>
      <c r="H973" s="13" t="s">
        <v>170</v>
      </c>
      <c r="I973" s="13" t="s">
        <v>6451</v>
      </c>
      <c r="J973" s="13" t="s">
        <v>3</v>
      </c>
    </row>
    <row r="974" spans="1:10" x14ac:dyDescent="0.35">
      <c r="A974" s="13" t="s">
        <v>6621</v>
      </c>
      <c r="C974" s="13" t="s">
        <v>3</v>
      </c>
      <c r="D974" s="13" t="s">
        <v>7411</v>
      </c>
      <c r="G974" s="13" t="s">
        <v>7420</v>
      </c>
      <c r="H974" s="13" t="s">
        <v>170</v>
      </c>
      <c r="I974" s="13" t="s">
        <v>6451</v>
      </c>
      <c r="J974" s="13" t="s">
        <v>3</v>
      </c>
    </row>
    <row r="975" spans="1:10" x14ac:dyDescent="0.35">
      <c r="A975" s="13" t="s">
        <v>6622</v>
      </c>
      <c r="C975" s="13" t="s">
        <v>3</v>
      </c>
      <c r="D975" s="13" t="s">
        <v>7411</v>
      </c>
      <c r="G975" s="13" t="s">
        <v>7420</v>
      </c>
      <c r="H975" s="13" t="s">
        <v>170</v>
      </c>
      <c r="I975" s="13" t="s">
        <v>6451</v>
      </c>
      <c r="J975" s="13" t="s">
        <v>3</v>
      </c>
    </row>
    <row r="976" spans="1:10" x14ac:dyDescent="0.35">
      <c r="A976" s="13" t="s">
        <v>6623</v>
      </c>
      <c r="C976" s="13" t="s">
        <v>3</v>
      </c>
      <c r="D976" s="13" t="s">
        <v>7411</v>
      </c>
      <c r="G976" s="13" t="s">
        <v>7420</v>
      </c>
      <c r="H976" s="13" t="s">
        <v>170</v>
      </c>
      <c r="I976" s="13" t="s">
        <v>6451</v>
      </c>
      <c r="J976" s="13" t="s">
        <v>3</v>
      </c>
    </row>
    <row r="977" spans="1:10" x14ac:dyDescent="0.35">
      <c r="A977" s="13" t="s">
        <v>6624</v>
      </c>
      <c r="C977" s="13" t="s">
        <v>3</v>
      </c>
      <c r="D977" s="13" t="s">
        <v>7411</v>
      </c>
      <c r="G977" s="13" t="s">
        <v>7420</v>
      </c>
      <c r="H977" s="13" t="s">
        <v>170</v>
      </c>
      <c r="I977" s="13" t="s">
        <v>6451</v>
      </c>
      <c r="J977" s="13" t="s">
        <v>3</v>
      </c>
    </row>
    <row r="978" spans="1:10" x14ac:dyDescent="0.35">
      <c r="A978" s="13" t="s">
        <v>6625</v>
      </c>
      <c r="C978" s="13" t="s">
        <v>3</v>
      </c>
      <c r="D978" s="13" t="s">
        <v>7411</v>
      </c>
      <c r="G978" s="13" t="s">
        <v>7420</v>
      </c>
      <c r="H978" s="13" t="s">
        <v>170</v>
      </c>
      <c r="I978" s="13" t="s">
        <v>6451</v>
      </c>
      <c r="J978" s="13" t="s">
        <v>3</v>
      </c>
    </row>
    <row r="979" spans="1:10" x14ac:dyDescent="0.35">
      <c r="A979" s="13" t="s">
        <v>6626</v>
      </c>
      <c r="C979" s="13" t="s">
        <v>3</v>
      </c>
      <c r="D979" s="13" t="s">
        <v>7411</v>
      </c>
      <c r="G979" s="13" t="s">
        <v>7420</v>
      </c>
      <c r="H979" s="13" t="s">
        <v>170</v>
      </c>
      <c r="I979" s="13" t="s">
        <v>6451</v>
      </c>
      <c r="J979" s="13" t="s">
        <v>3</v>
      </c>
    </row>
    <row r="980" spans="1:10" x14ac:dyDescent="0.35">
      <c r="A980" s="13" t="s">
        <v>6627</v>
      </c>
      <c r="C980" s="13" t="s">
        <v>3</v>
      </c>
      <c r="D980" s="13" t="s">
        <v>7411</v>
      </c>
      <c r="G980" s="13" t="s">
        <v>7420</v>
      </c>
      <c r="H980" s="13" t="s">
        <v>170</v>
      </c>
      <c r="I980" s="13" t="s">
        <v>6451</v>
      </c>
      <c r="J980" s="13" t="s">
        <v>3</v>
      </c>
    </row>
    <row r="981" spans="1:10" x14ac:dyDescent="0.35">
      <c r="A981" s="13" t="s">
        <v>6628</v>
      </c>
      <c r="C981" s="13" t="s">
        <v>3</v>
      </c>
      <c r="D981" s="13" t="s">
        <v>7411</v>
      </c>
      <c r="G981" s="13" t="s">
        <v>7420</v>
      </c>
      <c r="H981" s="13" t="s">
        <v>170</v>
      </c>
      <c r="I981" s="13" t="s">
        <v>6451</v>
      </c>
      <c r="J981" s="13" t="s">
        <v>3</v>
      </c>
    </row>
    <row r="982" spans="1:10" x14ac:dyDescent="0.35">
      <c r="A982" s="13" t="s">
        <v>6629</v>
      </c>
      <c r="C982" s="13" t="s">
        <v>3</v>
      </c>
      <c r="D982" s="13" t="s">
        <v>7411</v>
      </c>
      <c r="G982" s="13" t="s">
        <v>7420</v>
      </c>
      <c r="H982" s="13" t="s">
        <v>170</v>
      </c>
      <c r="I982" s="13" t="s">
        <v>6451</v>
      </c>
      <c r="J982" s="13" t="s">
        <v>3</v>
      </c>
    </row>
    <row r="983" spans="1:10" x14ac:dyDescent="0.35">
      <c r="A983" s="13" t="s">
        <v>6630</v>
      </c>
      <c r="C983" s="13" t="s">
        <v>3</v>
      </c>
      <c r="D983" s="13" t="s">
        <v>7411</v>
      </c>
      <c r="G983" s="13" t="s">
        <v>7420</v>
      </c>
      <c r="H983" s="13" t="s">
        <v>170</v>
      </c>
      <c r="I983" s="13" t="s">
        <v>6451</v>
      </c>
      <c r="J983" s="13" t="s">
        <v>3</v>
      </c>
    </row>
    <row r="984" spans="1:10" x14ac:dyDescent="0.35">
      <c r="A984" s="13" t="s">
        <v>6632</v>
      </c>
      <c r="B984" s="13" t="s">
        <v>6631</v>
      </c>
      <c r="C984" s="13" t="s">
        <v>3366</v>
      </c>
      <c r="D984" s="13" t="s">
        <v>7411</v>
      </c>
      <c r="G984" s="13" t="s">
        <v>7421</v>
      </c>
      <c r="H984" s="13" t="s">
        <v>170</v>
      </c>
      <c r="I984" s="13" t="s">
        <v>6451</v>
      </c>
      <c r="J984" s="13" t="s">
        <v>3366</v>
      </c>
    </row>
    <row r="985" spans="1:10" x14ac:dyDescent="0.35">
      <c r="A985" s="13" t="s">
        <v>6632</v>
      </c>
      <c r="B985" s="13" t="s">
        <v>6633</v>
      </c>
      <c r="C985" s="13" t="s">
        <v>3366</v>
      </c>
      <c r="D985" s="13" t="s">
        <v>7411</v>
      </c>
      <c r="G985" s="13" t="s">
        <v>7421</v>
      </c>
      <c r="H985" s="13" t="s">
        <v>170</v>
      </c>
      <c r="I985" s="13" t="s">
        <v>6451</v>
      </c>
      <c r="J985" s="13" t="s">
        <v>3366</v>
      </c>
    </row>
    <row r="986" spans="1:10" x14ac:dyDescent="0.35">
      <c r="A986" s="13" t="s">
        <v>6632</v>
      </c>
      <c r="B986" s="13" t="s">
        <v>6634</v>
      </c>
      <c r="C986" s="13" t="s">
        <v>3366</v>
      </c>
      <c r="D986" s="13" t="s">
        <v>7411</v>
      </c>
      <c r="G986" s="13" t="s">
        <v>7421</v>
      </c>
      <c r="H986" s="13" t="s">
        <v>170</v>
      </c>
      <c r="I986" s="13" t="s">
        <v>6451</v>
      </c>
      <c r="J986" s="13" t="s">
        <v>3366</v>
      </c>
    </row>
    <row r="987" spans="1:10" x14ac:dyDescent="0.35">
      <c r="A987" s="13" t="s">
        <v>6632</v>
      </c>
      <c r="B987" s="13" t="s">
        <v>6635</v>
      </c>
      <c r="C987" s="13" t="s">
        <v>3366</v>
      </c>
      <c r="D987" s="13" t="s">
        <v>7411</v>
      </c>
      <c r="G987" s="13" t="s">
        <v>7421</v>
      </c>
      <c r="H987" s="13" t="s">
        <v>170</v>
      </c>
      <c r="I987" s="13" t="s">
        <v>6451</v>
      </c>
      <c r="J987" s="13" t="s">
        <v>3366</v>
      </c>
    </row>
    <row r="988" spans="1:10" x14ac:dyDescent="0.35">
      <c r="A988" s="13" t="s">
        <v>6632</v>
      </c>
      <c r="B988" s="13" t="s">
        <v>6636</v>
      </c>
      <c r="C988" s="13" t="s">
        <v>3366</v>
      </c>
      <c r="D988" s="13" t="s">
        <v>7411</v>
      </c>
      <c r="G988" s="13" t="s">
        <v>7421</v>
      </c>
      <c r="H988" s="13" t="s">
        <v>170</v>
      </c>
      <c r="I988" s="13" t="s">
        <v>6451</v>
      </c>
      <c r="J988" s="13" t="s">
        <v>3366</v>
      </c>
    </row>
    <row r="989" spans="1:10" x14ac:dyDescent="0.35">
      <c r="A989" s="13" t="s">
        <v>6632</v>
      </c>
      <c r="B989" s="13" t="s">
        <v>6637</v>
      </c>
      <c r="C989" s="13" t="s">
        <v>3366</v>
      </c>
      <c r="D989" s="13" t="s">
        <v>7411</v>
      </c>
      <c r="G989" s="13" t="s">
        <v>7421</v>
      </c>
      <c r="H989" s="13" t="s">
        <v>170</v>
      </c>
      <c r="I989" s="13" t="s">
        <v>6451</v>
      </c>
      <c r="J989" s="13" t="s">
        <v>3366</v>
      </c>
    </row>
    <row r="990" spans="1:10" x14ac:dyDescent="0.35">
      <c r="A990" s="13" t="s">
        <v>6632</v>
      </c>
      <c r="B990" s="13" t="s">
        <v>6638</v>
      </c>
      <c r="C990" s="13" t="s">
        <v>3366</v>
      </c>
      <c r="D990" s="13" t="s">
        <v>7411</v>
      </c>
      <c r="G990" s="13" t="s">
        <v>7421</v>
      </c>
      <c r="H990" s="13" t="s">
        <v>170</v>
      </c>
      <c r="I990" s="13" t="s">
        <v>6451</v>
      </c>
      <c r="J990" s="13" t="s">
        <v>3366</v>
      </c>
    </row>
    <row r="991" spans="1:10" x14ac:dyDescent="0.35">
      <c r="A991" s="13" t="s">
        <v>6632</v>
      </c>
      <c r="B991" s="13" t="s">
        <v>6639</v>
      </c>
      <c r="C991" s="13" t="s">
        <v>3366</v>
      </c>
      <c r="D991" s="13" t="s">
        <v>7411</v>
      </c>
      <c r="G991" s="13" t="s">
        <v>7421</v>
      </c>
      <c r="H991" s="13" t="s">
        <v>170</v>
      </c>
      <c r="I991" s="13" t="s">
        <v>6451</v>
      </c>
      <c r="J991" s="13" t="s">
        <v>3366</v>
      </c>
    </row>
    <row r="992" spans="1:10" x14ac:dyDescent="0.35">
      <c r="A992" s="13" t="s">
        <v>6632</v>
      </c>
      <c r="B992" s="13" t="s">
        <v>6640</v>
      </c>
      <c r="C992" s="13" t="s">
        <v>3366</v>
      </c>
      <c r="D992" s="13" t="s">
        <v>7411</v>
      </c>
      <c r="G992" s="13" t="s">
        <v>7421</v>
      </c>
      <c r="H992" s="13" t="s">
        <v>170</v>
      </c>
      <c r="I992" s="13" t="s">
        <v>6451</v>
      </c>
      <c r="J992" s="13" t="s">
        <v>3366</v>
      </c>
    </row>
    <row r="993" spans="1:10" x14ac:dyDescent="0.35">
      <c r="A993" s="13" t="s">
        <v>6632</v>
      </c>
      <c r="B993" s="13" t="s">
        <v>6641</v>
      </c>
      <c r="C993" s="13" t="s">
        <v>3366</v>
      </c>
      <c r="D993" s="13" t="s">
        <v>7411</v>
      </c>
      <c r="G993" s="13" t="s">
        <v>7421</v>
      </c>
      <c r="H993" s="13" t="s">
        <v>170</v>
      </c>
      <c r="I993" s="13" t="s">
        <v>6451</v>
      </c>
      <c r="J993" s="13" t="s">
        <v>3366</v>
      </c>
    </row>
    <row r="994" spans="1:10" x14ac:dyDescent="0.35">
      <c r="A994" s="13" t="s">
        <v>6632</v>
      </c>
      <c r="B994" s="13" t="s">
        <v>6642</v>
      </c>
      <c r="C994" s="13" t="s">
        <v>3366</v>
      </c>
      <c r="D994" s="13" t="s">
        <v>7411</v>
      </c>
      <c r="G994" s="13" t="s">
        <v>7421</v>
      </c>
      <c r="H994" s="13" t="s">
        <v>170</v>
      </c>
      <c r="I994" s="13" t="s">
        <v>6451</v>
      </c>
      <c r="J994" s="13" t="s">
        <v>3366</v>
      </c>
    </row>
    <row r="995" spans="1:10" x14ac:dyDescent="0.35">
      <c r="A995" s="13" t="s">
        <v>6632</v>
      </c>
      <c r="B995" s="13" t="s">
        <v>6643</v>
      </c>
      <c r="C995" s="13" t="s">
        <v>3366</v>
      </c>
      <c r="D995" s="13" t="s">
        <v>7411</v>
      </c>
      <c r="G995" s="13" t="s">
        <v>7421</v>
      </c>
      <c r="H995" s="13" t="s">
        <v>170</v>
      </c>
      <c r="I995" s="13" t="s">
        <v>6451</v>
      </c>
      <c r="J995" s="13" t="s">
        <v>3366</v>
      </c>
    </row>
    <row r="996" spans="1:10" x14ac:dyDescent="0.35">
      <c r="A996" s="13" t="s">
        <v>6632</v>
      </c>
      <c r="B996" s="13" t="s">
        <v>6644</v>
      </c>
      <c r="C996" s="13" t="s">
        <v>3366</v>
      </c>
      <c r="D996" s="13" t="s">
        <v>7411</v>
      </c>
      <c r="G996" s="13" t="s">
        <v>7421</v>
      </c>
      <c r="H996" s="13" t="s">
        <v>170</v>
      </c>
      <c r="I996" s="13" t="s">
        <v>6451</v>
      </c>
      <c r="J996" s="13" t="s">
        <v>3366</v>
      </c>
    </row>
    <row r="997" spans="1:10" x14ac:dyDescent="0.35">
      <c r="A997" s="13" t="s">
        <v>6632</v>
      </c>
      <c r="B997" s="13" t="s">
        <v>6645</v>
      </c>
      <c r="C997" s="13" t="s">
        <v>3366</v>
      </c>
      <c r="D997" s="13" t="s">
        <v>7411</v>
      </c>
      <c r="G997" s="13" t="s">
        <v>7421</v>
      </c>
      <c r="H997" s="13" t="s">
        <v>170</v>
      </c>
      <c r="I997" s="13" t="s">
        <v>6451</v>
      </c>
      <c r="J997" s="13" t="s">
        <v>3366</v>
      </c>
    </row>
    <row r="998" spans="1:10" x14ac:dyDescent="0.35">
      <c r="A998" s="13" t="s">
        <v>6632</v>
      </c>
      <c r="B998" s="13" t="s">
        <v>6646</v>
      </c>
      <c r="C998" s="13" t="s">
        <v>3366</v>
      </c>
      <c r="D998" s="13" t="s">
        <v>7411</v>
      </c>
      <c r="G998" s="13" t="s">
        <v>7421</v>
      </c>
      <c r="H998" s="13" t="s">
        <v>170</v>
      </c>
      <c r="I998" s="13" t="s">
        <v>6451</v>
      </c>
      <c r="J998" s="13" t="s">
        <v>3366</v>
      </c>
    </row>
    <row r="999" spans="1:10" x14ac:dyDescent="0.35">
      <c r="A999" s="13" t="s">
        <v>6632</v>
      </c>
      <c r="B999" s="13" t="s">
        <v>6647</v>
      </c>
      <c r="C999" s="13" t="s">
        <v>3366</v>
      </c>
      <c r="D999" s="13" t="s">
        <v>7411</v>
      </c>
      <c r="G999" s="13" t="s">
        <v>7421</v>
      </c>
      <c r="H999" s="13" t="s">
        <v>170</v>
      </c>
      <c r="I999" s="13" t="s">
        <v>6451</v>
      </c>
      <c r="J999" s="13" t="s">
        <v>3366</v>
      </c>
    </row>
    <row r="1000" spans="1:10" x14ac:dyDescent="0.35">
      <c r="A1000" s="13" t="s">
        <v>6632</v>
      </c>
      <c r="B1000" s="13" t="s">
        <v>6648</v>
      </c>
      <c r="C1000" s="13" t="s">
        <v>3366</v>
      </c>
      <c r="D1000" s="13" t="s">
        <v>7411</v>
      </c>
      <c r="G1000" s="13" t="s">
        <v>7421</v>
      </c>
      <c r="H1000" s="13" t="s">
        <v>170</v>
      </c>
      <c r="I1000" s="13" t="s">
        <v>6451</v>
      </c>
      <c r="J1000" s="13" t="s">
        <v>3366</v>
      </c>
    </row>
    <row r="1001" spans="1:10" x14ac:dyDescent="0.35">
      <c r="A1001" s="13" t="s">
        <v>6632</v>
      </c>
      <c r="B1001" s="13" t="s">
        <v>6649</v>
      </c>
      <c r="C1001" s="13" t="s">
        <v>3366</v>
      </c>
      <c r="D1001" s="13" t="s">
        <v>7411</v>
      </c>
      <c r="G1001" s="13" t="s">
        <v>7421</v>
      </c>
      <c r="H1001" s="13" t="s">
        <v>170</v>
      </c>
      <c r="I1001" s="13" t="s">
        <v>6451</v>
      </c>
      <c r="J1001" s="13" t="s">
        <v>3366</v>
      </c>
    </row>
    <row r="1002" spans="1:10" x14ac:dyDescent="0.35">
      <c r="A1002" s="13" t="s">
        <v>6632</v>
      </c>
      <c r="B1002" s="13" t="s">
        <v>6650</v>
      </c>
      <c r="C1002" s="13" t="s">
        <v>3366</v>
      </c>
      <c r="D1002" s="13" t="s">
        <v>7411</v>
      </c>
      <c r="G1002" s="13" t="s">
        <v>7421</v>
      </c>
      <c r="H1002" s="13" t="s">
        <v>170</v>
      </c>
      <c r="I1002" s="13" t="s">
        <v>6451</v>
      </c>
      <c r="J1002" s="13" t="s">
        <v>3366</v>
      </c>
    </row>
    <row r="1003" spans="1:10" x14ac:dyDescent="0.35">
      <c r="A1003" s="13" t="s">
        <v>6632</v>
      </c>
      <c r="B1003" s="13" t="s">
        <v>6651</v>
      </c>
      <c r="C1003" s="13" t="s">
        <v>3366</v>
      </c>
      <c r="D1003" s="13" t="s">
        <v>7411</v>
      </c>
      <c r="G1003" s="13" t="s">
        <v>7421</v>
      </c>
      <c r="H1003" s="13" t="s">
        <v>170</v>
      </c>
      <c r="I1003" s="13" t="s">
        <v>6451</v>
      </c>
      <c r="J1003" s="13" t="s">
        <v>3366</v>
      </c>
    </row>
    <row r="1004" spans="1:10" x14ac:dyDescent="0.35">
      <c r="A1004" s="13" t="s">
        <v>6653</v>
      </c>
      <c r="B1004" s="13" t="s">
        <v>6652</v>
      </c>
      <c r="C1004" s="13" t="s">
        <v>3366</v>
      </c>
      <c r="D1004" s="13" t="s">
        <v>7411</v>
      </c>
      <c r="G1004" s="13" t="s">
        <v>7422</v>
      </c>
      <c r="H1004" s="13" t="s">
        <v>170</v>
      </c>
      <c r="I1004" s="13" t="s">
        <v>6451</v>
      </c>
      <c r="J1004" s="13" t="s">
        <v>3366</v>
      </c>
    </row>
    <row r="1005" spans="1:10" x14ac:dyDescent="0.35">
      <c r="A1005" s="13" t="s">
        <v>6653</v>
      </c>
      <c r="B1005" s="13" t="s">
        <v>6654</v>
      </c>
      <c r="C1005" s="13" t="s">
        <v>3366</v>
      </c>
      <c r="D1005" s="13" t="s">
        <v>7411</v>
      </c>
      <c r="G1005" s="13" t="s">
        <v>7423</v>
      </c>
      <c r="H1005" s="13" t="s">
        <v>170</v>
      </c>
      <c r="I1005" s="13" t="s">
        <v>6451</v>
      </c>
      <c r="J1005" s="13" t="s">
        <v>3366</v>
      </c>
    </row>
    <row r="1006" spans="1:10" x14ac:dyDescent="0.35">
      <c r="A1006" s="13" t="s">
        <v>6653</v>
      </c>
      <c r="B1006" s="13" t="s">
        <v>6655</v>
      </c>
      <c r="C1006" s="13" t="s">
        <v>3366</v>
      </c>
      <c r="D1006" s="13" t="s">
        <v>7411</v>
      </c>
      <c r="G1006" s="13" t="s">
        <v>7424</v>
      </c>
      <c r="H1006" s="13" t="s">
        <v>170</v>
      </c>
      <c r="I1006" s="13" t="s">
        <v>6451</v>
      </c>
      <c r="J1006" s="13" t="s">
        <v>3366</v>
      </c>
    </row>
    <row r="1007" spans="1:10" x14ac:dyDescent="0.35">
      <c r="A1007" s="13" t="s">
        <v>6653</v>
      </c>
      <c r="B1007" s="13" t="s">
        <v>6656</v>
      </c>
      <c r="C1007" s="13" t="s">
        <v>3366</v>
      </c>
      <c r="D1007" s="13" t="s">
        <v>7411</v>
      </c>
      <c r="G1007" s="13" t="s">
        <v>7422</v>
      </c>
      <c r="H1007" s="13" t="s">
        <v>170</v>
      </c>
      <c r="I1007" s="13" t="s">
        <v>6451</v>
      </c>
      <c r="J1007" s="13" t="s">
        <v>3366</v>
      </c>
    </row>
    <row r="1008" spans="1:10" x14ac:dyDescent="0.35">
      <c r="A1008" s="13" t="s">
        <v>6653</v>
      </c>
      <c r="B1008" s="13" t="s">
        <v>6657</v>
      </c>
      <c r="C1008" s="13" t="s">
        <v>3366</v>
      </c>
      <c r="D1008" s="13" t="s">
        <v>7411</v>
      </c>
      <c r="G1008" s="13" t="s">
        <v>7423</v>
      </c>
      <c r="H1008" s="13" t="s">
        <v>170</v>
      </c>
      <c r="I1008" s="13" t="s">
        <v>6451</v>
      </c>
      <c r="J1008" s="13" t="s">
        <v>3366</v>
      </c>
    </row>
    <row r="1009" spans="1:10" x14ac:dyDescent="0.35">
      <c r="A1009" s="13" t="s">
        <v>6653</v>
      </c>
      <c r="B1009" s="13" t="s">
        <v>6658</v>
      </c>
      <c r="C1009" s="13" t="s">
        <v>3366</v>
      </c>
      <c r="D1009" s="13" t="s">
        <v>7411</v>
      </c>
      <c r="G1009" s="13" t="s">
        <v>7424</v>
      </c>
      <c r="H1009" s="13" t="s">
        <v>170</v>
      </c>
      <c r="I1009" s="13" t="s">
        <v>6451</v>
      </c>
      <c r="J1009" s="13" t="s">
        <v>3366</v>
      </c>
    </row>
    <row r="1010" spans="1:10" x14ac:dyDescent="0.35">
      <c r="A1010" s="13" t="s">
        <v>6653</v>
      </c>
      <c r="B1010" s="13" t="s">
        <v>6659</v>
      </c>
      <c r="C1010" s="13" t="s">
        <v>3366</v>
      </c>
      <c r="D1010" s="13" t="s">
        <v>7411</v>
      </c>
      <c r="G1010" s="13" t="s">
        <v>7425</v>
      </c>
      <c r="H1010" s="13" t="s">
        <v>170</v>
      </c>
      <c r="I1010" s="13" t="s">
        <v>6451</v>
      </c>
      <c r="J1010" s="13" t="s">
        <v>3366</v>
      </c>
    </row>
    <row r="1011" spans="1:10" x14ac:dyDescent="0.35">
      <c r="A1011" s="13" t="s">
        <v>6661</v>
      </c>
      <c r="B1011" s="13" t="s">
        <v>6660</v>
      </c>
      <c r="C1011" s="13" t="s">
        <v>641</v>
      </c>
      <c r="D1011" s="13" t="s">
        <v>7411</v>
      </c>
      <c r="G1011" s="13" t="s">
        <v>7426</v>
      </c>
      <c r="H1011" s="13" t="s">
        <v>170</v>
      </c>
      <c r="I1011" s="13" t="s">
        <v>6451</v>
      </c>
      <c r="J1011" s="13" t="s">
        <v>3366</v>
      </c>
    </row>
    <row r="1012" spans="1:10" x14ac:dyDescent="0.35">
      <c r="A1012" s="13" t="s">
        <v>6661</v>
      </c>
      <c r="B1012" s="13" t="s">
        <v>6662</v>
      </c>
      <c r="C1012" s="13" t="s">
        <v>641</v>
      </c>
      <c r="D1012" s="13" t="s">
        <v>7411</v>
      </c>
      <c r="G1012" s="13" t="s">
        <v>7427</v>
      </c>
      <c r="H1012" s="13" t="s">
        <v>170</v>
      </c>
      <c r="I1012" s="13" t="s">
        <v>6451</v>
      </c>
      <c r="J1012" s="13" t="s">
        <v>3366</v>
      </c>
    </row>
    <row r="1013" spans="1:10" x14ac:dyDescent="0.35">
      <c r="A1013" s="13" t="s">
        <v>6661</v>
      </c>
      <c r="B1013" s="13" t="s">
        <v>6663</v>
      </c>
      <c r="C1013" s="13" t="s">
        <v>641</v>
      </c>
      <c r="D1013" s="13" t="s">
        <v>7411</v>
      </c>
      <c r="G1013" s="13" t="s">
        <v>7428</v>
      </c>
      <c r="H1013" s="13" t="s">
        <v>170</v>
      </c>
      <c r="I1013" s="13" t="s">
        <v>6451</v>
      </c>
      <c r="J1013" s="13" t="s">
        <v>3366</v>
      </c>
    </row>
    <row r="1014" spans="1:10" x14ac:dyDescent="0.35">
      <c r="A1014" s="13" t="s">
        <v>6661</v>
      </c>
      <c r="B1014" s="13" t="s">
        <v>6664</v>
      </c>
      <c r="C1014" s="13" t="s">
        <v>641</v>
      </c>
      <c r="D1014" s="13" t="s">
        <v>7411</v>
      </c>
      <c r="G1014" s="13" t="s">
        <v>7426</v>
      </c>
      <c r="H1014" s="13" t="s">
        <v>170</v>
      </c>
      <c r="I1014" s="13" t="s">
        <v>6451</v>
      </c>
      <c r="J1014" s="13" t="s">
        <v>3366</v>
      </c>
    </row>
    <row r="1015" spans="1:10" x14ac:dyDescent="0.35">
      <c r="A1015" s="13" t="s">
        <v>6661</v>
      </c>
      <c r="B1015" s="13" t="s">
        <v>6665</v>
      </c>
      <c r="C1015" s="13" t="s">
        <v>641</v>
      </c>
      <c r="D1015" s="13" t="s">
        <v>7411</v>
      </c>
      <c r="G1015" s="13" t="s">
        <v>7427</v>
      </c>
      <c r="H1015" s="13" t="s">
        <v>170</v>
      </c>
      <c r="I1015" s="13" t="s">
        <v>6451</v>
      </c>
      <c r="J1015" s="13" t="s">
        <v>3366</v>
      </c>
    </row>
    <row r="1016" spans="1:10" x14ac:dyDescent="0.35">
      <c r="A1016" s="13" t="s">
        <v>6661</v>
      </c>
      <c r="B1016" s="13" t="s">
        <v>6666</v>
      </c>
      <c r="C1016" s="13" t="s">
        <v>641</v>
      </c>
      <c r="D1016" s="13" t="s">
        <v>7411</v>
      </c>
      <c r="G1016" s="13" t="s">
        <v>7428</v>
      </c>
      <c r="H1016" s="13" t="s">
        <v>170</v>
      </c>
      <c r="I1016" s="13" t="s">
        <v>6451</v>
      </c>
      <c r="J1016" s="13" t="s">
        <v>3366</v>
      </c>
    </row>
    <row r="1017" spans="1:10" x14ac:dyDescent="0.35">
      <c r="A1017" s="13" t="s">
        <v>6668</v>
      </c>
      <c r="B1017" s="13" t="s">
        <v>6667</v>
      </c>
      <c r="C1017" s="13" t="s">
        <v>641</v>
      </c>
      <c r="D1017" s="13" t="s">
        <v>7411</v>
      </c>
      <c r="G1017" s="13" t="s">
        <v>7429</v>
      </c>
      <c r="H1017" s="13" t="s">
        <v>170</v>
      </c>
      <c r="I1017" s="13" t="s">
        <v>6451</v>
      </c>
    </row>
    <row r="1018" spans="1:10" x14ac:dyDescent="0.35">
      <c r="A1018" s="13" t="s">
        <v>6670</v>
      </c>
      <c r="B1018" s="13" t="s">
        <v>6669</v>
      </c>
      <c r="C1018" s="13" t="s">
        <v>641</v>
      </c>
      <c r="D1018" s="13" t="s">
        <v>7411</v>
      </c>
      <c r="G1018" s="13" t="s">
        <v>7430</v>
      </c>
      <c r="H1018" s="13" t="s">
        <v>170</v>
      </c>
      <c r="I1018" s="13" t="s">
        <v>6451</v>
      </c>
    </row>
    <row r="1019" spans="1:10" x14ac:dyDescent="0.35">
      <c r="A1019" s="13" t="s">
        <v>6670</v>
      </c>
      <c r="B1019" s="13" t="s">
        <v>6671</v>
      </c>
      <c r="C1019" s="13" t="s">
        <v>641</v>
      </c>
      <c r="D1019" s="13" t="s">
        <v>7411</v>
      </c>
      <c r="G1019" s="13" t="s">
        <v>7431</v>
      </c>
      <c r="H1019" s="13" t="s">
        <v>170</v>
      </c>
      <c r="I1019" s="13" t="s">
        <v>6451</v>
      </c>
    </row>
    <row r="1020" spans="1:10" x14ac:dyDescent="0.35">
      <c r="A1020" s="13" t="s">
        <v>6670</v>
      </c>
      <c r="B1020" s="13" t="s">
        <v>6672</v>
      </c>
      <c r="C1020" s="13" t="s">
        <v>641</v>
      </c>
      <c r="D1020" s="13" t="s">
        <v>7411</v>
      </c>
      <c r="G1020" s="13" t="s">
        <v>7430</v>
      </c>
      <c r="H1020" s="13" t="s">
        <v>170</v>
      </c>
      <c r="I1020" s="13" t="s">
        <v>6451</v>
      </c>
    </row>
    <row r="1021" spans="1:10" x14ac:dyDescent="0.35">
      <c r="A1021" s="13" t="s">
        <v>6670</v>
      </c>
      <c r="B1021" s="13" t="s">
        <v>6673</v>
      </c>
      <c r="C1021" s="13" t="s">
        <v>641</v>
      </c>
      <c r="D1021" s="13" t="s">
        <v>7411</v>
      </c>
      <c r="G1021" s="13" t="s">
        <v>7431</v>
      </c>
      <c r="H1021" s="13" t="s">
        <v>170</v>
      </c>
      <c r="I1021" s="13" t="s">
        <v>6451</v>
      </c>
    </row>
    <row r="1022" spans="1:10" x14ac:dyDescent="0.35">
      <c r="A1022" s="13" t="s">
        <v>6670</v>
      </c>
      <c r="B1022" s="13" t="s">
        <v>6674</v>
      </c>
      <c r="C1022" s="13" t="s">
        <v>641</v>
      </c>
      <c r="D1022" s="13" t="s">
        <v>7411</v>
      </c>
      <c r="G1022" s="13" t="s">
        <v>7430</v>
      </c>
      <c r="H1022" s="13" t="s">
        <v>170</v>
      </c>
      <c r="I1022" s="13" t="s">
        <v>6451</v>
      </c>
    </row>
    <row r="1023" spans="1:10" x14ac:dyDescent="0.35">
      <c r="A1023" s="13" t="s">
        <v>6670</v>
      </c>
      <c r="B1023" s="13" t="s">
        <v>6675</v>
      </c>
      <c r="C1023" s="13" t="s">
        <v>641</v>
      </c>
      <c r="D1023" s="13" t="s">
        <v>7411</v>
      </c>
      <c r="G1023" s="13" t="s">
        <v>7431</v>
      </c>
      <c r="H1023" s="13" t="s">
        <v>170</v>
      </c>
      <c r="I1023" s="13" t="s">
        <v>6451</v>
      </c>
    </row>
    <row r="1024" spans="1:10" x14ac:dyDescent="0.35">
      <c r="A1024" s="13" t="s">
        <v>6677</v>
      </c>
      <c r="B1024" s="13" t="s">
        <v>6676</v>
      </c>
      <c r="C1024" s="13" t="s">
        <v>641</v>
      </c>
      <c r="D1024" s="13" t="s">
        <v>7411</v>
      </c>
      <c r="G1024" s="13" t="s">
        <v>7432</v>
      </c>
      <c r="H1024" s="13" t="s">
        <v>170</v>
      </c>
      <c r="I1024" s="13" t="s">
        <v>6451</v>
      </c>
    </row>
    <row r="1025" spans="1:9" x14ac:dyDescent="0.35">
      <c r="A1025" s="13" t="s">
        <v>6677</v>
      </c>
      <c r="B1025" s="13" t="s">
        <v>6678</v>
      </c>
      <c r="C1025" s="13" t="s">
        <v>641</v>
      </c>
      <c r="D1025" s="13" t="s">
        <v>7411</v>
      </c>
      <c r="G1025" s="13" t="s">
        <v>7432</v>
      </c>
      <c r="H1025" s="13" t="s">
        <v>170</v>
      </c>
      <c r="I1025" s="13" t="s">
        <v>6451</v>
      </c>
    </row>
    <row r="1026" spans="1:9" x14ac:dyDescent="0.35">
      <c r="A1026" s="13" t="s">
        <v>6677</v>
      </c>
      <c r="B1026" s="13" t="s">
        <v>6679</v>
      </c>
      <c r="C1026" s="13" t="s">
        <v>641</v>
      </c>
      <c r="D1026" s="13" t="s">
        <v>7411</v>
      </c>
      <c r="G1026" s="13" t="s">
        <v>7433</v>
      </c>
      <c r="H1026" s="13" t="s">
        <v>170</v>
      </c>
      <c r="I1026" s="13" t="s">
        <v>6451</v>
      </c>
    </row>
    <row r="1027" spans="1:9" x14ac:dyDescent="0.35">
      <c r="A1027" s="13" t="s">
        <v>6677</v>
      </c>
      <c r="B1027" s="13" t="s">
        <v>6680</v>
      </c>
      <c r="C1027" s="13" t="s">
        <v>641</v>
      </c>
      <c r="D1027" s="13" t="s">
        <v>7411</v>
      </c>
      <c r="G1027" s="13" t="s">
        <v>7433</v>
      </c>
      <c r="H1027" s="13" t="s">
        <v>170</v>
      </c>
      <c r="I1027" s="13" t="s">
        <v>6451</v>
      </c>
    </row>
    <row r="1028" spans="1:9" x14ac:dyDescent="0.35">
      <c r="A1028" s="13" t="s">
        <v>6677</v>
      </c>
      <c r="B1028" s="13" t="s">
        <v>6681</v>
      </c>
      <c r="C1028" s="13" t="s">
        <v>641</v>
      </c>
      <c r="D1028" s="13" t="s">
        <v>7411</v>
      </c>
      <c r="G1028" s="13" t="s">
        <v>7432</v>
      </c>
      <c r="H1028" s="13" t="s">
        <v>170</v>
      </c>
      <c r="I1028" s="13" t="s">
        <v>6451</v>
      </c>
    </row>
    <row r="1029" spans="1:9" x14ac:dyDescent="0.35">
      <c r="A1029" s="13" t="s">
        <v>6677</v>
      </c>
      <c r="B1029" s="13" t="s">
        <v>6682</v>
      </c>
      <c r="C1029" s="13" t="s">
        <v>641</v>
      </c>
      <c r="D1029" s="13" t="s">
        <v>7411</v>
      </c>
      <c r="G1029" s="13" t="s">
        <v>7432</v>
      </c>
      <c r="H1029" s="13" t="s">
        <v>170</v>
      </c>
      <c r="I1029" s="13" t="s">
        <v>6451</v>
      </c>
    </row>
    <row r="1030" spans="1:9" x14ac:dyDescent="0.35">
      <c r="A1030" s="13" t="s">
        <v>6677</v>
      </c>
      <c r="B1030" s="13" t="s">
        <v>6683</v>
      </c>
      <c r="C1030" s="13" t="s">
        <v>641</v>
      </c>
      <c r="D1030" s="13" t="s">
        <v>7411</v>
      </c>
      <c r="G1030" s="13" t="s">
        <v>7433</v>
      </c>
      <c r="H1030" s="13" t="s">
        <v>170</v>
      </c>
      <c r="I1030" s="13" t="s">
        <v>6451</v>
      </c>
    </row>
    <row r="1031" spans="1:9" x14ac:dyDescent="0.35">
      <c r="A1031" s="13" t="s">
        <v>6677</v>
      </c>
      <c r="B1031" s="13" t="s">
        <v>6684</v>
      </c>
      <c r="C1031" s="13" t="s">
        <v>641</v>
      </c>
      <c r="D1031" s="13" t="s">
        <v>7411</v>
      </c>
      <c r="G1031" s="13" t="s">
        <v>7433</v>
      </c>
      <c r="H1031" s="13" t="s">
        <v>170</v>
      </c>
      <c r="I1031" s="13" t="s">
        <v>6451</v>
      </c>
    </row>
    <row r="1032" spans="1:9" x14ac:dyDescent="0.35">
      <c r="A1032" s="13" t="s">
        <v>6677</v>
      </c>
      <c r="B1032" s="13" t="s">
        <v>6685</v>
      </c>
      <c r="C1032" s="13" t="s">
        <v>641</v>
      </c>
      <c r="D1032" s="13" t="s">
        <v>7411</v>
      </c>
      <c r="G1032" s="13" t="s">
        <v>7432</v>
      </c>
      <c r="H1032" s="13" t="s">
        <v>170</v>
      </c>
      <c r="I1032" s="13" t="s">
        <v>6451</v>
      </c>
    </row>
    <row r="1033" spans="1:9" x14ac:dyDescent="0.35">
      <c r="A1033" s="13" t="s">
        <v>6677</v>
      </c>
      <c r="B1033" s="13" t="s">
        <v>6686</v>
      </c>
      <c r="C1033" s="13" t="s">
        <v>641</v>
      </c>
      <c r="D1033" s="13" t="s">
        <v>7411</v>
      </c>
      <c r="G1033" s="13" t="s">
        <v>7432</v>
      </c>
      <c r="H1033" s="13" t="s">
        <v>170</v>
      </c>
      <c r="I1033" s="13" t="s">
        <v>6451</v>
      </c>
    </row>
    <row r="1034" spans="1:9" x14ac:dyDescent="0.35">
      <c r="A1034" s="13" t="s">
        <v>6677</v>
      </c>
      <c r="B1034" s="13" t="s">
        <v>6687</v>
      </c>
      <c r="C1034" s="13" t="s">
        <v>641</v>
      </c>
      <c r="D1034" s="13" t="s">
        <v>7411</v>
      </c>
      <c r="G1034" s="13" t="s">
        <v>7433</v>
      </c>
      <c r="H1034" s="13" t="s">
        <v>170</v>
      </c>
      <c r="I1034" s="13" t="s">
        <v>6451</v>
      </c>
    </row>
    <row r="1035" spans="1:9" x14ac:dyDescent="0.35">
      <c r="A1035" s="13" t="s">
        <v>6677</v>
      </c>
      <c r="B1035" s="13" t="s">
        <v>6688</v>
      </c>
      <c r="C1035" s="13" t="s">
        <v>641</v>
      </c>
      <c r="D1035" s="13" t="s">
        <v>7411</v>
      </c>
      <c r="G1035" s="13" t="s">
        <v>7433</v>
      </c>
      <c r="H1035" s="13" t="s">
        <v>170</v>
      </c>
      <c r="I1035" s="13" t="s">
        <v>6451</v>
      </c>
    </row>
    <row r="1036" spans="1:9" x14ac:dyDescent="0.35">
      <c r="A1036" s="13" t="s">
        <v>6677</v>
      </c>
      <c r="B1036" s="13" t="s">
        <v>6689</v>
      </c>
      <c r="C1036" s="13" t="s">
        <v>641</v>
      </c>
      <c r="D1036" s="13" t="s">
        <v>7411</v>
      </c>
      <c r="G1036" s="13" t="s">
        <v>7432</v>
      </c>
      <c r="H1036" s="13" t="s">
        <v>170</v>
      </c>
      <c r="I1036" s="13" t="s">
        <v>6451</v>
      </c>
    </row>
    <row r="1037" spans="1:9" x14ac:dyDescent="0.35">
      <c r="A1037" s="13" t="s">
        <v>6677</v>
      </c>
      <c r="B1037" s="13" t="s">
        <v>6690</v>
      </c>
      <c r="C1037" s="13" t="s">
        <v>641</v>
      </c>
      <c r="D1037" s="13" t="s">
        <v>7411</v>
      </c>
      <c r="G1037" s="13" t="s">
        <v>7432</v>
      </c>
      <c r="H1037" s="13" t="s">
        <v>170</v>
      </c>
      <c r="I1037" s="13" t="s">
        <v>6451</v>
      </c>
    </row>
    <row r="1038" spans="1:9" x14ac:dyDescent="0.35">
      <c r="A1038" s="13" t="s">
        <v>6677</v>
      </c>
      <c r="B1038" s="13" t="s">
        <v>6691</v>
      </c>
      <c r="C1038" s="13" t="s">
        <v>641</v>
      </c>
      <c r="D1038" s="13" t="s">
        <v>7411</v>
      </c>
      <c r="G1038" s="13" t="s">
        <v>7433</v>
      </c>
      <c r="H1038" s="13" t="s">
        <v>170</v>
      </c>
      <c r="I1038" s="13" t="s">
        <v>6451</v>
      </c>
    </row>
    <row r="1039" spans="1:9" x14ac:dyDescent="0.35">
      <c r="A1039" s="13" t="s">
        <v>6677</v>
      </c>
      <c r="B1039" s="13" t="s">
        <v>6692</v>
      </c>
      <c r="C1039" s="13" t="s">
        <v>641</v>
      </c>
      <c r="D1039" s="13" t="s">
        <v>7411</v>
      </c>
      <c r="G1039" s="13" t="s">
        <v>7433</v>
      </c>
      <c r="H1039" s="13" t="s">
        <v>170</v>
      </c>
      <c r="I1039" s="13" t="s">
        <v>6451</v>
      </c>
    </row>
    <row r="1040" spans="1:9" x14ac:dyDescent="0.35">
      <c r="A1040" s="13" t="s">
        <v>6677</v>
      </c>
      <c r="B1040" s="13" t="s">
        <v>6693</v>
      </c>
      <c r="C1040" s="13" t="s">
        <v>641</v>
      </c>
      <c r="D1040" s="13" t="s">
        <v>7411</v>
      </c>
      <c r="G1040" s="13" t="s">
        <v>7432</v>
      </c>
      <c r="H1040" s="13" t="s">
        <v>170</v>
      </c>
      <c r="I1040" s="13" t="s">
        <v>6451</v>
      </c>
    </row>
    <row r="1041" spans="1:9" x14ac:dyDescent="0.35">
      <c r="A1041" s="13" t="s">
        <v>6677</v>
      </c>
      <c r="B1041" s="13" t="s">
        <v>6694</v>
      </c>
      <c r="C1041" s="13" t="s">
        <v>641</v>
      </c>
      <c r="D1041" s="13" t="s">
        <v>7411</v>
      </c>
      <c r="G1041" s="13" t="s">
        <v>7432</v>
      </c>
      <c r="H1041" s="13" t="s">
        <v>170</v>
      </c>
      <c r="I1041" s="13" t="s">
        <v>6451</v>
      </c>
    </row>
    <row r="1042" spans="1:9" x14ac:dyDescent="0.35">
      <c r="A1042" s="13" t="s">
        <v>6677</v>
      </c>
      <c r="B1042" s="13" t="s">
        <v>6695</v>
      </c>
      <c r="C1042" s="13" t="s">
        <v>641</v>
      </c>
      <c r="D1042" s="13" t="s">
        <v>7411</v>
      </c>
      <c r="G1042" s="13" t="s">
        <v>7433</v>
      </c>
      <c r="H1042" s="13" t="s">
        <v>170</v>
      </c>
      <c r="I1042" s="13" t="s">
        <v>6451</v>
      </c>
    </row>
    <row r="1043" spans="1:9" x14ac:dyDescent="0.35">
      <c r="A1043" s="13" t="s">
        <v>6677</v>
      </c>
      <c r="B1043" s="13" t="s">
        <v>6696</v>
      </c>
      <c r="C1043" s="13" t="s">
        <v>641</v>
      </c>
      <c r="D1043" s="13" t="s">
        <v>7411</v>
      </c>
      <c r="G1043" s="13" t="s">
        <v>7433</v>
      </c>
      <c r="H1043" s="13" t="s">
        <v>170</v>
      </c>
      <c r="I1043" s="13" t="s">
        <v>6451</v>
      </c>
    </row>
    <row r="1044" spans="1:9" x14ac:dyDescent="0.35">
      <c r="A1044" s="13" t="s">
        <v>6677</v>
      </c>
      <c r="B1044" s="13" t="s">
        <v>6697</v>
      </c>
      <c r="C1044" s="13" t="s">
        <v>641</v>
      </c>
      <c r="D1044" s="13" t="s">
        <v>7411</v>
      </c>
      <c r="G1044" s="13" t="s">
        <v>7432</v>
      </c>
      <c r="H1044" s="13" t="s">
        <v>170</v>
      </c>
      <c r="I1044" s="13" t="s">
        <v>6451</v>
      </c>
    </row>
    <row r="1045" spans="1:9" x14ac:dyDescent="0.35">
      <c r="A1045" s="13" t="s">
        <v>6677</v>
      </c>
      <c r="B1045" s="13" t="s">
        <v>6698</v>
      </c>
      <c r="C1045" s="13" t="s">
        <v>641</v>
      </c>
      <c r="D1045" s="13" t="s">
        <v>7411</v>
      </c>
      <c r="G1045" s="13" t="s">
        <v>7432</v>
      </c>
      <c r="H1045" s="13" t="s">
        <v>170</v>
      </c>
      <c r="I1045" s="13" t="s">
        <v>6451</v>
      </c>
    </row>
    <row r="1046" spans="1:9" x14ac:dyDescent="0.35">
      <c r="A1046" s="13" t="s">
        <v>6677</v>
      </c>
      <c r="B1046" s="13" t="s">
        <v>6699</v>
      </c>
      <c r="C1046" s="13" t="s">
        <v>641</v>
      </c>
      <c r="D1046" s="13" t="s">
        <v>7411</v>
      </c>
      <c r="G1046" s="13" t="s">
        <v>7433</v>
      </c>
      <c r="H1046" s="13" t="s">
        <v>170</v>
      </c>
      <c r="I1046" s="13" t="s">
        <v>6451</v>
      </c>
    </row>
    <row r="1047" spans="1:9" x14ac:dyDescent="0.35">
      <c r="A1047" s="13" t="s">
        <v>6677</v>
      </c>
      <c r="B1047" s="13" t="s">
        <v>6700</v>
      </c>
      <c r="C1047" s="13" t="s">
        <v>641</v>
      </c>
      <c r="D1047" s="13" t="s">
        <v>7411</v>
      </c>
      <c r="G1047" s="13" t="s">
        <v>7433</v>
      </c>
      <c r="H1047" s="13" t="s">
        <v>170</v>
      </c>
      <c r="I1047" s="13" t="s">
        <v>6451</v>
      </c>
    </row>
    <row r="1048" spans="1:9" x14ac:dyDescent="0.35">
      <c r="A1048" s="13" t="s">
        <v>6677</v>
      </c>
      <c r="B1048" s="13" t="s">
        <v>6701</v>
      </c>
      <c r="C1048" s="13" t="s">
        <v>641</v>
      </c>
      <c r="D1048" s="13" t="s">
        <v>7411</v>
      </c>
      <c r="G1048" s="13" t="s">
        <v>7432</v>
      </c>
      <c r="H1048" s="13" t="s">
        <v>170</v>
      </c>
      <c r="I1048" s="13" t="s">
        <v>6451</v>
      </c>
    </row>
    <row r="1049" spans="1:9" x14ac:dyDescent="0.35">
      <c r="A1049" s="13" t="s">
        <v>6677</v>
      </c>
      <c r="B1049" s="13" t="s">
        <v>6702</v>
      </c>
      <c r="C1049" s="13" t="s">
        <v>641</v>
      </c>
      <c r="D1049" s="13" t="s">
        <v>7411</v>
      </c>
      <c r="G1049" s="13" t="s">
        <v>7432</v>
      </c>
      <c r="H1049" s="13" t="s">
        <v>170</v>
      </c>
      <c r="I1049" s="13" t="s">
        <v>6451</v>
      </c>
    </row>
    <row r="1050" spans="1:9" x14ac:dyDescent="0.35">
      <c r="A1050" s="13" t="s">
        <v>6677</v>
      </c>
      <c r="B1050" s="13" t="s">
        <v>6703</v>
      </c>
      <c r="C1050" s="13" t="s">
        <v>641</v>
      </c>
      <c r="D1050" s="13" t="s">
        <v>7411</v>
      </c>
      <c r="G1050" s="13" t="s">
        <v>7432</v>
      </c>
      <c r="H1050" s="13" t="s">
        <v>170</v>
      </c>
      <c r="I1050" s="13" t="s">
        <v>6451</v>
      </c>
    </row>
    <row r="1051" spans="1:9" x14ac:dyDescent="0.35">
      <c r="A1051" s="13" t="s">
        <v>6677</v>
      </c>
      <c r="B1051" s="13" t="s">
        <v>6704</v>
      </c>
      <c r="C1051" s="13" t="s">
        <v>641</v>
      </c>
      <c r="D1051" s="13" t="s">
        <v>7411</v>
      </c>
      <c r="G1051" s="13" t="s">
        <v>7432</v>
      </c>
      <c r="H1051" s="13" t="s">
        <v>170</v>
      </c>
      <c r="I1051" s="13" t="s">
        <v>6451</v>
      </c>
    </row>
    <row r="1052" spans="1:9" x14ac:dyDescent="0.35">
      <c r="A1052" s="13" t="s">
        <v>6677</v>
      </c>
      <c r="B1052" s="13" t="s">
        <v>6705</v>
      </c>
      <c r="C1052" s="13" t="s">
        <v>641</v>
      </c>
      <c r="D1052" s="13" t="s">
        <v>7411</v>
      </c>
      <c r="G1052" s="13" t="s">
        <v>7433</v>
      </c>
      <c r="H1052" s="13" t="s">
        <v>170</v>
      </c>
      <c r="I1052" s="13" t="s">
        <v>6451</v>
      </c>
    </row>
    <row r="1053" spans="1:9" x14ac:dyDescent="0.35">
      <c r="A1053" s="13" t="s">
        <v>6677</v>
      </c>
      <c r="B1053" s="13" t="s">
        <v>6706</v>
      </c>
      <c r="C1053" s="13" t="s">
        <v>641</v>
      </c>
      <c r="D1053" s="13" t="s">
        <v>7411</v>
      </c>
      <c r="G1053" s="13" t="s">
        <v>7433</v>
      </c>
      <c r="H1053" s="13" t="s">
        <v>170</v>
      </c>
      <c r="I1053" s="13" t="s">
        <v>6451</v>
      </c>
    </row>
    <row r="1054" spans="1:9" x14ac:dyDescent="0.35">
      <c r="A1054" s="13" t="s">
        <v>6677</v>
      </c>
      <c r="B1054" s="13" t="s">
        <v>6707</v>
      </c>
      <c r="C1054" s="13" t="s">
        <v>641</v>
      </c>
      <c r="D1054" s="13" t="s">
        <v>7411</v>
      </c>
      <c r="G1054" s="13" t="s">
        <v>7433</v>
      </c>
      <c r="H1054" s="13" t="s">
        <v>170</v>
      </c>
      <c r="I1054" s="13" t="s">
        <v>6451</v>
      </c>
    </row>
    <row r="1055" spans="1:9" x14ac:dyDescent="0.35">
      <c r="A1055" s="13" t="s">
        <v>6677</v>
      </c>
      <c r="B1055" s="13" t="s">
        <v>6708</v>
      </c>
      <c r="C1055" s="13" t="s">
        <v>641</v>
      </c>
      <c r="D1055" s="13" t="s">
        <v>7411</v>
      </c>
      <c r="G1055" s="13" t="s">
        <v>7433</v>
      </c>
      <c r="H1055" s="13" t="s">
        <v>170</v>
      </c>
      <c r="I1055" s="13" t="s">
        <v>6451</v>
      </c>
    </row>
    <row r="1056" spans="1:9" x14ac:dyDescent="0.35">
      <c r="A1056" s="13" t="s">
        <v>6677</v>
      </c>
      <c r="B1056" s="13" t="s">
        <v>6709</v>
      </c>
      <c r="C1056" s="13" t="s">
        <v>641</v>
      </c>
      <c r="D1056" s="13" t="s">
        <v>7411</v>
      </c>
      <c r="G1056" s="13" t="s">
        <v>7432</v>
      </c>
      <c r="H1056" s="13" t="s">
        <v>170</v>
      </c>
      <c r="I1056" s="13" t="s">
        <v>6451</v>
      </c>
    </row>
    <row r="1057" spans="1:10" x14ac:dyDescent="0.35">
      <c r="A1057" s="13" t="s">
        <v>6677</v>
      </c>
      <c r="B1057" s="13" t="s">
        <v>6710</v>
      </c>
      <c r="C1057" s="13" t="s">
        <v>641</v>
      </c>
      <c r="D1057" s="13" t="s">
        <v>7411</v>
      </c>
      <c r="G1057" s="13" t="s">
        <v>7432</v>
      </c>
      <c r="H1057" s="13" t="s">
        <v>170</v>
      </c>
      <c r="I1057" s="13" t="s">
        <v>6451</v>
      </c>
    </row>
    <row r="1058" spans="1:10" x14ac:dyDescent="0.35">
      <c r="A1058" s="13" t="s">
        <v>6677</v>
      </c>
      <c r="B1058" s="13" t="s">
        <v>6711</v>
      </c>
      <c r="C1058" s="13" t="s">
        <v>641</v>
      </c>
      <c r="D1058" s="13" t="s">
        <v>7411</v>
      </c>
      <c r="G1058" s="13" t="s">
        <v>7432</v>
      </c>
      <c r="H1058" s="13" t="s">
        <v>170</v>
      </c>
      <c r="I1058" s="13" t="s">
        <v>6451</v>
      </c>
    </row>
    <row r="1059" spans="1:10" x14ac:dyDescent="0.35">
      <c r="A1059" s="13" t="s">
        <v>6677</v>
      </c>
      <c r="B1059" s="13" t="s">
        <v>6712</v>
      </c>
      <c r="C1059" s="13" t="s">
        <v>641</v>
      </c>
      <c r="D1059" s="13" t="s">
        <v>7411</v>
      </c>
      <c r="G1059" s="13" t="s">
        <v>7432</v>
      </c>
      <c r="H1059" s="13" t="s">
        <v>170</v>
      </c>
      <c r="I1059" s="13" t="s">
        <v>6451</v>
      </c>
    </row>
    <row r="1060" spans="1:10" x14ac:dyDescent="0.35">
      <c r="A1060" s="13" t="s">
        <v>6677</v>
      </c>
      <c r="B1060" s="13" t="s">
        <v>6713</v>
      </c>
      <c r="C1060" s="13" t="s">
        <v>641</v>
      </c>
      <c r="D1060" s="13" t="s">
        <v>7411</v>
      </c>
      <c r="G1060" s="13" t="s">
        <v>7433</v>
      </c>
      <c r="H1060" s="13" t="s">
        <v>170</v>
      </c>
      <c r="I1060" s="13" t="s">
        <v>6451</v>
      </c>
    </row>
    <row r="1061" spans="1:10" x14ac:dyDescent="0.35">
      <c r="A1061" s="13" t="s">
        <v>6677</v>
      </c>
      <c r="B1061" s="13" t="s">
        <v>6714</v>
      </c>
      <c r="C1061" s="13" t="s">
        <v>641</v>
      </c>
      <c r="D1061" s="13" t="s">
        <v>7411</v>
      </c>
      <c r="G1061" s="13" t="s">
        <v>7433</v>
      </c>
      <c r="H1061" s="13" t="s">
        <v>170</v>
      </c>
      <c r="I1061" s="13" t="s">
        <v>6451</v>
      </c>
    </row>
    <row r="1062" spans="1:10" x14ac:dyDescent="0.35">
      <c r="A1062" s="13" t="s">
        <v>6677</v>
      </c>
      <c r="B1062" s="13" t="s">
        <v>6715</v>
      </c>
      <c r="C1062" s="13" t="s">
        <v>641</v>
      </c>
      <c r="D1062" s="13" t="s">
        <v>7411</v>
      </c>
      <c r="G1062" s="13" t="s">
        <v>7433</v>
      </c>
      <c r="H1062" s="13" t="s">
        <v>170</v>
      </c>
      <c r="I1062" s="13" t="s">
        <v>6451</v>
      </c>
    </row>
    <row r="1063" spans="1:10" x14ac:dyDescent="0.35">
      <c r="A1063" s="13" t="s">
        <v>6677</v>
      </c>
      <c r="B1063" s="13" t="s">
        <v>6716</v>
      </c>
      <c r="C1063" s="13" t="s">
        <v>641</v>
      </c>
      <c r="D1063" s="13" t="s">
        <v>7411</v>
      </c>
      <c r="G1063" s="13" t="s">
        <v>7433</v>
      </c>
      <c r="H1063" s="13" t="s">
        <v>170</v>
      </c>
      <c r="I1063" s="13" t="s">
        <v>6451</v>
      </c>
    </row>
    <row r="1064" spans="1:10" x14ac:dyDescent="0.35">
      <c r="A1064" s="13" t="s">
        <v>6718</v>
      </c>
      <c r="B1064" s="13" t="s">
        <v>6717</v>
      </c>
      <c r="C1064" s="13" t="s">
        <v>641</v>
      </c>
      <c r="D1064" s="13" t="s">
        <v>7411</v>
      </c>
      <c r="G1064" s="13" t="s">
        <v>7434</v>
      </c>
      <c r="H1064" s="13" t="s">
        <v>170</v>
      </c>
      <c r="I1064" s="13" t="s">
        <v>6451</v>
      </c>
      <c r="J1064" s="13" t="s">
        <v>3</v>
      </c>
    </row>
    <row r="1065" spans="1:10" x14ac:dyDescent="0.35">
      <c r="A1065" s="13" t="s">
        <v>6718</v>
      </c>
      <c r="B1065" s="13" t="s">
        <v>6719</v>
      </c>
      <c r="C1065" s="13" t="s">
        <v>641</v>
      </c>
      <c r="D1065" s="13" t="s">
        <v>7411</v>
      </c>
      <c r="G1065" s="13" t="s">
        <v>7435</v>
      </c>
      <c r="H1065" s="13" t="s">
        <v>170</v>
      </c>
      <c r="I1065" s="13" t="s">
        <v>6451</v>
      </c>
      <c r="J1065" s="13" t="s">
        <v>3</v>
      </c>
    </row>
    <row r="1066" spans="1:10" x14ac:dyDescent="0.35">
      <c r="A1066" s="13" t="s">
        <v>6718</v>
      </c>
      <c r="B1066" s="13" t="s">
        <v>6720</v>
      </c>
      <c r="C1066" s="13" t="s">
        <v>641</v>
      </c>
      <c r="D1066" s="13" t="s">
        <v>7411</v>
      </c>
      <c r="G1066" s="13" t="s">
        <v>7436</v>
      </c>
      <c r="H1066" s="13" t="s">
        <v>170</v>
      </c>
      <c r="I1066" s="13" t="s">
        <v>6451</v>
      </c>
      <c r="J1066" s="13" t="s">
        <v>3</v>
      </c>
    </row>
    <row r="1067" spans="1:10" x14ac:dyDescent="0.35">
      <c r="A1067" s="13" t="s">
        <v>6718</v>
      </c>
      <c r="B1067" s="13" t="s">
        <v>6721</v>
      </c>
      <c r="C1067" s="13" t="s">
        <v>641</v>
      </c>
      <c r="D1067" s="13" t="s">
        <v>7411</v>
      </c>
      <c r="G1067" s="13" t="s">
        <v>7434</v>
      </c>
      <c r="H1067" s="13" t="s">
        <v>170</v>
      </c>
      <c r="I1067" s="13" t="s">
        <v>6451</v>
      </c>
      <c r="J1067" s="13" t="s">
        <v>3</v>
      </c>
    </row>
    <row r="1068" spans="1:10" x14ac:dyDescent="0.35">
      <c r="A1068" s="13" t="s">
        <v>6718</v>
      </c>
      <c r="B1068" s="13" t="s">
        <v>6722</v>
      </c>
      <c r="C1068" s="13" t="s">
        <v>641</v>
      </c>
      <c r="D1068" s="13" t="s">
        <v>7411</v>
      </c>
      <c r="G1068" s="13" t="s">
        <v>7435</v>
      </c>
      <c r="H1068" s="13" t="s">
        <v>170</v>
      </c>
      <c r="I1068" s="13" t="s">
        <v>6451</v>
      </c>
      <c r="J1068" s="13" t="s">
        <v>3</v>
      </c>
    </row>
    <row r="1069" spans="1:10" x14ac:dyDescent="0.35">
      <c r="A1069" s="13" t="s">
        <v>6718</v>
      </c>
      <c r="B1069" s="13" t="s">
        <v>6723</v>
      </c>
      <c r="C1069" s="13" t="s">
        <v>641</v>
      </c>
      <c r="D1069" s="13" t="s">
        <v>7411</v>
      </c>
      <c r="G1069" s="13" t="s">
        <v>7436</v>
      </c>
      <c r="H1069" s="13" t="s">
        <v>170</v>
      </c>
      <c r="I1069" s="13" t="s">
        <v>6451</v>
      </c>
      <c r="J1069" s="13" t="s">
        <v>3</v>
      </c>
    </row>
    <row r="1070" spans="1:10" x14ac:dyDescent="0.35">
      <c r="A1070" s="13" t="s">
        <v>6718</v>
      </c>
      <c r="B1070" s="13" t="s">
        <v>6724</v>
      </c>
      <c r="C1070" s="13" t="s">
        <v>641</v>
      </c>
      <c r="D1070" s="13" t="s">
        <v>7411</v>
      </c>
      <c r="G1070" s="13" t="s">
        <v>7434</v>
      </c>
      <c r="H1070" s="13" t="s">
        <v>170</v>
      </c>
      <c r="I1070" s="13" t="s">
        <v>6451</v>
      </c>
      <c r="J1070" s="13" t="s">
        <v>3</v>
      </c>
    </row>
    <row r="1071" spans="1:10" x14ac:dyDescent="0.35">
      <c r="A1071" s="13" t="s">
        <v>6718</v>
      </c>
      <c r="B1071" s="13" t="s">
        <v>6725</v>
      </c>
      <c r="C1071" s="13" t="s">
        <v>641</v>
      </c>
      <c r="D1071" s="13" t="s">
        <v>7411</v>
      </c>
      <c r="G1071" s="13" t="s">
        <v>7435</v>
      </c>
      <c r="H1071" s="13" t="s">
        <v>170</v>
      </c>
      <c r="I1071" s="13" t="s">
        <v>6451</v>
      </c>
      <c r="J1071" s="13" t="s">
        <v>3</v>
      </c>
    </row>
    <row r="1072" spans="1:10" x14ac:dyDescent="0.35">
      <c r="A1072" s="13" t="s">
        <v>6718</v>
      </c>
      <c r="B1072" s="13" t="s">
        <v>6726</v>
      </c>
      <c r="C1072" s="13" t="s">
        <v>641</v>
      </c>
      <c r="D1072" s="13" t="s">
        <v>7411</v>
      </c>
      <c r="G1072" s="13" t="s">
        <v>7436</v>
      </c>
      <c r="H1072" s="13" t="s">
        <v>170</v>
      </c>
      <c r="I1072" s="13" t="s">
        <v>6451</v>
      </c>
      <c r="J1072" s="13" t="s">
        <v>3</v>
      </c>
    </row>
    <row r="1073" spans="1:11" x14ac:dyDescent="0.35">
      <c r="A1073" s="13" t="s">
        <v>6718</v>
      </c>
      <c r="B1073" s="13" t="s">
        <v>6727</v>
      </c>
      <c r="C1073" s="13" t="s">
        <v>641</v>
      </c>
      <c r="D1073" s="13" t="s">
        <v>7411</v>
      </c>
      <c r="G1073" s="13" t="s">
        <v>7434</v>
      </c>
      <c r="H1073" s="13" t="s">
        <v>170</v>
      </c>
      <c r="I1073" s="13" t="s">
        <v>6451</v>
      </c>
      <c r="J1073" s="13" t="s">
        <v>3</v>
      </c>
    </row>
    <row r="1074" spans="1:11" x14ac:dyDescent="0.35">
      <c r="A1074" s="13" t="s">
        <v>6718</v>
      </c>
      <c r="B1074" s="13" t="s">
        <v>6728</v>
      </c>
      <c r="C1074" s="13" t="s">
        <v>641</v>
      </c>
      <c r="D1074" s="13" t="s">
        <v>7411</v>
      </c>
      <c r="G1074" s="13" t="s">
        <v>7435</v>
      </c>
      <c r="H1074" s="13" t="s">
        <v>170</v>
      </c>
      <c r="I1074" s="13" t="s">
        <v>6451</v>
      </c>
      <c r="J1074" s="13" t="s">
        <v>3</v>
      </c>
    </row>
    <row r="1075" spans="1:11" x14ac:dyDescent="0.35">
      <c r="A1075" s="13" t="s">
        <v>6718</v>
      </c>
      <c r="B1075" s="13" t="s">
        <v>6729</v>
      </c>
      <c r="C1075" s="13" t="s">
        <v>641</v>
      </c>
      <c r="D1075" s="13" t="s">
        <v>7411</v>
      </c>
      <c r="G1075" s="13" t="s">
        <v>7436</v>
      </c>
      <c r="H1075" s="13" t="s">
        <v>170</v>
      </c>
      <c r="I1075" s="13" t="s">
        <v>6451</v>
      </c>
      <c r="J1075" s="13" t="s">
        <v>3</v>
      </c>
    </row>
    <row r="1076" spans="1:11" x14ac:dyDescent="0.35">
      <c r="A1076" s="13" t="s">
        <v>6731</v>
      </c>
      <c r="B1076" s="13" t="s">
        <v>6730</v>
      </c>
      <c r="C1076" s="13" t="s">
        <v>641</v>
      </c>
      <c r="D1076" s="13" t="s">
        <v>7411</v>
      </c>
      <c r="G1076" s="13" t="s">
        <v>7437</v>
      </c>
      <c r="H1076" s="13" t="s">
        <v>170</v>
      </c>
      <c r="I1076" s="13" t="s">
        <v>6451</v>
      </c>
      <c r="K1076" s="222">
        <v>41676</v>
      </c>
    </row>
    <row r="1077" spans="1:11" x14ac:dyDescent="0.35">
      <c r="A1077" s="13" t="s">
        <v>6731</v>
      </c>
      <c r="B1077" s="13" t="s">
        <v>6732</v>
      </c>
      <c r="C1077" s="13" t="s">
        <v>641</v>
      </c>
      <c r="D1077" s="13" t="s">
        <v>7411</v>
      </c>
      <c r="G1077" s="13" t="s">
        <v>7437</v>
      </c>
      <c r="H1077" s="13" t="s">
        <v>170</v>
      </c>
      <c r="I1077" s="13" t="s">
        <v>6451</v>
      </c>
      <c r="K1077" s="222">
        <v>41676</v>
      </c>
    </row>
    <row r="1078" spans="1:11" x14ac:dyDescent="0.35">
      <c r="A1078" s="13" t="s">
        <v>6734</v>
      </c>
      <c r="B1078" s="13" t="s">
        <v>6733</v>
      </c>
      <c r="C1078" s="13" t="s">
        <v>641</v>
      </c>
      <c r="D1078" s="13" t="s">
        <v>7411</v>
      </c>
      <c r="G1078" s="13" t="s">
        <v>7438</v>
      </c>
      <c r="H1078" s="13" t="s">
        <v>170</v>
      </c>
      <c r="I1078" s="13" t="s">
        <v>6451</v>
      </c>
      <c r="J1078" s="13" t="s">
        <v>3366</v>
      </c>
      <c r="K1078" s="222">
        <v>41676</v>
      </c>
    </row>
    <row r="1079" spans="1:11" x14ac:dyDescent="0.35">
      <c r="A1079" s="13" t="s">
        <v>6734</v>
      </c>
      <c r="B1079" s="13" t="s">
        <v>6735</v>
      </c>
      <c r="C1079" s="13" t="s">
        <v>641</v>
      </c>
      <c r="D1079" s="13" t="s">
        <v>7411</v>
      </c>
      <c r="G1079" s="13" t="s">
        <v>7439</v>
      </c>
      <c r="H1079" s="13" t="s">
        <v>170</v>
      </c>
      <c r="I1079" s="13" t="s">
        <v>6451</v>
      </c>
      <c r="J1079" s="13" t="s">
        <v>3366</v>
      </c>
      <c r="K1079" s="222">
        <v>41676</v>
      </c>
    </row>
    <row r="1080" spans="1:11" x14ac:dyDescent="0.35">
      <c r="A1080" s="13" t="s">
        <v>6734</v>
      </c>
      <c r="B1080" s="13" t="s">
        <v>6736</v>
      </c>
      <c r="C1080" s="13" t="s">
        <v>641</v>
      </c>
      <c r="D1080" s="13" t="s">
        <v>7411</v>
      </c>
      <c r="G1080" s="13" t="s">
        <v>7439</v>
      </c>
      <c r="H1080" s="13" t="s">
        <v>170</v>
      </c>
      <c r="I1080" s="13" t="s">
        <v>6451</v>
      </c>
      <c r="J1080" s="13" t="s">
        <v>3366</v>
      </c>
      <c r="K1080" s="222">
        <v>41676</v>
      </c>
    </row>
    <row r="1081" spans="1:11" x14ac:dyDescent="0.35">
      <c r="A1081" s="13" t="s">
        <v>6734</v>
      </c>
      <c r="B1081" s="13" t="s">
        <v>6737</v>
      </c>
      <c r="C1081" s="13" t="s">
        <v>641</v>
      </c>
      <c r="D1081" s="13" t="s">
        <v>7411</v>
      </c>
      <c r="G1081" s="13" t="s">
        <v>7439</v>
      </c>
      <c r="H1081" s="13" t="s">
        <v>170</v>
      </c>
      <c r="I1081" s="13" t="s">
        <v>6451</v>
      </c>
      <c r="J1081" s="13" t="s">
        <v>3366</v>
      </c>
      <c r="K1081" s="222">
        <v>41676</v>
      </c>
    </row>
    <row r="1082" spans="1:11" x14ac:dyDescent="0.35">
      <c r="A1082" s="13" t="s">
        <v>6734</v>
      </c>
      <c r="B1082" s="13" t="s">
        <v>6738</v>
      </c>
      <c r="C1082" s="13" t="s">
        <v>641</v>
      </c>
      <c r="D1082" s="13" t="s">
        <v>7411</v>
      </c>
      <c r="G1082" s="13" t="s">
        <v>7439</v>
      </c>
      <c r="H1082" s="13" t="s">
        <v>170</v>
      </c>
      <c r="I1082" s="13" t="s">
        <v>6451</v>
      </c>
      <c r="J1082" s="13" t="s">
        <v>3366</v>
      </c>
      <c r="K1082" s="222">
        <v>41676</v>
      </c>
    </row>
    <row r="1083" spans="1:11" x14ac:dyDescent="0.35">
      <c r="A1083" s="13" t="s">
        <v>6734</v>
      </c>
      <c r="B1083" s="13" t="s">
        <v>6739</v>
      </c>
      <c r="C1083" s="13" t="s">
        <v>641</v>
      </c>
      <c r="D1083" s="13" t="s">
        <v>7411</v>
      </c>
      <c r="G1083" s="13" t="s">
        <v>7439</v>
      </c>
      <c r="H1083" s="13" t="s">
        <v>170</v>
      </c>
      <c r="I1083" s="13" t="s">
        <v>6451</v>
      </c>
      <c r="J1083" s="13" t="s">
        <v>3366</v>
      </c>
      <c r="K1083" s="222">
        <v>41676</v>
      </c>
    </row>
    <row r="1084" spans="1:11" x14ac:dyDescent="0.35">
      <c r="A1084" s="13" t="s">
        <v>6734</v>
      </c>
      <c r="B1084" s="13" t="s">
        <v>6740</v>
      </c>
      <c r="C1084" s="13" t="s">
        <v>641</v>
      </c>
      <c r="D1084" s="13" t="s">
        <v>7411</v>
      </c>
      <c r="G1084" s="13" t="s">
        <v>7439</v>
      </c>
      <c r="H1084" s="13" t="s">
        <v>170</v>
      </c>
      <c r="I1084" s="13" t="s">
        <v>6451</v>
      </c>
      <c r="J1084" s="13" t="s">
        <v>3366</v>
      </c>
      <c r="K1084" s="222">
        <v>41676</v>
      </c>
    </row>
    <row r="1085" spans="1:11" x14ac:dyDescent="0.35">
      <c r="A1085" s="13" t="s">
        <v>6734</v>
      </c>
      <c r="B1085" s="13" t="s">
        <v>6741</v>
      </c>
      <c r="C1085" s="13" t="s">
        <v>641</v>
      </c>
      <c r="D1085" s="13" t="s">
        <v>7411</v>
      </c>
      <c r="G1085" s="13" t="s">
        <v>7440</v>
      </c>
      <c r="H1085" s="13" t="s">
        <v>170</v>
      </c>
      <c r="I1085" s="13" t="s">
        <v>6451</v>
      </c>
      <c r="J1085" s="13" t="s">
        <v>3366</v>
      </c>
      <c r="K1085" s="222">
        <v>41676</v>
      </c>
    </row>
    <row r="1086" spans="1:11" x14ac:dyDescent="0.35">
      <c r="A1086" s="13" t="s">
        <v>6734</v>
      </c>
      <c r="B1086" s="13" t="s">
        <v>6742</v>
      </c>
      <c r="C1086" s="13" t="s">
        <v>641</v>
      </c>
      <c r="D1086" s="13" t="s">
        <v>7411</v>
      </c>
      <c r="G1086" s="13" t="s">
        <v>7440</v>
      </c>
      <c r="H1086" s="13" t="s">
        <v>170</v>
      </c>
      <c r="I1086" s="13" t="s">
        <v>6451</v>
      </c>
      <c r="J1086" s="13" t="s">
        <v>3366</v>
      </c>
      <c r="K1086" s="222">
        <v>41676</v>
      </c>
    </row>
    <row r="1087" spans="1:11" x14ac:dyDescent="0.35">
      <c r="A1087" s="13" t="s">
        <v>6744</v>
      </c>
      <c r="B1087" s="13" t="s">
        <v>6743</v>
      </c>
      <c r="C1087" s="13" t="s">
        <v>641</v>
      </c>
      <c r="D1087" s="13" t="s">
        <v>7411</v>
      </c>
      <c r="G1087" s="13" t="s">
        <v>7441</v>
      </c>
      <c r="H1087" s="13" t="s">
        <v>170</v>
      </c>
      <c r="I1087" s="13" t="s">
        <v>6451</v>
      </c>
      <c r="J1087" s="13" t="s">
        <v>3</v>
      </c>
      <c r="K1087" s="222">
        <v>41676</v>
      </c>
    </row>
    <row r="1088" spans="1:11" x14ac:dyDescent="0.35">
      <c r="A1088" s="13" t="s">
        <v>6744</v>
      </c>
      <c r="B1088" s="13" t="s">
        <v>6745</v>
      </c>
      <c r="C1088" s="13" t="s">
        <v>641</v>
      </c>
      <c r="D1088" s="13" t="s">
        <v>7411</v>
      </c>
      <c r="G1088" s="13" t="s">
        <v>7441</v>
      </c>
      <c r="H1088" s="13" t="s">
        <v>170</v>
      </c>
      <c r="I1088" s="13" t="s">
        <v>6451</v>
      </c>
      <c r="J1088" s="13" t="s">
        <v>3</v>
      </c>
      <c r="K1088" s="222">
        <v>41676</v>
      </c>
    </row>
    <row r="1089" spans="1:11" x14ac:dyDescent="0.35">
      <c r="A1089" s="13" t="s">
        <v>6744</v>
      </c>
      <c r="B1089" s="13" t="s">
        <v>6746</v>
      </c>
      <c r="C1089" s="13" t="s">
        <v>641</v>
      </c>
      <c r="D1089" s="13" t="s">
        <v>7411</v>
      </c>
      <c r="G1089" s="13" t="s">
        <v>7442</v>
      </c>
      <c r="H1089" s="13" t="s">
        <v>170</v>
      </c>
      <c r="I1089" s="13" t="s">
        <v>6451</v>
      </c>
      <c r="J1089" s="13" t="s">
        <v>3</v>
      </c>
      <c r="K1089" s="222">
        <v>41676</v>
      </c>
    </row>
    <row r="1090" spans="1:11" x14ac:dyDescent="0.35">
      <c r="A1090" s="13" t="s">
        <v>6744</v>
      </c>
      <c r="B1090" s="13" t="s">
        <v>6747</v>
      </c>
      <c r="C1090" s="13" t="s">
        <v>641</v>
      </c>
      <c r="D1090" s="13" t="s">
        <v>7411</v>
      </c>
      <c r="G1090" s="13" t="s">
        <v>7442</v>
      </c>
      <c r="H1090" s="13" t="s">
        <v>170</v>
      </c>
      <c r="I1090" s="13" t="s">
        <v>6451</v>
      </c>
      <c r="J1090" s="13" t="s">
        <v>3</v>
      </c>
      <c r="K1090" s="222">
        <v>41676</v>
      </c>
    </row>
    <row r="1091" spans="1:11" x14ac:dyDescent="0.35">
      <c r="A1091" s="13" t="s">
        <v>6744</v>
      </c>
      <c r="B1091" s="13" t="s">
        <v>6748</v>
      </c>
      <c r="C1091" s="13" t="s">
        <v>641</v>
      </c>
      <c r="D1091" s="13" t="s">
        <v>7411</v>
      </c>
      <c r="G1091" s="13" t="s">
        <v>7442</v>
      </c>
      <c r="H1091" s="13" t="s">
        <v>170</v>
      </c>
      <c r="I1091" s="13" t="s">
        <v>6451</v>
      </c>
      <c r="J1091" s="13" t="s">
        <v>3</v>
      </c>
      <c r="K1091" s="222">
        <v>41676</v>
      </c>
    </row>
    <row r="1092" spans="1:11" x14ac:dyDescent="0.35">
      <c r="A1092" s="13" t="s">
        <v>6744</v>
      </c>
      <c r="B1092" s="13" t="s">
        <v>6749</v>
      </c>
      <c r="C1092" s="13" t="s">
        <v>641</v>
      </c>
      <c r="D1092" s="13" t="s">
        <v>7411</v>
      </c>
      <c r="G1092" s="13" t="s">
        <v>7442</v>
      </c>
      <c r="H1092" s="13" t="s">
        <v>170</v>
      </c>
      <c r="I1092" s="13" t="s">
        <v>6451</v>
      </c>
      <c r="J1092" s="13" t="s">
        <v>3</v>
      </c>
      <c r="K1092" s="222">
        <v>41676</v>
      </c>
    </row>
    <row r="1093" spans="1:11" x14ac:dyDescent="0.35">
      <c r="A1093" s="13" t="s">
        <v>6744</v>
      </c>
      <c r="B1093" s="13" t="s">
        <v>6750</v>
      </c>
      <c r="C1093" s="13" t="s">
        <v>641</v>
      </c>
      <c r="D1093" s="13" t="s">
        <v>7411</v>
      </c>
      <c r="G1093" s="13" t="s">
        <v>7442</v>
      </c>
      <c r="H1093" s="13" t="s">
        <v>170</v>
      </c>
      <c r="I1093" s="13" t="s">
        <v>6451</v>
      </c>
      <c r="J1093" s="13" t="s">
        <v>3</v>
      </c>
      <c r="K1093" s="222">
        <v>41676</v>
      </c>
    </row>
    <row r="1094" spans="1:11" x14ac:dyDescent="0.35">
      <c r="A1094" s="13" t="s">
        <v>6744</v>
      </c>
      <c r="B1094" s="13" t="s">
        <v>6751</v>
      </c>
      <c r="C1094" s="13" t="s">
        <v>641</v>
      </c>
      <c r="D1094" s="13" t="s">
        <v>7411</v>
      </c>
      <c r="G1094" s="13" t="s">
        <v>7442</v>
      </c>
      <c r="H1094" s="13" t="s">
        <v>170</v>
      </c>
      <c r="I1094" s="13" t="s">
        <v>6451</v>
      </c>
      <c r="J1094" s="13" t="s">
        <v>3</v>
      </c>
      <c r="K1094" s="222">
        <v>41676</v>
      </c>
    </row>
    <row r="1095" spans="1:11" x14ac:dyDescent="0.35">
      <c r="A1095" s="13" t="s">
        <v>6744</v>
      </c>
      <c r="B1095" s="13" t="s">
        <v>6752</v>
      </c>
      <c r="C1095" s="13" t="s">
        <v>641</v>
      </c>
      <c r="D1095" s="13" t="s">
        <v>7411</v>
      </c>
      <c r="G1095" s="13" t="s">
        <v>7442</v>
      </c>
      <c r="H1095" s="13" t="s">
        <v>170</v>
      </c>
      <c r="I1095" s="13" t="s">
        <v>6451</v>
      </c>
      <c r="J1095" s="13" t="s">
        <v>3</v>
      </c>
      <c r="K1095" s="222">
        <v>41676</v>
      </c>
    </row>
    <row r="1096" spans="1:11" x14ac:dyDescent="0.35">
      <c r="A1096" s="13" t="s">
        <v>6744</v>
      </c>
      <c r="B1096" s="13" t="s">
        <v>6753</v>
      </c>
      <c r="C1096" s="13" t="s">
        <v>641</v>
      </c>
      <c r="D1096" s="13" t="s">
        <v>7411</v>
      </c>
      <c r="G1096" s="13" t="s">
        <v>7442</v>
      </c>
      <c r="H1096" s="13" t="s">
        <v>170</v>
      </c>
      <c r="I1096" s="13" t="s">
        <v>6451</v>
      </c>
      <c r="J1096" s="13" t="s">
        <v>3</v>
      </c>
      <c r="K1096" s="222">
        <v>41676</v>
      </c>
    </row>
    <row r="1097" spans="1:11" x14ac:dyDescent="0.35">
      <c r="A1097" s="13" t="s">
        <v>6744</v>
      </c>
      <c r="B1097" s="13" t="s">
        <v>6754</v>
      </c>
      <c r="C1097" s="13" t="s">
        <v>641</v>
      </c>
      <c r="D1097" s="13" t="s">
        <v>7411</v>
      </c>
      <c r="G1097" s="13" t="s">
        <v>7442</v>
      </c>
      <c r="H1097" s="13" t="s">
        <v>170</v>
      </c>
      <c r="I1097" s="13" t="s">
        <v>6451</v>
      </c>
      <c r="J1097" s="13" t="s">
        <v>3</v>
      </c>
      <c r="K1097" s="222">
        <v>41676</v>
      </c>
    </row>
    <row r="1098" spans="1:11" x14ac:dyDescent="0.35">
      <c r="A1098" s="13" t="s">
        <v>6744</v>
      </c>
      <c r="B1098" s="13" t="s">
        <v>6755</v>
      </c>
      <c r="C1098" s="13" t="s">
        <v>641</v>
      </c>
      <c r="D1098" s="13" t="s">
        <v>7411</v>
      </c>
      <c r="G1098" s="13" t="s">
        <v>7442</v>
      </c>
      <c r="H1098" s="13" t="s">
        <v>170</v>
      </c>
      <c r="I1098" s="13" t="s">
        <v>6451</v>
      </c>
      <c r="J1098" s="13" t="s">
        <v>3</v>
      </c>
      <c r="K1098" s="222">
        <v>41676</v>
      </c>
    </row>
    <row r="1099" spans="1:11" x14ac:dyDescent="0.35">
      <c r="A1099" s="13" t="s">
        <v>6744</v>
      </c>
      <c r="B1099" s="13" t="s">
        <v>6756</v>
      </c>
      <c r="C1099" s="13" t="s">
        <v>641</v>
      </c>
      <c r="D1099" s="13" t="s">
        <v>7411</v>
      </c>
      <c r="G1099" s="13" t="s">
        <v>7442</v>
      </c>
      <c r="H1099" s="13" t="s">
        <v>170</v>
      </c>
      <c r="I1099" s="13" t="s">
        <v>6451</v>
      </c>
      <c r="J1099" s="13" t="s">
        <v>3</v>
      </c>
      <c r="K1099" s="222">
        <v>41676</v>
      </c>
    </row>
    <row r="1100" spans="1:11" x14ac:dyDescent="0.35">
      <c r="A1100" s="13" t="s">
        <v>6744</v>
      </c>
      <c r="B1100" s="13" t="s">
        <v>6757</v>
      </c>
      <c r="C1100" s="13" t="s">
        <v>641</v>
      </c>
      <c r="D1100" s="13" t="s">
        <v>7411</v>
      </c>
      <c r="G1100" s="13" t="s">
        <v>7442</v>
      </c>
      <c r="H1100" s="13" t="s">
        <v>170</v>
      </c>
      <c r="I1100" s="13" t="s">
        <v>6451</v>
      </c>
      <c r="J1100" s="13" t="s">
        <v>3</v>
      </c>
      <c r="K1100" s="222">
        <v>41676</v>
      </c>
    </row>
    <row r="1101" spans="1:11" x14ac:dyDescent="0.35">
      <c r="A1101" s="13" t="s">
        <v>6744</v>
      </c>
      <c r="B1101" s="13" t="s">
        <v>6758</v>
      </c>
      <c r="C1101" s="13" t="s">
        <v>641</v>
      </c>
      <c r="D1101" s="13" t="s">
        <v>7411</v>
      </c>
      <c r="G1101" s="13" t="s">
        <v>7442</v>
      </c>
      <c r="H1101" s="13" t="s">
        <v>170</v>
      </c>
      <c r="I1101" s="13" t="s">
        <v>6451</v>
      </c>
      <c r="J1101" s="13" t="s">
        <v>3</v>
      </c>
      <c r="K1101" s="222">
        <v>41676</v>
      </c>
    </row>
    <row r="1102" spans="1:11" x14ac:dyDescent="0.35">
      <c r="A1102" s="13" t="s">
        <v>6744</v>
      </c>
      <c r="B1102" s="13" t="s">
        <v>6759</v>
      </c>
      <c r="C1102" s="13" t="s">
        <v>641</v>
      </c>
      <c r="D1102" s="13" t="s">
        <v>7411</v>
      </c>
      <c r="G1102" s="13" t="s">
        <v>7442</v>
      </c>
      <c r="H1102" s="13" t="s">
        <v>170</v>
      </c>
      <c r="I1102" s="13" t="s">
        <v>6451</v>
      </c>
      <c r="J1102" s="13" t="s">
        <v>3</v>
      </c>
      <c r="K1102" s="222">
        <v>41676</v>
      </c>
    </row>
    <row r="1103" spans="1:11" x14ac:dyDescent="0.35">
      <c r="A1103" s="13" t="s">
        <v>6744</v>
      </c>
      <c r="B1103" s="13" t="s">
        <v>6760</v>
      </c>
      <c r="C1103" s="13" t="s">
        <v>641</v>
      </c>
      <c r="D1103" s="13" t="s">
        <v>7411</v>
      </c>
      <c r="G1103" s="13" t="s">
        <v>7442</v>
      </c>
      <c r="H1103" s="13" t="s">
        <v>170</v>
      </c>
      <c r="I1103" s="13" t="s">
        <v>6451</v>
      </c>
      <c r="J1103" s="13" t="s">
        <v>3</v>
      </c>
      <c r="K1103" s="222">
        <v>41676</v>
      </c>
    </row>
    <row r="1104" spans="1:11" x14ac:dyDescent="0.35">
      <c r="A1104" s="13" t="s">
        <v>6744</v>
      </c>
      <c r="B1104" s="13" t="s">
        <v>6761</v>
      </c>
      <c r="C1104" s="13" t="s">
        <v>641</v>
      </c>
      <c r="D1104" s="13" t="s">
        <v>7411</v>
      </c>
      <c r="G1104" s="13" t="s">
        <v>7442</v>
      </c>
      <c r="H1104" s="13" t="s">
        <v>170</v>
      </c>
      <c r="I1104" s="13" t="s">
        <v>6451</v>
      </c>
      <c r="J1104" s="13" t="s">
        <v>3</v>
      </c>
      <c r="K1104" s="222">
        <v>41676</v>
      </c>
    </row>
    <row r="1105" spans="1:11" x14ac:dyDescent="0.35">
      <c r="A1105" s="13" t="s">
        <v>6744</v>
      </c>
      <c r="B1105" s="13" t="s">
        <v>6762</v>
      </c>
      <c r="C1105" s="13" t="s">
        <v>641</v>
      </c>
      <c r="D1105" s="13" t="s">
        <v>7411</v>
      </c>
      <c r="G1105" s="13" t="s">
        <v>7442</v>
      </c>
      <c r="H1105" s="13" t="s">
        <v>170</v>
      </c>
      <c r="I1105" s="13" t="s">
        <v>6451</v>
      </c>
      <c r="J1105" s="13" t="s">
        <v>3</v>
      </c>
      <c r="K1105" s="222">
        <v>41676</v>
      </c>
    </row>
    <row r="1106" spans="1:11" x14ac:dyDescent="0.35">
      <c r="A1106" s="13" t="s">
        <v>6744</v>
      </c>
      <c r="B1106" s="13" t="s">
        <v>6763</v>
      </c>
      <c r="C1106" s="13" t="s">
        <v>641</v>
      </c>
      <c r="D1106" s="13" t="s">
        <v>7411</v>
      </c>
      <c r="G1106" s="13" t="s">
        <v>7442</v>
      </c>
      <c r="H1106" s="13" t="s">
        <v>170</v>
      </c>
      <c r="I1106" s="13" t="s">
        <v>6451</v>
      </c>
      <c r="J1106" s="13" t="s">
        <v>3</v>
      </c>
      <c r="K1106" s="222">
        <v>41676</v>
      </c>
    </row>
    <row r="1107" spans="1:11" x14ac:dyDescent="0.35">
      <c r="A1107" s="13" t="s">
        <v>6744</v>
      </c>
      <c r="B1107" s="13" t="s">
        <v>6764</v>
      </c>
      <c r="C1107" s="13" t="s">
        <v>641</v>
      </c>
      <c r="D1107" s="13" t="s">
        <v>7411</v>
      </c>
      <c r="G1107" s="13" t="s">
        <v>7442</v>
      </c>
      <c r="H1107" s="13" t="s">
        <v>170</v>
      </c>
      <c r="I1107" s="13" t="s">
        <v>6451</v>
      </c>
      <c r="J1107" s="13" t="s">
        <v>3</v>
      </c>
      <c r="K1107" s="222">
        <v>41676</v>
      </c>
    </row>
    <row r="1108" spans="1:11" x14ac:dyDescent="0.35">
      <c r="A1108" s="13" t="s">
        <v>6744</v>
      </c>
      <c r="B1108" s="13" t="s">
        <v>6765</v>
      </c>
      <c r="C1108" s="13" t="s">
        <v>641</v>
      </c>
      <c r="D1108" s="13" t="s">
        <v>7411</v>
      </c>
      <c r="G1108" s="13" t="s">
        <v>7442</v>
      </c>
      <c r="H1108" s="13" t="s">
        <v>170</v>
      </c>
      <c r="I1108" s="13" t="s">
        <v>6451</v>
      </c>
      <c r="J1108" s="13" t="s">
        <v>3</v>
      </c>
      <c r="K1108" s="222">
        <v>41676</v>
      </c>
    </row>
    <row r="1109" spans="1:11" x14ac:dyDescent="0.35">
      <c r="A1109" s="13" t="s">
        <v>6744</v>
      </c>
      <c r="B1109" s="13" t="s">
        <v>6766</v>
      </c>
      <c r="C1109" s="13" t="s">
        <v>641</v>
      </c>
      <c r="D1109" s="13" t="s">
        <v>7411</v>
      </c>
      <c r="G1109" s="13" t="s">
        <v>7442</v>
      </c>
      <c r="H1109" s="13" t="s">
        <v>170</v>
      </c>
      <c r="I1109" s="13" t="s">
        <v>6451</v>
      </c>
      <c r="J1109" s="13" t="s">
        <v>3</v>
      </c>
      <c r="K1109" s="222">
        <v>41676</v>
      </c>
    </row>
    <row r="1110" spans="1:11" x14ac:dyDescent="0.35">
      <c r="A1110" s="13" t="s">
        <v>6744</v>
      </c>
      <c r="B1110" s="13" t="s">
        <v>6767</v>
      </c>
      <c r="C1110" s="13" t="s">
        <v>641</v>
      </c>
      <c r="D1110" s="13" t="s">
        <v>7411</v>
      </c>
      <c r="G1110" s="13" t="s">
        <v>7442</v>
      </c>
      <c r="H1110" s="13" t="s">
        <v>170</v>
      </c>
      <c r="I1110" s="13" t="s">
        <v>6451</v>
      </c>
      <c r="J1110" s="13" t="s">
        <v>3</v>
      </c>
      <c r="K1110" s="222">
        <v>41676</v>
      </c>
    </row>
    <row r="1111" spans="1:11" x14ac:dyDescent="0.35">
      <c r="A1111" s="13" t="s">
        <v>6744</v>
      </c>
      <c r="B1111" s="13" t="s">
        <v>6768</v>
      </c>
      <c r="C1111" s="13" t="s">
        <v>641</v>
      </c>
      <c r="D1111" s="13" t="s">
        <v>7411</v>
      </c>
      <c r="G1111" s="13" t="s">
        <v>7442</v>
      </c>
      <c r="H1111" s="13" t="s">
        <v>170</v>
      </c>
      <c r="I1111" s="13" t="s">
        <v>6451</v>
      </c>
      <c r="J1111" s="13" t="s">
        <v>3</v>
      </c>
      <c r="K1111" s="222">
        <v>41676</v>
      </c>
    </row>
    <row r="1112" spans="1:11" x14ac:dyDescent="0.35">
      <c r="A1112" s="13" t="s">
        <v>6744</v>
      </c>
      <c r="B1112" s="13" t="s">
        <v>6769</v>
      </c>
      <c r="C1112" s="13" t="s">
        <v>641</v>
      </c>
      <c r="D1112" s="13" t="s">
        <v>7411</v>
      </c>
      <c r="G1112" s="13" t="s">
        <v>7442</v>
      </c>
      <c r="H1112" s="13" t="s">
        <v>170</v>
      </c>
      <c r="I1112" s="13" t="s">
        <v>6451</v>
      </c>
      <c r="J1112" s="13" t="s">
        <v>3</v>
      </c>
      <c r="K1112" s="222">
        <v>41676</v>
      </c>
    </row>
    <row r="1113" spans="1:11" x14ac:dyDescent="0.35">
      <c r="A1113" s="13" t="s">
        <v>6744</v>
      </c>
      <c r="B1113" s="13" t="s">
        <v>6770</v>
      </c>
      <c r="C1113" s="13" t="s">
        <v>641</v>
      </c>
      <c r="D1113" s="13" t="s">
        <v>7411</v>
      </c>
      <c r="G1113" s="13" t="s">
        <v>7442</v>
      </c>
      <c r="H1113" s="13" t="s">
        <v>170</v>
      </c>
      <c r="I1113" s="13" t="s">
        <v>6451</v>
      </c>
      <c r="J1113" s="13" t="s">
        <v>3</v>
      </c>
      <c r="K1113" s="222">
        <v>41676</v>
      </c>
    </row>
    <row r="1114" spans="1:11" x14ac:dyDescent="0.35">
      <c r="A1114" s="13" t="s">
        <v>6744</v>
      </c>
      <c r="B1114" s="13" t="s">
        <v>6771</v>
      </c>
      <c r="C1114" s="13" t="s">
        <v>641</v>
      </c>
      <c r="D1114" s="13" t="s">
        <v>7411</v>
      </c>
      <c r="G1114" s="13" t="s">
        <v>7442</v>
      </c>
      <c r="H1114" s="13" t="s">
        <v>170</v>
      </c>
      <c r="I1114" s="13" t="s">
        <v>6451</v>
      </c>
      <c r="J1114" s="13" t="s">
        <v>3</v>
      </c>
      <c r="K1114" s="222">
        <v>41676</v>
      </c>
    </row>
    <row r="1115" spans="1:11" x14ac:dyDescent="0.35">
      <c r="A1115" s="13" t="s">
        <v>6744</v>
      </c>
      <c r="B1115" s="13" t="s">
        <v>6772</v>
      </c>
      <c r="C1115" s="13" t="s">
        <v>641</v>
      </c>
      <c r="D1115" s="13" t="s">
        <v>7411</v>
      </c>
      <c r="G1115" s="13" t="s">
        <v>7443</v>
      </c>
      <c r="H1115" s="13" t="s">
        <v>170</v>
      </c>
      <c r="I1115" s="13" t="s">
        <v>6451</v>
      </c>
      <c r="J1115" s="13" t="s">
        <v>3</v>
      </c>
      <c r="K1115" s="222">
        <v>41676</v>
      </c>
    </row>
    <row r="1116" spans="1:11" x14ac:dyDescent="0.35">
      <c r="A1116" s="13" t="s">
        <v>6744</v>
      </c>
      <c r="B1116" s="13" t="s">
        <v>6773</v>
      </c>
      <c r="C1116" s="13" t="s">
        <v>641</v>
      </c>
      <c r="D1116" s="13" t="s">
        <v>7411</v>
      </c>
      <c r="G1116" s="13" t="s">
        <v>7443</v>
      </c>
      <c r="H1116" s="13" t="s">
        <v>170</v>
      </c>
      <c r="I1116" s="13" t="s">
        <v>6451</v>
      </c>
      <c r="J1116" s="13" t="s">
        <v>3</v>
      </c>
      <c r="K1116" s="222">
        <v>41676</v>
      </c>
    </row>
    <row r="1117" spans="1:11" x14ac:dyDescent="0.35">
      <c r="A1117" s="13" t="s">
        <v>6744</v>
      </c>
      <c r="B1117" s="13" t="s">
        <v>6774</v>
      </c>
      <c r="C1117" s="13" t="s">
        <v>641</v>
      </c>
      <c r="D1117" s="13" t="s">
        <v>7411</v>
      </c>
      <c r="G1117" s="13" t="s">
        <v>7443</v>
      </c>
      <c r="H1117" s="13" t="s">
        <v>170</v>
      </c>
      <c r="I1117" s="13" t="s">
        <v>6451</v>
      </c>
      <c r="J1117" s="13" t="s">
        <v>3</v>
      </c>
      <c r="K1117" s="222">
        <v>41676</v>
      </c>
    </row>
    <row r="1118" spans="1:11" x14ac:dyDescent="0.35">
      <c r="A1118" s="13" t="s">
        <v>6744</v>
      </c>
      <c r="B1118" s="13" t="s">
        <v>6775</v>
      </c>
      <c r="C1118" s="13" t="s">
        <v>641</v>
      </c>
      <c r="D1118" s="13" t="s">
        <v>7411</v>
      </c>
      <c r="G1118" s="13" t="s">
        <v>7443</v>
      </c>
      <c r="H1118" s="13" t="s">
        <v>170</v>
      </c>
      <c r="I1118" s="13" t="s">
        <v>6451</v>
      </c>
      <c r="J1118" s="13" t="s">
        <v>3</v>
      </c>
      <c r="K1118" s="222">
        <v>41676</v>
      </c>
    </row>
    <row r="1119" spans="1:11" x14ac:dyDescent="0.35">
      <c r="A1119" s="13" t="s">
        <v>6777</v>
      </c>
      <c r="B1119" s="13" t="s">
        <v>6776</v>
      </c>
      <c r="C1119" s="13" t="s">
        <v>641</v>
      </c>
      <c r="D1119" s="13" t="s">
        <v>7411</v>
      </c>
      <c r="G1119" s="13" t="s">
        <v>7444</v>
      </c>
      <c r="H1119" s="13" t="s">
        <v>170</v>
      </c>
      <c r="I1119" s="13" t="s">
        <v>6451</v>
      </c>
      <c r="K1119" s="222">
        <v>43207</v>
      </c>
    </row>
    <row r="1120" spans="1:11" x14ac:dyDescent="0.35">
      <c r="A1120" s="13" t="s">
        <v>6777</v>
      </c>
      <c r="B1120" s="13" t="s">
        <v>6778</v>
      </c>
      <c r="C1120" s="13" t="s">
        <v>641</v>
      </c>
      <c r="D1120" s="13" t="s">
        <v>7411</v>
      </c>
      <c r="G1120" s="13" t="s">
        <v>7444</v>
      </c>
      <c r="H1120" s="13" t="s">
        <v>170</v>
      </c>
      <c r="I1120" s="13" t="s">
        <v>6451</v>
      </c>
      <c r="K1120" s="222">
        <v>43208</v>
      </c>
    </row>
    <row r="1121" spans="1:11" x14ac:dyDescent="0.35">
      <c r="A1121" s="13" t="s">
        <v>6777</v>
      </c>
      <c r="B1121" s="13" t="s">
        <v>6779</v>
      </c>
      <c r="C1121" s="13" t="s">
        <v>641</v>
      </c>
      <c r="D1121" s="13" t="s">
        <v>7411</v>
      </c>
      <c r="G1121" s="13" t="s">
        <v>7444</v>
      </c>
      <c r="H1121" s="13" t="s">
        <v>170</v>
      </c>
      <c r="I1121" s="13" t="s">
        <v>6451</v>
      </c>
      <c r="K1121" s="222">
        <v>41677</v>
      </c>
    </row>
    <row r="1122" spans="1:11" x14ac:dyDescent="0.35">
      <c r="A1122" s="13" t="s">
        <v>6777</v>
      </c>
      <c r="B1122" s="13" t="s">
        <v>6780</v>
      </c>
      <c r="C1122" s="13" t="s">
        <v>641</v>
      </c>
      <c r="D1122" s="13" t="s">
        <v>7411</v>
      </c>
      <c r="G1122" s="13" t="s">
        <v>7444</v>
      </c>
      <c r="H1122" s="13" t="s">
        <v>170</v>
      </c>
      <c r="I1122" s="13" t="s">
        <v>6451</v>
      </c>
      <c r="K1122" s="222">
        <v>41677</v>
      </c>
    </row>
    <row r="1123" spans="1:11" x14ac:dyDescent="0.35">
      <c r="A1123" s="13" t="s">
        <v>6777</v>
      </c>
      <c r="B1123" s="13" t="s">
        <v>6781</v>
      </c>
      <c r="C1123" s="13" t="s">
        <v>641</v>
      </c>
      <c r="D1123" s="13" t="s">
        <v>7411</v>
      </c>
      <c r="G1123" s="13" t="s">
        <v>7444</v>
      </c>
      <c r="H1123" s="13" t="s">
        <v>170</v>
      </c>
      <c r="I1123" s="13" t="s">
        <v>6451</v>
      </c>
      <c r="K1123" s="222" t="s">
        <v>7445</v>
      </c>
    </row>
    <row r="1124" spans="1:11" x14ac:dyDescent="0.35">
      <c r="A1124" s="13" t="s">
        <v>6777</v>
      </c>
      <c r="B1124" s="13" t="s">
        <v>6782</v>
      </c>
      <c r="C1124" s="13" t="s">
        <v>641</v>
      </c>
      <c r="D1124" s="13" t="s">
        <v>7411</v>
      </c>
      <c r="G1124" s="13" t="s">
        <v>7446</v>
      </c>
      <c r="H1124" s="13" t="s">
        <v>170</v>
      </c>
      <c r="I1124" s="13" t="s">
        <v>6451</v>
      </c>
      <c r="K1124" s="222">
        <v>41677</v>
      </c>
    </row>
    <row r="1125" spans="1:11" x14ac:dyDescent="0.35">
      <c r="A1125" s="13" t="s">
        <v>6777</v>
      </c>
      <c r="B1125" s="13" t="s">
        <v>6783</v>
      </c>
      <c r="C1125" s="13" t="s">
        <v>641</v>
      </c>
      <c r="D1125" s="13" t="s">
        <v>7411</v>
      </c>
      <c r="G1125" s="13" t="s">
        <v>7446</v>
      </c>
      <c r="H1125" s="13" t="s">
        <v>170</v>
      </c>
      <c r="I1125" s="13" t="s">
        <v>6451</v>
      </c>
      <c r="K1125" s="222">
        <v>41677</v>
      </c>
    </row>
    <row r="1126" spans="1:11" x14ac:dyDescent="0.35">
      <c r="A1126" s="13" t="s">
        <v>6777</v>
      </c>
      <c r="B1126" s="13" t="s">
        <v>6784</v>
      </c>
      <c r="C1126" s="13" t="s">
        <v>641</v>
      </c>
      <c r="D1126" s="13" t="s">
        <v>7411</v>
      </c>
      <c r="G1126" s="13" t="s">
        <v>7446</v>
      </c>
      <c r="H1126" s="13" t="s">
        <v>170</v>
      </c>
      <c r="I1126" s="13" t="s">
        <v>6451</v>
      </c>
      <c r="K1126" s="222">
        <v>41677</v>
      </c>
    </row>
    <row r="1127" spans="1:11" x14ac:dyDescent="0.35">
      <c r="A1127" s="13" t="s">
        <v>6777</v>
      </c>
      <c r="B1127" s="13" t="s">
        <v>6785</v>
      </c>
      <c r="C1127" s="13" t="s">
        <v>641</v>
      </c>
      <c r="D1127" s="13" t="s">
        <v>7411</v>
      </c>
      <c r="G1127" s="13" t="s">
        <v>7444</v>
      </c>
      <c r="H1127" s="13" t="s">
        <v>170</v>
      </c>
      <c r="I1127" s="13" t="s">
        <v>6451</v>
      </c>
      <c r="K1127" s="222">
        <v>41681</v>
      </c>
    </row>
    <row r="1128" spans="1:11" x14ac:dyDescent="0.35">
      <c r="A1128" s="13" t="s">
        <v>6777</v>
      </c>
      <c r="B1128" s="13" t="s">
        <v>6786</v>
      </c>
      <c r="C1128" s="13" t="s">
        <v>641</v>
      </c>
      <c r="D1128" s="13" t="s">
        <v>7411</v>
      </c>
      <c r="G1128" s="13" t="s">
        <v>7444</v>
      </c>
      <c r="H1128" s="13" t="s">
        <v>170</v>
      </c>
      <c r="I1128" s="13" t="s">
        <v>6451</v>
      </c>
      <c r="K1128" s="222">
        <v>43369</v>
      </c>
    </row>
    <row r="1129" spans="1:11" x14ac:dyDescent="0.35">
      <c r="A1129" s="13" t="s">
        <v>6777</v>
      </c>
      <c r="B1129" s="13" t="s">
        <v>6787</v>
      </c>
      <c r="C1129" s="13" t="s">
        <v>641</v>
      </c>
      <c r="D1129" s="13" t="s">
        <v>7411</v>
      </c>
      <c r="G1129" s="13" t="s">
        <v>7446</v>
      </c>
      <c r="H1129" s="13" t="s">
        <v>170</v>
      </c>
      <c r="I1129" s="13" t="s">
        <v>6451</v>
      </c>
      <c r="K1129" s="222">
        <v>41677</v>
      </c>
    </row>
    <row r="1130" spans="1:11" x14ac:dyDescent="0.35">
      <c r="A1130" s="13" t="s">
        <v>6777</v>
      </c>
      <c r="B1130" s="13" t="s">
        <v>6788</v>
      </c>
      <c r="C1130" s="13" t="s">
        <v>641</v>
      </c>
      <c r="D1130" s="13" t="s">
        <v>7411</v>
      </c>
      <c r="G1130" s="13" t="s">
        <v>7444</v>
      </c>
      <c r="H1130" s="13" t="s">
        <v>170</v>
      </c>
      <c r="I1130" s="13" t="s">
        <v>6451</v>
      </c>
      <c r="K1130" s="222">
        <v>38954</v>
      </c>
    </row>
    <row r="1131" spans="1:11" x14ac:dyDescent="0.35">
      <c r="A1131" s="13" t="s">
        <v>6777</v>
      </c>
      <c r="B1131" s="13" t="s">
        <v>6789</v>
      </c>
      <c r="C1131" s="13" t="s">
        <v>641</v>
      </c>
      <c r="D1131" s="13" t="s">
        <v>7411</v>
      </c>
      <c r="G1131" s="13" t="s">
        <v>7446</v>
      </c>
      <c r="H1131" s="13" t="s">
        <v>170</v>
      </c>
      <c r="I1131" s="13" t="s">
        <v>6451</v>
      </c>
      <c r="K1131" s="222">
        <v>41677</v>
      </c>
    </row>
    <row r="1132" spans="1:11" x14ac:dyDescent="0.35">
      <c r="A1132" s="13" t="s">
        <v>6777</v>
      </c>
      <c r="B1132" s="13" t="s">
        <v>6790</v>
      </c>
      <c r="C1132" s="13" t="s">
        <v>641</v>
      </c>
      <c r="D1132" s="13" t="s">
        <v>7411</v>
      </c>
      <c r="G1132" s="13" t="s">
        <v>7446</v>
      </c>
      <c r="H1132" s="13" t="s">
        <v>170</v>
      </c>
      <c r="I1132" s="13" t="s">
        <v>6451</v>
      </c>
      <c r="K1132" s="222">
        <v>41677</v>
      </c>
    </row>
    <row r="1133" spans="1:11" x14ac:dyDescent="0.35">
      <c r="A1133" s="13" t="s">
        <v>6777</v>
      </c>
      <c r="B1133" s="13" t="s">
        <v>6791</v>
      </c>
      <c r="C1133" s="13" t="s">
        <v>641</v>
      </c>
      <c r="D1133" s="13" t="s">
        <v>7411</v>
      </c>
      <c r="G1133" s="13" t="s">
        <v>7446</v>
      </c>
      <c r="H1133" s="13" t="s">
        <v>170</v>
      </c>
      <c r="I1133" s="13" t="s">
        <v>6451</v>
      </c>
      <c r="K1133" s="222">
        <v>41677</v>
      </c>
    </row>
    <row r="1134" spans="1:11" x14ac:dyDescent="0.35">
      <c r="A1134" s="13" t="s">
        <v>6777</v>
      </c>
      <c r="B1134" s="13" t="s">
        <v>6792</v>
      </c>
      <c r="C1134" s="13" t="s">
        <v>641</v>
      </c>
      <c r="D1134" s="13" t="s">
        <v>7411</v>
      </c>
      <c r="G1134" s="13" t="s">
        <v>7446</v>
      </c>
      <c r="H1134" s="13" t="s">
        <v>170</v>
      </c>
      <c r="I1134" s="13" t="s">
        <v>6451</v>
      </c>
      <c r="K1134" s="222">
        <v>41677</v>
      </c>
    </row>
    <row r="1135" spans="1:11" x14ac:dyDescent="0.35">
      <c r="A1135" s="13" t="s">
        <v>6777</v>
      </c>
      <c r="B1135" s="13" t="s">
        <v>6793</v>
      </c>
      <c r="C1135" s="13" t="s">
        <v>641</v>
      </c>
      <c r="D1135" s="13" t="s">
        <v>7411</v>
      </c>
      <c r="G1135" s="13" t="s">
        <v>7447</v>
      </c>
      <c r="H1135" s="13" t="s">
        <v>170</v>
      </c>
      <c r="I1135" s="13" t="s">
        <v>6451</v>
      </c>
      <c r="K1135" s="222">
        <v>42604</v>
      </c>
    </row>
    <row r="1136" spans="1:11" x14ac:dyDescent="0.35">
      <c r="A1136" s="13" t="s">
        <v>6777</v>
      </c>
      <c r="B1136" s="13" t="s">
        <v>6794</v>
      </c>
      <c r="C1136" s="13" t="s">
        <v>641</v>
      </c>
      <c r="D1136" s="13" t="s">
        <v>7411</v>
      </c>
      <c r="G1136" s="13" t="s">
        <v>7447</v>
      </c>
      <c r="H1136" s="13" t="s">
        <v>170</v>
      </c>
      <c r="I1136" s="13" t="s">
        <v>6451</v>
      </c>
      <c r="K1136" s="222">
        <v>42604</v>
      </c>
    </row>
    <row r="1137" spans="1:11" x14ac:dyDescent="0.35">
      <c r="A1137" s="13" t="s">
        <v>6777</v>
      </c>
      <c r="B1137" s="13" t="s">
        <v>6795</v>
      </c>
      <c r="C1137" s="13" t="s">
        <v>641</v>
      </c>
      <c r="D1137" s="13" t="s">
        <v>7411</v>
      </c>
      <c r="G1137" s="13" t="s">
        <v>7444</v>
      </c>
      <c r="H1137" s="13" t="s">
        <v>170</v>
      </c>
      <c r="I1137" s="13" t="s">
        <v>6451</v>
      </c>
      <c r="K1137" s="222">
        <v>41677</v>
      </c>
    </row>
    <row r="1138" spans="1:11" x14ac:dyDescent="0.35">
      <c r="A1138" s="13" t="s">
        <v>6777</v>
      </c>
      <c r="B1138" s="13" t="s">
        <v>6796</v>
      </c>
      <c r="C1138" s="13" t="s">
        <v>641</v>
      </c>
      <c r="D1138" s="13" t="s">
        <v>7411</v>
      </c>
      <c r="G1138" s="13" t="s">
        <v>7446</v>
      </c>
      <c r="H1138" s="13" t="s">
        <v>170</v>
      </c>
      <c r="I1138" s="13" t="s">
        <v>6451</v>
      </c>
      <c r="K1138" s="222">
        <v>41677</v>
      </c>
    </row>
    <row r="1139" spans="1:11" x14ac:dyDescent="0.35">
      <c r="A1139" s="13" t="s">
        <v>6798</v>
      </c>
      <c r="B1139" s="13" t="s">
        <v>6797</v>
      </c>
      <c r="C1139" s="13" t="s">
        <v>641</v>
      </c>
      <c r="D1139" s="13" t="s">
        <v>7411</v>
      </c>
      <c r="G1139" s="13" t="s">
        <v>7448</v>
      </c>
      <c r="H1139" s="13" t="s">
        <v>170</v>
      </c>
      <c r="I1139" s="13" t="s">
        <v>6451</v>
      </c>
      <c r="K1139" s="222">
        <v>41677</v>
      </c>
    </row>
    <row r="1140" spans="1:11" x14ac:dyDescent="0.35">
      <c r="A1140" s="13" t="s">
        <v>6798</v>
      </c>
      <c r="B1140" s="13" t="s">
        <v>6799</v>
      </c>
      <c r="C1140" s="13" t="s">
        <v>641</v>
      </c>
      <c r="D1140" s="13" t="s">
        <v>7411</v>
      </c>
      <c r="G1140" s="13" t="s">
        <v>7448</v>
      </c>
      <c r="H1140" s="13" t="s">
        <v>170</v>
      </c>
      <c r="I1140" s="13" t="s">
        <v>6451</v>
      </c>
      <c r="K1140" s="222">
        <v>41677</v>
      </c>
    </row>
    <row r="1141" spans="1:11" x14ac:dyDescent="0.35">
      <c r="A1141" s="13" t="s">
        <v>6798</v>
      </c>
      <c r="B1141" s="13" t="s">
        <v>6800</v>
      </c>
      <c r="C1141" s="13" t="s">
        <v>641</v>
      </c>
      <c r="D1141" s="13" t="s">
        <v>7411</v>
      </c>
      <c r="G1141" s="13" t="s">
        <v>7448</v>
      </c>
      <c r="H1141" s="13" t="s">
        <v>170</v>
      </c>
      <c r="I1141" s="13" t="s">
        <v>6451</v>
      </c>
      <c r="K1141" s="222">
        <v>41677</v>
      </c>
    </row>
    <row r="1142" spans="1:11" x14ac:dyDescent="0.35">
      <c r="A1142" s="13" t="s">
        <v>6798</v>
      </c>
      <c r="B1142" s="13" t="s">
        <v>6801</v>
      </c>
      <c r="C1142" s="13" t="s">
        <v>641</v>
      </c>
      <c r="D1142" s="13" t="s">
        <v>7411</v>
      </c>
      <c r="G1142" s="13" t="s">
        <v>7448</v>
      </c>
      <c r="H1142" s="13" t="s">
        <v>170</v>
      </c>
      <c r="I1142" s="13" t="s">
        <v>6451</v>
      </c>
      <c r="K1142" s="222">
        <v>41677</v>
      </c>
    </row>
    <row r="1143" spans="1:11" x14ac:dyDescent="0.35">
      <c r="A1143" s="13" t="s">
        <v>6798</v>
      </c>
      <c r="B1143" s="13" t="s">
        <v>6802</v>
      </c>
      <c r="C1143" s="13" t="s">
        <v>641</v>
      </c>
      <c r="D1143" s="13" t="s">
        <v>7411</v>
      </c>
      <c r="G1143" s="13" t="s">
        <v>7449</v>
      </c>
      <c r="H1143" s="13" t="s">
        <v>170</v>
      </c>
      <c r="I1143" s="13" t="s">
        <v>6451</v>
      </c>
      <c r="K1143" s="222">
        <v>74548</v>
      </c>
    </row>
    <row r="1144" spans="1:11" x14ac:dyDescent="0.35">
      <c r="A1144" s="13" t="s">
        <v>6798</v>
      </c>
      <c r="B1144" s="13" t="s">
        <v>6803</v>
      </c>
      <c r="C1144" s="13" t="s">
        <v>641</v>
      </c>
      <c r="D1144" s="13" t="s">
        <v>7411</v>
      </c>
      <c r="G1144" s="13" t="s">
        <v>7449</v>
      </c>
      <c r="H1144" s="13" t="s">
        <v>170</v>
      </c>
      <c r="I1144" s="13" t="s">
        <v>6451</v>
      </c>
      <c r="K1144" s="222">
        <v>41677</v>
      </c>
    </row>
    <row r="1145" spans="1:11" x14ac:dyDescent="0.35">
      <c r="A1145" s="13" t="s">
        <v>6798</v>
      </c>
      <c r="B1145" s="13" t="s">
        <v>6804</v>
      </c>
      <c r="C1145" s="13" t="s">
        <v>641</v>
      </c>
      <c r="D1145" s="13" t="s">
        <v>7411</v>
      </c>
      <c r="G1145" s="13" t="s">
        <v>7449</v>
      </c>
      <c r="H1145" s="13" t="s">
        <v>170</v>
      </c>
      <c r="I1145" s="13" t="s">
        <v>6451</v>
      </c>
      <c r="K1145" s="222">
        <v>41677</v>
      </c>
    </row>
    <row r="1146" spans="1:11" x14ac:dyDescent="0.35">
      <c r="A1146" s="13" t="s">
        <v>6798</v>
      </c>
      <c r="B1146" s="13" t="s">
        <v>6805</v>
      </c>
      <c r="C1146" s="13" t="s">
        <v>641</v>
      </c>
      <c r="D1146" s="13" t="s">
        <v>7411</v>
      </c>
      <c r="G1146" s="13" t="s">
        <v>7449</v>
      </c>
      <c r="H1146" s="13" t="s">
        <v>170</v>
      </c>
      <c r="I1146" s="13" t="s">
        <v>6451</v>
      </c>
      <c r="K1146" s="222">
        <v>41677</v>
      </c>
    </row>
    <row r="1147" spans="1:11" x14ac:dyDescent="0.35">
      <c r="A1147" s="13" t="s">
        <v>6798</v>
      </c>
      <c r="B1147" s="13" t="s">
        <v>6806</v>
      </c>
      <c r="C1147" s="13" t="s">
        <v>641</v>
      </c>
      <c r="D1147" s="13" t="s">
        <v>7411</v>
      </c>
      <c r="G1147" s="13" t="s">
        <v>7449</v>
      </c>
      <c r="H1147" s="13" t="s">
        <v>170</v>
      </c>
      <c r="I1147" s="13" t="s">
        <v>6451</v>
      </c>
      <c r="K1147" s="222">
        <v>41677</v>
      </c>
    </row>
    <row r="1148" spans="1:11" x14ac:dyDescent="0.35">
      <c r="A1148" s="13" t="s">
        <v>6798</v>
      </c>
      <c r="B1148" s="13" t="s">
        <v>6807</v>
      </c>
      <c r="C1148" s="13" t="s">
        <v>641</v>
      </c>
      <c r="D1148" s="13" t="s">
        <v>7411</v>
      </c>
      <c r="G1148" s="13" t="s">
        <v>7450</v>
      </c>
      <c r="H1148" s="13" t="s">
        <v>170</v>
      </c>
      <c r="I1148" s="13" t="s">
        <v>6451</v>
      </c>
      <c r="K1148" s="222">
        <v>41677</v>
      </c>
    </row>
    <row r="1149" spans="1:11" x14ac:dyDescent="0.35">
      <c r="A1149" s="13" t="s">
        <v>6798</v>
      </c>
      <c r="B1149" s="13" t="s">
        <v>6808</v>
      </c>
      <c r="C1149" s="13" t="s">
        <v>641</v>
      </c>
      <c r="D1149" s="13" t="s">
        <v>7411</v>
      </c>
      <c r="G1149" s="13" t="s">
        <v>7450</v>
      </c>
      <c r="H1149" s="13" t="s">
        <v>170</v>
      </c>
      <c r="I1149" s="13" t="s">
        <v>6451</v>
      </c>
      <c r="K1149" s="222">
        <v>41677</v>
      </c>
    </row>
    <row r="1150" spans="1:11" x14ac:dyDescent="0.35">
      <c r="A1150" s="13" t="s">
        <v>6798</v>
      </c>
      <c r="B1150" s="13" t="s">
        <v>6809</v>
      </c>
      <c r="C1150" s="13" t="s">
        <v>641</v>
      </c>
      <c r="D1150" s="13" t="s">
        <v>7411</v>
      </c>
      <c r="G1150" s="13" t="s">
        <v>7450</v>
      </c>
      <c r="H1150" s="13" t="s">
        <v>170</v>
      </c>
      <c r="I1150" s="13" t="s">
        <v>6451</v>
      </c>
      <c r="K1150" s="222">
        <v>41677</v>
      </c>
    </row>
    <row r="1151" spans="1:11" x14ac:dyDescent="0.35">
      <c r="A1151" s="13" t="s">
        <v>6811</v>
      </c>
      <c r="B1151" s="13" t="s">
        <v>6810</v>
      </c>
      <c r="C1151" s="13" t="s">
        <v>641</v>
      </c>
      <c r="D1151" s="13" t="s">
        <v>7411</v>
      </c>
      <c r="G1151" s="13" t="s">
        <v>7451</v>
      </c>
      <c r="H1151" s="13" t="s">
        <v>170</v>
      </c>
      <c r="I1151" s="13" t="s">
        <v>6451</v>
      </c>
      <c r="K1151" s="222">
        <v>41680</v>
      </c>
    </row>
    <row r="1152" spans="1:11" x14ac:dyDescent="0.35">
      <c r="A1152" s="13" t="s">
        <v>6811</v>
      </c>
      <c r="B1152" s="13" t="s">
        <v>6812</v>
      </c>
      <c r="C1152" s="13" t="s">
        <v>641</v>
      </c>
      <c r="D1152" s="13" t="s">
        <v>7411</v>
      </c>
      <c r="G1152" s="13" t="s">
        <v>7451</v>
      </c>
      <c r="H1152" s="13" t="s">
        <v>170</v>
      </c>
      <c r="I1152" s="13" t="s">
        <v>6451</v>
      </c>
      <c r="K1152" s="222">
        <v>41680</v>
      </c>
    </row>
    <row r="1153" spans="1:11" x14ac:dyDescent="0.35">
      <c r="A1153" s="13" t="s">
        <v>6811</v>
      </c>
      <c r="B1153" s="13" t="s">
        <v>6813</v>
      </c>
      <c r="C1153" s="13" t="s">
        <v>641</v>
      </c>
      <c r="D1153" s="13" t="s">
        <v>7411</v>
      </c>
      <c r="G1153" s="13" t="s">
        <v>7451</v>
      </c>
      <c r="H1153" s="13" t="s">
        <v>170</v>
      </c>
      <c r="I1153" s="13" t="s">
        <v>6451</v>
      </c>
      <c r="K1153" s="222">
        <v>41680</v>
      </c>
    </row>
    <row r="1154" spans="1:11" x14ac:dyDescent="0.35">
      <c r="A1154" s="13" t="s">
        <v>6811</v>
      </c>
      <c r="B1154" s="13" t="s">
        <v>6814</v>
      </c>
      <c r="C1154" s="13" t="s">
        <v>641</v>
      </c>
      <c r="D1154" s="13" t="s">
        <v>7411</v>
      </c>
      <c r="G1154" s="13" t="s">
        <v>7451</v>
      </c>
      <c r="H1154" s="13" t="s">
        <v>170</v>
      </c>
      <c r="I1154" s="13" t="s">
        <v>6451</v>
      </c>
      <c r="K1154" s="222">
        <v>41680</v>
      </c>
    </row>
    <row r="1155" spans="1:11" x14ac:dyDescent="0.35">
      <c r="A1155" s="13" t="s">
        <v>6811</v>
      </c>
      <c r="B1155" s="13" t="s">
        <v>6815</v>
      </c>
      <c r="C1155" s="13" t="s">
        <v>641</v>
      </c>
      <c r="D1155" s="13" t="s">
        <v>7411</v>
      </c>
      <c r="G1155" s="13" t="s">
        <v>7451</v>
      </c>
      <c r="H1155" s="13" t="s">
        <v>170</v>
      </c>
      <c r="I1155" s="13" t="s">
        <v>6451</v>
      </c>
      <c r="K1155" s="222">
        <v>41680</v>
      </c>
    </row>
    <row r="1156" spans="1:11" x14ac:dyDescent="0.35">
      <c r="A1156" s="13" t="s">
        <v>6811</v>
      </c>
      <c r="B1156" s="13" t="s">
        <v>6816</v>
      </c>
      <c r="C1156" s="13" t="s">
        <v>641</v>
      </c>
      <c r="D1156" s="13" t="s">
        <v>7411</v>
      </c>
      <c r="G1156" s="13" t="s">
        <v>7451</v>
      </c>
      <c r="H1156" s="13" t="s">
        <v>170</v>
      </c>
      <c r="I1156" s="13" t="s">
        <v>6451</v>
      </c>
      <c r="K1156" s="222">
        <v>41680</v>
      </c>
    </row>
    <row r="1157" spans="1:11" x14ac:dyDescent="0.35">
      <c r="A1157" s="13" t="s">
        <v>6811</v>
      </c>
      <c r="B1157" s="13" t="s">
        <v>6817</v>
      </c>
      <c r="C1157" s="13" t="s">
        <v>641</v>
      </c>
      <c r="D1157" s="13" t="s">
        <v>7411</v>
      </c>
      <c r="G1157" s="13" t="s">
        <v>7451</v>
      </c>
      <c r="H1157" s="13" t="s">
        <v>170</v>
      </c>
      <c r="I1157" s="13" t="s">
        <v>6451</v>
      </c>
      <c r="K1157" s="222">
        <v>41680</v>
      </c>
    </row>
    <row r="1158" spans="1:11" x14ac:dyDescent="0.35">
      <c r="A1158" s="13" t="s">
        <v>6811</v>
      </c>
      <c r="B1158" s="13" t="s">
        <v>6818</v>
      </c>
      <c r="C1158" s="13" t="s">
        <v>641</v>
      </c>
      <c r="D1158" s="13" t="s">
        <v>7411</v>
      </c>
      <c r="G1158" s="13" t="s">
        <v>7451</v>
      </c>
      <c r="H1158" s="13" t="s">
        <v>170</v>
      </c>
      <c r="I1158" s="13" t="s">
        <v>6451</v>
      </c>
      <c r="K1158" s="222">
        <v>41680</v>
      </c>
    </row>
    <row r="1159" spans="1:11" x14ac:dyDescent="0.35">
      <c r="A1159" s="13" t="s">
        <v>6811</v>
      </c>
      <c r="B1159" s="13" t="s">
        <v>6819</v>
      </c>
      <c r="C1159" s="13" t="s">
        <v>641</v>
      </c>
      <c r="D1159" s="13" t="s">
        <v>7411</v>
      </c>
      <c r="G1159" s="13" t="s">
        <v>7451</v>
      </c>
      <c r="H1159" s="13" t="s">
        <v>170</v>
      </c>
      <c r="I1159" s="13" t="s">
        <v>6451</v>
      </c>
      <c r="K1159" s="222">
        <v>41680</v>
      </c>
    </row>
    <row r="1160" spans="1:11" x14ac:dyDescent="0.35">
      <c r="A1160" s="13" t="s">
        <v>6811</v>
      </c>
      <c r="B1160" s="13" t="s">
        <v>6820</v>
      </c>
      <c r="C1160" s="13" t="s">
        <v>641</v>
      </c>
      <c r="D1160" s="13" t="s">
        <v>7411</v>
      </c>
      <c r="G1160" s="13" t="s">
        <v>7451</v>
      </c>
      <c r="H1160" s="13" t="s">
        <v>170</v>
      </c>
      <c r="I1160" s="13" t="s">
        <v>6451</v>
      </c>
      <c r="K1160" s="222">
        <v>41680</v>
      </c>
    </row>
    <row r="1161" spans="1:11" x14ac:dyDescent="0.35">
      <c r="A1161" s="13" t="s">
        <v>6811</v>
      </c>
      <c r="B1161" s="13" t="s">
        <v>6821</v>
      </c>
      <c r="C1161" s="13" t="s">
        <v>641</v>
      </c>
      <c r="D1161" s="13" t="s">
        <v>7411</v>
      </c>
      <c r="G1161" s="13" t="s">
        <v>7451</v>
      </c>
      <c r="H1161" s="13" t="s">
        <v>170</v>
      </c>
      <c r="I1161" s="13" t="s">
        <v>6451</v>
      </c>
      <c r="K1161" s="222">
        <v>41680</v>
      </c>
    </row>
    <row r="1162" spans="1:11" x14ac:dyDescent="0.35">
      <c r="A1162" s="13" t="s">
        <v>6811</v>
      </c>
      <c r="B1162" s="13" t="s">
        <v>6822</v>
      </c>
      <c r="C1162" s="13" t="s">
        <v>641</v>
      </c>
      <c r="D1162" s="13" t="s">
        <v>7411</v>
      </c>
      <c r="G1162" s="13" t="s">
        <v>7451</v>
      </c>
      <c r="H1162" s="13" t="s">
        <v>170</v>
      </c>
      <c r="I1162" s="13" t="s">
        <v>6451</v>
      </c>
      <c r="K1162" s="222">
        <v>41680</v>
      </c>
    </row>
    <row r="1163" spans="1:11" x14ac:dyDescent="0.35">
      <c r="A1163" s="13" t="s">
        <v>6811</v>
      </c>
      <c r="B1163" s="13" t="s">
        <v>6823</v>
      </c>
      <c r="C1163" s="13" t="s">
        <v>641</v>
      </c>
      <c r="D1163" s="13" t="s">
        <v>7411</v>
      </c>
      <c r="G1163" s="13" t="s">
        <v>7451</v>
      </c>
      <c r="H1163" s="13" t="s">
        <v>170</v>
      </c>
      <c r="I1163" s="13" t="s">
        <v>6451</v>
      </c>
      <c r="K1163" s="222">
        <v>41680</v>
      </c>
    </row>
    <row r="1164" spans="1:11" x14ac:dyDescent="0.35">
      <c r="A1164" s="13" t="s">
        <v>6811</v>
      </c>
      <c r="B1164" s="13" t="s">
        <v>6824</v>
      </c>
      <c r="C1164" s="13" t="s">
        <v>641</v>
      </c>
      <c r="D1164" s="13" t="s">
        <v>7411</v>
      </c>
      <c r="G1164" s="13" t="s">
        <v>7451</v>
      </c>
      <c r="H1164" s="13" t="s">
        <v>170</v>
      </c>
      <c r="I1164" s="13" t="s">
        <v>6451</v>
      </c>
      <c r="K1164" s="222">
        <v>41680</v>
      </c>
    </row>
    <row r="1165" spans="1:11" x14ac:dyDescent="0.35">
      <c r="A1165" s="13" t="s">
        <v>6811</v>
      </c>
      <c r="B1165" s="13" t="s">
        <v>6825</v>
      </c>
      <c r="C1165" s="13" t="s">
        <v>641</v>
      </c>
      <c r="D1165" s="13" t="s">
        <v>7411</v>
      </c>
      <c r="G1165" s="13" t="s">
        <v>7451</v>
      </c>
      <c r="H1165" s="13" t="s">
        <v>170</v>
      </c>
      <c r="I1165" s="13" t="s">
        <v>6451</v>
      </c>
      <c r="K1165" s="222">
        <v>41682</v>
      </c>
    </row>
    <row r="1166" spans="1:11" x14ac:dyDescent="0.35">
      <c r="A1166" s="13" t="s">
        <v>6811</v>
      </c>
      <c r="B1166" s="13" t="s">
        <v>6826</v>
      </c>
      <c r="C1166" s="13" t="s">
        <v>641</v>
      </c>
      <c r="D1166" s="13" t="s">
        <v>7411</v>
      </c>
      <c r="G1166" s="13" t="s">
        <v>7451</v>
      </c>
      <c r="H1166" s="13" t="s">
        <v>170</v>
      </c>
      <c r="I1166" s="13" t="s">
        <v>6451</v>
      </c>
      <c r="K1166" s="222">
        <v>41680</v>
      </c>
    </row>
    <row r="1167" spans="1:11" x14ac:dyDescent="0.35">
      <c r="A1167" s="13" t="s">
        <v>6811</v>
      </c>
      <c r="B1167" s="13" t="s">
        <v>6827</v>
      </c>
      <c r="C1167" s="13" t="s">
        <v>641</v>
      </c>
      <c r="D1167" s="13" t="s">
        <v>7411</v>
      </c>
      <c r="G1167" s="13" t="s">
        <v>7452</v>
      </c>
      <c r="H1167" s="13" t="s">
        <v>170</v>
      </c>
      <c r="I1167" s="13" t="s">
        <v>6451</v>
      </c>
      <c r="K1167" s="222">
        <v>41680</v>
      </c>
    </row>
    <row r="1168" spans="1:11" x14ac:dyDescent="0.35">
      <c r="A1168" s="13" t="s">
        <v>6811</v>
      </c>
      <c r="B1168" s="13" t="s">
        <v>6828</v>
      </c>
      <c r="C1168" s="13" t="s">
        <v>641</v>
      </c>
      <c r="D1168" s="13" t="s">
        <v>7411</v>
      </c>
      <c r="G1168" s="13" t="s">
        <v>7452</v>
      </c>
      <c r="H1168" s="13" t="s">
        <v>170</v>
      </c>
      <c r="I1168" s="13" t="s">
        <v>6451</v>
      </c>
      <c r="K1168" s="222">
        <v>41680</v>
      </c>
    </row>
    <row r="1169" spans="1:11" x14ac:dyDescent="0.35">
      <c r="A1169" s="13" t="s">
        <v>6811</v>
      </c>
      <c r="B1169" s="13" t="s">
        <v>6829</v>
      </c>
      <c r="C1169" s="13" t="s">
        <v>641</v>
      </c>
      <c r="D1169" s="13" t="s">
        <v>7411</v>
      </c>
      <c r="G1169" s="13" t="s">
        <v>7452</v>
      </c>
      <c r="H1169" s="13" t="s">
        <v>170</v>
      </c>
      <c r="I1169" s="13" t="s">
        <v>6451</v>
      </c>
      <c r="K1169" s="222">
        <v>41680</v>
      </c>
    </row>
    <row r="1170" spans="1:11" x14ac:dyDescent="0.35">
      <c r="A1170" s="13" t="s">
        <v>6811</v>
      </c>
      <c r="B1170" s="13" t="s">
        <v>6830</v>
      </c>
      <c r="C1170" s="13" t="s">
        <v>641</v>
      </c>
      <c r="D1170" s="13" t="s">
        <v>7411</v>
      </c>
      <c r="G1170" s="13" t="s">
        <v>7452</v>
      </c>
      <c r="H1170" s="13" t="s">
        <v>170</v>
      </c>
      <c r="I1170" s="13" t="s">
        <v>6451</v>
      </c>
      <c r="K1170" s="222">
        <v>41680</v>
      </c>
    </row>
    <row r="1171" spans="1:11" x14ac:dyDescent="0.35">
      <c r="A1171" s="13" t="s">
        <v>6811</v>
      </c>
      <c r="B1171" s="13" t="s">
        <v>6831</v>
      </c>
      <c r="C1171" s="13" t="s">
        <v>641</v>
      </c>
      <c r="D1171" s="13" t="s">
        <v>7411</v>
      </c>
      <c r="G1171" s="13" t="s">
        <v>7453</v>
      </c>
      <c r="H1171" s="13" t="s">
        <v>170</v>
      </c>
      <c r="I1171" s="13" t="s">
        <v>6451</v>
      </c>
      <c r="K1171" s="222">
        <v>41680</v>
      </c>
    </row>
    <row r="1172" spans="1:11" x14ac:dyDescent="0.35">
      <c r="A1172" s="13" t="s">
        <v>6811</v>
      </c>
      <c r="B1172" s="13" t="s">
        <v>6832</v>
      </c>
      <c r="C1172" s="13" t="s">
        <v>641</v>
      </c>
      <c r="D1172" s="13" t="s">
        <v>7411</v>
      </c>
      <c r="G1172" s="13" t="s">
        <v>7452</v>
      </c>
      <c r="H1172" s="13" t="s">
        <v>170</v>
      </c>
      <c r="I1172" s="13" t="s">
        <v>6451</v>
      </c>
      <c r="K1172" s="222">
        <v>41680</v>
      </c>
    </row>
    <row r="1173" spans="1:11" x14ac:dyDescent="0.35">
      <c r="A1173" s="13" t="s">
        <v>6811</v>
      </c>
      <c r="B1173" s="13" t="s">
        <v>6833</v>
      </c>
      <c r="C1173" s="13" t="s">
        <v>641</v>
      </c>
      <c r="D1173" s="13" t="s">
        <v>7411</v>
      </c>
      <c r="G1173" s="13" t="s">
        <v>7453</v>
      </c>
      <c r="H1173" s="13" t="s">
        <v>170</v>
      </c>
      <c r="I1173" s="13" t="s">
        <v>6451</v>
      </c>
      <c r="K1173" s="222">
        <v>41680</v>
      </c>
    </row>
    <row r="1174" spans="1:11" x14ac:dyDescent="0.35">
      <c r="A1174" s="13" t="s">
        <v>6811</v>
      </c>
      <c r="B1174" s="13" t="s">
        <v>6834</v>
      </c>
      <c r="C1174" s="13" t="s">
        <v>641</v>
      </c>
      <c r="D1174" s="13" t="s">
        <v>7411</v>
      </c>
      <c r="G1174" s="13" t="s">
        <v>7453</v>
      </c>
      <c r="H1174" s="13" t="s">
        <v>170</v>
      </c>
      <c r="I1174" s="13" t="s">
        <v>6451</v>
      </c>
      <c r="K1174" s="222">
        <v>41680</v>
      </c>
    </row>
    <row r="1175" spans="1:11" x14ac:dyDescent="0.35">
      <c r="A1175" s="13" t="s">
        <v>6811</v>
      </c>
      <c r="B1175" s="13" t="s">
        <v>6835</v>
      </c>
      <c r="C1175" s="13" t="s">
        <v>641</v>
      </c>
      <c r="D1175" s="13" t="s">
        <v>7411</v>
      </c>
      <c r="G1175" s="13" t="s">
        <v>7453</v>
      </c>
      <c r="H1175" s="13" t="s">
        <v>170</v>
      </c>
      <c r="I1175" s="13" t="s">
        <v>6451</v>
      </c>
      <c r="K1175" s="222">
        <v>41680</v>
      </c>
    </row>
    <row r="1176" spans="1:11" x14ac:dyDescent="0.35">
      <c r="A1176" s="13" t="s">
        <v>6811</v>
      </c>
      <c r="B1176" s="13" t="s">
        <v>6836</v>
      </c>
      <c r="C1176" s="13" t="s">
        <v>641</v>
      </c>
      <c r="D1176" s="13" t="s">
        <v>7411</v>
      </c>
      <c r="G1176" s="13" t="s">
        <v>7453</v>
      </c>
      <c r="H1176" s="13" t="s">
        <v>170</v>
      </c>
      <c r="I1176" s="13" t="s">
        <v>6451</v>
      </c>
      <c r="K1176" s="222">
        <v>41680</v>
      </c>
    </row>
    <row r="1177" spans="1:11" x14ac:dyDescent="0.35">
      <c r="A1177" s="13" t="s">
        <v>6811</v>
      </c>
      <c r="B1177" s="13" t="s">
        <v>6837</v>
      </c>
      <c r="C1177" s="13" t="s">
        <v>641</v>
      </c>
      <c r="D1177" s="13" t="s">
        <v>7411</v>
      </c>
      <c r="G1177" s="13" t="s">
        <v>7453</v>
      </c>
      <c r="H1177" s="13" t="s">
        <v>170</v>
      </c>
      <c r="I1177" s="13" t="s">
        <v>6451</v>
      </c>
      <c r="K1177" s="222">
        <v>41680</v>
      </c>
    </row>
    <row r="1178" spans="1:11" x14ac:dyDescent="0.35">
      <c r="A1178" s="13" t="s">
        <v>6811</v>
      </c>
      <c r="B1178" s="13" t="s">
        <v>6838</v>
      </c>
      <c r="C1178" s="13" t="s">
        <v>641</v>
      </c>
      <c r="D1178" s="13" t="s">
        <v>7411</v>
      </c>
      <c r="G1178" s="13" t="s">
        <v>7453</v>
      </c>
      <c r="H1178" s="13" t="s">
        <v>170</v>
      </c>
      <c r="I1178" s="13" t="s">
        <v>6451</v>
      </c>
      <c r="K1178" s="222">
        <v>41680</v>
      </c>
    </row>
    <row r="1179" spans="1:11" x14ac:dyDescent="0.35">
      <c r="A1179" s="13" t="s">
        <v>6811</v>
      </c>
      <c r="B1179" s="13" t="s">
        <v>6839</v>
      </c>
      <c r="C1179" s="13" t="s">
        <v>641</v>
      </c>
      <c r="D1179" s="13" t="s">
        <v>7411</v>
      </c>
      <c r="G1179" s="13" t="s">
        <v>7453</v>
      </c>
      <c r="H1179" s="13" t="s">
        <v>170</v>
      </c>
      <c r="I1179" s="13" t="s">
        <v>6451</v>
      </c>
      <c r="K1179" s="222">
        <v>41680</v>
      </c>
    </row>
    <row r="1180" spans="1:11" x14ac:dyDescent="0.35">
      <c r="A1180" s="13" t="s">
        <v>6811</v>
      </c>
      <c r="B1180" s="13" t="s">
        <v>6840</v>
      </c>
      <c r="C1180" s="13" t="s">
        <v>641</v>
      </c>
      <c r="D1180" s="13" t="s">
        <v>7411</v>
      </c>
      <c r="G1180" s="13" t="s">
        <v>7453</v>
      </c>
      <c r="H1180" s="13" t="s">
        <v>170</v>
      </c>
      <c r="I1180" s="13" t="s">
        <v>6451</v>
      </c>
      <c r="K1180" s="222">
        <v>41680</v>
      </c>
    </row>
    <row r="1181" spans="1:11" x14ac:dyDescent="0.35">
      <c r="A1181" s="13" t="s">
        <v>6811</v>
      </c>
      <c r="B1181" s="13" t="s">
        <v>6841</v>
      </c>
      <c r="C1181" s="13" t="s">
        <v>641</v>
      </c>
      <c r="D1181" s="13" t="s">
        <v>7411</v>
      </c>
      <c r="G1181" s="13" t="s">
        <v>7453</v>
      </c>
      <c r="H1181" s="13" t="s">
        <v>170</v>
      </c>
      <c r="I1181" s="13" t="s">
        <v>6451</v>
      </c>
      <c r="K1181" s="222">
        <v>41680</v>
      </c>
    </row>
    <row r="1182" spans="1:11" x14ac:dyDescent="0.35">
      <c r="A1182" s="13" t="s">
        <v>6811</v>
      </c>
      <c r="B1182" s="13" t="s">
        <v>6842</v>
      </c>
      <c r="C1182" s="13" t="s">
        <v>641</v>
      </c>
      <c r="D1182" s="13" t="s">
        <v>7411</v>
      </c>
      <c r="G1182" s="13" t="s">
        <v>7453</v>
      </c>
      <c r="H1182" s="13" t="s">
        <v>170</v>
      </c>
      <c r="I1182" s="13" t="s">
        <v>6451</v>
      </c>
      <c r="K1182" s="222">
        <v>41680</v>
      </c>
    </row>
    <row r="1183" spans="1:11" x14ac:dyDescent="0.35">
      <c r="A1183" s="13" t="s">
        <v>6811</v>
      </c>
      <c r="B1183" s="13" t="s">
        <v>6843</v>
      </c>
      <c r="C1183" s="13" t="s">
        <v>641</v>
      </c>
      <c r="D1183" s="13" t="s">
        <v>7411</v>
      </c>
      <c r="G1183" s="13" t="s">
        <v>7453</v>
      </c>
      <c r="H1183" s="13" t="s">
        <v>170</v>
      </c>
      <c r="I1183" s="13" t="s">
        <v>6451</v>
      </c>
      <c r="K1183" s="222">
        <v>41680</v>
      </c>
    </row>
    <row r="1184" spans="1:11" x14ac:dyDescent="0.35">
      <c r="A1184" s="13" t="s">
        <v>6811</v>
      </c>
      <c r="B1184" s="13" t="s">
        <v>6844</v>
      </c>
      <c r="C1184" s="13" t="s">
        <v>641</v>
      </c>
      <c r="D1184" s="13" t="s">
        <v>7411</v>
      </c>
      <c r="G1184" s="13" t="s">
        <v>7453</v>
      </c>
      <c r="H1184" s="13" t="s">
        <v>170</v>
      </c>
      <c r="I1184" s="13" t="s">
        <v>6451</v>
      </c>
      <c r="K1184" s="222">
        <v>41680</v>
      </c>
    </row>
    <row r="1185" spans="1:11" x14ac:dyDescent="0.35">
      <c r="A1185" s="13" t="s">
        <v>6811</v>
      </c>
      <c r="B1185" s="13" t="s">
        <v>6845</v>
      </c>
      <c r="C1185" s="13" t="s">
        <v>641</v>
      </c>
      <c r="D1185" s="13" t="s">
        <v>7411</v>
      </c>
      <c r="G1185" s="13" t="s">
        <v>7453</v>
      </c>
      <c r="H1185" s="13" t="s">
        <v>170</v>
      </c>
      <c r="I1185" s="13" t="s">
        <v>6451</v>
      </c>
      <c r="K1185" s="222">
        <v>41680</v>
      </c>
    </row>
    <row r="1186" spans="1:11" x14ac:dyDescent="0.35">
      <c r="A1186" s="13" t="s">
        <v>6811</v>
      </c>
      <c r="B1186" s="13" t="s">
        <v>6846</v>
      </c>
      <c r="C1186" s="13" t="s">
        <v>641</v>
      </c>
      <c r="D1186" s="13" t="s">
        <v>7411</v>
      </c>
      <c r="G1186" s="13" t="s">
        <v>7453</v>
      </c>
      <c r="H1186" s="13" t="s">
        <v>170</v>
      </c>
      <c r="I1186" s="13" t="s">
        <v>6451</v>
      </c>
      <c r="K1186" s="222">
        <v>41680</v>
      </c>
    </row>
    <row r="1187" spans="1:11" x14ac:dyDescent="0.35">
      <c r="A1187" s="13" t="s">
        <v>6811</v>
      </c>
      <c r="B1187" s="13" t="s">
        <v>6847</v>
      </c>
      <c r="C1187" s="13" t="s">
        <v>641</v>
      </c>
      <c r="D1187" s="13" t="s">
        <v>7411</v>
      </c>
      <c r="G1187" s="13" t="s">
        <v>7453</v>
      </c>
      <c r="H1187" s="13" t="s">
        <v>170</v>
      </c>
      <c r="I1187" s="13" t="s">
        <v>6451</v>
      </c>
      <c r="K1187" s="222">
        <v>41680</v>
      </c>
    </row>
    <row r="1188" spans="1:11" x14ac:dyDescent="0.35">
      <c r="A1188" s="13" t="s">
        <v>6811</v>
      </c>
      <c r="B1188" s="13" t="s">
        <v>6848</v>
      </c>
      <c r="C1188" s="13" t="s">
        <v>641</v>
      </c>
      <c r="D1188" s="13" t="s">
        <v>7411</v>
      </c>
      <c r="G1188" s="13" t="s">
        <v>7453</v>
      </c>
      <c r="H1188" s="13" t="s">
        <v>170</v>
      </c>
      <c r="I1188" s="13" t="s">
        <v>6451</v>
      </c>
      <c r="K1188" s="222">
        <v>41680</v>
      </c>
    </row>
    <row r="1189" spans="1:11" x14ac:dyDescent="0.35">
      <c r="A1189" s="13" t="s">
        <v>6811</v>
      </c>
      <c r="B1189" s="13" t="s">
        <v>6849</v>
      </c>
      <c r="C1189" s="13" t="s">
        <v>641</v>
      </c>
      <c r="D1189" s="13" t="s">
        <v>7411</v>
      </c>
      <c r="G1189" s="13" t="s">
        <v>7453</v>
      </c>
      <c r="H1189" s="13" t="s">
        <v>170</v>
      </c>
      <c r="I1189" s="13" t="s">
        <v>6451</v>
      </c>
      <c r="K1189" s="222">
        <v>41680</v>
      </c>
    </row>
    <row r="1190" spans="1:11" x14ac:dyDescent="0.35">
      <c r="A1190" s="13" t="s">
        <v>6811</v>
      </c>
      <c r="B1190" s="13" t="s">
        <v>6850</v>
      </c>
      <c r="C1190" s="13" t="s">
        <v>641</v>
      </c>
      <c r="D1190" s="13" t="s">
        <v>7411</v>
      </c>
      <c r="G1190" s="13" t="s">
        <v>7453</v>
      </c>
      <c r="H1190" s="13" t="s">
        <v>170</v>
      </c>
      <c r="I1190" s="13" t="s">
        <v>6451</v>
      </c>
      <c r="K1190" s="222">
        <v>41680</v>
      </c>
    </row>
    <row r="1191" spans="1:11" x14ac:dyDescent="0.35">
      <c r="A1191" s="13" t="s">
        <v>6811</v>
      </c>
      <c r="B1191" s="13" t="s">
        <v>6851</v>
      </c>
      <c r="C1191" s="13" t="s">
        <v>641</v>
      </c>
      <c r="D1191" s="13" t="s">
        <v>7411</v>
      </c>
      <c r="G1191" s="13" t="s">
        <v>7453</v>
      </c>
      <c r="H1191" s="13" t="s">
        <v>170</v>
      </c>
      <c r="I1191" s="13" t="s">
        <v>6451</v>
      </c>
      <c r="K1191" s="222">
        <v>41680</v>
      </c>
    </row>
    <row r="1192" spans="1:11" x14ac:dyDescent="0.35">
      <c r="A1192" s="13" t="s">
        <v>6811</v>
      </c>
      <c r="B1192" s="13" t="s">
        <v>6852</v>
      </c>
      <c r="C1192" s="13" t="s">
        <v>641</v>
      </c>
      <c r="D1192" s="13" t="s">
        <v>7411</v>
      </c>
      <c r="G1192" s="13" t="s">
        <v>7453</v>
      </c>
      <c r="H1192" s="13" t="s">
        <v>170</v>
      </c>
      <c r="I1192" s="13" t="s">
        <v>6451</v>
      </c>
      <c r="K1192" s="222">
        <v>41680</v>
      </c>
    </row>
    <row r="1193" spans="1:11" x14ac:dyDescent="0.35">
      <c r="A1193" s="13" t="s">
        <v>6811</v>
      </c>
      <c r="B1193" s="13" t="s">
        <v>6853</v>
      </c>
      <c r="C1193" s="13" t="s">
        <v>641</v>
      </c>
      <c r="D1193" s="13" t="s">
        <v>7411</v>
      </c>
      <c r="G1193" s="13" t="s">
        <v>7453</v>
      </c>
      <c r="H1193" s="13" t="s">
        <v>170</v>
      </c>
      <c r="I1193" s="13" t="s">
        <v>6451</v>
      </c>
      <c r="K1193" s="222">
        <v>41680</v>
      </c>
    </row>
    <row r="1194" spans="1:11" x14ac:dyDescent="0.35">
      <c r="A1194" s="13" t="s">
        <v>6811</v>
      </c>
      <c r="B1194" s="13" t="s">
        <v>6854</v>
      </c>
      <c r="C1194" s="13" t="s">
        <v>641</v>
      </c>
      <c r="D1194" s="13" t="s">
        <v>7411</v>
      </c>
      <c r="G1194" s="13" t="s">
        <v>7453</v>
      </c>
      <c r="H1194" s="13" t="s">
        <v>170</v>
      </c>
      <c r="I1194" s="13" t="s">
        <v>6451</v>
      </c>
      <c r="K1194" s="222">
        <v>41680</v>
      </c>
    </row>
    <row r="1195" spans="1:11" x14ac:dyDescent="0.35">
      <c r="A1195" s="13" t="s">
        <v>6811</v>
      </c>
      <c r="B1195" s="13" t="s">
        <v>6855</v>
      </c>
      <c r="C1195" s="13" t="s">
        <v>641</v>
      </c>
      <c r="D1195" s="13" t="s">
        <v>7411</v>
      </c>
      <c r="G1195" s="13" t="s">
        <v>7453</v>
      </c>
      <c r="H1195" s="13" t="s">
        <v>170</v>
      </c>
      <c r="I1195" s="13" t="s">
        <v>6451</v>
      </c>
      <c r="K1195" s="222">
        <v>41682</v>
      </c>
    </row>
    <row r="1196" spans="1:11" x14ac:dyDescent="0.35">
      <c r="A1196" s="13" t="s">
        <v>6811</v>
      </c>
      <c r="B1196" s="13" t="s">
        <v>6856</v>
      </c>
      <c r="C1196" s="13" t="s">
        <v>641</v>
      </c>
      <c r="D1196" s="13" t="s">
        <v>7411</v>
      </c>
      <c r="G1196" s="13" t="s">
        <v>7453</v>
      </c>
      <c r="H1196" s="13" t="s">
        <v>170</v>
      </c>
      <c r="I1196" s="13" t="s">
        <v>6451</v>
      </c>
      <c r="K1196" s="222">
        <v>41680</v>
      </c>
    </row>
    <row r="1197" spans="1:11" x14ac:dyDescent="0.35">
      <c r="A1197" s="13" t="s">
        <v>6811</v>
      </c>
      <c r="B1197" s="13" t="s">
        <v>6857</v>
      </c>
      <c r="C1197" s="13" t="s">
        <v>641</v>
      </c>
      <c r="D1197" s="13" t="s">
        <v>7411</v>
      </c>
      <c r="G1197" s="13" t="s">
        <v>7453</v>
      </c>
      <c r="H1197" s="13" t="s">
        <v>170</v>
      </c>
      <c r="I1197" s="13" t="s">
        <v>6451</v>
      </c>
      <c r="K1197" s="222">
        <v>41680</v>
      </c>
    </row>
    <row r="1198" spans="1:11" x14ac:dyDescent="0.35">
      <c r="A1198" s="13" t="s">
        <v>6811</v>
      </c>
      <c r="B1198" s="13" t="s">
        <v>6858</v>
      </c>
      <c r="C1198" s="13" t="s">
        <v>641</v>
      </c>
      <c r="D1198" s="13" t="s">
        <v>7411</v>
      </c>
      <c r="G1198" s="13" t="s">
        <v>7453</v>
      </c>
      <c r="H1198" s="13" t="s">
        <v>170</v>
      </c>
      <c r="I1198" s="13" t="s">
        <v>6451</v>
      </c>
      <c r="K1198" s="222">
        <v>41680</v>
      </c>
    </row>
    <row r="1199" spans="1:11" x14ac:dyDescent="0.35">
      <c r="A1199" s="13" t="s">
        <v>6811</v>
      </c>
      <c r="B1199" s="13" t="s">
        <v>6859</v>
      </c>
      <c r="C1199" s="13" t="s">
        <v>641</v>
      </c>
      <c r="D1199" s="13" t="s">
        <v>7411</v>
      </c>
      <c r="G1199" s="13" t="s">
        <v>7453</v>
      </c>
      <c r="H1199" s="13" t="s">
        <v>170</v>
      </c>
      <c r="I1199" s="13" t="s">
        <v>6451</v>
      </c>
      <c r="K1199" s="222">
        <v>41680</v>
      </c>
    </row>
    <row r="1200" spans="1:11" x14ac:dyDescent="0.35">
      <c r="A1200" s="13" t="s">
        <v>6811</v>
      </c>
      <c r="B1200" s="13" t="s">
        <v>6860</v>
      </c>
      <c r="C1200" s="13" t="s">
        <v>641</v>
      </c>
      <c r="D1200" s="13" t="s">
        <v>7411</v>
      </c>
      <c r="G1200" s="13" t="s">
        <v>7453</v>
      </c>
      <c r="H1200" s="13" t="s">
        <v>170</v>
      </c>
      <c r="I1200" s="13" t="s">
        <v>6451</v>
      </c>
      <c r="K1200" s="222">
        <v>41680</v>
      </c>
    </row>
    <row r="1201" spans="1:11" x14ac:dyDescent="0.35">
      <c r="A1201" s="13" t="s">
        <v>6811</v>
      </c>
      <c r="B1201" s="13" t="s">
        <v>6861</v>
      </c>
      <c r="C1201" s="13" t="s">
        <v>641</v>
      </c>
      <c r="D1201" s="13" t="s">
        <v>7411</v>
      </c>
      <c r="G1201" s="13" t="s">
        <v>7453</v>
      </c>
      <c r="H1201" s="13" t="s">
        <v>170</v>
      </c>
      <c r="I1201" s="13" t="s">
        <v>6451</v>
      </c>
      <c r="K1201" s="222">
        <v>41680</v>
      </c>
    </row>
    <row r="1202" spans="1:11" x14ac:dyDescent="0.35">
      <c r="A1202" s="13" t="s">
        <v>6811</v>
      </c>
      <c r="B1202" s="13" t="s">
        <v>6862</v>
      </c>
      <c r="C1202" s="13" t="s">
        <v>641</v>
      </c>
      <c r="D1202" s="13" t="s">
        <v>7411</v>
      </c>
      <c r="G1202" s="13" t="s">
        <v>7453</v>
      </c>
      <c r="H1202" s="13" t="s">
        <v>170</v>
      </c>
      <c r="I1202" s="13" t="s">
        <v>6451</v>
      </c>
      <c r="K1202" s="222">
        <v>41680</v>
      </c>
    </row>
    <row r="1203" spans="1:11" x14ac:dyDescent="0.35">
      <c r="A1203" s="13" t="s">
        <v>6811</v>
      </c>
      <c r="B1203" s="13" t="s">
        <v>6863</v>
      </c>
      <c r="C1203" s="13" t="s">
        <v>641</v>
      </c>
      <c r="D1203" s="13" t="s">
        <v>7411</v>
      </c>
      <c r="G1203" s="13" t="s">
        <v>7453</v>
      </c>
      <c r="H1203" s="13" t="s">
        <v>170</v>
      </c>
      <c r="I1203" s="13" t="s">
        <v>6451</v>
      </c>
      <c r="K1203" s="222">
        <v>41680</v>
      </c>
    </row>
    <row r="1204" spans="1:11" x14ac:dyDescent="0.35">
      <c r="A1204" s="13" t="s">
        <v>6811</v>
      </c>
      <c r="B1204" s="13" t="s">
        <v>6864</v>
      </c>
      <c r="C1204" s="13" t="s">
        <v>641</v>
      </c>
      <c r="D1204" s="13" t="s">
        <v>7411</v>
      </c>
      <c r="G1204" s="13" t="s">
        <v>7453</v>
      </c>
      <c r="H1204" s="13" t="s">
        <v>170</v>
      </c>
      <c r="I1204" s="13" t="s">
        <v>6451</v>
      </c>
      <c r="K1204" s="222">
        <v>41680</v>
      </c>
    </row>
    <row r="1205" spans="1:11" x14ac:dyDescent="0.35">
      <c r="A1205" s="13" t="s">
        <v>6811</v>
      </c>
      <c r="B1205" s="13" t="s">
        <v>6865</v>
      </c>
      <c r="C1205" s="13" t="s">
        <v>641</v>
      </c>
      <c r="D1205" s="13" t="s">
        <v>7411</v>
      </c>
      <c r="G1205" s="13" t="s">
        <v>7453</v>
      </c>
      <c r="H1205" s="13" t="s">
        <v>170</v>
      </c>
      <c r="I1205" s="13" t="s">
        <v>6451</v>
      </c>
      <c r="K1205" s="222">
        <v>41680</v>
      </c>
    </row>
    <row r="1206" spans="1:11" x14ac:dyDescent="0.35">
      <c r="A1206" s="13" t="s">
        <v>6811</v>
      </c>
      <c r="B1206" s="13" t="s">
        <v>6866</v>
      </c>
      <c r="C1206" s="13" t="s">
        <v>641</v>
      </c>
      <c r="D1206" s="13" t="s">
        <v>7411</v>
      </c>
      <c r="G1206" s="13" t="s">
        <v>7453</v>
      </c>
      <c r="H1206" s="13" t="s">
        <v>170</v>
      </c>
      <c r="I1206" s="13" t="s">
        <v>6451</v>
      </c>
      <c r="K1206" s="222">
        <v>41680</v>
      </c>
    </row>
    <row r="1207" spans="1:11" x14ac:dyDescent="0.35">
      <c r="A1207" s="13" t="s">
        <v>6811</v>
      </c>
      <c r="B1207" s="13" t="s">
        <v>6867</v>
      </c>
      <c r="C1207" s="13" t="s">
        <v>641</v>
      </c>
      <c r="D1207" s="13" t="s">
        <v>7411</v>
      </c>
      <c r="G1207" s="13" t="s">
        <v>7453</v>
      </c>
      <c r="H1207" s="13" t="s">
        <v>170</v>
      </c>
      <c r="I1207" s="13" t="s">
        <v>6451</v>
      </c>
      <c r="K1207" s="222">
        <v>41680</v>
      </c>
    </row>
    <row r="1208" spans="1:11" x14ac:dyDescent="0.35">
      <c r="A1208" s="13" t="s">
        <v>6811</v>
      </c>
      <c r="B1208" s="13" t="s">
        <v>6868</v>
      </c>
      <c r="C1208" s="13" t="s">
        <v>641</v>
      </c>
      <c r="D1208" s="13" t="s">
        <v>7411</v>
      </c>
      <c r="G1208" s="13" t="s">
        <v>7453</v>
      </c>
      <c r="H1208" s="13" t="s">
        <v>170</v>
      </c>
      <c r="I1208" s="13" t="s">
        <v>6451</v>
      </c>
      <c r="K1208" s="222">
        <v>41680</v>
      </c>
    </row>
    <row r="1209" spans="1:11" x14ac:dyDescent="0.35">
      <c r="A1209" s="13" t="s">
        <v>6811</v>
      </c>
      <c r="B1209" s="13" t="s">
        <v>6869</v>
      </c>
      <c r="C1209" s="13" t="s">
        <v>641</v>
      </c>
      <c r="D1209" s="13" t="s">
        <v>7411</v>
      </c>
      <c r="G1209" s="13" t="s">
        <v>7453</v>
      </c>
      <c r="H1209" s="13" t="s">
        <v>170</v>
      </c>
      <c r="I1209" s="13" t="s">
        <v>6451</v>
      </c>
      <c r="K1209" s="222">
        <v>41680</v>
      </c>
    </row>
    <row r="1210" spans="1:11" x14ac:dyDescent="0.35">
      <c r="A1210" s="13" t="s">
        <v>6811</v>
      </c>
      <c r="B1210" s="13" t="s">
        <v>6870</v>
      </c>
      <c r="C1210" s="13" t="s">
        <v>641</v>
      </c>
      <c r="D1210" s="13" t="s">
        <v>7411</v>
      </c>
      <c r="G1210" s="13" t="s">
        <v>7453</v>
      </c>
      <c r="H1210" s="13" t="s">
        <v>170</v>
      </c>
      <c r="I1210" s="13" t="s">
        <v>6451</v>
      </c>
      <c r="K1210" s="222">
        <v>41680</v>
      </c>
    </row>
    <row r="1211" spans="1:11" x14ac:dyDescent="0.35">
      <c r="A1211" s="13" t="s">
        <v>6811</v>
      </c>
      <c r="B1211" s="13" t="s">
        <v>6871</v>
      </c>
      <c r="C1211" s="13" t="s">
        <v>641</v>
      </c>
      <c r="D1211" s="13" t="s">
        <v>7411</v>
      </c>
      <c r="G1211" s="13" t="s">
        <v>7453</v>
      </c>
      <c r="H1211" s="13" t="s">
        <v>170</v>
      </c>
      <c r="I1211" s="13" t="s">
        <v>6451</v>
      </c>
      <c r="K1211" s="222">
        <v>41680</v>
      </c>
    </row>
    <row r="1212" spans="1:11" x14ac:dyDescent="0.35">
      <c r="A1212" s="13" t="s">
        <v>6811</v>
      </c>
      <c r="B1212" s="13" t="s">
        <v>6872</v>
      </c>
      <c r="C1212" s="13" t="s">
        <v>641</v>
      </c>
      <c r="D1212" s="13" t="s">
        <v>7411</v>
      </c>
      <c r="G1212" s="13" t="s">
        <v>7453</v>
      </c>
      <c r="H1212" s="13" t="s">
        <v>170</v>
      </c>
      <c r="I1212" s="13" t="s">
        <v>6451</v>
      </c>
      <c r="K1212" s="222">
        <v>41680</v>
      </c>
    </row>
    <row r="1213" spans="1:11" x14ac:dyDescent="0.35">
      <c r="A1213" s="13" t="s">
        <v>6811</v>
      </c>
      <c r="B1213" s="13" t="s">
        <v>6873</v>
      </c>
      <c r="C1213" s="13" t="s">
        <v>641</v>
      </c>
      <c r="D1213" s="13" t="s">
        <v>7411</v>
      </c>
      <c r="G1213" s="13" t="s">
        <v>7453</v>
      </c>
      <c r="H1213" s="13" t="s">
        <v>170</v>
      </c>
      <c r="I1213" s="13" t="s">
        <v>6451</v>
      </c>
      <c r="K1213" s="222">
        <v>41680</v>
      </c>
    </row>
    <row r="1214" spans="1:11" x14ac:dyDescent="0.35">
      <c r="A1214" s="13" t="s">
        <v>6811</v>
      </c>
      <c r="B1214" s="13" t="s">
        <v>6874</v>
      </c>
      <c r="C1214" s="13" t="s">
        <v>641</v>
      </c>
      <c r="D1214" s="13" t="s">
        <v>7411</v>
      </c>
      <c r="G1214" s="13" t="s">
        <v>7453</v>
      </c>
      <c r="H1214" s="13" t="s">
        <v>170</v>
      </c>
      <c r="I1214" s="13" t="s">
        <v>6451</v>
      </c>
      <c r="K1214" s="222">
        <v>41680</v>
      </c>
    </row>
    <row r="1215" spans="1:11" x14ac:dyDescent="0.35">
      <c r="A1215" s="13" t="s">
        <v>6811</v>
      </c>
      <c r="B1215" s="13" t="s">
        <v>6875</v>
      </c>
      <c r="C1215" s="13" t="s">
        <v>641</v>
      </c>
      <c r="D1215" s="13" t="s">
        <v>7411</v>
      </c>
      <c r="G1215" s="13" t="s">
        <v>7453</v>
      </c>
      <c r="H1215" s="13" t="s">
        <v>170</v>
      </c>
      <c r="I1215" s="13" t="s">
        <v>6451</v>
      </c>
      <c r="K1215" s="222">
        <v>41680</v>
      </c>
    </row>
    <row r="1216" spans="1:11" x14ac:dyDescent="0.35">
      <c r="A1216" s="13" t="s">
        <v>6811</v>
      </c>
      <c r="B1216" s="13" t="s">
        <v>6876</v>
      </c>
      <c r="C1216" s="13" t="s">
        <v>641</v>
      </c>
      <c r="D1216" s="13" t="s">
        <v>7411</v>
      </c>
      <c r="G1216" s="13" t="s">
        <v>7453</v>
      </c>
      <c r="H1216" s="13" t="s">
        <v>170</v>
      </c>
      <c r="I1216" s="13" t="s">
        <v>6451</v>
      </c>
      <c r="K1216" s="222">
        <v>41680</v>
      </c>
    </row>
    <row r="1217" spans="1:11" x14ac:dyDescent="0.35">
      <c r="A1217" s="13" t="s">
        <v>6811</v>
      </c>
      <c r="B1217" s="13" t="s">
        <v>6877</v>
      </c>
      <c r="C1217" s="13" t="s">
        <v>641</v>
      </c>
      <c r="D1217" s="13" t="s">
        <v>7411</v>
      </c>
      <c r="G1217" s="13" t="s">
        <v>7453</v>
      </c>
      <c r="H1217" s="13" t="s">
        <v>170</v>
      </c>
      <c r="I1217" s="13" t="s">
        <v>6451</v>
      </c>
      <c r="K1217" s="222">
        <v>41680</v>
      </c>
    </row>
    <row r="1218" spans="1:11" x14ac:dyDescent="0.35">
      <c r="A1218" s="13" t="s">
        <v>6811</v>
      </c>
      <c r="B1218" s="13" t="s">
        <v>6878</v>
      </c>
      <c r="C1218" s="13" t="s">
        <v>641</v>
      </c>
      <c r="D1218" s="13" t="s">
        <v>7411</v>
      </c>
      <c r="G1218" s="13" t="s">
        <v>7453</v>
      </c>
      <c r="H1218" s="13" t="s">
        <v>170</v>
      </c>
      <c r="I1218" s="13" t="s">
        <v>6451</v>
      </c>
      <c r="K1218" s="222">
        <v>41680</v>
      </c>
    </row>
    <row r="1219" spans="1:11" x14ac:dyDescent="0.35">
      <c r="A1219" s="13" t="s">
        <v>6811</v>
      </c>
      <c r="B1219" s="13" t="s">
        <v>6879</v>
      </c>
      <c r="C1219" s="13" t="s">
        <v>641</v>
      </c>
      <c r="D1219" s="13" t="s">
        <v>7411</v>
      </c>
      <c r="G1219" s="13" t="s">
        <v>7453</v>
      </c>
      <c r="H1219" s="13" t="s">
        <v>170</v>
      </c>
      <c r="I1219" s="13" t="s">
        <v>6451</v>
      </c>
      <c r="K1219" s="222">
        <v>41680</v>
      </c>
    </row>
    <row r="1220" spans="1:11" x14ac:dyDescent="0.35">
      <c r="A1220" s="13" t="s">
        <v>6811</v>
      </c>
      <c r="B1220" s="13" t="s">
        <v>6880</v>
      </c>
      <c r="C1220" s="13" t="s">
        <v>641</v>
      </c>
      <c r="D1220" s="13" t="s">
        <v>7411</v>
      </c>
      <c r="G1220" s="13" t="s">
        <v>7453</v>
      </c>
      <c r="H1220" s="13" t="s">
        <v>170</v>
      </c>
      <c r="I1220" s="13" t="s">
        <v>6451</v>
      </c>
      <c r="K1220" s="222">
        <v>41680</v>
      </c>
    </row>
    <row r="1221" spans="1:11" x14ac:dyDescent="0.35">
      <c r="A1221" s="13" t="s">
        <v>6811</v>
      </c>
      <c r="B1221" s="13" t="s">
        <v>6881</v>
      </c>
      <c r="C1221" s="13" t="s">
        <v>641</v>
      </c>
      <c r="D1221" s="13" t="s">
        <v>7411</v>
      </c>
      <c r="G1221" s="13" t="s">
        <v>7453</v>
      </c>
      <c r="H1221" s="13" t="s">
        <v>170</v>
      </c>
      <c r="I1221" s="13" t="s">
        <v>6451</v>
      </c>
      <c r="K1221" s="222">
        <v>41680</v>
      </c>
    </row>
    <row r="1222" spans="1:11" x14ac:dyDescent="0.35">
      <c r="A1222" s="13" t="s">
        <v>6811</v>
      </c>
      <c r="B1222" s="13" t="s">
        <v>6882</v>
      </c>
      <c r="C1222" s="13" t="s">
        <v>641</v>
      </c>
      <c r="D1222" s="13" t="s">
        <v>7411</v>
      </c>
      <c r="G1222" s="13" t="s">
        <v>7453</v>
      </c>
      <c r="H1222" s="13" t="s">
        <v>170</v>
      </c>
      <c r="I1222" s="13" t="s">
        <v>6451</v>
      </c>
      <c r="K1222" s="222">
        <v>41680</v>
      </c>
    </row>
    <row r="1223" spans="1:11" x14ac:dyDescent="0.35">
      <c r="A1223" s="13" t="s">
        <v>6811</v>
      </c>
      <c r="B1223" s="13" t="s">
        <v>6883</v>
      </c>
      <c r="C1223" s="13" t="s">
        <v>641</v>
      </c>
      <c r="D1223" s="13" t="s">
        <v>7411</v>
      </c>
      <c r="G1223" s="13" t="s">
        <v>7453</v>
      </c>
      <c r="H1223" s="13" t="s">
        <v>170</v>
      </c>
      <c r="I1223" s="13" t="s">
        <v>6451</v>
      </c>
      <c r="K1223" s="222">
        <v>41680</v>
      </c>
    </row>
    <row r="1224" spans="1:11" x14ac:dyDescent="0.35">
      <c r="A1224" s="13" t="s">
        <v>6811</v>
      </c>
      <c r="B1224" s="13" t="s">
        <v>6884</v>
      </c>
      <c r="C1224" s="13" t="s">
        <v>641</v>
      </c>
      <c r="D1224" s="13" t="s">
        <v>7411</v>
      </c>
      <c r="G1224" s="13" t="s">
        <v>7453</v>
      </c>
      <c r="H1224" s="13" t="s">
        <v>170</v>
      </c>
      <c r="I1224" s="13" t="s">
        <v>6451</v>
      </c>
      <c r="K1224" s="222">
        <v>41680</v>
      </c>
    </row>
    <row r="1225" spans="1:11" x14ac:dyDescent="0.35">
      <c r="A1225" s="13" t="s">
        <v>6811</v>
      </c>
      <c r="B1225" s="13" t="s">
        <v>6885</v>
      </c>
      <c r="C1225" s="13" t="s">
        <v>641</v>
      </c>
      <c r="D1225" s="13" t="s">
        <v>7411</v>
      </c>
      <c r="G1225" s="13" t="s">
        <v>7453</v>
      </c>
      <c r="H1225" s="13" t="s">
        <v>170</v>
      </c>
      <c r="I1225" s="13" t="s">
        <v>6451</v>
      </c>
      <c r="K1225" s="222">
        <v>41680</v>
      </c>
    </row>
    <row r="1226" spans="1:11" x14ac:dyDescent="0.35">
      <c r="A1226" s="13" t="s">
        <v>6811</v>
      </c>
      <c r="B1226" s="13" t="s">
        <v>6886</v>
      </c>
      <c r="C1226" s="13" t="s">
        <v>641</v>
      </c>
      <c r="D1226" s="13" t="s">
        <v>7411</v>
      </c>
      <c r="G1226" s="13" t="s">
        <v>7453</v>
      </c>
      <c r="H1226" s="13" t="s">
        <v>170</v>
      </c>
      <c r="I1226" s="13" t="s">
        <v>6451</v>
      </c>
      <c r="K1226" s="222">
        <v>41680</v>
      </c>
    </row>
    <row r="1227" spans="1:11" x14ac:dyDescent="0.35">
      <c r="A1227" s="13" t="s">
        <v>6811</v>
      </c>
      <c r="B1227" s="13" t="s">
        <v>6887</v>
      </c>
      <c r="C1227" s="13" t="s">
        <v>641</v>
      </c>
      <c r="D1227" s="13" t="s">
        <v>7411</v>
      </c>
      <c r="G1227" s="13" t="s">
        <v>7452</v>
      </c>
      <c r="H1227" s="13" t="s">
        <v>170</v>
      </c>
      <c r="I1227" s="13" t="s">
        <v>6451</v>
      </c>
      <c r="K1227" s="222">
        <v>41680</v>
      </c>
    </row>
    <row r="1228" spans="1:11" x14ac:dyDescent="0.35">
      <c r="A1228" s="13" t="s">
        <v>6811</v>
      </c>
      <c r="B1228" s="13" t="s">
        <v>6888</v>
      </c>
      <c r="C1228" s="13" t="s">
        <v>641</v>
      </c>
      <c r="D1228" s="13" t="s">
        <v>7411</v>
      </c>
      <c r="G1228" s="13" t="s">
        <v>7452</v>
      </c>
      <c r="H1228" s="13" t="s">
        <v>170</v>
      </c>
      <c r="I1228" s="13" t="s">
        <v>6451</v>
      </c>
      <c r="K1228" s="222">
        <v>41680</v>
      </c>
    </row>
    <row r="1229" spans="1:11" x14ac:dyDescent="0.35">
      <c r="A1229" s="13" t="s">
        <v>6811</v>
      </c>
      <c r="B1229" s="13" t="s">
        <v>6889</v>
      </c>
      <c r="C1229" s="13" t="s">
        <v>641</v>
      </c>
      <c r="D1229" s="13" t="s">
        <v>7411</v>
      </c>
      <c r="G1229" s="13" t="s">
        <v>7452</v>
      </c>
      <c r="H1229" s="13" t="s">
        <v>170</v>
      </c>
      <c r="I1229" s="13" t="s">
        <v>6451</v>
      </c>
      <c r="K1229" s="222">
        <v>41680</v>
      </c>
    </row>
    <row r="1230" spans="1:11" x14ac:dyDescent="0.35">
      <c r="A1230" s="13" t="s">
        <v>6811</v>
      </c>
      <c r="B1230" s="13" t="s">
        <v>6890</v>
      </c>
      <c r="C1230" s="13" t="s">
        <v>641</v>
      </c>
      <c r="D1230" s="13" t="s">
        <v>7411</v>
      </c>
      <c r="G1230" s="13" t="s">
        <v>7452</v>
      </c>
      <c r="H1230" s="13" t="s">
        <v>170</v>
      </c>
      <c r="I1230" s="13" t="s">
        <v>6451</v>
      </c>
      <c r="K1230" s="222">
        <v>41680</v>
      </c>
    </row>
    <row r="1231" spans="1:11" x14ac:dyDescent="0.35">
      <c r="A1231" s="13" t="s">
        <v>6811</v>
      </c>
      <c r="B1231" s="13" t="s">
        <v>6891</v>
      </c>
      <c r="C1231" s="13" t="s">
        <v>641</v>
      </c>
      <c r="D1231" s="13" t="s">
        <v>7411</v>
      </c>
      <c r="G1231" s="13" t="s">
        <v>7452</v>
      </c>
      <c r="H1231" s="13" t="s">
        <v>170</v>
      </c>
      <c r="I1231" s="13" t="s">
        <v>6451</v>
      </c>
      <c r="K1231" s="222">
        <v>41680</v>
      </c>
    </row>
    <row r="1232" spans="1:11" x14ac:dyDescent="0.35">
      <c r="A1232" s="13" t="s">
        <v>6811</v>
      </c>
      <c r="B1232" s="13" t="s">
        <v>6892</v>
      </c>
      <c r="C1232" s="13" t="s">
        <v>641</v>
      </c>
      <c r="D1232" s="13" t="s">
        <v>7411</v>
      </c>
      <c r="G1232" s="13" t="s">
        <v>7452</v>
      </c>
      <c r="H1232" s="13" t="s">
        <v>170</v>
      </c>
      <c r="I1232" s="13" t="s">
        <v>6451</v>
      </c>
      <c r="K1232" s="222">
        <v>41680</v>
      </c>
    </row>
    <row r="1233" spans="1:11" x14ac:dyDescent="0.35">
      <c r="A1233" s="13" t="s">
        <v>6811</v>
      </c>
      <c r="B1233" s="13" t="s">
        <v>6893</v>
      </c>
      <c r="C1233" s="13" t="s">
        <v>641</v>
      </c>
      <c r="D1233" s="13" t="s">
        <v>7411</v>
      </c>
      <c r="G1233" s="13" t="s">
        <v>7452</v>
      </c>
      <c r="H1233" s="13" t="s">
        <v>170</v>
      </c>
      <c r="I1233" s="13" t="s">
        <v>6451</v>
      </c>
      <c r="K1233" s="222">
        <v>41680</v>
      </c>
    </row>
    <row r="1234" spans="1:11" x14ac:dyDescent="0.35">
      <c r="A1234" s="13" t="s">
        <v>6811</v>
      </c>
      <c r="B1234" s="13" t="s">
        <v>6894</v>
      </c>
      <c r="C1234" s="13" t="s">
        <v>641</v>
      </c>
      <c r="D1234" s="13" t="s">
        <v>7411</v>
      </c>
      <c r="G1234" s="13" t="s">
        <v>7452</v>
      </c>
      <c r="H1234" s="13" t="s">
        <v>170</v>
      </c>
      <c r="I1234" s="13" t="s">
        <v>6451</v>
      </c>
      <c r="K1234" s="222">
        <v>41680</v>
      </c>
    </row>
    <row r="1235" spans="1:11" x14ac:dyDescent="0.35">
      <c r="A1235" s="13" t="s">
        <v>6811</v>
      </c>
      <c r="B1235" s="13" t="s">
        <v>6895</v>
      </c>
      <c r="C1235" s="13" t="s">
        <v>641</v>
      </c>
      <c r="D1235" s="13" t="s">
        <v>7411</v>
      </c>
      <c r="G1235" s="13" t="s">
        <v>7452</v>
      </c>
      <c r="H1235" s="13" t="s">
        <v>170</v>
      </c>
      <c r="I1235" s="13" t="s">
        <v>6451</v>
      </c>
      <c r="K1235" s="222">
        <v>41680</v>
      </c>
    </row>
    <row r="1236" spans="1:11" x14ac:dyDescent="0.35">
      <c r="A1236" s="13" t="s">
        <v>6811</v>
      </c>
      <c r="B1236" s="13" t="s">
        <v>6896</v>
      </c>
      <c r="C1236" s="13" t="s">
        <v>641</v>
      </c>
      <c r="D1236" s="13" t="s">
        <v>7411</v>
      </c>
      <c r="G1236" s="13" t="s">
        <v>7452</v>
      </c>
      <c r="H1236" s="13" t="s">
        <v>170</v>
      </c>
      <c r="I1236" s="13" t="s">
        <v>6451</v>
      </c>
      <c r="K1236" s="222">
        <v>41680</v>
      </c>
    </row>
    <row r="1237" spans="1:11" x14ac:dyDescent="0.35">
      <c r="A1237" s="13" t="s">
        <v>6811</v>
      </c>
      <c r="B1237" s="13" t="s">
        <v>6897</v>
      </c>
      <c r="C1237" s="13" t="s">
        <v>641</v>
      </c>
      <c r="D1237" s="13" t="s">
        <v>7411</v>
      </c>
      <c r="G1237" s="13" t="s">
        <v>7452</v>
      </c>
      <c r="H1237" s="13" t="s">
        <v>170</v>
      </c>
      <c r="I1237" s="13" t="s">
        <v>6451</v>
      </c>
      <c r="K1237" s="222">
        <v>41680</v>
      </c>
    </row>
    <row r="1238" spans="1:11" x14ac:dyDescent="0.35">
      <c r="A1238" s="13" t="s">
        <v>6811</v>
      </c>
      <c r="B1238" s="13" t="s">
        <v>6898</v>
      </c>
      <c r="C1238" s="13" t="s">
        <v>641</v>
      </c>
      <c r="D1238" s="13" t="s">
        <v>7411</v>
      </c>
      <c r="G1238" s="13" t="s">
        <v>7452</v>
      </c>
      <c r="H1238" s="13" t="s">
        <v>170</v>
      </c>
      <c r="I1238" s="13" t="s">
        <v>6451</v>
      </c>
      <c r="K1238" s="222">
        <v>41680</v>
      </c>
    </row>
    <row r="1239" spans="1:11" x14ac:dyDescent="0.35">
      <c r="A1239" s="13" t="s">
        <v>6811</v>
      </c>
      <c r="B1239" s="13" t="s">
        <v>6899</v>
      </c>
      <c r="C1239" s="13" t="s">
        <v>641</v>
      </c>
      <c r="D1239" s="13" t="s">
        <v>7411</v>
      </c>
      <c r="G1239" s="13" t="s">
        <v>7452</v>
      </c>
      <c r="H1239" s="13" t="s">
        <v>170</v>
      </c>
      <c r="I1239" s="13" t="s">
        <v>6451</v>
      </c>
      <c r="K1239" s="222">
        <v>41680</v>
      </c>
    </row>
    <row r="1240" spans="1:11" x14ac:dyDescent="0.35">
      <c r="A1240" s="13" t="s">
        <v>6811</v>
      </c>
      <c r="B1240" s="13" t="s">
        <v>6900</v>
      </c>
      <c r="C1240" s="13" t="s">
        <v>641</v>
      </c>
      <c r="D1240" s="13" t="s">
        <v>7411</v>
      </c>
      <c r="G1240" s="13" t="s">
        <v>7452</v>
      </c>
      <c r="H1240" s="13" t="s">
        <v>170</v>
      </c>
      <c r="I1240" s="13" t="s">
        <v>6451</v>
      </c>
      <c r="K1240" s="222">
        <v>41680</v>
      </c>
    </row>
    <row r="1241" spans="1:11" x14ac:dyDescent="0.35">
      <c r="A1241" s="13" t="s">
        <v>6811</v>
      </c>
      <c r="B1241" s="13" t="s">
        <v>6901</v>
      </c>
      <c r="C1241" s="13" t="s">
        <v>641</v>
      </c>
      <c r="D1241" s="13" t="s">
        <v>7411</v>
      </c>
      <c r="G1241" s="13" t="s">
        <v>7452</v>
      </c>
      <c r="H1241" s="13" t="s">
        <v>170</v>
      </c>
      <c r="I1241" s="13" t="s">
        <v>6451</v>
      </c>
      <c r="K1241" s="222">
        <v>41680</v>
      </c>
    </row>
    <row r="1242" spans="1:11" x14ac:dyDescent="0.35">
      <c r="A1242" s="13" t="s">
        <v>6811</v>
      </c>
      <c r="B1242" s="13" t="s">
        <v>6902</v>
      </c>
      <c r="C1242" s="13" t="s">
        <v>641</v>
      </c>
      <c r="D1242" s="13" t="s">
        <v>7411</v>
      </c>
      <c r="G1242" s="13" t="s">
        <v>7452</v>
      </c>
      <c r="H1242" s="13" t="s">
        <v>170</v>
      </c>
      <c r="I1242" s="13" t="s">
        <v>6451</v>
      </c>
      <c r="K1242" s="222">
        <v>41680</v>
      </c>
    </row>
    <row r="1243" spans="1:11" x14ac:dyDescent="0.35">
      <c r="A1243" s="13" t="s">
        <v>6811</v>
      </c>
      <c r="B1243" s="13" t="s">
        <v>6903</v>
      </c>
      <c r="C1243" s="13" t="s">
        <v>641</v>
      </c>
      <c r="D1243" s="13" t="s">
        <v>7411</v>
      </c>
      <c r="G1243" s="13" t="s">
        <v>7452</v>
      </c>
      <c r="H1243" s="13" t="s">
        <v>170</v>
      </c>
      <c r="I1243" s="13" t="s">
        <v>6451</v>
      </c>
      <c r="K1243" s="222">
        <v>41680</v>
      </c>
    </row>
    <row r="1244" spans="1:11" x14ac:dyDescent="0.35">
      <c r="A1244" s="13" t="s">
        <v>6811</v>
      </c>
      <c r="B1244" s="13" t="s">
        <v>6904</v>
      </c>
      <c r="C1244" s="13" t="s">
        <v>641</v>
      </c>
      <c r="D1244" s="13" t="s">
        <v>7411</v>
      </c>
      <c r="G1244" s="13" t="s">
        <v>7452</v>
      </c>
      <c r="H1244" s="13" t="s">
        <v>170</v>
      </c>
      <c r="I1244" s="13" t="s">
        <v>6451</v>
      </c>
      <c r="K1244" s="222">
        <v>41680</v>
      </c>
    </row>
    <row r="1245" spans="1:11" x14ac:dyDescent="0.35">
      <c r="A1245" s="13" t="s">
        <v>6811</v>
      </c>
      <c r="B1245" s="13" t="s">
        <v>6905</v>
      </c>
      <c r="C1245" s="13" t="s">
        <v>641</v>
      </c>
      <c r="D1245" s="13" t="s">
        <v>7411</v>
      </c>
      <c r="G1245" s="13" t="s">
        <v>7452</v>
      </c>
      <c r="H1245" s="13" t="s">
        <v>170</v>
      </c>
      <c r="I1245" s="13" t="s">
        <v>6451</v>
      </c>
      <c r="K1245" s="222">
        <v>41680</v>
      </c>
    </row>
    <row r="1246" spans="1:11" x14ac:dyDescent="0.35">
      <c r="A1246" s="13" t="s">
        <v>6811</v>
      </c>
      <c r="B1246" s="13" t="s">
        <v>6906</v>
      </c>
      <c r="C1246" s="13" t="s">
        <v>641</v>
      </c>
      <c r="D1246" s="13" t="s">
        <v>7411</v>
      </c>
      <c r="G1246" s="13" t="s">
        <v>7452</v>
      </c>
      <c r="H1246" s="13" t="s">
        <v>170</v>
      </c>
      <c r="I1246" s="13" t="s">
        <v>6451</v>
      </c>
      <c r="K1246" s="222">
        <v>41680</v>
      </c>
    </row>
    <row r="1247" spans="1:11" x14ac:dyDescent="0.35">
      <c r="A1247" s="13" t="s">
        <v>6811</v>
      </c>
      <c r="B1247" s="13" t="s">
        <v>6907</v>
      </c>
      <c r="C1247" s="13" t="s">
        <v>641</v>
      </c>
      <c r="D1247" s="13" t="s">
        <v>7411</v>
      </c>
      <c r="G1247" s="13" t="s">
        <v>7452</v>
      </c>
      <c r="H1247" s="13" t="s">
        <v>170</v>
      </c>
      <c r="I1247" s="13" t="s">
        <v>6451</v>
      </c>
      <c r="K1247" s="222">
        <v>41680</v>
      </c>
    </row>
    <row r="1248" spans="1:11" x14ac:dyDescent="0.35">
      <c r="A1248" s="13" t="s">
        <v>6811</v>
      </c>
      <c r="B1248" s="13" t="s">
        <v>6908</v>
      </c>
      <c r="C1248" s="13" t="s">
        <v>641</v>
      </c>
      <c r="D1248" s="13" t="s">
        <v>7411</v>
      </c>
      <c r="G1248" s="13" t="s">
        <v>7452</v>
      </c>
      <c r="H1248" s="13" t="s">
        <v>170</v>
      </c>
      <c r="I1248" s="13" t="s">
        <v>6451</v>
      </c>
      <c r="K1248" s="222">
        <v>41680</v>
      </c>
    </row>
    <row r="1249" spans="1:11" x14ac:dyDescent="0.35">
      <c r="A1249" s="13" t="s">
        <v>6811</v>
      </c>
      <c r="B1249" s="13" t="s">
        <v>6909</v>
      </c>
      <c r="C1249" s="13" t="s">
        <v>641</v>
      </c>
      <c r="D1249" s="13" t="s">
        <v>7411</v>
      </c>
      <c r="G1249" s="13" t="s">
        <v>7452</v>
      </c>
      <c r="H1249" s="13" t="s">
        <v>170</v>
      </c>
      <c r="I1249" s="13" t="s">
        <v>6451</v>
      </c>
      <c r="K1249" s="222">
        <v>41680</v>
      </c>
    </row>
    <row r="1250" spans="1:11" x14ac:dyDescent="0.35">
      <c r="A1250" s="13" t="s">
        <v>6811</v>
      </c>
      <c r="B1250" s="13" t="s">
        <v>6910</v>
      </c>
      <c r="C1250" s="13" t="s">
        <v>641</v>
      </c>
      <c r="D1250" s="13" t="s">
        <v>7411</v>
      </c>
      <c r="G1250" s="13" t="s">
        <v>7452</v>
      </c>
      <c r="H1250" s="13" t="s">
        <v>170</v>
      </c>
      <c r="I1250" s="13" t="s">
        <v>6451</v>
      </c>
      <c r="K1250" s="222">
        <v>41680</v>
      </c>
    </row>
    <row r="1251" spans="1:11" x14ac:dyDescent="0.35">
      <c r="A1251" s="13" t="s">
        <v>6912</v>
      </c>
      <c r="B1251" s="13" t="s">
        <v>6911</v>
      </c>
      <c r="C1251" s="13" t="s">
        <v>641</v>
      </c>
      <c r="D1251" s="13" t="s">
        <v>7411</v>
      </c>
      <c r="G1251" s="13" t="s">
        <v>7454</v>
      </c>
      <c r="H1251" s="13" t="s">
        <v>170</v>
      </c>
      <c r="I1251" s="13" t="s">
        <v>6451</v>
      </c>
      <c r="K1251" s="222">
        <v>41682</v>
      </c>
    </row>
    <row r="1252" spans="1:11" x14ac:dyDescent="0.35">
      <c r="A1252" s="13" t="s">
        <v>6912</v>
      </c>
      <c r="B1252" s="13" t="s">
        <v>6913</v>
      </c>
      <c r="C1252" s="13" t="s">
        <v>641</v>
      </c>
      <c r="D1252" s="13" t="s">
        <v>7411</v>
      </c>
      <c r="G1252" s="13" t="s">
        <v>7454</v>
      </c>
      <c r="H1252" s="13" t="s">
        <v>170</v>
      </c>
      <c r="I1252" s="13" t="s">
        <v>6451</v>
      </c>
      <c r="K1252" s="222">
        <v>41682</v>
      </c>
    </row>
    <row r="1253" spans="1:11" x14ac:dyDescent="0.35">
      <c r="A1253" s="13" t="s">
        <v>6912</v>
      </c>
      <c r="B1253" s="13" t="s">
        <v>6914</v>
      </c>
      <c r="C1253" s="13" t="s">
        <v>641</v>
      </c>
      <c r="D1253" s="13" t="s">
        <v>7411</v>
      </c>
      <c r="G1253" s="13" t="s">
        <v>7454</v>
      </c>
      <c r="H1253" s="13" t="s">
        <v>170</v>
      </c>
      <c r="I1253" s="13" t="s">
        <v>6451</v>
      </c>
      <c r="K1253" s="222">
        <v>41682</v>
      </c>
    </row>
    <row r="1254" spans="1:11" x14ac:dyDescent="0.35">
      <c r="A1254" s="13" t="s">
        <v>6912</v>
      </c>
      <c r="B1254" s="13" t="s">
        <v>6915</v>
      </c>
      <c r="C1254" s="13" t="s">
        <v>641</v>
      </c>
      <c r="D1254" s="13" t="s">
        <v>7411</v>
      </c>
      <c r="G1254" s="13" t="s">
        <v>7455</v>
      </c>
      <c r="H1254" s="13" t="s">
        <v>170</v>
      </c>
      <c r="I1254" s="13" t="s">
        <v>6451</v>
      </c>
      <c r="K1254" s="222">
        <v>41682</v>
      </c>
    </row>
    <row r="1255" spans="1:11" x14ac:dyDescent="0.35">
      <c r="A1255" s="13" t="s">
        <v>6912</v>
      </c>
      <c r="B1255" s="13" t="s">
        <v>6916</v>
      </c>
      <c r="C1255" s="13" t="s">
        <v>641</v>
      </c>
      <c r="D1255" s="13" t="s">
        <v>7411</v>
      </c>
      <c r="G1255" s="13" t="s">
        <v>7455</v>
      </c>
      <c r="H1255" s="13" t="s">
        <v>170</v>
      </c>
      <c r="I1255" s="13" t="s">
        <v>6451</v>
      </c>
      <c r="K1255" s="222">
        <v>41682</v>
      </c>
    </row>
    <row r="1256" spans="1:11" x14ac:dyDescent="0.35">
      <c r="A1256" s="13" t="s">
        <v>6912</v>
      </c>
      <c r="B1256" s="13" t="s">
        <v>6917</v>
      </c>
      <c r="C1256" s="13" t="s">
        <v>641</v>
      </c>
      <c r="D1256" s="13" t="s">
        <v>7411</v>
      </c>
      <c r="G1256" s="13" t="s">
        <v>7454</v>
      </c>
      <c r="H1256" s="13" t="s">
        <v>170</v>
      </c>
      <c r="I1256" s="13" t="s">
        <v>6451</v>
      </c>
      <c r="K1256" s="222">
        <v>41682</v>
      </c>
    </row>
    <row r="1257" spans="1:11" x14ac:dyDescent="0.35">
      <c r="A1257" s="13" t="s">
        <v>6919</v>
      </c>
      <c r="B1257" s="13" t="s">
        <v>6918</v>
      </c>
      <c r="C1257" s="13" t="s">
        <v>641</v>
      </c>
      <c r="D1257" s="13" t="s">
        <v>7411</v>
      </c>
      <c r="G1257" s="13" t="s">
        <v>7456</v>
      </c>
      <c r="H1257" s="13" t="s">
        <v>170</v>
      </c>
      <c r="I1257" s="13" t="s">
        <v>6451</v>
      </c>
      <c r="K1257" s="222">
        <v>43173</v>
      </c>
    </row>
    <row r="1258" spans="1:11" x14ac:dyDescent="0.35">
      <c r="A1258" s="13" t="s">
        <v>6919</v>
      </c>
      <c r="B1258" s="13" t="s">
        <v>6920</v>
      </c>
      <c r="C1258" s="13" t="s">
        <v>641</v>
      </c>
      <c r="D1258" s="13" t="s">
        <v>7411</v>
      </c>
      <c r="G1258" s="13" t="s">
        <v>7456</v>
      </c>
      <c r="H1258" s="13" t="s">
        <v>170</v>
      </c>
      <c r="I1258" s="13" t="s">
        <v>6451</v>
      </c>
      <c r="K1258" s="222">
        <v>43173</v>
      </c>
    </row>
    <row r="1259" spans="1:11" x14ac:dyDescent="0.35">
      <c r="A1259" s="13" t="s">
        <v>6919</v>
      </c>
      <c r="B1259" s="13" t="s">
        <v>6921</v>
      </c>
      <c r="C1259" s="13" t="s">
        <v>641</v>
      </c>
      <c r="D1259" s="13" t="s">
        <v>7411</v>
      </c>
      <c r="G1259" s="13" t="s">
        <v>7456</v>
      </c>
      <c r="H1259" s="13" t="s">
        <v>170</v>
      </c>
      <c r="I1259" s="13" t="s">
        <v>6451</v>
      </c>
      <c r="K1259" s="222">
        <v>43173</v>
      </c>
    </row>
    <row r="1260" spans="1:11" x14ac:dyDescent="0.35">
      <c r="A1260" s="13" t="s">
        <v>6919</v>
      </c>
      <c r="B1260" s="13" t="s">
        <v>6922</v>
      </c>
      <c r="C1260" s="13" t="s">
        <v>641</v>
      </c>
      <c r="D1260" s="13" t="s">
        <v>7411</v>
      </c>
      <c r="G1260" s="13" t="s">
        <v>7456</v>
      </c>
      <c r="H1260" s="13" t="s">
        <v>170</v>
      </c>
      <c r="I1260" s="13" t="s">
        <v>6451</v>
      </c>
      <c r="K1260" s="222">
        <v>43369</v>
      </c>
    </row>
    <row r="1261" spans="1:11" x14ac:dyDescent="0.35">
      <c r="A1261" s="13" t="s">
        <v>6919</v>
      </c>
      <c r="B1261" s="13" t="s">
        <v>6923</v>
      </c>
      <c r="C1261" s="13" t="s">
        <v>641</v>
      </c>
      <c r="D1261" s="13" t="s">
        <v>7411</v>
      </c>
      <c r="G1261" s="13" t="s">
        <v>7456</v>
      </c>
      <c r="H1261" s="13" t="s">
        <v>170</v>
      </c>
      <c r="I1261" s="13" t="s">
        <v>6451</v>
      </c>
      <c r="K1261" s="222">
        <v>43173</v>
      </c>
    </row>
    <row r="1262" spans="1:11" x14ac:dyDescent="0.35">
      <c r="A1262" s="13" t="s">
        <v>6919</v>
      </c>
      <c r="B1262" s="13" t="s">
        <v>6924</v>
      </c>
      <c r="C1262" s="13" t="s">
        <v>641</v>
      </c>
      <c r="D1262" s="13" t="s">
        <v>7411</v>
      </c>
      <c r="G1262" s="13" t="s">
        <v>7456</v>
      </c>
      <c r="H1262" s="13" t="s">
        <v>170</v>
      </c>
      <c r="I1262" s="13" t="s">
        <v>6451</v>
      </c>
      <c r="K1262" s="222">
        <v>43173</v>
      </c>
    </row>
    <row r="1263" spans="1:11" x14ac:dyDescent="0.35">
      <c r="A1263" s="13" t="s">
        <v>6919</v>
      </c>
      <c r="B1263" s="13" t="s">
        <v>6925</v>
      </c>
      <c r="C1263" s="13" t="s">
        <v>641</v>
      </c>
      <c r="D1263" s="13" t="s">
        <v>7411</v>
      </c>
      <c r="G1263" s="13" t="s">
        <v>7456</v>
      </c>
      <c r="H1263" s="13" t="s">
        <v>170</v>
      </c>
      <c r="I1263" s="13" t="s">
        <v>6451</v>
      </c>
      <c r="K1263" s="222">
        <v>43796</v>
      </c>
    </row>
    <row r="1264" spans="1:11" x14ac:dyDescent="0.35">
      <c r="A1264" s="13" t="s">
        <v>6927</v>
      </c>
      <c r="B1264" s="13" t="s">
        <v>6926</v>
      </c>
      <c r="C1264" s="13" t="s">
        <v>641</v>
      </c>
      <c r="D1264" s="13" t="s">
        <v>7411</v>
      </c>
      <c r="G1264" s="13" t="s">
        <v>7457</v>
      </c>
      <c r="H1264" s="13" t="s">
        <v>170</v>
      </c>
      <c r="I1264" s="13" t="s">
        <v>6451</v>
      </c>
      <c r="J1264" s="13" t="s">
        <v>3</v>
      </c>
      <c r="K1264" s="222">
        <v>41682</v>
      </c>
    </row>
    <row r="1265" spans="1:11" x14ac:dyDescent="0.35">
      <c r="A1265" s="13" t="s">
        <v>6927</v>
      </c>
      <c r="B1265" s="13" t="s">
        <v>6928</v>
      </c>
      <c r="C1265" s="13" t="s">
        <v>641</v>
      </c>
      <c r="D1265" s="13" t="s">
        <v>7411</v>
      </c>
      <c r="G1265" s="13" t="s">
        <v>7457</v>
      </c>
      <c r="H1265" s="13" t="s">
        <v>170</v>
      </c>
      <c r="I1265" s="13" t="s">
        <v>6451</v>
      </c>
      <c r="J1265" s="13" t="s">
        <v>3</v>
      </c>
      <c r="K1265" s="222">
        <v>41682</v>
      </c>
    </row>
    <row r="1266" spans="1:11" x14ac:dyDescent="0.35">
      <c r="A1266" s="13" t="s">
        <v>6927</v>
      </c>
      <c r="B1266" s="13" t="s">
        <v>6929</v>
      </c>
      <c r="C1266" s="13" t="s">
        <v>641</v>
      </c>
      <c r="D1266" s="13" t="s">
        <v>7411</v>
      </c>
      <c r="G1266" s="13" t="s">
        <v>7457</v>
      </c>
      <c r="H1266" s="13" t="s">
        <v>170</v>
      </c>
      <c r="I1266" s="13" t="s">
        <v>6451</v>
      </c>
      <c r="J1266" s="13" t="s">
        <v>3</v>
      </c>
      <c r="K1266" s="222">
        <v>41682</v>
      </c>
    </row>
    <row r="1267" spans="1:11" x14ac:dyDescent="0.35">
      <c r="A1267" s="13" t="s">
        <v>6927</v>
      </c>
      <c r="B1267" s="13" t="s">
        <v>6930</v>
      </c>
      <c r="C1267" s="13" t="s">
        <v>641</v>
      </c>
      <c r="D1267" s="13" t="s">
        <v>7411</v>
      </c>
      <c r="G1267" s="13" t="s">
        <v>7458</v>
      </c>
      <c r="H1267" s="13" t="s">
        <v>170</v>
      </c>
      <c r="I1267" s="13" t="s">
        <v>6451</v>
      </c>
      <c r="J1267" s="13" t="s">
        <v>3</v>
      </c>
      <c r="K1267" s="222">
        <v>41682</v>
      </c>
    </row>
    <row r="1268" spans="1:11" x14ac:dyDescent="0.35">
      <c r="A1268" s="13" t="s">
        <v>6927</v>
      </c>
      <c r="B1268" s="13" t="s">
        <v>6931</v>
      </c>
      <c r="C1268" s="13" t="s">
        <v>641</v>
      </c>
      <c r="D1268" s="13" t="s">
        <v>7411</v>
      </c>
      <c r="G1268" s="13" t="s">
        <v>7458</v>
      </c>
      <c r="H1268" s="13" t="s">
        <v>170</v>
      </c>
      <c r="I1268" s="13" t="s">
        <v>6451</v>
      </c>
      <c r="J1268" s="13" t="s">
        <v>3</v>
      </c>
      <c r="K1268" s="222">
        <v>41682</v>
      </c>
    </row>
    <row r="1269" spans="1:11" x14ac:dyDescent="0.35">
      <c r="A1269" s="13" t="s">
        <v>6927</v>
      </c>
      <c r="B1269" s="13" t="s">
        <v>6932</v>
      </c>
      <c r="C1269" s="13" t="s">
        <v>641</v>
      </c>
      <c r="D1269" s="13" t="s">
        <v>7411</v>
      </c>
      <c r="G1269" s="13" t="s">
        <v>7458</v>
      </c>
      <c r="H1269" s="13" t="s">
        <v>170</v>
      </c>
      <c r="I1269" s="13" t="s">
        <v>6451</v>
      </c>
      <c r="J1269" s="13" t="s">
        <v>3</v>
      </c>
      <c r="K1269" s="222">
        <v>41682</v>
      </c>
    </row>
    <row r="1270" spans="1:11" x14ac:dyDescent="0.35">
      <c r="A1270" s="13" t="s">
        <v>6927</v>
      </c>
      <c r="B1270" s="13" t="s">
        <v>6933</v>
      </c>
      <c r="C1270" s="13" t="s">
        <v>641</v>
      </c>
      <c r="D1270" s="13" t="s">
        <v>7411</v>
      </c>
      <c r="G1270" s="13" t="s">
        <v>7458</v>
      </c>
      <c r="H1270" s="13" t="s">
        <v>170</v>
      </c>
      <c r="I1270" s="13" t="s">
        <v>6451</v>
      </c>
      <c r="J1270" s="13" t="s">
        <v>3</v>
      </c>
      <c r="K1270" s="222">
        <v>41682</v>
      </c>
    </row>
    <row r="1271" spans="1:11" x14ac:dyDescent="0.35">
      <c r="A1271" s="13" t="s">
        <v>6927</v>
      </c>
      <c r="B1271" s="13" t="s">
        <v>6934</v>
      </c>
      <c r="C1271" s="13" t="s">
        <v>641</v>
      </c>
      <c r="D1271" s="13" t="s">
        <v>7411</v>
      </c>
      <c r="G1271" s="13" t="s">
        <v>7458</v>
      </c>
      <c r="H1271" s="13" t="s">
        <v>170</v>
      </c>
      <c r="I1271" s="13" t="s">
        <v>6451</v>
      </c>
      <c r="J1271" s="13" t="s">
        <v>3</v>
      </c>
      <c r="K1271" s="222">
        <v>41682</v>
      </c>
    </row>
    <row r="1272" spans="1:11" x14ac:dyDescent="0.35">
      <c r="A1272" s="13" t="s">
        <v>6927</v>
      </c>
      <c r="B1272" s="13" t="s">
        <v>6935</v>
      </c>
      <c r="C1272" s="13" t="s">
        <v>641</v>
      </c>
      <c r="D1272" s="13" t="s">
        <v>7411</v>
      </c>
      <c r="G1272" s="13" t="s">
        <v>7458</v>
      </c>
      <c r="H1272" s="13" t="s">
        <v>170</v>
      </c>
      <c r="I1272" s="13" t="s">
        <v>6451</v>
      </c>
      <c r="J1272" s="13" t="s">
        <v>3</v>
      </c>
      <c r="K1272" s="222">
        <v>41682</v>
      </c>
    </row>
    <row r="1273" spans="1:11" x14ac:dyDescent="0.35">
      <c r="A1273" s="13" t="s">
        <v>6927</v>
      </c>
      <c r="B1273" s="13" t="s">
        <v>6936</v>
      </c>
      <c r="C1273" s="13" t="s">
        <v>641</v>
      </c>
      <c r="D1273" s="13" t="s">
        <v>7411</v>
      </c>
      <c r="G1273" s="13" t="s">
        <v>7458</v>
      </c>
      <c r="H1273" s="13" t="s">
        <v>170</v>
      </c>
      <c r="I1273" s="13" t="s">
        <v>6451</v>
      </c>
      <c r="J1273" s="13" t="s">
        <v>3</v>
      </c>
      <c r="K1273" s="222">
        <v>41682</v>
      </c>
    </row>
    <row r="1274" spans="1:11" x14ac:dyDescent="0.35">
      <c r="A1274" s="13" t="s">
        <v>6927</v>
      </c>
      <c r="B1274" s="13" t="s">
        <v>6937</v>
      </c>
      <c r="C1274" s="13" t="s">
        <v>641</v>
      </c>
      <c r="D1274" s="13" t="s">
        <v>7411</v>
      </c>
      <c r="G1274" s="13" t="s">
        <v>7458</v>
      </c>
      <c r="H1274" s="13" t="s">
        <v>170</v>
      </c>
      <c r="I1274" s="13" t="s">
        <v>6451</v>
      </c>
      <c r="J1274" s="13" t="s">
        <v>3</v>
      </c>
      <c r="K1274" s="222">
        <v>41682</v>
      </c>
    </row>
    <row r="1275" spans="1:11" x14ac:dyDescent="0.35">
      <c r="A1275" s="13" t="s">
        <v>6927</v>
      </c>
      <c r="B1275" s="13" t="s">
        <v>6938</v>
      </c>
      <c r="C1275" s="13" t="s">
        <v>641</v>
      </c>
      <c r="D1275" s="13" t="s">
        <v>7411</v>
      </c>
      <c r="G1275" s="13" t="s">
        <v>7458</v>
      </c>
      <c r="H1275" s="13" t="s">
        <v>170</v>
      </c>
      <c r="I1275" s="13" t="s">
        <v>6451</v>
      </c>
      <c r="J1275" s="13" t="s">
        <v>3</v>
      </c>
      <c r="K1275" s="222">
        <v>41682</v>
      </c>
    </row>
    <row r="1276" spans="1:11" x14ac:dyDescent="0.35">
      <c r="A1276" s="13" t="s">
        <v>6927</v>
      </c>
      <c r="B1276" s="13" t="s">
        <v>6939</v>
      </c>
      <c r="C1276" s="13" t="s">
        <v>641</v>
      </c>
      <c r="D1276" s="13" t="s">
        <v>7411</v>
      </c>
      <c r="G1276" s="13" t="s">
        <v>7458</v>
      </c>
      <c r="H1276" s="13" t="s">
        <v>170</v>
      </c>
      <c r="I1276" s="13" t="s">
        <v>6451</v>
      </c>
      <c r="J1276" s="13" t="s">
        <v>3</v>
      </c>
      <c r="K1276" s="222">
        <v>41682</v>
      </c>
    </row>
    <row r="1277" spans="1:11" x14ac:dyDescent="0.35">
      <c r="A1277" s="13" t="s">
        <v>6927</v>
      </c>
      <c r="B1277" s="13" t="s">
        <v>6940</v>
      </c>
      <c r="C1277" s="13" t="s">
        <v>641</v>
      </c>
      <c r="D1277" s="13" t="s">
        <v>7411</v>
      </c>
      <c r="G1277" s="13" t="s">
        <v>7458</v>
      </c>
      <c r="H1277" s="13" t="s">
        <v>170</v>
      </c>
      <c r="I1277" s="13" t="s">
        <v>6451</v>
      </c>
      <c r="J1277" s="13" t="s">
        <v>3</v>
      </c>
      <c r="K1277" s="222">
        <v>41680</v>
      </c>
    </row>
    <row r="1278" spans="1:11" x14ac:dyDescent="0.35">
      <c r="A1278" s="13" t="s">
        <v>6927</v>
      </c>
      <c r="B1278" s="13" t="s">
        <v>6941</v>
      </c>
      <c r="C1278" s="13" t="s">
        <v>641</v>
      </c>
      <c r="D1278" s="13" t="s">
        <v>7411</v>
      </c>
      <c r="G1278" s="13" t="s">
        <v>7458</v>
      </c>
      <c r="H1278" s="13" t="s">
        <v>170</v>
      </c>
      <c r="I1278" s="13" t="s">
        <v>6451</v>
      </c>
      <c r="J1278" s="13" t="s">
        <v>3</v>
      </c>
      <c r="K1278" s="222">
        <v>41682</v>
      </c>
    </row>
    <row r="1279" spans="1:11" x14ac:dyDescent="0.35">
      <c r="A1279" s="13" t="s">
        <v>6927</v>
      </c>
      <c r="B1279" s="13" t="s">
        <v>6942</v>
      </c>
      <c r="C1279" s="13" t="s">
        <v>641</v>
      </c>
      <c r="D1279" s="13" t="s">
        <v>7411</v>
      </c>
      <c r="G1279" s="13" t="s">
        <v>7458</v>
      </c>
      <c r="H1279" s="13" t="s">
        <v>170</v>
      </c>
      <c r="I1279" s="13" t="s">
        <v>6451</v>
      </c>
      <c r="J1279" s="13" t="s">
        <v>3</v>
      </c>
      <c r="K1279" s="222">
        <v>41682</v>
      </c>
    </row>
    <row r="1280" spans="1:11" x14ac:dyDescent="0.35">
      <c r="A1280" s="13" t="s">
        <v>6927</v>
      </c>
      <c r="B1280" s="13" t="s">
        <v>6943</v>
      </c>
      <c r="C1280" s="13" t="s">
        <v>641</v>
      </c>
      <c r="D1280" s="13" t="s">
        <v>7411</v>
      </c>
      <c r="G1280" s="13" t="s">
        <v>7458</v>
      </c>
      <c r="H1280" s="13" t="s">
        <v>170</v>
      </c>
      <c r="I1280" s="13" t="s">
        <v>6451</v>
      </c>
      <c r="J1280" s="13" t="s">
        <v>3</v>
      </c>
      <c r="K1280" s="222">
        <v>41682</v>
      </c>
    </row>
    <row r="1281" spans="1:11" x14ac:dyDescent="0.35">
      <c r="A1281" s="13" t="s">
        <v>6927</v>
      </c>
      <c r="B1281" s="13" t="s">
        <v>6944</v>
      </c>
      <c r="C1281" s="13" t="s">
        <v>641</v>
      </c>
      <c r="D1281" s="13" t="s">
        <v>7411</v>
      </c>
      <c r="G1281" s="13" t="s">
        <v>7458</v>
      </c>
      <c r="H1281" s="13" t="s">
        <v>170</v>
      </c>
      <c r="I1281" s="13" t="s">
        <v>6451</v>
      </c>
      <c r="J1281" s="13" t="s">
        <v>3</v>
      </c>
      <c r="K1281" s="222">
        <v>41682</v>
      </c>
    </row>
    <row r="1282" spans="1:11" x14ac:dyDescent="0.35">
      <c r="A1282" s="13" t="s">
        <v>6927</v>
      </c>
      <c r="B1282" s="13" t="s">
        <v>6945</v>
      </c>
      <c r="C1282" s="13" t="s">
        <v>641</v>
      </c>
      <c r="D1282" s="13" t="s">
        <v>7411</v>
      </c>
      <c r="G1282" s="13" t="s">
        <v>7458</v>
      </c>
      <c r="H1282" s="13" t="s">
        <v>170</v>
      </c>
      <c r="I1282" s="13" t="s">
        <v>6451</v>
      </c>
      <c r="J1282" s="13" t="s">
        <v>3</v>
      </c>
      <c r="K1282" s="222">
        <v>41682</v>
      </c>
    </row>
    <row r="1283" spans="1:11" x14ac:dyDescent="0.35">
      <c r="A1283" s="13" t="s">
        <v>6927</v>
      </c>
      <c r="B1283" s="13" t="s">
        <v>6946</v>
      </c>
      <c r="C1283" s="13" t="s">
        <v>641</v>
      </c>
      <c r="D1283" s="13" t="s">
        <v>7411</v>
      </c>
      <c r="G1283" s="13" t="s">
        <v>7458</v>
      </c>
      <c r="H1283" s="13" t="s">
        <v>170</v>
      </c>
      <c r="I1283" s="13" t="s">
        <v>6451</v>
      </c>
      <c r="J1283" s="13" t="s">
        <v>3</v>
      </c>
      <c r="K1283" s="222">
        <v>41682</v>
      </c>
    </row>
    <row r="1284" spans="1:11" x14ac:dyDescent="0.35">
      <c r="A1284" s="13" t="s">
        <v>6927</v>
      </c>
      <c r="B1284" s="13" t="s">
        <v>6947</v>
      </c>
      <c r="C1284" s="13" t="s">
        <v>641</v>
      </c>
      <c r="D1284" s="13" t="s">
        <v>7411</v>
      </c>
      <c r="G1284" s="13" t="s">
        <v>7458</v>
      </c>
      <c r="H1284" s="13" t="s">
        <v>170</v>
      </c>
      <c r="I1284" s="13" t="s">
        <v>6451</v>
      </c>
      <c r="J1284" s="13" t="s">
        <v>3</v>
      </c>
      <c r="K1284" s="222">
        <v>41682</v>
      </c>
    </row>
    <row r="1285" spans="1:11" x14ac:dyDescent="0.35">
      <c r="A1285" s="13" t="s">
        <v>6927</v>
      </c>
      <c r="B1285" s="13" t="s">
        <v>6948</v>
      </c>
      <c r="C1285" s="13" t="s">
        <v>641</v>
      </c>
      <c r="D1285" s="13" t="s">
        <v>7411</v>
      </c>
      <c r="G1285" s="13" t="s">
        <v>7458</v>
      </c>
      <c r="H1285" s="13" t="s">
        <v>170</v>
      </c>
      <c r="I1285" s="13" t="s">
        <v>6451</v>
      </c>
      <c r="J1285" s="13" t="s">
        <v>3</v>
      </c>
      <c r="K1285" s="222">
        <v>41682</v>
      </c>
    </row>
    <row r="1286" spans="1:11" x14ac:dyDescent="0.35">
      <c r="A1286" s="13" t="s">
        <v>6927</v>
      </c>
      <c r="B1286" s="13" t="s">
        <v>6949</v>
      </c>
      <c r="C1286" s="13" t="s">
        <v>641</v>
      </c>
      <c r="D1286" s="13" t="s">
        <v>7411</v>
      </c>
      <c r="G1286" s="13" t="s">
        <v>7459</v>
      </c>
      <c r="H1286" s="13" t="s">
        <v>170</v>
      </c>
      <c r="I1286" s="13" t="s">
        <v>6451</v>
      </c>
      <c r="J1286" s="13" t="s">
        <v>3</v>
      </c>
      <c r="K1286" s="222">
        <v>41682</v>
      </c>
    </row>
    <row r="1287" spans="1:11" x14ac:dyDescent="0.35">
      <c r="A1287" s="13" t="s">
        <v>6950</v>
      </c>
      <c r="C1287" s="13" t="s">
        <v>641</v>
      </c>
      <c r="D1287" s="13" t="s">
        <v>7411</v>
      </c>
      <c r="G1287" s="13" t="s">
        <v>7460</v>
      </c>
      <c r="H1287" s="13" t="s">
        <v>170</v>
      </c>
      <c r="I1287" s="13" t="s">
        <v>6451</v>
      </c>
      <c r="J1287" s="13" t="s">
        <v>3</v>
      </c>
    </row>
    <row r="1288" spans="1:11" x14ac:dyDescent="0.35">
      <c r="A1288" s="13" t="s">
        <v>6950</v>
      </c>
      <c r="C1288" s="13" t="s">
        <v>641</v>
      </c>
      <c r="D1288" s="13" t="s">
        <v>7411</v>
      </c>
      <c r="G1288" s="13" t="s">
        <v>7460</v>
      </c>
      <c r="H1288" s="13" t="s">
        <v>170</v>
      </c>
      <c r="I1288" s="13" t="s">
        <v>6451</v>
      </c>
      <c r="J1288" s="13" t="s">
        <v>3366</v>
      </c>
    </row>
    <row r="1289" spans="1:11" x14ac:dyDescent="0.35">
      <c r="A1289" s="13" t="s">
        <v>6952</v>
      </c>
      <c r="B1289" s="13" t="s">
        <v>6951</v>
      </c>
      <c r="C1289" s="13" t="s">
        <v>3366</v>
      </c>
      <c r="D1289" s="13" t="s">
        <v>7411</v>
      </c>
      <c r="G1289" s="13" t="s">
        <v>7461</v>
      </c>
      <c r="H1289" s="13" t="s">
        <v>170</v>
      </c>
      <c r="I1289" s="13" t="s">
        <v>6451</v>
      </c>
      <c r="J1289" s="13" t="s">
        <v>3366</v>
      </c>
      <c r="K1289" s="222">
        <v>37827</v>
      </c>
    </row>
    <row r="1290" spans="1:11" x14ac:dyDescent="0.35">
      <c r="A1290" s="13" t="s">
        <v>6954</v>
      </c>
      <c r="B1290" s="13" t="s">
        <v>6953</v>
      </c>
      <c r="C1290" s="13" t="s">
        <v>3366</v>
      </c>
      <c r="D1290" s="13" t="s">
        <v>7411</v>
      </c>
      <c r="G1290" s="13" t="s">
        <v>7461</v>
      </c>
      <c r="H1290" s="13" t="s">
        <v>170</v>
      </c>
      <c r="I1290" s="13" t="s">
        <v>6451</v>
      </c>
      <c r="J1290" s="13" t="s">
        <v>3366</v>
      </c>
      <c r="K1290" s="222">
        <v>37827</v>
      </c>
    </row>
    <row r="1291" spans="1:11" x14ac:dyDescent="0.35">
      <c r="A1291" s="13" t="s">
        <v>6956</v>
      </c>
      <c r="B1291" s="13" t="s">
        <v>6955</v>
      </c>
      <c r="C1291" s="13" t="s">
        <v>3366</v>
      </c>
      <c r="D1291" s="13" t="s">
        <v>7411</v>
      </c>
      <c r="G1291" s="13" t="s">
        <v>7461</v>
      </c>
      <c r="H1291" s="13" t="s">
        <v>170</v>
      </c>
      <c r="I1291" s="13" t="s">
        <v>6451</v>
      </c>
      <c r="J1291" s="13" t="s">
        <v>3366</v>
      </c>
      <c r="K1291" s="222">
        <v>37827</v>
      </c>
    </row>
    <row r="1292" spans="1:11" x14ac:dyDescent="0.35">
      <c r="A1292" s="13" t="s">
        <v>6957</v>
      </c>
      <c r="C1292" s="13" t="s">
        <v>641</v>
      </c>
      <c r="D1292" s="13" t="s">
        <v>7411</v>
      </c>
      <c r="G1292" s="13" t="s">
        <v>7462</v>
      </c>
      <c r="H1292" s="13" t="s">
        <v>170</v>
      </c>
      <c r="I1292" s="13" t="s">
        <v>6451</v>
      </c>
      <c r="J1292" s="13" t="s">
        <v>3</v>
      </c>
    </row>
    <row r="1293" spans="1:11" x14ac:dyDescent="0.35">
      <c r="A1293" s="13" t="s">
        <v>6957</v>
      </c>
      <c r="C1293" s="13" t="s">
        <v>641</v>
      </c>
      <c r="D1293" s="13" t="s">
        <v>7411</v>
      </c>
      <c r="G1293" s="13" t="s">
        <v>7462</v>
      </c>
      <c r="H1293" s="13" t="s">
        <v>170</v>
      </c>
      <c r="I1293" s="13" t="s">
        <v>6451</v>
      </c>
      <c r="J1293" s="13" t="s">
        <v>3366</v>
      </c>
    </row>
    <row r="1294" spans="1:11" x14ac:dyDescent="0.35">
      <c r="A1294" s="13" t="s">
        <v>6958</v>
      </c>
      <c r="C1294" s="13" t="s">
        <v>641</v>
      </c>
      <c r="D1294" s="13" t="s">
        <v>7411</v>
      </c>
      <c r="G1294" s="13" t="s">
        <v>7462</v>
      </c>
      <c r="H1294" s="13" t="s">
        <v>170</v>
      </c>
      <c r="I1294" s="13" t="s">
        <v>6451</v>
      </c>
      <c r="J1294" s="13" t="s">
        <v>3</v>
      </c>
    </row>
    <row r="1295" spans="1:11" x14ac:dyDescent="0.35">
      <c r="A1295" s="13" t="s">
        <v>6958</v>
      </c>
      <c r="C1295" s="13" t="s">
        <v>641</v>
      </c>
      <c r="D1295" s="13" t="s">
        <v>7411</v>
      </c>
      <c r="G1295" s="13" t="s">
        <v>7462</v>
      </c>
      <c r="H1295" s="13" t="s">
        <v>170</v>
      </c>
      <c r="I1295" s="13" t="s">
        <v>6451</v>
      </c>
      <c r="J1295" s="13" t="s">
        <v>3366</v>
      </c>
    </row>
    <row r="1296" spans="1:11" x14ac:dyDescent="0.35">
      <c r="A1296" s="13" t="s">
        <v>6959</v>
      </c>
      <c r="C1296" s="13" t="s">
        <v>641</v>
      </c>
      <c r="D1296" s="13" t="s">
        <v>7411</v>
      </c>
      <c r="G1296" s="13" t="s">
        <v>7462</v>
      </c>
      <c r="H1296" s="13" t="s">
        <v>170</v>
      </c>
      <c r="I1296" s="13" t="s">
        <v>6451</v>
      </c>
      <c r="J1296" s="13" t="s">
        <v>3366</v>
      </c>
    </row>
    <row r="1297" spans="1:11" x14ac:dyDescent="0.35">
      <c r="A1297" s="13" t="s">
        <v>6960</v>
      </c>
      <c r="C1297" s="13" t="s">
        <v>641</v>
      </c>
      <c r="D1297" s="13" t="s">
        <v>7411</v>
      </c>
      <c r="G1297" s="13" t="s">
        <v>7462</v>
      </c>
      <c r="H1297" s="13" t="s">
        <v>170</v>
      </c>
      <c r="I1297" s="13" t="s">
        <v>6451</v>
      </c>
      <c r="J1297" s="13" t="s">
        <v>3366</v>
      </c>
    </row>
    <row r="1298" spans="1:11" x14ac:dyDescent="0.35">
      <c r="A1298" s="13" t="s">
        <v>6962</v>
      </c>
      <c r="B1298" s="13" t="s">
        <v>6961</v>
      </c>
      <c r="C1298" s="13" t="s">
        <v>641</v>
      </c>
      <c r="D1298" s="13" t="s">
        <v>7411</v>
      </c>
      <c r="G1298" s="13" t="s">
        <v>7463</v>
      </c>
      <c r="H1298" s="13" t="s">
        <v>170</v>
      </c>
      <c r="I1298" s="13" t="s">
        <v>6451</v>
      </c>
      <c r="J1298" s="13" t="s">
        <v>3366</v>
      </c>
      <c r="K1298" s="222">
        <v>37827</v>
      </c>
    </row>
    <row r="1299" spans="1:11" x14ac:dyDescent="0.35">
      <c r="A1299" s="13" t="s">
        <v>6964</v>
      </c>
      <c r="B1299" s="13" t="s">
        <v>6963</v>
      </c>
      <c r="C1299" s="13" t="s">
        <v>641</v>
      </c>
      <c r="D1299" s="13" t="s">
        <v>7411</v>
      </c>
      <c r="G1299" s="13" t="s">
        <v>7463</v>
      </c>
      <c r="H1299" s="13" t="s">
        <v>170</v>
      </c>
      <c r="I1299" s="13" t="s">
        <v>6451</v>
      </c>
      <c r="J1299" s="13" t="s">
        <v>3366</v>
      </c>
      <c r="K1299" s="222">
        <v>37827</v>
      </c>
    </row>
    <row r="1300" spans="1:11" x14ac:dyDescent="0.35">
      <c r="A1300" s="13" t="s">
        <v>6964</v>
      </c>
      <c r="B1300" s="13" t="s">
        <v>6965</v>
      </c>
      <c r="C1300" s="13" t="s">
        <v>641</v>
      </c>
      <c r="D1300" s="13" t="s">
        <v>7411</v>
      </c>
      <c r="G1300" s="13" t="s">
        <v>7463</v>
      </c>
      <c r="H1300" s="13" t="s">
        <v>170</v>
      </c>
      <c r="I1300" s="13" t="s">
        <v>6451</v>
      </c>
      <c r="J1300" s="13" t="s">
        <v>3366</v>
      </c>
      <c r="K1300" s="222">
        <v>37827</v>
      </c>
    </row>
    <row r="1301" spans="1:11" x14ac:dyDescent="0.35">
      <c r="A1301" s="13" t="s">
        <v>6967</v>
      </c>
      <c r="B1301" s="13" t="s">
        <v>6966</v>
      </c>
      <c r="C1301" s="13" t="s">
        <v>641</v>
      </c>
      <c r="D1301" s="13" t="s">
        <v>7411</v>
      </c>
      <c r="G1301" s="13" t="s">
        <v>7463</v>
      </c>
      <c r="H1301" s="13" t="s">
        <v>170</v>
      </c>
      <c r="I1301" s="13" t="s">
        <v>6451</v>
      </c>
      <c r="J1301" s="13" t="s">
        <v>3366</v>
      </c>
      <c r="K1301" s="222">
        <v>37827</v>
      </c>
    </row>
    <row r="1302" spans="1:11" x14ac:dyDescent="0.35">
      <c r="A1302" s="13" t="s">
        <v>6969</v>
      </c>
      <c r="B1302" s="13" t="s">
        <v>6968</v>
      </c>
      <c r="C1302" s="13" t="s">
        <v>641</v>
      </c>
      <c r="D1302" s="13" t="s">
        <v>7411</v>
      </c>
      <c r="G1302" s="13" t="s">
        <v>7463</v>
      </c>
      <c r="H1302" s="13" t="s">
        <v>170</v>
      </c>
      <c r="I1302" s="13" t="s">
        <v>6451</v>
      </c>
      <c r="J1302" s="13" t="s">
        <v>3</v>
      </c>
      <c r="K1302" s="222">
        <v>37827</v>
      </c>
    </row>
    <row r="1303" spans="1:11" x14ac:dyDescent="0.35">
      <c r="A1303" s="13" t="s">
        <v>6971</v>
      </c>
      <c r="B1303" s="13" t="s">
        <v>6970</v>
      </c>
      <c r="C1303" s="13" t="s">
        <v>641</v>
      </c>
      <c r="D1303" s="13" t="s">
        <v>7411</v>
      </c>
      <c r="G1303" s="13" t="s">
        <v>7463</v>
      </c>
      <c r="H1303" s="13" t="s">
        <v>170</v>
      </c>
      <c r="I1303" s="13" t="s">
        <v>6451</v>
      </c>
      <c r="J1303" s="13" t="s">
        <v>3366</v>
      </c>
      <c r="K1303" s="222">
        <v>37827</v>
      </c>
    </row>
    <row r="1304" spans="1:11" x14ac:dyDescent="0.35">
      <c r="A1304" s="13" t="s">
        <v>6973</v>
      </c>
      <c r="B1304" s="13" t="s">
        <v>6972</v>
      </c>
      <c r="C1304" s="13" t="s">
        <v>641</v>
      </c>
      <c r="D1304" s="13" t="s">
        <v>7411</v>
      </c>
      <c r="G1304" s="13" t="s">
        <v>7463</v>
      </c>
      <c r="H1304" s="13" t="s">
        <v>170</v>
      </c>
      <c r="I1304" s="13" t="s">
        <v>6451</v>
      </c>
      <c r="J1304" s="13" t="s">
        <v>3366</v>
      </c>
      <c r="K1304" s="222">
        <v>37827</v>
      </c>
    </row>
    <row r="1305" spans="1:11" x14ac:dyDescent="0.35">
      <c r="A1305" s="13" t="s">
        <v>6975</v>
      </c>
      <c r="B1305" s="13" t="s">
        <v>6974</v>
      </c>
      <c r="C1305" s="13" t="s">
        <v>641</v>
      </c>
      <c r="D1305" s="13" t="s">
        <v>7411</v>
      </c>
      <c r="G1305" s="13" t="s">
        <v>7464</v>
      </c>
      <c r="H1305" s="13" t="s">
        <v>170</v>
      </c>
      <c r="I1305" s="13" t="s">
        <v>6451</v>
      </c>
      <c r="J1305" s="13" t="s">
        <v>3366</v>
      </c>
      <c r="K1305" s="222">
        <v>39694</v>
      </c>
    </row>
    <row r="1306" spans="1:11" x14ac:dyDescent="0.35">
      <c r="A1306" s="13" t="s">
        <v>6977</v>
      </c>
      <c r="B1306" s="13" t="s">
        <v>6976</v>
      </c>
      <c r="C1306" s="13" t="s">
        <v>641</v>
      </c>
      <c r="D1306" s="13" t="s">
        <v>7411</v>
      </c>
      <c r="G1306" s="13" t="s">
        <v>7464</v>
      </c>
      <c r="H1306" s="13" t="s">
        <v>170</v>
      </c>
      <c r="I1306" s="13" t="s">
        <v>6451</v>
      </c>
      <c r="J1306" s="13" t="s">
        <v>3366</v>
      </c>
      <c r="K1306" s="222">
        <v>39694</v>
      </c>
    </row>
    <row r="1307" spans="1:11" x14ac:dyDescent="0.35">
      <c r="A1307" s="13" t="s">
        <v>6979</v>
      </c>
      <c r="B1307" s="13" t="s">
        <v>6978</v>
      </c>
      <c r="C1307" s="13" t="s">
        <v>641</v>
      </c>
      <c r="D1307" s="13" t="s">
        <v>7411</v>
      </c>
      <c r="G1307" s="13" t="s">
        <v>7464</v>
      </c>
      <c r="H1307" s="13" t="s">
        <v>170</v>
      </c>
      <c r="I1307" s="13" t="s">
        <v>6451</v>
      </c>
      <c r="J1307" s="13" t="s">
        <v>3366</v>
      </c>
      <c r="K1307" s="222">
        <v>39694</v>
      </c>
    </row>
    <row r="1308" spans="1:11" x14ac:dyDescent="0.35">
      <c r="A1308" s="13" t="s">
        <v>6981</v>
      </c>
      <c r="B1308" s="13" t="s">
        <v>6980</v>
      </c>
      <c r="C1308" s="13" t="s">
        <v>641</v>
      </c>
      <c r="D1308" s="13" t="s">
        <v>7411</v>
      </c>
      <c r="G1308" s="13" t="s">
        <v>7464</v>
      </c>
      <c r="H1308" s="13" t="s">
        <v>170</v>
      </c>
      <c r="I1308" s="13" t="s">
        <v>6451</v>
      </c>
      <c r="J1308" s="13" t="s">
        <v>3366</v>
      </c>
      <c r="K1308" s="222">
        <v>39694</v>
      </c>
    </row>
    <row r="1309" spans="1:11" x14ac:dyDescent="0.35">
      <c r="A1309" s="13" t="s">
        <v>6983</v>
      </c>
      <c r="B1309" s="13" t="s">
        <v>6982</v>
      </c>
      <c r="C1309" s="13" t="s">
        <v>641</v>
      </c>
      <c r="D1309" s="13" t="s">
        <v>7411</v>
      </c>
      <c r="G1309" s="13" t="s">
        <v>7464</v>
      </c>
      <c r="H1309" s="13" t="s">
        <v>170</v>
      </c>
      <c r="I1309" s="13" t="s">
        <v>6451</v>
      </c>
      <c r="J1309" s="13" t="s">
        <v>3366</v>
      </c>
      <c r="K1309" s="222">
        <v>39694</v>
      </c>
    </row>
    <row r="1310" spans="1:11" x14ac:dyDescent="0.35">
      <c r="A1310" s="13" t="s">
        <v>6983</v>
      </c>
      <c r="B1310" s="13" t="s">
        <v>6984</v>
      </c>
      <c r="C1310" s="13" t="s">
        <v>641</v>
      </c>
      <c r="D1310" s="13" t="s">
        <v>7411</v>
      </c>
      <c r="G1310" s="13" t="s">
        <v>7464</v>
      </c>
      <c r="H1310" s="13" t="s">
        <v>170</v>
      </c>
      <c r="I1310" s="13" t="s">
        <v>6451</v>
      </c>
      <c r="J1310" s="13" t="s">
        <v>3366</v>
      </c>
      <c r="K1310" s="222">
        <v>39694</v>
      </c>
    </row>
    <row r="1311" spans="1:11" x14ac:dyDescent="0.35">
      <c r="A1311" s="13" t="s">
        <v>6986</v>
      </c>
      <c r="B1311" s="13" t="s">
        <v>6985</v>
      </c>
      <c r="C1311" s="13" t="s">
        <v>641</v>
      </c>
      <c r="D1311" s="13" t="s">
        <v>7411</v>
      </c>
      <c r="G1311" s="13" t="s">
        <v>7464</v>
      </c>
      <c r="H1311" s="13" t="s">
        <v>170</v>
      </c>
      <c r="I1311" s="13" t="s">
        <v>6451</v>
      </c>
      <c r="K1311" s="222">
        <v>39694</v>
      </c>
    </row>
    <row r="1312" spans="1:11" x14ac:dyDescent="0.35">
      <c r="A1312" s="13" t="s">
        <v>6988</v>
      </c>
      <c r="B1312" s="13" t="s">
        <v>6987</v>
      </c>
      <c r="C1312" s="13" t="s">
        <v>641</v>
      </c>
      <c r="D1312" s="13" t="s">
        <v>7411</v>
      </c>
      <c r="G1312" s="13" t="s">
        <v>7464</v>
      </c>
      <c r="H1312" s="13" t="s">
        <v>170</v>
      </c>
      <c r="I1312" s="13" t="s">
        <v>6451</v>
      </c>
      <c r="K1312" s="222">
        <v>39693</v>
      </c>
    </row>
    <row r="1313" spans="1:11" x14ac:dyDescent="0.35">
      <c r="A1313" s="13" t="s">
        <v>6990</v>
      </c>
      <c r="B1313" s="13" t="s">
        <v>6989</v>
      </c>
      <c r="C1313" s="13" t="s">
        <v>641</v>
      </c>
      <c r="D1313" s="13" t="s">
        <v>7411</v>
      </c>
      <c r="G1313" s="13" t="s">
        <v>7464</v>
      </c>
      <c r="H1313" s="13" t="s">
        <v>170</v>
      </c>
      <c r="I1313" s="13" t="s">
        <v>6451</v>
      </c>
      <c r="K1313" s="222">
        <v>39694</v>
      </c>
    </row>
    <row r="1314" spans="1:11" x14ac:dyDescent="0.35">
      <c r="A1314" s="13" t="s">
        <v>6992</v>
      </c>
      <c r="B1314" s="13" t="s">
        <v>6991</v>
      </c>
      <c r="C1314" s="13" t="s">
        <v>641</v>
      </c>
      <c r="D1314" s="13" t="s">
        <v>7411</v>
      </c>
      <c r="G1314" s="13" t="s">
        <v>7464</v>
      </c>
      <c r="H1314" s="13" t="s">
        <v>170</v>
      </c>
      <c r="I1314" s="13" t="s">
        <v>6451</v>
      </c>
      <c r="K1314" s="222">
        <v>39694</v>
      </c>
    </row>
    <row r="1315" spans="1:11" x14ac:dyDescent="0.35">
      <c r="A1315" s="13" t="s">
        <v>6994</v>
      </c>
      <c r="B1315" s="13" t="s">
        <v>6993</v>
      </c>
      <c r="C1315" s="13" t="s">
        <v>641</v>
      </c>
      <c r="D1315" s="13" t="s">
        <v>7411</v>
      </c>
      <c r="G1315" s="13" t="s">
        <v>7464</v>
      </c>
      <c r="H1315" s="13" t="s">
        <v>170</v>
      </c>
      <c r="I1315" s="13" t="s">
        <v>6451</v>
      </c>
      <c r="K1315" s="222">
        <v>39694</v>
      </c>
    </row>
    <row r="1316" spans="1:11" x14ac:dyDescent="0.35">
      <c r="A1316" s="13" t="s">
        <v>6996</v>
      </c>
      <c r="B1316" s="13" t="s">
        <v>6995</v>
      </c>
      <c r="C1316" s="13" t="s">
        <v>641</v>
      </c>
      <c r="D1316" s="13" t="s">
        <v>7411</v>
      </c>
      <c r="G1316" s="13" t="s">
        <v>7464</v>
      </c>
      <c r="H1316" s="13" t="s">
        <v>170</v>
      </c>
      <c r="I1316" s="13" t="s">
        <v>6451</v>
      </c>
      <c r="K1316" s="222">
        <v>39694</v>
      </c>
    </row>
    <row r="1317" spans="1:11" x14ac:dyDescent="0.35">
      <c r="A1317" s="13" t="s">
        <v>6998</v>
      </c>
      <c r="B1317" s="13" t="s">
        <v>6997</v>
      </c>
      <c r="C1317" s="13" t="s">
        <v>641</v>
      </c>
      <c r="D1317" s="13" t="s">
        <v>7411</v>
      </c>
      <c r="G1317" s="13" t="s">
        <v>7464</v>
      </c>
      <c r="H1317" s="13" t="s">
        <v>170</v>
      </c>
      <c r="I1317" s="13" t="s">
        <v>6451</v>
      </c>
      <c r="K1317" s="222">
        <v>39694</v>
      </c>
    </row>
    <row r="1318" spans="1:11" x14ac:dyDescent="0.35">
      <c r="A1318" s="13" t="s">
        <v>7000</v>
      </c>
      <c r="B1318" s="13" t="s">
        <v>6999</v>
      </c>
      <c r="C1318" s="13" t="s">
        <v>641</v>
      </c>
      <c r="D1318" s="13" t="s">
        <v>7411</v>
      </c>
      <c r="G1318" s="13" t="s">
        <v>7464</v>
      </c>
      <c r="H1318" s="13" t="s">
        <v>170</v>
      </c>
      <c r="I1318" s="13" t="s">
        <v>6451</v>
      </c>
      <c r="K1318" s="222">
        <v>39694</v>
      </c>
    </row>
    <row r="1319" spans="1:11" x14ac:dyDescent="0.35">
      <c r="A1319" s="13" t="s">
        <v>7002</v>
      </c>
      <c r="B1319" s="13" t="s">
        <v>7001</v>
      </c>
      <c r="C1319" s="13" t="s">
        <v>641</v>
      </c>
      <c r="D1319" s="13" t="s">
        <v>7411</v>
      </c>
      <c r="G1319" s="13" t="s">
        <v>7464</v>
      </c>
      <c r="H1319" s="13" t="s">
        <v>170</v>
      </c>
      <c r="I1319" s="13" t="s">
        <v>6451</v>
      </c>
      <c r="K1319" s="222">
        <v>39694</v>
      </c>
    </row>
    <row r="1320" spans="1:11" x14ac:dyDescent="0.35">
      <c r="A1320" s="13" t="s">
        <v>7004</v>
      </c>
      <c r="B1320" s="13" t="s">
        <v>7003</v>
      </c>
      <c r="C1320" s="13" t="s">
        <v>641</v>
      </c>
      <c r="D1320" s="13" t="s">
        <v>7411</v>
      </c>
      <c r="G1320" s="13" t="s">
        <v>7464</v>
      </c>
      <c r="H1320" s="13" t="s">
        <v>170</v>
      </c>
      <c r="I1320" s="13" t="s">
        <v>6451</v>
      </c>
      <c r="K1320" s="222">
        <v>39694</v>
      </c>
    </row>
    <row r="1321" spans="1:11" x14ac:dyDescent="0.35">
      <c r="A1321" s="13" t="s">
        <v>7006</v>
      </c>
      <c r="B1321" s="13" t="s">
        <v>7005</v>
      </c>
      <c r="C1321" s="13" t="s">
        <v>641</v>
      </c>
      <c r="D1321" s="13" t="s">
        <v>7411</v>
      </c>
      <c r="G1321" s="13" t="s">
        <v>7465</v>
      </c>
      <c r="H1321" s="13" t="s">
        <v>170</v>
      </c>
      <c r="I1321" s="13" t="s">
        <v>6451</v>
      </c>
      <c r="J1321" s="13" t="s">
        <v>3366</v>
      </c>
      <c r="K1321" s="222">
        <v>40548</v>
      </c>
    </row>
    <row r="1322" spans="1:11" x14ac:dyDescent="0.35">
      <c r="A1322" s="13" t="s">
        <v>7008</v>
      </c>
      <c r="B1322" s="13" t="s">
        <v>7007</v>
      </c>
      <c r="C1322" s="13" t="s">
        <v>641</v>
      </c>
      <c r="D1322" s="13" t="s">
        <v>7411</v>
      </c>
      <c r="G1322" s="13" t="s">
        <v>7465</v>
      </c>
      <c r="H1322" s="13" t="s">
        <v>170</v>
      </c>
      <c r="I1322" s="13" t="s">
        <v>6451</v>
      </c>
      <c r="J1322" s="13" t="s">
        <v>3366</v>
      </c>
      <c r="K1322" s="222" t="s">
        <v>7397</v>
      </c>
    </row>
    <row r="1323" spans="1:11" x14ac:dyDescent="0.35">
      <c r="A1323" s="13" t="s">
        <v>7010</v>
      </c>
      <c r="B1323" s="13" t="s">
        <v>7009</v>
      </c>
      <c r="C1323" s="13" t="s">
        <v>641</v>
      </c>
      <c r="D1323" s="13" t="s">
        <v>7411</v>
      </c>
      <c r="G1323" s="13" t="s">
        <v>7465</v>
      </c>
      <c r="H1323" s="13" t="s">
        <v>170</v>
      </c>
      <c r="I1323" s="13" t="s">
        <v>6451</v>
      </c>
      <c r="J1323" s="13" t="s">
        <v>3366</v>
      </c>
      <c r="K1323" s="222" t="s">
        <v>7466</v>
      </c>
    </row>
    <row r="1324" spans="1:11" x14ac:dyDescent="0.35">
      <c r="A1324" s="13" t="s">
        <v>7011</v>
      </c>
      <c r="C1324" s="13" t="s">
        <v>3</v>
      </c>
      <c r="D1324" s="13" t="s">
        <v>7411</v>
      </c>
      <c r="G1324" s="13" t="s">
        <v>7467</v>
      </c>
      <c r="H1324" s="13" t="s">
        <v>170</v>
      </c>
      <c r="I1324" s="13" t="s">
        <v>6451</v>
      </c>
      <c r="J1324" s="13" t="s">
        <v>3</v>
      </c>
      <c r="K1324" s="222">
        <v>43360.32675925926</v>
      </c>
    </row>
    <row r="1325" spans="1:11" x14ac:dyDescent="0.35">
      <c r="A1325" s="13" t="s">
        <v>7012</v>
      </c>
      <c r="C1325" s="13" t="s">
        <v>3</v>
      </c>
      <c r="D1325" s="13" t="s">
        <v>7411</v>
      </c>
      <c r="G1325" s="13" t="s">
        <v>7467</v>
      </c>
      <c r="H1325" s="13" t="s">
        <v>170</v>
      </c>
      <c r="I1325" s="13" t="s">
        <v>6451</v>
      </c>
      <c r="J1325" s="13" t="s">
        <v>3</v>
      </c>
      <c r="K1325" s="222">
        <v>43360.326770833337</v>
      </c>
    </row>
    <row r="1326" spans="1:11" x14ac:dyDescent="0.35">
      <c r="A1326" s="13" t="s">
        <v>7013</v>
      </c>
      <c r="C1326" s="13" t="s">
        <v>3</v>
      </c>
      <c r="D1326" s="13" t="s">
        <v>7411</v>
      </c>
      <c r="G1326" s="13" t="s">
        <v>7467</v>
      </c>
      <c r="H1326" s="13" t="s">
        <v>170</v>
      </c>
      <c r="I1326" s="13" t="s">
        <v>6451</v>
      </c>
      <c r="J1326" s="13" t="s">
        <v>3</v>
      </c>
      <c r="K1326" s="222">
        <v>43360.326782407406</v>
      </c>
    </row>
    <row r="1327" spans="1:11" x14ac:dyDescent="0.35">
      <c r="A1327" s="13" t="s">
        <v>7014</v>
      </c>
      <c r="C1327" s="13" t="s">
        <v>3</v>
      </c>
      <c r="D1327" s="13" t="s">
        <v>7411</v>
      </c>
      <c r="G1327" s="13" t="s">
        <v>7467</v>
      </c>
      <c r="H1327" s="13" t="s">
        <v>170</v>
      </c>
      <c r="I1327" s="13" t="s">
        <v>6451</v>
      </c>
      <c r="J1327" s="13" t="s">
        <v>3</v>
      </c>
      <c r="K1327" s="222">
        <v>43360.326782407406</v>
      </c>
    </row>
    <row r="1328" spans="1:11" x14ac:dyDescent="0.35">
      <c r="A1328" s="13" t="s">
        <v>11002</v>
      </c>
      <c r="C1328" s="13" t="s">
        <v>3</v>
      </c>
      <c r="D1328" s="13" t="s">
        <v>7411</v>
      </c>
      <c r="G1328" s="13" t="s">
        <v>7467</v>
      </c>
      <c r="H1328" s="13" t="s">
        <v>170</v>
      </c>
      <c r="I1328" s="13" t="s">
        <v>6451</v>
      </c>
      <c r="J1328" s="13" t="s">
        <v>3</v>
      </c>
      <c r="K1328" s="222">
        <v>43360.326793981483</v>
      </c>
    </row>
    <row r="1329" spans="1:11" x14ac:dyDescent="0.35">
      <c r="A1329" s="13" t="s">
        <v>7015</v>
      </c>
      <c r="C1329" s="13" t="s">
        <v>3</v>
      </c>
      <c r="D1329" s="13" t="s">
        <v>7411</v>
      </c>
      <c r="G1329" s="13" t="s">
        <v>7467</v>
      </c>
      <c r="H1329" s="13" t="s">
        <v>170</v>
      </c>
      <c r="I1329" s="13" t="s">
        <v>6451</v>
      </c>
      <c r="J1329" s="13" t="s">
        <v>3</v>
      </c>
      <c r="K1329" s="222">
        <v>43360.326805555553</v>
      </c>
    </row>
    <row r="1330" spans="1:11" x14ac:dyDescent="0.35">
      <c r="A1330" s="13" t="s">
        <v>7016</v>
      </c>
      <c r="C1330" s="13" t="s">
        <v>3</v>
      </c>
      <c r="D1330" s="13" t="s">
        <v>7411</v>
      </c>
      <c r="G1330" s="13" t="s">
        <v>7467</v>
      </c>
      <c r="H1330" s="13" t="s">
        <v>170</v>
      </c>
      <c r="I1330" s="13" t="s">
        <v>6451</v>
      </c>
      <c r="J1330" s="13" t="s">
        <v>3</v>
      </c>
      <c r="K1330" s="222">
        <v>43360.326805555553</v>
      </c>
    </row>
    <row r="1331" spans="1:11" x14ac:dyDescent="0.35">
      <c r="A1331" s="13" t="s">
        <v>7017</v>
      </c>
      <c r="C1331" s="13" t="s">
        <v>3</v>
      </c>
      <c r="D1331" s="13" t="s">
        <v>7411</v>
      </c>
      <c r="G1331" s="13" t="s">
        <v>7467</v>
      </c>
      <c r="H1331" s="13" t="s">
        <v>170</v>
      </c>
      <c r="I1331" s="13" t="s">
        <v>6451</v>
      </c>
      <c r="J1331" s="13" t="s">
        <v>3</v>
      </c>
      <c r="K1331" s="222">
        <v>43360.326805555553</v>
      </c>
    </row>
    <row r="1332" spans="1:11" x14ac:dyDescent="0.35">
      <c r="A1332" s="13" t="s">
        <v>7018</v>
      </c>
      <c r="C1332" s="13" t="s">
        <v>3</v>
      </c>
      <c r="D1332" s="13" t="s">
        <v>7411</v>
      </c>
      <c r="G1332" s="13" t="s">
        <v>7467</v>
      </c>
      <c r="H1332" s="13" t="s">
        <v>170</v>
      </c>
      <c r="I1332" s="13" t="s">
        <v>6451</v>
      </c>
      <c r="J1332" s="13" t="s">
        <v>3</v>
      </c>
      <c r="K1332" s="222">
        <v>43360.326828703706</v>
      </c>
    </row>
    <row r="1333" spans="1:11" x14ac:dyDescent="0.35">
      <c r="A1333" s="13" t="s">
        <v>7019</v>
      </c>
      <c r="C1333" s="13" t="s">
        <v>3</v>
      </c>
      <c r="D1333" s="13" t="s">
        <v>7411</v>
      </c>
      <c r="G1333" s="13" t="s">
        <v>7467</v>
      </c>
      <c r="H1333" s="13" t="s">
        <v>170</v>
      </c>
      <c r="I1333" s="13" t="s">
        <v>6451</v>
      </c>
      <c r="J1333" s="13" t="s">
        <v>3</v>
      </c>
      <c r="K1333" s="222">
        <v>43360.326840277776</v>
      </c>
    </row>
    <row r="1334" spans="1:11" x14ac:dyDescent="0.35">
      <c r="A1334" s="13" t="s">
        <v>7020</v>
      </c>
      <c r="C1334" s="13" t="s">
        <v>3</v>
      </c>
      <c r="D1334" s="13" t="s">
        <v>7411</v>
      </c>
      <c r="G1334" s="13" t="s">
        <v>7467</v>
      </c>
      <c r="H1334" s="13" t="s">
        <v>170</v>
      </c>
      <c r="I1334" s="13" t="s">
        <v>6451</v>
      </c>
      <c r="J1334" s="13" t="s">
        <v>3</v>
      </c>
      <c r="K1334" s="222">
        <v>43360.326828703706</v>
      </c>
    </row>
    <row r="1335" spans="1:11" x14ac:dyDescent="0.35">
      <c r="A1335" s="13" t="s">
        <v>7021</v>
      </c>
      <c r="C1335" s="13" t="s">
        <v>3</v>
      </c>
      <c r="D1335" s="13" t="s">
        <v>7411</v>
      </c>
      <c r="G1335" s="13" t="s">
        <v>7467</v>
      </c>
      <c r="H1335" s="13" t="s">
        <v>170</v>
      </c>
      <c r="I1335" s="13" t="s">
        <v>6451</v>
      </c>
      <c r="J1335" s="13" t="s">
        <v>3</v>
      </c>
      <c r="K1335" s="222">
        <v>43360.326851851853</v>
      </c>
    </row>
    <row r="1336" spans="1:11" x14ac:dyDescent="0.35">
      <c r="A1336" s="13" t="s">
        <v>7022</v>
      </c>
      <c r="C1336" s="13" t="s">
        <v>3</v>
      </c>
      <c r="D1336" s="13" t="s">
        <v>7411</v>
      </c>
      <c r="G1336" s="13" t="s">
        <v>7467</v>
      </c>
      <c r="H1336" s="13" t="s">
        <v>170</v>
      </c>
      <c r="I1336" s="13" t="s">
        <v>6451</v>
      </c>
      <c r="J1336" s="13" t="s">
        <v>3</v>
      </c>
      <c r="K1336" s="222">
        <v>43360.326863425929</v>
      </c>
    </row>
    <row r="1337" spans="1:11" x14ac:dyDescent="0.35">
      <c r="A1337" s="13" t="s">
        <v>7023</v>
      </c>
      <c r="C1337" s="13" t="s">
        <v>3</v>
      </c>
      <c r="D1337" s="13" t="s">
        <v>7411</v>
      </c>
      <c r="G1337" s="13" t="s">
        <v>7467</v>
      </c>
      <c r="H1337" s="13" t="s">
        <v>170</v>
      </c>
      <c r="I1337" s="13" t="s">
        <v>6451</v>
      </c>
      <c r="J1337" s="13" t="s">
        <v>3</v>
      </c>
      <c r="K1337" s="222">
        <v>43360.326874999999</v>
      </c>
    </row>
    <row r="1338" spans="1:11" x14ac:dyDescent="0.35">
      <c r="A1338" s="13" t="s">
        <v>7024</v>
      </c>
      <c r="C1338" s="13" t="s">
        <v>3</v>
      </c>
      <c r="D1338" s="13" t="s">
        <v>7411</v>
      </c>
      <c r="G1338" s="13" t="s">
        <v>7467</v>
      </c>
      <c r="H1338" s="13" t="s">
        <v>170</v>
      </c>
      <c r="I1338" s="13" t="s">
        <v>6451</v>
      </c>
      <c r="J1338" s="13" t="s">
        <v>3</v>
      </c>
      <c r="K1338" s="222">
        <v>43360.326874999999</v>
      </c>
    </row>
    <row r="1339" spans="1:11" x14ac:dyDescent="0.35">
      <c r="A1339" s="13" t="s">
        <v>7025</v>
      </c>
      <c r="C1339" s="13" t="s">
        <v>3</v>
      </c>
      <c r="D1339" s="13" t="s">
        <v>7411</v>
      </c>
      <c r="G1339" s="13" t="s">
        <v>7467</v>
      </c>
      <c r="H1339" s="13" t="s">
        <v>170</v>
      </c>
      <c r="I1339" s="13" t="s">
        <v>6451</v>
      </c>
      <c r="J1339" s="13" t="s">
        <v>3</v>
      </c>
      <c r="K1339" s="222">
        <v>43360.326886574076</v>
      </c>
    </row>
    <row r="1340" spans="1:11" x14ac:dyDescent="0.35">
      <c r="A1340" s="13" t="s">
        <v>7026</v>
      </c>
      <c r="C1340" s="13" t="s">
        <v>3</v>
      </c>
      <c r="D1340" s="13" t="s">
        <v>7411</v>
      </c>
      <c r="G1340" s="13" t="s">
        <v>7467</v>
      </c>
      <c r="H1340" s="13" t="s">
        <v>170</v>
      </c>
      <c r="I1340" s="13" t="s">
        <v>6451</v>
      </c>
      <c r="J1340" s="13" t="s">
        <v>3</v>
      </c>
      <c r="K1340" s="222">
        <v>43360.326898148145</v>
      </c>
    </row>
    <row r="1341" spans="1:11" x14ac:dyDescent="0.35">
      <c r="A1341" s="13" t="s">
        <v>7027</v>
      </c>
      <c r="C1341" s="13" t="s">
        <v>3</v>
      </c>
      <c r="D1341" s="13" t="s">
        <v>7411</v>
      </c>
      <c r="G1341" s="13" t="s">
        <v>7467</v>
      </c>
      <c r="H1341" s="13" t="s">
        <v>170</v>
      </c>
      <c r="I1341" s="13" t="s">
        <v>6451</v>
      </c>
      <c r="J1341" s="13" t="s">
        <v>3</v>
      </c>
      <c r="K1341" s="222">
        <v>43360.326898148145</v>
      </c>
    </row>
    <row r="1342" spans="1:11" x14ac:dyDescent="0.35">
      <c r="A1342" s="13" t="s">
        <v>7028</v>
      </c>
      <c r="C1342" s="13" t="s">
        <v>3</v>
      </c>
      <c r="D1342" s="13" t="s">
        <v>7411</v>
      </c>
      <c r="G1342" s="13" t="s">
        <v>7467</v>
      </c>
      <c r="H1342" s="13" t="s">
        <v>170</v>
      </c>
      <c r="I1342" s="13" t="s">
        <v>6451</v>
      </c>
      <c r="J1342" s="13" t="s">
        <v>3</v>
      </c>
      <c r="K1342" s="222">
        <v>43360.326909722222</v>
      </c>
    </row>
    <row r="1343" spans="1:11" x14ac:dyDescent="0.35">
      <c r="A1343" s="13" t="s">
        <v>7029</v>
      </c>
      <c r="C1343" s="13" t="s">
        <v>3</v>
      </c>
      <c r="D1343" s="13" t="s">
        <v>7411</v>
      </c>
      <c r="G1343" s="13" t="s">
        <v>7467</v>
      </c>
      <c r="H1343" s="13" t="s">
        <v>170</v>
      </c>
      <c r="I1343" s="13" t="s">
        <v>6451</v>
      </c>
      <c r="J1343" s="13" t="s">
        <v>3</v>
      </c>
      <c r="K1343" s="222">
        <v>43360.326921296299</v>
      </c>
    </row>
    <row r="1344" spans="1:11" x14ac:dyDescent="0.35">
      <c r="A1344" s="13" t="s">
        <v>7030</v>
      </c>
      <c r="C1344" s="13" t="s">
        <v>3</v>
      </c>
      <c r="D1344" s="13" t="s">
        <v>7411</v>
      </c>
      <c r="G1344" s="13" t="s">
        <v>7467</v>
      </c>
      <c r="H1344" s="13" t="s">
        <v>170</v>
      </c>
      <c r="I1344" s="13" t="s">
        <v>6451</v>
      </c>
      <c r="J1344" s="13" t="s">
        <v>3</v>
      </c>
      <c r="K1344" s="222">
        <v>43360.326921296299</v>
      </c>
    </row>
    <row r="1345" spans="1:11" x14ac:dyDescent="0.35">
      <c r="A1345" s="13" t="s">
        <v>7031</v>
      </c>
      <c r="C1345" s="13" t="s">
        <v>3</v>
      </c>
      <c r="D1345" s="13" t="s">
        <v>7411</v>
      </c>
      <c r="G1345" s="13" t="s">
        <v>7467</v>
      </c>
      <c r="H1345" s="13" t="s">
        <v>170</v>
      </c>
      <c r="I1345" s="13" t="s">
        <v>6451</v>
      </c>
      <c r="J1345" s="13" t="s">
        <v>3</v>
      </c>
      <c r="K1345" s="222">
        <v>43360.326631944445</v>
      </c>
    </row>
    <row r="1346" spans="1:11" x14ac:dyDescent="0.35">
      <c r="A1346" s="13" t="s">
        <v>7032</v>
      </c>
      <c r="C1346" s="13" t="s">
        <v>3</v>
      </c>
      <c r="D1346" s="13" t="s">
        <v>7411</v>
      </c>
      <c r="G1346" s="13" t="s">
        <v>7467</v>
      </c>
      <c r="H1346" s="13" t="s">
        <v>170</v>
      </c>
      <c r="I1346" s="13" t="s">
        <v>6451</v>
      </c>
      <c r="J1346" s="13" t="s">
        <v>3</v>
      </c>
      <c r="K1346" s="222">
        <v>43360.326643518521</v>
      </c>
    </row>
    <row r="1347" spans="1:11" x14ac:dyDescent="0.35">
      <c r="A1347" s="13" t="s">
        <v>7033</v>
      </c>
      <c r="C1347" s="13" t="s">
        <v>3</v>
      </c>
      <c r="D1347" s="13" t="s">
        <v>7411</v>
      </c>
      <c r="G1347" s="13" t="s">
        <v>7467</v>
      </c>
      <c r="H1347" s="13" t="s">
        <v>170</v>
      </c>
      <c r="I1347" s="13" t="s">
        <v>6451</v>
      </c>
      <c r="J1347" s="13" t="s">
        <v>3</v>
      </c>
      <c r="K1347" s="222">
        <v>43360.326643518521</v>
      </c>
    </row>
    <row r="1348" spans="1:11" x14ac:dyDescent="0.35">
      <c r="A1348" s="13" t="s">
        <v>7034</v>
      </c>
      <c r="C1348" s="13" t="s">
        <v>3</v>
      </c>
      <c r="D1348" s="13" t="s">
        <v>7411</v>
      </c>
      <c r="G1348" s="13" t="s">
        <v>7467</v>
      </c>
      <c r="H1348" s="13" t="s">
        <v>170</v>
      </c>
      <c r="I1348" s="13" t="s">
        <v>6451</v>
      </c>
      <c r="J1348" s="13" t="s">
        <v>3</v>
      </c>
      <c r="K1348" s="222">
        <v>43360.326655092591</v>
      </c>
    </row>
    <row r="1349" spans="1:11" x14ac:dyDescent="0.35">
      <c r="A1349" s="13" t="s">
        <v>7035</v>
      </c>
      <c r="C1349" s="13" t="s">
        <v>3</v>
      </c>
      <c r="D1349" s="13" t="s">
        <v>7411</v>
      </c>
      <c r="G1349" s="13" t="s">
        <v>7467</v>
      </c>
      <c r="H1349" s="13" t="s">
        <v>170</v>
      </c>
      <c r="I1349" s="13" t="s">
        <v>6451</v>
      </c>
      <c r="J1349" s="13" t="s">
        <v>3</v>
      </c>
      <c r="K1349" s="222">
        <v>43360.326655092591</v>
      </c>
    </row>
    <row r="1350" spans="1:11" x14ac:dyDescent="0.35">
      <c r="A1350" s="13" t="s">
        <v>7036</v>
      </c>
      <c r="C1350" s="13" t="s">
        <v>3</v>
      </c>
      <c r="D1350" s="13" t="s">
        <v>7411</v>
      </c>
      <c r="G1350" s="13" t="s">
        <v>7467</v>
      </c>
      <c r="H1350" s="13" t="s">
        <v>170</v>
      </c>
      <c r="I1350" s="13" t="s">
        <v>6451</v>
      </c>
      <c r="J1350" s="13" t="s">
        <v>3</v>
      </c>
      <c r="K1350" s="222">
        <v>43360.326655092591</v>
      </c>
    </row>
    <row r="1351" spans="1:11" x14ac:dyDescent="0.35">
      <c r="A1351" s="13" t="s">
        <v>7037</v>
      </c>
      <c r="C1351" s="13" t="s">
        <v>3</v>
      </c>
      <c r="D1351" s="13" t="s">
        <v>7411</v>
      </c>
      <c r="G1351" s="13" t="s">
        <v>7467</v>
      </c>
      <c r="H1351" s="13" t="s">
        <v>170</v>
      </c>
      <c r="I1351" s="13" t="s">
        <v>6451</v>
      </c>
      <c r="J1351" s="13" t="s">
        <v>3</v>
      </c>
      <c r="K1351" s="222">
        <v>43874.394212962965</v>
      </c>
    </row>
    <row r="1352" spans="1:11" x14ac:dyDescent="0.35">
      <c r="A1352" s="13" t="s">
        <v>7038</v>
      </c>
      <c r="C1352" s="13" t="s">
        <v>3</v>
      </c>
      <c r="D1352" s="13" t="s">
        <v>7411</v>
      </c>
      <c r="G1352" s="13" t="s">
        <v>7467</v>
      </c>
      <c r="H1352" s="13" t="s">
        <v>170</v>
      </c>
      <c r="I1352" s="13" t="s">
        <v>6451</v>
      </c>
      <c r="J1352" s="13" t="s">
        <v>3</v>
      </c>
      <c r="K1352" s="222">
        <v>43874.391076388885</v>
      </c>
    </row>
    <row r="1353" spans="1:11" x14ac:dyDescent="0.35">
      <c r="A1353" s="13" t="s">
        <v>7039</v>
      </c>
      <c r="C1353" s="13" t="s">
        <v>3</v>
      </c>
      <c r="D1353" s="13" t="s">
        <v>7411</v>
      </c>
      <c r="G1353" s="13" t="s">
        <v>7467</v>
      </c>
      <c r="H1353" s="13" t="s">
        <v>170</v>
      </c>
      <c r="I1353" s="13" t="s">
        <v>6451</v>
      </c>
      <c r="J1353" s="13" t="s">
        <v>3</v>
      </c>
      <c r="K1353" s="222">
        <v>43360.326678240737</v>
      </c>
    </row>
    <row r="1354" spans="1:11" x14ac:dyDescent="0.35">
      <c r="A1354" s="13" t="s">
        <v>7040</v>
      </c>
      <c r="C1354" s="13" t="s">
        <v>3</v>
      </c>
      <c r="D1354" s="13" t="s">
        <v>7411</v>
      </c>
      <c r="G1354" s="13" t="s">
        <v>7467</v>
      </c>
      <c r="H1354" s="13" t="s">
        <v>170</v>
      </c>
      <c r="I1354" s="13" t="s">
        <v>6451</v>
      </c>
      <c r="J1354" s="13" t="s">
        <v>3</v>
      </c>
      <c r="K1354" s="222">
        <v>43874.397187499999</v>
      </c>
    </row>
    <row r="1355" spans="1:11" x14ac:dyDescent="0.35">
      <c r="A1355" s="13" t="s">
        <v>7041</v>
      </c>
      <c r="C1355" s="13" t="s">
        <v>3</v>
      </c>
      <c r="D1355" s="13" t="s">
        <v>7411</v>
      </c>
      <c r="G1355" s="13" t="s">
        <v>7467</v>
      </c>
      <c r="H1355" s="13" t="s">
        <v>170</v>
      </c>
      <c r="I1355" s="13" t="s">
        <v>6451</v>
      </c>
      <c r="J1355" s="13" t="s">
        <v>3</v>
      </c>
      <c r="K1355" s="222">
        <v>43874.395474537036</v>
      </c>
    </row>
    <row r="1356" spans="1:11" x14ac:dyDescent="0.35">
      <c r="A1356" s="13" t="s">
        <v>7042</v>
      </c>
      <c r="C1356" s="13" t="s">
        <v>3</v>
      </c>
      <c r="D1356" s="13" t="s">
        <v>7411</v>
      </c>
      <c r="G1356" s="13" t="s">
        <v>7467</v>
      </c>
      <c r="H1356" s="13" t="s">
        <v>170</v>
      </c>
      <c r="I1356" s="13" t="s">
        <v>6451</v>
      </c>
      <c r="J1356" s="13" t="s">
        <v>3</v>
      </c>
      <c r="K1356" s="222">
        <v>43360.32671296296</v>
      </c>
    </row>
    <row r="1357" spans="1:11" x14ac:dyDescent="0.35">
      <c r="A1357" s="13" t="s">
        <v>7043</v>
      </c>
      <c r="C1357" s="13" t="s">
        <v>3</v>
      </c>
      <c r="D1357" s="13" t="s">
        <v>7411</v>
      </c>
      <c r="G1357" s="13" t="s">
        <v>7467</v>
      </c>
      <c r="H1357" s="13" t="s">
        <v>170</v>
      </c>
      <c r="I1357" s="13" t="s">
        <v>6451</v>
      </c>
      <c r="J1357" s="13" t="s">
        <v>3</v>
      </c>
      <c r="K1357" s="222">
        <v>43360.32671296296</v>
      </c>
    </row>
    <row r="1358" spans="1:11" x14ac:dyDescent="0.35">
      <c r="A1358" s="13" t="s">
        <v>7044</v>
      </c>
      <c r="C1358" s="13" t="s">
        <v>3</v>
      </c>
      <c r="D1358" s="13" t="s">
        <v>7411</v>
      </c>
      <c r="G1358" s="13" t="s">
        <v>7467</v>
      </c>
      <c r="H1358" s="13" t="s">
        <v>170</v>
      </c>
      <c r="I1358" s="13" t="s">
        <v>6451</v>
      </c>
      <c r="J1358" s="13" t="s">
        <v>3</v>
      </c>
      <c r="K1358" s="222">
        <v>43360.326724537037</v>
      </c>
    </row>
    <row r="1359" spans="1:11" x14ac:dyDescent="0.35">
      <c r="A1359" s="13" t="s">
        <v>7045</v>
      </c>
      <c r="C1359" s="13" t="s">
        <v>3</v>
      </c>
      <c r="D1359" s="13" t="s">
        <v>7411</v>
      </c>
      <c r="G1359" s="13" t="s">
        <v>7467</v>
      </c>
      <c r="H1359" s="13" t="s">
        <v>170</v>
      </c>
      <c r="I1359" s="13" t="s">
        <v>6451</v>
      </c>
      <c r="J1359" s="13" t="s">
        <v>3</v>
      </c>
      <c r="K1359" s="222">
        <v>43360.326736111114</v>
      </c>
    </row>
    <row r="1360" spans="1:11" x14ac:dyDescent="0.35">
      <c r="A1360" s="13" t="s">
        <v>7046</v>
      </c>
      <c r="C1360" s="13" t="s">
        <v>3</v>
      </c>
      <c r="D1360" s="13" t="s">
        <v>7411</v>
      </c>
      <c r="G1360" s="13" t="s">
        <v>7467</v>
      </c>
      <c r="H1360" s="13" t="s">
        <v>170</v>
      </c>
      <c r="I1360" s="13" t="s">
        <v>6451</v>
      </c>
      <c r="J1360" s="13" t="s">
        <v>3</v>
      </c>
      <c r="K1360" s="222">
        <v>43360.326736111114</v>
      </c>
    </row>
    <row r="1361" spans="1:11" x14ac:dyDescent="0.35">
      <c r="A1361" s="13" t="s">
        <v>7047</v>
      </c>
      <c r="C1361" s="13" t="s">
        <v>3</v>
      </c>
      <c r="D1361" s="13" t="s">
        <v>7411</v>
      </c>
      <c r="G1361" s="13" t="s">
        <v>7467</v>
      </c>
      <c r="H1361" s="13" t="s">
        <v>170</v>
      </c>
      <c r="I1361" s="13" t="s">
        <v>6451</v>
      </c>
      <c r="J1361" s="13" t="s">
        <v>3</v>
      </c>
      <c r="K1361" s="222">
        <v>43360.326747685183</v>
      </c>
    </row>
    <row r="1362" spans="1:11" x14ac:dyDescent="0.35">
      <c r="A1362" s="13" t="s">
        <v>7048</v>
      </c>
      <c r="C1362" s="13" t="s">
        <v>3</v>
      </c>
      <c r="D1362" s="13" t="s">
        <v>7411</v>
      </c>
      <c r="G1362" s="13" t="s">
        <v>7468</v>
      </c>
      <c r="H1362" s="13" t="s">
        <v>170</v>
      </c>
      <c r="I1362" s="13" t="s">
        <v>6451</v>
      </c>
      <c r="J1362" s="13" t="s">
        <v>3</v>
      </c>
      <c r="K1362" s="222">
        <v>43360.328368055554</v>
      </c>
    </row>
    <row r="1363" spans="1:11" x14ac:dyDescent="0.35">
      <c r="A1363" s="13" t="s">
        <v>7049</v>
      </c>
      <c r="C1363" s="13" t="s">
        <v>3</v>
      </c>
      <c r="D1363" s="13" t="s">
        <v>7411</v>
      </c>
      <c r="G1363" s="13" t="s">
        <v>7469</v>
      </c>
      <c r="H1363" s="13" t="s">
        <v>170</v>
      </c>
      <c r="I1363" s="13" t="s">
        <v>6451</v>
      </c>
      <c r="J1363" s="13" t="s">
        <v>3</v>
      </c>
      <c r="K1363" s="222">
        <v>43360.341122685182</v>
      </c>
    </row>
    <row r="1364" spans="1:11" x14ac:dyDescent="0.35">
      <c r="A1364" s="13" t="s">
        <v>7050</v>
      </c>
      <c r="C1364" s="13" t="s">
        <v>3</v>
      </c>
      <c r="D1364" s="13" t="s">
        <v>7411</v>
      </c>
      <c r="G1364" s="13" t="s">
        <v>7469</v>
      </c>
      <c r="H1364" s="13" t="s">
        <v>170</v>
      </c>
      <c r="I1364" s="13" t="s">
        <v>6451</v>
      </c>
      <c r="J1364" s="13" t="s">
        <v>3</v>
      </c>
      <c r="K1364" s="222">
        <v>43360.341122685182</v>
      </c>
    </row>
    <row r="1365" spans="1:11" x14ac:dyDescent="0.35">
      <c r="A1365" s="13" t="s">
        <v>7051</v>
      </c>
      <c r="C1365" s="13" t="s">
        <v>3</v>
      </c>
      <c r="D1365" s="13" t="s">
        <v>7411</v>
      </c>
      <c r="G1365" s="13" t="s">
        <v>7469</v>
      </c>
      <c r="H1365" s="13" t="s">
        <v>170</v>
      </c>
      <c r="I1365" s="13" t="s">
        <v>6451</v>
      </c>
      <c r="J1365" s="13" t="s">
        <v>3</v>
      </c>
      <c r="K1365" s="222">
        <v>43360.341134259259</v>
      </c>
    </row>
    <row r="1366" spans="1:11" x14ac:dyDescent="0.35">
      <c r="A1366" s="13" t="s">
        <v>7054</v>
      </c>
      <c r="B1366" s="13" t="s">
        <v>7053</v>
      </c>
      <c r="C1366" s="13" t="s">
        <v>3</v>
      </c>
      <c r="G1366" s="13" t="s">
        <v>7470</v>
      </c>
      <c r="H1366" s="13" t="s">
        <v>170</v>
      </c>
      <c r="I1366" s="13" t="s">
        <v>7052</v>
      </c>
      <c r="J1366" s="13" t="s">
        <v>3</v>
      </c>
    </row>
    <row r="1367" spans="1:11" x14ac:dyDescent="0.35">
      <c r="A1367" s="13" t="s">
        <v>11003</v>
      </c>
      <c r="B1367" s="13" t="s">
        <v>7055</v>
      </c>
      <c r="C1367" s="13" t="s">
        <v>3</v>
      </c>
      <c r="G1367" s="13" t="s">
        <v>7470</v>
      </c>
      <c r="H1367" s="13" t="s">
        <v>170</v>
      </c>
      <c r="I1367" s="13" t="s">
        <v>7052</v>
      </c>
      <c r="J1367" s="13" t="s">
        <v>3</v>
      </c>
    </row>
    <row r="1368" spans="1:11" x14ac:dyDescent="0.35">
      <c r="A1368" s="13" t="s">
        <v>7057</v>
      </c>
      <c r="B1368" s="13" t="s">
        <v>7056</v>
      </c>
      <c r="C1368" s="13" t="s">
        <v>3</v>
      </c>
      <c r="G1368" s="13" t="s">
        <v>7470</v>
      </c>
      <c r="H1368" s="13" t="s">
        <v>170</v>
      </c>
      <c r="I1368" s="13" t="s">
        <v>7052</v>
      </c>
      <c r="J1368" s="13" t="s">
        <v>3</v>
      </c>
    </row>
    <row r="1369" spans="1:11" x14ac:dyDescent="0.35">
      <c r="A1369" s="13" t="s">
        <v>11004</v>
      </c>
      <c r="B1369" s="13" t="s">
        <v>7058</v>
      </c>
      <c r="C1369" s="13" t="s">
        <v>3</v>
      </c>
      <c r="G1369" s="13" t="s">
        <v>7470</v>
      </c>
      <c r="H1369" s="13" t="s">
        <v>170</v>
      </c>
      <c r="I1369" s="13" t="s">
        <v>7052</v>
      </c>
      <c r="J1369" s="13" t="s">
        <v>3</v>
      </c>
    </row>
    <row r="1370" spans="1:11" x14ac:dyDescent="0.35">
      <c r="A1370" s="13" t="s">
        <v>7060</v>
      </c>
      <c r="B1370" s="13" t="s">
        <v>7059</v>
      </c>
      <c r="C1370" s="13" t="s">
        <v>3</v>
      </c>
      <c r="G1370" s="13" t="s">
        <v>7470</v>
      </c>
      <c r="H1370" s="13" t="s">
        <v>170</v>
      </c>
      <c r="I1370" s="13" t="s">
        <v>7052</v>
      </c>
      <c r="J1370" s="13" t="s">
        <v>3</v>
      </c>
      <c r="K1370" s="222" t="s">
        <v>7471</v>
      </c>
    </row>
    <row r="1371" spans="1:11" x14ac:dyDescent="0.35">
      <c r="A1371" s="13" t="s">
        <v>7062</v>
      </c>
      <c r="B1371" s="13" t="s">
        <v>7061</v>
      </c>
      <c r="C1371" s="13" t="s">
        <v>3</v>
      </c>
      <c r="G1371" s="13" t="s">
        <v>7470</v>
      </c>
      <c r="H1371" s="13" t="s">
        <v>170</v>
      </c>
      <c r="I1371" s="13" t="s">
        <v>7052</v>
      </c>
      <c r="J1371" s="13" t="s">
        <v>3</v>
      </c>
      <c r="K1371" s="222" t="s">
        <v>7471</v>
      </c>
    </row>
    <row r="1372" spans="1:11" x14ac:dyDescent="0.35">
      <c r="A1372" s="13" t="s">
        <v>7064</v>
      </c>
      <c r="B1372" s="13" t="s">
        <v>7063</v>
      </c>
      <c r="C1372" s="13" t="s">
        <v>3</v>
      </c>
      <c r="G1372" s="13" t="s">
        <v>7470</v>
      </c>
      <c r="H1372" s="13" t="s">
        <v>170</v>
      </c>
      <c r="I1372" s="13" t="s">
        <v>7052</v>
      </c>
      <c r="J1372" s="13" t="s">
        <v>3</v>
      </c>
      <c r="K1372" s="222" t="s">
        <v>7471</v>
      </c>
    </row>
    <row r="1373" spans="1:11" x14ac:dyDescent="0.35">
      <c r="A1373" s="13" t="s">
        <v>7066</v>
      </c>
      <c r="B1373" s="13" t="s">
        <v>7065</v>
      </c>
      <c r="C1373" s="13" t="s">
        <v>3</v>
      </c>
      <c r="G1373" s="13" t="s">
        <v>7470</v>
      </c>
      <c r="H1373" s="13" t="s">
        <v>170</v>
      </c>
      <c r="I1373" s="13" t="s">
        <v>7052</v>
      </c>
      <c r="J1373" s="13" t="s">
        <v>3</v>
      </c>
      <c r="K1373" s="222" t="s">
        <v>7471</v>
      </c>
    </row>
    <row r="1374" spans="1:11" x14ac:dyDescent="0.35">
      <c r="A1374" s="13" t="s">
        <v>7068</v>
      </c>
      <c r="B1374" s="13" t="s">
        <v>7067</v>
      </c>
      <c r="C1374" s="13" t="s">
        <v>3</v>
      </c>
      <c r="G1374" s="13" t="s">
        <v>7470</v>
      </c>
      <c r="H1374" s="13" t="s">
        <v>170</v>
      </c>
      <c r="I1374" s="13" t="s">
        <v>7052</v>
      </c>
      <c r="J1374" s="13" t="s">
        <v>3</v>
      </c>
      <c r="K1374" s="222" t="s">
        <v>7472</v>
      </c>
    </row>
    <row r="1375" spans="1:11" x14ac:dyDescent="0.35">
      <c r="A1375" s="13" t="s">
        <v>7070</v>
      </c>
      <c r="B1375" s="13" t="s">
        <v>7069</v>
      </c>
      <c r="C1375" s="13" t="s">
        <v>3</v>
      </c>
      <c r="G1375" s="13" t="s">
        <v>7470</v>
      </c>
      <c r="H1375" s="13" t="s">
        <v>170</v>
      </c>
      <c r="I1375" s="13" t="s">
        <v>7052</v>
      </c>
      <c r="J1375" s="13" t="s">
        <v>3</v>
      </c>
      <c r="K1375" s="222" t="s">
        <v>7472</v>
      </c>
    </row>
    <row r="1376" spans="1:11" x14ac:dyDescent="0.35">
      <c r="A1376" s="13" t="s">
        <v>7072</v>
      </c>
      <c r="B1376" s="13" t="s">
        <v>7071</v>
      </c>
      <c r="C1376" s="13" t="s">
        <v>3</v>
      </c>
      <c r="G1376" s="13" t="s">
        <v>7470</v>
      </c>
      <c r="H1376" s="13" t="s">
        <v>170</v>
      </c>
      <c r="I1376" s="13" t="s">
        <v>7052</v>
      </c>
      <c r="J1376" s="13" t="s">
        <v>3</v>
      </c>
      <c r="K1376" s="222" t="s">
        <v>7472</v>
      </c>
    </row>
    <row r="1377" spans="1:11" x14ac:dyDescent="0.35">
      <c r="A1377" s="13" t="s">
        <v>6453</v>
      </c>
      <c r="B1377" s="13" t="s">
        <v>6452</v>
      </c>
      <c r="C1377" s="13" t="s">
        <v>3</v>
      </c>
      <c r="G1377" s="13" t="s">
        <v>7412</v>
      </c>
      <c r="H1377" s="13" t="s">
        <v>170</v>
      </c>
      <c r="I1377" s="13" t="s">
        <v>7052</v>
      </c>
      <c r="J1377" s="13" t="s">
        <v>3</v>
      </c>
    </row>
    <row r="1378" spans="1:11" x14ac:dyDescent="0.35">
      <c r="A1378" s="13" t="s">
        <v>6453</v>
      </c>
      <c r="B1378" s="13" t="s">
        <v>6454</v>
      </c>
      <c r="C1378" s="13" t="s">
        <v>3</v>
      </c>
      <c r="G1378" s="13" t="s">
        <v>7412</v>
      </c>
      <c r="H1378" s="13" t="s">
        <v>170</v>
      </c>
      <c r="I1378" s="13" t="s">
        <v>7052</v>
      </c>
      <c r="J1378" s="13" t="s">
        <v>3</v>
      </c>
    </row>
    <row r="1379" spans="1:11" x14ac:dyDescent="0.35">
      <c r="A1379" s="13" t="s">
        <v>6453</v>
      </c>
      <c r="C1379" s="13" t="s">
        <v>3</v>
      </c>
      <c r="G1379" s="13" t="s">
        <v>7412</v>
      </c>
      <c r="H1379" s="13" t="s">
        <v>170</v>
      </c>
      <c r="I1379" s="13" t="s">
        <v>7052</v>
      </c>
      <c r="J1379" s="13" t="s">
        <v>3</v>
      </c>
      <c r="K1379" s="222" t="s">
        <v>7473</v>
      </c>
    </row>
    <row r="1380" spans="1:11" x14ac:dyDescent="0.35">
      <c r="A1380" s="13" t="s">
        <v>6456</v>
      </c>
      <c r="C1380" s="13" t="s">
        <v>3</v>
      </c>
      <c r="G1380" s="13" t="s">
        <v>7413</v>
      </c>
      <c r="H1380" s="13" t="s">
        <v>170</v>
      </c>
      <c r="I1380" s="13" t="s">
        <v>7052</v>
      </c>
      <c r="J1380" s="13" t="s">
        <v>3</v>
      </c>
    </row>
    <row r="1381" spans="1:11" x14ac:dyDescent="0.35">
      <c r="A1381" s="13" t="s">
        <v>6513</v>
      </c>
      <c r="B1381" s="13" t="s">
        <v>6512</v>
      </c>
      <c r="C1381" s="13" t="s">
        <v>3</v>
      </c>
      <c r="G1381" s="13" t="s">
        <v>7414</v>
      </c>
      <c r="H1381" s="13" t="s">
        <v>170</v>
      </c>
      <c r="I1381" s="13" t="s">
        <v>7052</v>
      </c>
      <c r="J1381" s="13" t="s">
        <v>3</v>
      </c>
    </row>
    <row r="1382" spans="1:11" x14ac:dyDescent="0.35">
      <c r="A1382" s="13" t="s">
        <v>6513</v>
      </c>
      <c r="B1382" s="13" t="s">
        <v>6514</v>
      </c>
      <c r="C1382" s="13" t="s">
        <v>3</v>
      </c>
      <c r="G1382" s="13" t="s">
        <v>7414</v>
      </c>
      <c r="H1382" s="13" t="s">
        <v>170</v>
      </c>
      <c r="I1382" s="13" t="s">
        <v>7052</v>
      </c>
      <c r="J1382" s="13" t="s">
        <v>3</v>
      </c>
    </row>
    <row r="1383" spans="1:11" x14ac:dyDescent="0.35">
      <c r="A1383" s="13" t="s">
        <v>6513</v>
      </c>
      <c r="B1383" s="13" t="s">
        <v>6515</v>
      </c>
      <c r="C1383" s="13" t="s">
        <v>3</v>
      </c>
      <c r="G1383" s="13" t="s">
        <v>7414</v>
      </c>
      <c r="H1383" s="13" t="s">
        <v>170</v>
      </c>
      <c r="I1383" s="13" t="s">
        <v>7052</v>
      </c>
      <c r="J1383" s="13" t="s">
        <v>3</v>
      </c>
    </row>
    <row r="1384" spans="1:11" x14ac:dyDescent="0.35">
      <c r="A1384" s="13" t="s">
        <v>6513</v>
      </c>
      <c r="B1384" s="13" t="s">
        <v>6516</v>
      </c>
      <c r="C1384" s="13" t="s">
        <v>3</v>
      </c>
      <c r="G1384" s="13" t="s">
        <v>7414</v>
      </c>
      <c r="H1384" s="13" t="s">
        <v>170</v>
      </c>
      <c r="I1384" s="13" t="s">
        <v>7052</v>
      </c>
      <c r="J1384" s="13" t="s">
        <v>3</v>
      </c>
    </row>
    <row r="1385" spans="1:11" x14ac:dyDescent="0.35">
      <c r="A1385" s="13" t="s">
        <v>6513</v>
      </c>
      <c r="B1385" s="13" t="s">
        <v>6517</v>
      </c>
      <c r="C1385" s="13" t="s">
        <v>3</v>
      </c>
      <c r="G1385" s="13" t="s">
        <v>7414</v>
      </c>
      <c r="H1385" s="13" t="s">
        <v>170</v>
      </c>
      <c r="I1385" s="13" t="s">
        <v>7052</v>
      </c>
      <c r="J1385" s="13" t="s">
        <v>3</v>
      </c>
    </row>
    <row r="1386" spans="1:11" x14ac:dyDescent="0.35">
      <c r="A1386" s="13" t="s">
        <v>6513</v>
      </c>
      <c r="B1386" s="13" t="s">
        <v>6518</v>
      </c>
      <c r="C1386" s="13" t="s">
        <v>3</v>
      </c>
      <c r="G1386" s="13" t="s">
        <v>7414</v>
      </c>
      <c r="H1386" s="13" t="s">
        <v>170</v>
      </c>
      <c r="I1386" s="13" t="s">
        <v>7052</v>
      </c>
      <c r="J1386" s="13" t="s">
        <v>3</v>
      </c>
    </row>
    <row r="1387" spans="1:11" x14ac:dyDescent="0.35">
      <c r="A1387" s="13" t="s">
        <v>6513</v>
      </c>
      <c r="B1387" s="13" t="s">
        <v>6519</v>
      </c>
      <c r="C1387" s="13" t="s">
        <v>3</v>
      </c>
      <c r="G1387" s="13" t="s">
        <v>7414</v>
      </c>
      <c r="H1387" s="13" t="s">
        <v>170</v>
      </c>
      <c r="I1387" s="13" t="s">
        <v>7052</v>
      </c>
      <c r="J1387" s="13" t="s">
        <v>3</v>
      </c>
    </row>
    <row r="1388" spans="1:11" x14ac:dyDescent="0.35">
      <c r="A1388" s="13" t="s">
        <v>6513</v>
      </c>
      <c r="B1388" s="13" t="s">
        <v>6520</v>
      </c>
      <c r="C1388" s="13" t="s">
        <v>3</v>
      </c>
      <c r="G1388" s="13" t="s">
        <v>7414</v>
      </c>
      <c r="H1388" s="13" t="s">
        <v>170</v>
      </c>
      <c r="I1388" s="13" t="s">
        <v>7052</v>
      </c>
      <c r="J1388" s="13" t="s">
        <v>3</v>
      </c>
    </row>
    <row r="1389" spans="1:11" x14ac:dyDescent="0.35">
      <c r="A1389" s="13" t="s">
        <v>6513</v>
      </c>
      <c r="B1389" s="13" t="s">
        <v>6521</v>
      </c>
      <c r="C1389" s="13" t="s">
        <v>3</v>
      </c>
      <c r="G1389" s="13" t="s">
        <v>7414</v>
      </c>
      <c r="H1389" s="13" t="s">
        <v>170</v>
      </c>
      <c r="I1389" s="13" t="s">
        <v>7052</v>
      </c>
      <c r="J1389" s="13" t="s">
        <v>3</v>
      </c>
    </row>
    <row r="1390" spans="1:11" x14ac:dyDescent="0.35">
      <c r="A1390" s="13" t="s">
        <v>6513</v>
      </c>
      <c r="B1390" s="13" t="s">
        <v>6522</v>
      </c>
      <c r="C1390" s="13" t="s">
        <v>3</v>
      </c>
      <c r="G1390" s="13" t="s">
        <v>7414</v>
      </c>
      <c r="H1390" s="13" t="s">
        <v>170</v>
      </c>
      <c r="I1390" s="13" t="s">
        <v>7052</v>
      </c>
      <c r="J1390" s="13" t="s">
        <v>3</v>
      </c>
    </row>
    <row r="1391" spans="1:11" x14ac:dyDescent="0.35">
      <c r="A1391" s="13" t="s">
        <v>6513</v>
      </c>
      <c r="B1391" s="13" t="s">
        <v>6523</v>
      </c>
      <c r="C1391" s="13" t="s">
        <v>3</v>
      </c>
      <c r="G1391" s="13" t="s">
        <v>7414</v>
      </c>
      <c r="H1391" s="13" t="s">
        <v>170</v>
      </c>
      <c r="I1391" s="13" t="s">
        <v>7052</v>
      </c>
      <c r="J1391" s="13" t="s">
        <v>3</v>
      </c>
    </row>
    <row r="1392" spans="1:11" x14ac:dyDescent="0.35">
      <c r="A1392" s="13" t="s">
        <v>6513</v>
      </c>
      <c r="B1392" s="13" t="s">
        <v>6524</v>
      </c>
      <c r="C1392" s="13" t="s">
        <v>3</v>
      </c>
      <c r="G1392" s="13" t="s">
        <v>7414</v>
      </c>
      <c r="H1392" s="13" t="s">
        <v>170</v>
      </c>
      <c r="I1392" s="13" t="s">
        <v>7052</v>
      </c>
      <c r="J1392" s="13" t="s">
        <v>3</v>
      </c>
    </row>
    <row r="1393" spans="1:11" x14ac:dyDescent="0.35">
      <c r="A1393" s="13" t="s">
        <v>6513</v>
      </c>
      <c r="B1393" s="13" t="s">
        <v>6525</v>
      </c>
      <c r="C1393" s="13" t="s">
        <v>3</v>
      </c>
      <c r="G1393" s="13" t="s">
        <v>7414</v>
      </c>
      <c r="H1393" s="13" t="s">
        <v>170</v>
      </c>
      <c r="I1393" s="13" t="s">
        <v>7052</v>
      </c>
      <c r="J1393" s="13" t="s">
        <v>3</v>
      </c>
    </row>
    <row r="1394" spans="1:11" x14ac:dyDescent="0.35">
      <c r="A1394" s="13" t="s">
        <v>6513</v>
      </c>
      <c r="B1394" s="13" t="s">
        <v>6526</v>
      </c>
      <c r="C1394" s="13" t="s">
        <v>3</v>
      </c>
      <c r="G1394" s="13" t="s">
        <v>7414</v>
      </c>
      <c r="H1394" s="13" t="s">
        <v>170</v>
      </c>
      <c r="I1394" s="13" t="s">
        <v>7052</v>
      </c>
      <c r="J1394" s="13" t="s">
        <v>3</v>
      </c>
    </row>
    <row r="1395" spans="1:11" x14ac:dyDescent="0.35">
      <c r="A1395" s="13" t="s">
        <v>6513</v>
      </c>
      <c r="B1395" s="13" t="s">
        <v>6527</v>
      </c>
      <c r="C1395" s="13" t="s">
        <v>3</v>
      </c>
      <c r="G1395" s="13" t="s">
        <v>7414</v>
      </c>
      <c r="H1395" s="13" t="s">
        <v>170</v>
      </c>
      <c r="I1395" s="13" t="s">
        <v>7052</v>
      </c>
      <c r="J1395" s="13" t="s">
        <v>3</v>
      </c>
    </row>
    <row r="1396" spans="1:11" x14ac:dyDescent="0.35">
      <c r="A1396" s="13" t="s">
        <v>6513</v>
      </c>
      <c r="B1396" s="13" t="s">
        <v>6528</v>
      </c>
      <c r="C1396" s="13" t="s">
        <v>3</v>
      </c>
      <c r="G1396" s="13" t="s">
        <v>7414</v>
      </c>
      <c r="H1396" s="13" t="s">
        <v>170</v>
      </c>
      <c r="I1396" s="13" t="s">
        <v>7052</v>
      </c>
      <c r="J1396" s="13" t="s">
        <v>3</v>
      </c>
    </row>
    <row r="1397" spans="1:11" x14ac:dyDescent="0.35">
      <c r="A1397" s="13" t="s">
        <v>6513</v>
      </c>
      <c r="B1397" s="13" t="s">
        <v>6529</v>
      </c>
      <c r="C1397" s="13" t="s">
        <v>3</v>
      </c>
      <c r="G1397" s="13" t="s">
        <v>7414</v>
      </c>
      <c r="H1397" s="13" t="s">
        <v>170</v>
      </c>
      <c r="I1397" s="13" t="s">
        <v>7052</v>
      </c>
      <c r="J1397" s="13" t="s">
        <v>3</v>
      </c>
    </row>
    <row r="1398" spans="1:11" x14ac:dyDescent="0.35">
      <c r="A1398" s="13" t="s">
        <v>6513</v>
      </c>
      <c r="B1398" s="13" t="s">
        <v>6530</v>
      </c>
      <c r="C1398" s="13" t="s">
        <v>3</v>
      </c>
      <c r="G1398" s="13" t="s">
        <v>7414</v>
      </c>
      <c r="H1398" s="13" t="s">
        <v>170</v>
      </c>
      <c r="I1398" s="13" t="s">
        <v>7052</v>
      </c>
      <c r="J1398" s="13" t="s">
        <v>3</v>
      </c>
    </row>
    <row r="1399" spans="1:11" x14ac:dyDescent="0.35">
      <c r="A1399" s="13" t="s">
        <v>6513</v>
      </c>
      <c r="B1399" s="13" t="s">
        <v>6531</v>
      </c>
      <c r="C1399" s="13" t="s">
        <v>3</v>
      </c>
      <c r="G1399" s="13" t="s">
        <v>7414</v>
      </c>
      <c r="H1399" s="13" t="s">
        <v>170</v>
      </c>
      <c r="I1399" s="13" t="s">
        <v>7052</v>
      </c>
      <c r="J1399" s="13" t="s">
        <v>3</v>
      </c>
    </row>
    <row r="1400" spans="1:11" x14ac:dyDescent="0.35">
      <c r="A1400" s="13" t="s">
        <v>6513</v>
      </c>
      <c r="B1400" s="13" t="s">
        <v>6532</v>
      </c>
      <c r="C1400" s="13" t="s">
        <v>3</v>
      </c>
      <c r="G1400" s="13" t="s">
        <v>7414</v>
      </c>
      <c r="H1400" s="13" t="s">
        <v>170</v>
      </c>
      <c r="I1400" s="13" t="s">
        <v>7052</v>
      </c>
      <c r="J1400" s="13" t="s">
        <v>3</v>
      </c>
    </row>
    <row r="1401" spans="1:11" x14ac:dyDescent="0.35">
      <c r="A1401" s="13" t="s">
        <v>6513</v>
      </c>
      <c r="B1401" s="13" t="s">
        <v>6533</v>
      </c>
      <c r="C1401" s="13" t="s">
        <v>3</v>
      </c>
      <c r="G1401" s="13" t="s">
        <v>7414</v>
      </c>
      <c r="H1401" s="13" t="s">
        <v>170</v>
      </c>
      <c r="I1401" s="13" t="s">
        <v>7052</v>
      </c>
      <c r="J1401" s="13" t="s">
        <v>3</v>
      </c>
    </row>
    <row r="1402" spans="1:11" x14ac:dyDescent="0.35">
      <c r="A1402" s="13" t="s">
        <v>6513</v>
      </c>
      <c r="B1402" s="13" t="s">
        <v>6534</v>
      </c>
      <c r="C1402" s="13" t="s">
        <v>3</v>
      </c>
      <c r="G1402" s="13" t="s">
        <v>7414</v>
      </c>
      <c r="H1402" s="13" t="s">
        <v>170</v>
      </c>
      <c r="I1402" s="13" t="s">
        <v>7052</v>
      </c>
      <c r="J1402" s="13" t="s">
        <v>3</v>
      </c>
    </row>
    <row r="1403" spans="1:11" x14ac:dyDescent="0.35">
      <c r="A1403" s="13" t="s">
        <v>6513</v>
      </c>
      <c r="C1403" s="13" t="s">
        <v>3</v>
      </c>
      <c r="G1403" s="13" t="s">
        <v>7414</v>
      </c>
      <c r="H1403" s="13" t="s">
        <v>170</v>
      </c>
      <c r="I1403" s="13" t="s">
        <v>7052</v>
      </c>
      <c r="J1403" s="13" t="s">
        <v>3</v>
      </c>
      <c r="K1403" s="222" t="s">
        <v>7474</v>
      </c>
    </row>
    <row r="1404" spans="1:11" x14ac:dyDescent="0.35">
      <c r="A1404" s="13" t="s">
        <v>6536</v>
      </c>
      <c r="B1404" s="13" t="s">
        <v>6535</v>
      </c>
      <c r="C1404" s="13" t="s">
        <v>3</v>
      </c>
      <c r="G1404" s="13" t="s">
        <v>7415</v>
      </c>
      <c r="H1404" s="13" t="s">
        <v>170</v>
      </c>
      <c r="I1404" s="13" t="s">
        <v>7052</v>
      </c>
      <c r="J1404" s="13" t="s">
        <v>3</v>
      </c>
    </row>
    <row r="1405" spans="1:11" x14ac:dyDescent="0.35">
      <c r="A1405" s="13" t="s">
        <v>6536</v>
      </c>
      <c r="B1405" s="13" t="s">
        <v>6537</v>
      </c>
      <c r="C1405" s="13" t="s">
        <v>3</v>
      </c>
      <c r="G1405" s="13" t="s">
        <v>7415</v>
      </c>
      <c r="H1405" s="13" t="s">
        <v>170</v>
      </c>
      <c r="I1405" s="13" t="s">
        <v>7052</v>
      </c>
      <c r="J1405" s="13" t="s">
        <v>3</v>
      </c>
    </row>
    <row r="1406" spans="1:11" x14ac:dyDescent="0.35">
      <c r="A1406" s="13" t="s">
        <v>6536</v>
      </c>
      <c r="B1406" s="13" t="s">
        <v>6538</v>
      </c>
      <c r="C1406" s="13" t="s">
        <v>3</v>
      </c>
      <c r="G1406" s="13" t="s">
        <v>7415</v>
      </c>
      <c r="H1406" s="13" t="s">
        <v>170</v>
      </c>
      <c r="I1406" s="13" t="s">
        <v>7052</v>
      </c>
      <c r="J1406" s="13" t="s">
        <v>3</v>
      </c>
    </row>
    <row r="1407" spans="1:11" x14ac:dyDescent="0.35">
      <c r="A1407" s="13" t="s">
        <v>6536</v>
      </c>
      <c r="B1407" s="13" t="s">
        <v>6539</v>
      </c>
      <c r="C1407" s="13" t="s">
        <v>3</v>
      </c>
      <c r="G1407" s="13" t="s">
        <v>7415</v>
      </c>
      <c r="H1407" s="13" t="s">
        <v>170</v>
      </c>
      <c r="I1407" s="13" t="s">
        <v>7052</v>
      </c>
      <c r="J1407" s="13" t="s">
        <v>3</v>
      </c>
    </row>
    <row r="1408" spans="1:11" x14ac:dyDescent="0.35">
      <c r="A1408" s="13" t="s">
        <v>6536</v>
      </c>
      <c r="B1408" s="13" t="s">
        <v>6540</v>
      </c>
      <c r="C1408" s="13" t="s">
        <v>3</v>
      </c>
      <c r="G1408" s="13" t="s">
        <v>7415</v>
      </c>
      <c r="H1408" s="13" t="s">
        <v>170</v>
      </c>
      <c r="I1408" s="13" t="s">
        <v>7052</v>
      </c>
      <c r="J1408" s="13" t="s">
        <v>3</v>
      </c>
    </row>
    <row r="1409" spans="1:11" x14ac:dyDescent="0.35">
      <c r="A1409" s="13" t="s">
        <v>6536</v>
      </c>
      <c r="B1409" s="13" t="s">
        <v>6541</v>
      </c>
      <c r="C1409" s="13" t="s">
        <v>3</v>
      </c>
      <c r="G1409" s="13" t="s">
        <v>7415</v>
      </c>
      <c r="H1409" s="13" t="s">
        <v>170</v>
      </c>
      <c r="I1409" s="13" t="s">
        <v>7052</v>
      </c>
      <c r="J1409" s="13" t="s">
        <v>3</v>
      </c>
    </row>
    <row r="1410" spans="1:11" x14ac:dyDescent="0.35">
      <c r="A1410" s="13" t="s">
        <v>6536</v>
      </c>
      <c r="B1410" s="13" t="s">
        <v>6542</v>
      </c>
      <c r="C1410" s="13" t="s">
        <v>3</v>
      </c>
      <c r="G1410" s="13" t="s">
        <v>7415</v>
      </c>
      <c r="H1410" s="13" t="s">
        <v>170</v>
      </c>
      <c r="I1410" s="13" t="s">
        <v>7052</v>
      </c>
      <c r="J1410" s="13" t="s">
        <v>3</v>
      </c>
    </row>
    <row r="1411" spans="1:11" x14ac:dyDescent="0.35">
      <c r="A1411" s="13" t="s">
        <v>6536</v>
      </c>
      <c r="C1411" s="13" t="s">
        <v>3</v>
      </c>
      <c r="G1411" s="13" t="s">
        <v>7415</v>
      </c>
      <c r="H1411" s="13" t="s">
        <v>170</v>
      </c>
      <c r="I1411" s="13" t="s">
        <v>7052</v>
      </c>
      <c r="J1411" s="13" t="s">
        <v>3</v>
      </c>
      <c r="K1411" s="222" t="s">
        <v>7474</v>
      </c>
    </row>
    <row r="1412" spans="1:11" x14ac:dyDescent="0.35">
      <c r="A1412" s="13" t="s">
        <v>6544</v>
      </c>
      <c r="B1412" s="13" t="s">
        <v>6543</v>
      </c>
      <c r="C1412" s="13" t="s">
        <v>3</v>
      </c>
      <c r="G1412" s="13" t="s">
        <v>7416</v>
      </c>
      <c r="H1412" s="13" t="s">
        <v>170</v>
      </c>
      <c r="I1412" s="13" t="s">
        <v>7052</v>
      </c>
      <c r="J1412" s="13" t="s">
        <v>3</v>
      </c>
    </row>
    <row r="1413" spans="1:11" x14ac:dyDescent="0.35">
      <c r="A1413" s="13" t="s">
        <v>6544</v>
      </c>
      <c r="B1413" s="13" t="s">
        <v>6545</v>
      </c>
      <c r="C1413" s="13" t="s">
        <v>3</v>
      </c>
      <c r="G1413" s="13" t="s">
        <v>7416</v>
      </c>
      <c r="H1413" s="13" t="s">
        <v>170</v>
      </c>
      <c r="I1413" s="13" t="s">
        <v>7052</v>
      </c>
      <c r="J1413" s="13" t="s">
        <v>3</v>
      </c>
    </row>
    <row r="1414" spans="1:11" x14ac:dyDescent="0.35">
      <c r="A1414" s="13" t="s">
        <v>6544</v>
      </c>
      <c r="B1414" s="13" t="s">
        <v>6546</v>
      </c>
      <c r="C1414" s="13" t="s">
        <v>3</v>
      </c>
      <c r="G1414" s="13" t="s">
        <v>7416</v>
      </c>
      <c r="H1414" s="13" t="s">
        <v>170</v>
      </c>
      <c r="I1414" s="13" t="s">
        <v>7052</v>
      </c>
      <c r="J1414" s="13" t="s">
        <v>3</v>
      </c>
    </row>
    <row r="1415" spans="1:11" x14ac:dyDescent="0.35">
      <c r="A1415" s="13" t="s">
        <v>6544</v>
      </c>
      <c r="B1415" s="13" t="s">
        <v>6547</v>
      </c>
      <c r="C1415" s="13" t="s">
        <v>3</v>
      </c>
      <c r="G1415" s="13" t="s">
        <v>7416</v>
      </c>
      <c r="H1415" s="13" t="s">
        <v>170</v>
      </c>
      <c r="I1415" s="13" t="s">
        <v>7052</v>
      </c>
      <c r="J1415" s="13" t="s">
        <v>3</v>
      </c>
    </row>
    <row r="1416" spans="1:11" x14ac:dyDescent="0.35">
      <c r="A1416" s="13" t="s">
        <v>6544</v>
      </c>
      <c r="B1416" s="13" t="s">
        <v>6548</v>
      </c>
      <c r="C1416" s="13" t="s">
        <v>3</v>
      </c>
      <c r="G1416" s="13" t="s">
        <v>7416</v>
      </c>
      <c r="H1416" s="13" t="s">
        <v>170</v>
      </c>
      <c r="I1416" s="13" t="s">
        <v>7052</v>
      </c>
      <c r="J1416" s="13" t="s">
        <v>3</v>
      </c>
    </row>
    <row r="1417" spans="1:11" x14ac:dyDescent="0.35">
      <c r="A1417" s="13" t="s">
        <v>6544</v>
      </c>
      <c r="B1417" s="13" t="s">
        <v>6549</v>
      </c>
      <c r="C1417" s="13" t="s">
        <v>3</v>
      </c>
      <c r="G1417" s="13" t="s">
        <v>7416</v>
      </c>
      <c r="H1417" s="13" t="s">
        <v>170</v>
      </c>
      <c r="I1417" s="13" t="s">
        <v>7052</v>
      </c>
      <c r="J1417" s="13" t="s">
        <v>3</v>
      </c>
    </row>
    <row r="1418" spans="1:11" x14ac:dyDescent="0.35">
      <c r="A1418" s="13" t="s">
        <v>6544</v>
      </c>
      <c r="B1418" s="13" t="s">
        <v>6550</v>
      </c>
      <c r="C1418" s="13" t="s">
        <v>3</v>
      </c>
      <c r="G1418" s="13" t="s">
        <v>7416</v>
      </c>
      <c r="H1418" s="13" t="s">
        <v>170</v>
      </c>
      <c r="I1418" s="13" t="s">
        <v>7052</v>
      </c>
      <c r="J1418" s="13" t="s">
        <v>3</v>
      </c>
    </row>
    <row r="1419" spans="1:11" x14ac:dyDescent="0.35">
      <c r="A1419" s="13" t="s">
        <v>6544</v>
      </c>
      <c r="B1419" s="13" t="s">
        <v>6551</v>
      </c>
      <c r="C1419" s="13" t="s">
        <v>3</v>
      </c>
      <c r="G1419" s="13" t="s">
        <v>7416</v>
      </c>
      <c r="H1419" s="13" t="s">
        <v>170</v>
      </c>
      <c r="I1419" s="13" t="s">
        <v>7052</v>
      </c>
      <c r="J1419" s="13" t="s">
        <v>3</v>
      </c>
    </row>
    <row r="1420" spans="1:11" x14ac:dyDescent="0.35">
      <c r="A1420" s="13" t="s">
        <v>6544</v>
      </c>
      <c r="B1420" s="13" t="s">
        <v>6552</v>
      </c>
      <c r="C1420" s="13" t="s">
        <v>3</v>
      </c>
      <c r="G1420" s="13" t="s">
        <v>7416</v>
      </c>
      <c r="H1420" s="13" t="s">
        <v>170</v>
      </c>
      <c r="I1420" s="13" t="s">
        <v>7052</v>
      </c>
      <c r="J1420" s="13" t="s">
        <v>3</v>
      </c>
    </row>
    <row r="1421" spans="1:11" x14ac:dyDescent="0.35">
      <c r="A1421" s="13" t="s">
        <v>6544</v>
      </c>
      <c r="B1421" s="13" t="s">
        <v>6553</v>
      </c>
      <c r="C1421" s="13" t="s">
        <v>3</v>
      </c>
      <c r="G1421" s="13" t="s">
        <v>7416</v>
      </c>
      <c r="H1421" s="13" t="s">
        <v>170</v>
      </c>
      <c r="I1421" s="13" t="s">
        <v>7052</v>
      </c>
      <c r="J1421" s="13" t="s">
        <v>3</v>
      </c>
    </row>
    <row r="1422" spans="1:11" x14ac:dyDescent="0.35">
      <c r="A1422" s="13" t="s">
        <v>6544</v>
      </c>
      <c r="B1422" s="13" t="s">
        <v>6554</v>
      </c>
      <c r="C1422" s="13" t="s">
        <v>3</v>
      </c>
      <c r="G1422" s="13" t="s">
        <v>7416</v>
      </c>
      <c r="H1422" s="13" t="s">
        <v>170</v>
      </c>
      <c r="I1422" s="13" t="s">
        <v>7052</v>
      </c>
      <c r="J1422" s="13" t="s">
        <v>3</v>
      </c>
    </row>
    <row r="1423" spans="1:11" x14ac:dyDescent="0.35">
      <c r="A1423" s="13" t="s">
        <v>6544</v>
      </c>
      <c r="B1423" s="13" t="s">
        <v>6555</v>
      </c>
      <c r="C1423" s="13" t="s">
        <v>3</v>
      </c>
      <c r="G1423" s="13" t="s">
        <v>7416</v>
      </c>
      <c r="H1423" s="13" t="s">
        <v>170</v>
      </c>
      <c r="I1423" s="13" t="s">
        <v>7052</v>
      </c>
      <c r="J1423" s="13" t="s">
        <v>3</v>
      </c>
    </row>
    <row r="1424" spans="1:11" x14ac:dyDescent="0.35">
      <c r="A1424" s="13" t="s">
        <v>6544</v>
      </c>
      <c r="B1424" s="13" t="s">
        <v>6556</v>
      </c>
      <c r="C1424" s="13" t="s">
        <v>3</v>
      </c>
      <c r="G1424" s="13" t="s">
        <v>7416</v>
      </c>
      <c r="H1424" s="13" t="s">
        <v>170</v>
      </c>
      <c r="I1424" s="13" t="s">
        <v>7052</v>
      </c>
      <c r="J1424" s="13" t="s">
        <v>3</v>
      </c>
    </row>
    <row r="1425" spans="1:10" x14ac:dyDescent="0.35">
      <c r="A1425" s="13" t="s">
        <v>6544</v>
      </c>
      <c r="B1425" s="13" t="s">
        <v>6557</v>
      </c>
      <c r="C1425" s="13" t="s">
        <v>3</v>
      </c>
      <c r="G1425" s="13" t="s">
        <v>7416</v>
      </c>
      <c r="H1425" s="13" t="s">
        <v>170</v>
      </c>
      <c r="I1425" s="13" t="s">
        <v>7052</v>
      </c>
      <c r="J1425" s="13" t="s">
        <v>3</v>
      </c>
    </row>
    <row r="1426" spans="1:10" x14ac:dyDescent="0.35">
      <c r="A1426" s="13" t="s">
        <v>6544</v>
      </c>
      <c r="B1426" s="13" t="s">
        <v>6558</v>
      </c>
      <c r="C1426" s="13" t="s">
        <v>3</v>
      </c>
      <c r="G1426" s="13" t="s">
        <v>7416</v>
      </c>
      <c r="H1426" s="13" t="s">
        <v>170</v>
      </c>
      <c r="I1426" s="13" t="s">
        <v>7052</v>
      </c>
      <c r="J1426" s="13" t="s">
        <v>3</v>
      </c>
    </row>
    <row r="1427" spans="1:10" x14ac:dyDescent="0.35">
      <c r="A1427" s="13" t="s">
        <v>6544</v>
      </c>
      <c r="B1427" s="13" t="s">
        <v>6559</v>
      </c>
      <c r="C1427" s="13" t="s">
        <v>3</v>
      </c>
      <c r="G1427" s="13" t="s">
        <v>7416</v>
      </c>
      <c r="H1427" s="13" t="s">
        <v>170</v>
      </c>
      <c r="I1427" s="13" t="s">
        <v>7052</v>
      </c>
      <c r="J1427" s="13" t="s">
        <v>3</v>
      </c>
    </row>
    <row r="1428" spans="1:10" x14ac:dyDescent="0.35">
      <c r="A1428" s="13" t="s">
        <v>6544</v>
      </c>
      <c r="B1428" s="13" t="s">
        <v>6560</v>
      </c>
      <c r="C1428" s="13" t="s">
        <v>3</v>
      </c>
      <c r="G1428" s="13" t="s">
        <v>7416</v>
      </c>
      <c r="H1428" s="13" t="s">
        <v>170</v>
      </c>
      <c r="I1428" s="13" t="s">
        <v>7052</v>
      </c>
      <c r="J1428" s="13" t="s">
        <v>3</v>
      </c>
    </row>
    <row r="1429" spans="1:10" x14ac:dyDescent="0.35">
      <c r="A1429" s="13" t="s">
        <v>6544</v>
      </c>
      <c r="B1429" s="13" t="s">
        <v>6561</v>
      </c>
      <c r="C1429" s="13" t="s">
        <v>3</v>
      </c>
      <c r="G1429" s="13" t="s">
        <v>7416</v>
      </c>
      <c r="H1429" s="13" t="s">
        <v>170</v>
      </c>
      <c r="I1429" s="13" t="s">
        <v>7052</v>
      </c>
      <c r="J1429" s="13" t="s">
        <v>3</v>
      </c>
    </row>
    <row r="1430" spans="1:10" x14ac:dyDescent="0.35">
      <c r="A1430" s="13" t="s">
        <v>6544</v>
      </c>
      <c r="B1430" s="13" t="s">
        <v>6562</v>
      </c>
      <c r="C1430" s="13" t="s">
        <v>3</v>
      </c>
      <c r="G1430" s="13" t="s">
        <v>7416</v>
      </c>
      <c r="H1430" s="13" t="s">
        <v>170</v>
      </c>
      <c r="I1430" s="13" t="s">
        <v>7052</v>
      </c>
      <c r="J1430" s="13" t="s">
        <v>3</v>
      </c>
    </row>
    <row r="1431" spans="1:10" x14ac:dyDescent="0.35">
      <c r="A1431" s="13" t="s">
        <v>6544</v>
      </c>
      <c r="B1431" s="13" t="s">
        <v>6563</v>
      </c>
      <c r="C1431" s="13" t="s">
        <v>3</v>
      </c>
      <c r="G1431" s="13" t="s">
        <v>7416</v>
      </c>
      <c r="H1431" s="13" t="s">
        <v>170</v>
      </c>
      <c r="I1431" s="13" t="s">
        <v>7052</v>
      </c>
      <c r="J1431" s="13" t="s">
        <v>3</v>
      </c>
    </row>
    <row r="1432" spans="1:10" x14ac:dyDescent="0.35">
      <c r="A1432" s="13" t="s">
        <v>6544</v>
      </c>
      <c r="B1432" s="13" t="s">
        <v>6564</v>
      </c>
      <c r="C1432" s="13" t="s">
        <v>3</v>
      </c>
      <c r="G1432" s="13" t="s">
        <v>7416</v>
      </c>
      <c r="H1432" s="13" t="s">
        <v>170</v>
      </c>
      <c r="I1432" s="13" t="s">
        <v>7052</v>
      </c>
      <c r="J1432" s="13" t="s">
        <v>3</v>
      </c>
    </row>
    <row r="1433" spans="1:10" x14ac:dyDescent="0.35">
      <c r="A1433" s="13" t="s">
        <v>6544</v>
      </c>
      <c r="B1433" s="13" t="s">
        <v>6565</v>
      </c>
      <c r="C1433" s="13" t="s">
        <v>3</v>
      </c>
      <c r="G1433" s="13" t="s">
        <v>7416</v>
      </c>
      <c r="H1433" s="13" t="s">
        <v>170</v>
      </c>
      <c r="I1433" s="13" t="s">
        <v>7052</v>
      </c>
      <c r="J1433" s="13" t="s">
        <v>3</v>
      </c>
    </row>
    <row r="1434" spans="1:10" x14ac:dyDescent="0.35">
      <c r="A1434" s="13" t="s">
        <v>6544</v>
      </c>
      <c r="B1434" s="13" t="s">
        <v>6566</v>
      </c>
      <c r="C1434" s="13" t="s">
        <v>3</v>
      </c>
      <c r="G1434" s="13" t="s">
        <v>7416</v>
      </c>
      <c r="H1434" s="13" t="s">
        <v>170</v>
      </c>
      <c r="I1434" s="13" t="s">
        <v>7052</v>
      </c>
      <c r="J1434" s="13" t="s">
        <v>3</v>
      </c>
    </row>
    <row r="1435" spans="1:10" x14ac:dyDescent="0.35">
      <c r="A1435" s="13" t="s">
        <v>6544</v>
      </c>
      <c r="B1435" s="13" t="s">
        <v>6567</v>
      </c>
      <c r="C1435" s="13" t="s">
        <v>3</v>
      </c>
      <c r="G1435" s="13" t="s">
        <v>7416</v>
      </c>
      <c r="H1435" s="13" t="s">
        <v>170</v>
      </c>
      <c r="I1435" s="13" t="s">
        <v>7052</v>
      </c>
      <c r="J1435" s="13" t="s">
        <v>3</v>
      </c>
    </row>
    <row r="1436" spans="1:10" x14ac:dyDescent="0.35">
      <c r="A1436" s="13" t="s">
        <v>6544</v>
      </c>
      <c r="B1436" s="13" t="s">
        <v>6568</v>
      </c>
      <c r="C1436" s="13" t="s">
        <v>3</v>
      </c>
      <c r="G1436" s="13" t="s">
        <v>7416</v>
      </c>
      <c r="H1436" s="13" t="s">
        <v>170</v>
      </c>
      <c r="I1436" s="13" t="s">
        <v>7052</v>
      </c>
      <c r="J1436" s="13" t="s">
        <v>3</v>
      </c>
    </row>
    <row r="1437" spans="1:10" x14ac:dyDescent="0.35">
      <c r="A1437" s="13" t="s">
        <v>6544</v>
      </c>
      <c r="B1437" s="13" t="s">
        <v>6569</v>
      </c>
      <c r="C1437" s="13" t="s">
        <v>3</v>
      </c>
      <c r="G1437" s="13" t="s">
        <v>7416</v>
      </c>
      <c r="H1437" s="13" t="s">
        <v>170</v>
      </c>
      <c r="I1437" s="13" t="s">
        <v>7052</v>
      </c>
      <c r="J1437" s="13" t="s">
        <v>3</v>
      </c>
    </row>
    <row r="1438" spans="1:10" x14ac:dyDescent="0.35">
      <c r="A1438" s="13" t="s">
        <v>6544</v>
      </c>
      <c r="B1438" s="13" t="s">
        <v>6570</v>
      </c>
      <c r="C1438" s="13" t="s">
        <v>3</v>
      </c>
      <c r="G1438" s="13" t="s">
        <v>7416</v>
      </c>
      <c r="H1438" s="13" t="s">
        <v>170</v>
      </c>
      <c r="I1438" s="13" t="s">
        <v>7052</v>
      </c>
      <c r="J1438" s="13" t="s">
        <v>3</v>
      </c>
    </row>
    <row r="1439" spans="1:10" x14ac:dyDescent="0.35">
      <c r="A1439" s="13" t="s">
        <v>6544</v>
      </c>
      <c r="B1439" s="13" t="s">
        <v>6571</v>
      </c>
      <c r="C1439" s="13" t="s">
        <v>3</v>
      </c>
      <c r="G1439" s="13" t="s">
        <v>7416</v>
      </c>
      <c r="H1439" s="13" t="s">
        <v>170</v>
      </c>
      <c r="I1439" s="13" t="s">
        <v>7052</v>
      </c>
      <c r="J1439" s="13" t="s">
        <v>3</v>
      </c>
    </row>
    <row r="1440" spans="1:10" x14ac:dyDescent="0.35">
      <c r="A1440" s="13" t="s">
        <v>6544</v>
      </c>
      <c r="B1440" s="13" t="s">
        <v>6572</v>
      </c>
      <c r="C1440" s="13" t="s">
        <v>3</v>
      </c>
      <c r="G1440" s="13" t="s">
        <v>7416</v>
      </c>
      <c r="H1440" s="13" t="s">
        <v>170</v>
      </c>
      <c r="I1440" s="13" t="s">
        <v>7052</v>
      </c>
      <c r="J1440" s="13" t="s">
        <v>3</v>
      </c>
    </row>
    <row r="1441" spans="1:11" x14ac:dyDescent="0.35">
      <c r="A1441" s="13" t="s">
        <v>6544</v>
      </c>
      <c r="B1441" s="13" t="s">
        <v>6573</v>
      </c>
      <c r="C1441" s="13" t="s">
        <v>3</v>
      </c>
      <c r="G1441" s="13" t="s">
        <v>7416</v>
      </c>
      <c r="H1441" s="13" t="s">
        <v>170</v>
      </c>
      <c r="I1441" s="13" t="s">
        <v>7052</v>
      </c>
      <c r="J1441" s="13" t="s">
        <v>3</v>
      </c>
    </row>
    <row r="1442" spans="1:11" x14ac:dyDescent="0.35">
      <c r="A1442" s="13" t="s">
        <v>6544</v>
      </c>
      <c r="B1442" s="13" t="s">
        <v>6574</v>
      </c>
      <c r="C1442" s="13" t="s">
        <v>3</v>
      </c>
      <c r="G1442" s="13" t="s">
        <v>7416</v>
      </c>
      <c r="H1442" s="13" t="s">
        <v>170</v>
      </c>
      <c r="I1442" s="13" t="s">
        <v>7052</v>
      </c>
      <c r="J1442" s="13" t="s">
        <v>3</v>
      </c>
    </row>
    <row r="1443" spans="1:11" x14ac:dyDescent="0.35">
      <c r="A1443" s="13" t="s">
        <v>6544</v>
      </c>
      <c r="C1443" s="13" t="s">
        <v>3</v>
      </c>
      <c r="G1443" s="13" t="s">
        <v>7416</v>
      </c>
      <c r="H1443" s="13" t="s">
        <v>170</v>
      </c>
      <c r="I1443" s="13" t="s">
        <v>7052</v>
      </c>
      <c r="J1443" s="13" t="s">
        <v>3</v>
      </c>
      <c r="K1443" s="222" t="s">
        <v>7474</v>
      </c>
    </row>
    <row r="1444" spans="1:11" x14ac:dyDescent="0.35">
      <c r="A1444" s="13" t="s">
        <v>6576</v>
      </c>
      <c r="B1444" s="13" t="s">
        <v>6575</v>
      </c>
      <c r="C1444" s="13" t="s">
        <v>3</v>
      </c>
      <c r="G1444" s="13" t="s">
        <v>7417</v>
      </c>
      <c r="H1444" s="13" t="s">
        <v>170</v>
      </c>
      <c r="I1444" s="13" t="s">
        <v>7052</v>
      </c>
      <c r="J1444" s="13" t="s">
        <v>3</v>
      </c>
    </row>
    <row r="1445" spans="1:11" x14ac:dyDescent="0.35">
      <c r="A1445" s="13" t="s">
        <v>6576</v>
      </c>
      <c r="B1445" s="13" t="s">
        <v>6577</v>
      </c>
      <c r="C1445" s="13" t="s">
        <v>3</v>
      </c>
      <c r="G1445" s="13" t="s">
        <v>7417</v>
      </c>
      <c r="H1445" s="13" t="s">
        <v>170</v>
      </c>
      <c r="I1445" s="13" t="s">
        <v>7052</v>
      </c>
      <c r="J1445" s="13" t="s">
        <v>3</v>
      </c>
    </row>
    <row r="1446" spans="1:11" x14ac:dyDescent="0.35">
      <c r="A1446" s="13" t="s">
        <v>6576</v>
      </c>
      <c r="B1446" s="13" t="s">
        <v>6578</v>
      </c>
      <c r="C1446" s="13" t="s">
        <v>3</v>
      </c>
      <c r="G1446" s="13" t="s">
        <v>7417</v>
      </c>
      <c r="H1446" s="13" t="s">
        <v>170</v>
      </c>
      <c r="I1446" s="13" t="s">
        <v>7052</v>
      </c>
      <c r="J1446" s="13" t="s">
        <v>3</v>
      </c>
    </row>
    <row r="1447" spans="1:11" x14ac:dyDescent="0.35">
      <c r="A1447" s="13" t="s">
        <v>6576</v>
      </c>
      <c r="B1447" s="13" t="s">
        <v>6579</v>
      </c>
      <c r="C1447" s="13" t="s">
        <v>3</v>
      </c>
      <c r="G1447" s="13" t="s">
        <v>7417</v>
      </c>
      <c r="H1447" s="13" t="s">
        <v>170</v>
      </c>
      <c r="I1447" s="13" t="s">
        <v>7052</v>
      </c>
      <c r="J1447" s="13" t="s">
        <v>3</v>
      </c>
    </row>
    <row r="1448" spans="1:11" x14ac:dyDescent="0.35">
      <c r="A1448" s="13" t="s">
        <v>6576</v>
      </c>
      <c r="B1448" s="13" t="s">
        <v>6580</v>
      </c>
      <c r="C1448" s="13" t="s">
        <v>3</v>
      </c>
      <c r="G1448" s="13" t="s">
        <v>7417</v>
      </c>
      <c r="H1448" s="13" t="s">
        <v>170</v>
      </c>
      <c r="I1448" s="13" t="s">
        <v>7052</v>
      </c>
      <c r="J1448" s="13" t="s">
        <v>3</v>
      </c>
    </row>
    <row r="1449" spans="1:11" x14ac:dyDescent="0.35">
      <c r="A1449" s="13" t="s">
        <v>6576</v>
      </c>
      <c r="C1449" s="13" t="s">
        <v>3</v>
      </c>
      <c r="G1449" s="13" t="s">
        <v>7417</v>
      </c>
      <c r="H1449" s="13" t="s">
        <v>170</v>
      </c>
      <c r="I1449" s="13" t="s">
        <v>7052</v>
      </c>
      <c r="J1449" s="13" t="s">
        <v>3</v>
      </c>
      <c r="K1449" s="222" t="s">
        <v>7474</v>
      </c>
    </row>
    <row r="1450" spans="1:11" x14ac:dyDescent="0.35">
      <c r="A1450" s="13" t="s">
        <v>6582</v>
      </c>
      <c r="B1450" s="13" t="s">
        <v>6581</v>
      </c>
      <c r="C1450" s="13" t="s">
        <v>3</v>
      </c>
      <c r="G1450" s="13" t="s">
        <v>7418</v>
      </c>
      <c r="H1450" s="13" t="s">
        <v>170</v>
      </c>
      <c r="I1450" s="13" t="s">
        <v>7052</v>
      </c>
      <c r="J1450" s="13" t="s">
        <v>3</v>
      </c>
    </row>
    <row r="1451" spans="1:11" x14ac:dyDescent="0.35">
      <c r="A1451" s="13" t="s">
        <v>6582</v>
      </c>
      <c r="B1451" s="13" t="s">
        <v>6583</v>
      </c>
      <c r="C1451" s="13" t="s">
        <v>3</v>
      </c>
      <c r="G1451" s="13" t="s">
        <v>7418</v>
      </c>
      <c r="H1451" s="13" t="s">
        <v>170</v>
      </c>
      <c r="I1451" s="13" t="s">
        <v>7052</v>
      </c>
      <c r="J1451" s="13" t="s">
        <v>3</v>
      </c>
    </row>
    <row r="1452" spans="1:11" x14ac:dyDescent="0.35">
      <c r="A1452" s="13" t="s">
        <v>6582</v>
      </c>
      <c r="B1452" s="13" t="s">
        <v>6584</v>
      </c>
      <c r="C1452" s="13" t="s">
        <v>3</v>
      </c>
      <c r="G1452" s="13" t="s">
        <v>7418</v>
      </c>
      <c r="H1452" s="13" t="s">
        <v>170</v>
      </c>
      <c r="I1452" s="13" t="s">
        <v>7052</v>
      </c>
      <c r="J1452" s="13" t="s">
        <v>3</v>
      </c>
    </row>
    <row r="1453" spans="1:11" x14ac:dyDescent="0.35">
      <c r="A1453" s="13" t="s">
        <v>6582</v>
      </c>
      <c r="B1453" s="13" t="s">
        <v>6585</v>
      </c>
      <c r="C1453" s="13" t="s">
        <v>3</v>
      </c>
      <c r="G1453" s="13" t="s">
        <v>7418</v>
      </c>
      <c r="H1453" s="13" t="s">
        <v>170</v>
      </c>
      <c r="I1453" s="13" t="s">
        <v>7052</v>
      </c>
      <c r="J1453" s="13" t="s">
        <v>3</v>
      </c>
    </row>
    <row r="1454" spans="1:11" x14ac:dyDescent="0.35">
      <c r="A1454" s="13" t="s">
        <v>6582</v>
      </c>
      <c r="B1454" s="13" t="s">
        <v>6586</v>
      </c>
      <c r="C1454" s="13" t="s">
        <v>3</v>
      </c>
      <c r="G1454" s="13" t="s">
        <v>7418</v>
      </c>
      <c r="H1454" s="13" t="s">
        <v>170</v>
      </c>
      <c r="I1454" s="13" t="s">
        <v>7052</v>
      </c>
      <c r="J1454" s="13" t="s">
        <v>3</v>
      </c>
    </row>
    <row r="1455" spans="1:11" x14ac:dyDescent="0.35">
      <c r="A1455" s="13" t="s">
        <v>6582</v>
      </c>
      <c r="B1455" s="13" t="s">
        <v>6587</v>
      </c>
      <c r="C1455" s="13" t="s">
        <v>3</v>
      </c>
      <c r="G1455" s="13" t="s">
        <v>7418</v>
      </c>
      <c r="H1455" s="13" t="s">
        <v>170</v>
      </c>
      <c r="I1455" s="13" t="s">
        <v>7052</v>
      </c>
      <c r="J1455" s="13" t="s">
        <v>3</v>
      </c>
    </row>
    <row r="1456" spans="1:11" x14ac:dyDescent="0.35">
      <c r="A1456" s="13" t="s">
        <v>6582</v>
      </c>
      <c r="B1456" s="13" t="s">
        <v>6588</v>
      </c>
      <c r="C1456" s="13" t="s">
        <v>3</v>
      </c>
      <c r="G1456" s="13" t="s">
        <v>7418</v>
      </c>
      <c r="H1456" s="13" t="s">
        <v>170</v>
      </c>
      <c r="I1456" s="13" t="s">
        <v>7052</v>
      </c>
      <c r="J1456" s="13" t="s">
        <v>3</v>
      </c>
    </row>
    <row r="1457" spans="1:10" x14ac:dyDescent="0.35">
      <c r="A1457" s="13" t="s">
        <v>6582</v>
      </c>
      <c r="B1457" s="13" t="s">
        <v>6589</v>
      </c>
      <c r="C1457" s="13" t="s">
        <v>3</v>
      </c>
      <c r="G1457" s="13" t="s">
        <v>7418</v>
      </c>
      <c r="H1457" s="13" t="s">
        <v>170</v>
      </c>
      <c r="I1457" s="13" t="s">
        <v>7052</v>
      </c>
      <c r="J1457" s="13" t="s">
        <v>3</v>
      </c>
    </row>
    <row r="1458" spans="1:10" x14ac:dyDescent="0.35">
      <c r="A1458" s="13" t="s">
        <v>6582</v>
      </c>
      <c r="B1458" s="13" t="s">
        <v>6590</v>
      </c>
      <c r="C1458" s="13" t="s">
        <v>3</v>
      </c>
      <c r="G1458" s="13" t="s">
        <v>7418</v>
      </c>
      <c r="H1458" s="13" t="s">
        <v>170</v>
      </c>
      <c r="I1458" s="13" t="s">
        <v>7052</v>
      </c>
      <c r="J1458" s="13" t="s">
        <v>3</v>
      </c>
    </row>
    <row r="1459" spans="1:10" x14ac:dyDescent="0.35">
      <c r="A1459" s="13" t="s">
        <v>6582</v>
      </c>
      <c r="B1459" s="13" t="s">
        <v>6591</v>
      </c>
      <c r="C1459" s="13" t="s">
        <v>3</v>
      </c>
      <c r="G1459" s="13" t="s">
        <v>7418</v>
      </c>
      <c r="H1459" s="13" t="s">
        <v>170</v>
      </c>
      <c r="I1459" s="13" t="s">
        <v>7052</v>
      </c>
      <c r="J1459" s="13" t="s">
        <v>3</v>
      </c>
    </row>
    <row r="1460" spans="1:10" x14ac:dyDescent="0.35">
      <c r="A1460" s="13" t="s">
        <v>6582</v>
      </c>
      <c r="B1460" s="13" t="s">
        <v>6592</v>
      </c>
      <c r="C1460" s="13" t="s">
        <v>3</v>
      </c>
      <c r="G1460" s="13" t="s">
        <v>7418</v>
      </c>
      <c r="H1460" s="13" t="s">
        <v>170</v>
      </c>
      <c r="I1460" s="13" t="s">
        <v>7052</v>
      </c>
      <c r="J1460" s="13" t="s">
        <v>3</v>
      </c>
    </row>
    <row r="1461" spans="1:10" x14ac:dyDescent="0.35">
      <c r="A1461" s="13" t="s">
        <v>6582</v>
      </c>
      <c r="B1461" s="13" t="s">
        <v>6593</v>
      </c>
      <c r="C1461" s="13" t="s">
        <v>3</v>
      </c>
      <c r="G1461" s="13" t="s">
        <v>7418</v>
      </c>
      <c r="H1461" s="13" t="s">
        <v>170</v>
      </c>
      <c r="I1461" s="13" t="s">
        <v>7052</v>
      </c>
      <c r="J1461" s="13" t="s">
        <v>3</v>
      </c>
    </row>
    <row r="1462" spans="1:10" x14ac:dyDescent="0.35">
      <c r="A1462" s="13" t="s">
        <v>6582</v>
      </c>
      <c r="B1462" s="13" t="s">
        <v>6594</v>
      </c>
      <c r="C1462" s="13" t="s">
        <v>3</v>
      </c>
      <c r="G1462" s="13" t="s">
        <v>7418</v>
      </c>
      <c r="H1462" s="13" t="s">
        <v>170</v>
      </c>
      <c r="I1462" s="13" t="s">
        <v>7052</v>
      </c>
      <c r="J1462" s="13" t="s">
        <v>3</v>
      </c>
    </row>
    <row r="1463" spans="1:10" x14ac:dyDescent="0.35">
      <c r="A1463" s="13" t="s">
        <v>6582</v>
      </c>
      <c r="B1463" s="13" t="s">
        <v>6479</v>
      </c>
      <c r="C1463" s="13" t="s">
        <v>3</v>
      </c>
      <c r="G1463" s="13" t="s">
        <v>7418</v>
      </c>
      <c r="H1463" s="13" t="s">
        <v>170</v>
      </c>
      <c r="I1463" s="13" t="s">
        <v>7052</v>
      </c>
      <c r="J1463" s="13" t="s">
        <v>3</v>
      </c>
    </row>
    <row r="1464" spans="1:10" x14ac:dyDescent="0.35">
      <c r="A1464" s="13" t="s">
        <v>6582</v>
      </c>
      <c r="B1464" s="13" t="s">
        <v>6595</v>
      </c>
      <c r="C1464" s="13" t="s">
        <v>3</v>
      </c>
      <c r="G1464" s="13" t="s">
        <v>7418</v>
      </c>
      <c r="H1464" s="13" t="s">
        <v>170</v>
      </c>
      <c r="I1464" s="13" t="s">
        <v>7052</v>
      </c>
      <c r="J1464" s="13" t="s">
        <v>3</v>
      </c>
    </row>
    <row r="1465" spans="1:10" x14ac:dyDescent="0.35">
      <c r="A1465" s="13" t="s">
        <v>6582</v>
      </c>
      <c r="B1465" s="13" t="s">
        <v>6596</v>
      </c>
      <c r="C1465" s="13" t="s">
        <v>3</v>
      </c>
      <c r="G1465" s="13" t="s">
        <v>7418</v>
      </c>
      <c r="H1465" s="13" t="s">
        <v>170</v>
      </c>
      <c r="I1465" s="13" t="s">
        <v>7052</v>
      </c>
      <c r="J1465" s="13" t="s">
        <v>3</v>
      </c>
    </row>
    <row r="1466" spans="1:10" x14ac:dyDescent="0.35">
      <c r="A1466" s="13" t="s">
        <v>6582</v>
      </c>
      <c r="B1466" s="13" t="s">
        <v>6597</v>
      </c>
      <c r="C1466" s="13" t="s">
        <v>3</v>
      </c>
      <c r="G1466" s="13" t="s">
        <v>7418</v>
      </c>
      <c r="H1466" s="13" t="s">
        <v>170</v>
      </c>
      <c r="I1466" s="13" t="s">
        <v>7052</v>
      </c>
      <c r="J1466" s="13" t="s">
        <v>3</v>
      </c>
    </row>
    <row r="1467" spans="1:10" x14ac:dyDescent="0.35">
      <c r="A1467" s="13" t="s">
        <v>6582</v>
      </c>
      <c r="B1467" s="13" t="s">
        <v>6598</v>
      </c>
      <c r="C1467" s="13" t="s">
        <v>3</v>
      </c>
      <c r="G1467" s="13" t="s">
        <v>7418</v>
      </c>
      <c r="H1467" s="13" t="s">
        <v>170</v>
      </c>
      <c r="I1467" s="13" t="s">
        <v>7052</v>
      </c>
      <c r="J1467" s="13" t="s">
        <v>3</v>
      </c>
    </row>
    <row r="1468" spans="1:10" x14ac:dyDescent="0.35">
      <c r="A1468" s="13" t="s">
        <v>6582</v>
      </c>
      <c r="B1468" s="13" t="s">
        <v>6599</v>
      </c>
      <c r="C1468" s="13" t="s">
        <v>3</v>
      </c>
      <c r="G1468" s="13" t="s">
        <v>7418</v>
      </c>
      <c r="H1468" s="13" t="s">
        <v>170</v>
      </c>
      <c r="I1468" s="13" t="s">
        <v>7052</v>
      </c>
      <c r="J1468" s="13" t="s">
        <v>3</v>
      </c>
    </row>
    <row r="1469" spans="1:10" x14ac:dyDescent="0.35">
      <c r="A1469" s="13" t="s">
        <v>6582</v>
      </c>
      <c r="B1469" s="13" t="s">
        <v>6600</v>
      </c>
      <c r="C1469" s="13" t="s">
        <v>3</v>
      </c>
      <c r="G1469" s="13" t="s">
        <v>7418</v>
      </c>
      <c r="H1469" s="13" t="s">
        <v>170</v>
      </c>
      <c r="I1469" s="13" t="s">
        <v>7052</v>
      </c>
      <c r="J1469" s="13" t="s">
        <v>3</v>
      </c>
    </row>
    <row r="1470" spans="1:10" x14ac:dyDescent="0.35">
      <c r="A1470" s="13" t="s">
        <v>6582</v>
      </c>
      <c r="B1470" s="13" t="s">
        <v>6601</v>
      </c>
      <c r="C1470" s="13" t="s">
        <v>3</v>
      </c>
      <c r="G1470" s="13" t="s">
        <v>7418</v>
      </c>
      <c r="H1470" s="13" t="s">
        <v>170</v>
      </c>
      <c r="I1470" s="13" t="s">
        <v>7052</v>
      </c>
      <c r="J1470" s="13" t="s">
        <v>3</v>
      </c>
    </row>
    <row r="1471" spans="1:10" x14ac:dyDescent="0.35">
      <c r="A1471" s="13" t="s">
        <v>6582</v>
      </c>
      <c r="B1471" s="13" t="s">
        <v>6602</v>
      </c>
      <c r="C1471" s="13" t="s">
        <v>3</v>
      </c>
      <c r="G1471" s="13" t="s">
        <v>7418</v>
      </c>
      <c r="H1471" s="13" t="s">
        <v>170</v>
      </c>
      <c r="I1471" s="13" t="s">
        <v>7052</v>
      </c>
      <c r="J1471" s="13" t="s">
        <v>3</v>
      </c>
    </row>
    <row r="1472" spans="1:10" x14ac:dyDescent="0.35">
      <c r="A1472" s="13" t="s">
        <v>6582</v>
      </c>
      <c r="B1472" s="13" t="s">
        <v>6603</v>
      </c>
      <c r="C1472" s="13" t="s">
        <v>3</v>
      </c>
      <c r="G1472" s="13" t="s">
        <v>7418</v>
      </c>
      <c r="H1472" s="13" t="s">
        <v>170</v>
      </c>
      <c r="I1472" s="13" t="s">
        <v>7052</v>
      </c>
      <c r="J1472" s="13" t="s">
        <v>3</v>
      </c>
    </row>
    <row r="1473" spans="1:11" x14ac:dyDescent="0.35">
      <c r="A1473" s="13" t="s">
        <v>6582</v>
      </c>
      <c r="B1473" s="13" t="s">
        <v>6604</v>
      </c>
      <c r="C1473" s="13" t="s">
        <v>3</v>
      </c>
      <c r="G1473" s="13" t="s">
        <v>7418</v>
      </c>
      <c r="H1473" s="13" t="s">
        <v>170</v>
      </c>
      <c r="I1473" s="13" t="s">
        <v>7052</v>
      </c>
      <c r="J1473" s="13" t="s">
        <v>3</v>
      </c>
    </row>
    <row r="1474" spans="1:11" x14ac:dyDescent="0.35">
      <c r="A1474" s="13" t="s">
        <v>6582</v>
      </c>
      <c r="B1474" s="13" t="s">
        <v>6605</v>
      </c>
      <c r="C1474" s="13" t="s">
        <v>3</v>
      </c>
      <c r="G1474" s="13" t="s">
        <v>7418</v>
      </c>
      <c r="H1474" s="13" t="s">
        <v>170</v>
      </c>
      <c r="I1474" s="13" t="s">
        <v>7052</v>
      </c>
      <c r="J1474" s="13" t="s">
        <v>3</v>
      </c>
    </row>
    <row r="1475" spans="1:11" x14ac:dyDescent="0.35">
      <c r="A1475" s="13" t="s">
        <v>6582</v>
      </c>
      <c r="B1475" s="13" t="s">
        <v>6606</v>
      </c>
      <c r="C1475" s="13" t="s">
        <v>3</v>
      </c>
      <c r="G1475" s="13" t="s">
        <v>7418</v>
      </c>
      <c r="H1475" s="13" t="s">
        <v>170</v>
      </c>
      <c r="I1475" s="13" t="s">
        <v>7052</v>
      </c>
      <c r="J1475" s="13" t="s">
        <v>3</v>
      </c>
    </row>
    <row r="1476" spans="1:11" x14ac:dyDescent="0.35">
      <c r="A1476" s="13" t="s">
        <v>6582</v>
      </c>
      <c r="C1476" s="13" t="s">
        <v>3</v>
      </c>
      <c r="G1476" s="13" t="s">
        <v>7475</v>
      </c>
      <c r="H1476" s="13" t="s">
        <v>170</v>
      </c>
      <c r="I1476" s="13" t="s">
        <v>7052</v>
      </c>
      <c r="J1476" s="13" t="s">
        <v>3</v>
      </c>
      <c r="K1476" s="222" t="s">
        <v>7473</v>
      </c>
    </row>
    <row r="1477" spans="1:11" x14ac:dyDescent="0.35">
      <c r="A1477" s="13" t="s">
        <v>6608</v>
      </c>
      <c r="B1477" s="13" t="s">
        <v>6607</v>
      </c>
      <c r="C1477" s="13" t="s">
        <v>3</v>
      </c>
      <c r="G1477" s="13" t="s">
        <v>7419</v>
      </c>
      <c r="H1477" s="13" t="s">
        <v>170</v>
      </c>
      <c r="I1477" s="13" t="s">
        <v>7052</v>
      </c>
      <c r="J1477" s="13" t="s">
        <v>3</v>
      </c>
    </row>
    <row r="1478" spans="1:11" x14ac:dyDescent="0.35">
      <c r="A1478" s="13" t="s">
        <v>6608</v>
      </c>
      <c r="B1478" s="13" t="s">
        <v>6609</v>
      </c>
      <c r="C1478" s="13" t="s">
        <v>3</v>
      </c>
      <c r="G1478" s="13" t="s">
        <v>7419</v>
      </c>
      <c r="H1478" s="13" t="s">
        <v>170</v>
      </c>
      <c r="I1478" s="13" t="s">
        <v>7052</v>
      </c>
      <c r="J1478" s="13" t="s">
        <v>3</v>
      </c>
    </row>
    <row r="1479" spans="1:11" x14ac:dyDescent="0.35">
      <c r="A1479" s="13" t="s">
        <v>6608</v>
      </c>
      <c r="B1479" s="13" t="s">
        <v>6610</v>
      </c>
      <c r="C1479" s="13" t="s">
        <v>3</v>
      </c>
      <c r="G1479" s="13" t="s">
        <v>7419</v>
      </c>
      <c r="H1479" s="13" t="s">
        <v>170</v>
      </c>
      <c r="I1479" s="13" t="s">
        <v>7052</v>
      </c>
      <c r="J1479" s="13" t="s">
        <v>3</v>
      </c>
    </row>
    <row r="1480" spans="1:11" x14ac:dyDescent="0.35">
      <c r="A1480" s="13" t="s">
        <v>6608</v>
      </c>
      <c r="B1480" s="13" t="s">
        <v>6611</v>
      </c>
      <c r="C1480" s="13" t="s">
        <v>3</v>
      </c>
      <c r="G1480" s="13" t="s">
        <v>7419</v>
      </c>
      <c r="H1480" s="13" t="s">
        <v>170</v>
      </c>
      <c r="I1480" s="13" t="s">
        <v>7052</v>
      </c>
      <c r="J1480" s="13" t="s">
        <v>3</v>
      </c>
    </row>
    <row r="1481" spans="1:11" x14ac:dyDescent="0.35">
      <c r="A1481" s="13" t="s">
        <v>6608</v>
      </c>
      <c r="B1481" s="13" t="s">
        <v>6612</v>
      </c>
      <c r="C1481" s="13" t="s">
        <v>3</v>
      </c>
      <c r="G1481" s="13" t="s">
        <v>7419</v>
      </c>
      <c r="H1481" s="13" t="s">
        <v>170</v>
      </c>
      <c r="I1481" s="13" t="s">
        <v>7052</v>
      </c>
      <c r="J1481" s="13" t="s">
        <v>3</v>
      </c>
    </row>
    <row r="1482" spans="1:11" x14ac:dyDescent="0.35">
      <c r="A1482" s="13" t="s">
        <v>6608</v>
      </c>
      <c r="C1482" s="13" t="s">
        <v>3</v>
      </c>
      <c r="G1482" s="13" t="s">
        <v>7419</v>
      </c>
      <c r="H1482" s="13" t="s">
        <v>170</v>
      </c>
      <c r="I1482" s="13" t="s">
        <v>7052</v>
      </c>
      <c r="J1482" s="13" t="s">
        <v>3</v>
      </c>
      <c r="K1482" s="222" t="s">
        <v>7474</v>
      </c>
    </row>
    <row r="1483" spans="1:11" x14ac:dyDescent="0.35">
      <c r="A1483" s="13" t="s">
        <v>7073</v>
      </c>
      <c r="C1483" s="13" t="s">
        <v>3</v>
      </c>
      <c r="G1483" s="13" t="s">
        <v>7420</v>
      </c>
      <c r="H1483" s="13" t="s">
        <v>170</v>
      </c>
      <c r="I1483" s="13" t="s">
        <v>7052</v>
      </c>
      <c r="J1483" s="13" t="s">
        <v>3</v>
      </c>
    </row>
    <row r="1484" spans="1:11" x14ac:dyDescent="0.35">
      <c r="A1484" s="13" t="s">
        <v>7074</v>
      </c>
      <c r="C1484" s="13" t="s">
        <v>3</v>
      </c>
      <c r="G1484" s="13" t="s">
        <v>7420</v>
      </c>
      <c r="H1484" s="13" t="s">
        <v>170</v>
      </c>
      <c r="I1484" s="13" t="s">
        <v>7052</v>
      </c>
      <c r="J1484" s="13" t="s">
        <v>3</v>
      </c>
    </row>
    <row r="1485" spans="1:11" x14ac:dyDescent="0.35">
      <c r="A1485" s="13" t="s">
        <v>7075</v>
      </c>
      <c r="C1485" s="13" t="s">
        <v>3</v>
      </c>
      <c r="G1485" s="13" t="s">
        <v>7420</v>
      </c>
      <c r="H1485" s="13" t="s">
        <v>170</v>
      </c>
      <c r="I1485" s="13" t="s">
        <v>7052</v>
      </c>
      <c r="J1485" s="13" t="s">
        <v>3</v>
      </c>
    </row>
    <row r="1486" spans="1:11" x14ac:dyDescent="0.35">
      <c r="A1486" s="13" t="s">
        <v>7076</v>
      </c>
      <c r="C1486" s="13" t="s">
        <v>3</v>
      </c>
      <c r="G1486" s="13" t="s">
        <v>7420</v>
      </c>
      <c r="H1486" s="13" t="s">
        <v>170</v>
      </c>
      <c r="I1486" s="13" t="s">
        <v>7052</v>
      </c>
      <c r="J1486" s="13" t="s">
        <v>3</v>
      </c>
    </row>
    <row r="1487" spans="1:11" x14ac:dyDescent="0.35">
      <c r="A1487" s="13" t="s">
        <v>7077</v>
      </c>
      <c r="C1487" s="13" t="s">
        <v>3</v>
      </c>
      <c r="G1487" s="13" t="s">
        <v>7420</v>
      </c>
      <c r="H1487" s="13" t="s">
        <v>170</v>
      </c>
      <c r="I1487" s="13" t="s">
        <v>7052</v>
      </c>
      <c r="J1487" s="13" t="s">
        <v>3</v>
      </c>
    </row>
    <row r="1488" spans="1:11" x14ac:dyDescent="0.35">
      <c r="A1488" s="13" t="s">
        <v>7078</v>
      </c>
      <c r="C1488" s="13" t="s">
        <v>3</v>
      </c>
      <c r="G1488" s="13" t="s">
        <v>7420</v>
      </c>
      <c r="H1488" s="13" t="s">
        <v>170</v>
      </c>
      <c r="I1488" s="13" t="s">
        <v>7052</v>
      </c>
      <c r="J1488" s="13" t="s">
        <v>3</v>
      </c>
    </row>
    <row r="1489" spans="1:10" x14ac:dyDescent="0.35">
      <c r="A1489" s="13" t="s">
        <v>7079</v>
      </c>
      <c r="C1489" s="13" t="s">
        <v>3</v>
      </c>
      <c r="G1489" s="13" t="s">
        <v>7420</v>
      </c>
      <c r="H1489" s="13" t="s">
        <v>170</v>
      </c>
      <c r="I1489" s="13" t="s">
        <v>7052</v>
      </c>
      <c r="J1489" s="13" t="s">
        <v>3</v>
      </c>
    </row>
    <row r="1490" spans="1:10" x14ac:dyDescent="0.35">
      <c r="A1490" s="13" t="s">
        <v>7080</v>
      </c>
      <c r="C1490" s="13" t="s">
        <v>3</v>
      </c>
      <c r="G1490" s="13" t="s">
        <v>7420</v>
      </c>
      <c r="H1490" s="13" t="s">
        <v>170</v>
      </c>
      <c r="I1490" s="13" t="s">
        <v>7052</v>
      </c>
      <c r="J1490" s="13" t="s">
        <v>3</v>
      </c>
    </row>
    <row r="1491" spans="1:10" x14ac:dyDescent="0.35">
      <c r="A1491" s="13" t="s">
        <v>7081</v>
      </c>
      <c r="C1491" s="13" t="s">
        <v>3</v>
      </c>
      <c r="G1491" s="13" t="s">
        <v>7420</v>
      </c>
      <c r="H1491" s="13" t="s">
        <v>170</v>
      </c>
      <c r="I1491" s="13" t="s">
        <v>7052</v>
      </c>
      <c r="J1491" s="13" t="s">
        <v>3</v>
      </c>
    </row>
    <row r="1492" spans="1:10" x14ac:dyDescent="0.35">
      <c r="A1492" s="13" t="s">
        <v>7081</v>
      </c>
      <c r="C1492" s="13" t="s">
        <v>3</v>
      </c>
      <c r="G1492" s="13" t="s">
        <v>7420</v>
      </c>
      <c r="H1492" s="13" t="s">
        <v>170</v>
      </c>
      <c r="I1492" s="13" t="s">
        <v>7052</v>
      </c>
      <c r="J1492" s="13" t="s">
        <v>3</v>
      </c>
    </row>
    <row r="1493" spans="1:10" x14ac:dyDescent="0.35">
      <c r="A1493" s="13" t="s">
        <v>7082</v>
      </c>
      <c r="C1493" s="13" t="s">
        <v>3</v>
      </c>
      <c r="G1493" s="13" t="s">
        <v>7420</v>
      </c>
      <c r="H1493" s="13" t="s">
        <v>170</v>
      </c>
      <c r="I1493" s="13" t="s">
        <v>7052</v>
      </c>
      <c r="J1493" s="13" t="s">
        <v>3</v>
      </c>
    </row>
    <row r="1494" spans="1:10" x14ac:dyDescent="0.35">
      <c r="A1494" s="13" t="s">
        <v>7083</v>
      </c>
      <c r="C1494" s="13" t="s">
        <v>3</v>
      </c>
      <c r="G1494" s="13" t="s">
        <v>7420</v>
      </c>
      <c r="H1494" s="13" t="s">
        <v>170</v>
      </c>
      <c r="I1494" s="13" t="s">
        <v>7052</v>
      </c>
      <c r="J1494" s="13" t="s">
        <v>3</v>
      </c>
    </row>
    <row r="1495" spans="1:10" x14ac:dyDescent="0.35">
      <c r="A1495" s="13" t="s">
        <v>7084</v>
      </c>
      <c r="C1495" s="13" t="s">
        <v>3</v>
      </c>
      <c r="G1495" s="13" t="s">
        <v>7420</v>
      </c>
      <c r="H1495" s="13" t="s">
        <v>170</v>
      </c>
      <c r="I1495" s="13" t="s">
        <v>7052</v>
      </c>
      <c r="J1495" s="13" t="s">
        <v>3</v>
      </c>
    </row>
    <row r="1496" spans="1:10" x14ac:dyDescent="0.35">
      <c r="A1496" s="13" t="s">
        <v>7085</v>
      </c>
      <c r="C1496" s="13" t="s">
        <v>3</v>
      </c>
      <c r="G1496" s="13" t="s">
        <v>7420</v>
      </c>
      <c r="H1496" s="13" t="s">
        <v>170</v>
      </c>
      <c r="I1496" s="13" t="s">
        <v>7052</v>
      </c>
      <c r="J1496" s="13" t="s">
        <v>3</v>
      </c>
    </row>
    <row r="1497" spans="1:10" x14ac:dyDescent="0.35">
      <c r="A1497" s="13" t="s">
        <v>7086</v>
      </c>
      <c r="C1497" s="13" t="s">
        <v>3</v>
      </c>
      <c r="G1497" s="13" t="s">
        <v>7420</v>
      </c>
      <c r="H1497" s="13" t="s">
        <v>170</v>
      </c>
      <c r="I1497" s="13" t="s">
        <v>7052</v>
      </c>
      <c r="J1497" s="13" t="s">
        <v>3</v>
      </c>
    </row>
    <row r="1498" spans="1:10" x14ac:dyDescent="0.35">
      <c r="A1498" s="13" t="s">
        <v>7087</v>
      </c>
      <c r="C1498" s="13" t="s">
        <v>3</v>
      </c>
      <c r="G1498" s="13" t="s">
        <v>7420</v>
      </c>
      <c r="H1498" s="13" t="s">
        <v>170</v>
      </c>
      <c r="I1498" s="13" t="s">
        <v>7052</v>
      </c>
      <c r="J1498" s="13" t="s">
        <v>3</v>
      </c>
    </row>
    <row r="1499" spans="1:10" x14ac:dyDescent="0.35">
      <c r="A1499" s="13" t="s">
        <v>7088</v>
      </c>
      <c r="C1499" s="13" t="s">
        <v>3</v>
      </c>
      <c r="G1499" s="13" t="s">
        <v>7420</v>
      </c>
      <c r="H1499" s="13" t="s">
        <v>170</v>
      </c>
      <c r="I1499" s="13" t="s">
        <v>7052</v>
      </c>
      <c r="J1499" s="13" t="s">
        <v>3</v>
      </c>
    </row>
    <row r="1500" spans="1:10" x14ac:dyDescent="0.35">
      <c r="A1500" s="13" t="s">
        <v>7089</v>
      </c>
      <c r="C1500" s="13" t="s">
        <v>3</v>
      </c>
      <c r="G1500" s="13" t="s">
        <v>7420</v>
      </c>
      <c r="H1500" s="13" t="s">
        <v>170</v>
      </c>
      <c r="I1500" s="13" t="s">
        <v>7052</v>
      </c>
      <c r="J1500" s="13" t="s">
        <v>3</v>
      </c>
    </row>
    <row r="1501" spans="1:10" x14ac:dyDescent="0.35">
      <c r="A1501" s="13" t="s">
        <v>6632</v>
      </c>
      <c r="B1501" s="13" t="s">
        <v>6631</v>
      </c>
      <c r="C1501" s="13" t="s">
        <v>3366</v>
      </c>
      <c r="G1501" s="13" t="s">
        <v>7421</v>
      </c>
      <c r="H1501" s="13" t="s">
        <v>170</v>
      </c>
      <c r="I1501" s="13" t="s">
        <v>7052</v>
      </c>
      <c r="J1501" s="13" t="s">
        <v>3366</v>
      </c>
    </row>
    <row r="1502" spans="1:10" x14ac:dyDescent="0.35">
      <c r="A1502" s="13" t="s">
        <v>6632</v>
      </c>
      <c r="B1502" s="13" t="s">
        <v>6634</v>
      </c>
      <c r="C1502" s="13" t="s">
        <v>3366</v>
      </c>
      <c r="G1502" s="13" t="s">
        <v>7421</v>
      </c>
      <c r="H1502" s="13" t="s">
        <v>170</v>
      </c>
      <c r="I1502" s="13" t="s">
        <v>7052</v>
      </c>
      <c r="J1502" s="13" t="s">
        <v>3366</v>
      </c>
    </row>
    <row r="1503" spans="1:10" x14ac:dyDescent="0.35">
      <c r="A1503" s="13" t="s">
        <v>6632</v>
      </c>
      <c r="B1503" s="13" t="s">
        <v>6633</v>
      </c>
      <c r="C1503" s="13" t="s">
        <v>3366</v>
      </c>
      <c r="G1503" s="13" t="s">
        <v>7421</v>
      </c>
      <c r="H1503" s="13" t="s">
        <v>170</v>
      </c>
      <c r="I1503" s="13" t="s">
        <v>7052</v>
      </c>
      <c r="J1503" s="13" t="s">
        <v>3366</v>
      </c>
    </row>
    <row r="1504" spans="1:10" x14ac:dyDescent="0.35">
      <c r="A1504" s="13" t="s">
        <v>6632</v>
      </c>
      <c r="B1504" s="13" t="s">
        <v>6635</v>
      </c>
      <c r="C1504" s="13" t="s">
        <v>3366</v>
      </c>
      <c r="G1504" s="13" t="s">
        <v>7421</v>
      </c>
      <c r="H1504" s="13" t="s">
        <v>170</v>
      </c>
      <c r="I1504" s="13" t="s">
        <v>7052</v>
      </c>
      <c r="J1504" s="13" t="s">
        <v>3366</v>
      </c>
    </row>
    <row r="1505" spans="1:10" x14ac:dyDescent="0.35">
      <c r="A1505" s="13" t="s">
        <v>6632</v>
      </c>
      <c r="B1505" s="13" t="s">
        <v>6636</v>
      </c>
      <c r="C1505" s="13" t="s">
        <v>3366</v>
      </c>
      <c r="G1505" s="13" t="s">
        <v>7421</v>
      </c>
      <c r="H1505" s="13" t="s">
        <v>170</v>
      </c>
      <c r="I1505" s="13" t="s">
        <v>7052</v>
      </c>
      <c r="J1505" s="13" t="s">
        <v>3366</v>
      </c>
    </row>
    <row r="1506" spans="1:10" x14ac:dyDescent="0.35">
      <c r="A1506" s="13" t="s">
        <v>6632</v>
      </c>
      <c r="B1506" s="13" t="s">
        <v>6637</v>
      </c>
      <c r="C1506" s="13" t="s">
        <v>3366</v>
      </c>
      <c r="G1506" s="13" t="s">
        <v>7421</v>
      </c>
      <c r="H1506" s="13" t="s">
        <v>170</v>
      </c>
      <c r="I1506" s="13" t="s">
        <v>7052</v>
      </c>
      <c r="J1506" s="13" t="s">
        <v>3366</v>
      </c>
    </row>
    <row r="1507" spans="1:10" x14ac:dyDescent="0.35">
      <c r="A1507" s="13" t="s">
        <v>6632</v>
      </c>
      <c r="B1507" s="13" t="s">
        <v>6638</v>
      </c>
      <c r="C1507" s="13" t="s">
        <v>3366</v>
      </c>
      <c r="G1507" s="13" t="s">
        <v>7421</v>
      </c>
      <c r="H1507" s="13" t="s">
        <v>170</v>
      </c>
      <c r="I1507" s="13" t="s">
        <v>7052</v>
      </c>
      <c r="J1507" s="13" t="s">
        <v>3366</v>
      </c>
    </row>
    <row r="1508" spans="1:10" x14ac:dyDescent="0.35">
      <c r="A1508" s="13" t="s">
        <v>6632</v>
      </c>
      <c r="B1508" s="13" t="s">
        <v>6639</v>
      </c>
      <c r="C1508" s="13" t="s">
        <v>3366</v>
      </c>
      <c r="G1508" s="13" t="s">
        <v>7421</v>
      </c>
      <c r="H1508" s="13" t="s">
        <v>170</v>
      </c>
      <c r="I1508" s="13" t="s">
        <v>7052</v>
      </c>
      <c r="J1508" s="13" t="s">
        <v>3366</v>
      </c>
    </row>
    <row r="1509" spans="1:10" x14ac:dyDescent="0.35">
      <c r="A1509" s="13" t="s">
        <v>6632</v>
      </c>
      <c r="B1509" s="13" t="s">
        <v>6640</v>
      </c>
      <c r="C1509" s="13" t="s">
        <v>3366</v>
      </c>
      <c r="G1509" s="13" t="s">
        <v>7421</v>
      </c>
      <c r="H1509" s="13" t="s">
        <v>170</v>
      </c>
      <c r="I1509" s="13" t="s">
        <v>7052</v>
      </c>
      <c r="J1509" s="13" t="s">
        <v>3366</v>
      </c>
    </row>
    <row r="1510" spans="1:10" x14ac:dyDescent="0.35">
      <c r="A1510" s="13" t="s">
        <v>6632</v>
      </c>
      <c r="B1510" s="13" t="s">
        <v>6641</v>
      </c>
      <c r="C1510" s="13" t="s">
        <v>3366</v>
      </c>
      <c r="G1510" s="13" t="s">
        <v>7421</v>
      </c>
      <c r="H1510" s="13" t="s">
        <v>170</v>
      </c>
      <c r="I1510" s="13" t="s">
        <v>7052</v>
      </c>
      <c r="J1510" s="13" t="s">
        <v>3366</v>
      </c>
    </row>
    <row r="1511" spans="1:10" x14ac:dyDescent="0.35">
      <c r="A1511" s="13" t="s">
        <v>6632</v>
      </c>
      <c r="B1511" s="13" t="s">
        <v>6642</v>
      </c>
      <c r="C1511" s="13" t="s">
        <v>3366</v>
      </c>
      <c r="G1511" s="13" t="s">
        <v>7421</v>
      </c>
      <c r="H1511" s="13" t="s">
        <v>170</v>
      </c>
      <c r="I1511" s="13" t="s">
        <v>7052</v>
      </c>
      <c r="J1511" s="13" t="s">
        <v>3366</v>
      </c>
    </row>
    <row r="1512" spans="1:10" x14ac:dyDescent="0.35">
      <c r="A1512" s="13" t="s">
        <v>6632</v>
      </c>
      <c r="B1512" s="13" t="s">
        <v>6643</v>
      </c>
      <c r="C1512" s="13" t="s">
        <v>3366</v>
      </c>
      <c r="G1512" s="13" t="s">
        <v>7421</v>
      </c>
      <c r="H1512" s="13" t="s">
        <v>170</v>
      </c>
      <c r="I1512" s="13" t="s">
        <v>7052</v>
      </c>
      <c r="J1512" s="13" t="s">
        <v>3366</v>
      </c>
    </row>
    <row r="1513" spans="1:10" x14ac:dyDescent="0.35">
      <c r="A1513" s="13" t="s">
        <v>6632</v>
      </c>
      <c r="B1513" s="13" t="s">
        <v>6645</v>
      </c>
      <c r="C1513" s="13" t="s">
        <v>3366</v>
      </c>
      <c r="G1513" s="13" t="s">
        <v>7421</v>
      </c>
      <c r="H1513" s="13" t="s">
        <v>170</v>
      </c>
      <c r="I1513" s="13" t="s">
        <v>7052</v>
      </c>
      <c r="J1513" s="13" t="s">
        <v>3366</v>
      </c>
    </row>
    <row r="1514" spans="1:10" x14ac:dyDescent="0.35">
      <c r="A1514" s="13" t="s">
        <v>6632</v>
      </c>
      <c r="B1514" s="13" t="s">
        <v>6644</v>
      </c>
      <c r="C1514" s="13" t="s">
        <v>3366</v>
      </c>
      <c r="G1514" s="13" t="s">
        <v>7421</v>
      </c>
      <c r="H1514" s="13" t="s">
        <v>170</v>
      </c>
      <c r="I1514" s="13" t="s">
        <v>7052</v>
      </c>
      <c r="J1514" s="13" t="s">
        <v>3366</v>
      </c>
    </row>
    <row r="1515" spans="1:10" x14ac:dyDescent="0.35">
      <c r="A1515" s="13" t="s">
        <v>6632</v>
      </c>
      <c r="B1515" s="13" t="s">
        <v>6646</v>
      </c>
      <c r="C1515" s="13" t="s">
        <v>3366</v>
      </c>
      <c r="G1515" s="13" t="s">
        <v>7421</v>
      </c>
      <c r="H1515" s="13" t="s">
        <v>170</v>
      </c>
      <c r="I1515" s="13" t="s">
        <v>7052</v>
      </c>
      <c r="J1515" s="13" t="s">
        <v>3366</v>
      </c>
    </row>
    <row r="1516" spans="1:10" x14ac:dyDescent="0.35">
      <c r="A1516" s="13" t="s">
        <v>6632</v>
      </c>
      <c r="B1516" s="13" t="s">
        <v>6647</v>
      </c>
      <c r="C1516" s="13" t="s">
        <v>3366</v>
      </c>
      <c r="G1516" s="13" t="s">
        <v>7421</v>
      </c>
      <c r="H1516" s="13" t="s">
        <v>170</v>
      </c>
      <c r="I1516" s="13" t="s">
        <v>7052</v>
      </c>
      <c r="J1516" s="13" t="s">
        <v>3366</v>
      </c>
    </row>
    <row r="1517" spans="1:10" x14ac:dyDescent="0.35">
      <c r="A1517" s="13" t="s">
        <v>6632</v>
      </c>
      <c r="B1517" s="13" t="s">
        <v>6648</v>
      </c>
      <c r="C1517" s="13" t="s">
        <v>3366</v>
      </c>
      <c r="G1517" s="13" t="s">
        <v>7421</v>
      </c>
      <c r="H1517" s="13" t="s">
        <v>170</v>
      </c>
      <c r="I1517" s="13" t="s">
        <v>7052</v>
      </c>
      <c r="J1517" s="13" t="s">
        <v>3366</v>
      </c>
    </row>
    <row r="1518" spans="1:10" x14ac:dyDescent="0.35">
      <c r="A1518" s="13" t="s">
        <v>6632</v>
      </c>
      <c r="B1518" s="13" t="s">
        <v>6649</v>
      </c>
      <c r="C1518" s="13" t="s">
        <v>3366</v>
      </c>
      <c r="G1518" s="13" t="s">
        <v>7421</v>
      </c>
      <c r="H1518" s="13" t="s">
        <v>170</v>
      </c>
      <c r="I1518" s="13" t="s">
        <v>7052</v>
      </c>
      <c r="J1518" s="13" t="s">
        <v>3366</v>
      </c>
    </row>
    <row r="1519" spans="1:10" x14ac:dyDescent="0.35">
      <c r="A1519" s="13" t="s">
        <v>6632</v>
      </c>
      <c r="B1519" s="13" t="s">
        <v>6650</v>
      </c>
      <c r="C1519" s="13" t="s">
        <v>3366</v>
      </c>
      <c r="G1519" s="13" t="s">
        <v>7421</v>
      </c>
      <c r="H1519" s="13" t="s">
        <v>170</v>
      </c>
      <c r="I1519" s="13" t="s">
        <v>7052</v>
      </c>
      <c r="J1519" s="13" t="s">
        <v>3366</v>
      </c>
    </row>
    <row r="1520" spans="1:10" x14ac:dyDescent="0.35">
      <c r="A1520" s="13" t="s">
        <v>6632</v>
      </c>
      <c r="B1520" s="13" t="s">
        <v>6651</v>
      </c>
      <c r="C1520" s="13" t="s">
        <v>3366</v>
      </c>
      <c r="G1520" s="13" t="s">
        <v>7421</v>
      </c>
      <c r="H1520" s="13" t="s">
        <v>170</v>
      </c>
      <c r="I1520" s="13" t="s">
        <v>7052</v>
      </c>
      <c r="J1520" s="13" t="s">
        <v>3366</v>
      </c>
    </row>
    <row r="1521" spans="1:11" x14ac:dyDescent="0.35">
      <c r="A1521" s="13" t="s">
        <v>7090</v>
      </c>
      <c r="C1521" s="13" t="s">
        <v>641</v>
      </c>
      <c r="G1521" s="13" t="s">
        <v>7476</v>
      </c>
      <c r="H1521" s="13" t="s">
        <v>170</v>
      </c>
      <c r="I1521" s="13" t="s">
        <v>7052</v>
      </c>
      <c r="K1521" s="222">
        <v>42059</v>
      </c>
    </row>
    <row r="1522" spans="1:11" x14ac:dyDescent="0.35">
      <c r="A1522" s="13" t="s">
        <v>7092</v>
      </c>
      <c r="B1522" s="13" t="s">
        <v>7091</v>
      </c>
      <c r="C1522" s="13" t="s">
        <v>641</v>
      </c>
      <c r="G1522" s="13" t="s">
        <v>7477</v>
      </c>
      <c r="H1522" s="13" t="s">
        <v>170</v>
      </c>
      <c r="I1522" s="13" t="s">
        <v>7052</v>
      </c>
      <c r="J1522" s="13" t="s">
        <v>3366</v>
      </c>
      <c r="K1522" s="222">
        <v>39042</v>
      </c>
    </row>
    <row r="1523" spans="1:11" x14ac:dyDescent="0.35">
      <c r="A1523" s="13" t="s">
        <v>7094</v>
      </c>
      <c r="B1523" s="13" t="s">
        <v>7093</v>
      </c>
      <c r="C1523" s="13" t="s">
        <v>641</v>
      </c>
      <c r="G1523" s="13" t="s">
        <v>7477</v>
      </c>
      <c r="H1523" s="13" t="s">
        <v>170</v>
      </c>
      <c r="I1523" s="13" t="s">
        <v>7052</v>
      </c>
      <c r="J1523" s="13" t="s">
        <v>3366</v>
      </c>
      <c r="K1523" s="222">
        <v>42751</v>
      </c>
    </row>
    <row r="1524" spans="1:11" x14ac:dyDescent="0.35">
      <c r="A1524" s="13" t="s">
        <v>7096</v>
      </c>
      <c r="B1524" s="13" t="s">
        <v>7095</v>
      </c>
      <c r="C1524" s="13" t="s">
        <v>641</v>
      </c>
      <c r="G1524" s="13" t="s">
        <v>7477</v>
      </c>
      <c r="H1524" s="13" t="s">
        <v>170</v>
      </c>
      <c r="I1524" s="13" t="s">
        <v>7052</v>
      </c>
      <c r="J1524" s="13" t="s">
        <v>3366</v>
      </c>
      <c r="K1524" s="222">
        <v>38917</v>
      </c>
    </row>
    <row r="1525" spans="1:11" x14ac:dyDescent="0.35">
      <c r="A1525" s="13" t="s">
        <v>7098</v>
      </c>
      <c r="B1525" s="13" t="s">
        <v>7097</v>
      </c>
      <c r="C1525" s="13" t="s">
        <v>641</v>
      </c>
      <c r="G1525" s="13" t="s">
        <v>7477</v>
      </c>
      <c r="H1525" s="13" t="s">
        <v>170</v>
      </c>
      <c r="I1525" s="13" t="s">
        <v>7052</v>
      </c>
      <c r="J1525" s="13" t="s">
        <v>3366</v>
      </c>
      <c r="K1525" s="222">
        <v>38925</v>
      </c>
    </row>
    <row r="1526" spans="1:11" x14ac:dyDescent="0.35">
      <c r="A1526" s="13" t="s">
        <v>7100</v>
      </c>
      <c r="B1526" s="13" t="s">
        <v>7099</v>
      </c>
      <c r="C1526" s="13" t="s">
        <v>641</v>
      </c>
      <c r="G1526" s="13" t="s">
        <v>7477</v>
      </c>
      <c r="H1526" s="13" t="s">
        <v>170</v>
      </c>
      <c r="I1526" s="13" t="s">
        <v>7052</v>
      </c>
      <c r="J1526" s="13" t="s">
        <v>3366</v>
      </c>
      <c r="K1526" s="222">
        <v>38917</v>
      </c>
    </row>
    <row r="1527" spans="1:11" x14ac:dyDescent="0.35">
      <c r="A1527" s="13" t="s">
        <v>7102</v>
      </c>
      <c r="B1527" s="13" t="s">
        <v>7101</v>
      </c>
      <c r="C1527" s="13" t="s">
        <v>641</v>
      </c>
      <c r="G1527" s="13" t="s">
        <v>7477</v>
      </c>
      <c r="H1527" s="13" t="s">
        <v>170</v>
      </c>
      <c r="I1527" s="13" t="s">
        <v>7052</v>
      </c>
      <c r="J1527" s="13" t="s">
        <v>3366</v>
      </c>
      <c r="K1527" s="222">
        <v>38917</v>
      </c>
    </row>
    <row r="1528" spans="1:11" x14ac:dyDescent="0.35">
      <c r="A1528" s="13" t="s">
        <v>7104</v>
      </c>
      <c r="B1528" s="13" t="s">
        <v>7103</v>
      </c>
      <c r="C1528" s="13" t="s">
        <v>641</v>
      </c>
      <c r="G1528" s="13" t="s">
        <v>7477</v>
      </c>
      <c r="H1528" s="13" t="s">
        <v>170</v>
      </c>
      <c r="I1528" s="13" t="s">
        <v>7052</v>
      </c>
      <c r="J1528" s="13" t="s">
        <v>3366</v>
      </c>
      <c r="K1528" s="222">
        <v>38917</v>
      </c>
    </row>
    <row r="1529" spans="1:11" x14ac:dyDescent="0.35">
      <c r="A1529" s="13" t="s">
        <v>7105</v>
      </c>
      <c r="C1529" s="13" t="s">
        <v>641</v>
      </c>
      <c r="G1529" s="13" t="s">
        <v>7478</v>
      </c>
      <c r="H1529" s="13" t="s">
        <v>170</v>
      </c>
      <c r="I1529" s="13" t="s">
        <v>7052</v>
      </c>
      <c r="K1529" s="222" t="s">
        <v>7479</v>
      </c>
    </row>
    <row r="1530" spans="1:11" x14ac:dyDescent="0.35">
      <c r="A1530" s="13" t="s">
        <v>7106</v>
      </c>
      <c r="C1530" s="13" t="s">
        <v>641</v>
      </c>
      <c r="G1530" s="13" t="s">
        <v>7478</v>
      </c>
      <c r="H1530" s="13" t="s">
        <v>170</v>
      </c>
      <c r="I1530" s="13" t="s">
        <v>7052</v>
      </c>
      <c r="K1530" s="222" t="s">
        <v>7479</v>
      </c>
    </row>
    <row r="1531" spans="1:11" x14ac:dyDescent="0.35">
      <c r="A1531" s="13" t="s">
        <v>7107</v>
      </c>
      <c r="C1531" s="13" t="s">
        <v>641</v>
      </c>
      <c r="G1531" s="13" t="s">
        <v>7480</v>
      </c>
      <c r="H1531" s="13" t="s">
        <v>170</v>
      </c>
      <c r="I1531" s="13" t="s">
        <v>7052</v>
      </c>
      <c r="K1531" s="222">
        <v>42059</v>
      </c>
    </row>
    <row r="1532" spans="1:11" x14ac:dyDescent="0.35">
      <c r="A1532" s="13" t="s">
        <v>7108</v>
      </c>
      <c r="C1532" s="13" t="s">
        <v>641</v>
      </c>
      <c r="G1532" s="13" t="s">
        <v>7480</v>
      </c>
      <c r="H1532" s="13" t="s">
        <v>170</v>
      </c>
      <c r="I1532" s="13" t="s">
        <v>7052</v>
      </c>
      <c r="K1532" s="222">
        <v>42059</v>
      </c>
    </row>
    <row r="1533" spans="1:11" x14ac:dyDescent="0.35">
      <c r="A1533" s="13" t="s">
        <v>7109</v>
      </c>
      <c r="C1533" s="13" t="s">
        <v>641</v>
      </c>
      <c r="G1533" s="13" t="s">
        <v>7481</v>
      </c>
      <c r="H1533" s="13" t="s">
        <v>170</v>
      </c>
      <c r="I1533" s="13" t="s">
        <v>7052</v>
      </c>
      <c r="K1533" s="222">
        <v>42059</v>
      </c>
    </row>
    <row r="1534" spans="1:11" x14ac:dyDescent="0.35">
      <c r="A1534" s="13" t="s">
        <v>7110</v>
      </c>
      <c r="C1534" s="13" t="s">
        <v>641</v>
      </c>
      <c r="G1534" s="13" t="s">
        <v>7482</v>
      </c>
      <c r="H1534" s="13" t="s">
        <v>170</v>
      </c>
      <c r="I1534" s="13" t="s">
        <v>7052</v>
      </c>
      <c r="K1534" s="222" t="s">
        <v>7479</v>
      </c>
    </row>
    <row r="1535" spans="1:11" x14ac:dyDescent="0.35">
      <c r="A1535" s="13" t="s">
        <v>7111</v>
      </c>
      <c r="C1535" s="13" t="s">
        <v>641</v>
      </c>
      <c r="G1535" s="13" t="s">
        <v>7482</v>
      </c>
      <c r="H1535" s="13" t="s">
        <v>170</v>
      </c>
      <c r="I1535" s="13" t="s">
        <v>7052</v>
      </c>
      <c r="K1535" s="222" t="s">
        <v>7479</v>
      </c>
    </row>
    <row r="1536" spans="1:11" x14ac:dyDescent="0.35">
      <c r="A1536" s="13" t="s">
        <v>7112</v>
      </c>
      <c r="C1536" s="13" t="s">
        <v>641</v>
      </c>
      <c r="G1536" s="13" t="s">
        <v>7483</v>
      </c>
      <c r="H1536" s="13" t="s">
        <v>170</v>
      </c>
      <c r="I1536" s="13" t="s">
        <v>7052</v>
      </c>
      <c r="K1536" s="222">
        <v>42059</v>
      </c>
    </row>
    <row r="1537" spans="1:11" x14ac:dyDescent="0.35">
      <c r="A1537" s="13" t="s">
        <v>7113</v>
      </c>
      <c r="C1537" s="13" t="s">
        <v>641</v>
      </c>
      <c r="G1537" s="13" t="s">
        <v>7483</v>
      </c>
      <c r="H1537" s="13" t="s">
        <v>170</v>
      </c>
      <c r="I1537" s="13" t="s">
        <v>7052</v>
      </c>
      <c r="K1537" s="222">
        <v>42059</v>
      </c>
    </row>
    <row r="1538" spans="1:11" x14ac:dyDescent="0.35">
      <c r="A1538" s="13" t="s">
        <v>7114</v>
      </c>
      <c r="C1538" s="13" t="s">
        <v>641</v>
      </c>
      <c r="G1538" s="13" t="s">
        <v>7464</v>
      </c>
      <c r="H1538" s="13" t="s">
        <v>170</v>
      </c>
      <c r="I1538" s="13" t="s">
        <v>7052</v>
      </c>
      <c r="K1538" s="222">
        <v>42059</v>
      </c>
    </row>
    <row r="1539" spans="1:11" x14ac:dyDescent="0.35">
      <c r="A1539" s="13" t="s">
        <v>7116</v>
      </c>
      <c r="B1539" s="13" t="s">
        <v>7115</v>
      </c>
      <c r="C1539" s="13" t="s">
        <v>641</v>
      </c>
      <c r="G1539" s="13" t="s">
        <v>7484</v>
      </c>
      <c r="H1539" s="13" t="s">
        <v>170</v>
      </c>
      <c r="I1539" s="13" t="s">
        <v>7052</v>
      </c>
      <c r="J1539" s="13" t="s">
        <v>3366</v>
      </c>
      <c r="K1539" s="222">
        <v>39777</v>
      </c>
    </row>
    <row r="1540" spans="1:11" x14ac:dyDescent="0.35">
      <c r="A1540" s="13" t="s">
        <v>7118</v>
      </c>
      <c r="B1540" s="13" t="s">
        <v>7117</v>
      </c>
      <c r="C1540" s="13" t="s">
        <v>641</v>
      </c>
      <c r="G1540" s="13" t="s">
        <v>7484</v>
      </c>
      <c r="H1540" s="13" t="s">
        <v>170</v>
      </c>
      <c r="I1540" s="13" t="s">
        <v>7052</v>
      </c>
      <c r="J1540" s="13" t="s">
        <v>3366</v>
      </c>
      <c r="K1540" s="222">
        <v>38910</v>
      </c>
    </row>
    <row r="1541" spans="1:11" x14ac:dyDescent="0.35">
      <c r="A1541" s="13" t="s">
        <v>7118</v>
      </c>
      <c r="B1541" s="13" t="s">
        <v>7119</v>
      </c>
      <c r="C1541" s="13" t="s">
        <v>641</v>
      </c>
      <c r="G1541" s="13" t="s">
        <v>7484</v>
      </c>
      <c r="H1541" s="13" t="s">
        <v>170</v>
      </c>
      <c r="I1541" s="13" t="s">
        <v>7052</v>
      </c>
      <c r="J1541" s="13" t="s">
        <v>3366</v>
      </c>
      <c r="K1541" s="222">
        <v>38910</v>
      </c>
    </row>
    <row r="1542" spans="1:11" x14ac:dyDescent="0.35">
      <c r="A1542" s="13" t="s">
        <v>7121</v>
      </c>
      <c r="B1542" s="13" t="s">
        <v>7120</v>
      </c>
      <c r="C1542" s="13" t="s">
        <v>641</v>
      </c>
      <c r="G1542" s="13" t="s">
        <v>7484</v>
      </c>
      <c r="H1542" s="13" t="s">
        <v>170</v>
      </c>
      <c r="I1542" s="13" t="s">
        <v>7052</v>
      </c>
      <c r="J1542" s="13" t="s">
        <v>3366</v>
      </c>
      <c r="K1542" s="222">
        <v>38910</v>
      </c>
    </row>
    <row r="1543" spans="1:11" x14ac:dyDescent="0.35">
      <c r="A1543" s="13" t="s">
        <v>7121</v>
      </c>
      <c r="B1543" s="13" t="s">
        <v>7122</v>
      </c>
      <c r="C1543" s="13" t="s">
        <v>641</v>
      </c>
      <c r="G1543" s="13" t="s">
        <v>7484</v>
      </c>
      <c r="H1543" s="13" t="s">
        <v>170</v>
      </c>
      <c r="I1543" s="13" t="s">
        <v>7052</v>
      </c>
      <c r="J1543" s="13" t="s">
        <v>3366</v>
      </c>
      <c r="K1543" s="222">
        <v>38910</v>
      </c>
    </row>
    <row r="1544" spans="1:11" x14ac:dyDescent="0.35">
      <c r="A1544" s="13" t="s">
        <v>7121</v>
      </c>
      <c r="B1544" s="13" t="s">
        <v>7123</v>
      </c>
      <c r="C1544" s="13" t="s">
        <v>641</v>
      </c>
      <c r="G1544" s="13" t="s">
        <v>7484</v>
      </c>
      <c r="H1544" s="13" t="s">
        <v>170</v>
      </c>
      <c r="I1544" s="13" t="s">
        <v>7052</v>
      </c>
      <c r="J1544" s="13" t="s">
        <v>3366</v>
      </c>
      <c r="K1544" s="222">
        <v>38910</v>
      </c>
    </row>
    <row r="1545" spans="1:11" x14ac:dyDescent="0.35">
      <c r="A1545" s="13" t="s">
        <v>7121</v>
      </c>
      <c r="B1545" s="13" t="s">
        <v>7124</v>
      </c>
      <c r="C1545" s="13" t="s">
        <v>641</v>
      </c>
      <c r="G1545" s="13" t="s">
        <v>7484</v>
      </c>
      <c r="H1545" s="13" t="s">
        <v>170</v>
      </c>
      <c r="I1545" s="13" t="s">
        <v>7052</v>
      </c>
      <c r="J1545" s="13" t="s">
        <v>3366</v>
      </c>
      <c r="K1545" s="222">
        <v>38910</v>
      </c>
    </row>
    <row r="1546" spans="1:11" x14ac:dyDescent="0.35">
      <c r="A1546" s="13" t="s">
        <v>7126</v>
      </c>
      <c r="B1546" s="13" t="s">
        <v>7125</v>
      </c>
      <c r="C1546" s="13" t="s">
        <v>641</v>
      </c>
      <c r="G1546" s="13" t="s">
        <v>7484</v>
      </c>
      <c r="H1546" s="13" t="s">
        <v>170</v>
      </c>
      <c r="I1546" s="13" t="s">
        <v>7052</v>
      </c>
      <c r="J1546" s="13" t="s">
        <v>3366</v>
      </c>
      <c r="K1546" s="222">
        <v>38910</v>
      </c>
    </row>
    <row r="1547" spans="1:11" x14ac:dyDescent="0.35">
      <c r="A1547" s="13" t="s">
        <v>7128</v>
      </c>
      <c r="B1547" s="13" t="s">
        <v>7127</v>
      </c>
      <c r="C1547" s="13" t="s">
        <v>641</v>
      </c>
      <c r="G1547" s="13" t="s">
        <v>7484</v>
      </c>
      <c r="H1547" s="13" t="s">
        <v>170</v>
      </c>
      <c r="I1547" s="13" t="s">
        <v>7052</v>
      </c>
      <c r="J1547" s="13" t="s">
        <v>3366</v>
      </c>
      <c r="K1547" s="222">
        <v>38910</v>
      </c>
    </row>
    <row r="1548" spans="1:11" x14ac:dyDescent="0.35">
      <c r="A1548" s="13" t="s">
        <v>7130</v>
      </c>
      <c r="B1548" s="13" t="s">
        <v>7129</v>
      </c>
      <c r="C1548" s="13" t="s">
        <v>641</v>
      </c>
      <c r="G1548" s="13" t="s">
        <v>7484</v>
      </c>
      <c r="H1548" s="13" t="s">
        <v>170</v>
      </c>
      <c r="I1548" s="13" t="s">
        <v>7052</v>
      </c>
      <c r="J1548" s="13" t="s">
        <v>3366</v>
      </c>
      <c r="K1548" s="222">
        <v>38910</v>
      </c>
    </row>
    <row r="1549" spans="1:11" x14ac:dyDescent="0.35">
      <c r="A1549" s="13" t="s">
        <v>7132</v>
      </c>
      <c r="B1549" s="13" t="s">
        <v>7131</v>
      </c>
      <c r="C1549" s="13" t="s">
        <v>641</v>
      </c>
      <c r="G1549" s="13" t="s">
        <v>7484</v>
      </c>
      <c r="H1549" s="13" t="s">
        <v>170</v>
      </c>
      <c r="I1549" s="13" t="s">
        <v>7052</v>
      </c>
      <c r="J1549" s="13" t="s">
        <v>3366</v>
      </c>
      <c r="K1549" s="222">
        <v>38910</v>
      </c>
    </row>
    <row r="1550" spans="1:11" x14ac:dyDescent="0.35">
      <c r="A1550" s="13" t="s">
        <v>7134</v>
      </c>
      <c r="B1550" s="13" t="s">
        <v>7133</v>
      </c>
      <c r="C1550" s="13" t="s">
        <v>641</v>
      </c>
      <c r="G1550" s="13" t="s">
        <v>7484</v>
      </c>
      <c r="H1550" s="13" t="s">
        <v>170</v>
      </c>
      <c r="I1550" s="13" t="s">
        <v>7052</v>
      </c>
      <c r="J1550" s="13" t="s">
        <v>3366</v>
      </c>
      <c r="K1550" s="222">
        <v>38910</v>
      </c>
    </row>
    <row r="1551" spans="1:11" x14ac:dyDescent="0.35">
      <c r="A1551" s="13" t="s">
        <v>7136</v>
      </c>
      <c r="B1551" s="13" t="s">
        <v>7135</v>
      </c>
      <c r="C1551" s="13" t="s">
        <v>641</v>
      </c>
      <c r="G1551" s="13" t="s">
        <v>7484</v>
      </c>
      <c r="H1551" s="13" t="s">
        <v>170</v>
      </c>
      <c r="I1551" s="13" t="s">
        <v>7052</v>
      </c>
      <c r="J1551" s="13" t="s">
        <v>3366</v>
      </c>
      <c r="K1551" s="222">
        <v>38910</v>
      </c>
    </row>
    <row r="1552" spans="1:11" x14ac:dyDescent="0.35">
      <c r="A1552" s="13" t="s">
        <v>7138</v>
      </c>
      <c r="B1552" s="13" t="s">
        <v>7137</v>
      </c>
      <c r="C1552" s="13" t="s">
        <v>641</v>
      </c>
      <c r="G1552" s="13" t="s">
        <v>7484</v>
      </c>
      <c r="H1552" s="13" t="s">
        <v>170</v>
      </c>
      <c r="I1552" s="13" t="s">
        <v>7052</v>
      </c>
      <c r="J1552" s="13" t="s">
        <v>3366</v>
      </c>
      <c r="K1552" s="222">
        <v>38910</v>
      </c>
    </row>
    <row r="1553" spans="1:11" x14ac:dyDescent="0.35">
      <c r="A1553" s="13" t="s">
        <v>7140</v>
      </c>
      <c r="B1553" s="13" t="s">
        <v>7139</v>
      </c>
      <c r="C1553" s="13" t="s">
        <v>641</v>
      </c>
      <c r="G1553" s="13" t="s">
        <v>7484</v>
      </c>
      <c r="H1553" s="13" t="s">
        <v>170</v>
      </c>
      <c r="I1553" s="13" t="s">
        <v>7052</v>
      </c>
      <c r="J1553" s="13" t="s">
        <v>3366</v>
      </c>
      <c r="K1553" s="222">
        <v>38910</v>
      </c>
    </row>
    <row r="1554" spans="1:11" x14ac:dyDescent="0.35">
      <c r="A1554" s="13" t="s">
        <v>7142</v>
      </c>
      <c r="B1554" s="13" t="s">
        <v>7141</v>
      </c>
      <c r="C1554" s="13" t="s">
        <v>641</v>
      </c>
      <c r="G1554" s="13" t="s">
        <v>7484</v>
      </c>
      <c r="H1554" s="13" t="s">
        <v>170</v>
      </c>
      <c r="I1554" s="13" t="s">
        <v>7052</v>
      </c>
      <c r="J1554" s="13" t="s">
        <v>3366</v>
      </c>
      <c r="K1554" s="222">
        <v>38910</v>
      </c>
    </row>
    <row r="1555" spans="1:11" x14ac:dyDescent="0.35">
      <c r="A1555" s="13" t="s">
        <v>7144</v>
      </c>
      <c r="B1555" s="13" t="s">
        <v>7143</v>
      </c>
      <c r="C1555" s="13" t="s">
        <v>641</v>
      </c>
      <c r="G1555" s="13" t="s">
        <v>7484</v>
      </c>
      <c r="H1555" s="13" t="s">
        <v>170</v>
      </c>
      <c r="I1555" s="13" t="s">
        <v>7052</v>
      </c>
      <c r="J1555" s="13" t="s">
        <v>3366</v>
      </c>
      <c r="K1555" s="222">
        <v>39777</v>
      </c>
    </row>
    <row r="1556" spans="1:11" x14ac:dyDescent="0.35">
      <c r="A1556" s="13" t="s">
        <v>7146</v>
      </c>
      <c r="B1556" s="13" t="s">
        <v>7145</v>
      </c>
      <c r="C1556" s="13" t="s">
        <v>641</v>
      </c>
      <c r="G1556" s="13" t="s">
        <v>7484</v>
      </c>
      <c r="H1556" s="13" t="s">
        <v>170</v>
      </c>
      <c r="I1556" s="13" t="s">
        <v>7052</v>
      </c>
      <c r="J1556" s="13" t="s">
        <v>3366</v>
      </c>
      <c r="K1556" s="222">
        <v>38910</v>
      </c>
    </row>
    <row r="1557" spans="1:11" x14ac:dyDescent="0.35">
      <c r="A1557" s="13" t="s">
        <v>7148</v>
      </c>
      <c r="B1557" s="13" t="s">
        <v>7147</v>
      </c>
      <c r="C1557" s="13" t="s">
        <v>641</v>
      </c>
      <c r="G1557" s="13" t="s">
        <v>7484</v>
      </c>
      <c r="H1557" s="13" t="s">
        <v>170</v>
      </c>
      <c r="I1557" s="13" t="s">
        <v>7052</v>
      </c>
      <c r="J1557" s="13" t="s">
        <v>3366</v>
      </c>
      <c r="K1557" s="222">
        <v>39701</v>
      </c>
    </row>
    <row r="1558" spans="1:11" x14ac:dyDescent="0.35">
      <c r="A1558" s="13" t="s">
        <v>7148</v>
      </c>
      <c r="B1558" s="13" t="s">
        <v>7149</v>
      </c>
      <c r="C1558" s="13" t="s">
        <v>641</v>
      </c>
      <c r="G1558" s="13" t="s">
        <v>7484</v>
      </c>
      <c r="H1558" s="13" t="s">
        <v>170</v>
      </c>
      <c r="I1558" s="13" t="s">
        <v>7052</v>
      </c>
      <c r="J1558" s="13" t="s">
        <v>3366</v>
      </c>
      <c r="K1558" s="222">
        <v>39701</v>
      </c>
    </row>
    <row r="1559" spans="1:11" x14ac:dyDescent="0.35">
      <c r="A1559" s="13" t="s">
        <v>7148</v>
      </c>
      <c r="B1559" s="13" t="s">
        <v>7150</v>
      </c>
      <c r="C1559" s="13" t="s">
        <v>641</v>
      </c>
      <c r="G1559" s="13" t="s">
        <v>7484</v>
      </c>
      <c r="H1559" s="13" t="s">
        <v>170</v>
      </c>
      <c r="I1559" s="13" t="s">
        <v>7052</v>
      </c>
      <c r="J1559" s="13" t="s">
        <v>3366</v>
      </c>
      <c r="K1559" s="222">
        <v>39701</v>
      </c>
    </row>
    <row r="1560" spans="1:11" x14ac:dyDescent="0.35">
      <c r="A1560" s="13" t="s">
        <v>7152</v>
      </c>
      <c r="B1560" s="13" t="s">
        <v>7151</v>
      </c>
      <c r="C1560" s="13" t="s">
        <v>641</v>
      </c>
      <c r="G1560" s="13" t="s">
        <v>7484</v>
      </c>
      <c r="H1560" s="13" t="s">
        <v>170</v>
      </c>
      <c r="I1560" s="13" t="s">
        <v>7052</v>
      </c>
      <c r="J1560" s="13" t="s">
        <v>3366</v>
      </c>
      <c r="K1560" s="222">
        <v>38910</v>
      </c>
    </row>
    <row r="1561" spans="1:11" x14ac:dyDescent="0.35">
      <c r="A1561" s="13" t="s">
        <v>7152</v>
      </c>
      <c r="B1561" s="13" t="s">
        <v>7153</v>
      </c>
      <c r="C1561" s="13" t="s">
        <v>641</v>
      </c>
      <c r="G1561" s="13" t="s">
        <v>7484</v>
      </c>
      <c r="H1561" s="13" t="s">
        <v>170</v>
      </c>
      <c r="I1561" s="13" t="s">
        <v>7052</v>
      </c>
      <c r="J1561" s="13" t="s">
        <v>3366</v>
      </c>
      <c r="K1561" s="222">
        <v>38910</v>
      </c>
    </row>
    <row r="1562" spans="1:11" x14ac:dyDescent="0.35">
      <c r="A1562" s="13" t="s">
        <v>7152</v>
      </c>
      <c r="B1562" s="13" t="s">
        <v>7154</v>
      </c>
      <c r="C1562" s="13" t="s">
        <v>641</v>
      </c>
      <c r="G1562" s="13" t="s">
        <v>7484</v>
      </c>
      <c r="H1562" s="13" t="s">
        <v>170</v>
      </c>
      <c r="I1562" s="13" t="s">
        <v>7052</v>
      </c>
      <c r="J1562" s="13" t="s">
        <v>3366</v>
      </c>
      <c r="K1562" s="222">
        <v>38910</v>
      </c>
    </row>
    <row r="1563" spans="1:11" x14ac:dyDescent="0.35">
      <c r="A1563" s="13" t="s">
        <v>7156</v>
      </c>
      <c r="B1563" s="13" t="s">
        <v>7155</v>
      </c>
      <c r="C1563" s="13" t="s">
        <v>641</v>
      </c>
      <c r="G1563" s="13" t="s">
        <v>7484</v>
      </c>
      <c r="H1563" s="13" t="s">
        <v>170</v>
      </c>
      <c r="I1563" s="13" t="s">
        <v>7052</v>
      </c>
      <c r="J1563" s="13" t="s">
        <v>3366</v>
      </c>
      <c r="K1563" s="222">
        <v>38910</v>
      </c>
    </row>
    <row r="1564" spans="1:11" x14ac:dyDescent="0.35">
      <c r="A1564" s="13" t="s">
        <v>7158</v>
      </c>
      <c r="B1564" s="13" t="s">
        <v>7157</v>
      </c>
      <c r="C1564" s="13" t="s">
        <v>641</v>
      </c>
      <c r="G1564" s="13" t="s">
        <v>7484</v>
      </c>
      <c r="H1564" s="13" t="s">
        <v>170</v>
      </c>
      <c r="I1564" s="13" t="s">
        <v>7052</v>
      </c>
      <c r="J1564" s="13" t="s">
        <v>3366</v>
      </c>
      <c r="K1564" s="222">
        <v>38910</v>
      </c>
    </row>
    <row r="1565" spans="1:11" x14ac:dyDescent="0.35">
      <c r="A1565" s="13" t="s">
        <v>7160</v>
      </c>
      <c r="B1565" s="13" t="s">
        <v>7159</v>
      </c>
      <c r="C1565" s="13" t="s">
        <v>641</v>
      </c>
      <c r="G1565" s="13" t="s">
        <v>7484</v>
      </c>
      <c r="H1565" s="13" t="s">
        <v>170</v>
      </c>
      <c r="I1565" s="13" t="s">
        <v>7052</v>
      </c>
      <c r="J1565" s="13" t="s">
        <v>3366</v>
      </c>
      <c r="K1565" s="222">
        <v>38910</v>
      </c>
    </row>
    <row r="1566" spans="1:11" x14ac:dyDescent="0.35">
      <c r="A1566" s="13" t="s">
        <v>7162</v>
      </c>
      <c r="B1566" s="13" t="s">
        <v>7161</v>
      </c>
      <c r="C1566" s="13" t="s">
        <v>641</v>
      </c>
      <c r="G1566" s="13" t="s">
        <v>7484</v>
      </c>
      <c r="H1566" s="13" t="s">
        <v>170</v>
      </c>
      <c r="I1566" s="13" t="s">
        <v>7052</v>
      </c>
      <c r="J1566" s="13" t="s">
        <v>3366</v>
      </c>
      <c r="K1566" s="222">
        <v>38910</v>
      </c>
    </row>
    <row r="1567" spans="1:11" x14ac:dyDescent="0.35">
      <c r="A1567" s="13" t="s">
        <v>7164</v>
      </c>
      <c r="B1567" s="13" t="s">
        <v>7163</v>
      </c>
      <c r="C1567" s="13" t="s">
        <v>641</v>
      </c>
      <c r="G1567" s="13" t="s">
        <v>7484</v>
      </c>
      <c r="H1567" s="13" t="s">
        <v>170</v>
      </c>
      <c r="I1567" s="13" t="s">
        <v>7052</v>
      </c>
      <c r="J1567" s="13" t="s">
        <v>3366</v>
      </c>
      <c r="K1567" s="222">
        <v>38910</v>
      </c>
    </row>
    <row r="1568" spans="1:11" x14ac:dyDescent="0.35">
      <c r="A1568" s="13" t="s">
        <v>7166</v>
      </c>
      <c r="B1568" s="13" t="s">
        <v>7165</v>
      </c>
      <c r="C1568" s="13" t="s">
        <v>641</v>
      </c>
      <c r="G1568" s="13" t="s">
        <v>7484</v>
      </c>
      <c r="H1568" s="13" t="s">
        <v>170</v>
      </c>
      <c r="I1568" s="13" t="s">
        <v>7052</v>
      </c>
      <c r="J1568" s="13" t="s">
        <v>3366</v>
      </c>
      <c r="K1568" s="222">
        <v>38910</v>
      </c>
    </row>
    <row r="1569" spans="1:11" x14ac:dyDescent="0.35">
      <c r="A1569" s="13" t="s">
        <v>7168</v>
      </c>
      <c r="B1569" s="13" t="s">
        <v>7167</v>
      </c>
      <c r="C1569" s="13" t="s">
        <v>641</v>
      </c>
      <c r="G1569" s="13" t="s">
        <v>7484</v>
      </c>
      <c r="H1569" s="13" t="s">
        <v>170</v>
      </c>
      <c r="I1569" s="13" t="s">
        <v>7052</v>
      </c>
      <c r="J1569" s="13" t="s">
        <v>3366</v>
      </c>
      <c r="K1569" s="222">
        <v>38910</v>
      </c>
    </row>
    <row r="1570" spans="1:11" x14ac:dyDescent="0.35">
      <c r="A1570" s="13" t="s">
        <v>7170</v>
      </c>
      <c r="B1570" s="13" t="s">
        <v>7169</v>
      </c>
      <c r="C1570" s="13" t="s">
        <v>641</v>
      </c>
      <c r="G1570" s="13" t="s">
        <v>7484</v>
      </c>
      <c r="H1570" s="13" t="s">
        <v>170</v>
      </c>
      <c r="I1570" s="13" t="s">
        <v>7052</v>
      </c>
      <c r="J1570" s="13" t="s">
        <v>3366</v>
      </c>
      <c r="K1570" s="222">
        <v>38910</v>
      </c>
    </row>
    <row r="1571" spans="1:11" x14ac:dyDescent="0.35">
      <c r="A1571" s="13" t="s">
        <v>7172</v>
      </c>
      <c r="B1571" s="13" t="s">
        <v>7171</v>
      </c>
      <c r="C1571" s="13" t="s">
        <v>641</v>
      </c>
      <c r="G1571" s="13" t="s">
        <v>7484</v>
      </c>
      <c r="H1571" s="13" t="s">
        <v>170</v>
      </c>
      <c r="I1571" s="13" t="s">
        <v>7052</v>
      </c>
      <c r="J1571" s="13" t="s">
        <v>3366</v>
      </c>
      <c r="K1571" s="222">
        <v>38910</v>
      </c>
    </row>
    <row r="1572" spans="1:11" x14ac:dyDescent="0.35">
      <c r="A1572" s="13" t="s">
        <v>7172</v>
      </c>
      <c r="B1572" s="13" t="s">
        <v>7173</v>
      </c>
      <c r="C1572" s="13" t="s">
        <v>641</v>
      </c>
      <c r="G1572" s="13" t="s">
        <v>7484</v>
      </c>
      <c r="H1572" s="13" t="s">
        <v>170</v>
      </c>
      <c r="I1572" s="13" t="s">
        <v>7052</v>
      </c>
      <c r="J1572" s="13" t="s">
        <v>3366</v>
      </c>
      <c r="K1572" s="222">
        <v>38910</v>
      </c>
    </row>
    <row r="1573" spans="1:11" x14ac:dyDescent="0.35">
      <c r="A1573" s="13" t="s">
        <v>7172</v>
      </c>
      <c r="B1573" s="13" t="s">
        <v>7174</v>
      </c>
      <c r="C1573" s="13" t="s">
        <v>641</v>
      </c>
      <c r="G1573" s="13" t="s">
        <v>7484</v>
      </c>
      <c r="H1573" s="13" t="s">
        <v>170</v>
      </c>
      <c r="I1573" s="13" t="s">
        <v>7052</v>
      </c>
      <c r="J1573" s="13" t="s">
        <v>3366</v>
      </c>
      <c r="K1573" s="222">
        <v>38910</v>
      </c>
    </row>
    <row r="1574" spans="1:11" x14ac:dyDescent="0.35">
      <c r="A1574" s="13" t="s">
        <v>7176</v>
      </c>
      <c r="B1574" s="13" t="s">
        <v>7175</v>
      </c>
      <c r="C1574" s="13" t="s">
        <v>641</v>
      </c>
      <c r="G1574" s="13" t="s">
        <v>7484</v>
      </c>
      <c r="H1574" s="13" t="s">
        <v>170</v>
      </c>
      <c r="I1574" s="13" t="s">
        <v>7052</v>
      </c>
      <c r="J1574" s="13" t="s">
        <v>3366</v>
      </c>
      <c r="K1574" s="222">
        <v>38910</v>
      </c>
    </row>
    <row r="1575" spans="1:11" x14ac:dyDescent="0.35">
      <c r="A1575" s="13" t="s">
        <v>7178</v>
      </c>
      <c r="B1575" s="13" t="s">
        <v>7177</v>
      </c>
      <c r="C1575" s="13" t="s">
        <v>641</v>
      </c>
      <c r="G1575" s="13" t="s">
        <v>7484</v>
      </c>
      <c r="H1575" s="13" t="s">
        <v>170</v>
      </c>
      <c r="I1575" s="13" t="s">
        <v>7052</v>
      </c>
      <c r="J1575" s="13" t="s">
        <v>3366</v>
      </c>
      <c r="K1575" s="222">
        <v>38910</v>
      </c>
    </row>
    <row r="1576" spans="1:11" x14ac:dyDescent="0.35">
      <c r="A1576" s="13" t="s">
        <v>7180</v>
      </c>
      <c r="B1576" s="13" t="s">
        <v>7179</v>
      </c>
      <c r="C1576" s="13" t="s">
        <v>641</v>
      </c>
      <c r="G1576" s="13" t="s">
        <v>7484</v>
      </c>
      <c r="H1576" s="13" t="s">
        <v>170</v>
      </c>
      <c r="I1576" s="13" t="s">
        <v>7052</v>
      </c>
      <c r="J1576" s="13" t="s">
        <v>3366</v>
      </c>
      <c r="K1576" s="222">
        <v>38910</v>
      </c>
    </row>
    <row r="1577" spans="1:11" x14ac:dyDescent="0.35">
      <c r="A1577" s="13" t="s">
        <v>7182</v>
      </c>
      <c r="B1577" s="13" t="s">
        <v>7181</v>
      </c>
      <c r="C1577" s="13" t="s">
        <v>641</v>
      </c>
      <c r="G1577" s="13" t="s">
        <v>7484</v>
      </c>
      <c r="H1577" s="13" t="s">
        <v>170</v>
      </c>
      <c r="I1577" s="13" t="s">
        <v>7052</v>
      </c>
      <c r="J1577" s="13" t="s">
        <v>3366</v>
      </c>
      <c r="K1577" s="222">
        <v>38910</v>
      </c>
    </row>
    <row r="1578" spans="1:11" x14ac:dyDescent="0.35">
      <c r="A1578" s="13" t="s">
        <v>7184</v>
      </c>
      <c r="B1578" s="13" t="s">
        <v>7183</v>
      </c>
      <c r="C1578" s="13" t="s">
        <v>641</v>
      </c>
      <c r="G1578" s="13" t="s">
        <v>7484</v>
      </c>
      <c r="H1578" s="13" t="s">
        <v>170</v>
      </c>
      <c r="I1578" s="13" t="s">
        <v>7052</v>
      </c>
      <c r="J1578" s="13" t="s">
        <v>3</v>
      </c>
      <c r="K1578" s="222">
        <v>43124</v>
      </c>
    </row>
    <row r="1579" spans="1:11" x14ac:dyDescent="0.35">
      <c r="A1579" s="13" t="s">
        <v>7006</v>
      </c>
      <c r="B1579" s="13" t="s">
        <v>7005</v>
      </c>
      <c r="C1579" s="13" t="s">
        <v>641</v>
      </c>
      <c r="G1579" s="13" t="s">
        <v>7465</v>
      </c>
      <c r="H1579" s="13" t="s">
        <v>170</v>
      </c>
      <c r="I1579" s="13" t="s">
        <v>7052</v>
      </c>
      <c r="J1579" s="13" t="s">
        <v>3366</v>
      </c>
      <c r="K1579" s="222">
        <v>40548</v>
      </c>
    </row>
    <row r="1580" spans="1:11" x14ac:dyDescent="0.35">
      <c r="A1580" s="13" t="s">
        <v>7008</v>
      </c>
      <c r="B1580" s="13" t="s">
        <v>7007</v>
      </c>
      <c r="C1580" s="13" t="s">
        <v>641</v>
      </c>
      <c r="G1580" s="13" t="s">
        <v>7465</v>
      </c>
      <c r="H1580" s="13" t="s">
        <v>170</v>
      </c>
      <c r="I1580" s="13" t="s">
        <v>7052</v>
      </c>
      <c r="J1580" s="13" t="s">
        <v>3366</v>
      </c>
      <c r="K1580" s="222" t="s">
        <v>7397</v>
      </c>
    </row>
    <row r="1581" spans="1:11" x14ac:dyDescent="0.35">
      <c r="A1581" s="13" t="s">
        <v>7010</v>
      </c>
      <c r="B1581" s="13" t="s">
        <v>7009</v>
      </c>
      <c r="C1581" s="13" t="s">
        <v>641</v>
      </c>
      <c r="G1581" s="13" t="s">
        <v>7465</v>
      </c>
      <c r="H1581" s="13" t="s">
        <v>170</v>
      </c>
      <c r="I1581" s="13" t="s">
        <v>7052</v>
      </c>
      <c r="J1581" s="13" t="s">
        <v>3366</v>
      </c>
      <c r="K1581" s="222" t="s">
        <v>7466</v>
      </c>
    </row>
    <row r="1582" spans="1:11" x14ac:dyDescent="0.35">
      <c r="A1582" s="13" t="s">
        <v>7185</v>
      </c>
      <c r="C1582" s="13" t="s">
        <v>641</v>
      </c>
      <c r="G1582" s="13" t="s">
        <v>7468</v>
      </c>
      <c r="H1582" s="13" t="s">
        <v>170</v>
      </c>
      <c r="I1582" s="13" t="s">
        <v>7052</v>
      </c>
      <c r="J1582" s="13" t="s">
        <v>3</v>
      </c>
      <c r="K1582" s="222">
        <v>43892.335497685184</v>
      </c>
    </row>
    <row r="1583" spans="1:11" x14ac:dyDescent="0.35">
      <c r="A1583" s="13" t="s">
        <v>7186</v>
      </c>
      <c r="C1583" s="13" t="s">
        <v>641</v>
      </c>
      <c r="G1583" s="13" t="s">
        <v>7468</v>
      </c>
      <c r="H1583" s="13" t="s">
        <v>170</v>
      </c>
      <c r="I1583" s="13" t="s">
        <v>7052</v>
      </c>
      <c r="J1583" s="13" t="s">
        <v>3</v>
      </c>
      <c r="K1583" s="222">
        <v>43360.328368055554</v>
      </c>
    </row>
    <row r="1584" spans="1:11" x14ac:dyDescent="0.35">
      <c r="A1584" s="13" t="s">
        <v>7187</v>
      </c>
      <c r="C1584" s="13" t="s">
        <v>641</v>
      </c>
      <c r="G1584" s="13" t="s">
        <v>7485</v>
      </c>
      <c r="H1584" s="13" t="s">
        <v>170</v>
      </c>
      <c r="I1584" s="13" t="s">
        <v>7052</v>
      </c>
      <c r="J1584" s="13" t="s">
        <v>3</v>
      </c>
    </row>
    <row r="1585" spans="1:11" x14ac:dyDescent="0.35">
      <c r="A1585" s="13" t="s">
        <v>7188</v>
      </c>
      <c r="C1585" s="13" t="s">
        <v>641</v>
      </c>
      <c r="G1585" s="13" t="s">
        <v>7485</v>
      </c>
      <c r="H1585" s="13" t="s">
        <v>170</v>
      </c>
      <c r="I1585" s="13" t="s">
        <v>7052</v>
      </c>
      <c r="J1585" s="13" t="s">
        <v>3</v>
      </c>
    </row>
    <row r="1586" spans="1:11" x14ac:dyDescent="0.35">
      <c r="A1586" s="13" t="s">
        <v>7189</v>
      </c>
      <c r="C1586" s="13" t="s">
        <v>641</v>
      </c>
      <c r="G1586" s="13" t="s">
        <v>7485</v>
      </c>
      <c r="H1586" s="13" t="s">
        <v>170</v>
      </c>
      <c r="I1586" s="13" t="s">
        <v>7052</v>
      </c>
      <c r="J1586" s="13" t="s">
        <v>3</v>
      </c>
    </row>
    <row r="1587" spans="1:11" x14ac:dyDescent="0.35">
      <c r="A1587" s="13" t="s">
        <v>7190</v>
      </c>
      <c r="C1587" s="13" t="s">
        <v>641</v>
      </c>
      <c r="G1587" s="13" t="s">
        <v>7485</v>
      </c>
      <c r="H1587" s="13" t="s">
        <v>170</v>
      </c>
      <c r="I1587" s="13" t="s">
        <v>7052</v>
      </c>
      <c r="J1587" s="13" t="s">
        <v>3</v>
      </c>
    </row>
    <row r="1588" spans="1:11" x14ac:dyDescent="0.35">
      <c r="A1588" s="13" t="s">
        <v>7191</v>
      </c>
      <c r="C1588" s="13" t="s">
        <v>641</v>
      </c>
      <c r="G1588" s="13" t="s">
        <v>7485</v>
      </c>
      <c r="H1588" s="13" t="s">
        <v>170</v>
      </c>
      <c r="I1588" s="13" t="s">
        <v>7052</v>
      </c>
      <c r="J1588" s="13" t="s">
        <v>3</v>
      </c>
    </row>
    <row r="1589" spans="1:11" x14ac:dyDescent="0.35">
      <c r="A1589" s="13" t="s">
        <v>7192</v>
      </c>
      <c r="C1589" s="13" t="s">
        <v>641</v>
      </c>
      <c r="G1589" s="13" t="s">
        <v>7485</v>
      </c>
      <c r="H1589" s="13" t="s">
        <v>170</v>
      </c>
      <c r="I1589" s="13" t="s">
        <v>7052</v>
      </c>
      <c r="J1589" s="13" t="s">
        <v>3</v>
      </c>
    </row>
    <row r="1590" spans="1:11" x14ac:dyDescent="0.35">
      <c r="A1590" s="13" t="s">
        <v>7193</v>
      </c>
      <c r="C1590" s="13" t="s">
        <v>641</v>
      </c>
      <c r="G1590" s="13" t="s">
        <v>7485</v>
      </c>
      <c r="H1590" s="13" t="s">
        <v>170</v>
      </c>
      <c r="I1590" s="13" t="s">
        <v>7052</v>
      </c>
      <c r="J1590" s="13" t="s">
        <v>3</v>
      </c>
    </row>
    <row r="1591" spans="1:11" x14ac:dyDescent="0.35">
      <c r="A1591" s="13" t="s">
        <v>7194</v>
      </c>
      <c r="C1591" s="13" t="s">
        <v>641</v>
      </c>
      <c r="G1591" s="13" t="s">
        <v>7485</v>
      </c>
      <c r="H1591" s="13" t="s">
        <v>170</v>
      </c>
      <c r="I1591" s="13" t="s">
        <v>7052</v>
      </c>
      <c r="J1591" s="13" t="s">
        <v>3</v>
      </c>
    </row>
    <row r="1592" spans="1:11" x14ac:dyDescent="0.35">
      <c r="A1592" s="13" t="s">
        <v>7195</v>
      </c>
      <c r="C1592" s="13" t="s">
        <v>641</v>
      </c>
      <c r="G1592" s="13" t="s">
        <v>7485</v>
      </c>
      <c r="H1592" s="13" t="s">
        <v>170</v>
      </c>
      <c r="I1592" s="13" t="s">
        <v>7052</v>
      </c>
      <c r="J1592" s="13" t="s">
        <v>3</v>
      </c>
    </row>
    <row r="1593" spans="1:11" x14ac:dyDescent="0.35">
      <c r="A1593" s="13" t="s">
        <v>40</v>
      </c>
      <c r="C1593" s="13" t="s">
        <v>641</v>
      </c>
      <c r="G1593" s="13" t="s">
        <v>7469</v>
      </c>
      <c r="H1593" s="13" t="s">
        <v>170</v>
      </c>
      <c r="I1593" s="13" t="s">
        <v>650</v>
      </c>
      <c r="J1593" s="13" t="s">
        <v>3</v>
      </c>
      <c r="K1593" s="222">
        <v>43360.341122685182</v>
      </c>
    </row>
    <row r="1594" spans="1:11" x14ac:dyDescent="0.35">
      <c r="A1594" s="13" t="s">
        <v>40</v>
      </c>
      <c r="C1594" s="13" t="s">
        <v>641</v>
      </c>
      <c r="G1594" s="13" t="s">
        <v>7469</v>
      </c>
      <c r="H1594" s="13" t="s">
        <v>170</v>
      </c>
      <c r="I1594" s="13" t="s">
        <v>650</v>
      </c>
      <c r="J1594" s="13" t="s">
        <v>3366</v>
      </c>
      <c r="K1594" s="222">
        <v>43360.341122685182</v>
      </c>
    </row>
    <row r="1595" spans="1:11" x14ac:dyDescent="0.35">
      <c r="A1595" s="13" t="s">
        <v>7196</v>
      </c>
      <c r="C1595" s="13" t="s">
        <v>641</v>
      </c>
      <c r="G1595" s="13" t="s">
        <v>7486</v>
      </c>
      <c r="H1595" s="13" t="s">
        <v>170</v>
      </c>
      <c r="I1595" s="13" t="s">
        <v>429</v>
      </c>
      <c r="J1595" s="13" t="s">
        <v>3</v>
      </c>
      <c r="K1595" s="222">
        <v>43360.328888888886</v>
      </c>
    </row>
    <row r="1596" spans="1:11" x14ac:dyDescent="0.35">
      <c r="A1596" s="13" t="s">
        <v>7197</v>
      </c>
      <c r="C1596" s="13" t="s">
        <v>641</v>
      </c>
      <c r="G1596" s="13" t="s">
        <v>7487</v>
      </c>
      <c r="H1596" s="13" t="s">
        <v>170</v>
      </c>
      <c r="I1596" s="13" t="s">
        <v>429</v>
      </c>
      <c r="J1596" s="13" t="s">
        <v>3</v>
      </c>
      <c r="K1596" s="222">
        <v>43360.331701388888</v>
      </c>
    </row>
    <row r="1597" spans="1:11" x14ac:dyDescent="0.35">
      <c r="A1597" s="13" t="s">
        <v>7198</v>
      </c>
      <c r="C1597" s="13" t="s">
        <v>641</v>
      </c>
      <c r="G1597" s="13" t="s">
        <v>7488</v>
      </c>
      <c r="H1597" s="13" t="s">
        <v>170</v>
      </c>
      <c r="I1597" s="13" t="s">
        <v>429</v>
      </c>
      <c r="J1597" s="13" t="s">
        <v>3</v>
      </c>
      <c r="K1597" s="222">
        <v>43360.332361111112</v>
      </c>
    </row>
    <row r="1598" spans="1:11" x14ac:dyDescent="0.35">
      <c r="A1598" s="13" t="s">
        <v>7199</v>
      </c>
      <c r="C1598" s="13" t="s">
        <v>641</v>
      </c>
      <c r="G1598" s="13" t="s">
        <v>7489</v>
      </c>
      <c r="H1598" s="13" t="s">
        <v>170</v>
      </c>
      <c r="I1598" s="13" t="s">
        <v>429</v>
      </c>
      <c r="J1598" s="13" t="s">
        <v>3</v>
      </c>
      <c r="K1598" s="222">
        <v>43360.325555555559</v>
      </c>
    </row>
    <row r="1599" spans="1:11" x14ac:dyDescent="0.35">
      <c r="A1599" s="13" t="s">
        <v>7200</v>
      </c>
      <c r="C1599" s="13" t="s">
        <v>641</v>
      </c>
      <c r="G1599" s="13" t="s">
        <v>7490</v>
      </c>
      <c r="H1599" s="13" t="s">
        <v>170</v>
      </c>
      <c r="I1599" s="13" t="s">
        <v>429</v>
      </c>
      <c r="J1599" s="13" t="s">
        <v>3</v>
      </c>
    </row>
    <row r="1600" spans="1:11" x14ac:dyDescent="0.35">
      <c r="A1600" s="13" t="s">
        <v>7201</v>
      </c>
      <c r="C1600" s="13" t="s">
        <v>641</v>
      </c>
      <c r="G1600" s="13" t="s">
        <v>7490</v>
      </c>
      <c r="H1600" s="13" t="s">
        <v>170</v>
      </c>
      <c r="I1600" s="13" t="s">
        <v>429</v>
      </c>
      <c r="J1600" s="13" t="s">
        <v>3</v>
      </c>
    </row>
    <row r="1601" spans="1:11" x14ac:dyDescent="0.35">
      <c r="A1601" s="13" t="s">
        <v>7202</v>
      </c>
      <c r="C1601" s="13" t="s">
        <v>641</v>
      </c>
      <c r="G1601" s="13" t="s">
        <v>7490</v>
      </c>
      <c r="H1601" s="13" t="s">
        <v>170</v>
      </c>
      <c r="I1601" s="13" t="s">
        <v>429</v>
      </c>
      <c r="J1601" s="13" t="s">
        <v>3</v>
      </c>
    </row>
    <row r="1602" spans="1:11" x14ac:dyDescent="0.35">
      <c r="A1602" s="13" t="s">
        <v>7203</v>
      </c>
      <c r="C1602" s="13" t="s">
        <v>641</v>
      </c>
      <c r="G1602" s="13" t="s">
        <v>7490</v>
      </c>
      <c r="H1602" s="13" t="s">
        <v>170</v>
      </c>
      <c r="I1602" s="13" t="s">
        <v>429</v>
      </c>
      <c r="J1602" s="13" t="s">
        <v>3</v>
      </c>
    </row>
    <row r="1603" spans="1:11" x14ac:dyDescent="0.35">
      <c r="A1603" s="13" t="s">
        <v>7204</v>
      </c>
      <c r="C1603" s="13" t="s">
        <v>641</v>
      </c>
      <c r="G1603" s="13" t="s">
        <v>7490</v>
      </c>
      <c r="H1603" s="13" t="s">
        <v>170</v>
      </c>
      <c r="I1603" s="13" t="s">
        <v>429</v>
      </c>
      <c r="J1603" s="13" t="s">
        <v>3</v>
      </c>
    </row>
    <row r="1604" spans="1:11" x14ac:dyDescent="0.35">
      <c r="A1604" s="13" t="s">
        <v>7205</v>
      </c>
      <c r="C1604" s="13" t="s">
        <v>641</v>
      </c>
      <c r="G1604" s="13" t="s">
        <v>7490</v>
      </c>
      <c r="H1604" s="13" t="s">
        <v>170</v>
      </c>
      <c r="I1604" s="13" t="s">
        <v>429</v>
      </c>
      <c r="J1604" s="13" t="s">
        <v>3</v>
      </c>
    </row>
    <row r="1605" spans="1:11" x14ac:dyDescent="0.35">
      <c r="A1605" s="13" t="s">
        <v>7206</v>
      </c>
      <c r="C1605" s="13" t="s">
        <v>641</v>
      </c>
      <c r="G1605" s="13" t="s">
        <v>7387</v>
      </c>
      <c r="H1605" s="13" t="s">
        <v>170</v>
      </c>
      <c r="I1605" s="13" t="s">
        <v>429</v>
      </c>
      <c r="J1605" s="13" t="s">
        <v>3366</v>
      </c>
      <c r="K1605" s="222">
        <v>43360.338831018518</v>
      </c>
    </row>
    <row r="1606" spans="1:11" x14ac:dyDescent="0.35">
      <c r="A1606" s="13" t="s">
        <v>7207</v>
      </c>
      <c r="C1606" s="13" t="s">
        <v>641</v>
      </c>
      <c r="G1606" s="13" t="s">
        <v>7491</v>
      </c>
      <c r="H1606" s="13" t="s">
        <v>170</v>
      </c>
      <c r="I1606" s="13" t="s">
        <v>429</v>
      </c>
      <c r="J1606" s="13" t="s">
        <v>3</v>
      </c>
      <c r="K1606" s="222">
        <v>43360.340150462966</v>
      </c>
    </row>
    <row r="1607" spans="1:11" x14ac:dyDescent="0.35">
      <c r="A1607" s="13" t="s">
        <v>7209</v>
      </c>
      <c r="B1607" s="13" t="s">
        <v>7208</v>
      </c>
      <c r="C1607" s="13" t="s">
        <v>641</v>
      </c>
      <c r="G1607" s="13" t="s">
        <v>7492</v>
      </c>
      <c r="H1607" s="13" t="s">
        <v>170</v>
      </c>
      <c r="I1607" s="13" t="s">
        <v>651</v>
      </c>
      <c r="J1607" s="13" t="s">
        <v>3366</v>
      </c>
      <c r="K1607" s="222">
        <v>43768</v>
      </c>
    </row>
    <row r="1608" spans="1:11" x14ac:dyDescent="0.35">
      <c r="A1608" s="13" t="s">
        <v>7211</v>
      </c>
      <c r="B1608" s="13" t="s">
        <v>7210</v>
      </c>
      <c r="C1608" s="13" t="s">
        <v>641</v>
      </c>
      <c r="G1608" s="13" t="s">
        <v>7493</v>
      </c>
      <c r="H1608" s="13" t="s">
        <v>170</v>
      </c>
      <c r="I1608" s="13" t="s">
        <v>651</v>
      </c>
      <c r="J1608" s="13" t="s">
        <v>3366</v>
      </c>
      <c r="K1608" s="222">
        <v>43707</v>
      </c>
    </row>
    <row r="1609" spans="1:11" x14ac:dyDescent="0.35">
      <c r="A1609" s="13" t="s">
        <v>7213</v>
      </c>
      <c r="B1609" s="13" t="s">
        <v>7212</v>
      </c>
      <c r="C1609" s="13" t="s">
        <v>641</v>
      </c>
      <c r="G1609" s="13" t="s">
        <v>7494</v>
      </c>
      <c r="H1609" s="13" t="s">
        <v>170</v>
      </c>
      <c r="I1609" s="13" t="s">
        <v>651</v>
      </c>
      <c r="J1609" s="13" t="s">
        <v>3366</v>
      </c>
      <c r="K1609" s="222">
        <v>43707</v>
      </c>
    </row>
    <row r="1610" spans="1:11" x14ac:dyDescent="0.35">
      <c r="A1610" s="13" t="s">
        <v>7215</v>
      </c>
      <c r="B1610" s="13" t="s">
        <v>7214</v>
      </c>
      <c r="C1610" s="13" t="s">
        <v>641</v>
      </c>
      <c r="G1610" s="13" t="s">
        <v>7495</v>
      </c>
      <c r="H1610" s="13" t="s">
        <v>170</v>
      </c>
      <c r="I1610" s="13" t="s">
        <v>651</v>
      </c>
      <c r="J1610" s="13" t="s">
        <v>3366</v>
      </c>
      <c r="K1610" s="222">
        <v>43403</v>
      </c>
    </row>
    <row r="1611" spans="1:11" x14ac:dyDescent="0.35">
      <c r="A1611" s="13" t="s">
        <v>7217</v>
      </c>
      <c r="B1611" s="13" t="s">
        <v>7216</v>
      </c>
      <c r="C1611" s="13" t="s">
        <v>641</v>
      </c>
      <c r="G1611" s="13" t="s">
        <v>7496</v>
      </c>
      <c r="H1611" s="13" t="s">
        <v>170</v>
      </c>
      <c r="I1611" s="13" t="s">
        <v>651</v>
      </c>
      <c r="J1611" s="13" t="s">
        <v>3366</v>
      </c>
      <c r="K1611" s="222">
        <v>43707</v>
      </c>
    </row>
    <row r="1612" spans="1:11" x14ac:dyDescent="0.35">
      <c r="A1612" s="13" t="s">
        <v>7219</v>
      </c>
      <c r="B1612" s="13" t="s">
        <v>7218</v>
      </c>
      <c r="C1612" s="13" t="s">
        <v>641</v>
      </c>
      <c r="G1612" s="13" t="s">
        <v>7497</v>
      </c>
      <c r="H1612" s="13" t="s">
        <v>170</v>
      </c>
      <c r="I1612" s="13" t="s">
        <v>651</v>
      </c>
      <c r="J1612" s="13" t="s">
        <v>3366</v>
      </c>
      <c r="K1612" s="222">
        <v>43097.291666666664</v>
      </c>
    </row>
    <row r="1613" spans="1:11" x14ac:dyDescent="0.35">
      <c r="A1613" s="13" t="s">
        <v>7221</v>
      </c>
      <c r="B1613" s="13" t="s">
        <v>7220</v>
      </c>
      <c r="C1613" s="13" t="s">
        <v>641</v>
      </c>
      <c r="G1613" s="13" t="s">
        <v>7498</v>
      </c>
      <c r="H1613" s="13" t="s">
        <v>7499</v>
      </c>
      <c r="I1613" s="13" t="s">
        <v>651</v>
      </c>
      <c r="J1613" s="13" t="s">
        <v>3366</v>
      </c>
      <c r="K1613" s="222">
        <v>43644</v>
      </c>
    </row>
    <row r="1614" spans="1:11" x14ac:dyDescent="0.35">
      <c r="A1614" s="13" t="s">
        <v>7223</v>
      </c>
      <c r="B1614" s="13" t="s">
        <v>7222</v>
      </c>
      <c r="C1614" s="13" t="s">
        <v>641</v>
      </c>
      <c r="G1614" s="13" t="s">
        <v>7500</v>
      </c>
      <c r="H1614" s="13" t="s">
        <v>7499</v>
      </c>
      <c r="I1614" s="13" t="s">
        <v>651</v>
      </c>
      <c r="J1614" s="13" t="s">
        <v>3366</v>
      </c>
      <c r="K1614" s="222">
        <v>43585</v>
      </c>
    </row>
    <row r="1615" spans="1:11" x14ac:dyDescent="0.35">
      <c r="A1615" s="13" t="s">
        <v>7225</v>
      </c>
      <c r="B1615" s="13" t="s">
        <v>7224</v>
      </c>
      <c r="C1615" s="13" t="s">
        <v>641</v>
      </c>
      <c r="G1615" s="13" t="s">
        <v>7501</v>
      </c>
      <c r="H1615" s="13" t="s">
        <v>7499</v>
      </c>
      <c r="I1615" s="13" t="s">
        <v>651</v>
      </c>
      <c r="J1615" s="13" t="s">
        <v>3366</v>
      </c>
      <c r="K1615" s="222">
        <v>43644</v>
      </c>
    </row>
    <row r="1616" spans="1:11" x14ac:dyDescent="0.35">
      <c r="A1616" s="13" t="s">
        <v>7227</v>
      </c>
      <c r="B1616" s="13" t="s">
        <v>7226</v>
      </c>
      <c r="C1616" s="13" t="s">
        <v>641</v>
      </c>
      <c r="G1616" s="13" t="s">
        <v>7502</v>
      </c>
      <c r="H1616" s="13" t="s">
        <v>7499</v>
      </c>
      <c r="I1616" s="13" t="s">
        <v>651</v>
      </c>
      <c r="J1616" s="13" t="s">
        <v>3</v>
      </c>
      <c r="K1616" s="222">
        <v>43524</v>
      </c>
    </row>
    <row r="1617" spans="1:11" x14ac:dyDescent="0.35">
      <c r="A1617" s="13" t="s">
        <v>7229</v>
      </c>
      <c r="B1617" s="13" t="s">
        <v>7228</v>
      </c>
      <c r="C1617" s="13" t="s">
        <v>641</v>
      </c>
      <c r="G1617" s="13" t="s">
        <v>7503</v>
      </c>
      <c r="H1617" s="13" t="s">
        <v>7499</v>
      </c>
      <c r="I1617" s="13" t="s">
        <v>651</v>
      </c>
      <c r="J1617" s="13" t="s">
        <v>3</v>
      </c>
      <c r="K1617" s="222">
        <v>43403</v>
      </c>
    </row>
    <row r="1618" spans="1:11" x14ac:dyDescent="0.35">
      <c r="A1618" s="13" t="s">
        <v>873</v>
      </c>
      <c r="B1618" s="13" t="s">
        <v>872</v>
      </c>
      <c r="C1618" s="13" t="s">
        <v>641</v>
      </c>
      <c r="G1618" s="13" t="s">
        <v>7504</v>
      </c>
      <c r="H1618" s="13" t="s">
        <v>7499</v>
      </c>
      <c r="I1618" s="13" t="s">
        <v>651</v>
      </c>
      <c r="J1618" s="13" t="s">
        <v>3</v>
      </c>
      <c r="K1618" s="222">
        <v>43217</v>
      </c>
    </row>
    <row r="1619" spans="1:11" x14ac:dyDescent="0.35">
      <c r="A1619" s="13" t="s">
        <v>875</v>
      </c>
      <c r="B1619" s="13" t="s">
        <v>874</v>
      </c>
      <c r="C1619" s="13" t="s">
        <v>641</v>
      </c>
      <c r="G1619" s="13" t="s">
        <v>7505</v>
      </c>
      <c r="H1619" s="13" t="s">
        <v>7499</v>
      </c>
      <c r="I1619" s="13" t="s">
        <v>651</v>
      </c>
      <c r="J1619" s="13" t="s">
        <v>3</v>
      </c>
      <c r="K1619" s="222">
        <v>43403</v>
      </c>
    </row>
    <row r="1620" spans="1:11" x14ac:dyDescent="0.35">
      <c r="A1620" s="13" t="s">
        <v>877</v>
      </c>
      <c r="B1620" s="13" t="s">
        <v>876</v>
      </c>
      <c r="C1620" s="13" t="s">
        <v>641</v>
      </c>
      <c r="G1620" s="13" t="s">
        <v>7506</v>
      </c>
      <c r="H1620" s="13" t="s">
        <v>7499</v>
      </c>
      <c r="I1620" s="13" t="s">
        <v>651</v>
      </c>
      <c r="J1620" s="13" t="s">
        <v>3</v>
      </c>
      <c r="K1620" s="222">
        <v>43768</v>
      </c>
    </row>
    <row r="1621" spans="1:11" x14ac:dyDescent="0.35">
      <c r="A1621" s="13" t="s">
        <v>879</v>
      </c>
      <c r="B1621" s="13" t="s">
        <v>878</v>
      </c>
      <c r="C1621" s="13" t="s">
        <v>641</v>
      </c>
      <c r="G1621" s="13" t="s">
        <v>7507</v>
      </c>
      <c r="H1621" s="13" t="s">
        <v>7499</v>
      </c>
      <c r="I1621" s="13" t="s">
        <v>651</v>
      </c>
      <c r="J1621" s="13" t="s">
        <v>3</v>
      </c>
      <c r="K1621" s="222">
        <v>42975</v>
      </c>
    </row>
    <row r="1622" spans="1:11" x14ac:dyDescent="0.35">
      <c r="A1622" s="13" t="s">
        <v>1500</v>
      </c>
      <c r="B1622" s="13" t="s">
        <v>1497</v>
      </c>
      <c r="C1622" s="13" t="s">
        <v>641</v>
      </c>
      <c r="G1622" s="13" t="s">
        <v>7508</v>
      </c>
      <c r="H1622" s="13" t="s">
        <v>7499</v>
      </c>
      <c r="I1622" s="13" t="s">
        <v>651</v>
      </c>
      <c r="J1622" s="13" t="s">
        <v>3366</v>
      </c>
      <c r="K1622" s="222">
        <v>43217</v>
      </c>
    </row>
    <row r="1623" spans="1:11" x14ac:dyDescent="0.35">
      <c r="A1623" s="13" t="s">
        <v>7230</v>
      </c>
      <c r="C1623" s="13" t="s">
        <v>641</v>
      </c>
      <c r="G1623" s="13" t="s">
        <v>7509</v>
      </c>
      <c r="H1623" s="13" t="s">
        <v>170</v>
      </c>
      <c r="I1623" s="13" t="s">
        <v>651</v>
      </c>
      <c r="J1623" s="13" t="s">
        <v>3</v>
      </c>
    </row>
    <row r="1624" spans="1:11" x14ac:dyDescent="0.35">
      <c r="A1624" s="13" t="s">
        <v>7231</v>
      </c>
      <c r="C1624" s="13" t="s">
        <v>641</v>
      </c>
      <c r="G1624" s="13" t="s">
        <v>7509</v>
      </c>
      <c r="H1624" s="13" t="s">
        <v>170</v>
      </c>
      <c r="I1624" s="13" t="s">
        <v>651</v>
      </c>
      <c r="J1624" s="13" t="s">
        <v>3366</v>
      </c>
    </row>
    <row r="1625" spans="1:11" x14ac:dyDescent="0.35">
      <c r="A1625" s="13" t="s">
        <v>7232</v>
      </c>
      <c r="C1625" s="13" t="s">
        <v>641</v>
      </c>
      <c r="G1625" s="13" t="s">
        <v>7385</v>
      </c>
      <c r="H1625" s="13" t="s">
        <v>170</v>
      </c>
      <c r="I1625" s="13" t="s">
        <v>651</v>
      </c>
      <c r="J1625" s="13" t="s">
        <v>3</v>
      </c>
      <c r="K1625" s="222">
        <v>43686.321712962963</v>
      </c>
    </row>
    <row r="1626" spans="1:11" x14ac:dyDescent="0.35">
      <c r="A1626" s="13" t="s">
        <v>7233</v>
      </c>
      <c r="C1626" s="13" t="s">
        <v>641</v>
      </c>
      <c r="G1626" s="13" t="s">
        <v>7510</v>
      </c>
      <c r="H1626" s="13" t="s">
        <v>170</v>
      </c>
      <c r="I1626" s="13" t="s">
        <v>651</v>
      </c>
      <c r="J1626" s="13" t="s">
        <v>3</v>
      </c>
    </row>
    <row r="1627" spans="1:11" x14ac:dyDescent="0.35">
      <c r="A1627" s="13" t="s">
        <v>7234</v>
      </c>
      <c r="C1627" s="13" t="s">
        <v>641</v>
      </c>
      <c r="G1627" s="13" t="s">
        <v>7511</v>
      </c>
      <c r="H1627" s="13" t="s">
        <v>170</v>
      </c>
      <c r="I1627" s="13" t="s">
        <v>651</v>
      </c>
      <c r="J1627" s="13" t="s">
        <v>3</v>
      </c>
    </row>
    <row r="1628" spans="1:11" x14ac:dyDescent="0.35">
      <c r="A1628" s="13" t="s">
        <v>7235</v>
      </c>
      <c r="C1628" s="13" t="s">
        <v>641</v>
      </c>
      <c r="G1628" s="13" t="s">
        <v>7511</v>
      </c>
      <c r="H1628" s="13" t="s">
        <v>170</v>
      </c>
      <c r="I1628" s="13" t="s">
        <v>651</v>
      </c>
      <c r="J1628" s="13" t="s">
        <v>3</v>
      </c>
    </row>
    <row r="1629" spans="1:11" x14ac:dyDescent="0.35">
      <c r="A1629" s="13" t="s">
        <v>7236</v>
      </c>
      <c r="C1629" s="13" t="s">
        <v>641</v>
      </c>
      <c r="H1629" s="13" t="s">
        <v>170</v>
      </c>
      <c r="I1629" s="13" t="s">
        <v>651</v>
      </c>
      <c r="J1629" s="13" t="s">
        <v>7</v>
      </c>
    </row>
    <row r="1630" spans="1:11" x14ac:dyDescent="0.35">
      <c r="A1630" s="13" t="s">
        <v>7237</v>
      </c>
      <c r="C1630" s="13" t="s">
        <v>641</v>
      </c>
      <c r="H1630" s="13" t="s">
        <v>170</v>
      </c>
      <c r="I1630" s="13" t="s">
        <v>651</v>
      </c>
      <c r="J1630" s="13" t="s">
        <v>3</v>
      </c>
    </row>
    <row r="1631" spans="1:11" x14ac:dyDescent="0.35">
      <c r="A1631" s="13" t="s">
        <v>7237</v>
      </c>
      <c r="C1631" s="13" t="s">
        <v>641</v>
      </c>
      <c r="H1631" s="13" t="s">
        <v>170</v>
      </c>
      <c r="I1631" s="13" t="s">
        <v>651</v>
      </c>
      <c r="J1631" s="13" t="s">
        <v>3366</v>
      </c>
    </row>
    <row r="1632" spans="1:11" x14ac:dyDescent="0.35">
      <c r="A1632" s="13" t="s">
        <v>7238</v>
      </c>
      <c r="C1632" s="13" t="s">
        <v>641</v>
      </c>
      <c r="G1632" s="13" t="s">
        <v>7512</v>
      </c>
      <c r="H1632" s="13" t="s">
        <v>170</v>
      </c>
      <c r="I1632" s="13" t="s">
        <v>651</v>
      </c>
      <c r="J1632" s="13" t="s">
        <v>7</v>
      </c>
    </row>
    <row r="1633" spans="1:11" x14ac:dyDescent="0.35">
      <c r="A1633" s="13" t="s">
        <v>7239</v>
      </c>
      <c r="C1633" s="13" t="s">
        <v>641</v>
      </c>
      <c r="G1633" s="13" t="s">
        <v>7239</v>
      </c>
      <c r="H1633" s="13" t="s">
        <v>170</v>
      </c>
      <c r="I1633" s="13" t="s">
        <v>651</v>
      </c>
      <c r="J1633" s="13" t="s">
        <v>7</v>
      </c>
    </row>
    <row r="1634" spans="1:11" x14ac:dyDescent="0.35">
      <c r="A1634" s="13" t="s">
        <v>7240</v>
      </c>
      <c r="C1634" s="13" t="s">
        <v>641</v>
      </c>
      <c r="G1634" s="13" t="s">
        <v>7512</v>
      </c>
      <c r="H1634" s="13" t="s">
        <v>170</v>
      </c>
      <c r="I1634" s="13" t="s">
        <v>651</v>
      </c>
      <c r="J1634" s="13" t="s">
        <v>7</v>
      </c>
    </row>
    <row r="1635" spans="1:11" x14ac:dyDescent="0.35">
      <c r="A1635" s="13" t="s">
        <v>7241</v>
      </c>
      <c r="C1635" s="13" t="s">
        <v>641</v>
      </c>
      <c r="G1635" s="13" t="s">
        <v>7512</v>
      </c>
      <c r="H1635" s="13" t="s">
        <v>170</v>
      </c>
      <c r="I1635" s="13" t="s">
        <v>651</v>
      </c>
      <c r="J1635" s="13" t="s">
        <v>3366</v>
      </c>
    </row>
    <row r="1636" spans="1:11" x14ac:dyDescent="0.35">
      <c r="A1636" s="13" t="s">
        <v>1495</v>
      </c>
      <c r="C1636" s="13" t="s">
        <v>641</v>
      </c>
      <c r="G1636" s="13" t="s">
        <v>7512</v>
      </c>
      <c r="H1636" s="13" t="s">
        <v>170</v>
      </c>
      <c r="I1636" s="13" t="s">
        <v>651</v>
      </c>
      <c r="J1636" s="13" t="s">
        <v>7</v>
      </c>
    </row>
    <row r="1637" spans="1:11" x14ac:dyDescent="0.35">
      <c r="A1637" s="13" t="s">
        <v>7242</v>
      </c>
      <c r="C1637" s="13" t="s">
        <v>641</v>
      </c>
      <c r="G1637" s="13" t="s">
        <v>7512</v>
      </c>
      <c r="H1637" s="13" t="s">
        <v>170</v>
      </c>
      <c r="I1637" s="13" t="s">
        <v>651</v>
      </c>
      <c r="J1637" s="13" t="s">
        <v>7</v>
      </c>
    </row>
    <row r="1638" spans="1:11" x14ac:dyDescent="0.35">
      <c r="A1638" s="13" t="s">
        <v>7243</v>
      </c>
      <c r="C1638" s="13" t="s">
        <v>641</v>
      </c>
      <c r="G1638" s="13" t="s">
        <v>7512</v>
      </c>
      <c r="H1638" s="13" t="s">
        <v>170</v>
      </c>
      <c r="I1638" s="13" t="s">
        <v>651</v>
      </c>
      <c r="J1638" s="13" t="s">
        <v>7</v>
      </c>
    </row>
    <row r="1639" spans="1:11" x14ac:dyDescent="0.35">
      <c r="A1639" s="13" t="s">
        <v>9426</v>
      </c>
      <c r="B1639" s="13" t="s">
        <v>7244</v>
      </c>
      <c r="C1639" s="13" t="s">
        <v>641</v>
      </c>
      <c r="H1639" s="13" t="s">
        <v>7499</v>
      </c>
      <c r="I1639" s="13" t="s">
        <v>651</v>
      </c>
      <c r="J1639" s="13" t="s">
        <v>7</v>
      </c>
      <c r="K1639" s="222">
        <v>43524</v>
      </c>
    </row>
    <row r="1640" spans="1:11" x14ac:dyDescent="0.35">
      <c r="A1640" s="13" t="s">
        <v>7246</v>
      </c>
      <c r="B1640" s="13" t="s">
        <v>7245</v>
      </c>
      <c r="C1640" s="13" t="s">
        <v>641</v>
      </c>
      <c r="H1640" s="13" t="s">
        <v>7499</v>
      </c>
      <c r="I1640" s="13" t="s">
        <v>651</v>
      </c>
      <c r="J1640" s="13" t="s">
        <v>7</v>
      </c>
      <c r="K1640" s="222">
        <v>43768</v>
      </c>
    </row>
    <row r="1641" spans="1:11" x14ac:dyDescent="0.35">
      <c r="A1641" s="13" t="s">
        <v>7248</v>
      </c>
      <c r="B1641" s="13" t="s">
        <v>7247</v>
      </c>
      <c r="C1641" s="13" t="s">
        <v>641</v>
      </c>
      <c r="H1641" s="13" t="s">
        <v>7499</v>
      </c>
      <c r="I1641" s="13" t="s">
        <v>651</v>
      </c>
      <c r="J1641" s="13" t="s">
        <v>7</v>
      </c>
      <c r="K1641" s="222">
        <v>43453</v>
      </c>
    </row>
    <row r="1642" spans="1:11" x14ac:dyDescent="0.35">
      <c r="A1642" s="13" t="s">
        <v>869</v>
      </c>
      <c r="B1642" s="13" t="s">
        <v>868</v>
      </c>
      <c r="C1642" s="13" t="s">
        <v>641</v>
      </c>
      <c r="H1642" s="13" t="s">
        <v>7499</v>
      </c>
      <c r="I1642" s="13" t="s">
        <v>651</v>
      </c>
      <c r="J1642" s="13" t="s">
        <v>7</v>
      </c>
      <c r="K1642" s="222">
        <v>43038</v>
      </c>
    </row>
    <row r="1643" spans="1:11" x14ac:dyDescent="0.35">
      <c r="A1643" s="13" t="s">
        <v>871</v>
      </c>
      <c r="B1643" s="13" t="s">
        <v>7249</v>
      </c>
      <c r="C1643" s="13" t="s">
        <v>641</v>
      </c>
      <c r="H1643" s="13" t="s">
        <v>7499</v>
      </c>
      <c r="I1643" s="13" t="s">
        <v>651</v>
      </c>
      <c r="J1643" s="13" t="s">
        <v>7</v>
      </c>
      <c r="K1643" s="222">
        <v>43342</v>
      </c>
    </row>
    <row r="1644" spans="1:11" x14ac:dyDescent="0.35">
      <c r="A1644" s="13" t="s">
        <v>7250</v>
      </c>
      <c r="C1644" s="13" t="s">
        <v>641</v>
      </c>
      <c r="G1644" s="13" t="s">
        <v>7513</v>
      </c>
      <c r="H1644" s="13" t="s">
        <v>170</v>
      </c>
      <c r="I1644" s="13" t="s">
        <v>654</v>
      </c>
      <c r="J1644" s="13" t="s">
        <v>7</v>
      </c>
      <c r="K1644" s="222">
        <v>43360.335127314815</v>
      </c>
    </row>
    <row r="1645" spans="1:11" x14ac:dyDescent="0.35">
      <c r="A1645" s="13" t="s">
        <v>7252</v>
      </c>
      <c r="B1645" s="13" t="s">
        <v>7251</v>
      </c>
      <c r="C1645" s="13" t="s">
        <v>641</v>
      </c>
      <c r="G1645" s="13" t="s">
        <v>7489</v>
      </c>
      <c r="H1645" s="13" t="s">
        <v>170</v>
      </c>
      <c r="I1645" s="13" t="s">
        <v>654</v>
      </c>
      <c r="J1645" s="13" t="s">
        <v>3</v>
      </c>
      <c r="K1645" s="222">
        <v>43360</v>
      </c>
    </row>
    <row r="1646" spans="1:11" x14ac:dyDescent="0.35">
      <c r="A1646" s="13" t="s">
        <v>7253</v>
      </c>
      <c r="C1646" s="13" t="s">
        <v>641</v>
      </c>
      <c r="G1646" s="13" t="s">
        <v>7487</v>
      </c>
      <c r="H1646" s="13" t="s">
        <v>170</v>
      </c>
      <c r="I1646" s="13" t="s">
        <v>654</v>
      </c>
      <c r="J1646" s="13" t="s">
        <v>3</v>
      </c>
      <c r="K1646" s="222">
        <v>43360.331701388888</v>
      </c>
    </row>
    <row r="1647" spans="1:11" x14ac:dyDescent="0.35">
      <c r="A1647" s="13" t="s">
        <v>7254</v>
      </c>
      <c r="C1647" s="13" t="s">
        <v>641</v>
      </c>
      <c r="G1647" s="13" t="s">
        <v>7514</v>
      </c>
      <c r="H1647" s="13" t="s">
        <v>170</v>
      </c>
      <c r="I1647" s="13" t="s">
        <v>654</v>
      </c>
      <c r="J1647" s="13" t="s">
        <v>3</v>
      </c>
      <c r="K1647" s="222">
        <v>43360.333171296297</v>
      </c>
    </row>
    <row r="1648" spans="1:11" x14ac:dyDescent="0.35">
      <c r="A1648" s="13" t="s">
        <v>7255</v>
      </c>
      <c r="C1648" s="13" t="s">
        <v>641</v>
      </c>
      <c r="G1648" s="13" t="s">
        <v>7514</v>
      </c>
      <c r="H1648" s="13" t="s">
        <v>170</v>
      </c>
      <c r="I1648" s="13" t="s">
        <v>654</v>
      </c>
      <c r="J1648" s="13" t="s">
        <v>3</v>
      </c>
      <c r="K1648" s="222">
        <v>43360.333171296297</v>
      </c>
    </row>
    <row r="1649" spans="1:11" x14ac:dyDescent="0.35">
      <c r="A1649" s="13" t="s">
        <v>7256</v>
      </c>
      <c r="C1649" s="13" t="s">
        <v>641</v>
      </c>
      <c r="G1649" s="13" t="s">
        <v>7514</v>
      </c>
      <c r="H1649" s="13" t="s">
        <v>170</v>
      </c>
      <c r="I1649" s="13" t="s">
        <v>654</v>
      </c>
      <c r="J1649" s="13" t="s">
        <v>3</v>
      </c>
      <c r="K1649" s="222">
        <v>43360.333171296297</v>
      </c>
    </row>
    <row r="1650" spans="1:11" x14ac:dyDescent="0.35">
      <c r="A1650" s="13" t="s">
        <v>7257</v>
      </c>
      <c r="C1650" s="13" t="s">
        <v>641</v>
      </c>
      <c r="G1650" s="13" t="s">
        <v>7514</v>
      </c>
      <c r="H1650" s="13" t="s">
        <v>170</v>
      </c>
      <c r="I1650" s="13" t="s">
        <v>654</v>
      </c>
      <c r="J1650" s="13" t="s">
        <v>3</v>
      </c>
      <c r="K1650" s="222">
        <v>43360.33321759259</v>
      </c>
    </row>
    <row r="1651" spans="1:11" x14ac:dyDescent="0.35">
      <c r="A1651" s="13" t="s">
        <v>7258</v>
      </c>
      <c r="C1651" s="13" t="s">
        <v>641</v>
      </c>
      <c r="G1651" s="13" t="s">
        <v>7514</v>
      </c>
      <c r="H1651" s="13" t="s">
        <v>170</v>
      </c>
      <c r="I1651" s="13" t="s">
        <v>654</v>
      </c>
      <c r="J1651" s="13" t="s">
        <v>3</v>
      </c>
      <c r="K1651" s="222">
        <v>43360.333229166667</v>
      </c>
    </row>
    <row r="1652" spans="1:11" x14ac:dyDescent="0.35">
      <c r="A1652" s="13" t="s">
        <v>7259</v>
      </c>
      <c r="C1652" s="13" t="s">
        <v>641</v>
      </c>
      <c r="G1652" s="13" t="s">
        <v>7514</v>
      </c>
      <c r="H1652" s="13" t="s">
        <v>170</v>
      </c>
      <c r="I1652" s="13" t="s">
        <v>654</v>
      </c>
      <c r="J1652" s="13" t="s">
        <v>3</v>
      </c>
      <c r="K1652" s="222">
        <v>43360.333229166667</v>
      </c>
    </row>
    <row r="1653" spans="1:11" x14ac:dyDescent="0.35">
      <c r="A1653" s="13" t="s">
        <v>7260</v>
      </c>
      <c r="C1653" s="13" t="s">
        <v>641</v>
      </c>
      <c r="G1653" s="13" t="s">
        <v>7514</v>
      </c>
      <c r="H1653" s="13" t="s">
        <v>170</v>
      </c>
      <c r="I1653" s="13" t="s">
        <v>654</v>
      </c>
      <c r="J1653" s="13" t="s">
        <v>3</v>
      </c>
      <c r="K1653" s="222">
        <v>43360.33326388889</v>
      </c>
    </row>
    <row r="1654" spans="1:11" x14ac:dyDescent="0.35">
      <c r="A1654" s="13" t="s">
        <v>7261</v>
      </c>
      <c r="C1654" s="13" t="s">
        <v>641</v>
      </c>
      <c r="G1654" s="13" t="s">
        <v>7514</v>
      </c>
      <c r="H1654" s="13" t="s">
        <v>170</v>
      </c>
      <c r="I1654" s="13" t="s">
        <v>654</v>
      </c>
      <c r="J1654" s="13" t="s">
        <v>3</v>
      </c>
      <c r="K1654" s="222">
        <v>43360.333252314813</v>
      </c>
    </row>
    <row r="1655" spans="1:11" x14ac:dyDescent="0.35">
      <c r="A1655" s="13" t="s">
        <v>7262</v>
      </c>
      <c r="C1655" s="13" t="s">
        <v>641</v>
      </c>
      <c r="G1655" s="13" t="s">
        <v>7514</v>
      </c>
      <c r="H1655" s="13" t="s">
        <v>170</v>
      </c>
      <c r="I1655" s="13" t="s">
        <v>654</v>
      </c>
      <c r="J1655" s="13" t="s">
        <v>3</v>
      </c>
      <c r="K1655" s="222">
        <v>43360.33326388889</v>
      </c>
    </row>
    <row r="1656" spans="1:11" x14ac:dyDescent="0.35">
      <c r="A1656" s="13" t="s">
        <v>7263</v>
      </c>
      <c r="C1656" s="13" t="s">
        <v>641</v>
      </c>
      <c r="G1656" s="13" t="s">
        <v>7513</v>
      </c>
      <c r="H1656" s="13" t="s">
        <v>170</v>
      </c>
      <c r="I1656" s="13" t="s">
        <v>654</v>
      </c>
      <c r="J1656" s="13" t="s">
        <v>3</v>
      </c>
      <c r="K1656" s="222">
        <v>43360.335138888891</v>
      </c>
    </row>
    <row r="1657" spans="1:11" x14ac:dyDescent="0.35">
      <c r="A1657" s="13" t="s">
        <v>7264</v>
      </c>
      <c r="C1657" s="13" t="s">
        <v>641</v>
      </c>
      <c r="G1657" s="13" t="s">
        <v>7513</v>
      </c>
      <c r="H1657" s="13" t="s">
        <v>170</v>
      </c>
      <c r="I1657" s="13" t="s">
        <v>654</v>
      </c>
      <c r="J1657" s="13" t="s">
        <v>3</v>
      </c>
      <c r="K1657" s="222">
        <v>43360.335138888891</v>
      </c>
    </row>
    <row r="1658" spans="1:11" x14ac:dyDescent="0.35">
      <c r="A1658" s="13" t="s">
        <v>7265</v>
      </c>
      <c r="C1658" s="13" t="s">
        <v>641</v>
      </c>
      <c r="G1658" s="13" t="s">
        <v>7515</v>
      </c>
      <c r="H1658" s="13" t="s">
        <v>170</v>
      </c>
      <c r="I1658" s="13" t="s">
        <v>654</v>
      </c>
      <c r="J1658" s="13" t="s">
        <v>3</v>
      </c>
      <c r="K1658" s="222">
        <v>43360.335949074077</v>
      </c>
    </row>
    <row r="1659" spans="1:11" x14ac:dyDescent="0.35">
      <c r="A1659" s="13" t="s">
        <v>7266</v>
      </c>
      <c r="C1659" s="13" t="s">
        <v>641</v>
      </c>
      <c r="G1659" s="13" t="s">
        <v>7515</v>
      </c>
      <c r="H1659" s="13" t="s">
        <v>170</v>
      </c>
      <c r="I1659" s="13" t="s">
        <v>654</v>
      </c>
      <c r="J1659" s="13" t="s">
        <v>3</v>
      </c>
      <c r="K1659" s="222">
        <v>43360.3358912037</v>
      </c>
    </row>
    <row r="1660" spans="1:11" x14ac:dyDescent="0.35">
      <c r="A1660" s="13" t="s">
        <v>7267</v>
      </c>
      <c r="C1660" s="13" t="s">
        <v>641</v>
      </c>
      <c r="G1660" s="13" t="s">
        <v>7516</v>
      </c>
      <c r="H1660" s="13" t="s">
        <v>170</v>
      </c>
      <c r="I1660" s="13" t="s">
        <v>654</v>
      </c>
      <c r="J1660" s="13" t="s">
        <v>3</v>
      </c>
      <c r="K1660" s="222">
        <v>43360.336585648147</v>
      </c>
    </row>
    <row r="1661" spans="1:11" x14ac:dyDescent="0.35">
      <c r="A1661" s="13" t="s">
        <v>7268</v>
      </c>
      <c r="C1661" s="13" t="s">
        <v>641</v>
      </c>
      <c r="G1661" s="13" t="s">
        <v>7516</v>
      </c>
      <c r="H1661" s="13" t="s">
        <v>170</v>
      </c>
      <c r="I1661" s="13" t="s">
        <v>654</v>
      </c>
      <c r="J1661" s="13" t="s">
        <v>3</v>
      </c>
      <c r="K1661" s="222">
        <v>43360.336655092593</v>
      </c>
    </row>
    <row r="1662" spans="1:11" x14ac:dyDescent="0.35">
      <c r="A1662" s="13" t="s">
        <v>7269</v>
      </c>
      <c r="C1662" s="13" t="s">
        <v>641</v>
      </c>
      <c r="G1662" s="13" t="s">
        <v>7513</v>
      </c>
      <c r="H1662" s="13" t="s">
        <v>170</v>
      </c>
      <c r="I1662" s="13" t="s">
        <v>654</v>
      </c>
      <c r="J1662" s="13" t="s">
        <v>3</v>
      </c>
      <c r="K1662" s="222">
        <v>43360.335150462961</v>
      </c>
    </row>
    <row r="1663" spans="1:11" x14ac:dyDescent="0.35">
      <c r="A1663" s="13" t="s">
        <v>7270</v>
      </c>
      <c r="C1663" s="13" t="s">
        <v>641</v>
      </c>
      <c r="G1663" s="13" t="s">
        <v>7515</v>
      </c>
      <c r="H1663" s="13" t="s">
        <v>170</v>
      </c>
      <c r="I1663" s="13" t="s">
        <v>654</v>
      </c>
      <c r="J1663" s="13" t="s">
        <v>3</v>
      </c>
      <c r="K1663" s="222">
        <v>43360.335856481484</v>
      </c>
    </row>
    <row r="1664" spans="1:11" x14ac:dyDescent="0.35">
      <c r="A1664" s="13" t="s">
        <v>7271</v>
      </c>
      <c r="C1664" s="13" t="s">
        <v>641</v>
      </c>
      <c r="G1664" s="13" t="s">
        <v>7517</v>
      </c>
      <c r="H1664" s="13" t="s">
        <v>170</v>
      </c>
      <c r="I1664" s="13" t="s">
        <v>654</v>
      </c>
      <c r="J1664" s="13" t="s">
        <v>3</v>
      </c>
      <c r="K1664" s="222">
        <v>43360.32949074074</v>
      </c>
    </row>
    <row r="1665" spans="1:11" x14ac:dyDescent="0.35">
      <c r="A1665" s="13" t="s">
        <v>7272</v>
      </c>
      <c r="C1665" s="13" t="s">
        <v>641</v>
      </c>
      <c r="G1665" s="13" t="s">
        <v>7385</v>
      </c>
      <c r="H1665" s="13" t="s">
        <v>170</v>
      </c>
      <c r="I1665" s="13" t="s">
        <v>654</v>
      </c>
      <c r="J1665" s="13" t="s">
        <v>3</v>
      </c>
      <c r="K1665" s="222">
        <v>43686.323784722219</v>
      </c>
    </row>
    <row r="1666" spans="1:11" x14ac:dyDescent="0.35">
      <c r="A1666" s="13" t="s">
        <v>7273</v>
      </c>
      <c r="C1666" s="13" t="s">
        <v>641</v>
      </c>
      <c r="G1666" s="13" t="s">
        <v>7486</v>
      </c>
      <c r="H1666" s="13" t="s">
        <v>170</v>
      </c>
      <c r="I1666" s="13" t="s">
        <v>654</v>
      </c>
      <c r="J1666" s="13" t="s">
        <v>3</v>
      </c>
      <c r="K1666" s="222">
        <v>43360.328831018516</v>
      </c>
    </row>
    <row r="1667" spans="1:11" x14ac:dyDescent="0.35">
      <c r="A1667" s="13" t="s">
        <v>7274</v>
      </c>
      <c r="C1667" s="13" t="s">
        <v>641</v>
      </c>
      <c r="G1667" s="13" t="s">
        <v>7486</v>
      </c>
      <c r="H1667" s="13" t="s">
        <v>170</v>
      </c>
      <c r="I1667" s="13" t="s">
        <v>654</v>
      </c>
      <c r="J1667" s="13" t="s">
        <v>3</v>
      </c>
      <c r="K1667" s="222">
        <v>43360.328842592593</v>
      </c>
    </row>
    <row r="1668" spans="1:11" x14ac:dyDescent="0.35">
      <c r="A1668" s="13" t="s">
        <v>7275</v>
      </c>
      <c r="C1668" s="13" t="s">
        <v>641</v>
      </c>
      <c r="G1668" s="13" t="s">
        <v>7486</v>
      </c>
      <c r="H1668" s="13" t="s">
        <v>170</v>
      </c>
      <c r="I1668" s="13" t="s">
        <v>654</v>
      </c>
      <c r="J1668" s="13" t="s">
        <v>3</v>
      </c>
      <c r="K1668" s="222">
        <v>43360.32885416667</v>
      </c>
    </row>
    <row r="1669" spans="1:11" x14ac:dyDescent="0.35">
      <c r="A1669" s="13" t="s">
        <v>7276</v>
      </c>
      <c r="C1669" s="13" t="s">
        <v>641</v>
      </c>
      <c r="G1669" s="13" t="s">
        <v>7487</v>
      </c>
      <c r="H1669" s="13" t="s">
        <v>170</v>
      </c>
      <c r="I1669" s="13" t="s">
        <v>654</v>
      </c>
      <c r="J1669" s="13" t="s">
        <v>3</v>
      </c>
      <c r="K1669" s="222">
        <v>43360.331736111111</v>
      </c>
    </row>
    <row r="1670" spans="1:11" x14ac:dyDescent="0.35">
      <c r="A1670" s="13" t="s">
        <v>7277</v>
      </c>
      <c r="C1670" s="13" t="s">
        <v>641</v>
      </c>
      <c r="G1670" s="13" t="s">
        <v>7487</v>
      </c>
      <c r="H1670" s="13" t="s">
        <v>170</v>
      </c>
      <c r="I1670" s="13" t="s">
        <v>654</v>
      </c>
      <c r="J1670" s="13" t="s">
        <v>3</v>
      </c>
      <c r="K1670" s="222">
        <v>43360.331724537034</v>
      </c>
    </row>
    <row r="1671" spans="1:11" x14ac:dyDescent="0.35">
      <c r="A1671" s="13" t="s">
        <v>7278</v>
      </c>
      <c r="C1671" s="13" t="s">
        <v>641</v>
      </c>
      <c r="G1671" s="13" t="s">
        <v>7518</v>
      </c>
      <c r="H1671" s="13" t="s">
        <v>170</v>
      </c>
      <c r="I1671" s="13" t="s">
        <v>654</v>
      </c>
      <c r="J1671" s="13" t="s">
        <v>3</v>
      </c>
      <c r="K1671" s="222">
        <v>43360.334282407406</v>
      </c>
    </row>
    <row r="1672" spans="1:11" x14ac:dyDescent="0.35">
      <c r="A1672" s="13" t="s">
        <v>7279</v>
      </c>
      <c r="C1672" s="13" t="s">
        <v>641</v>
      </c>
      <c r="G1672" s="13" t="s">
        <v>7486</v>
      </c>
      <c r="H1672" s="13" t="s">
        <v>170</v>
      </c>
      <c r="I1672" s="13" t="s">
        <v>654</v>
      </c>
      <c r="J1672" s="13" t="s">
        <v>3</v>
      </c>
      <c r="K1672" s="222">
        <v>43360.328877314816</v>
      </c>
    </row>
    <row r="1673" spans="1:11" x14ac:dyDescent="0.35">
      <c r="A1673" s="13" t="s">
        <v>7280</v>
      </c>
      <c r="C1673" s="13" t="s">
        <v>641</v>
      </c>
      <c r="G1673" s="13" t="s">
        <v>7513</v>
      </c>
      <c r="H1673" s="13" t="s">
        <v>170</v>
      </c>
      <c r="I1673" s="13" t="s">
        <v>654</v>
      </c>
      <c r="J1673" s="13" t="s">
        <v>3</v>
      </c>
      <c r="K1673" s="222">
        <v>43360.33520833333</v>
      </c>
    </row>
    <row r="1674" spans="1:11" x14ac:dyDescent="0.35">
      <c r="A1674" s="13" t="s">
        <v>7281</v>
      </c>
      <c r="C1674" s="13" t="s">
        <v>641</v>
      </c>
      <c r="G1674" s="13" t="s">
        <v>7486</v>
      </c>
      <c r="H1674" s="13" t="s">
        <v>170</v>
      </c>
      <c r="I1674" s="13" t="s">
        <v>654</v>
      </c>
      <c r="J1674" s="13" t="s">
        <v>3</v>
      </c>
      <c r="K1674" s="222">
        <v>43360.328877314816</v>
      </c>
    </row>
    <row r="1675" spans="1:11" x14ac:dyDescent="0.35">
      <c r="A1675" s="13" t="s">
        <v>7282</v>
      </c>
      <c r="C1675" s="13" t="s">
        <v>641</v>
      </c>
      <c r="G1675" s="13" t="s">
        <v>7513</v>
      </c>
      <c r="H1675" s="13" t="s">
        <v>170</v>
      </c>
      <c r="I1675" s="13" t="s">
        <v>654</v>
      </c>
      <c r="J1675" s="13" t="s">
        <v>3</v>
      </c>
      <c r="K1675" s="222">
        <v>43360.335150462961</v>
      </c>
    </row>
    <row r="1676" spans="1:11" x14ac:dyDescent="0.35">
      <c r="A1676" s="13" t="s">
        <v>7283</v>
      </c>
      <c r="C1676" s="13" t="s">
        <v>641</v>
      </c>
      <c r="G1676" s="13" t="s">
        <v>7519</v>
      </c>
      <c r="H1676" s="13" t="s">
        <v>170</v>
      </c>
      <c r="I1676" s="13" t="s">
        <v>654</v>
      </c>
      <c r="J1676" s="13" t="s">
        <v>3</v>
      </c>
      <c r="K1676" s="222">
        <v>43360.332812499997</v>
      </c>
    </row>
    <row r="1677" spans="1:11" x14ac:dyDescent="0.35">
      <c r="A1677" s="13" t="s">
        <v>7284</v>
      </c>
      <c r="C1677" s="13" t="s">
        <v>641</v>
      </c>
      <c r="G1677" s="13" t="s">
        <v>7489</v>
      </c>
      <c r="H1677" s="13" t="s">
        <v>170</v>
      </c>
      <c r="I1677" s="13" t="s">
        <v>654</v>
      </c>
      <c r="J1677" s="13" t="s">
        <v>3</v>
      </c>
      <c r="K1677" s="222">
        <v>43360.325567129628</v>
      </c>
    </row>
    <row r="1678" spans="1:11" x14ac:dyDescent="0.35">
      <c r="A1678" s="13" t="s">
        <v>7285</v>
      </c>
      <c r="C1678" s="13" t="s">
        <v>641</v>
      </c>
      <c r="G1678" s="13" t="s">
        <v>7514</v>
      </c>
      <c r="H1678" s="13" t="s">
        <v>170</v>
      </c>
      <c r="I1678" s="13" t="s">
        <v>654</v>
      </c>
      <c r="J1678" s="13" t="s">
        <v>3</v>
      </c>
      <c r="K1678" s="222">
        <v>43360.333287037036</v>
      </c>
    </row>
    <row r="1679" spans="1:11" x14ac:dyDescent="0.35">
      <c r="A1679" s="13" t="s">
        <v>7286</v>
      </c>
      <c r="C1679" s="13" t="s">
        <v>641</v>
      </c>
      <c r="G1679" s="13" t="s">
        <v>7385</v>
      </c>
      <c r="H1679" s="13" t="s">
        <v>170</v>
      </c>
      <c r="I1679" s="13" t="s">
        <v>654</v>
      </c>
      <c r="J1679" s="13" t="s">
        <v>3</v>
      </c>
      <c r="K1679" s="222">
        <v>43446.277974537035</v>
      </c>
    </row>
    <row r="1680" spans="1:11" x14ac:dyDescent="0.35">
      <c r="A1680" s="13" t="s">
        <v>7287</v>
      </c>
      <c r="C1680" s="13" t="s">
        <v>641</v>
      </c>
      <c r="G1680" s="13" t="s">
        <v>7515</v>
      </c>
      <c r="H1680" s="13" t="s">
        <v>170</v>
      </c>
      <c r="I1680" s="13" t="s">
        <v>654</v>
      </c>
      <c r="J1680" s="13" t="s">
        <v>3</v>
      </c>
      <c r="K1680" s="222">
        <v>43360.335914351854</v>
      </c>
    </row>
    <row r="1681" spans="1:11" x14ac:dyDescent="0.35">
      <c r="A1681" s="13" t="s">
        <v>7288</v>
      </c>
      <c r="C1681" s="13" t="s">
        <v>641</v>
      </c>
      <c r="G1681" s="13" t="s">
        <v>7515</v>
      </c>
      <c r="H1681" s="13" t="s">
        <v>170</v>
      </c>
      <c r="I1681" s="13" t="s">
        <v>654</v>
      </c>
      <c r="J1681" s="13" t="s">
        <v>3</v>
      </c>
      <c r="K1681" s="222">
        <v>43360.335949074077</v>
      </c>
    </row>
    <row r="1682" spans="1:11" x14ac:dyDescent="0.35">
      <c r="A1682" s="13" t="s">
        <v>7289</v>
      </c>
      <c r="C1682" s="13" t="s">
        <v>641</v>
      </c>
      <c r="G1682" s="13" t="s">
        <v>7487</v>
      </c>
      <c r="H1682" s="13" t="s">
        <v>170</v>
      </c>
      <c r="I1682" s="13" t="s">
        <v>654</v>
      </c>
      <c r="J1682" s="13" t="s">
        <v>3</v>
      </c>
      <c r="K1682" s="222">
        <v>43360.331736111111</v>
      </c>
    </row>
    <row r="1683" spans="1:11" x14ac:dyDescent="0.35">
      <c r="A1683" s="13" t="s">
        <v>7290</v>
      </c>
      <c r="C1683" s="13" t="s">
        <v>641</v>
      </c>
      <c r="G1683" s="13" t="s">
        <v>7486</v>
      </c>
      <c r="H1683" s="13" t="s">
        <v>170</v>
      </c>
      <c r="I1683" s="13" t="s">
        <v>654</v>
      </c>
      <c r="J1683" s="13" t="s">
        <v>3</v>
      </c>
      <c r="K1683" s="222">
        <v>43360.328888888886</v>
      </c>
    </row>
    <row r="1684" spans="1:11" x14ac:dyDescent="0.35">
      <c r="A1684" s="13" t="s">
        <v>7291</v>
      </c>
      <c r="C1684" s="13" t="s">
        <v>641</v>
      </c>
      <c r="G1684" s="13" t="s">
        <v>7516</v>
      </c>
      <c r="H1684" s="13" t="s">
        <v>170</v>
      </c>
      <c r="I1684" s="13" t="s">
        <v>654</v>
      </c>
      <c r="J1684" s="13" t="s">
        <v>3</v>
      </c>
      <c r="K1684" s="222">
        <v>43360.336585648147</v>
      </c>
    </row>
    <row r="1685" spans="1:11" x14ac:dyDescent="0.35">
      <c r="A1685" s="13" t="s">
        <v>7292</v>
      </c>
      <c r="C1685" s="13" t="s">
        <v>641</v>
      </c>
      <c r="G1685" s="13" t="s">
        <v>7387</v>
      </c>
      <c r="H1685" s="13" t="s">
        <v>170</v>
      </c>
      <c r="I1685" s="13" t="s">
        <v>654</v>
      </c>
      <c r="J1685" s="13" t="s">
        <v>3</v>
      </c>
      <c r="K1685" s="222">
        <v>43360.338842592595</v>
      </c>
    </row>
    <row r="1686" spans="1:11" x14ac:dyDescent="0.35">
      <c r="A1686" s="13" t="s">
        <v>7293</v>
      </c>
      <c r="C1686" s="13" t="s">
        <v>641</v>
      </c>
      <c r="G1686" s="13" t="s">
        <v>7520</v>
      </c>
      <c r="H1686" s="13" t="s">
        <v>170</v>
      </c>
      <c r="I1686" s="13" t="s">
        <v>654</v>
      </c>
      <c r="J1686" s="13" t="s">
        <v>3</v>
      </c>
      <c r="K1686" s="222">
        <v>43360.339421296296</v>
      </c>
    </row>
    <row r="1687" spans="1:11" x14ac:dyDescent="0.35">
      <c r="A1687" s="13" t="s">
        <v>7294</v>
      </c>
      <c r="C1687" s="13" t="s">
        <v>641</v>
      </c>
      <c r="G1687" s="13" t="s">
        <v>7520</v>
      </c>
      <c r="H1687" s="13" t="s">
        <v>170</v>
      </c>
      <c r="I1687" s="13" t="s">
        <v>654</v>
      </c>
      <c r="J1687" s="13" t="s">
        <v>3</v>
      </c>
      <c r="K1687" s="222">
        <v>43360.339421296296</v>
      </c>
    </row>
    <row r="1688" spans="1:11" x14ac:dyDescent="0.35">
      <c r="A1688" s="13" t="s">
        <v>7295</v>
      </c>
      <c r="C1688" s="13" t="s">
        <v>641</v>
      </c>
      <c r="G1688" s="13" t="s">
        <v>7520</v>
      </c>
      <c r="H1688" s="13" t="s">
        <v>170</v>
      </c>
      <c r="I1688" s="13" t="s">
        <v>654</v>
      </c>
      <c r="J1688" s="13" t="s">
        <v>3</v>
      </c>
      <c r="K1688" s="222">
        <v>43360.339421296296</v>
      </c>
    </row>
    <row r="1689" spans="1:11" x14ac:dyDescent="0.35">
      <c r="A1689" s="13" t="s">
        <v>7296</v>
      </c>
      <c r="C1689" s="13" t="s">
        <v>641</v>
      </c>
      <c r="G1689" s="13" t="s">
        <v>7521</v>
      </c>
      <c r="H1689" s="13" t="s">
        <v>170</v>
      </c>
      <c r="I1689" s="13" t="s">
        <v>654</v>
      </c>
      <c r="J1689" s="13" t="s">
        <v>3</v>
      </c>
      <c r="K1689" s="222">
        <v>38353</v>
      </c>
    </row>
    <row r="1690" spans="1:11" x14ac:dyDescent="0.35">
      <c r="A1690" s="13" t="s">
        <v>7297</v>
      </c>
      <c r="C1690" s="13" t="s">
        <v>641</v>
      </c>
      <c r="G1690" s="13" t="s">
        <v>7521</v>
      </c>
      <c r="H1690" s="13" t="s">
        <v>170</v>
      </c>
      <c r="I1690" s="13" t="s">
        <v>654</v>
      </c>
      <c r="J1690" s="13" t="s">
        <v>3</v>
      </c>
      <c r="K1690" s="222">
        <v>38353</v>
      </c>
    </row>
    <row r="1691" spans="1:11" x14ac:dyDescent="0.35">
      <c r="A1691" s="13" t="s">
        <v>7298</v>
      </c>
      <c r="C1691" s="13" t="s">
        <v>641</v>
      </c>
      <c r="G1691" s="13" t="s">
        <v>7521</v>
      </c>
      <c r="H1691" s="13" t="s">
        <v>170</v>
      </c>
      <c r="I1691" s="13" t="s">
        <v>654</v>
      </c>
      <c r="J1691" s="13" t="s">
        <v>3</v>
      </c>
      <c r="K1691" s="222">
        <v>38353</v>
      </c>
    </row>
    <row r="1692" spans="1:11" x14ac:dyDescent="0.35">
      <c r="A1692" s="13" t="s">
        <v>7299</v>
      </c>
      <c r="C1692" s="13" t="s">
        <v>641</v>
      </c>
      <c r="G1692" s="13" t="s">
        <v>7522</v>
      </c>
      <c r="H1692" s="13" t="s">
        <v>170</v>
      </c>
      <c r="I1692" s="13" t="s">
        <v>654</v>
      </c>
      <c r="J1692" s="13" t="s">
        <v>3</v>
      </c>
      <c r="K1692" s="222">
        <v>42309</v>
      </c>
    </row>
    <row r="1693" spans="1:11" x14ac:dyDescent="0.35">
      <c r="A1693" s="13" t="s">
        <v>7300</v>
      </c>
      <c r="C1693" s="13" t="s">
        <v>641</v>
      </c>
      <c r="G1693" s="13" t="s">
        <v>7522</v>
      </c>
      <c r="H1693" s="13" t="s">
        <v>170</v>
      </c>
      <c r="I1693" s="13" t="s">
        <v>654</v>
      </c>
      <c r="J1693" s="13" t="s">
        <v>3</v>
      </c>
      <c r="K1693" s="222">
        <v>42309</v>
      </c>
    </row>
    <row r="1694" spans="1:11" x14ac:dyDescent="0.35">
      <c r="A1694" s="13" t="s">
        <v>7301</v>
      </c>
      <c r="C1694" s="13" t="s">
        <v>641</v>
      </c>
      <c r="G1694" s="13" t="s">
        <v>7522</v>
      </c>
      <c r="H1694" s="13" t="s">
        <v>170</v>
      </c>
      <c r="I1694" s="13" t="s">
        <v>654</v>
      </c>
      <c r="J1694" s="13" t="s">
        <v>3</v>
      </c>
      <c r="K1694" s="222">
        <v>38803</v>
      </c>
    </row>
    <row r="1695" spans="1:11" x14ac:dyDescent="0.35">
      <c r="A1695" s="13" t="s">
        <v>7302</v>
      </c>
      <c r="C1695" s="13" t="s">
        <v>641</v>
      </c>
      <c r="G1695" s="13" t="s">
        <v>7522</v>
      </c>
      <c r="H1695" s="13" t="s">
        <v>170</v>
      </c>
      <c r="I1695" s="13" t="s">
        <v>654</v>
      </c>
      <c r="J1695" s="13" t="s">
        <v>3</v>
      </c>
      <c r="K1695" s="222">
        <v>38929</v>
      </c>
    </row>
    <row r="1696" spans="1:11" x14ac:dyDescent="0.35">
      <c r="A1696" s="13" t="s">
        <v>7303</v>
      </c>
      <c r="C1696" s="13" t="s">
        <v>641</v>
      </c>
      <c r="G1696" s="13" t="s">
        <v>7522</v>
      </c>
      <c r="H1696" s="13" t="s">
        <v>170</v>
      </c>
      <c r="I1696" s="13" t="s">
        <v>654</v>
      </c>
      <c r="J1696" s="13" t="s">
        <v>3</v>
      </c>
      <c r="K1696" s="222">
        <v>43282</v>
      </c>
    </row>
    <row r="1697" spans="1:11" x14ac:dyDescent="0.35">
      <c r="A1697" s="13" t="s">
        <v>7304</v>
      </c>
      <c r="C1697" s="13" t="s">
        <v>641</v>
      </c>
      <c r="G1697" s="13" t="s">
        <v>7522</v>
      </c>
      <c r="H1697" s="13" t="s">
        <v>170</v>
      </c>
      <c r="I1697" s="13" t="s">
        <v>654</v>
      </c>
      <c r="J1697" s="13" t="s">
        <v>3</v>
      </c>
      <c r="K1697" s="222">
        <v>38978</v>
      </c>
    </row>
    <row r="1698" spans="1:11" x14ac:dyDescent="0.35">
      <c r="A1698" s="13" t="s">
        <v>7305</v>
      </c>
      <c r="C1698" s="13" t="s">
        <v>641</v>
      </c>
      <c r="G1698" s="13" t="s">
        <v>7522</v>
      </c>
      <c r="H1698" s="13" t="s">
        <v>170</v>
      </c>
      <c r="I1698" s="13" t="s">
        <v>654</v>
      </c>
      <c r="J1698" s="13" t="s">
        <v>3</v>
      </c>
      <c r="K1698" s="222">
        <v>37973</v>
      </c>
    </row>
    <row r="1699" spans="1:11" x14ac:dyDescent="0.35">
      <c r="A1699" s="13" t="s">
        <v>7306</v>
      </c>
      <c r="C1699" s="13" t="s">
        <v>641</v>
      </c>
      <c r="G1699" s="13" t="s">
        <v>7522</v>
      </c>
      <c r="H1699" s="13" t="s">
        <v>170</v>
      </c>
      <c r="I1699" s="13" t="s">
        <v>654</v>
      </c>
      <c r="J1699" s="13" t="s">
        <v>3</v>
      </c>
      <c r="K1699" s="222">
        <v>42236</v>
      </c>
    </row>
    <row r="1700" spans="1:11" x14ac:dyDescent="0.35">
      <c r="A1700" s="13" t="s">
        <v>7307</v>
      </c>
      <c r="C1700" s="13" t="s">
        <v>641</v>
      </c>
      <c r="G1700" s="13" t="s">
        <v>7522</v>
      </c>
      <c r="H1700" s="13" t="s">
        <v>170</v>
      </c>
      <c r="I1700" s="13" t="s">
        <v>654</v>
      </c>
      <c r="J1700" s="13" t="s">
        <v>3</v>
      </c>
      <c r="K1700" s="222">
        <v>41138</v>
      </c>
    </row>
    <row r="1701" spans="1:11" x14ac:dyDescent="0.35">
      <c r="A1701" s="13" t="s">
        <v>7308</v>
      </c>
      <c r="C1701" s="13" t="s">
        <v>641</v>
      </c>
      <c r="G1701" s="13" t="s">
        <v>7522</v>
      </c>
      <c r="H1701" s="13" t="s">
        <v>170</v>
      </c>
      <c r="I1701" s="13" t="s">
        <v>654</v>
      </c>
      <c r="J1701" s="13" t="s">
        <v>3</v>
      </c>
      <c r="K1701" s="222">
        <v>41946</v>
      </c>
    </row>
    <row r="1702" spans="1:11" x14ac:dyDescent="0.35">
      <c r="A1702" s="13" t="s">
        <v>7309</v>
      </c>
      <c r="C1702" s="13" t="s">
        <v>641</v>
      </c>
      <c r="G1702" s="13" t="s">
        <v>7522</v>
      </c>
      <c r="H1702" s="13" t="s">
        <v>170</v>
      </c>
      <c r="I1702" s="13" t="s">
        <v>654</v>
      </c>
      <c r="J1702" s="13" t="s">
        <v>3</v>
      </c>
      <c r="K1702" s="222">
        <v>38950</v>
      </c>
    </row>
    <row r="1703" spans="1:11" x14ac:dyDescent="0.35">
      <c r="A1703" s="13" t="s">
        <v>7310</v>
      </c>
      <c r="C1703" s="13" t="s">
        <v>641</v>
      </c>
      <c r="G1703" s="13" t="s">
        <v>7522</v>
      </c>
      <c r="H1703" s="13" t="s">
        <v>170</v>
      </c>
      <c r="I1703" s="13" t="s">
        <v>654</v>
      </c>
      <c r="J1703" s="13" t="s">
        <v>3</v>
      </c>
      <c r="K1703" s="222">
        <v>42339</v>
      </c>
    </row>
    <row r="1704" spans="1:11" x14ac:dyDescent="0.35">
      <c r="A1704" s="13" t="s">
        <v>7311</v>
      </c>
      <c r="C1704" s="13" t="s">
        <v>641</v>
      </c>
      <c r="G1704" s="13" t="s">
        <v>7522</v>
      </c>
      <c r="H1704" s="13" t="s">
        <v>170</v>
      </c>
      <c r="I1704" s="13" t="s">
        <v>654</v>
      </c>
      <c r="J1704" s="13" t="s">
        <v>3</v>
      </c>
      <c r="K1704" s="222">
        <v>39394</v>
      </c>
    </row>
    <row r="1705" spans="1:11" x14ac:dyDescent="0.35">
      <c r="A1705" s="13" t="s">
        <v>7312</v>
      </c>
      <c r="C1705" s="13" t="s">
        <v>641</v>
      </c>
      <c r="G1705" s="13" t="s">
        <v>7522</v>
      </c>
      <c r="H1705" s="13" t="s">
        <v>170</v>
      </c>
      <c r="I1705" s="13" t="s">
        <v>654</v>
      </c>
      <c r="J1705" s="13" t="s">
        <v>3</v>
      </c>
      <c r="K1705" s="222">
        <v>43756</v>
      </c>
    </row>
    <row r="1706" spans="1:11" x14ac:dyDescent="0.35">
      <c r="A1706" s="13" t="s">
        <v>7313</v>
      </c>
      <c r="C1706" s="13" t="s">
        <v>641</v>
      </c>
      <c r="G1706" s="13" t="s">
        <v>7522</v>
      </c>
      <c r="H1706" s="13" t="s">
        <v>170</v>
      </c>
      <c r="I1706" s="13" t="s">
        <v>654</v>
      </c>
      <c r="J1706" s="13" t="s">
        <v>3</v>
      </c>
      <c r="K1706" s="222">
        <v>43586</v>
      </c>
    </row>
    <row r="1707" spans="1:11" x14ac:dyDescent="0.35">
      <c r="A1707" s="13" t="s">
        <v>7314</v>
      </c>
      <c r="C1707" s="13" t="s">
        <v>641</v>
      </c>
      <c r="G1707" s="13" t="s">
        <v>7522</v>
      </c>
      <c r="H1707" s="13" t="s">
        <v>170</v>
      </c>
      <c r="I1707" s="13" t="s">
        <v>654</v>
      </c>
      <c r="J1707" s="13" t="s">
        <v>3</v>
      </c>
      <c r="K1707" s="222">
        <v>40265</v>
      </c>
    </row>
    <row r="1708" spans="1:11" x14ac:dyDescent="0.35">
      <c r="A1708" s="13" t="s">
        <v>7315</v>
      </c>
      <c r="C1708" s="13" t="s">
        <v>641</v>
      </c>
      <c r="G1708" s="13" t="s">
        <v>7522</v>
      </c>
      <c r="H1708" s="13" t="s">
        <v>170</v>
      </c>
      <c r="I1708" s="13" t="s">
        <v>654</v>
      </c>
      <c r="J1708" s="13" t="s">
        <v>3</v>
      </c>
      <c r="K1708" s="222">
        <v>39225</v>
      </c>
    </row>
    <row r="1709" spans="1:11" x14ac:dyDescent="0.35">
      <c r="A1709" s="13" t="s">
        <v>11005</v>
      </c>
      <c r="B1709" s="13" t="s">
        <v>7316</v>
      </c>
      <c r="C1709" s="13" t="s">
        <v>641</v>
      </c>
      <c r="H1709" s="13" t="s">
        <v>170</v>
      </c>
      <c r="I1709" s="13" t="s">
        <v>654</v>
      </c>
      <c r="J1709" s="13" t="s">
        <v>3</v>
      </c>
    </row>
    <row r="1710" spans="1:11" x14ac:dyDescent="0.35">
      <c r="A1710" s="13" t="s">
        <v>7317</v>
      </c>
      <c r="C1710" s="13" t="s">
        <v>641</v>
      </c>
      <c r="H1710" s="13" t="s">
        <v>170</v>
      </c>
      <c r="I1710" s="13" t="s">
        <v>654</v>
      </c>
      <c r="J1710" s="13" t="s">
        <v>3</v>
      </c>
    </row>
    <row r="1711" spans="1:11" x14ac:dyDescent="0.35">
      <c r="A1711" s="13" t="s">
        <v>7318</v>
      </c>
      <c r="C1711" s="13" t="s">
        <v>641</v>
      </c>
      <c r="G1711" s="13" t="s">
        <v>7523</v>
      </c>
      <c r="H1711" s="13" t="s">
        <v>170</v>
      </c>
      <c r="I1711" s="13" t="s">
        <v>654</v>
      </c>
      <c r="J1711" s="13" t="s">
        <v>3</v>
      </c>
      <c r="K1711" s="222" t="s">
        <v>7524</v>
      </c>
    </row>
    <row r="1712" spans="1:11" x14ac:dyDescent="0.35">
      <c r="A1712" s="13" t="s">
        <v>7319</v>
      </c>
      <c r="C1712" s="13" t="s">
        <v>641</v>
      </c>
      <c r="G1712" s="13" t="s">
        <v>7523</v>
      </c>
      <c r="H1712" s="13" t="s">
        <v>170</v>
      </c>
      <c r="I1712" s="13" t="s">
        <v>654</v>
      </c>
      <c r="J1712" s="13" t="s">
        <v>3</v>
      </c>
      <c r="K1712" s="222" t="s">
        <v>7525</v>
      </c>
    </row>
    <row r="1713" spans="1:11" x14ac:dyDescent="0.35">
      <c r="A1713" s="13" t="s">
        <v>7320</v>
      </c>
      <c r="C1713" s="13" t="s">
        <v>641</v>
      </c>
      <c r="G1713" s="13" t="s">
        <v>7523</v>
      </c>
      <c r="H1713" s="13" t="s">
        <v>170</v>
      </c>
      <c r="I1713" s="13" t="s">
        <v>654</v>
      </c>
      <c r="J1713" s="13" t="s">
        <v>3</v>
      </c>
      <c r="K1713" s="222" t="s">
        <v>7525</v>
      </c>
    </row>
    <row r="1714" spans="1:11" x14ac:dyDescent="0.35">
      <c r="A1714" s="13" t="s">
        <v>7321</v>
      </c>
      <c r="C1714" s="13" t="s">
        <v>641</v>
      </c>
      <c r="G1714" s="13" t="s">
        <v>7523</v>
      </c>
      <c r="H1714" s="13" t="s">
        <v>170</v>
      </c>
      <c r="I1714" s="13" t="s">
        <v>654</v>
      </c>
      <c r="J1714" s="13" t="s">
        <v>3</v>
      </c>
      <c r="K1714" s="222" t="s">
        <v>7526</v>
      </c>
    </row>
    <row r="1715" spans="1:11" x14ac:dyDescent="0.35">
      <c r="A1715" s="13" t="s">
        <v>7322</v>
      </c>
      <c r="C1715" s="13" t="s">
        <v>641</v>
      </c>
      <c r="G1715" s="13" t="s">
        <v>7523</v>
      </c>
      <c r="H1715" s="13" t="s">
        <v>170</v>
      </c>
      <c r="I1715" s="13" t="s">
        <v>654</v>
      </c>
      <c r="J1715" s="13" t="s">
        <v>3</v>
      </c>
      <c r="K1715" s="222" t="s">
        <v>7526</v>
      </c>
    </row>
    <row r="1716" spans="1:11" x14ac:dyDescent="0.35">
      <c r="A1716" s="13" t="s">
        <v>7323</v>
      </c>
      <c r="C1716" s="13" t="s">
        <v>641</v>
      </c>
      <c r="G1716" s="13" t="s">
        <v>7523</v>
      </c>
      <c r="H1716" s="13" t="s">
        <v>170</v>
      </c>
      <c r="I1716" s="13" t="s">
        <v>654</v>
      </c>
      <c r="J1716" s="13" t="s">
        <v>3</v>
      </c>
      <c r="K1716" s="222" t="s">
        <v>7527</v>
      </c>
    </row>
    <row r="1717" spans="1:11" x14ac:dyDescent="0.35">
      <c r="A1717" s="13" t="s">
        <v>7324</v>
      </c>
      <c r="C1717" s="13" t="s">
        <v>641</v>
      </c>
      <c r="G1717" s="13" t="s">
        <v>7523</v>
      </c>
      <c r="H1717" s="13" t="s">
        <v>170</v>
      </c>
      <c r="I1717" s="13" t="s">
        <v>654</v>
      </c>
      <c r="J1717" s="13" t="s">
        <v>3</v>
      </c>
      <c r="K1717" s="222" t="s">
        <v>7527</v>
      </c>
    </row>
    <row r="1718" spans="1:11" x14ac:dyDescent="0.35">
      <c r="A1718" s="13" t="s">
        <v>7325</v>
      </c>
      <c r="C1718" s="13" t="s">
        <v>641</v>
      </c>
      <c r="G1718" s="13" t="s">
        <v>7523</v>
      </c>
      <c r="H1718" s="13" t="s">
        <v>170</v>
      </c>
      <c r="I1718" s="13" t="s">
        <v>654</v>
      </c>
      <c r="J1718" s="13" t="s">
        <v>3</v>
      </c>
      <c r="K1718" s="222" t="s">
        <v>7528</v>
      </c>
    </row>
    <row r="1719" spans="1:11" x14ac:dyDescent="0.35">
      <c r="A1719" s="13" t="s">
        <v>7326</v>
      </c>
      <c r="C1719" s="13" t="s">
        <v>641</v>
      </c>
      <c r="G1719" s="13" t="s">
        <v>7523</v>
      </c>
      <c r="H1719" s="13" t="s">
        <v>170</v>
      </c>
      <c r="I1719" s="13" t="s">
        <v>654</v>
      </c>
      <c r="J1719" s="13" t="s">
        <v>3</v>
      </c>
      <c r="K1719" s="222" t="s">
        <v>7528</v>
      </c>
    </row>
    <row r="1720" spans="1:11" x14ac:dyDescent="0.35">
      <c r="A1720" s="13" t="s">
        <v>7327</v>
      </c>
      <c r="C1720" s="13" t="s">
        <v>641</v>
      </c>
      <c r="G1720" s="13" t="s">
        <v>7523</v>
      </c>
      <c r="H1720" s="13" t="s">
        <v>170</v>
      </c>
      <c r="I1720" s="13" t="s">
        <v>654</v>
      </c>
      <c r="J1720" s="13" t="s">
        <v>3</v>
      </c>
      <c r="K1720" s="222" t="s">
        <v>7528</v>
      </c>
    </row>
    <row r="1721" spans="1:11" x14ac:dyDescent="0.35">
      <c r="A1721" s="13" t="s">
        <v>7328</v>
      </c>
      <c r="C1721" s="13" t="s">
        <v>641</v>
      </c>
      <c r="G1721" s="13" t="s">
        <v>7523</v>
      </c>
      <c r="H1721" s="13" t="s">
        <v>170</v>
      </c>
      <c r="I1721" s="13" t="s">
        <v>654</v>
      </c>
      <c r="J1721" s="13" t="s">
        <v>3</v>
      </c>
      <c r="K1721" s="222" t="s">
        <v>7528</v>
      </c>
    </row>
    <row r="1722" spans="1:11" x14ac:dyDescent="0.35">
      <c r="A1722" s="13" t="s">
        <v>7329</v>
      </c>
      <c r="C1722" s="13" t="s">
        <v>641</v>
      </c>
      <c r="G1722" s="13" t="s">
        <v>7523</v>
      </c>
      <c r="H1722" s="13" t="s">
        <v>170</v>
      </c>
      <c r="I1722" s="13" t="s">
        <v>654</v>
      </c>
      <c r="J1722" s="13" t="s">
        <v>3</v>
      </c>
      <c r="K1722" s="222" t="s">
        <v>7528</v>
      </c>
    </row>
    <row r="1723" spans="1:11" x14ac:dyDescent="0.35">
      <c r="A1723" s="13" t="s">
        <v>7330</v>
      </c>
      <c r="C1723" s="13" t="s">
        <v>641</v>
      </c>
      <c r="G1723" s="13" t="s">
        <v>7523</v>
      </c>
      <c r="H1723" s="13" t="s">
        <v>170</v>
      </c>
      <c r="I1723" s="13" t="s">
        <v>654</v>
      </c>
      <c r="J1723" s="13" t="s">
        <v>3</v>
      </c>
      <c r="K1723" s="222" t="s">
        <v>7529</v>
      </c>
    </row>
    <row r="1724" spans="1:11" x14ac:dyDescent="0.35">
      <c r="A1724" s="13" t="s">
        <v>990</v>
      </c>
      <c r="C1724" s="13" t="s">
        <v>641</v>
      </c>
      <c r="G1724" s="13" t="s">
        <v>7523</v>
      </c>
      <c r="H1724" s="13" t="s">
        <v>170</v>
      </c>
      <c r="I1724" s="13" t="s">
        <v>654</v>
      </c>
      <c r="J1724" s="13" t="s">
        <v>3</v>
      </c>
      <c r="K1724" s="222" t="s">
        <v>7530</v>
      </c>
    </row>
    <row r="1725" spans="1:11" x14ac:dyDescent="0.35">
      <c r="A1725" s="13" t="s">
        <v>11006</v>
      </c>
      <c r="C1725" s="13" t="s">
        <v>641</v>
      </c>
      <c r="G1725" s="13" t="s">
        <v>7523</v>
      </c>
      <c r="H1725" s="13" t="s">
        <v>170</v>
      </c>
      <c r="I1725" s="13" t="s">
        <v>654</v>
      </c>
      <c r="J1725" s="13" t="s">
        <v>3</v>
      </c>
      <c r="K1725" s="222" t="s">
        <v>7530</v>
      </c>
    </row>
    <row r="1726" spans="1:11" x14ac:dyDescent="0.35">
      <c r="A1726" s="13" t="s">
        <v>7332</v>
      </c>
      <c r="C1726" s="13" t="s">
        <v>641</v>
      </c>
      <c r="G1726" s="13" t="s">
        <v>7523</v>
      </c>
      <c r="H1726" s="13" t="s">
        <v>170</v>
      </c>
      <c r="I1726" s="13" t="s">
        <v>654</v>
      </c>
      <c r="J1726" s="13" t="s">
        <v>3</v>
      </c>
      <c r="K1726" s="222" t="s">
        <v>7530</v>
      </c>
    </row>
    <row r="1727" spans="1:11" x14ac:dyDescent="0.35">
      <c r="A1727" s="13" t="s">
        <v>11007</v>
      </c>
      <c r="C1727" s="13" t="s">
        <v>641</v>
      </c>
      <c r="G1727" s="13" t="s">
        <v>7523</v>
      </c>
      <c r="H1727" s="13" t="s">
        <v>170</v>
      </c>
      <c r="I1727" s="13" t="s">
        <v>654</v>
      </c>
      <c r="J1727" s="13" t="s">
        <v>3</v>
      </c>
      <c r="K1727" s="222" t="s">
        <v>7530</v>
      </c>
    </row>
    <row r="1728" spans="1:11" x14ac:dyDescent="0.35">
      <c r="A1728" s="13" t="s">
        <v>7333</v>
      </c>
      <c r="C1728" s="13" t="s">
        <v>641</v>
      </c>
      <c r="G1728" s="13" t="s">
        <v>7523</v>
      </c>
      <c r="H1728" s="13" t="s">
        <v>170</v>
      </c>
      <c r="I1728" s="13" t="s">
        <v>654</v>
      </c>
      <c r="J1728" s="13" t="s">
        <v>3</v>
      </c>
      <c r="K1728" s="222" t="s">
        <v>7531</v>
      </c>
    </row>
    <row r="1729" spans="1:11" x14ac:dyDescent="0.35">
      <c r="A1729" s="13" t="s">
        <v>11008</v>
      </c>
      <c r="C1729" s="13" t="s">
        <v>641</v>
      </c>
      <c r="G1729" s="13" t="s">
        <v>7523</v>
      </c>
      <c r="H1729" s="13" t="s">
        <v>170</v>
      </c>
      <c r="I1729" s="13" t="s">
        <v>654</v>
      </c>
      <c r="J1729" s="13" t="s">
        <v>3</v>
      </c>
      <c r="K1729" s="222" t="s">
        <v>7531</v>
      </c>
    </row>
    <row r="1730" spans="1:11" x14ac:dyDescent="0.35">
      <c r="A1730" s="13" t="s">
        <v>7334</v>
      </c>
      <c r="C1730" s="13" t="s">
        <v>641</v>
      </c>
      <c r="G1730" s="13" t="s">
        <v>7523</v>
      </c>
      <c r="H1730" s="13" t="s">
        <v>170</v>
      </c>
      <c r="I1730" s="13" t="s">
        <v>654</v>
      </c>
      <c r="J1730" s="13" t="s">
        <v>3</v>
      </c>
      <c r="K1730" s="222" t="s">
        <v>7532</v>
      </c>
    </row>
    <row r="1731" spans="1:11" x14ac:dyDescent="0.35">
      <c r="A1731" s="13" t="s">
        <v>7335</v>
      </c>
      <c r="C1731" s="13" t="s">
        <v>641</v>
      </c>
      <c r="G1731" s="13" t="s">
        <v>7523</v>
      </c>
      <c r="H1731" s="13" t="s">
        <v>170</v>
      </c>
      <c r="I1731" s="13" t="s">
        <v>654</v>
      </c>
      <c r="J1731" s="13" t="s">
        <v>3</v>
      </c>
      <c r="K1731" s="222" t="s">
        <v>7532</v>
      </c>
    </row>
    <row r="1732" spans="1:11" x14ac:dyDescent="0.35">
      <c r="A1732" s="13" t="s">
        <v>7336</v>
      </c>
      <c r="C1732" s="13" t="s">
        <v>641</v>
      </c>
      <c r="G1732" s="13" t="s">
        <v>7523</v>
      </c>
      <c r="H1732" s="13" t="s">
        <v>170</v>
      </c>
      <c r="I1732" s="13" t="s">
        <v>654</v>
      </c>
      <c r="J1732" s="13" t="s">
        <v>3</v>
      </c>
      <c r="K1732" s="222" t="s">
        <v>7533</v>
      </c>
    </row>
    <row r="1733" spans="1:11" x14ac:dyDescent="0.35">
      <c r="A1733" s="13" t="s">
        <v>7337</v>
      </c>
      <c r="C1733" s="13" t="s">
        <v>641</v>
      </c>
      <c r="G1733" s="13" t="s">
        <v>7523</v>
      </c>
      <c r="H1733" s="13" t="s">
        <v>170</v>
      </c>
      <c r="I1733" s="13" t="s">
        <v>654</v>
      </c>
      <c r="J1733" s="13" t="s">
        <v>3</v>
      </c>
      <c r="K1733" s="222" t="s">
        <v>7533</v>
      </c>
    </row>
    <row r="1734" spans="1:11" x14ac:dyDescent="0.35">
      <c r="A1734" s="13" t="s">
        <v>7338</v>
      </c>
      <c r="C1734" s="13" t="s">
        <v>641</v>
      </c>
      <c r="G1734" s="13" t="s">
        <v>7523</v>
      </c>
      <c r="H1734" s="13" t="s">
        <v>170</v>
      </c>
      <c r="I1734" s="13" t="s">
        <v>654</v>
      </c>
      <c r="J1734" s="13" t="s">
        <v>3</v>
      </c>
      <c r="K1734" s="222" t="s">
        <v>7533</v>
      </c>
    </row>
    <row r="1735" spans="1:11" x14ac:dyDescent="0.35">
      <c r="A1735" s="13" t="s">
        <v>7339</v>
      </c>
      <c r="C1735" s="13" t="s">
        <v>641</v>
      </c>
      <c r="G1735" s="13" t="s">
        <v>7523</v>
      </c>
      <c r="H1735" s="13" t="s">
        <v>170</v>
      </c>
      <c r="I1735" s="13" t="s">
        <v>654</v>
      </c>
      <c r="J1735" s="13" t="s">
        <v>3</v>
      </c>
      <c r="K1735" s="222" t="s">
        <v>7533</v>
      </c>
    </row>
    <row r="1736" spans="1:11" x14ac:dyDescent="0.35">
      <c r="A1736" s="13" t="s">
        <v>7340</v>
      </c>
      <c r="C1736" s="13" t="s">
        <v>641</v>
      </c>
      <c r="G1736" s="13" t="s">
        <v>7523</v>
      </c>
      <c r="H1736" s="13" t="s">
        <v>170</v>
      </c>
      <c r="I1736" s="13" t="s">
        <v>654</v>
      </c>
      <c r="J1736" s="13" t="s">
        <v>3</v>
      </c>
      <c r="K1736" s="222" t="s">
        <v>7534</v>
      </c>
    </row>
    <row r="1737" spans="1:11" x14ac:dyDescent="0.35">
      <c r="A1737" s="13" t="s">
        <v>7341</v>
      </c>
      <c r="C1737" s="13" t="s">
        <v>641</v>
      </c>
      <c r="G1737" s="13" t="s">
        <v>7535</v>
      </c>
      <c r="H1737" s="13" t="s">
        <v>170</v>
      </c>
      <c r="I1737" s="13" t="s">
        <v>654</v>
      </c>
      <c r="J1737" s="13" t="s">
        <v>3</v>
      </c>
    </row>
    <row r="1738" spans="1:11" x14ac:dyDescent="0.35">
      <c r="A1738" s="13" t="s">
        <v>7343</v>
      </c>
      <c r="B1738" s="13" t="s">
        <v>7342</v>
      </c>
      <c r="C1738" s="13" t="s">
        <v>641</v>
      </c>
      <c r="G1738" s="13" t="s">
        <v>7535</v>
      </c>
      <c r="H1738" s="13" t="s">
        <v>170</v>
      </c>
      <c r="I1738" s="13" t="s">
        <v>654</v>
      </c>
      <c r="J1738" s="13" t="s">
        <v>3</v>
      </c>
    </row>
    <row r="1739" spans="1:11" x14ac:dyDescent="0.35">
      <c r="A1739" s="13" t="s">
        <v>7344</v>
      </c>
      <c r="C1739" s="13" t="s">
        <v>641</v>
      </c>
      <c r="G1739" s="13" t="s">
        <v>7535</v>
      </c>
      <c r="H1739" s="13" t="s">
        <v>170</v>
      </c>
      <c r="I1739" s="13" t="s">
        <v>654</v>
      </c>
      <c r="J1739" s="13" t="s">
        <v>3</v>
      </c>
    </row>
    <row r="1740" spans="1:11" x14ac:dyDescent="0.35">
      <c r="A1740" s="13" t="s">
        <v>7345</v>
      </c>
      <c r="C1740" s="13" t="s">
        <v>641</v>
      </c>
      <c r="G1740" s="13" t="s">
        <v>7535</v>
      </c>
      <c r="H1740" s="13" t="s">
        <v>170</v>
      </c>
      <c r="I1740" s="13" t="s">
        <v>654</v>
      </c>
      <c r="J1740" s="13" t="s">
        <v>3</v>
      </c>
    </row>
    <row r="1741" spans="1:11" x14ac:dyDescent="0.35">
      <c r="A1741" s="13" t="s">
        <v>7346</v>
      </c>
      <c r="C1741" s="13" t="s">
        <v>641</v>
      </c>
      <c r="G1741" s="13" t="s">
        <v>7535</v>
      </c>
      <c r="H1741" s="13" t="s">
        <v>170</v>
      </c>
      <c r="I1741" s="13" t="s">
        <v>654</v>
      </c>
      <c r="J1741" s="13" t="s">
        <v>3</v>
      </c>
    </row>
    <row r="1742" spans="1:11" x14ac:dyDescent="0.35">
      <c r="A1742" s="13" t="s">
        <v>7347</v>
      </c>
      <c r="C1742" s="13" t="s">
        <v>641</v>
      </c>
      <c r="G1742" s="13" t="s">
        <v>7535</v>
      </c>
      <c r="H1742" s="13" t="s">
        <v>170</v>
      </c>
      <c r="I1742" s="13" t="s">
        <v>654</v>
      </c>
      <c r="J1742" s="13" t="s">
        <v>3</v>
      </c>
    </row>
    <row r="1743" spans="1:11" x14ac:dyDescent="0.35">
      <c r="A1743" s="13" t="s">
        <v>7348</v>
      </c>
      <c r="C1743" s="13" t="s">
        <v>641</v>
      </c>
      <c r="G1743" s="13" t="s">
        <v>7535</v>
      </c>
      <c r="H1743" s="13" t="s">
        <v>170</v>
      </c>
      <c r="I1743" s="13" t="s">
        <v>654</v>
      </c>
      <c r="J1743" s="13" t="s">
        <v>3</v>
      </c>
    </row>
    <row r="1744" spans="1:11" x14ac:dyDescent="0.35">
      <c r="A1744" s="13" t="s">
        <v>7349</v>
      </c>
      <c r="C1744" s="13" t="s">
        <v>641</v>
      </c>
      <c r="G1744" s="13" t="s">
        <v>7535</v>
      </c>
      <c r="H1744" s="13" t="s">
        <v>170</v>
      </c>
      <c r="I1744" s="13" t="s">
        <v>654</v>
      </c>
      <c r="J1744" s="13" t="s">
        <v>3</v>
      </c>
    </row>
    <row r="1745" spans="1:10" x14ac:dyDescent="0.35">
      <c r="A1745" s="13" t="s">
        <v>7350</v>
      </c>
      <c r="C1745" s="13" t="s">
        <v>641</v>
      </c>
      <c r="G1745" s="13" t="s">
        <v>7536</v>
      </c>
      <c r="H1745" s="13" t="s">
        <v>170</v>
      </c>
      <c r="I1745" s="13" t="s">
        <v>654</v>
      </c>
      <c r="J1745" s="13" t="s">
        <v>3</v>
      </c>
    </row>
    <row r="1746" spans="1:10" x14ac:dyDescent="0.35">
      <c r="A1746" s="13" t="s">
        <v>7351</v>
      </c>
      <c r="C1746" s="13" t="s">
        <v>641</v>
      </c>
      <c r="G1746" s="13" t="s">
        <v>7536</v>
      </c>
      <c r="H1746" s="13" t="s">
        <v>170</v>
      </c>
      <c r="I1746" s="13" t="s">
        <v>654</v>
      </c>
      <c r="J1746" s="13" t="s">
        <v>3</v>
      </c>
    </row>
    <row r="1747" spans="1:10" x14ac:dyDescent="0.35">
      <c r="A1747" s="13" t="s">
        <v>7352</v>
      </c>
      <c r="C1747" s="13" t="s">
        <v>641</v>
      </c>
      <c r="G1747" s="13" t="s">
        <v>7536</v>
      </c>
      <c r="H1747" s="13" t="s">
        <v>170</v>
      </c>
      <c r="I1747" s="13" t="s">
        <v>654</v>
      </c>
      <c r="J1747" s="13" t="s">
        <v>3</v>
      </c>
    </row>
    <row r="1748" spans="1:10" x14ac:dyDescent="0.35">
      <c r="A1748" s="13" t="s">
        <v>7353</v>
      </c>
      <c r="C1748" s="13" t="s">
        <v>641</v>
      </c>
      <c r="G1748" s="13" t="s">
        <v>7536</v>
      </c>
      <c r="H1748" s="13" t="s">
        <v>170</v>
      </c>
      <c r="I1748" s="13" t="s">
        <v>654</v>
      </c>
      <c r="J1748" s="13" t="s">
        <v>3</v>
      </c>
    </row>
    <row r="1749" spans="1:10" x14ac:dyDescent="0.35">
      <c r="A1749" s="13" t="s">
        <v>7354</v>
      </c>
      <c r="C1749" s="13" t="s">
        <v>641</v>
      </c>
      <c r="G1749" s="13" t="s">
        <v>7536</v>
      </c>
      <c r="H1749" s="13" t="s">
        <v>170</v>
      </c>
      <c r="I1749" s="13" t="s">
        <v>654</v>
      </c>
      <c r="J1749" s="13" t="s">
        <v>3</v>
      </c>
    </row>
    <row r="1750" spans="1:10" x14ac:dyDescent="0.35">
      <c r="A1750" s="13" t="s">
        <v>7355</v>
      </c>
      <c r="C1750" s="13" t="s">
        <v>641</v>
      </c>
      <c r="G1750" s="13" t="s">
        <v>7536</v>
      </c>
      <c r="H1750" s="13" t="s">
        <v>170</v>
      </c>
      <c r="I1750" s="13" t="s">
        <v>654</v>
      </c>
      <c r="J1750" s="13" t="s">
        <v>3</v>
      </c>
    </row>
    <row r="1751" spans="1:10" x14ac:dyDescent="0.35">
      <c r="A1751" s="13" t="s">
        <v>7356</v>
      </c>
      <c r="C1751" s="13" t="s">
        <v>641</v>
      </c>
      <c r="G1751" s="13" t="s">
        <v>7536</v>
      </c>
      <c r="H1751" s="13" t="s">
        <v>170</v>
      </c>
      <c r="I1751" s="13" t="s">
        <v>654</v>
      </c>
      <c r="J1751" s="13" t="s">
        <v>3</v>
      </c>
    </row>
    <row r="1752" spans="1:10" x14ac:dyDescent="0.35">
      <c r="A1752" s="13" t="s">
        <v>7357</v>
      </c>
      <c r="C1752" s="13" t="s">
        <v>641</v>
      </c>
      <c r="G1752" s="13" t="s">
        <v>7536</v>
      </c>
      <c r="H1752" s="13" t="s">
        <v>170</v>
      </c>
      <c r="I1752" s="13" t="s">
        <v>654</v>
      </c>
      <c r="J1752" s="13" t="s">
        <v>3</v>
      </c>
    </row>
    <row r="1753" spans="1:10" x14ac:dyDescent="0.35">
      <c r="A1753" s="13" t="s">
        <v>7358</v>
      </c>
      <c r="C1753" s="13" t="s">
        <v>641</v>
      </c>
      <c r="G1753" s="13" t="s">
        <v>7536</v>
      </c>
      <c r="H1753" s="13" t="s">
        <v>170</v>
      </c>
      <c r="I1753" s="13" t="s">
        <v>654</v>
      </c>
      <c r="J1753" s="13" t="s">
        <v>3</v>
      </c>
    </row>
    <row r="1754" spans="1:10" x14ac:dyDescent="0.35">
      <c r="A1754" s="13" t="s">
        <v>7359</v>
      </c>
      <c r="C1754" s="13" t="s">
        <v>3</v>
      </c>
      <c r="G1754" s="13" t="s">
        <v>7537</v>
      </c>
      <c r="H1754" s="13" t="s">
        <v>7391</v>
      </c>
      <c r="I1754" s="13" t="s">
        <v>654</v>
      </c>
      <c r="J1754" s="13" t="s">
        <v>3</v>
      </c>
    </row>
    <row r="1755" spans="1:10" x14ac:dyDescent="0.35">
      <c r="A1755" s="13" t="s">
        <v>7360</v>
      </c>
      <c r="C1755" s="13" t="s">
        <v>3</v>
      </c>
      <c r="H1755" s="13" t="s">
        <v>7391</v>
      </c>
      <c r="I1755" s="13" t="s">
        <v>654</v>
      </c>
      <c r="J1755" s="13" t="s">
        <v>3</v>
      </c>
    </row>
    <row r="1756" spans="1:10" x14ac:dyDescent="0.35">
      <c r="A1756" s="13" t="s">
        <v>7361</v>
      </c>
      <c r="C1756" s="13" t="s">
        <v>3</v>
      </c>
      <c r="G1756" s="13" t="s">
        <v>7538</v>
      </c>
      <c r="H1756" s="13" t="s">
        <v>7391</v>
      </c>
      <c r="I1756" s="13" t="s">
        <v>654</v>
      </c>
      <c r="J1756" s="13" t="s">
        <v>3</v>
      </c>
    </row>
    <row r="1757" spans="1:10" x14ac:dyDescent="0.35">
      <c r="A1757" s="13" t="s">
        <v>7362</v>
      </c>
      <c r="C1757" s="13" t="s">
        <v>3</v>
      </c>
      <c r="G1757" s="13" t="s">
        <v>7539</v>
      </c>
      <c r="H1757" s="13" t="s">
        <v>7391</v>
      </c>
      <c r="I1757" s="13" t="s">
        <v>654</v>
      </c>
      <c r="J1757" s="13" t="s">
        <v>3</v>
      </c>
    </row>
    <row r="1758" spans="1:10" x14ac:dyDescent="0.35">
      <c r="A1758" s="13" t="s">
        <v>7363</v>
      </c>
      <c r="C1758" s="13" t="s">
        <v>3</v>
      </c>
      <c r="G1758" s="13" t="s">
        <v>7540</v>
      </c>
      <c r="H1758" s="13" t="s">
        <v>7391</v>
      </c>
      <c r="I1758" s="13" t="s">
        <v>654</v>
      </c>
      <c r="J1758" s="13" t="s">
        <v>3</v>
      </c>
    </row>
    <row r="1759" spans="1:10" x14ac:dyDescent="0.35">
      <c r="A1759" s="13" t="s">
        <v>7364</v>
      </c>
      <c r="C1759" s="13" t="s">
        <v>3</v>
      </c>
      <c r="G1759" s="13" t="s">
        <v>7541</v>
      </c>
      <c r="H1759" s="13" t="s">
        <v>7391</v>
      </c>
      <c r="I1759" s="13" t="s">
        <v>654</v>
      </c>
      <c r="J1759" s="13" t="s">
        <v>3</v>
      </c>
    </row>
    <row r="1760" spans="1:10" x14ac:dyDescent="0.35">
      <c r="A1760" s="13" t="s">
        <v>7365</v>
      </c>
      <c r="C1760" s="13" t="s">
        <v>3</v>
      </c>
      <c r="H1760" s="13" t="s">
        <v>7391</v>
      </c>
      <c r="I1760" s="13" t="s">
        <v>654</v>
      </c>
      <c r="J1760" s="13" t="s">
        <v>3</v>
      </c>
    </row>
    <row r="1761" spans="1:11" x14ac:dyDescent="0.35">
      <c r="A1761" s="13" t="s">
        <v>7366</v>
      </c>
      <c r="C1761" s="13" t="s">
        <v>3</v>
      </c>
      <c r="G1761" s="13" t="s">
        <v>7542</v>
      </c>
      <c r="H1761" s="13" t="s">
        <v>7391</v>
      </c>
      <c r="I1761" s="13" t="s">
        <v>654</v>
      </c>
      <c r="J1761" s="13" t="s">
        <v>3</v>
      </c>
    </row>
    <row r="1762" spans="1:11" x14ac:dyDescent="0.35">
      <c r="A1762" s="13" t="s">
        <v>7367</v>
      </c>
      <c r="C1762" s="13" t="s">
        <v>3</v>
      </c>
      <c r="G1762" s="13" t="s">
        <v>7543</v>
      </c>
      <c r="H1762" s="13" t="s">
        <v>7391</v>
      </c>
      <c r="I1762" s="13" t="s">
        <v>654</v>
      </c>
      <c r="J1762" s="13" t="s">
        <v>3</v>
      </c>
    </row>
    <row r="1763" spans="1:11" x14ac:dyDescent="0.35">
      <c r="A1763" s="13" t="s">
        <v>7368</v>
      </c>
      <c r="C1763" s="13" t="s">
        <v>3</v>
      </c>
      <c r="G1763" s="13" t="s">
        <v>7544</v>
      </c>
      <c r="H1763" s="13" t="s">
        <v>7391</v>
      </c>
      <c r="I1763" s="13" t="s">
        <v>654</v>
      </c>
      <c r="J1763" s="13" t="s">
        <v>3</v>
      </c>
    </row>
    <row r="1764" spans="1:11" x14ac:dyDescent="0.35">
      <c r="A1764" s="13" t="s">
        <v>7369</v>
      </c>
      <c r="C1764" s="13" t="s">
        <v>3</v>
      </c>
      <c r="H1764" s="13" t="s">
        <v>7391</v>
      </c>
      <c r="I1764" s="13" t="s">
        <v>654</v>
      </c>
      <c r="J1764" s="13" t="s">
        <v>3</v>
      </c>
    </row>
    <row r="1765" spans="1:11" x14ac:dyDescent="0.35">
      <c r="A1765" s="13" t="s">
        <v>7370</v>
      </c>
      <c r="C1765" s="13" t="s">
        <v>3</v>
      </c>
      <c r="H1765" s="13" t="s">
        <v>7391</v>
      </c>
      <c r="I1765" s="13" t="s">
        <v>654</v>
      </c>
      <c r="J1765" s="13" t="s">
        <v>3</v>
      </c>
    </row>
    <row r="1766" spans="1:11" x14ac:dyDescent="0.35">
      <c r="A1766" s="13" t="s">
        <v>7371</v>
      </c>
      <c r="C1766" s="13" t="s">
        <v>3</v>
      </c>
      <c r="H1766" s="13" t="s">
        <v>7391</v>
      </c>
      <c r="I1766" s="13" t="s">
        <v>654</v>
      </c>
      <c r="J1766" s="13" t="s">
        <v>3</v>
      </c>
    </row>
    <row r="1767" spans="1:11" x14ac:dyDescent="0.35">
      <c r="A1767" s="13" t="s">
        <v>7373</v>
      </c>
      <c r="C1767" s="13" t="s">
        <v>3</v>
      </c>
      <c r="G1767" s="13" t="s">
        <v>7545</v>
      </c>
      <c r="H1767" s="13" t="s">
        <v>170</v>
      </c>
      <c r="I1767" s="13" t="s">
        <v>7372</v>
      </c>
      <c r="J1767" s="13" t="s">
        <v>3</v>
      </c>
    </row>
    <row r="1768" spans="1:11" x14ac:dyDescent="0.35">
      <c r="A1768" s="13" t="s">
        <v>7374</v>
      </c>
      <c r="C1768" s="13" t="s">
        <v>3366</v>
      </c>
      <c r="G1768" s="13" t="s">
        <v>7545</v>
      </c>
      <c r="H1768" s="13" t="s">
        <v>170</v>
      </c>
      <c r="I1768" s="13" t="s">
        <v>7372</v>
      </c>
      <c r="J1768" s="13" t="s">
        <v>3366</v>
      </c>
    </row>
    <row r="1769" spans="1:11" x14ac:dyDescent="0.35">
      <c r="A1769" s="13" t="s">
        <v>7375</v>
      </c>
      <c r="C1769" s="13" t="s">
        <v>3366</v>
      </c>
      <c r="G1769" s="13" t="s">
        <v>7545</v>
      </c>
      <c r="H1769" s="13" t="s">
        <v>170</v>
      </c>
      <c r="I1769" s="13" t="s">
        <v>7372</v>
      </c>
      <c r="J1769" s="13" t="s">
        <v>3366</v>
      </c>
    </row>
    <row r="1770" spans="1:11" x14ac:dyDescent="0.35">
      <c r="A1770" s="13" t="s">
        <v>7376</v>
      </c>
      <c r="C1770" s="13" t="s">
        <v>641</v>
      </c>
      <c r="G1770" s="13" t="s">
        <v>7487</v>
      </c>
      <c r="H1770" s="13" t="s">
        <v>170</v>
      </c>
      <c r="I1770" s="13" t="s">
        <v>7372</v>
      </c>
      <c r="J1770" s="13" t="s">
        <v>3</v>
      </c>
      <c r="K1770" s="222">
        <v>43817.262164351851</v>
      </c>
    </row>
    <row r="1771" spans="1:11" x14ac:dyDescent="0.35">
      <c r="A1771" s="13" t="s">
        <v>7377</v>
      </c>
      <c r="C1771" s="13" t="s">
        <v>3366</v>
      </c>
      <c r="G1771" s="13" t="s">
        <v>7546</v>
      </c>
      <c r="H1771" s="13" t="s">
        <v>170</v>
      </c>
      <c r="I1771" s="13" t="s">
        <v>7372</v>
      </c>
      <c r="J1771" s="13" t="s">
        <v>3366</v>
      </c>
      <c r="K1771" s="222">
        <v>43360.34165509259</v>
      </c>
    </row>
    <row r="1772" spans="1:11" x14ac:dyDescent="0.35">
      <c r="A1772" s="13" t="s">
        <v>7378</v>
      </c>
      <c r="C1772" s="13" t="s">
        <v>3366</v>
      </c>
      <c r="G1772" s="13" t="s">
        <v>7547</v>
      </c>
      <c r="H1772" s="13" t="s">
        <v>170</v>
      </c>
      <c r="I1772" s="13" t="s">
        <v>7372</v>
      </c>
      <c r="J1772" s="13" t="s">
        <v>3366</v>
      </c>
      <c r="K1772" s="222">
        <v>43360.338425925926</v>
      </c>
    </row>
    <row r="1773" spans="1:11" x14ac:dyDescent="0.35">
      <c r="A1773" s="13" t="s">
        <v>7379</v>
      </c>
      <c r="C1773" s="13" t="s">
        <v>3366</v>
      </c>
      <c r="G1773" s="13" t="s">
        <v>7387</v>
      </c>
      <c r="H1773" s="13" t="s">
        <v>170</v>
      </c>
      <c r="I1773" s="13" t="s">
        <v>7372</v>
      </c>
      <c r="J1773" s="13" t="s">
        <v>3366</v>
      </c>
      <c r="K1773" s="222">
        <v>43818.514768518522</v>
      </c>
    </row>
    <row r="1774" spans="1:11" x14ac:dyDescent="0.35">
      <c r="A1774" s="13" t="s">
        <v>7380</v>
      </c>
      <c r="C1774" s="13" t="s">
        <v>3</v>
      </c>
      <c r="G1774" s="13" t="s">
        <v>7548</v>
      </c>
      <c r="H1774" s="13" t="s">
        <v>170</v>
      </c>
      <c r="I1774" s="13" t="s">
        <v>7372</v>
      </c>
      <c r="J1774" s="13" t="s">
        <v>3</v>
      </c>
    </row>
    <row r="1775" spans="1:11" x14ac:dyDescent="0.35">
      <c r="A1775" s="13" t="s">
        <v>7381</v>
      </c>
      <c r="C1775" s="13" t="s">
        <v>3</v>
      </c>
      <c r="G1775" s="13" t="s">
        <v>7548</v>
      </c>
      <c r="H1775" s="13" t="s">
        <v>170</v>
      </c>
      <c r="I1775" s="13" t="s">
        <v>7372</v>
      </c>
      <c r="J1775" s="13" t="s">
        <v>3</v>
      </c>
    </row>
    <row r="1776" spans="1:11" x14ac:dyDescent="0.35">
      <c r="A1776" s="13" t="s">
        <v>7382</v>
      </c>
      <c r="C1776" s="13" t="s">
        <v>3</v>
      </c>
      <c r="G1776" s="13" t="s">
        <v>7548</v>
      </c>
      <c r="H1776" s="13" t="s">
        <v>170</v>
      </c>
      <c r="I1776" s="13" t="s">
        <v>7372</v>
      </c>
      <c r="J1776" s="13" t="s">
        <v>3</v>
      </c>
    </row>
    <row r="1777" spans="1:10" x14ac:dyDescent="0.35">
      <c r="A1777" s="13" t="s">
        <v>8617</v>
      </c>
      <c r="B1777" s="13" t="s">
        <v>8616</v>
      </c>
      <c r="C1777" s="13" t="s">
        <v>641</v>
      </c>
      <c r="H1777" s="13" t="s">
        <v>170</v>
      </c>
      <c r="I1777" s="13" t="s">
        <v>429</v>
      </c>
      <c r="J1777" s="13" t="s">
        <v>7</v>
      </c>
    </row>
    <row r="1778" spans="1:10" x14ac:dyDescent="0.35">
      <c r="A1778" s="13" t="s">
        <v>8617</v>
      </c>
      <c r="B1778" s="13" t="s">
        <v>8618</v>
      </c>
      <c r="C1778" s="13" t="s">
        <v>641</v>
      </c>
      <c r="H1778" s="13" t="s">
        <v>170</v>
      </c>
      <c r="I1778" s="13" t="s">
        <v>429</v>
      </c>
      <c r="J1778" s="13" t="s">
        <v>7</v>
      </c>
    </row>
    <row r="1779" spans="1:10" x14ac:dyDescent="0.35">
      <c r="A1779" s="13" t="s">
        <v>8617</v>
      </c>
      <c r="B1779" s="13" t="s">
        <v>8619</v>
      </c>
      <c r="C1779" s="13" t="s">
        <v>641</v>
      </c>
      <c r="H1779" s="13" t="s">
        <v>170</v>
      </c>
      <c r="I1779" s="13" t="s">
        <v>429</v>
      </c>
      <c r="J1779" s="13" t="s">
        <v>7</v>
      </c>
    </row>
    <row r="1780" spans="1:10" x14ac:dyDescent="0.35">
      <c r="A1780" s="13" t="s">
        <v>8620</v>
      </c>
      <c r="B1780" s="13" t="s">
        <v>8620</v>
      </c>
      <c r="C1780" s="13" t="s">
        <v>641</v>
      </c>
      <c r="H1780" s="13" t="s">
        <v>170</v>
      </c>
      <c r="I1780" s="13" t="s">
        <v>11092</v>
      </c>
      <c r="J1780" s="13" t="s">
        <v>2497</v>
      </c>
    </row>
    <row r="1781" spans="1:10" x14ac:dyDescent="0.35">
      <c r="A1781" s="13" t="s">
        <v>8620</v>
      </c>
      <c r="B1781" s="13" t="s">
        <v>8621</v>
      </c>
      <c r="C1781" s="13" t="s">
        <v>641</v>
      </c>
      <c r="H1781" s="13" t="s">
        <v>170</v>
      </c>
      <c r="I1781" s="13" t="s">
        <v>11092</v>
      </c>
      <c r="J1781" s="13" t="s">
        <v>2497</v>
      </c>
    </row>
    <row r="1782" spans="1:10" x14ac:dyDescent="0.35">
      <c r="A1782" s="13" t="s">
        <v>8620</v>
      </c>
      <c r="B1782" s="13" t="s">
        <v>8622</v>
      </c>
      <c r="C1782" s="13" t="s">
        <v>641</v>
      </c>
      <c r="H1782" s="13" t="s">
        <v>170</v>
      </c>
      <c r="I1782" s="13" t="s">
        <v>11092</v>
      </c>
      <c r="J1782" s="13" t="s">
        <v>2497</v>
      </c>
    </row>
    <row r="1783" spans="1:10" x14ac:dyDescent="0.35">
      <c r="A1783" s="13" t="s">
        <v>8623</v>
      </c>
      <c r="B1783" s="13" t="s">
        <v>8622</v>
      </c>
      <c r="C1783" s="13" t="s">
        <v>641</v>
      </c>
      <c r="H1783" s="13" t="s">
        <v>170</v>
      </c>
      <c r="I1783" s="13" t="s">
        <v>11092</v>
      </c>
      <c r="J1783" s="13" t="s">
        <v>2497</v>
      </c>
    </row>
    <row r="1784" spans="1:10" x14ac:dyDescent="0.35">
      <c r="A1784" s="13" t="s">
        <v>8625</v>
      </c>
      <c r="B1784" s="13" t="s">
        <v>8624</v>
      </c>
      <c r="C1784" s="13" t="s">
        <v>5</v>
      </c>
      <c r="H1784" s="13" t="s">
        <v>170</v>
      </c>
      <c r="I1784" s="13" t="s">
        <v>11092</v>
      </c>
      <c r="J1784" s="13" t="s">
        <v>2497</v>
      </c>
    </row>
    <row r="1785" spans="1:10" x14ac:dyDescent="0.35">
      <c r="A1785" s="13" t="s">
        <v>8625</v>
      </c>
      <c r="B1785" s="13" t="s">
        <v>8626</v>
      </c>
      <c r="C1785" s="13" t="s">
        <v>5</v>
      </c>
      <c r="H1785" s="13" t="s">
        <v>170</v>
      </c>
      <c r="I1785" s="13" t="s">
        <v>11092</v>
      </c>
      <c r="J1785" s="13" t="s">
        <v>2497</v>
      </c>
    </row>
    <row r="1786" spans="1:10" x14ac:dyDescent="0.35">
      <c r="A1786" s="13" t="s">
        <v>8628</v>
      </c>
      <c r="B1786" s="13" t="s">
        <v>8627</v>
      </c>
      <c r="C1786" s="13" t="s">
        <v>5</v>
      </c>
      <c r="H1786" s="13" t="s">
        <v>170</v>
      </c>
      <c r="I1786" s="13" t="s">
        <v>11092</v>
      </c>
      <c r="J1786" s="13" t="s">
        <v>2497</v>
      </c>
    </row>
    <row r="1787" spans="1:10" x14ac:dyDescent="0.35">
      <c r="A1787" s="13" t="s">
        <v>8630</v>
      </c>
      <c r="B1787" s="13" t="s">
        <v>8629</v>
      </c>
      <c r="C1787" s="13" t="s">
        <v>5</v>
      </c>
      <c r="H1787" s="13" t="s">
        <v>170</v>
      </c>
      <c r="I1787" s="13" t="s">
        <v>11092</v>
      </c>
      <c r="J1787" s="13" t="s">
        <v>2497</v>
      </c>
    </row>
    <row r="1788" spans="1:10" x14ac:dyDescent="0.35">
      <c r="A1788" s="13" t="s">
        <v>8630</v>
      </c>
      <c r="B1788" s="13" t="s">
        <v>8629</v>
      </c>
      <c r="C1788" s="13" t="s">
        <v>5</v>
      </c>
      <c r="H1788" s="13" t="s">
        <v>170</v>
      </c>
      <c r="I1788" s="13" t="s">
        <v>11092</v>
      </c>
      <c r="J1788" s="13" t="s">
        <v>2497</v>
      </c>
    </row>
    <row r="1789" spans="1:10" x14ac:dyDescent="0.35">
      <c r="A1789" s="13" t="s">
        <v>8632</v>
      </c>
      <c r="B1789" s="13" t="s">
        <v>8631</v>
      </c>
      <c r="C1789" s="13" t="s">
        <v>5</v>
      </c>
      <c r="H1789" s="13" t="s">
        <v>170</v>
      </c>
      <c r="I1789" s="13" t="s">
        <v>1488</v>
      </c>
      <c r="J1789" s="13" t="s">
        <v>2497</v>
      </c>
    </row>
    <row r="1790" spans="1:10" x14ac:dyDescent="0.35">
      <c r="A1790" s="13" t="s">
        <v>8632</v>
      </c>
      <c r="B1790" s="13" t="s">
        <v>8633</v>
      </c>
      <c r="C1790" s="13" t="s">
        <v>5</v>
      </c>
      <c r="H1790" s="13" t="s">
        <v>170</v>
      </c>
      <c r="I1790" s="13" t="s">
        <v>1488</v>
      </c>
      <c r="J1790" s="13" t="s">
        <v>2497</v>
      </c>
    </row>
    <row r="1791" spans="1:10" x14ac:dyDescent="0.35">
      <c r="A1791" s="13" t="s">
        <v>8632</v>
      </c>
      <c r="B1791" s="13" t="s">
        <v>8634</v>
      </c>
      <c r="C1791" s="13" t="s">
        <v>5</v>
      </c>
      <c r="H1791" s="13" t="s">
        <v>170</v>
      </c>
      <c r="I1791" s="13" t="s">
        <v>1488</v>
      </c>
      <c r="J1791" s="13" t="s">
        <v>2497</v>
      </c>
    </row>
    <row r="1792" spans="1:10" x14ac:dyDescent="0.35">
      <c r="A1792" s="13" t="s">
        <v>8632</v>
      </c>
      <c r="B1792" s="13" t="s">
        <v>8635</v>
      </c>
      <c r="C1792" s="13" t="s">
        <v>5</v>
      </c>
      <c r="H1792" s="13" t="s">
        <v>170</v>
      </c>
      <c r="I1792" s="13" t="s">
        <v>1488</v>
      </c>
      <c r="J1792" s="13" t="s">
        <v>2497</v>
      </c>
    </row>
    <row r="1793" spans="1:10" x14ac:dyDescent="0.35">
      <c r="A1793" s="13" t="s">
        <v>8636</v>
      </c>
      <c r="B1793" s="13" t="s">
        <v>8636</v>
      </c>
      <c r="C1793" s="13" t="s">
        <v>5</v>
      </c>
      <c r="H1793" s="13" t="s">
        <v>170</v>
      </c>
      <c r="I1793" s="13" t="s">
        <v>1488</v>
      </c>
      <c r="J1793" s="13" t="s">
        <v>2497</v>
      </c>
    </row>
    <row r="1794" spans="1:10" x14ac:dyDescent="0.35">
      <c r="A1794" s="13" t="s">
        <v>8638</v>
      </c>
      <c r="B1794" s="13" t="s">
        <v>8637</v>
      </c>
      <c r="C1794" s="13" t="s">
        <v>5</v>
      </c>
      <c r="H1794" s="13" t="s">
        <v>170</v>
      </c>
      <c r="I1794" s="13" t="s">
        <v>651</v>
      </c>
      <c r="J1794" s="13" t="s">
        <v>2497</v>
      </c>
    </row>
    <row r="1795" spans="1:10" x14ac:dyDescent="0.35">
      <c r="A1795" s="13" t="s">
        <v>8640</v>
      </c>
      <c r="B1795" s="13" t="s">
        <v>8639</v>
      </c>
      <c r="C1795" s="13" t="s">
        <v>5</v>
      </c>
      <c r="H1795" s="13" t="s">
        <v>170</v>
      </c>
      <c r="I1795" s="13" t="s">
        <v>651</v>
      </c>
      <c r="J1795" s="13" t="s">
        <v>2497</v>
      </c>
    </row>
    <row r="1796" spans="1:10" x14ac:dyDescent="0.35">
      <c r="A1796" s="13" t="s">
        <v>8642</v>
      </c>
      <c r="B1796" s="13" t="s">
        <v>8641</v>
      </c>
      <c r="C1796" s="13" t="s">
        <v>5</v>
      </c>
      <c r="H1796" s="13" t="s">
        <v>170</v>
      </c>
      <c r="I1796" s="13" t="s">
        <v>651</v>
      </c>
      <c r="J1796" s="13" t="s">
        <v>2497</v>
      </c>
    </row>
    <row r="1797" spans="1:10" x14ac:dyDescent="0.35">
      <c r="A1797" s="13" t="s">
        <v>8644</v>
      </c>
      <c r="B1797" s="13" t="s">
        <v>8643</v>
      </c>
      <c r="C1797" s="13" t="s">
        <v>5</v>
      </c>
      <c r="H1797" s="13" t="s">
        <v>170</v>
      </c>
      <c r="I1797" s="13" t="s">
        <v>651</v>
      </c>
      <c r="J1797" s="13" t="s">
        <v>2497</v>
      </c>
    </row>
    <row r="1798" spans="1:10" x14ac:dyDescent="0.35">
      <c r="A1798" s="13" t="s">
        <v>8646</v>
      </c>
      <c r="B1798" s="13" t="s">
        <v>8645</v>
      </c>
      <c r="C1798" s="13" t="s">
        <v>5</v>
      </c>
      <c r="H1798" s="13" t="s">
        <v>170</v>
      </c>
      <c r="I1798" s="13" t="s">
        <v>651</v>
      </c>
      <c r="J1798" s="13" t="s">
        <v>2497</v>
      </c>
    </row>
    <row r="1799" spans="1:10" x14ac:dyDescent="0.35">
      <c r="A1799" s="13" t="s">
        <v>8648</v>
      </c>
      <c r="B1799" s="13" t="s">
        <v>8647</v>
      </c>
      <c r="C1799" s="13" t="s">
        <v>5</v>
      </c>
      <c r="H1799" s="13" t="s">
        <v>170</v>
      </c>
      <c r="I1799" s="13" t="s">
        <v>651</v>
      </c>
      <c r="J1799" s="13" t="s">
        <v>2497</v>
      </c>
    </row>
    <row r="1800" spans="1:10" x14ac:dyDescent="0.35">
      <c r="A1800" s="13" t="s">
        <v>8650</v>
      </c>
      <c r="B1800" s="13" t="s">
        <v>8649</v>
      </c>
      <c r="C1800" s="13" t="s">
        <v>5</v>
      </c>
      <c r="H1800" s="13" t="s">
        <v>170</v>
      </c>
      <c r="I1800" s="13" t="s">
        <v>651</v>
      </c>
      <c r="J1800" s="13" t="s">
        <v>2497</v>
      </c>
    </row>
    <row r="1801" spans="1:10" x14ac:dyDescent="0.35">
      <c r="A1801" s="13" t="s">
        <v>8652</v>
      </c>
      <c r="B1801" s="13" t="s">
        <v>8651</v>
      </c>
      <c r="C1801" s="13" t="s">
        <v>5</v>
      </c>
      <c r="H1801" s="13" t="s">
        <v>170</v>
      </c>
      <c r="I1801" s="13" t="s">
        <v>651</v>
      </c>
      <c r="J1801" s="13" t="s">
        <v>2497</v>
      </c>
    </row>
    <row r="1802" spans="1:10" x14ac:dyDescent="0.35">
      <c r="A1802" s="13" t="s">
        <v>8654</v>
      </c>
      <c r="B1802" s="13" t="s">
        <v>8653</v>
      </c>
      <c r="C1802" s="13" t="s">
        <v>5</v>
      </c>
      <c r="H1802" s="13" t="s">
        <v>170</v>
      </c>
      <c r="I1802" s="13" t="s">
        <v>651</v>
      </c>
      <c r="J1802" s="13" t="s">
        <v>2497</v>
      </c>
    </row>
    <row r="1803" spans="1:10" x14ac:dyDescent="0.35">
      <c r="A1803" s="13" t="s">
        <v>8656</v>
      </c>
      <c r="B1803" s="13" t="s">
        <v>8655</v>
      </c>
      <c r="C1803" s="13" t="s">
        <v>5</v>
      </c>
      <c r="H1803" s="13" t="s">
        <v>170</v>
      </c>
      <c r="I1803" s="13" t="s">
        <v>651</v>
      </c>
      <c r="J1803" s="13" t="s">
        <v>2497</v>
      </c>
    </row>
    <row r="1804" spans="1:10" x14ac:dyDescent="0.35">
      <c r="A1804" s="13" t="s">
        <v>8658</v>
      </c>
      <c r="B1804" s="13" t="s">
        <v>8657</v>
      </c>
      <c r="C1804" s="13" t="s">
        <v>5</v>
      </c>
      <c r="H1804" s="13" t="s">
        <v>170</v>
      </c>
      <c r="I1804" s="13" t="s">
        <v>651</v>
      </c>
      <c r="J1804" s="13" t="s">
        <v>2497</v>
      </c>
    </row>
    <row r="1805" spans="1:10" x14ac:dyDescent="0.35">
      <c r="A1805" s="13" t="s">
        <v>8660</v>
      </c>
      <c r="B1805" s="13" t="s">
        <v>8659</v>
      </c>
      <c r="C1805" s="13" t="s">
        <v>5</v>
      </c>
      <c r="H1805" s="13" t="s">
        <v>170</v>
      </c>
      <c r="I1805" s="13" t="s">
        <v>651</v>
      </c>
      <c r="J1805" s="13" t="s">
        <v>2497</v>
      </c>
    </row>
    <row r="1806" spans="1:10" x14ac:dyDescent="0.35">
      <c r="A1806" s="13" t="s">
        <v>8662</v>
      </c>
      <c r="B1806" s="13" t="s">
        <v>8661</v>
      </c>
      <c r="C1806" s="13" t="s">
        <v>5</v>
      </c>
      <c r="H1806" s="13" t="s">
        <v>170</v>
      </c>
      <c r="I1806" s="13" t="s">
        <v>2000</v>
      </c>
      <c r="J1806" s="13" t="s">
        <v>2497</v>
      </c>
    </row>
    <row r="1807" spans="1:10" x14ac:dyDescent="0.35">
      <c r="A1807" s="13" t="s">
        <v>8664</v>
      </c>
      <c r="B1807" s="13" t="s">
        <v>8663</v>
      </c>
      <c r="C1807" s="13" t="s">
        <v>5</v>
      </c>
      <c r="H1807" s="13" t="s">
        <v>170</v>
      </c>
      <c r="I1807" s="13" t="s">
        <v>2000</v>
      </c>
      <c r="J1807" s="13" t="s">
        <v>2497</v>
      </c>
    </row>
    <row r="1808" spans="1:10" x14ac:dyDescent="0.35">
      <c r="A1808" s="13" t="s">
        <v>8666</v>
      </c>
      <c r="B1808" s="13" t="s">
        <v>8665</v>
      </c>
      <c r="C1808" s="13" t="s">
        <v>5</v>
      </c>
      <c r="H1808" s="13" t="s">
        <v>170</v>
      </c>
      <c r="I1808" s="13" t="s">
        <v>2000</v>
      </c>
      <c r="J1808" s="13" t="s">
        <v>2497</v>
      </c>
    </row>
    <row r="1809" spans="1:10" x14ac:dyDescent="0.35">
      <c r="A1809" s="13" t="s">
        <v>8668</v>
      </c>
      <c r="B1809" s="13" t="s">
        <v>8667</v>
      </c>
      <c r="C1809" s="13" t="s">
        <v>5</v>
      </c>
      <c r="H1809" s="13" t="s">
        <v>170</v>
      </c>
      <c r="I1809" s="13" t="s">
        <v>2000</v>
      </c>
      <c r="J1809" s="13" t="s">
        <v>2497</v>
      </c>
    </row>
    <row r="1810" spans="1:10" x14ac:dyDescent="0.35">
      <c r="A1810" s="13" t="s">
        <v>8670</v>
      </c>
      <c r="B1810" s="13" t="s">
        <v>8669</v>
      </c>
      <c r="C1810" s="13" t="s">
        <v>5</v>
      </c>
      <c r="H1810" s="13" t="s">
        <v>170</v>
      </c>
      <c r="I1810" s="13" t="s">
        <v>2000</v>
      </c>
      <c r="J1810" s="13" t="s">
        <v>2497</v>
      </c>
    </row>
    <row r="1811" spans="1:10" x14ac:dyDescent="0.35">
      <c r="A1811" s="13" t="s">
        <v>8672</v>
      </c>
      <c r="B1811" s="13" t="s">
        <v>8671</v>
      </c>
      <c r="C1811" s="13" t="s">
        <v>5</v>
      </c>
      <c r="H1811" s="13" t="s">
        <v>170</v>
      </c>
      <c r="I1811" s="13" t="s">
        <v>2000</v>
      </c>
      <c r="J1811" s="13" t="s">
        <v>2497</v>
      </c>
    </row>
    <row r="1812" spans="1:10" x14ac:dyDescent="0.35">
      <c r="A1812" s="13" t="s">
        <v>8674</v>
      </c>
      <c r="B1812" s="13" t="s">
        <v>8673</v>
      </c>
      <c r="C1812" s="13" t="s">
        <v>5</v>
      </c>
      <c r="H1812" s="13" t="s">
        <v>170</v>
      </c>
      <c r="I1812" s="13" t="s">
        <v>2000</v>
      </c>
      <c r="J1812" s="13" t="s">
        <v>2497</v>
      </c>
    </row>
    <row r="1813" spans="1:10" x14ac:dyDescent="0.35">
      <c r="A1813" s="13" t="s">
        <v>8676</v>
      </c>
      <c r="B1813" s="13" t="s">
        <v>8675</v>
      </c>
      <c r="C1813" s="13" t="s">
        <v>5</v>
      </c>
      <c r="H1813" s="13" t="s">
        <v>170</v>
      </c>
      <c r="I1813" s="13" t="s">
        <v>2000</v>
      </c>
      <c r="J1813" s="13" t="s">
        <v>2497</v>
      </c>
    </row>
    <row r="1814" spans="1:10" x14ac:dyDescent="0.35">
      <c r="A1814" s="13" t="s">
        <v>8678</v>
      </c>
      <c r="B1814" s="13" t="s">
        <v>8677</v>
      </c>
      <c r="C1814" s="13" t="s">
        <v>5</v>
      </c>
      <c r="H1814" s="13" t="s">
        <v>170</v>
      </c>
      <c r="I1814" s="13" t="s">
        <v>2000</v>
      </c>
      <c r="J1814" s="13" t="s">
        <v>2497</v>
      </c>
    </row>
    <row r="1815" spans="1:10" x14ac:dyDescent="0.35">
      <c r="A1815" s="13" t="s">
        <v>8680</v>
      </c>
      <c r="B1815" s="13" t="s">
        <v>8679</v>
      </c>
      <c r="C1815" s="13" t="s">
        <v>5</v>
      </c>
      <c r="H1815" s="13" t="s">
        <v>170</v>
      </c>
      <c r="I1815" s="13" t="s">
        <v>2000</v>
      </c>
      <c r="J1815" s="13" t="s">
        <v>2497</v>
      </c>
    </row>
    <row r="1816" spans="1:10" x14ac:dyDescent="0.35">
      <c r="A1816" s="13" t="s">
        <v>8682</v>
      </c>
      <c r="B1816" s="13" t="s">
        <v>8681</v>
      </c>
      <c r="C1816" s="13" t="s">
        <v>5</v>
      </c>
      <c r="H1816" s="13" t="s">
        <v>170</v>
      </c>
      <c r="I1816" s="13" t="s">
        <v>2000</v>
      </c>
      <c r="J1816" s="13" t="s">
        <v>2497</v>
      </c>
    </row>
    <row r="1817" spans="1:10" x14ac:dyDescent="0.35">
      <c r="A1817" s="13" t="s">
        <v>8684</v>
      </c>
      <c r="B1817" s="13" t="s">
        <v>8683</v>
      </c>
      <c r="C1817" s="13" t="s">
        <v>5</v>
      </c>
      <c r="H1817" s="13" t="s">
        <v>170</v>
      </c>
      <c r="I1817" s="13" t="s">
        <v>2000</v>
      </c>
      <c r="J1817" s="13" t="s">
        <v>2497</v>
      </c>
    </row>
    <row r="1818" spans="1:10" x14ac:dyDescent="0.35">
      <c r="A1818" s="13" t="s">
        <v>8686</v>
      </c>
      <c r="B1818" s="13" t="s">
        <v>8685</v>
      </c>
      <c r="C1818" s="13" t="s">
        <v>5</v>
      </c>
      <c r="H1818" s="13" t="s">
        <v>170</v>
      </c>
      <c r="I1818" s="13" t="s">
        <v>2000</v>
      </c>
      <c r="J1818" s="13" t="s">
        <v>2497</v>
      </c>
    </row>
    <row r="1819" spans="1:10" x14ac:dyDescent="0.35">
      <c r="A1819" s="13" t="s">
        <v>8688</v>
      </c>
      <c r="B1819" s="13" t="s">
        <v>8687</v>
      </c>
      <c r="C1819" s="13" t="s">
        <v>5</v>
      </c>
      <c r="H1819" s="13" t="s">
        <v>170</v>
      </c>
      <c r="I1819" s="13" t="s">
        <v>2000</v>
      </c>
      <c r="J1819" s="13" t="s">
        <v>2497</v>
      </c>
    </row>
    <row r="1820" spans="1:10" x14ac:dyDescent="0.35">
      <c r="A1820" s="13" t="s">
        <v>8690</v>
      </c>
      <c r="B1820" s="13" t="s">
        <v>8689</v>
      </c>
      <c r="C1820" s="13" t="s">
        <v>5</v>
      </c>
      <c r="H1820" s="13" t="s">
        <v>170</v>
      </c>
      <c r="I1820" s="13" t="s">
        <v>2000</v>
      </c>
      <c r="J1820" s="13" t="s">
        <v>2497</v>
      </c>
    </row>
    <row r="1821" spans="1:10" x14ac:dyDescent="0.35">
      <c r="A1821" s="13" t="s">
        <v>8692</v>
      </c>
      <c r="B1821" s="13" t="s">
        <v>8691</v>
      </c>
      <c r="C1821" s="13" t="s">
        <v>5</v>
      </c>
      <c r="H1821" s="13" t="s">
        <v>170</v>
      </c>
      <c r="I1821" s="13" t="s">
        <v>2000</v>
      </c>
      <c r="J1821" s="13" t="s">
        <v>2497</v>
      </c>
    </row>
    <row r="1822" spans="1:10" x14ac:dyDescent="0.35">
      <c r="A1822" s="13" t="s">
        <v>8694</v>
      </c>
      <c r="B1822" s="13" t="s">
        <v>8693</v>
      </c>
      <c r="C1822" s="13" t="s">
        <v>5</v>
      </c>
      <c r="H1822" s="13" t="s">
        <v>170</v>
      </c>
      <c r="I1822" s="13" t="s">
        <v>2000</v>
      </c>
      <c r="J1822" s="13" t="s">
        <v>2497</v>
      </c>
    </row>
    <row r="1823" spans="1:10" x14ac:dyDescent="0.35">
      <c r="A1823" s="13" t="s">
        <v>8696</v>
      </c>
      <c r="B1823" s="13" t="s">
        <v>8695</v>
      </c>
      <c r="C1823" s="13" t="s">
        <v>5</v>
      </c>
      <c r="H1823" s="13" t="s">
        <v>170</v>
      </c>
      <c r="I1823" s="13" t="s">
        <v>2000</v>
      </c>
      <c r="J1823" s="13" t="s">
        <v>2497</v>
      </c>
    </row>
    <row r="1824" spans="1:10" x14ac:dyDescent="0.35">
      <c r="A1824" s="13" t="s">
        <v>8662</v>
      </c>
      <c r="B1824" s="13" t="s">
        <v>8697</v>
      </c>
      <c r="C1824" s="13" t="s">
        <v>5</v>
      </c>
      <c r="H1824" s="13" t="s">
        <v>170</v>
      </c>
      <c r="I1824" s="13" t="s">
        <v>2000</v>
      </c>
      <c r="J1824" s="13" t="s">
        <v>2497</v>
      </c>
    </row>
    <row r="1825" spans="1:10" x14ac:dyDescent="0.35">
      <c r="A1825" s="13" t="s">
        <v>8664</v>
      </c>
      <c r="B1825" s="13" t="s">
        <v>8698</v>
      </c>
      <c r="C1825" s="13" t="s">
        <v>5</v>
      </c>
      <c r="H1825" s="13" t="s">
        <v>170</v>
      </c>
      <c r="I1825" s="13" t="s">
        <v>2000</v>
      </c>
      <c r="J1825" s="13" t="s">
        <v>2497</v>
      </c>
    </row>
    <row r="1826" spans="1:10" x14ac:dyDescent="0.35">
      <c r="A1826" s="13" t="s">
        <v>8666</v>
      </c>
      <c r="B1826" s="13" t="s">
        <v>8699</v>
      </c>
      <c r="C1826" s="13" t="s">
        <v>5</v>
      </c>
      <c r="H1826" s="13" t="s">
        <v>170</v>
      </c>
      <c r="I1826" s="13" t="s">
        <v>2000</v>
      </c>
      <c r="J1826" s="13" t="s">
        <v>2497</v>
      </c>
    </row>
    <row r="1827" spans="1:10" x14ac:dyDescent="0.35">
      <c r="A1827" s="13" t="s">
        <v>8668</v>
      </c>
      <c r="B1827" s="13" t="s">
        <v>8700</v>
      </c>
      <c r="C1827" s="13" t="s">
        <v>5</v>
      </c>
      <c r="H1827" s="13" t="s">
        <v>170</v>
      </c>
      <c r="I1827" s="13" t="s">
        <v>2000</v>
      </c>
      <c r="J1827" s="13" t="s">
        <v>2497</v>
      </c>
    </row>
    <row r="1828" spans="1:10" x14ac:dyDescent="0.35">
      <c r="A1828" s="13" t="s">
        <v>8670</v>
      </c>
      <c r="B1828" s="13" t="s">
        <v>8701</v>
      </c>
      <c r="C1828" s="13" t="s">
        <v>5</v>
      </c>
      <c r="H1828" s="13" t="s">
        <v>170</v>
      </c>
      <c r="I1828" s="13" t="s">
        <v>2000</v>
      </c>
      <c r="J1828" s="13" t="s">
        <v>2497</v>
      </c>
    </row>
    <row r="1829" spans="1:10" x14ac:dyDescent="0.35">
      <c r="A1829" s="13" t="s">
        <v>8672</v>
      </c>
      <c r="B1829" s="13" t="s">
        <v>8702</v>
      </c>
      <c r="C1829" s="13" t="s">
        <v>5</v>
      </c>
      <c r="H1829" s="13" t="s">
        <v>170</v>
      </c>
      <c r="I1829" s="13" t="s">
        <v>2000</v>
      </c>
      <c r="J1829" s="13" t="s">
        <v>2497</v>
      </c>
    </row>
    <row r="1830" spans="1:10" x14ac:dyDescent="0.35">
      <c r="A1830" s="13" t="s">
        <v>8674</v>
      </c>
      <c r="B1830" s="13" t="s">
        <v>8703</v>
      </c>
      <c r="C1830" s="13" t="s">
        <v>5</v>
      </c>
      <c r="H1830" s="13" t="s">
        <v>170</v>
      </c>
      <c r="I1830" s="13" t="s">
        <v>2000</v>
      </c>
      <c r="J1830" s="13" t="s">
        <v>2497</v>
      </c>
    </row>
    <row r="1831" spans="1:10" x14ac:dyDescent="0.35">
      <c r="A1831" s="13" t="s">
        <v>8676</v>
      </c>
      <c r="B1831" s="13" t="s">
        <v>8704</v>
      </c>
      <c r="C1831" s="13" t="s">
        <v>5</v>
      </c>
      <c r="H1831" s="13" t="s">
        <v>170</v>
      </c>
      <c r="I1831" s="13" t="s">
        <v>2000</v>
      </c>
      <c r="J1831" s="13" t="s">
        <v>2497</v>
      </c>
    </row>
    <row r="1832" spans="1:10" x14ac:dyDescent="0.35">
      <c r="A1832" s="13" t="s">
        <v>8678</v>
      </c>
      <c r="B1832" s="13" t="s">
        <v>8705</v>
      </c>
      <c r="C1832" s="13" t="s">
        <v>5</v>
      </c>
      <c r="H1832" s="13" t="s">
        <v>170</v>
      </c>
      <c r="I1832" s="13" t="s">
        <v>2000</v>
      </c>
      <c r="J1832" s="13" t="s">
        <v>2497</v>
      </c>
    </row>
    <row r="1833" spans="1:10" x14ac:dyDescent="0.35">
      <c r="A1833" s="13" t="s">
        <v>8680</v>
      </c>
      <c r="B1833" s="13" t="s">
        <v>8706</v>
      </c>
      <c r="C1833" s="13" t="s">
        <v>5</v>
      </c>
      <c r="H1833" s="13" t="s">
        <v>170</v>
      </c>
      <c r="I1833" s="13" t="s">
        <v>2000</v>
      </c>
      <c r="J1833" s="13" t="s">
        <v>2497</v>
      </c>
    </row>
    <row r="1834" spans="1:10" x14ac:dyDescent="0.35">
      <c r="A1834" s="13" t="s">
        <v>8682</v>
      </c>
      <c r="B1834" s="13" t="s">
        <v>8707</v>
      </c>
      <c r="C1834" s="13" t="s">
        <v>5</v>
      </c>
      <c r="H1834" s="13" t="s">
        <v>170</v>
      </c>
      <c r="I1834" s="13" t="s">
        <v>2000</v>
      </c>
      <c r="J1834" s="13" t="s">
        <v>2497</v>
      </c>
    </row>
    <row r="1835" spans="1:10" x14ac:dyDescent="0.35">
      <c r="A1835" s="13" t="s">
        <v>8684</v>
      </c>
      <c r="B1835" s="13" t="s">
        <v>8708</v>
      </c>
      <c r="C1835" s="13" t="s">
        <v>5</v>
      </c>
      <c r="H1835" s="13" t="s">
        <v>170</v>
      </c>
      <c r="I1835" s="13" t="s">
        <v>2000</v>
      </c>
      <c r="J1835" s="13" t="s">
        <v>2497</v>
      </c>
    </row>
    <row r="1836" spans="1:10" x14ac:dyDescent="0.35">
      <c r="A1836" s="13" t="s">
        <v>8686</v>
      </c>
      <c r="B1836" s="13" t="s">
        <v>8709</v>
      </c>
      <c r="C1836" s="13" t="s">
        <v>5</v>
      </c>
      <c r="H1836" s="13" t="s">
        <v>170</v>
      </c>
      <c r="I1836" s="13" t="s">
        <v>2000</v>
      </c>
      <c r="J1836" s="13" t="s">
        <v>2497</v>
      </c>
    </row>
    <row r="1837" spans="1:10" x14ac:dyDescent="0.35">
      <c r="A1837" s="13" t="s">
        <v>8688</v>
      </c>
      <c r="B1837" s="13" t="s">
        <v>8710</v>
      </c>
      <c r="C1837" s="13" t="s">
        <v>5</v>
      </c>
      <c r="H1837" s="13" t="s">
        <v>170</v>
      </c>
      <c r="I1837" s="13" t="s">
        <v>2000</v>
      </c>
      <c r="J1837" s="13" t="s">
        <v>2497</v>
      </c>
    </row>
    <row r="1838" spans="1:10" x14ac:dyDescent="0.35">
      <c r="A1838" s="13" t="s">
        <v>8690</v>
      </c>
      <c r="B1838" s="13" t="s">
        <v>8711</v>
      </c>
      <c r="C1838" s="13" t="s">
        <v>5</v>
      </c>
      <c r="H1838" s="13" t="s">
        <v>170</v>
      </c>
      <c r="I1838" s="13" t="s">
        <v>2000</v>
      </c>
      <c r="J1838" s="13" t="s">
        <v>2497</v>
      </c>
    </row>
    <row r="1839" spans="1:10" x14ac:dyDescent="0.35">
      <c r="A1839" s="13" t="s">
        <v>8692</v>
      </c>
      <c r="B1839" s="13" t="s">
        <v>8712</v>
      </c>
      <c r="C1839" s="13" t="s">
        <v>5</v>
      </c>
      <c r="H1839" s="13" t="s">
        <v>170</v>
      </c>
      <c r="I1839" s="13" t="s">
        <v>2000</v>
      </c>
      <c r="J1839" s="13" t="s">
        <v>2497</v>
      </c>
    </row>
    <row r="1840" spans="1:10" x14ac:dyDescent="0.35">
      <c r="A1840" s="13" t="s">
        <v>8694</v>
      </c>
      <c r="B1840" s="13" t="s">
        <v>8713</v>
      </c>
      <c r="C1840" s="13" t="s">
        <v>5</v>
      </c>
      <c r="H1840" s="13" t="s">
        <v>170</v>
      </c>
      <c r="I1840" s="13" t="s">
        <v>2000</v>
      </c>
      <c r="J1840" s="13" t="s">
        <v>2497</v>
      </c>
    </row>
    <row r="1841" spans="1:10" x14ac:dyDescent="0.35">
      <c r="A1841" s="13" t="s">
        <v>8715</v>
      </c>
      <c r="B1841" s="13" t="s">
        <v>8714</v>
      </c>
      <c r="C1841" s="13" t="s">
        <v>5</v>
      </c>
      <c r="H1841" s="13" t="s">
        <v>170</v>
      </c>
      <c r="I1841" s="13" t="s">
        <v>2000</v>
      </c>
      <c r="J1841" s="13" t="s">
        <v>2497</v>
      </c>
    </row>
    <row r="1842" spans="1:10" x14ac:dyDescent="0.35">
      <c r="A1842" s="13" t="s">
        <v>8717</v>
      </c>
      <c r="B1842" s="13" t="s">
        <v>8716</v>
      </c>
      <c r="C1842" s="13" t="s">
        <v>5</v>
      </c>
      <c r="H1842" s="13" t="s">
        <v>170</v>
      </c>
      <c r="I1842" s="13" t="s">
        <v>2000</v>
      </c>
      <c r="J1842" s="13" t="s">
        <v>2497</v>
      </c>
    </row>
    <row r="1843" spans="1:10" x14ac:dyDescent="0.35">
      <c r="A1843" s="13" t="s">
        <v>8719</v>
      </c>
      <c r="B1843" s="13" t="s">
        <v>8718</v>
      </c>
      <c r="C1843" s="13" t="s">
        <v>5</v>
      </c>
      <c r="H1843" s="13" t="s">
        <v>170</v>
      </c>
      <c r="I1843" s="13" t="s">
        <v>2000</v>
      </c>
      <c r="J1843" s="13" t="s">
        <v>2497</v>
      </c>
    </row>
    <row r="1844" spans="1:10" x14ac:dyDescent="0.35">
      <c r="A1844" s="13" t="s">
        <v>8721</v>
      </c>
      <c r="B1844" s="13" t="s">
        <v>8720</v>
      </c>
      <c r="C1844" s="13" t="s">
        <v>5</v>
      </c>
      <c r="H1844" s="13" t="s">
        <v>170</v>
      </c>
      <c r="I1844" s="13" t="s">
        <v>2000</v>
      </c>
      <c r="J1844" s="13" t="s">
        <v>2497</v>
      </c>
    </row>
    <row r="1845" spans="1:10" x14ac:dyDescent="0.35">
      <c r="A1845" s="13" t="s">
        <v>8723</v>
      </c>
      <c r="B1845" s="13" t="s">
        <v>8722</v>
      </c>
      <c r="C1845" s="13" t="s">
        <v>5</v>
      </c>
      <c r="H1845" s="13" t="s">
        <v>170</v>
      </c>
      <c r="I1845" s="13" t="s">
        <v>2000</v>
      </c>
      <c r="J1845" s="13" t="s">
        <v>2497</v>
      </c>
    </row>
    <row r="1846" spans="1:10" x14ac:dyDescent="0.35">
      <c r="A1846" s="13" t="s">
        <v>8725</v>
      </c>
      <c r="B1846" s="13" t="s">
        <v>8724</v>
      </c>
      <c r="C1846" s="13" t="s">
        <v>5</v>
      </c>
      <c r="H1846" s="13" t="s">
        <v>170</v>
      </c>
      <c r="I1846" s="13" t="s">
        <v>2000</v>
      </c>
      <c r="J1846" s="13" t="s">
        <v>2497</v>
      </c>
    </row>
    <row r="1847" spans="1:10" x14ac:dyDescent="0.35">
      <c r="A1847" s="13" t="s">
        <v>8727</v>
      </c>
      <c r="B1847" s="13" t="s">
        <v>8726</v>
      </c>
      <c r="C1847" s="13" t="s">
        <v>5</v>
      </c>
      <c r="H1847" s="13" t="s">
        <v>170</v>
      </c>
      <c r="I1847" s="13" t="s">
        <v>2000</v>
      </c>
      <c r="J1847" s="13" t="s">
        <v>2497</v>
      </c>
    </row>
    <row r="1848" spans="1:10" x14ac:dyDescent="0.35">
      <c r="A1848" s="13" t="s">
        <v>8729</v>
      </c>
      <c r="B1848" s="13" t="s">
        <v>8728</v>
      </c>
      <c r="C1848" s="13" t="s">
        <v>5</v>
      </c>
      <c r="H1848" s="13" t="s">
        <v>170</v>
      </c>
      <c r="I1848" s="13" t="s">
        <v>2000</v>
      </c>
      <c r="J1848" s="13" t="s">
        <v>2497</v>
      </c>
    </row>
    <row r="1849" spans="1:10" x14ac:dyDescent="0.35">
      <c r="A1849" s="13" t="s">
        <v>8731</v>
      </c>
      <c r="B1849" s="13" t="s">
        <v>8730</v>
      </c>
      <c r="C1849" s="13" t="s">
        <v>5</v>
      </c>
      <c r="H1849" s="13" t="s">
        <v>170</v>
      </c>
      <c r="I1849" s="13" t="s">
        <v>2000</v>
      </c>
      <c r="J1849" s="13" t="s">
        <v>2497</v>
      </c>
    </row>
    <row r="1850" spans="1:10" x14ac:dyDescent="0.35">
      <c r="A1850" s="13" t="s">
        <v>8733</v>
      </c>
      <c r="B1850" s="13" t="s">
        <v>8732</v>
      </c>
      <c r="C1850" s="13" t="s">
        <v>5</v>
      </c>
      <c r="H1850" s="13" t="s">
        <v>170</v>
      </c>
      <c r="I1850" s="13" t="s">
        <v>2000</v>
      </c>
      <c r="J1850" s="13" t="s">
        <v>2497</v>
      </c>
    </row>
    <row r="1851" spans="1:10" x14ac:dyDescent="0.35">
      <c r="A1851" s="13" t="s">
        <v>8735</v>
      </c>
      <c r="B1851" s="13" t="s">
        <v>8734</v>
      </c>
      <c r="C1851" s="13" t="s">
        <v>5</v>
      </c>
      <c r="H1851" s="13" t="s">
        <v>170</v>
      </c>
      <c r="I1851" s="13" t="s">
        <v>2000</v>
      </c>
      <c r="J1851" s="13" t="s">
        <v>2497</v>
      </c>
    </row>
    <row r="1852" spans="1:10" x14ac:dyDescent="0.35">
      <c r="A1852" s="13" t="s">
        <v>8737</v>
      </c>
      <c r="B1852" s="13" t="s">
        <v>8736</v>
      </c>
      <c r="C1852" s="13" t="s">
        <v>5</v>
      </c>
      <c r="H1852" s="13" t="s">
        <v>170</v>
      </c>
      <c r="I1852" s="13" t="s">
        <v>2000</v>
      </c>
      <c r="J1852" s="13" t="s">
        <v>2497</v>
      </c>
    </row>
    <row r="1853" spans="1:10" x14ac:dyDescent="0.35">
      <c r="A1853" s="13" t="s">
        <v>8739</v>
      </c>
      <c r="B1853" s="13" t="s">
        <v>8738</v>
      </c>
      <c r="C1853" s="13" t="s">
        <v>5</v>
      </c>
      <c r="H1853" s="13" t="s">
        <v>170</v>
      </c>
      <c r="I1853" s="13" t="s">
        <v>2000</v>
      </c>
      <c r="J1853" s="13" t="s">
        <v>2497</v>
      </c>
    </row>
    <row r="1854" spans="1:10" x14ac:dyDescent="0.35">
      <c r="A1854" s="13" t="s">
        <v>8741</v>
      </c>
      <c r="B1854" s="13" t="s">
        <v>8740</v>
      </c>
      <c r="C1854" s="13" t="s">
        <v>5</v>
      </c>
      <c r="H1854" s="13" t="s">
        <v>170</v>
      </c>
      <c r="I1854" s="13" t="s">
        <v>2000</v>
      </c>
      <c r="J1854" s="13" t="s">
        <v>2497</v>
      </c>
    </row>
    <row r="1855" spans="1:10" x14ac:dyDescent="0.35">
      <c r="A1855" s="13" t="s">
        <v>8743</v>
      </c>
      <c r="B1855" s="13" t="s">
        <v>8742</v>
      </c>
      <c r="C1855" s="13" t="s">
        <v>5</v>
      </c>
      <c r="H1855" s="13" t="s">
        <v>170</v>
      </c>
      <c r="I1855" s="13" t="s">
        <v>2000</v>
      </c>
      <c r="J1855" s="13" t="s">
        <v>2497</v>
      </c>
    </row>
    <row r="1856" spans="1:10" x14ac:dyDescent="0.35">
      <c r="A1856" s="13" t="s">
        <v>8745</v>
      </c>
      <c r="B1856" s="13" t="s">
        <v>8744</v>
      </c>
      <c r="C1856" s="13" t="s">
        <v>5</v>
      </c>
      <c r="H1856" s="13" t="s">
        <v>170</v>
      </c>
      <c r="I1856" s="13" t="s">
        <v>2000</v>
      </c>
      <c r="J1856" s="13" t="s">
        <v>2497</v>
      </c>
    </row>
    <row r="1857" spans="1:10" x14ac:dyDescent="0.35">
      <c r="A1857" s="13" t="s">
        <v>8747</v>
      </c>
      <c r="B1857" s="13" t="s">
        <v>8746</v>
      </c>
      <c r="C1857" s="13" t="s">
        <v>5</v>
      </c>
      <c r="H1857" s="13" t="s">
        <v>170</v>
      </c>
      <c r="I1857" s="13" t="s">
        <v>2000</v>
      </c>
      <c r="J1857" s="13" t="s">
        <v>2497</v>
      </c>
    </row>
    <row r="1858" spans="1:10" x14ac:dyDescent="0.35">
      <c r="A1858" s="13" t="s">
        <v>8749</v>
      </c>
      <c r="B1858" s="13" t="s">
        <v>8748</v>
      </c>
      <c r="C1858" s="13" t="s">
        <v>5</v>
      </c>
      <c r="H1858" s="13" t="s">
        <v>170</v>
      </c>
      <c r="I1858" s="13" t="s">
        <v>2000</v>
      </c>
      <c r="J1858" s="13" t="s">
        <v>2497</v>
      </c>
    </row>
    <row r="1859" spans="1:10" x14ac:dyDescent="0.35">
      <c r="A1859" s="13" t="s">
        <v>8751</v>
      </c>
      <c r="B1859" s="13" t="s">
        <v>8750</v>
      </c>
      <c r="C1859" s="13" t="s">
        <v>5</v>
      </c>
      <c r="H1859" s="13" t="s">
        <v>170</v>
      </c>
      <c r="I1859" s="13" t="s">
        <v>2000</v>
      </c>
      <c r="J1859" s="13" t="s">
        <v>2497</v>
      </c>
    </row>
    <row r="1860" spans="1:10" x14ac:dyDescent="0.35">
      <c r="A1860" s="13" t="s">
        <v>8753</v>
      </c>
      <c r="B1860" s="13" t="s">
        <v>8752</v>
      </c>
      <c r="C1860" s="13" t="s">
        <v>5</v>
      </c>
      <c r="H1860" s="13" t="s">
        <v>170</v>
      </c>
      <c r="I1860" s="13" t="s">
        <v>2000</v>
      </c>
      <c r="J1860" s="13" t="s">
        <v>2497</v>
      </c>
    </row>
    <row r="1861" spans="1:10" x14ac:dyDescent="0.35">
      <c r="A1861" s="13" t="s">
        <v>8755</v>
      </c>
      <c r="B1861" s="13" t="s">
        <v>8754</v>
      </c>
      <c r="C1861" s="13" t="s">
        <v>5</v>
      </c>
      <c r="H1861" s="13" t="s">
        <v>170</v>
      </c>
      <c r="I1861" s="13" t="s">
        <v>2000</v>
      </c>
      <c r="J1861" s="13" t="s">
        <v>2497</v>
      </c>
    </row>
    <row r="1862" spans="1:10" x14ac:dyDescent="0.35">
      <c r="A1862" s="13" t="s">
        <v>8757</v>
      </c>
      <c r="B1862" s="13" t="s">
        <v>8756</v>
      </c>
      <c r="C1862" s="13" t="s">
        <v>5</v>
      </c>
      <c r="H1862" s="13" t="s">
        <v>170</v>
      </c>
      <c r="I1862" s="13" t="s">
        <v>2000</v>
      </c>
      <c r="J1862" s="13" t="s">
        <v>2497</v>
      </c>
    </row>
    <row r="1863" spans="1:10" x14ac:dyDescent="0.35">
      <c r="A1863" s="13" t="s">
        <v>8759</v>
      </c>
      <c r="B1863" s="13" t="s">
        <v>8758</v>
      </c>
      <c r="C1863" s="13" t="s">
        <v>5</v>
      </c>
      <c r="H1863" s="13" t="s">
        <v>170</v>
      </c>
      <c r="I1863" s="13" t="s">
        <v>2000</v>
      </c>
      <c r="J1863" s="13" t="s">
        <v>2497</v>
      </c>
    </row>
    <row r="1864" spans="1:10" x14ac:dyDescent="0.35">
      <c r="A1864" s="13" t="s">
        <v>8761</v>
      </c>
      <c r="B1864" s="13" t="s">
        <v>8760</v>
      </c>
      <c r="C1864" s="13" t="s">
        <v>5</v>
      </c>
      <c r="H1864" s="13" t="s">
        <v>170</v>
      </c>
      <c r="I1864" s="13" t="s">
        <v>2000</v>
      </c>
      <c r="J1864" s="13" t="s">
        <v>2497</v>
      </c>
    </row>
    <row r="1865" spans="1:10" x14ac:dyDescent="0.35">
      <c r="A1865" s="13" t="s">
        <v>8763</v>
      </c>
      <c r="B1865" s="13" t="s">
        <v>8762</v>
      </c>
      <c r="C1865" s="13" t="s">
        <v>5</v>
      </c>
      <c r="H1865" s="13" t="s">
        <v>170</v>
      </c>
      <c r="I1865" s="13" t="s">
        <v>2000</v>
      </c>
      <c r="J1865" s="13" t="s">
        <v>2497</v>
      </c>
    </row>
    <row r="1866" spans="1:10" x14ac:dyDescent="0.35">
      <c r="A1866" s="13" t="s">
        <v>8765</v>
      </c>
      <c r="B1866" s="13" t="s">
        <v>8764</v>
      </c>
      <c r="C1866" s="13" t="s">
        <v>5</v>
      </c>
      <c r="H1866" s="13" t="s">
        <v>170</v>
      </c>
      <c r="I1866" s="13" t="s">
        <v>2000</v>
      </c>
      <c r="J1866" s="13" t="s">
        <v>2497</v>
      </c>
    </row>
    <row r="1867" spans="1:10" x14ac:dyDescent="0.35">
      <c r="A1867" s="13" t="s">
        <v>8767</v>
      </c>
      <c r="B1867" s="13" t="s">
        <v>8766</v>
      </c>
      <c r="C1867" s="13" t="s">
        <v>5</v>
      </c>
      <c r="H1867" s="13" t="s">
        <v>170</v>
      </c>
      <c r="I1867" s="13" t="s">
        <v>2000</v>
      </c>
      <c r="J1867" s="13" t="s">
        <v>2497</v>
      </c>
    </row>
    <row r="1868" spans="1:10" x14ac:dyDescent="0.35">
      <c r="A1868" s="13" t="s">
        <v>8769</v>
      </c>
      <c r="B1868" s="13" t="s">
        <v>8768</v>
      </c>
      <c r="C1868" s="13" t="s">
        <v>5</v>
      </c>
      <c r="H1868" s="13" t="s">
        <v>170</v>
      </c>
      <c r="I1868" s="13" t="s">
        <v>2000</v>
      </c>
      <c r="J1868" s="13" t="s">
        <v>2497</v>
      </c>
    </row>
    <row r="1869" spans="1:10" x14ac:dyDescent="0.35">
      <c r="A1869" s="13" t="s">
        <v>8771</v>
      </c>
      <c r="B1869" s="13" t="s">
        <v>8770</v>
      </c>
      <c r="C1869" s="13" t="s">
        <v>5</v>
      </c>
      <c r="H1869" s="13" t="s">
        <v>170</v>
      </c>
      <c r="I1869" s="13" t="s">
        <v>2000</v>
      </c>
      <c r="J1869" s="13" t="s">
        <v>2497</v>
      </c>
    </row>
    <row r="1870" spans="1:10" x14ac:dyDescent="0.35">
      <c r="A1870" s="13" t="s">
        <v>8773</v>
      </c>
      <c r="B1870" s="13" t="s">
        <v>8772</v>
      </c>
      <c r="C1870" s="13" t="s">
        <v>5</v>
      </c>
      <c r="H1870" s="13" t="s">
        <v>170</v>
      </c>
      <c r="I1870" s="13" t="s">
        <v>2000</v>
      </c>
      <c r="J1870" s="13" t="s">
        <v>2497</v>
      </c>
    </row>
    <row r="1871" spans="1:10" x14ac:dyDescent="0.35">
      <c r="A1871" s="13" t="s">
        <v>8775</v>
      </c>
      <c r="B1871" s="13" t="s">
        <v>8774</v>
      </c>
      <c r="C1871" s="13" t="s">
        <v>5</v>
      </c>
      <c r="H1871" s="13" t="s">
        <v>170</v>
      </c>
      <c r="I1871" s="13" t="s">
        <v>2000</v>
      </c>
      <c r="J1871" s="13" t="s">
        <v>2497</v>
      </c>
    </row>
    <row r="1872" spans="1:10" x14ac:dyDescent="0.35">
      <c r="A1872" s="13" t="s">
        <v>8777</v>
      </c>
      <c r="B1872" s="13" t="s">
        <v>8776</v>
      </c>
      <c r="C1872" s="13" t="s">
        <v>5</v>
      </c>
      <c r="H1872" s="13" t="s">
        <v>170</v>
      </c>
      <c r="I1872" s="13" t="s">
        <v>2000</v>
      </c>
      <c r="J1872" s="13" t="s">
        <v>2497</v>
      </c>
    </row>
    <row r="1873" spans="1:10" x14ac:dyDescent="0.35">
      <c r="A1873" s="13" t="s">
        <v>8779</v>
      </c>
      <c r="B1873" s="13" t="s">
        <v>8778</v>
      </c>
      <c r="C1873" s="13" t="s">
        <v>5</v>
      </c>
      <c r="H1873" s="13" t="s">
        <v>170</v>
      </c>
      <c r="I1873" s="13" t="s">
        <v>2000</v>
      </c>
      <c r="J1873" s="13" t="s">
        <v>2497</v>
      </c>
    </row>
    <row r="1874" spans="1:10" x14ac:dyDescent="0.35">
      <c r="A1874" s="13" t="s">
        <v>11009</v>
      </c>
      <c r="B1874" s="13" t="s">
        <v>8780</v>
      </c>
      <c r="C1874" s="13" t="s">
        <v>5</v>
      </c>
      <c r="H1874" s="13" t="s">
        <v>170</v>
      </c>
      <c r="I1874" s="13" t="s">
        <v>2000</v>
      </c>
      <c r="J1874" s="13" t="s">
        <v>2497</v>
      </c>
    </row>
    <row r="1875" spans="1:10" x14ac:dyDescent="0.35">
      <c r="A1875" s="13" t="s">
        <v>8782</v>
      </c>
      <c r="B1875" s="13" t="s">
        <v>8781</v>
      </c>
      <c r="C1875" s="13" t="s">
        <v>5</v>
      </c>
      <c r="H1875" s="13" t="s">
        <v>170</v>
      </c>
      <c r="I1875" s="13" t="s">
        <v>2000</v>
      </c>
      <c r="J1875" s="13" t="s">
        <v>2497</v>
      </c>
    </row>
    <row r="1876" spans="1:10" x14ac:dyDescent="0.35">
      <c r="A1876" s="13" t="s">
        <v>8784</v>
      </c>
      <c r="B1876" s="13" t="s">
        <v>8783</v>
      </c>
      <c r="C1876" s="13" t="s">
        <v>5</v>
      </c>
      <c r="H1876" s="13" t="s">
        <v>170</v>
      </c>
      <c r="I1876" s="13" t="s">
        <v>2000</v>
      </c>
      <c r="J1876" s="13" t="s">
        <v>2497</v>
      </c>
    </row>
    <row r="1877" spans="1:10" x14ac:dyDescent="0.35">
      <c r="A1877" s="13" t="s">
        <v>8786</v>
      </c>
      <c r="B1877" s="13" t="s">
        <v>8785</v>
      </c>
      <c r="C1877" s="13" t="s">
        <v>5</v>
      </c>
      <c r="H1877" s="13" t="s">
        <v>170</v>
      </c>
      <c r="I1877" s="13" t="s">
        <v>2000</v>
      </c>
      <c r="J1877" s="13" t="s">
        <v>2497</v>
      </c>
    </row>
    <row r="1878" spans="1:10" x14ac:dyDescent="0.35">
      <c r="A1878" s="13" t="s">
        <v>8788</v>
      </c>
      <c r="B1878" s="13" t="s">
        <v>8787</v>
      </c>
      <c r="C1878" s="13" t="s">
        <v>5</v>
      </c>
      <c r="H1878" s="13" t="s">
        <v>170</v>
      </c>
      <c r="I1878" s="13" t="s">
        <v>2000</v>
      </c>
      <c r="J1878" s="13" t="s">
        <v>2497</v>
      </c>
    </row>
    <row r="1879" spans="1:10" x14ac:dyDescent="0.35">
      <c r="A1879" s="13" t="s">
        <v>8790</v>
      </c>
      <c r="B1879" s="13" t="s">
        <v>8789</v>
      </c>
      <c r="C1879" s="13" t="s">
        <v>5</v>
      </c>
      <c r="H1879" s="13" t="s">
        <v>170</v>
      </c>
      <c r="I1879" s="13" t="s">
        <v>2000</v>
      </c>
      <c r="J1879" s="13" t="s">
        <v>2497</v>
      </c>
    </row>
    <row r="1880" spans="1:10" x14ac:dyDescent="0.35">
      <c r="A1880" s="13" t="s">
        <v>8792</v>
      </c>
      <c r="B1880" s="13" t="s">
        <v>8791</v>
      </c>
      <c r="C1880" s="13" t="s">
        <v>5</v>
      </c>
      <c r="H1880" s="13" t="s">
        <v>170</v>
      </c>
      <c r="I1880" s="13" t="s">
        <v>2000</v>
      </c>
      <c r="J1880" s="13" t="s">
        <v>2497</v>
      </c>
    </row>
    <row r="1881" spans="1:10" x14ac:dyDescent="0.35">
      <c r="A1881" s="13" t="s">
        <v>7549</v>
      </c>
      <c r="C1881" s="13" t="s">
        <v>5</v>
      </c>
      <c r="H1881" s="13" t="s">
        <v>171</v>
      </c>
      <c r="I1881" s="13" t="s">
        <v>2704</v>
      </c>
      <c r="J1881" s="13" t="s">
        <v>2497</v>
      </c>
    </row>
    <row r="1882" spans="1:10" x14ac:dyDescent="0.35">
      <c r="A1882" s="13" t="s">
        <v>7550</v>
      </c>
      <c r="C1882" s="13" t="s">
        <v>5</v>
      </c>
      <c r="H1882" s="13" t="s">
        <v>171</v>
      </c>
      <c r="I1882" s="13" t="s">
        <v>2704</v>
      </c>
      <c r="J1882" s="13" t="s">
        <v>2497</v>
      </c>
    </row>
    <row r="1883" spans="1:10" x14ac:dyDescent="0.35">
      <c r="A1883" s="13" t="s">
        <v>7551</v>
      </c>
      <c r="C1883" s="13" t="s">
        <v>5</v>
      </c>
      <c r="H1883" s="13" t="s">
        <v>171</v>
      </c>
      <c r="I1883" s="13" t="s">
        <v>2704</v>
      </c>
      <c r="J1883" s="13" t="s">
        <v>2497</v>
      </c>
    </row>
    <row r="1884" spans="1:10" x14ac:dyDescent="0.35">
      <c r="A1884" s="13" t="s">
        <v>7552</v>
      </c>
      <c r="C1884" s="13" t="s">
        <v>5</v>
      </c>
      <c r="H1884" s="13" t="s">
        <v>172</v>
      </c>
      <c r="I1884" s="13" t="s">
        <v>648</v>
      </c>
      <c r="J1884" s="13" t="s">
        <v>2497</v>
      </c>
    </row>
    <row r="1885" spans="1:10" x14ac:dyDescent="0.35">
      <c r="A1885" s="13" t="s">
        <v>8793</v>
      </c>
      <c r="C1885" s="13" t="s">
        <v>5</v>
      </c>
      <c r="H1885" s="13" t="s">
        <v>171</v>
      </c>
      <c r="I1885" s="13" t="s">
        <v>2704</v>
      </c>
      <c r="J1885" s="13" t="s">
        <v>2497</v>
      </c>
    </row>
    <row r="1886" spans="1:10" x14ac:dyDescent="0.35">
      <c r="A1886" s="13" t="s">
        <v>8794</v>
      </c>
      <c r="C1886" s="13" t="s">
        <v>5</v>
      </c>
      <c r="H1886" s="13" t="s">
        <v>171</v>
      </c>
      <c r="I1886" s="13" t="s">
        <v>2704</v>
      </c>
      <c r="J1886" s="13" t="s">
        <v>2497</v>
      </c>
    </row>
    <row r="1887" spans="1:10" x14ac:dyDescent="0.35">
      <c r="A1887" s="13" t="s">
        <v>8795</v>
      </c>
      <c r="C1887" s="13" t="s">
        <v>5</v>
      </c>
      <c r="H1887" s="13" t="s">
        <v>171</v>
      </c>
      <c r="I1887" s="13" t="s">
        <v>2704</v>
      </c>
      <c r="J1887" s="13" t="s">
        <v>2497</v>
      </c>
    </row>
    <row r="1888" spans="1:10" x14ac:dyDescent="0.35">
      <c r="A1888" s="13" t="s">
        <v>8796</v>
      </c>
      <c r="C1888" s="13" t="s">
        <v>5</v>
      </c>
      <c r="H1888" s="13" t="s">
        <v>171</v>
      </c>
      <c r="I1888" s="13" t="s">
        <v>2704</v>
      </c>
      <c r="J1888" s="13" t="s">
        <v>2497</v>
      </c>
    </row>
    <row r="1889" spans="1:10" x14ac:dyDescent="0.35">
      <c r="A1889" s="13" t="s">
        <v>8797</v>
      </c>
      <c r="C1889" s="13" t="s">
        <v>5</v>
      </c>
      <c r="H1889" s="13" t="s">
        <v>171</v>
      </c>
      <c r="I1889" s="13" t="s">
        <v>2704</v>
      </c>
      <c r="J1889" s="13" t="s">
        <v>2497</v>
      </c>
    </row>
    <row r="1890" spans="1:10" x14ac:dyDescent="0.35">
      <c r="A1890" s="13" t="s">
        <v>8798</v>
      </c>
      <c r="C1890" s="13" t="s">
        <v>5</v>
      </c>
      <c r="H1890" s="13" t="s">
        <v>171</v>
      </c>
      <c r="I1890" s="13" t="s">
        <v>2704</v>
      </c>
      <c r="J1890" s="13" t="s">
        <v>2497</v>
      </c>
    </row>
    <row r="1891" spans="1:10" x14ac:dyDescent="0.35">
      <c r="A1891" s="13" t="s">
        <v>8799</v>
      </c>
      <c r="C1891" s="13" t="s">
        <v>5</v>
      </c>
      <c r="H1891" s="13" t="s">
        <v>171</v>
      </c>
      <c r="I1891" s="13" t="s">
        <v>2704</v>
      </c>
      <c r="J1891" s="13" t="s">
        <v>2497</v>
      </c>
    </row>
    <row r="1892" spans="1:10" x14ac:dyDescent="0.35">
      <c r="A1892" s="13" t="s">
        <v>8800</v>
      </c>
      <c r="C1892" s="13" t="s">
        <v>5</v>
      </c>
      <c r="H1892" s="13" t="s">
        <v>171</v>
      </c>
      <c r="I1892" s="13" t="s">
        <v>2704</v>
      </c>
      <c r="J1892" s="13" t="s">
        <v>2497</v>
      </c>
    </row>
    <row r="1893" spans="1:10" x14ac:dyDescent="0.35">
      <c r="A1893" s="13" t="s">
        <v>8801</v>
      </c>
      <c r="C1893" s="13" t="s">
        <v>5</v>
      </c>
      <c r="H1893" s="13" t="s">
        <v>171</v>
      </c>
      <c r="I1893" s="13" t="s">
        <v>2704</v>
      </c>
      <c r="J1893" s="13" t="s">
        <v>2497</v>
      </c>
    </row>
    <row r="1894" spans="1:10" x14ac:dyDescent="0.35">
      <c r="A1894" s="13" t="s">
        <v>8802</v>
      </c>
      <c r="C1894" s="13" t="s">
        <v>5</v>
      </c>
      <c r="H1894" s="13" t="s">
        <v>171</v>
      </c>
      <c r="I1894" s="13" t="s">
        <v>2704</v>
      </c>
      <c r="J1894" s="13" t="s">
        <v>2497</v>
      </c>
    </row>
    <row r="1895" spans="1:10" x14ac:dyDescent="0.35">
      <c r="A1895" s="13" t="s">
        <v>8803</v>
      </c>
      <c r="C1895" s="13" t="s">
        <v>5</v>
      </c>
      <c r="H1895" s="13" t="s">
        <v>171</v>
      </c>
      <c r="I1895" s="13" t="s">
        <v>2704</v>
      </c>
      <c r="J1895" s="13" t="s">
        <v>2497</v>
      </c>
    </row>
    <row r="1896" spans="1:10" x14ac:dyDescent="0.35">
      <c r="A1896" s="13" t="s">
        <v>8804</v>
      </c>
      <c r="C1896" s="13" t="s">
        <v>5</v>
      </c>
      <c r="H1896" s="13" t="s">
        <v>171</v>
      </c>
      <c r="I1896" s="13" t="s">
        <v>2704</v>
      </c>
      <c r="J1896" s="13" t="s">
        <v>2497</v>
      </c>
    </row>
    <row r="1897" spans="1:10" x14ac:dyDescent="0.35">
      <c r="A1897" s="13" t="s">
        <v>8805</v>
      </c>
      <c r="C1897" s="13" t="s">
        <v>5</v>
      </c>
      <c r="H1897" s="13" t="s">
        <v>171</v>
      </c>
      <c r="I1897" s="13" t="s">
        <v>2704</v>
      </c>
      <c r="J1897" s="13" t="s">
        <v>2497</v>
      </c>
    </row>
    <row r="1898" spans="1:10" x14ac:dyDescent="0.35">
      <c r="A1898" s="13" t="s">
        <v>8806</v>
      </c>
      <c r="C1898" s="13" t="s">
        <v>5</v>
      </c>
      <c r="H1898" s="13" t="s">
        <v>171</v>
      </c>
      <c r="I1898" s="13" t="s">
        <v>2704</v>
      </c>
      <c r="J1898" s="13" t="s">
        <v>2497</v>
      </c>
    </row>
    <row r="1899" spans="1:10" x14ac:dyDescent="0.35">
      <c r="A1899" s="13" t="s">
        <v>8807</v>
      </c>
      <c r="C1899" s="13" t="s">
        <v>5</v>
      </c>
      <c r="H1899" s="13" t="s">
        <v>171</v>
      </c>
      <c r="I1899" s="13" t="s">
        <v>2704</v>
      </c>
      <c r="J1899" s="13" t="s">
        <v>2497</v>
      </c>
    </row>
    <row r="1900" spans="1:10" x14ac:dyDescent="0.35">
      <c r="A1900" s="13" t="s">
        <v>8808</v>
      </c>
      <c r="C1900" s="13" t="s">
        <v>5</v>
      </c>
      <c r="H1900" s="13" t="s">
        <v>171</v>
      </c>
      <c r="I1900" s="13" t="s">
        <v>2704</v>
      </c>
      <c r="J1900" s="13" t="s">
        <v>2497</v>
      </c>
    </row>
    <row r="1901" spans="1:10" x14ac:dyDescent="0.35">
      <c r="A1901" s="13" t="s">
        <v>162</v>
      </c>
      <c r="C1901" s="13" t="s">
        <v>5</v>
      </c>
      <c r="H1901" s="13" t="s">
        <v>171</v>
      </c>
      <c r="I1901" s="13" t="s">
        <v>429</v>
      </c>
      <c r="J1901" s="13" t="s">
        <v>2497</v>
      </c>
    </row>
    <row r="1902" spans="1:10" x14ac:dyDescent="0.35">
      <c r="A1902" s="13" t="s">
        <v>8958</v>
      </c>
      <c r="C1902" s="13" t="s">
        <v>4</v>
      </c>
      <c r="H1902" s="13" t="s">
        <v>170</v>
      </c>
      <c r="I1902" s="13" t="s">
        <v>8957</v>
      </c>
      <c r="J1902" s="13" t="s">
        <v>4</v>
      </c>
    </row>
    <row r="1903" spans="1:10" x14ac:dyDescent="0.35">
      <c r="A1903" s="13" t="s">
        <v>8959</v>
      </c>
      <c r="C1903" s="13" t="s">
        <v>4</v>
      </c>
      <c r="H1903" s="13" t="s">
        <v>170</v>
      </c>
      <c r="I1903" s="13" t="s">
        <v>8957</v>
      </c>
      <c r="J1903" s="13" t="s">
        <v>4</v>
      </c>
    </row>
    <row r="1904" spans="1:10" x14ac:dyDescent="0.35">
      <c r="A1904" s="13" t="s">
        <v>8960</v>
      </c>
      <c r="C1904" s="13" t="s">
        <v>4</v>
      </c>
      <c r="H1904" s="13" t="s">
        <v>170</v>
      </c>
      <c r="I1904" s="13" t="s">
        <v>8957</v>
      </c>
      <c r="J1904" s="13" t="s">
        <v>4</v>
      </c>
    </row>
    <row r="1905" spans="1:10" x14ac:dyDescent="0.35">
      <c r="A1905" s="13" t="s">
        <v>8961</v>
      </c>
      <c r="C1905" s="13" t="s">
        <v>4</v>
      </c>
      <c r="H1905" s="13" t="s">
        <v>170</v>
      </c>
      <c r="I1905" s="13" t="s">
        <v>8957</v>
      </c>
      <c r="J1905" s="13" t="s">
        <v>4</v>
      </c>
    </row>
    <row r="1906" spans="1:10" x14ac:dyDescent="0.35">
      <c r="A1906" s="13" t="s">
        <v>8962</v>
      </c>
      <c r="C1906" s="13" t="s">
        <v>4</v>
      </c>
      <c r="H1906" s="13" t="s">
        <v>170</v>
      </c>
      <c r="I1906" s="13" t="s">
        <v>8957</v>
      </c>
      <c r="J1906" s="13" t="s">
        <v>4</v>
      </c>
    </row>
    <row r="1907" spans="1:10" x14ac:dyDescent="0.35">
      <c r="A1907" s="13" t="s">
        <v>8963</v>
      </c>
      <c r="C1907" s="13" t="s">
        <v>4</v>
      </c>
      <c r="H1907" s="13" t="s">
        <v>170</v>
      </c>
      <c r="I1907" s="13" t="s">
        <v>8957</v>
      </c>
      <c r="J1907" s="13" t="s">
        <v>4</v>
      </c>
    </row>
    <row r="1908" spans="1:10" x14ac:dyDescent="0.35">
      <c r="A1908" s="13" t="s">
        <v>8964</v>
      </c>
      <c r="C1908" s="13" t="s">
        <v>4</v>
      </c>
      <c r="H1908" s="13" t="s">
        <v>170</v>
      </c>
      <c r="I1908" s="13" t="s">
        <v>8957</v>
      </c>
      <c r="J1908" s="13" t="s">
        <v>4</v>
      </c>
    </row>
    <row r="1909" spans="1:10" x14ac:dyDescent="0.35">
      <c r="A1909" s="13" t="s">
        <v>8965</v>
      </c>
      <c r="C1909" s="13" t="s">
        <v>4</v>
      </c>
      <c r="H1909" s="13" t="s">
        <v>170</v>
      </c>
      <c r="I1909" s="13" t="s">
        <v>8957</v>
      </c>
      <c r="J1909" s="13" t="s">
        <v>4</v>
      </c>
    </row>
    <row r="1910" spans="1:10" x14ac:dyDescent="0.35">
      <c r="A1910" s="13" t="s">
        <v>8966</v>
      </c>
      <c r="C1910" s="13" t="s">
        <v>4</v>
      </c>
      <c r="H1910" s="13" t="s">
        <v>170</v>
      </c>
      <c r="I1910" s="13" t="s">
        <v>8957</v>
      </c>
      <c r="J1910" s="13" t="s">
        <v>4</v>
      </c>
    </row>
    <row r="1911" spans="1:10" x14ac:dyDescent="0.35">
      <c r="A1911" s="13" t="s">
        <v>8967</v>
      </c>
      <c r="C1911" s="13" t="s">
        <v>4</v>
      </c>
      <c r="H1911" s="13" t="s">
        <v>170</v>
      </c>
      <c r="I1911" s="13" t="s">
        <v>8957</v>
      </c>
      <c r="J1911" s="13" t="s">
        <v>4</v>
      </c>
    </row>
    <row r="1912" spans="1:10" x14ac:dyDescent="0.35">
      <c r="A1912" s="13" t="s">
        <v>8968</v>
      </c>
      <c r="C1912" s="13" t="s">
        <v>4</v>
      </c>
      <c r="H1912" s="13" t="s">
        <v>170</v>
      </c>
      <c r="I1912" s="13" t="s">
        <v>8957</v>
      </c>
      <c r="J1912" s="13" t="s">
        <v>4</v>
      </c>
    </row>
    <row r="1913" spans="1:10" x14ac:dyDescent="0.35">
      <c r="A1913" s="13" t="s">
        <v>8969</v>
      </c>
      <c r="C1913" s="13" t="s">
        <v>4</v>
      </c>
      <c r="H1913" s="13" t="s">
        <v>170</v>
      </c>
      <c r="I1913" s="13" t="s">
        <v>8957</v>
      </c>
      <c r="J1913" s="13" t="s">
        <v>4</v>
      </c>
    </row>
    <row r="1914" spans="1:10" x14ac:dyDescent="0.35">
      <c r="A1914" s="13" t="s">
        <v>8970</v>
      </c>
      <c r="C1914" s="13" t="s">
        <v>4</v>
      </c>
      <c r="H1914" s="13" t="s">
        <v>170</v>
      </c>
      <c r="I1914" s="13" t="s">
        <v>8957</v>
      </c>
      <c r="J1914" s="13" t="s">
        <v>4</v>
      </c>
    </row>
    <row r="1915" spans="1:10" x14ac:dyDescent="0.35">
      <c r="A1915" s="13" t="s">
        <v>8971</v>
      </c>
      <c r="C1915" s="13" t="s">
        <v>4</v>
      </c>
      <c r="H1915" s="13" t="s">
        <v>170</v>
      </c>
      <c r="I1915" s="13" t="s">
        <v>8957</v>
      </c>
      <c r="J1915" s="13" t="s">
        <v>4</v>
      </c>
    </row>
    <row r="1916" spans="1:10" x14ac:dyDescent="0.35">
      <c r="A1916" s="13" t="s">
        <v>8972</v>
      </c>
      <c r="C1916" s="13" t="s">
        <v>4</v>
      </c>
      <c r="H1916" s="13" t="s">
        <v>170</v>
      </c>
      <c r="I1916" s="13" t="s">
        <v>8957</v>
      </c>
      <c r="J1916" s="13" t="s">
        <v>4</v>
      </c>
    </row>
    <row r="1917" spans="1:10" x14ac:dyDescent="0.35">
      <c r="A1917" s="13" t="s">
        <v>8973</v>
      </c>
      <c r="C1917" s="13" t="s">
        <v>4</v>
      </c>
      <c r="H1917" s="13" t="s">
        <v>170</v>
      </c>
      <c r="I1917" s="13" t="s">
        <v>8957</v>
      </c>
      <c r="J1917" s="13" t="s">
        <v>4</v>
      </c>
    </row>
    <row r="1918" spans="1:10" x14ac:dyDescent="0.35">
      <c r="A1918" s="13" t="s">
        <v>8974</v>
      </c>
      <c r="C1918" s="13" t="s">
        <v>4</v>
      </c>
      <c r="H1918" s="13" t="s">
        <v>170</v>
      </c>
      <c r="I1918" s="13" t="s">
        <v>8957</v>
      </c>
      <c r="J1918" s="13" t="s">
        <v>4</v>
      </c>
    </row>
    <row r="1919" spans="1:10" x14ac:dyDescent="0.35">
      <c r="A1919" s="13" t="s">
        <v>8975</v>
      </c>
      <c r="C1919" s="13" t="s">
        <v>4</v>
      </c>
      <c r="H1919" s="13" t="s">
        <v>170</v>
      </c>
      <c r="I1919" s="13" t="s">
        <v>8957</v>
      </c>
      <c r="J1919" s="13" t="s">
        <v>4</v>
      </c>
    </row>
    <row r="1920" spans="1:10" x14ac:dyDescent="0.35">
      <c r="A1920" s="13" t="s">
        <v>8976</v>
      </c>
      <c r="C1920" s="13" t="s">
        <v>4</v>
      </c>
      <c r="H1920" s="13" t="s">
        <v>170</v>
      </c>
      <c r="I1920" s="13" t="s">
        <v>8957</v>
      </c>
      <c r="J1920" s="13" t="s">
        <v>4</v>
      </c>
    </row>
    <row r="1921" spans="1:10" x14ac:dyDescent="0.35">
      <c r="A1921" s="13" t="s">
        <v>8977</v>
      </c>
      <c r="C1921" s="13" t="s">
        <v>4</v>
      </c>
      <c r="H1921" s="13" t="s">
        <v>170</v>
      </c>
      <c r="I1921" s="13" t="s">
        <v>8957</v>
      </c>
      <c r="J1921" s="13" t="s">
        <v>4</v>
      </c>
    </row>
    <row r="1922" spans="1:10" x14ac:dyDescent="0.35">
      <c r="A1922" s="13" t="s">
        <v>8978</v>
      </c>
      <c r="C1922" s="13" t="s">
        <v>4</v>
      </c>
      <c r="H1922" s="13" t="s">
        <v>170</v>
      </c>
      <c r="I1922" s="13" t="s">
        <v>8957</v>
      </c>
      <c r="J1922" s="13" t="s">
        <v>4</v>
      </c>
    </row>
    <row r="1923" spans="1:10" x14ac:dyDescent="0.35">
      <c r="A1923" s="13" t="s">
        <v>8979</v>
      </c>
      <c r="C1923" s="13" t="s">
        <v>4</v>
      </c>
      <c r="H1923" s="13" t="s">
        <v>170</v>
      </c>
      <c r="I1923" s="13" t="s">
        <v>8957</v>
      </c>
      <c r="J1923" s="13" t="s">
        <v>4</v>
      </c>
    </row>
    <row r="1924" spans="1:10" x14ac:dyDescent="0.35">
      <c r="A1924" s="13" t="s">
        <v>8980</v>
      </c>
      <c r="C1924" s="13" t="s">
        <v>4</v>
      </c>
      <c r="H1924" s="13" t="s">
        <v>170</v>
      </c>
      <c r="I1924" s="13" t="s">
        <v>8957</v>
      </c>
      <c r="J1924" s="13" t="s">
        <v>4</v>
      </c>
    </row>
    <row r="1925" spans="1:10" x14ac:dyDescent="0.35">
      <c r="A1925" s="13" t="s">
        <v>8981</v>
      </c>
      <c r="C1925" s="13" t="s">
        <v>4</v>
      </c>
      <c r="H1925" s="13" t="s">
        <v>170</v>
      </c>
      <c r="I1925" s="13" t="s">
        <v>8957</v>
      </c>
      <c r="J1925" s="13" t="s">
        <v>4</v>
      </c>
    </row>
    <row r="1926" spans="1:10" x14ac:dyDescent="0.35">
      <c r="A1926" s="13" t="s">
        <v>8982</v>
      </c>
      <c r="C1926" s="13" t="s">
        <v>4</v>
      </c>
      <c r="H1926" s="13" t="s">
        <v>170</v>
      </c>
      <c r="I1926" s="13" t="s">
        <v>8957</v>
      </c>
      <c r="J1926" s="13" t="s">
        <v>4</v>
      </c>
    </row>
    <row r="1927" spans="1:10" x14ac:dyDescent="0.35">
      <c r="A1927" s="13" t="s">
        <v>8983</v>
      </c>
      <c r="C1927" s="13" t="s">
        <v>4</v>
      </c>
      <c r="H1927" s="13" t="s">
        <v>170</v>
      </c>
      <c r="I1927" s="13" t="s">
        <v>8957</v>
      </c>
      <c r="J1927" s="13" t="s">
        <v>4</v>
      </c>
    </row>
    <row r="1928" spans="1:10" x14ac:dyDescent="0.35">
      <c r="A1928" s="13" t="s">
        <v>8984</v>
      </c>
      <c r="C1928" s="13" t="s">
        <v>4</v>
      </c>
      <c r="H1928" s="13" t="s">
        <v>170</v>
      </c>
      <c r="I1928" s="13" t="s">
        <v>8957</v>
      </c>
      <c r="J1928" s="13" t="s">
        <v>4</v>
      </c>
    </row>
    <row r="1929" spans="1:10" x14ac:dyDescent="0.35">
      <c r="A1929" s="13" t="s">
        <v>8985</v>
      </c>
      <c r="C1929" s="13" t="s">
        <v>4</v>
      </c>
      <c r="H1929" s="13" t="s">
        <v>170</v>
      </c>
      <c r="I1929" s="13" t="s">
        <v>8957</v>
      </c>
      <c r="J1929" s="13" t="s">
        <v>4</v>
      </c>
    </row>
    <row r="1930" spans="1:10" x14ac:dyDescent="0.35">
      <c r="A1930" s="13" t="s">
        <v>8986</v>
      </c>
      <c r="C1930" s="13" t="s">
        <v>4</v>
      </c>
      <c r="H1930" s="13" t="s">
        <v>170</v>
      </c>
      <c r="I1930" s="13" t="s">
        <v>8957</v>
      </c>
      <c r="J1930" s="13" t="s">
        <v>4</v>
      </c>
    </row>
    <row r="1931" spans="1:10" x14ac:dyDescent="0.35">
      <c r="A1931" s="13" t="s">
        <v>8987</v>
      </c>
      <c r="C1931" s="13" t="s">
        <v>4</v>
      </c>
      <c r="H1931" s="13" t="s">
        <v>170</v>
      </c>
      <c r="I1931" s="13" t="s">
        <v>8957</v>
      </c>
      <c r="J1931" s="13" t="s">
        <v>4</v>
      </c>
    </row>
    <row r="1932" spans="1:10" x14ac:dyDescent="0.35">
      <c r="A1932" s="13" t="s">
        <v>8989</v>
      </c>
      <c r="C1932" s="13" t="s">
        <v>4</v>
      </c>
      <c r="H1932" s="13" t="s">
        <v>170</v>
      </c>
      <c r="I1932" s="13" t="s">
        <v>8988</v>
      </c>
      <c r="J1932" s="13" t="s">
        <v>4</v>
      </c>
    </row>
    <row r="1933" spans="1:10" x14ac:dyDescent="0.35">
      <c r="A1933" s="13" t="s">
        <v>8990</v>
      </c>
      <c r="C1933" s="13" t="s">
        <v>4</v>
      </c>
      <c r="H1933" s="13" t="s">
        <v>170</v>
      </c>
      <c r="I1933" s="13" t="s">
        <v>8988</v>
      </c>
      <c r="J1933" s="13" t="s">
        <v>4</v>
      </c>
    </row>
    <row r="1934" spans="1:10" x14ac:dyDescent="0.35">
      <c r="A1934" s="13" t="s">
        <v>8991</v>
      </c>
      <c r="C1934" s="13" t="s">
        <v>4</v>
      </c>
      <c r="H1934" s="13" t="s">
        <v>170</v>
      </c>
      <c r="I1934" s="13" t="s">
        <v>8988</v>
      </c>
      <c r="J1934" s="13" t="s">
        <v>4</v>
      </c>
    </row>
    <row r="1935" spans="1:10" x14ac:dyDescent="0.35">
      <c r="A1935" s="13" t="s">
        <v>8992</v>
      </c>
      <c r="C1935" s="13" t="s">
        <v>4</v>
      </c>
      <c r="H1935" s="13" t="s">
        <v>170</v>
      </c>
      <c r="I1935" s="13" t="s">
        <v>8988</v>
      </c>
      <c r="J1935" s="13" t="s">
        <v>4</v>
      </c>
    </row>
    <row r="1936" spans="1:10" x14ac:dyDescent="0.35">
      <c r="A1936" s="13" t="s">
        <v>8993</v>
      </c>
      <c r="C1936" s="13" t="s">
        <v>4</v>
      </c>
      <c r="H1936" s="13" t="s">
        <v>170</v>
      </c>
      <c r="I1936" s="13" t="s">
        <v>8988</v>
      </c>
      <c r="J1936" s="13" t="s">
        <v>4</v>
      </c>
    </row>
    <row r="1937" spans="1:10" x14ac:dyDescent="0.35">
      <c r="A1937" s="13" t="s">
        <v>8994</v>
      </c>
      <c r="C1937" s="13" t="s">
        <v>4</v>
      </c>
      <c r="H1937" s="13" t="s">
        <v>170</v>
      </c>
      <c r="I1937" s="13" t="s">
        <v>8988</v>
      </c>
      <c r="J1937" s="13" t="s">
        <v>4</v>
      </c>
    </row>
    <row r="1938" spans="1:10" x14ac:dyDescent="0.35">
      <c r="A1938" s="13" t="s">
        <v>8995</v>
      </c>
      <c r="C1938" s="13" t="s">
        <v>4</v>
      </c>
      <c r="H1938" s="13" t="s">
        <v>170</v>
      </c>
      <c r="I1938" s="13" t="s">
        <v>8988</v>
      </c>
      <c r="J1938" s="13" t="s">
        <v>4</v>
      </c>
    </row>
    <row r="1939" spans="1:10" x14ac:dyDescent="0.35">
      <c r="A1939" s="13" t="s">
        <v>8996</v>
      </c>
      <c r="C1939" s="13" t="s">
        <v>4</v>
      </c>
      <c r="H1939" s="13" t="s">
        <v>170</v>
      </c>
      <c r="I1939" s="13" t="s">
        <v>8988</v>
      </c>
      <c r="J1939" s="13" t="s">
        <v>4</v>
      </c>
    </row>
    <row r="1940" spans="1:10" x14ac:dyDescent="0.35">
      <c r="A1940" s="13" t="s">
        <v>8997</v>
      </c>
      <c r="C1940" s="13" t="s">
        <v>4</v>
      </c>
      <c r="H1940" s="13" t="s">
        <v>170</v>
      </c>
      <c r="I1940" s="13" t="s">
        <v>8988</v>
      </c>
      <c r="J1940" s="13" t="s">
        <v>4</v>
      </c>
    </row>
    <row r="1941" spans="1:10" x14ac:dyDescent="0.35">
      <c r="A1941" s="13" t="s">
        <v>8998</v>
      </c>
      <c r="C1941" s="13" t="s">
        <v>4</v>
      </c>
      <c r="H1941" s="13" t="s">
        <v>170</v>
      </c>
      <c r="I1941" s="13" t="s">
        <v>8988</v>
      </c>
      <c r="J1941" s="13" t="s">
        <v>4</v>
      </c>
    </row>
    <row r="1942" spans="1:10" x14ac:dyDescent="0.35">
      <c r="A1942" s="13" t="s">
        <v>8999</v>
      </c>
      <c r="C1942" s="13" t="s">
        <v>4</v>
      </c>
      <c r="H1942" s="13" t="s">
        <v>170</v>
      </c>
      <c r="I1942" s="13" t="s">
        <v>8988</v>
      </c>
      <c r="J1942" s="13" t="s">
        <v>4</v>
      </c>
    </row>
    <row r="1943" spans="1:10" x14ac:dyDescent="0.35">
      <c r="A1943" s="13" t="s">
        <v>9000</v>
      </c>
      <c r="C1943" s="13" t="s">
        <v>4</v>
      </c>
      <c r="H1943" s="13" t="s">
        <v>170</v>
      </c>
      <c r="I1943" s="13" t="s">
        <v>8988</v>
      </c>
      <c r="J1943" s="13" t="s">
        <v>4</v>
      </c>
    </row>
    <row r="1944" spans="1:10" x14ac:dyDescent="0.35">
      <c r="A1944" s="13" t="s">
        <v>9001</v>
      </c>
      <c r="C1944" s="13" t="s">
        <v>4</v>
      </c>
      <c r="H1944" s="13" t="s">
        <v>170</v>
      </c>
      <c r="I1944" s="13" t="s">
        <v>8988</v>
      </c>
      <c r="J1944" s="13" t="s">
        <v>4</v>
      </c>
    </row>
    <row r="1945" spans="1:10" x14ac:dyDescent="0.35">
      <c r="A1945" s="13" t="s">
        <v>9002</v>
      </c>
      <c r="C1945" s="13" t="s">
        <v>4</v>
      </c>
      <c r="H1945" s="13" t="s">
        <v>170</v>
      </c>
      <c r="I1945" s="13" t="s">
        <v>8988</v>
      </c>
      <c r="J1945" s="13" t="s">
        <v>4</v>
      </c>
    </row>
    <row r="1946" spans="1:10" x14ac:dyDescent="0.35">
      <c r="A1946" s="13" t="s">
        <v>9003</v>
      </c>
      <c r="C1946" s="13" t="s">
        <v>4</v>
      </c>
      <c r="H1946" s="13" t="s">
        <v>170</v>
      </c>
      <c r="I1946" s="13" t="s">
        <v>8988</v>
      </c>
      <c r="J1946" s="13" t="s">
        <v>4</v>
      </c>
    </row>
    <row r="1947" spans="1:10" x14ac:dyDescent="0.35">
      <c r="A1947" s="13" t="s">
        <v>9004</v>
      </c>
      <c r="C1947" s="13" t="s">
        <v>4</v>
      </c>
      <c r="H1947" s="13" t="s">
        <v>170</v>
      </c>
      <c r="I1947" s="13" t="s">
        <v>8988</v>
      </c>
      <c r="J1947" s="13" t="s">
        <v>4</v>
      </c>
    </row>
    <row r="1948" spans="1:10" x14ac:dyDescent="0.35">
      <c r="A1948" s="13" t="s">
        <v>9005</v>
      </c>
      <c r="C1948" s="13" t="s">
        <v>4</v>
      </c>
      <c r="H1948" s="13" t="s">
        <v>170</v>
      </c>
      <c r="I1948" s="13" t="s">
        <v>8988</v>
      </c>
      <c r="J1948" s="13" t="s">
        <v>4</v>
      </c>
    </row>
    <row r="1949" spans="1:10" x14ac:dyDescent="0.35">
      <c r="A1949" s="13" t="s">
        <v>9006</v>
      </c>
      <c r="C1949" s="13" t="s">
        <v>4</v>
      </c>
      <c r="H1949" s="13" t="s">
        <v>170</v>
      </c>
      <c r="I1949" s="13" t="s">
        <v>8988</v>
      </c>
      <c r="J1949" s="13" t="s">
        <v>4</v>
      </c>
    </row>
    <row r="1950" spans="1:10" x14ac:dyDescent="0.35">
      <c r="A1950" s="13" t="s">
        <v>9007</v>
      </c>
      <c r="C1950" s="13" t="s">
        <v>4</v>
      </c>
      <c r="H1950" s="13" t="s">
        <v>170</v>
      </c>
      <c r="I1950" s="13" t="s">
        <v>8988</v>
      </c>
      <c r="J1950" s="13" t="s">
        <v>4</v>
      </c>
    </row>
    <row r="1951" spans="1:10" x14ac:dyDescent="0.35">
      <c r="A1951" s="13" t="s">
        <v>9008</v>
      </c>
      <c r="C1951" s="13" t="s">
        <v>4</v>
      </c>
      <c r="H1951" s="13" t="s">
        <v>170</v>
      </c>
      <c r="I1951" s="13" t="s">
        <v>8988</v>
      </c>
      <c r="J1951" s="13" t="s">
        <v>4</v>
      </c>
    </row>
    <row r="1952" spans="1:10" x14ac:dyDescent="0.35">
      <c r="A1952" s="13" t="s">
        <v>9009</v>
      </c>
      <c r="C1952" s="13" t="s">
        <v>4</v>
      </c>
      <c r="H1952" s="13" t="s">
        <v>170</v>
      </c>
      <c r="I1952" s="13" t="s">
        <v>8988</v>
      </c>
      <c r="J1952" s="13" t="s">
        <v>4</v>
      </c>
    </row>
    <row r="1953" spans="1:10" x14ac:dyDescent="0.35">
      <c r="A1953" s="13" t="s">
        <v>9010</v>
      </c>
      <c r="C1953" s="13" t="s">
        <v>4</v>
      </c>
      <c r="H1953" s="13" t="s">
        <v>170</v>
      </c>
      <c r="I1953" s="13" t="s">
        <v>8988</v>
      </c>
      <c r="J1953" s="13" t="s">
        <v>4</v>
      </c>
    </row>
    <row r="1954" spans="1:10" x14ac:dyDescent="0.35">
      <c r="A1954" s="13" t="s">
        <v>9011</v>
      </c>
      <c r="C1954" s="13" t="s">
        <v>4</v>
      </c>
      <c r="H1954" s="13" t="s">
        <v>170</v>
      </c>
      <c r="I1954" s="13" t="s">
        <v>8988</v>
      </c>
      <c r="J1954" s="13" t="s">
        <v>4</v>
      </c>
    </row>
    <row r="1955" spans="1:10" x14ac:dyDescent="0.35">
      <c r="A1955" s="13" t="s">
        <v>9012</v>
      </c>
      <c r="C1955" s="13" t="s">
        <v>4</v>
      </c>
      <c r="H1955" s="13" t="s">
        <v>170</v>
      </c>
      <c r="I1955" s="13" t="s">
        <v>8988</v>
      </c>
      <c r="J1955" s="13" t="s">
        <v>4</v>
      </c>
    </row>
    <row r="1956" spans="1:10" x14ac:dyDescent="0.35">
      <c r="A1956" s="13" t="s">
        <v>9013</v>
      </c>
      <c r="C1956" s="13" t="s">
        <v>4</v>
      </c>
      <c r="H1956" s="13" t="s">
        <v>170</v>
      </c>
      <c r="I1956" s="13" t="s">
        <v>8988</v>
      </c>
      <c r="J1956" s="13" t="s">
        <v>4</v>
      </c>
    </row>
    <row r="1957" spans="1:10" x14ac:dyDescent="0.35">
      <c r="A1957" s="13" t="s">
        <v>9014</v>
      </c>
      <c r="C1957" s="13" t="s">
        <v>4</v>
      </c>
      <c r="H1957" s="13" t="s">
        <v>170</v>
      </c>
      <c r="I1957" s="13" t="s">
        <v>8988</v>
      </c>
      <c r="J1957" s="13" t="s">
        <v>4</v>
      </c>
    </row>
    <row r="1958" spans="1:10" x14ac:dyDescent="0.35">
      <c r="A1958" s="13" t="s">
        <v>9015</v>
      </c>
      <c r="C1958" s="13" t="s">
        <v>4</v>
      </c>
      <c r="H1958" s="13" t="s">
        <v>170</v>
      </c>
      <c r="I1958" s="13" t="s">
        <v>8988</v>
      </c>
      <c r="J1958" s="13" t="s">
        <v>4</v>
      </c>
    </row>
    <row r="1959" spans="1:10" x14ac:dyDescent="0.35">
      <c r="A1959" s="13" t="s">
        <v>9016</v>
      </c>
      <c r="C1959" s="13" t="s">
        <v>4</v>
      </c>
      <c r="H1959" s="13" t="s">
        <v>170</v>
      </c>
      <c r="I1959" s="13" t="s">
        <v>8988</v>
      </c>
      <c r="J1959" s="13" t="s">
        <v>4</v>
      </c>
    </row>
    <row r="1960" spans="1:10" x14ac:dyDescent="0.35">
      <c r="A1960" s="13" t="s">
        <v>9017</v>
      </c>
      <c r="C1960" s="13" t="s">
        <v>4</v>
      </c>
      <c r="H1960" s="13" t="s">
        <v>170</v>
      </c>
      <c r="I1960" s="13" t="s">
        <v>8988</v>
      </c>
      <c r="J1960" s="13" t="s">
        <v>4</v>
      </c>
    </row>
    <row r="1961" spans="1:10" x14ac:dyDescent="0.35">
      <c r="A1961" s="13" t="s">
        <v>9018</v>
      </c>
      <c r="C1961" s="13" t="s">
        <v>4</v>
      </c>
      <c r="H1961" s="13" t="s">
        <v>170</v>
      </c>
      <c r="I1961" s="13" t="s">
        <v>8988</v>
      </c>
      <c r="J1961" s="13" t="s">
        <v>4</v>
      </c>
    </row>
    <row r="1962" spans="1:10" x14ac:dyDescent="0.35">
      <c r="A1962" s="13" t="s">
        <v>9019</v>
      </c>
      <c r="C1962" s="13" t="s">
        <v>4</v>
      </c>
      <c r="H1962" s="13" t="s">
        <v>170</v>
      </c>
      <c r="I1962" s="13" t="s">
        <v>8988</v>
      </c>
      <c r="J1962" s="13" t="s">
        <v>4</v>
      </c>
    </row>
    <row r="1963" spans="1:10" x14ac:dyDescent="0.35">
      <c r="A1963" s="13" t="s">
        <v>9020</v>
      </c>
      <c r="C1963" s="13" t="s">
        <v>4</v>
      </c>
      <c r="H1963" s="13" t="s">
        <v>170</v>
      </c>
      <c r="I1963" s="13" t="s">
        <v>8988</v>
      </c>
      <c r="J1963" s="13" t="s">
        <v>4</v>
      </c>
    </row>
    <row r="1964" spans="1:10" x14ac:dyDescent="0.35">
      <c r="A1964" s="13" t="s">
        <v>9021</v>
      </c>
      <c r="C1964" s="13" t="s">
        <v>4</v>
      </c>
      <c r="H1964" s="13" t="s">
        <v>170</v>
      </c>
      <c r="I1964" s="13" t="s">
        <v>8988</v>
      </c>
      <c r="J1964" s="13" t="s">
        <v>4</v>
      </c>
    </row>
    <row r="1965" spans="1:10" x14ac:dyDescent="0.35">
      <c r="A1965" s="13" t="s">
        <v>9022</v>
      </c>
      <c r="C1965" s="13" t="s">
        <v>4</v>
      </c>
      <c r="H1965" s="13" t="s">
        <v>170</v>
      </c>
      <c r="I1965" s="13" t="s">
        <v>8988</v>
      </c>
      <c r="J1965" s="13" t="s">
        <v>4</v>
      </c>
    </row>
    <row r="1966" spans="1:10" x14ac:dyDescent="0.35">
      <c r="A1966" s="13" t="s">
        <v>9023</v>
      </c>
      <c r="C1966" s="13" t="s">
        <v>4</v>
      </c>
      <c r="H1966" s="13" t="s">
        <v>170</v>
      </c>
      <c r="I1966" s="13" t="s">
        <v>8988</v>
      </c>
      <c r="J1966" s="13" t="s">
        <v>4</v>
      </c>
    </row>
    <row r="1967" spans="1:10" x14ac:dyDescent="0.35">
      <c r="A1967" s="13" t="s">
        <v>9024</v>
      </c>
      <c r="C1967" s="13" t="s">
        <v>4</v>
      </c>
      <c r="H1967" s="13" t="s">
        <v>170</v>
      </c>
      <c r="I1967" s="13" t="s">
        <v>8988</v>
      </c>
      <c r="J1967" s="13" t="s">
        <v>4</v>
      </c>
    </row>
    <row r="1968" spans="1:10" x14ac:dyDescent="0.35">
      <c r="A1968" s="13" t="s">
        <v>9025</v>
      </c>
      <c r="C1968" s="13" t="s">
        <v>4</v>
      </c>
      <c r="H1968" s="13" t="s">
        <v>170</v>
      </c>
      <c r="I1968" s="13" t="s">
        <v>8988</v>
      </c>
      <c r="J1968" s="13" t="s">
        <v>4</v>
      </c>
    </row>
    <row r="1969" spans="1:10" x14ac:dyDescent="0.35">
      <c r="A1969" s="13" t="s">
        <v>9026</v>
      </c>
      <c r="C1969" s="13" t="s">
        <v>4</v>
      </c>
      <c r="H1969" s="13" t="s">
        <v>170</v>
      </c>
      <c r="I1969" s="13" t="s">
        <v>8988</v>
      </c>
      <c r="J1969" s="13" t="s">
        <v>4</v>
      </c>
    </row>
    <row r="1970" spans="1:10" x14ac:dyDescent="0.35">
      <c r="A1970" s="13" t="s">
        <v>9027</v>
      </c>
      <c r="C1970" s="13" t="s">
        <v>4</v>
      </c>
      <c r="H1970" s="13" t="s">
        <v>170</v>
      </c>
      <c r="I1970" s="13" t="s">
        <v>8988</v>
      </c>
      <c r="J1970" s="13" t="s">
        <v>4</v>
      </c>
    </row>
    <row r="1971" spans="1:10" x14ac:dyDescent="0.35">
      <c r="A1971" s="13" t="s">
        <v>9028</v>
      </c>
      <c r="C1971" s="13" t="s">
        <v>4</v>
      </c>
      <c r="H1971" s="13" t="s">
        <v>170</v>
      </c>
      <c r="I1971" s="13" t="s">
        <v>8988</v>
      </c>
      <c r="J1971" s="13" t="s">
        <v>4</v>
      </c>
    </row>
    <row r="1972" spans="1:10" x14ac:dyDescent="0.35">
      <c r="A1972" s="13" t="s">
        <v>9029</v>
      </c>
      <c r="C1972" s="13" t="s">
        <v>4</v>
      </c>
      <c r="H1972" s="13" t="s">
        <v>170</v>
      </c>
      <c r="I1972" s="13" t="s">
        <v>8988</v>
      </c>
      <c r="J1972" s="13" t="s">
        <v>4</v>
      </c>
    </row>
    <row r="1973" spans="1:10" x14ac:dyDescent="0.35">
      <c r="A1973" s="13" t="s">
        <v>9030</v>
      </c>
      <c r="C1973" s="13" t="s">
        <v>4</v>
      </c>
      <c r="H1973" s="13" t="s">
        <v>170</v>
      </c>
      <c r="I1973" s="13" t="s">
        <v>8988</v>
      </c>
      <c r="J1973" s="13" t="s">
        <v>4</v>
      </c>
    </row>
    <row r="1974" spans="1:10" x14ac:dyDescent="0.35">
      <c r="A1974" s="13" t="s">
        <v>9031</v>
      </c>
      <c r="C1974" s="13" t="s">
        <v>4</v>
      </c>
      <c r="H1974" s="13" t="s">
        <v>170</v>
      </c>
      <c r="I1974" s="13" t="s">
        <v>8988</v>
      </c>
      <c r="J1974" s="13" t="s">
        <v>4</v>
      </c>
    </row>
    <row r="1975" spans="1:10" x14ac:dyDescent="0.35">
      <c r="A1975" s="13" t="s">
        <v>9032</v>
      </c>
      <c r="C1975" s="13" t="s">
        <v>4</v>
      </c>
      <c r="H1975" s="13" t="s">
        <v>170</v>
      </c>
      <c r="I1975" s="13" t="s">
        <v>8988</v>
      </c>
      <c r="J1975" s="13" t="s">
        <v>4</v>
      </c>
    </row>
    <row r="1976" spans="1:10" x14ac:dyDescent="0.35">
      <c r="A1976" s="13" t="s">
        <v>9033</v>
      </c>
      <c r="C1976" s="13" t="s">
        <v>4</v>
      </c>
      <c r="H1976" s="13" t="s">
        <v>170</v>
      </c>
      <c r="I1976" s="13" t="s">
        <v>8988</v>
      </c>
      <c r="J1976" s="13" t="s">
        <v>4</v>
      </c>
    </row>
    <row r="1977" spans="1:10" x14ac:dyDescent="0.35">
      <c r="A1977" s="13" t="s">
        <v>9034</v>
      </c>
      <c r="C1977" s="13" t="s">
        <v>4</v>
      </c>
      <c r="H1977" s="13" t="s">
        <v>170</v>
      </c>
      <c r="I1977" s="13" t="s">
        <v>8988</v>
      </c>
      <c r="J1977" s="13" t="s">
        <v>4</v>
      </c>
    </row>
    <row r="1978" spans="1:10" x14ac:dyDescent="0.35">
      <c r="A1978" s="13" t="s">
        <v>9035</v>
      </c>
      <c r="C1978" s="13" t="s">
        <v>4</v>
      </c>
      <c r="H1978" s="13" t="s">
        <v>170</v>
      </c>
      <c r="I1978" s="13" t="s">
        <v>8988</v>
      </c>
      <c r="J1978" s="13" t="s">
        <v>4</v>
      </c>
    </row>
    <row r="1979" spans="1:10" x14ac:dyDescent="0.35">
      <c r="A1979" s="13" t="s">
        <v>9036</v>
      </c>
      <c r="C1979" s="13" t="s">
        <v>4</v>
      </c>
      <c r="H1979" s="13" t="s">
        <v>170</v>
      </c>
      <c r="I1979" s="13" t="s">
        <v>8988</v>
      </c>
      <c r="J1979" s="13" t="s">
        <v>4</v>
      </c>
    </row>
    <row r="1980" spans="1:10" x14ac:dyDescent="0.35">
      <c r="A1980" s="13" t="s">
        <v>9037</v>
      </c>
      <c r="C1980" s="13" t="s">
        <v>4</v>
      </c>
      <c r="H1980" s="13" t="s">
        <v>170</v>
      </c>
      <c r="I1980" s="13" t="s">
        <v>8988</v>
      </c>
      <c r="J1980" s="13" t="s">
        <v>4</v>
      </c>
    </row>
    <row r="1981" spans="1:10" x14ac:dyDescent="0.35">
      <c r="A1981" s="13" t="s">
        <v>9038</v>
      </c>
      <c r="C1981" s="13" t="s">
        <v>4</v>
      </c>
      <c r="H1981" s="13" t="s">
        <v>170</v>
      </c>
      <c r="I1981" s="13" t="s">
        <v>8988</v>
      </c>
      <c r="J1981" s="13" t="s">
        <v>4</v>
      </c>
    </row>
    <row r="1982" spans="1:10" x14ac:dyDescent="0.35">
      <c r="A1982" s="13" t="s">
        <v>9039</v>
      </c>
      <c r="C1982" s="13" t="s">
        <v>4</v>
      </c>
      <c r="H1982" s="13" t="s">
        <v>170</v>
      </c>
      <c r="I1982" s="13" t="s">
        <v>8988</v>
      </c>
      <c r="J1982" s="13" t="s">
        <v>4</v>
      </c>
    </row>
    <row r="1983" spans="1:10" x14ac:dyDescent="0.35">
      <c r="A1983" s="13" t="s">
        <v>9040</v>
      </c>
      <c r="C1983" s="13" t="s">
        <v>4</v>
      </c>
      <c r="H1983" s="13" t="s">
        <v>170</v>
      </c>
      <c r="I1983" s="13" t="s">
        <v>8988</v>
      </c>
      <c r="J1983" s="13" t="s">
        <v>4</v>
      </c>
    </row>
    <row r="1984" spans="1:10" x14ac:dyDescent="0.35">
      <c r="A1984" s="13" t="s">
        <v>9041</v>
      </c>
      <c r="C1984" s="13" t="s">
        <v>4</v>
      </c>
      <c r="H1984" s="13" t="s">
        <v>170</v>
      </c>
      <c r="I1984" s="13" t="s">
        <v>8988</v>
      </c>
      <c r="J1984" s="13" t="s">
        <v>4</v>
      </c>
    </row>
    <row r="1985" spans="1:10" x14ac:dyDescent="0.35">
      <c r="A1985" s="13" t="s">
        <v>9042</v>
      </c>
      <c r="C1985" s="13" t="s">
        <v>4</v>
      </c>
      <c r="H1985" s="13" t="s">
        <v>170</v>
      </c>
      <c r="I1985" s="13" t="s">
        <v>8988</v>
      </c>
      <c r="J1985" s="13" t="s">
        <v>4</v>
      </c>
    </row>
    <row r="1986" spans="1:10" x14ac:dyDescent="0.35">
      <c r="A1986" s="13" t="s">
        <v>9043</v>
      </c>
      <c r="C1986" s="13" t="s">
        <v>4</v>
      </c>
      <c r="H1986" s="13" t="s">
        <v>170</v>
      </c>
      <c r="I1986" s="13" t="s">
        <v>8988</v>
      </c>
      <c r="J1986" s="13" t="s">
        <v>4</v>
      </c>
    </row>
    <row r="1987" spans="1:10" x14ac:dyDescent="0.35">
      <c r="A1987" s="13" t="s">
        <v>9044</v>
      </c>
      <c r="C1987" s="13" t="s">
        <v>4</v>
      </c>
      <c r="H1987" s="13" t="s">
        <v>170</v>
      </c>
      <c r="I1987" s="13" t="s">
        <v>8988</v>
      </c>
      <c r="J1987" s="13" t="s">
        <v>4</v>
      </c>
    </row>
    <row r="1988" spans="1:10" x14ac:dyDescent="0.35">
      <c r="A1988" s="13" t="s">
        <v>9045</v>
      </c>
      <c r="C1988" s="13" t="s">
        <v>4</v>
      </c>
      <c r="H1988" s="13" t="s">
        <v>170</v>
      </c>
      <c r="I1988" s="13" t="s">
        <v>8988</v>
      </c>
      <c r="J1988" s="13" t="s">
        <v>4</v>
      </c>
    </row>
    <row r="1989" spans="1:10" x14ac:dyDescent="0.35">
      <c r="A1989" s="13" t="s">
        <v>9046</v>
      </c>
      <c r="C1989" s="13" t="s">
        <v>4</v>
      </c>
      <c r="H1989" s="13" t="s">
        <v>170</v>
      </c>
      <c r="I1989" s="13" t="s">
        <v>8988</v>
      </c>
      <c r="J1989" s="13" t="s">
        <v>4</v>
      </c>
    </row>
    <row r="1990" spans="1:10" x14ac:dyDescent="0.35">
      <c r="A1990" s="13" t="s">
        <v>9047</v>
      </c>
      <c r="C1990" s="13" t="s">
        <v>4</v>
      </c>
      <c r="H1990" s="13" t="s">
        <v>170</v>
      </c>
      <c r="I1990" s="13" t="s">
        <v>8988</v>
      </c>
      <c r="J1990" s="13" t="s">
        <v>4</v>
      </c>
    </row>
    <row r="1991" spans="1:10" x14ac:dyDescent="0.35">
      <c r="A1991" s="13" t="s">
        <v>9048</v>
      </c>
      <c r="C1991" s="13" t="s">
        <v>4</v>
      </c>
      <c r="H1991" s="13" t="s">
        <v>170</v>
      </c>
      <c r="I1991" s="13" t="s">
        <v>8988</v>
      </c>
      <c r="J1991" s="13" t="s">
        <v>4</v>
      </c>
    </row>
    <row r="1992" spans="1:10" x14ac:dyDescent="0.35">
      <c r="A1992" s="13" t="s">
        <v>9049</v>
      </c>
      <c r="C1992" s="13" t="s">
        <v>4</v>
      </c>
      <c r="H1992" s="13" t="s">
        <v>170</v>
      </c>
      <c r="I1992" s="13" t="s">
        <v>8988</v>
      </c>
      <c r="J1992" s="13" t="s">
        <v>4</v>
      </c>
    </row>
    <row r="1993" spans="1:10" x14ac:dyDescent="0.35">
      <c r="A1993" s="13" t="s">
        <v>9050</v>
      </c>
      <c r="C1993" s="13" t="s">
        <v>4</v>
      </c>
      <c r="H1993" s="13" t="s">
        <v>170</v>
      </c>
      <c r="I1993" s="13" t="s">
        <v>8988</v>
      </c>
      <c r="J1993" s="13" t="s">
        <v>4</v>
      </c>
    </row>
    <row r="1994" spans="1:10" x14ac:dyDescent="0.35">
      <c r="A1994" s="13" t="s">
        <v>9051</v>
      </c>
      <c r="C1994" s="13" t="s">
        <v>4</v>
      </c>
      <c r="H1994" s="13" t="s">
        <v>170</v>
      </c>
      <c r="I1994" s="13" t="s">
        <v>8988</v>
      </c>
      <c r="J1994" s="13" t="s">
        <v>4</v>
      </c>
    </row>
    <row r="1995" spans="1:10" x14ac:dyDescent="0.35">
      <c r="A1995" s="13" t="s">
        <v>9052</v>
      </c>
      <c r="C1995" s="13" t="s">
        <v>4</v>
      </c>
      <c r="H1995" s="13" t="s">
        <v>170</v>
      </c>
      <c r="I1995" s="13" t="s">
        <v>8988</v>
      </c>
      <c r="J1995" s="13" t="s">
        <v>4</v>
      </c>
    </row>
    <row r="1996" spans="1:10" x14ac:dyDescent="0.35">
      <c r="A1996" s="13" t="s">
        <v>9053</v>
      </c>
      <c r="C1996" s="13" t="s">
        <v>4</v>
      </c>
      <c r="H1996" s="13" t="s">
        <v>170</v>
      </c>
      <c r="I1996" s="13" t="s">
        <v>8988</v>
      </c>
      <c r="J1996" s="13" t="s">
        <v>4</v>
      </c>
    </row>
    <row r="1997" spans="1:10" x14ac:dyDescent="0.35">
      <c r="A1997" s="13" t="s">
        <v>9054</v>
      </c>
      <c r="C1997" s="13" t="s">
        <v>4</v>
      </c>
      <c r="H1997" s="13" t="s">
        <v>170</v>
      </c>
      <c r="I1997" s="13" t="s">
        <v>8988</v>
      </c>
      <c r="J1997" s="13" t="s">
        <v>4</v>
      </c>
    </row>
    <row r="1998" spans="1:10" x14ac:dyDescent="0.35">
      <c r="A1998" s="13" t="s">
        <v>9055</v>
      </c>
      <c r="C1998" s="13" t="s">
        <v>4</v>
      </c>
      <c r="H1998" s="13" t="s">
        <v>170</v>
      </c>
      <c r="I1998" s="13" t="s">
        <v>8988</v>
      </c>
      <c r="J1998" s="13" t="s">
        <v>4</v>
      </c>
    </row>
    <row r="1999" spans="1:10" x14ac:dyDescent="0.35">
      <c r="A1999" s="13" t="s">
        <v>9056</v>
      </c>
      <c r="C1999" s="13" t="s">
        <v>4</v>
      </c>
      <c r="H1999" s="13" t="s">
        <v>170</v>
      </c>
      <c r="I1999" s="13" t="s">
        <v>8988</v>
      </c>
      <c r="J1999" s="13" t="s">
        <v>4</v>
      </c>
    </row>
    <row r="2000" spans="1:10" x14ac:dyDescent="0.35">
      <c r="A2000" s="13" t="s">
        <v>9057</v>
      </c>
      <c r="C2000" s="13" t="s">
        <v>4</v>
      </c>
      <c r="H2000" s="13" t="s">
        <v>170</v>
      </c>
      <c r="I2000" s="13" t="s">
        <v>8988</v>
      </c>
      <c r="J2000" s="13" t="s">
        <v>4</v>
      </c>
    </row>
    <row r="2001" spans="1:10" x14ac:dyDescent="0.35">
      <c r="A2001" s="13" t="s">
        <v>9058</v>
      </c>
      <c r="C2001" s="13" t="s">
        <v>4</v>
      </c>
      <c r="H2001" s="13" t="s">
        <v>170</v>
      </c>
      <c r="I2001" s="13" t="s">
        <v>8988</v>
      </c>
      <c r="J2001" s="13" t="s">
        <v>4</v>
      </c>
    </row>
    <row r="2002" spans="1:10" x14ac:dyDescent="0.35">
      <c r="A2002" s="13" t="s">
        <v>9059</v>
      </c>
      <c r="C2002" s="13" t="s">
        <v>4</v>
      </c>
      <c r="H2002" s="13" t="s">
        <v>170</v>
      </c>
      <c r="I2002" s="13" t="s">
        <v>8988</v>
      </c>
      <c r="J2002" s="13" t="s">
        <v>4</v>
      </c>
    </row>
    <row r="2003" spans="1:10" x14ac:dyDescent="0.35">
      <c r="A2003" s="13" t="s">
        <v>9060</v>
      </c>
      <c r="C2003" s="13" t="s">
        <v>4</v>
      </c>
      <c r="H2003" s="13" t="s">
        <v>170</v>
      </c>
      <c r="I2003" s="13" t="s">
        <v>8988</v>
      </c>
      <c r="J2003" s="13" t="s">
        <v>4</v>
      </c>
    </row>
    <row r="2004" spans="1:10" x14ac:dyDescent="0.35">
      <c r="A2004" s="13" t="s">
        <v>9061</v>
      </c>
      <c r="C2004" s="13" t="s">
        <v>4</v>
      </c>
      <c r="H2004" s="13" t="s">
        <v>170</v>
      </c>
      <c r="I2004" s="13" t="s">
        <v>8988</v>
      </c>
      <c r="J2004" s="13" t="s">
        <v>4</v>
      </c>
    </row>
    <row r="2005" spans="1:10" x14ac:dyDescent="0.35">
      <c r="A2005" s="13" t="s">
        <v>9062</v>
      </c>
      <c r="C2005" s="13" t="s">
        <v>4</v>
      </c>
      <c r="H2005" s="13" t="s">
        <v>170</v>
      </c>
      <c r="I2005" s="13" t="s">
        <v>8988</v>
      </c>
      <c r="J2005" s="13" t="s">
        <v>4</v>
      </c>
    </row>
    <row r="2006" spans="1:10" x14ac:dyDescent="0.35">
      <c r="A2006" s="13" t="s">
        <v>9063</v>
      </c>
      <c r="C2006" s="13" t="s">
        <v>4</v>
      </c>
      <c r="H2006" s="13" t="s">
        <v>170</v>
      </c>
      <c r="I2006" s="13" t="s">
        <v>8988</v>
      </c>
      <c r="J2006" s="13" t="s">
        <v>4</v>
      </c>
    </row>
    <row r="2007" spans="1:10" x14ac:dyDescent="0.35">
      <c r="A2007" s="13" t="s">
        <v>9064</v>
      </c>
      <c r="C2007" s="13" t="s">
        <v>4</v>
      </c>
      <c r="H2007" s="13" t="s">
        <v>170</v>
      </c>
      <c r="I2007" s="13" t="s">
        <v>8988</v>
      </c>
      <c r="J2007" s="13" t="s">
        <v>4</v>
      </c>
    </row>
    <row r="2008" spans="1:10" x14ac:dyDescent="0.35">
      <c r="A2008" s="13" t="s">
        <v>9065</v>
      </c>
      <c r="C2008" s="13" t="s">
        <v>4</v>
      </c>
      <c r="H2008" s="13" t="s">
        <v>170</v>
      </c>
      <c r="I2008" s="13" t="s">
        <v>8988</v>
      </c>
      <c r="J2008" s="13" t="s">
        <v>4</v>
      </c>
    </row>
    <row r="2009" spans="1:10" x14ac:dyDescent="0.35">
      <c r="A2009" s="13" t="s">
        <v>9066</v>
      </c>
      <c r="C2009" s="13" t="s">
        <v>4</v>
      </c>
      <c r="H2009" s="13" t="s">
        <v>170</v>
      </c>
      <c r="I2009" s="13" t="s">
        <v>8988</v>
      </c>
      <c r="J2009" s="13" t="s">
        <v>4</v>
      </c>
    </row>
    <row r="2010" spans="1:10" x14ac:dyDescent="0.35">
      <c r="A2010" s="13" t="s">
        <v>9067</v>
      </c>
      <c r="C2010" s="13" t="s">
        <v>4</v>
      </c>
      <c r="H2010" s="13" t="s">
        <v>170</v>
      </c>
      <c r="I2010" s="13" t="s">
        <v>8988</v>
      </c>
      <c r="J2010" s="13" t="s">
        <v>4</v>
      </c>
    </row>
    <row r="2011" spans="1:10" x14ac:dyDescent="0.35">
      <c r="A2011" s="13" t="s">
        <v>9068</v>
      </c>
      <c r="C2011" s="13" t="s">
        <v>4</v>
      </c>
      <c r="H2011" s="13" t="s">
        <v>170</v>
      </c>
      <c r="I2011" s="13" t="s">
        <v>8988</v>
      </c>
      <c r="J2011" s="13" t="s">
        <v>4</v>
      </c>
    </row>
    <row r="2012" spans="1:10" x14ac:dyDescent="0.35">
      <c r="A2012" s="13" t="s">
        <v>9069</v>
      </c>
      <c r="C2012" s="13" t="s">
        <v>4</v>
      </c>
      <c r="H2012" s="13" t="s">
        <v>170</v>
      </c>
      <c r="I2012" s="13" t="s">
        <v>8988</v>
      </c>
      <c r="J2012" s="13" t="s">
        <v>4</v>
      </c>
    </row>
    <row r="2013" spans="1:10" x14ac:dyDescent="0.35">
      <c r="A2013" s="13" t="s">
        <v>9070</v>
      </c>
      <c r="C2013" s="13" t="s">
        <v>4</v>
      </c>
      <c r="H2013" s="13" t="s">
        <v>170</v>
      </c>
      <c r="I2013" s="13" t="s">
        <v>8988</v>
      </c>
      <c r="J2013" s="13" t="s">
        <v>4</v>
      </c>
    </row>
    <row r="2014" spans="1:10" x14ac:dyDescent="0.35">
      <c r="A2014" s="13" t="s">
        <v>9071</v>
      </c>
      <c r="C2014" s="13" t="s">
        <v>4</v>
      </c>
      <c r="H2014" s="13" t="s">
        <v>170</v>
      </c>
      <c r="I2014" s="13" t="s">
        <v>8988</v>
      </c>
      <c r="J2014" s="13" t="s">
        <v>4</v>
      </c>
    </row>
    <row r="2015" spans="1:10" x14ac:dyDescent="0.35">
      <c r="A2015" s="13" t="s">
        <v>9072</v>
      </c>
      <c r="C2015" s="13" t="s">
        <v>4</v>
      </c>
      <c r="H2015" s="13" t="s">
        <v>170</v>
      </c>
      <c r="I2015" s="13" t="s">
        <v>651</v>
      </c>
      <c r="J2015" s="13" t="s">
        <v>4</v>
      </c>
    </row>
    <row r="2016" spans="1:10" x14ac:dyDescent="0.35">
      <c r="A2016" s="13" t="s">
        <v>9073</v>
      </c>
      <c r="C2016" s="13" t="s">
        <v>4</v>
      </c>
      <c r="H2016" s="13" t="s">
        <v>170</v>
      </c>
      <c r="I2016" s="13" t="s">
        <v>651</v>
      </c>
      <c r="J2016" s="13" t="s">
        <v>4</v>
      </c>
    </row>
    <row r="2017" spans="1:10" x14ac:dyDescent="0.35">
      <c r="A2017" s="13" t="s">
        <v>9075</v>
      </c>
      <c r="C2017" s="13" t="s">
        <v>4</v>
      </c>
      <c r="H2017" s="13" t="s">
        <v>170</v>
      </c>
      <c r="I2017" s="13" t="s">
        <v>9074</v>
      </c>
      <c r="J2017" s="13" t="s">
        <v>4</v>
      </c>
    </row>
    <row r="2018" spans="1:10" x14ac:dyDescent="0.35">
      <c r="A2018" s="13" t="s">
        <v>9076</v>
      </c>
      <c r="C2018" s="13" t="s">
        <v>4</v>
      </c>
      <c r="H2018" s="13" t="s">
        <v>170</v>
      </c>
      <c r="I2018" s="13" t="s">
        <v>9074</v>
      </c>
      <c r="J2018" s="13" t="s">
        <v>4</v>
      </c>
    </row>
    <row r="2019" spans="1:10" x14ac:dyDescent="0.35">
      <c r="A2019" s="13" t="s">
        <v>9077</v>
      </c>
      <c r="C2019" s="13" t="s">
        <v>4</v>
      </c>
      <c r="H2019" s="13" t="s">
        <v>170</v>
      </c>
      <c r="I2019" s="13" t="s">
        <v>9074</v>
      </c>
      <c r="J2019" s="13" t="s">
        <v>4</v>
      </c>
    </row>
    <row r="2020" spans="1:10" x14ac:dyDescent="0.35">
      <c r="A2020" s="13" t="s">
        <v>9078</v>
      </c>
      <c r="C2020" s="13" t="s">
        <v>4</v>
      </c>
      <c r="H2020" s="13" t="s">
        <v>170</v>
      </c>
      <c r="I2020" s="13" t="s">
        <v>9074</v>
      </c>
      <c r="J2020" s="13" t="s">
        <v>4</v>
      </c>
    </row>
    <row r="2021" spans="1:10" x14ac:dyDescent="0.35">
      <c r="A2021" s="13" t="s">
        <v>9079</v>
      </c>
      <c r="C2021" s="13" t="s">
        <v>4</v>
      </c>
      <c r="H2021" s="13" t="s">
        <v>170</v>
      </c>
      <c r="I2021" s="13" t="s">
        <v>9074</v>
      </c>
      <c r="J2021" s="13" t="s">
        <v>4</v>
      </c>
    </row>
    <row r="2022" spans="1:10" x14ac:dyDescent="0.35">
      <c r="A2022" s="13" t="s">
        <v>9080</v>
      </c>
      <c r="C2022" s="13" t="s">
        <v>4</v>
      </c>
      <c r="H2022" s="13" t="s">
        <v>170</v>
      </c>
      <c r="I2022" s="13" t="s">
        <v>9074</v>
      </c>
      <c r="J2022" s="13" t="s">
        <v>4</v>
      </c>
    </row>
    <row r="2023" spans="1:10" x14ac:dyDescent="0.35">
      <c r="A2023" s="13" t="s">
        <v>9081</v>
      </c>
      <c r="C2023" s="13" t="s">
        <v>4</v>
      </c>
      <c r="H2023" s="13" t="s">
        <v>170</v>
      </c>
      <c r="I2023" s="13" t="s">
        <v>9074</v>
      </c>
      <c r="J2023" s="13" t="s">
        <v>4</v>
      </c>
    </row>
    <row r="2024" spans="1:10" x14ac:dyDescent="0.35">
      <c r="A2024" s="13" t="s">
        <v>9082</v>
      </c>
      <c r="C2024" s="13" t="s">
        <v>4</v>
      </c>
      <c r="H2024" s="13" t="s">
        <v>170</v>
      </c>
      <c r="I2024" s="13" t="s">
        <v>9074</v>
      </c>
      <c r="J2024" s="13" t="s">
        <v>4</v>
      </c>
    </row>
    <row r="2025" spans="1:10" x14ac:dyDescent="0.35">
      <c r="A2025" s="13" t="s">
        <v>9083</v>
      </c>
      <c r="C2025" s="13" t="s">
        <v>4</v>
      </c>
      <c r="H2025" s="13" t="s">
        <v>170</v>
      </c>
      <c r="I2025" s="13" t="s">
        <v>9074</v>
      </c>
      <c r="J2025" s="13" t="s">
        <v>4</v>
      </c>
    </row>
    <row r="2026" spans="1:10" x14ac:dyDescent="0.35">
      <c r="A2026" s="13" t="s">
        <v>9084</v>
      </c>
      <c r="C2026" s="13" t="s">
        <v>4</v>
      </c>
      <c r="H2026" s="13" t="s">
        <v>170</v>
      </c>
      <c r="I2026" s="13" t="s">
        <v>9074</v>
      </c>
      <c r="J2026" s="13" t="s">
        <v>4</v>
      </c>
    </row>
    <row r="2027" spans="1:10" x14ac:dyDescent="0.35">
      <c r="A2027" s="13" t="s">
        <v>9085</v>
      </c>
      <c r="C2027" s="13" t="s">
        <v>4</v>
      </c>
      <c r="H2027" s="13" t="s">
        <v>170</v>
      </c>
      <c r="I2027" s="13" t="s">
        <v>9074</v>
      </c>
      <c r="J2027" s="13" t="s">
        <v>4</v>
      </c>
    </row>
    <row r="2028" spans="1:10" x14ac:dyDescent="0.35">
      <c r="A2028" s="13" t="s">
        <v>9086</v>
      </c>
      <c r="C2028" s="13" t="s">
        <v>4</v>
      </c>
      <c r="H2028" s="13" t="s">
        <v>170</v>
      </c>
      <c r="I2028" s="13" t="s">
        <v>9074</v>
      </c>
      <c r="J2028" s="13" t="s">
        <v>4</v>
      </c>
    </row>
    <row r="2029" spans="1:10" x14ac:dyDescent="0.35">
      <c r="A2029" s="13" t="s">
        <v>9087</v>
      </c>
      <c r="C2029" s="13" t="s">
        <v>4</v>
      </c>
      <c r="H2029" s="13" t="s">
        <v>170</v>
      </c>
      <c r="I2029" s="13" t="s">
        <v>9074</v>
      </c>
      <c r="J2029" s="13" t="s">
        <v>4</v>
      </c>
    </row>
    <row r="2030" spans="1:10" x14ac:dyDescent="0.35">
      <c r="A2030" s="13" t="s">
        <v>9088</v>
      </c>
      <c r="C2030" s="13" t="s">
        <v>4</v>
      </c>
      <c r="H2030" s="13" t="s">
        <v>170</v>
      </c>
      <c r="I2030" s="13" t="s">
        <v>9074</v>
      </c>
      <c r="J2030" s="13" t="s">
        <v>4</v>
      </c>
    </row>
    <row r="2031" spans="1:10" x14ac:dyDescent="0.35">
      <c r="A2031" s="13" t="s">
        <v>9089</v>
      </c>
      <c r="C2031" s="13" t="s">
        <v>4</v>
      </c>
      <c r="H2031" s="13" t="s">
        <v>170</v>
      </c>
      <c r="I2031" s="13" t="s">
        <v>9074</v>
      </c>
      <c r="J2031" s="13" t="s">
        <v>4</v>
      </c>
    </row>
    <row r="2032" spans="1:10" x14ac:dyDescent="0.35">
      <c r="A2032" s="13" t="s">
        <v>9090</v>
      </c>
      <c r="C2032" s="13" t="s">
        <v>4</v>
      </c>
      <c r="H2032" s="13" t="s">
        <v>170</v>
      </c>
      <c r="I2032" s="13" t="s">
        <v>9074</v>
      </c>
      <c r="J2032" s="13" t="s">
        <v>4</v>
      </c>
    </row>
    <row r="2033" spans="1:10" x14ac:dyDescent="0.35">
      <c r="A2033" s="13" t="s">
        <v>9091</v>
      </c>
      <c r="C2033" s="13" t="s">
        <v>4</v>
      </c>
      <c r="H2033" s="13" t="s">
        <v>170</v>
      </c>
      <c r="I2033" s="13" t="s">
        <v>9074</v>
      </c>
      <c r="J2033" s="13" t="s">
        <v>4</v>
      </c>
    </row>
    <row r="2034" spans="1:10" x14ac:dyDescent="0.35">
      <c r="A2034" s="13" t="s">
        <v>9092</v>
      </c>
      <c r="C2034" s="13" t="s">
        <v>4</v>
      </c>
      <c r="H2034" s="13" t="s">
        <v>170</v>
      </c>
      <c r="I2034" s="13" t="s">
        <v>9074</v>
      </c>
      <c r="J2034" s="13" t="s">
        <v>4</v>
      </c>
    </row>
    <row r="2035" spans="1:10" x14ac:dyDescent="0.35">
      <c r="A2035" s="13" t="s">
        <v>9093</v>
      </c>
      <c r="C2035" s="13" t="s">
        <v>4</v>
      </c>
      <c r="H2035" s="13" t="s">
        <v>170</v>
      </c>
      <c r="I2035" s="13" t="s">
        <v>9074</v>
      </c>
      <c r="J2035" s="13" t="s">
        <v>4</v>
      </c>
    </row>
    <row r="2036" spans="1:10" x14ac:dyDescent="0.35">
      <c r="A2036" s="13" t="s">
        <v>9094</v>
      </c>
      <c r="C2036" s="13" t="s">
        <v>4</v>
      </c>
      <c r="H2036" s="13" t="s">
        <v>170</v>
      </c>
      <c r="I2036" s="13" t="s">
        <v>9074</v>
      </c>
      <c r="J2036" s="13" t="s">
        <v>4</v>
      </c>
    </row>
    <row r="2037" spans="1:10" x14ac:dyDescent="0.35">
      <c r="A2037" s="13" t="s">
        <v>9095</v>
      </c>
      <c r="C2037" s="13" t="s">
        <v>4</v>
      </c>
      <c r="H2037" s="13" t="s">
        <v>170</v>
      </c>
      <c r="I2037" s="13" t="s">
        <v>9074</v>
      </c>
      <c r="J2037" s="13" t="s">
        <v>4</v>
      </c>
    </row>
    <row r="2038" spans="1:10" x14ac:dyDescent="0.35">
      <c r="A2038" s="13" t="s">
        <v>9096</v>
      </c>
      <c r="C2038" s="13" t="s">
        <v>4</v>
      </c>
      <c r="H2038" s="13" t="s">
        <v>170</v>
      </c>
      <c r="I2038" s="13" t="s">
        <v>9074</v>
      </c>
      <c r="J2038" s="13" t="s">
        <v>4</v>
      </c>
    </row>
    <row r="2039" spans="1:10" x14ac:dyDescent="0.35">
      <c r="A2039" s="13" t="s">
        <v>9098</v>
      </c>
      <c r="C2039" s="13" t="s">
        <v>4</v>
      </c>
      <c r="H2039" s="13" t="s">
        <v>170</v>
      </c>
      <c r="I2039" s="13" t="s">
        <v>9097</v>
      </c>
      <c r="J2039" s="13" t="s">
        <v>4</v>
      </c>
    </row>
    <row r="2040" spans="1:10" x14ac:dyDescent="0.35">
      <c r="A2040" s="13" t="s">
        <v>9099</v>
      </c>
      <c r="C2040" s="13" t="s">
        <v>4</v>
      </c>
      <c r="H2040" s="13" t="s">
        <v>170</v>
      </c>
      <c r="I2040" s="13" t="s">
        <v>9097</v>
      </c>
      <c r="J2040" s="13" t="s">
        <v>4</v>
      </c>
    </row>
    <row r="2041" spans="1:10" x14ac:dyDescent="0.35">
      <c r="A2041" s="13" t="s">
        <v>9100</v>
      </c>
      <c r="C2041" s="13" t="s">
        <v>4</v>
      </c>
      <c r="H2041" s="13" t="s">
        <v>170</v>
      </c>
      <c r="I2041" s="13" t="s">
        <v>9097</v>
      </c>
      <c r="J2041" s="13" t="s">
        <v>4</v>
      </c>
    </row>
    <row r="2042" spans="1:10" x14ac:dyDescent="0.35">
      <c r="A2042" s="13" t="s">
        <v>9101</v>
      </c>
      <c r="C2042" s="13" t="s">
        <v>4</v>
      </c>
      <c r="H2042" s="13" t="s">
        <v>170</v>
      </c>
      <c r="I2042" s="13" t="s">
        <v>9097</v>
      </c>
      <c r="J2042" s="13" t="s">
        <v>4</v>
      </c>
    </row>
    <row r="2043" spans="1:10" x14ac:dyDescent="0.35">
      <c r="A2043" s="13" t="s">
        <v>9102</v>
      </c>
      <c r="C2043" s="13" t="s">
        <v>4</v>
      </c>
      <c r="H2043" s="13" t="s">
        <v>170</v>
      </c>
      <c r="I2043" s="13" t="s">
        <v>9097</v>
      </c>
      <c r="J2043" s="13" t="s">
        <v>4</v>
      </c>
    </row>
    <row r="2044" spans="1:10" x14ac:dyDescent="0.35">
      <c r="A2044" s="13" t="s">
        <v>9103</v>
      </c>
      <c r="C2044" s="13" t="s">
        <v>4</v>
      </c>
      <c r="H2044" s="13" t="s">
        <v>170</v>
      </c>
      <c r="I2044" s="13" t="s">
        <v>9097</v>
      </c>
      <c r="J2044" s="13" t="s">
        <v>4</v>
      </c>
    </row>
    <row r="2045" spans="1:10" x14ac:dyDescent="0.35">
      <c r="A2045" s="13" t="s">
        <v>9104</v>
      </c>
      <c r="C2045" s="13" t="s">
        <v>4</v>
      </c>
      <c r="H2045" s="13" t="s">
        <v>170</v>
      </c>
      <c r="I2045" s="13" t="s">
        <v>9097</v>
      </c>
      <c r="J2045" s="13" t="s">
        <v>4</v>
      </c>
    </row>
    <row r="2046" spans="1:10" x14ac:dyDescent="0.35">
      <c r="A2046" s="13" t="s">
        <v>9105</v>
      </c>
      <c r="C2046" s="13" t="s">
        <v>4</v>
      </c>
      <c r="H2046" s="13" t="s">
        <v>170</v>
      </c>
      <c r="I2046" s="13" t="s">
        <v>9097</v>
      </c>
      <c r="J2046" s="13" t="s">
        <v>4</v>
      </c>
    </row>
    <row r="2047" spans="1:10" x14ac:dyDescent="0.35">
      <c r="A2047" s="13" t="s">
        <v>9106</v>
      </c>
      <c r="C2047" s="13" t="s">
        <v>4</v>
      </c>
      <c r="H2047" s="13" t="s">
        <v>170</v>
      </c>
      <c r="I2047" s="13" t="s">
        <v>9097</v>
      </c>
      <c r="J2047" s="13" t="s">
        <v>4</v>
      </c>
    </row>
    <row r="2048" spans="1:10" x14ac:dyDescent="0.35">
      <c r="A2048" s="13" t="s">
        <v>9107</v>
      </c>
      <c r="C2048" s="13" t="s">
        <v>4</v>
      </c>
      <c r="H2048" s="13" t="s">
        <v>170</v>
      </c>
      <c r="I2048" s="13" t="s">
        <v>9097</v>
      </c>
      <c r="J2048" s="13" t="s">
        <v>4</v>
      </c>
    </row>
    <row r="2049" spans="1:10" x14ac:dyDescent="0.35">
      <c r="A2049" s="13" t="s">
        <v>9108</v>
      </c>
      <c r="C2049" s="13" t="s">
        <v>4</v>
      </c>
      <c r="H2049" s="13" t="s">
        <v>170</v>
      </c>
      <c r="I2049" s="13" t="s">
        <v>9074</v>
      </c>
      <c r="J2049" s="13" t="s">
        <v>4</v>
      </c>
    </row>
    <row r="2050" spans="1:10" x14ac:dyDescent="0.35">
      <c r="A2050" s="13" t="s">
        <v>9109</v>
      </c>
      <c r="C2050" s="13" t="s">
        <v>4</v>
      </c>
      <c r="H2050" s="13" t="s">
        <v>170</v>
      </c>
      <c r="I2050" s="13" t="s">
        <v>9074</v>
      </c>
      <c r="J2050" s="13" t="s">
        <v>4</v>
      </c>
    </row>
    <row r="2051" spans="1:10" x14ac:dyDescent="0.35">
      <c r="A2051" s="13" t="s">
        <v>9110</v>
      </c>
      <c r="C2051" s="13" t="s">
        <v>4</v>
      </c>
      <c r="H2051" s="13" t="s">
        <v>170</v>
      </c>
      <c r="I2051" s="13" t="s">
        <v>9074</v>
      </c>
      <c r="J2051" s="13" t="s">
        <v>4</v>
      </c>
    </row>
    <row r="2052" spans="1:10" x14ac:dyDescent="0.35">
      <c r="A2052" s="13" t="s">
        <v>9111</v>
      </c>
      <c r="C2052" s="13" t="s">
        <v>4</v>
      </c>
      <c r="H2052" s="13" t="s">
        <v>170</v>
      </c>
      <c r="I2052" s="13" t="s">
        <v>9074</v>
      </c>
      <c r="J2052" s="13" t="s">
        <v>4</v>
      </c>
    </row>
    <row r="2053" spans="1:10" x14ac:dyDescent="0.35">
      <c r="A2053" s="13" t="s">
        <v>9112</v>
      </c>
      <c r="C2053" s="13" t="s">
        <v>4</v>
      </c>
      <c r="H2053" s="13" t="s">
        <v>170</v>
      </c>
      <c r="I2053" s="13" t="s">
        <v>9074</v>
      </c>
      <c r="J2053" s="13" t="s">
        <v>4</v>
      </c>
    </row>
    <row r="2054" spans="1:10" x14ac:dyDescent="0.35">
      <c r="A2054" s="13" t="s">
        <v>9113</v>
      </c>
      <c r="C2054" s="13" t="s">
        <v>4</v>
      </c>
      <c r="H2054" s="13" t="s">
        <v>170</v>
      </c>
      <c r="I2054" s="13" t="s">
        <v>9074</v>
      </c>
      <c r="J2054" s="13" t="s">
        <v>4</v>
      </c>
    </row>
    <row r="2055" spans="1:10" x14ac:dyDescent="0.35">
      <c r="A2055" s="13" t="s">
        <v>9114</v>
      </c>
      <c r="C2055" s="13" t="s">
        <v>4</v>
      </c>
      <c r="H2055" s="13" t="s">
        <v>170</v>
      </c>
      <c r="I2055" s="13" t="s">
        <v>9074</v>
      </c>
      <c r="J2055" s="13" t="s">
        <v>4</v>
      </c>
    </row>
    <row r="2056" spans="1:10" x14ac:dyDescent="0.35">
      <c r="A2056" s="13" t="s">
        <v>9115</v>
      </c>
      <c r="C2056" s="13" t="s">
        <v>4</v>
      </c>
      <c r="H2056" s="13" t="s">
        <v>170</v>
      </c>
      <c r="I2056" s="13" t="s">
        <v>9074</v>
      </c>
      <c r="J2056" s="13" t="s">
        <v>4</v>
      </c>
    </row>
    <row r="2057" spans="1:10" x14ac:dyDescent="0.35">
      <c r="A2057" s="13" t="s">
        <v>9116</v>
      </c>
      <c r="C2057" s="13" t="s">
        <v>4</v>
      </c>
      <c r="H2057" s="13" t="s">
        <v>170</v>
      </c>
      <c r="I2057" s="13" t="s">
        <v>9074</v>
      </c>
      <c r="J2057" s="13" t="s">
        <v>4</v>
      </c>
    </row>
    <row r="2058" spans="1:10" x14ac:dyDescent="0.35">
      <c r="A2058" s="13" t="s">
        <v>9117</v>
      </c>
      <c r="C2058" s="13" t="s">
        <v>4</v>
      </c>
      <c r="H2058" s="13" t="s">
        <v>170</v>
      </c>
      <c r="I2058" s="13" t="s">
        <v>9074</v>
      </c>
      <c r="J2058" s="13" t="s">
        <v>4</v>
      </c>
    </row>
    <row r="2059" spans="1:10" x14ac:dyDescent="0.35">
      <c r="A2059" s="13" t="s">
        <v>9118</v>
      </c>
      <c r="C2059" s="13" t="s">
        <v>4</v>
      </c>
      <c r="H2059" s="13" t="s">
        <v>170</v>
      </c>
      <c r="I2059" s="13" t="s">
        <v>9074</v>
      </c>
      <c r="J2059" s="13" t="s">
        <v>4</v>
      </c>
    </row>
    <row r="2060" spans="1:10" x14ac:dyDescent="0.35">
      <c r="A2060" s="13" t="s">
        <v>9119</v>
      </c>
      <c r="C2060" s="13" t="s">
        <v>4</v>
      </c>
      <c r="H2060" s="13" t="s">
        <v>170</v>
      </c>
      <c r="I2060" s="13" t="s">
        <v>9074</v>
      </c>
      <c r="J2060" s="13" t="s">
        <v>4</v>
      </c>
    </row>
    <row r="2061" spans="1:10" x14ac:dyDescent="0.35">
      <c r="A2061" s="13" t="s">
        <v>9121</v>
      </c>
      <c r="C2061" s="13" t="s">
        <v>4</v>
      </c>
      <c r="H2061" s="13" t="s">
        <v>170</v>
      </c>
      <c r="I2061" s="13" t="s">
        <v>9120</v>
      </c>
      <c r="J2061" s="13" t="s">
        <v>4</v>
      </c>
    </row>
    <row r="2062" spans="1:10" x14ac:dyDescent="0.35">
      <c r="A2062" s="13" t="s">
        <v>9122</v>
      </c>
      <c r="C2062" s="13" t="s">
        <v>4</v>
      </c>
      <c r="H2062" s="13" t="s">
        <v>170</v>
      </c>
      <c r="I2062" s="13" t="s">
        <v>9120</v>
      </c>
      <c r="J2062" s="13" t="s">
        <v>4</v>
      </c>
    </row>
    <row r="2063" spans="1:10" x14ac:dyDescent="0.35">
      <c r="A2063" s="13" t="s">
        <v>9123</v>
      </c>
      <c r="C2063" s="13" t="s">
        <v>4</v>
      </c>
      <c r="H2063" s="13" t="s">
        <v>170</v>
      </c>
      <c r="I2063" s="13" t="s">
        <v>9120</v>
      </c>
      <c r="J2063" s="13" t="s">
        <v>4</v>
      </c>
    </row>
    <row r="2064" spans="1:10" x14ac:dyDescent="0.35">
      <c r="A2064" s="13" t="s">
        <v>9124</v>
      </c>
      <c r="C2064" s="13" t="s">
        <v>4</v>
      </c>
      <c r="H2064" s="13" t="s">
        <v>170</v>
      </c>
      <c r="I2064" s="13" t="s">
        <v>9120</v>
      </c>
      <c r="J2064" s="13" t="s">
        <v>4</v>
      </c>
    </row>
    <row r="2065" spans="1:10" x14ac:dyDescent="0.35">
      <c r="A2065" s="13" t="s">
        <v>9125</v>
      </c>
      <c r="C2065" s="13" t="s">
        <v>4</v>
      </c>
      <c r="H2065" s="13" t="s">
        <v>170</v>
      </c>
      <c r="I2065" s="13" t="s">
        <v>9120</v>
      </c>
      <c r="J2065" s="13" t="s">
        <v>4</v>
      </c>
    </row>
    <row r="2066" spans="1:10" x14ac:dyDescent="0.35">
      <c r="A2066" s="13" t="s">
        <v>9126</v>
      </c>
      <c r="C2066" s="13" t="s">
        <v>4</v>
      </c>
      <c r="H2066" s="13" t="s">
        <v>170</v>
      </c>
      <c r="I2066" s="13" t="s">
        <v>9120</v>
      </c>
      <c r="J2066" s="13" t="s">
        <v>4</v>
      </c>
    </row>
    <row r="2067" spans="1:10" x14ac:dyDescent="0.35">
      <c r="A2067" s="13" t="s">
        <v>9127</v>
      </c>
      <c r="C2067" s="13" t="s">
        <v>4</v>
      </c>
      <c r="H2067" s="13" t="s">
        <v>170</v>
      </c>
      <c r="I2067" s="13" t="s">
        <v>9120</v>
      </c>
      <c r="J2067" s="13" t="s">
        <v>4</v>
      </c>
    </row>
    <row r="2068" spans="1:10" x14ac:dyDescent="0.35">
      <c r="A2068" s="13" t="s">
        <v>9128</v>
      </c>
      <c r="C2068" s="13" t="s">
        <v>4</v>
      </c>
      <c r="H2068" s="13" t="s">
        <v>170</v>
      </c>
      <c r="I2068" s="13" t="s">
        <v>9120</v>
      </c>
      <c r="J2068" s="13" t="s">
        <v>4</v>
      </c>
    </row>
    <row r="2069" spans="1:10" x14ac:dyDescent="0.35">
      <c r="A2069" s="13" t="s">
        <v>9129</v>
      </c>
      <c r="C2069" s="13" t="s">
        <v>4</v>
      </c>
      <c r="H2069" s="13" t="s">
        <v>170</v>
      </c>
      <c r="I2069" s="13" t="s">
        <v>9120</v>
      </c>
      <c r="J2069" s="13" t="s">
        <v>4</v>
      </c>
    </row>
    <row r="2070" spans="1:10" x14ac:dyDescent="0.35">
      <c r="A2070" s="13" t="s">
        <v>9130</v>
      </c>
      <c r="C2070" s="13" t="s">
        <v>4</v>
      </c>
      <c r="H2070" s="13" t="s">
        <v>170</v>
      </c>
      <c r="I2070" s="13" t="s">
        <v>9120</v>
      </c>
      <c r="J2070" s="13" t="s">
        <v>4</v>
      </c>
    </row>
    <row r="2071" spans="1:10" x14ac:dyDescent="0.35">
      <c r="A2071" s="13" t="s">
        <v>9131</v>
      </c>
      <c r="C2071" s="13" t="s">
        <v>4</v>
      </c>
      <c r="H2071" s="13" t="s">
        <v>170</v>
      </c>
      <c r="I2071" s="13" t="s">
        <v>9120</v>
      </c>
      <c r="J2071" s="13" t="s">
        <v>4</v>
      </c>
    </row>
    <row r="2072" spans="1:10" x14ac:dyDescent="0.35">
      <c r="A2072" s="13" t="s">
        <v>9132</v>
      </c>
      <c r="C2072" s="13" t="s">
        <v>4</v>
      </c>
      <c r="H2072" s="13" t="s">
        <v>170</v>
      </c>
      <c r="I2072" s="13" t="s">
        <v>9120</v>
      </c>
      <c r="J2072" s="13" t="s">
        <v>4</v>
      </c>
    </row>
    <row r="2073" spans="1:10" x14ac:dyDescent="0.35">
      <c r="A2073" s="13" t="s">
        <v>9133</v>
      </c>
      <c r="C2073" s="13" t="s">
        <v>4</v>
      </c>
      <c r="H2073" s="13" t="s">
        <v>170</v>
      </c>
      <c r="I2073" s="13" t="s">
        <v>9120</v>
      </c>
      <c r="J2073" s="13" t="s">
        <v>4</v>
      </c>
    </row>
    <row r="2074" spans="1:10" x14ac:dyDescent="0.35">
      <c r="A2074" s="13" t="s">
        <v>9134</v>
      </c>
      <c r="C2074" s="13" t="s">
        <v>4</v>
      </c>
      <c r="H2074" s="13" t="s">
        <v>170</v>
      </c>
      <c r="I2074" s="13" t="s">
        <v>9120</v>
      </c>
      <c r="J2074" s="13" t="s">
        <v>4</v>
      </c>
    </row>
    <row r="2075" spans="1:10" x14ac:dyDescent="0.35">
      <c r="A2075" s="13" t="s">
        <v>9135</v>
      </c>
      <c r="C2075" s="13" t="s">
        <v>4</v>
      </c>
      <c r="H2075" s="13" t="s">
        <v>170</v>
      </c>
      <c r="I2075" s="13" t="s">
        <v>9120</v>
      </c>
      <c r="J2075" s="13" t="s">
        <v>4</v>
      </c>
    </row>
    <row r="2076" spans="1:10" x14ac:dyDescent="0.35">
      <c r="A2076" s="13" t="s">
        <v>9136</v>
      </c>
      <c r="C2076" s="13" t="s">
        <v>4</v>
      </c>
      <c r="H2076" s="13" t="s">
        <v>170</v>
      </c>
      <c r="I2076" s="13" t="s">
        <v>9120</v>
      </c>
      <c r="J2076" s="13" t="s">
        <v>4</v>
      </c>
    </row>
    <row r="2077" spans="1:10" x14ac:dyDescent="0.35">
      <c r="A2077" s="13" t="s">
        <v>9137</v>
      </c>
      <c r="C2077" s="13" t="s">
        <v>4</v>
      </c>
      <c r="H2077" s="13" t="s">
        <v>170</v>
      </c>
      <c r="I2077" s="13" t="s">
        <v>9120</v>
      </c>
      <c r="J2077" s="13" t="s">
        <v>4</v>
      </c>
    </row>
    <row r="2078" spans="1:10" x14ac:dyDescent="0.35">
      <c r="A2078" s="13" t="s">
        <v>9138</v>
      </c>
      <c r="C2078" s="13" t="s">
        <v>4</v>
      </c>
      <c r="H2078" s="13" t="s">
        <v>170</v>
      </c>
      <c r="I2078" s="13" t="s">
        <v>9120</v>
      </c>
      <c r="J2078" s="13" t="s">
        <v>4</v>
      </c>
    </row>
    <row r="2079" spans="1:10" x14ac:dyDescent="0.35">
      <c r="A2079" s="13" t="s">
        <v>9135</v>
      </c>
      <c r="C2079" s="13" t="s">
        <v>4</v>
      </c>
      <c r="H2079" s="13" t="s">
        <v>170</v>
      </c>
      <c r="I2079" s="13" t="s">
        <v>9120</v>
      </c>
      <c r="J2079" s="13" t="s">
        <v>4</v>
      </c>
    </row>
    <row r="2080" spans="1:10" x14ac:dyDescent="0.35">
      <c r="A2080" s="13" t="s">
        <v>9139</v>
      </c>
      <c r="C2080" s="13" t="s">
        <v>4</v>
      </c>
      <c r="H2080" s="13" t="s">
        <v>170</v>
      </c>
      <c r="I2080" s="13" t="s">
        <v>9120</v>
      </c>
      <c r="J2080" s="13" t="s">
        <v>4</v>
      </c>
    </row>
    <row r="2081" spans="1:10" x14ac:dyDescent="0.35">
      <c r="A2081" s="13" t="s">
        <v>9139</v>
      </c>
      <c r="C2081" s="13" t="s">
        <v>4</v>
      </c>
      <c r="H2081" s="13" t="s">
        <v>170</v>
      </c>
      <c r="I2081" s="13" t="s">
        <v>9120</v>
      </c>
      <c r="J2081" s="13" t="s">
        <v>4</v>
      </c>
    </row>
    <row r="2082" spans="1:10" x14ac:dyDescent="0.35">
      <c r="A2082" s="13" t="s">
        <v>9140</v>
      </c>
      <c r="C2082" s="13" t="s">
        <v>4</v>
      </c>
      <c r="H2082" s="13" t="s">
        <v>170</v>
      </c>
      <c r="I2082" s="13" t="s">
        <v>9120</v>
      </c>
      <c r="J2082" s="13" t="s">
        <v>4</v>
      </c>
    </row>
    <row r="2083" spans="1:10" x14ac:dyDescent="0.35">
      <c r="A2083" s="13" t="s">
        <v>9141</v>
      </c>
      <c r="C2083" s="13" t="s">
        <v>4</v>
      </c>
      <c r="H2083" s="13" t="s">
        <v>170</v>
      </c>
      <c r="I2083" s="13" t="s">
        <v>9120</v>
      </c>
      <c r="J2083" s="13" t="s">
        <v>4</v>
      </c>
    </row>
    <row r="2084" spans="1:10" x14ac:dyDescent="0.35">
      <c r="A2084" s="13" t="s">
        <v>9142</v>
      </c>
      <c r="C2084" s="13" t="s">
        <v>4</v>
      </c>
      <c r="H2084" s="13" t="s">
        <v>170</v>
      </c>
      <c r="I2084" s="13" t="s">
        <v>9120</v>
      </c>
      <c r="J2084" s="13" t="s">
        <v>4</v>
      </c>
    </row>
    <row r="2085" spans="1:10" x14ac:dyDescent="0.35">
      <c r="A2085" s="13" t="s">
        <v>9143</v>
      </c>
      <c r="C2085" s="13" t="s">
        <v>4</v>
      </c>
      <c r="H2085" s="13" t="s">
        <v>170</v>
      </c>
      <c r="I2085" s="13" t="s">
        <v>9120</v>
      </c>
      <c r="J2085" s="13" t="s">
        <v>4</v>
      </c>
    </row>
    <row r="2086" spans="1:10" x14ac:dyDescent="0.35">
      <c r="A2086" s="13" t="s">
        <v>9144</v>
      </c>
      <c r="C2086" s="13" t="s">
        <v>4</v>
      </c>
      <c r="H2086" s="13" t="s">
        <v>170</v>
      </c>
      <c r="I2086" s="13" t="s">
        <v>9120</v>
      </c>
      <c r="J2086" s="13" t="s">
        <v>4</v>
      </c>
    </row>
    <row r="2087" spans="1:10" x14ac:dyDescent="0.35">
      <c r="A2087" s="13" t="s">
        <v>9145</v>
      </c>
      <c r="C2087" s="13" t="s">
        <v>4</v>
      </c>
      <c r="H2087" s="13" t="s">
        <v>170</v>
      </c>
      <c r="I2087" s="13" t="s">
        <v>9120</v>
      </c>
      <c r="J2087" s="13" t="s">
        <v>4</v>
      </c>
    </row>
    <row r="2088" spans="1:10" x14ac:dyDescent="0.35">
      <c r="A2088" s="13" t="s">
        <v>9146</v>
      </c>
      <c r="C2088" s="13" t="s">
        <v>4</v>
      </c>
      <c r="H2088" s="13" t="s">
        <v>170</v>
      </c>
      <c r="I2088" s="13" t="s">
        <v>9120</v>
      </c>
      <c r="J2088" s="13" t="s">
        <v>4</v>
      </c>
    </row>
    <row r="2089" spans="1:10" x14ac:dyDescent="0.35">
      <c r="A2089" s="13" t="s">
        <v>9147</v>
      </c>
      <c r="C2089" s="13" t="s">
        <v>4</v>
      </c>
      <c r="H2089" s="13" t="s">
        <v>170</v>
      </c>
      <c r="I2089" s="13" t="s">
        <v>9120</v>
      </c>
      <c r="J2089" s="13" t="s">
        <v>4</v>
      </c>
    </row>
    <row r="2090" spans="1:10" x14ac:dyDescent="0.35">
      <c r="A2090" s="13" t="s">
        <v>9148</v>
      </c>
      <c r="C2090" s="13" t="s">
        <v>4</v>
      </c>
      <c r="H2090" s="13" t="s">
        <v>170</v>
      </c>
      <c r="I2090" s="13" t="s">
        <v>9120</v>
      </c>
      <c r="J2090" s="13" t="s">
        <v>4</v>
      </c>
    </row>
    <row r="2091" spans="1:10" x14ac:dyDescent="0.35">
      <c r="A2091" s="13" t="s">
        <v>9149</v>
      </c>
      <c r="C2091" s="13" t="s">
        <v>4</v>
      </c>
      <c r="H2091" s="13" t="s">
        <v>170</v>
      </c>
      <c r="I2091" s="13" t="s">
        <v>9120</v>
      </c>
      <c r="J2091" s="13" t="s">
        <v>4</v>
      </c>
    </row>
    <row r="2092" spans="1:10" x14ac:dyDescent="0.35">
      <c r="A2092" s="13" t="s">
        <v>9150</v>
      </c>
      <c r="C2092" s="13" t="s">
        <v>4</v>
      </c>
      <c r="H2092" s="13" t="s">
        <v>170</v>
      </c>
      <c r="I2092" s="13" t="s">
        <v>9120</v>
      </c>
      <c r="J2092" s="13" t="s">
        <v>4</v>
      </c>
    </row>
    <row r="2093" spans="1:10" x14ac:dyDescent="0.35">
      <c r="A2093" s="13" t="s">
        <v>9151</v>
      </c>
      <c r="C2093" s="13" t="s">
        <v>4</v>
      </c>
      <c r="H2093" s="13" t="s">
        <v>170</v>
      </c>
      <c r="I2093" s="13" t="s">
        <v>9120</v>
      </c>
      <c r="J2093" s="13" t="s">
        <v>4</v>
      </c>
    </row>
    <row r="2094" spans="1:10" x14ac:dyDescent="0.35">
      <c r="A2094" s="13" t="s">
        <v>7318</v>
      </c>
      <c r="C2094" s="13" t="s">
        <v>4</v>
      </c>
      <c r="H2094" s="13" t="s">
        <v>170</v>
      </c>
      <c r="I2094" s="13" t="s">
        <v>654</v>
      </c>
      <c r="J2094" s="13" t="s">
        <v>4</v>
      </c>
    </row>
    <row r="2095" spans="1:10" x14ac:dyDescent="0.35">
      <c r="A2095" s="13" t="s">
        <v>9152</v>
      </c>
      <c r="C2095" s="13" t="s">
        <v>4</v>
      </c>
      <c r="H2095" s="13" t="s">
        <v>170</v>
      </c>
      <c r="I2095" s="13" t="s">
        <v>654</v>
      </c>
      <c r="J2095" s="13" t="s">
        <v>4</v>
      </c>
    </row>
    <row r="2096" spans="1:10" x14ac:dyDescent="0.35">
      <c r="A2096" s="13" t="s">
        <v>9153</v>
      </c>
      <c r="C2096" s="13" t="s">
        <v>4</v>
      </c>
      <c r="H2096" s="13" t="s">
        <v>170</v>
      </c>
      <c r="I2096" s="13" t="s">
        <v>654</v>
      </c>
      <c r="J2096" s="13" t="s">
        <v>4</v>
      </c>
    </row>
    <row r="2097" spans="1:10" x14ac:dyDescent="0.35">
      <c r="A2097" s="13" t="s">
        <v>9154</v>
      </c>
      <c r="C2097" s="13" t="s">
        <v>4</v>
      </c>
      <c r="H2097" s="13" t="s">
        <v>170</v>
      </c>
      <c r="I2097" s="13" t="s">
        <v>654</v>
      </c>
      <c r="J2097" s="13" t="s">
        <v>4</v>
      </c>
    </row>
    <row r="2098" spans="1:10" x14ac:dyDescent="0.35">
      <c r="A2098" s="13" t="s">
        <v>9155</v>
      </c>
      <c r="C2098" s="13" t="s">
        <v>4</v>
      </c>
      <c r="H2098" s="13" t="s">
        <v>170</v>
      </c>
      <c r="I2098" s="13" t="s">
        <v>654</v>
      </c>
      <c r="J2098" s="13" t="s">
        <v>4</v>
      </c>
    </row>
    <row r="2099" spans="1:10" x14ac:dyDescent="0.35">
      <c r="A2099" s="13" t="s">
        <v>9156</v>
      </c>
      <c r="C2099" s="13" t="s">
        <v>4</v>
      </c>
      <c r="H2099" s="13" t="s">
        <v>170</v>
      </c>
      <c r="I2099" s="13" t="s">
        <v>654</v>
      </c>
      <c r="J2099" s="13" t="s">
        <v>4</v>
      </c>
    </row>
    <row r="2100" spans="1:10" x14ac:dyDescent="0.35">
      <c r="A2100" s="13" t="s">
        <v>9157</v>
      </c>
      <c r="C2100" s="13" t="s">
        <v>4</v>
      </c>
      <c r="H2100" s="13" t="s">
        <v>170</v>
      </c>
      <c r="I2100" s="13" t="s">
        <v>654</v>
      </c>
      <c r="J2100" s="13" t="s">
        <v>4</v>
      </c>
    </row>
    <row r="2101" spans="1:10" x14ac:dyDescent="0.35">
      <c r="A2101" s="13" t="s">
        <v>9158</v>
      </c>
      <c r="C2101" s="13" t="s">
        <v>4</v>
      </c>
      <c r="H2101" s="13" t="s">
        <v>170</v>
      </c>
      <c r="I2101" s="13" t="s">
        <v>654</v>
      </c>
      <c r="J2101" s="13" t="s">
        <v>4</v>
      </c>
    </row>
    <row r="2102" spans="1:10" x14ac:dyDescent="0.35">
      <c r="A2102" s="13" t="s">
        <v>9159</v>
      </c>
      <c r="C2102" s="13" t="s">
        <v>4</v>
      </c>
      <c r="H2102" s="13" t="s">
        <v>170</v>
      </c>
      <c r="I2102" s="13" t="s">
        <v>654</v>
      </c>
      <c r="J2102" s="13" t="s">
        <v>4</v>
      </c>
    </row>
    <row r="2103" spans="1:10" x14ac:dyDescent="0.35">
      <c r="A2103" s="13" t="s">
        <v>9160</v>
      </c>
      <c r="C2103" s="13" t="s">
        <v>4</v>
      </c>
      <c r="H2103" s="13" t="s">
        <v>170</v>
      </c>
      <c r="I2103" s="13" t="s">
        <v>654</v>
      </c>
      <c r="J2103" s="13" t="s">
        <v>4</v>
      </c>
    </row>
    <row r="2104" spans="1:10" x14ac:dyDescent="0.35">
      <c r="A2104" s="13" t="s">
        <v>9161</v>
      </c>
      <c r="C2104" s="13" t="s">
        <v>4</v>
      </c>
      <c r="H2104" s="13" t="s">
        <v>170</v>
      </c>
      <c r="I2104" s="13" t="s">
        <v>654</v>
      </c>
      <c r="J2104" s="13" t="s">
        <v>4</v>
      </c>
    </row>
    <row r="2105" spans="1:10" x14ac:dyDescent="0.35">
      <c r="A2105" s="13" t="s">
        <v>9162</v>
      </c>
      <c r="C2105" s="13" t="s">
        <v>4</v>
      </c>
      <c r="H2105" s="13" t="s">
        <v>170</v>
      </c>
      <c r="I2105" s="13" t="s">
        <v>654</v>
      </c>
      <c r="J2105" s="13" t="s">
        <v>4</v>
      </c>
    </row>
    <row r="2106" spans="1:10" x14ac:dyDescent="0.35">
      <c r="A2106" s="13" t="s">
        <v>9163</v>
      </c>
      <c r="C2106" s="13" t="s">
        <v>4</v>
      </c>
      <c r="H2106" s="13" t="s">
        <v>170</v>
      </c>
      <c r="I2106" s="13" t="s">
        <v>654</v>
      </c>
      <c r="J2106" s="13" t="s">
        <v>4</v>
      </c>
    </row>
    <row r="2107" spans="1:10" x14ac:dyDescent="0.35">
      <c r="A2107" s="13" t="s">
        <v>9164</v>
      </c>
      <c r="C2107" s="13" t="s">
        <v>4</v>
      </c>
      <c r="H2107" s="13" t="s">
        <v>170</v>
      </c>
      <c r="I2107" s="13" t="s">
        <v>654</v>
      </c>
      <c r="J2107" s="13" t="s">
        <v>4</v>
      </c>
    </row>
    <row r="2108" spans="1:10" x14ac:dyDescent="0.35">
      <c r="A2108" s="13" t="s">
        <v>9165</v>
      </c>
      <c r="C2108" s="13" t="s">
        <v>4</v>
      </c>
      <c r="H2108" s="13" t="s">
        <v>170</v>
      </c>
      <c r="I2108" s="13" t="s">
        <v>654</v>
      </c>
      <c r="J2108" s="13" t="s">
        <v>4</v>
      </c>
    </row>
    <row r="2109" spans="1:10" x14ac:dyDescent="0.35">
      <c r="A2109" s="13" t="s">
        <v>9166</v>
      </c>
      <c r="C2109" s="13" t="s">
        <v>4</v>
      </c>
      <c r="H2109" s="13" t="s">
        <v>170</v>
      </c>
      <c r="I2109" s="13" t="s">
        <v>654</v>
      </c>
      <c r="J2109" s="13" t="s">
        <v>4</v>
      </c>
    </row>
    <row r="2110" spans="1:10" x14ac:dyDescent="0.35">
      <c r="A2110" s="13" t="s">
        <v>9167</v>
      </c>
      <c r="C2110" s="13" t="s">
        <v>4</v>
      </c>
      <c r="H2110" s="13" t="s">
        <v>170</v>
      </c>
      <c r="I2110" s="13" t="s">
        <v>654</v>
      </c>
      <c r="J2110" s="13" t="s">
        <v>4</v>
      </c>
    </row>
    <row r="2111" spans="1:10" x14ac:dyDescent="0.35">
      <c r="A2111" s="13" t="s">
        <v>9168</v>
      </c>
      <c r="C2111" s="13" t="s">
        <v>4</v>
      </c>
      <c r="H2111" s="13" t="s">
        <v>170</v>
      </c>
      <c r="I2111" s="13" t="s">
        <v>654</v>
      </c>
      <c r="J2111" s="13" t="s">
        <v>4</v>
      </c>
    </row>
    <row r="2112" spans="1:10" x14ac:dyDescent="0.35">
      <c r="A2112" s="13" t="s">
        <v>9169</v>
      </c>
      <c r="C2112" s="13" t="s">
        <v>4</v>
      </c>
      <c r="H2112" s="13" t="s">
        <v>170</v>
      </c>
      <c r="I2112" s="13" t="s">
        <v>654</v>
      </c>
      <c r="J2112" s="13" t="s">
        <v>4</v>
      </c>
    </row>
    <row r="2113" spans="1:10" x14ac:dyDescent="0.35">
      <c r="A2113" s="13" t="s">
        <v>9170</v>
      </c>
      <c r="C2113" s="13" t="s">
        <v>4</v>
      </c>
      <c r="H2113" s="13" t="s">
        <v>170</v>
      </c>
      <c r="I2113" s="13" t="s">
        <v>654</v>
      </c>
      <c r="J2113" s="13" t="s">
        <v>4</v>
      </c>
    </row>
    <row r="2114" spans="1:10" x14ac:dyDescent="0.35">
      <c r="A2114" s="13" t="s">
        <v>986</v>
      </c>
      <c r="C2114" s="13" t="s">
        <v>4</v>
      </c>
      <c r="H2114" s="13" t="s">
        <v>170</v>
      </c>
      <c r="I2114" s="13" t="s">
        <v>654</v>
      </c>
      <c r="J2114" s="13" t="s">
        <v>4</v>
      </c>
    </row>
    <row r="2115" spans="1:10" x14ac:dyDescent="0.35">
      <c r="A2115" s="13" t="s">
        <v>9171</v>
      </c>
      <c r="C2115" s="13" t="s">
        <v>4</v>
      </c>
      <c r="H2115" s="13" t="s">
        <v>170</v>
      </c>
      <c r="I2115" s="13" t="s">
        <v>654</v>
      </c>
      <c r="J2115" s="13" t="s">
        <v>4</v>
      </c>
    </row>
    <row r="2116" spans="1:10" x14ac:dyDescent="0.35">
      <c r="A2116" s="13" t="s">
        <v>987</v>
      </c>
      <c r="C2116" s="13" t="s">
        <v>4</v>
      </c>
      <c r="H2116" s="13" t="s">
        <v>170</v>
      </c>
      <c r="I2116" s="13" t="s">
        <v>654</v>
      </c>
      <c r="J2116" s="13" t="s">
        <v>4</v>
      </c>
    </row>
    <row r="2117" spans="1:10" x14ac:dyDescent="0.35">
      <c r="A2117" s="13" t="s">
        <v>9172</v>
      </c>
      <c r="C2117" s="13" t="s">
        <v>4</v>
      </c>
      <c r="H2117" s="13" t="s">
        <v>170</v>
      </c>
      <c r="I2117" s="13" t="s">
        <v>654</v>
      </c>
      <c r="J2117" s="13" t="s">
        <v>4</v>
      </c>
    </row>
    <row r="2118" spans="1:10" x14ac:dyDescent="0.35">
      <c r="A2118" s="13" t="s">
        <v>9172</v>
      </c>
      <c r="C2118" s="13" t="s">
        <v>4</v>
      </c>
      <c r="H2118" s="13" t="s">
        <v>170</v>
      </c>
      <c r="I2118" s="13" t="s">
        <v>654</v>
      </c>
      <c r="J2118" s="13" t="s">
        <v>4</v>
      </c>
    </row>
    <row r="2119" spans="1:10" x14ac:dyDescent="0.35">
      <c r="A2119" s="13" t="s">
        <v>988</v>
      </c>
      <c r="C2119" s="13" t="s">
        <v>4</v>
      </c>
      <c r="H2119" s="13" t="s">
        <v>170</v>
      </c>
      <c r="I2119" s="13" t="s">
        <v>654</v>
      </c>
      <c r="J2119" s="13" t="s">
        <v>4</v>
      </c>
    </row>
    <row r="2120" spans="1:10" x14ac:dyDescent="0.35">
      <c r="A2120" s="13" t="s">
        <v>989</v>
      </c>
      <c r="C2120" s="13" t="s">
        <v>4</v>
      </c>
      <c r="H2120" s="13" t="s">
        <v>170</v>
      </c>
      <c r="I2120" s="13" t="s">
        <v>654</v>
      </c>
      <c r="J2120" s="13" t="s">
        <v>4</v>
      </c>
    </row>
    <row r="2121" spans="1:10" x14ac:dyDescent="0.35">
      <c r="A2121" s="13" t="s">
        <v>9173</v>
      </c>
      <c r="C2121" s="13" t="s">
        <v>4</v>
      </c>
      <c r="H2121" s="13" t="s">
        <v>170</v>
      </c>
      <c r="I2121" s="13" t="s">
        <v>654</v>
      </c>
      <c r="J2121" s="13" t="s">
        <v>4</v>
      </c>
    </row>
    <row r="2122" spans="1:10" x14ac:dyDescent="0.35">
      <c r="A2122" s="13" t="s">
        <v>9174</v>
      </c>
      <c r="C2122" s="13" t="s">
        <v>4</v>
      </c>
      <c r="H2122" s="13" t="s">
        <v>170</v>
      </c>
      <c r="I2122" s="13" t="s">
        <v>654</v>
      </c>
      <c r="J2122" s="13" t="s">
        <v>4</v>
      </c>
    </row>
    <row r="2123" spans="1:10" x14ac:dyDescent="0.35">
      <c r="A2123" s="13" t="s">
        <v>9175</v>
      </c>
      <c r="C2123" s="13" t="s">
        <v>4</v>
      </c>
      <c r="H2123" s="13" t="s">
        <v>170</v>
      </c>
      <c r="I2123" s="13" t="s">
        <v>654</v>
      </c>
      <c r="J2123" s="13" t="s">
        <v>4</v>
      </c>
    </row>
    <row r="2124" spans="1:10" x14ac:dyDescent="0.35">
      <c r="A2124" s="13" t="s">
        <v>9176</v>
      </c>
      <c r="C2124" s="13" t="s">
        <v>4</v>
      </c>
      <c r="H2124" s="13" t="s">
        <v>170</v>
      </c>
      <c r="I2124" s="13" t="s">
        <v>654</v>
      </c>
      <c r="J2124" s="13" t="s">
        <v>4</v>
      </c>
    </row>
    <row r="2125" spans="1:10" x14ac:dyDescent="0.35">
      <c r="A2125" s="13" t="s">
        <v>9177</v>
      </c>
      <c r="C2125" s="13" t="s">
        <v>4</v>
      </c>
      <c r="H2125" s="13" t="s">
        <v>170</v>
      </c>
      <c r="I2125" s="13" t="s">
        <v>654</v>
      </c>
      <c r="J2125" s="13" t="s">
        <v>4</v>
      </c>
    </row>
    <row r="2126" spans="1:10" x14ac:dyDescent="0.35">
      <c r="A2126" s="13" t="s">
        <v>990</v>
      </c>
      <c r="C2126" s="13" t="s">
        <v>4</v>
      </c>
      <c r="H2126" s="13" t="s">
        <v>170</v>
      </c>
      <c r="I2126" s="13" t="s">
        <v>654</v>
      </c>
      <c r="J2126" s="13" t="s">
        <v>4</v>
      </c>
    </row>
    <row r="2127" spans="1:10" x14ac:dyDescent="0.35">
      <c r="A2127" s="13" t="s">
        <v>9178</v>
      </c>
      <c r="C2127" s="13" t="s">
        <v>4</v>
      </c>
      <c r="H2127" s="13" t="s">
        <v>170</v>
      </c>
      <c r="I2127" s="13" t="s">
        <v>654</v>
      </c>
      <c r="J2127" s="13" t="s">
        <v>4</v>
      </c>
    </row>
    <row r="2128" spans="1:10" x14ac:dyDescent="0.35">
      <c r="A2128" s="13" t="s">
        <v>9179</v>
      </c>
      <c r="C2128" s="13" t="s">
        <v>4</v>
      </c>
      <c r="H2128" s="13" t="s">
        <v>170</v>
      </c>
      <c r="I2128" s="13" t="s">
        <v>654</v>
      </c>
      <c r="J2128" s="13" t="s">
        <v>4</v>
      </c>
    </row>
    <row r="2129" spans="1:10" x14ac:dyDescent="0.35">
      <c r="A2129" s="13" t="s">
        <v>11007</v>
      </c>
      <c r="C2129" s="13" t="s">
        <v>4</v>
      </c>
      <c r="H2129" s="13" t="s">
        <v>170</v>
      </c>
      <c r="I2129" s="13" t="s">
        <v>654</v>
      </c>
      <c r="J2129" s="13" t="s">
        <v>4</v>
      </c>
    </row>
    <row r="2130" spans="1:10" x14ac:dyDescent="0.35">
      <c r="A2130" s="13" t="s">
        <v>9180</v>
      </c>
      <c r="C2130" s="13" t="s">
        <v>4</v>
      </c>
      <c r="H2130" s="13" t="s">
        <v>170</v>
      </c>
      <c r="I2130" s="13" t="s">
        <v>654</v>
      </c>
      <c r="J2130" s="13" t="s">
        <v>4</v>
      </c>
    </row>
    <row r="2131" spans="1:10" x14ac:dyDescent="0.35">
      <c r="A2131" s="13" t="s">
        <v>9181</v>
      </c>
      <c r="C2131" s="13" t="s">
        <v>4</v>
      </c>
      <c r="H2131" s="13" t="s">
        <v>170</v>
      </c>
      <c r="I2131" s="13" t="s">
        <v>654</v>
      </c>
      <c r="J2131" s="13" t="s">
        <v>4</v>
      </c>
    </row>
    <row r="2132" spans="1:10" x14ac:dyDescent="0.35">
      <c r="A2132" s="13" t="s">
        <v>9182</v>
      </c>
      <c r="C2132" s="13" t="s">
        <v>4</v>
      </c>
      <c r="H2132" s="13" t="s">
        <v>170</v>
      </c>
      <c r="I2132" s="13" t="s">
        <v>654</v>
      </c>
      <c r="J2132" s="13" t="s">
        <v>4</v>
      </c>
    </row>
    <row r="2133" spans="1:10" x14ac:dyDescent="0.35">
      <c r="A2133" s="13" t="s">
        <v>9183</v>
      </c>
      <c r="C2133" s="13" t="s">
        <v>4</v>
      </c>
      <c r="H2133" s="13" t="s">
        <v>170</v>
      </c>
      <c r="I2133" s="13" t="s">
        <v>654</v>
      </c>
      <c r="J2133" s="13" t="s">
        <v>4</v>
      </c>
    </row>
    <row r="2134" spans="1:10" x14ac:dyDescent="0.35">
      <c r="A2134" s="13" t="s">
        <v>9184</v>
      </c>
      <c r="C2134" s="13" t="s">
        <v>4</v>
      </c>
      <c r="H2134" s="13" t="s">
        <v>170</v>
      </c>
      <c r="I2134" s="13" t="s">
        <v>654</v>
      </c>
      <c r="J2134" s="13" t="s">
        <v>4</v>
      </c>
    </row>
    <row r="2135" spans="1:10" x14ac:dyDescent="0.35">
      <c r="A2135" s="13" t="s">
        <v>9185</v>
      </c>
      <c r="C2135" s="13" t="s">
        <v>4</v>
      </c>
      <c r="H2135" s="13" t="s">
        <v>170</v>
      </c>
      <c r="I2135" s="13" t="s">
        <v>654</v>
      </c>
      <c r="J2135" s="13" t="s">
        <v>4</v>
      </c>
    </row>
    <row r="2136" spans="1:10" x14ac:dyDescent="0.35">
      <c r="A2136" s="13" t="s">
        <v>9186</v>
      </c>
      <c r="C2136" s="13" t="s">
        <v>4</v>
      </c>
      <c r="H2136" s="13" t="s">
        <v>170</v>
      </c>
      <c r="I2136" s="13" t="s">
        <v>654</v>
      </c>
      <c r="J2136" s="13" t="s">
        <v>4</v>
      </c>
    </row>
    <row r="2137" spans="1:10" x14ac:dyDescent="0.35">
      <c r="A2137" s="13" t="s">
        <v>9187</v>
      </c>
      <c r="C2137" s="13" t="s">
        <v>4</v>
      </c>
      <c r="H2137" s="13" t="s">
        <v>170</v>
      </c>
      <c r="I2137" s="13" t="s">
        <v>654</v>
      </c>
      <c r="J2137" s="13" t="s">
        <v>4</v>
      </c>
    </row>
    <row r="2138" spans="1:10" x14ac:dyDescent="0.35">
      <c r="A2138" s="13" t="s">
        <v>9188</v>
      </c>
      <c r="C2138" s="13" t="s">
        <v>4</v>
      </c>
      <c r="H2138" s="13" t="s">
        <v>170</v>
      </c>
      <c r="I2138" s="13" t="s">
        <v>654</v>
      </c>
      <c r="J2138" s="13" t="s">
        <v>4</v>
      </c>
    </row>
    <row r="2139" spans="1:10" x14ac:dyDescent="0.35">
      <c r="A2139" s="13" t="s">
        <v>9189</v>
      </c>
      <c r="C2139" s="13" t="s">
        <v>4</v>
      </c>
      <c r="H2139" s="13" t="s">
        <v>170</v>
      </c>
      <c r="I2139" s="13" t="s">
        <v>654</v>
      </c>
      <c r="J2139" s="13" t="s">
        <v>4</v>
      </c>
    </row>
    <row r="2140" spans="1:10" x14ac:dyDescent="0.35">
      <c r="A2140" s="13" t="s">
        <v>7333</v>
      </c>
      <c r="C2140" s="13" t="s">
        <v>4</v>
      </c>
      <c r="H2140" s="13" t="s">
        <v>170</v>
      </c>
      <c r="I2140" s="13" t="s">
        <v>654</v>
      </c>
      <c r="J2140" s="13" t="s">
        <v>4</v>
      </c>
    </row>
    <row r="2141" spans="1:10" x14ac:dyDescent="0.35">
      <c r="A2141" s="13" t="s">
        <v>9190</v>
      </c>
      <c r="C2141" s="13" t="s">
        <v>4</v>
      </c>
      <c r="H2141" s="13" t="s">
        <v>170</v>
      </c>
      <c r="I2141" s="13" t="s">
        <v>654</v>
      </c>
      <c r="J2141" s="13" t="s">
        <v>4</v>
      </c>
    </row>
    <row r="2142" spans="1:10" x14ac:dyDescent="0.35">
      <c r="A2142" s="13" t="s">
        <v>9191</v>
      </c>
      <c r="C2142" s="13" t="s">
        <v>4</v>
      </c>
      <c r="H2142" s="13" t="s">
        <v>170</v>
      </c>
      <c r="I2142" s="13" t="s">
        <v>654</v>
      </c>
      <c r="J2142" s="13" t="s">
        <v>4</v>
      </c>
    </row>
    <row r="2143" spans="1:10" x14ac:dyDescent="0.35">
      <c r="A2143" s="13" t="s">
        <v>9192</v>
      </c>
      <c r="C2143" s="13" t="s">
        <v>4</v>
      </c>
      <c r="H2143" s="13" t="s">
        <v>170</v>
      </c>
      <c r="I2143" s="13" t="s">
        <v>654</v>
      </c>
      <c r="J2143" s="13" t="s">
        <v>4</v>
      </c>
    </row>
    <row r="2144" spans="1:10" x14ac:dyDescent="0.35">
      <c r="A2144" s="13" t="s">
        <v>9193</v>
      </c>
      <c r="C2144" s="13" t="s">
        <v>4</v>
      </c>
      <c r="H2144" s="13" t="s">
        <v>170</v>
      </c>
      <c r="I2144" s="13" t="s">
        <v>654</v>
      </c>
      <c r="J2144" s="13" t="s">
        <v>4</v>
      </c>
    </row>
    <row r="2145" spans="1:10" x14ac:dyDescent="0.35">
      <c r="A2145" s="13" t="s">
        <v>9194</v>
      </c>
      <c r="C2145" s="13" t="s">
        <v>4</v>
      </c>
      <c r="H2145" s="13" t="s">
        <v>170</v>
      </c>
      <c r="I2145" s="13" t="s">
        <v>654</v>
      </c>
      <c r="J2145" s="13" t="s">
        <v>4</v>
      </c>
    </row>
    <row r="2146" spans="1:10" x14ac:dyDescent="0.35">
      <c r="A2146" s="13" t="s">
        <v>9195</v>
      </c>
      <c r="C2146" s="13" t="s">
        <v>4</v>
      </c>
      <c r="H2146" s="13" t="s">
        <v>170</v>
      </c>
      <c r="I2146" s="13" t="s">
        <v>654</v>
      </c>
      <c r="J2146" s="13" t="s">
        <v>4</v>
      </c>
    </row>
    <row r="2147" spans="1:10" x14ac:dyDescent="0.35">
      <c r="A2147" s="13" t="s">
        <v>9196</v>
      </c>
      <c r="C2147" s="13" t="s">
        <v>4</v>
      </c>
      <c r="H2147" s="13" t="s">
        <v>170</v>
      </c>
      <c r="I2147" s="13" t="s">
        <v>654</v>
      </c>
      <c r="J2147" s="13" t="s">
        <v>4</v>
      </c>
    </row>
    <row r="2148" spans="1:10" x14ac:dyDescent="0.35">
      <c r="A2148" s="13" t="s">
        <v>9198</v>
      </c>
      <c r="C2148" s="13" t="s">
        <v>4</v>
      </c>
      <c r="H2148" s="13" t="s">
        <v>170</v>
      </c>
      <c r="I2148" s="13" t="s">
        <v>9197</v>
      </c>
      <c r="J2148" s="13" t="s">
        <v>4</v>
      </c>
    </row>
    <row r="2149" spans="1:10" x14ac:dyDescent="0.35">
      <c r="A2149" s="13" t="s">
        <v>9199</v>
      </c>
      <c r="C2149" s="13" t="s">
        <v>4</v>
      </c>
      <c r="H2149" s="13" t="s">
        <v>170</v>
      </c>
      <c r="I2149" s="13" t="s">
        <v>9197</v>
      </c>
      <c r="J2149" s="13" t="s">
        <v>4</v>
      </c>
    </row>
    <row r="2150" spans="1:10" x14ac:dyDescent="0.35">
      <c r="A2150" s="13" t="s">
        <v>9200</v>
      </c>
      <c r="C2150" s="13" t="s">
        <v>4</v>
      </c>
      <c r="H2150" s="13" t="s">
        <v>170</v>
      </c>
      <c r="I2150" s="13" t="s">
        <v>9197</v>
      </c>
      <c r="J2150" s="13" t="s">
        <v>4</v>
      </c>
    </row>
    <row r="2151" spans="1:10" x14ac:dyDescent="0.35">
      <c r="A2151" s="13" t="s">
        <v>9201</v>
      </c>
      <c r="C2151" s="13" t="s">
        <v>4</v>
      </c>
      <c r="H2151" s="13" t="s">
        <v>170</v>
      </c>
      <c r="I2151" s="13" t="s">
        <v>9197</v>
      </c>
      <c r="J2151" s="13" t="s">
        <v>4</v>
      </c>
    </row>
    <row r="2152" spans="1:10" x14ac:dyDescent="0.35">
      <c r="A2152" s="13" t="s">
        <v>9202</v>
      </c>
      <c r="C2152" s="13" t="s">
        <v>4</v>
      </c>
      <c r="H2152" s="13" t="s">
        <v>170</v>
      </c>
      <c r="I2152" s="13" t="s">
        <v>9197</v>
      </c>
      <c r="J2152" s="13" t="s">
        <v>4</v>
      </c>
    </row>
    <row r="2153" spans="1:10" x14ac:dyDescent="0.35">
      <c r="A2153" s="13" t="s">
        <v>9203</v>
      </c>
      <c r="C2153" s="13" t="s">
        <v>4</v>
      </c>
      <c r="H2153" s="13" t="s">
        <v>170</v>
      </c>
      <c r="I2153" s="13" t="s">
        <v>9197</v>
      </c>
      <c r="J2153" s="13" t="s">
        <v>4</v>
      </c>
    </row>
    <row r="2154" spans="1:10" x14ac:dyDescent="0.35">
      <c r="A2154" s="13" t="s">
        <v>9204</v>
      </c>
      <c r="C2154" s="13" t="s">
        <v>4</v>
      </c>
      <c r="H2154" s="13" t="s">
        <v>170</v>
      </c>
      <c r="I2154" s="13" t="s">
        <v>9197</v>
      </c>
      <c r="J2154" s="13" t="s">
        <v>4</v>
      </c>
    </row>
    <row r="2155" spans="1:10" x14ac:dyDescent="0.35">
      <c r="A2155" s="13" t="s">
        <v>9205</v>
      </c>
      <c r="C2155" s="13" t="s">
        <v>4</v>
      </c>
      <c r="H2155" s="13" t="s">
        <v>170</v>
      </c>
      <c r="I2155" s="13" t="s">
        <v>9197</v>
      </c>
      <c r="J2155" s="13" t="s">
        <v>4</v>
      </c>
    </row>
    <row r="2156" spans="1:10" x14ac:dyDescent="0.35">
      <c r="A2156" s="13" t="s">
        <v>9206</v>
      </c>
      <c r="C2156" s="13" t="s">
        <v>4</v>
      </c>
      <c r="H2156" s="13" t="s">
        <v>170</v>
      </c>
      <c r="I2156" s="13" t="s">
        <v>9197</v>
      </c>
      <c r="J2156" s="13" t="s">
        <v>4</v>
      </c>
    </row>
    <row r="2157" spans="1:10" x14ac:dyDescent="0.35">
      <c r="A2157" s="13" t="s">
        <v>9207</v>
      </c>
      <c r="C2157" s="13" t="s">
        <v>4</v>
      </c>
      <c r="H2157" s="13" t="s">
        <v>170</v>
      </c>
      <c r="I2157" s="13" t="s">
        <v>9197</v>
      </c>
      <c r="J2157" s="13" t="s">
        <v>4</v>
      </c>
    </row>
    <row r="2158" spans="1:10" x14ac:dyDescent="0.35">
      <c r="A2158" s="13" t="s">
        <v>9209</v>
      </c>
      <c r="C2158" s="13" t="s">
        <v>4</v>
      </c>
      <c r="H2158" s="13" t="s">
        <v>170</v>
      </c>
      <c r="I2158" s="13" t="s">
        <v>9208</v>
      </c>
      <c r="J2158" s="13" t="s">
        <v>4</v>
      </c>
    </row>
    <row r="2159" spans="1:10" x14ac:dyDescent="0.35">
      <c r="A2159" s="13" t="s">
        <v>9210</v>
      </c>
      <c r="C2159" s="13" t="s">
        <v>4</v>
      </c>
      <c r="H2159" s="13" t="s">
        <v>170</v>
      </c>
      <c r="I2159" s="13" t="s">
        <v>9208</v>
      </c>
      <c r="J2159" s="13" t="s">
        <v>4</v>
      </c>
    </row>
    <row r="2160" spans="1:10" x14ac:dyDescent="0.35">
      <c r="A2160" s="13" t="s">
        <v>9211</v>
      </c>
      <c r="C2160" s="13" t="s">
        <v>4</v>
      </c>
      <c r="H2160" s="13" t="s">
        <v>170</v>
      </c>
      <c r="I2160" s="13" t="s">
        <v>9208</v>
      </c>
      <c r="J2160" s="13" t="s">
        <v>4</v>
      </c>
    </row>
    <row r="2161" spans="1:10" x14ac:dyDescent="0.35">
      <c r="A2161" s="13" t="s">
        <v>9212</v>
      </c>
      <c r="C2161" s="13" t="s">
        <v>4</v>
      </c>
      <c r="H2161" s="13" t="s">
        <v>170</v>
      </c>
      <c r="I2161" s="13" t="s">
        <v>9208</v>
      </c>
      <c r="J2161" s="13" t="s">
        <v>4</v>
      </c>
    </row>
    <row r="2162" spans="1:10" x14ac:dyDescent="0.35">
      <c r="A2162" s="13" t="s">
        <v>9213</v>
      </c>
      <c r="C2162" s="13" t="s">
        <v>4</v>
      </c>
      <c r="H2162" s="13" t="s">
        <v>170</v>
      </c>
      <c r="I2162" s="13" t="s">
        <v>9208</v>
      </c>
      <c r="J2162" s="13" t="s">
        <v>4</v>
      </c>
    </row>
    <row r="2163" spans="1:10" x14ac:dyDescent="0.35">
      <c r="A2163" s="13" t="s">
        <v>9214</v>
      </c>
      <c r="C2163" s="13" t="s">
        <v>4</v>
      </c>
      <c r="H2163" s="13" t="s">
        <v>170</v>
      </c>
      <c r="I2163" s="13" t="s">
        <v>9208</v>
      </c>
      <c r="J2163" s="13" t="s">
        <v>4</v>
      </c>
    </row>
    <row r="2164" spans="1:10" x14ac:dyDescent="0.35">
      <c r="A2164" s="13" t="s">
        <v>9215</v>
      </c>
      <c r="C2164" s="13" t="s">
        <v>4</v>
      </c>
      <c r="H2164" s="13" t="s">
        <v>170</v>
      </c>
      <c r="I2164" s="13" t="s">
        <v>9208</v>
      </c>
      <c r="J2164" s="13" t="s">
        <v>4</v>
      </c>
    </row>
    <row r="2165" spans="1:10" x14ac:dyDescent="0.35">
      <c r="A2165" s="13" t="s">
        <v>9216</v>
      </c>
      <c r="C2165" s="13" t="s">
        <v>4</v>
      </c>
      <c r="H2165" s="13" t="s">
        <v>170</v>
      </c>
      <c r="I2165" s="13" t="s">
        <v>9208</v>
      </c>
      <c r="J2165" s="13" t="s">
        <v>4</v>
      </c>
    </row>
    <row r="2166" spans="1:10" x14ac:dyDescent="0.35">
      <c r="A2166" s="13" t="s">
        <v>9217</v>
      </c>
      <c r="C2166" s="13" t="s">
        <v>4</v>
      </c>
      <c r="H2166" s="13" t="s">
        <v>170</v>
      </c>
      <c r="I2166" s="13" t="s">
        <v>9208</v>
      </c>
      <c r="J2166" s="13" t="s">
        <v>4</v>
      </c>
    </row>
    <row r="2167" spans="1:10" x14ac:dyDescent="0.35">
      <c r="A2167" s="13" t="s">
        <v>9218</v>
      </c>
      <c r="C2167" s="13" t="s">
        <v>4</v>
      </c>
      <c r="H2167" s="13" t="s">
        <v>170</v>
      </c>
      <c r="I2167" s="13" t="s">
        <v>9208</v>
      </c>
      <c r="J2167" s="13" t="s">
        <v>4</v>
      </c>
    </row>
    <row r="2168" spans="1:10" x14ac:dyDescent="0.35">
      <c r="A2168" s="13" t="s">
        <v>9220</v>
      </c>
      <c r="C2168" s="13" t="s">
        <v>4</v>
      </c>
      <c r="H2168" s="13" t="s">
        <v>170</v>
      </c>
      <c r="I2168" s="13" t="s">
        <v>9219</v>
      </c>
      <c r="J2168" s="13" t="s">
        <v>4</v>
      </c>
    </row>
    <row r="2169" spans="1:10" x14ac:dyDescent="0.35">
      <c r="A2169" s="13" t="s">
        <v>9221</v>
      </c>
      <c r="C2169" s="13" t="s">
        <v>4</v>
      </c>
      <c r="H2169" s="13" t="s">
        <v>170</v>
      </c>
      <c r="I2169" s="13" t="s">
        <v>9219</v>
      </c>
      <c r="J2169" s="13" t="s">
        <v>4</v>
      </c>
    </row>
    <row r="2170" spans="1:10" x14ac:dyDescent="0.35">
      <c r="A2170" s="13" t="s">
        <v>9222</v>
      </c>
      <c r="C2170" s="13" t="s">
        <v>4</v>
      </c>
      <c r="H2170" s="13" t="s">
        <v>170</v>
      </c>
      <c r="I2170" s="13" t="s">
        <v>9219</v>
      </c>
      <c r="J2170" s="13" t="s">
        <v>4</v>
      </c>
    </row>
    <row r="2171" spans="1:10" x14ac:dyDescent="0.35">
      <c r="A2171" s="13" t="s">
        <v>9223</v>
      </c>
      <c r="C2171" s="13" t="s">
        <v>4</v>
      </c>
      <c r="H2171" s="13" t="s">
        <v>170</v>
      </c>
      <c r="I2171" s="13" t="s">
        <v>9219</v>
      </c>
      <c r="J2171" s="13" t="s">
        <v>4</v>
      </c>
    </row>
    <row r="2172" spans="1:10" x14ac:dyDescent="0.35">
      <c r="A2172" s="13" t="s">
        <v>9224</v>
      </c>
      <c r="C2172" s="13" t="s">
        <v>4</v>
      </c>
      <c r="H2172" s="13" t="s">
        <v>170</v>
      </c>
      <c r="I2172" s="13" t="s">
        <v>9219</v>
      </c>
      <c r="J2172" s="13" t="s">
        <v>4</v>
      </c>
    </row>
    <row r="2173" spans="1:10" x14ac:dyDescent="0.35">
      <c r="A2173" s="13" t="s">
        <v>9225</v>
      </c>
      <c r="C2173" s="13" t="s">
        <v>4</v>
      </c>
      <c r="H2173" s="13" t="s">
        <v>170</v>
      </c>
      <c r="I2173" s="13" t="s">
        <v>9219</v>
      </c>
      <c r="J2173" s="13" t="s">
        <v>4</v>
      </c>
    </row>
    <row r="2174" spans="1:10" x14ac:dyDescent="0.35">
      <c r="A2174" s="13" t="s">
        <v>9226</v>
      </c>
      <c r="C2174" s="13" t="s">
        <v>4</v>
      </c>
      <c r="H2174" s="13" t="s">
        <v>170</v>
      </c>
      <c r="I2174" s="13" t="s">
        <v>9219</v>
      </c>
      <c r="J2174" s="13" t="s">
        <v>4</v>
      </c>
    </row>
    <row r="2175" spans="1:10" x14ac:dyDescent="0.35">
      <c r="A2175" s="13" t="s">
        <v>9227</v>
      </c>
      <c r="C2175" s="13" t="s">
        <v>4</v>
      </c>
      <c r="H2175" s="13" t="s">
        <v>170</v>
      </c>
      <c r="I2175" s="13" t="s">
        <v>9219</v>
      </c>
      <c r="J2175" s="13" t="s">
        <v>4</v>
      </c>
    </row>
    <row r="2176" spans="1:10" x14ac:dyDescent="0.35">
      <c r="A2176" s="13" t="s">
        <v>9228</v>
      </c>
      <c r="C2176" s="13" t="s">
        <v>4</v>
      </c>
      <c r="H2176" s="13" t="s">
        <v>170</v>
      </c>
      <c r="I2176" s="13" t="s">
        <v>9219</v>
      </c>
      <c r="J2176" s="13" t="s">
        <v>4</v>
      </c>
    </row>
    <row r="2177" spans="1:10" x14ac:dyDescent="0.35">
      <c r="A2177" s="13" t="s">
        <v>9229</v>
      </c>
      <c r="C2177" s="13" t="s">
        <v>4</v>
      </c>
      <c r="H2177" s="13" t="s">
        <v>170</v>
      </c>
      <c r="I2177" s="13" t="s">
        <v>9219</v>
      </c>
      <c r="J2177" s="13" t="s">
        <v>4</v>
      </c>
    </row>
    <row r="2178" spans="1:10" x14ac:dyDescent="0.35">
      <c r="A2178" s="13" t="s">
        <v>9230</v>
      </c>
      <c r="C2178" s="13" t="s">
        <v>4</v>
      </c>
      <c r="H2178" s="13" t="s">
        <v>170</v>
      </c>
      <c r="I2178" s="13" t="s">
        <v>9219</v>
      </c>
      <c r="J2178" s="13" t="s">
        <v>4</v>
      </c>
    </row>
    <row r="2179" spans="1:10" x14ac:dyDescent="0.35">
      <c r="A2179" s="13" t="s">
        <v>9231</v>
      </c>
      <c r="C2179" s="13" t="s">
        <v>4</v>
      </c>
      <c r="H2179" s="13" t="s">
        <v>170</v>
      </c>
      <c r="I2179" s="13" t="s">
        <v>9219</v>
      </c>
      <c r="J2179" s="13" t="s">
        <v>4</v>
      </c>
    </row>
    <row r="2180" spans="1:10" x14ac:dyDescent="0.35">
      <c r="A2180" s="13" t="s">
        <v>9232</v>
      </c>
      <c r="C2180" s="13" t="s">
        <v>4</v>
      </c>
      <c r="H2180" s="13" t="s">
        <v>170</v>
      </c>
      <c r="I2180" s="13" t="s">
        <v>9219</v>
      </c>
      <c r="J2180" s="13" t="s">
        <v>4</v>
      </c>
    </row>
    <row r="2181" spans="1:10" x14ac:dyDescent="0.35">
      <c r="A2181" s="13" t="s">
        <v>9233</v>
      </c>
      <c r="C2181" s="13" t="s">
        <v>4</v>
      </c>
      <c r="H2181" s="13" t="s">
        <v>170</v>
      </c>
      <c r="I2181" s="13" t="s">
        <v>9219</v>
      </c>
      <c r="J2181" s="13" t="s">
        <v>4</v>
      </c>
    </row>
    <row r="2182" spans="1:10" x14ac:dyDescent="0.35">
      <c r="A2182" s="13" t="s">
        <v>9234</v>
      </c>
      <c r="C2182" s="13" t="s">
        <v>4</v>
      </c>
      <c r="H2182" s="13" t="s">
        <v>170</v>
      </c>
      <c r="I2182" s="13" t="s">
        <v>9219</v>
      </c>
      <c r="J2182" s="13" t="s">
        <v>4</v>
      </c>
    </row>
    <row r="2183" spans="1:10" x14ac:dyDescent="0.35">
      <c r="A2183" s="13" t="s">
        <v>9235</v>
      </c>
      <c r="C2183" s="13" t="s">
        <v>4</v>
      </c>
      <c r="H2183" s="13" t="s">
        <v>170</v>
      </c>
      <c r="I2183" s="13" t="s">
        <v>9219</v>
      </c>
      <c r="J2183" s="13" t="s">
        <v>4</v>
      </c>
    </row>
    <row r="2184" spans="1:10" x14ac:dyDescent="0.35">
      <c r="A2184" s="13" t="s">
        <v>9236</v>
      </c>
      <c r="C2184" s="13" t="s">
        <v>4</v>
      </c>
      <c r="H2184" s="13" t="s">
        <v>170</v>
      </c>
      <c r="I2184" s="13" t="s">
        <v>9219</v>
      </c>
      <c r="J2184" s="13" t="s">
        <v>4</v>
      </c>
    </row>
    <row r="2185" spans="1:10" x14ac:dyDescent="0.35">
      <c r="A2185" s="13" t="s">
        <v>9237</v>
      </c>
      <c r="C2185" s="13" t="s">
        <v>4</v>
      </c>
      <c r="H2185" s="13" t="s">
        <v>170</v>
      </c>
      <c r="I2185" s="13" t="s">
        <v>9219</v>
      </c>
      <c r="J2185" s="13" t="s">
        <v>4</v>
      </c>
    </row>
    <row r="2186" spans="1:10" x14ac:dyDescent="0.35">
      <c r="A2186" s="13" t="s">
        <v>9238</v>
      </c>
      <c r="C2186" s="13" t="s">
        <v>4</v>
      </c>
      <c r="H2186" s="13" t="s">
        <v>170</v>
      </c>
      <c r="I2186" s="13" t="s">
        <v>9219</v>
      </c>
      <c r="J2186" s="13" t="s">
        <v>4</v>
      </c>
    </row>
    <row r="2187" spans="1:10" x14ac:dyDescent="0.35">
      <c r="A2187" s="13" t="s">
        <v>9239</v>
      </c>
      <c r="C2187" s="13" t="s">
        <v>4</v>
      </c>
      <c r="H2187" s="13" t="s">
        <v>170</v>
      </c>
      <c r="I2187" s="13" t="s">
        <v>9219</v>
      </c>
      <c r="J2187" s="13" t="s">
        <v>4</v>
      </c>
    </row>
    <row r="2188" spans="1:10" x14ac:dyDescent="0.35">
      <c r="A2188" s="13" t="s">
        <v>9240</v>
      </c>
      <c r="C2188" s="13" t="s">
        <v>4</v>
      </c>
      <c r="H2188" s="13" t="s">
        <v>170</v>
      </c>
      <c r="I2188" s="13" t="s">
        <v>9219</v>
      </c>
      <c r="J2188" s="13" t="s">
        <v>4</v>
      </c>
    </row>
    <row r="2189" spans="1:10" x14ac:dyDescent="0.35">
      <c r="A2189" s="13" t="s">
        <v>9241</v>
      </c>
      <c r="C2189" s="13" t="s">
        <v>4</v>
      </c>
      <c r="H2189" s="13" t="s">
        <v>170</v>
      </c>
      <c r="I2189" s="13" t="s">
        <v>9219</v>
      </c>
      <c r="J2189" s="13" t="s">
        <v>4</v>
      </c>
    </row>
    <row r="2190" spans="1:10" x14ac:dyDescent="0.35">
      <c r="A2190" s="13" t="s">
        <v>9242</v>
      </c>
      <c r="C2190" s="13" t="s">
        <v>4</v>
      </c>
      <c r="H2190" s="13" t="s">
        <v>170</v>
      </c>
      <c r="I2190" s="13" t="s">
        <v>9219</v>
      </c>
      <c r="J2190" s="13" t="s">
        <v>4</v>
      </c>
    </row>
    <row r="2191" spans="1:10" x14ac:dyDescent="0.35">
      <c r="A2191" s="13" t="s">
        <v>9243</v>
      </c>
      <c r="C2191" s="13" t="s">
        <v>4</v>
      </c>
      <c r="H2191" s="13" t="s">
        <v>170</v>
      </c>
      <c r="I2191" s="13" t="s">
        <v>9219</v>
      </c>
      <c r="J2191" s="13" t="s">
        <v>4</v>
      </c>
    </row>
    <row r="2192" spans="1:10" x14ac:dyDescent="0.35">
      <c r="A2192" s="13" t="s">
        <v>9244</v>
      </c>
      <c r="C2192" s="13" t="s">
        <v>4</v>
      </c>
      <c r="H2192" s="13" t="s">
        <v>170</v>
      </c>
      <c r="I2192" s="13" t="s">
        <v>9219</v>
      </c>
      <c r="J2192" s="13" t="s">
        <v>4</v>
      </c>
    </row>
    <row r="2193" spans="1:10" x14ac:dyDescent="0.35">
      <c r="A2193" s="13" t="s">
        <v>9245</v>
      </c>
      <c r="C2193" s="13" t="s">
        <v>4</v>
      </c>
      <c r="H2193" s="13" t="s">
        <v>170</v>
      </c>
      <c r="I2193" s="13" t="s">
        <v>9219</v>
      </c>
      <c r="J2193" s="13" t="s">
        <v>4</v>
      </c>
    </row>
    <row r="2194" spans="1:10" x14ac:dyDescent="0.35">
      <c r="A2194" s="13" t="s">
        <v>9246</v>
      </c>
      <c r="C2194" s="13" t="s">
        <v>4</v>
      </c>
      <c r="H2194" s="13" t="s">
        <v>170</v>
      </c>
      <c r="I2194" s="13" t="s">
        <v>9219</v>
      </c>
      <c r="J2194" s="13" t="s">
        <v>4</v>
      </c>
    </row>
    <row r="2195" spans="1:10" x14ac:dyDescent="0.35">
      <c r="A2195" s="13" t="s">
        <v>9247</v>
      </c>
      <c r="C2195" s="13" t="s">
        <v>4</v>
      </c>
      <c r="H2195" s="13" t="s">
        <v>170</v>
      </c>
      <c r="I2195" s="13" t="s">
        <v>9219</v>
      </c>
      <c r="J2195" s="13" t="s">
        <v>4</v>
      </c>
    </row>
    <row r="2196" spans="1:10" x14ac:dyDescent="0.35">
      <c r="A2196" s="13" t="s">
        <v>9248</v>
      </c>
      <c r="C2196" s="13" t="s">
        <v>4</v>
      </c>
      <c r="H2196" s="13" t="s">
        <v>170</v>
      </c>
      <c r="I2196" s="13" t="s">
        <v>9219</v>
      </c>
      <c r="J2196" s="13" t="s">
        <v>4</v>
      </c>
    </row>
    <row r="2197" spans="1:10" x14ac:dyDescent="0.35">
      <c r="A2197" s="13" t="s">
        <v>9249</v>
      </c>
      <c r="C2197" s="13" t="s">
        <v>4</v>
      </c>
      <c r="H2197" s="13" t="s">
        <v>170</v>
      </c>
      <c r="I2197" s="13" t="s">
        <v>9219</v>
      </c>
      <c r="J2197" s="13" t="s">
        <v>4</v>
      </c>
    </row>
    <row r="2198" spans="1:10" x14ac:dyDescent="0.35">
      <c r="A2198" s="13" t="s">
        <v>9250</v>
      </c>
      <c r="C2198" s="13" t="s">
        <v>4</v>
      </c>
      <c r="H2198" s="13" t="s">
        <v>170</v>
      </c>
      <c r="I2198" s="13" t="s">
        <v>9219</v>
      </c>
      <c r="J2198" s="13" t="s">
        <v>4</v>
      </c>
    </row>
    <row r="2199" spans="1:10" x14ac:dyDescent="0.35">
      <c r="A2199" s="13" t="s">
        <v>9251</v>
      </c>
      <c r="C2199" s="13" t="s">
        <v>4</v>
      </c>
      <c r="H2199" s="13" t="s">
        <v>170</v>
      </c>
      <c r="I2199" s="13" t="s">
        <v>9219</v>
      </c>
      <c r="J2199" s="13" t="s">
        <v>4</v>
      </c>
    </row>
    <row r="2200" spans="1:10" x14ac:dyDescent="0.35">
      <c r="A2200" s="13" t="s">
        <v>9252</v>
      </c>
      <c r="C2200" s="13" t="s">
        <v>4</v>
      </c>
      <c r="H2200" s="13" t="s">
        <v>170</v>
      </c>
      <c r="I2200" s="13" t="s">
        <v>9219</v>
      </c>
      <c r="J2200" s="13" t="s">
        <v>4</v>
      </c>
    </row>
    <row r="2201" spans="1:10" x14ac:dyDescent="0.35">
      <c r="A2201" s="13" t="s">
        <v>9253</v>
      </c>
      <c r="C2201" s="13" t="s">
        <v>4</v>
      </c>
      <c r="H2201" s="13" t="s">
        <v>170</v>
      </c>
      <c r="I2201" s="13" t="s">
        <v>9219</v>
      </c>
      <c r="J2201" s="13" t="s">
        <v>4</v>
      </c>
    </row>
    <row r="2202" spans="1:10" x14ac:dyDescent="0.35">
      <c r="A2202" s="13" t="s">
        <v>9254</v>
      </c>
      <c r="C2202" s="13" t="s">
        <v>4</v>
      </c>
      <c r="H2202" s="13" t="s">
        <v>170</v>
      </c>
      <c r="I2202" s="13" t="s">
        <v>9219</v>
      </c>
      <c r="J2202" s="13" t="s">
        <v>4</v>
      </c>
    </row>
    <row r="2203" spans="1:10" x14ac:dyDescent="0.35">
      <c r="A2203" s="13" t="s">
        <v>9255</v>
      </c>
      <c r="C2203" s="13" t="s">
        <v>4</v>
      </c>
      <c r="H2203" s="13" t="s">
        <v>170</v>
      </c>
      <c r="I2203" s="13" t="s">
        <v>9219</v>
      </c>
      <c r="J2203" s="13" t="s">
        <v>4</v>
      </c>
    </row>
    <row r="2204" spans="1:10" x14ac:dyDescent="0.35">
      <c r="A2204" s="13" t="s">
        <v>9256</v>
      </c>
      <c r="C2204" s="13" t="s">
        <v>4</v>
      </c>
      <c r="H2204" s="13" t="s">
        <v>170</v>
      </c>
      <c r="I2204" s="13" t="s">
        <v>2002</v>
      </c>
      <c r="J2204" s="13" t="s">
        <v>4</v>
      </c>
    </row>
    <row r="2205" spans="1:10" x14ac:dyDescent="0.35">
      <c r="A2205" s="13" t="s">
        <v>9257</v>
      </c>
      <c r="C2205" s="13" t="s">
        <v>4</v>
      </c>
      <c r="H2205" s="13" t="s">
        <v>170</v>
      </c>
      <c r="I2205" s="13" t="s">
        <v>2002</v>
      </c>
      <c r="J2205" s="13" t="s">
        <v>4</v>
      </c>
    </row>
    <row r="2206" spans="1:10" x14ac:dyDescent="0.35">
      <c r="A2206" s="13" t="s">
        <v>9258</v>
      </c>
      <c r="C2206" s="13" t="s">
        <v>4</v>
      </c>
      <c r="H2206" s="13" t="s">
        <v>170</v>
      </c>
      <c r="I2206" s="13" t="s">
        <v>2002</v>
      </c>
      <c r="J2206" s="13" t="s">
        <v>4</v>
      </c>
    </row>
    <row r="2207" spans="1:10" x14ac:dyDescent="0.35">
      <c r="A2207" s="13" t="s">
        <v>9259</v>
      </c>
      <c r="C2207" s="13" t="s">
        <v>4</v>
      </c>
      <c r="H2207" s="13" t="s">
        <v>170</v>
      </c>
      <c r="I2207" s="13" t="s">
        <v>2002</v>
      </c>
      <c r="J2207" s="13" t="s">
        <v>4</v>
      </c>
    </row>
    <row r="2208" spans="1:10" x14ac:dyDescent="0.35">
      <c r="A2208" s="13" t="s">
        <v>9260</v>
      </c>
      <c r="C2208" s="13" t="s">
        <v>4</v>
      </c>
      <c r="H2208" s="13" t="s">
        <v>170</v>
      </c>
      <c r="I2208" s="13" t="s">
        <v>2002</v>
      </c>
      <c r="J2208" s="13" t="s">
        <v>4</v>
      </c>
    </row>
    <row r="2209" spans="1:10" x14ac:dyDescent="0.35">
      <c r="A2209" s="13" t="s">
        <v>9261</v>
      </c>
      <c r="C2209" s="13" t="s">
        <v>4</v>
      </c>
      <c r="H2209" s="13" t="s">
        <v>170</v>
      </c>
      <c r="I2209" s="13" t="s">
        <v>2002</v>
      </c>
      <c r="J2209" s="13" t="s">
        <v>4</v>
      </c>
    </row>
    <row r="2210" spans="1:10" x14ac:dyDescent="0.35">
      <c r="A2210" s="13" t="s">
        <v>9262</v>
      </c>
      <c r="C2210" s="13" t="s">
        <v>4</v>
      </c>
      <c r="H2210" s="13" t="s">
        <v>170</v>
      </c>
      <c r="I2210" s="13" t="s">
        <v>2002</v>
      </c>
      <c r="J2210" s="13" t="s">
        <v>4</v>
      </c>
    </row>
    <row r="2211" spans="1:10" x14ac:dyDescent="0.35">
      <c r="A2211" s="13" t="s">
        <v>9263</v>
      </c>
      <c r="C2211" s="13" t="s">
        <v>4</v>
      </c>
      <c r="H2211" s="13" t="s">
        <v>170</v>
      </c>
      <c r="I2211" s="13" t="s">
        <v>2002</v>
      </c>
      <c r="J2211" s="13" t="s">
        <v>4</v>
      </c>
    </row>
    <row r="2212" spans="1:10" x14ac:dyDescent="0.35">
      <c r="A2212" s="13" t="s">
        <v>9264</v>
      </c>
      <c r="C2212" s="13" t="s">
        <v>4</v>
      </c>
      <c r="H2212" s="13" t="s">
        <v>170</v>
      </c>
      <c r="I2212" s="13" t="s">
        <v>2002</v>
      </c>
      <c r="J2212" s="13" t="s">
        <v>4</v>
      </c>
    </row>
    <row r="2213" spans="1:10" x14ac:dyDescent="0.35">
      <c r="A2213" s="13" t="s">
        <v>9265</v>
      </c>
      <c r="C2213" s="13" t="s">
        <v>4</v>
      </c>
      <c r="H2213" s="13" t="s">
        <v>170</v>
      </c>
      <c r="I2213" s="13" t="s">
        <v>2002</v>
      </c>
      <c r="J2213" s="13" t="s">
        <v>4</v>
      </c>
    </row>
    <row r="2214" spans="1:10" x14ac:dyDescent="0.35">
      <c r="A2214" s="13" t="s">
        <v>9266</v>
      </c>
      <c r="C2214" s="13" t="s">
        <v>4</v>
      </c>
      <c r="H2214" s="13" t="s">
        <v>170</v>
      </c>
      <c r="I2214" s="13" t="s">
        <v>2002</v>
      </c>
      <c r="J2214" s="13" t="s">
        <v>4</v>
      </c>
    </row>
    <row r="2215" spans="1:10" x14ac:dyDescent="0.35">
      <c r="A2215" s="13" t="s">
        <v>9267</v>
      </c>
      <c r="C2215" s="13" t="s">
        <v>4</v>
      </c>
      <c r="H2215" s="13" t="s">
        <v>170</v>
      </c>
      <c r="I2215" s="13" t="s">
        <v>2002</v>
      </c>
      <c r="J2215" s="13" t="s">
        <v>4</v>
      </c>
    </row>
    <row r="2216" spans="1:10" x14ac:dyDescent="0.35">
      <c r="A2216" s="13" t="s">
        <v>9268</v>
      </c>
      <c r="C2216" s="13" t="s">
        <v>4</v>
      </c>
      <c r="H2216" s="13" t="s">
        <v>170</v>
      </c>
      <c r="I2216" s="13" t="s">
        <v>2002</v>
      </c>
      <c r="J2216" s="13" t="s">
        <v>4</v>
      </c>
    </row>
    <row r="2217" spans="1:10" x14ac:dyDescent="0.35">
      <c r="A2217" s="13" t="s">
        <v>9269</v>
      </c>
      <c r="C2217" s="13" t="s">
        <v>4</v>
      </c>
      <c r="H2217" s="13" t="s">
        <v>170</v>
      </c>
      <c r="I2217" s="13" t="s">
        <v>2002</v>
      </c>
      <c r="J2217" s="13" t="s">
        <v>4</v>
      </c>
    </row>
    <row r="2218" spans="1:10" x14ac:dyDescent="0.35">
      <c r="A2218" s="13" t="s">
        <v>9270</v>
      </c>
      <c r="C2218" s="13" t="s">
        <v>4</v>
      </c>
      <c r="H2218" s="13" t="s">
        <v>170</v>
      </c>
      <c r="I2218" s="13" t="s">
        <v>2002</v>
      </c>
      <c r="J2218" s="13" t="s">
        <v>4</v>
      </c>
    </row>
    <row r="2219" spans="1:10" x14ac:dyDescent="0.35">
      <c r="A2219" s="13" t="s">
        <v>9271</v>
      </c>
      <c r="C2219" s="13" t="s">
        <v>4</v>
      </c>
      <c r="H2219" s="13" t="s">
        <v>170</v>
      </c>
      <c r="I2219" s="13" t="s">
        <v>2002</v>
      </c>
      <c r="J2219" s="13" t="s">
        <v>4</v>
      </c>
    </row>
    <row r="2220" spans="1:10" x14ac:dyDescent="0.35">
      <c r="A2220" s="13" t="s">
        <v>9272</v>
      </c>
      <c r="C2220" s="13" t="s">
        <v>4</v>
      </c>
      <c r="H2220" s="13" t="s">
        <v>170</v>
      </c>
      <c r="I2220" s="13" t="s">
        <v>2002</v>
      </c>
      <c r="J2220" s="13" t="s">
        <v>4</v>
      </c>
    </row>
    <row r="2221" spans="1:10" x14ac:dyDescent="0.35">
      <c r="A2221" s="13" t="s">
        <v>9273</v>
      </c>
      <c r="C2221" s="13" t="s">
        <v>4</v>
      </c>
      <c r="H2221" s="13" t="s">
        <v>170</v>
      </c>
      <c r="I2221" s="13" t="s">
        <v>2002</v>
      </c>
      <c r="J2221" s="13" t="s">
        <v>4</v>
      </c>
    </row>
    <row r="2222" spans="1:10" x14ac:dyDescent="0.35">
      <c r="A2222" s="13" t="s">
        <v>9246</v>
      </c>
      <c r="C2222" s="13" t="s">
        <v>4</v>
      </c>
      <c r="H2222" s="13" t="s">
        <v>170</v>
      </c>
      <c r="I2222" s="13" t="s">
        <v>2002</v>
      </c>
      <c r="J2222" s="13" t="s">
        <v>4</v>
      </c>
    </row>
    <row r="2223" spans="1:10" x14ac:dyDescent="0.35">
      <c r="A2223" s="13" t="s">
        <v>9274</v>
      </c>
      <c r="C2223" s="13" t="s">
        <v>4</v>
      </c>
      <c r="H2223" s="13" t="s">
        <v>170</v>
      </c>
      <c r="I2223" s="13" t="s">
        <v>2002</v>
      </c>
      <c r="J2223" s="13" t="s">
        <v>4</v>
      </c>
    </row>
    <row r="2224" spans="1:10" x14ac:dyDescent="0.35">
      <c r="A2224" s="13" t="s">
        <v>9275</v>
      </c>
      <c r="C2224" s="13" t="s">
        <v>4</v>
      </c>
      <c r="H2224" s="13" t="s">
        <v>170</v>
      </c>
      <c r="I2224" s="13" t="s">
        <v>2002</v>
      </c>
      <c r="J2224" s="13" t="s">
        <v>4</v>
      </c>
    </row>
    <row r="2225" spans="1:10" x14ac:dyDescent="0.35">
      <c r="A2225" s="13" t="s">
        <v>9366</v>
      </c>
      <c r="C2225" s="13" t="s">
        <v>9647</v>
      </c>
      <c r="H2225" s="13" t="s">
        <v>170</v>
      </c>
      <c r="I2225" s="13" t="s">
        <v>652</v>
      </c>
      <c r="J2225" s="13" t="s">
        <v>1</v>
      </c>
    </row>
    <row r="2226" spans="1:10" x14ac:dyDescent="0.35">
      <c r="A2226" s="13" t="s">
        <v>9368</v>
      </c>
      <c r="B2226" s="13" t="s">
        <v>9367</v>
      </c>
      <c r="C2226" s="13" t="s">
        <v>9647</v>
      </c>
      <c r="H2226" s="13" t="s">
        <v>170</v>
      </c>
      <c r="I2226" s="13" t="s">
        <v>652</v>
      </c>
      <c r="J2226" s="13" t="s">
        <v>1</v>
      </c>
    </row>
    <row r="2227" spans="1:10" x14ac:dyDescent="0.35">
      <c r="A2227" s="13" t="s">
        <v>9369</v>
      </c>
      <c r="B2227" s="13" t="s">
        <v>9367</v>
      </c>
      <c r="C2227" s="13" t="s">
        <v>9647</v>
      </c>
      <c r="H2227" s="13" t="s">
        <v>170</v>
      </c>
      <c r="I2227" s="13" t="s">
        <v>652</v>
      </c>
      <c r="J2227" s="13" t="s">
        <v>1</v>
      </c>
    </row>
    <row r="2228" spans="1:10" x14ac:dyDescent="0.35">
      <c r="A2228" s="13" t="s">
        <v>9370</v>
      </c>
      <c r="C2228" s="13" t="s">
        <v>9647</v>
      </c>
      <c r="H2228" s="13" t="s">
        <v>170</v>
      </c>
      <c r="I2228" s="13" t="s">
        <v>652</v>
      </c>
      <c r="J2228" s="13" t="s">
        <v>1</v>
      </c>
    </row>
    <row r="2229" spans="1:10" x14ac:dyDescent="0.35">
      <c r="A2229" s="13" t="s">
        <v>9371</v>
      </c>
      <c r="C2229" s="13" t="s">
        <v>9647</v>
      </c>
      <c r="H2229" s="13" t="s">
        <v>170</v>
      </c>
      <c r="I2229" s="13" t="s">
        <v>652</v>
      </c>
      <c r="J2229" s="13" t="s">
        <v>1</v>
      </c>
    </row>
    <row r="2230" spans="1:10" x14ac:dyDescent="0.35">
      <c r="A2230" s="13" t="s">
        <v>9372</v>
      </c>
      <c r="C2230" s="13" t="s">
        <v>9647</v>
      </c>
      <c r="H2230" s="13" t="s">
        <v>170</v>
      </c>
      <c r="I2230" s="13" t="s">
        <v>652</v>
      </c>
      <c r="J2230" s="13" t="s">
        <v>1</v>
      </c>
    </row>
    <row r="2231" spans="1:10" x14ac:dyDescent="0.35">
      <c r="A2231" s="13" t="s">
        <v>9373</v>
      </c>
      <c r="C2231" s="13" t="s">
        <v>9647</v>
      </c>
      <c r="H2231" s="13" t="s">
        <v>170</v>
      </c>
      <c r="I2231" s="13" t="s">
        <v>652</v>
      </c>
      <c r="J2231" s="13" t="s">
        <v>1</v>
      </c>
    </row>
    <row r="2232" spans="1:10" x14ac:dyDescent="0.35">
      <c r="A2232" s="13" t="s">
        <v>9374</v>
      </c>
      <c r="C2232" s="13" t="s">
        <v>9647</v>
      </c>
      <c r="H2232" s="13" t="s">
        <v>170</v>
      </c>
      <c r="I2232" s="13" t="s">
        <v>652</v>
      </c>
      <c r="J2232" s="13" t="s">
        <v>1</v>
      </c>
    </row>
    <row r="2233" spans="1:10" x14ac:dyDescent="0.35">
      <c r="A2233" s="13" t="s">
        <v>9375</v>
      </c>
      <c r="C2233" s="13" t="s">
        <v>9647</v>
      </c>
      <c r="H2233" s="13" t="s">
        <v>170</v>
      </c>
      <c r="I2233" s="13" t="s">
        <v>652</v>
      </c>
      <c r="J2233" s="13" t="s">
        <v>1</v>
      </c>
    </row>
    <row r="2234" spans="1:10" x14ac:dyDescent="0.35">
      <c r="A2234" s="13" t="s">
        <v>9376</v>
      </c>
      <c r="C2234" s="13" t="s">
        <v>9647</v>
      </c>
      <c r="H2234" s="13" t="s">
        <v>170</v>
      </c>
      <c r="I2234" s="13" t="s">
        <v>652</v>
      </c>
      <c r="J2234" s="13" t="s">
        <v>1</v>
      </c>
    </row>
    <row r="2235" spans="1:10" x14ac:dyDescent="0.35">
      <c r="A2235" s="13" t="s">
        <v>9377</v>
      </c>
      <c r="C2235" s="13" t="s">
        <v>9647</v>
      </c>
      <c r="H2235" s="13" t="s">
        <v>170</v>
      </c>
      <c r="I2235" s="13" t="s">
        <v>652</v>
      </c>
      <c r="J2235" s="13" t="s">
        <v>1</v>
      </c>
    </row>
    <row r="2236" spans="1:10" x14ac:dyDescent="0.35">
      <c r="A2236" s="13" t="s">
        <v>9378</v>
      </c>
      <c r="C2236" s="13" t="s">
        <v>9647</v>
      </c>
      <c r="H2236" s="13" t="s">
        <v>170</v>
      </c>
      <c r="I2236" s="13" t="s">
        <v>652</v>
      </c>
      <c r="J2236" s="13" t="s">
        <v>1</v>
      </c>
    </row>
    <row r="2237" spans="1:10" x14ac:dyDescent="0.35">
      <c r="A2237" s="13" t="s">
        <v>9379</v>
      </c>
      <c r="C2237" s="13" t="s">
        <v>9647</v>
      </c>
      <c r="H2237" s="13" t="s">
        <v>170</v>
      </c>
      <c r="I2237" s="13" t="s">
        <v>652</v>
      </c>
      <c r="J2237" s="13" t="s">
        <v>1</v>
      </c>
    </row>
    <row r="2238" spans="1:10" x14ac:dyDescent="0.35">
      <c r="A2238" s="13" t="s">
        <v>9380</v>
      </c>
      <c r="C2238" s="13" t="s">
        <v>9647</v>
      </c>
      <c r="H2238" s="13" t="s">
        <v>170</v>
      </c>
      <c r="I2238" s="13" t="s">
        <v>652</v>
      </c>
      <c r="J2238" s="13" t="s">
        <v>1</v>
      </c>
    </row>
    <row r="2239" spans="1:10" x14ac:dyDescent="0.35">
      <c r="A2239" s="13" t="s">
        <v>9381</v>
      </c>
      <c r="C2239" s="13" t="s">
        <v>9647</v>
      </c>
      <c r="H2239" s="13" t="s">
        <v>170</v>
      </c>
      <c r="I2239" s="13" t="s">
        <v>652</v>
      </c>
      <c r="J2239" s="13" t="s">
        <v>1</v>
      </c>
    </row>
    <row r="2240" spans="1:10" x14ac:dyDescent="0.35">
      <c r="A2240" s="13" t="s">
        <v>9382</v>
      </c>
      <c r="C2240" s="13" t="s">
        <v>9647</v>
      </c>
      <c r="H2240" s="13" t="s">
        <v>170</v>
      </c>
      <c r="I2240" s="13" t="s">
        <v>652</v>
      </c>
      <c r="J2240" s="13" t="s">
        <v>1</v>
      </c>
    </row>
    <row r="2241" spans="1:10" x14ac:dyDescent="0.35">
      <c r="A2241" s="13" t="s">
        <v>9384</v>
      </c>
      <c r="B2241" s="13" t="s">
        <v>9383</v>
      </c>
      <c r="C2241" s="13" t="s">
        <v>9647</v>
      </c>
      <c r="H2241" s="13" t="s">
        <v>170</v>
      </c>
      <c r="I2241" s="13" t="s">
        <v>652</v>
      </c>
      <c r="J2241" s="13" t="s">
        <v>1</v>
      </c>
    </row>
    <row r="2242" spans="1:10" x14ac:dyDescent="0.35">
      <c r="A2242" s="13" t="s">
        <v>9385</v>
      </c>
      <c r="C2242" s="13" t="s">
        <v>9647</v>
      </c>
      <c r="H2242" s="13" t="s">
        <v>170</v>
      </c>
      <c r="I2242" s="13" t="s">
        <v>652</v>
      </c>
      <c r="J2242" s="13" t="s">
        <v>1</v>
      </c>
    </row>
    <row r="2243" spans="1:10" x14ac:dyDescent="0.35">
      <c r="A2243" s="13" t="s">
        <v>9387</v>
      </c>
      <c r="B2243" s="13" t="s">
        <v>9386</v>
      </c>
      <c r="C2243" s="13" t="s">
        <v>9647</v>
      </c>
      <c r="H2243" s="13" t="s">
        <v>170</v>
      </c>
      <c r="I2243" s="13" t="s">
        <v>652</v>
      </c>
      <c r="J2243" s="13" t="s">
        <v>1</v>
      </c>
    </row>
    <row r="2244" spans="1:10" x14ac:dyDescent="0.35">
      <c r="A2244" s="13" t="s">
        <v>9388</v>
      </c>
      <c r="C2244" s="13" t="s">
        <v>9647</v>
      </c>
      <c r="H2244" s="13" t="s">
        <v>170</v>
      </c>
      <c r="I2244" s="13" t="s">
        <v>652</v>
      </c>
      <c r="J2244" s="13" t="s">
        <v>1</v>
      </c>
    </row>
    <row r="2245" spans="1:10" x14ac:dyDescent="0.35">
      <c r="A2245" s="13" t="s">
        <v>9389</v>
      </c>
      <c r="C2245" s="13" t="s">
        <v>9647</v>
      </c>
      <c r="H2245" s="13" t="s">
        <v>170</v>
      </c>
      <c r="I2245" s="13" t="s">
        <v>652</v>
      </c>
      <c r="J2245" s="13" t="s">
        <v>1</v>
      </c>
    </row>
    <row r="2246" spans="1:10" x14ac:dyDescent="0.35">
      <c r="A2246" s="13" t="s">
        <v>9390</v>
      </c>
      <c r="C2246" s="13" t="s">
        <v>9647</v>
      </c>
      <c r="H2246" s="13" t="s">
        <v>170</v>
      </c>
      <c r="I2246" s="13" t="s">
        <v>652</v>
      </c>
      <c r="J2246" s="13" t="s">
        <v>1</v>
      </c>
    </row>
    <row r="2247" spans="1:10" x14ac:dyDescent="0.35">
      <c r="A2247" s="13" t="s">
        <v>9391</v>
      </c>
      <c r="C2247" s="13" t="s">
        <v>9647</v>
      </c>
      <c r="H2247" s="13" t="s">
        <v>170</v>
      </c>
      <c r="I2247" s="13" t="s">
        <v>652</v>
      </c>
      <c r="J2247" s="13" t="s">
        <v>1</v>
      </c>
    </row>
    <row r="2248" spans="1:10" x14ac:dyDescent="0.35">
      <c r="A2248" s="13" t="s">
        <v>9392</v>
      </c>
      <c r="C2248" s="13" t="s">
        <v>9647</v>
      </c>
      <c r="H2248" s="13" t="s">
        <v>170</v>
      </c>
      <c r="I2248" s="13" t="s">
        <v>652</v>
      </c>
      <c r="J2248" s="13" t="s">
        <v>1</v>
      </c>
    </row>
    <row r="2249" spans="1:10" x14ac:dyDescent="0.35">
      <c r="A2249" s="13" t="s">
        <v>9393</v>
      </c>
      <c r="C2249" s="13" t="s">
        <v>9647</v>
      </c>
      <c r="H2249" s="13" t="s">
        <v>170</v>
      </c>
      <c r="I2249" s="13" t="s">
        <v>652</v>
      </c>
      <c r="J2249" s="13" t="s">
        <v>1</v>
      </c>
    </row>
    <row r="2250" spans="1:10" x14ac:dyDescent="0.35">
      <c r="A2250" s="13" t="s">
        <v>9394</v>
      </c>
      <c r="C2250" s="13" t="s">
        <v>9647</v>
      </c>
      <c r="H2250" s="13" t="s">
        <v>170</v>
      </c>
      <c r="I2250" s="13" t="s">
        <v>652</v>
      </c>
      <c r="J2250" s="13" t="s">
        <v>1</v>
      </c>
    </row>
    <row r="2251" spans="1:10" x14ac:dyDescent="0.35">
      <c r="A2251" s="13" t="s">
        <v>9395</v>
      </c>
      <c r="C2251" s="13" t="s">
        <v>9647</v>
      </c>
      <c r="H2251" s="13" t="s">
        <v>170</v>
      </c>
      <c r="I2251" s="13" t="s">
        <v>652</v>
      </c>
      <c r="J2251" s="13" t="s">
        <v>1</v>
      </c>
    </row>
    <row r="2252" spans="1:10" x14ac:dyDescent="0.35">
      <c r="A2252" s="13" t="s">
        <v>9396</v>
      </c>
      <c r="C2252" s="13" t="s">
        <v>9647</v>
      </c>
      <c r="H2252" s="13" t="s">
        <v>170</v>
      </c>
      <c r="I2252" s="13" t="s">
        <v>652</v>
      </c>
      <c r="J2252" s="13" t="s">
        <v>1</v>
      </c>
    </row>
    <row r="2253" spans="1:10" x14ac:dyDescent="0.35">
      <c r="A2253" s="13" t="s">
        <v>9397</v>
      </c>
      <c r="C2253" s="13" t="s">
        <v>9647</v>
      </c>
      <c r="H2253" s="13" t="s">
        <v>170</v>
      </c>
      <c r="I2253" s="13" t="s">
        <v>652</v>
      </c>
      <c r="J2253" s="13" t="s">
        <v>1</v>
      </c>
    </row>
    <row r="2254" spans="1:10" x14ac:dyDescent="0.35">
      <c r="A2254" s="13" t="s">
        <v>9398</v>
      </c>
      <c r="C2254" s="13" t="s">
        <v>9647</v>
      </c>
      <c r="H2254" s="13" t="s">
        <v>170</v>
      </c>
      <c r="I2254" s="13" t="s">
        <v>652</v>
      </c>
      <c r="J2254" s="13" t="s">
        <v>1</v>
      </c>
    </row>
    <row r="2255" spans="1:10" x14ac:dyDescent="0.35">
      <c r="A2255" s="13" t="s">
        <v>9399</v>
      </c>
      <c r="C2255" s="13" t="s">
        <v>9648</v>
      </c>
      <c r="H2255" s="13" t="s">
        <v>170</v>
      </c>
      <c r="I2255" s="13" t="s">
        <v>651</v>
      </c>
      <c r="J2255" s="13" t="s">
        <v>1</v>
      </c>
    </row>
    <row r="2256" spans="1:10" x14ac:dyDescent="0.35">
      <c r="A2256" s="13" t="s">
        <v>9400</v>
      </c>
      <c r="C2256" s="13" t="s">
        <v>9648</v>
      </c>
      <c r="H2256" s="13" t="s">
        <v>170</v>
      </c>
      <c r="I2256" s="13" t="s">
        <v>651</v>
      </c>
      <c r="J2256" s="13" t="s">
        <v>1</v>
      </c>
    </row>
    <row r="2257" spans="1:10" x14ac:dyDescent="0.35">
      <c r="A2257" s="13" t="s">
        <v>9401</v>
      </c>
      <c r="C2257" s="13" t="s">
        <v>9648</v>
      </c>
      <c r="H2257" s="13" t="s">
        <v>170</v>
      </c>
      <c r="I2257" s="13" t="s">
        <v>651</v>
      </c>
      <c r="J2257" s="13" t="s">
        <v>1</v>
      </c>
    </row>
    <row r="2258" spans="1:10" x14ac:dyDescent="0.35">
      <c r="A2258" s="13" t="s">
        <v>9402</v>
      </c>
      <c r="C2258" s="13" t="s">
        <v>9648</v>
      </c>
      <c r="H2258" s="13" t="s">
        <v>170</v>
      </c>
      <c r="I2258" s="13" t="s">
        <v>651</v>
      </c>
      <c r="J2258" s="13" t="s">
        <v>1</v>
      </c>
    </row>
    <row r="2259" spans="1:10" x14ac:dyDescent="0.35">
      <c r="A2259" s="13" t="s">
        <v>9403</v>
      </c>
      <c r="C2259" s="13" t="s">
        <v>9648</v>
      </c>
      <c r="H2259" s="13" t="s">
        <v>170</v>
      </c>
      <c r="I2259" s="13" t="s">
        <v>651</v>
      </c>
      <c r="J2259" s="13" t="s">
        <v>1</v>
      </c>
    </row>
    <row r="2260" spans="1:10" x14ac:dyDescent="0.35">
      <c r="A2260" s="13" t="s">
        <v>9404</v>
      </c>
      <c r="C2260" s="13" t="s">
        <v>9648</v>
      </c>
      <c r="H2260" s="13" t="s">
        <v>170</v>
      </c>
      <c r="I2260" s="13" t="s">
        <v>651</v>
      </c>
      <c r="J2260" s="13" t="s">
        <v>1</v>
      </c>
    </row>
    <row r="2261" spans="1:10" x14ac:dyDescent="0.35">
      <c r="A2261" s="13" t="s">
        <v>9405</v>
      </c>
      <c r="C2261" s="13" t="s">
        <v>9648</v>
      </c>
      <c r="H2261" s="13" t="s">
        <v>170</v>
      </c>
      <c r="I2261" s="13" t="s">
        <v>651</v>
      </c>
      <c r="J2261" s="13" t="s">
        <v>1</v>
      </c>
    </row>
    <row r="2262" spans="1:10" x14ac:dyDescent="0.35">
      <c r="A2262" s="13" t="s">
        <v>9406</v>
      </c>
      <c r="C2262" s="13" t="s">
        <v>9648</v>
      </c>
      <c r="H2262" s="13" t="s">
        <v>170</v>
      </c>
      <c r="I2262" s="13" t="s">
        <v>651</v>
      </c>
      <c r="J2262" s="13" t="s">
        <v>1</v>
      </c>
    </row>
    <row r="2263" spans="1:10" x14ac:dyDescent="0.35">
      <c r="A2263" s="13" t="s">
        <v>9407</v>
      </c>
      <c r="C2263" s="13" t="s">
        <v>9648</v>
      </c>
      <c r="H2263" s="13" t="s">
        <v>170</v>
      </c>
      <c r="I2263" s="13" t="s">
        <v>651</v>
      </c>
      <c r="J2263" s="13" t="s">
        <v>1</v>
      </c>
    </row>
    <row r="2264" spans="1:10" x14ac:dyDescent="0.35">
      <c r="A2264" s="13" t="s">
        <v>9408</v>
      </c>
      <c r="C2264" s="13" t="s">
        <v>9648</v>
      </c>
      <c r="H2264" s="13" t="s">
        <v>170</v>
      </c>
      <c r="I2264" s="13" t="s">
        <v>651</v>
      </c>
      <c r="J2264" s="13" t="s">
        <v>1</v>
      </c>
    </row>
    <row r="2265" spans="1:10" x14ac:dyDescent="0.35">
      <c r="A2265" s="13" t="s">
        <v>9409</v>
      </c>
      <c r="C2265" s="13" t="s">
        <v>9648</v>
      </c>
      <c r="H2265" s="13" t="s">
        <v>170</v>
      </c>
      <c r="I2265" s="13" t="s">
        <v>651</v>
      </c>
      <c r="J2265" s="13" t="s">
        <v>1</v>
      </c>
    </row>
    <row r="2266" spans="1:10" x14ac:dyDescent="0.35">
      <c r="A2266" s="13" t="s">
        <v>9411</v>
      </c>
      <c r="B2266" s="13" t="s">
        <v>9410</v>
      </c>
      <c r="C2266" s="13" t="s">
        <v>9648</v>
      </c>
      <c r="H2266" s="13" t="s">
        <v>170</v>
      </c>
      <c r="I2266" s="13" t="s">
        <v>651</v>
      </c>
      <c r="J2266" s="13" t="s">
        <v>1</v>
      </c>
    </row>
    <row r="2267" spans="1:10" x14ac:dyDescent="0.35">
      <c r="A2267" s="13" t="s">
        <v>9413</v>
      </c>
      <c r="B2267" s="13" t="s">
        <v>9412</v>
      </c>
      <c r="C2267" s="13" t="s">
        <v>9648</v>
      </c>
      <c r="H2267" s="13" t="s">
        <v>170</v>
      </c>
      <c r="I2267" s="13" t="s">
        <v>651</v>
      </c>
      <c r="J2267" s="13" t="s">
        <v>1</v>
      </c>
    </row>
    <row r="2268" spans="1:10" x14ac:dyDescent="0.35">
      <c r="A2268" s="13" t="s">
        <v>9415</v>
      </c>
      <c r="B2268" s="13" t="s">
        <v>9414</v>
      </c>
      <c r="C2268" s="13" t="s">
        <v>9648</v>
      </c>
      <c r="H2268" s="13" t="s">
        <v>170</v>
      </c>
      <c r="I2268" s="13" t="s">
        <v>651</v>
      </c>
      <c r="J2268" s="13" t="s">
        <v>1</v>
      </c>
    </row>
    <row r="2269" spans="1:10" x14ac:dyDescent="0.35">
      <c r="A2269" s="13" t="s">
        <v>9417</v>
      </c>
      <c r="B2269" s="13" t="s">
        <v>9416</v>
      </c>
      <c r="C2269" s="13" t="s">
        <v>9648</v>
      </c>
      <c r="H2269" s="13" t="s">
        <v>170</v>
      </c>
      <c r="I2269" s="13" t="s">
        <v>651</v>
      </c>
      <c r="J2269" s="13" t="s">
        <v>1</v>
      </c>
    </row>
    <row r="2270" spans="1:10" x14ac:dyDescent="0.35">
      <c r="A2270" s="13" t="s">
        <v>9419</v>
      </c>
      <c r="B2270" s="13" t="s">
        <v>9418</v>
      </c>
      <c r="C2270" s="13" t="s">
        <v>9648</v>
      </c>
      <c r="H2270" s="13" t="s">
        <v>170</v>
      </c>
      <c r="I2270" s="13" t="s">
        <v>651</v>
      </c>
      <c r="J2270" s="13" t="s">
        <v>1</v>
      </c>
    </row>
    <row r="2271" spans="1:10" x14ac:dyDescent="0.35">
      <c r="A2271" s="13" t="s">
        <v>9421</v>
      </c>
      <c r="B2271" s="13" t="s">
        <v>9420</v>
      </c>
      <c r="C2271" s="13" t="s">
        <v>9648</v>
      </c>
      <c r="H2271" s="13" t="s">
        <v>170</v>
      </c>
      <c r="I2271" s="13" t="s">
        <v>651</v>
      </c>
      <c r="J2271" s="13" t="s">
        <v>1</v>
      </c>
    </row>
    <row r="2272" spans="1:10" x14ac:dyDescent="0.35">
      <c r="A2272" s="13" t="s">
        <v>9423</v>
      </c>
      <c r="B2272" s="13" t="s">
        <v>9422</v>
      </c>
      <c r="C2272" s="13" t="s">
        <v>9648</v>
      </c>
      <c r="H2272" s="13" t="s">
        <v>170</v>
      </c>
      <c r="I2272" s="13" t="s">
        <v>651</v>
      </c>
      <c r="J2272" s="13" t="s">
        <v>1</v>
      </c>
    </row>
    <row r="2273" spans="1:10" x14ac:dyDescent="0.35">
      <c r="A2273" s="13" t="s">
        <v>9425</v>
      </c>
      <c r="B2273" s="13" t="s">
        <v>9424</v>
      </c>
      <c r="C2273" s="13" t="s">
        <v>9648</v>
      </c>
      <c r="H2273" s="13" t="s">
        <v>170</v>
      </c>
      <c r="I2273" s="13" t="s">
        <v>651</v>
      </c>
      <c r="J2273" s="13" t="s">
        <v>1</v>
      </c>
    </row>
    <row r="2274" spans="1:10" x14ac:dyDescent="0.35">
      <c r="A2274" s="13" t="s">
        <v>9426</v>
      </c>
      <c r="B2274" s="13" t="s">
        <v>7244</v>
      </c>
      <c r="C2274" s="13" t="s">
        <v>9648</v>
      </c>
      <c r="H2274" s="13" t="s">
        <v>170</v>
      </c>
      <c r="I2274" s="13" t="s">
        <v>651</v>
      </c>
      <c r="J2274" s="13" t="s">
        <v>1</v>
      </c>
    </row>
    <row r="2275" spans="1:10" x14ac:dyDescent="0.35">
      <c r="A2275" s="13" t="s">
        <v>9428</v>
      </c>
      <c r="B2275" s="13" t="s">
        <v>9427</v>
      </c>
      <c r="C2275" s="13" t="s">
        <v>9648</v>
      </c>
      <c r="H2275" s="13" t="s">
        <v>170</v>
      </c>
      <c r="I2275" s="13" t="s">
        <v>651</v>
      </c>
      <c r="J2275" s="13" t="s">
        <v>1</v>
      </c>
    </row>
    <row r="2276" spans="1:10" x14ac:dyDescent="0.35">
      <c r="A2276" s="13" t="s">
        <v>9430</v>
      </c>
      <c r="B2276" s="13" t="s">
        <v>9429</v>
      </c>
      <c r="C2276" s="13" t="s">
        <v>9648</v>
      </c>
      <c r="H2276" s="13" t="s">
        <v>170</v>
      </c>
      <c r="I2276" s="13" t="s">
        <v>651</v>
      </c>
      <c r="J2276" s="13" t="s">
        <v>1</v>
      </c>
    </row>
    <row r="2277" spans="1:10" x14ac:dyDescent="0.35">
      <c r="A2277" s="13" t="s">
        <v>9432</v>
      </c>
      <c r="B2277" s="13" t="s">
        <v>9431</v>
      </c>
      <c r="C2277" s="13" t="s">
        <v>9648</v>
      </c>
      <c r="H2277" s="13" t="s">
        <v>170</v>
      </c>
      <c r="I2277" s="13" t="s">
        <v>651</v>
      </c>
      <c r="J2277" s="13" t="s">
        <v>1</v>
      </c>
    </row>
    <row r="2278" spans="1:10" x14ac:dyDescent="0.35">
      <c r="A2278" s="13" t="s">
        <v>9434</v>
      </c>
      <c r="B2278" s="13" t="s">
        <v>9433</v>
      </c>
      <c r="C2278" s="13" t="s">
        <v>9648</v>
      </c>
      <c r="H2278" s="13" t="s">
        <v>170</v>
      </c>
      <c r="I2278" s="13" t="s">
        <v>651</v>
      </c>
      <c r="J2278" s="13" t="s">
        <v>1</v>
      </c>
    </row>
    <row r="2279" spans="1:10" x14ac:dyDescent="0.35">
      <c r="A2279" s="13" t="s">
        <v>9436</v>
      </c>
      <c r="B2279" s="13" t="s">
        <v>9435</v>
      </c>
      <c r="C2279" s="13" t="s">
        <v>9648</v>
      </c>
      <c r="H2279" s="13" t="s">
        <v>170</v>
      </c>
      <c r="I2279" s="13" t="s">
        <v>651</v>
      </c>
      <c r="J2279" s="13" t="s">
        <v>1</v>
      </c>
    </row>
    <row r="2280" spans="1:10" x14ac:dyDescent="0.35">
      <c r="A2280" s="13" t="s">
        <v>9438</v>
      </c>
      <c r="B2280" s="13" t="s">
        <v>9437</v>
      </c>
      <c r="C2280" s="13" t="s">
        <v>9648</v>
      </c>
      <c r="H2280" s="13" t="s">
        <v>170</v>
      </c>
      <c r="I2280" s="13" t="s">
        <v>651</v>
      </c>
      <c r="J2280" s="13" t="s">
        <v>1</v>
      </c>
    </row>
    <row r="2281" spans="1:10" x14ac:dyDescent="0.35">
      <c r="A2281" s="13" t="s">
        <v>9440</v>
      </c>
      <c r="B2281" s="13" t="s">
        <v>9439</v>
      </c>
      <c r="C2281" s="13" t="s">
        <v>9648</v>
      </c>
      <c r="H2281" s="13" t="s">
        <v>170</v>
      </c>
      <c r="I2281" s="13" t="s">
        <v>651</v>
      </c>
      <c r="J2281" s="13" t="s">
        <v>1</v>
      </c>
    </row>
    <row r="2282" spans="1:10" x14ac:dyDescent="0.35">
      <c r="A2282" s="13" t="s">
        <v>9442</v>
      </c>
      <c r="B2282" s="13" t="s">
        <v>9441</v>
      </c>
      <c r="C2282" s="13" t="s">
        <v>9648</v>
      </c>
      <c r="H2282" s="13" t="s">
        <v>170</v>
      </c>
      <c r="I2282" s="13" t="s">
        <v>651</v>
      </c>
      <c r="J2282" s="13" t="s">
        <v>1</v>
      </c>
    </row>
    <row r="2283" spans="1:10" x14ac:dyDescent="0.35">
      <c r="A2283" s="13" t="s">
        <v>9444</v>
      </c>
      <c r="B2283" s="13" t="s">
        <v>9443</v>
      </c>
      <c r="C2283" s="13" t="s">
        <v>9648</v>
      </c>
      <c r="H2283" s="13" t="s">
        <v>170</v>
      </c>
      <c r="I2283" s="13" t="s">
        <v>651</v>
      </c>
      <c r="J2283" s="13" t="s">
        <v>1</v>
      </c>
    </row>
    <row r="2284" spans="1:10" x14ac:dyDescent="0.35">
      <c r="A2284" s="13" t="s">
        <v>7225</v>
      </c>
      <c r="B2284" s="13" t="s">
        <v>7224</v>
      </c>
      <c r="C2284" s="13" t="s">
        <v>9648</v>
      </c>
      <c r="H2284" s="13" t="s">
        <v>170</v>
      </c>
      <c r="I2284" s="13" t="s">
        <v>651</v>
      </c>
      <c r="J2284" s="13" t="s">
        <v>1</v>
      </c>
    </row>
    <row r="2285" spans="1:10" x14ac:dyDescent="0.35">
      <c r="A2285" s="13" t="s">
        <v>9446</v>
      </c>
      <c r="B2285" s="13" t="s">
        <v>9445</v>
      </c>
      <c r="C2285" s="13" t="s">
        <v>9648</v>
      </c>
      <c r="H2285" s="13" t="s">
        <v>170</v>
      </c>
      <c r="I2285" s="13" t="s">
        <v>651</v>
      </c>
      <c r="J2285" s="13" t="s">
        <v>1</v>
      </c>
    </row>
    <row r="2286" spans="1:10" x14ac:dyDescent="0.35">
      <c r="A2286" s="13" t="s">
        <v>9448</v>
      </c>
      <c r="B2286" s="13" t="s">
        <v>9447</v>
      </c>
      <c r="C2286" s="13" t="s">
        <v>9648</v>
      </c>
      <c r="H2286" s="13" t="s">
        <v>170</v>
      </c>
      <c r="I2286" s="13" t="s">
        <v>651</v>
      </c>
      <c r="J2286" s="13" t="s">
        <v>1</v>
      </c>
    </row>
    <row r="2287" spans="1:10" x14ac:dyDescent="0.35">
      <c r="A2287" s="13" t="s">
        <v>9450</v>
      </c>
      <c r="B2287" s="13" t="s">
        <v>9449</v>
      </c>
      <c r="C2287" s="13" t="s">
        <v>9648</v>
      </c>
      <c r="H2287" s="13" t="s">
        <v>170</v>
      </c>
      <c r="I2287" s="13" t="s">
        <v>651</v>
      </c>
      <c r="J2287" s="13" t="s">
        <v>1</v>
      </c>
    </row>
    <row r="2288" spans="1:10" x14ac:dyDescent="0.35">
      <c r="A2288" s="13" t="s">
        <v>9452</v>
      </c>
      <c r="B2288" s="13" t="s">
        <v>9451</v>
      </c>
      <c r="C2288" s="13" t="s">
        <v>9648</v>
      </c>
      <c r="H2288" s="13" t="s">
        <v>170</v>
      </c>
      <c r="I2288" s="13" t="s">
        <v>651</v>
      </c>
      <c r="J2288" s="13" t="s">
        <v>1</v>
      </c>
    </row>
    <row r="2289" spans="1:10" x14ac:dyDescent="0.35">
      <c r="A2289" s="13" t="s">
        <v>7227</v>
      </c>
      <c r="B2289" s="13" t="s">
        <v>9453</v>
      </c>
      <c r="C2289" s="13" t="s">
        <v>9648</v>
      </c>
      <c r="H2289" s="13" t="s">
        <v>170</v>
      </c>
      <c r="I2289" s="13" t="s">
        <v>651</v>
      </c>
      <c r="J2289" s="13" t="s">
        <v>1</v>
      </c>
    </row>
    <row r="2290" spans="1:10" x14ac:dyDescent="0.35">
      <c r="A2290" s="13" t="s">
        <v>9455</v>
      </c>
      <c r="B2290" s="13" t="s">
        <v>9454</v>
      </c>
      <c r="C2290" s="13" t="s">
        <v>9648</v>
      </c>
      <c r="H2290" s="13" t="s">
        <v>170</v>
      </c>
      <c r="I2290" s="13" t="s">
        <v>651</v>
      </c>
      <c r="J2290" s="13" t="s">
        <v>1</v>
      </c>
    </row>
    <row r="2291" spans="1:10" x14ac:dyDescent="0.35">
      <c r="A2291" s="13" t="s">
        <v>9456</v>
      </c>
      <c r="B2291" s="13" t="s">
        <v>872</v>
      </c>
      <c r="C2291" s="13" t="s">
        <v>9648</v>
      </c>
      <c r="H2291" s="13" t="s">
        <v>170</v>
      </c>
      <c r="I2291" s="13" t="s">
        <v>651</v>
      </c>
      <c r="J2291" s="13" t="s">
        <v>1</v>
      </c>
    </row>
    <row r="2292" spans="1:10" x14ac:dyDescent="0.35">
      <c r="A2292" s="13" t="s">
        <v>879</v>
      </c>
      <c r="B2292" s="13" t="s">
        <v>878</v>
      </c>
      <c r="C2292" s="13" t="s">
        <v>9648</v>
      </c>
      <c r="H2292" s="13" t="s">
        <v>170</v>
      </c>
      <c r="I2292" s="13" t="s">
        <v>651</v>
      </c>
      <c r="J2292" s="13" t="s">
        <v>1</v>
      </c>
    </row>
    <row r="2293" spans="1:10" x14ac:dyDescent="0.35">
      <c r="A2293" s="13" t="s">
        <v>7246</v>
      </c>
      <c r="B2293" s="13" t="s">
        <v>7245</v>
      </c>
      <c r="C2293" s="13" t="s">
        <v>9648</v>
      </c>
      <c r="H2293" s="13" t="s">
        <v>170</v>
      </c>
      <c r="I2293" s="13" t="s">
        <v>651</v>
      </c>
      <c r="J2293" s="13" t="s">
        <v>1</v>
      </c>
    </row>
    <row r="2294" spans="1:10" x14ac:dyDescent="0.35">
      <c r="A2294" s="13" t="s">
        <v>7248</v>
      </c>
      <c r="B2294" s="13" t="s">
        <v>7247</v>
      </c>
      <c r="C2294" s="13" t="s">
        <v>9648</v>
      </c>
      <c r="H2294" s="13" t="s">
        <v>170</v>
      </c>
      <c r="I2294" s="13" t="s">
        <v>651</v>
      </c>
      <c r="J2294" s="13" t="s">
        <v>1</v>
      </c>
    </row>
    <row r="2295" spans="1:10" x14ac:dyDescent="0.35">
      <c r="A2295" s="13" t="s">
        <v>869</v>
      </c>
      <c r="B2295" s="13" t="s">
        <v>868</v>
      </c>
      <c r="C2295" s="13" t="s">
        <v>9648</v>
      </c>
      <c r="H2295" s="13" t="s">
        <v>170</v>
      </c>
      <c r="I2295" s="13" t="s">
        <v>651</v>
      </c>
      <c r="J2295" s="13" t="s">
        <v>1</v>
      </c>
    </row>
    <row r="2296" spans="1:10" x14ac:dyDescent="0.35">
      <c r="A2296" s="13" t="s">
        <v>871</v>
      </c>
      <c r="B2296" s="13" t="s">
        <v>870</v>
      </c>
      <c r="C2296" s="13" t="s">
        <v>9648</v>
      </c>
      <c r="H2296" s="13" t="s">
        <v>170</v>
      </c>
      <c r="I2296" s="13" t="s">
        <v>651</v>
      </c>
      <c r="J2296" s="13" t="s">
        <v>1</v>
      </c>
    </row>
    <row r="2297" spans="1:10" x14ac:dyDescent="0.35">
      <c r="A2297" s="13" t="s">
        <v>9457</v>
      </c>
      <c r="C2297" s="13" t="s">
        <v>9648</v>
      </c>
      <c r="H2297" s="13" t="s">
        <v>170</v>
      </c>
      <c r="I2297" s="13" t="s">
        <v>651</v>
      </c>
      <c r="J2297" s="13" t="s">
        <v>1</v>
      </c>
    </row>
    <row r="2298" spans="1:10" x14ac:dyDescent="0.35">
      <c r="A2298" s="13" t="s">
        <v>9458</v>
      </c>
      <c r="C2298" s="13" t="s">
        <v>9648</v>
      </c>
      <c r="H2298" s="13" t="s">
        <v>170</v>
      </c>
      <c r="I2298" s="13" t="s">
        <v>651</v>
      </c>
      <c r="J2298" s="13" t="s">
        <v>1</v>
      </c>
    </row>
    <row r="2299" spans="1:10" x14ac:dyDescent="0.35">
      <c r="A2299" s="13" t="s">
        <v>9459</v>
      </c>
      <c r="C2299" s="13" t="s">
        <v>9648</v>
      </c>
      <c r="H2299" s="13" t="s">
        <v>170</v>
      </c>
      <c r="I2299" s="13" t="s">
        <v>651</v>
      </c>
      <c r="J2299" s="13" t="s">
        <v>1</v>
      </c>
    </row>
    <row r="2300" spans="1:10" x14ac:dyDescent="0.35">
      <c r="A2300" s="13" t="s">
        <v>9460</v>
      </c>
      <c r="C2300" s="13" t="s">
        <v>9648</v>
      </c>
      <c r="H2300" s="13" t="s">
        <v>170</v>
      </c>
      <c r="I2300" s="13" t="s">
        <v>651</v>
      </c>
      <c r="J2300" s="13" t="s">
        <v>1</v>
      </c>
    </row>
    <row r="2301" spans="1:10" x14ac:dyDescent="0.35">
      <c r="A2301" s="13" t="s">
        <v>9461</v>
      </c>
      <c r="C2301" s="13" t="s">
        <v>9648</v>
      </c>
      <c r="H2301" s="13" t="s">
        <v>170</v>
      </c>
      <c r="I2301" s="13" t="s">
        <v>651</v>
      </c>
      <c r="J2301" s="13" t="s">
        <v>1</v>
      </c>
    </row>
    <row r="2302" spans="1:10" x14ac:dyDescent="0.35">
      <c r="A2302" s="13" t="s">
        <v>9462</v>
      </c>
      <c r="C2302" s="13" t="s">
        <v>9648</v>
      </c>
      <c r="H2302" s="13" t="s">
        <v>170</v>
      </c>
      <c r="I2302" s="13" t="s">
        <v>651</v>
      </c>
      <c r="J2302" s="13" t="s">
        <v>1</v>
      </c>
    </row>
    <row r="2303" spans="1:10" x14ac:dyDescent="0.35">
      <c r="A2303" s="13" t="s">
        <v>9463</v>
      </c>
      <c r="C2303" s="13" t="s">
        <v>9648</v>
      </c>
      <c r="H2303" s="13" t="s">
        <v>170</v>
      </c>
      <c r="I2303" s="13" t="s">
        <v>651</v>
      </c>
      <c r="J2303" s="13" t="s">
        <v>1</v>
      </c>
    </row>
    <row r="2304" spans="1:10" x14ac:dyDescent="0.35">
      <c r="A2304" s="13" t="s">
        <v>9464</v>
      </c>
      <c r="C2304" s="13" t="s">
        <v>9648</v>
      </c>
      <c r="H2304" s="13" t="s">
        <v>170</v>
      </c>
      <c r="I2304" s="13" t="s">
        <v>651</v>
      </c>
      <c r="J2304" s="13" t="s">
        <v>1</v>
      </c>
    </row>
    <row r="2305" spans="1:10" x14ac:dyDescent="0.35">
      <c r="A2305" s="13" t="s">
        <v>9465</v>
      </c>
      <c r="C2305" s="13" t="s">
        <v>9648</v>
      </c>
      <c r="H2305" s="13" t="s">
        <v>170</v>
      </c>
      <c r="I2305" s="13" t="s">
        <v>651</v>
      </c>
      <c r="J2305" s="13" t="s">
        <v>1</v>
      </c>
    </row>
    <row r="2306" spans="1:10" x14ac:dyDescent="0.35">
      <c r="A2306" s="13" t="s">
        <v>9466</v>
      </c>
      <c r="C2306" s="13" t="s">
        <v>9648</v>
      </c>
      <c r="H2306" s="13" t="s">
        <v>170</v>
      </c>
      <c r="I2306" s="13" t="s">
        <v>651</v>
      </c>
      <c r="J2306" s="13" t="s">
        <v>1</v>
      </c>
    </row>
    <row r="2307" spans="1:10" x14ac:dyDescent="0.35">
      <c r="A2307" s="13" t="s">
        <v>9467</v>
      </c>
      <c r="C2307" s="13" t="s">
        <v>9648</v>
      </c>
      <c r="H2307" s="13" t="s">
        <v>170</v>
      </c>
      <c r="I2307" s="13" t="s">
        <v>651</v>
      </c>
      <c r="J2307" s="13" t="s">
        <v>1</v>
      </c>
    </row>
    <row r="2308" spans="1:10" x14ac:dyDescent="0.35">
      <c r="A2308" s="13" t="s">
        <v>9468</v>
      </c>
      <c r="C2308" s="13" t="s">
        <v>9649</v>
      </c>
      <c r="H2308" s="13" t="s">
        <v>170</v>
      </c>
      <c r="I2308" s="13" t="s">
        <v>653</v>
      </c>
      <c r="J2308" s="13" t="s">
        <v>1</v>
      </c>
    </row>
    <row r="2309" spans="1:10" x14ac:dyDescent="0.35">
      <c r="A2309" s="13" t="s">
        <v>9469</v>
      </c>
      <c r="C2309" s="13" t="s">
        <v>9649</v>
      </c>
      <c r="H2309" s="13" t="s">
        <v>170</v>
      </c>
      <c r="I2309" s="13" t="s">
        <v>653</v>
      </c>
      <c r="J2309" s="13" t="s">
        <v>1</v>
      </c>
    </row>
    <row r="2310" spans="1:10" x14ac:dyDescent="0.35">
      <c r="A2310" s="13" t="s">
        <v>9470</v>
      </c>
      <c r="C2310" s="13" t="s">
        <v>9649</v>
      </c>
      <c r="H2310" s="13" t="s">
        <v>170</v>
      </c>
      <c r="I2310" s="13" t="s">
        <v>653</v>
      </c>
      <c r="J2310" s="13" t="s">
        <v>1</v>
      </c>
    </row>
    <row r="2311" spans="1:10" x14ac:dyDescent="0.35">
      <c r="A2311" s="13" t="s">
        <v>9471</v>
      </c>
      <c r="C2311" s="13" t="s">
        <v>9649</v>
      </c>
      <c r="H2311" s="13" t="s">
        <v>170</v>
      </c>
      <c r="I2311" s="13" t="s">
        <v>653</v>
      </c>
      <c r="J2311" s="13" t="s">
        <v>1</v>
      </c>
    </row>
    <row r="2312" spans="1:10" x14ac:dyDescent="0.35">
      <c r="A2312" s="13" t="s">
        <v>9472</v>
      </c>
      <c r="C2312" s="13" t="s">
        <v>9649</v>
      </c>
      <c r="H2312" s="13" t="s">
        <v>170</v>
      </c>
      <c r="I2312" s="13" t="s">
        <v>653</v>
      </c>
      <c r="J2312" s="13" t="s">
        <v>1</v>
      </c>
    </row>
    <row r="2313" spans="1:10" x14ac:dyDescent="0.35">
      <c r="A2313" s="13" t="s">
        <v>9473</v>
      </c>
      <c r="C2313" s="13" t="s">
        <v>9649</v>
      </c>
      <c r="H2313" s="13" t="s">
        <v>170</v>
      </c>
      <c r="I2313" s="13" t="s">
        <v>653</v>
      </c>
      <c r="J2313" s="13" t="s">
        <v>1</v>
      </c>
    </row>
    <row r="2314" spans="1:10" x14ac:dyDescent="0.35">
      <c r="A2314" s="13" t="s">
        <v>9474</v>
      </c>
      <c r="C2314" s="13" t="s">
        <v>9649</v>
      </c>
      <c r="H2314" s="13" t="s">
        <v>170</v>
      </c>
      <c r="I2314" s="13" t="s">
        <v>653</v>
      </c>
      <c r="J2314" s="13" t="s">
        <v>1</v>
      </c>
    </row>
    <row r="2315" spans="1:10" x14ac:dyDescent="0.35">
      <c r="A2315" s="13" t="s">
        <v>9475</v>
      </c>
      <c r="C2315" s="13" t="s">
        <v>9649</v>
      </c>
      <c r="H2315" s="13" t="s">
        <v>170</v>
      </c>
      <c r="I2315" s="13" t="s">
        <v>653</v>
      </c>
      <c r="J2315" s="13" t="s">
        <v>1</v>
      </c>
    </row>
    <row r="2316" spans="1:10" x14ac:dyDescent="0.35">
      <c r="A2316" s="13" t="s">
        <v>9476</v>
      </c>
      <c r="C2316" s="13" t="s">
        <v>9649</v>
      </c>
      <c r="H2316" s="13" t="s">
        <v>170</v>
      </c>
      <c r="I2316" s="13" t="s">
        <v>653</v>
      </c>
      <c r="J2316" s="13" t="s">
        <v>1</v>
      </c>
    </row>
    <row r="2317" spans="1:10" x14ac:dyDescent="0.35">
      <c r="A2317" s="13" t="s">
        <v>9477</v>
      </c>
      <c r="C2317" s="13" t="s">
        <v>9649</v>
      </c>
      <c r="H2317" s="13" t="s">
        <v>170</v>
      </c>
      <c r="I2317" s="13" t="s">
        <v>653</v>
      </c>
      <c r="J2317" s="13" t="s">
        <v>1</v>
      </c>
    </row>
    <row r="2318" spans="1:10" x14ac:dyDescent="0.35">
      <c r="A2318" s="13" t="s">
        <v>9478</v>
      </c>
      <c r="C2318" s="13" t="s">
        <v>9649</v>
      </c>
      <c r="H2318" s="13" t="s">
        <v>170</v>
      </c>
      <c r="I2318" s="13" t="s">
        <v>653</v>
      </c>
      <c r="J2318" s="13" t="s">
        <v>1</v>
      </c>
    </row>
    <row r="2319" spans="1:10" x14ac:dyDescent="0.35">
      <c r="A2319" s="13" t="s">
        <v>9479</v>
      </c>
      <c r="C2319" s="13" t="s">
        <v>9649</v>
      </c>
      <c r="H2319" s="13" t="s">
        <v>170</v>
      </c>
      <c r="I2319" s="13" t="s">
        <v>653</v>
      </c>
      <c r="J2319" s="13" t="s">
        <v>1</v>
      </c>
    </row>
    <row r="2320" spans="1:10" x14ac:dyDescent="0.35">
      <c r="A2320" s="13" t="s">
        <v>9480</v>
      </c>
      <c r="C2320" s="13" t="s">
        <v>9649</v>
      </c>
      <c r="H2320" s="13" t="s">
        <v>170</v>
      </c>
      <c r="I2320" s="13" t="s">
        <v>653</v>
      </c>
      <c r="J2320" s="13" t="s">
        <v>1</v>
      </c>
    </row>
    <row r="2321" spans="1:10" x14ac:dyDescent="0.35">
      <c r="A2321" s="13" t="s">
        <v>9481</v>
      </c>
      <c r="C2321" s="13" t="s">
        <v>9649</v>
      </c>
      <c r="H2321" s="13" t="s">
        <v>170</v>
      </c>
      <c r="I2321" s="13" t="s">
        <v>653</v>
      </c>
      <c r="J2321" s="13" t="s">
        <v>1</v>
      </c>
    </row>
    <row r="2322" spans="1:10" x14ac:dyDescent="0.35">
      <c r="A2322" s="13" t="s">
        <v>9482</v>
      </c>
      <c r="C2322" s="13" t="s">
        <v>9649</v>
      </c>
      <c r="H2322" s="13" t="s">
        <v>170</v>
      </c>
      <c r="I2322" s="13" t="s">
        <v>653</v>
      </c>
      <c r="J2322" s="13" t="s">
        <v>1</v>
      </c>
    </row>
    <row r="2323" spans="1:10" x14ac:dyDescent="0.35">
      <c r="A2323" s="13" t="s">
        <v>9483</v>
      </c>
      <c r="C2323" s="13" t="s">
        <v>9649</v>
      </c>
      <c r="H2323" s="13" t="s">
        <v>170</v>
      </c>
      <c r="I2323" s="13" t="s">
        <v>653</v>
      </c>
      <c r="J2323" s="13" t="s">
        <v>1</v>
      </c>
    </row>
    <row r="2324" spans="1:10" x14ac:dyDescent="0.35">
      <c r="A2324" s="13" t="s">
        <v>9484</v>
      </c>
      <c r="C2324" s="13" t="s">
        <v>9649</v>
      </c>
      <c r="H2324" s="13" t="s">
        <v>170</v>
      </c>
      <c r="I2324" s="13" t="s">
        <v>653</v>
      </c>
      <c r="J2324" s="13" t="s">
        <v>1</v>
      </c>
    </row>
    <row r="2325" spans="1:10" x14ac:dyDescent="0.35">
      <c r="A2325" s="13" t="s">
        <v>9485</v>
      </c>
      <c r="C2325" s="13" t="s">
        <v>9649</v>
      </c>
      <c r="H2325" s="13" t="s">
        <v>170</v>
      </c>
      <c r="I2325" s="13" t="s">
        <v>653</v>
      </c>
      <c r="J2325" s="13" t="s">
        <v>1</v>
      </c>
    </row>
    <row r="2326" spans="1:10" x14ac:dyDescent="0.35">
      <c r="A2326" s="13" t="s">
        <v>9486</v>
      </c>
      <c r="C2326" s="13" t="s">
        <v>9649</v>
      </c>
      <c r="H2326" s="13" t="s">
        <v>170</v>
      </c>
      <c r="I2326" s="13" t="s">
        <v>653</v>
      </c>
      <c r="J2326" s="13" t="s">
        <v>1</v>
      </c>
    </row>
    <row r="2327" spans="1:10" x14ac:dyDescent="0.35">
      <c r="A2327" s="13" t="s">
        <v>6355</v>
      </c>
      <c r="C2327" s="13" t="s">
        <v>9649</v>
      </c>
      <c r="H2327" s="13" t="s">
        <v>170</v>
      </c>
      <c r="I2327" s="13" t="s">
        <v>653</v>
      </c>
      <c r="J2327" s="13" t="s">
        <v>1</v>
      </c>
    </row>
    <row r="2328" spans="1:10" x14ac:dyDescent="0.35">
      <c r="A2328" s="13" t="s">
        <v>6359</v>
      </c>
      <c r="C2328" s="13" t="s">
        <v>9649</v>
      </c>
      <c r="H2328" s="13" t="s">
        <v>170</v>
      </c>
      <c r="I2328" s="13" t="s">
        <v>653</v>
      </c>
      <c r="J2328" s="13" t="s">
        <v>1</v>
      </c>
    </row>
    <row r="2329" spans="1:10" x14ac:dyDescent="0.35">
      <c r="A2329" s="13" t="s">
        <v>6369</v>
      </c>
      <c r="C2329" s="13" t="s">
        <v>9649</v>
      </c>
      <c r="H2329" s="13" t="s">
        <v>170</v>
      </c>
      <c r="I2329" s="13" t="s">
        <v>653</v>
      </c>
      <c r="J2329" s="13" t="s">
        <v>1</v>
      </c>
    </row>
    <row r="2330" spans="1:10" x14ac:dyDescent="0.35">
      <c r="A2330" s="13" t="s">
        <v>6427</v>
      </c>
      <c r="C2330" s="13" t="s">
        <v>9649</v>
      </c>
      <c r="H2330" s="13" t="s">
        <v>170</v>
      </c>
      <c r="I2330" s="13" t="s">
        <v>653</v>
      </c>
      <c r="J2330" s="13" t="s">
        <v>1</v>
      </c>
    </row>
    <row r="2331" spans="1:10" x14ac:dyDescent="0.35">
      <c r="A2331" s="13" t="s">
        <v>9487</v>
      </c>
      <c r="C2331" s="13" t="s">
        <v>9649</v>
      </c>
      <c r="H2331" s="13" t="s">
        <v>170</v>
      </c>
      <c r="I2331" s="13" t="s">
        <v>653</v>
      </c>
      <c r="J2331" s="13" t="s">
        <v>1</v>
      </c>
    </row>
    <row r="2332" spans="1:10" x14ac:dyDescent="0.35">
      <c r="A2332" s="13" t="s">
        <v>9488</v>
      </c>
      <c r="C2332" s="13" t="s">
        <v>9649</v>
      </c>
      <c r="H2332" s="13" t="s">
        <v>170</v>
      </c>
      <c r="I2332" s="13" t="s">
        <v>653</v>
      </c>
      <c r="J2332" s="13" t="s">
        <v>1</v>
      </c>
    </row>
    <row r="2333" spans="1:10" x14ac:dyDescent="0.35">
      <c r="A2333" s="13" t="s">
        <v>9489</v>
      </c>
      <c r="C2333" s="13" t="s">
        <v>9649</v>
      </c>
      <c r="H2333" s="13" t="s">
        <v>170</v>
      </c>
      <c r="I2333" s="13" t="s">
        <v>653</v>
      </c>
      <c r="J2333" s="13" t="s">
        <v>1</v>
      </c>
    </row>
    <row r="2334" spans="1:10" x14ac:dyDescent="0.35">
      <c r="A2334" s="13" t="s">
        <v>9490</v>
      </c>
      <c r="C2334" s="13" t="s">
        <v>9649</v>
      </c>
      <c r="H2334" s="13" t="s">
        <v>170</v>
      </c>
      <c r="I2334" s="13" t="s">
        <v>653</v>
      </c>
      <c r="J2334" s="13" t="s">
        <v>1</v>
      </c>
    </row>
    <row r="2335" spans="1:10" x14ac:dyDescent="0.35">
      <c r="A2335" s="13" t="s">
        <v>9491</v>
      </c>
      <c r="C2335" s="13" t="s">
        <v>9649</v>
      </c>
      <c r="H2335" s="13" t="s">
        <v>170</v>
      </c>
      <c r="I2335" s="13" t="s">
        <v>653</v>
      </c>
      <c r="J2335" s="13" t="s">
        <v>1</v>
      </c>
    </row>
    <row r="2336" spans="1:10" x14ac:dyDescent="0.35">
      <c r="A2336" s="13" t="s">
        <v>9492</v>
      </c>
      <c r="C2336" s="13" t="s">
        <v>9649</v>
      </c>
      <c r="H2336" s="13" t="s">
        <v>170</v>
      </c>
      <c r="I2336" s="13" t="s">
        <v>653</v>
      </c>
      <c r="J2336" s="13" t="s">
        <v>1</v>
      </c>
    </row>
    <row r="2337" spans="1:10" x14ac:dyDescent="0.35">
      <c r="A2337" s="13" t="s">
        <v>9493</v>
      </c>
      <c r="C2337" s="13" t="s">
        <v>9649</v>
      </c>
      <c r="H2337" s="13" t="s">
        <v>170</v>
      </c>
      <c r="I2337" s="13" t="s">
        <v>653</v>
      </c>
      <c r="J2337" s="13" t="s">
        <v>1</v>
      </c>
    </row>
    <row r="2338" spans="1:10" x14ac:dyDescent="0.35">
      <c r="A2338" s="13" t="s">
        <v>9494</v>
      </c>
      <c r="C2338" s="13" t="s">
        <v>9649</v>
      </c>
      <c r="H2338" s="13" t="s">
        <v>170</v>
      </c>
      <c r="I2338" s="13" t="s">
        <v>653</v>
      </c>
      <c r="J2338" s="13" t="s">
        <v>1</v>
      </c>
    </row>
    <row r="2339" spans="1:10" x14ac:dyDescent="0.35">
      <c r="A2339" s="13" t="s">
        <v>9495</v>
      </c>
      <c r="C2339" s="13" t="s">
        <v>9649</v>
      </c>
      <c r="H2339" s="13" t="s">
        <v>170</v>
      </c>
      <c r="I2339" s="13" t="s">
        <v>653</v>
      </c>
      <c r="J2339" s="13" t="s">
        <v>1</v>
      </c>
    </row>
    <row r="2340" spans="1:10" x14ac:dyDescent="0.35">
      <c r="A2340" s="13" t="s">
        <v>9496</v>
      </c>
      <c r="C2340" s="13" t="s">
        <v>9649</v>
      </c>
      <c r="H2340" s="13" t="s">
        <v>170</v>
      </c>
      <c r="I2340" s="13" t="s">
        <v>653</v>
      </c>
      <c r="J2340" s="13" t="s">
        <v>1</v>
      </c>
    </row>
    <row r="2341" spans="1:10" x14ac:dyDescent="0.35">
      <c r="A2341" s="13" t="s">
        <v>9497</v>
      </c>
      <c r="C2341" s="13" t="s">
        <v>9649</v>
      </c>
      <c r="H2341" s="13" t="s">
        <v>170</v>
      </c>
      <c r="I2341" s="13" t="s">
        <v>653</v>
      </c>
      <c r="J2341" s="13" t="s">
        <v>1</v>
      </c>
    </row>
    <row r="2342" spans="1:10" x14ac:dyDescent="0.35">
      <c r="A2342" s="13" t="s">
        <v>9498</v>
      </c>
      <c r="C2342" s="13" t="s">
        <v>9649</v>
      </c>
      <c r="H2342" s="13" t="s">
        <v>170</v>
      </c>
      <c r="I2342" s="13" t="s">
        <v>653</v>
      </c>
      <c r="J2342" s="13" t="s">
        <v>1</v>
      </c>
    </row>
    <row r="2343" spans="1:10" x14ac:dyDescent="0.35">
      <c r="A2343" s="13" t="s">
        <v>9499</v>
      </c>
      <c r="C2343" s="13" t="s">
        <v>9649</v>
      </c>
      <c r="H2343" s="13" t="s">
        <v>170</v>
      </c>
      <c r="I2343" s="13" t="s">
        <v>653</v>
      </c>
      <c r="J2343" s="13" t="s">
        <v>1</v>
      </c>
    </row>
    <row r="2344" spans="1:10" x14ac:dyDescent="0.35">
      <c r="A2344" s="13" t="s">
        <v>9500</v>
      </c>
      <c r="C2344" s="13" t="s">
        <v>9649</v>
      </c>
      <c r="H2344" s="13" t="s">
        <v>170</v>
      </c>
      <c r="I2344" s="13" t="s">
        <v>653</v>
      </c>
      <c r="J2344" s="13" t="s">
        <v>1</v>
      </c>
    </row>
    <row r="2345" spans="1:10" x14ac:dyDescent="0.35">
      <c r="A2345" s="13" t="s">
        <v>9501</v>
      </c>
      <c r="C2345" s="13" t="s">
        <v>9649</v>
      </c>
      <c r="H2345" s="13" t="s">
        <v>170</v>
      </c>
      <c r="I2345" s="13" t="s">
        <v>653</v>
      </c>
      <c r="J2345" s="13" t="s">
        <v>1</v>
      </c>
    </row>
    <row r="2346" spans="1:10" x14ac:dyDescent="0.35">
      <c r="A2346" s="13" t="s">
        <v>9502</v>
      </c>
      <c r="C2346" s="13" t="s">
        <v>9649</v>
      </c>
      <c r="H2346" s="13" t="s">
        <v>170</v>
      </c>
      <c r="I2346" s="13" t="s">
        <v>653</v>
      </c>
      <c r="J2346" s="13" t="s">
        <v>1</v>
      </c>
    </row>
    <row r="2347" spans="1:10" x14ac:dyDescent="0.35">
      <c r="A2347" s="13" t="s">
        <v>9503</v>
      </c>
      <c r="C2347" s="13" t="s">
        <v>9649</v>
      </c>
      <c r="H2347" s="13" t="s">
        <v>170</v>
      </c>
      <c r="I2347" s="13" t="s">
        <v>653</v>
      </c>
      <c r="J2347" s="13" t="s">
        <v>1</v>
      </c>
    </row>
    <row r="2348" spans="1:10" x14ac:dyDescent="0.35">
      <c r="A2348" s="13" t="s">
        <v>9504</v>
      </c>
      <c r="C2348" s="13" t="s">
        <v>9649</v>
      </c>
      <c r="H2348" s="13" t="s">
        <v>170</v>
      </c>
      <c r="I2348" s="13" t="s">
        <v>653</v>
      </c>
      <c r="J2348" s="13" t="s">
        <v>1</v>
      </c>
    </row>
    <row r="2349" spans="1:10" x14ac:dyDescent="0.35">
      <c r="A2349" s="13" t="s">
        <v>9505</v>
      </c>
      <c r="C2349" s="13" t="s">
        <v>9649</v>
      </c>
      <c r="H2349" s="13" t="s">
        <v>170</v>
      </c>
      <c r="I2349" s="13" t="s">
        <v>653</v>
      </c>
      <c r="J2349" s="13" t="s">
        <v>1</v>
      </c>
    </row>
    <row r="2350" spans="1:10" x14ac:dyDescent="0.35">
      <c r="A2350" s="13" t="s">
        <v>9506</v>
      </c>
      <c r="C2350" s="13" t="s">
        <v>9649</v>
      </c>
      <c r="H2350" s="13" t="s">
        <v>170</v>
      </c>
      <c r="I2350" s="13" t="s">
        <v>653</v>
      </c>
      <c r="J2350" s="13" t="s">
        <v>1</v>
      </c>
    </row>
    <row r="2351" spans="1:10" x14ac:dyDescent="0.35">
      <c r="A2351" s="13" t="s">
        <v>9507</v>
      </c>
      <c r="C2351" s="13" t="s">
        <v>9649</v>
      </c>
      <c r="H2351" s="13" t="s">
        <v>170</v>
      </c>
      <c r="I2351" s="13" t="s">
        <v>653</v>
      </c>
      <c r="J2351" s="13" t="s">
        <v>1</v>
      </c>
    </row>
    <row r="2352" spans="1:10" x14ac:dyDescent="0.35">
      <c r="A2352" s="13" t="s">
        <v>9508</v>
      </c>
      <c r="C2352" s="13" t="s">
        <v>9649</v>
      </c>
      <c r="H2352" s="13" t="s">
        <v>170</v>
      </c>
      <c r="I2352" s="13" t="s">
        <v>653</v>
      </c>
      <c r="J2352" s="13" t="s">
        <v>1</v>
      </c>
    </row>
    <row r="2353" spans="1:10" x14ac:dyDescent="0.35">
      <c r="A2353" s="13" t="s">
        <v>9509</v>
      </c>
      <c r="C2353" s="13" t="s">
        <v>9649</v>
      </c>
      <c r="H2353" s="13" t="s">
        <v>170</v>
      </c>
      <c r="I2353" s="13" t="s">
        <v>653</v>
      </c>
      <c r="J2353" s="13" t="s">
        <v>1</v>
      </c>
    </row>
    <row r="2354" spans="1:10" x14ac:dyDescent="0.35">
      <c r="A2354" s="13" t="s">
        <v>9510</v>
      </c>
      <c r="C2354" s="13" t="s">
        <v>9649</v>
      </c>
      <c r="H2354" s="13" t="s">
        <v>170</v>
      </c>
      <c r="I2354" s="13" t="s">
        <v>653</v>
      </c>
      <c r="J2354" s="13" t="s">
        <v>1</v>
      </c>
    </row>
    <row r="2355" spans="1:10" x14ac:dyDescent="0.35">
      <c r="A2355" s="13" t="s">
        <v>968</v>
      </c>
      <c r="B2355" s="13" t="s">
        <v>967</v>
      </c>
      <c r="C2355" s="13" t="s">
        <v>9649</v>
      </c>
      <c r="H2355" s="13" t="s">
        <v>170</v>
      </c>
      <c r="I2355" s="13" t="s">
        <v>653</v>
      </c>
      <c r="J2355" s="13" t="s">
        <v>1</v>
      </c>
    </row>
    <row r="2356" spans="1:10" x14ac:dyDescent="0.35">
      <c r="A2356" s="13" t="s">
        <v>972</v>
      </c>
      <c r="B2356" s="13" t="s">
        <v>971</v>
      </c>
      <c r="C2356" s="13" t="s">
        <v>9649</v>
      </c>
      <c r="H2356" s="13" t="s">
        <v>170</v>
      </c>
      <c r="I2356" s="13" t="s">
        <v>653</v>
      </c>
      <c r="J2356" s="13" t="s">
        <v>7</v>
      </c>
    </row>
    <row r="2357" spans="1:10" x14ac:dyDescent="0.35">
      <c r="A2357" s="13" t="s">
        <v>974</v>
      </c>
      <c r="B2357" s="13" t="s">
        <v>973</v>
      </c>
      <c r="C2357" s="13" t="s">
        <v>9649</v>
      </c>
      <c r="H2357" s="13" t="s">
        <v>170</v>
      </c>
      <c r="I2357" s="13" t="s">
        <v>653</v>
      </c>
      <c r="J2357" s="13" t="s">
        <v>7</v>
      </c>
    </row>
    <row r="2358" spans="1:10" x14ac:dyDescent="0.35">
      <c r="A2358" s="13" t="s">
        <v>976</v>
      </c>
      <c r="B2358" s="13" t="s">
        <v>975</v>
      </c>
      <c r="C2358" s="13" t="s">
        <v>9649</v>
      </c>
      <c r="H2358" s="13" t="s">
        <v>170</v>
      </c>
      <c r="I2358" s="13" t="s">
        <v>653</v>
      </c>
      <c r="J2358" s="13" t="s">
        <v>7</v>
      </c>
    </row>
    <row r="2359" spans="1:10" x14ac:dyDescent="0.35">
      <c r="A2359" s="13" t="s">
        <v>9511</v>
      </c>
      <c r="C2359" s="13" t="s">
        <v>9650</v>
      </c>
      <c r="H2359" s="13" t="s">
        <v>170</v>
      </c>
      <c r="I2359" s="13" t="s">
        <v>1488</v>
      </c>
      <c r="J2359" s="13" t="s">
        <v>1</v>
      </c>
    </row>
    <row r="2360" spans="1:10" x14ac:dyDescent="0.35">
      <c r="A2360" s="13" t="s">
        <v>7239</v>
      </c>
      <c r="C2360" s="13" t="s">
        <v>9650</v>
      </c>
      <c r="H2360" s="13" t="s">
        <v>170</v>
      </c>
      <c r="I2360" s="13" t="s">
        <v>1488</v>
      </c>
      <c r="J2360" s="13" t="s">
        <v>1</v>
      </c>
    </row>
    <row r="2361" spans="1:10" x14ac:dyDescent="0.35">
      <c r="A2361" s="13" t="s">
        <v>7241</v>
      </c>
      <c r="C2361" s="13" t="s">
        <v>9650</v>
      </c>
      <c r="H2361" s="13" t="s">
        <v>170</v>
      </c>
      <c r="I2361" s="13" t="s">
        <v>1488</v>
      </c>
      <c r="J2361" s="13" t="s">
        <v>1</v>
      </c>
    </row>
    <row r="2362" spans="1:10" x14ac:dyDescent="0.35">
      <c r="A2362" s="13" t="s">
        <v>9512</v>
      </c>
      <c r="C2362" s="13" t="s">
        <v>9650</v>
      </c>
      <c r="H2362" s="13" t="s">
        <v>170</v>
      </c>
      <c r="I2362" s="13" t="s">
        <v>1488</v>
      </c>
      <c r="J2362" s="13" t="s">
        <v>1</v>
      </c>
    </row>
    <row r="2363" spans="1:10" x14ac:dyDescent="0.35">
      <c r="A2363" s="13" t="s">
        <v>9513</v>
      </c>
      <c r="C2363" s="13" t="s">
        <v>9650</v>
      </c>
      <c r="H2363" s="13" t="s">
        <v>170</v>
      </c>
      <c r="I2363" s="13" t="s">
        <v>1488</v>
      </c>
      <c r="J2363" s="13" t="s">
        <v>1</v>
      </c>
    </row>
    <row r="2364" spans="1:10" x14ac:dyDescent="0.35">
      <c r="A2364" s="13" t="s">
        <v>9515</v>
      </c>
      <c r="B2364" s="13" t="s">
        <v>9514</v>
      </c>
      <c r="C2364" s="13" t="s">
        <v>9648</v>
      </c>
      <c r="H2364" s="13" t="s">
        <v>170</v>
      </c>
      <c r="I2364" s="13" t="s">
        <v>2000</v>
      </c>
      <c r="J2364" s="13" t="s">
        <v>1</v>
      </c>
    </row>
    <row r="2365" spans="1:10" x14ac:dyDescent="0.35">
      <c r="A2365" s="13" t="s">
        <v>9515</v>
      </c>
      <c r="B2365" s="13" t="s">
        <v>9516</v>
      </c>
      <c r="C2365" s="13" t="s">
        <v>9648</v>
      </c>
      <c r="H2365" s="13" t="s">
        <v>170</v>
      </c>
      <c r="I2365" s="13" t="s">
        <v>2000</v>
      </c>
      <c r="J2365" s="13" t="s">
        <v>1</v>
      </c>
    </row>
    <row r="2366" spans="1:10" x14ac:dyDescent="0.35">
      <c r="A2366" s="13" t="s">
        <v>9515</v>
      </c>
      <c r="B2366" s="13" t="s">
        <v>9517</v>
      </c>
      <c r="C2366" s="13" t="s">
        <v>9648</v>
      </c>
      <c r="H2366" s="13" t="s">
        <v>170</v>
      </c>
      <c r="I2366" s="13" t="s">
        <v>2000</v>
      </c>
      <c r="J2366" s="13" t="s">
        <v>1</v>
      </c>
    </row>
    <row r="2367" spans="1:10" x14ac:dyDescent="0.35">
      <c r="A2367" s="13" t="s">
        <v>9515</v>
      </c>
      <c r="B2367" s="13" t="s">
        <v>9518</v>
      </c>
      <c r="C2367" s="13" t="s">
        <v>9648</v>
      </c>
      <c r="H2367" s="13" t="s">
        <v>170</v>
      </c>
      <c r="I2367" s="13" t="s">
        <v>2000</v>
      </c>
      <c r="J2367" s="13" t="s">
        <v>1</v>
      </c>
    </row>
    <row r="2368" spans="1:10" x14ac:dyDescent="0.35">
      <c r="A2368" s="13" t="s">
        <v>9515</v>
      </c>
      <c r="B2368" s="13" t="s">
        <v>9519</v>
      </c>
      <c r="C2368" s="13" t="s">
        <v>9648</v>
      </c>
      <c r="H2368" s="13" t="s">
        <v>170</v>
      </c>
      <c r="I2368" s="13" t="s">
        <v>2000</v>
      </c>
      <c r="J2368" s="13" t="s">
        <v>1</v>
      </c>
    </row>
    <row r="2369" spans="1:10" x14ac:dyDescent="0.35">
      <c r="A2369" s="13" t="s">
        <v>9515</v>
      </c>
      <c r="B2369" s="13" t="s">
        <v>9520</v>
      </c>
      <c r="C2369" s="13" t="s">
        <v>9648</v>
      </c>
      <c r="H2369" s="13" t="s">
        <v>170</v>
      </c>
      <c r="I2369" s="13" t="s">
        <v>2000</v>
      </c>
      <c r="J2369" s="13" t="s">
        <v>1</v>
      </c>
    </row>
    <row r="2370" spans="1:10" x14ac:dyDescent="0.35">
      <c r="A2370" s="13" t="s">
        <v>9515</v>
      </c>
      <c r="B2370" s="13" t="s">
        <v>9521</v>
      </c>
      <c r="C2370" s="13" t="s">
        <v>9648</v>
      </c>
      <c r="H2370" s="13" t="s">
        <v>170</v>
      </c>
      <c r="I2370" s="13" t="s">
        <v>2000</v>
      </c>
      <c r="J2370" s="13" t="s">
        <v>1</v>
      </c>
    </row>
    <row r="2371" spans="1:10" x14ac:dyDescent="0.35">
      <c r="A2371" s="13" t="s">
        <v>9523</v>
      </c>
      <c r="B2371" s="13" t="s">
        <v>9522</v>
      </c>
      <c r="C2371" s="13" t="s">
        <v>9648</v>
      </c>
      <c r="H2371" s="13" t="s">
        <v>170</v>
      </c>
      <c r="I2371" s="13" t="s">
        <v>2000</v>
      </c>
      <c r="J2371" s="13" t="s">
        <v>1</v>
      </c>
    </row>
    <row r="2372" spans="1:10" x14ac:dyDescent="0.35">
      <c r="A2372" s="13" t="s">
        <v>9525</v>
      </c>
      <c r="B2372" s="13" t="s">
        <v>9524</v>
      </c>
      <c r="C2372" s="13" t="s">
        <v>9648</v>
      </c>
      <c r="H2372" s="13" t="s">
        <v>170</v>
      </c>
      <c r="I2372" s="13" t="s">
        <v>2000</v>
      </c>
      <c r="J2372" s="13" t="s">
        <v>1</v>
      </c>
    </row>
    <row r="2373" spans="1:10" x14ac:dyDescent="0.35">
      <c r="A2373" s="13" t="s">
        <v>9525</v>
      </c>
      <c r="B2373" s="13" t="s">
        <v>9526</v>
      </c>
      <c r="C2373" s="13" t="s">
        <v>9648</v>
      </c>
      <c r="H2373" s="13" t="s">
        <v>170</v>
      </c>
      <c r="I2373" s="13" t="s">
        <v>2000</v>
      </c>
      <c r="J2373" s="13" t="s">
        <v>1</v>
      </c>
    </row>
    <row r="2374" spans="1:10" x14ac:dyDescent="0.35">
      <c r="A2374" s="13" t="s">
        <v>9525</v>
      </c>
      <c r="B2374" s="13" t="s">
        <v>9527</v>
      </c>
      <c r="C2374" s="13" t="s">
        <v>9648</v>
      </c>
      <c r="H2374" s="13" t="s">
        <v>170</v>
      </c>
      <c r="I2374" s="13" t="s">
        <v>2000</v>
      </c>
      <c r="J2374" s="13" t="s">
        <v>1</v>
      </c>
    </row>
    <row r="2375" spans="1:10" x14ac:dyDescent="0.35">
      <c r="A2375" s="13" t="s">
        <v>9529</v>
      </c>
      <c r="B2375" s="13" t="s">
        <v>9528</v>
      </c>
      <c r="C2375" s="13" t="s">
        <v>9648</v>
      </c>
      <c r="H2375" s="13" t="s">
        <v>170</v>
      </c>
      <c r="I2375" s="13" t="s">
        <v>2000</v>
      </c>
      <c r="J2375" s="13" t="s">
        <v>1</v>
      </c>
    </row>
    <row r="2376" spans="1:10" x14ac:dyDescent="0.35">
      <c r="A2376" s="13" t="s">
        <v>9531</v>
      </c>
      <c r="B2376" s="13" t="s">
        <v>9530</v>
      </c>
      <c r="C2376" s="13" t="s">
        <v>9648</v>
      </c>
      <c r="H2376" s="13" t="s">
        <v>170</v>
      </c>
      <c r="I2376" s="13" t="s">
        <v>2000</v>
      </c>
      <c r="J2376" s="13" t="s">
        <v>1</v>
      </c>
    </row>
    <row r="2377" spans="1:10" x14ac:dyDescent="0.35">
      <c r="A2377" s="13" t="s">
        <v>9531</v>
      </c>
      <c r="B2377" s="13" t="s">
        <v>9532</v>
      </c>
      <c r="C2377" s="13" t="s">
        <v>9648</v>
      </c>
      <c r="H2377" s="13" t="s">
        <v>170</v>
      </c>
      <c r="I2377" s="13" t="s">
        <v>2000</v>
      </c>
      <c r="J2377" s="13" t="s">
        <v>1</v>
      </c>
    </row>
    <row r="2378" spans="1:10" x14ac:dyDescent="0.35">
      <c r="A2378" s="13" t="s">
        <v>9534</v>
      </c>
      <c r="B2378" s="13" t="s">
        <v>9533</v>
      </c>
      <c r="C2378" s="13" t="s">
        <v>9648</v>
      </c>
      <c r="H2378" s="13" t="s">
        <v>170</v>
      </c>
      <c r="I2378" s="13" t="s">
        <v>2000</v>
      </c>
      <c r="J2378" s="13" t="s">
        <v>1</v>
      </c>
    </row>
    <row r="2379" spans="1:10" x14ac:dyDescent="0.35">
      <c r="A2379" s="13" t="s">
        <v>9536</v>
      </c>
      <c r="B2379" s="13" t="s">
        <v>9535</v>
      </c>
      <c r="C2379" s="13" t="s">
        <v>9648</v>
      </c>
      <c r="H2379" s="13" t="s">
        <v>170</v>
      </c>
      <c r="I2379" s="13" t="s">
        <v>2000</v>
      </c>
      <c r="J2379" s="13" t="s">
        <v>1</v>
      </c>
    </row>
    <row r="2380" spans="1:10" x14ac:dyDescent="0.35">
      <c r="A2380" s="13" t="s">
        <v>9536</v>
      </c>
      <c r="B2380" s="13" t="s">
        <v>9537</v>
      </c>
      <c r="C2380" s="13" t="s">
        <v>9648</v>
      </c>
      <c r="H2380" s="13" t="s">
        <v>170</v>
      </c>
      <c r="I2380" s="13" t="s">
        <v>2000</v>
      </c>
      <c r="J2380" s="13" t="s">
        <v>1</v>
      </c>
    </row>
    <row r="2381" spans="1:10" x14ac:dyDescent="0.35">
      <c r="A2381" s="13" t="s">
        <v>9539</v>
      </c>
      <c r="B2381" s="13" t="s">
        <v>9538</v>
      </c>
      <c r="C2381" s="13" t="s">
        <v>9648</v>
      </c>
      <c r="H2381" s="13" t="s">
        <v>170</v>
      </c>
      <c r="I2381" s="13" t="s">
        <v>2000</v>
      </c>
      <c r="J2381" s="13" t="s">
        <v>1</v>
      </c>
    </row>
    <row r="2382" spans="1:10" x14ac:dyDescent="0.35">
      <c r="A2382" s="13" t="s">
        <v>9541</v>
      </c>
      <c r="B2382" s="13" t="s">
        <v>9540</v>
      </c>
      <c r="C2382" s="13" t="s">
        <v>9648</v>
      </c>
      <c r="H2382" s="13" t="s">
        <v>170</v>
      </c>
      <c r="I2382" s="13" t="s">
        <v>2000</v>
      </c>
      <c r="J2382" s="13" t="s">
        <v>1</v>
      </c>
    </row>
    <row r="2383" spans="1:10" x14ac:dyDescent="0.35">
      <c r="A2383" s="13" t="s">
        <v>9543</v>
      </c>
      <c r="B2383" s="13" t="s">
        <v>9542</v>
      </c>
      <c r="C2383" s="13" t="s">
        <v>9648</v>
      </c>
      <c r="H2383" s="13" t="s">
        <v>170</v>
      </c>
      <c r="I2383" s="13" t="s">
        <v>2000</v>
      </c>
      <c r="J2383" s="13" t="s">
        <v>1</v>
      </c>
    </row>
    <row r="2384" spans="1:10" x14ac:dyDescent="0.35">
      <c r="A2384" s="13" t="s">
        <v>9543</v>
      </c>
      <c r="B2384" s="13" t="s">
        <v>9544</v>
      </c>
      <c r="C2384" s="13" t="s">
        <v>9648</v>
      </c>
      <c r="H2384" s="13" t="s">
        <v>170</v>
      </c>
      <c r="I2384" s="13" t="s">
        <v>2000</v>
      </c>
      <c r="J2384" s="13" t="s">
        <v>1</v>
      </c>
    </row>
    <row r="2385" spans="1:10" x14ac:dyDescent="0.35">
      <c r="A2385" s="13" t="s">
        <v>9546</v>
      </c>
      <c r="B2385" s="13" t="s">
        <v>9545</v>
      </c>
      <c r="C2385" s="13" t="s">
        <v>9648</v>
      </c>
      <c r="H2385" s="13" t="s">
        <v>170</v>
      </c>
      <c r="I2385" s="13" t="s">
        <v>2000</v>
      </c>
      <c r="J2385" s="13" t="s">
        <v>1</v>
      </c>
    </row>
    <row r="2386" spans="1:10" x14ac:dyDescent="0.35">
      <c r="A2386" s="13" t="s">
        <v>9548</v>
      </c>
      <c r="B2386" s="13" t="s">
        <v>9547</v>
      </c>
      <c r="C2386" s="13" t="s">
        <v>9648</v>
      </c>
      <c r="H2386" s="13" t="s">
        <v>170</v>
      </c>
      <c r="I2386" s="13" t="s">
        <v>2000</v>
      </c>
      <c r="J2386" s="13" t="s">
        <v>1</v>
      </c>
    </row>
    <row r="2387" spans="1:10" x14ac:dyDescent="0.35">
      <c r="A2387" s="13" t="s">
        <v>9550</v>
      </c>
      <c r="B2387" s="13" t="s">
        <v>9549</v>
      </c>
      <c r="C2387" s="13" t="s">
        <v>9648</v>
      </c>
      <c r="H2387" s="13" t="s">
        <v>170</v>
      </c>
      <c r="I2387" s="13" t="s">
        <v>2000</v>
      </c>
      <c r="J2387" s="13" t="s">
        <v>1</v>
      </c>
    </row>
    <row r="2388" spans="1:10" x14ac:dyDescent="0.35">
      <c r="A2388" s="13" t="s">
        <v>9550</v>
      </c>
      <c r="B2388" s="13" t="s">
        <v>9551</v>
      </c>
      <c r="C2388" s="13" t="s">
        <v>9648</v>
      </c>
      <c r="H2388" s="13" t="s">
        <v>170</v>
      </c>
      <c r="I2388" s="13" t="s">
        <v>2000</v>
      </c>
      <c r="J2388" s="13" t="s">
        <v>1</v>
      </c>
    </row>
    <row r="2389" spans="1:10" x14ac:dyDescent="0.35">
      <c r="A2389" s="13" t="s">
        <v>9553</v>
      </c>
      <c r="B2389" s="13" t="s">
        <v>9552</v>
      </c>
      <c r="C2389" s="13" t="s">
        <v>9648</v>
      </c>
      <c r="H2389" s="13" t="s">
        <v>170</v>
      </c>
      <c r="I2389" s="13" t="s">
        <v>2000</v>
      </c>
      <c r="J2389" s="13" t="s">
        <v>1</v>
      </c>
    </row>
    <row r="2390" spans="1:10" x14ac:dyDescent="0.35">
      <c r="A2390" s="13" t="s">
        <v>9553</v>
      </c>
      <c r="B2390" s="13" t="s">
        <v>9554</v>
      </c>
      <c r="C2390" s="13" t="s">
        <v>9648</v>
      </c>
      <c r="H2390" s="13" t="s">
        <v>170</v>
      </c>
      <c r="I2390" s="13" t="s">
        <v>2000</v>
      </c>
      <c r="J2390" s="13" t="s">
        <v>1</v>
      </c>
    </row>
    <row r="2391" spans="1:10" x14ac:dyDescent="0.35">
      <c r="A2391" s="13" t="s">
        <v>9556</v>
      </c>
      <c r="B2391" s="13" t="s">
        <v>9555</v>
      </c>
      <c r="C2391" s="13" t="s">
        <v>9648</v>
      </c>
      <c r="H2391" s="13" t="s">
        <v>170</v>
      </c>
      <c r="I2391" s="13" t="s">
        <v>2000</v>
      </c>
      <c r="J2391" s="13" t="s">
        <v>1</v>
      </c>
    </row>
    <row r="2392" spans="1:10" x14ac:dyDescent="0.35">
      <c r="A2392" s="13" t="s">
        <v>9556</v>
      </c>
      <c r="B2392" s="13" t="s">
        <v>9557</v>
      </c>
      <c r="C2392" s="13" t="s">
        <v>9648</v>
      </c>
      <c r="H2392" s="13" t="s">
        <v>170</v>
      </c>
      <c r="I2392" s="13" t="s">
        <v>2000</v>
      </c>
      <c r="J2392" s="13" t="s">
        <v>1</v>
      </c>
    </row>
    <row r="2393" spans="1:10" x14ac:dyDescent="0.35">
      <c r="A2393" s="13" t="s">
        <v>9556</v>
      </c>
      <c r="B2393" s="13" t="s">
        <v>9558</v>
      </c>
      <c r="C2393" s="13" t="s">
        <v>9648</v>
      </c>
      <c r="H2393" s="13" t="s">
        <v>170</v>
      </c>
      <c r="I2393" s="13" t="s">
        <v>2000</v>
      </c>
      <c r="J2393" s="13" t="s">
        <v>1</v>
      </c>
    </row>
    <row r="2394" spans="1:10" x14ac:dyDescent="0.35">
      <c r="A2394" s="13" t="s">
        <v>9560</v>
      </c>
      <c r="B2394" s="13" t="s">
        <v>9559</v>
      </c>
      <c r="C2394" s="13" t="s">
        <v>9648</v>
      </c>
      <c r="H2394" s="13" t="s">
        <v>170</v>
      </c>
      <c r="I2394" s="13" t="s">
        <v>2000</v>
      </c>
      <c r="J2394" s="13" t="s">
        <v>1</v>
      </c>
    </row>
    <row r="2395" spans="1:10" x14ac:dyDescent="0.35">
      <c r="A2395" s="13" t="s">
        <v>9562</v>
      </c>
      <c r="B2395" s="13" t="s">
        <v>9561</v>
      </c>
      <c r="C2395" s="13" t="s">
        <v>9648</v>
      </c>
      <c r="H2395" s="13" t="s">
        <v>170</v>
      </c>
      <c r="I2395" s="13" t="s">
        <v>2000</v>
      </c>
      <c r="J2395" s="13" t="s">
        <v>1</v>
      </c>
    </row>
    <row r="2396" spans="1:10" x14ac:dyDescent="0.35">
      <c r="A2396" s="13" t="s">
        <v>9564</v>
      </c>
      <c r="B2396" s="13" t="s">
        <v>9563</v>
      </c>
      <c r="C2396" s="13" t="s">
        <v>9648</v>
      </c>
      <c r="H2396" s="13" t="s">
        <v>170</v>
      </c>
      <c r="I2396" s="13" t="s">
        <v>2000</v>
      </c>
      <c r="J2396" s="13" t="s">
        <v>1</v>
      </c>
    </row>
    <row r="2397" spans="1:10" x14ac:dyDescent="0.35">
      <c r="A2397" s="13" t="s">
        <v>9566</v>
      </c>
      <c r="B2397" s="13" t="s">
        <v>9565</v>
      </c>
      <c r="C2397" s="13" t="s">
        <v>9648</v>
      </c>
      <c r="H2397" s="13" t="s">
        <v>170</v>
      </c>
      <c r="I2397" s="13" t="s">
        <v>2000</v>
      </c>
      <c r="J2397" s="13" t="s">
        <v>1</v>
      </c>
    </row>
    <row r="2398" spans="1:10" x14ac:dyDescent="0.35">
      <c r="A2398" s="13" t="s">
        <v>9568</v>
      </c>
      <c r="B2398" s="13" t="s">
        <v>9567</v>
      </c>
      <c r="C2398" s="13" t="s">
        <v>9648</v>
      </c>
      <c r="H2398" s="13" t="s">
        <v>170</v>
      </c>
      <c r="I2398" s="13" t="s">
        <v>2000</v>
      </c>
      <c r="J2398" s="13" t="s">
        <v>1</v>
      </c>
    </row>
    <row r="2399" spans="1:10" x14ac:dyDescent="0.35">
      <c r="A2399" s="13" t="s">
        <v>9570</v>
      </c>
      <c r="B2399" s="13" t="s">
        <v>9569</v>
      </c>
      <c r="C2399" s="13" t="s">
        <v>9648</v>
      </c>
      <c r="H2399" s="13" t="s">
        <v>170</v>
      </c>
      <c r="I2399" s="13" t="s">
        <v>2000</v>
      </c>
      <c r="J2399" s="13" t="s">
        <v>1</v>
      </c>
    </row>
    <row r="2400" spans="1:10" x14ac:dyDescent="0.35">
      <c r="A2400" s="13" t="s">
        <v>9572</v>
      </c>
      <c r="B2400" s="13" t="s">
        <v>9571</v>
      </c>
      <c r="C2400" s="13" t="s">
        <v>9648</v>
      </c>
      <c r="H2400" s="13" t="s">
        <v>170</v>
      </c>
      <c r="I2400" s="13" t="s">
        <v>2000</v>
      </c>
      <c r="J2400" s="13" t="s">
        <v>1</v>
      </c>
    </row>
    <row r="2401" spans="1:10" x14ac:dyDescent="0.35">
      <c r="A2401" s="13" t="s">
        <v>9574</v>
      </c>
      <c r="B2401" s="13" t="s">
        <v>9573</v>
      </c>
      <c r="C2401" s="13" t="s">
        <v>9648</v>
      </c>
      <c r="H2401" s="13" t="s">
        <v>170</v>
      </c>
      <c r="I2401" s="13" t="s">
        <v>2000</v>
      </c>
      <c r="J2401" s="13" t="s">
        <v>1</v>
      </c>
    </row>
    <row r="2402" spans="1:10" x14ac:dyDescent="0.35">
      <c r="A2402" s="13" t="s">
        <v>9576</v>
      </c>
      <c r="B2402" s="13" t="s">
        <v>9575</v>
      </c>
      <c r="C2402" s="13" t="s">
        <v>9648</v>
      </c>
      <c r="H2402" s="13" t="s">
        <v>170</v>
      </c>
      <c r="I2402" s="13" t="s">
        <v>2000</v>
      </c>
      <c r="J2402" s="13" t="s">
        <v>1</v>
      </c>
    </row>
    <row r="2403" spans="1:10" x14ac:dyDescent="0.35">
      <c r="A2403" s="13" t="s">
        <v>9578</v>
      </c>
      <c r="B2403" s="13" t="s">
        <v>9577</v>
      </c>
      <c r="C2403" s="13" t="s">
        <v>9648</v>
      </c>
      <c r="H2403" s="13" t="s">
        <v>170</v>
      </c>
      <c r="I2403" s="13" t="s">
        <v>2000</v>
      </c>
      <c r="J2403" s="13" t="s">
        <v>1</v>
      </c>
    </row>
    <row r="2404" spans="1:10" x14ac:dyDescent="0.35">
      <c r="A2404" s="13" t="s">
        <v>9580</v>
      </c>
      <c r="B2404" s="13" t="s">
        <v>9579</v>
      </c>
      <c r="C2404" s="13" t="s">
        <v>9648</v>
      </c>
      <c r="H2404" s="13" t="s">
        <v>170</v>
      </c>
      <c r="I2404" s="13" t="s">
        <v>2000</v>
      </c>
      <c r="J2404" s="13" t="s">
        <v>1</v>
      </c>
    </row>
    <row r="2405" spans="1:10" x14ac:dyDescent="0.35">
      <c r="A2405" s="13" t="s">
        <v>9582</v>
      </c>
      <c r="B2405" s="13" t="s">
        <v>9581</v>
      </c>
      <c r="C2405" s="13" t="s">
        <v>9648</v>
      </c>
      <c r="H2405" s="13" t="s">
        <v>170</v>
      </c>
      <c r="I2405" s="13" t="s">
        <v>2000</v>
      </c>
      <c r="J2405" s="13" t="s">
        <v>1</v>
      </c>
    </row>
    <row r="2406" spans="1:10" x14ac:dyDescent="0.35">
      <c r="A2406" s="13" t="s">
        <v>9584</v>
      </c>
      <c r="B2406" s="13" t="s">
        <v>9583</v>
      </c>
      <c r="C2406" s="13" t="s">
        <v>9648</v>
      </c>
      <c r="H2406" s="13" t="s">
        <v>170</v>
      </c>
      <c r="I2406" s="13" t="s">
        <v>2000</v>
      </c>
      <c r="J2406" s="13" t="s">
        <v>1</v>
      </c>
    </row>
    <row r="2407" spans="1:10" x14ac:dyDescent="0.35">
      <c r="A2407" s="13" t="s">
        <v>9586</v>
      </c>
      <c r="B2407" s="13" t="s">
        <v>9585</v>
      </c>
      <c r="C2407" s="13" t="s">
        <v>9648</v>
      </c>
      <c r="H2407" s="13" t="s">
        <v>170</v>
      </c>
      <c r="I2407" s="13" t="s">
        <v>2000</v>
      </c>
      <c r="J2407" s="13" t="s">
        <v>1</v>
      </c>
    </row>
    <row r="2408" spans="1:10" x14ac:dyDescent="0.35">
      <c r="A2408" s="13" t="s">
        <v>9588</v>
      </c>
      <c r="B2408" s="13" t="s">
        <v>9587</v>
      </c>
      <c r="C2408" s="13" t="s">
        <v>9648</v>
      </c>
      <c r="H2408" s="13" t="s">
        <v>170</v>
      </c>
      <c r="I2408" s="13" t="s">
        <v>2000</v>
      </c>
      <c r="J2408" s="13" t="s">
        <v>1</v>
      </c>
    </row>
    <row r="2409" spans="1:10" x14ac:dyDescent="0.35">
      <c r="A2409" s="13" t="s">
        <v>9590</v>
      </c>
      <c r="B2409" s="13" t="s">
        <v>9589</v>
      </c>
      <c r="C2409" s="13" t="s">
        <v>9648</v>
      </c>
      <c r="H2409" s="13" t="s">
        <v>170</v>
      </c>
      <c r="I2409" s="13" t="s">
        <v>2000</v>
      </c>
      <c r="J2409" s="13" t="s">
        <v>1</v>
      </c>
    </row>
    <row r="2410" spans="1:10" x14ac:dyDescent="0.35">
      <c r="A2410" s="13" t="s">
        <v>9578</v>
      </c>
      <c r="B2410" s="13" t="s">
        <v>9591</v>
      </c>
      <c r="C2410" s="13" t="s">
        <v>9648</v>
      </c>
      <c r="H2410" s="13" t="s">
        <v>170</v>
      </c>
      <c r="I2410" s="13" t="s">
        <v>2000</v>
      </c>
      <c r="J2410" s="13" t="s">
        <v>1</v>
      </c>
    </row>
    <row r="2411" spans="1:10" x14ac:dyDescent="0.35">
      <c r="A2411" s="13" t="s">
        <v>9593</v>
      </c>
      <c r="B2411" s="13" t="s">
        <v>9592</v>
      </c>
      <c r="C2411" s="13" t="s">
        <v>9648</v>
      </c>
      <c r="H2411" s="13" t="s">
        <v>170</v>
      </c>
      <c r="I2411" s="13" t="s">
        <v>2000</v>
      </c>
      <c r="J2411" s="13" t="s">
        <v>1</v>
      </c>
    </row>
    <row r="2412" spans="1:10" x14ac:dyDescent="0.35">
      <c r="A2412" s="13" t="s">
        <v>9595</v>
      </c>
      <c r="B2412" s="13" t="s">
        <v>9594</v>
      </c>
      <c r="C2412" s="13" t="s">
        <v>9648</v>
      </c>
      <c r="H2412" s="13" t="s">
        <v>170</v>
      </c>
      <c r="I2412" s="13" t="s">
        <v>2000</v>
      </c>
      <c r="J2412" s="13" t="s">
        <v>1</v>
      </c>
    </row>
    <row r="2413" spans="1:10" x14ac:dyDescent="0.35">
      <c r="A2413" s="13" t="s">
        <v>9597</v>
      </c>
      <c r="B2413" s="13" t="s">
        <v>9596</v>
      </c>
      <c r="C2413" s="13" t="s">
        <v>9648</v>
      </c>
      <c r="H2413" s="13" t="s">
        <v>170</v>
      </c>
      <c r="I2413" s="13" t="s">
        <v>2000</v>
      </c>
      <c r="J2413" s="13" t="s">
        <v>1</v>
      </c>
    </row>
    <row r="2414" spans="1:10" x14ac:dyDescent="0.35">
      <c r="A2414" s="13" t="s">
        <v>9599</v>
      </c>
      <c r="B2414" s="13" t="s">
        <v>9598</v>
      </c>
      <c r="C2414" s="13" t="s">
        <v>9648</v>
      </c>
      <c r="H2414" s="13" t="s">
        <v>170</v>
      </c>
      <c r="I2414" s="13" t="s">
        <v>2000</v>
      </c>
      <c r="J2414" s="13" t="s">
        <v>1</v>
      </c>
    </row>
    <row r="2415" spans="1:10" x14ac:dyDescent="0.35">
      <c r="A2415" s="13" t="s">
        <v>9599</v>
      </c>
      <c r="B2415" s="13" t="s">
        <v>9600</v>
      </c>
      <c r="C2415" s="13" t="s">
        <v>9648</v>
      </c>
      <c r="H2415" s="13" t="s">
        <v>170</v>
      </c>
      <c r="I2415" s="13" t="s">
        <v>2000</v>
      </c>
      <c r="J2415" s="13" t="s">
        <v>1</v>
      </c>
    </row>
    <row r="2416" spans="1:10" x14ac:dyDescent="0.35">
      <c r="A2416" s="13" t="s">
        <v>9602</v>
      </c>
      <c r="B2416" s="13" t="s">
        <v>9601</v>
      </c>
      <c r="C2416" s="13" t="s">
        <v>9648</v>
      </c>
      <c r="H2416" s="13" t="s">
        <v>170</v>
      </c>
      <c r="I2416" s="13" t="s">
        <v>2000</v>
      </c>
      <c r="J2416" s="13" t="s">
        <v>1</v>
      </c>
    </row>
    <row r="2417" spans="1:10" x14ac:dyDescent="0.35">
      <c r="A2417" s="13" t="s">
        <v>9604</v>
      </c>
      <c r="B2417" s="13" t="s">
        <v>9603</v>
      </c>
      <c r="C2417" s="13" t="s">
        <v>9648</v>
      </c>
      <c r="H2417" s="13" t="s">
        <v>170</v>
      </c>
      <c r="I2417" s="13" t="s">
        <v>2000</v>
      </c>
      <c r="J2417" s="13" t="s">
        <v>1</v>
      </c>
    </row>
    <row r="2418" spans="1:10" x14ac:dyDescent="0.35">
      <c r="A2418" s="13" t="s">
        <v>9582</v>
      </c>
      <c r="B2418" s="13" t="s">
        <v>9605</v>
      </c>
      <c r="C2418" s="13" t="s">
        <v>9648</v>
      </c>
      <c r="H2418" s="13" t="s">
        <v>170</v>
      </c>
      <c r="I2418" s="13" t="s">
        <v>2000</v>
      </c>
      <c r="J2418" s="13" t="s">
        <v>1</v>
      </c>
    </row>
    <row r="2419" spans="1:10" x14ac:dyDescent="0.35">
      <c r="A2419" s="13" t="s">
        <v>9606</v>
      </c>
      <c r="C2419" s="13" t="s">
        <v>2695</v>
      </c>
      <c r="H2419" s="13" t="s">
        <v>171</v>
      </c>
      <c r="I2419" s="13" t="s">
        <v>2704</v>
      </c>
      <c r="J2419" s="13" t="s">
        <v>1</v>
      </c>
    </row>
    <row r="2420" spans="1:10" x14ac:dyDescent="0.35">
      <c r="A2420" s="13" t="s">
        <v>9607</v>
      </c>
      <c r="C2420" s="13" t="s">
        <v>2695</v>
      </c>
      <c r="H2420" s="13" t="s">
        <v>171</v>
      </c>
      <c r="I2420" s="13" t="s">
        <v>2704</v>
      </c>
      <c r="J2420" s="13" t="s">
        <v>1</v>
      </c>
    </row>
    <row r="2421" spans="1:10" x14ac:dyDescent="0.35">
      <c r="A2421" s="13" t="s">
        <v>9608</v>
      </c>
      <c r="C2421" s="13" t="s">
        <v>2695</v>
      </c>
      <c r="H2421" s="13" t="s">
        <v>171</v>
      </c>
      <c r="I2421" s="13" t="s">
        <v>2704</v>
      </c>
      <c r="J2421" s="13" t="s">
        <v>1</v>
      </c>
    </row>
    <row r="2422" spans="1:10" x14ac:dyDescent="0.35">
      <c r="A2422" s="13" t="s">
        <v>9609</v>
      </c>
      <c r="C2422" s="13" t="s">
        <v>2695</v>
      </c>
      <c r="H2422" s="13" t="s">
        <v>171</v>
      </c>
      <c r="I2422" s="13" t="s">
        <v>2704</v>
      </c>
      <c r="J2422" s="13" t="s">
        <v>1</v>
      </c>
    </row>
    <row r="2423" spans="1:10" x14ac:dyDescent="0.35">
      <c r="A2423" s="13" t="s">
        <v>9610</v>
      </c>
      <c r="C2423" s="13" t="s">
        <v>2695</v>
      </c>
      <c r="H2423" s="13" t="s">
        <v>171</v>
      </c>
      <c r="I2423" s="13" t="s">
        <v>2704</v>
      </c>
      <c r="J2423" s="13" t="s">
        <v>1</v>
      </c>
    </row>
    <row r="2424" spans="1:10" x14ac:dyDescent="0.35">
      <c r="A2424" s="13" t="s">
        <v>9611</v>
      </c>
      <c r="C2424" s="13" t="s">
        <v>2695</v>
      </c>
      <c r="H2424" s="13" t="s">
        <v>171</v>
      </c>
      <c r="I2424" s="13" t="s">
        <v>2704</v>
      </c>
      <c r="J2424" s="13" t="s">
        <v>1</v>
      </c>
    </row>
    <row r="2425" spans="1:10" x14ac:dyDescent="0.35">
      <c r="A2425" s="13" t="s">
        <v>9612</v>
      </c>
      <c r="C2425" s="13" t="s">
        <v>2695</v>
      </c>
      <c r="H2425" s="13" t="s">
        <v>171</v>
      </c>
      <c r="I2425" s="13" t="s">
        <v>2704</v>
      </c>
      <c r="J2425" s="13" t="s">
        <v>1</v>
      </c>
    </row>
    <row r="2426" spans="1:10" x14ac:dyDescent="0.35">
      <c r="A2426" s="13" t="s">
        <v>9613</v>
      </c>
      <c r="C2426" s="13" t="s">
        <v>2695</v>
      </c>
      <c r="H2426" s="13" t="s">
        <v>171</v>
      </c>
      <c r="I2426" s="13" t="s">
        <v>2704</v>
      </c>
      <c r="J2426" s="13" t="s">
        <v>1</v>
      </c>
    </row>
    <row r="2427" spans="1:10" x14ac:dyDescent="0.35">
      <c r="A2427" s="13" t="s">
        <v>9614</v>
      </c>
      <c r="C2427" s="13" t="s">
        <v>2695</v>
      </c>
      <c r="H2427" s="13" t="s">
        <v>171</v>
      </c>
      <c r="I2427" s="13" t="s">
        <v>2704</v>
      </c>
      <c r="J2427" s="13" t="s">
        <v>1</v>
      </c>
    </row>
    <row r="2428" spans="1:10" x14ac:dyDescent="0.35">
      <c r="A2428" s="13" t="s">
        <v>9615</v>
      </c>
      <c r="C2428" s="13" t="s">
        <v>2695</v>
      </c>
      <c r="H2428" s="13" t="s">
        <v>171</v>
      </c>
      <c r="I2428" s="13" t="s">
        <v>2704</v>
      </c>
      <c r="J2428" s="13" t="s">
        <v>1</v>
      </c>
    </row>
    <row r="2429" spans="1:10" x14ac:dyDescent="0.35">
      <c r="A2429" s="13" t="s">
        <v>9616</v>
      </c>
      <c r="C2429" s="13" t="s">
        <v>2695</v>
      </c>
      <c r="H2429" s="13" t="s">
        <v>171</v>
      </c>
      <c r="I2429" s="13" t="s">
        <v>2704</v>
      </c>
      <c r="J2429" s="13" t="s">
        <v>1</v>
      </c>
    </row>
    <row r="2430" spans="1:10" x14ac:dyDescent="0.35">
      <c r="A2430" s="13" t="s">
        <v>9617</v>
      </c>
      <c r="C2430" s="13" t="s">
        <v>2695</v>
      </c>
      <c r="H2430" s="13" t="s">
        <v>171</v>
      </c>
      <c r="I2430" s="13" t="s">
        <v>2704</v>
      </c>
      <c r="J2430" s="13" t="s">
        <v>1</v>
      </c>
    </row>
    <row r="2431" spans="1:10" x14ac:dyDescent="0.35">
      <c r="A2431" s="13" t="s">
        <v>11010</v>
      </c>
      <c r="C2431" s="13" t="s">
        <v>2695</v>
      </c>
      <c r="H2431" s="13" t="s">
        <v>171</v>
      </c>
      <c r="I2431" s="13" t="s">
        <v>2704</v>
      </c>
      <c r="J2431" s="13" t="s">
        <v>1</v>
      </c>
    </row>
    <row r="2432" spans="1:10" x14ac:dyDescent="0.35">
      <c r="A2432" s="13" t="s">
        <v>9618</v>
      </c>
      <c r="C2432" s="13" t="s">
        <v>2695</v>
      </c>
      <c r="H2432" s="13" t="s">
        <v>171</v>
      </c>
      <c r="I2432" s="13" t="s">
        <v>2704</v>
      </c>
      <c r="J2432" s="13" t="s">
        <v>1</v>
      </c>
    </row>
    <row r="2433" spans="1:10" x14ac:dyDescent="0.35">
      <c r="A2433" s="13" t="s">
        <v>9619</v>
      </c>
      <c r="C2433" s="13" t="s">
        <v>2695</v>
      </c>
      <c r="H2433" s="13" t="s">
        <v>171</v>
      </c>
      <c r="I2433" s="13" t="s">
        <v>2704</v>
      </c>
      <c r="J2433" s="13" t="s">
        <v>1</v>
      </c>
    </row>
    <row r="2434" spans="1:10" x14ac:dyDescent="0.35">
      <c r="A2434" s="13" t="s">
        <v>9620</v>
      </c>
      <c r="C2434" s="13" t="s">
        <v>2696</v>
      </c>
      <c r="H2434" s="13" t="s">
        <v>171</v>
      </c>
      <c r="I2434" s="13" t="s">
        <v>2704</v>
      </c>
      <c r="J2434" s="13" t="s">
        <v>1</v>
      </c>
    </row>
    <row r="2435" spans="1:10" x14ac:dyDescent="0.35">
      <c r="A2435" s="13" t="s">
        <v>11011</v>
      </c>
      <c r="C2435" s="13" t="s">
        <v>2695</v>
      </c>
      <c r="H2435" s="13" t="s">
        <v>171</v>
      </c>
      <c r="I2435" s="13" t="s">
        <v>2704</v>
      </c>
      <c r="J2435" s="13" t="s">
        <v>1</v>
      </c>
    </row>
    <row r="2436" spans="1:10" x14ac:dyDescent="0.35">
      <c r="A2436" s="13" t="s">
        <v>11012</v>
      </c>
      <c r="C2436" s="13" t="s">
        <v>2695</v>
      </c>
      <c r="H2436" s="13" t="s">
        <v>171</v>
      </c>
      <c r="I2436" s="13" t="s">
        <v>2704</v>
      </c>
      <c r="J2436" s="13" t="s">
        <v>1</v>
      </c>
    </row>
    <row r="2437" spans="1:10" x14ac:dyDescent="0.35">
      <c r="A2437" s="13" t="s">
        <v>9621</v>
      </c>
      <c r="C2437" s="13" t="s">
        <v>2695</v>
      </c>
      <c r="H2437" s="13" t="s">
        <v>171</v>
      </c>
      <c r="I2437" s="13" t="s">
        <v>2704</v>
      </c>
      <c r="J2437" s="13" t="s">
        <v>1</v>
      </c>
    </row>
    <row r="2438" spans="1:10" x14ac:dyDescent="0.35">
      <c r="A2438" s="13" t="s">
        <v>9622</v>
      </c>
      <c r="C2438" s="13" t="s">
        <v>2695</v>
      </c>
      <c r="H2438" s="13" t="s">
        <v>171</v>
      </c>
      <c r="I2438" s="13" t="s">
        <v>2704</v>
      </c>
      <c r="J2438" s="13" t="s">
        <v>1</v>
      </c>
    </row>
    <row r="2439" spans="1:10" x14ac:dyDescent="0.35">
      <c r="A2439" s="13" t="s">
        <v>9623</v>
      </c>
      <c r="C2439" s="13" t="s">
        <v>2695</v>
      </c>
      <c r="H2439" s="13" t="s">
        <v>171</v>
      </c>
      <c r="I2439" s="13" t="s">
        <v>2704</v>
      </c>
      <c r="J2439" s="13" t="s">
        <v>1</v>
      </c>
    </row>
    <row r="2440" spans="1:10" x14ac:dyDescent="0.35">
      <c r="A2440" s="13" t="s">
        <v>9624</v>
      </c>
      <c r="C2440" s="13" t="s">
        <v>2695</v>
      </c>
      <c r="H2440" s="13" t="s">
        <v>171</v>
      </c>
      <c r="I2440" s="13" t="s">
        <v>2704</v>
      </c>
      <c r="J2440" s="13" t="s">
        <v>1</v>
      </c>
    </row>
    <row r="2441" spans="1:10" x14ac:dyDescent="0.35">
      <c r="A2441" s="13" t="s">
        <v>9625</v>
      </c>
      <c r="C2441" s="13" t="s">
        <v>2695</v>
      </c>
      <c r="H2441" s="13" t="s">
        <v>171</v>
      </c>
      <c r="I2441" s="13" t="s">
        <v>2704</v>
      </c>
      <c r="J2441" s="13" t="s">
        <v>1</v>
      </c>
    </row>
    <row r="2442" spans="1:10" x14ac:dyDescent="0.35">
      <c r="A2442" s="13" t="s">
        <v>9626</v>
      </c>
      <c r="C2442" s="13" t="s">
        <v>2695</v>
      </c>
      <c r="H2442" s="13" t="s">
        <v>171</v>
      </c>
      <c r="I2442" s="13" t="s">
        <v>2704</v>
      </c>
      <c r="J2442" s="13" t="s">
        <v>1</v>
      </c>
    </row>
    <row r="2443" spans="1:10" x14ac:dyDescent="0.35">
      <c r="A2443" s="13" t="s">
        <v>9627</v>
      </c>
      <c r="C2443" s="13" t="s">
        <v>2695</v>
      </c>
      <c r="H2443" s="13" t="s">
        <v>171</v>
      </c>
      <c r="I2443" s="13" t="s">
        <v>2704</v>
      </c>
      <c r="J2443" s="13" t="s">
        <v>1</v>
      </c>
    </row>
    <row r="2444" spans="1:10" x14ac:dyDescent="0.35">
      <c r="A2444" s="13" t="s">
        <v>9628</v>
      </c>
      <c r="C2444" s="13" t="s">
        <v>2695</v>
      </c>
      <c r="H2444" s="13" t="s">
        <v>171</v>
      </c>
      <c r="I2444" s="13" t="s">
        <v>2704</v>
      </c>
      <c r="J2444" s="13" t="s">
        <v>1</v>
      </c>
    </row>
    <row r="2445" spans="1:10" x14ac:dyDescent="0.35">
      <c r="A2445" s="13" t="s">
        <v>9629</v>
      </c>
      <c r="C2445" s="13" t="s">
        <v>2695</v>
      </c>
      <c r="H2445" s="13" t="s">
        <v>171</v>
      </c>
      <c r="I2445" s="13" t="s">
        <v>2704</v>
      </c>
      <c r="J2445" s="13" t="s">
        <v>1</v>
      </c>
    </row>
    <row r="2446" spans="1:10" x14ac:dyDescent="0.35">
      <c r="A2446" s="13" t="s">
        <v>9630</v>
      </c>
      <c r="C2446" s="13" t="s">
        <v>2695</v>
      </c>
      <c r="H2446" s="13" t="s">
        <v>171</v>
      </c>
      <c r="I2446" s="13" t="s">
        <v>2704</v>
      </c>
      <c r="J2446" s="13" t="s">
        <v>1</v>
      </c>
    </row>
    <row r="2447" spans="1:10" x14ac:dyDescent="0.35">
      <c r="A2447" s="13" t="s">
        <v>9631</v>
      </c>
      <c r="C2447" s="13" t="s">
        <v>2695</v>
      </c>
      <c r="H2447" s="13" t="s">
        <v>171</v>
      </c>
      <c r="I2447" s="13" t="s">
        <v>2704</v>
      </c>
      <c r="J2447" s="13" t="s">
        <v>1</v>
      </c>
    </row>
    <row r="2448" spans="1:10" x14ac:dyDescent="0.35">
      <c r="A2448" s="13" t="s">
        <v>9632</v>
      </c>
      <c r="C2448" s="13" t="s">
        <v>2695</v>
      </c>
      <c r="H2448" s="13" t="s">
        <v>171</v>
      </c>
      <c r="I2448" s="13" t="s">
        <v>2704</v>
      </c>
      <c r="J2448" s="13" t="s">
        <v>1</v>
      </c>
    </row>
    <row r="2449" spans="1:11" x14ac:dyDescent="0.35">
      <c r="A2449" s="13" t="s">
        <v>9633</v>
      </c>
      <c r="C2449" s="13" t="s">
        <v>2695</v>
      </c>
      <c r="H2449" s="13" t="s">
        <v>171</v>
      </c>
      <c r="I2449" s="13" t="s">
        <v>2704</v>
      </c>
      <c r="J2449" s="13" t="s">
        <v>1</v>
      </c>
    </row>
    <row r="2450" spans="1:11" x14ac:dyDescent="0.35">
      <c r="A2450" s="13" t="s">
        <v>9634</v>
      </c>
      <c r="C2450" s="13" t="s">
        <v>2695</v>
      </c>
      <c r="H2450" s="13" t="s">
        <v>171</v>
      </c>
      <c r="I2450" s="13" t="s">
        <v>2704</v>
      </c>
      <c r="J2450" s="13" t="s">
        <v>1</v>
      </c>
    </row>
    <row r="2451" spans="1:11" x14ac:dyDescent="0.35">
      <c r="A2451" s="13" t="s">
        <v>9635</v>
      </c>
      <c r="C2451" s="13" t="s">
        <v>2695</v>
      </c>
      <c r="H2451" s="13" t="s">
        <v>172</v>
      </c>
      <c r="I2451" s="13" t="s">
        <v>648</v>
      </c>
      <c r="J2451" s="13" t="s">
        <v>1</v>
      </c>
    </row>
    <row r="2452" spans="1:11" x14ac:dyDescent="0.35">
      <c r="A2452" s="13" t="s">
        <v>9636</v>
      </c>
      <c r="C2452" s="13" t="s">
        <v>2695</v>
      </c>
      <c r="H2452" s="13" t="s">
        <v>172</v>
      </c>
      <c r="I2452" s="13" t="s">
        <v>648</v>
      </c>
      <c r="J2452" s="13" t="s">
        <v>1</v>
      </c>
    </row>
    <row r="2453" spans="1:11" x14ac:dyDescent="0.35">
      <c r="A2453" s="13" t="s">
        <v>9637</v>
      </c>
      <c r="C2453" s="13" t="s">
        <v>2695</v>
      </c>
      <c r="H2453" s="13" t="s">
        <v>172</v>
      </c>
      <c r="I2453" s="13" t="s">
        <v>648</v>
      </c>
      <c r="J2453" s="13" t="s">
        <v>1</v>
      </c>
    </row>
    <row r="2454" spans="1:11" x14ac:dyDescent="0.35">
      <c r="A2454" s="13" t="s">
        <v>9638</v>
      </c>
      <c r="C2454" s="13" t="s">
        <v>2695</v>
      </c>
      <c r="H2454" s="13" t="s">
        <v>172</v>
      </c>
      <c r="I2454" s="13" t="s">
        <v>648</v>
      </c>
      <c r="J2454" s="13" t="s">
        <v>1</v>
      </c>
    </row>
    <row r="2455" spans="1:11" x14ac:dyDescent="0.35">
      <c r="A2455" s="13" t="s">
        <v>9639</v>
      </c>
      <c r="C2455" s="13" t="s">
        <v>2695</v>
      </c>
      <c r="H2455" s="13" t="s">
        <v>172</v>
      </c>
      <c r="I2455" s="13" t="s">
        <v>648</v>
      </c>
      <c r="J2455" s="13" t="s">
        <v>1</v>
      </c>
    </row>
    <row r="2456" spans="1:11" x14ac:dyDescent="0.35">
      <c r="A2456" s="13" t="s">
        <v>9640</v>
      </c>
      <c r="C2456" s="13" t="s">
        <v>2695</v>
      </c>
      <c r="H2456" s="13" t="s">
        <v>172</v>
      </c>
      <c r="I2456" s="13" t="s">
        <v>648</v>
      </c>
      <c r="J2456" s="13" t="s">
        <v>1</v>
      </c>
    </row>
    <row r="2457" spans="1:11" x14ac:dyDescent="0.35">
      <c r="A2457" s="13" t="s">
        <v>9641</v>
      </c>
      <c r="C2457" s="13" t="s">
        <v>2695</v>
      </c>
      <c r="H2457" s="13" t="s">
        <v>172</v>
      </c>
      <c r="I2457" s="13" t="s">
        <v>648</v>
      </c>
      <c r="J2457" s="13" t="s">
        <v>1</v>
      </c>
    </row>
    <row r="2458" spans="1:11" x14ac:dyDescent="0.35">
      <c r="A2458" s="13" t="s">
        <v>9642</v>
      </c>
      <c r="C2458" s="13" t="s">
        <v>2695</v>
      </c>
      <c r="H2458" s="13" t="s">
        <v>172</v>
      </c>
      <c r="I2458" s="13" t="s">
        <v>648</v>
      </c>
      <c r="J2458" s="13" t="s">
        <v>1</v>
      </c>
    </row>
    <row r="2459" spans="1:11" x14ac:dyDescent="0.35">
      <c r="A2459" s="13" t="s">
        <v>9643</v>
      </c>
      <c r="C2459" s="13" t="s">
        <v>2695</v>
      </c>
      <c r="H2459" s="13" t="s">
        <v>172</v>
      </c>
      <c r="I2459" s="13" t="s">
        <v>648</v>
      </c>
      <c r="J2459" s="13" t="s">
        <v>1</v>
      </c>
    </row>
    <row r="2460" spans="1:11" x14ac:dyDescent="0.35">
      <c r="A2460" s="13" t="s">
        <v>9644</v>
      </c>
      <c r="C2460" s="13" t="s">
        <v>2695</v>
      </c>
      <c r="H2460" s="13" t="s">
        <v>172</v>
      </c>
      <c r="I2460" s="13" t="s">
        <v>648</v>
      </c>
      <c r="J2460" s="13" t="s">
        <v>1</v>
      </c>
    </row>
    <row r="2461" spans="1:11" x14ac:dyDescent="0.35">
      <c r="A2461" s="13" t="s">
        <v>9645</v>
      </c>
      <c r="C2461" s="13" t="s">
        <v>2695</v>
      </c>
      <c r="H2461" s="13" t="s">
        <v>172</v>
      </c>
      <c r="I2461" s="13" t="s">
        <v>648</v>
      </c>
      <c r="J2461" s="13" t="s">
        <v>1</v>
      </c>
    </row>
    <row r="2462" spans="1:11" x14ac:dyDescent="0.35">
      <c r="A2462" s="13" t="s">
        <v>578</v>
      </c>
      <c r="C2462" s="13" t="s">
        <v>2695</v>
      </c>
      <c r="H2462" s="13" t="s">
        <v>172</v>
      </c>
      <c r="I2462" s="13" t="s">
        <v>648</v>
      </c>
      <c r="J2462" s="13" t="s">
        <v>1</v>
      </c>
    </row>
    <row r="2463" spans="1:11" x14ac:dyDescent="0.35">
      <c r="A2463" s="13" t="s">
        <v>9646</v>
      </c>
      <c r="C2463" s="13" t="s">
        <v>2695</v>
      </c>
      <c r="H2463" s="13" t="s">
        <v>172</v>
      </c>
      <c r="I2463" s="13" t="s">
        <v>648</v>
      </c>
      <c r="J2463" s="13" t="s">
        <v>1</v>
      </c>
    </row>
    <row r="2464" spans="1:11" x14ac:dyDescent="0.35">
      <c r="A2464" s="13" t="s">
        <v>10053</v>
      </c>
      <c r="C2464" s="13" t="s">
        <v>4495</v>
      </c>
      <c r="H2464" s="13" t="s">
        <v>170</v>
      </c>
      <c r="I2464" s="13" t="s">
        <v>652</v>
      </c>
      <c r="J2464" s="13" t="s">
        <v>4495</v>
      </c>
      <c r="K2464" s="222">
        <v>37922</v>
      </c>
    </row>
    <row r="2465" spans="1:11" x14ac:dyDescent="0.35">
      <c r="A2465" s="13" t="s">
        <v>10054</v>
      </c>
      <c r="C2465" s="13" t="s">
        <v>4495</v>
      </c>
      <c r="H2465" s="13" t="s">
        <v>170</v>
      </c>
      <c r="I2465" s="13" t="s">
        <v>652</v>
      </c>
      <c r="J2465" s="13" t="s">
        <v>4495</v>
      </c>
      <c r="K2465" s="222">
        <v>42342</v>
      </c>
    </row>
    <row r="2466" spans="1:11" x14ac:dyDescent="0.35">
      <c r="A2466" s="13" t="s">
        <v>10055</v>
      </c>
      <c r="C2466" s="13" t="s">
        <v>4495</v>
      </c>
      <c r="H2466" s="13" t="s">
        <v>170</v>
      </c>
      <c r="I2466" s="13" t="s">
        <v>652</v>
      </c>
      <c r="J2466" s="13" t="s">
        <v>4495</v>
      </c>
      <c r="K2466" s="222">
        <v>42277</v>
      </c>
    </row>
    <row r="2467" spans="1:11" x14ac:dyDescent="0.35">
      <c r="A2467" s="13" t="s">
        <v>10056</v>
      </c>
      <c r="C2467" s="13" t="s">
        <v>4495</v>
      </c>
      <c r="H2467" s="13" t="s">
        <v>170</v>
      </c>
      <c r="I2467" s="13" t="s">
        <v>652</v>
      </c>
      <c r="J2467" s="13" t="s">
        <v>4495</v>
      </c>
      <c r="K2467" s="222">
        <v>42285</v>
      </c>
    </row>
    <row r="2468" spans="1:11" x14ac:dyDescent="0.35">
      <c r="A2468" s="13" t="s">
        <v>10057</v>
      </c>
      <c r="C2468" s="13" t="s">
        <v>4495</v>
      </c>
      <c r="H2468" s="13" t="s">
        <v>170</v>
      </c>
      <c r="I2468" s="13" t="s">
        <v>652</v>
      </c>
      <c r="J2468" s="13" t="s">
        <v>4495</v>
      </c>
      <c r="K2468" s="222">
        <v>42513</v>
      </c>
    </row>
    <row r="2469" spans="1:11" x14ac:dyDescent="0.35">
      <c r="A2469" s="13" t="s">
        <v>10058</v>
      </c>
      <c r="C2469" s="13" t="s">
        <v>4495</v>
      </c>
      <c r="H2469" s="13" t="s">
        <v>170</v>
      </c>
      <c r="I2469" s="13" t="s">
        <v>652</v>
      </c>
      <c r="J2469" s="13" t="s">
        <v>4495</v>
      </c>
      <c r="K2469" s="222">
        <v>40983</v>
      </c>
    </row>
    <row r="2470" spans="1:11" x14ac:dyDescent="0.35">
      <c r="A2470" s="13" t="s">
        <v>10059</v>
      </c>
      <c r="C2470" s="13" t="s">
        <v>4495</v>
      </c>
      <c r="H2470" s="13" t="s">
        <v>170</v>
      </c>
      <c r="I2470" s="13" t="s">
        <v>652</v>
      </c>
      <c r="J2470" s="13" t="s">
        <v>4495</v>
      </c>
      <c r="K2470" s="222">
        <v>40983</v>
      </c>
    </row>
    <row r="2471" spans="1:11" x14ac:dyDescent="0.35">
      <c r="A2471" s="13" t="s">
        <v>10060</v>
      </c>
      <c r="C2471" s="13" t="s">
        <v>4495</v>
      </c>
      <c r="G2471" s="13" t="s">
        <v>10752</v>
      </c>
      <c r="I2471" s="13" t="s">
        <v>652</v>
      </c>
      <c r="J2471" s="13" t="s">
        <v>4495</v>
      </c>
    </row>
    <row r="2472" spans="1:11" x14ac:dyDescent="0.35">
      <c r="A2472" s="13" t="s">
        <v>10061</v>
      </c>
      <c r="C2472" s="13" t="s">
        <v>4495</v>
      </c>
      <c r="G2472" s="13" t="s">
        <v>10753</v>
      </c>
      <c r="I2472" s="13" t="s">
        <v>652</v>
      </c>
      <c r="J2472" s="13" t="s">
        <v>4495</v>
      </c>
    </row>
    <row r="2473" spans="1:11" x14ac:dyDescent="0.35">
      <c r="A2473" s="13" t="s">
        <v>10062</v>
      </c>
      <c r="C2473" s="13" t="s">
        <v>4495</v>
      </c>
      <c r="G2473" s="13" t="s">
        <v>10754</v>
      </c>
      <c r="I2473" s="13" t="s">
        <v>652</v>
      </c>
      <c r="J2473" s="13" t="s">
        <v>4495</v>
      </c>
    </row>
    <row r="2474" spans="1:11" x14ac:dyDescent="0.35">
      <c r="A2474" s="13" t="s">
        <v>10063</v>
      </c>
      <c r="C2474" s="13" t="s">
        <v>4495</v>
      </c>
      <c r="G2474" s="13" t="s">
        <v>10755</v>
      </c>
      <c r="I2474" s="13" t="s">
        <v>652</v>
      </c>
      <c r="J2474" s="13" t="s">
        <v>4495</v>
      </c>
    </row>
    <row r="2475" spans="1:11" x14ac:dyDescent="0.35">
      <c r="A2475" s="13" t="s">
        <v>10064</v>
      </c>
      <c r="C2475" s="13" t="s">
        <v>4495</v>
      </c>
      <c r="G2475" s="13" t="s">
        <v>10756</v>
      </c>
      <c r="I2475" s="13" t="s">
        <v>652</v>
      </c>
      <c r="J2475" s="13" t="s">
        <v>4495</v>
      </c>
    </row>
    <row r="2476" spans="1:11" x14ac:dyDescent="0.35">
      <c r="A2476" s="13" t="s">
        <v>10065</v>
      </c>
      <c r="C2476" s="13" t="s">
        <v>4495</v>
      </c>
      <c r="G2476" s="13" t="s">
        <v>10757</v>
      </c>
      <c r="I2476" s="13" t="s">
        <v>652</v>
      </c>
      <c r="J2476" s="13" t="s">
        <v>4495</v>
      </c>
    </row>
    <row r="2477" spans="1:11" x14ac:dyDescent="0.35">
      <c r="A2477" s="13" t="s">
        <v>10066</v>
      </c>
      <c r="C2477" s="13" t="s">
        <v>4495</v>
      </c>
      <c r="G2477" s="13" t="s">
        <v>10758</v>
      </c>
      <c r="I2477" s="13" t="s">
        <v>652</v>
      </c>
      <c r="J2477" s="13" t="s">
        <v>4495</v>
      </c>
    </row>
    <row r="2478" spans="1:11" x14ac:dyDescent="0.35">
      <c r="A2478" s="13" t="s">
        <v>10067</v>
      </c>
      <c r="C2478" s="13" t="s">
        <v>4495</v>
      </c>
      <c r="G2478" s="13" t="s">
        <v>10759</v>
      </c>
      <c r="I2478" s="13" t="s">
        <v>652</v>
      </c>
      <c r="J2478" s="13" t="s">
        <v>4495</v>
      </c>
    </row>
    <row r="2479" spans="1:11" x14ac:dyDescent="0.35">
      <c r="A2479" s="13" t="s">
        <v>10068</v>
      </c>
      <c r="C2479" s="13" t="s">
        <v>4495</v>
      </c>
      <c r="G2479" s="13" t="s">
        <v>10760</v>
      </c>
      <c r="I2479" s="13" t="s">
        <v>652</v>
      </c>
      <c r="J2479" s="13" t="s">
        <v>4495</v>
      </c>
    </row>
    <row r="2480" spans="1:11" x14ac:dyDescent="0.35">
      <c r="A2480" s="13" t="s">
        <v>10069</v>
      </c>
      <c r="C2480" s="13" t="s">
        <v>4495</v>
      </c>
      <c r="G2480" s="13" t="s">
        <v>10761</v>
      </c>
      <c r="I2480" s="13" t="s">
        <v>652</v>
      </c>
      <c r="J2480" s="13" t="s">
        <v>4495</v>
      </c>
    </row>
    <row r="2481" spans="1:10" x14ac:dyDescent="0.35">
      <c r="A2481" s="13" t="s">
        <v>10070</v>
      </c>
      <c r="C2481" s="13" t="s">
        <v>4495</v>
      </c>
      <c r="G2481" s="13" t="s">
        <v>10762</v>
      </c>
      <c r="I2481" s="13" t="s">
        <v>652</v>
      </c>
      <c r="J2481" s="13" t="s">
        <v>4495</v>
      </c>
    </row>
    <row r="2482" spans="1:10" x14ac:dyDescent="0.35">
      <c r="A2482" s="13" t="s">
        <v>10071</v>
      </c>
      <c r="C2482" s="13" t="s">
        <v>4495</v>
      </c>
      <c r="G2482" s="13" t="s">
        <v>10763</v>
      </c>
      <c r="I2482" s="13" t="s">
        <v>652</v>
      </c>
      <c r="J2482" s="13" t="s">
        <v>4495</v>
      </c>
    </row>
    <row r="2483" spans="1:10" x14ac:dyDescent="0.35">
      <c r="A2483" s="13" t="s">
        <v>10072</v>
      </c>
      <c r="C2483" s="13" t="s">
        <v>4495</v>
      </c>
      <c r="G2483" s="13" t="s">
        <v>10764</v>
      </c>
      <c r="I2483" s="13" t="s">
        <v>652</v>
      </c>
      <c r="J2483" s="13" t="s">
        <v>4495</v>
      </c>
    </row>
    <row r="2484" spans="1:10" x14ac:dyDescent="0.35">
      <c r="A2484" s="13" t="s">
        <v>10073</v>
      </c>
      <c r="C2484" s="13" t="s">
        <v>4495</v>
      </c>
      <c r="G2484" s="13" t="s">
        <v>10765</v>
      </c>
      <c r="I2484" s="13" t="s">
        <v>652</v>
      </c>
      <c r="J2484" s="13" t="s">
        <v>4495</v>
      </c>
    </row>
    <row r="2485" spans="1:10" x14ac:dyDescent="0.35">
      <c r="A2485" s="13" t="s">
        <v>10074</v>
      </c>
      <c r="C2485" s="13" t="s">
        <v>4495</v>
      </c>
      <c r="G2485" s="13" t="s">
        <v>10766</v>
      </c>
      <c r="I2485" s="13" t="s">
        <v>652</v>
      </c>
      <c r="J2485" s="13" t="s">
        <v>4495</v>
      </c>
    </row>
    <row r="2486" spans="1:10" x14ac:dyDescent="0.35">
      <c r="A2486" s="13" t="s">
        <v>10075</v>
      </c>
      <c r="C2486" s="13" t="s">
        <v>4495</v>
      </c>
      <c r="G2486" s="13" t="s">
        <v>10767</v>
      </c>
      <c r="I2486" s="13" t="s">
        <v>652</v>
      </c>
      <c r="J2486" s="13" t="s">
        <v>4495</v>
      </c>
    </row>
    <row r="2487" spans="1:10" x14ac:dyDescent="0.35">
      <c r="A2487" s="13" t="s">
        <v>10076</v>
      </c>
      <c r="C2487" s="13" t="s">
        <v>4495</v>
      </c>
      <c r="G2487" s="13" t="s">
        <v>10768</v>
      </c>
      <c r="I2487" s="13" t="s">
        <v>652</v>
      </c>
      <c r="J2487" s="13" t="s">
        <v>4495</v>
      </c>
    </row>
    <row r="2488" spans="1:10" x14ac:dyDescent="0.35">
      <c r="A2488" s="13" t="s">
        <v>10077</v>
      </c>
      <c r="C2488" s="13" t="s">
        <v>4495</v>
      </c>
      <c r="G2488" s="13" t="s">
        <v>10769</v>
      </c>
      <c r="I2488" s="13" t="s">
        <v>652</v>
      </c>
      <c r="J2488" s="13" t="s">
        <v>4495</v>
      </c>
    </row>
    <row r="2489" spans="1:10" x14ac:dyDescent="0.35">
      <c r="A2489" s="13" t="s">
        <v>10078</v>
      </c>
      <c r="C2489" s="13" t="s">
        <v>4495</v>
      </c>
      <c r="G2489" s="13" t="s">
        <v>10770</v>
      </c>
      <c r="I2489" s="13" t="s">
        <v>652</v>
      </c>
      <c r="J2489" s="13" t="s">
        <v>4495</v>
      </c>
    </row>
    <row r="2490" spans="1:10" x14ac:dyDescent="0.35">
      <c r="A2490" s="13" t="s">
        <v>10079</v>
      </c>
      <c r="C2490" s="13" t="s">
        <v>4495</v>
      </c>
      <c r="G2490" s="13" t="s">
        <v>10771</v>
      </c>
      <c r="I2490" s="13" t="s">
        <v>652</v>
      </c>
      <c r="J2490" s="13" t="s">
        <v>4495</v>
      </c>
    </row>
    <row r="2491" spans="1:10" x14ac:dyDescent="0.35">
      <c r="A2491" s="13" t="s">
        <v>10080</v>
      </c>
      <c r="C2491" s="13" t="s">
        <v>4495</v>
      </c>
      <c r="G2491" s="13" t="s">
        <v>10772</v>
      </c>
      <c r="I2491" s="13" t="s">
        <v>652</v>
      </c>
      <c r="J2491" s="13" t="s">
        <v>4495</v>
      </c>
    </row>
    <row r="2492" spans="1:10" x14ac:dyDescent="0.35">
      <c r="A2492" s="13" t="s">
        <v>10081</v>
      </c>
      <c r="C2492" s="13" t="s">
        <v>4495</v>
      </c>
      <c r="G2492" s="13" t="s">
        <v>10773</v>
      </c>
      <c r="I2492" s="13" t="s">
        <v>652</v>
      </c>
      <c r="J2492" s="13" t="s">
        <v>4495</v>
      </c>
    </row>
    <row r="2493" spans="1:10" x14ac:dyDescent="0.35">
      <c r="A2493" s="13" t="s">
        <v>10082</v>
      </c>
      <c r="C2493" s="13" t="s">
        <v>4495</v>
      </c>
      <c r="G2493" s="13" t="s">
        <v>10774</v>
      </c>
      <c r="I2493" s="13" t="s">
        <v>652</v>
      </c>
      <c r="J2493" s="13" t="s">
        <v>4495</v>
      </c>
    </row>
    <row r="2494" spans="1:10" x14ac:dyDescent="0.35">
      <c r="A2494" s="13" t="s">
        <v>10083</v>
      </c>
      <c r="C2494" s="13" t="s">
        <v>4495</v>
      </c>
      <c r="G2494" s="13" t="s">
        <v>10775</v>
      </c>
      <c r="I2494" s="13" t="s">
        <v>652</v>
      </c>
      <c r="J2494" s="13" t="s">
        <v>4495</v>
      </c>
    </row>
    <row r="2495" spans="1:10" x14ac:dyDescent="0.35">
      <c r="A2495" s="13" t="s">
        <v>10084</v>
      </c>
      <c r="C2495" s="13" t="s">
        <v>4495</v>
      </c>
      <c r="I2495" s="13" t="s">
        <v>652</v>
      </c>
      <c r="J2495" s="13" t="s">
        <v>4495</v>
      </c>
    </row>
    <row r="2496" spans="1:10" x14ac:dyDescent="0.35">
      <c r="A2496" s="13" t="s">
        <v>11013</v>
      </c>
      <c r="C2496" s="13" t="s">
        <v>4495</v>
      </c>
      <c r="I2496" s="13" t="s">
        <v>652</v>
      </c>
      <c r="J2496" s="13" t="s">
        <v>4495</v>
      </c>
    </row>
    <row r="2497" spans="1:11" x14ac:dyDescent="0.35">
      <c r="A2497" s="13" t="s">
        <v>11014</v>
      </c>
      <c r="C2497" s="13" t="s">
        <v>4495</v>
      </c>
      <c r="I2497" s="13" t="s">
        <v>652</v>
      </c>
      <c r="J2497" s="13" t="s">
        <v>4495</v>
      </c>
    </row>
    <row r="2498" spans="1:11" x14ac:dyDescent="0.35">
      <c r="A2498" s="13" t="s">
        <v>10085</v>
      </c>
      <c r="C2498" s="13" t="s">
        <v>4495</v>
      </c>
      <c r="I2498" s="13" t="s">
        <v>652</v>
      </c>
      <c r="J2498" s="13" t="s">
        <v>4495</v>
      </c>
    </row>
    <row r="2499" spans="1:11" x14ac:dyDescent="0.35">
      <c r="A2499" s="13" t="s">
        <v>11015</v>
      </c>
      <c r="C2499" s="13" t="s">
        <v>4495</v>
      </c>
      <c r="I2499" s="13" t="s">
        <v>652</v>
      </c>
      <c r="J2499" s="13" t="s">
        <v>4495</v>
      </c>
    </row>
    <row r="2500" spans="1:11" x14ac:dyDescent="0.35">
      <c r="A2500" s="13" t="s">
        <v>10086</v>
      </c>
      <c r="C2500" s="13" t="s">
        <v>4495</v>
      </c>
      <c r="I2500" s="13" t="s">
        <v>652</v>
      </c>
      <c r="J2500" s="13" t="s">
        <v>4495</v>
      </c>
    </row>
    <row r="2501" spans="1:11" x14ac:dyDescent="0.35">
      <c r="A2501" s="13" t="s">
        <v>10087</v>
      </c>
      <c r="C2501" s="13" t="s">
        <v>4495</v>
      </c>
      <c r="I2501" s="13" t="s">
        <v>1488</v>
      </c>
      <c r="J2501" s="13" t="s">
        <v>4495</v>
      </c>
    </row>
    <row r="2502" spans="1:11" x14ac:dyDescent="0.35">
      <c r="A2502" s="13" t="s">
        <v>10088</v>
      </c>
      <c r="C2502" s="13" t="s">
        <v>4495</v>
      </c>
      <c r="I2502" s="13" t="s">
        <v>1488</v>
      </c>
      <c r="J2502" s="13" t="s">
        <v>4495</v>
      </c>
    </row>
    <row r="2503" spans="1:11" x14ac:dyDescent="0.35">
      <c r="A2503" s="13" t="s">
        <v>10090</v>
      </c>
      <c r="B2503" s="13" t="s">
        <v>10089</v>
      </c>
      <c r="C2503" s="13" t="s">
        <v>4495</v>
      </c>
      <c r="I2503" s="13" t="s">
        <v>653</v>
      </c>
      <c r="J2503" s="13" t="s">
        <v>4495</v>
      </c>
    </row>
    <row r="2504" spans="1:11" x14ac:dyDescent="0.35">
      <c r="A2504" s="13" t="s">
        <v>10092</v>
      </c>
      <c r="B2504" s="13" t="s">
        <v>10091</v>
      </c>
      <c r="C2504" s="13" t="s">
        <v>4495</v>
      </c>
      <c r="I2504" s="13" t="s">
        <v>653</v>
      </c>
      <c r="J2504" s="13" t="s">
        <v>4495</v>
      </c>
    </row>
    <row r="2505" spans="1:11" x14ac:dyDescent="0.35">
      <c r="A2505" s="13" t="s">
        <v>10093</v>
      </c>
      <c r="C2505" s="13" t="s">
        <v>4495</v>
      </c>
      <c r="I2505" s="13" t="s">
        <v>652</v>
      </c>
      <c r="J2505" s="13" t="s">
        <v>4495</v>
      </c>
    </row>
    <row r="2506" spans="1:11" x14ac:dyDescent="0.35">
      <c r="A2506" s="13" t="s">
        <v>10094</v>
      </c>
      <c r="C2506" s="13" t="s">
        <v>4495</v>
      </c>
      <c r="I2506" s="13" t="s">
        <v>652</v>
      </c>
      <c r="J2506" s="13" t="s">
        <v>4495</v>
      </c>
    </row>
    <row r="2507" spans="1:11" x14ac:dyDescent="0.35">
      <c r="A2507" s="13" t="s">
        <v>10095</v>
      </c>
      <c r="C2507" s="13" t="s">
        <v>4495</v>
      </c>
      <c r="I2507" s="13" t="s">
        <v>652</v>
      </c>
      <c r="J2507" s="13" t="s">
        <v>4495</v>
      </c>
    </row>
    <row r="2508" spans="1:11" x14ac:dyDescent="0.35">
      <c r="A2508" s="13" t="s">
        <v>10096</v>
      </c>
      <c r="C2508" s="13" t="s">
        <v>4495</v>
      </c>
      <c r="H2508" s="13" t="s">
        <v>170</v>
      </c>
      <c r="I2508" s="13" t="s">
        <v>652</v>
      </c>
      <c r="J2508" s="13" t="s">
        <v>4495</v>
      </c>
    </row>
    <row r="2509" spans="1:11" x14ac:dyDescent="0.35">
      <c r="A2509" s="13" t="s">
        <v>10097</v>
      </c>
      <c r="C2509" s="13" t="s">
        <v>4495</v>
      </c>
      <c r="H2509" s="13" t="s">
        <v>170</v>
      </c>
      <c r="I2509" s="13" t="s">
        <v>652</v>
      </c>
      <c r="J2509" s="13" t="s">
        <v>4495</v>
      </c>
    </row>
    <row r="2510" spans="1:11" x14ac:dyDescent="0.35">
      <c r="A2510" s="13" t="s">
        <v>8656</v>
      </c>
      <c r="B2510" s="13" t="s">
        <v>10098</v>
      </c>
      <c r="C2510" s="13" t="s">
        <v>4495</v>
      </c>
      <c r="H2510" s="13" t="s">
        <v>170</v>
      </c>
      <c r="I2510" s="13" t="s">
        <v>651</v>
      </c>
      <c r="J2510" s="13" t="s">
        <v>4495</v>
      </c>
      <c r="K2510" s="222">
        <v>42613.541666666664</v>
      </c>
    </row>
    <row r="2511" spans="1:11" x14ac:dyDescent="0.35">
      <c r="A2511" s="13" t="s">
        <v>10100</v>
      </c>
      <c r="B2511" s="13" t="s">
        <v>10099</v>
      </c>
      <c r="C2511" s="13" t="s">
        <v>4495</v>
      </c>
      <c r="H2511" s="13" t="s">
        <v>170</v>
      </c>
      <c r="I2511" s="13" t="s">
        <v>651</v>
      </c>
      <c r="J2511" s="13" t="s">
        <v>4495</v>
      </c>
      <c r="K2511" s="222">
        <v>43819</v>
      </c>
    </row>
    <row r="2512" spans="1:11" x14ac:dyDescent="0.35">
      <c r="A2512" s="13" t="s">
        <v>10102</v>
      </c>
      <c r="B2512" s="13" t="s">
        <v>10101</v>
      </c>
      <c r="C2512" s="13" t="s">
        <v>4495</v>
      </c>
      <c r="H2512" s="13" t="s">
        <v>170</v>
      </c>
      <c r="I2512" s="13" t="s">
        <v>651</v>
      </c>
      <c r="J2512" s="13" t="s">
        <v>4495</v>
      </c>
      <c r="K2512" s="222">
        <v>43819</v>
      </c>
    </row>
    <row r="2513" spans="1:11" x14ac:dyDescent="0.35">
      <c r="A2513" s="13" t="s">
        <v>10104</v>
      </c>
      <c r="B2513" s="13" t="s">
        <v>10103</v>
      </c>
      <c r="C2513" s="13" t="s">
        <v>4495</v>
      </c>
      <c r="H2513" s="13" t="s">
        <v>170</v>
      </c>
      <c r="I2513" s="13" t="s">
        <v>651</v>
      </c>
      <c r="J2513" s="13" t="s">
        <v>4495</v>
      </c>
      <c r="K2513" s="222">
        <v>42914.5</v>
      </c>
    </row>
    <row r="2514" spans="1:11" x14ac:dyDescent="0.35">
      <c r="A2514" s="13" t="s">
        <v>10106</v>
      </c>
      <c r="B2514" s="13" t="s">
        <v>10105</v>
      </c>
      <c r="C2514" s="13" t="s">
        <v>4495</v>
      </c>
      <c r="H2514" s="13" t="s">
        <v>170</v>
      </c>
      <c r="I2514" s="13" t="s">
        <v>651</v>
      </c>
      <c r="J2514" s="13" t="s">
        <v>4495</v>
      </c>
      <c r="K2514" s="222">
        <v>43403</v>
      </c>
    </row>
    <row r="2515" spans="1:11" x14ac:dyDescent="0.35">
      <c r="A2515" s="13" t="s">
        <v>10108</v>
      </c>
      <c r="B2515" s="13" t="s">
        <v>10107</v>
      </c>
      <c r="C2515" s="13" t="s">
        <v>4495</v>
      </c>
      <c r="H2515" s="13" t="s">
        <v>170</v>
      </c>
      <c r="I2515" s="13" t="s">
        <v>651</v>
      </c>
      <c r="J2515" s="13" t="s">
        <v>4495</v>
      </c>
      <c r="K2515" s="222">
        <v>43217</v>
      </c>
    </row>
    <row r="2516" spans="1:11" x14ac:dyDescent="0.35">
      <c r="A2516" s="13" t="s">
        <v>10110</v>
      </c>
      <c r="B2516" s="13" t="s">
        <v>10109</v>
      </c>
      <c r="C2516" s="13" t="s">
        <v>4495</v>
      </c>
      <c r="H2516" s="13" t="s">
        <v>170</v>
      </c>
      <c r="I2516" s="13" t="s">
        <v>651</v>
      </c>
      <c r="J2516" s="13" t="s">
        <v>4495</v>
      </c>
      <c r="K2516" s="222">
        <v>42914</v>
      </c>
    </row>
    <row r="2517" spans="1:11" x14ac:dyDescent="0.35">
      <c r="A2517" s="13" t="s">
        <v>10112</v>
      </c>
      <c r="B2517" s="13" t="s">
        <v>10111</v>
      </c>
      <c r="C2517" s="13" t="s">
        <v>4495</v>
      </c>
      <c r="H2517" s="13" t="s">
        <v>170</v>
      </c>
      <c r="I2517" s="13" t="s">
        <v>651</v>
      </c>
      <c r="J2517" s="13" t="s">
        <v>4495</v>
      </c>
      <c r="K2517" s="222">
        <v>43342</v>
      </c>
    </row>
    <row r="2518" spans="1:11" x14ac:dyDescent="0.35">
      <c r="A2518" s="13" t="s">
        <v>10114</v>
      </c>
      <c r="B2518" s="13" t="s">
        <v>10113</v>
      </c>
      <c r="C2518" s="13" t="s">
        <v>4495</v>
      </c>
      <c r="H2518" s="13" t="s">
        <v>170</v>
      </c>
      <c r="I2518" s="13" t="s">
        <v>651</v>
      </c>
      <c r="J2518" s="13" t="s">
        <v>4495</v>
      </c>
      <c r="K2518" s="222">
        <v>43644</v>
      </c>
    </row>
    <row r="2519" spans="1:11" x14ac:dyDescent="0.35">
      <c r="A2519" s="13" t="s">
        <v>10116</v>
      </c>
      <c r="B2519" s="13" t="s">
        <v>10115</v>
      </c>
      <c r="C2519" s="13" t="s">
        <v>4495</v>
      </c>
      <c r="H2519" s="13" t="s">
        <v>170</v>
      </c>
      <c r="I2519" s="13" t="s">
        <v>651</v>
      </c>
      <c r="J2519" s="13" t="s">
        <v>4495</v>
      </c>
      <c r="K2519" s="222">
        <v>42914.583333333336</v>
      </c>
    </row>
    <row r="2520" spans="1:11" x14ac:dyDescent="0.35">
      <c r="A2520" s="13" t="s">
        <v>10118</v>
      </c>
      <c r="B2520" s="13" t="s">
        <v>10117</v>
      </c>
      <c r="C2520" s="13" t="s">
        <v>4495</v>
      </c>
      <c r="H2520" s="13" t="s">
        <v>170</v>
      </c>
      <c r="I2520" s="13" t="s">
        <v>651</v>
      </c>
      <c r="J2520" s="13" t="s">
        <v>4495</v>
      </c>
      <c r="K2520" s="222">
        <v>43768</v>
      </c>
    </row>
    <row r="2521" spans="1:11" x14ac:dyDescent="0.35">
      <c r="A2521" s="13" t="s">
        <v>10120</v>
      </c>
      <c r="B2521" s="13" t="s">
        <v>10119</v>
      </c>
      <c r="C2521" s="13" t="s">
        <v>4495</v>
      </c>
      <c r="H2521" s="13" t="s">
        <v>170</v>
      </c>
      <c r="I2521" s="13" t="s">
        <v>651</v>
      </c>
      <c r="J2521" s="13" t="s">
        <v>4495</v>
      </c>
      <c r="K2521" s="222">
        <v>43644</v>
      </c>
    </row>
    <row r="2522" spans="1:11" x14ac:dyDescent="0.35">
      <c r="A2522" s="13" t="s">
        <v>10122</v>
      </c>
      <c r="B2522" s="13" t="s">
        <v>10121</v>
      </c>
      <c r="C2522" s="13" t="s">
        <v>4495</v>
      </c>
      <c r="H2522" s="13" t="s">
        <v>170</v>
      </c>
      <c r="I2522" s="13" t="s">
        <v>651</v>
      </c>
      <c r="J2522" s="13" t="s">
        <v>4495</v>
      </c>
      <c r="K2522" s="222">
        <v>43097</v>
      </c>
    </row>
    <row r="2523" spans="1:11" x14ac:dyDescent="0.35">
      <c r="A2523" s="13" t="s">
        <v>10124</v>
      </c>
      <c r="B2523" s="13" t="s">
        <v>10123</v>
      </c>
      <c r="C2523" s="13" t="s">
        <v>4495</v>
      </c>
      <c r="H2523" s="13" t="s">
        <v>170</v>
      </c>
      <c r="I2523" s="13" t="s">
        <v>651</v>
      </c>
      <c r="J2523" s="13" t="s">
        <v>4495</v>
      </c>
      <c r="K2523" s="222">
        <v>43097</v>
      </c>
    </row>
    <row r="2524" spans="1:11" x14ac:dyDescent="0.35">
      <c r="A2524" s="13" t="s">
        <v>10126</v>
      </c>
      <c r="B2524" s="13" t="s">
        <v>10125</v>
      </c>
      <c r="C2524" s="13" t="s">
        <v>4495</v>
      </c>
      <c r="H2524" s="13" t="s">
        <v>170</v>
      </c>
      <c r="I2524" s="13" t="s">
        <v>651</v>
      </c>
      <c r="J2524" s="13" t="s">
        <v>4495</v>
      </c>
      <c r="K2524" s="222">
        <v>42794.375</v>
      </c>
    </row>
    <row r="2525" spans="1:11" x14ac:dyDescent="0.35">
      <c r="A2525" s="13" t="s">
        <v>10128</v>
      </c>
      <c r="B2525" s="13" t="s">
        <v>10127</v>
      </c>
      <c r="C2525" s="13" t="s">
        <v>4495</v>
      </c>
      <c r="H2525" s="13" t="s">
        <v>170</v>
      </c>
      <c r="I2525" s="13" t="s">
        <v>651</v>
      </c>
      <c r="J2525" s="13" t="s">
        <v>4495</v>
      </c>
      <c r="K2525" s="222">
        <v>43644</v>
      </c>
    </row>
    <row r="2526" spans="1:11" x14ac:dyDescent="0.35">
      <c r="A2526" s="13" t="s">
        <v>10130</v>
      </c>
      <c r="B2526" s="13" t="s">
        <v>10129</v>
      </c>
      <c r="C2526" s="13" t="s">
        <v>4495</v>
      </c>
      <c r="H2526" s="13" t="s">
        <v>170</v>
      </c>
      <c r="I2526" s="13" t="s">
        <v>651</v>
      </c>
      <c r="J2526" s="13" t="s">
        <v>4495</v>
      </c>
      <c r="K2526" s="222">
        <v>42794.625</v>
      </c>
    </row>
    <row r="2527" spans="1:11" x14ac:dyDescent="0.35">
      <c r="A2527" s="13" t="s">
        <v>10132</v>
      </c>
      <c r="B2527" s="13" t="s">
        <v>10131</v>
      </c>
      <c r="C2527" s="13" t="s">
        <v>4495</v>
      </c>
      <c r="H2527" s="13" t="s">
        <v>170</v>
      </c>
      <c r="I2527" s="13" t="s">
        <v>651</v>
      </c>
      <c r="J2527" s="13" t="s">
        <v>4495</v>
      </c>
      <c r="K2527" s="222">
        <v>43403</v>
      </c>
    </row>
    <row r="2528" spans="1:11" x14ac:dyDescent="0.35">
      <c r="A2528" s="13" t="s">
        <v>10134</v>
      </c>
      <c r="B2528" s="13" t="s">
        <v>10133</v>
      </c>
      <c r="C2528" s="13" t="s">
        <v>4495</v>
      </c>
      <c r="H2528" s="13" t="s">
        <v>170</v>
      </c>
      <c r="I2528" s="13" t="s">
        <v>651</v>
      </c>
      <c r="J2528" s="13" t="s">
        <v>4495</v>
      </c>
      <c r="K2528" s="222">
        <v>42975.625</v>
      </c>
    </row>
    <row r="2529" spans="1:11" x14ac:dyDescent="0.35">
      <c r="A2529" s="13" t="s">
        <v>10136</v>
      </c>
      <c r="B2529" s="13" t="s">
        <v>10135</v>
      </c>
      <c r="C2529" s="13" t="s">
        <v>4495</v>
      </c>
      <c r="H2529" s="13" t="s">
        <v>170</v>
      </c>
      <c r="I2529" s="13" t="s">
        <v>651</v>
      </c>
      <c r="J2529" s="13" t="s">
        <v>4495</v>
      </c>
      <c r="K2529" s="222">
        <v>43342</v>
      </c>
    </row>
    <row r="2530" spans="1:11" x14ac:dyDescent="0.35">
      <c r="A2530" s="13" t="s">
        <v>10138</v>
      </c>
      <c r="B2530" s="13" t="s">
        <v>10137</v>
      </c>
      <c r="C2530" s="13" t="s">
        <v>4495</v>
      </c>
      <c r="H2530" s="13" t="s">
        <v>170</v>
      </c>
      <c r="I2530" s="13" t="s">
        <v>651</v>
      </c>
      <c r="J2530" s="13" t="s">
        <v>4495</v>
      </c>
      <c r="K2530" s="222">
        <v>43342</v>
      </c>
    </row>
    <row r="2531" spans="1:11" x14ac:dyDescent="0.35">
      <c r="A2531" s="13" t="s">
        <v>10140</v>
      </c>
      <c r="B2531" s="13" t="s">
        <v>10139</v>
      </c>
      <c r="C2531" s="13" t="s">
        <v>4495</v>
      </c>
      <c r="H2531" s="13" t="s">
        <v>170</v>
      </c>
      <c r="I2531" s="13" t="s">
        <v>651</v>
      </c>
      <c r="J2531" s="13" t="s">
        <v>4495</v>
      </c>
      <c r="K2531" s="222">
        <v>42975.541666666664</v>
      </c>
    </row>
    <row r="2532" spans="1:11" x14ac:dyDescent="0.35">
      <c r="A2532" s="13" t="s">
        <v>879</v>
      </c>
      <c r="B2532" s="13" t="s">
        <v>10141</v>
      </c>
      <c r="C2532" s="13" t="s">
        <v>4495</v>
      </c>
      <c r="H2532" s="13" t="s">
        <v>170</v>
      </c>
      <c r="I2532" s="13" t="s">
        <v>651</v>
      </c>
      <c r="J2532" s="13" t="s">
        <v>4495</v>
      </c>
      <c r="K2532" s="222">
        <v>42975</v>
      </c>
    </row>
    <row r="2533" spans="1:11" x14ac:dyDescent="0.35">
      <c r="A2533" s="13" t="s">
        <v>10143</v>
      </c>
      <c r="B2533" s="13" t="s">
        <v>10142</v>
      </c>
      <c r="C2533" s="13" t="s">
        <v>2544</v>
      </c>
      <c r="H2533" s="13" t="s">
        <v>170</v>
      </c>
      <c r="I2533" s="13" t="s">
        <v>7052</v>
      </c>
      <c r="J2533" s="13" t="s">
        <v>2544</v>
      </c>
    </row>
    <row r="2534" spans="1:11" x14ac:dyDescent="0.35">
      <c r="A2534" s="13" t="s">
        <v>10145</v>
      </c>
      <c r="B2534" s="13" t="s">
        <v>10144</v>
      </c>
      <c r="C2534" s="13" t="s">
        <v>2544</v>
      </c>
      <c r="H2534" s="13" t="s">
        <v>170</v>
      </c>
      <c r="I2534" s="13" t="s">
        <v>7052</v>
      </c>
      <c r="J2534" s="13" t="s">
        <v>2544</v>
      </c>
    </row>
    <row r="2535" spans="1:11" x14ac:dyDescent="0.35">
      <c r="A2535" s="13" t="s">
        <v>10147</v>
      </c>
      <c r="B2535" s="13" t="s">
        <v>10146</v>
      </c>
      <c r="C2535" s="13" t="s">
        <v>2544</v>
      </c>
      <c r="H2535" s="13" t="s">
        <v>170</v>
      </c>
      <c r="I2535" s="13" t="s">
        <v>7052</v>
      </c>
      <c r="J2535" s="13" t="s">
        <v>2544</v>
      </c>
    </row>
    <row r="2536" spans="1:11" x14ac:dyDescent="0.35">
      <c r="A2536" s="13" t="s">
        <v>10149</v>
      </c>
      <c r="B2536" s="13" t="s">
        <v>10148</v>
      </c>
      <c r="C2536" s="13" t="s">
        <v>2544</v>
      </c>
      <c r="H2536" s="13" t="s">
        <v>170</v>
      </c>
      <c r="I2536" s="13" t="s">
        <v>7052</v>
      </c>
      <c r="J2536" s="13" t="s">
        <v>2544</v>
      </c>
    </row>
    <row r="2537" spans="1:11" x14ac:dyDescent="0.35">
      <c r="A2537" s="13" t="s">
        <v>10151</v>
      </c>
      <c r="B2537" s="13" t="s">
        <v>10150</v>
      </c>
      <c r="C2537" s="13" t="s">
        <v>2544</v>
      </c>
      <c r="H2537" s="13" t="s">
        <v>170</v>
      </c>
      <c r="I2537" s="13" t="s">
        <v>7052</v>
      </c>
      <c r="J2537" s="13" t="s">
        <v>2544</v>
      </c>
    </row>
    <row r="2538" spans="1:11" x14ac:dyDescent="0.35">
      <c r="A2538" s="13" t="s">
        <v>10153</v>
      </c>
      <c r="B2538" s="13" t="s">
        <v>10152</v>
      </c>
      <c r="C2538" s="13" t="s">
        <v>2544</v>
      </c>
      <c r="H2538" s="13" t="s">
        <v>170</v>
      </c>
      <c r="I2538" s="13" t="s">
        <v>7052</v>
      </c>
      <c r="J2538" s="13" t="s">
        <v>2544</v>
      </c>
    </row>
    <row r="2539" spans="1:11" x14ac:dyDescent="0.35">
      <c r="A2539" s="13" t="s">
        <v>10155</v>
      </c>
      <c r="B2539" s="13" t="s">
        <v>10154</v>
      </c>
      <c r="C2539" s="13" t="s">
        <v>2544</v>
      </c>
      <c r="H2539" s="13" t="s">
        <v>170</v>
      </c>
      <c r="I2539" s="13" t="s">
        <v>7052</v>
      </c>
      <c r="J2539" s="13" t="s">
        <v>2544</v>
      </c>
    </row>
    <row r="2540" spans="1:11" x14ac:dyDescent="0.35">
      <c r="A2540" s="13" t="s">
        <v>10157</v>
      </c>
      <c r="B2540" s="13" t="s">
        <v>10156</v>
      </c>
      <c r="C2540" s="13" t="s">
        <v>2544</v>
      </c>
      <c r="H2540" s="13" t="s">
        <v>170</v>
      </c>
      <c r="I2540" s="13" t="s">
        <v>7052</v>
      </c>
      <c r="J2540" s="13" t="s">
        <v>2544</v>
      </c>
    </row>
    <row r="2541" spans="1:11" x14ac:dyDescent="0.35">
      <c r="A2541" s="13" t="s">
        <v>10159</v>
      </c>
      <c r="B2541" s="13" t="s">
        <v>10158</v>
      </c>
      <c r="C2541" s="13" t="s">
        <v>2544</v>
      </c>
      <c r="H2541" s="13" t="s">
        <v>170</v>
      </c>
      <c r="I2541" s="13" t="s">
        <v>7052</v>
      </c>
      <c r="J2541" s="13" t="s">
        <v>2544</v>
      </c>
    </row>
    <row r="2542" spans="1:11" x14ac:dyDescent="0.35">
      <c r="A2542" s="13" t="s">
        <v>10161</v>
      </c>
      <c r="B2542" s="13" t="s">
        <v>10160</v>
      </c>
      <c r="C2542" s="13" t="s">
        <v>2544</v>
      </c>
      <c r="H2542" s="13" t="s">
        <v>170</v>
      </c>
      <c r="I2542" s="13" t="s">
        <v>7052</v>
      </c>
      <c r="J2542" s="13" t="s">
        <v>2544</v>
      </c>
    </row>
    <row r="2543" spans="1:11" x14ac:dyDescent="0.35">
      <c r="A2543" s="13" t="s">
        <v>10163</v>
      </c>
      <c r="B2543" s="13" t="s">
        <v>10162</v>
      </c>
      <c r="C2543" s="13" t="s">
        <v>2544</v>
      </c>
      <c r="H2543" s="13" t="s">
        <v>170</v>
      </c>
      <c r="I2543" s="13" t="s">
        <v>7052</v>
      </c>
      <c r="J2543" s="13" t="s">
        <v>2544</v>
      </c>
    </row>
    <row r="2544" spans="1:11" x14ac:dyDescent="0.35">
      <c r="A2544" s="13" t="s">
        <v>10165</v>
      </c>
      <c r="B2544" s="13" t="s">
        <v>10164</v>
      </c>
      <c r="C2544" s="13" t="s">
        <v>2544</v>
      </c>
      <c r="H2544" s="13" t="s">
        <v>170</v>
      </c>
      <c r="I2544" s="13" t="s">
        <v>7052</v>
      </c>
      <c r="J2544" s="13" t="s">
        <v>2544</v>
      </c>
    </row>
    <row r="2545" spans="1:10" x14ac:dyDescent="0.35">
      <c r="A2545" s="13" t="s">
        <v>10167</v>
      </c>
      <c r="B2545" s="13" t="s">
        <v>10166</v>
      </c>
      <c r="C2545" s="13" t="s">
        <v>2544</v>
      </c>
      <c r="H2545" s="13" t="s">
        <v>170</v>
      </c>
      <c r="I2545" s="13" t="s">
        <v>7052</v>
      </c>
      <c r="J2545" s="13" t="s">
        <v>2544</v>
      </c>
    </row>
    <row r="2546" spans="1:10" x14ac:dyDescent="0.35">
      <c r="A2546" s="13" t="s">
        <v>10169</v>
      </c>
      <c r="B2546" s="13" t="s">
        <v>10168</v>
      </c>
      <c r="C2546" s="13" t="s">
        <v>2544</v>
      </c>
      <c r="H2546" s="13" t="s">
        <v>170</v>
      </c>
      <c r="I2546" s="13" t="s">
        <v>7052</v>
      </c>
      <c r="J2546" s="13" t="s">
        <v>2544</v>
      </c>
    </row>
    <row r="2547" spans="1:10" x14ac:dyDescent="0.35">
      <c r="A2547" s="13" t="s">
        <v>10171</v>
      </c>
      <c r="B2547" s="13" t="s">
        <v>10170</v>
      </c>
      <c r="C2547" s="13" t="s">
        <v>2544</v>
      </c>
      <c r="H2547" s="13" t="s">
        <v>170</v>
      </c>
      <c r="I2547" s="13" t="s">
        <v>7052</v>
      </c>
      <c r="J2547" s="13" t="s">
        <v>2544</v>
      </c>
    </row>
    <row r="2548" spans="1:10" x14ac:dyDescent="0.35">
      <c r="A2548" s="13" t="s">
        <v>10173</v>
      </c>
      <c r="B2548" s="13" t="s">
        <v>10172</v>
      </c>
      <c r="C2548" s="13" t="s">
        <v>2544</v>
      </c>
      <c r="H2548" s="13" t="s">
        <v>170</v>
      </c>
      <c r="I2548" s="13" t="s">
        <v>7052</v>
      </c>
      <c r="J2548" s="13" t="s">
        <v>2544</v>
      </c>
    </row>
    <row r="2549" spans="1:10" x14ac:dyDescent="0.35">
      <c r="A2549" s="13" t="s">
        <v>10175</v>
      </c>
      <c r="B2549" s="13" t="s">
        <v>10174</v>
      </c>
      <c r="C2549" s="13" t="s">
        <v>2544</v>
      </c>
      <c r="H2549" s="13" t="s">
        <v>170</v>
      </c>
      <c r="I2549" s="13" t="s">
        <v>7052</v>
      </c>
      <c r="J2549" s="13" t="s">
        <v>2544</v>
      </c>
    </row>
    <row r="2550" spans="1:10" x14ac:dyDescent="0.35">
      <c r="A2550" s="13" t="s">
        <v>10177</v>
      </c>
      <c r="B2550" s="13" t="s">
        <v>10176</v>
      </c>
      <c r="C2550" s="13" t="s">
        <v>2544</v>
      </c>
      <c r="H2550" s="13" t="s">
        <v>170</v>
      </c>
      <c r="I2550" s="13" t="s">
        <v>7052</v>
      </c>
      <c r="J2550" s="13" t="s">
        <v>2544</v>
      </c>
    </row>
    <row r="2551" spans="1:10" x14ac:dyDescent="0.35">
      <c r="A2551" s="13" t="s">
        <v>10179</v>
      </c>
      <c r="B2551" s="13" t="s">
        <v>10178</v>
      </c>
      <c r="C2551" s="13" t="s">
        <v>2544</v>
      </c>
      <c r="H2551" s="13" t="s">
        <v>170</v>
      </c>
      <c r="I2551" s="13" t="s">
        <v>7052</v>
      </c>
      <c r="J2551" s="13" t="s">
        <v>2544</v>
      </c>
    </row>
    <row r="2552" spans="1:10" x14ac:dyDescent="0.35">
      <c r="A2552" s="13" t="s">
        <v>10181</v>
      </c>
      <c r="B2552" s="13" t="s">
        <v>10180</v>
      </c>
      <c r="C2552" s="13" t="s">
        <v>2544</v>
      </c>
      <c r="H2552" s="13" t="s">
        <v>170</v>
      </c>
      <c r="I2552" s="13" t="s">
        <v>7052</v>
      </c>
      <c r="J2552" s="13" t="s">
        <v>2544</v>
      </c>
    </row>
    <row r="2553" spans="1:10" x14ac:dyDescent="0.35">
      <c r="A2553" s="13" t="s">
        <v>10183</v>
      </c>
      <c r="B2553" s="13" t="s">
        <v>10182</v>
      </c>
      <c r="C2553" s="13" t="s">
        <v>2544</v>
      </c>
      <c r="H2553" s="13" t="s">
        <v>170</v>
      </c>
      <c r="I2553" s="13" t="s">
        <v>7052</v>
      </c>
      <c r="J2553" s="13" t="s">
        <v>2544</v>
      </c>
    </row>
    <row r="2554" spans="1:10" x14ac:dyDescent="0.35">
      <c r="A2554" s="13" t="s">
        <v>10143</v>
      </c>
      <c r="B2554" s="13" t="s">
        <v>10142</v>
      </c>
      <c r="C2554" s="13" t="s">
        <v>2544</v>
      </c>
      <c r="H2554" s="13" t="s">
        <v>170</v>
      </c>
      <c r="I2554" s="13" t="s">
        <v>6451</v>
      </c>
      <c r="J2554" s="13" t="s">
        <v>2544</v>
      </c>
    </row>
    <row r="2555" spans="1:10" x14ac:dyDescent="0.35">
      <c r="A2555" s="13" t="s">
        <v>10145</v>
      </c>
      <c r="B2555" s="13" t="s">
        <v>10144</v>
      </c>
      <c r="C2555" s="13" t="s">
        <v>2544</v>
      </c>
      <c r="H2555" s="13" t="s">
        <v>170</v>
      </c>
      <c r="I2555" s="13" t="s">
        <v>6451</v>
      </c>
      <c r="J2555" s="13" t="s">
        <v>2544</v>
      </c>
    </row>
    <row r="2556" spans="1:10" x14ac:dyDescent="0.35">
      <c r="A2556" s="13" t="s">
        <v>10147</v>
      </c>
      <c r="B2556" s="13" t="s">
        <v>10146</v>
      </c>
      <c r="C2556" s="13" t="s">
        <v>2544</v>
      </c>
      <c r="H2556" s="13" t="s">
        <v>170</v>
      </c>
      <c r="I2556" s="13" t="s">
        <v>6451</v>
      </c>
      <c r="J2556" s="13" t="s">
        <v>2544</v>
      </c>
    </row>
    <row r="2557" spans="1:10" x14ac:dyDescent="0.35">
      <c r="A2557" s="13" t="s">
        <v>10149</v>
      </c>
      <c r="B2557" s="13" t="s">
        <v>10148</v>
      </c>
      <c r="C2557" s="13" t="s">
        <v>2544</v>
      </c>
      <c r="H2557" s="13" t="s">
        <v>170</v>
      </c>
      <c r="I2557" s="13" t="s">
        <v>6451</v>
      </c>
      <c r="J2557" s="13" t="s">
        <v>2544</v>
      </c>
    </row>
    <row r="2558" spans="1:10" x14ac:dyDescent="0.35">
      <c r="A2558" s="13" t="s">
        <v>10151</v>
      </c>
      <c r="B2558" s="13" t="s">
        <v>10150</v>
      </c>
      <c r="C2558" s="13" t="s">
        <v>2544</v>
      </c>
      <c r="H2558" s="13" t="s">
        <v>170</v>
      </c>
      <c r="I2558" s="13" t="s">
        <v>6451</v>
      </c>
      <c r="J2558" s="13" t="s">
        <v>2544</v>
      </c>
    </row>
    <row r="2559" spans="1:10" x14ac:dyDescent="0.35">
      <c r="A2559" s="13" t="s">
        <v>10153</v>
      </c>
      <c r="B2559" s="13" t="s">
        <v>10152</v>
      </c>
      <c r="C2559" s="13" t="s">
        <v>2544</v>
      </c>
      <c r="H2559" s="13" t="s">
        <v>170</v>
      </c>
      <c r="I2559" s="13" t="s">
        <v>6451</v>
      </c>
      <c r="J2559" s="13" t="s">
        <v>2544</v>
      </c>
    </row>
    <row r="2560" spans="1:10" x14ac:dyDescent="0.35">
      <c r="A2560" s="13" t="s">
        <v>10155</v>
      </c>
      <c r="B2560" s="13" t="s">
        <v>10154</v>
      </c>
      <c r="C2560" s="13" t="s">
        <v>2544</v>
      </c>
      <c r="H2560" s="13" t="s">
        <v>170</v>
      </c>
      <c r="I2560" s="13" t="s">
        <v>6451</v>
      </c>
      <c r="J2560" s="13" t="s">
        <v>2544</v>
      </c>
    </row>
    <row r="2561" spans="1:10" x14ac:dyDescent="0.35">
      <c r="A2561" s="13" t="s">
        <v>10157</v>
      </c>
      <c r="B2561" s="13" t="s">
        <v>10156</v>
      </c>
      <c r="C2561" s="13" t="s">
        <v>2544</v>
      </c>
      <c r="H2561" s="13" t="s">
        <v>170</v>
      </c>
      <c r="I2561" s="13" t="s">
        <v>6451</v>
      </c>
      <c r="J2561" s="13" t="s">
        <v>2544</v>
      </c>
    </row>
    <row r="2562" spans="1:10" x14ac:dyDescent="0.35">
      <c r="A2562" s="13" t="s">
        <v>10159</v>
      </c>
      <c r="B2562" s="13" t="s">
        <v>10158</v>
      </c>
      <c r="C2562" s="13" t="s">
        <v>2544</v>
      </c>
      <c r="H2562" s="13" t="s">
        <v>170</v>
      </c>
      <c r="I2562" s="13" t="s">
        <v>6451</v>
      </c>
      <c r="J2562" s="13" t="s">
        <v>2544</v>
      </c>
    </row>
    <row r="2563" spans="1:10" x14ac:dyDescent="0.35">
      <c r="A2563" s="13" t="s">
        <v>10161</v>
      </c>
      <c r="B2563" s="13" t="s">
        <v>10160</v>
      </c>
      <c r="C2563" s="13" t="s">
        <v>2544</v>
      </c>
      <c r="H2563" s="13" t="s">
        <v>170</v>
      </c>
      <c r="I2563" s="13" t="s">
        <v>6451</v>
      </c>
      <c r="J2563" s="13" t="s">
        <v>2544</v>
      </c>
    </row>
    <row r="2564" spans="1:10" x14ac:dyDescent="0.35">
      <c r="A2564" s="13" t="s">
        <v>10163</v>
      </c>
      <c r="B2564" s="13" t="s">
        <v>10162</v>
      </c>
      <c r="C2564" s="13" t="s">
        <v>2544</v>
      </c>
      <c r="H2564" s="13" t="s">
        <v>170</v>
      </c>
      <c r="I2564" s="13" t="s">
        <v>6451</v>
      </c>
      <c r="J2564" s="13" t="s">
        <v>2544</v>
      </c>
    </row>
    <row r="2565" spans="1:10" x14ac:dyDescent="0.35">
      <c r="A2565" s="13" t="s">
        <v>10165</v>
      </c>
      <c r="B2565" s="13" t="s">
        <v>10164</v>
      </c>
      <c r="C2565" s="13" t="s">
        <v>2544</v>
      </c>
      <c r="H2565" s="13" t="s">
        <v>170</v>
      </c>
      <c r="I2565" s="13" t="s">
        <v>6451</v>
      </c>
      <c r="J2565" s="13" t="s">
        <v>2544</v>
      </c>
    </row>
    <row r="2566" spans="1:10" x14ac:dyDescent="0.35">
      <c r="A2566" s="13" t="s">
        <v>10167</v>
      </c>
      <c r="B2566" s="13" t="s">
        <v>10166</v>
      </c>
      <c r="C2566" s="13" t="s">
        <v>2544</v>
      </c>
      <c r="H2566" s="13" t="s">
        <v>170</v>
      </c>
      <c r="I2566" s="13" t="s">
        <v>6451</v>
      </c>
      <c r="J2566" s="13" t="s">
        <v>2544</v>
      </c>
    </row>
    <row r="2567" spans="1:10" x14ac:dyDescent="0.35">
      <c r="A2567" s="13" t="s">
        <v>10169</v>
      </c>
      <c r="B2567" s="13" t="s">
        <v>10168</v>
      </c>
      <c r="C2567" s="13" t="s">
        <v>2544</v>
      </c>
      <c r="H2567" s="13" t="s">
        <v>170</v>
      </c>
      <c r="I2567" s="13" t="s">
        <v>6451</v>
      </c>
      <c r="J2567" s="13" t="s">
        <v>2544</v>
      </c>
    </row>
    <row r="2568" spans="1:10" x14ac:dyDescent="0.35">
      <c r="A2568" s="13" t="s">
        <v>10171</v>
      </c>
      <c r="B2568" s="13" t="s">
        <v>10170</v>
      </c>
      <c r="C2568" s="13" t="s">
        <v>2544</v>
      </c>
      <c r="H2568" s="13" t="s">
        <v>170</v>
      </c>
      <c r="I2568" s="13" t="s">
        <v>6451</v>
      </c>
      <c r="J2568" s="13" t="s">
        <v>2544</v>
      </c>
    </row>
    <row r="2569" spans="1:10" x14ac:dyDescent="0.35">
      <c r="A2569" s="13" t="s">
        <v>10173</v>
      </c>
      <c r="B2569" s="13" t="s">
        <v>10172</v>
      </c>
      <c r="C2569" s="13" t="s">
        <v>2544</v>
      </c>
      <c r="H2569" s="13" t="s">
        <v>170</v>
      </c>
      <c r="I2569" s="13" t="s">
        <v>6451</v>
      </c>
      <c r="J2569" s="13" t="s">
        <v>2544</v>
      </c>
    </row>
    <row r="2570" spans="1:10" x14ac:dyDescent="0.35">
      <c r="A2570" s="13" t="s">
        <v>10175</v>
      </c>
      <c r="B2570" s="13" t="s">
        <v>10174</v>
      </c>
      <c r="C2570" s="13" t="s">
        <v>2544</v>
      </c>
      <c r="H2570" s="13" t="s">
        <v>170</v>
      </c>
      <c r="I2570" s="13" t="s">
        <v>6451</v>
      </c>
      <c r="J2570" s="13" t="s">
        <v>2544</v>
      </c>
    </row>
    <row r="2571" spans="1:10" x14ac:dyDescent="0.35">
      <c r="A2571" s="13" t="s">
        <v>10177</v>
      </c>
      <c r="B2571" s="13" t="s">
        <v>10176</v>
      </c>
      <c r="C2571" s="13" t="s">
        <v>2544</v>
      </c>
      <c r="H2571" s="13" t="s">
        <v>170</v>
      </c>
      <c r="I2571" s="13" t="s">
        <v>6451</v>
      </c>
      <c r="J2571" s="13" t="s">
        <v>2544</v>
      </c>
    </row>
    <row r="2572" spans="1:10" x14ac:dyDescent="0.35">
      <c r="A2572" s="13" t="s">
        <v>10179</v>
      </c>
      <c r="B2572" s="13" t="s">
        <v>10178</v>
      </c>
      <c r="C2572" s="13" t="s">
        <v>2544</v>
      </c>
      <c r="H2572" s="13" t="s">
        <v>170</v>
      </c>
      <c r="I2572" s="13" t="s">
        <v>6451</v>
      </c>
      <c r="J2572" s="13" t="s">
        <v>2544</v>
      </c>
    </row>
    <row r="2573" spans="1:10" x14ac:dyDescent="0.35">
      <c r="A2573" s="13" t="s">
        <v>10181</v>
      </c>
      <c r="B2573" s="13" t="s">
        <v>10180</v>
      </c>
      <c r="C2573" s="13" t="s">
        <v>2544</v>
      </c>
      <c r="H2573" s="13" t="s">
        <v>170</v>
      </c>
      <c r="I2573" s="13" t="s">
        <v>6451</v>
      </c>
      <c r="J2573" s="13" t="s">
        <v>2544</v>
      </c>
    </row>
    <row r="2574" spans="1:10" x14ac:dyDescent="0.35">
      <c r="A2574" s="13" t="s">
        <v>10183</v>
      </c>
      <c r="B2574" s="13" t="s">
        <v>10182</v>
      </c>
      <c r="C2574" s="13" t="s">
        <v>2544</v>
      </c>
      <c r="H2574" s="13" t="s">
        <v>170</v>
      </c>
      <c r="I2574" s="13" t="s">
        <v>6451</v>
      </c>
      <c r="J2574" s="13" t="s">
        <v>2544</v>
      </c>
    </row>
    <row r="2575" spans="1:10" x14ac:dyDescent="0.35">
      <c r="A2575" s="13" t="s">
        <v>10185</v>
      </c>
      <c r="B2575" s="13" t="s">
        <v>10184</v>
      </c>
      <c r="C2575" s="13" t="s">
        <v>2544</v>
      </c>
      <c r="H2575" s="13" t="s">
        <v>170</v>
      </c>
      <c r="I2575" s="13" t="s">
        <v>7052</v>
      </c>
      <c r="J2575" s="13" t="s">
        <v>2544</v>
      </c>
    </row>
    <row r="2576" spans="1:10" x14ac:dyDescent="0.35">
      <c r="A2576" s="13" t="s">
        <v>10185</v>
      </c>
      <c r="B2576" s="13" t="s">
        <v>10186</v>
      </c>
      <c r="C2576" s="13" t="s">
        <v>2544</v>
      </c>
      <c r="H2576" s="13" t="s">
        <v>170</v>
      </c>
      <c r="I2576" s="13" t="s">
        <v>7052</v>
      </c>
      <c r="J2576" s="13" t="s">
        <v>2544</v>
      </c>
    </row>
    <row r="2577" spans="1:10" x14ac:dyDescent="0.35">
      <c r="A2577" s="13" t="s">
        <v>10185</v>
      </c>
      <c r="B2577" s="13" t="s">
        <v>10187</v>
      </c>
      <c r="C2577" s="13" t="s">
        <v>2544</v>
      </c>
      <c r="H2577" s="13" t="s">
        <v>170</v>
      </c>
      <c r="I2577" s="13" t="s">
        <v>7052</v>
      </c>
      <c r="J2577" s="13" t="s">
        <v>2544</v>
      </c>
    </row>
    <row r="2578" spans="1:10" x14ac:dyDescent="0.35">
      <c r="A2578" s="13" t="s">
        <v>10185</v>
      </c>
      <c r="B2578" s="13" t="s">
        <v>10188</v>
      </c>
      <c r="C2578" s="13" t="s">
        <v>2544</v>
      </c>
      <c r="H2578" s="13" t="s">
        <v>170</v>
      </c>
      <c r="I2578" s="13" t="s">
        <v>7052</v>
      </c>
      <c r="J2578" s="13" t="s">
        <v>2544</v>
      </c>
    </row>
    <row r="2579" spans="1:10" x14ac:dyDescent="0.35">
      <c r="A2579" s="13" t="s">
        <v>10185</v>
      </c>
      <c r="B2579" s="13" t="s">
        <v>10189</v>
      </c>
      <c r="C2579" s="13" t="s">
        <v>2544</v>
      </c>
      <c r="H2579" s="13" t="s">
        <v>170</v>
      </c>
      <c r="I2579" s="13" t="s">
        <v>7052</v>
      </c>
      <c r="J2579" s="13" t="s">
        <v>2544</v>
      </c>
    </row>
    <row r="2580" spans="1:10" x14ac:dyDescent="0.35">
      <c r="A2580" s="13" t="s">
        <v>10185</v>
      </c>
      <c r="B2580" s="13" t="s">
        <v>10190</v>
      </c>
      <c r="C2580" s="13" t="s">
        <v>2544</v>
      </c>
      <c r="H2580" s="13" t="s">
        <v>170</v>
      </c>
      <c r="I2580" s="13" t="s">
        <v>7052</v>
      </c>
      <c r="J2580" s="13" t="s">
        <v>2544</v>
      </c>
    </row>
    <row r="2581" spans="1:10" x14ac:dyDescent="0.35">
      <c r="A2581" s="13" t="s">
        <v>10185</v>
      </c>
      <c r="B2581" s="13" t="s">
        <v>10191</v>
      </c>
      <c r="C2581" s="13" t="s">
        <v>2544</v>
      </c>
      <c r="H2581" s="13" t="s">
        <v>170</v>
      </c>
      <c r="I2581" s="13" t="s">
        <v>7052</v>
      </c>
      <c r="J2581" s="13" t="s">
        <v>2544</v>
      </c>
    </row>
    <row r="2582" spans="1:10" x14ac:dyDescent="0.35">
      <c r="A2582" s="13" t="s">
        <v>10185</v>
      </c>
      <c r="B2582" s="13" t="s">
        <v>10192</v>
      </c>
      <c r="C2582" s="13" t="s">
        <v>2544</v>
      </c>
      <c r="H2582" s="13" t="s">
        <v>170</v>
      </c>
      <c r="I2582" s="13" t="s">
        <v>7052</v>
      </c>
      <c r="J2582" s="13" t="s">
        <v>2544</v>
      </c>
    </row>
    <row r="2583" spans="1:10" x14ac:dyDescent="0.35">
      <c r="A2583" s="13" t="s">
        <v>10185</v>
      </c>
      <c r="B2583" s="13" t="s">
        <v>10193</v>
      </c>
      <c r="C2583" s="13" t="s">
        <v>2544</v>
      </c>
      <c r="H2583" s="13" t="s">
        <v>170</v>
      </c>
      <c r="I2583" s="13" t="s">
        <v>7052</v>
      </c>
      <c r="J2583" s="13" t="s">
        <v>2544</v>
      </c>
    </row>
    <row r="2584" spans="1:10" x14ac:dyDescent="0.35">
      <c r="A2584" s="13" t="s">
        <v>10185</v>
      </c>
      <c r="B2584" s="13" t="s">
        <v>10194</v>
      </c>
      <c r="C2584" s="13" t="s">
        <v>2544</v>
      </c>
      <c r="H2584" s="13" t="s">
        <v>170</v>
      </c>
      <c r="I2584" s="13" t="s">
        <v>7052</v>
      </c>
      <c r="J2584" s="13" t="s">
        <v>2544</v>
      </c>
    </row>
    <row r="2585" spans="1:10" x14ac:dyDescent="0.35">
      <c r="A2585" s="13" t="s">
        <v>10185</v>
      </c>
      <c r="B2585" s="13" t="s">
        <v>10195</v>
      </c>
      <c r="C2585" s="13" t="s">
        <v>2544</v>
      </c>
      <c r="H2585" s="13" t="s">
        <v>170</v>
      </c>
      <c r="I2585" s="13" t="s">
        <v>7052</v>
      </c>
      <c r="J2585" s="13" t="s">
        <v>2544</v>
      </c>
    </row>
    <row r="2586" spans="1:10" x14ac:dyDescent="0.35">
      <c r="A2586" s="13" t="s">
        <v>10185</v>
      </c>
      <c r="B2586" s="13" t="s">
        <v>10196</v>
      </c>
      <c r="C2586" s="13" t="s">
        <v>2544</v>
      </c>
      <c r="H2586" s="13" t="s">
        <v>170</v>
      </c>
      <c r="I2586" s="13" t="s">
        <v>7052</v>
      </c>
      <c r="J2586" s="13" t="s">
        <v>2544</v>
      </c>
    </row>
    <row r="2587" spans="1:10" x14ac:dyDescent="0.35">
      <c r="A2587" s="13" t="s">
        <v>10185</v>
      </c>
      <c r="B2587" s="13" t="s">
        <v>10197</v>
      </c>
      <c r="C2587" s="13" t="s">
        <v>2544</v>
      </c>
      <c r="H2587" s="13" t="s">
        <v>170</v>
      </c>
      <c r="I2587" s="13" t="s">
        <v>7052</v>
      </c>
      <c r="J2587" s="13" t="s">
        <v>2544</v>
      </c>
    </row>
    <row r="2588" spans="1:10" x14ac:dyDescent="0.35">
      <c r="A2588" s="13" t="s">
        <v>10185</v>
      </c>
      <c r="B2588" s="13" t="s">
        <v>10198</v>
      </c>
      <c r="C2588" s="13" t="s">
        <v>2544</v>
      </c>
      <c r="H2588" s="13" t="s">
        <v>170</v>
      </c>
      <c r="I2588" s="13" t="s">
        <v>7052</v>
      </c>
      <c r="J2588" s="13" t="s">
        <v>2544</v>
      </c>
    </row>
    <row r="2589" spans="1:10" x14ac:dyDescent="0.35">
      <c r="A2589" s="13" t="s">
        <v>10185</v>
      </c>
      <c r="B2589" s="13" t="s">
        <v>10199</v>
      </c>
      <c r="C2589" s="13" t="s">
        <v>2544</v>
      </c>
      <c r="H2589" s="13" t="s">
        <v>170</v>
      </c>
      <c r="I2589" s="13" t="s">
        <v>7052</v>
      </c>
      <c r="J2589" s="13" t="s">
        <v>2544</v>
      </c>
    </row>
    <row r="2590" spans="1:10" x14ac:dyDescent="0.35">
      <c r="A2590" s="13" t="s">
        <v>10185</v>
      </c>
      <c r="B2590" s="13" t="s">
        <v>10200</v>
      </c>
      <c r="C2590" s="13" t="s">
        <v>2544</v>
      </c>
      <c r="H2590" s="13" t="s">
        <v>170</v>
      </c>
      <c r="I2590" s="13" t="s">
        <v>7052</v>
      </c>
      <c r="J2590" s="13" t="s">
        <v>2544</v>
      </c>
    </row>
    <row r="2591" spans="1:10" x14ac:dyDescent="0.35">
      <c r="A2591" s="13" t="s">
        <v>10185</v>
      </c>
      <c r="B2591" s="13" t="s">
        <v>10201</v>
      </c>
      <c r="C2591" s="13" t="s">
        <v>2544</v>
      </c>
      <c r="H2591" s="13" t="s">
        <v>170</v>
      </c>
      <c r="I2591" s="13" t="s">
        <v>7052</v>
      </c>
      <c r="J2591" s="13" t="s">
        <v>2544</v>
      </c>
    </row>
    <row r="2592" spans="1:10" x14ac:dyDescent="0.35">
      <c r="A2592" s="13" t="s">
        <v>10185</v>
      </c>
      <c r="B2592" s="13" t="s">
        <v>10202</v>
      </c>
      <c r="C2592" s="13" t="s">
        <v>2544</v>
      </c>
      <c r="H2592" s="13" t="s">
        <v>170</v>
      </c>
      <c r="I2592" s="13" t="s">
        <v>7052</v>
      </c>
      <c r="J2592" s="13" t="s">
        <v>2544</v>
      </c>
    </row>
    <row r="2593" spans="1:10" x14ac:dyDescent="0.35">
      <c r="A2593" s="13" t="s">
        <v>10185</v>
      </c>
      <c r="B2593" s="13" t="s">
        <v>10203</v>
      </c>
      <c r="C2593" s="13" t="s">
        <v>2544</v>
      </c>
      <c r="H2593" s="13" t="s">
        <v>170</v>
      </c>
      <c r="I2593" s="13" t="s">
        <v>7052</v>
      </c>
      <c r="J2593" s="13" t="s">
        <v>2544</v>
      </c>
    </row>
    <row r="2594" spans="1:10" x14ac:dyDescent="0.35">
      <c r="A2594" s="13" t="s">
        <v>10185</v>
      </c>
      <c r="B2594" s="13" t="s">
        <v>10204</v>
      </c>
      <c r="C2594" s="13" t="s">
        <v>2544</v>
      </c>
      <c r="H2594" s="13" t="s">
        <v>170</v>
      </c>
      <c r="I2594" s="13" t="s">
        <v>7052</v>
      </c>
      <c r="J2594" s="13" t="s">
        <v>2544</v>
      </c>
    </row>
    <row r="2595" spans="1:10" x14ac:dyDescent="0.35">
      <c r="A2595" s="13" t="s">
        <v>10185</v>
      </c>
      <c r="B2595" s="13" t="s">
        <v>10205</v>
      </c>
      <c r="C2595" s="13" t="s">
        <v>2544</v>
      </c>
      <c r="H2595" s="13" t="s">
        <v>170</v>
      </c>
      <c r="I2595" s="13" t="s">
        <v>7052</v>
      </c>
      <c r="J2595" s="13" t="s">
        <v>2544</v>
      </c>
    </row>
    <row r="2596" spans="1:10" x14ac:dyDescent="0.35">
      <c r="A2596" s="13" t="s">
        <v>10185</v>
      </c>
      <c r="B2596" s="13" t="s">
        <v>10206</v>
      </c>
      <c r="C2596" s="13" t="s">
        <v>2544</v>
      </c>
      <c r="H2596" s="13" t="s">
        <v>170</v>
      </c>
      <c r="I2596" s="13" t="s">
        <v>7052</v>
      </c>
      <c r="J2596" s="13" t="s">
        <v>2544</v>
      </c>
    </row>
    <row r="2597" spans="1:10" x14ac:dyDescent="0.35">
      <c r="A2597" s="13" t="s">
        <v>10185</v>
      </c>
      <c r="B2597" s="13" t="s">
        <v>10207</v>
      </c>
      <c r="C2597" s="13" t="s">
        <v>2544</v>
      </c>
      <c r="H2597" s="13" t="s">
        <v>170</v>
      </c>
      <c r="I2597" s="13" t="s">
        <v>7052</v>
      </c>
      <c r="J2597" s="13" t="s">
        <v>2544</v>
      </c>
    </row>
    <row r="2598" spans="1:10" x14ac:dyDescent="0.35">
      <c r="A2598" s="13" t="s">
        <v>10185</v>
      </c>
      <c r="B2598" s="13" t="s">
        <v>10208</v>
      </c>
      <c r="C2598" s="13" t="s">
        <v>2544</v>
      </c>
      <c r="H2598" s="13" t="s">
        <v>170</v>
      </c>
      <c r="I2598" s="13" t="s">
        <v>7052</v>
      </c>
      <c r="J2598" s="13" t="s">
        <v>2544</v>
      </c>
    </row>
    <row r="2599" spans="1:10" x14ac:dyDescent="0.35">
      <c r="A2599" s="13" t="s">
        <v>10185</v>
      </c>
      <c r="B2599" s="13" t="s">
        <v>10209</v>
      </c>
      <c r="C2599" s="13" t="s">
        <v>2544</v>
      </c>
      <c r="H2599" s="13" t="s">
        <v>170</v>
      </c>
      <c r="I2599" s="13" t="s">
        <v>7052</v>
      </c>
      <c r="J2599" s="13" t="s">
        <v>2544</v>
      </c>
    </row>
    <row r="2600" spans="1:10" x14ac:dyDescent="0.35">
      <c r="A2600" s="13" t="s">
        <v>10185</v>
      </c>
      <c r="B2600" s="13" t="s">
        <v>10210</v>
      </c>
      <c r="C2600" s="13" t="s">
        <v>2544</v>
      </c>
      <c r="H2600" s="13" t="s">
        <v>170</v>
      </c>
      <c r="I2600" s="13" t="s">
        <v>7052</v>
      </c>
      <c r="J2600" s="13" t="s">
        <v>2544</v>
      </c>
    </row>
    <row r="2601" spans="1:10" x14ac:dyDescent="0.35">
      <c r="A2601" s="13" t="s">
        <v>10185</v>
      </c>
      <c r="B2601" s="13" t="s">
        <v>10211</v>
      </c>
      <c r="C2601" s="13" t="s">
        <v>2544</v>
      </c>
      <c r="H2601" s="13" t="s">
        <v>170</v>
      </c>
      <c r="I2601" s="13" t="s">
        <v>7052</v>
      </c>
      <c r="J2601" s="13" t="s">
        <v>2544</v>
      </c>
    </row>
    <row r="2602" spans="1:10" x14ac:dyDescent="0.35">
      <c r="A2602" s="13" t="s">
        <v>10185</v>
      </c>
      <c r="B2602" s="13" t="s">
        <v>10212</v>
      </c>
      <c r="C2602" s="13" t="s">
        <v>2544</v>
      </c>
      <c r="H2602" s="13" t="s">
        <v>170</v>
      </c>
      <c r="I2602" s="13" t="s">
        <v>7052</v>
      </c>
      <c r="J2602" s="13" t="s">
        <v>2544</v>
      </c>
    </row>
    <row r="2603" spans="1:10" x14ac:dyDescent="0.35">
      <c r="A2603" s="13" t="s">
        <v>10185</v>
      </c>
      <c r="B2603" s="13" t="s">
        <v>10213</v>
      </c>
      <c r="C2603" s="13" t="s">
        <v>2544</v>
      </c>
      <c r="H2603" s="13" t="s">
        <v>170</v>
      </c>
      <c r="I2603" s="13" t="s">
        <v>7052</v>
      </c>
      <c r="J2603" s="13" t="s">
        <v>2544</v>
      </c>
    </row>
    <row r="2604" spans="1:10" x14ac:dyDescent="0.35">
      <c r="A2604" s="13" t="s">
        <v>10185</v>
      </c>
      <c r="B2604" s="13" t="s">
        <v>10214</v>
      </c>
      <c r="C2604" s="13" t="s">
        <v>2544</v>
      </c>
      <c r="H2604" s="13" t="s">
        <v>170</v>
      </c>
      <c r="I2604" s="13" t="s">
        <v>7052</v>
      </c>
      <c r="J2604" s="13" t="s">
        <v>2544</v>
      </c>
    </row>
    <row r="2605" spans="1:10" x14ac:dyDescent="0.35">
      <c r="A2605" s="13" t="s">
        <v>10185</v>
      </c>
      <c r="B2605" s="13" t="s">
        <v>10215</v>
      </c>
      <c r="C2605" s="13" t="s">
        <v>2544</v>
      </c>
      <c r="H2605" s="13" t="s">
        <v>170</v>
      </c>
      <c r="I2605" s="13" t="s">
        <v>7052</v>
      </c>
      <c r="J2605" s="13" t="s">
        <v>2544</v>
      </c>
    </row>
    <row r="2606" spans="1:10" x14ac:dyDescent="0.35">
      <c r="A2606" s="13" t="s">
        <v>10185</v>
      </c>
      <c r="B2606" s="13" t="s">
        <v>10216</v>
      </c>
      <c r="C2606" s="13" t="s">
        <v>2544</v>
      </c>
      <c r="H2606" s="13" t="s">
        <v>170</v>
      </c>
      <c r="I2606" s="13" t="s">
        <v>7052</v>
      </c>
      <c r="J2606" s="13" t="s">
        <v>2544</v>
      </c>
    </row>
    <row r="2607" spans="1:10" x14ac:dyDescent="0.35">
      <c r="A2607" s="13" t="s">
        <v>10185</v>
      </c>
      <c r="B2607" s="13" t="s">
        <v>10217</v>
      </c>
      <c r="C2607" s="13" t="s">
        <v>2544</v>
      </c>
      <c r="H2607" s="13" t="s">
        <v>170</v>
      </c>
      <c r="I2607" s="13" t="s">
        <v>7052</v>
      </c>
      <c r="J2607" s="13" t="s">
        <v>2544</v>
      </c>
    </row>
    <row r="2608" spans="1:10" x14ac:dyDescent="0.35">
      <c r="A2608" s="13" t="s">
        <v>10185</v>
      </c>
      <c r="B2608" s="13" t="s">
        <v>10218</v>
      </c>
      <c r="C2608" s="13" t="s">
        <v>2544</v>
      </c>
      <c r="H2608" s="13" t="s">
        <v>170</v>
      </c>
      <c r="I2608" s="13" t="s">
        <v>7052</v>
      </c>
      <c r="J2608" s="13" t="s">
        <v>2544</v>
      </c>
    </row>
    <row r="2609" spans="1:10" x14ac:dyDescent="0.35">
      <c r="A2609" s="13" t="s">
        <v>10185</v>
      </c>
      <c r="B2609" s="13" t="s">
        <v>10219</v>
      </c>
      <c r="C2609" s="13" t="s">
        <v>2544</v>
      </c>
      <c r="H2609" s="13" t="s">
        <v>170</v>
      </c>
      <c r="I2609" s="13" t="s">
        <v>7052</v>
      </c>
      <c r="J2609" s="13" t="s">
        <v>2544</v>
      </c>
    </row>
    <row r="2610" spans="1:10" x14ac:dyDescent="0.35">
      <c r="A2610" s="13" t="s">
        <v>10185</v>
      </c>
      <c r="B2610" s="13" t="s">
        <v>10220</v>
      </c>
      <c r="C2610" s="13" t="s">
        <v>2544</v>
      </c>
      <c r="H2610" s="13" t="s">
        <v>170</v>
      </c>
      <c r="I2610" s="13" t="s">
        <v>7052</v>
      </c>
      <c r="J2610" s="13" t="s">
        <v>2544</v>
      </c>
    </row>
    <row r="2611" spans="1:10" x14ac:dyDescent="0.35">
      <c r="A2611" s="13" t="s">
        <v>10185</v>
      </c>
      <c r="B2611" s="13" t="s">
        <v>10221</v>
      </c>
      <c r="C2611" s="13" t="s">
        <v>2544</v>
      </c>
      <c r="H2611" s="13" t="s">
        <v>170</v>
      </c>
      <c r="I2611" s="13" t="s">
        <v>7052</v>
      </c>
      <c r="J2611" s="13" t="s">
        <v>2544</v>
      </c>
    </row>
    <row r="2612" spans="1:10" x14ac:dyDescent="0.35">
      <c r="A2612" s="13" t="s">
        <v>10185</v>
      </c>
      <c r="B2612" s="13" t="s">
        <v>10222</v>
      </c>
      <c r="C2612" s="13" t="s">
        <v>2544</v>
      </c>
      <c r="H2612" s="13" t="s">
        <v>170</v>
      </c>
      <c r="I2612" s="13" t="s">
        <v>7052</v>
      </c>
      <c r="J2612" s="13" t="s">
        <v>2544</v>
      </c>
    </row>
    <row r="2613" spans="1:10" x14ac:dyDescent="0.35">
      <c r="A2613" s="13" t="s">
        <v>10185</v>
      </c>
      <c r="B2613" s="13" t="s">
        <v>10223</v>
      </c>
      <c r="C2613" s="13" t="s">
        <v>2544</v>
      </c>
      <c r="H2613" s="13" t="s">
        <v>170</v>
      </c>
      <c r="I2613" s="13" t="s">
        <v>7052</v>
      </c>
      <c r="J2613" s="13" t="s">
        <v>2544</v>
      </c>
    </row>
    <row r="2614" spans="1:10" x14ac:dyDescent="0.35">
      <c r="A2614" s="13" t="s">
        <v>10185</v>
      </c>
      <c r="B2614" s="13" t="s">
        <v>10224</v>
      </c>
      <c r="C2614" s="13" t="s">
        <v>2544</v>
      </c>
      <c r="H2614" s="13" t="s">
        <v>170</v>
      </c>
      <c r="I2614" s="13" t="s">
        <v>7052</v>
      </c>
      <c r="J2614" s="13" t="s">
        <v>2544</v>
      </c>
    </row>
    <row r="2615" spans="1:10" x14ac:dyDescent="0.35">
      <c r="A2615" s="13" t="s">
        <v>10185</v>
      </c>
      <c r="B2615" s="13" t="s">
        <v>10225</v>
      </c>
      <c r="C2615" s="13" t="s">
        <v>2544</v>
      </c>
      <c r="H2615" s="13" t="s">
        <v>170</v>
      </c>
      <c r="I2615" s="13" t="s">
        <v>7052</v>
      </c>
      <c r="J2615" s="13" t="s">
        <v>2544</v>
      </c>
    </row>
    <row r="2616" spans="1:10" x14ac:dyDescent="0.35">
      <c r="A2616" s="13" t="s">
        <v>10185</v>
      </c>
      <c r="B2616" s="13" t="s">
        <v>10226</v>
      </c>
      <c r="C2616" s="13" t="s">
        <v>2544</v>
      </c>
      <c r="H2616" s="13" t="s">
        <v>170</v>
      </c>
      <c r="I2616" s="13" t="s">
        <v>7052</v>
      </c>
      <c r="J2616" s="13" t="s">
        <v>2544</v>
      </c>
    </row>
    <row r="2617" spans="1:10" x14ac:dyDescent="0.35">
      <c r="A2617" s="13" t="s">
        <v>10185</v>
      </c>
      <c r="B2617" s="13" t="s">
        <v>10227</v>
      </c>
      <c r="C2617" s="13" t="s">
        <v>2544</v>
      </c>
      <c r="H2617" s="13" t="s">
        <v>170</v>
      </c>
      <c r="I2617" s="13" t="s">
        <v>7052</v>
      </c>
      <c r="J2617" s="13" t="s">
        <v>2544</v>
      </c>
    </row>
    <row r="2618" spans="1:10" x14ac:dyDescent="0.35">
      <c r="A2618" s="13" t="s">
        <v>10185</v>
      </c>
      <c r="B2618" s="13" t="s">
        <v>10228</v>
      </c>
      <c r="C2618" s="13" t="s">
        <v>2544</v>
      </c>
      <c r="H2618" s="13" t="s">
        <v>170</v>
      </c>
      <c r="I2618" s="13" t="s">
        <v>7052</v>
      </c>
      <c r="J2618" s="13" t="s">
        <v>2544</v>
      </c>
    </row>
    <row r="2619" spans="1:10" x14ac:dyDescent="0.35">
      <c r="A2619" s="13" t="s">
        <v>10185</v>
      </c>
      <c r="B2619" s="13" t="s">
        <v>10229</v>
      </c>
      <c r="C2619" s="13" t="s">
        <v>2544</v>
      </c>
      <c r="H2619" s="13" t="s">
        <v>170</v>
      </c>
      <c r="I2619" s="13" t="s">
        <v>7052</v>
      </c>
      <c r="J2619" s="13" t="s">
        <v>2544</v>
      </c>
    </row>
    <row r="2620" spans="1:10" x14ac:dyDescent="0.35">
      <c r="A2620" s="13" t="s">
        <v>10185</v>
      </c>
      <c r="B2620" s="13" t="s">
        <v>10230</v>
      </c>
      <c r="C2620" s="13" t="s">
        <v>2544</v>
      </c>
      <c r="H2620" s="13" t="s">
        <v>170</v>
      </c>
      <c r="I2620" s="13" t="s">
        <v>7052</v>
      </c>
      <c r="J2620" s="13" t="s">
        <v>2544</v>
      </c>
    </row>
    <row r="2621" spans="1:10" x14ac:dyDescent="0.35">
      <c r="A2621" s="13" t="s">
        <v>10185</v>
      </c>
      <c r="B2621" s="13" t="s">
        <v>10231</v>
      </c>
      <c r="C2621" s="13" t="s">
        <v>2544</v>
      </c>
      <c r="H2621" s="13" t="s">
        <v>170</v>
      </c>
      <c r="I2621" s="13" t="s">
        <v>7052</v>
      </c>
      <c r="J2621" s="13" t="s">
        <v>2544</v>
      </c>
    </row>
    <row r="2622" spans="1:10" x14ac:dyDescent="0.35">
      <c r="A2622" s="13" t="s">
        <v>10185</v>
      </c>
      <c r="B2622" s="13" t="s">
        <v>10232</v>
      </c>
      <c r="C2622" s="13" t="s">
        <v>2544</v>
      </c>
      <c r="H2622" s="13" t="s">
        <v>170</v>
      </c>
      <c r="I2622" s="13" t="s">
        <v>7052</v>
      </c>
      <c r="J2622" s="13" t="s">
        <v>2544</v>
      </c>
    </row>
    <row r="2623" spans="1:10" x14ac:dyDescent="0.35">
      <c r="A2623" s="13" t="s">
        <v>10185</v>
      </c>
      <c r="B2623" s="13" t="s">
        <v>10233</v>
      </c>
      <c r="C2623" s="13" t="s">
        <v>2544</v>
      </c>
      <c r="H2623" s="13" t="s">
        <v>170</v>
      </c>
      <c r="I2623" s="13" t="s">
        <v>7052</v>
      </c>
      <c r="J2623" s="13" t="s">
        <v>2544</v>
      </c>
    </row>
    <row r="2624" spans="1:10" x14ac:dyDescent="0.35">
      <c r="A2624" s="13" t="s">
        <v>10185</v>
      </c>
      <c r="B2624" s="13" t="s">
        <v>10234</v>
      </c>
      <c r="C2624" s="13" t="s">
        <v>2544</v>
      </c>
      <c r="H2624" s="13" t="s">
        <v>170</v>
      </c>
      <c r="I2624" s="13" t="s">
        <v>7052</v>
      </c>
      <c r="J2624" s="13" t="s">
        <v>2544</v>
      </c>
    </row>
    <row r="2625" spans="1:10" x14ac:dyDescent="0.35">
      <c r="A2625" s="13" t="s">
        <v>10185</v>
      </c>
      <c r="B2625" s="13" t="s">
        <v>10235</v>
      </c>
      <c r="C2625" s="13" t="s">
        <v>2544</v>
      </c>
      <c r="H2625" s="13" t="s">
        <v>170</v>
      </c>
      <c r="I2625" s="13" t="s">
        <v>7052</v>
      </c>
      <c r="J2625" s="13" t="s">
        <v>2544</v>
      </c>
    </row>
    <row r="2626" spans="1:10" x14ac:dyDescent="0.35">
      <c r="A2626" s="13" t="s">
        <v>10185</v>
      </c>
      <c r="B2626" s="13" t="s">
        <v>10236</v>
      </c>
      <c r="C2626" s="13" t="s">
        <v>2544</v>
      </c>
      <c r="H2626" s="13" t="s">
        <v>170</v>
      </c>
      <c r="I2626" s="13" t="s">
        <v>7052</v>
      </c>
      <c r="J2626" s="13" t="s">
        <v>2544</v>
      </c>
    </row>
    <row r="2627" spans="1:10" x14ac:dyDescent="0.35">
      <c r="A2627" s="13" t="s">
        <v>10185</v>
      </c>
      <c r="B2627" s="13" t="s">
        <v>10237</v>
      </c>
      <c r="C2627" s="13" t="s">
        <v>2544</v>
      </c>
      <c r="H2627" s="13" t="s">
        <v>170</v>
      </c>
      <c r="I2627" s="13" t="s">
        <v>7052</v>
      </c>
      <c r="J2627" s="13" t="s">
        <v>2544</v>
      </c>
    </row>
    <row r="2628" spans="1:10" x14ac:dyDescent="0.35">
      <c r="A2628" s="13" t="s">
        <v>10185</v>
      </c>
      <c r="B2628" s="13" t="s">
        <v>10238</v>
      </c>
      <c r="C2628" s="13" t="s">
        <v>2544</v>
      </c>
      <c r="H2628" s="13" t="s">
        <v>170</v>
      </c>
      <c r="I2628" s="13" t="s">
        <v>7052</v>
      </c>
      <c r="J2628" s="13" t="s">
        <v>2544</v>
      </c>
    </row>
    <row r="2629" spans="1:10" x14ac:dyDescent="0.35">
      <c r="A2629" s="13" t="s">
        <v>10185</v>
      </c>
      <c r="B2629" s="13" t="s">
        <v>10239</v>
      </c>
      <c r="C2629" s="13" t="s">
        <v>2544</v>
      </c>
      <c r="H2629" s="13" t="s">
        <v>170</v>
      </c>
      <c r="I2629" s="13" t="s">
        <v>7052</v>
      </c>
      <c r="J2629" s="13" t="s">
        <v>2544</v>
      </c>
    </row>
    <row r="2630" spans="1:10" x14ac:dyDescent="0.35">
      <c r="A2630" s="13" t="s">
        <v>10185</v>
      </c>
      <c r="B2630" s="13" t="s">
        <v>10240</v>
      </c>
      <c r="C2630" s="13" t="s">
        <v>2544</v>
      </c>
      <c r="H2630" s="13" t="s">
        <v>170</v>
      </c>
      <c r="I2630" s="13" t="s">
        <v>7052</v>
      </c>
      <c r="J2630" s="13" t="s">
        <v>2544</v>
      </c>
    </row>
    <row r="2631" spans="1:10" x14ac:dyDescent="0.35">
      <c r="A2631" s="13" t="s">
        <v>10185</v>
      </c>
      <c r="B2631" s="13" t="s">
        <v>10241</v>
      </c>
      <c r="C2631" s="13" t="s">
        <v>2544</v>
      </c>
      <c r="H2631" s="13" t="s">
        <v>170</v>
      </c>
      <c r="I2631" s="13" t="s">
        <v>7052</v>
      </c>
      <c r="J2631" s="13" t="s">
        <v>2544</v>
      </c>
    </row>
    <row r="2632" spans="1:10" x14ac:dyDescent="0.35">
      <c r="A2632" s="13" t="s">
        <v>10185</v>
      </c>
      <c r="B2632" s="13" t="s">
        <v>10242</v>
      </c>
      <c r="C2632" s="13" t="s">
        <v>2544</v>
      </c>
      <c r="H2632" s="13" t="s">
        <v>170</v>
      </c>
      <c r="I2632" s="13" t="s">
        <v>7052</v>
      </c>
      <c r="J2632" s="13" t="s">
        <v>2544</v>
      </c>
    </row>
    <row r="2633" spans="1:10" x14ac:dyDescent="0.35">
      <c r="A2633" s="13" t="s">
        <v>10185</v>
      </c>
      <c r="B2633" s="13" t="s">
        <v>10243</v>
      </c>
      <c r="C2633" s="13" t="s">
        <v>2544</v>
      </c>
      <c r="H2633" s="13" t="s">
        <v>170</v>
      </c>
      <c r="I2633" s="13" t="s">
        <v>7052</v>
      </c>
      <c r="J2633" s="13" t="s">
        <v>2544</v>
      </c>
    </row>
    <row r="2634" spans="1:10" x14ac:dyDescent="0.35">
      <c r="A2634" s="13" t="s">
        <v>10185</v>
      </c>
      <c r="B2634" s="13" t="s">
        <v>10244</v>
      </c>
      <c r="C2634" s="13" t="s">
        <v>2544</v>
      </c>
      <c r="H2634" s="13" t="s">
        <v>170</v>
      </c>
      <c r="I2634" s="13" t="s">
        <v>7052</v>
      </c>
      <c r="J2634" s="13" t="s">
        <v>2544</v>
      </c>
    </row>
    <row r="2635" spans="1:10" x14ac:dyDescent="0.35">
      <c r="A2635" s="13" t="s">
        <v>10185</v>
      </c>
      <c r="B2635" s="13" t="s">
        <v>10245</v>
      </c>
      <c r="C2635" s="13" t="s">
        <v>2544</v>
      </c>
      <c r="H2635" s="13" t="s">
        <v>170</v>
      </c>
      <c r="I2635" s="13" t="s">
        <v>7052</v>
      </c>
      <c r="J2635" s="13" t="s">
        <v>2544</v>
      </c>
    </row>
    <row r="2636" spans="1:10" x14ac:dyDescent="0.35">
      <c r="A2636" s="13" t="s">
        <v>10185</v>
      </c>
      <c r="B2636" s="13" t="s">
        <v>10246</v>
      </c>
      <c r="C2636" s="13" t="s">
        <v>2544</v>
      </c>
      <c r="H2636" s="13" t="s">
        <v>170</v>
      </c>
      <c r="I2636" s="13" t="s">
        <v>7052</v>
      </c>
      <c r="J2636" s="13" t="s">
        <v>2544</v>
      </c>
    </row>
    <row r="2637" spans="1:10" x14ac:dyDescent="0.35">
      <c r="A2637" s="13" t="s">
        <v>10185</v>
      </c>
      <c r="B2637" s="13" t="s">
        <v>10247</v>
      </c>
      <c r="C2637" s="13" t="s">
        <v>2544</v>
      </c>
      <c r="H2637" s="13" t="s">
        <v>170</v>
      </c>
      <c r="I2637" s="13" t="s">
        <v>7052</v>
      </c>
      <c r="J2637" s="13" t="s">
        <v>2544</v>
      </c>
    </row>
    <row r="2638" spans="1:10" x14ac:dyDescent="0.35">
      <c r="A2638" s="13" t="s">
        <v>10185</v>
      </c>
      <c r="B2638" s="13" t="s">
        <v>10248</v>
      </c>
      <c r="C2638" s="13" t="s">
        <v>2544</v>
      </c>
      <c r="H2638" s="13" t="s">
        <v>170</v>
      </c>
      <c r="I2638" s="13" t="s">
        <v>7052</v>
      </c>
      <c r="J2638" s="13" t="s">
        <v>2544</v>
      </c>
    </row>
    <row r="2639" spans="1:10" x14ac:dyDescent="0.35">
      <c r="A2639" s="13" t="s">
        <v>10185</v>
      </c>
      <c r="B2639" s="13" t="s">
        <v>10249</v>
      </c>
      <c r="C2639" s="13" t="s">
        <v>2544</v>
      </c>
      <c r="H2639" s="13" t="s">
        <v>170</v>
      </c>
      <c r="I2639" s="13" t="s">
        <v>7052</v>
      </c>
      <c r="J2639" s="13" t="s">
        <v>2544</v>
      </c>
    </row>
    <row r="2640" spans="1:10" x14ac:dyDescent="0.35">
      <c r="A2640" s="13" t="s">
        <v>10185</v>
      </c>
      <c r="B2640" s="13" t="s">
        <v>10250</v>
      </c>
      <c r="C2640" s="13" t="s">
        <v>2544</v>
      </c>
      <c r="H2640" s="13" t="s">
        <v>170</v>
      </c>
      <c r="I2640" s="13" t="s">
        <v>7052</v>
      </c>
      <c r="J2640" s="13" t="s">
        <v>2544</v>
      </c>
    </row>
    <row r="2641" spans="1:10" x14ac:dyDescent="0.35">
      <c r="A2641" s="13" t="s">
        <v>10185</v>
      </c>
      <c r="B2641" s="13" t="s">
        <v>10251</v>
      </c>
      <c r="C2641" s="13" t="s">
        <v>2544</v>
      </c>
      <c r="H2641" s="13" t="s">
        <v>170</v>
      </c>
      <c r="I2641" s="13" t="s">
        <v>7052</v>
      </c>
      <c r="J2641" s="13" t="s">
        <v>2544</v>
      </c>
    </row>
    <row r="2642" spans="1:10" x14ac:dyDescent="0.35">
      <c r="A2642" s="13" t="s">
        <v>10185</v>
      </c>
      <c r="B2642" s="13" t="s">
        <v>10252</v>
      </c>
      <c r="C2642" s="13" t="s">
        <v>2544</v>
      </c>
      <c r="H2642" s="13" t="s">
        <v>170</v>
      </c>
      <c r="I2642" s="13" t="s">
        <v>7052</v>
      </c>
      <c r="J2642" s="13" t="s">
        <v>2544</v>
      </c>
    </row>
    <row r="2643" spans="1:10" x14ac:dyDescent="0.35">
      <c r="A2643" s="13" t="s">
        <v>10185</v>
      </c>
      <c r="B2643" s="13" t="s">
        <v>10253</v>
      </c>
      <c r="C2643" s="13" t="s">
        <v>2544</v>
      </c>
      <c r="H2643" s="13" t="s">
        <v>170</v>
      </c>
      <c r="I2643" s="13" t="s">
        <v>7052</v>
      </c>
      <c r="J2643" s="13" t="s">
        <v>2544</v>
      </c>
    </row>
    <row r="2644" spans="1:10" x14ac:dyDescent="0.35">
      <c r="A2644" s="13" t="s">
        <v>10185</v>
      </c>
      <c r="B2644" s="13" t="s">
        <v>10254</v>
      </c>
      <c r="C2644" s="13" t="s">
        <v>2544</v>
      </c>
      <c r="H2644" s="13" t="s">
        <v>170</v>
      </c>
      <c r="I2644" s="13" t="s">
        <v>7052</v>
      </c>
      <c r="J2644" s="13" t="s">
        <v>2544</v>
      </c>
    </row>
    <row r="2645" spans="1:10" x14ac:dyDescent="0.35">
      <c r="A2645" s="13" t="s">
        <v>10185</v>
      </c>
      <c r="B2645" s="13" t="s">
        <v>10255</v>
      </c>
      <c r="C2645" s="13" t="s">
        <v>2544</v>
      </c>
      <c r="H2645" s="13" t="s">
        <v>170</v>
      </c>
      <c r="I2645" s="13" t="s">
        <v>7052</v>
      </c>
      <c r="J2645" s="13" t="s">
        <v>2544</v>
      </c>
    </row>
    <row r="2646" spans="1:10" x14ac:dyDescent="0.35">
      <c r="A2646" s="13" t="s">
        <v>10185</v>
      </c>
      <c r="B2646" s="13" t="s">
        <v>10256</v>
      </c>
      <c r="C2646" s="13" t="s">
        <v>2544</v>
      </c>
      <c r="H2646" s="13" t="s">
        <v>170</v>
      </c>
      <c r="I2646" s="13" t="s">
        <v>7052</v>
      </c>
      <c r="J2646" s="13" t="s">
        <v>2544</v>
      </c>
    </row>
    <row r="2647" spans="1:10" x14ac:dyDescent="0.35">
      <c r="A2647" s="13" t="s">
        <v>10185</v>
      </c>
      <c r="B2647" s="13" t="s">
        <v>10257</v>
      </c>
      <c r="C2647" s="13" t="s">
        <v>2544</v>
      </c>
      <c r="H2647" s="13" t="s">
        <v>170</v>
      </c>
      <c r="I2647" s="13" t="s">
        <v>7052</v>
      </c>
      <c r="J2647" s="13" t="s">
        <v>2544</v>
      </c>
    </row>
    <row r="2648" spans="1:10" x14ac:dyDescent="0.35">
      <c r="A2648" s="13" t="s">
        <v>10185</v>
      </c>
      <c r="B2648" s="13" t="s">
        <v>10258</v>
      </c>
      <c r="C2648" s="13" t="s">
        <v>2544</v>
      </c>
      <c r="H2648" s="13" t="s">
        <v>170</v>
      </c>
      <c r="I2648" s="13" t="s">
        <v>7052</v>
      </c>
      <c r="J2648" s="13" t="s">
        <v>2544</v>
      </c>
    </row>
    <row r="2649" spans="1:10" x14ac:dyDescent="0.35">
      <c r="A2649" s="13" t="s">
        <v>10185</v>
      </c>
      <c r="B2649" s="13" t="s">
        <v>10259</v>
      </c>
      <c r="C2649" s="13" t="s">
        <v>2544</v>
      </c>
      <c r="H2649" s="13" t="s">
        <v>170</v>
      </c>
      <c r="I2649" s="13" t="s">
        <v>7052</v>
      </c>
      <c r="J2649" s="13" t="s">
        <v>2544</v>
      </c>
    </row>
    <row r="2650" spans="1:10" x14ac:dyDescent="0.35">
      <c r="A2650" s="13" t="s">
        <v>10185</v>
      </c>
      <c r="B2650" s="13" t="s">
        <v>10260</v>
      </c>
      <c r="C2650" s="13" t="s">
        <v>2544</v>
      </c>
      <c r="H2650" s="13" t="s">
        <v>170</v>
      </c>
      <c r="I2650" s="13" t="s">
        <v>7052</v>
      </c>
      <c r="J2650" s="13" t="s">
        <v>2544</v>
      </c>
    </row>
    <row r="2651" spans="1:10" x14ac:dyDescent="0.35">
      <c r="A2651" s="13" t="s">
        <v>10185</v>
      </c>
      <c r="B2651" s="13" t="s">
        <v>10261</v>
      </c>
      <c r="C2651" s="13" t="s">
        <v>2544</v>
      </c>
      <c r="H2651" s="13" t="s">
        <v>170</v>
      </c>
      <c r="I2651" s="13" t="s">
        <v>7052</v>
      </c>
      <c r="J2651" s="13" t="s">
        <v>2544</v>
      </c>
    </row>
    <row r="2652" spans="1:10" x14ac:dyDescent="0.35">
      <c r="A2652" s="13" t="s">
        <v>10185</v>
      </c>
      <c r="B2652" s="13" t="s">
        <v>10262</v>
      </c>
      <c r="C2652" s="13" t="s">
        <v>2544</v>
      </c>
      <c r="H2652" s="13" t="s">
        <v>170</v>
      </c>
      <c r="I2652" s="13" t="s">
        <v>7052</v>
      </c>
      <c r="J2652" s="13" t="s">
        <v>2544</v>
      </c>
    </row>
    <row r="2653" spans="1:10" x14ac:dyDescent="0.35">
      <c r="A2653" s="13" t="s">
        <v>10185</v>
      </c>
      <c r="B2653" s="13" t="s">
        <v>10263</v>
      </c>
      <c r="C2653" s="13" t="s">
        <v>2544</v>
      </c>
      <c r="H2653" s="13" t="s">
        <v>170</v>
      </c>
      <c r="I2653" s="13" t="s">
        <v>7052</v>
      </c>
      <c r="J2653" s="13" t="s">
        <v>2544</v>
      </c>
    </row>
    <row r="2654" spans="1:10" x14ac:dyDescent="0.35">
      <c r="A2654" s="13" t="s">
        <v>10185</v>
      </c>
      <c r="B2654" s="13" t="s">
        <v>10264</v>
      </c>
      <c r="C2654" s="13" t="s">
        <v>2544</v>
      </c>
      <c r="H2654" s="13" t="s">
        <v>170</v>
      </c>
      <c r="I2654" s="13" t="s">
        <v>7052</v>
      </c>
      <c r="J2654" s="13" t="s">
        <v>2544</v>
      </c>
    </row>
    <row r="2655" spans="1:10" x14ac:dyDescent="0.35">
      <c r="A2655" s="13" t="s">
        <v>10185</v>
      </c>
      <c r="B2655" s="13" t="s">
        <v>10265</v>
      </c>
      <c r="C2655" s="13" t="s">
        <v>2544</v>
      </c>
      <c r="H2655" s="13" t="s">
        <v>170</v>
      </c>
      <c r="I2655" s="13" t="s">
        <v>7052</v>
      </c>
      <c r="J2655" s="13" t="s">
        <v>2544</v>
      </c>
    </row>
    <row r="2656" spans="1:10" x14ac:dyDescent="0.35">
      <c r="A2656" s="13" t="s">
        <v>10185</v>
      </c>
      <c r="B2656" s="13" t="s">
        <v>10266</v>
      </c>
      <c r="C2656" s="13" t="s">
        <v>2544</v>
      </c>
      <c r="H2656" s="13" t="s">
        <v>170</v>
      </c>
      <c r="I2656" s="13" t="s">
        <v>7052</v>
      </c>
      <c r="J2656" s="13" t="s">
        <v>2544</v>
      </c>
    </row>
    <row r="2657" spans="1:11" x14ac:dyDescent="0.35">
      <c r="A2657" s="13" t="s">
        <v>10185</v>
      </c>
      <c r="B2657" s="13" t="s">
        <v>10267</v>
      </c>
      <c r="C2657" s="13" t="s">
        <v>2544</v>
      </c>
      <c r="H2657" s="13" t="s">
        <v>170</v>
      </c>
      <c r="I2657" s="13" t="s">
        <v>7052</v>
      </c>
      <c r="J2657" s="13" t="s">
        <v>2544</v>
      </c>
    </row>
    <row r="2658" spans="1:11" x14ac:dyDescent="0.35">
      <c r="A2658" s="13" t="s">
        <v>10185</v>
      </c>
      <c r="B2658" s="13" t="s">
        <v>10268</v>
      </c>
      <c r="C2658" s="13" t="s">
        <v>2544</v>
      </c>
      <c r="H2658" s="13" t="s">
        <v>170</v>
      </c>
      <c r="I2658" s="13" t="s">
        <v>7052</v>
      </c>
      <c r="J2658" s="13" t="s">
        <v>2544</v>
      </c>
    </row>
    <row r="2659" spans="1:11" x14ac:dyDescent="0.35">
      <c r="A2659" s="13" t="s">
        <v>10185</v>
      </c>
      <c r="B2659" s="13" t="s">
        <v>10269</v>
      </c>
      <c r="C2659" s="13" t="s">
        <v>2544</v>
      </c>
      <c r="H2659" s="13" t="s">
        <v>170</v>
      </c>
      <c r="I2659" s="13" t="s">
        <v>7052</v>
      </c>
      <c r="J2659" s="13" t="s">
        <v>2544</v>
      </c>
    </row>
    <row r="2660" spans="1:11" x14ac:dyDescent="0.35">
      <c r="A2660" s="13" t="s">
        <v>10185</v>
      </c>
      <c r="B2660" s="13" t="s">
        <v>10270</v>
      </c>
      <c r="C2660" s="13" t="s">
        <v>2544</v>
      </c>
      <c r="H2660" s="13" t="s">
        <v>170</v>
      </c>
      <c r="I2660" s="13" t="s">
        <v>7052</v>
      </c>
      <c r="J2660" s="13" t="s">
        <v>2544</v>
      </c>
    </row>
    <row r="2661" spans="1:11" x14ac:dyDescent="0.35">
      <c r="A2661" s="13" t="s">
        <v>10185</v>
      </c>
      <c r="B2661" s="13" t="s">
        <v>10271</v>
      </c>
      <c r="C2661" s="13" t="s">
        <v>2544</v>
      </c>
      <c r="H2661" s="13" t="s">
        <v>170</v>
      </c>
      <c r="I2661" s="13" t="s">
        <v>7052</v>
      </c>
      <c r="J2661" s="13" t="s">
        <v>2544</v>
      </c>
    </row>
    <row r="2662" spans="1:11" x14ac:dyDescent="0.35">
      <c r="A2662" s="13" t="s">
        <v>10185</v>
      </c>
      <c r="B2662" s="13" t="s">
        <v>10272</v>
      </c>
      <c r="C2662" s="13" t="s">
        <v>2544</v>
      </c>
      <c r="H2662" s="13" t="s">
        <v>170</v>
      </c>
      <c r="I2662" s="13" t="s">
        <v>7052</v>
      </c>
      <c r="J2662" s="13" t="s">
        <v>2544</v>
      </c>
    </row>
    <row r="2663" spans="1:11" x14ac:dyDescent="0.35">
      <c r="A2663" s="13" t="s">
        <v>10185</v>
      </c>
      <c r="B2663" s="13" t="s">
        <v>10273</v>
      </c>
      <c r="C2663" s="13" t="s">
        <v>2544</v>
      </c>
      <c r="H2663" s="13" t="s">
        <v>170</v>
      </c>
      <c r="I2663" s="13" t="s">
        <v>7052</v>
      </c>
      <c r="J2663" s="13" t="s">
        <v>2544</v>
      </c>
    </row>
    <row r="2664" spans="1:11" x14ac:dyDescent="0.35">
      <c r="A2664" s="13" t="s">
        <v>10185</v>
      </c>
      <c r="B2664" s="13" t="s">
        <v>10274</v>
      </c>
      <c r="C2664" s="13" t="s">
        <v>2544</v>
      </c>
      <c r="H2664" s="13" t="s">
        <v>170</v>
      </c>
      <c r="I2664" s="13" t="s">
        <v>7052</v>
      </c>
      <c r="J2664" s="13" t="s">
        <v>2544</v>
      </c>
    </row>
    <row r="2665" spans="1:11" x14ac:dyDescent="0.35">
      <c r="A2665" s="13" t="s">
        <v>10185</v>
      </c>
      <c r="B2665" s="13" t="s">
        <v>10275</v>
      </c>
      <c r="C2665" s="13" t="s">
        <v>2544</v>
      </c>
      <c r="H2665" s="13" t="s">
        <v>170</v>
      </c>
      <c r="I2665" s="13" t="s">
        <v>7052</v>
      </c>
      <c r="J2665" s="13" t="s">
        <v>2544</v>
      </c>
    </row>
    <row r="2666" spans="1:11" x14ac:dyDescent="0.35">
      <c r="A2666" s="13" t="s">
        <v>10185</v>
      </c>
      <c r="B2666" s="13" t="s">
        <v>10276</v>
      </c>
      <c r="C2666" s="13" t="s">
        <v>2544</v>
      </c>
      <c r="H2666" s="13" t="s">
        <v>170</v>
      </c>
      <c r="I2666" s="13" t="s">
        <v>7052</v>
      </c>
      <c r="J2666" s="13" t="s">
        <v>2544</v>
      </c>
    </row>
    <row r="2667" spans="1:11" x14ac:dyDescent="0.35">
      <c r="A2667" s="13" t="s">
        <v>10185</v>
      </c>
      <c r="B2667" s="13" t="s">
        <v>10277</v>
      </c>
      <c r="C2667" s="13" t="s">
        <v>2544</v>
      </c>
      <c r="H2667" s="13" t="s">
        <v>170</v>
      </c>
      <c r="I2667" s="13" t="s">
        <v>7052</v>
      </c>
      <c r="J2667" s="13" t="s">
        <v>2544</v>
      </c>
    </row>
    <row r="2668" spans="1:11" x14ac:dyDescent="0.35">
      <c r="A2668" s="13" t="s">
        <v>10279</v>
      </c>
      <c r="B2668" s="13" t="s">
        <v>10278</v>
      </c>
      <c r="C2668" s="13" t="s">
        <v>2544</v>
      </c>
      <c r="H2668" s="13" t="s">
        <v>170</v>
      </c>
      <c r="I2668" s="13" t="s">
        <v>7052</v>
      </c>
      <c r="J2668" s="13" t="s">
        <v>2544</v>
      </c>
      <c r="K2668" s="222">
        <v>37978</v>
      </c>
    </row>
    <row r="2669" spans="1:11" x14ac:dyDescent="0.35">
      <c r="A2669" s="13" t="s">
        <v>10281</v>
      </c>
      <c r="B2669" s="13" t="s">
        <v>10280</v>
      </c>
      <c r="C2669" s="13" t="s">
        <v>2544</v>
      </c>
      <c r="H2669" s="13" t="s">
        <v>170</v>
      </c>
      <c r="I2669" s="13" t="s">
        <v>7052</v>
      </c>
      <c r="J2669" s="13" t="s">
        <v>2544</v>
      </c>
      <c r="K2669" s="222">
        <v>37978</v>
      </c>
    </row>
    <row r="2670" spans="1:11" x14ac:dyDescent="0.35">
      <c r="A2670" s="13" t="s">
        <v>10283</v>
      </c>
      <c r="B2670" s="13" t="s">
        <v>10282</v>
      </c>
      <c r="C2670" s="13" t="s">
        <v>2544</v>
      </c>
      <c r="H2670" s="13" t="s">
        <v>170</v>
      </c>
      <c r="I2670" s="13" t="s">
        <v>7052</v>
      </c>
      <c r="J2670" s="13" t="s">
        <v>2544</v>
      </c>
      <c r="K2670" s="222">
        <v>37929</v>
      </c>
    </row>
    <row r="2671" spans="1:11" x14ac:dyDescent="0.35">
      <c r="A2671" s="13" t="s">
        <v>10285</v>
      </c>
      <c r="B2671" s="13" t="s">
        <v>10284</v>
      </c>
      <c r="C2671" s="13" t="s">
        <v>2544</v>
      </c>
      <c r="H2671" s="13" t="s">
        <v>170</v>
      </c>
      <c r="I2671" s="13" t="s">
        <v>7052</v>
      </c>
      <c r="J2671" s="13" t="s">
        <v>2544</v>
      </c>
      <c r="K2671" s="222">
        <v>40925</v>
      </c>
    </row>
    <row r="2672" spans="1:11" x14ac:dyDescent="0.35">
      <c r="A2672" s="13" t="s">
        <v>10285</v>
      </c>
      <c r="B2672" s="13" t="s">
        <v>10286</v>
      </c>
      <c r="C2672" s="13" t="s">
        <v>2544</v>
      </c>
      <c r="H2672" s="13" t="s">
        <v>170</v>
      </c>
      <c r="I2672" s="13" t="s">
        <v>7052</v>
      </c>
      <c r="J2672" s="13" t="s">
        <v>2544</v>
      </c>
      <c r="K2672" s="222">
        <v>40925</v>
      </c>
    </row>
    <row r="2673" spans="1:11" x14ac:dyDescent="0.35">
      <c r="A2673" s="13" t="s">
        <v>10288</v>
      </c>
      <c r="B2673" s="13" t="s">
        <v>10287</v>
      </c>
      <c r="C2673" s="13" t="s">
        <v>2544</v>
      </c>
      <c r="H2673" s="13" t="s">
        <v>170</v>
      </c>
      <c r="I2673" s="13" t="s">
        <v>7052</v>
      </c>
      <c r="J2673" s="13" t="s">
        <v>2544</v>
      </c>
      <c r="K2673" s="222">
        <v>40925</v>
      </c>
    </row>
    <row r="2674" spans="1:11" x14ac:dyDescent="0.35">
      <c r="A2674" s="13" t="s">
        <v>10288</v>
      </c>
      <c r="B2674" s="13" t="s">
        <v>10289</v>
      </c>
      <c r="C2674" s="13" t="s">
        <v>2544</v>
      </c>
      <c r="H2674" s="13" t="s">
        <v>170</v>
      </c>
      <c r="I2674" s="13" t="s">
        <v>7052</v>
      </c>
      <c r="J2674" s="13" t="s">
        <v>2544</v>
      </c>
      <c r="K2674" s="222">
        <v>40925</v>
      </c>
    </row>
    <row r="2675" spans="1:11" x14ac:dyDescent="0.35">
      <c r="A2675" s="13" t="s">
        <v>10291</v>
      </c>
      <c r="B2675" s="13" t="s">
        <v>10290</v>
      </c>
      <c r="C2675" s="13" t="s">
        <v>2544</v>
      </c>
      <c r="H2675" s="13" t="s">
        <v>170</v>
      </c>
      <c r="I2675" s="13" t="s">
        <v>7052</v>
      </c>
      <c r="J2675" s="13" t="s">
        <v>2544</v>
      </c>
      <c r="K2675" s="222">
        <v>40925</v>
      </c>
    </row>
    <row r="2676" spans="1:11" x14ac:dyDescent="0.35">
      <c r="A2676" s="13" t="s">
        <v>10293</v>
      </c>
      <c r="B2676" s="13" t="s">
        <v>10292</v>
      </c>
      <c r="C2676" s="13" t="s">
        <v>2544</v>
      </c>
      <c r="H2676" s="13" t="s">
        <v>170</v>
      </c>
      <c r="I2676" s="13" t="s">
        <v>7052</v>
      </c>
      <c r="J2676" s="13" t="s">
        <v>2544</v>
      </c>
      <c r="K2676" s="222">
        <v>40925</v>
      </c>
    </row>
    <row r="2677" spans="1:11" x14ac:dyDescent="0.35">
      <c r="A2677" s="13" t="s">
        <v>10295</v>
      </c>
      <c r="B2677" s="13" t="s">
        <v>10294</v>
      </c>
      <c r="C2677" s="13" t="s">
        <v>2544</v>
      </c>
      <c r="H2677" s="13" t="s">
        <v>170</v>
      </c>
      <c r="I2677" s="13" t="s">
        <v>7052</v>
      </c>
      <c r="J2677" s="13" t="s">
        <v>2544</v>
      </c>
      <c r="K2677" s="222">
        <v>43476</v>
      </c>
    </row>
    <row r="2678" spans="1:11" x14ac:dyDescent="0.35">
      <c r="A2678" s="13" t="s">
        <v>10297</v>
      </c>
      <c r="B2678" s="13" t="s">
        <v>10296</v>
      </c>
      <c r="C2678" s="13" t="s">
        <v>2544</v>
      </c>
      <c r="H2678" s="13" t="s">
        <v>170</v>
      </c>
      <c r="I2678" s="13" t="s">
        <v>7052</v>
      </c>
      <c r="J2678" s="13" t="s">
        <v>2544</v>
      </c>
      <c r="K2678" s="222">
        <v>43476</v>
      </c>
    </row>
    <row r="2679" spans="1:11" x14ac:dyDescent="0.35">
      <c r="A2679" s="13" t="s">
        <v>10297</v>
      </c>
      <c r="B2679" s="13" t="s">
        <v>10298</v>
      </c>
      <c r="C2679" s="13" t="s">
        <v>2544</v>
      </c>
      <c r="H2679" s="13" t="s">
        <v>170</v>
      </c>
      <c r="I2679" s="13" t="s">
        <v>7052</v>
      </c>
      <c r="J2679" s="13" t="s">
        <v>2544</v>
      </c>
      <c r="K2679" s="222">
        <v>43476</v>
      </c>
    </row>
    <row r="2680" spans="1:11" x14ac:dyDescent="0.35">
      <c r="A2680" s="13" t="s">
        <v>10300</v>
      </c>
      <c r="B2680" s="13" t="s">
        <v>10299</v>
      </c>
      <c r="C2680" s="13" t="s">
        <v>2544</v>
      </c>
      <c r="H2680" s="13" t="s">
        <v>170</v>
      </c>
      <c r="I2680" s="13" t="s">
        <v>7052</v>
      </c>
      <c r="J2680" s="13" t="s">
        <v>2544</v>
      </c>
      <c r="K2680" s="222">
        <v>43476</v>
      </c>
    </row>
    <row r="2681" spans="1:11" x14ac:dyDescent="0.35">
      <c r="A2681" s="13" t="s">
        <v>10302</v>
      </c>
      <c r="B2681" s="13" t="s">
        <v>10301</v>
      </c>
      <c r="C2681" s="13" t="s">
        <v>2544</v>
      </c>
      <c r="H2681" s="13" t="s">
        <v>170</v>
      </c>
      <c r="I2681" s="13" t="s">
        <v>7052</v>
      </c>
      <c r="J2681" s="13" t="s">
        <v>2544</v>
      </c>
      <c r="K2681" s="222">
        <v>43476</v>
      </c>
    </row>
    <row r="2682" spans="1:11" x14ac:dyDescent="0.35">
      <c r="A2682" s="13" t="s">
        <v>10304</v>
      </c>
      <c r="B2682" s="13" t="s">
        <v>10303</v>
      </c>
      <c r="C2682" s="13" t="s">
        <v>2544</v>
      </c>
      <c r="H2682" s="13" t="s">
        <v>170</v>
      </c>
      <c r="I2682" s="13" t="s">
        <v>7052</v>
      </c>
      <c r="J2682" s="13" t="s">
        <v>2544</v>
      </c>
      <c r="K2682" s="222">
        <v>43476</v>
      </c>
    </row>
    <row r="2683" spans="1:11" x14ac:dyDescent="0.35">
      <c r="A2683" s="13" t="s">
        <v>10306</v>
      </c>
      <c r="B2683" s="13" t="s">
        <v>10305</v>
      </c>
      <c r="C2683" s="13" t="s">
        <v>2544</v>
      </c>
      <c r="H2683" s="13" t="s">
        <v>170</v>
      </c>
      <c r="I2683" s="13" t="s">
        <v>7052</v>
      </c>
      <c r="J2683" s="13" t="s">
        <v>2544</v>
      </c>
      <c r="K2683" s="222">
        <v>43476</v>
      </c>
    </row>
    <row r="2684" spans="1:11" x14ac:dyDescent="0.35">
      <c r="A2684" s="13" t="s">
        <v>10308</v>
      </c>
      <c r="B2684" s="13" t="s">
        <v>10307</v>
      </c>
      <c r="C2684" s="13" t="s">
        <v>2544</v>
      </c>
      <c r="H2684" s="13" t="s">
        <v>170</v>
      </c>
      <c r="I2684" s="13" t="s">
        <v>7052</v>
      </c>
      <c r="J2684" s="13" t="s">
        <v>2544</v>
      </c>
      <c r="K2684" s="222">
        <v>38412</v>
      </c>
    </row>
    <row r="2685" spans="1:11" x14ac:dyDescent="0.35">
      <c r="A2685" s="13" t="s">
        <v>10310</v>
      </c>
      <c r="B2685" s="13" t="s">
        <v>10309</v>
      </c>
      <c r="C2685" s="13" t="s">
        <v>2544</v>
      </c>
      <c r="H2685" s="13" t="s">
        <v>170</v>
      </c>
      <c r="I2685" s="13" t="s">
        <v>7052</v>
      </c>
      <c r="J2685" s="13" t="s">
        <v>2544</v>
      </c>
      <c r="K2685" s="222">
        <v>37790</v>
      </c>
    </row>
    <row r="2686" spans="1:11" x14ac:dyDescent="0.35">
      <c r="A2686" s="13" t="s">
        <v>10312</v>
      </c>
      <c r="B2686" s="13" t="s">
        <v>10311</v>
      </c>
      <c r="C2686" s="13" t="s">
        <v>2544</v>
      </c>
      <c r="H2686" s="13" t="s">
        <v>170</v>
      </c>
      <c r="I2686" s="13" t="s">
        <v>7052</v>
      </c>
      <c r="J2686" s="13" t="s">
        <v>2544</v>
      </c>
      <c r="K2686" s="222">
        <v>37790</v>
      </c>
    </row>
    <row r="2687" spans="1:11" x14ac:dyDescent="0.35">
      <c r="A2687" s="13" t="s">
        <v>10314</v>
      </c>
      <c r="B2687" s="13" t="s">
        <v>10313</v>
      </c>
      <c r="C2687" s="13" t="s">
        <v>2544</v>
      </c>
      <c r="H2687" s="13" t="s">
        <v>170</v>
      </c>
      <c r="I2687" s="13" t="s">
        <v>7052</v>
      </c>
      <c r="J2687" s="13" t="s">
        <v>2544</v>
      </c>
      <c r="K2687" s="222">
        <v>37790</v>
      </c>
    </row>
    <row r="2688" spans="1:11" x14ac:dyDescent="0.35">
      <c r="A2688" s="13" t="s">
        <v>10314</v>
      </c>
      <c r="B2688" s="13" t="s">
        <v>10315</v>
      </c>
      <c r="C2688" s="13" t="s">
        <v>2544</v>
      </c>
      <c r="H2688" s="13" t="s">
        <v>170</v>
      </c>
      <c r="I2688" s="13" t="s">
        <v>7052</v>
      </c>
      <c r="J2688" s="13" t="s">
        <v>2544</v>
      </c>
      <c r="K2688" s="222">
        <v>37790</v>
      </c>
    </row>
    <row r="2689" spans="1:11" x14ac:dyDescent="0.35">
      <c r="A2689" s="13" t="s">
        <v>10317</v>
      </c>
      <c r="B2689" s="13" t="s">
        <v>10316</v>
      </c>
      <c r="C2689" s="13" t="s">
        <v>2544</v>
      </c>
      <c r="H2689" s="13" t="s">
        <v>170</v>
      </c>
      <c r="I2689" s="13" t="s">
        <v>7052</v>
      </c>
      <c r="J2689" s="13" t="s">
        <v>2544</v>
      </c>
      <c r="K2689" s="222">
        <v>37790</v>
      </c>
    </row>
    <row r="2690" spans="1:11" x14ac:dyDescent="0.35">
      <c r="A2690" s="13" t="s">
        <v>10317</v>
      </c>
      <c r="B2690" s="13" t="s">
        <v>10318</v>
      </c>
      <c r="C2690" s="13" t="s">
        <v>2544</v>
      </c>
      <c r="H2690" s="13" t="s">
        <v>170</v>
      </c>
      <c r="I2690" s="13" t="s">
        <v>7052</v>
      </c>
      <c r="J2690" s="13" t="s">
        <v>2544</v>
      </c>
      <c r="K2690" s="222">
        <v>37790</v>
      </c>
    </row>
    <row r="2691" spans="1:11" x14ac:dyDescent="0.35">
      <c r="A2691" s="13" t="s">
        <v>10320</v>
      </c>
      <c r="B2691" s="13" t="s">
        <v>10319</v>
      </c>
      <c r="C2691" s="13" t="s">
        <v>2544</v>
      </c>
      <c r="H2691" s="13" t="s">
        <v>170</v>
      </c>
      <c r="I2691" s="13" t="s">
        <v>7052</v>
      </c>
      <c r="J2691" s="13" t="s">
        <v>2544</v>
      </c>
      <c r="K2691" s="222">
        <v>37790</v>
      </c>
    </row>
    <row r="2692" spans="1:11" x14ac:dyDescent="0.35">
      <c r="A2692" s="13" t="s">
        <v>10320</v>
      </c>
      <c r="B2692" s="13" t="s">
        <v>10321</v>
      </c>
      <c r="C2692" s="13" t="s">
        <v>2544</v>
      </c>
      <c r="H2692" s="13" t="s">
        <v>170</v>
      </c>
      <c r="I2692" s="13" t="s">
        <v>7052</v>
      </c>
      <c r="J2692" s="13" t="s">
        <v>2544</v>
      </c>
      <c r="K2692" s="222">
        <v>37790</v>
      </c>
    </row>
    <row r="2693" spans="1:11" x14ac:dyDescent="0.35">
      <c r="A2693" s="13" t="s">
        <v>10323</v>
      </c>
      <c r="B2693" s="13" t="s">
        <v>10322</v>
      </c>
      <c r="C2693" s="13" t="s">
        <v>2544</v>
      </c>
      <c r="H2693" s="13" t="s">
        <v>170</v>
      </c>
      <c r="I2693" s="13" t="s">
        <v>7052</v>
      </c>
      <c r="J2693" s="13" t="s">
        <v>2544</v>
      </c>
      <c r="K2693" s="222">
        <v>37790</v>
      </c>
    </row>
    <row r="2694" spans="1:11" x14ac:dyDescent="0.35">
      <c r="A2694" s="13" t="s">
        <v>10325</v>
      </c>
      <c r="B2694" s="13" t="s">
        <v>10324</v>
      </c>
      <c r="C2694" s="13" t="s">
        <v>2544</v>
      </c>
      <c r="H2694" s="13" t="s">
        <v>170</v>
      </c>
      <c r="I2694" s="13" t="s">
        <v>7052</v>
      </c>
      <c r="J2694" s="13" t="s">
        <v>2544</v>
      </c>
      <c r="K2694" s="222">
        <v>37790</v>
      </c>
    </row>
    <row r="2695" spans="1:11" x14ac:dyDescent="0.35">
      <c r="A2695" s="13" t="s">
        <v>10327</v>
      </c>
      <c r="B2695" s="13" t="s">
        <v>10326</v>
      </c>
      <c r="C2695" s="13" t="s">
        <v>2544</v>
      </c>
      <c r="H2695" s="13" t="s">
        <v>170</v>
      </c>
      <c r="I2695" s="13" t="s">
        <v>7052</v>
      </c>
      <c r="J2695" s="13" t="s">
        <v>2544</v>
      </c>
      <c r="K2695" s="222">
        <v>37790</v>
      </c>
    </row>
    <row r="2696" spans="1:11" x14ac:dyDescent="0.35">
      <c r="A2696" s="13" t="s">
        <v>10329</v>
      </c>
      <c r="B2696" s="13" t="s">
        <v>10328</v>
      </c>
      <c r="C2696" s="13" t="s">
        <v>2544</v>
      </c>
      <c r="H2696" s="13" t="s">
        <v>170</v>
      </c>
      <c r="I2696" s="13" t="s">
        <v>7052</v>
      </c>
      <c r="J2696" s="13" t="s">
        <v>2544</v>
      </c>
      <c r="K2696" s="222">
        <v>37918</v>
      </c>
    </row>
    <row r="2697" spans="1:11" x14ac:dyDescent="0.35">
      <c r="A2697" s="13" t="s">
        <v>10331</v>
      </c>
      <c r="B2697" s="13" t="s">
        <v>10330</v>
      </c>
      <c r="C2697" s="13" t="s">
        <v>2544</v>
      </c>
      <c r="H2697" s="13" t="s">
        <v>170</v>
      </c>
      <c r="I2697" s="13" t="s">
        <v>7052</v>
      </c>
      <c r="J2697" s="13" t="s">
        <v>2544</v>
      </c>
      <c r="K2697" s="222">
        <v>40724</v>
      </c>
    </row>
    <row r="2698" spans="1:11" x14ac:dyDescent="0.35">
      <c r="A2698" s="13" t="s">
        <v>10331</v>
      </c>
      <c r="B2698" s="13" t="s">
        <v>10332</v>
      </c>
      <c r="C2698" s="13" t="s">
        <v>2544</v>
      </c>
      <c r="H2698" s="13" t="s">
        <v>170</v>
      </c>
      <c r="I2698" s="13" t="s">
        <v>7052</v>
      </c>
      <c r="J2698" s="13" t="s">
        <v>2544</v>
      </c>
      <c r="K2698" s="222">
        <v>40724</v>
      </c>
    </row>
    <row r="2699" spans="1:11" x14ac:dyDescent="0.35">
      <c r="A2699" s="13" t="s">
        <v>10334</v>
      </c>
      <c r="B2699" s="13" t="s">
        <v>10333</v>
      </c>
      <c r="C2699" s="13" t="s">
        <v>2544</v>
      </c>
      <c r="H2699" s="13" t="s">
        <v>170</v>
      </c>
      <c r="I2699" s="13" t="s">
        <v>7052</v>
      </c>
      <c r="J2699" s="13" t="s">
        <v>2544</v>
      </c>
      <c r="K2699" s="222">
        <v>37790</v>
      </c>
    </row>
    <row r="2700" spans="1:11" x14ac:dyDescent="0.35">
      <c r="A2700" s="13" t="s">
        <v>10334</v>
      </c>
      <c r="B2700" s="13" t="s">
        <v>10335</v>
      </c>
      <c r="C2700" s="13" t="s">
        <v>2544</v>
      </c>
      <c r="H2700" s="13" t="s">
        <v>170</v>
      </c>
      <c r="I2700" s="13" t="s">
        <v>7052</v>
      </c>
      <c r="J2700" s="13" t="s">
        <v>2544</v>
      </c>
      <c r="K2700" s="222">
        <v>37790</v>
      </c>
    </row>
    <row r="2701" spans="1:11" x14ac:dyDescent="0.35">
      <c r="A2701" s="13" t="s">
        <v>10337</v>
      </c>
      <c r="B2701" s="13" t="s">
        <v>10336</v>
      </c>
      <c r="C2701" s="13" t="s">
        <v>2544</v>
      </c>
      <c r="H2701" s="13" t="s">
        <v>170</v>
      </c>
      <c r="I2701" s="13" t="s">
        <v>7052</v>
      </c>
      <c r="J2701" s="13" t="s">
        <v>2544</v>
      </c>
      <c r="K2701" s="222">
        <v>39678</v>
      </c>
    </row>
    <row r="2702" spans="1:11" x14ac:dyDescent="0.35">
      <c r="A2702" s="13" t="s">
        <v>10339</v>
      </c>
      <c r="B2702" s="13" t="s">
        <v>10338</v>
      </c>
      <c r="C2702" s="13" t="s">
        <v>2544</v>
      </c>
      <c r="H2702" s="13" t="s">
        <v>170</v>
      </c>
      <c r="I2702" s="13" t="s">
        <v>7052</v>
      </c>
      <c r="J2702" s="13" t="s">
        <v>2544</v>
      </c>
      <c r="K2702" s="222">
        <v>37790</v>
      </c>
    </row>
    <row r="2703" spans="1:11" x14ac:dyDescent="0.35">
      <c r="A2703" s="13" t="s">
        <v>10341</v>
      </c>
      <c r="B2703" s="13" t="s">
        <v>10340</v>
      </c>
      <c r="C2703" s="13" t="s">
        <v>2544</v>
      </c>
      <c r="H2703" s="13" t="s">
        <v>170</v>
      </c>
      <c r="I2703" s="13" t="s">
        <v>7052</v>
      </c>
      <c r="J2703" s="13" t="s">
        <v>2544</v>
      </c>
      <c r="K2703" s="222">
        <v>37790</v>
      </c>
    </row>
    <row r="2704" spans="1:11" x14ac:dyDescent="0.35">
      <c r="A2704" s="13" t="s">
        <v>10343</v>
      </c>
      <c r="B2704" s="13" t="s">
        <v>10342</v>
      </c>
      <c r="C2704" s="13" t="s">
        <v>2544</v>
      </c>
      <c r="H2704" s="13" t="s">
        <v>170</v>
      </c>
      <c r="I2704" s="13" t="s">
        <v>7052</v>
      </c>
      <c r="J2704" s="13" t="s">
        <v>2544</v>
      </c>
      <c r="K2704" s="222">
        <v>37790</v>
      </c>
    </row>
    <row r="2705" spans="1:11" x14ac:dyDescent="0.35">
      <c r="A2705" s="13" t="s">
        <v>10343</v>
      </c>
      <c r="B2705" s="13" t="s">
        <v>10344</v>
      </c>
      <c r="C2705" s="13" t="s">
        <v>2544</v>
      </c>
      <c r="H2705" s="13" t="s">
        <v>170</v>
      </c>
      <c r="I2705" s="13" t="s">
        <v>7052</v>
      </c>
      <c r="J2705" s="13" t="s">
        <v>2544</v>
      </c>
      <c r="K2705" s="222">
        <v>37790</v>
      </c>
    </row>
    <row r="2706" spans="1:11" x14ac:dyDescent="0.35">
      <c r="A2706" s="13" t="s">
        <v>10346</v>
      </c>
      <c r="B2706" s="13" t="s">
        <v>10345</v>
      </c>
      <c r="C2706" s="13" t="s">
        <v>2544</v>
      </c>
      <c r="H2706" s="13" t="s">
        <v>170</v>
      </c>
      <c r="I2706" s="13" t="s">
        <v>7052</v>
      </c>
      <c r="J2706" s="13" t="s">
        <v>2544</v>
      </c>
      <c r="K2706" s="222">
        <v>37790</v>
      </c>
    </row>
    <row r="2707" spans="1:11" x14ac:dyDescent="0.35">
      <c r="A2707" s="13" t="s">
        <v>10348</v>
      </c>
      <c r="B2707" s="13" t="s">
        <v>10347</v>
      </c>
      <c r="C2707" s="13" t="s">
        <v>2544</v>
      </c>
      <c r="H2707" s="13" t="s">
        <v>170</v>
      </c>
      <c r="I2707" s="13" t="s">
        <v>7052</v>
      </c>
      <c r="J2707" s="13" t="s">
        <v>2544</v>
      </c>
      <c r="K2707" s="222">
        <v>37790</v>
      </c>
    </row>
    <row r="2708" spans="1:11" x14ac:dyDescent="0.35">
      <c r="A2708" s="13" t="s">
        <v>10350</v>
      </c>
      <c r="B2708" s="13" t="s">
        <v>10349</v>
      </c>
      <c r="C2708" s="13" t="s">
        <v>2544</v>
      </c>
      <c r="H2708" s="13" t="s">
        <v>170</v>
      </c>
      <c r="I2708" s="13" t="s">
        <v>7052</v>
      </c>
      <c r="J2708" s="13" t="s">
        <v>2544</v>
      </c>
      <c r="K2708" s="222">
        <v>37790</v>
      </c>
    </row>
    <row r="2709" spans="1:11" x14ac:dyDescent="0.35">
      <c r="A2709" s="13" t="s">
        <v>10352</v>
      </c>
      <c r="B2709" s="13" t="s">
        <v>10351</v>
      </c>
      <c r="C2709" s="13" t="s">
        <v>2544</v>
      </c>
      <c r="H2709" s="13" t="s">
        <v>170</v>
      </c>
      <c r="I2709" s="13" t="s">
        <v>7052</v>
      </c>
      <c r="J2709" s="13" t="s">
        <v>2544</v>
      </c>
      <c r="K2709" s="222">
        <v>37790</v>
      </c>
    </row>
    <row r="2710" spans="1:11" x14ac:dyDescent="0.35">
      <c r="A2710" s="13" t="s">
        <v>10354</v>
      </c>
      <c r="B2710" s="13" t="s">
        <v>10353</v>
      </c>
      <c r="C2710" s="13" t="s">
        <v>2544</v>
      </c>
      <c r="H2710" s="13" t="s">
        <v>170</v>
      </c>
      <c r="I2710" s="13" t="s">
        <v>7052</v>
      </c>
      <c r="J2710" s="13" t="s">
        <v>2544</v>
      </c>
      <c r="K2710" s="222">
        <v>37790</v>
      </c>
    </row>
    <row r="2711" spans="1:11" x14ac:dyDescent="0.35">
      <c r="A2711" s="13" t="s">
        <v>10354</v>
      </c>
      <c r="B2711" s="13" t="s">
        <v>10355</v>
      </c>
      <c r="C2711" s="13" t="s">
        <v>2544</v>
      </c>
      <c r="H2711" s="13" t="s">
        <v>170</v>
      </c>
      <c r="I2711" s="13" t="s">
        <v>7052</v>
      </c>
      <c r="J2711" s="13" t="s">
        <v>2544</v>
      </c>
      <c r="K2711" s="222">
        <v>37790</v>
      </c>
    </row>
    <row r="2712" spans="1:11" x14ac:dyDescent="0.35">
      <c r="A2712" s="13" t="s">
        <v>10357</v>
      </c>
      <c r="B2712" s="13" t="s">
        <v>10356</v>
      </c>
      <c r="C2712" s="13" t="s">
        <v>2544</v>
      </c>
      <c r="H2712" s="13" t="s">
        <v>170</v>
      </c>
      <c r="I2712" s="13" t="s">
        <v>7052</v>
      </c>
      <c r="J2712" s="13" t="s">
        <v>2544</v>
      </c>
      <c r="K2712" s="222">
        <v>41908</v>
      </c>
    </row>
    <row r="2713" spans="1:11" x14ac:dyDescent="0.35">
      <c r="A2713" s="13" t="s">
        <v>10357</v>
      </c>
      <c r="B2713" s="13" t="s">
        <v>10358</v>
      </c>
      <c r="C2713" s="13" t="s">
        <v>2544</v>
      </c>
      <c r="H2713" s="13" t="s">
        <v>170</v>
      </c>
      <c r="I2713" s="13" t="s">
        <v>7052</v>
      </c>
      <c r="J2713" s="13" t="s">
        <v>2544</v>
      </c>
      <c r="K2713" s="222">
        <v>41908</v>
      </c>
    </row>
    <row r="2714" spans="1:11" x14ac:dyDescent="0.35">
      <c r="A2714" s="13" t="s">
        <v>10360</v>
      </c>
      <c r="B2714" s="13" t="s">
        <v>10359</v>
      </c>
      <c r="C2714" s="13" t="s">
        <v>2544</v>
      </c>
      <c r="H2714" s="13" t="s">
        <v>170</v>
      </c>
      <c r="I2714" s="13" t="s">
        <v>7052</v>
      </c>
      <c r="J2714" s="13" t="s">
        <v>2544</v>
      </c>
      <c r="K2714" s="222">
        <v>41908</v>
      </c>
    </row>
    <row r="2715" spans="1:11" x14ac:dyDescent="0.35">
      <c r="A2715" s="13" t="s">
        <v>10362</v>
      </c>
      <c r="B2715" s="13" t="s">
        <v>10361</v>
      </c>
      <c r="C2715" s="13" t="s">
        <v>2544</v>
      </c>
      <c r="H2715" s="13" t="s">
        <v>170</v>
      </c>
      <c r="I2715" s="13" t="s">
        <v>7052</v>
      </c>
      <c r="J2715" s="13" t="s">
        <v>2544</v>
      </c>
      <c r="K2715" s="222">
        <v>41394</v>
      </c>
    </row>
    <row r="2716" spans="1:11" x14ac:dyDescent="0.35">
      <c r="A2716" s="13" t="s">
        <v>10364</v>
      </c>
      <c r="B2716" s="13" t="s">
        <v>10363</v>
      </c>
      <c r="C2716" s="13" t="s">
        <v>2544</v>
      </c>
      <c r="H2716" s="13" t="s">
        <v>170</v>
      </c>
      <c r="I2716" s="13" t="s">
        <v>7052</v>
      </c>
      <c r="J2716" s="13" t="s">
        <v>2544</v>
      </c>
      <c r="K2716" s="222">
        <v>41911</v>
      </c>
    </row>
    <row r="2717" spans="1:11" x14ac:dyDescent="0.35">
      <c r="A2717" s="13" t="s">
        <v>10366</v>
      </c>
      <c r="B2717" s="13" t="s">
        <v>10365</v>
      </c>
      <c r="C2717" s="13" t="s">
        <v>2544</v>
      </c>
      <c r="H2717" s="13" t="s">
        <v>170</v>
      </c>
      <c r="I2717" s="13" t="s">
        <v>7052</v>
      </c>
      <c r="J2717" s="13" t="s">
        <v>2544</v>
      </c>
      <c r="K2717" s="222">
        <v>41908</v>
      </c>
    </row>
    <row r="2718" spans="1:11" x14ac:dyDescent="0.35">
      <c r="A2718" s="13" t="s">
        <v>10368</v>
      </c>
      <c r="B2718" s="13" t="s">
        <v>10367</v>
      </c>
      <c r="C2718" s="13" t="s">
        <v>2544</v>
      </c>
      <c r="H2718" s="13" t="s">
        <v>170</v>
      </c>
      <c r="I2718" s="13" t="s">
        <v>7052</v>
      </c>
      <c r="J2718" s="13" t="s">
        <v>2544</v>
      </c>
      <c r="K2718" s="222">
        <v>41908</v>
      </c>
    </row>
    <row r="2719" spans="1:11" x14ac:dyDescent="0.35">
      <c r="A2719" s="13" t="s">
        <v>10370</v>
      </c>
      <c r="B2719" s="13" t="s">
        <v>10369</v>
      </c>
      <c r="C2719" s="13" t="s">
        <v>2544</v>
      </c>
      <c r="H2719" s="13" t="s">
        <v>170</v>
      </c>
      <c r="I2719" s="13" t="s">
        <v>7052</v>
      </c>
      <c r="J2719" s="13" t="s">
        <v>2544</v>
      </c>
      <c r="K2719" s="222">
        <v>41908</v>
      </c>
    </row>
    <row r="2720" spans="1:11" x14ac:dyDescent="0.35">
      <c r="A2720" s="13" t="s">
        <v>10372</v>
      </c>
      <c r="B2720" s="13" t="s">
        <v>10371</v>
      </c>
      <c r="C2720" s="13" t="s">
        <v>2544</v>
      </c>
      <c r="H2720" s="13" t="s">
        <v>170</v>
      </c>
      <c r="I2720" s="13" t="s">
        <v>7052</v>
      </c>
      <c r="J2720" s="13" t="s">
        <v>2544</v>
      </c>
      <c r="K2720" s="222">
        <v>38995</v>
      </c>
    </row>
    <row r="2721" spans="1:11" x14ac:dyDescent="0.35">
      <c r="A2721" s="13" t="s">
        <v>10374</v>
      </c>
      <c r="B2721" s="13" t="s">
        <v>10373</v>
      </c>
      <c r="C2721" s="13" t="s">
        <v>2544</v>
      </c>
      <c r="H2721" s="13" t="s">
        <v>170</v>
      </c>
      <c r="I2721" s="13" t="s">
        <v>7052</v>
      </c>
      <c r="J2721" s="13" t="s">
        <v>2544</v>
      </c>
      <c r="K2721" s="222">
        <v>38995</v>
      </c>
    </row>
    <row r="2722" spans="1:11" x14ac:dyDescent="0.35">
      <c r="A2722" s="13" t="s">
        <v>10376</v>
      </c>
      <c r="B2722" s="13" t="s">
        <v>10375</v>
      </c>
      <c r="C2722" s="13" t="s">
        <v>2544</v>
      </c>
      <c r="H2722" s="13" t="s">
        <v>170</v>
      </c>
      <c r="I2722" s="13" t="s">
        <v>7052</v>
      </c>
      <c r="J2722" s="13" t="s">
        <v>2544</v>
      </c>
      <c r="K2722" s="222">
        <v>37910</v>
      </c>
    </row>
    <row r="2723" spans="1:11" x14ac:dyDescent="0.35">
      <c r="A2723" s="13" t="s">
        <v>11016</v>
      </c>
      <c r="B2723" s="13" t="s">
        <v>10377</v>
      </c>
      <c r="C2723" s="13" t="s">
        <v>2544</v>
      </c>
      <c r="H2723" s="13" t="s">
        <v>170</v>
      </c>
      <c r="I2723" s="13" t="s">
        <v>7052</v>
      </c>
      <c r="J2723" s="13" t="s">
        <v>2544</v>
      </c>
      <c r="K2723" s="222">
        <v>37922</v>
      </c>
    </row>
    <row r="2724" spans="1:11" x14ac:dyDescent="0.35">
      <c r="A2724" s="13" t="s">
        <v>10379</v>
      </c>
      <c r="B2724" s="13" t="s">
        <v>10378</v>
      </c>
      <c r="C2724" s="13" t="s">
        <v>2544</v>
      </c>
      <c r="H2724" s="13" t="s">
        <v>170</v>
      </c>
      <c r="I2724" s="13" t="s">
        <v>7052</v>
      </c>
      <c r="J2724" s="13" t="s">
        <v>2544</v>
      </c>
      <c r="K2724" s="222">
        <v>42359</v>
      </c>
    </row>
    <row r="2725" spans="1:11" x14ac:dyDescent="0.35">
      <c r="A2725" s="13" t="s">
        <v>10381</v>
      </c>
      <c r="B2725" s="13" t="s">
        <v>10380</v>
      </c>
      <c r="C2725" s="13" t="s">
        <v>2544</v>
      </c>
      <c r="H2725" s="13" t="s">
        <v>170</v>
      </c>
      <c r="I2725" s="13" t="s">
        <v>7052</v>
      </c>
      <c r="J2725" s="13" t="s">
        <v>2544</v>
      </c>
      <c r="K2725" s="222">
        <v>43322</v>
      </c>
    </row>
    <row r="2726" spans="1:11" x14ac:dyDescent="0.35">
      <c r="A2726" s="13" t="s">
        <v>10383</v>
      </c>
      <c r="B2726" s="13" t="s">
        <v>10382</v>
      </c>
      <c r="C2726" s="13" t="s">
        <v>2544</v>
      </c>
      <c r="H2726" s="13" t="s">
        <v>170</v>
      </c>
      <c r="I2726" s="13" t="s">
        <v>7052</v>
      </c>
      <c r="J2726" s="13" t="s">
        <v>2544</v>
      </c>
      <c r="K2726" s="222">
        <v>41362</v>
      </c>
    </row>
    <row r="2727" spans="1:11" x14ac:dyDescent="0.35">
      <c r="A2727" s="13" t="s">
        <v>10385</v>
      </c>
      <c r="B2727" s="13" t="s">
        <v>10384</v>
      </c>
      <c r="C2727" s="13" t="s">
        <v>2544</v>
      </c>
      <c r="H2727" s="13" t="s">
        <v>170</v>
      </c>
      <c r="I2727" s="13" t="s">
        <v>7052</v>
      </c>
      <c r="J2727" s="13" t="s">
        <v>2544</v>
      </c>
      <c r="K2727" s="222">
        <v>43322</v>
      </c>
    </row>
    <row r="2728" spans="1:11" x14ac:dyDescent="0.35">
      <c r="A2728" s="13" t="s">
        <v>10387</v>
      </c>
      <c r="B2728" s="13" t="s">
        <v>10386</v>
      </c>
      <c r="C2728" s="13" t="s">
        <v>2544</v>
      </c>
      <c r="H2728" s="13" t="s">
        <v>170</v>
      </c>
      <c r="I2728" s="13" t="s">
        <v>7052</v>
      </c>
      <c r="J2728" s="13" t="s">
        <v>2544</v>
      </c>
      <c r="K2728" s="222">
        <v>43322</v>
      </c>
    </row>
    <row r="2729" spans="1:11" x14ac:dyDescent="0.35">
      <c r="A2729" s="13" t="s">
        <v>10389</v>
      </c>
      <c r="B2729" s="13" t="s">
        <v>10388</v>
      </c>
      <c r="C2729" s="13" t="s">
        <v>2544</v>
      </c>
      <c r="H2729" s="13" t="s">
        <v>170</v>
      </c>
      <c r="I2729" s="13" t="s">
        <v>7052</v>
      </c>
      <c r="J2729" s="13" t="s">
        <v>2544</v>
      </c>
      <c r="K2729" s="222">
        <v>37790</v>
      </c>
    </row>
    <row r="2730" spans="1:11" x14ac:dyDescent="0.35">
      <c r="A2730" s="13" t="s">
        <v>10391</v>
      </c>
      <c r="B2730" s="13" t="s">
        <v>10390</v>
      </c>
      <c r="C2730" s="13" t="s">
        <v>2544</v>
      </c>
      <c r="H2730" s="13" t="s">
        <v>170</v>
      </c>
      <c r="I2730" s="13" t="s">
        <v>7052</v>
      </c>
      <c r="J2730" s="13" t="s">
        <v>2544</v>
      </c>
      <c r="K2730" s="222">
        <v>37790</v>
      </c>
    </row>
    <row r="2731" spans="1:11" x14ac:dyDescent="0.35">
      <c r="A2731" s="13" t="s">
        <v>10393</v>
      </c>
      <c r="B2731" s="13" t="s">
        <v>10392</v>
      </c>
      <c r="C2731" s="13" t="s">
        <v>2544</v>
      </c>
      <c r="H2731" s="13" t="s">
        <v>170</v>
      </c>
      <c r="I2731" s="13" t="s">
        <v>7052</v>
      </c>
      <c r="J2731" s="13" t="s">
        <v>2544</v>
      </c>
      <c r="K2731" s="222">
        <v>37790</v>
      </c>
    </row>
    <row r="2732" spans="1:11" x14ac:dyDescent="0.35">
      <c r="A2732" s="13" t="s">
        <v>10395</v>
      </c>
      <c r="B2732" s="13" t="s">
        <v>10394</v>
      </c>
      <c r="C2732" s="13" t="s">
        <v>2544</v>
      </c>
      <c r="H2732" s="13" t="s">
        <v>170</v>
      </c>
      <c r="I2732" s="13" t="s">
        <v>7052</v>
      </c>
      <c r="J2732" s="13" t="s">
        <v>2544</v>
      </c>
      <c r="K2732" s="222">
        <v>41394</v>
      </c>
    </row>
    <row r="2733" spans="1:11" x14ac:dyDescent="0.35">
      <c r="A2733" s="13" t="s">
        <v>10397</v>
      </c>
      <c r="B2733" s="13" t="s">
        <v>10396</v>
      </c>
      <c r="C2733" s="13" t="s">
        <v>2544</v>
      </c>
      <c r="H2733" s="13" t="s">
        <v>170</v>
      </c>
      <c r="I2733" s="13" t="s">
        <v>7052</v>
      </c>
      <c r="J2733" s="13" t="s">
        <v>2544</v>
      </c>
      <c r="K2733" s="222">
        <v>41394</v>
      </c>
    </row>
    <row r="2734" spans="1:11" x14ac:dyDescent="0.35">
      <c r="A2734" s="13" t="s">
        <v>10399</v>
      </c>
      <c r="B2734" s="13" t="s">
        <v>10398</v>
      </c>
      <c r="C2734" s="13" t="s">
        <v>2544</v>
      </c>
      <c r="H2734" s="13" t="s">
        <v>170</v>
      </c>
      <c r="I2734" s="13" t="s">
        <v>7052</v>
      </c>
      <c r="J2734" s="13" t="s">
        <v>2544</v>
      </c>
      <c r="K2734" s="222">
        <v>37790</v>
      </c>
    </row>
    <row r="2735" spans="1:11" x14ac:dyDescent="0.35">
      <c r="A2735" s="13" t="s">
        <v>10401</v>
      </c>
      <c r="B2735" s="13" t="s">
        <v>10400</v>
      </c>
      <c r="C2735" s="13" t="s">
        <v>2544</v>
      </c>
      <c r="H2735" s="13" t="s">
        <v>170</v>
      </c>
      <c r="I2735" s="13" t="s">
        <v>7052</v>
      </c>
      <c r="J2735" s="13" t="s">
        <v>2544</v>
      </c>
      <c r="K2735" s="222">
        <v>41394</v>
      </c>
    </row>
    <row r="2736" spans="1:11" x14ac:dyDescent="0.35">
      <c r="A2736" s="13" t="s">
        <v>10403</v>
      </c>
      <c r="B2736" s="13" t="s">
        <v>10402</v>
      </c>
      <c r="C2736" s="13" t="s">
        <v>2544</v>
      </c>
      <c r="H2736" s="13" t="s">
        <v>170</v>
      </c>
      <c r="I2736" s="13" t="s">
        <v>7052</v>
      </c>
      <c r="J2736" s="13" t="s">
        <v>2544</v>
      </c>
      <c r="K2736" s="222">
        <v>41394</v>
      </c>
    </row>
    <row r="2737" spans="1:11" x14ac:dyDescent="0.35">
      <c r="A2737" s="13" t="s">
        <v>10405</v>
      </c>
      <c r="B2737" s="13" t="s">
        <v>10404</v>
      </c>
      <c r="C2737" s="13" t="s">
        <v>2544</v>
      </c>
      <c r="H2737" s="13" t="s">
        <v>170</v>
      </c>
      <c r="I2737" s="13" t="s">
        <v>7052</v>
      </c>
      <c r="J2737" s="13" t="s">
        <v>2544</v>
      </c>
      <c r="K2737" s="222">
        <v>41394</v>
      </c>
    </row>
    <row r="2738" spans="1:11" x14ac:dyDescent="0.35">
      <c r="A2738" s="13" t="s">
        <v>10407</v>
      </c>
      <c r="B2738" s="13" t="s">
        <v>10406</v>
      </c>
      <c r="C2738" s="13" t="s">
        <v>2544</v>
      </c>
      <c r="H2738" s="13" t="s">
        <v>170</v>
      </c>
      <c r="I2738" s="13" t="s">
        <v>7052</v>
      </c>
      <c r="J2738" s="13" t="s">
        <v>2544</v>
      </c>
      <c r="K2738" s="222">
        <v>37790</v>
      </c>
    </row>
    <row r="2739" spans="1:11" x14ac:dyDescent="0.35">
      <c r="A2739" s="13" t="s">
        <v>10409</v>
      </c>
      <c r="B2739" s="13" t="s">
        <v>10408</v>
      </c>
      <c r="C2739" s="13" t="s">
        <v>2544</v>
      </c>
      <c r="H2739" s="13" t="s">
        <v>170</v>
      </c>
      <c r="I2739" s="13" t="s">
        <v>7052</v>
      </c>
      <c r="J2739" s="13" t="s">
        <v>2544</v>
      </c>
      <c r="K2739" s="222">
        <v>37790</v>
      </c>
    </row>
    <row r="2740" spans="1:11" x14ac:dyDescent="0.35">
      <c r="A2740" s="13" t="s">
        <v>10411</v>
      </c>
      <c r="B2740" s="13" t="s">
        <v>10410</v>
      </c>
      <c r="C2740" s="13" t="s">
        <v>2544</v>
      </c>
      <c r="H2740" s="13" t="s">
        <v>170</v>
      </c>
      <c r="I2740" s="13" t="s">
        <v>7052</v>
      </c>
      <c r="J2740" s="13" t="s">
        <v>2544</v>
      </c>
      <c r="K2740" s="222">
        <v>37790</v>
      </c>
    </row>
    <row r="2741" spans="1:11" x14ac:dyDescent="0.35">
      <c r="A2741" s="13" t="s">
        <v>10414</v>
      </c>
      <c r="B2741" s="13" t="s">
        <v>10413</v>
      </c>
      <c r="C2741" s="13" t="s">
        <v>4495</v>
      </c>
      <c r="H2741" s="13" t="s">
        <v>170</v>
      </c>
      <c r="I2741" s="13" t="s">
        <v>10412</v>
      </c>
      <c r="J2741" s="13" t="s">
        <v>4495</v>
      </c>
    </row>
    <row r="2742" spans="1:11" x14ac:dyDescent="0.35">
      <c r="A2742" s="13" t="s">
        <v>10415</v>
      </c>
      <c r="B2742" s="13" t="s">
        <v>10413</v>
      </c>
      <c r="C2742" s="13" t="s">
        <v>4495</v>
      </c>
      <c r="H2742" s="13" t="s">
        <v>170</v>
      </c>
      <c r="I2742" s="13" t="s">
        <v>10412</v>
      </c>
      <c r="J2742" s="13" t="s">
        <v>4495</v>
      </c>
    </row>
    <row r="2743" spans="1:11" x14ac:dyDescent="0.35">
      <c r="A2743" s="13" t="s">
        <v>10416</v>
      </c>
      <c r="B2743" s="13" t="s">
        <v>10413</v>
      </c>
      <c r="C2743" s="13" t="s">
        <v>4495</v>
      </c>
      <c r="H2743" s="13" t="s">
        <v>170</v>
      </c>
      <c r="I2743" s="13" t="s">
        <v>10412</v>
      </c>
      <c r="J2743" s="13" t="s">
        <v>4495</v>
      </c>
    </row>
    <row r="2744" spans="1:11" x14ac:dyDescent="0.35">
      <c r="A2744" s="13" t="s">
        <v>10417</v>
      </c>
      <c r="B2744" s="13" t="s">
        <v>10413</v>
      </c>
      <c r="C2744" s="13" t="s">
        <v>4495</v>
      </c>
      <c r="H2744" s="13" t="s">
        <v>170</v>
      </c>
      <c r="I2744" s="13" t="s">
        <v>10412</v>
      </c>
      <c r="J2744" s="13" t="s">
        <v>4495</v>
      </c>
    </row>
    <row r="2745" spans="1:11" x14ac:dyDescent="0.35">
      <c r="A2745" s="13" t="s">
        <v>10418</v>
      </c>
      <c r="B2745" s="13" t="s">
        <v>10413</v>
      </c>
      <c r="C2745" s="13" t="s">
        <v>4495</v>
      </c>
      <c r="H2745" s="13" t="s">
        <v>170</v>
      </c>
      <c r="I2745" s="13" t="s">
        <v>10412</v>
      </c>
      <c r="J2745" s="13" t="s">
        <v>4495</v>
      </c>
    </row>
    <row r="2746" spans="1:11" x14ac:dyDescent="0.35">
      <c r="A2746" s="13" t="s">
        <v>10419</v>
      </c>
      <c r="B2746" s="13" t="s">
        <v>10413</v>
      </c>
      <c r="C2746" s="13" t="s">
        <v>4495</v>
      </c>
      <c r="H2746" s="13" t="s">
        <v>170</v>
      </c>
      <c r="I2746" s="13" t="s">
        <v>10412</v>
      </c>
      <c r="J2746" s="13" t="s">
        <v>4495</v>
      </c>
    </row>
    <row r="2747" spans="1:11" x14ac:dyDescent="0.35">
      <c r="A2747" s="13" t="s">
        <v>10420</v>
      </c>
      <c r="B2747" s="13" t="s">
        <v>10413</v>
      </c>
      <c r="C2747" s="13" t="s">
        <v>4495</v>
      </c>
      <c r="H2747" s="13" t="s">
        <v>170</v>
      </c>
      <c r="I2747" s="13" t="s">
        <v>10412</v>
      </c>
      <c r="J2747" s="13" t="s">
        <v>4495</v>
      </c>
    </row>
    <row r="2748" spans="1:11" x14ac:dyDescent="0.35">
      <c r="A2748" s="13" t="s">
        <v>10421</v>
      </c>
      <c r="B2748" s="13" t="s">
        <v>10413</v>
      </c>
      <c r="C2748" s="13" t="s">
        <v>4495</v>
      </c>
      <c r="H2748" s="13" t="s">
        <v>170</v>
      </c>
      <c r="I2748" s="13" t="s">
        <v>10412</v>
      </c>
      <c r="J2748" s="13" t="s">
        <v>4495</v>
      </c>
    </row>
    <row r="2749" spans="1:11" x14ac:dyDescent="0.35">
      <c r="A2749" s="13" t="s">
        <v>10422</v>
      </c>
      <c r="B2749" s="13" t="s">
        <v>10413</v>
      </c>
      <c r="C2749" s="13" t="s">
        <v>4495</v>
      </c>
      <c r="H2749" s="13" t="s">
        <v>170</v>
      </c>
      <c r="I2749" s="13" t="s">
        <v>10412</v>
      </c>
      <c r="J2749" s="13" t="s">
        <v>4495</v>
      </c>
    </row>
    <row r="2750" spans="1:11" x14ac:dyDescent="0.35">
      <c r="A2750" s="13" t="s">
        <v>10424</v>
      </c>
      <c r="B2750" s="13" t="s">
        <v>10423</v>
      </c>
      <c r="C2750" s="13" t="s">
        <v>2544</v>
      </c>
      <c r="H2750" s="13" t="s">
        <v>170</v>
      </c>
      <c r="I2750" s="13" t="s">
        <v>653</v>
      </c>
      <c r="J2750" s="13" t="s">
        <v>2544</v>
      </c>
      <c r="K2750" s="222">
        <v>43179</v>
      </c>
    </row>
    <row r="2751" spans="1:11" x14ac:dyDescent="0.35">
      <c r="A2751" s="13" t="s">
        <v>10426</v>
      </c>
      <c r="B2751" s="13" t="s">
        <v>10425</v>
      </c>
      <c r="C2751" s="13" t="s">
        <v>2544</v>
      </c>
      <c r="H2751" s="13" t="s">
        <v>170</v>
      </c>
      <c r="I2751" s="13" t="s">
        <v>653</v>
      </c>
      <c r="J2751" s="13" t="s">
        <v>2544</v>
      </c>
      <c r="K2751" s="222">
        <v>42534</v>
      </c>
    </row>
    <row r="2752" spans="1:11" x14ac:dyDescent="0.35">
      <c r="A2752" s="13" t="s">
        <v>10427</v>
      </c>
      <c r="B2752" s="13" t="s">
        <v>10425</v>
      </c>
      <c r="C2752" s="13" t="s">
        <v>2544</v>
      </c>
      <c r="H2752" s="13" t="s">
        <v>170</v>
      </c>
      <c r="I2752" s="13" t="s">
        <v>653</v>
      </c>
      <c r="J2752" s="13" t="s">
        <v>2544</v>
      </c>
      <c r="K2752" s="222">
        <v>42530</v>
      </c>
    </row>
    <row r="2753" spans="1:11" x14ac:dyDescent="0.35">
      <c r="A2753" s="13" t="s">
        <v>10429</v>
      </c>
      <c r="B2753" s="13" t="s">
        <v>10428</v>
      </c>
      <c r="C2753" s="13" t="s">
        <v>2544</v>
      </c>
      <c r="H2753" s="13" t="s">
        <v>170</v>
      </c>
      <c r="I2753" s="13" t="s">
        <v>653</v>
      </c>
      <c r="J2753" s="13" t="s">
        <v>2544</v>
      </c>
      <c r="K2753" s="222">
        <v>43472</v>
      </c>
    </row>
    <row r="2754" spans="1:11" x14ac:dyDescent="0.35">
      <c r="A2754" s="13" t="s">
        <v>10430</v>
      </c>
      <c r="B2754" s="13" t="s">
        <v>10428</v>
      </c>
      <c r="C2754" s="13" t="s">
        <v>2544</v>
      </c>
      <c r="H2754" s="13" t="s">
        <v>170</v>
      </c>
      <c r="I2754" s="13" t="s">
        <v>653</v>
      </c>
      <c r="J2754" s="13" t="s">
        <v>2544</v>
      </c>
      <c r="K2754" s="222">
        <v>43647</v>
      </c>
    </row>
    <row r="2755" spans="1:11" x14ac:dyDescent="0.35">
      <c r="A2755" s="13" t="s">
        <v>10432</v>
      </c>
      <c r="B2755" s="13" t="s">
        <v>10431</v>
      </c>
      <c r="C2755" s="13" t="s">
        <v>2544</v>
      </c>
      <c r="H2755" s="13" t="s">
        <v>170</v>
      </c>
      <c r="I2755" s="13" t="s">
        <v>653</v>
      </c>
      <c r="J2755" s="13" t="s">
        <v>2544</v>
      </c>
      <c r="K2755" s="222">
        <v>43636</v>
      </c>
    </row>
    <row r="2756" spans="1:11" x14ac:dyDescent="0.35">
      <c r="A2756" s="13" t="s">
        <v>10434</v>
      </c>
      <c r="B2756" s="13" t="s">
        <v>10433</v>
      </c>
      <c r="C2756" s="13" t="s">
        <v>2544</v>
      </c>
      <c r="H2756" s="13" t="s">
        <v>170</v>
      </c>
      <c r="I2756" s="13" t="s">
        <v>653</v>
      </c>
      <c r="J2756" s="13" t="s">
        <v>2544</v>
      </c>
      <c r="K2756" s="222">
        <v>42984</v>
      </c>
    </row>
    <row r="2757" spans="1:11" x14ac:dyDescent="0.35">
      <c r="A2757" s="13" t="s">
        <v>10436</v>
      </c>
      <c r="B2757" s="13" t="s">
        <v>10435</v>
      </c>
      <c r="C2757" s="13" t="s">
        <v>4495</v>
      </c>
      <c r="H2757" s="13" t="s">
        <v>170</v>
      </c>
      <c r="I2757" s="13" t="s">
        <v>1488</v>
      </c>
      <c r="J2757" s="13" t="s">
        <v>4495</v>
      </c>
    </row>
    <row r="2758" spans="1:11" x14ac:dyDescent="0.35">
      <c r="A2758" s="13" t="s">
        <v>10437</v>
      </c>
      <c r="B2758" s="13" t="s">
        <v>1363</v>
      </c>
      <c r="C2758" s="13" t="s">
        <v>2544</v>
      </c>
      <c r="H2758" s="13" t="s">
        <v>170</v>
      </c>
      <c r="I2758" s="13" t="s">
        <v>1488</v>
      </c>
      <c r="J2758" s="13" t="s">
        <v>2544</v>
      </c>
    </row>
    <row r="2759" spans="1:11" x14ac:dyDescent="0.35">
      <c r="A2759" s="13" t="s">
        <v>10438</v>
      </c>
      <c r="B2759" s="13" t="s">
        <v>1363</v>
      </c>
      <c r="C2759" s="13" t="s">
        <v>2544</v>
      </c>
      <c r="H2759" s="13" t="s">
        <v>170</v>
      </c>
      <c r="I2759" s="13" t="s">
        <v>1488</v>
      </c>
      <c r="J2759" s="13" t="s">
        <v>2544</v>
      </c>
    </row>
    <row r="2760" spans="1:11" x14ac:dyDescent="0.35">
      <c r="A2760" s="13" t="s">
        <v>10439</v>
      </c>
      <c r="B2760" s="13" t="s">
        <v>1363</v>
      </c>
      <c r="C2760" s="13" t="s">
        <v>2544</v>
      </c>
      <c r="H2760" s="13" t="s">
        <v>170</v>
      </c>
      <c r="I2760" s="13" t="s">
        <v>1488</v>
      </c>
      <c r="J2760" s="13" t="s">
        <v>2544</v>
      </c>
    </row>
    <row r="2761" spans="1:11" x14ac:dyDescent="0.35">
      <c r="A2761" s="13" t="s">
        <v>10440</v>
      </c>
      <c r="C2761" s="13" t="s">
        <v>2544</v>
      </c>
      <c r="H2761" s="13" t="s">
        <v>170</v>
      </c>
      <c r="I2761" s="13" t="s">
        <v>1488</v>
      </c>
      <c r="J2761" s="13" t="s">
        <v>2544</v>
      </c>
    </row>
    <row r="2762" spans="1:11" x14ac:dyDescent="0.35">
      <c r="A2762" s="13" t="s">
        <v>10442</v>
      </c>
      <c r="B2762" s="13" t="s">
        <v>10441</v>
      </c>
      <c r="C2762" s="13" t="s">
        <v>2544</v>
      </c>
      <c r="H2762" s="13" t="s">
        <v>10776</v>
      </c>
      <c r="I2762" s="13" t="s">
        <v>1488</v>
      </c>
      <c r="J2762" s="13" t="s">
        <v>2544</v>
      </c>
    </row>
    <row r="2763" spans="1:11" x14ac:dyDescent="0.35">
      <c r="A2763" s="13" t="s">
        <v>10444</v>
      </c>
      <c r="B2763" s="13" t="s">
        <v>10443</v>
      </c>
      <c r="C2763" s="13" t="s">
        <v>2544</v>
      </c>
      <c r="H2763" s="13" t="s">
        <v>10776</v>
      </c>
      <c r="I2763" s="13" t="s">
        <v>1488</v>
      </c>
      <c r="J2763" s="13" t="s">
        <v>2544</v>
      </c>
    </row>
    <row r="2764" spans="1:11" x14ac:dyDescent="0.35">
      <c r="A2764" s="13" t="s">
        <v>10446</v>
      </c>
      <c r="B2764" s="13" t="s">
        <v>10445</v>
      </c>
      <c r="C2764" s="13" t="s">
        <v>2544</v>
      </c>
      <c r="H2764" s="13" t="s">
        <v>10776</v>
      </c>
      <c r="I2764" s="13" t="s">
        <v>1488</v>
      </c>
      <c r="J2764" s="13" t="s">
        <v>2544</v>
      </c>
    </row>
    <row r="2765" spans="1:11" x14ac:dyDescent="0.35">
      <c r="A2765" s="13" t="s">
        <v>10448</v>
      </c>
      <c r="B2765" s="13" t="s">
        <v>10447</v>
      </c>
      <c r="C2765" s="13" t="s">
        <v>2544</v>
      </c>
      <c r="H2765" s="13" t="s">
        <v>10776</v>
      </c>
      <c r="I2765" s="13" t="s">
        <v>1488</v>
      </c>
      <c r="J2765" s="13" t="s">
        <v>2544</v>
      </c>
    </row>
    <row r="2766" spans="1:11" x14ac:dyDescent="0.35">
      <c r="A2766" s="13" t="s">
        <v>10450</v>
      </c>
      <c r="B2766" s="13" t="s">
        <v>10449</v>
      </c>
      <c r="C2766" s="13" t="s">
        <v>2544</v>
      </c>
      <c r="H2766" s="13" t="s">
        <v>10776</v>
      </c>
      <c r="I2766" s="13" t="s">
        <v>1488</v>
      </c>
      <c r="J2766" s="13" t="s">
        <v>2544</v>
      </c>
    </row>
    <row r="2767" spans="1:11" x14ac:dyDescent="0.35">
      <c r="A2767" s="13" t="s">
        <v>10452</v>
      </c>
      <c r="B2767" s="13" t="s">
        <v>10451</v>
      </c>
      <c r="C2767" s="13" t="s">
        <v>2544</v>
      </c>
      <c r="H2767" s="13" t="s">
        <v>10776</v>
      </c>
      <c r="I2767" s="13" t="s">
        <v>1488</v>
      </c>
      <c r="J2767" s="13" t="s">
        <v>2544</v>
      </c>
    </row>
    <row r="2768" spans="1:11" x14ac:dyDescent="0.35">
      <c r="A2768" s="13" t="s">
        <v>10454</v>
      </c>
      <c r="B2768" s="13" t="s">
        <v>10453</v>
      </c>
      <c r="C2768" s="13" t="s">
        <v>2544</v>
      </c>
      <c r="H2768" s="13" t="s">
        <v>10776</v>
      </c>
      <c r="I2768" s="13" t="s">
        <v>1488</v>
      </c>
      <c r="J2768" s="13" t="s">
        <v>2544</v>
      </c>
    </row>
    <row r="2769" spans="1:10" x14ac:dyDescent="0.35">
      <c r="A2769" s="13" t="s">
        <v>10456</v>
      </c>
      <c r="B2769" s="13" t="s">
        <v>10455</v>
      </c>
      <c r="C2769" s="13" t="s">
        <v>2544</v>
      </c>
      <c r="H2769" s="13" t="s">
        <v>10776</v>
      </c>
      <c r="I2769" s="13" t="s">
        <v>1488</v>
      </c>
      <c r="J2769" s="13" t="s">
        <v>2544</v>
      </c>
    </row>
    <row r="2770" spans="1:10" x14ac:dyDescent="0.35">
      <c r="A2770" s="13" t="s">
        <v>10457</v>
      </c>
      <c r="C2770" s="13" t="s">
        <v>2544</v>
      </c>
      <c r="H2770" s="13" t="s">
        <v>170</v>
      </c>
      <c r="I2770" s="13" t="s">
        <v>1488</v>
      </c>
      <c r="J2770" s="13" t="s">
        <v>2544</v>
      </c>
    </row>
    <row r="2771" spans="1:10" x14ac:dyDescent="0.35">
      <c r="A2771" s="13" t="s">
        <v>10459</v>
      </c>
      <c r="B2771" s="13" t="s">
        <v>10458</v>
      </c>
      <c r="C2771" s="13" t="s">
        <v>2544</v>
      </c>
      <c r="H2771" s="13" t="s">
        <v>10777</v>
      </c>
      <c r="I2771" s="13" t="s">
        <v>10412</v>
      </c>
      <c r="J2771" s="13" t="s">
        <v>2544</v>
      </c>
    </row>
    <row r="2772" spans="1:10" x14ac:dyDescent="0.35">
      <c r="A2772" s="13" t="s">
        <v>10461</v>
      </c>
      <c r="B2772" s="13" t="s">
        <v>10460</v>
      </c>
      <c r="C2772" s="13" t="s">
        <v>2544</v>
      </c>
      <c r="H2772" s="13" t="s">
        <v>10777</v>
      </c>
      <c r="I2772" s="13" t="s">
        <v>10412</v>
      </c>
      <c r="J2772" s="13" t="s">
        <v>2544</v>
      </c>
    </row>
    <row r="2773" spans="1:10" x14ac:dyDescent="0.35">
      <c r="A2773" s="13" t="s">
        <v>10463</v>
      </c>
      <c r="B2773" s="13" t="s">
        <v>10462</v>
      </c>
      <c r="C2773" s="13" t="s">
        <v>2544</v>
      </c>
      <c r="H2773" s="13" t="s">
        <v>10777</v>
      </c>
      <c r="I2773" s="13" t="s">
        <v>10412</v>
      </c>
      <c r="J2773" s="13" t="s">
        <v>2544</v>
      </c>
    </row>
    <row r="2774" spans="1:10" x14ac:dyDescent="0.35">
      <c r="A2774" s="13" t="s">
        <v>10465</v>
      </c>
      <c r="B2774" s="13" t="s">
        <v>10464</v>
      </c>
      <c r="C2774" s="13" t="s">
        <v>2544</v>
      </c>
      <c r="H2774" s="13" t="s">
        <v>10777</v>
      </c>
      <c r="I2774" s="13" t="s">
        <v>10412</v>
      </c>
      <c r="J2774" s="13" t="s">
        <v>2544</v>
      </c>
    </row>
    <row r="2775" spans="1:10" x14ac:dyDescent="0.35">
      <c r="A2775" s="13" t="s">
        <v>10467</v>
      </c>
      <c r="B2775" s="13" t="s">
        <v>10466</v>
      </c>
      <c r="C2775" s="13" t="s">
        <v>2544</v>
      </c>
      <c r="H2775" s="13" t="s">
        <v>10777</v>
      </c>
      <c r="I2775" s="13" t="s">
        <v>10412</v>
      </c>
      <c r="J2775" s="13" t="s">
        <v>2544</v>
      </c>
    </row>
    <row r="2776" spans="1:10" x14ac:dyDescent="0.35">
      <c r="A2776" s="13" t="s">
        <v>10469</v>
      </c>
      <c r="B2776" s="13" t="s">
        <v>10468</v>
      </c>
      <c r="C2776" s="13" t="s">
        <v>2544</v>
      </c>
      <c r="H2776" s="13" t="s">
        <v>10777</v>
      </c>
      <c r="I2776" s="13" t="s">
        <v>10412</v>
      </c>
      <c r="J2776" s="13" t="s">
        <v>2544</v>
      </c>
    </row>
    <row r="2777" spans="1:10" x14ac:dyDescent="0.35">
      <c r="A2777" s="13" t="s">
        <v>10471</v>
      </c>
      <c r="B2777" s="13" t="s">
        <v>10470</v>
      </c>
      <c r="C2777" s="13" t="s">
        <v>2544</v>
      </c>
      <c r="H2777" s="13" t="s">
        <v>10777</v>
      </c>
      <c r="I2777" s="13" t="s">
        <v>10412</v>
      </c>
      <c r="J2777" s="13" t="s">
        <v>2544</v>
      </c>
    </row>
    <row r="2778" spans="1:10" x14ac:dyDescent="0.35">
      <c r="A2778" s="13" t="s">
        <v>10473</v>
      </c>
      <c r="B2778" s="13" t="s">
        <v>10472</v>
      </c>
      <c r="C2778" s="13" t="s">
        <v>2544</v>
      </c>
      <c r="H2778" s="13" t="s">
        <v>10777</v>
      </c>
      <c r="I2778" s="13" t="s">
        <v>10412</v>
      </c>
      <c r="J2778" s="13" t="s">
        <v>2544</v>
      </c>
    </row>
    <row r="2779" spans="1:10" x14ac:dyDescent="0.35">
      <c r="A2779" s="13" t="s">
        <v>10475</v>
      </c>
      <c r="B2779" s="13" t="s">
        <v>10474</v>
      </c>
      <c r="C2779" s="13" t="s">
        <v>2544</v>
      </c>
      <c r="H2779" s="13" t="s">
        <v>10777</v>
      </c>
      <c r="I2779" s="13" t="s">
        <v>653</v>
      </c>
      <c r="J2779" s="13" t="s">
        <v>2544</v>
      </c>
    </row>
    <row r="2780" spans="1:10" x14ac:dyDescent="0.35">
      <c r="A2780" s="13" t="s">
        <v>10477</v>
      </c>
      <c r="B2780" s="13" t="s">
        <v>10476</v>
      </c>
      <c r="C2780" s="13" t="s">
        <v>2544</v>
      </c>
      <c r="H2780" s="13" t="s">
        <v>10777</v>
      </c>
      <c r="I2780" s="13" t="s">
        <v>653</v>
      </c>
      <c r="J2780" s="13" t="s">
        <v>2544</v>
      </c>
    </row>
    <row r="2781" spans="1:10" x14ac:dyDescent="0.35">
      <c r="A2781" s="13" t="s">
        <v>10479</v>
      </c>
      <c r="B2781" s="13" t="s">
        <v>10478</v>
      </c>
      <c r="C2781" s="13" t="s">
        <v>2544</v>
      </c>
      <c r="H2781" s="13" t="s">
        <v>10777</v>
      </c>
      <c r="I2781" s="13" t="s">
        <v>653</v>
      </c>
      <c r="J2781" s="13" t="s">
        <v>2544</v>
      </c>
    </row>
    <row r="2782" spans="1:10" x14ac:dyDescent="0.35">
      <c r="A2782" s="13" t="s">
        <v>10481</v>
      </c>
      <c r="B2782" s="13" t="s">
        <v>10480</v>
      </c>
      <c r="C2782" s="13" t="s">
        <v>2544</v>
      </c>
      <c r="H2782" s="13" t="s">
        <v>10777</v>
      </c>
      <c r="I2782" s="13" t="s">
        <v>653</v>
      </c>
      <c r="J2782" s="13" t="s">
        <v>2544</v>
      </c>
    </row>
    <row r="2783" spans="1:10" x14ac:dyDescent="0.35">
      <c r="A2783" s="13" t="s">
        <v>10483</v>
      </c>
      <c r="B2783" s="13" t="s">
        <v>10482</v>
      </c>
      <c r="C2783" s="13" t="s">
        <v>2544</v>
      </c>
      <c r="H2783" s="13" t="s">
        <v>10777</v>
      </c>
      <c r="I2783" s="13" t="s">
        <v>653</v>
      </c>
      <c r="J2783" s="13" t="s">
        <v>2544</v>
      </c>
    </row>
    <row r="2784" spans="1:10" x14ac:dyDescent="0.35">
      <c r="A2784" s="13" t="s">
        <v>10485</v>
      </c>
      <c r="B2784" s="13" t="s">
        <v>10484</v>
      </c>
      <c r="C2784" s="13" t="s">
        <v>2544</v>
      </c>
      <c r="H2784" s="13" t="s">
        <v>10777</v>
      </c>
      <c r="I2784" s="13" t="s">
        <v>653</v>
      </c>
      <c r="J2784" s="13" t="s">
        <v>2544</v>
      </c>
    </row>
    <row r="2785" spans="1:10" x14ac:dyDescent="0.35">
      <c r="A2785" s="13" t="s">
        <v>10487</v>
      </c>
      <c r="B2785" s="13" t="s">
        <v>10486</v>
      </c>
      <c r="C2785" s="13" t="s">
        <v>2544</v>
      </c>
      <c r="H2785" s="13" t="s">
        <v>10777</v>
      </c>
      <c r="I2785" s="13" t="s">
        <v>653</v>
      </c>
      <c r="J2785" s="13" t="s">
        <v>2544</v>
      </c>
    </row>
    <row r="2786" spans="1:10" x14ac:dyDescent="0.35">
      <c r="A2786" s="13" t="s">
        <v>10489</v>
      </c>
      <c r="B2786" s="13" t="s">
        <v>10488</v>
      </c>
      <c r="C2786" s="13" t="s">
        <v>2544</v>
      </c>
      <c r="H2786" s="13" t="s">
        <v>10777</v>
      </c>
      <c r="I2786" s="13" t="s">
        <v>653</v>
      </c>
      <c r="J2786" s="13" t="s">
        <v>2544</v>
      </c>
    </row>
    <row r="2787" spans="1:10" x14ac:dyDescent="0.35">
      <c r="A2787" s="13" t="s">
        <v>10491</v>
      </c>
      <c r="B2787" s="13" t="s">
        <v>10490</v>
      </c>
      <c r="C2787" s="13" t="s">
        <v>2544</v>
      </c>
      <c r="H2787" s="13" t="s">
        <v>10777</v>
      </c>
      <c r="I2787" s="13" t="s">
        <v>653</v>
      </c>
      <c r="J2787" s="13" t="s">
        <v>2544</v>
      </c>
    </row>
    <row r="2788" spans="1:10" x14ac:dyDescent="0.35">
      <c r="A2788" s="13" t="s">
        <v>10493</v>
      </c>
      <c r="B2788" s="13" t="s">
        <v>10492</v>
      </c>
      <c r="C2788" s="13" t="s">
        <v>2544</v>
      </c>
      <c r="H2788" s="13" t="s">
        <v>10777</v>
      </c>
      <c r="I2788" s="13" t="s">
        <v>653</v>
      </c>
      <c r="J2788" s="13" t="s">
        <v>2544</v>
      </c>
    </row>
    <row r="2789" spans="1:10" x14ac:dyDescent="0.35">
      <c r="A2789" s="13" t="s">
        <v>10495</v>
      </c>
      <c r="B2789" s="13" t="s">
        <v>10494</v>
      </c>
      <c r="C2789" s="13" t="s">
        <v>2544</v>
      </c>
      <c r="H2789" s="13" t="s">
        <v>10777</v>
      </c>
      <c r="I2789" s="13" t="s">
        <v>653</v>
      </c>
      <c r="J2789" s="13" t="s">
        <v>2544</v>
      </c>
    </row>
    <row r="2790" spans="1:10" x14ac:dyDescent="0.35">
      <c r="A2790" s="13" t="s">
        <v>10497</v>
      </c>
      <c r="B2790" s="13" t="s">
        <v>10496</v>
      </c>
      <c r="C2790" s="13" t="s">
        <v>2544</v>
      </c>
      <c r="H2790" s="13" t="s">
        <v>10777</v>
      </c>
      <c r="I2790" s="13" t="s">
        <v>653</v>
      </c>
      <c r="J2790" s="13" t="s">
        <v>2544</v>
      </c>
    </row>
    <row r="2791" spans="1:10" x14ac:dyDescent="0.35">
      <c r="A2791" s="13" t="s">
        <v>10499</v>
      </c>
      <c r="B2791" s="13" t="s">
        <v>10498</v>
      </c>
      <c r="C2791" s="13" t="s">
        <v>2544</v>
      </c>
      <c r="H2791" s="13" t="s">
        <v>10777</v>
      </c>
      <c r="I2791" s="13" t="s">
        <v>653</v>
      </c>
      <c r="J2791" s="13" t="s">
        <v>2544</v>
      </c>
    </row>
    <row r="2792" spans="1:10" x14ac:dyDescent="0.35">
      <c r="A2792" s="13" t="s">
        <v>10501</v>
      </c>
      <c r="B2792" s="13" t="s">
        <v>10500</v>
      </c>
      <c r="C2792" s="13" t="s">
        <v>2544</v>
      </c>
      <c r="H2792" s="13" t="s">
        <v>10777</v>
      </c>
      <c r="I2792" s="13" t="s">
        <v>653</v>
      </c>
      <c r="J2792" s="13" t="s">
        <v>2544</v>
      </c>
    </row>
    <row r="2793" spans="1:10" x14ac:dyDescent="0.35">
      <c r="A2793" s="13" t="s">
        <v>10503</v>
      </c>
      <c r="B2793" s="13" t="s">
        <v>10502</v>
      </c>
      <c r="C2793" s="13" t="s">
        <v>2544</v>
      </c>
      <c r="H2793" s="13" t="s">
        <v>10777</v>
      </c>
      <c r="I2793" s="13" t="s">
        <v>653</v>
      </c>
      <c r="J2793" s="13" t="s">
        <v>2544</v>
      </c>
    </row>
    <row r="2794" spans="1:10" x14ac:dyDescent="0.35">
      <c r="A2794" s="13" t="s">
        <v>10505</v>
      </c>
      <c r="B2794" s="13" t="s">
        <v>10504</v>
      </c>
      <c r="C2794" s="13" t="s">
        <v>2544</v>
      </c>
      <c r="H2794" s="13" t="s">
        <v>10777</v>
      </c>
      <c r="I2794" s="13" t="s">
        <v>653</v>
      </c>
      <c r="J2794" s="13" t="s">
        <v>2544</v>
      </c>
    </row>
    <row r="2795" spans="1:10" x14ac:dyDescent="0.35">
      <c r="A2795" s="13" t="s">
        <v>10507</v>
      </c>
      <c r="B2795" s="13" t="s">
        <v>10506</v>
      </c>
      <c r="C2795" s="13" t="s">
        <v>2544</v>
      </c>
      <c r="H2795" s="13" t="s">
        <v>10777</v>
      </c>
      <c r="I2795" s="13" t="s">
        <v>653</v>
      </c>
      <c r="J2795" s="13" t="s">
        <v>2544</v>
      </c>
    </row>
    <row r="2796" spans="1:10" x14ac:dyDescent="0.35">
      <c r="A2796" s="13" t="s">
        <v>10509</v>
      </c>
      <c r="B2796" s="13" t="s">
        <v>10508</v>
      </c>
      <c r="C2796" s="13" t="s">
        <v>2544</v>
      </c>
      <c r="H2796" s="13" t="s">
        <v>10777</v>
      </c>
      <c r="I2796" s="13" t="s">
        <v>653</v>
      </c>
      <c r="J2796" s="13" t="s">
        <v>2544</v>
      </c>
    </row>
    <row r="2797" spans="1:10" x14ac:dyDescent="0.35">
      <c r="A2797" s="13" t="s">
        <v>10511</v>
      </c>
      <c r="B2797" s="13" t="s">
        <v>10510</v>
      </c>
      <c r="C2797" s="13" t="s">
        <v>2544</v>
      </c>
      <c r="H2797" s="13" t="s">
        <v>10777</v>
      </c>
      <c r="I2797" s="13" t="s">
        <v>653</v>
      </c>
      <c r="J2797" s="13" t="s">
        <v>2544</v>
      </c>
    </row>
    <row r="2798" spans="1:10" x14ac:dyDescent="0.35">
      <c r="A2798" s="13" t="s">
        <v>10513</v>
      </c>
      <c r="B2798" s="13" t="s">
        <v>10512</v>
      </c>
      <c r="C2798" s="13" t="s">
        <v>2544</v>
      </c>
      <c r="H2798" s="13" t="s">
        <v>10777</v>
      </c>
      <c r="I2798" s="13" t="s">
        <v>653</v>
      </c>
      <c r="J2798" s="13" t="s">
        <v>2544</v>
      </c>
    </row>
    <row r="2799" spans="1:10" x14ac:dyDescent="0.35">
      <c r="A2799" s="13" t="s">
        <v>10515</v>
      </c>
      <c r="B2799" s="13" t="s">
        <v>10514</v>
      </c>
      <c r="C2799" s="13" t="s">
        <v>2544</v>
      </c>
      <c r="H2799" s="13" t="s">
        <v>10777</v>
      </c>
      <c r="I2799" s="13" t="s">
        <v>653</v>
      </c>
      <c r="J2799" s="13" t="s">
        <v>2544</v>
      </c>
    </row>
    <row r="2800" spans="1:10" x14ac:dyDescent="0.35">
      <c r="A2800" s="13" t="s">
        <v>10517</v>
      </c>
      <c r="B2800" s="13" t="s">
        <v>10516</v>
      </c>
      <c r="C2800" s="13" t="s">
        <v>2544</v>
      </c>
      <c r="H2800" s="13" t="s">
        <v>10777</v>
      </c>
      <c r="I2800" s="13" t="s">
        <v>653</v>
      </c>
      <c r="J2800" s="13" t="s">
        <v>2544</v>
      </c>
    </row>
    <row r="2801" spans="1:10" x14ac:dyDescent="0.35">
      <c r="A2801" s="13" t="s">
        <v>10519</v>
      </c>
      <c r="B2801" s="13" t="s">
        <v>10518</v>
      </c>
      <c r="C2801" s="13" t="s">
        <v>2544</v>
      </c>
      <c r="H2801" s="13" t="s">
        <v>10777</v>
      </c>
      <c r="I2801" s="13" t="s">
        <v>653</v>
      </c>
      <c r="J2801" s="13" t="s">
        <v>2544</v>
      </c>
    </row>
    <row r="2802" spans="1:10" x14ac:dyDescent="0.35">
      <c r="A2802" s="13" t="s">
        <v>10521</v>
      </c>
      <c r="B2802" s="13" t="s">
        <v>10520</v>
      </c>
      <c r="C2802" s="13" t="s">
        <v>2544</v>
      </c>
      <c r="H2802" s="13" t="s">
        <v>10777</v>
      </c>
      <c r="I2802" s="13" t="s">
        <v>653</v>
      </c>
      <c r="J2802" s="13" t="s">
        <v>2544</v>
      </c>
    </row>
    <row r="2803" spans="1:10" x14ac:dyDescent="0.35">
      <c r="A2803" s="13" t="s">
        <v>10523</v>
      </c>
      <c r="B2803" s="13" t="s">
        <v>10522</v>
      </c>
      <c r="C2803" s="13" t="s">
        <v>2544</v>
      </c>
      <c r="H2803" s="13" t="s">
        <v>10777</v>
      </c>
      <c r="I2803" s="13" t="s">
        <v>653</v>
      </c>
      <c r="J2803" s="13" t="s">
        <v>2544</v>
      </c>
    </row>
    <row r="2804" spans="1:10" x14ac:dyDescent="0.35">
      <c r="A2804" s="13" t="s">
        <v>10525</v>
      </c>
      <c r="B2804" s="13" t="s">
        <v>10524</v>
      </c>
      <c r="C2804" s="13" t="s">
        <v>2544</v>
      </c>
      <c r="H2804" s="13" t="s">
        <v>10777</v>
      </c>
      <c r="I2804" s="13" t="s">
        <v>653</v>
      </c>
      <c r="J2804" s="13" t="s">
        <v>2544</v>
      </c>
    </row>
    <row r="2805" spans="1:10" x14ac:dyDescent="0.35">
      <c r="A2805" s="13" t="s">
        <v>10527</v>
      </c>
      <c r="B2805" s="13" t="s">
        <v>10526</v>
      </c>
      <c r="C2805" s="13" t="s">
        <v>2544</v>
      </c>
      <c r="H2805" s="13" t="s">
        <v>10777</v>
      </c>
      <c r="I2805" s="13" t="s">
        <v>653</v>
      </c>
      <c r="J2805" s="13" t="s">
        <v>2544</v>
      </c>
    </row>
    <row r="2806" spans="1:10" x14ac:dyDescent="0.35">
      <c r="A2806" s="13" t="s">
        <v>10529</v>
      </c>
      <c r="B2806" s="13" t="s">
        <v>10528</v>
      </c>
      <c r="C2806" s="13" t="s">
        <v>2544</v>
      </c>
      <c r="H2806" s="13" t="s">
        <v>10777</v>
      </c>
      <c r="I2806" s="13" t="s">
        <v>653</v>
      </c>
      <c r="J2806" s="13" t="s">
        <v>2544</v>
      </c>
    </row>
    <row r="2807" spans="1:10" x14ac:dyDescent="0.35">
      <c r="A2807" s="13" t="s">
        <v>10531</v>
      </c>
      <c r="B2807" s="13" t="s">
        <v>10530</v>
      </c>
      <c r="C2807" s="13" t="s">
        <v>2544</v>
      </c>
      <c r="H2807" s="13" t="s">
        <v>10777</v>
      </c>
      <c r="I2807" s="13" t="s">
        <v>653</v>
      </c>
      <c r="J2807" s="13" t="s">
        <v>2544</v>
      </c>
    </row>
    <row r="2808" spans="1:10" x14ac:dyDescent="0.35">
      <c r="A2808" s="13" t="s">
        <v>10533</v>
      </c>
      <c r="B2808" s="13" t="s">
        <v>10532</v>
      </c>
      <c r="C2808" s="13" t="s">
        <v>2544</v>
      </c>
      <c r="H2808" s="13" t="s">
        <v>10777</v>
      </c>
      <c r="I2808" s="13" t="s">
        <v>653</v>
      </c>
      <c r="J2808" s="13" t="s">
        <v>2544</v>
      </c>
    </row>
    <row r="2809" spans="1:10" x14ac:dyDescent="0.35">
      <c r="A2809" s="13" t="s">
        <v>10535</v>
      </c>
      <c r="B2809" s="13" t="s">
        <v>10534</v>
      </c>
      <c r="C2809" s="13" t="s">
        <v>2544</v>
      </c>
      <c r="H2809" s="13" t="s">
        <v>10777</v>
      </c>
      <c r="I2809" s="13" t="s">
        <v>653</v>
      </c>
      <c r="J2809" s="13" t="s">
        <v>2544</v>
      </c>
    </row>
    <row r="2810" spans="1:10" x14ac:dyDescent="0.35">
      <c r="A2810" s="13" t="s">
        <v>10537</v>
      </c>
      <c r="B2810" s="13" t="s">
        <v>10536</v>
      </c>
      <c r="C2810" s="13" t="s">
        <v>2544</v>
      </c>
      <c r="H2810" s="13" t="s">
        <v>10777</v>
      </c>
      <c r="I2810" s="13" t="s">
        <v>653</v>
      </c>
      <c r="J2810" s="13" t="s">
        <v>2544</v>
      </c>
    </row>
    <row r="2811" spans="1:10" x14ac:dyDescent="0.35">
      <c r="A2811" s="13" t="s">
        <v>10539</v>
      </c>
      <c r="B2811" s="13" t="s">
        <v>10538</v>
      </c>
      <c r="C2811" s="13" t="s">
        <v>2544</v>
      </c>
      <c r="H2811" s="13" t="s">
        <v>10777</v>
      </c>
      <c r="I2811" s="13" t="s">
        <v>653</v>
      </c>
      <c r="J2811" s="13" t="s">
        <v>2544</v>
      </c>
    </row>
    <row r="2812" spans="1:10" x14ac:dyDescent="0.35">
      <c r="A2812" s="13" t="s">
        <v>10541</v>
      </c>
      <c r="B2812" s="13" t="s">
        <v>10540</v>
      </c>
      <c r="C2812" s="13" t="s">
        <v>2544</v>
      </c>
      <c r="H2812" s="13" t="s">
        <v>10777</v>
      </c>
      <c r="I2812" s="13" t="s">
        <v>653</v>
      </c>
      <c r="J2812" s="13" t="s">
        <v>2544</v>
      </c>
    </row>
    <row r="2813" spans="1:10" x14ac:dyDescent="0.35">
      <c r="A2813" s="13" t="s">
        <v>10543</v>
      </c>
      <c r="B2813" s="13" t="s">
        <v>10542</v>
      </c>
      <c r="C2813" s="13" t="s">
        <v>2544</v>
      </c>
      <c r="H2813" s="13" t="s">
        <v>10777</v>
      </c>
      <c r="I2813" s="13" t="s">
        <v>653</v>
      </c>
      <c r="J2813" s="13" t="s">
        <v>2544</v>
      </c>
    </row>
    <row r="2814" spans="1:10" x14ac:dyDescent="0.35">
      <c r="A2814" s="13" t="s">
        <v>10545</v>
      </c>
      <c r="B2814" s="13" t="s">
        <v>10544</v>
      </c>
      <c r="C2814" s="13" t="s">
        <v>2544</v>
      </c>
      <c r="H2814" s="13" t="s">
        <v>10777</v>
      </c>
      <c r="I2814" s="13" t="s">
        <v>653</v>
      </c>
      <c r="J2814" s="13" t="s">
        <v>2544</v>
      </c>
    </row>
    <row r="2815" spans="1:10" x14ac:dyDescent="0.35">
      <c r="A2815" s="13" t="s">
        <v>10547</v>
      </c>
      <c r="B2815" s="13" t="s">
        <v>10546</v>
      </c>
      <c r="C2815" s="13" t="s">
        <v>2544</v>
      </c>
      <c r="H2815" s="13" t="s">
        <v>10777</v>
      </c>
      <c r="I2815" s="13" t="s">
        <v>653</v>
      </c>
      <c r="J2815" s="13" t="s">
        <v>2544</v>
      </c>
    </row>
    <row r="2816" spans="1:10" x14ac:dyDescent="0.35">
      <c r="A2816" s="13" t="s">
        <v>10549</v>
      </c>
      <c r="B2816" s="13" t="s">
        <v>10548</v>
      </c>
      <c r="C2816" s="13" t="s">
        <v>2544</v>
      </c>
      <c r="H2816" s="13" t="s">
        <v>10777</v>
      </c>
      <c r="I2816" s="13" t="s">
        <v>653</v>
      </c>
      <c r="J2816" s="13" t="s">
        <v>2544</v>
      </c>
    </row>
    <row r="2817" spans="1:10" x14ac:dyDescent="0.35">
      <c r="A2817" s="13" t="s">
        <v>10551</v>
      </c>
      <c r="B2817" s="13" t="s">
        <v>10550</v>
      </c>
      <c r="C2817" s="13" t="s">
        <v>2544</v>
      </c>
      <c r="H2817" s="13" t="s">
        <v>10777</v>
      </c>
      <c r="I2817" s="13" t="s">
        <v>653</v>
      </c>
      <c r="J2817" s="13" t="s">
        <v>2544</v>
      </c>
    </row>
    <row r="2818" spans="1:10" x14ac:dyDescent="0.35">
      <c r="A2818" s="13" t="s">
        <v>10553</v>
      </c>
      <c r="B2818" s="13" t="s">
        <v>10552</v>
      </c>
      <c r="C2818" s="13" t="s">
        <v>2544</v>
      </c>
      <c r="H2818" s="13" t="s">
        <v>10777</v>
      </c>
      <c r="I2818" s="13" t="s">
        <v>653</v>
      </c>
      <c r="J2818" s="13" t="s">
        <v>2544</v>
      </c>
    </row>
    <row r="2819" spans="1:10" x14ac:dyDescent="0.35">
      <c r="A2819" s="13" t="s">
        <v>10555</v>
      </c>
      <c r="B2819" s="13" t="s">
        <v>10554</v>
      </c>
      <c r="C2819" s="13" t="s">
        <v>2544</v>
      </c>
      <c r="H2819" s="13" t="s">
        <v>10777</v>
      </c>
      <c r="I2819" s="13" t="s">
        <v>653</v>
      </c>
      <c r="J2819" s="13" t="s">
        <v>2544</v>
      </c>
    </row>
    <row r="2820" spans="1:10" x14ac:dyDescent="0.35">
      <c r="A2820" s="13" t="s">
        <v>10557</v>
      </c>
      <c r="B2820" s="13" t="s">
        <v>10556</v>
      </c>
      <c r="C2820" s="13" t="s">
        <v>2544</v>
      </c>
      <c r="H2820" s="13" t="s">
        <v>10777</v>
      </c>
      <c r="I2820" s="13" t="s">
        <v>653</v>
      </c>
      <c r="J2820" s="13" t="s">
        <v>2544</v>
      </c>
    </row>
    <row r="2821" spans="1:10" x14ac:dyDescent="0.35">
      <c r="A2821" s="13" t="s">
        <v>10559</v>
      </c>
      <c r="B2821" s="13" t="s">
        <v>10558</v>
      </c>
      <c r="C2821" s="13" t="s">
        <v>2544</v>
      </c>
      <c r="H2821" s="13" t="s">
        <v>10777</v>
      </c>
      <c r="I2821" s="13" t="s">
        <v>653</v>
      </c>
      <c r="J2821" s="13" t="s">
        <v>2544</v>
      </c>
    </row>
    <row r="2822" spans="1:10" x14ac:dyDescent="0.35">
      <c r="A2822" s="13" t="s">
        <v>10561</v>
      </c>
      <c r="B2822" s="13" t="s">
        <v>10560</v>
      </c>
      <c r="C2822" s="13" t="s">
        <v>2544</v>
      </c>
      <c r="H2822" s="13" t="s">
        <v>10777</v>
      </c>
      <c r="I2822" s="13" t="s">
        <v>653</v>
      </c>
      <c r="J2822" s="13" t="s">
        <v>2544</v>
      </c>
    </row>
    <row r="2823" spans="1:10" x14ac:dyDescent="0.35">
      <c r="A2823" s="13" t="s">
        <v>10563</v>
      </c>
      <c r="B2823" s="13" t="s">
        <v>10562</v>
      </c>
      <c r="C2823" s="13" t="s">
        <v>2544</v>
      </c>
      <c r="H2823" s="13" t="s">
        <v>10777</v>
      </c>
      <c r="I2823" s="13" t="s">
        <v>653</v>
      </c>
      <c r="J2823" s="13" t="s">
        <v>2544</v>
      </c>
    </row>
    <row r="2824" spans="1:10" x14ac:dyDescent="0.35">
      <c r="A2824" s="13" t="s">
        <v>10565</v>
      </c>
      <c r="B2824" s="13" t="s">
        <v>10564</v>
      </c>
      <c r="C2824" s="13" t="s">
        <v>2544</v>
      </c>
      <c r="H2824" s="13" t="s">
        <v>10777</v>
      </c>
      <c r="I2824" s="13" t="s">
        <v>653</v>
      </c>
      <c r="J2824" s="13" t="s">
        <v>2544</v>
      </c>
    </row>
    <row r="2825" spans="1:10" x14ac:dyDescent="0.35">
      <c r="A2825" s="13" t="s">
        <v>10567</v>
      </c>
      <c r="B2825" s="13" t="s">
        <v>10566</v>
      </c>
      <c r="C2825" s="13" t="s">
        <v>2544</v>
      </c>
      <c r="H2825" s="13" t="s">
        <v>10777</v>
      </c>
      <c r="I2825" s="13" t="s">
        <v>653</v>
      </c>
      <c r="J2825" s="13" t="s">
        <v>2544</v>
      </c>
    </row>
    <row r="2826" spans="1:10" x14ac:dyDescent="0.35">
      <c r="A2826" s="13" t="s">
        <v>10569</v>
      </c>
      <c r="B2826" s="13" t="s">
        <v>10568</v>
      </c>
      <c r="C2826" s="13" t="s">
        <v>2544</v>
      </c>
      <c r="H2826" s="13" t="s">
        <v>10777</v>
      </c>
      <c r="I2826" s="13" t="s">
        <v>653</v>
      </c>
      <c r="J2826" s="13" t="s">
        <v>2544</v>
      </c>
    </row>
    <row r="2827" spans="1:10" x14ac:dyDescent="0.35">
      <c r="A2827" s="13" t="s">
        <v>10571</v>
      </c>
      <c r="B2827" s="13" t="s">
        <v>10570</v>
      </c>
      <c r="C2827" s="13" t="s">
        <v>2544</v>
      </c>
      <c r="H2827" s="13" t="s">
        <v>10777</v>
      </c>
      <c r="I2827" s="13" t="s">
        <v>653</v>
      </c>
      <c r="J2827" s="13" t="s">
        <v>2544</v>
      </c>
    </row>
    <row r="2828" spans="1:10" x14ac:dyDescent="0.35">
      <c r="A2828" s="13" t="s">
        <v>10573</v>
      </c>
      <c r="B2828" s="13" t="s">
        <v>10572</v>
      </c>
      <c r="C2828" s="13" t="s">
        <v>2544</v>
      </c>
      <c r="H2828" s="13" t="s">
        <v>10777</v>
      </c>
      <c r="I2828" s="13" t="s">
        <v>653</v>
      </c>
      <c r="J2828" s="13" t="s">
        <v>2544</v>
      </c>
    </row>
    <row r="2829" spans="1:10" x14ac:dyDescent="0.35">
      <c r="A2829" s="13" t="s">
        <v>10575</v>
      </c>
      <c r="B2829" s="13" t="s">
        <v>10574</v>
      </c>
      <c r="C2829" s="13" t="s">
        <v>2544</v>
      </c>
      <c r="H2829" s="13" t="s">
        <v>10777</v>
      </c>
      <c r="I2829" s="13" t="s">
        <v>653</v>
      </c>
      <c r="J2829" s="13" t="s">
        <v>2544</v>
      </c>
    </row>
    <row r="2830" spans="1:10" x14ac:dyDescent="0.35">
      <c r="A2830" s="13" t="s">
        <v>10577</v>
      </c>
      <c r="B2830" s="13" t="s">
        <v>10576</v>
      </c>
      <c r="C2830" s="13" t="s">
        <v>2544</v>
      </c>
      <c r="H2830" s="13" t="s">
        <v>10777</v>
      </c>
      <c r="I2830" s="13" t="s">
        <v>653</v>
      </c>
      <c r="J2830" s="13" t="s">
        <v>2544</v>
      </c>
    </row>
    <row r="2831" spans="1:10" x14ac:dyDescent="0.35">
      <c r="A2831" s="13" t="s">
        <v>10579</v>
      </c>
      <c r="B2831" s="13" t="s">
        <v>10578</v>
      </c>
      <c r="C2831" s="13" t="s">
        <v>2544</v>
      </c>
      <c r="H2831" s="13" t="s">
        <v>10777</v>
      </c>
      <c r="I2831" s="13" t="s">
        <v>653</v>
      </c>
      <c r="J2831" s="13" t="s">
        <v>2544</v>
      </c>
    </row>
    <row r="2832" spans="1:10" x14ac:dyDescent="0.35">
      <c r="A2832" s="13" t="s">
        <v>10581</v>
      </c>
      <c r="B2832" s="13" t="s">
        <v>10580</v>
      </c>
      <c r="C2832" s="13" t="s">
        <v>2544</v>
      </c>
      <c r="H2832" s="13" t="s">
        <v>10777</v>
      </c>
      <c r="I2832" s="13" t="s">
        <v>653</v>
      </c>
      <c r="J2832" s="13" t="s">
        <v>2544</v>
      </c>
    </row>
    <row r="2833" spans="1:10" x14ac:dyDescent="0.35">
      <c r="A2833" s="13" t="s">
        <v>10583</v>
      </c>
      <c r="B2833" s="13" t="s">
        <v>10582</v>
      </c>
      <c r="C2833" s="13" t="s">
        <v>2544</v>
      </c>
      <c r="H2833" s="13" t="s">
        <v>10777</v>
      </c>
      <c r="I2833" s="13" t="s">
        <v>653</v>
      </c>
      <c r="J2833" s="13" t="s">
        <v>2544</v>
      </c>
    </row>
    <row r="2834" spans="1:10" x14ac:dyDescent="0.35">
      <c r="A2834" s="13" t="s">
        <v>10585</v>
      </c>
      <c r="B2834" s="13" t="s">
        <v>10584</v>
      </c>
      <c r="C2834" s="13" t="s">
        <v>2544</v>
      </c>
      <c r="H2834" s="13" t="s">
        <v>10777</v>
      </c>
      <c r="I2834" s="13" t="s">
        <v>653</v>
      </c>
      <c r="J2834" s="13" t="s">
        <v>2544</v>
      </c>
    </row>
    <row r="2835" spans="1:10" x14ac:dyDescent="0.35">
      <c r="A2835" s="13" t="s">
        <v>10587</v>
      </c>
      <c r="B2835" s="13" t="s">
        <v>10586</v>
      </c>
      <c r="C2835" s="13" t="s">
        <v>2544</v>
      </c>
      <c r="H2835" s="13" t="s">
        <v>10777</v>
      </c>
      <c r="I2835" s="13" t="s">
        <v>653</v>
      </c>
      <c r="J2835" s="13" t="s">
        <v>2544</v>
      </c>
    </row>
    <row r="2836" spans="1:10" x14ac:dyDescent="0.35">
      <c r="A2836" s="13" t="s">
        <v>10589</v>
      </c>
      <c r="B2836" s="13" t="s">
        <v>10588</v>
      </c>
      <c r="C2836" s="13" t="s">
        <v>2544</v>
      </c>
      <c r="H2836" s="13" t="s">
        <v>10777</v>
      </c>
      <c r="I2836" s="13" t="s">
        <v>653</v>
      </c>
      <c r="J2836" s="13" t="s">
        <v>2544</v>
      </c>
    </row>
    <row r="2837" spans="1:10" x14ac:dyDescent="0.35">
      <c r="A2837" s="13" t="s">
        <v>10591</v>
      </c>
      <c r="B2837" s="13" t="s">
        <v>10590</v>
      </c>
      <c r="C2837" s="13" t="s">
        <v>2544</v>
      </c>
      <c r="H2837" s="13" t="s">
        <v>10777</v>
      </c>
      <c r="I2837" s="13" t="s">
        <v>653</v>
      </c>
      <c r="J2837" s="13" t="s">
        <v>2544</v>
      </c>
    </row>
    <row r="2838" spans="1:10" x14ac:dyDescent="0.35">
      <c r="A2838" s="13" t="s">
        <v>10593</v>
      </c>
      <c r="B2838" s="13" t="s">
        <v>10592</v>
      </c>
      <c r="C2838" s="13" t="s">
        <v>2544</v>
      </c>
      <c r="H2838" s="13" t="s">
        <v>10777</v>
      </c>
      <c r="I2838" s="13" t="s">
        <v>653</v>
      </c>
      <c r="J2838" s="13" t="s">
        <v>2544</v>
      </c>
    </row>
    <row r="2839" spans="1:10" x14ac:dyDescent="0.35">
      <c r="A2839" s="13" t="s">
        <v>10595</v>
      </c>
      <c r="B2839" s="13" t="s">
        <v>10594</v>
      </c>
      <c r="C2839" s="13" t="s">
        <v>2544</v>
      </c>
      <c r="H2839" s="13" t="s">
        <v>10777</v>
      </c>
      <c r="I2839" s="13" t="s">
        <v>653</v>
      </c>
      <c r="J2839" s="13" t="s">
        <v>2544</v>
      </c>
    </row>
    <row r="2840" spans="1:10" x14ac:dyDescent="0.35">
      <c r="A2840" s="13" t="s">
        <v>10597</v>
      </c>
      <c r="B2840" s="13" t="s">
        <v>10596</v>
      </c>
      <c r="C2840" s="13" t="s">
        <v>2544</v>
      </c>
      <c r="H2840" s="13" t="s">
        <v>10777</v>
      </c>
      <c r="I2840" s="13" t="s">
        <v>653</v>
      </c>
      <c r="J2840" s="13" t="s">
        <v>2544</v>
      </c>
    </row>
    <row r="2841" spans="1:10" x14ac:dyDescent="0.35">
      <c r="A2841" s="13" t="s">
        <v>10599</v>
      </c>
      <c r="B2841" s="13" t="s">
        <v>10598</v>
      </c>
      <c r="C2841" s="13" t="s">
        <v>2544</v>
      </c>
      <c r="H2841" s="13" t="s">
        <v>10776</v>
      </c>
      <c r="I2841" s="13" t="s">
        <v>7052</v>
      </c>
      <c r="J2841" s="13" t="s">
        <v>2544</v>
      </c>
    </row>
    <row r="2842" spans="1:10" x14ac:dyDescent="0.35">
      <c r="A2842" s="13" t="s">
        <v>10601</v>
      </c>
      <c r="B2842" s="13" t="s">
        <v>10600</v>
      </c>
      <c r="C2842" s="13" t="s">
        <v>2544</v>
      </c>
      <c r="H2842" s="13" t="s">
        <v>10599</v>
      </c>
      <c r="I2842" s="13" t="s">
        <v>7052</v>
      </c>
      <c r="J2842" s="13" t="s">
        <v>2544</v>
      </c>
    </row>
    <row r="2843" spans="1:10" x14ac:dyDescent="0.35">
      <c r="A2843" s="13" t="s">
        <v>10603</v>
      </c>
      <c r="B2843" s="13" t="s">
        <v>10602</v>
      </c>
      <c r="C2843" s="13" t="s">
        <v>2544</v>
      </c>
      <c r="H2843" s="13" t="s">
        <v>10599</v>
      </c>
      <c r="I2843" s="13" t="s">
        <v>7052</v>
      </c>
      <c r="J2843" s="13" t="s">
        <v>2544</v>
      </c>
    </row>
    <row r="2844" spans="1:10" x14ac:dyDescent="0.35">
      <c r="A2844" s="13" t="s">
        <v>10605</v>
      </c>
      <c r="B2844" s="13" t="s">
        <v>10604</v>
      </c>
      <c r="C2844" s="13" t="s">
        <v>2544</v>
      </c>
      <c r="H2844" s="13" t="s">
        <v>10599</v>
      </c>
      <c r="I2844" s="13" t="s">
        <v>7052</v>
      </c>
      <c r="J2844" s="13" t="s">
        <v>2544</v>
      </c>
    </row>
    <row r="2845" spans="1:10" x14ac:dyDescent="0.35">
      <c r="A2845" s="13" t="s">
        <v>10607</v>
      </c>
      <c r="B2845" s="13" t="s">
        <v>10606</v>
      </c>
      <c r="C2845" s="13" t="s">
        <v>2544</v>
      </c>
      <c r="H2845" s="13" t="s">
        <v>10599</v>
      </c>
      <c r="I2845" s="13" t="s">
        <v>7052</v>
      </c>
      <c r="J2845" s="13" t="s">
        <v>2544</v>
      </c>
    </row>
    <row r="2846" spans="1:10" x14ac:dyDescent="0.35">
      <c r="A2846" s="13" t="s">
        <v>10609</v>
      </c>
      <c r="B2846" s="13" t="s">
        <v>10608</v>
      </c>
      <c r="C2846" s="13" t="s">
        <v>2544</v>
      </c>
      <c r="H2846" s="13" t="s">
        <v>10599</v>
      </c>
      <c r="I2846" s="13" t="s">
        <v>7052</v>
      </c>
      <c r="J2846" s="13" t="s">
        <v>2544</v>
      </c>
    </row>
    <row r="2847" spans="1:10" x14ac:dyDescent="0.35">
      <c r="A2847" s="13" t="s">
        <v>10611</v>
      </c>
      <c r="B2847" s="13" t="s">
        <v>10610</v>
      </c>
      <c r="C2847" s="13" t="s">
        <v>2544</v>
      </c>
      <c r="H2847" s="13" t="s">
        <v>10599</v>
      </c>
      <c r="I2847" s="13" t="s">
        <v>7052</v>
      </c>
      <c r="J2847" s="13" t="s">
        <v>2544</v>
      </c>
    </row>
    <row r="2848" spans="1:10" x14ac:dyDescent="0.35">
      <c r="A2848" s="13" t="s">
        <v>10613</v>
      </c>
      <c r="B2848" s="13" t="s">
        <v>10612</v>
      </c>
      <c r="C2848" s="13" t="s">
        <v>2544</v>
      </c>
      <c r="H2848" s="13" t="s">
        <v>10599</v>
      </c>
      <c r="I2848" s="13" t="s">
        <v>7052</v>
      </c>
      <c r="J2848" s="13" t="s">
        <v>2544</v>
      </c>
    </row>
    <row r="2849" spans="1:10" x14ac:dyDescent="0.35">
      <c r="A2849" s="13" t="s">
        <v>10615</v>
      </c>
      <c r="B2849" s="13" t="s">
        <v>10614</v>
      </c>
      <c r="C2849" s="13" t="s">
        <v>2544</v>
      </c>
      <c r="H2849" s="13" t="s">
        <v>10599</v>
      </c>
      <c r="I2849" s="13" t="s">
        <v>7052</v>
      </c>
      <c r="J2849" s="13" t="s">
        <v>2544</v>
      </c>
    </row>
    <row r="2850" spans="1:10" x14ac:dyDescent="0.35">
      <c r="A2850" s="13" t="s">
        <v>10617</v>
      </c>
      <c r="B2850" s="13" t="s">
        <v>10616</v>
      </c>
      <c r="C2850" s="13" t="s">
        <v>2544</v>
      </c>
      <c r="H2850" s="13" t="s">
        <v>10599</v>
      </c>
      <c r="I2850" s="13" t="s">
        <v>7052</v>
      </c>
      <c r="J2850" s="13" t="s">
        <v>2544</v>
      </c>
    </row>
    <row r="2851" spans="1:10" x14ac:dyDescent="0.35">
      <c r="A2851" s="13" t="s">
        <v>10619</v>
      </c>
      <c r="B2851" s="13" t="s">
        <v>10618</v>
      </c>
      <c r="C2851" s="13" t="s">
        <v>2544</v>
      </c>
      <c r="H2851" s="13" t="s">
        <v>10776</v>
      </c>
      <c r="I2851" s="13" t="s">
        <v>7052</v>
      </c>
      <c r="J2851" s="13" t="s">
        <v>2544</v>
      </c>
    </row>
    <row r="2852" spans="1:10" x14ac:dyDescent="0.35">
      <c r="A2852" s="13" t="s">
        <v>10621</v>
      </c>
      <c r="B2852" s="13" t="s">
        <v>10620</v>
      </c>
      <c r="C2852" s="13" t="s">
        <v>2544</v>
      </c>
      <c r="H2852" s="13" t="s">
        <v>10619</v>
      </c>
      <c r="I2852" s="13" t="s">
        <v>7052</v>
      </c>
      <c r="J2852" s="13" t="s">
        <v>2544</v>
      </c>
    </row>
    <row r="2853" spans="1:10" x14ac:dyDescent="0.35">
      <c r="A2853" s="13" t="s">
        <v>10623</v>
      </c>
      <c r="B2853" s="13" t="s">
        <v>10622</v>
      </c>
      <c r="C2853" s="13" t="s">
        <v>2544</v>
      </c>
      <c r="H2853" s="13" t="s">
        <v>10619</v>
      </c>
      <c r="I2853" s="13" t="s">
        <v>7052</v>
      </c>
      <c r="J2853" s="13" t="s">
        <v>2544</v>
      </c>
    </row>
    <row r="2854" spans="1:10" x14ac:dyDescent="0.35">
      <c r="A2854" s="13" t="s">
        <v>10625</v>
      </c>
      <c r="B2854" s="13" t="s">
        <v>10624</v>
      </c>
      <c r="C2854" s="13" t="s">
        <v>2544</v>
      </c>
      <c r="H2854" s="13" t="s">
        <v>10619</v>
      </c>
      <c r="I2854" s="13" t="s">
        <v>7052</v>
      </c>
      <c r="J2854" s="13" t="s">
        <v>2544</v>
      </c>
    </row>
    <row r="2855" spans="1:10" x14ac:dyDescent="0.35">
      <c r="A2855" s="13" t="s">
        <v>10627</v>
      </c>
      <c r="B2855" s="13" t="s">
        <v>10626</v>
      </c>
      <c r="C2855" s="13" t="s">
        <v>2544</v>
      </c>
      <c r="H2855" s="13" t="s">
        <v>10619</v>
      </c>
      <c r="I2855" s="13" t="s">
        <v>7052</v>
      </c>
      <c r="J2855" s="13" t="s">
        <v>2544</v>
      </c>
    </row>
    <row r="2856" spans="1:10" x14ac:dyDescent="0.35">
      <c r="A2856" s="13" t="s">
        <v>10629</v>
      </c>
      <c r="B2856" s="13" t="s">
        <v>10628</v>
      </c>
      <c r="C2856" s="13" t="s">
        <v>2544</v>
      </c>
      <c r="H2856" s="13" t="s">
        <v>10619</v>
      </c>
      <c r="I2856" s="13" t="s">
        <v>7052</v>
      </c>
      <c r="J2856" s="13" t="s">
        <v>2544</v>
      </c>
    </row>
    <row r="2857" spans="1:10" x14ac:dyDescent="0.35">
      <c r="A2857" s="13" t="s">
        <v>10631</v>
      </c>
      <c r="B2857" s="13" t="s">
        <v>10630</v>
      </c>
      <c r="C2857" s="13" t="s">
        <v>2544</v>
      </c>
      <c r="H2857" s="13" t="s">
        <v>10778</v>
      </c>
      <c r="I2857" s="13" t="s">
        <v>7052</v>
      </c>
      <c r="J2857" s="13" t="s">
        <v>2544</v>
      </c>
    </row>
    <row r="2858" spans="1:10" x14ac:dyDescent="0.35">
      <c r="A2858" s="13" t="s">
        <v>10633</v>
      </c>
      <c r="B2858" s="13" t="s">
        <v>10632</v>
      </c>
      <c r="C2858" s="13" t="s">
        <v>2544</v>
      </c>
      <c r="H2858" s="13" t="s">
        <v>10779</v>
      </c>
      <c r="I2858" s="13" t="s">
        <v>7052</v>
      </c>
      <c r="J2858" s="13" t="s">
        <v>2544</v>
      </c>
    </row>
    <row r="2859" spans="1:10" x14ac:dyDescent="0.35">
      <c r="A2859" s="13" t="s">
        <v>10633</v>
      </c>
      <c r="B2859" s="13" t="s">
        <v>10634</v>
      </c>
      <c r="C2859" s="13" t="s">
        <v>2544</v>
      </c>
      <c r="H2859" s="13" t="s">
        <v>10780</v>
      </c>
      <c r="I2859" s="13" t="s">
        <v>7052</v>
      </c>
      <c r="J2859" s="13" t="s">
        <v>2544</v>
      </c>
    </row>
    <row r="2860" spans="1:10" x14ac:dyDescent="0.35">
      <c r="A2860" s="13" t="s">
        <v>10636</v>
      </c>
      <c r="B2860" s="13" t="s">
        <v>10635</v>
      </c>
      <c r="C2860" s="13" t="s">
        <v>2544</v>
      </c>
      <c r="H2860" s="13" t="s">
        <v>10779</v>
      </c>
      <c r="I2860" s="13" t="s">
        <v>7052</v>
      </c>
      <c r="J2860" s="13" t="s">
        <v>2544</v>
      </c>
    </row>
    <row r="2861" spans="1:10" x14ac:dyDescent="0.35">
      <c r="A2861" s="13" t="s">
        <v>10638</v>
      </c>
      <c r="B2861" s="13" t="s">
        <v>10637</v>
      </c>
      <c r="C2861" s="13" t="s">
        <v>2544</v>
      </c>
      <c r="H2861" s="13" t="s">
        <v>10779</v>
      </c>
      <c r="I2861" s="13" t="s">
        <v>7052</v>
      </c>
      <c r="J2861" s="13" t="s">
        <v>2544</v>
      </c>
    </row>
    <row r="2862" spans="1:10" x14ac:dyDescent="0.35">
      <c r="A2862" s="13" t="s">
        <v>10640</v>
      </c>
      <c r="B2862" s="13" t="s">
        <v>10639</v>
      </c>
      <c r="C2862" s="13" t="s">
        <v>2544</v>
      </c>
      <c r="H2862" s="13" t="s">
        <v>10779</v>
      </c>
      <c r="I2862" s="13" t="s">
        <v>7052</v>
      </c>
      <c r="J2862" s="13" t="s">
        <v>2544</v>
      </c>
    </row>
    <row r="2863" spans="1:10" x14ac:dyDescent="0.35">
      <c r="A2863" s="13" t="s">
        <v>10636</v>
      </c>
      <c r="B2863" s="13" t="s">
        <v>10641</v>
      </c>
      <c r="C2863" s="13" t="s">
        <v>2544</v>
      </c>
      <c r="H2863" s="13" t="s">
        <v>10780</v>
      </c>
      <c r="I2863" s="13" t="s">
        <v>7052</v>
      </c>
      <c r="J2863" s="13" t="s">
        <v>2544</v>
      </c>
    </row>
    <row r="2864" spans="1:10" x14ac:dyDescent="0.35">
      <c r="A2864" s="13" t="s">
        <v>10638</v>
      </c>
      <c r="B2864" s="13" t="s">
        <v>10642</v>
      </c>
      <c r="C2864" s="13" t="s">
        <v>2544</v>
      </c>
      <c r="H2864" s="13" t="s">
        <v>10780</v>
      </c>
      <c r="I2864" s="13" t="s">
        <v>7052</v>
      </c>
      <c r="J2864" s="13" t="s">
        <v>2544</v>
      </c>
    </row>
    <row r="2865" spans="1:10" x14ac:dyDescent="0.35">
      <c r="A2865" s="13" t="s">
        <v>10640</v>
      </c>
      <c r="B2865" s="13" t="s">
        <v>10643</v>
      </c>
      <c r="C2865" s="13" t="s">
        <v>2544</v>
      </c>
      <c r="H2865" s="13" t="s">
        <v>10780</v>
      </c>
      <c r="I2865" s="13" t="s">
        <v>7052</v>
      </c>
      <c r="J2865" s="13" t="s">
        <v>2544</v>
      </c>
    </row>
    <row r="2866" spans="1:10" x14ac:dyDescent="0.35">
      <c r="A2866" s="13" t="s">
        <v>10645</v>
      </c>
      <c r="B2866" s="13" t="s">
        <v>10644</v>
      </c>
      <c r="C2866" s="13" t="s">
        <v>2544</v>
      </c>
      <c r="H2866" s="13" t="s">
        <v>10776</v>
      </c>
      <c r="I2866" s="13" t="s">
        <v>7052</v>
      </c>
      <c r="J2866" s="13" t="s">
        <v>2544</v>
      </c>
    </row>
    <row r="2867" spans="1:10" x14ac:dyDescent="0.35">
      <c r="A2867" s="13" t="s">
        <v>10647</v>
      </c>
      <c r="B2867" s="13" t="s">
        <v>10646</v>
      </c>
      <c r="C2867" s="13" t="s">
        <v>2544</v>
      </c>
      <c r="H2867" s="13" t="s">
        <v>10776</v>
      </c>
      <c r="I2867" s="13" t="s">
        <v>7052</v>
      </c>
      <c r="J2867" s="13" t="s">
        <v>2544</v>
      </c>
    </row>
    <row r="2868" spans="1:10" x14ac:dyDescent="0.35">
      <c r="A2868" s="13" t="s">
        <v>10787</v>
      </c>
      <c r="B2868" s="13" t="s">
        <v>10648</v>
      </c>
      <c r="C2868" s="13" t="s">
        <v>2544</v>
      </c>
      <c r="H2868" s="13" t="s">
        <v>10781</v>
      </c>
      <c r="I2868" s="13" t="s">
        <v>7052</v>
      </c>
      <c r="J2868" s="13" t="s">
        <v>2544</v>
      </c>
    </row>
    <row r="2869" spans="1:10" x14ac:dyDescent="0.35">
      <c r="A2869" s="13" t="s">
        <v>10788</v>
      </c>
      <c r="B2869" s="13" t="s">
        <v>10649</v>
      </c>
      <c r="C2869" s="13" t="s">
        <v>2544</v>
      </c>
      <c r="H2869" s="13" t="s">
        <v>10782</v>
      </c>
      <c r="I2869" s="13" t="s">
        <v>7052</v>
      </c>
      <c r="J2869" s="13" t="s">
        <v>2544</v>
      </c>
    </row>
    <row r="2870" spans="1:10" x14ac:dyDescent="0.35">
      <c r="A2870" s="13" t="s">
        <v>10651</v>
      </c>
      <c r="B2870" s="13" t="s">
        <v>10650</v>
      </c>
      <c r="C2870" s="13" t="s">
        <v>2544</v>
      </c>
      <c r="H2870" s="13" t="s">
        <v>10783</v>
      </c>
      <c r="I2870" s="13" t="s">
        <v>7052</v>
      </c>
      <c r="J2870" s="13" t="s">
        <v>2544</v>
      </c>
    </row>
    <row r="2871" spans="1:10" x14ac:dyDescent="0.35">
      <c r="A2871" s="13" t="s">
        <v>10653</v>
      </c>
      <c r="B2871" s="13" t="s">
        <v>10652</v>
      </c>
      <c r="C2871" s="13" t="s">
        <v>2544</v>
      </c>
      <c r="H2871" s="13" t="s">
        <v>10783</v>
      </c>
      <c r="I2871" s="13" t="s">
        <v>7052</v>
      </c>
      <c r="J2871" s="13" t="s">
        <v>2544</v>
      </c>
    </row>
    <row r="2872" spans="1:10" x14ac:dyDescent="0.35">
      <c r="A2872" s="13" t="s">
        <v>10655</v>
      </c>
      <c r="B2872" s="13" t="s">
        <v>10654</v>
      </c>
      <c r="C2872" s="13" t="s">
        <v>2544</v>
      </c>
      <c r="H2872" s="13" t="s">
        <v>10783</v>
      </c>
      <c r="I2872" s="13" t="s">
        <v>7052</v>
      </c>
      <c r="J2872" s="13" t="s">
        <v>2544</v>
      </c>
    </row>
    <row r="2873" spans="1:10" x14ac:dyDescent="0.35">
      <c r="A2873" s="13" t="s">
        <v>10657</v>
      </c>
      <c r="B2873" s="13" t="s">
        <v>10656</v>
      </c>
      <c r="C2873" s="13" t="s">
        <v>2544</v>
      </c>
      <c r="H2873" s="13" t="s">
        <v>10783</v>
      </c>
      <c r="I2873" s="13" t="s">
        <v>7052</v>
      </c>
      <c r="J2873" s="13" t="s">
        <v>2544</v>
      </c>
    </row>
    <row r="2874" spans="1:10" x14ac:dyDescent="0.35">
      <c r="A2874" s="13" t="s">
        <v>10659</v>
      </c>
      <c r="B2874" s="13" t="s">
        <v>10658</v>
      </c>
      <c r="C2874" s="13" t="s">
        <v>2544</v>
      </c>
      <c r="H2874" s="13" t="s">
        <v>10783</v>
      </c>
      <c r="I2874" s="13" t="s">
        <v>7052</v>
      </c>
      <c r="J2874" s="13" t="s">
        <v>2544</v>
      </c>
    </row>
    <row r="2875" spans="1:10" x14ac:dyDescent="0.35">
      <c r="A2875" s="13" t="s">
        <v>10661</v>
      </c>
      <c r="B2875" s="13" t="s">
        <v>10660</v>
      </c>
      <c r="C2875" s="13" t="s">
        <v>2544</v>
      </c>
      <c r="H2875" s="13" t="s">
        <v>10783</v>
      </c>
      <c r="I2875" s="13" t="s">
        <v>7052</v>
      </c>
      <c r="J2875" s="13" t="s">
        <v>2544</v>
      </c>
    </row>
    <row r="2876" spans="1:10" x14ac:dyDescent="0.35">
      <c r="A2876" s="13" t="s">
        <v>10663</v>
      </c>
      <c r="B2876" s="13" t="s">
        <v>10662</v>
      </c>
      <c r="C2876" s="13" t="s">
        <v>2544</v>
      </c>
      <c r="H2876" s="13" t="s">
        <v>10783</v>
      </c>
      <c r="I2876" s="13" t="s">
        <v>7052</v>
      </c>
      <c r="J2876" s="13" t="s">
        <v>2544</v>
      </c>
    </row>
    <row r="2877" spans="1:10" x14ac:dyDescent="0.35">
      <c r="A2877" s="13" t="s">
        <v>10665</v>
      </c>
      <c r="B2877" s="13" t="s">
        <v>10664</v>
      </c>
      <c r="C2877" s="13" t="s">
        <v>2544</v>
      </c>
      <c r="H2877" s="13" t="s">
        <v>10783</v>
      </c>
      <c r="I2877" s="13" t="s">
        <v>7052</v>
      </c>
      <c r="J2877" s="13" t="s">
        <v>2544</v>
      </c>
    </row>
    <row r="2878" spans="1:10" x14ac:dyDescent="0.35">
      <c r="A2878" s="13" t="s">
        <v>10667</v>
      </c>
      <c r="B2878" s="13" t="s">
        <v>10666</v>
      </c>
      <c r="C2878" s="13" t="s">
        <v>2544</v>
      </c>
      <c r="H2878" s="13" t="s">
        <v>10783</v>
      </c>
      <c r="I2878" s="13" t="s">
        <v>7052</v>
      </c>
      <c r="J2878" s="13" t="s">
        <v>2544</v>
      </c>
    </row>
    <row r="2879" spans="1:10" x14ac:dyDescent="0.35">
      <c r="A2879" s="13" t="s">
        <v>10669</v>
      </c>
      <c r="B2879" s="13" t="s">
        <v>10668</v>
      </c>
      <c r="C2879" s="13" t="s">
        <v>2544</v>
      </c>
      <c r="H2879" s="13" t="s">
        <v>10783</v>
      </c>
      <c r="I2879" s="13" t="s">
        <v>7052</v>
      </c>
      <c r="J2879" s="13" t="s">
        <v>2544</v>
      </c>
    </row>
    <row r="2880" spans="1:10" x14ac:dyDescent="0.35">
      <c r="A2880" s="13" t="s">
        <v>10671</v>
      </c>
      <c r="B2880" s="13" t="s">
        <v>10670</v>
      </c>
      <c r="C2880" s="13" t="s">
        <v>2544</v>
      </c>
      <c r="H2880" s="13" t="s">
        <v>10783</v>
      </c>
      <c r="I2880" s="13" t="s">
        <v>7052</v>
      </c>
      <c r="J2880" s="13" t="s">
        <v>2544</v>
      </c>
    </row>
    <row r="2881" spans="1:10" x14ac:dyDescent="0.35">
      <c r="A2881" s="13" t="s">
        <v>10673</v>
      </c>
      <c r="B2881" s="13" t="s">
        <v>10672</v>
      </c>
      <c r="C2881" s="13" t="s">
        <v>2544</v>
      </c>
      <c r="H2881" s="13" t="s">
        <v>10784</v>
      </c>
      <c r="I2881" s="13" t="s">
        <v>7052</v>
      </c>
      <c r="J2881" s="13" t="s">
        <v>2544</v>
      </c>
    </row>
    <row r="2882" spans="1:10" x14ac:dyDescent="0.35">
      <c r="A2882" s="13" t="s">
        <v>10675</v>
      </c>
      <c r="B2882" s="13" t="s">
        <v>10674</v>
      </c>
      <c r="C2882" s="13" t="s">
        <v>2544</v>
      </c>
      <c r="H2882" s="13" t="s">
        <v>10784</v>
      </c>
      <c r="I2882" s="13" t="s">
        <v>7052</v>
      </c>
      <c r="J2882" s="13" t="s">
        <v>2544</v>
      </c>
    </row>
    <row r="2883" spans="1:10" x14ac:dyDescent="0.35">
      <c r="A2883" s="13" t="s">
        <v>10677</v>
      </c>
      <c r="B2883" s="13" t="s">
        <v>10676</v>
      </c>
      <c r="C2883" s="13" t="s">
        <v>2544</v>
      </c>
      <c r="H2883" s="13" t="s">
        <v>10784</v>
      </c>
      <c r="I2883" s="13" t="s">
        <v>7052</v>
      </c>
      <c r="J2883" s="13" t="s">
        <v>2544</v>
      </c>
    </row>
    <row r="2884" spans="1:10" x14ac:dyDescent="0.35">
      <c r="A2884" s="13" t="s">
        <v>10679</v>
      </c>
      <c r="B2884" s="13" t="s">
        <v>10678</v>
      </c>
      <c r="C2884" s="13" t="s">
        <v>2544</v>
      </c>
      <c r="H2884" s="13" t="s">
        <v>10784</v>
      </c>
      <c r="I2884" s="13" t="s">
        <v>7052</v>
      </c>
      <c r="J2884" s="13" t="s">
        <v>2544</v>
      </c>
    </row>
    <row r="2885" spans="1:10" x14ac:dyDescent="0.35">
      <c r="A2885" s="13" t="s">
        <v>10681</v>
      </c>
      <c r="B2885" s="13" t="s">
        <v>10680</v>
      </c>
      <c r="C2885" s="13" t="s">
        <v>2544</v>
      </c>
      <c r="H2885" s="13" t="s">
        <v>10784</v>
      </c>
      <c r="I2885" s="13" t="s">
        <v>7052</v>
      </c>
      <c r="J2885" s="13" t="s">
        <v>2544</v>
      </c>
    </row>
    <row r="2886" spans="1:10" x14ac:dyDescent="0.35">
      <c r="A2886" s="13" t="s">
        <v>10683</v>
      </c>
      <c r="B2886" s="13" t="s">
        <v>10682</v>
      </c>
      <c r="C2886" s="13" t="s">
        <v>2544</v>
      </c>
      <c r="H2886" s="13" t="s">
        <v>10784</v>
      </c>
      <c r="I2886" s="13" t="s">
        <v>7052</v>
      </c>
      <c r="J2886" s="13" t="s">
        <v>2544</v>
      </c>
    </row>
    <row r="2887" spans="1:10" x14ac:dyDescent="0.35">
      <c r="A2887" s="13" t="s">
        <v>10685</v>
      </c>
      <c r="B2887" s="13" t="s">
        <v>10684</v>
      </c>
      <c r="C2887" s="13" t="s">
        <v>2544</v>
      </c>
      <c r="H2887" s="13" t="s">
        <v>10784</v>
      </c>
      <c r="I2887" s="13" t="s">
        <v>7052</v>
      </c>
      <c r="J2887" s="13" t="s">
        <v>2544</v>
      </c>
    </row>
    <row r="2888" spans="1:10" x14ac:dyDescent="0.35">
      <c r="A2888" s="13" t="s">
        <v>10687</v>
      </c>
      <c r="B2888" s="13" t="s">
        <v>10686</v>
      </c>
      <c r="C2888" s="13" t="s">
        <v>2544</v>
      </c>
      <c r="H2888" s="13" t="s">
        <v>10784</v>
      </c>
      <c r="I2888" s="13" t="s">
        <v>7052</v>
      </c>
      <c r="J2888" s="13" t="s">
        <v>2544</v>
      </c>
    </row>
    <row r="2889" spans="1:10" x14ac:dyDescent="0.35">
      <c r="A2889" s="13" t="s">
        <v>10689</v>
      </c>
      <c r="B2889" s="13" t="s">
        <v>10688</v>
      </c>
      <c r="C2889" s="13" t="s">
        <v>2544</v>
      </c>
      <c r="H2889" s="13" t="s">
        <v>10784</v>
      </c>
      <c r="I2889" s="13" t="s">
        <v>7052</v>
      </c>
      <c r="J2889" s="13" t="s">
        <v>2544</v>
      </c>
    </row>
    <row r="2890" spans="1:10" x14ac:dyDescent="0.35">
      <c r="A2890" s="13" t="s">
        <v>10691</v>
      </c>
      <c r="B2890" s="13" t="s">
        <v>10690</v>
      </c>
      <c r="C2890" s="13" t="s">
        <v>2544</v>
      </c>
      <c r="H2890" s="13" t="s">
        <v>10784</v>
      </c>
      <c r="I2890" s="13" t="s">
        <v>7052</v>
      </c>
      <c r="J2890" s="13" t="s">
        <v>2544</v>
      </c>
    </row>
    <row r="2891" spans="1:10" x14ac:dyDescent="0.35">
      <c r="A2891" s="13" t="s">
        <v>10693</v>
      </c>
      <c r="B2891" s="13" t="s">
        <v>10692</v>
      </c>
      <c r="C2891" s="13" t="s">
        <v>2544</v>
      </c>
      <c r="H2891" s="13" t="s">
        <v>10784</v>
      </c>
      <c r="I2891" s="13" t="s">
        <v>7052</v>
      </c>
      <c r="J2891" s="13" t="s">
        <v>2544</v>
      </c>
    </row>
    <row r="2892" spans="1:10" x14ac:dyDescent="0.35">
      <c r="A2892" s="13" t="s">
        <v>10695</v>
      </c>
      <c r="B2892" s="13" t="s">
        <v>10694</v>
      </c>
      <c r="C2892" s="13" t="s">
        <v>2544</v>
      </c>
      <c r="H2892" s="13" t="s">
        <v>10785</v>
      </c>
      <c r="I2892" s="13" t="s">
        <v>7052</v>
      </c>
      <c r="J2892" s="13" t="s">
        <v>2544</v>
      </c>
    </row>
    <row r="2893" spans="1:10" x14ac:dyDescent="0.35">
      <c r="A2893" s="13" t="s">
        <v>10697</v>
      </c>
      <c r="B2893" s="13" t="s">
        <v>10696</v>
      </c>
      <c r="C2893" s="13" t="s">
        <v>2544</v>
      </c>
      <c r="H2893" s="13" t="s">
        <v>10785</v>
      </c>
      <c r="I2893" s="13" t="s">
        <v>7052</v>
      </c>
      <c r="J2893" s="13" t="s">
        <v>2544</v>
      </c>
    </row>
    <row r="2894" spans="1:10" x14ac:dyDescent="0.35">
      <c r="A2894" s="13" t="s">
        <v>10699</v>
      </c>
      <c r="B2894" s="13" t="s">
        <v>10698</v>
      </c>
      <c r="C2894" s="13" t="s">
        <v>2544</v>
      </c>
      <c r="H2894" s="13" t="s">
        <v>10785</v>
      </c>
      <c r="I2894" s="13" t="s">
        <v>7052</v>
      </c>
      <c r="J2894" s="13" t="s">
        <v>2544</v>
      </c>
    </row>
    <row r="2895" spans="1:10" x14ac:dyDescent="0.35">
      <c r="A2895" s="13" t="s">
        <v>10701</v>
      </c>
      <c r="B2895" s="13" t="s">
        <v>10700</v>
      </c>
      <c r="C2895" s="13" t="s">
        <v>2544</v>
      </c>
      <c r="H2895" s="13" t="s">
        <v>10785</v>
      </c>
      <c r="I2895" s="13" t="s">
        <v>7052</v>
      </c>
      <c r="J2895" s="13" t="s">
        <v>2544</v>
      </c>
    </row>
    <row r="2896" spans="1:10" x14ac:dyDescent="0.35">
      <c r="A2896" s="13" t="s">
        <v>10703</v>
      </c>
      <c r="B2896" s="13" t="s">
        <v>10702</v>
      </c>
      <c r="C2896" s="13" t="s">
        <v>2544</v>
      </c>
      <c r="H2896" s="13" t="s">
        <v>10785</v>
      </c>
      <c r="I2896" s="13" t="s">
        <v>7052</v>
      </c>
      <c r="J2896" s="13" t="s">
        <v>2544</v>
      </c>
    </row>
    <row r="2897" spans="1:10" x14ac:dyDescent="0.35">
      <c r="A2897" s="13" t="s">
        <v>10705</v>
      </c>
      <c r="B2897" s="13" t="s">
        <v>10704</v>
      </c>
      <c r="C2897" s="13" t="s">
        <v>2544</v>
      </c>
      <c r="H2897" s="13" t="s">
        <v>10785</v>
      </c>
      <c r="I2897" s="13" t="s">
        <v>7052</v>
      </c>
      <c r="J2897" s="13" t="s">
        <v>2544</v>
      </c>
    </row>
    <row r="2898" spans="1:10" x14ac:dyDescent="0.35">
      <c r="A2898" s="13" t="s">
        <v>10707</v>
      </c>
      <c r="B2898" s="13" t="s">
        <v>10706</v>
      </c>
      <c r="C2898" s="13" t="s">
        <v>2544</v>
      </c>
      <c r="H2898" s="13" t="s">
        <v>10785</v>
      </c>
      <c r="I2898" s="13" t="s">
        <v>7052</v>
      </c>
      <c r="J2898" s="13" t="s">
        <v>2544</v>
      </c>
    </row>
    <row r="2899" spans="1:10" x14ac:dyDescent="0.35">
      <c r="A2899" s="13" t="s">
        <v>10709</v>
      </c>
      <c r="B2899" s="13" t="s">
        <v>10708</v>
      </c>
      <c r="C2899" s="13" t="s">
        <v>2544</v>
      </c>
      <c r="H2899" s="13" t="s">
        <v>10785</v>
      </c>
      <c r="I2899" s="13" t="s">
        <v>7052</v>
      </c>
      <c r="J2899" s="13" t="s">
        <v>2544</v>
      </c>
    </row>
    <row r="2900" spans="1:10" x14ac:dyDescent="0.35">
      <c r="A2900" s="13" t="s">
        <v>10711</v>
      </c>
      <c r="B2900" s="13" t="s">
        <v>10710</v>
      </c>
      <c r="C2900" s="13" t="s">
        <v>2544</v>
      </c>
      <c r="H2900" s="13" t="s">
        <v>10776</v>
      </c>
      <c r="I2900" s="13" t="s">
        <v>7052</v>
      </c>
      <c r="J2900" s="13" t="s">
        <v>2544</v>
      </c>
    </row>
    <row r="2901" spans="1:10" x14ac:dyDescent="0.35">
      <c r="A2901" s="13" t="s">
        <v>10713</v>
      </c>
      <c r="B2901" s="13" t="s">
        <v>10712</v>
      </c>
      <c r="C2901" s="13" t="s">
        <v>2544</v>
      </c>
      <c r="H2901" s="13" t="s">
        <v>10776</v>
      </c>
      <c r="I2901" s="13" t="s">
        <v>7052</v>
      </c>
      <c r="J2901" s="13" t="s">
        <v>2544</v>
      </c>
    </row>
    <row r="2902" spans="1:10" x14ac:dyDescent="0.35">
      <c r="A2902" s="13" t="s">
        <v>10715</v>
      </c>
      <c r="B2902" s="13" t="s">
        <v>10714</v>
      </c>
      <c r="C2902" s="13" t="s">
        <v>2544</v>
      </c>
      <c r="H2902" s="13" t="s">
        <v>10713</v>
      </c>
      <c r="I2902" s="13" t="s">
        <v>7052</v>
      </c>
      <c r="J2902" s="13" t="s">
        <v>2544</v>
      </c>
    </row>
    <row r="2903" spans="1:10" x14ac:dyDescent="0.35">
      <c r="A2903" s="13" t="s">
        <v>10717</v>
      </c>
      <c r="B2903" s="13" t="s">
        <v>10716</v>
      </c>
      <c r="C2903" s="13" t="s">
        <v>2544</v>
      </c>
      <c r="H2903" s="13" t="s">
        <v>10713</v>
      </c>
      <c r="I2903" s="13" t="s">
        <v>7052</v>
      </c>
      <c r="J2903" s="13" t="s">
        <v>2544</v>
      </c>
    </row>
    <row r="2904" spans="1:10" x14ac:dyDescent="0.35">
      <c r="A2904" s="13" t="s">
        <v>10719</v>
      </c>
      <c r="B2904" s="13" t="s">
        <v>10718</v>
      </c>
      <c r="C2904" s="13" t="s">
        <v>2544</v>
      </c>
      <c r="H2904" s="13" t="s">
        <v>10713</v>
      </c>
      <c r="I2904" s="13" t="s">
        <v>7052</v>
      </c>
      <c r="J2904" s="13" t="s">
        <v>2544</v>
      </c>
    </row>
    <row r="2905" spans="1:10" x14ac:dyDescent="0.35">
      <c r="A2905" s="13" t="s">
        <v>10721</v>
      </c>
      <c r="B2905" s="13" t="s">
        <v>10720</v>
      </c>
      <c r="C2905" s="13" t="s">
        <v>2544</v>
      </c>
      <c r="H2905" s="13" t="s">
        <v>10713</v>
      </c>
      <c r="I2905" s="13" t="s">
        <v>7052</v>
      </c>
      <c r="J2905" s="13" t="s">
        <v>2544</v>
      </c>
    </row>
    <row r="2906" spans="1:10" x14ac:dyDescent="0.35">
      <c r="A2906" s="13" t="s">
        <v>10723</v>
      </c>
      <c r="B2906" s="13" t="s">
        <v>10722</v>
      </c>
      <c r="C2906" s="13" t="s">
        <v>2544</v>
      </c>
      <c r="H2906" s="13" t="s">
        <v>10713</v>
      </c>
      <c r="I2906" s="13" t="s">
        <v>7052</v>
      </c>
      <c r="J2906" s="13" t="s">
        <v>2544</v>
      </c>
    </row>
    <row r="2907" spans="1:10" x14ac:dyDescent="0.35">
      <c r="A2907" s="13" t="s">
        <v>10725</v>
      </c>
      <c r="B2907" s="13" t="s">
        <v>10724</v>
      </c>
      <c r="C2907" s="13" t="s">
        <v>2544</v>
      </c>
      <c r="H2907" s="13" t="s">
        <v>10713</v>
      </c>
      <c r="I2907" s="13" t="s">
        <v>7052</v>
      </c>
      <c r="J2907" s="13" t="s">
        <v>2544</v>
      </c>
    </row>
    <row r="2908" spans="1:10" x14ac:dyDescent="0.35">
      <c r="A2908" s="13" t="s">
        <v>10727</v>
      </c>
      <c r="B2908" s="13" t="s">
        <v>10726</v>
      </c>
      <c r="C2908" s="13" t="s">
        <v>2544</v>
      </c>
      <c r="H2908" s="13" t="s">
        <v>10713</v>
      </c>
      <c r="I2908" s="13" t="s">
        <v>7052</v>
      </c>
      <c r="J2908" s="13" t="s">
        <v>2544</v>
      </c>
    </row>
    <row r="2909" spans="1:10" x14ac:dyDescent="0.35">
      <c r="A2909" s="13" t="s">
        <v>10729</v>
      </c>
      <c r="B2909" s="13" t="s">
        <v>10728</v>
      </c>
      <c r="C2909" s="13" t="s">
        <v>2544</v>
      </c>
      <c r="H2909" s="13" t="s">
        <v>10713</v>
      </c>
      <c r="I2909" s="13" t="s">
        <v>7052</v>
      </c>
      <c r="J2909" s="13" t="s">
        <v>2544</v>
      </c>
    </row>
    <row r="2910" spans="1:10" x14ac:dyDescent="0.35">
      <c r="A2910" s="13" t="s">
        <v>10731</v>
      </c>
      <c r="B2910" s="13" t="s">
        <v>10730</v>
      </c>
      <c r="C2910" s="13" t="s">
        <v>2544</v>
      </c>
      <c r="H2910" s="13" t="s">
        <v>10713</v>
      </c>
      <c r="I2910" s="13" t="s">
        <v>7052</v>
      </c>
      <c r="J2910" s="13" t="s">
        <v>2544</v>
      </c>
    </row>
    <row r="2911" spans="1:10" x14ac:dyDescent="0.35">
      <c r="A2911" s="13" t="s">
        <v>10733</v>
      </c>
      <c r="B2911" s="13" t="s">
        <v>10732</v>
      </c>
      <c r="C2911" s="13" t="s">
        <v>2544</v>
      </c>
      <c r="H2911" s="13" t="s">
        <v>10713</v>
      </c>
      <c r="I2911" s="13" t="s">
        <v>7052</v>
      </c>
      <c r="J2911" s="13" t="s">
        <v>2544</v>
      </c>
    </row>
    <row r="2912" spans="1:10" x14ac:dyDescent="0.35">
      <c r="A2912" s="13" t="s">
        <v>10735</v>
      </c>
      <c r="B2912" s="13" t="s">
        <v>10734</v>
      </c>
      <c r="C2912" s="13" t="s">
        <v>2544</v>
      </c>
      <c r="H2912" s="13" t="s">
        <v>10713</v>
      </c>
      <c r="I2912" s="13" t="s">
        <v>7052</v>
      </c>
      <c r="J2912" s="13" t="s">
        <v>2544</v>
      </c>
    </row>
    <row r="2913" spans="1:10" x14ac:dyDescent="0.35">
      <c r="A2913" s="13" t="s">
        <v>10737</v>
      </c>
      <c r="B2913" s="13" t="s">
        <v>10736</v>
      </c>
      <c r="C2913" s="13" t="s">
        <v>2544</v>
      </c>
      <c r="H2913" s="13" t="s">
        <v>10713</v>
      </c>
      <c r="I2913" s="13" t="s">
        <v>7052</v>
      </c>
      <c r="J2913" s="13" t="s">
        <v>2544</v>
      </c>
    </row>
    <row r="2914" spans="1:10" x14ac:dyDescent="0.35">
      <c r="A2914" s="13" t="s">
        <v>10739</v>
      </c>
      <c r="B2914" s="13" t="s">
        <v>10738</v>
      </c>
      <c r="C2914" s="13" t="s">
        <v>2544</v>
      </c>
      <c r="H2914" s="13" t="s">
        <v>10713</v>
      </c>
      <c r="I2914" s="13" t="s">
        <v>7052</v>
      </c>
      <c r="J2914" s="13" t="s">
        <v>2544</v>
      </c>
    </row>
    <row r="2915" spans="1:10" x14ac:dyDescent="0.35">
      <c r="A2915" s="13" t="s">
        <v>10740</v>
      </c>
      <c r="B2915" s="13" t="s">
        <v>10622</v>
      </c>
      <c r="C2915" s="13" t="s">
        <v>2544</v>
      </c>
      <c r="H2915" s="13" t="s">
        <v>10713</v>
      </c>
      <c r="I2915" s="13" t="s">
        <v>7052</v>
      </c>
      <c r="J2915" s="13" t="s">
        <v>2544</v>
      </c>
    </row>
    <row r="2916" spans="1:10" x14ac:dyDescent="0.35">
      <c r="A2916" s="13" t="s">
        <v>10741</v>
      </c>
      <c r="B2916" s="13" t="s">
        <v>8728</v>
      </c>
      <c r="C2916" s="13" t="s">
        <v>2544</v>
      </c>
      <c r="H2916" s="13" t="s">
        <v>10713</v>
      </c>
      <c r="I2916" s="13" t="s">
        <v>7052</v>
      </c>
      <c r="J2916" s="13" t="s">
        <v>2544</v>
      </c>
    </row>
    <row r="2917" spans="1:10" x14ac:dyDescent="0.35">
      <c r="A2917" s="13" t="s">
        <v>10742</v>
      </c>
      <c r="B2917" s="13" t="s">
        <v>8732</v>
      </c>
      <c r="C2917" s="13" t="s">
        <v>2544</v>
      </c>
      <c r="H2917" s="13" t="s">
        <v>10713</v>
      </c>
      <c r="I2917" s="13" t="s">
        <v>7052</v>
      </c>
      <c r="J2917" s="13" t="s">
        <v>2544</v>
      </c>
    </row>
    <row r="2918" spans="1:10" x14ac:dyDescent="0.35">
      <c r="A2918" s="13" t="s">
        <v>10743</v>
      </c>
      <c r="B2918" s="13" t="s">
        <v>8736</v>
      </c>
      <c r="C2918" s="13" t="s">
        <v>2544</v>
      </c>
      <c r="H2918" s="13" t="s">
        <v>10713</v>
      </c>
      <c r="I2918" s="13" t="s">
        <v>7052</v>
      </c>
      <c r="J2918" s="13" t="s">
        <v>2544</v>
      </c>
    </row>
    <row r="2919" spans="1:10" x14ac:dyDescent="0.35">
      <c r="A2919" s="13" t="s">
        <v>10744</v>
      </c>
      <c r="B2919" s="13" t="s">
        <v>8740</v>
      </c>
      <c r="C2919" s="13" t="s">
        <v>2544</v>
      </c>
      <c r="H2919" s="13" t="s">
        <v>10713</v>
      </c>
      <c r="I2919" s="13" t="s">
        <v>7052</v>
      </c>
      <c r="J2919" s="13" t="s">
        <v>2544</v>
      </c>
    </row>
    <row r="2920" spans="1:10" x14ac:dyDescent="0.35">
      <c r="A2920" s="13" t="s">
        <v>10745</v>
      </c>
      <c r="C2920" s="13" t="s">
        <v>2544</v>
      </c>
      <c r="H2920" s="13" t="s">
        <v>10786</v>
      </c>
      <c r="I2920" s="13" t="s">
        <v>7052</v>
      </c>
      <c r="J2920" s="13" t="s">
        <v>2544</v>
      </c>
    </row>
    <row r="2921" spans="1:10" x14ac:dyDescent="0.35">
      <c r="A2921" s="13" t="s">
        <v>9452</v>
      </c>
      <c r="B2921" s="13" t="s">
        <v>10747</v>
      </c>
      <c r="C2921" s="13" t="s">
        <v>10746</v>
      </c>
      <c r="H2921" s="13" t="s">
        <v>170</v>
      </c>
      <c r="I2921" s="13" t="s">
        <v>651</v>
      </c>
      <c r="J2921" s="13" t="s">
        <v>10746</v>
      </c>
    </row>
    <row r="2922" spans="1:10" x14ac:dyDescent="0.35">
      <c r="A2922" s="13" t="s">
        <v>7246</v>
      </c>
      <c r="B2922" s="13" t="s">
        <v>10748</v>
      </c>
      <c r="C2922" s="13" t="s">
        <v>10746</v>
      </c>
      <c r="H2922" s="13" t="s">
        <v>170</v>
      </c>
      <c r="I2922" s="13" t="s">
        <v>651</v>
      </c>
      <c r="J2922" s="13" t="s">
        <v>10746</v>
      </c>
    </row>
    <row r="2923" spans="1:10" x14ac:dyDescent="0.35">
      <c r="A2923" s="13" t="s">
        <v>10749</v>
      </c>
      <c r="I2923" s="13" t="s">
        <v>429</v>
      </c>
      <c r="J2923" s="13" t="s">
        <v>2544</v>
      </c>
    </row>
    <row r="2924" spans="1:10" x14ac:dyDescent="0.35">
      <c r="A2924" s="13" t="s">
        <v>10750</v>
      </c>
      <c r="I2924" s="13" t="s">
        <v>429</v>
      </c>
      <c r="J2924" s="13" t="s">
        <v>2544</v>
      </c>
    </row>
    <row r="2925" spans="1:10" x14ac:dyDescent="0.35">
      <c r="A2925" s="13" t="s">
        <v>10751</v>
      </c>
      <c r="I2925" s="13" t="s">
        <v>429</v>
      </c>
      <c r="J2925" s="13" t="s">
        <v>2544</v>
      </c>
    </row>
    <row r="2926" spans="1:10" x14ac:dyDescent="0.35">
      <c r="A2926" s="13" t="s">
        <v>10789</v>
      </c>
      <c r="I2926" s="13" t="s">
        <v>429</v>
      </c>
    </row>
  </sheetData>
  <autoFilter ref="I1:J724" xr:uid="{EA292CA1-7A67-47BD-9CF1-0E8012AC9F04}"/>
  <hyperlinks>
    <hyperlink ref="B472" r:id="rId1" xr:uid="{98EC4678-90FA-4ED6-B302-66345EFEBC48}"/>
    <hyperlink ref="B473" r:id="rId2" xr:uid="{A3517162-7818-4386-9D1E-16BD7116D2EA}"/>
    <hyperlink ref="B474" r:id="rId3" xr:uid="{AC5ABDCD-4D08-4C64-A02C-43B685CE7D95}"/>
    <hyperlink ref="B475" r:id="rId4" xr:uid="{7FDAB93F-178D-47C7-9962-8FB24C195B14}"/>
    <hyperlink ref="B476" r:id="rId5" xr:uid="{F5E71869-5BB1-4F9B-954A-4A33140C95C4}"/>
    <hyperlink ref="B477" r:id="rId6" xr:uid="{A920D8C7-F5B7-4C99-83EC-69FC8F1C5DFD}"/>
    <hyperlink ref="B478" r:id="rId7" xr:uid="{AB65492B-7282-43BC-AF2E-4514EF2E1A52}"/>
    <hyperlink ref="B479" r:id="rId8" xr:uid="{19808B70-F716-48EE-9514-BDE4EB2530DE}"/>
    <hyperlink ref="B480" r:id="rId9" xr:uid="{1FD0E721-031F-454C-BFE0-AE8D5877CD1B}"/>
    <hyperlink ref="B481" r:id="rId10" xr:uid="{FCB03151-B9D4-4E55-BE66-E3BB05662C67}"/>
    <hyperlink ref="B482" r:id="rId11" xr:uid="{100F5717-9AA5-48A5-AFD7-CC7BDB5144AB}"/>
    <hyperlink ref="B483" r:id="rId12" xr:uid="{815532FB-617D-4B00-A8BF-36E7A510C48C}"/>
    <hyperlink ref="B484" r:id="rId13" xr:uid="{2648227E-D314-449E-91E0-F2A03131D869}"/>
    <hyperlink ref="B485" r:id="rId14" xr:uid="{FDBD4A79-13E1-4575-9120-B7AC3E62BE8C}"/>
    <hyperlink ref="B486" r:id="rId15" xr:uid="{7661C86D-13AF-4BEC-A1F9-DFC3225E6ED9}"/>
    <hyperlink ref="B487" r:id="rId16" xr:uid="{1258F078-E497-4663-A390-C2C5E5399A19}"/>
    <hyperlink ref="B488" r:id="rId17" xr:uid="{57622300-0333-41BC-8633-AA090971AFEB}"/>
    <hyperlink ref="B489" r:id="rId18" xr:uid="{2E45CF69-64DC-45B1-9E82-3B65AC478EA5}"/>
    <hyperlink ref="B490" r:id="rId19" xr:uid="{21A5576D-0751-4CDF-9023-126CD1D9F4AD}"/>
    <hyperlink ref="B491" r:id="rId20" xr:uid="{FEC3DF27-2DD8-45C2-893F-C06B43B70315}"/>
    <hyperlink ref="B492" r:id="rId21" xr:uid="{11367A9E-F3FE-4BFF-ACBC-2AD5F682E214}"/>
    <hyperlink ref="B493" r:id="rId22" xr:uid="{51AEAF9E-FBBC-40D6-915C-7D05624E073C}"/>
    <hyperlink ref="B494" r:id="rId23" xr:uid="{D0E62E49-6D75-4162-80A2-03F39622B1E9}"/>
    <hyperlink ref="B495" r:id="rId24" xr:uid="{F75853DC-AD25-4232-8494-B588EA34A5E9}"/>
    <hyperlink ref="B496" r:id="rId25" xr:uid="{796D5233-1468-40C4-8FA3-68FD1AE6E51B}"/>
    <hyperlink ref="B497" r:id="rId26" xr:uid="{37CBB00E-D669-4F9B-B675-AED05BE66733}"/>
    <hyperlink ref="B498" r:id="rId27" xr:uid="{34D89D31-9919-4042-ABA3-3344CCFE7057}"/>
    <hyperlink ref="B499" r:id="rId28" xr:uid="{0A23568C-DC1D-44EA-842A-534FAEF0719F}"/>
    <hyperlink ref="B500" r:id="rId29" xr:uid="{F2EA3774-526D-4D3B-8663-7861F5CE35AA}"/>
    <hyperlink ref="B501" r:id="rId30" xr:uid="{FCF7A945-9CF3-42C4-8209-36BBA571344C}"/>
    <hyperlink ref="B502" r:id="rId31" xr:uid="{3E81EC83-A8BE-4250-B6B2-D2AFBF12538D}"/>
    <hyperlink ref="B503" r:id="rId32" xr:uid="{96F3FC79-83C7-4DA2-A3E5-2061703A1F01}"/>
    <hyperlink ref="B504" r:id="rId33" xr:uid="{146FD291-C2C4-4018-91C2-48BCB79B0AB0}"/>
    <hyperlink ref="B505" r:id="rId34" xr:uid="{01ACF393-530E-415E-A4A0-800DF45627B1}"/>
    <hyperlink ref="B506" r:id="rId35" xr:uid="{EF6BA9E5-8EF6-481B-AC41-58528A23BF28}"/>
    <hyperlink ref="B507" r:id="rId36" xr:uid="{6C98DD5F-A8A5-4928-BA80-A97E56DFFCCE}"/>
    <hyperlink ref="B508" r:id="rId37" xr:uid="{714273D0-6201-4E6B-887B-9A496B079247}"/>
    <hyperlink ref="B509" r:id="rId38" xr:uid="{CC97A63F-2656-4F2D-8BF9-24A0CDE9FD58}"/>
    <hyperlink ref="B510" r:id="rId39" xr:uid="{2E8CFF3F-AD81-487F-BE46-3FCBE7DDD82A}"/>
    <hyperlink ref="B511" r:id="rId40" xr:uid="{3AA4F873-7C1A-4E7C-8FC4-A59826786AA5}"/>
    <hyperlink ref="B512" r:id="rId41" xr:uid="{F46CA277-0172-4B9A-B2E2-E1AE6F774679}"/>
    <hyperlink ref="B513" r:id="rId42" xr:uid="{17E41EE5-7AA7-4157-B861-0583A8C476B6}"/>
    <hyperlink ref="B514" r:id="rId43" xr:uid="{CC643818-87D5-41DF-B10D-EE662BC4520F}"/>
    <hyperlink ref="B515" r:id="rId44" xr:uid="{EB433944-58C8-4EC4-98FC-28987D594E37}"/>
    <hyperlink ref="B516" r:id="rId45" xr:uid="{07C0C6AD-0BFF-45CB-A9C0-E20964DA1339}"/>
    <hyperlink ref="B517" r:id="rId46" xr:uid="{941782B3-FAAA-41B1-B441-E87E8366A869}"/>
    <hyperlink ref="B518" r:id="rId47" xr:uid="{32B68ACD-92AB-45DC-AA33-7251D060FF14}"/>
    <hyperlink ref="B519" r:id="rId48" xr:uid="{BA31E853-DE8B-45A1-BEDC-05B55B597A71}"/>
  </hyperlinks>
  <pageMargins left="0.7" right="0.7" top="0.75" bottom="0.75" header="0.3" footer="0.3"/>
  <pageSetup orientation="portrait" horizontalDpi="90" verticalDpi="90" r:id="rId49"/>
  <headerFooter>
    <oddFooter>&amp;C&amp;1#&amp;"Arial"&amp;7&amp;K000000Sensitivity: Internal &amp; Restricted</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865DE776-13E4-4E03-B1A3-6AACE64A9EEA}">
          <x14:formula1>
            <xm:f>DropdownOptions!$B$36:$B$61</xm:f>
          </x14:formula1>
          <xm:sqref>I1:I1048576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CFA9E-02EE-40D0-8769-7A72DC6E95A2}">
  <sheetPr codeName="Sheet18">
    <tabColor rgb="FFFFFF00"/>
  </sheetPr>
  <dimension ref="A1:M6095"/>
  <sheetViews>
    <sheetView zoomScale="70" zoomScaleNormal="70" workbookViewId="0">
      <pane ySplit="1" topLeftCell="A2" activePane="bottomLeft" state="frozen"/>
      <selection activeCell="C27" sqref="C27"/>
      <selection pane="bottomLeft" activeCell="F20" sqref="A20:F23"/>
    </sheetView>
  </sheetViews>
  <sheetFormatPr defaultColWidth="8.7265625" defaultRowHeight="14.5" x14ac:dyDescent="0.35"/>
  <cols>
    <col min="1" max="1" width="13.7265625" style="194" bestFit="1" customWidth="1"/>
    <col min="2" max="2" width="23.26953125" style="194" bestFit="1" customWidth="1"/>
    <col min="3" max="3" width="35" style="194" bestFit="1" customWidth="1"/>
    <col min="4" max="4" width="31.54296875" style="194" bestFit="1" customWidth="1"/>
    <col min="5" max="5" width="56" style="193" customWidth="1"/>
    <col min="6" max="6" width="49.26953125" style="193" customWidth="1"/>
    <col min="7" max="7" width="40.1796875" style="194" bestFit="1" customWidth="1"/>
    <col min="8" max="8" width="50.54296875" style="193" bestFit="1" customWidth="1"/>
    <col min="9" max="9" width="17.453125" style="194" bestFit="1" customWidth="1"/>
    <col min="10" max="11" width="13.7265625" style="194" customWidth="1"/>
    <col min="12" max="16384" width="8.7265625" style="63"/>
  </cols>
  <sheetData>
    <row r="1" spans="1:13" s="207" customFormat="1" ht="29" x14ac:dyDescent="0.35">
      <c r="A1" s="206" t="s">
        <v>479</v>
      </c>
      <c r="B1" s="206" t="s">
        <v>0</v>
      </c>
      <c r="C1" s="207" t="s">
        <v>13</v>
      </c>
      <c r="D1" s="207" t="s">
        <v>8</v>
      </c>
      <c r="E1" s="206" t="s">
        <v>225</v>
      </c>
      <c r="F1" s="206" t="s">
        <v>1687</v>
      </c>
      <c r="G1" s="207" t="s">
        <v>6176</v>
      </c>
      <c r="H1" s="206" t="s">
        <v>195</v>
      </c>
      <c r="I1" s="206" t="s">
        <v>642</v>
      </c>
      <c r="L1" s="224" t="s">
        <v>6193</v>
      </c>
    </row>
    <row r="2" spans="1:13" s="194" customFormat="1" x14ac:dyDescent="0.35">
      <c r="B2" s="194" t="s">
        <v>432</v>
      </c>
      <c r="E2" s="193"/>
      <c r="F2" s="193"/>
      <c r="H2" s="193" t="s">
        <v>609</v>
      </c>
      <c r="I2" s="194" t="s">
        <v>174</v>
      </c>
      <c r="L2" s="93" t="s">
        <v>6194</v>
      </c>
    </row>
    <row r="3" spans="1:13" s="194" customFormat="1" x14ac:dyDescent="0.35">
      <c r="B3" s="194" t="s">
        <v>432</v>
      </c>
      <c r="E3" s="193"/>
      <c r="F3" s="193"/>
      <c r="H3" s="193" t="s">
        <v>603</v>
      </c>
      <c r="I3" s="194" t="s">
        <v>174</v>
      </c>
      <c r="L3" s="93" t="s">
        <v>6166</v>
      </c>
    </row>
    <row r="4" spans="1:13" s="194" customFormat="1" x14ac:dyDescent="0.35">
      <c r="B4" s="194" t="s">
        <v>432</v>
      </c>
      <c r="E4" s="193"/>
      <c r="F4" s="193"/>
      <c r="H4" s="193" t="s">
        <v>602</v>
      </c>
      <c r="I4" s="194" t="s">
        <v>174</v>
      </c>
      <c r="L4" s="93" t="s">
        <v>6167</v>
      </c>
    </row>
    <row r="5" spans="1:13" s="194" customFormat="1" x14ac:dyDescent="0.35">
      <c r="B5" s="194" t="s">
        <v>432</v>
      </c>
      <c r="E5" s="193" t="s">
        <v>420</v>
      </c>
      <c r="F5" s="193"/>
      <c r="H5" s="193" t="s">
        <v>2641</v>
      </c>
      <c r="L5" s="93" t="s">
        <v>6168</v>
      </c>
    </row>
    <row r="6" spans="1:13" s="194" customFormat="1" ht="29" x14ac:dyDescent="0.35">
      <c r="B6" s="194" t="s">
        <v>432</v>
      </c>
      <c r="E6" s="193" t="s">
        <v>8879</v>
      </c>
      <c r="F6" s="193"/>
      <c r="H6" s="193" t="s">
        <v>2641</v>
      </c>
      <c r="L6" s="93" t="s">
        <v>6195</v>
      </c>
    </row>
    <row r="7" spans="1:13" s="194" customFormat="1" x14ac:dyDescent="0.35">
      <c r="B7" s="194" t="s">
        <v>432</v>
      </c>
      <c r="E7" s="193" t="s">
        <v>425</v>
      </c>
      <c r="F7" s="193"/>
      <c r="H7" s="193" t="s">
        <v>2641</v>
      </c>
      <c r="L7" s="93" t="s">
        <v>6196</v>
      </c>
    </row>
    <row r="8" spans="1:13" s="194" customFormat="1" x14ac:dyDescent="0.35">
      <c r="B8" s="194" t="s">
        <v>432</v>
      </c>
      <c r="E8" s="193"/>
      <c r="F8" s="193"/>
      <c r="H8" s="193" t="s">
        <v>635</v>
      </c>
      <c r="I8" s="194" t="s">
        <v>174</v>
      </c>
      <c r="L8" s="93" t="s">
        <v>6197</v>
      </c>
    </row>
    <row r="9" spans="1:13" s="194" customFormat="1" x14ac:dyDescent="0.35">
      <c r="B9" s="194" t="s">
        <v>432</v>
      </c>
      <c r="E9" s="193"/>
      <c r="F9" s="193"/>
      <c r="H9" s="193" t="s">
        <v>634</v>
      </c>
      <c r="I9" s="194" t="s">
        <v>174</v>
      </c>
      <c r="L9" s="93" t="s">
        <v>6198</v>
      </c>
    </row>
    <row r="10" spans="1:13" s="194" customFormat="1" x14ac:dyDescent="0.35">
      <c r="B10" s="194" t="s">
        <v>432</v>
      </c>
      <c r="E10" s="193"/>
      <c r="F10" s="193"/>
      <c r="H10" s="193" t="s">
        <v>2640</v>
      </c>
      <c r="I10" s="194" t="s">
        <v>174</v>
      </c>
      <c r="L10" s="93" t="s">
        <v>6199</v>
      </c>
    </row>
    <row r="11" spans="1:13" s="194" customFormat="1" x14ac:dyDescent="0.35">
      <c r="B11" s="194" t="s">
        <v>432</v>
      </c>
      <c r="E11" s="193" t="s">
        <v>420</v>
      </c>
      <c r="F11" s="193"/>
      <c r="H11" s="193" t="s">
        <v>632</v>
      </c>
    </row>
    <row r="12" spans="1:13" s="194" customFormat="1" x14ac:dyDescent="0.35">
      <c r="B12" s="194" t="s">
        <v>432</v>
      </c>
      <c r="E12" s="193" t="s">
        <v>216</v>
      </c>
      <c r="F12" s="193"/>
      <c r="H12" s="193" t="s">
        <v>632</v>
      </c>
      <c r="L12" s="225" t="s">
        <v>1686</v>
      </c>
    </row>
    <row r="13" spans="1:13" s="194" customFormat="1" x14ac:dyDescent="0.35">
      <c r="B13" s="194" t="s">
        <v>432</v>
      </c>
      <c r="E13" s="193" t="s">
        <v>217</v>
      </c>
      <c r="F13" s="193"/>
      <c r="H13" s="193" t="s">
        <v>632</v>
      </c>
    </row>
    <row r="14" spans="1:13" s="194" customFormat="1" x14ac:dyDescent="0.35">
      <c r="B14" s="194" t="s">
        <v>432</v>
      </c>
      <c r="E14" s="193" t="s">
        <v>220</v>
      </c>
      <c r="F14" s="193"/>
      <c r="H14" s="193" t="s">
        <v>632</v>
      </c>
      <c r="L14" s="93"/>
    </row>
    <row r="15" spans="1:13" s="194" customFormat="1" ht="29" x14ac:dyDescent="0.35">
      <c r="B15" s="194" t="s">
        <v>432</v>
      </c>
      <c r="E15" s="193" t="s">
        <v>8879</v>
      </c>
      <c r="F15" s="193"/>
      <c r="H15" s="193" t="s">
        <v>632</v>
      </c>
      <c r="L15" s="93"/>
      <c r="M15" s="226"/>
    </row>
    <row r="16" spans="1:13" ht="29" x14ac:dyDescent="0.35">
      <c r="B16" s="194" t="s">
        <v>432</v>
      </c>
      <c r="E16" s="193" t="s">
        <v>418</v>
      </c>
      <c r="H16" s="193" t="s">
        <v>632</v>
      </c>
      <c r="L16" s="94"/>
      <c r="M16" s="95"/>
    </row>
    <row r="17" spans="2:13" x14ac:dyDescent="0.35">
      <c r="B17" s="194" t="s">
        <v>432</v>
      </c>
      <c r="E17" s="193" t="s">
        <v>419</v>
      </c>
      <c r="H17" s="193" t="s">
        <v>632</v>
      </c>
      <c r="L17" s="94"/>
      <c r="M17" s="95"/>
    </row>
    <row r="18" spans="2:13" ht="29" x14ac:dyDescent="0.35">
      <c r="B18" s="194" t="s">
        <v>432</v>
      </c>
      <c r="E18" s="193" t="s">
        <v>421</v>
      </c>
      <c r="H18" s="193" t="s">
        <v>632</v>
      </c>
      <c r="L18" s="94"/>
      <c r="M18" s="95"/>
    </row>
    <row r="19" spans="2:13" x14ac:dyDescent="0.35">
      <c r="B19" s="194" t="s">
        <v>432</v>
      </c>
      <c r="E19" s="193" t="s">
        <v>425</v>
      </c>
      <c r="H19" s="193" t="s">
        <v>632</v>
      </c>
      <c r="L19" s="94"/>
      <c r="M19" s="95"/>
    </row>
    <row r="20" spans="2:13" x14ac:dyDescent="0.35">
      <c r="B20" s="194" t="s">
        <v>432</v>
      </c>
      <c r="E20" s="193" t="s">
        <v>2368</v>
      </c>
      <c r="H20" s="193" t="s">
        <v>640</v>
      </c>
      <c r="L20" s="94"/>
      <c r="M20" s="95"/>
    </row>
    <row r="21" spans="2:13" x14ac:dyDescent="0.35">
      <c r="B21" s="194" t="s">
        <v>432</v>
      </c>
      <c r="E21" s="193" t="s">
        <v>558</v>
      </c>
      <c r="H21" s="193" t="s">
        <v>640</v>
      </c>
      <c r="M21" s="95"/>
    </row>
    <row r="22" spans="2:13" x14ac:dyDescent="0.35">
      <c r="B22" s="194" t="s">
        <v>432</v>
      </c>
      <c r="E22" s="193" t="s">
        <v>1957</v>
      </c>
      <c r="H22" s="193" t="s">
        <v>640</v>
      </c>
      <c r="M22" s="95"/>
    </row>
    <row r="23" spans="2:13" x14ac:dyDescent="0.35">
      <c r="B23" s="194" t="s">
        <v>432</v>
      </c>
      <c r="E23" s="193" t="s">
        <v>420</v>
      </c>
      <c r="H23" s="193" t="s">
        <v>606</v>
      </c>
      <c r="M23" s="95"/>
    </row>
    <row r="24" spans="2:13" x14ac:dyDescent="0.35">
      <c r="B24" s="194" t="s">
        <v>432</v>
      </c>
      <c r="E24" s="193" t="s">
        <v>216</v>
      </c>
      <c r="H24" s="193" t="s">
        <v>606</v>
      </c>
      <c r="M24" s="95"/>
    </row>
    <row r="25" spans="2:13" x14ac:dyDescent="0.35">
      <c r="B25" s="194" t="s">
        <v>432</v>
      </c>
      <c r="E25" s="193" t="s">
        <v>217</v>
      </c>
      <c r="H25" s="193" t="s">
        <v>606</v>
      </c>
      <c r="M25" s="95"/>
    </row>
    <row r="26" spans="2:13" x14ac:dyDescent="0.35">
      <c r="B26" s="194" t="s">
        <v>432</v>
      </c>
      <c r="E26" s="193" t="s">
        <v>220</v>
      </c>
      <c r="H26" s="193" t="s">
        <v>606</v>
      </c>
      <c r="M26" s="95"/>
    </row>
    <row r="27" spans="2:13" ht="29" x14ac:dyDescent="0.35">
      <c r="B27" s="194" t="s">
        <v>432</v>
      </c>
      <c r="E27" s="193" t="s">
        <v>8879</v>
      </c>
      <c r="H27" s="193" t="s">
        <v>606</v>
      </c>
      <c r="M27" s="95"/>
    </row>
    <row r="28" spans="2:13" ht="29" x14ac:dyDescent="0.35">
      <c r="B28" s="194" t="s">
        <v>432</v>
      </c>
      <c r="E28" s="193" t="s">
        <v>418</v>
      </c>
      <c r="H28" s="193" t="s">
        <v>606</v>
      </c>
      <c r="M28" s="95"/>
    </row>
    <row r="29" spans="2:13" x14ac:dyDescent="0.35">
      <c r="B29" s="194" t="s">
        <v>432</v>
      </c>
      <c r="E29" s="193" t="s">
        <v>419</v>
      </c>
      <c r="H29" s="193" t="s">
        <v>606</v>
      </c>
      <c r="M29" s="95"/>
    </row>
    <row r="30" spans="2:13" ht="29" x14ac:dyDescent="0.35">
      <c r="B30" s="194" t="s">
        <v>432</v>
      </c>
      <c r="E30" s="193" t="s">
        <v>421</v>
      </c>
      <c r="H30" s="193" t="s">
        <v>606</v>
      </c>
    </row>
    <row r="31" spans="2:13" x14ac:dyDescent="0.35">
      <c r="B31" s="194" t="s">
        <v>432</v>
      </c>
      <c r="E31" s="193" t="s">
        <v>425</v>
      </c>
      <c r="H31" s="193" t="s">
        <v>606</v>
      </c>
    </row>
    <row r="32" spans="2:13" x14ac:dyDescent="0.35">
      <c r="B32" s="194" t="s">
        <v>432</v>
      </c>
      <c r="E32" s="193" t="s">
        <v>420</v>
      </c>
      <c r="H32" s="193" t="s">
        <v>643</v>
      </c>
    </row>
    <row r="33" spans="2:13" x14ac:dyDescent="0.35">
      <c r="B33" s="194" t="s">
        <v>432</v>
      </c>
      <c r="E33" s="193" t="s">
        <v>216</v>
      </c>
      <c r="H33" s="193" t="s">
        <v>643</v>
      </c>
    </row>
    <row r="34" spans="2:13" x14ac:dyDescent="0.35">
      <c r="B34" s="194" t="s">
        <v>432</v>
      </c>
      <c r="E34" s="193" t="s">
        <v>217</v>
      </c>
      <c r="H34" s="193" t="s">
        <v>643</v>
      </c>
    </row>
    <row r="35" spans="2:13" x14ac:dyDescent="0.35">
      <c r="B35" s="194" t="s">
        <v>432</v>
      </c>
      <c r="E35" s="193" t="s">
        <v>220</v>
      </c>
      <c r="H35" s="193" t="s">
        <v>643</v>
      </c>
    </row>
    <row r="36" spans="2:13" ht="29" x14ac:dyDescent="0.35">
      <c r="B36" s="194" t="s">
        <v>432</v>
      </c>
      <c r="E36" s="193" t="s">
        <v>8879</v>
      </c>
      <c r="H36" s="193" t="s">
        <v>643</v>
      </c>
    </row>
    <row r="37" spans="2:13" ht="29" x14ac:dyDescent="0.35">
      <c r="B37" s="194" t="s">
        <v>432</v>
      </c>
      <c r="E37" s="193" t="s">
        <v>418</v>
      </c>
      <c r="H37" s="193" t="s">
        <v>643</v>
      </c>
    </row>
    <row r="38" spans="2:13" x14ac:dyDescent="0.35">
      <c r="B38" s="194" t="s">
        <v>432</v>
      </c>
      <c r="E38" s="193" t="s">
        <v>419</v>
      </c>
      <c r="H38" s="193" t="s">
        <v>643</v>
      </c>
    </row>
    <row r="39" spans="2:13" ht="29" x14ac:dyDescent="0.35">
      <c r="B39" s="194" t="s">
        <v>432</v>
      </c>
      <c r="E39" s="193" t="s">
        <v>421</v>
      </c>
      <c r="H39" s="193" t="s">
        <v>643</v>
      </c>
    </row>
    <row r="40" spans="2:13" x14ac:dyDescent="0.35">
      <c r="B40" s="194" t="s">
        <v>432</v>
      </c>
      <c r="E40" s="193" t="s">
        <v>425</v>
      </c>
      <c r="H40" s="193" t="s">
        <v>643</v>
      </c>
      <c r="M40" s="95"/>
    </row>
    <row r="41" spans="2:13" x14ac:dyDescent="0.35">
      <c r="B41" s="194" t="s">
        <v>432</v>
      </c>
      <c r="D41" s="194" t="s">
        <v>1951</v>
      </c>
      <c r="E41" s="193" t="s">
        <v>216</v>
      </c>
      <c r="H41" s="193" t="s">
        <v>646</v>
      </c>
      <c r="M41" s="95"/>
    </row>
    <row r="42" spans="2:13" x14ac:dyDescent="0.35">
      <c r="B42" s="194" t="s">
        <v>432</v>
      </c>
      <c r="D42" s="194" t="s">
        <v>1951</v>
      </c>
      <c r="E42" s="193" t="s">
        <v>217</v>
      </c>
      <c r="H42" s="193" t="s">
        <v>646</v>
      </c>
      <c r="M42" s="95"/>
    </row>
    <row r="43" spans="2:13" x14ac:dyDescent="0.35">
      <c r="B43" s="194" t="s">
        <v>432</v>
      </c>
      <c r="D43" s="194" t="s">
        <v>1951</v>
      </c>
      <c r="E43" s="193" t="s">
        <v>220</v>
      </c>
      <c r="H43" s="193" t="s">
        <v>646</v>
      </c>
      <c r="M43" s="95"/>
    </row>
    <row r="44" spans="2:13" ht="29" x14ac:dyDescent="0.35">
      <c r="B44" s="194" t="s">
        <v>432</v>
      </c>
      <c r="D44" s="194" t="s">
        <v>1951</v>
      </c>
      <c r="E44" s="193" t="s">
        <v>8879</v>
      </c>
      <c r="H44" s="193" t="s">
        <v>646</v>
      </c>
      <c r="M44" s="95"/>
    </row>
    <row r="45" spans="2:13" ht="29" x14ac:dyDescent="0.35">
      <c r="B45" s="194" t="s">
        <v>432</v>
      </c>
      <c r="D45" s="194" t="s">
        <v>1951</v>
      </c>
      <c r="E45" s="193" t="s">
        <v>418</v>
      </c>
      <c r="H45" s="193" t="s">
        <v>646</v>
      </c>
      <c r="M45" s="95"/>
    </row>
    <row r="46" spans="2:13" x14ac:dyDescent="0.35">
      <c r="B46" s="194" t="s">
        <v>432</v>
      </c>
      <c r="D46" s="194" t="s">
        <v>1951</v>
      </c>
      <c r="E46" s="193" t="s">
        <v>419</v>
      </c>
      <c r="H46" s="193" t="s">
        <v>646</v>
      </c>
      <c r="M46" s="95"/>
    </row>
    <row r="47" spans="2:13" x14ac:dyDescent="0.35">
      <c r="B47" s="194" t="s">
        <v>432</v>
      </c>
      <c r="D47" s="194" t="s">
        <v>1951</v>
      </c>
      <c r="E47" s="193" t="s">
        <v>425</v>
      </c>
      <c r="H47" s="193" t="s">
        <v>646</v>
      </c>
      <c r="M47" s="95"/>
    </row>
    <row r="48" spans="2:13" x14ac:dyDescent="0.35">
      <c r="B48" s="194" t="s">
        <v>432</v>
      </c>
      <c r="D48" s="194" t="s">
        <v>1950</v>
      </c>
      <c r="E48" s="193" t="s">
        <v>420</v>
      </c>
      <c r="H48" s="193" t="s">
        <v>647</v>
      </c>
    </row>
    <row r="49" spans="2:8" x14ac:dyDescent="0.35">
      <c r="B49" s="194" t="s">
        <v>432</v>
      </c>
      <c r="D49" s="194" t="s">
        <v>1950</v>
      </c>
      <c r="E49" s="193" t="s">
        <v>216</v>
      </c>
      <c r="H49" s="193" t="s">
        <v>647</v>
      </c>
    </row>
    <row r="50" spans="2:8" x14ac:dyDescent="0.35">
      <c r="B50" s="194" t="s">
        <v>432</v>
      </c>
      <c r="D50" s="194" t="s">
        <v>1950</v>
      </c>
      <c r="E50" s="193" t="s">
        <v>217</v>
      </c>
      <c r="H50" s="193" t="s">
        <v>647</v>
      </c>
    </row>
    <row r="51" spans="2:8" x14ac:dyDescent="0.35">
      <c r="B51" s="194" t="s">
        <v>432</v>
      </c>
      <c r="D51" s="194" t="s">
        <v>1950</v>
      </c>
      <c r="E51" s="193" t="s">
        <v>220</v>
      </c>
      <c r="H51" s="193" t="s">
        <v>647</v>
      </c>
    </row>
    <row r="52" spans="2:8" ht="29" x14ac:dyDescent="0.35">
      <c r="B52" s="194" t="s">
        <v>432</v>
      </c>
      <c r="D52" s="194" t="s">
        <v>1950</v>
      </c>
      <c r="E52" s="193" t="s">
        <v>421</v>
      </c>
      <c r="H52" s="193" t="s">
        <v>2699</v>
      </c>
    </row>
    <row r="53" spans="2:8" ht="29" x14ac:dyDescent="0.35">
      <c r="B53" s="194" t="s">
        <v>432</v>
      </c>
      <c r="F53" s="193" t="s">
        <v>2417</v>
      </c>
      <c r="H53" s="193" t="s">
        <v>2699</v>
      </c>
    </row>
    <row r="54" spans="2:8" ht="29" x14ac:dyDescent="0.35">
      <c r="B54" s="194" t="s">
        <v>432</v>
      </c>
      <c r="F54" s="193" t="s">
        <v>1767</v>
      </c>
      <c r="H54" s="193" t="s">
        <v>2699</v>
      </c>
    </row>
    <row r="55" spans="2:8" ht="29" x14ac:dyDescent="0.35">
      <c r="B55" s="194" t="s">
        <v>432</v>
      </c>
      <c r="F55" s="193" t="s">
        <v>1772</v>
      </c>
      <c r="H55" s="193" t="s">
        <v>2699</v>
      </c>
    </row>
    <row r="56" spans="2:8" x14ac:dyDescent="0.35">
      <c r="B56" s="194" t="s">
        <v>432</v>
      </c>
      <c r="D56" s="194" t="s">
        <v>1951</v>
      </c>
      <c r="E56" s="193" t="s">
        <v>207</v>
      </c>
      <c r="H56" s="193" t="s">
        <v>576</v>
      </c>
    </row>
    <row r="57" spans="2:8" x14ac:dyDescent="0.35">
      <c r="B57" s="194" t="s">
        <v>432</v>
      </c>
      <c r="D57" s="194" t="s">
        <v>1951</v>
      </c>
      <c r="E57" s="193" t="s">
        <v>208</v>
      </c>
      <c r="H57" s="193" t="s">
        <v>576</v>
      </c>
    </row>
    <row r="58" spans="2:8" x14ac:dyDescent="0.35">
      <c r="B58" s="194" t="s">
        <v>432</v>
      </c>
      <c r="D58" s="194" t="s">
        <v>1951</v>
      </c>
      <c r="E58" s="193" t="s">
        <v>215</v>
      </c>
      <c r="H58" s="193" t="s">
        <v>576</v>
      </c>
    </row>
    <row r="59" spans="2:8" x14ac:dyDescent="0.35">
      <c r="B59" s="194" t="s">
        <v>432</v>
      </c>
      <c r="D59" s="194" t="s">
        <v>1951</v>
      </c>
      <c r="E59" s="193" t="s">
        <v>219</v>
      </c>
      <c r="H59" s="193" t="s">
        <v>576</v>
      </c>
    </row>
    <row r="60" spans="2:8" x14ac:dyDescent="0.35">
      <c r="B60" s="194" t="s">
        <v>432</v>
      </c>
      <c r="D60" s="194" t="s">
        <v>1951</v>
      </c>
      <c r="E60" s="193" t="s">
        <v>2368</v>
      </c>
      <c r="H60" s="193" t="s">
        <v>576</v>
      </c>
    </row>
    <row r="61" spans="2:8" x14ac:dyDescent="0.35">
      <c r="B61" s="194" t="s">
        <v>432</v>
      </c>
      <c r="D61" s="194" t="s">
        <v>1951</v>
      </c>
      <c r="E61" s="193" t="s">
        <v>558</v>
      </c>
      <c r="H61" s="193" t="s">
        <v>576</v>
      </c>
    </row>
    <row r="62" spans="2:8" x14ac:dyDescent="0.35">
      <c r="B62" s="194" t="s">
        <v>432</v>
      </c>
      <c r="D62" s="194" t="s">
        <v>1951</v>
      </c>
      <c r="E62" s="193" t="s">
        <v>1957</v>
      </c>
      <c r="H62" s="193" t="s">
        <v>576</v>
      </c>
    </row>
    <row r="63" spans="2:8" x14ac:dyDescent="0.35">
      <c r="B63" s="194" t="s">
        <v>432</v>
      </c>
      <c r="D63" s="194" t="s">
        <v>1951</v>
      </c>
      <c r="E63" s="193" t="s">
        <v>1955</v>
      </c>
      <c r="H63" s="193" t="s">
        <v>576</v>
      </c>
    </row>
    <row r="64" spans="2:8" x14ac:dyDescent="0.35">
      <c r="B64" s="194" t="s">
        <v>432</v>
      </c>
      <c r="D64" s="194" t="s">
        <v>1951</v>
      </c>
      <c r="E64" s="193" t="s">
        <v>1956</v>
      </c>
      <c r="H64" s="193" t="s">
        <v>576</v>
      </c>
    </row>
    <row r="65" spans="2:8" x14ac:dyDescent="0.35">
      <c r="B65" s="194" t="s">
        <v>432</v>
      </c>
      <c r="D65" s="194" t="s">
        <v>1950</v>
      </c>
      <c r="E65" s="193" t="s">
        <v>207</v>
      </c>
      <c r="H65" s="193" t="s">
        <v>575</v>
      </c>
    </row>
    <row r="66" spans="2:8" x14ac:dyDescent="0.35">
      <c r="B66" s="194" t="s">
        <v>432</v>
      </c>
      <c r="D66" s="194" t="s">
        <v>1950</v>
      </c>
      <c r="E66" s="193" t="s">
        <v>208</v>
      </c>
      <c r="H66" s="193" t="s">
        <v>575</v>
      </c>
    </row>
    <row r="67" spans="2:8" x14ac:dyDescent="0.35">
      <c r="B67" s="194" t="s">
        <v>432</v>
      </c>
      <c r="D67" s="194" t="s">
        <v>1950</v>
      </c>
      <c r="E67" s="193" t="s">
        <v>215</v>
      </c>
      <c r="H67" s="193" t="s">
        <v>575</v>
      </c>
    </row>
    <row r="68" spans="2:8" x14ac:dyDescent="0.35">
      <c r="B68" s="194" t="s">
        <v>432</v>
      </c>
      <c r="D68" s="194" t="s">
        <v>1950</v>
      </c>
      <c r="E68" s="193" t="s">
        <v>219</v>
      </c>
      <c r="H68" s="193" t="s">
        <v>575</v>
      </c>
    </row>
    <row r="69" spans="2:8" x14ac:dyDescent="0.35">
      <c r="B69" s="194" t="s">
        <v>432</v>
      </c>
      <c r="D69" s="194" t="s">
        <v>1950</v>
      </c>
      <c r="E69" s="193" t="s">
        <v>2368</v>
      </c>
      <c r="H69" s="193" t="s">
        <v>575</v>
      </c>
    </row>
    <row r="70" spans="2:8" x14ac:dyDescent="0.35">
      <c r="B70" s="194" t="s">
        <v>432</v>
      </c>
      <c r="D70" s="194" t="s">
        <v>1950</v>
      </c>
      <c r="E70" s="193" t="s">
        <v>1957</v>
      </c>
      <c r="H70" s="193" t="s">
        <v>575</v>
      </c>
    </row>
    <row r="71" spans="2:8" x14ac:dyDescent="0.35">
      <c r="B71" s="194" t="s">
        <v>432</v>
      </c>
      <c r="D71" s="194" t="s">
        <v>1950</v>
      </c>
      <c r="E71" s="193" t="s">
        <v>1955</v>
      </c>
      <c r="H71" s="193" t="s">
        <v>575</v>
      </c>
    </row>
    <row r="72" spans="2:8" x14ac:dyDescent="0.35">
      <c r="B72" s="194" t="s">
        <v>432</v>
      </c>
      <c r="D72" s="194" t="s">
        <v>1950</v>
      </c>
      <c r="E72" s="193" t="s">
        <v>1956</v>
      </c>
      <c r="H72" s="193" t="s">
        <v>575</v>
      </c>
    </row>
    <row r="73" spans="2:8" x14ac:dyDescent="0.35">
      <c r="B73" s="194" t="s">
        <v>432</v>
      </c>
      <c r="D73" s="194" t="s">
        <v>1951</v>
      </c>
      <c r="E73" s="193" t="s">
        <v>2368</v>
      </c>
      <c r="H73" s="193" t="s">
        <v>565</v>
      </c>
    </row>
    <row r="74" spans="2:8" x14ac:dyDescent="0.35">
      <c r="B74" s="194" t="s">
        <v>432</v>
      </c>
      <c r="D74" s="194" t="s">
        <v>1951</v>
      </c>
      <c r="E74" s="193" t="s">
        <v>216</v>
      </c>
      <c r="H74" s="193" t="s">
        <v>565</v>
      </c>
    </row>
    <row r="75" spans="2:8" x14ac:dyDescent="0.35">
      <c r="B75" s="194" t="s">
        <v>432</v>
      </c>
      <c r="D75" s="194" t="s">
        <v>1951</v>
      </c>
      <c r="E75" s="193" t="s">
        <v>217</v>
      </c>
      <c r="H75" s="193" t="s">
        <v>565</v>
      </c>
    </row>
    <row r="76" spans="2:8" ht="29" x14ac:dyDescent="0.35">
      <c r="B76" s="194" t="s">
        <v>432</v>
      </c>
      <c r="D76" s="194" t="s">
        <v>1951</v>
      </c>
      <c r="E76" s="193" t="s">
        <v>8879</v>
      </c>
      <c r="H76" s="193" t="s">
        <v>565</v>
      </c>
    </row>
    <row r="77" spans="2:8" ht="29" x14ac:dyDescent="0.35">
      <c r="B77" s="194" t="s">
        <v>432</v>
      </c>
      <c r="D77" s="194" t="s">
        <v>1951</v>
      </c>
      <c r="E77" s="193" t="s">
        <v>418</v>
      </c>
      <c r="H77" s="193" t="s">
        <v>565</v>
      </c>
    </row>
    <row r="78" spans="2:8" x14ac:dyDescent="0.35">
      <c r="B78" s="194" t="s">
        <v>432</v>
      </c>
      <c r="D78" s="194" t="s">
        <v>1951</v>
      </c>
      <c r="E78" s="193" t="s">
        <v>419</v>
      </c>
      <c r="H78" s="193" t="s">
        <v>565</v>
      </c>
    </row>
    <row r="79" spans="2:8" x14ac:dyDescent="0.35">
      <c r="B79" s="194" t="s">
        <v>432</v>
      </c>
      <c r="D79" s="194" t="s">
        <v>1951</v>
      </c>
      <c r="E79" s="193" t="s">
        <v>425</v>
      </c>
      <c r="H79" s="193" t="s">
        <v>565</v>
      </c>
    </row>
    <row r="80" spans="2:8" x14ac:dyDescent="0.35">
      <c r="B80" s="194" t="s">
        <v>432</v>
      </c>
      <c r="D80" s="194" t="s">
        <v>1951</v>
      </c>
      <c r="E80" s="193" t="s">
        <v>1957</v>
      </c>
      <c r="H80" s="193" t="s">
        <v>565</v>
      </c>
    </row>
    <row r="81" spans="2:8" x14ac:dyDescent="0.35">
      <c r="B81" s="194" t="s">
        <v>432</v>
      </c>
      <c r="D81" s="194" t="s">
        <v>1950</v>
      </c>
      <c r="E81" s="193" t="s">
        <v>2368</v>
      </c>
      <c r="H81" s="193" t="s">
        <v>566</v>
      </c>
    </row>
    <row r="82" spans="2:8" x14ac:dyDescent="0.35">
      <c r="B82" s="194" t="s">
        <v>432</v>
      </c>
      <c r="D82" s="194" t="s">
        <v>1950</v>
      </c>
      <c r="E82" s="193" t="s">
        <v>216</v>
      </c>
      <c r="H82" s="193" t="s">
        <v>566</v>
      </c>
    </row>
    <row r="83" spans="2:8" x14ac:dyDescent="0.35">
      <c r="B83" s="194" t="s">
        <v>432</v>
      </c>
      <c r="D83" s="194" t="s">
        <v>1950</v>
      </c>
      <c r="E83" s="193" t="s">
        <v>217</v>
      </c>
      <c r="H83" s="193" t="s">
        <v>566</v>
      </c>
    </row>
    <row r="84" spans="2:8" x14ac:dyDescent="0.35">
      <c r="B84" s="194" t="s">
        <v>432</v>
      </c>
      <c r="D84" s="194" t="s">
        <v>1950</v>
      </c>
      <c r="E84" s="193" t="s">
        <v>420</v>
      </c>
      <c r="H84" s="193" t="s">
        <v>566</v>
      </c>
    </row>
    <row r="85" spans="2:8" x14ac:dyDescent="0.35">
      <c r="B85" s="194" t="s">
        <v>432</v>
      </c>
      <c r="D85" s="194" t="s">
        <v>1950</v>
      </c>
      <c r="E85" s="193" t="s">
        <v>1957</v>
      </c>
      <c r="H85" s="193" t="s">
        <v>566</v>
      </c>
    </row>
    <row r="86" spans="2:8" ht="29" x14ac:dyDescent="0.35">
      <c r="B86" s="194" t="s">
        <v>432</v>
      </c>
      <c r="D86" s="194" t="s">
        <v>1951</v>
      </c>
      <c r="E86" s="193" t="s">
        <v>8879</v>
      </c>
      <c r="H86" s="193" t="s">
        <v>569</v>
      </c>
    </row>
    <row r="87" spans="2:8" ht="29" x14ac:dyDescent="0.35">
      <c r="B87" s="194" t="s">
        <v>432</v>
      </c>
      <c r="D87" s="194" t="s">
        <v>1951</v>
      </c>
      <c r="E87" s="193" t="s">
        <v>418</v>
      </c>
      <c r="H87" s="193" t="s">
        <v>569</v>
      </c>
    </row>
    <row r="88" spans="2:8" x14ac:dyDescent="0.35">
      <c r="B88" s="194" t="s">
        <v>432</v>
      </c>
      <c r="D88" s="194" t="s">
        <v>1951</v>
      </c>
      <c r="E88" s="193" t="s">
        <v>419</v>
      </c>
      <c r="H88" s="193" t="s">
        <v>569</v>
      </c>
    </row>
    <row r="89" spans="2:8" x14ac:dyDescent="0.35">
      <c r="B89" s="194" t="s">
        <v>432</v>
      </c>
      <c r="D89" s="194" t="s">
        <v>1951</v>
      </c>
      <c r="E89" s="193" t="s">
        <v>425</v>
      </c>
      <c r="H89" s="193" t="s">
        <v>569</v>
      </c>
    </row>
    <row r="90" spans="2:8" x14ac:dyDescent="0.35">
      <c r="B90" s="194" t="s">
        <v>432</v>
      </c>
      <c r="D90" s="194" t="s">
        <v>1950</v>
      </c>
      <c r="E90" s="193" t="s">
        <v>420</v>
      </c>
      <c r="H90" s="193" t="s">
        <v>570</v>
      </c>
    </row>
    <row r="91" spans="2:8" ht="29" x14ac:dyDescent="0.35">
      <c r="B91" s="194" t="s">
        <v>432</v>
      </c>
      <c r="D91" s="194" t="s">
        <v>1950</v>
      </c>
      <c r="E91" s="193" t="s">
        <v>421</v>
      </c>
      <c r="H91" s="193" t="s">
        <v>571</v>
      </c>
    </row>
    <row r="92" spans="2:8" x14ac:dyDescent="0.35">
      <c r="B92" s="194" t="s">
        <v>432</v>
      </c>
      <c r="D92" s="194" t="s">
        <v>1950</v>
      </c>
      <c r="E92" s="193" t="s">
        <v>420</v>
      </c>
      <c r="H92" s="193" t="s">
        <v>571</v>
      </c>
    </row>
    <row r="93" spans="2:8" ht="29" x14ac:dyDescent="0.35">
      <c r="B93" s="194" t="s">
        <v>432</v>
      </c>
      <c r="D93" s="194" t="s">
        <v>1951</v>
      </c>
      <c r="E93" s="193" t="s">
        <v>8879</v>
      </c>
      <c r="H93" s="193" t="s">
        <v>574</v>
      </c>
    </row>
    <row r="94" spans="2:8" ht="29" x14ac:dyDescent="0.35">
      <c r="B94" s="194" t="s">
        <v>432</v>
      </c>
      <c r="D94" s="194" t="s">
        <v>1951</v>
      </c>
      <c r="E94" s="193" t="s">
        <v>418</v>
      </c>
      <c r="H94" s="193" t="s">
        <v>574</v>
      </c>
    </row>
    <row r="95" spans="2:8" x14ac:dyDescent="0.35">
      <c r="B95" s="194" t="s">
        <v>432</v>
      </c>
      <c r="D95" s="194" t="s">
        <v>1951</v>
      </c>
      <c r="E95" s="193" t="s">
        <v>419</v>
      </c>
      <c r="H95" s="193" t="s">
        <v>574</v>
      </c>
    </row>
    <row r="96" spans="2:8" x14ac:dyDescent="0.35">
      <c r="B96" s="194" t="s">
        <v>432</v>
      </c>
      <c r="D96" s="194" t="s">
        <v>1951</v>
      </c>
      <c r="E96" s="193" t="s">
        <v>425</v>
      </c>
      <c r="H96" s="193" t="s">
        <v>574</v>
      </c>
    </row>
    <row r="97" spans="2:9" x14ac:dyDescent="0.35">
      <c r="B97" s="194" t="s">
        <v>432</v>
      </c>
      <c r="D97" s="194" t="s">
        <v>1951</v>
      </c>
      <c r="E97" s="193" t="s">
        <v>207</v>
      </c>
      <c r="H97" s="193" t="s">
        <v>574</v>
      </c>
    </row>
    <row r="98" spans="2:9" x14ac:dyDescent="0.35">
      <c r="B98" s="194" t="s">
        <v>432</v>
      </c>
      <c r="D98" s="194" t="s">
        <v>1951</v>
      </c>
      <c r="E98" s="193" t="s">
        <v>208</v>
      </c>
      <c r="H98" s="193" t="s">
        <v>574</v>
      </c>
    </row>
    <row r="99" spans="2:9" x14ac:dyDescent="0.35">
      <c r="B99" s="194" t="s">
        <v>432</v>
      </c>
      <c r="D99" s="194" t="s">
        <v>1951</v>
      </c>
      <c r="E99" s="193" t="s">
        <v>215</v>
      </c>
      <c r="H99" s="193" t="s">
        <v>574</v>
      </c>
    </row>
    <row r="100" spans="2:9" x14ac:dyDescent="0.35">
      <c r="B100" s="194" t="s">
        <v>432</v>
      </c>
      <c r="D100" s="194" t="s">
        <v>1951</v>
      </c>
      <c r="E100" s="193" t="s">
        <v>219</v>
      </c>
      <c r="H100" s="193" t="s">
        <v>574</v>
      </c>
    </row>
    <row r="101" spans="2:9" x14ac:dyDescent="0.35">
      <c r="B101" s="194" t="s">
        <v>432</v>
      </c>
      <c r="D101" s="194" t="s">
        <v>1951</v>
      </c>
      <c r="E101" s="193" t="s">
        <v>2368</v>
      </c>
      <c r="H101" s="193" t="s">
        <v>574</v>
      </c>
    </row>
    <row r="102" spans="2:9" x14ac:dyDescent="0.35">
      <c r="B102" s="194" t="s">
        <v>432</v>
      </c>
      <c r="D102" s="194" t="s">
        <v>1951</v>
      </c>
      <c r="E102" s="193" t="s">
        <v>558</v>
      </c>
      <c r="H102" s="193" t="s">
        <v>574</v>
      </c>
    </row>
    <row r="103" spans="2:9" x14ac:dyDescent="0.35">
      <c r="B103" s="194" t="s">
        <v>432</v>
      </c>
      <c r="D103" s="194" t="s">
        <v>1951</v>
      </c>
      <c r="E103" s="193" t="s">
        <v>117</v>
      </c>
      <c r="H103" s="193" t="s">
        <v>574</v>
      </c>
    </row>
    <row r="104" spans="2:9" x14ac:dyDescent="0.35">
      <c r="B104" s="194" t="s">
        <v>432</v>
      </c>
      <c r="D104" s="194" t="s">
        <v>1951</v>
      </c>
      <c r="E104" s="193" t="s">
        <v>515</v>
      </c>
      <c r="H104" s="193" t="s">
        <v>574</v>
      </c>
    </row>
    <row r="105" spans="2:9" x14ac:dyDescent="0.35">
      <c r="B105" s="194" t="s">
        <v>432</v>
      </c>
      <c r="D105" s="194" t="s">
        <v>1951</v>
      </c>
      <c r="E105" s="193" t="s">
        <v>417</v>
      </c>
      <c r="H105" s="193" t="s">
        <v>574</v>
      </c>
    </row>
    <row r="106" spans="2:9" x14ac:dyDescent="0.35">
      <c r="B106" s="194" t="s">
        <v>432</v>
      </c>
      <c r="D106" s="194" t="s">
        <v>1951</v>
      </c>
      <c r="E106" s="193" t="s">
        <v>557</v>
      </c>
      <c r="H106" s="193" t="s">
        <v>574</v>
      </c>
    </row>
    <row r="107" spans="2:9" x14ac:dyDescent="0.35">
      <c r="B107" s="194" t="s">
        <v>432</v>
      </c>
      <c r="H107" s="193" t="s">
        <v>2642</v>
      </c>
      <c r="I107" s="194" t="s">
        <v>174</v>
      </c>
    </row>
    <row r="108" spans="2:9" ht="15.5" x14ac:dyDescent="0.35">
      <c r="B108" s="194" t="s">
        <v>432</v>
      </c>
      <c r="E108" s="193" t="s">
        <v>215</v>
      </c>
      <c r="H108" s="223" t="s">
        <v>2643</v>
      </c>
    </row>
    <row r="109" spans="2:9" ht="15.5" x14ac:dyDescent="0.35">
      <c r="B109" s="194" t="s">
        <v>432</v>
      </c>
      <c r="E109" s="193" t="s">
        <v>2370</v>
      </c>
      <c r="H109" s="223" t="s">
        <v>2643</v>
      </c>
    </row>
    <row r="110" spans="2:9" ht="15.5" x14ac:dyDescent="0.35">
      <c r="B110" s="194" t="s">
        <v>432</v>
      </c>
      <c r="E110" s="193" t="s">
        <v>2369</v>
      </c>
      <c r="H110" s="223" t="s">
        <v>2643</v>
      </c>
    </row>
    <row r="111" spans="2:9" ht="15.5" x14ac:dyDescent="0.35">
      <c r="B111" s="194" t="s">
        <v>432</v>
      </c>
      <c r="E111" s="193" t="s">
        <v>218</v>
      </c>
      <c r="H111" s="223" t="s">
        <v>2643</v>
      </c>
    </row>
    <row r="112" spans="2:9" ht="15.5" x14ac:dyDescent="0.35">
      <c r="B112" s="194" t="s">
        <v>432</v>
      </c>
      <c r="E112" s="193" t="s">
        <v>2368</v>
      </c>
      <c r="H112" s="223" t="s">
        <v>2643</v>
      </c>
    </row>
    <row r="113" spans="1:11" ht="15.5" x14ac:dyDescent="0.35">
      <c r="B113" s="194" t="s">
        <v>432</v>
      </c>
      <c r="E113" s="193" t="s">
        <v>558</v>
      </c>
      <c r="H113" s="223" t="s">
        <v>2643</v>
      </c>
    </row>
    <row r="114" spans="1:11" ht="15.5" x14ac:dyDescent="0.35">
      <c r="B114" s="194" t="s">
        <v>432</v>
      </c>
      <c r="E114" s="193" t="s">
        <v>559</v>
      </c>
      <c r="H114" s="223" t="s">
        <v>2643</v>
      </c>
    </row>
    <row r="115" spans="1:11" ht="15.5" x14ac:dyDescent="0.35">
      <c r="B115" s="194" t="s">
        <v>432</v>
      </c>
      <c r="E115" s="193" t="s">
        <v>1957</v>
      </c>
      <c r="H115" s="223" t="s">
        <v>2643</v>
      </c>
    </row>
    <row r="116" spans="1:11" s="96" customFormat="1" ht="15.5" x14ac:dyDescent="0.35">
      <c r="A116" s="194"/>
      <c r="B116" s="194" t="s">
        <v>432</v>
      </c>
      <c r="C116" s="194"/>
      <c r="D116" s="194"/>
      <c r="E116" s="193"/>
      <c r="F116" s="193"/>
      <c r="G116" s="194"/>
      <c r="H116" s="223" t="s">
        <v>2644</v>
      </c>
      <c r="I116" s="194" t="s">
        <v>174</v>
      </c>
      <c r="J116" s="194"/>
      <c r="K116" s="194"/>
    </row>
    <row r="117" spans="1:11" s="96" customFormat="1" ht="15.5" x14ac:dyDescent="0.35">
      <c r="A117" s="194"/>
      <c r="B117" s="194" t="s">
        <v>432</v>
      </c>
      <c r="C117" s="194"/>
      <c r="D117" s="194"/>
      <c r="E117" s="193"/>
      <c r="F117" s="193"/>
      <c r="G117" s="194"/>
      <c r="H117" s="223" t="s">
        <v>2645</v>
      </c>
      <c r="I117" s="194" t="s">
        <v>174</v>
      </c>
      <c r="J117" s="194"/>
      <c r="K117" s="194"/>
    </row>
    <row r="118" spans="1:11" s="96" customFormat="1" ht="15.5" x14ac:dyDescent="0.35">
      <c r="A118" s="194"/>
      <c r="B118" s="194" t="s">
        <v>432</v>
      </c>
      <c r="C118" s="194"/>
      <c r="D118" s="194"/>
      <c r="E118" s="193"/>
      <c r="F118" s="193"/>
      <c r="G118" s="194"/>
      <c r="H118" s="223" t="s">
        <v>2646</v>
      </c>
      <c r="I118" s="194" t="s">
        <v>174</v>
      </c>
      <c r="J118" s="194"/>
      <c r="K118" s="194"/>
    </row>
    <row r="119" spans="1:11" s="96" customFormat="1" ht="15.5" x14ac:dyDescent="0.35">
      <c r="A119" s="194"/>
      <c r="B119" s="194" t="s">
        <v>432</v>
      </c>
      <c r="C119" s="194"/>
      <c r="D119" s="194"/>
      <c r="E119" s="193" t="s">
        <v>2370</v>
      </c>
      <c r="F119" s="193"/>
      <c r="G119" s="194"/>
      <c r="H119" s="223" t="s">
        <v>2647</v>
      </c>
      <c r="I119" s="194"/>
      <c r="J119" s="194"/>
      <c r="K119" s="194"/>
    </row>
    <row r="120" spans="1:11" s="96" customFormat="1" ht="15.5" x14ac:dyDescent="0.35">
      <c r="A120" s="194"/>
      <c r="B120" s="194" t="s">
        <v>432</v>
      </c>
      <c r="C120" s="194"/>
      <c r="D120" s="194"/>
      <c r="E120" s="193" t="s">
        <v>1959</v>
      </c>
      <c r="F120" s="193"/>
      <c r="G120" s="194"/>
      <c r="H120" s="223" t="s">
        <v>2647</v>
      </c>
      <c r="I120" s="194"/>
      <c r="J120" s="194"/>
      <c r="K120" s="194"/>
    </row>
    <row r="121" spans="1:11" s="96" customFormat="1" ht="15.5" x14ac:dyDescent="0.35">
      <c r="A121" s="194"/>
      <c r="B121" s="194" t="s">
        <v>432</v>
      </c>
      <c r="C121" s="194"/>
      <c r="D121" s="194"/>
      <c r="E121" s="193" t="s">
        <v>207</v>
      </c>
      <c r="F121" s="193"/>
      <c r="G121" s="194"/>
      <c r="H121" s="223" t="s">
        <v>2652</v>
      </c>
      <c r="I121" s="194"/>
      <c r="J121" s="194"/>
      <c r="K121" s="194"/>
    </row>
    <row r="122" spans="1:11" s="96" customFormat="1" ht="15.5" x14ac:dyDescent="0.35">
      <c r="A122" s="194"/>
      <c r="B122" s="194"/>
      <c r="C122" s="194"/>
      <c r="D122" s="194"/>
      <c r="E122" s="193" t="s">
        <v>117</v>
      </c>
      <c r="F122" s="193"/>
      <c r="G122" s="194"/>
      <c r="H122" s="223" t="s">
        <v>2652</v>
      </c>
      <c r="I122" s="194"/>
      <c r="J122" s="194"/>
      <c r="K122" s="194"/>
    </row>
    <row r="123" spans="1:11" s="96" customFormat="1" ht="15.5" x14ac:dyDescent="0.35">
      <c r="A123" s="194"/>
      <c r="B123" s="194" t="s">
        <v>432</v>
      </c>
      <c r="C123" s="194"/>
      <c r="D123" s="194"/>
      <c r="E123" s="193" t="s">
        <v>220</v>
      </c>
      <c r="F123" s="193"/>
      <c r="G123" s="194"/>
      <c r="H123" s="223" t="s">
        <v>2658</v>
      </c>
      <c r="I123" s="194"/>
      <c r="J123" s="194"/>
      <c r="K123" s="194"/>
    </row>
    <row r="124" spans="1:11" s="96" customFormat="1" ht="29" x14ac:dyDescent="0.35">
      <c r="A124" s="194"/>
      <c r="B124" s="194" t="s">
        <v>432</v>
      </c>
      <c r="C124" s="194"/>
      <c r="D124" s="194" t="s">
        <v>1951</v>
      </c>
      <c r="E124" s="193" t="s">
        <v>8879</v>
      </c>
      <c r="F124" s="193"/>
      <c r="G124" s="194"/>
      <c r="H124" s="223" t="s">
        <v>2691</v>
      </c>
      <c r="I124" s="194"/>
      <c r="J124" s="194"/>
      <c r="K124" s="194"/>
    </row>
    <row r="125" spans="1:11" s="96" customFormat="1" ht="29" x14ac:dyDescent="0.35">
      <c r="A125" s="194"/>
      <c r="B125" s="194" t="s">
        <v>432</v>
      </c>
      <c r="C125" s="194"/>
      <c r="D125" s="194" t="s">
        <v>1951</v>
      </c>
      <c r="E125" s="193" t="s">
        <v>418</v>
      </c>
      <c r="F125" s="193"/>
      <c r="G125" s="194"/>
      <c r="H125" s="223" t="s">
        <v>2691</v>
      </c>
      <c r="I125" s="194"/>
      <c r="J125" s="194"/>
      <c r="K125" s="194"/>
    </row>
    <row r="126" spans="1:11" s="96" customFormat="1" ht="15.5" x14ac:dyDescent="0.35">
      <c r="A126" s="194"/>
      <c r="B126" s="194" t="s">
        <v>432</v>
      </c>
      <c r="C126" s="194"/>
      <c r="D126" s="194" t="s">
        <v>1951</v>
      </c>
      <c r="E126" s="193" t="s">
        <v>419</v>
      </c>
      <c r="F126" s="193"/>
      <c r="G126" s="194"/>
      <c r="H126" s="223" t="s">
        <v>2691</v>
      </c>
      <c r="I126" s="194"/>
      <c r="J126" s="194"/>
      <c r="K126" s="194"/>
    </row>
    <row r="127" spans="1:11" s="96" customFormat="1" ht="15.5" x14ac:dyDescent="0.35">
      <c r="A127" s="194"/>
      <c r="B127" s="194" t="s">
        <v>432</v>
      </c>
      <c r="C127" s="194"/>
      <c r="D127" s="194" t="s">
        <v>1951</v>
      </c>
      <c r="E127" s="193" t="s">
        <v>425</v>
      </c>
      <c r="F127" s="193"/>
      <c r="G127" s="194"/>
      <c r="H127" s="223" t="s">
        <v>2691</v>
      </c>
      <c r="I127" s="194"/>
      <c r="J127" s="194"/>
      <c r="K127" s="194"/>
    </row>
    <row r="128" spans="1:11" s="96" customFormat="1" ht="15.5" x14ac:dyDescent="0.35">
      <c r="A128" s="194"/>
      <c r="B128" s="194" t="s">
        <v>432</v>
      </c>
      <c r="C128" s="194"/>
      <c r="D128" s="194" t="s">
        <v>1951</v>
      </c>
      <c r="E128" s="193" t="s">
        <v>117</v>
      </c>
      <c r="F128" s="193"/>
      <c r="G128" s="194"/>
      <c r="H128" s="223" t="s">
        <v>2691</v>
      </c>
      <c r="I128" s="194"/>
      <c r="J128" s="194"/>
      <c r="K128" s="194"/>
    </row>
    <row r="129" spans="1:11" s="96" customFormat="1" ht="15.5" x14ac:dyDescent="0.35">
      <c r="A129" s="194"/>
      <c r="B129" s="194" t="s">
        <v>432</v>
      </c>
      <c r="C129" s="194"/>
      <c r="D129" s="194" t="s">
        <v>1951</v>
      </c>
      <c r="E129" s="68" t="s">
        <v>216</v>
      </c>
      <c r="F129" s="193"/>
      <c r="G129" s="194"/>
      <c r="H129" s="223" t="s">
        <v>2691</v>
      </c>
      <c r="I129" s="194"/>
      <c r="J129" s="194"/>
      <c r="K129" s="194"/>
    </row>
    <row r="130" spans="1:11" s="96" customFormat="1" ht="15.5" x14ac:dyDescent="0.35">
      <c r="A130" s="194"/>
      <c r="B130" s="194" t="s">
        <v>432</v>
      </c>
      <c r="C130" s="194"/>
      <c r="D130" s="194" t="s">
        <v>1951</v>
      </c>
      <c r="E130" s="68" t="s">
        <v>217</v>
      </c>
      <c r="F130" s="193"/>
      <c r="G130" s="194"/>
      <c r="H130" s="223" t="s">
        <v>2691</v>
      </c>
      <c r="I130" s="194"/>
      <c r="J130" s="194"/>
      <c r="K130" s="194"/>
    </row>
    <row r="131" spans="1:11" s="96" customFormat="1" ht="15.5" x14ac:dyDescent="0.35">
      <c r="A131" s="194"/>
      <c r="B131" s="194" t="s">
        <v>432</v>
      </c>
      <c r="C131" s="194"/>
      <c r="D131" s="194" t="s">
        <v>1951</v>
      </c>
      <c r="E131" s="68" t="s">
        <v>1960</v>
      </c>
      <c r="F131" s="193"/>
      <c r="G131" s="194"/>
      <c r="H131" s="223" t="s">
        <v>2691</v>
      </c>
      <c r="I131" s="194"/>
      <c r="J131" s="194"/>
      <c r="K131" s="194"/>
    </row>
    <row r="132" spans="1:11" s="96" customFormat="1" ht="15.5" x14ac:dyDescent="0.35">
      <c r="A132" s="194"/>
      <c r="B132" s="194" t="s">
        <v>432</v>
      </c>
      <c r="C132" s="194"/>
      <c r="D132" s="194" t="s">
        <v>1951</v>
      </c>
      <c r="E132" s="68" t="s">
        <v>220</v>
      </c>
      <c r="F132" s="193"/>
      <c r="G132" s="194"/>
      <c r="H132" s="223" t="s">
        <v>2691</v>
      </c>
      <c r="I132" s="194"/>
      <c r="J132" s="194"/>
      <c r="K132" s="194"/>
    </row>
    <row r="133" spans="1:11" s="96" customFormat="1" ht="15.5" x14ac:dyDescent="0.35">
      <c r="A133" s="194"/>
      <c r="B133" s="194" t="s">
        <v>432</v>
      </c>
      <c r="C133" s="194"/>
      <c r="D133" s="194" t="s">
        <v>1950</v>
      </c>
      <c r="E133" s="193" t="s">
        <v>2368</v>
      </c>
      <c r="F133" s="193"/>
      <c r="G133" s="194"/>
      <c r="H133" s="223" t="s">
        <v>2692</v>
      </c>
      <c r="I133" s="194"/>
      <c r="J133" s="194"/>
      <c r="K133" s="194"/>
    </row>
    <row r="134" spans="1:11" s="96" customFormat="1" ht="15.5" x14ac:dyDescent="0.35">
      <c r="A134" s="194"/>
      <c r="B134" s="194" t="s">
        <v>432</v>
      </c>
      <c r="C134" s="194"/>
      <c r="D134" s="194" t="s">
        <v>1950</v>
      </c>
      <c r="E134" s="193" t="s">
        <v>216</v>
      </c>
      <c r="F134" s="193"/>
      <c r="G134" s="194"/>
      <c r="H134" s="223" t="s">
        <v>2692</v>
      </c>
      <c r="I134" s="194"/>
      <c r="J134" s="194"/>
      <c r="K134" s="194"/>
    </row>
    <row r="135" spans="1:11" s="96" customFormat="1" ht="15.5" x14ac:dyDescent="0.35">
      <c r="A135" s="194"/>
      <c r="B135" s="194" t="s">
        <v>432</v>
      </c>
      <c r="C135" s="194"/>
      <c r="D135" s="194" t="s">
        <v>1950</v>
      </c>
      <c r="E135" s="193" t="s">
        <v>217</v>
      </c>
      <c r="F135" s="193"/>
      <c r="G135" s="194"/>
      <c r="H135" s="223" t="s">
        <v>2692</v>
      </c>
      <c r="I135" s="194"/>
      <c r="J135" s="194"/>
      <c r="K135" s="194"/>
    </row>
    <row r="136" spans="1:11" s="96" customFormat="1" ht="15.5" x14ac:dyDescent="0.35">
      <c r="A136" s="194"/>
      <c r="B136" s="194" t="s">
        <v>432</v>
      </c>
      <c r="C136" s="194"/>
      <c r="D136" s="194" t="s">
        <v>1950</v>
      </c>
      <c r="E136" s="193" t="s">
        <v>420</v>
      </c>
      <c r="F136" s="193"/>
      <c r="G136" s="194"/>
      <c r="H136" s="223" t="s">
        <v>2692</v>
      </c>
      <c r="I136" s="194"/>
      <c r="J136" s="194"/>
      <c r="K136" s="194"/>
    </row>
    <row r="137" spans="1:11" s="96" customFormat="1" ht="15.5" x14ac:dyDescent="0.35">
      <c r="A137" s="194"/>
      <c r="B137" s="194" t="s">
        <v>432</v>
      </c>
      <c r="C137" s="194"/>
      <c r="D137" s="194" t="s">
        <v>1950</v>
      </c>
      <c r="E137" s="193" t="s">
        <v>1957</v>
      </c>
      <c r="F137" s="193"/>
      <c r="G137" s="194"/>
      <c r="H137" s="223" t="s">
        <v>2692</v>
      </c>
      <c r="I137" s="194"/>
      <c r="J137" s="194"/>
      <c r="K137" s="194"/>
    </row>
    <row r="138" spans="1:11" s="96" customFormat="1" ht="15.5" x14ac:dyDescent="0.35">
      <c r="A138" s="194"/>
      <c r="B138" s="194" t="s">
        <v>432</v>
      </c>
      <c r="C138" s="194"/>
      <c r="D138" s="194" t="s">
        <v>1950</v>
      </c>
      <c r="E138" s="193" t="s">
        <v>207</v>
      </c>
      <c r="F138" s="193"/>
      <c r="G138" s="194"/>
      <c r="H138" s="223" t="s">
        <v>2692</v>
      </c>
      <c r="I138" s="194"/>
      <c r="J138" s="194"/>
      <c r="K138" s="194"/>
    </row>
    <row r="139" spans="1:11" s="96" customFormat="1" ht="29" x14ac:dyDescent="0.35">
      <c r="A139" s="194"/>
      <c r="B139" s="194" t="s">
        <v>432</v>
      </c>
      <c r="C139" s="194"/>
      <c r="D139" s="194"/>
      <c r="E139" s="193"/>
      <c r="F139" s="193" t="s">
        <v>1873</v>
      </c>
      <c r="G139" s="194"/>
      <c r="H139" s="223" t="s">
        <v>2693</v>
      </c>
      <c r="I139" s="194"/>
      <c r="J139" s="194"/>
      <c r="K139" s="194"/>
    </row>
    <row r="140" spans="1:11" s="96" customFormat="1" ht="29" x14ac:dyDescent="0.35">
      <c r="A140" s="194"/>
      <c r="B140" s="194" t="s">
        <v>432</v>
      </c>
      <c r="C140" s="194"/>
      <c r="D140" s="194"/>
      <c r="E140" s="193"/>
      <c r="F140" s="193" t="s">
        <v>1774</v>
      </c>
      <c r="G140" s="194"/>
      <c r="H140" s="223" t="s">
        <v>2693</v>
      </c>
      <c r="I140" s="194"/>
      <c r="J140" s="194"/>
      <c r="K140" s="194"/>
    </row>
    <row r="141" spans="1:11" s="96" customFormat="1" ht="58" x14ac:dyDescent="0.35">
      <c r="A141" s="194"/>
      <c r="B141" s="194" t="s">
        <v>432</v>
      </c>
      <c r="C141" s="194"/>
      <c r="D141" s="194"/>
      <c r="E141" s="68"/>
      <c r="F141" s="193" t="s">
        <v>8880</v>
      </c>
      <c r="G141" s="194"/>
      <c r="H141" s="223" t="s">
        <v>2693</v>
      </c>
      <c r="I141" s="194"/>
      <c r="J141" s="194"/>
      <c r="K141" s="194"/>
    </row>
    <row r="142" spans="1:11" s="96" customFormat="1" ht="43.5" x14ac:dyDescent="0.35">
      <c r="A142" s="194"/>
      <c r="B142" s="194" t="s">
        <v>432</v>
      </c>
      <c r="C142" s="194"/>
      <c r="D142" s="194"/>
      <c r="E142" s="68"/>
      <c r="F142" s="193" t="s">
        <v>2389</v>
      </c>
      <c r="G142" s="194"/>
      <c r="H142" s="223" t="s">
        <v>2693</v>
      </c>
      <c r="I142" s="194"/>
      <c r="J142" s="194"/>
      <c r="K142" s="194"/>
    </row>
    <row r="143" spans="1:11" s="96" customFormat="1" ht="43.5" x14ac:dyDescent="0.35">
      <c r="A143" s="194"/>
      <c r="B143" s="194" t="s">
        <v>432</v>
      </c>
      <c r="C143" s="194"/>
      <c r="D143" s="194"/>
      <c r="E143" s="68"/>
      <c r="F143" s="193" t="s">
        <v>1986</v>
      </c>
      <c r="G143" s="194"/>
      <c r="H143" s="223" t="s">
        <v>2693</v>
      </c>
      <c r="I143" s="194"/>
      <c r="J143" s="194"/>
      <c r="K143" s="194"/>
    </row>
    <row r="144" spans="1:11" s="96" customFormat="1" ht="72.5" x14ac:dyDescent="0.35">
      <c r="A144" s="194"/>
      <c r="B144" s="194" t="s">
        <v>432</v>
      </c>
      <c r="C144" s="194"/>
      <c r="D144" s="194"/>
      <c r="E144" s="68"/>
      <c r="F144" s="193" t="s">
        <v>1776</v>
      </c>
      <c r="G144" s="194"/>
      <c r="H144" s="223" t="s">
        <v>2693</v>
      </c>
      <c r="I144" s="194"/>
      <c r="J144" s="194"/>
      <c r="K144" s="194"/>
    </row>
    <row r="145" spans="1:11" s="96" customFormat="1" ht="43.5" x14ac:dyDescent="0.35">
      <c r="A145" s="194"/>
      <c r="B145" s="194" t="s">
        <v>432</v>
      </c>
      <c r="C145" s="194"/>
      <c r="D145" s="194"/>
      <c r="E145" s="68"/>
      <c r="F145" s="193" t="s">
        <v>2390</v>
      </c>
      <c r="G145" s="194"/>
      <c r="H145" s="223" t="s">
        <v>2693</v>
      </c>
      <c r="I145" s="194"/>
      <c r="J145" s="194"/>
      <c r="K145" s="194"/>
    </row>
    <row r="146" spans="1:11" s="96" customFormat="1" ht="43.5" x14ac:dyDescent="0.35">
      <c r="A146" s="194"/>
      <c r="B146" s="194" t="s">
        <v>432</v>
      </c>
      <c r="C146" s="194"/>
      <c r="D146" s="194"/>
      <c r="E146" s="68"/>
      <c r="F146" s="193" t="s">
        <v>1781</v>
      </c>
      <c r="G146" s="194"/>
      <c r="H146" s="223" t="s">
        <v>2693</v>
      </c>
      <c r="I146" s="194"/>
      <c r="J146" s="194"/>
      <c r="K146" s="194"/>
    </row>
    <row r="147" spans="1:11" s="96" customFormat="1" ht="29" x14ac:dyDescent="0.35">
      <c r="A147" s="194"/>
      <c r="B147" s="194" t="s">
        <v>432</v>
      </c>
      <c r="C147" s="194"/>
      <c r="D147" s="194"/>
      <c r="E147" s="68"/>
      <c r="F147" s="193" t="s">
        <v>1785</v>
      </c>
      <c r="G147" s="194"/>
      <c r="H147" s="223" t="s">
        <v>2693</v>
      </c>
      <c r="I147" s="194"/>
      <c r="J147" s="194"/>
      <c r="K147" s="194"/>
    </row>
    <row r="148" spans="1:11" s="96" customFormat="1" ht="43.5" x14ac:dyDescent="0.35">
      <c r="A148" s="194"/>
      <c r="B148" s="194" t="s">
        <v>432</v>
      </c>
      <c r="C148" s="194"/>
      <c r="D148" s="194"/>
      <c r="E148" s="68"/>
      <c r="F148" s="193" t="s">
        <v>1786</v>
      </c>
      <c r="G148" s="194"/>
      <c r="H148" s="223" t="s">
        <v>2693</v>
      </c>
      <c r="I148" s="194"/>
      <c r="J148" s="194"/>
      <c r="K148" s="194"/>
    </row>
    <row r="149" spans="1:11" s="96" customFormat="1" ht="43.5" x14ac:dyDescent="0.35">
      <c r="A149" s="194"/>
      <c r="B149" s="194" t="s">
        <v>432</v>
      </c>
      <c r="C149" s="194"/>
      <c r="D149" s="194"/>
      <c r="E149" s="68"/>
      <c r="F149" s="193" t="s">
        <v>1787</v>
      </c>
      <c r="G149" s="194"/>
      <c r="H149" s="223" t="s">
        <v>2693</v>
      </c>
      <c r="I149" s="194"/>
      <c r="J149" s="194"/>
      <c r="K149" s="194"/>
    </row>
    <row r="150" spans="1:11" s="96" customFormat="1" ht="43.5" x14ac:dyDescent="0.35">
      <c r="A150" s="194"/>
      <c r="B150" s="194" t="s">
        <v>432</v>
      </c>
      <c r="C150" s="194"/>
      <c r="D150" s="194"/>
      <c r="E150" s="68"/>
      <c r="F150" s="193" t="s">
        <v>1788</v>
      </c>
      <c r="G150" s="194"/>
      <c r="H150" s="223" t="s">
        <v>2693</v>
      </c>
      <c r="I150" s="194"/>
      <c r="J150" s="194"/>
      <c r="K150" s="194"/>
    </row>
    <row r="151" spans="1:11" s="96" customFormat="1" ht="29" x14ac:dyDescent="0.35">
      <c r="A151" s="194"/>
      <c r="B151" s="194" t="s">
        <v>432</v>
      </c>
      <c r="C151" s="194"/>
      <c r="D151" s="194"/>
      <c r="E151" s="193"/>
      <c r="F151" s="193" t="s">
        <v>1873</v>
      </c>
      <c r="G151" s="194"/>
      <c r="H151" s="223" t="s">
        <v>2694</v>
      </c>
      <c r="I151" s="194"/>
      <c r="J151" s="194"/>
      <c r="K151" s="194"/>
    </row>
    <row r="152" spans="1:11" s="96" customFormat="1" ht="29" x14ac:dyDescent="0.35">
      <c r="A152" s="194"/>
      <c r="B152" s="194" t="s">
        <v>432</v>
      </c>
      <c r="C152" s="194"/>
      <c r="D152" s="194"/>
      <c r="E152" s="193"/>
      <c r="F152" s="193" t="s">
        <v>1774</v>
      </c>
      <c r="G152" s="194"/>
      <c r="H152" s="223" t="s">
        <v>2694</v>
      </c>
      <c r="I152" s="194"/>
      <c r="J152" s="194"/>
      <c r="K152" s="194"/>
    </row>
    <row r="153" spans="1:11" s="96" customFormat="1" ht="58" x14ac:dyDescent="0.35">
      <c r="A153" s="194"/>
      <c r="B153" s="194" t="s">
        <v>432</v>
      </c>
      <c r="C153" s="194"/>
      <c r="D153" s="194"/>
      <c r="E153" s="68"/>
      <c r="F153" s="193" t="s">
        <v>8880</v>
      </c>
      <c r="G153" s="194"/>
      <c r="H153" s="223" t="s">
        <v>2694</v>
      </c>
      <c r="I153" s="194"/>
      <c r="J153" s="194"/>
      <c r="K153" s="194"/>
    </row>
    <row r="154" spans="1:11" s="96" customFormat="1" ht="43.5" x14ac:dyDescent="0.35">
      <c r="A154" s="194"/>
      <c r="B154" s="194" t="s">
        <v>432</v>
      </c>
      <c r="C154" s="194"/>
      <c r="D154" s="194"/>
      <c r="E154" s="68"/>
      <c r="F154" s="193" t="s">
        <v>2389</v>
      </c>
      <c r="G154" s="194"/>
      <c r="H154" s="223" t="s">
        <v>2694</v>
      </c>
      <c r="I154" s="194"/>
      <c r="J154" s="194"/>
      <c r="K154" s="194"/>
    </row>
    <row r="155" spans="1:11" s="96" customFormat="1" ht="43.5" x14ac:dyDescent="0.35">
      <c r="A155" s="194"/>
      <c r="B155" s="194" t="s">
        <v>432</v>
      </c>
      <c r="C155" s="194"/>
      <c r="D155" s="194"/>
      <c r="E155" s="68"/>
      <c r="F155" s="193" t="s">
        <v>1986</v>
      </c>
      <c r="G155" s="194"/>
      <c r="H155" s="223" t="s">
        <v>2694</v>
      </c>
      <c r="I155" s="194"/>
      <c r="J155" s="194"/>
      <c r="K155" s="194"/>
    </row>
    <row r="156" spans="1:11" s="96" customFormat="1" ht="72.5" x14ac:dyDescent="0.35">
      <c r="A156" s="194"/>
      <c r="B156" s="194" t="s">
        <v>432</v>
      </c>
      <c r="C156" s="194"/>
      <c r="D156" s="194"/>
      <c r="E156" s="68"/>
      <c r="F156" s="193" t="s">
        <v>1776</v>
      </c>
      <c r="G156" s="194"/>
      <c r="H156" s="223" t="s">
        <v>2694</v>
      </c>
      <c r="I156" s="194"/>
      <c r="J156" s="194"/>
      <c r="K156" s="194"/>
    </row>
    <row r="157" spans="1:11" s="96" customFormat="1" ht="43.5" x14ac:dyDescent="0.35">
      <c r="A157" s="194"/>
      <c r="B157" s="194" t="s">
        <v>432</v>
      </c>
      <c r="C157" s="194"/>
      <c r="D157" s="194"/>
      <c r="E157" s="68"/>
      <c r="F157" s="193" t="s">
        <v>2390</v>
      </c>
      <c r="G157" s="194"/>
      <c r="H157" s="223" t="s">
        <v>2694</v>
      </c>
      <c r="I157" s="194"/>
      <c r="J157" s="194"/>
      <c r="K157" s="194"/>
    </row>
    <row r="158" spans="1:11" s="96" customFormat="1" ht="43.5" x14ac:dyDescent="0.35">
      <c r="A158" s="194"/>
      <c r="B158" s="194" t="s">
        <v>432</v>
      </c>
      <c r="C158" s="194"/>
      <c r="D158" s="194"/>
      <c r="E158" s="68"/>
      <c r="F158" s="193" t="s">
        <v>1781</v>
      </c>
      <c r="G158" s="194"/>
      <c r="H158" s="223" t="s">
        <v>2694</v>
      </c>
      <c r="I158" s="194"/>
      <c r="J158" s="194"/>
      <c r="K158" s="194"/>
    </row>
    <row r="159" spans="1:11" s="96" customFormat="1" ht="29" x14ac:dyDescent="0.35">
      <c r="A159" s="194"/>
      <c r="B159" s="194" t="s">
        <v>432</v>
      </c>
      <c r="C159" s="194"/>
      <c r="D159" s="194"/>
      <c r="E159" s="68"/>
      <c r="F159" s="193" t="s">
        <v>1785</v>
      </c>
      <c r="G159" s="194"/>
      <c r="H159" s="223" t="s">
        <v>2694</v>
      </c>
      <c r="I159" s="194"/>
      <c r="J159" s="194"/>
      <c r="K159" s="194"/>
    </row>
    <row r="160" spans="1:11" s="96" customFormat="1" ht="43.5" x14ac:dyDescent="0.35">
      <c r="A160" s="194"/>
      <c r="B160" s="194" t="s">
        <v>432</v>
      </c>
      <c r="C160" s="194"/>
      <c r="D160" s="194"/>
      <c r="E160" s="68"/>
      <c r="F160" s="193" t="s">
        <v>1786</v>
      </c>
      <c r="G160" s="194"/>
      <c r="H160" s="223" t="s">
        <v>2694</v>
      </c>
      <c r="I160" s="194"/>
      <c r="J160" s="194"/>
      <c r="K160" s="194"/>
    </row>
    <row r="161" spans="1:11" s="96" customFormat="1" ht="43.5" x14ac:dyDescent="0.35">
      <c r="A161" s="194"/>
      <c r="B161" s="194" t="s">
        <v>432</v>
      </c>
      <c r="C161" s="194"/>
      <c r="D161" s="194"/>
      <c r="E161" s="68"/>
      <c r="F161" s="193" t="s">
        <v>1787</v>
      </c>
      <c r="G161" s="194"/>
      <c r="H161" s="223" t="s">
        <v>2694</v>
      </c>
      <c r="I161" s="194"/>
      <c r="J161" s="194"/>
      <c r="K161" s="194"/>
    </row>
    <row r="162" spans="1:11" s="96" customFormat="1" ht="43.5" x14ac:dyDescent="0.35">
      <c r="A162" s="194"/>
      <c r="B162" s="194" t="s">
        <v>432</v>
      </c>
      <c r="C162" s="194"/>
      <c r="D162" s="194"/>
      <c r="E162" s="68"/>
      <c r="F162" s="193" t="s">
        <v>1788</v>
      </c>
      <c r="G162" s="194"/>
      <c r="H162" s="223" t="s">
        <v>2694</v>
      </c>
      <c r="I162" s="194"/>
      <c r="J162" s="194"/>
      <c r="K162" s="194"/>
    </row>
    <row r="163" spans="1:11" ht="29" x14ac:dyDescent="0.35">
      <c r="B163" s="194" t="s">
        <v>432</v>
      </c>
      <c r="D163" s="194" t="s">
        <v>1951</v>
      </c>
      <c r="E163" s="193" t="s">
        <v>418</v>
      </c>
      <c r="G163" s="122" t="s">
        <v>682</v>
      </c>
      <c r="H163" s="122" t="s">
        <v>683</v>
      </c>
    </row>
    <row r="164" spans="1:11" x14ac:dyDescent="0.35">
      <c r="B164" s="194" t="s">
        <v>432</v>
      </c>
      <c r="D164" s="194" t="s">
        <v>1951</v>
      </c>
      <c r="E164" s="193" t="s">
        <v>425</v>
      </c>
      <c r="G164" s="122" t="s">
        <v>682</v>
      </c>
      <c r="H164" s="122" t="s">
        <v>683</v>
      </c>
    </row>
    <row r="165" spans="1:11" x14ac:dyDescent="0.35">
      <c r="B165" s="194" t="s">
        <v>432</v>
      </c>
      <c r="G165" s="122" t="s">
        <v>684</v>
      </c>
      <c r="H165" s="122" t="s">
        <v>685</v>
      </c>
      <c r="I165" s="194" t="s">
        <v>174</v>
      </c>
    </row>
    <row r="166" spans="1:11" x14ac:dyDescent="0.35">
      <c r="B166" s="194" t="s">
        <v>432</v>
      </c>
      <c r="G166" s="122" t="s">
        <v>686</v>
      </c>
      <c r="H166" s="122" t="s">
        <v>687</v>
      </c>
      <c r="I166" s="194" t="s">
        <v>174</v>
      </c>
    </row>
    <row r="167" spans="1:11" x14ac:dyDescent="0.35">
      <c r="B167" s="194" t="s">
        <v>432</v>
      </c>
      <c r="G167" s="122" t="s">
        <v>688</v>
      </c>
      <c r="H167" s="122" t="s">
        <v>689</v>
      </c>
      <c r="I167" s="194" t="s">
        <v>174</v>
      </c>
    </row>
    <row r="168" spans="1:11" ht="29" x14ac:dyDescent="0.35">
      <c r="B168" s="194" t="s">
        <v>432</v>
      </c>
      <c r="D168" s="194" t="s">
        <v>1951</v>
      </c>
      <c r="E168" s="193" t="s">
        <v>418</v>
      </c>
      <c r="G168" s="122" t="s">
        <v>690</v>
      </c>
      <c r="H168" s="122" t="s">
        <v>691</v>
      </c>
    </row>
    <row r="169" spans="1:11" x14ac:dyDescent="0.35">
      <c r="B169" s="194" t="s">
        <v>432</v>
      </c>
      <c r="D169" s="194" t="s">
        <v>1951</v>
      </c>
      <c r="E169" s="193" t="s">
        <v>425</v>
      </c>
      <c r="G169" s="122" t="s">
        <v>690</v>
      </c>
      <c r="H169" s="122" t="s">
        <v>691</v>
      </c>
    </row>
    <row r="170" spans="1:11" ht="29" x14ac:dyDescent="0.35">
      <c r="B170" s="194" t="s">
        <v>432</v>
      </c>
      <c r="D170" s="194" t="s">
        <v>1951</v>
      </c>
      <c r="E170" s="193" t="s">
        <v>418</v>
      </c>
      <c r="G170" s="122" t="s">
        <v>692</v>
      </c>
      <c r="H170" s="122" t="s">
        <v>693</v>
      </c>
    </row>
    <row r="171" spans="1:11" x14ac:dyDescent="0.35">
      <c r="B171" s="194" t="s">
        <v>432</v>
      </c>
      <c r="D171" s="194" t="s">
        <v>1951</v>
      </c>
      <c r="E171" s="193" t="s">
        <v>425</v>
      </c>
      <c r="G171" s="122" t="s">
        <v>692</v>
      </c>
      <c r="H171" s="122" t="s">
        <v>693</v>
      </c>
    </row>
    <row r="172" spans="1:11" x14ac:dyDescent="0.35">
      <c r="B172" s="194" t="s">
        <v>432</v>
      </c>
      <c r="D172" s="194" t="s">
        <v>1951</v>
      </c>
      <c r="E172" s="193" t="s">
        <v>419</v>
      </c>
      <c r="G172" s="122" t="s">
        <v>692</v>
      </c>
      <c r="H172" s="122" t="s">
        <v>693</v>
      </c>
    </row>
    <row r="173" spans="1:11" ht="29" x14ac:dyDescent="0.35">
      <c r="B173" s="194" t="s">
        <v>432</v>
      </c>
      <c r="D173" s="194" t="s">
        <v>1951</v>
      </c>
      <c r="E173" s="193" t="s">
        <v>418</v>
      </c>
      <c r="G173" s="122" t="s">
        <v>694</v>
      </c>
      <c r="H173" s="122" t="s">
        <v>695</v>
      </c>
    </row>
    <row r="174" spans="1:11" x14ac:dyDescent="0.35">
      <c r="B174" s="194" t="s">
        <v>432</v>
      </c>
      <c r="D174" s="194" t="s">
        <v>1951</v>
      </c>
      <c r="E174" s="193" t="s">
        <v>425</v>
      </c>
      <c r="G174" s="122" t="s">
        <v>694</v>
      </c>
      <c r="H174" s="122" t="s">
        <v>695</v>
      </c>
    </row>
    <row r="175" spans="1:11" x14ac:dyDescent="0.35">
      <c r="B175" s="194" t="s">
        <v>432</v>
      </c>
      <c r="D175" s="194" t="s">
        <v>1951</v>
      </c>
      <c r="E175" s="193" t="s">
        <v>419</v>
      </c>
      <c r="G175" s="122" t="s">
        <v>694</v>
      </c>
      <c r="H175" s="122" t="s">
        <v>695</v>
      </c>
    </row>
    <row r="176" spans="1:11" ht="29" x14ac:dyDescent="0.35">
      <c r="B176" s="194" t="s">
        <v>432</v>
      </c>
      <c r="D176" s="194" t="s">
        <v>1951</v>
      </c>
      <c r="E176" s="193" t="s">
        <v>418</v>
      </c>
      <c r="G176" s="122" t="s">
        <v>696</v>
      </c>
      <c r="H176" s="122" t="s">
        <v>697</v>
      </c>
    </row>
    <row r="177" spans="2:8" x14ac:dyDescent="0.35">
      <c r="B177" s="194" t="s">
        <v>432</v>
      </c>
      <c r="D177" s="194" t="s">
        <v>1951</v>
      </c>
      <c r="E177" s="193" t="s">
        <v>425</v>
      </c>
      <c r="G177" s="122" t="s">
        <v>696</v>
      </c>
      <c r="H177" s="122" t="s">
        <v>697</v>
      </c>
    </row>
    <row r="178" spans="2:8" x14ac:dyDescent="0.35">
      <c r="B178" s="194" t="s">
        <v>432</v>
      </c>
      <c r="D178" s="194" t="s">
        <v>1951</v>
      </c>
      <c r="E178" s="193" t="s">
        <v>419</v>
      </c>
      <c r="G178" s="122" t="s">
        <v>696</v>
      </c>
      <c r="H178" s="122" t="s">
        <v>697</v>
      </c>
    </row>
    <row r="179" spans="2:8" ht="29" x14ac:dyDescent="0.35">
      <c r="B179" s="194" t="s">
        <v>432</v>
      </c>
      <c r="D179" s="194" t="s">
        <v>1951</v>
      </c>
      <c r="E179" s="193" t="s">
        <v>418</v>
      </c>
      <c r="G179" s="122" t="s">
        <v>698</v>
      </c>
      <c r="H179" s="122" t="s">
        <v>699</v>
      </c>
    </row>
    <row r="180" spans="2:8" x14ac:dyDescent="0.35">
      <c r="B180" s="194" t="s">
        <v>432</v>
      </c>
      <c r="D180" s="194" t="s">
        <v>1951</v>
      </c>
      <c r="E180" s="193" t="s">
        <v>425</v>
      </c>
      <c r="G180" s="122" t="s">
        <v>698</v>
      </c>
      <c r="H180" s="122" t="s">
        <v>699</v>
      </c>
    </row>
    <row r="181" spans="2:8" x14ac:dyDescent="0.35">
      <c r="B181" s="194" t="s">
        <v>432</v>
      </c>
      <c r="D181" s="194" t="s">
        <v>1951</v>
      </c>
      <c r="E181" s="193" t="s">
        <v>419</v>
      </c>
      <c r="G181" s="122" t="s">
        <v>698</v>
      </c>
      <c r="H181" s="122" t="s">
        <v>699</v>
      </c>
    </row>
    <row r="182" spans="2:8" x14ac:dyDescent="0.35">
      <c r="B182" s="194" t="s">
        <v>432</v>
      </c>
      <c r="C182" s="194" t="s">
        <v>539</v>
      </c>
      <c r="D182" s="194" t="s">
        <v>1950</v>
      </c>
      <c r="E182" s="193" t="s">
        <v>420</v>
      </c>
      <c r="G182" s="122" t="s">
        <v>700</v>
      </c>
      <c r="H182" s="122" t="s">
        <v>701</v>
      </c>
    </row>
    <row r="183" spans="2:8" x14ac:dyDescent="0.35">
      <c r="B183" s="194" t="s">
        <v>432</v>
      </c>
      <c r="C183" s="194" t="s">
        <v>14</v>
      </c>
      <c r="D183" s="194" t="s">
        <v>1950</v>
      </c>
      <c r="E183" s="193" t="s">
        <v>420</v>
      </c>
      <c r="G183" s="122" t="s">
        <v>702</v>
      </c>
      <c r="H183" s="122" t="s">
        <v>703</v>
      </c>
    </row>
    <row r="184" spans="2:8" x14ac:dyDescent="0.35">
      <c r="B184" s="194" t="s">
        <v>432</v>
      </c>
      <c r="C184" s="194" t="s">
        <v>527</v>
      </c>
      <c r="D184" s="194" t="s">
        <v>1950</v>
      </c>
      <c r="E184" s="193" t="s">
        <v>420</v>
      </c>
      <c r="G184" s="122" t="s">
        <v>702</v>
      </c>
      <c r="H184" s="122" t="s">
        <v>703</v>
      </c>
    </row>
    <row r="185" spans="2:8" x14ac:dyDescent="0.35">
      <c r="B185" s="194" t="s">
        <v>432</v>
      </c>
      <c r="C185" s="194" t="s">
        <v>546</v>
      </c>
      <c r="D185" s="194" t="s">
        <v>1950</v>
      </c>
      <c r="E185" s="193" t="s">
        <v>420</v>
      </c>
      <c r="G185" s="122" t="s">
        <v>702</v>
      </c>
      <c r="H185" s="122" t="s">
        <v>703</v>
      </c>
    </row>
    <row r="186" spans="2:8" x14ac:dyDescent="0.35">
      <c r="B186" s="194" t="s">
        <v>432</v>
      </c>
      <c r="C186" s="194" t="s">
        <v>528</v>
      </c>
      <c r="D186" s="194" t="s">
        <v>1950</v>
      </c>
      <c r="E186" s="193" t="s">
        <v>420</v>
      </c>
      <c r="G186" s="122" t="s">
        <v>702</v>
      </c>
      <c r="H186" s="122" t="s">
        <v>703</v>
      </c>
    </row>
    <row r="187" spans="2:8" x14ac:dyDescent="0.35">
      <c r="B187" s="194" t="s">
        <v>432</v>
      </c>
      <c r="C187" s="194" t="s">
        <v>529</v>
      </c>
      <c r="D187" s="194" t="s">
        <v>1950</v>
      </c>
      <c r="E187" s="193" t="s">
        <v>420</v>
      </c>
      <c r="G187" s="122" t="s">
        <v>702</v>
      </c>
      <c r="H187" s="122" t="s">
        <v>703</v>
      </c>
    </row>
    <row r="188" spans="2:8" x14ac:dyDescent="0.35">
      <c r="B188" s="194" t="s">
        <v>432</v>
      </c>
      <c r="C188" s="194" t="s">
        <v>530</v>
      </c>
      <c r="D188" s="194" t="s">
        <v>1950</v>
      </c>
      <c r="E188" s="193" t="s">
        <v>420</v>
      </c>
      <c r="G188" s="122" t="s">
        <v>702</v>
      </c>
      <c r="H188" s="122" t="s">
        <v>703</v>
      </c>
    </row>
    <row r="189" spans="2:8" x14ac:dyDescent="0.35">
      <c r="B189" s="194" t="s">
        <v>432</v>
      </c>
      <c r="C189" s="194" t="s">
        <v>531</v>
      </c>
      <c r="D189" s="194" t="s">
        <v>1950</v>
      </c>
      <c r="E189" s="193" t="s">
        <v>420</v>
      </c>
      <c r="G189" s="122" t="s">
        <v>702</v>
      </c>
      <c r="H189" s="122" t="s">
        <v>703</v>
      </c>
    </row>
    <row r="190" spans="2:8" x14ac:dyDescent="0.35">
      <c r="B190" s="194" t="s">
        <v>432</v>
      </c>
      <c r="C190" s="194" t="s">
        <v>532</v>
      </c>
      <c r="D190" s="194" t="s">
        <v>1950</v>
      </c>
      <c r="E190" s="193" t="s">
        <v>420</v>
      </c>
      <c r="G190" s="122" t="s">
        <v>702</v>
      </c>
      <c r="H190" s="122" t="s">
        <v>703</v>
      </c>
    </row>
    <row r="191" spans="2:8" x14ac:dyDescent="0.35">
      <c r="B191" s="194" t="s">
        <v>432</v>
      </c>
      <c r="C191" s="194" t="s">
        <v>537</v>
      </c>
      <c r="D191" s="194" t="s">
        <v>1950</v>
      </c>
      <c r="E191" s="193" t="s">
        <v>420</v>
      </c>
      <c r="G191" s="122" t="s">
        <v>702</v>
      </c>
      <c r="H191" s="122" t="s">
        <v>703</v>
      </c>
    </row>
    <row r="192" spans="2:8" x14ac:dyDescent="0.35">
      <c r="B192" s="194" t="s">
        <v>432</v>
      </c>
      <c r="C192" s="194" t="s">
        <v>538</v>
      </c>
      <c r="D192" s="194" t="s">
        <v>1950</v>
      </c>
      <c r="E192" s="193" t="s">
        <v>420</v>
      </c>
      <c r="G192" s="122" t="s">
        <v>702</v>
      </c>
      <c r="H192" s="122" t="s">
        <v>703</v>
      </c>
    </row>
    <row r="193" spans="2:8" x14ac:dyDescent="0.35">
      <c r="B193" s="194" t="s">
        <v>432</v>
      </c>
      <c r="C193" s="194" t="s">
        <v>540</v>
      </c>
      <c r="D193" s="194" t="s">
        <v>1950</v>
      </c>
      <c r="E193" s="193" t="s">
        <v>420</v>
      </c>
      <c r="G193" s="122" t="s">
        <v>702</v>
      </c>
      <c r="H193" s="122" t="s">
        <v>703</v>
      </c>
    </row>
    <row r="194" spans="2:8" x14ac:dyDescent="0.35">
      <c r="B194" s="194" t="s">
        <v>432</v>
      </c>
      <c r="C194" s="194" t="s">
        <v>541</v>
      </c>
      <c r="D194" s="194" t="s">
        <v>1950</v>
      </c>
      <c r="E194" s="193" t="s">
        <v>420</v>
      </c>
      <c r="G194" s="122" t="s">
        <v>702</v>
      </c>
      <c r="H194" s="122" t="s">
        <v>703</v>
      </c>
    </row>
    <row r="195" spans="2:8" x14ac:dyDescent="0.35">
      <c r="B195" s="194" t="s">
        <v>432</v>
      </c>
      <c r="C195" s="194" t="s">
        <v>542</v>
      </c>
      <c r="D195" s="194" t="s">
        <v>1950</v>
      </c>
      <c r="E195" s="193" t="s">
        <v>420</v>
      </c>
      <c r="G195" s="122" t="s">
        <v>702</v>
      </c>
      <c r="H195" s="122" t="s">
        <v>703</v>
      </c>
    </row>
    <row r="196" spans="2:8" x14ac:dyDescent="0.35">
      <c r="B196" s="194" t="s">
        <v>432</v>
      </c>
      <c r="C196" s="194" t="s">
        <v>544</v>
      </c>
      <c r="D196" s="194" t="s">
        <v>1950</v>
      </c>
      <c r="E196" s="193" t="s">
        <v>420</v>
      </c>
      <c r="G196" s="122" t="s">
        <v>702</v>
      </c>
      <c r="H196" s="122" t="s">
        <v>703</v>
      </c>
    </row>
    <row r="197" spans="2:8" x14ac:dyDescent="0.35">
      <c r="B197" s="194" t="s">
        <v>432</v>
      </c>
      <c r="C197" s="194" t="s">
        <v>547</v>
      </c>
      <c r="D197" s="194" t="s">
        <v>1950</v>
      </c>
      <c r="E197" s="193" t="s">
        <v>420</v>
      </c>
      <c r="G197" s="122" t="s">
        <v>702</v>
      </c>
      <c r="H197" s="122" t="s">
        <v>703</v>
      </c>
    </row>
    <row r="198" spans="2:8" x14ac:dyDescent="0.35">
      <c r="B198" s="194" t="s">
        <v>432</v>
      </c>
      <c r="C198" s="194" t="s">
        <v>545</v>
      </c>
      <c r="D198" s="194" t="s">
        <v>1950</v>
      </c>
      <c r="E198" s="193" t="s">
        <v>420</v>
      </c>
      <c r="G198" s="122" t="s">
        <v>702</v>
      </c>
      <c r="H198" s="122" t="s">
        <v>703</v>
      </c>
    </row>
    <row r="199" spans="2:8" x14ac:dyDescent="0.35">
      <c r="B199" s="194" t="s">
        <v>432</v>
      </c>
      <c r="C199" s="194" t="s">
        <v>14</v>
      </c>
      <c r="D199" s="194" t="s">
        <v>1950</v>
      </c>
      <c r="E199" s="193" t="s">
        <v>420</v>
      </c>
      <c r="G199" s="122" t="s">
        <v>704</v>
      </c>
      <c r="H199" s="122" t="s">
        <v>705</v>
      </c>
    </row>
    <row r="200" spans="2:8" x14ac:dyDescent="0.35">
      <c r="B200" s="194" t="s">
        <v>432</v>
      </c>
      <c r="C200" s="194" t="s">
        <v>527</v>
      </c>
      <c r="D200" s="194" t="s">
        <v>1950</v>
      </c>
      <c r="E200" s="193" t="s">
        <v>420</v>
      </c>
      <c r="G200" s="122" t="s">
        <v>704</v>
      </c>
      <c r="H200" s="122" t="s">
        <v>705</v>
      </c>
    </row>
    <row r="201" spans="2:8" x14ac:dyDescent="0.35">
      <c r="B201" s="194" t="s">
        <v>432</v>
      </c>
      <c r="C201" s="194" t="s">
        <v>537</v>
      </c>
      <c r="D201" s="194" t="s">
        <v>1950</v>
      </c>
      <c r="E201" s="193" t="s">
        <v>420</v>
      </c>
      <c r="G201" s="122" t="s">
        <v>704</v>
      </c>
      <c r="H201" s="122" t="s">
        <v>705</v>
      </c>
    </row>
    <row r="202" spans="2:8" x14ac:dyDescent="0.35">
      <c r="B202" s="194" t="s">
        <v>432</v>
      </c>
      <c r="C202" s="194" t="s">
        <v>544</v>
      </c>
      <c r="D202" s="194" t="s">
        <v>1950</v>
      </c>
      <c r="E202" s="193" t="s">
        <v>420</v>
      </c>
      <c r="G202" s="122" t="s">
        <v>704</v>
      </c>
      <c r="H202" s="122" t="s">
        <v>705</v>
      </c>
    </row>
    <row r="203" spans="2:8" x14ac:dyDescent="0.35">
      <c r="B203" s="194" t="s">
        <v>432</v>
      </c>
      <c r="C203" s="194" t="s">
        <v>547</v>
      </c>
      <c r="D203" s="194" t="s">
        <v>1950</v>
      </c>
      <c r="E203" s="193" t="s">
        <v>420</v>
      </c>
      <c r="G203" s="122" t="s">
        <v>704</v>
      </c>
      <c r="H203" s="122" t="s">
        <v>705</v>
      </c>
    </row>
    <row r="204" spans="2:8" x14ac:dyDescent="0.35">
      <c r="B204" s="194" t="s">
        <v>432</v>
      </c>
      <c r="C204" s="194" t="s">
        <v>527</v>
      </c>
      <c r="D204" s="194" t="s">
        <v>1950</v>
      </c>
      <c r="E204" s="193" t="s">
        <v>420</v>
      </c>
      <c r="G204" s="122" t="s">
        <v>706</v>
      </c>
      <c r="H204" s="122" t="s">
        <v>707</v>
      </c>
    </row>
    <row r="205" spans="2:8" x14ac:dyDescent="0.35">
      <c r="B205" s="194" t="s">
        <v>432</v>
      </c>
      <c r="C205" s="194" t="s">
        <v>546</v>
      </c>
      <c r="D205" s="194" t="s">
        <v>1950</v>
      </c>
      <c r="E205" s="193" t="s">
        <v>420</v>
      </c>
      <c r="G205" s="122" t="s">
        <v>706</v>
      </c>
      <c r="H205" s="122" t="s">
        <v>707</v>
      </c>
    </row>
    <row r="206" spans="2:8" x14ac:dyDescent="0.35">
      <c r="B206" s="194" t="s">
        <v>432</v>
      </c>
      <c r="C206" s="194" t="s">
        <v>536</v>
      </c>
      <c r="D206" s="194" t="s">
        <v>1950</v>
      </c>
      <c r="E206" s="193" t="s">
        <v>420</v>
      </c>
      <c r="G206" s="122" t="s">
        <v>706</v>
      </c>
      <c r="H206" s="122" t="s">
        <v>707</v>
      </c>
    </row>
    <row r="207" spans="2:8" x14ac:dyDescent="0.35">
      <c r="B207" s="194" t="s">
        <v>432</v>
      </c>
      <c r="C207" s="194" t="s">
        <v>537</v>
      </c>
      <c r="D207" s="194" t="s">
        <v>1950</v>
      </c>
      <c r="E207" s="193" t="s">
        <v>420</v>
      </c>
      <c r="G207" s="122" t="s">
        <v>706</v>
      </c>
      <c r="H207" s="122" t="s">
        <v>707</v>
      </c>
    </row>
    <row r="208" spans="2:8" x14ac:dyDescent="0.35">
      <c r="B208" s="194" t="s">
        <v>432</v>
      </c>
      <c r="C208" s="194" t="s">
        <v>544</v>
      </c>
      <c r="D208" s="194" t="s">
        <v>1950</v>
      </c>
      <c r="E208" s="193" t="s">
        <v>420</v>
      </c>
      <c r="G208" s="122" t="s">
        <v>706</v>
      </c>
      <c r="H208" s="122" t="s">
        <v>707</v>
      </c>
    </row>
    <row r="209" spans="1:8" x14ac:dyDescent="0.35">
      <c r="B209" s="194" t="s">
        <v>432</v>
      </c>
      <c r="C209" s="194" t="s">
        <v>547</v>
      </c>
      <c r="D209" s="194" t="s">
        <v>1950</v>
      </c>
      <c r="E209" s="193" t="s">
        <v>420</v>
      </c>
      <c r="G209" s="122" t="s">
        <v>706</v>
      </c>
      <c r="H209" s="122" t="s">
        <v>707</v>
      </c>
    </row>
    <row r="210" spans="1:8" x14ac:dyDescent="0.35">
      <c r="B210" s="194" t="s">
        <v>432</v>
      </c>
      <c r="C210" s="194" t="s">
        <v>14</v>
      </c>
      <c r="D210" s="194" t="s">
        <v>1950</v>
      </c>
      <c r="E210" s="193" t="s">
        <v>420</v>
      </c>
      <c r="G210" s="122" t="s">
        <v>708</v>
      </c>
      <c r="H210" s="122" t="s">
        <v>709</v>
      </c>
    </row>
    <row r="211" spans="1:8" x14ac:dyDescent="0.35">
      <c r="B211" s="194" t="s">
        <v>432</v>
      </c>
      <c r="C211" s="194" t="s">
        <v>528</v>
      </c>
      <c r="D211" s="194" t="s">
        <v>1950</v>
      </c>
      <c r="E211" s="193" t="s">
        <v>420</v>
      </c>
      <c r="G211" s="122" t="s">
        <v>708</v>
      </c>
      <c r="H211" s="122" t="s">
        <v>709</v>
      </c>
    </row>
    <row r="212" spans="1:8" x14ac:dyDescent="0.35">
      <c r="B212" s="194" t="s">
        <v>432</v>
      </c>
      <c r="C212" s="194" t="s">
        <v>540</v>
      </c>
      <c r="D212" s="194" t="s">
        <v>1950</v>
      </c>
      <c r="E212" s="193" t="s">
        <v>420</v>
      </c>
      <c r="G212" s="122" t="s">
        <v>708</v>
      </c>
      <c r="H212" s="122" t="s">
        <v>709</v>
      </c>
    </row>
    <row r="213" spans="1:8" x14ac:dyDescent="0.35">
      <c r="B213" s="194" t="s">
        <v>432</v>
      </c>
      <c r="C213" s="194" t="s">
        <v>542</v>
      </c>
      <c r="D213" s="194" t="s">
        <v>1950</v>
      </c>
      <c r="E213" s="193" t="s">
        <v>420</v>
      </c>
      <c r="G213" s="122" t="s">
        <v>708</v>
      </c>
      <c r="H213" s="122" t="s">
        <v>709</v>
      </c>
    </row>
    <row r="214" spans="1:8" x14ac:dyDescent="0.35">
      <c r="B214" s="194" t="s">
        <v>432</v>
      </c>
      <c r="C214" s="194" t="s">
        <v>544</v>
      </c>
      <c r="D214" s="194" t="s">
        <v>1950</v>
      </c>
      <c r="E214" s="193" t="s">
        <v>420</v>
      </c>
      <c r="G214" s="122" t="s">
        <v>708</v>
      </c>
      <c r="H214" s="122" t="s">
        <v>709</v>
      </c>
    </row>
    <row r="215" spans="1:8" x14ac:dyDescent="0.35">
      <c r="B215" s="194" t="s">
        <v>432</v>
      </c>
      <c r="C215" s="194" t="s">
        <v>14</v>
      </c>
      <c r="D215" s="194" t="s">
        <v>1950</v>
      </c>
      <c r="E215" s="193" t="s">
        <v>420</v>
      </c>
      <c r="G215" s="122" t="s">
        <v>710</v>
      </c>
      <c r="H215" s="122" t="s">
        <v>711</v>
      </c>
    </row>
    <row r="216" spans="1:8" x14ac:dyDescent="0.35">
      <c r="B216" s="194" t="s">
        <v>432</v>
      </c>
      <c r="C216" s="194" t="s">
        <v>528</v>
      </c>
      <c r="D216" s="194" t="s">
        <v>1950</v>
      </c>
      <c r="E216" s="193" t="s">
        <v>420</v>
      </c>
      <c r="G216" s="122" t="s">
        <v>710</v>
      </c>
      <c r="H216" s="122" t="s">
        <v>711</v>
      </c>
    </row>
    <row r="217" spans="1:8" x14ac:dyDescent="0.35">
      <c r="B217" s="194" t="s">
        <v>432</v>
      </c>
      <c r="C217" s="194" t="s">
        <v>540</v>
      </c>
      <c r="D217" s="194" t="s">
        <v>1950</v>
      </c>
      <c r="E217" s="193" t="s">
        <v>420</v>
      </c>
      <c r="G217" s="122" t="s">
        <v>710</v>
      </c>
      <c r="H217" s="122" t="s">
        <v>711</v>
      </c>
    </row>
    <row r="218" spans="1:8" x14ac:dyDescent="0.35">
      <c r="B218" s="194" t="s">
        <v>432</v>
      </c>
      <c r="C218" s="194" t="s">
        <v>542</v>
      </c>
      <c r="D218" s="194" t="s">
        <v>1950</v>
      </c>
      <c r="E218" s="193" t="s">
        <v>420</v>
      </c>
      <c r="G218" s="122" t="s">
        <v>710</v>
      </c>
      <c r="H218" s="122" t="s">
        <v>711</v>
      </c>
    </row>
    <row r="219" spans="1:8" x14ac:dyDescent="0.35">
      <c r="B219" s="194" t="s">
        <v>432</v>
      </c>
      <c r="C219" s="194" t="s">
        <v>544</v>
      </c>
      <c r="D219" s="194" t="s">
        <v>1950</v>
      </c>
      <c r="E219" s="193" t="s">
        <v>420</v>
      </c>
      <c r="G219" s="122" t="s">
        <v>710</v>
      </c>
      <c r="H219" s="122" t="s">
        <v>711</v>
      </c>
    </row>
    <row r="220" spans="1:8" x14ac:dyDescent="0.35">
      <c r="B220" s="194" t="s">
        <v>432</v>
      </c>
      <c r="C220" s="194" t="s">
        <v>542</v>
      </c>
      <c r="D220" s="194" t="s">
        <v>1950</v>
      </c>
      <c r="E220" s="193" t="s">
        <v>420</v>
      </c>
      <c r="G220" s="122" t="s">
        <v>712</v>
      </c>
      <c r="H220" s="122" t="s">
        <v>713</v>
      </c>
    </row>
    <row r="221" spans="1:8" x14ac:dyDescent="0.35">
      <c r="A221" s="194" t="s">
        <v>1</v>
      </c>
      <c r="B221" s="194" t="s">
        <v>432</v>
      </c>
      <c r="D221" s="194" t="s">
        <v>1950</v>
      </c>
      <c r="E221" s="193" t="s">
        <v>420</v>
      </c>
      <c r="G221" s="122" t="s">
        <v>712</v>
      </c>
      <c r="H221" s="122" t="s">
        <v>713</v>
      </c>
    </row>
    <row r="222" spans="1:8" x14ac:dyDescent="0.35">
      <c r="B222" s="194" t="s">
        <v>432</v>
      </c>
      <c r="D222" s="194" t="s">
        <v>1950</v>
      </c>
      <c r="E222" s="193" t="s">
        <v>420</v>
      </c>
      <c r="G222" s="122" t="s">
        <v>714</v>
      </c>
      <c r="H222" s="122" t="s">
        <v>715</v>
      </c>
    </row>
    <row r="223" spans="1:8" ht="29" x14ac:dyDescent="0.35">
      <c r="B223" s="194" t="s">
        <v>432</v>
      </c>
      <c r="D223" s="194" t="s">
        <v>1950</v>
      </c>
      <c r="E223" s="193" t="s">
        <v>421</v>
      </c>
      <c r="G223" s="122" t="s">
        <v>714</v>
      </c>
      <c r="H223" s="122" t="s">
        <v>715</v>
      </c>
    </row>
    <row r="224" spans="1:8" x14ac:dyDescent="0.35">
      <c r="B224" s="194" t="s">
        <v>432</v>
      </c>
      <c r="C224" s="194" t="s">
        <v>539</v>
      </c>
      <c r="D224" s="194" t="s">
        <v>1950</v>
      </c>
      <c r="E224" s="193" t="s">
        <v>420</v>
      </c>
      <c r="G224" s="122" t="s">
        <v>716</v>
      </c>
      <c r="H224" s="122" t="s">
        <v>717</v>
      </c>
    </row>
    <row r="225" spans="2:9" x14ac:dyDescent="0.35">
      <c r="B225" s="194" t="s">
        <v>432</v>
      </c>
      <c r="C225" s="194" t="s">
        <v>533</v>
      </c>
      <c r="D225" s="194" t="s">
        <v>1950</v>
      </c>
      <c r="E225" s="193" t="s">
        <v>420</v>
      </c>
      <c r="G225" s="122" t="s">
        <v>716</v>
      </c>
      <c r="H225" s="122" t="s">
        <v>717</v>
      </c>
    </row>
    <row r="226" spans="2:9" x14ac:dyDescent="0.35">
      <c r="B226" s="194" t="s">
        <v>432</v>
      </c>
      <c r="C226" s="194" t="s">
        <v>540</v>
      </c>
      <c r="D226" s="194" t="s">
        <v>1950</v>
      </c>
      <c r="E226" s="193" t="s">
        <v>420</v>
      </c>
      <c r="G226" s="122" t="s">
        <v>716</v>
      </c>
      <c r="H226" s="122" t="s">
        <v>717</v>
      </c>
    </row>
    <row r="227" spans="2:9" x14ac:dyDescent="0.35">
      <c r="B227" s="194" t="s">
        <v>432</v>
      </c>
      <c r="C227" s="194" t="s">
        <v>528</v>
      </c>
      <c r="D227" s="194" t="s">
        <v>1950</v>
      </c>
      <c r="E227" s="193" t="s">
        <v>420</v>
      </c>
      <c r="G227" s="122" t="s">
        <v>718</v>
      </c>
      <c r="H227" s="122" t="s">
        <v>719</v>
      </c>
    </row>
    <row r="228" spans="2:9" x14ac:dyDescent="0.35">
      <c r="B228" s="194" t="s">
        <v>432</v>
      </c>
      <c r="D228" s="194" t="s">
        <v>1950</v>
      </c>
      <c r="E228" s="193" t="s">
        <v>420</v>
      </c>
      <c r="G228" s="122" t="s">
        <v>720</v>
      </c>
      <c r="H228" s="122" t="s">
        <v>721</v>
      </c>
    </row>
    <row r="229" spans="2:9" x14ac:dyDescent="0.35">
      <c r="B229" s="194" t="s">
        <v>432</v>
      </c>
      <c r="G229" s="122" t="s">
        <v>722</v>
      </c>
      <c r="H229" s="122" t="s">
        <v>723</v>
      </c>
      <c r="I229" s="194" t="s">
        <v>174</v>
      </c>
    </row>
    <row r="230" spans="2:9" x14ac:dyDescent="0.35">
      <c r="B230" s="194" t="s">
        <v>432</v>
      </c>
      <c r="G230" s="122" t="s">
        <v>724</v>
      </c>
      <c r="H230" s="122" t="s">
        <v>10992</v>
      </c>
      <c r="I230" s="194" t="s">
        <v>174</v>
      </c>
    </row>
    <row r="231" spans="2:9" ht="29" x14ac:dyDescent="0.35">
      <c r="B231" s="194" t="s">
        <v>432</v>
      </c>
      <c r="C231" s="194" t="s">
        <v>18</v>
      </c>
      <c r="D231" s="194" t="s">
        <v>1951</v>
      </c>
      <c r="E231" s="193" t="s">
        <v>8879</v>
      </c>
      <c r="G231" s="122" t="s">
        <v>725</v>
      </c>
      <c r="H231" s="122" t="s">
        <v>726</v>
      </c>
    </row>
    <row r="232" spans="2:9" ht="29" x14ac:dyDescent="0.35">
      <c r="B232" s="194" t="s">
        <v>432</v>
      </c>
      <c r="C232" s="194" t="s">
        <v>18</v>
      </c>
      <c r="D232" s="194" t="s">
        <v>1951</v>
      </c>
      <c r="E232" s="193" t="s">
        <v>418</v>
      </c>
      <c r="G232" s="122" t="s">
        <v>725</v>
      </c>
      <c r="H232" s="122" t="s">
        <v>726</v>
      </c>
    </row>
    <row r="233" spans="2:9" x14ac:dyDescent="0.35">
      <c r="B233" s="194" t="s">
        <v>432</v>
      </c>
      <c r="C233" s="194" t="s">
        <v>18</v>
      </c>
      <c r="D233" s="194" t="s">
        <v>1951</v>
      </c>
      <c r="E233" s="193" t="s">
        <v>419</v>
      </c>
      <c r="G233" s="122" t="s">
        <v>725</v>
      </c>
      <c r="H233" s="122" t="s">
        <v>726</v>
      </c>
    </row>
    <row r="234" spans="2:9" x14ac:dyDescent="0.35">
      <c r="B234" s="194" t="s">
        <v>432</v>
      </c>
      <c r="C234" s="194" t="s">
        <v>531</v>
      </c>
      <c r="D234" s="194" t="s">
        <v>1950</v>
      </c>
      <c r="E234" s="193" t="s">
        <v>420</v>
      </c>
      <c r="G234" s="122" t="s">
        <v>772</v>
      </c>
      <c r="H234" s="122" t="s">
        <v>773</v>
      </c>
    </row>
    <row r="235" spans="2:9" x14ac:dyDescent="0.35">
      <c r="B235" s="194" t="s">
        <v>432</v>
      </c>
      <c r="C235" s="194" t="s">
        <v>531</v>
      </c>
      <c r="D235" s="194" t="s">
        <v>1950</v>
      </c>
      <c r="E235" s="193" t="s">
        <v>420</v>
      </c>
      <c r="G235" s="122" t="s">
        <v>774</v>
      </c>
      <c r="H235" s="122" t="s">
        <v>775</v>
      </c>
    </row>
    <row r="236" spans="2:9" x14ac:dyDescent="0.35">
      <c r="B236" s="194" t="s">
        <v>432</v>
      </c>
      <c r="C236" s="194" t="s">
        <v>531</v>
      </c>
      <c r="D236" s="194" t="s">
        <v>1950</v>
      </c>
      <c r="E236" s="193" t="s">
        <v>420</v>
      </c>
      <c r="G236" s="122" t="s">
        <v>776</v>
      </c>
      <c r="H236" s="122" t="s">
        <v>777</v>
      </c>
    </row>
    <row r="237" spans="2:9" x14ac:dyDescent="0.35">
      <c r="B237" s="194" t="s">
        <v>432</v>
      </c>
      <c r="C237" s="194" t="s">
        <v>531</v>
      </c>
      <c r="D237" s="194" t="s">
        <v>1950</v>
      </c>
      <c r="E237" s="193" t="s">
        <v>420</v>
      </c>
      <c r="G237" s="122" t="s">
        <v>778</v>
      </c>
      <c r="H237" s="122" t="s">
        <v>779</v>
      </c>
    </row>
    <row r="238" spans="2:9" x14ac:dyDescent="0.35">
      <c r="B238" s="194" t="s">
        <v>432</v>
      </c>
      <c r="G238" s="122" t="s">
        <v>780</v>
      </c>
      <c r="H238" s="122" t="s">
        <v>781</v>
      </c>
      <c r="I238" s="194" t="s">
        <v>174</v>
      </c>
    </row>
    <row r="239" spans="2:9" x14ac:dyDescent="0.35">
      <c r="B239" s="194" t="s">
        <v>432</v>
      </c>
      <c r="G239" s="122" t="s">
        <v>782</v>
      </c>
      <c r="H239" s="122" t="s">
        <v>783</v>
      </c>
      <c r="I239" s="194" t="s">
        <v>174</v>
      </c>
    </row>
    <row r="240" spans="2:9" x14ac:dyDescent="0.35">
      <c r="B240" s="194" t="s">
        <v>432</v>
      </c>
      <c r="C240" s="194" t="s">
        <v>528</v>
      </c>
      <c r="D240" s="194" t="s">
        <v>1950</v>
      </c>
      <c r="E240" s="193" t="s">
        <v>420</v>
      </c>
      <c r="G240" s="122" t="s">
        <v>784</v>
      </c>
      <c r="H240" s="122" t="s">
        <v>785</v>
      </c>
    </row>
    <row r="241" spans="1:9" x14ac:dyDescent="0.35">
      <c r="B241" s="194" t="s">
        <v>432</v>
      </c>
      <c r="G241" s="122" t="s">
        <v>786</v>
      </c>
      <c r="H241" s="122" t="s">
        <v>787</v>
      </c>
      <c r="I241" s="194" t="s">
        <v>174</v>
      </c>
    </row>
    <row r="242" spans="1:9" x14ac:dyDescent="0.35">
      <c r="B242" s="194" t="s">
        <v>432</v>
      </c>
      <c r="C242" s="194" t="s">
        <v>14</v>
      </c>
      <c r="D242" s="194" t="s">
        <v>1950</v>
      </c>
      <c r="E242" s="193" t="s">
        <v>420</v>
      </c>
      <c r="G242" s="122" t="s">
        <v>788</v>
      </c>
      <c r="H242" s="122" t="s">
        <v>789</v>
      </c>
    </row>
    <row r="243" spans="1:9" x14ac:dyDescent="0.35">
      <c r="B243" s="194" t="s">
        <v>432</v>
      </c>
      <c r="C243" s="194" t="s">
        <v>530</v>
      </c>
      <c r="D243" s="194" t="s">
        <v>1950</v>
      </c>
      <c r="E243" s="193" t="s">
        <v>420</v>
      </c>
      <c r="G243" s="122" t="s">
        <v>788</v>
      </c>
      <c r="H243" s="122" t="s">
        <v>789</v>
      </c>
    </row>
    <row r="244" spans="1:9" x14ac:dyDescent="0.35">
      <c r="B244" s="194" t="s">
        <v>432</v>
      </c>
      <c r="C244" s="194" t="s">
        <v>534</v>
      </c>
      <c r="D244" s="194" t="s">
        <v>1950</v>
      </c>
      <c r="E244" s="193" t="s">
        <v>420</v>
      </c>
      <c r="G244" s="122" t="s">
        <v>788</v>
      </c>
      <c r="H244" s="122" t="s">
        <v>789</v>
      </c>
    </row>
    <row r="245" spans="1:9" x14ac:dyDescent="0.35">
      <c r="B245" s="194" t="s">
        <v>432</v>
      </c>
      <c r="C245" s="194" t="s">
        <v>547</v>
      </c>
      <c r="D245" s="194" t="s">
        <v>1950</v>
      </c>
      <c r="E245" s="193" t="s">
        <v>420</v>
      </c>
      <c r="G245" s="122" t="s">
        <v>788</v>
      </c>
      <c r="H245" s="122" t="s">
        <v>789</v>
      </c>
    </row>
    <row r="246" spans="1:9" ht="29" x14ac:dyDescent="0.35">
      <c r="B246" s="194" t="s">
        <v>432</v>
      </c>
      <c r="C246" s="194" t="s">
        <v>539</v>
      </c>
      <c r="D246" s="194" t="s">
        <v>1950</v>
      </c>
      <c r="E246" s="193" t="s">
        <v>420</v>
      </c>
      <c r="G246" s="122" t="s">
        <v>790</v>
      </c>
      <c r="H246" s="122" t="s">
        <v>791</v>
      </c>
    </row>
    <row r="247" spans="1:9" ht="29" x14ac:dyDescent="0.35">
      <c r="B247" s="194" t="s">
        <v>432</v>
      </c>
      <c r="C247" s="194" t="s">
        <v>533</v>
      </c>
      <c r="D247" s="194" t="s">
        <v>1950</v>
      </c>
      <c r="E247" s="193" t="s">
        <v>420</v>
      </c>
      <c r="G247" s="122" t="s">
        <v>790</v>
      </c>
      <c r="H247" s="122" t="s">
        <v>791</v>
      </c>
    </row>
    <row r="248" spans="1:9" ht="29" x14ac:dyDescent="0.35">
      <c r="B248" s="194" t="s">
        <v>432</v>
      </c>
      <c r="C248" s="194" t="s">
        <v>540</v>
      </c>
      <c r="D248" s="194" t="s">
        <v>1950</v>
      </c>
      <c r="E248" s="193" t="s">
        <v>420</v>
      </c>
      <c r="G248" s="122" t="s">
        <v>790</v>
      </c>
      <c r="H248" s="122" t="s">
        <v>791</v>
      </c>
    </row>
    <row r="249" spans="1:9" x14ac:dyDescent="0.35">
      <c r="B249" s="194" t="s">
        <v>432</v>
      </c>
      <c r="G249" s="122" t="s">
        <v>792</v>
      </c>
      <c r="H249" s="122" t="s">
        <v>793</v>
      </c>
      <c r="I249" s="194" t="s">
        <v>174</v>
      </c>
    </row>
    <row r="250" spans="1:9" x14ac:dyDescent="0.35">
      <c r="B250" s="194" t="s">
        <v>432</v>
      </c>
      <c r="C250" s="194" t="s">
        <v>542</v>
      </c>
      <c r="D250" s="194" t="s">
        <v>1950</v>
      </c>
      <c r="E250" s="193" t="s">
        <v>420</v>
      </c>
      <c r="G250" s="122" t="s">
        <v>794</v>
      </c>
      <c r="H250" s="122" t="s">
        <v>795</v>
      </c>
    </row>
    <row r="251" spans="1:9" x14ac:dyDescent="0.35">
      <c r="A251" s="194" t="s">
        <v>1</v>
      </c>
      <c r="B251" s="194" t="s">
        <v>432</v>
      </c>
      <c r="D251" s="194" t="s">
        <v>1950</v>
      </c>
      <c r="E251" s="193" t="s">
        <v>420</v>
      </c>
      <c r="G251" s="122" t="s">
        <v>794</v>
      </c>
      <c r="H251" s="122" t="s">
        <v>795</v>
      </c>
    </row>
    <row r="252" spans="1:9" x14ac:dyDescent="0.35">
      <c r="B252" s="194" t="s">
        <v>432</v>
      </c>
      <c r="D252" s="194" t="s">
        <v>1950</v>
      </c>
      <c r="E252" s="193" t="s">
        <v>420</v>
      </c>
      <c r="G252" s="122" t="s">
        <v>796</v>
      </c>
      <c r="H252" s="122" t="s">
        <v>797</v>
      </c>
    </row>
    <row r="253" spans="1:9" x14ac:dyDescent="0.35">
      <c r="B253" s="194" t="s">
        <v>432</v>
      </c>
      <c r="D253" s="194" t="s">
        <v>1950</v>
      </c>
      <c r="E253" s="193" t="s">
        <v>420</v>
      </c>
      <c r="G253" s="122" t="s">
        <v>798</v>
      </c>
      <c r="H253" s="122" t="s">
        <v>799</v>
      </c>
    </row>
    <row r="254" spans="1:9" ht="29" x14ac:dyDescent="0.35">
      <c r="B254" s="194" t="s">
        <v>432</v>
      </c>
      <c r="D254" s="194" t="s">
        <v>1950</v>
      </c>
      <c r="E254" s="193" t="s">
        <v>421</v>
      </c>
      <c r="G254" s="122" t="s">
        <v>798</v>
      </c>
      <c r="H254" s="122" t="s">
        <v>799</v>
      </c>
    </row>
    <row r="255" spans="1:9" x14ac:dyDescent="0.35">
      <c r="B255" s="194" t="s">
        <v>432</v>
      </c>
      <c r="C255" s="194" t="s">
        <v>527</v>
      </c>
      <c r="D255" s="194" t="s">
        <v>1950</v>
      </c>
      <c r="E255" s="193" t="s">
        <v>420</v>
      </c>
      <c r="G255" s="122" t="s">
        <v>800</v>
      </c>
      <c r="H255" s="122" t="s">
        <v>801</v>
      </c>
    </row>
    <row r="256" spans="1:9" x14ac:dyDescent="0.35">
      <c r="B256" s="194" t="s">
        <v>432</v>
      </c>
      <c r="C256" s="194" t="s">
        <v>546</v>
      </c>
      <c r="D256" s="194" t="s">
        <v>1950</v>
      </c>
      <c r="E256" s="193" t="s">
        <v>420</v>
      </c>
      <c r="G256" s="122" t="s">
        <v>800</v>
      </c>
      <c r="H256" s="122" t="s">
        <v>801</v>
      </c>
    </row>
    <row r="257" spans="2:9" x14ac:dyDescent="0.35">
      <c r="B257" s="194" t="s">
        <v>432</v>
      </c>
      <c r="C257" s="194" t="s">
        <v>14</v>
      </c>
      <c r="D257" s="194" t="s">
        <v>1950</v>
      </c>
      <c r="E257" s="193" t="s">
        <v>420</v>
      </c>
      <c r="G257" s="122" t="s">
        <v>800</v>
      </c>
      <c r="H257" s="122" t="s">
        <v>801</v>
      </c>
    </row>
    <row r="258" spans="2:9" x14ac:dyDescent="0.35">
      <c r="B258" s="194" t="s">
        <v>432</v>
      </c>
      <c r="G258" s="122" t="s">
        <v>802</v>
      </c>
      <c r="H258" s="122" t="s">
        <v>803</v>
      </c>
      <c r="I258" s="194" t="s">
        <v>174</v>
      </c>
    </row>
    <row r="259" spans="2:9" x14ac:dyDescent="0.35">
      <c r="B259" s="194" t="s">
        <v>432</v>
      </c>
      <c r="G259" s="122" t="s">
        <v>804</v>
      </c>
      <c r="H259" s="122" t="s">
        <v>805</v>
      </c>
      <c r="I259" s="194" t="s">
        <v>174</v>
      </c>
    </row>
    <row r="260" spans="2:9" ht="29" x14ac:dyDescent="0.35">
      <c r="B260" s="194" t="s">
        <v>432</v>
      </c>
      <c r="D260" s="194" t="s">
        <v>1951</v>
      </c>
      <c r="E260" s="193" t="s">
        <v>8879</v>
      </c>
      <c r="G260" s="122" t="s">
        <v>806</v>
      </c>
      <c r="H260" s="122" t="s">
        <v>807</v>
      </c>
    </row>
    <row r="261" spans="2:9" x14ac:dyDescent="0.35">
      <c r="B261" s="194" t="s">
        <v>432</v>
      </c>
      <c r="D261" s="194" t="s">
        <v>1951</v>
      </c>
      <c r="E261" s="193" t="s">
        <v>425</v>
      </c>
      <c r="G261" s="122" t="s">
        <v>806</v>
      </c>
      <c r="H261" s="122" t="s">
        <v>807</v>
      </c>
    </row>
    <row r="262" spans="2:9" x14ac:dyDescent="0.35">
      <c r="B262" s="194" t="s">
        <v>432</v>
      </c>
      <c r="D262" s="194" t="s">
        <v>1951</v>
      </c>
      <c r="E262" s="193" t="s">
        <v>419</v>
      </c>
      <c r="G262" s="122" t="s">
        <v>806</v>
      </c>
      <c r="H262" s="122" t="s">
        <v>807</v>
      </c>
    </row>
    <row r="263" spans="2:9" x14ac:dyDescent="0.35">
      <c r="B263" s="194" t="s">
        <v>432</v>
      </c>
      <c r="D263" s="194" t="s">
        <v>1950</v>
      </c>
      <c r="E263" s="193" t="s">
        <v>420</v>
      </c>
      <c r="G263" s="122" t="s">
        <v>808</v>
      </c>
      <c r="H263" s="122" t="s">
        <v>809</v>
      </c>
    </row>
    <row r="264" spans="2:9" ht="29" x14ac:dyDescent="0.35">
      <c r="B264" s="194" t="s">
        <v>432</v>
      </c>
      <c r="D264" s="194" t="s">
        <v>1951</v>
      </c>
      <c r="E264" s="193" t="s">
        <v>8879</v>
      </c>
      <c r="G264" s="122" t="s">
        <v>808</v>
      </c>
      <c r="H264" s="122" t="s">
        <v>809</v>
      </c>
    </row>
    <row r="265" spans="2:9" x14ac:dyDescent="0.35">
      <c r="B265" s="194" t="s">
        <v>432</v>
      </c>
      <c r="D265" s="194" t="s">
        <v>1951</v>
      </c>
      <c r="E265" s="193" t="s">
        <v>419</v>
      </c>
      <c r="G265" s="122" t="s">
        <v>808</v>
      </c>
      <c r="H265" s="122" t="s">
        <v>809</v>
      </c>
    </row>
    <row r="266" spans="2:9" x14ac:dyDescent="0.35">
      <c r="B266" s="194" t="s">
        <v>432</v>
      </c>
      <c r="D266" s="194" t="s">
        <v>1951</v>
      </c>
      <c r="E266" s="193" t="s">
        <v>425</v>
      </c>
      <c r="G266" s="122" t="s">
        <v>808</v>
      </c>
      <c r="H266" s="122" t="s">
        <v>809</v>
      </c>
    </row>
    <row r="267" spans="2:9" x14ac:dyDescent="0.35">
      <c r="B267" s="194" t="s">
        <v>432</v>
      </c>
      <c r="D267" s="194" t="s">
        <v>1950</v>
      </c>
      <c r="E267" s="193" t="s">
        <v>420</v>
      </c>
      <c r="G267" s="122" t="s">
        <v>810</v>
      </c>
      <c r="H267" s="122" t="s">
        <v>811</v>
      </c>
    </row>
    <row r="268" spans="2:9" ht="29" x14ac:dyDescent="0.35">
      <c r="B268" s="194" t="s">
        <v>432</v>
      </c>
      <c r="D268" s="194" t="s">
        <v>1951</v>
      </c>
      <c r="E268" s="193" t="s">
        <v>8879</v>
      </c>
      <c r="G268" s="122" t="s">
        <v>810</v>
      </c>
      <c r="H268" s="122" t="s">
        <v>811</v>
      </c>
    </row>
    <row r="269" spans="2:9" ht="29" x14ac:dyDescent="0.35">
      <c r="B269" s="194" t="s">
        <v>432</v>
      </c>
      <c r="D269" s="194" t="s">
        <v>1951</v>
      </c>
      <c r="E269" s="193" t="s">
        <v>418</v>
      </c>
      <c r="G269" s="122" t="s">
        <v>810</v>
      </c>
      <c r="H269" s="122" t="s">
        <v>811</v>
      </c>
    </row>
    <row r="270" spans="2:9" x14ac:dyDescent="0.35">
      <c r="B270" s="194" t="s">
        <v>432</v>
      </c>
      <c r="D270" s="194" t="s">
        <v>1951</v>
      </c>
      <c r="E270" s="193" t="s">
        <v>419</v>
      </c>
      <c r="G270" s="122" t="s">
        <v>810</v>
      </c>
      <c r="H270" s="122" t="s">
        <v>811</v>
      </c>
    </row>
    <row r="271" spans="2:9" ht="29" x14ac:dyDescent="0.35">
      <c r="B271" s="194" t="s">
        <v>432</v>
      </c>
      <c r="D271" s="194" t="s">
        <v>1950</v>
      </c>
      <c r="E271" s="193" t="s">
        <v>421</v>
      </c>
      <c r="G271" s="122" t="s">
        <v>810</v>
      </c>
      <c r="H271" s="122" t="s">
        <v>811</v>
      </c>
    </row>
    <row r="272" spans="2:9" x14ac:dyDescent="0.35">
      <c r="B272" s="194" t="s">
        <v>432</v>
      </c>
      <c r="D272" s="194" t="s">
        <v>1951</v>
      </c>
      <c r="E272" s="193" t="s">
        <v>425</v>
      </c>
      <c r="G272" s="122" t="s">
        <v>810</v>
      </c>
      <c r="H272" s="122" t="s">
        <v>811</v>
      </c>
    </row>
    <row r="273" spans="2:9" x14ac:dyDescent="0.35">
      <c r="B273" s="194" t="s">
        <v>432</v>
      </c>
      <c r="G273" s="122" t="s">
        <v>820</v>
      </c>
      <c r="H273" s="122" t="s">
        <v>821</v>
      </c>
      <c r="I273" s="194" t="s">
        <v>174</v>
      </c>
    </row>
    <row r="274" spans="2:9" x14ac:dyDescent="0.35">
      <c r="B274" s="194" t="s">
        <v>432</v>
      </c>
      <c r="G274" s="122" t="s">
        <v>822</v>
      </c>
      <c r="H274" s="122" t="s">
        <v>823</v>
      </c>
      <c r="I274" s="194" t="s">
        <v>174</v>
      </c>
    </row>
    <row r="275" spans="2:9" x14ac:dyDescent="0.35">
      <c r="B275" s="194" t="s">
        <v>432</v>
      </c>
      <c r="G275" s="122" t="s">
        <v>824</v>
      </c>
      <c r="H275" s="122" t="s">
        <v>825</v>
      </c>
      <c r="I275" s="194" t="s">
        <v>174</v>
      </c>
    </row>
    <row r="276" spans="2:9" ht="29" x14ac:dyDescent="0.35">
      <c r="B276" s="194" t="s">
        <v>432</v>
      </c>
      <c r="C276" s="194" t="s">
        <v>15</v>
      </c>
      <c r="D276" s="194" t="s">
        <v>1951</v>
      </c>
      <c r="E276" s="193" t="s">
        <v>8879</v>
      </c>
      <c r="G276" s="122" t="s">
        <v>826</v>
      </c>
      <c r="H276" s="122" t="s">
        <v>827</v>
      </c>
    </row>
    <row r="277" spans="2:9" ht="29" x14ac:dyDescent="0.35">
      <c r="B277" s="194" t="s">
        <v>432</v>
      </c>
      <c r="C277" s="194" t="s">
        <v>15</v>
      </c>
      <c r="D277" s="194" t="s">
        <v>1951</v>
      </c>
      <c r="E277" s="193" t="s">
        <v>418</v>
      </c>
      <c r="G277" s="122" t="s">
        <v>826</v>
      </c>
      <c r="H277" s="122" t="s">
        <v>827</v>
      </c>
    </row>
    <row r="278" spans="2:9" x14ac:dyDescent="0.35">
      <c r="B278" s="194" t="s">
        <v>432</v>
      </c>
      <c r="C278" s="194" t="s">
        <v>15</v>
      </c>
      <c r="D278" s="194" t="s">
        <v>1951</v>
      </c>
      <c r="E278" s="193" t="s">
        <v>419</v>
      </c>
      <c r="G278" s="122" t="s">
        <v>826</v>
      </c>
      <c r="H278" s="122" t="s">
        <v>827</v>
      </c>
    </row>
    <row r="279" spans="2:9" x14ac:dyDescent="0.35">
      <c r="B279" s="194" t="s">
        <v>432</v>
      </c>
      <c r="C279" s="194" t="s">
        <v>15</v>
      </c>
      <c r="D279" s="194" t="s">
        <v>1951</v>
      </c>
      <c r="E279" s="193" t="s">
        <v>207</v>
      </c>
      <c r="G279" s="122" t="s">
        <v>826</v>
      </c>
      <c r="H279" s="122" t="s">
        <v>827</v>
      </c>
    </row>
    <row r="280" spans="2:9" x14ac:dyDescent="0.35">
      <c r="B280" s="194" t="s">
        <v>432</v>
      </c>
      <c r="C280" s="194" t="s">
        <v>15</v>
      </c>
      <c r="D280" s="194" t="s">
        <v>1951</v>
      </c>
      <c r="E280" s="193" t="s">
        <v>2368</v>
      </c>
      <c r="G280" s="122" t="s">
        <v>826</v>
      </c>
      <c r="H280" s="122" t="s">
        <v>827</v>
      </c>
    </row>
    <row r="281" spans="2:9" ht="29" x14ac:dyDescent="0.35">
      <c r="B281" s="194" t="s">
        <v>432</v>
      </c>
      <c r="C281" s="194" t="s">
        <v>16</v>
      </c>
      <c r="D281" s="194" t="s">
        <v>1951</v>
      </c>
      <c r="E281" s="193" t="s">
        <v>8879</v>
      </c>
      <c r="G281" s="122" t="s">
        <v>826</v>
      </c>
      <c r="H281" s="122" t="s">
        <v>827</v>
      </c>
    </row>
    <row r="282" spans="2:9" ht="29" x14ac:dyDescent="0.35">
      <c r="B282" s="194" t="s">
        <v>432</v>
      </c>
      <c r="C282" s="194" t="s">
        <v>16</v>
      </c>
      <c r="D282" s="194" t="s">
        <v>1951</v>
      </c>
      <c r="E282" s="193" t="s">
        <v>418</v>
      </c>
      <c r="G282" s="122" t="s">
        <v>826</v>
      </c>
      <c r="H282" s="122" t="s">
        <v>827</v>
      </c>
    </row>
    <row r="283" spans="2:9" x14ac:dyDescent="0.35">
      <c r="B283" s="194" t="s">
        <v>432</v>
      </c>
      <c r="C283" s="194" t="s">
        <v>16</v>
      </c>
      <c r="D283" s="194" t="s">
        <v>1951</v>
      </c>
      <c r="E283" s="193" t="s">
        <v>419</v>
      </c>
      <c r="G283" s="122" t="s">
        <v>826</v>
      </c>
      <c r="H283" s="122" t="s">
        <v>827</v>
      </c>
    </row>
    <row r="284" spans="2:9" x14ac:dyDescent="0.35">
      <c r="B284" s="194" t="s">
        <v>432</v>
      </c>
      <c r="C284" s="194" t="s">
        <v>16</v>
      </c>
      <c r="D284" s="194" t="s">
        <v>1951</v>
      </c>
      <c r="E284" s="193" t="s">
        <v>207</v>
      </c>
      <c r="G284" s="122" t="s">
        <v>826</v>
      </c>
      <c r="H284" s="122" t="s">
        <v>827</v>
      </c>
    </row>
    <row r="285" spans="2:9" x14ac:dyDescent="0.35">
      <c r="B285" s="194" t="s">
        <v>432</v>
      </c>
      <c r="C285" s="194" t="s">
        <v>16</v>
      </c>
      <c r="D285" s="194" t="s">
        <v>1951</v>
      </c>
      <c r="E285" s="193" t="s">
        <v>2368</v>
      </c>
      <c r="G285" s="122" t="s">
        <v>826</v>
      </c>
      <c r="H285" s="122" t="s">
        <v>827</v>
      </c>
    </row>
    <row r="286" spans="2:9" x14ac:dyDescent="0.35">
      <c r="B286" s="194" t="s">
        <v>432</v>
      </c>
      <c r="C286" s="194" t="s">
        <v>17</v>
      </c>
      <c r="D286" s="194" t="s">
        <v>1951</v>
      </c>
      <c r="E286" s="193" t="s">
        <v>425</v>
      </c>
      <c r="G286" s="122" t="s">
        <v>826</v>
      </c>
      <c r="H286" s="122" t="s">
        <v>827</v>
      </c>
    </row>
    <row r="287" spans="2:9" x14ac:dyDescent="0.35">
      <c r="B287" s="194" t="s">
        <v>432</v>
      </c>
      <c r="C287" s="194" t="s">
        <v>17</v>
      </c>
      <c r="D287" s="194" t="s">
        <v>1951</v>
      </c>
      <c r="E287" s="193" t="s">
        <v>207</v>
      </c>
      <c r="G287" s="122" t="s">
        <v>826</v>
      </c>
      <c r="H287" s="122" t="s">
        <v>827</v>
      </c>
    </row>
    <row r="288" spans="2:9" x14ac:dyDescent="0.35">
      <c r="B288" s="194" t="s">
        <v>432</v>
      </c>
      <c r="C288" s="194" t="s">
        <v>17</v>
      </c>
      <c r="D288" s="194" t="s">
        <v>1951</v>
      </c>
      <c r="E288" s="193" t="s">
        <v>2368</v>
      </c>
      <c r="G288" s="122" t="s">
        <v>826</v>
      </c>
      <c r="H288" s="122" t="s">
        <v>827</v>
      </c>
    </row>
    <row r="289" spans="2:8" x14ac:dyDescent="0.35">
      <c r="B289" s="194" t="s">
        <v>432</v>
      </c>
      <c r="C289" s="194" t="s">
        <v>21</v>
      </c>
      <c r="D289" s="194" t="s">
        <v>1951</v>
      </c>
      <c r="E289" s="193" t="s">
        <v>425</v>
      </c>
      <c r="G289" s="122" t="s">
        <v>826</v>
      </c>
      <c r="H289" s="122" t="s">
        <v>827</v>
      </c>
    </row>
    <row r="290" spans="2:8" x14ac:dyDescent="0.35">
      <c r="B290" s="194" t="s">
        <v>432</v>
      </c>
      <c r="C290" s="194" t="s">
        <v>21</v>
      </c>
      <c r="D290" s="194" t="s">
        <v>1951</v>
      </c>
      <c r="E290" s="193" t="s">
        <v>207</v>
      </c>
      <c r="G290" s="122" t="s">
        <v>826</v>
      </c>
      <c r="H290" s="122" t="s">
        <v>827</v>
      </c>
    </row>
    <row r="291" spans="2:8" x14ac:dyDescent="0.35">
      <c r="B291" s="194" t="s">
        <v>432</v>
      </c>
      <c r="C291" s="194" t="s">
        <v>21</v>
      </c>
      <c r="D291" s="194" t="s">
        <v>1951</v>
      </c>
      <c r="E291" s="193" t="s">
        <v>2368</v>
      </c>
      <c r="G291" s="122" t="s">
        <v>826</v>
      </c>
      <c r="H291" s="122" t="s">
        <v>827</v>
      </c>
    </row>
    <row r="292" spans="2:8" x14ac:dyDescent="0.35">
      <c r="B292" s="194" t="s">
        <v>432</v>
      </c>
      <c r="C292" s="194" t="s">
        <v>22</v>
      </c>
      <c r="D292" s="194" t="s">
        <v>1951</v>
      </c>
      <c r="E292" s="193" t="s">
        <v>425</v>
      </c>
      <c r="G292" s="122" t="s">
        <v>826</v>
      </c>
      <c r="H292" s="122" t="s">
        <v>827</v>
      </c>
    </row>
    <row r="293" spans="2:8" x14ac:dyDescent="0.35">
      <c r="B293" s="194" t="s">
        <v>432</v>
      </c>
      <c r="C293" s="194" t="s">
        <v>22</v>
      </c>
      <c r="D293" s="194" t="s">
        <v>1951</v>
      </c>
      <c r="E293" s="193" t="s">
        <v>207</v>
      </c>
      <c r="G293" s="122" t="s">
        <v>826</v>
      </c>
      <c r="H293" s="122" t="s">
        <v>827</v>
      </c>
    </row>
    <row r="294" spans="2:8" x14ac:dyDescent="0.35">
      <c r="B294" s="194" t="s">
        <v>432</v>
      </c>
      <c r="C294" s="194" t="s">
        <v>22</v>
      </c>
      <c r="D294" s="194" t="s">
        <v>1951</v>
      </c>
      <c r="E294" s="193" t="s">
        <v>2368</v>
      </c>
      <c r="G294" s="122" t="s">
        <v>826</v>
      </c>
      <c r="H294" s="122" t="s">
        <v>827</v>
      </c>
    </row>
    <row r="295" spans="2:8" x14ac:dyDescent="0.35">
      <c r="B295" s="194" t="s">
        <v>432</v>
      </c>
      <c r="C295" s="194" t="s">
        <v>23</v>
      </c>
      <c r="D295" s="194" t="s">
        <v>1951</v>
      </c>
      <c r="E295" s="193" t="s">
        <v>425</v>
      </c>
      <c r="G295" s="122" t="s">
        <v>826</v>
      </c>
      <c r="H295" s="122" t="s">
        <v>827</v>
      </c>
    </row>
    <row r="296" spans="2:8" x14ac:dyDescent="0.35">
      <c r="B296" s="194" t="s">
        <v>432</v>
      </c>
      <c r="C296" s="194" t="s">
        <v>23</v>
      </c>
      <c r="D296" s="194" t="s">
        <v>1951</v>
      </c>
      <c r="E296" s="193" t="s">
        <v>207</v>
      </c>
      <c r="G296" s="122" t="s">
        <v>826</v>
      </c>
      <c r="H296" s="122" t="s">
        <v>827</v>
      </c>
    </row>
    <row r="297" spans="2:8" x14ac:dyDescent="0.35">
      <c r="B297" s="194" t="s">
        <v>432</v>
      </c>
      <c r="C297" s="194" t="s">
        <v>23</v>
      </c>
      <c r="D297" s="194" t="s">
        <v>1951</v>
      </c>
      <c r="E297" s="193" t="s">
        <v>2368</v>
      </c>
      <c r="G297" s="122" t="s">
        <v>826</v>
      </c>
      <c r="H297" s="122" t="s">
        <v>827</v>
      </c>
    </row>
    <row r="298" spans="2:8" x14ac:dyDescent="0.35">
      <c r="B298" s="194" t="s">
        <v>432</v>
      </c>
      <c r="C298" s="194" t="s">
        <v>25</v>
      </c>
      <c r="D298" s="194" t="s">
        <v>1951</v>
      </c>
      <c r="E298" s="193" t="s">
        <v>425</v>
      </c>
      <c r="G298" s="122" t="s">
        <v>826</v>
      </c>
      <c r="H298" s="122" t="s">
        <v>827</v>
      </c>
    </row>
    <row r="299" spans="2:8" x14ac:dyDescent="0.35">
      <c r="B299" s="194" t="s">
        <v>432</v>
      </c>
      <c r="C299" s="194" t="s">
        <v>25</v>
      </c>
      <c r="D299" s="194" t="s">
        <v>1951</v>
      </c>
      <c r="E299" s="193" t="s">
        <v>207</v>
      </c>
      <c r="G299" s="122" t="s">
        <v>826</v>
      </c>
      <c r="H299" s="122" t="s">
        <v>827</v>
      </c>
    </row>
    <row r="300" spans="2:8" x14ac:dyDescent="0.35">
      <c r="B300" s="194" t="s">
        <v>432</v>
      </c>
      <c r="C300" s="194" t="s">
        <v>25</v>
      </c>
      <c r="D300" s="194" t="s">
        <v>1951</v>
      </c>
      <c r="E300" s="193" t="s">
        <v>2368</v>
      </c>
      <c r="G300" s="122" t="s">
        <v>826</v>
      </c>
      <c r="H300" s="122" t="s">
        <v>827</v>
      </c>
    </row>
    <row r="301" spans="2:8" x14ac:dyDescent="0.35">
      <c r="B301" s="194" t="s">
        <v>432</v>
      </c>
      <c r="C301" s="194" t="s">
        <v>26</v>
      </c>
      <c r="D301" s="194" t="s">
        <v>1951</v>
      </c>
      <c r="E301" s="193" t="s">
        <v>425</v>
      </c>
      <c r="G301" s="122" t="s">
        <v>826</v>
      </c>
      <c r="H301" s="122" t="s">
        <v>827</v>
      </c>
    </row>
    <row r="302" spans="2:8" x14ac:dyDescent="0.35">
      <c r="B302" s="194" t="s">
        <v>432</v>
      </c>
      <c r="C302" s="194" t="s">
        <v>26</v>
      </c>
      <c r="D302" s="194" t="s">
        <v>1951</v>
      </c>
      <c r="E302" s="193" t="s">
        <v>207</v>
      </c>
      <c r="G302" s="122" t="s">
        <v>826</v>
      </c>
      <c r="H302" s="122" t="s">
        <v>827</v>
      </c>
    </row>
    <row r="303" spans="2:8" x14ac:dyDescent="0.35">
      <c r="B303" s="194" t="s">
        <v>432</v>
      </c>
      <c r="C303" s="194" t="s">
        <v>26</v>
      </c>
      <c r="D303" s="194" t="s">
        <v>1951</v>
      </c>
      <c r="E303" s="193" t="s">
        <v>2368</v>
      </c>
      <c r="G303" s="122" t="s">
        <v>826</v>
      </c>
      <c r="H303" s="122" t="s">
        <v>827</v>
      </c>
    </row>
    <row r="304" spans="2:8" x14ac:dyDescent="0.35">
      <c r="B304" s="194" t="s">
        <v>432</v>
      </c>
      <c r="C304" s="194" t="s">
        <v>1496</v>
      </c>
      <c r="D304" s="194" t="s">
        <v>1951</v>
      </c>
      <c r="E304" s="193" t="s">
        <v>425</v>
      </c>
      <c r="G304" s="122" t="s">
        <v>826</v>
      </c>
      <c r="H304" s="122" t="s">
        <v>827</v>
      </c>
    </row>
    <row r="305" spans="2:8" x14ac:dyDescent="0.35">
      <c r="B305" s="194" t="s">
        <v>432</v>
      </c>
      <c r="C305" s="194" t="s">
        <v>1496</v>
      </c>
      <c r="D305" s="194" t="s">
        <v>1951</v>
      </c>
      <c r="E305" s="193" t="s">
        <v>207</v>
      </c>
      <c r="G305" s="122" t="s">
        <v>826</v>
      </c>
      <c r="H305" s="122" t="s">
        <v>827</v>
      </c>
    </row>
    <row r="306" spans="2:8" x14ac:dyDescent="0.35">
      <c r="B306" s="194" t="s">
        <v>432</v>
      </c>
      <c r="C306" s="194" t="s">
        <v>1496</v>
      </c>
      <c r="D306" s="194" t="s">
        <v>1951</v>
      </c>
      <c r="E306" s="193" t="s">
        <v>2368</v>
      </c>
      <c r="G306" s="122" t="s">
        <v>826</v>
      </c>
      <c r="H306" s="122" t="s">
        <v>827</v>
      </c>
    </row>
    <row r="307" spans="2:8" ht="29" x14ac:dyDescent="0.35">
      <c r="B307" s="194" t="s">
        <v>432</v>
      </c>
      <c r="D307" s="194" t="s">
        <v>1951</v>
      </c>
      <c r="E307" s="193" t="s">
        <v>418</v>
      </c>
      <c r="G307" s="122" t="s">
        <v>828</v>
      </c>
      <c r="H307" s="122" t="s">
        <v>829</v>
      </c>
    </row>
    <row r="308" spans="2:8" x14ac:dyDescent="0.35">
      <c r="B308" s="194" t="s">
        <v>432</v>
      </c>
      <c r="D308" s="194" t="s">
        <v>1951</v>
      </c>
      <c r="E308" s="193" t="s">
        <v>419</v>
      </c>
      <c r="G308" s="122" t="s">
        <v>828</v>
      </c>
      <c r="H308" s="122" t="s">
        <v>829</v>
      </c>
    </row>
    <row r="309" spans="2:8" x14ac:dyDescent="0.35">
      <c r="B309" s="194" t="s">
        <v>432</v>
      </c>
      <c r="D309" s="194" t="s">
        <v>1951</v>
      </c>
      <c r="E309" s="193" t="s">
        <v>425</v>
      </c>
      <c r="G309" s="122" t="s">
        <v>828</v>
      </c>
      <c r="H309" s="122" t="s">
        <v>829</v>
      </c>
    </row>
    <row r="310" spans="2:8" ht="29" x14ac:dyDescent="0.35">
      <c r="B310" s="194" t="s">
        <v>432</v>
      </c>
      <c r="C310" s="194" t="s">
        <v>15</v>
      </c>
      <c r="D310" s="194" t="s">
        <v>1951</v>
      </c>
      <c r="E310" s="193" t="s">
        <v>8879</v>
      </c>
      <c r="G310" s="122" t="s">
        <v>830</v>
      </c>
      <c r="H310" s="122" t="s">
        <v>831</v>
      </c>
    </row>
    <row r="311" spans="2:8" ht="29" x14ac:dyDescent="0.35">
      <c r="B311" s="194" t="s">
        <v>432</v>
      </c>
      <c r="C311" s="194" t="s">
        <v>15</v>
      </c>
      <c r="D311" s="194" t="s">
        <v>1951</v>
      </c>
      <c r="E311" s="193" t="s">
        <v>418</v>
      </c>
      <c r="G311" s="122" t="s">
        <v>830</v>
      </c>
      <c r="H311" s="122" t="s">
        <v>831</v>
      </c>
    </row>
    <row r="312" spans="2:8" x14ac:dyDescent="0.35">
      <c r="B312" s="194" t="s">
        <v>432</v>
      </c>
      <c r="C312" s="194" t="s">
        <v>15</v>
      </c>
      <c r="D312" s="194" t="s">
        <v>1951</v>
      </c>
      <c r="E312" s="193" t="s">
        <v>419</v>
      </c>
      <c r="G312" s="122" t="s">
        <v>830</v>
      </c>
      <c r="H312" s="122" t="s">
        <v>831</v>
      </c>
    </row>
    <row r="313" spans="2:8" x14ac:dyDescent="0.35">
      <c r="B313" s="194" t="s">
        <v>432</v>
      </c>
      <c r="C313" s="194" t="s">
        <v>15</v>
      </c>
      <c r="D313" s="194" t="s">
        <v>1951</v>
      </c>
      <c r="E313" s="193" t="s">
        <v>207</v>
      </c>
      <c r="G313" s="122" t="s">
        <v>830</v>
      </c>
      <c r="H313" s="122" t="s">
        <v>831</v>
      </c>
    </row>
    <row r="314" spans="2:8" x14ac:dyDescent="0.35">
      <c r="B314" s="194" t="s">
        <v>432</v>
      </c>
      <c r="C314" s="194" t="s">
        <v>15</v>
      </c>
      <c r="D314" s="194" t="s">
        <v>1951</v>
      </c>
      <c r="E314" s="193" t="s">
        <v>2368</v>
      </c>
      <c r="G314" s="122" t="s">
        <v>830</v>
      </c>
      <c r="H314" s="122" t="s">
        <v>831</v>
      </c>
    </row>
    <row r="315" spans="2:8" ht="29" x14ac:dyDescent="0.35">
      <c r="B315" s="194" t="s">
        <v>432</v>
      </c>
      <c r="C315" s="194" t="s">
        <v>16</v>
      </c>
      <c r="D315" s="194" t="s">
        <v>1951</v>
      </c>
      <c r="E315" s="193" t="s">
        <v>8879</v>
      </c>
      <c r="G315" s="122" t="s">
        <v>830</v>
      </c>
      <c r="H315" s="122" t="s">
        <v>831</v>
      </c>
    </row>
    <row r="316" spans="2:8" ht="29" x14ac:dyDescent="0.35">
      <c r="B316" s="194" t="s">
        <v>432</v>
      </c>
      <c r="C316" s="194" t="s">
        <v>16</v>
      </c>
      <c r="D316" s="194" t="s">
        <v>1951</v>
      </c>
      <c r="E316" s="193" t="s">
        <v>418</v>
      </c>
      <c r="G316" s="122" t="s">
        <v>830</v>
      </c>
      <c r="H316" s="122" t="s">
        <v>831</v>
      </c>
    </row>
    <row r="317" spans="2:8" x14ac:dyDescent="0.35">
      <c r="B317" s="194" t="s">
        <v>432</v>
      </c>
      <c r="C317" s="194" t="s">
        <v>16</v>
      </c>
      <c r="D317" s="194" t="s">
        <v>1951</v>
      </c>
      <c r="E317" s="193" t="s">
        <v>419</v>
      </c>
      <c r="G317" s="122" t="s">
        <v>830</v>
      </c>
      <c r="H317" s="122" t="s">
        <v>831</v>
      </c>
    </row>
    <row r="318" spans="2:8" x14ac:dyDescent="0.35">
      <c r="B318" s="194" t="s">
        <v>432</v>
      </c>
      <c r="C318" s="194" t="s">
        <v>16</v>
      </c>
      <c r="D318" s="194" t="s">
        <v>1951</v>
      </c>
      <c r="E318" s="193" t="s">
        <v>207</v>
      </c>
      <c r="G318" s="122" t="s">
        <v>830</v>
      </c>
      <c r="H318" s="122" t="s">
        <v>831</v>
      </c>
    </row>
    <row r="319" spans="2:8" x14ac:dyDescent="0.35">
      <c r="B319" s="194" t="s">
        <v>432</v>
      </c>
      <c r="C319" s="194" t="s">
        <v>16</v>
      </c>
      <c r="D319" s="194" t="s">
        <v>1951</v>
      </c>
      <c r="E319" s="193" t="s">
        <v>2368</v>
      </c>
      <c r="G319" s="122" t="s">
        <v>830</v>
      </c>
      <c r="H319" s="122" t="s">
        <v>831</v>
      </c>
    </row>
    <row r="320" spans="2:8" x14ac:dyDescent="0.35">
      <c r="B320" s="194" t="s">
        <v>432</v>
      </c>
      <c r="C320" s="194" t="s">
        <v>17</v>
      </c>
      <c r="D320" s="194" t="s">
        <v>1951</v>
      </c>
      <c r="E320" s="193" t="s">
        <v>425</v>
      </c>
      <c r="G320" s="122" t="s">
        <v>830</v>
      </c>
      <c r="H320" s="122" t="s">
        <v>831</v>
      </c>
    </row>
    <row r="321" spans="2:8" x14ac:dyDescent="0.35">
      <c r="B321" s="194" t="s">
        <v>432</v>
      </c>
      <c r="C321" s="194" t="s">
        <v>17</v>
      </c>
      <c r="D321" s="194" t="s">
        <v>1951</v>
      </c>
      <c r="E321" s="193" t="s">
        <v>207</v>
      </c>
      <c r="G321" s="122" t="s">
        <v>830</v>
      </c>
      <c r="H321" s="122" t="s">
        <v>831</v>
      </c>
    </row>
    <row r="322" spans="2:8" x14ac:dyDescent="0.35">
      <c r="B322" s="194" t="s">
        <v>432</v>
      </c>
      <c r="C322" s="194" t="s">
        <v>17</v>
      </c>
      <c r="D322" s="194" t="s">
        <v>1951</v>
      </c>
      <c r="E322" s="193" t="s">
        <v>2368</v>
      </c>
      <c r="G322" s="122" t="s">
        <v>830</v>
      </c>
      <c r="H322" s="122" t="s">
        <v>831</v>
      </c>
    </row>
    <row r="323" spans="2:8" x14ac:dyDescent="0.35">
      <c r="B323" s="194" t="s">
        <v>432</v>
      </c>
      <c r="C323" s="194" t="s">
        <v>21</v>
      </c>
      <c r="D323" s="194" t="s">
        <v>1951</v>
      </c>
      <c r="E323" s="193" t="s">
        <v>425</v>
      </c>
      <c r="G323" s="122" t="s">
        <v>830</v>
      </c>
      <c r="H323" s="122" t="s">
        <v>831</v>
      </c>
    </row>
    <row r="324" spans="2:8" x14ac:dyDescent="0.35">
      <c r="B324" s="194" t="s">
        <v>432</v>
      </c>
      <c r="C324" s="194" t="s">
        <v>21</v>
      </c>
      <c r="D324" s="194" t="s">
        <v>1951</v>
      </c>
      <c r="E324" s="193" t="s">
        <v>207</v>
      </c>
      <c r="G324" s="122" t="s">
        <v>830</v>
      </c>
      <c r="H324" s="122" t="s">
        <v>831</v>
      </c>
    </row>
    <row r="325" spans="2:8" x14ac:dyDescent="0.35">
      <c r="B325" s="194" t="s">
        <v>432</v>
      </c>
      <c r="C325" s="194" t="s">
        <v>21</v>
      </c>
      <c r="D325" s="194" t="s">
        <v>1951</v>
      </c>
      <c r="E325" s="193" t="s">
        <v>2368</v>
      </c>
      <c r="G325" s="122" t="s">
        <v>830</v>
      </c>
      <c r="H325" s="122" t="s">
        <v>831</v>
      </c>
    </row>
    <row r="326" spans="2:8" x14ac:dyDescent="0.35">
      <c r="B326" s="194" t="s">
        <v>432</v>
      </c>
      <c r="C326" s="194" t="s">
        <v>22</v>
      </c>
      <c r="D326" s="194" t="s">
        <v>1951</v>
      </c>
      <c r="E326" s="193" t="s">
        <v>425</v>
      </c>
      <c r="G326" s="122" t="s">
        <v>830</v>
      </c>
      <c r="H326" s="122" t="s">
        <v>831</v>
      </c>
    </row>
    <row r="327" spans="2:8" x14ac:dyDescent="0.35">
      <c r="B327" s="194" t="s">
        <v>432</v>
      </c>
      <c r="C327" s="194" t="s">
        <v>22</v>
      </c>
      <c r="D327" s="194" t="s">
        <v>1951</v>
      </c>
      <c r="E327" s="193" t="s">
        <v>207</v>
      </c>
      <c r="G327" s="122" t="s">
        <v>830</v>
      </c>
      <c r="H327" s="122" t="s">
        <v>831</v>
      </c>
    </row>
    <row r="328" spans="2:8" x14ac:dyDescent="0.35">
      <c r="B328" s="194" t="s">
        <v>432</v>
      </c>
      <c r="C328" s="194" t="s">
        <v>22</v>
      </c>
      <c r="D328" s="194" t="s">
        <v>1951</v>
      </c>
      <c r="E328" s="193" t="s">
        <v>2368</v>
      </c>
      <c r="G328" s="122" t="s">
        <v>830</v>
      </c>
      <c r="H328" s="122" t="s">
        <v>831</v>
      </c>
    </row>
    <row r="329" spans="2:8" x14ac:dyDescent="0.35">
      <c r="B329" s="194" t="s">
        <v>432</v>
      </c>
      <c r="C329" s="194" t="s">
        <v>23</v>
      </c>
      <c r="D329" s="194" t="s">
        <v>1951</v>
      </c>
      <c r="E329" s="193" t="s">
        <v>425</v>
      </c>
      <c r="G329" s="122" t="s">
        <v>830</v>
      </c>
      <c r="H329" s="122" t="s">
        <v>831</v>
      </c>
    </row>
    <row r="330" spans="2:8" x14ac:dyDescent="0.35">
      <c r="B330" s="194" t="s">
        <v>432</v>
      </c>
      <c r="C330" s="194" t="s">
        <v>23</v>
      </c>
      <c r="D330" s="194" t="s">
        <v>1951</v>
      </c>
      <c r="E330" s="193" t="s">
        <v>207</v>
      </c>
      <c r="G330" s="122" t="s">
        <v>830</v>
      </c>
      <c r="H330" s="122" t="s">
        <v>831</v>
      </c>
    </row>
    <row r="331" spans="2:8" x14ac:dyDescent="0.35">
      <c r="B331" s="194" t="s">
        <v>432</v>
      </c>
      <c r="C331" s="194" t="s">
        <v>23</v>
      </c>
      <c r="D331" s="194" t="s">
        <v>1951</v>
      </c>
      <c r="E331" s="193" t="s">
        <v>2368</v>
      </c>
      <c r="G331" s="122" t="s">
        <v>830</v>
      </c>
      <c r="H331" s="122" t="s">
        <v>831</v>
      </c>
    </row>
    <row r="332" spans="2:8" x14ac:dyDescent="0.35">
      <c r="B332" s="194" t="s">
        <v>432</v>
      </c>
      <c r="C332" s="194" t="s">
        <v>26</v>
      </c>
      <c r="D332" s="194" t="s">
        <v>1951</v>
      </c>
      <c r="E332" s="193" t="s">
        <v>425</v>
      </c>
      <c r="G332" s="122" t="s">
        <v>830</v>
      </c>
      <c r="H332" s="122" t="s">
        <v>831</v>
      </c>
    </row>
    <row r="333" spans="2:8" x14ac:dyDescent="0.35">
      <c r="B333" s="194" t="s">
        <v>432</v>
      </c>
      <c r="C333" s="194" t="s">
        <v>26</v>
      </c>
      <c r="D333" s="194" t="s">
        <v>1951</v>
      </c>
      <c r="E333" s="193" t="s">
        <v>207</v>
      </c>
      <c r="G333" s="122" t="s">
        <v>830</v>
      </c>
      <c r="H333" s="122" t="s">
        <v>831</v>
      </c>
    </row>
    <row r="334" spans="2:8" x14ac:dyDescent="0.35">
      <c r="B334" s="194" t="s">
        <v>432</v>
      </c>
      <c r="C334" s="194" t="s">
        <v>26</v>
      </c>
      <c r="D334" s="194" t="s">
        <v>1951</v>
      </c>
      <c r="E334" s="193" t="s">
        <v>2368</v>
      </c>
      <c r="G334" s="122" t="s">
        <v>830</v>
      </c>
      <c r="H334" s="122" t="s">
        <v>831</v>
      </c>
    </row>
    <row r="335" spans="2:8" x14ac:dyDescent="0.35">
      <c r="B335" s="194" t="s">
        <v>432</v>
      </c>
      <c r="C335" s="194" t="s">
        <v>1496</v>
      </c>
      <c r="D335" s="194" t="s">
        <v>1951</v>
      </c>
      <c r="E335" s="193" t="s">
        <v>425</v>
      </c>
      <c r="G335" s="122" t="s">
        <v>830</v>
      </c>
      <c r="H335" s="122" t="s">
        <v>831</v>
      </c>
    </row>
    <row r="336" spans="2:8" x14ac:dyDescent="0.35">
      <c r="B336" s="194" t="s">
        <v>432</v>
      </c>
      <c r="C336" s="194" t="s">
        <v>1496</v>
      </c>
      <c r="D336" s="194" t="s">
        <v>1951</v>
      </c>
      <c r="E336" s="193" t="s">
        <v>207</v>
      </c>
      <c r="G336" s="122" t="s">
        <v>830</v>
      </c>
      <c r="H336" s="122" t="s">
        <v>831</v>
      </c>
    </row>
    <row r="337" spans="2:8" x14ac:dyDescent="0.35">
      <c r="B337" s="194" t="s">
        <v>432</v>
      </c>
      <c r="C337" s="194" t="s">
        <v>1496</v>
      </c>
      <c r="D337" s="194" t="s">
        <v>1951</v>
      </c>
      <c r="E337" s="193" t="s">
        <v>2368</v>
      </c>
      <c r="G337" s="122" t="s">
        <v>830</v>
      </c>
      <c r="H337" s="122" t="s">
        <v>831</v>
      </c>
    </row>
    <row r="338" spans="2:8" ht="29" x14ac:dyDescent="0.35">
      <c r="B338" s="194" t="s">
        <v>432</v>
      </c>
      <c r="C338" s="194" t="s">
        <v>18</v>
      </c>
      <c r="D338" s="194" t="s">
        <v>1951</v>
      </c>
      <c r="E338" s="193" t="s">
        <v>8879</v>
      </c>
      <c r="G338" s="122" t="s">
        <v>832</v>
      </c>
      <c r="H338" s="122" t="s">
        <v>833</v>
      </c>
    </row>
    <row r="339" spans="2:8" ht="29" x14ac:dyDescent="0.35">
      <c r="B339" s="194" t="s">
        <v>432</v>
      </c>
      <c r="C339" s="194" t="s">
        <v>18</v>
      </c>
      <c r="D339" s="194" t="s">
        <v>1951</v>
      </c>
      <c r="E339" s="193" t="s">
        <v>418</v>
      </c>
      <c r="G339" s="122" t="s">
        <v>832</v>
      </c>
      <c r="H339" s="122" t="s">
        <v>833</v>
      </c>
    </row>
    <row r="340" spans="2:8" x14ac:dyDescent="0.35">
      <c r="B340" s="194" t="s">
        <v>432</v>
      </c>
      <c r="C340" s="194" t="s">
        <v>18</v>
      </c>
      <c r="D340" s="194" t="s">
        <v>1951</v>
      </c>
      <c r="E340" s="193" t="s">
        <v>419</v>
      </c>
      <c r="G340" s="122" t="s">
        <v>832</v>
      </c>
      <c r="H340" s="122" t="s">
        <v>833</v>
      </c>
    </row>
    <row r="341" spans="2:8" x14ac:dyDescent="0.35">
      <c r="B341" s="194" t="s">
        <v>432</v>
      </c>
      <c r="C341" s="194" t="s">
        <v>18</v>
      </c>
      <c r="D341" s="194" t="s">
        <v>1951</v>
      </c>
      <c r="E341" s="193" t="s">
        <v>207</v>
      </c>
      <c r="G341" s="122" t="s">
        <v>832</v>
      </c>
      <c r="H341" s="122" t="s">
        <v>833</v>
      </c>
    </row>
    <row r="342" spans="2:8" x14ac:dyDescent="0.35">
      <c r="B342" s="194" t="s">
        <v>432</v>
      </c>
      <c r="C342" s="194" t="s">
        <v>18</v>
      </c>
      <c r="D342" s="194" t="s">
        <v>1951</v>
      </c>
      <c r="E342" s="193" t="s">
        <v>2368</v>
      </c>
      <c r="G342" s="122" t="s">
        <v>832</v>
      </c>
      <c r="H342" s="122" t="s">
        <v>833</v>
      </c>
    </row>
    <row r="343" spans="2:8" ht="29" x14ac:dyDescent="0.35">
      <c r="B343" s="194" t="s">
        <v>432</v>
      </c>
      <c r="C343" s="194" t="s">
        <v>15</v>
      </c>
      <c r="D343" s="194" t="s">
        <v>1951</v>
      </c>
      <c r="E343" s="193" t="s">
        <v>8879</v>
      </c>
      <c r="G343" s="122" t="s">
        <v>834</v>
      </c>
      <c r="H343" s="122" t="s">
        <v>835</v>
      </c>
    </row>
    <row r="344" spans="2:8" ht="29" x14ac:dyDescent="0.35">
      <c r="B344" s="194" t="s">
        <v>432</v>
      </c>
      <c r="C344" s="194" t="s">
        <v>15</v>
      </c>
      <c r="D344" s="194" t="s">
        <v>1951</v>
      </c>
      <c r="E344" s="193" t="s">
        <v>418</v>
      </c>
      <c r="G344" s="122" t="s">
        <v>834</v>
      </c>
      <c r="H344" s="122" t="s">
        <v>835</v>
      </c>
    </row>
    <row r="345" spans="2:8" x14ac:dyDescent="0.35">
      <c r="B345" s="194" t="s">
        <v>432</v>
      </c>
      <c r="C345" s="194" t="s">
        <v>15</v>
      </c>
      <c r="D345" s="194" t="s">
        <v>1951</v>
      </c>
      <c r="E345" s="193" t="s">
        <v>419</v>
      </c>
      <c r="G345" s="122" t="s">
        <v>834</v>
      </c>
      <c r="H345" s="122" t="s">
        <v>835</v>
      </c>
    </row>
    <row r="346" spans="2:8" ht="29" x14ac:dyDescent="0.35">
      <c r="B346" s="194" t="s">
        <v>432</v>
      </c>
      <c r="C346" s="194" t="s">
        <v>16</v>
      </c>
      <c r="D346" s="194" t="s">
        <v>1951</v>
      </c>
      <c r="E346" s="193" t="s">
        <v>8879</v>
      </c>
      <c r="G346" s="122" t="s">
        <v>834</v>
      </c>
      <c r="H346" s="122" t="s">
        <v>835</v>
      </c>
    </row>
    <row r="347" spans="2:8" ht="29" x14ac:dyDescent="0.35">
      <c r="B347" s="194" t="s">
        <v>432</v>
      </c>
      <c r="C347" s="194" t="s">
        <v>16</v>
      </c>
      <c r="D347" s="194" t="s">
        <v>1951</v>
      </c>
      <c r="E347" s="193" t="s">
        <v>418</v>
      </c>
      <c r="G347" s="122" t="s">
        <v>834</v>
      </c>
      <c r="H347" s="122" t="s">
        <v>835</v>
      </c>
    </row>
    <row r="348" spans="2:8" x14ac:dyDescent="0.35">
      <c r="B348" s="194" t="s">
        <v>432</v>
      </c>
      <c r="C348" s="194" t="s">
        <v>16</v>
      </c>
      <c r="D348" s="194" t="s">
        <v>1951</v>
      </c>
      <c r="E348" s="193" t="s">
        <v>419</v>
      </c>
      <c r="G348" s="122" t="s">
        <v>834</v>
      </c>
      <c r="H348" s="122" t="s">
        <v>835</v>
      </c>
    </row>
    <row r="349" spans="2:8" ht="29" x14ac:dyDescent="0.35">
      <c r="B349" s="194" t="s">
        <v>432</v>
      </c>
      <c r="C349" s="194" t="s">
        <v>18</v>
      </c>
      <c r="D349" s="194" t="s">
        <v>1951</v>
      </c>
      <c r="E349" s="193" t="s">
        <v>8879</v>
      </c>
      <c r="G349" s="122" t="s">
        <v>834</v>
      </c>
      <c r="H349" s="122" t="s">
        <v>835</v>
      </c>
    </row>
    <row r="350" spans="2:8" ht="29" x14ac:dyDescent="0.35">
      <c r="B350" s="194" t="s">
        <v>432</v>
      </c>
      <c r="C350" s="194" t="s">
        <v>18</v>
      </c>
      <c r="D350" s="194" t="s">
        <v>1951</v>
      </c>
      <c r="E350" s="193" t="s">
        <v>418</v>
      </c>
      <c r="G350" s="122" t="s">
        <v>834</v>
      </c>
      <c r="H350" s="122" t="s">
        <v>835</v>
      </c>
    </row>
    <row r="351" spans="2:8" x14ac:dyDescent="0.35">
      <c r="B351" s="194" t="s">
        <v>432</v>
      </c>
      <c r="C351" s="194" t="s">
        <v>18</v>
      </c>
      <c r="D351" s="194" t="s">
        <v>1951</v>
      </c>
      <c r="E351" s="193" t="s">
        <v>419</v>
      </c>
      <c r="G351" s="122" t="s">
        <v>834</v>
      </c>
      <c r="H351" s="122" t="s">
        <v>835</v>
      </c>
    </row>
    <row r="352" spans="2:8" ht="29" x14ac:dyDescent="0.35">
      <c r="B352" s="194" t="s">
        <v>432</v>
      </c>
      <c r="C352" s="194" t="s">
        <v>15</v>
      </c>
      <c r="D352" s="194" t="s">
        <v>1951</v>
      </c>
      <c r="E352" s="193" t="s">
        <v>8879</v>
      </c>
      <c r="G352" s="122" t="s">
        <v>836</v>
      </c>
      <c r="H352" s="122" t="s">
        <v>837</v>
      </c>
    </row>
    <row r="353" spans="2:8" ht="29" x14ac:dyDescent="0.35">
      <c r="B353" s="194" t="s">
        <v>432</v>
      </c>
      <c r="C353" s="194" t="s">
        <v>15</v>
      </c>
      <c r="D353" s="194" t="s">
        <v>1951</v>
      </c>
      <c r="E353" s="193" t="s">
        <v>418</v>
      </c>
      <c r="G353" s="122" t="s">
        <v>836</v>
      </c>
      <c r="H353" s="122" t="s">
        <v>837</v>
      </c>
    </row>
    <row r="354" spans="2:8" x14ac:dyDescent="0.35">
      <c r="B354" s="194" t="s">
        <v>432</v>
      </c>
      <c r="C354" s="194" t="s">
        <v>15</v>
      </c>
      <c r="D354" s="194" t="s">
        <v>1951</v>
      </c>
      <c r="E354" s="193" t="s">
        <v>419</v>
      </c>
      <c r="G354" s="122" t="s">
        <v>836</v>
      </c>
      <c r="H354" s="122" t="s">
        <v>837</v>
      </c>
    </row>
    <row r="355" spans="2:8" x14ac:dyDescent="0.35">
      <c r="B355" s="194" t="s">
        <v>432</v>
      </c>
      <c r="C355" s="194" t="s">
        <v>15</v>
      </c>
      <c r="D355" s="194" t="s">
        <v>1951</v>
      </c>
      <c r="E355" s="193" t="s">
        <v>207</v>
      </c>
      <c r="G355" s="122" t="s">
        <v>836</v>
      </c>
      <c r="H355" s="122" t="s">
        <v>837</v>
      </c>
    </row>
    <row r="356" spans="2:8" x14ac:dyDescent="0.35">
      <c r="B356" s="194" t="s">
        <v>432</v>
      </c>
      <c r="C356" s="194" t="s">
        <v>15</v>
      </c>
      <c r="D356" s="194" t="s">
        <v>1951</v>
      </c>
      <c r="E356" s="193" t="s">
        <v>2368</v>
      </c>
      <c r="G356" s="122" t="s">
        <v>836</v>
      </c>
      <c r="H356" s="122" t="s">
        <v>837</v>
      </c>
    </row>
    <row r="357" spans="2:8" ht="29" x14ac:dyDescent="0.35">
      <c r="B357" s="194" t="s">
        <v>432</v>
      </c>
      <c r="C357" s="194" t="s">
        <v>16</v>
      </c>
      <c r="D357" s="194" t="s">
        <v>1951</v>
      </c>
      <c r="E357" s="193" t="s">
        <v>8879</v>
      </c>
      <c r="G357" s="122" t="s">
        <v>836</v>
      </c>
      <c r="H357" s="122" t="s">
        <v>837</v>
      </c>
    </row>
    <row r="358" spans="2:8" ht="29" x14ac:dyDescent="0.35">
      <c r="B358" s="194" t="s">
        <v>432</v>
      </c>
      <c r="C358" s="194" t="s">
        <v>16</v>
      </c>
      <c r="D358" s="194" t="s">
        <v>1951</v>
      </c>
      <c r="E358" s="193" t="s">
        <v>418</v>
      </c>
      <c r="G358" s="122" t="s">
        <v>836</v>
      </c>
      <c r="H358" s="122" t="s">
        <v>837</v>
      </c>
    </row>
    <row r="359" spans="2:8" x14ac:dyDescent="0.35">
      <c r="B359" s="194" t="s">
        <v>432</v>
      </c>
      <c r="C359" s="194" t="s">
        <v>16</v>
      </c>
      <c r="D359" s="194" t="s">
        <v>1951</v>
      </c>
      <c r="E359" s="193" t="s">
        <v>419</v>
      </c>
      <c r="G359" s="122" t="s">
        <v>836</v>
      </c>
      <c r="H359" s="122" t="s">
        <v>837</v>
      </c>
    </row>
    <row r="360" spans="2:8" x14ac:dyDescent="0.35">
      <c r="B360" s="194" t="s">
        <v>432</v>
      </c>
      <c r="C360" s="194" t="s">
        <v>16</v>
      </c>
      <c r="D360" s="194" t="s">
        <v>1951</v>
      </c>
      <c r="E360" s="193" t="s">
        <v>207</v>
      </c>
      <c r="G360" s="122" t="s">
        <v>836</v>
      </c>
      <c r="H360" s="122" t="s">
        <v>837</v>
      </c>
    </row>
    <row r="361" spans="2:8" x14ac:dyDescent="0.35">
      <c r="B361" s="194" t="s">
        <v>432</v>
      </c>
      <c r="C361" s="194" t="s">
        <v>16</v>
      </c>
      <c r="D361" s="194" t="s">
        <v>1951</v>
      </c>
      <c r="E361" s="193" t="s">
        <v>2368</v>
      </c>
      <c r="G361" s="122" t="s">
        <v>836</v>
      </c>
      <c r="H361" s="122" t="s">
        <v>837</v>
      </c>
    </row>
    <row r="362" spans="2:8" x14ac:dyDescent="0.35">
      <c r="B362" s="194" t="s">
        <v>432</v>
      </c>
      <c r="C362" s="194" t="s">
        <v>26</v>
      </c>
      <c r="D362" s="194" t="s">
        <v>1951</v>
      </c>
      <c r="E362" s="193" t="s">
        <v>425</v>
      </c>
      <c r="G362" s="122" t="s">
        <v>836</v>
      </c>
      <c r="H362" s="122" t="s">
        <v>837</v>
      </c>
    </row>
    <row r="363" spans="2:8" x14ac:dyDescent="0.35">
      <c r="B363" s="194" t="s">
        <v>432</v>
      </c>
      <c r="C363" s="194" t="s">
        <v>26</v>
      </c>
      <c r="D363" s="194" t="s">
        <v>1951</v>
      </c>
      <c r="E363" s="193" t="s">
        <v>207</v>
      </c>
      <c r="G363" s="122" t="s">
        <v>836</v>
      </c>
      <c r="H363" s="122" t="s">
        <v>837</v>
      </c>
    </row>
    <row r="364" spans="2:8" x14ac:dyDescent="0.35">
      <c r="B364" s="194" t="s">
        <v>432</v>
      </c>
      <c r="C364" s="194" t="s">
        <v>26</v>
      </c>
      <c r="D364" s="194" t="s">
        <v>1951</v>
      </c>
      <c r="E364" s="193" t="s">
        <v>2368</v>
      </c>
      <c r="G364" s="122" t="s">
        <v>836</v>
      </c>
      <c r="H364" s="122" t="s">
        <v>837</v>
      </c>
    </row>
    <row r="365" spans="2:8" x14ac:dyDescent="0.35">
      <c r="B365" s="194" t="s">
        <v>432</v>
      </c>
      <c r="C365" s="194" t="s">
        <v>1496</v>
      </c>
      <c r="D365" s="194" t="s">
        <v>1951</v>
      </c>
      <c r="E365" s="193" t="s">
        <v>425</v>
      </c>
      <c r="G365" s="122" t="s">
        <v>836</v>
      </c>
      <c r="H365" s="122" t="s">
        <v>837</v>
      </c>
    </row>
    <row r="366" spans="2:8" x14ac:dyDescent="0.35">
      <c r="B366" s="194" t="s">
        <v>432</v>
      </c>
      <c r="C366" s="194" t="s">
        <v>1496</v>
      </c>
      <c r="D366" s="194" t="s">
        <v>1951</v>
      </c>
      <c r="E366" s="193" t="s">
        <v>207</v>
      </c>
      <c r="G366" s="122" t="s">
        <v>836</v>
      </c>
      <c r="H366" s="122" t="s">
        <v>837</v>
      </c>
    </row>
    <row r="367" spans="2:8" x14ac:dyDescent="0.35">
      <c r="B367" s="194" t="s">
        <v>432</v>
      </c>
      <c r="C367" s="194" t="s">
        <v>1496</v>
      </c>
      <c r="D367" s="194" t="s">
        <v>1951</v>
      </c>
      <c r="E367" s="193" t="s">
        <v>2368</v>
      </c>
      <c r="G367" s="122" t="s">
        <v>836</v>
      </c>
      <c r="H367" s="122" t="s">
        <v>837</v>
      </c>
    </row>
    <row r="368" spans="2:8" x14ac:dyDescent="0.35">
      <c r="B368" s="194" t="s">
        <v>432</v>
      </c>
      <c r="C368" s="194" t="s">
        <v>25</v>
      </c>
      <c r="D368" s="194" t="s">
        <v>1951</v>
      </c>
      <c r="E368" s="193" t="s">
        <v>425</v>
      </c>
      <c r="G368" s="122" t="s">
        <v>836</v>
      </c>
      <c r="H368" s="122" t="s">
        <v>837</v>
      </c>
    </row>
    <row r="369" spans="2:9" x14ac:dyDescent="0.35">
      <c r="B369" s="194" t="s">
        <v>432</v>
      </c>
      <c r="C369" s="194" t="s">
        <v>25</v>
      </c>
      <c r="D369" s="194" t="s">
        <v>1951</v>
      </c>
      <c r="E369" s="193" t="s">
        <v>207</v>
      </c>
      <c r="G369" s="122" t="s">
        <v>836</v>
      </c>
      <c r="H369" s="122" t="s">
        <v>837</v>
      </c>
    </row>
    <row r="370" spans="2:9" x14ac:dyDescent="0.35">
      <c r="B370" s="194" t="s">
        <v>432</v>
      </c>
      <c r="C370" s="194" t="s">
        <v>25</v>
      </c>
      <c r="D370" s="194" t="s">
        <v>1951</v>
      </c>
      <c r="E370" s="193" t="s">
        <v>2368</v>
      </c>
      <c r="G370" s="122" t="s">
        <v>836</v>
      </c>
      <c r="H370" s="122" t="s">
        <v>837</v>
      </c>
    </row>
    <row r="371" spans="2:9" x14ac:dyDescent="0.35">
      <c r="B371" s="194" t="s">
        <v>432</v>
      </c>
      <c r="G371" s="122" t="s">
        <v>838</v>
      </c>
      <c r="H371" s="122" t="s">
        <v>839</v>
      </c>
      <c r="I371" s="194" t="s">
        <v>174</v>
      </c>
    </row>
    <row r="372" spans="2:9" x14ac:dyDescent="0.35">
      <c r="B372" s="194" t="s">
        <v>432</v>
      </c>
      <c r="G372" s="122" t="s">
        <v>840</v>
      </c>
      <c r="H372" s="122" t="s">
        <v>841</v>
      </c>
      <c r="I372" s="194" t="s">
        <v>174</v>
      </c>
    </row>
    <row r="373" spans="2:9" x14ac:dyDescent="0.35">
      <c r="B373" s="194" t="s">
        <v>432</v>
      </c>
      <c r="G373" s="122" t="s">
        <v>842</v>
      </c>
      <c r="H373" s="122" t="s">
        <v>843</v>
      </c>
      <c r="I373" s="194" t="s">
        <v>174</v>
      </c>
    </row>
    <row r="374" spans="2:9" x14ac:dyDescent="0.35">
      <c r="B374" s="194" t="s">
        <v>432</v>
      </c>
      <c r="D374" s="194" t="s">
        <v>1951</v>
      </c>
      <c r="E374" s="193" t="s">
        <v>216</v>
      </c>
      <c r="G374" s="122" t="s">
        <v>844</v>
      </c>
      <c r="H374" s="122" t="s">
        <v>845</v>
      </c>
    </row>
    <row r="375" spans="2:9" x14ac:dyDescent="0.35">
      <c r="B375" s="194" t="s">
        <v>432</v>
      </c>
      <c r="D375" s="194" t="s">
        <v>1951</v>
      </c>
      <c r="E375" s="193" t="s">
        <v>217</v>
      </c>
      <c r="G375" s="122" t="s">
        <v>844</v>
      </c>
      <c r="H375" s="122" t="s">
        <v>845</v>
      </c>
    </row>
    <row r="376" spans="2:9" x14ac:dyDescent="0.35">
      <c r="B376" s="194" t="s">
        <v>432</v>
      </c>
      <c r="D376" s="194" t="s">
        <v>1951</v>
      </c>
      <c r="E376" s="193" t="s">
        <v>220</v>
      </c>
      <c r="G376" s="122" t="s">
        <v>844</v>
      </c>
      <c r="H376" s="122" t="s">
        <v>845</v>
      </c>
    </row>
    <row r="377" spans="2:9" ht="29" x14ac:dyDescent="0.35">
      <c r="B377" s="194" t="s">
        <v>432</v>
      </c>
      <c r="D377" s="194" t="s">
        <v>1951</v>
      </c>
      <c r="E377" s="193" t="s">
        <v>8879</v>
      </c>
      <c r="G377" s="122" t="s">
        <v>844</v>
      </c>
      <c r="H377" s="122" t="s">
        <v>845</v>
      </c>
    </row>
    <row r="378" spans="2:9" ht="29" x14ac:dyDescent="0.35">
      <c r="B378" s="194" t="s">
        <v>432</v>
      </c>
      <c r="D378" s="194" t="s">
        <v>1951</v>
      </c>
      <c r="E378" s="193" t="s">
        <v>418</v>
      </c>
      <c r="G378" s="122" t="s">
        <v>844</v>
      </c>
      <c r="H378" s="122" t="s">
        <v>845</v>
      </c>
    </row>
    <row r="379" spans="2:9" x14ac:dyDescent="0.35">
      <c r="B379" s="194" t="s">
        <v>432</v>
      </c>
      <c r="D379" s="194" t="s">
        <v>1951</v>
      </c>
      <c r="E379" s="193" t="s">
        <v>419</v>
      </c>
      <c r="G379" s="122" t="s">
        <v>844</v>
      </c>
      <c r="H379" s="122" t="s">
        <v>845</v>
      </c>
    </row>
    <row r="380" spans="2:9" x14ac:dyDescent="0.35">
      <c r="B380" s="194" t="s">
        <v>432</v>
      </c>
      <c r="D380" s="194" t="s">
        <v>1951</v>
      </c>
      <c r="E380" s="193" t="s">
        <v>425</v>
      </c>
      <c r="G380" s="122" t="s">
        <v>844</v>
      </c>
      <c r="H380" s="122" t="s">
        <v>845</v>
      </c>
    </row>
    <row r="381" spans="2:9" x14ac:dyDescent="0.35">
      <c r="B381" s="194" t="s">
        <v>432</v>
      </c>
      <c r="G381" s="122" t="s">
        <v>846</v>
      </c>
      <c r="H381" s="122" t="s">
        <v>847</v>
      </c>
      <c r="I381" s="194" t="s">
        <v>174</v>
      </c>
    </row>
    <row r="382" spans="2:9" x14ac:dyDescent="0.35">
      <c r="B382" s="194" t="s">
        <v>432</v>
      </c>
      <c r="G382" s="122" t="s">
        <v>848</v>
      </c>
      <c r="H382" s="122" t="s">
        <v>849</v>
      </c>
      <c r="I382" s="194" t="s">
        <v>174</v>
      </c>
    </row>
    <row r="383" spans="2:9" ht="29" x14ac:dyDescent="0.35">
      <c r="B383" s="194" t="s">
        <v>432</v>
      </c>
      <c r="D383" s="194" t="s">
        <v>1951</v>
      </c>
      <c r="E383" s="193" t="s">
        <v>8879</v>
      </c>
      <c r="G383" s="122" t="s">
        <v>850</v>
      </c>
      <c r="H383" s="122" t="s">
        <v>851</v>
      </c>
    </row>
    <row r="384" spans="2:9" ht="29" x14ac:dyDescent="0.35">
      <c r="B384" s="194" t="s">
        <v>432</v>
      </c>
      <c r="D384" s="194" t="s">
        <v>1951</v>
      </c>
      <c r="E384" s="193" t="s">
        <v>418</v>
      </c>
      <c r="G384" s="122" t="s">
        <v>850</v>
      </c>
      <c r="H384" s="122" t="s">
        <v>851</v>
      </c>
    </row>
    <row r="385" spans="2:9" x14ac:dyDescent="0.35">
      <c r="B385" s="194" t="s">
        <v>432</v>
      </c>
      <c r="D385" s="194" t="s">
        <v>1951</v>
      </c>
      <c r="E385" s="193" t="s">
        <v>419</v>
      </c>
      <c r="G385" s="122" t="s">
        <v>850</v>
      </c>
      <c r="H385" s="122" t="s">
        <v>851</v>
      </c>
    </row>
    <row r="386" spans="2:9" x14ac:dyDescent="0.35">
      <c r="B386" s="194" t="s">
        <v>432</v>
      </c>
      <c r="D386" s="194" t="s">
        <v>1951</v>
      </c>
      <c r="E386" s="193" t="s">
        <v>425</v>
      </c>
      <c r="G386" s="122" t="s">
        <v>850</v>
      </c>
      <c r="H386" s="122" t="s">
        <v>851</v>
      </c>
    </row>
    <row r="387" spans="2:9" x14ac:dyDescent="0.35">
      <c r="B387" s="194" t="s">
        <v>432</v>
      </c>
      <c r="G387" s="122" t="s">
        <v>852</v>
      </c>
      <c r="H387" s="122" t="s">
        <v>853</v>
      </c>
      <c r="I387" s="194" t="s">
        <v>174</v>
      </c>
    </row>
    <row r="388" spans="2:9" ht="29" x14ac:dyDescent="0.35">
      <c r="B388" s="194" t="s">
        <v>432</v>
      </c>
      <c r="C388" s="194" t="s">
        <v>18</v>
      </c>
      <c r="D388" s="194" t="s">
        <v>1951</v>
      </c>
      <c r="E388" s="193" t="s">
        <v>8879</v>
      </c>
      <c r="G388" s="122" t="s">
        <v>854</v>
      </c>
      <c r="H388" s="122" t="s">
        <v>855</v>
      </c>
    </row>
    <row r="389" spans="2:9" ht="29" x14ac:dyDescent="0.35">
      <c r="B389" s="194" t="s">
        <v>432</v>
      </c>
      <c r="C389" s="194" t="s">
        <v>18</v>
      </c>
      <c r="D389" s="194" t="s">
        <v>1951</v>
      </c>
      <c r="E389" s="193" t="s">
        <v>418</v>
      </c>
      <c r="G389" s="122" t="s">
        <v>854</v>
      </c>
      <c r="H389" s="122" t="s">
        <v>855</v>
      </c>
    </row>
    <row r="390" spans="2:9" x14ac:dyDescent="0.35">
      <c r="B390" s="194" t="s">
        <v>432</v>
      </c>
      <c r="C390" s="194" t="s">
        <v>18</v>
      </c>
      <c r="D390" s="194" t="s">
        <v>1951</v>
      </c>
      <c r="E390" s="193" t="s">
        <v>419</v>
      </c>
      <c r="G390" s="122" t="s">
        <v>854</v>
      </c>
      <c r="H390" s="122" t="s">
        <v>855</v>
      </c>
    </row>
    <row r="391" spans="2:9" x14ac:dyDescent="0.35">
      <c r="B391" s="194" t="s">
        <v>432</v>
      </c>
      <c r="G391" s="122" t="s">
        <v>856</v>
      </c>
      <c r="H391" s="122" t="s">
        <v>857</v>
      </c>
      <c r="I391" s="194" t="s">
        <v>174</v>
      </c>
    </row>
    <row r="392" spans="2:9" x14ac:dyDescent="0.35">
      <c r="B392" s="194" t="s">
        <v>432</v>
      </c>
      <c r="G392" s="122" t="s">
        <v>858</v>
      </c>
      <c r="H392" s="122" t="s">
        <v>859</v>
      </c>
      <c r="I392" s="194" t="s">
        <v>174</v>
      </c>
    </row>
    <row r="393" spans="2:9" ht="29" x14ac:dyDescent="0.35">
      <c r="B393" s="194" t="s">
        <v>432</v>
      </c>
      <c r="C393" s="194" t="s">
        <v>19</v>
      </c>
      <c r="D393" s="194" t="s">
        <v>1951</v>
      </c>
      <c r="E393" s="193" t="s">
        <v>8879</v>
      </c>
      <c r="G393" s="122" t="s">
        <v>860</v>
      </c>
      <c r="H393" s="122" t="s">
        <v>861</v>
      </c>
    </row>
    <row r="394" spans="2:9" ht="29" x14ac:dyDescent="0.35">
      <c r="B394" s="194" t="s">
        <v>432</v>
      </c>
      <c r="C394" s="194" t="s">
        <v>19</v>
      </c>
      <c r="D394" s="194" t="s">
        <v>1951</v>
      </c>
      <c r="E394" s="193" t="s">
        <v>418</v>
      </c>
      <c r="G394" s="122" t="s">
        <v>860</v>
      </c>
      <c r="H394" s="122" t="s">
        <v>861</v>
      </c>
    </row>
    <row r="395" spans="2:9" ht="29" x14ac:dyDescent="0.35">
      <c r="B395" s="194" t="s">
        <v>432</v>
      </c>
      <c r="C395" s="194" t="s">
        <v>20</v>
      </c>
      <c r="D395" s="194" t="s">
        <v>1951</v>
      </c>
      <c r="E395" s="193" t="s">
        <v>8879</v>
      </c>
      <c r="G395" s="122" t="s">
        <v>860</v>
      </c>
      <c r="H395" s="122" t="s">
        <v>861</v>
      </c>
    </row>
    <row r="396" spans="2:9" ht="29" x14ac:dyDescent="0.35">
      <c r="B396" s="194" t="s">
        <v>432</v>
      </c>
      <c r="C396" s="194" t="s">
        <v>20</v>
      </c>
      <c r="D396" s="194" t="s">
        <v>1951</v>
      </c>
      <c r="E396" s="193" t="s">
        <v>418</v>
      </c>
      <c r="G396" s="122" t="s">
        <v>860</v>
      </c>
      <c r="H396" s="122" t="s">
        <v>861</v>
      </c>
    </row>
    <row r="397" spans="2:9" x14ac:dyDescent="0.35">
      <c r="B397" s="194" t="s">
        <v>432</v>
      </c>
      <c r="G397" s="122" t="s">
        <v>862</v>
      </c>
      <c r="H397" s="122" t="s">
        <v>863</v>
      </c>
      <c r="I397" s="194" t="s">
        <v>174</v>
      </c>
    </row>
    <row r="398" spans="2:9" x14ac:dyDescent="0.35">
      <c r="B398" s="194" t="s">
        <v>432</v>
      </c>
      <c r="G398" s="122" t="s">
        <v>864</v>
      </c>
      <c r="H398" s="122" t="s">
        <v>865</v>
      </c>
      <c r="I398" s="194" t="s">
        <v>174</v>
      </c>
    </row>
    <row r="399" spans="2:9" x14ac:dyDescent="0.35">
      <c r="B399" s="194" t="s">
        <v>432</v>
      </c>
      <c r="G399" s="122" t="s">
        <v>866</v>
      </c>
      <c r="H399" s="122" t="s">
        <v>867</v>
      </c>
      <c r="I399" s="194" t="s">
        <v>174</v>
      </c>
    </row>
    <row r="400" spans="2:9" x14ac:dyDescent="0.35">
      <c r="B400" s="194" t="s">
        <v>432</v>
      </c>
      <c r="G400" s="122" t="s">
        <v>868</v>
      </c>
      <c r="H400" s="122" t="s">
        <v>869</v>
      </c>
      <c r="I400" s="194" t="s">
        <v>174</v>
      </c>
    </row>
    <row r="401" spans="2:9" x14ac:dyDescent="0.35">
      <c r="B401" s="194" t="s">
        <v>432</v>
      </c>
      <c r="G401" s="122" t="s">
        <v>870</v>
      </c>
      <c r="H401" s="122" t="s">
        <v>871</v>
      </c>
      <c r="I401" s="194" t="s">
        <v>174</v>
      </c>
    </row>
    <row r="402" spans="2:9" x14ac:dyDescent="0.35">
      <c r="B402" s="194" t="s">
        <v>432</v>
      </c>
      <c r="E402" s="193" t="s">
        <v>215</v>
      </c>
      <c r="G402" s="122" t="s">
        <v>872</v>
      </c>
      <c r="H402" s="122" t="s">
        <v>873</v>
      </c>
    </row>
    <row r="403" spans="2:9" x14ac:dyDescent="0.35">
      <c r="B403" s="194" t="s">
        <v>432</v>
      </c>
      <c r="E403" s="193" t="s">
        <v>219</v>
      </c>
      <c r="G403" s="122" t="s">
        <v>872</v>
      </c>
      <c r="H403" s="122" t="s">
        <v>873</v>
      </c>
    </row>
    <row r="404" spans="2:9" x14ac:dyDescent="0.35">
      <c r="B404" s="194" t="s">
        <v>432</v>
      </c>
      <c r="E404" s="193" t="s">
        <v>2370</v>
      </c>
      <c r="G404" s="122" t="s">
        <v>872</v>
      </c>
      <c r="H404" s="122" t="s">
        <v>873</v>
      </c>
    </row>
    <row r="405" spans="2:9" x14ac:dyDescent="0.35">
      <c r="B405" s="194" t="s">
        <v>432</v>
      </c>
      <c r="E405" s="193" t="s">
        <v>2369</v>
      </c>
      <c r="G405" s="122" t="s">
        <v>872</v>
      </c>
      <c r="H405" s="122" t="s">
        <v>873</v>
      </c>
    </row>
    <row r="406" spans="2:9" x14ac:dyDescent="0.35">
      <c r="B406" s="194" t="s">
        <v>432</v>
      </c>
      <c r="E406" s="193" t="s">
        <v>218</v>
      </c>
      <c r="G406" s="122" t="s">
        <v>872</v>
      </c>
      <c r="H406" s="122" t="s">
        <v>873</v>
      </c>
    </row>
    <row r="407" spans="2:9" x14ac:dyDescent="0.35">
      <c r="B407" s="194" t="s">
        <v>432</v>
      </c>
      <c r="E407" s="193" t="s">
        <v>2368</v>
      </c>
      <c r="G407" s="122" t="s">
        <v>872</v>
      </c>
      <c r="H407" s="122" t="s">
        <v>873</v>
      </c>
    </row>
    <row r="408" spans="2:9" x14ac:dyDescent="0.35">
      <c r="B408" s="194" t="s">
        <v>432</v>
      </c>
      <c r="E408" s="193" t="s">
        <v>558</v>
      </c>
      <c r="G408" s="122" t="s">
        <v>872</v>
      </c>
      <c r="H408" s="122" t="s">
        <v>873</v>
      </c>
    </row>
    <row r="409" spans="2:9" x14ac:dyDescent="0.35">
      <c r="B409" s="194" t="s">
        <v>432</v>
      </c>
      <c r="E409" s="193" t="s">
        <v>559</v>
      </c>
      <c r="G409" s="122" t="s">
        <v>872</v>
      </c>
      <c r="H409" s="122" t="s">
        <v>873</v>
      </c>
    </row>
    <row r="410" spans="2:9" x14ac:dyDescent="0.35">
      <c r="B410" s="194" t="s">
        <v>432</v>
      </c>
      <c r="E410" s="193" t="s">
        <v>1957</v>
      </c>
      <c r="G410" s="122" t="s">
        <v>872</v>
      </c>
      <c r="H410" s="122" t="s">
        <v>873</v>
      </c>
    </row>
    <row r="411" spans="2:9" x14ac:dyDescent="0.35">
      <c r="B411" s="194" t="s">
        <v>432</v>
      </c>
      <c r="E411" s="193" t="s">
        <v>1956</v>
      </c>
      <c r="G411" s="122" t="s">
        <v>872</v>
      </c>
      <c r="H411" s="122" t="s">
        <v>873</v>
      </c>
    </row>
    <row r="412" spans="2:9" x14ac:dyDescent="0.35">
      <c r="B412" s="194" t="s">
        <v>432</v>
      </c>
      <c r="G412" s="122" t="s">
        <v>874</v>
      </c>
      <c r="H412" s="122" t="s">
        <v>875</v>
      </c>
      <c r="I412" s="194" t="s">
        <v>174</v>
      </c>
    </row>
    <row r="413" spans="2:9" x14ac:dyDescent="0.35">
      <c r="B413" s="194" t="s">
        <v>432</v>
      </c>
      <c r="G413" s="122" t="s">
        <v>876</v>
      </c>
      <c r="H413" s="122" t="s">
        <v>877</v>
      </c>
      <c r="I413" s="194" t="s">
        <v>174</v>
      </c>
    </row>
    <row r="414" spans="2:9" x14ac:dyDescent="0.35">
      <c r="B414" s="194" t="s">
        <v>432</v>
      </c>
      <c r="E414" s="193" t="s">
        <v>216</v>
      </c>
      <c r="G414" s="122" t="s">
        <v>878</v>
      </c>
      <c r="H414" s="122" t="s">
        <v>879</v>
      </c>
    </row>
    <row r="415" spans="2:9" x14ac:dyDescent="0.35">
      <c r="B415" s="194" t="s">
        <v>432</v>
      </c>
      <c r="E415" s="193" t="s">
        <v>217</v>
      </c>
      <c r="G415" s="122" t="s">
        <v>878</v>
      </c>
      <c r="H415" s="122" t="s">
        <v>879</v>
      </c>
    </row>
    <row r="416" spans="2:9" ht="29" x14ac:dyDescent="0.35">
      <c r="B416" s="194" t="s">
        <v>432</v>
      </c>
      <c r="E416" s="193" t="s">
        <v>8879</v>
      </c>
      <c r="G416" s="122" t="s">
        <v>878</v>
      </c>
      <c r="H416" s="122" t="s">
        <v>879</v>
      </c>
    </row>
    <row r="417" spans="2:9" ht="29" x14ac:dyDescent="0.35">
      <c r="B417" s="194" t="s">
        <v>432</v>
      </c>
      <c r="E417" s="193" t="s">
        <v>418</v>
      </c>
      <c r="G417" s="122" t="s">
        <v>878</v>
      </c>
      <c r="H417" s="122" t="s">
        <v>879</v>
      </c>
    </row>
    <row r="418" spans="2:9" x14ac:dyDescent="0.35">
      <c r="B418" s="194" t="s">
        <v>432</v>
      </c>
      <c r="E418" s="193" t="s">
        <v>419</v>
      </c>
      <c r="G418" s="122" t="s">
        <v>878</v>
      </c>
      <c r="H418" s="122" t="s">
        <v>879</v>
      </c>
    </row>
    <row r="419" spans="2:9" x14ac:dyDescent="0.35">
      <c r="B419" s="194" t="s">
        <v>432</v>
      </c>
      <c r="E419" s="193" t="s">
        <v>425</v>
      </c>
      <c r="G419" s="122" t="s">
        <v>878</v>
      </c>
      <c r="H419" s="122" t="s">
        <v>879</v>
      </c>
    </row>
    <row r="420" spans="2:9" x14ac:dyDescent="0.35">
      <c r="B420" s="194" t="s">
        <v>432</v>
      </c>
      <c r="E420" s="193" t="s">
        <v>420</v>
      </c>
      <c r="G420" s="122" t="s">
        <v>878</v>
      </c>
      <c r="H420" s="122" t="s">
        <v>879</v>
      </c>
    </row>
    <row r="421" spans="2:9" ht="29" x14ac:dyDescent="0.35">
      <c r="B421" s="194" t="s">
        <v>432</v>
      </c>
      <c r="E421" s="193" t="s">
        <v>421</v>
      </c>
      <c r="G421" s="122" t="s">
        <v>878</v>
      </c>
      <c r="H421" s="122" t="s">
        <v>879</v>
      </c>
    </row>
    <row r="422" spans="2:9" x14ac:dyDescent="0.35">
      <c r="B422" s="194" t="s">
        <v>432</v>
      </c>
      <c r="G422" s="122" t="s">
        <v>1497</v>
      </c>
      <c r="H422" s="122" t="s">
        <v>1500</v>
      </c>
      <c r="I422" s="194" t="s">
        <v>174</v>
      </c>
    </row>
    <row r="423" spans="2:9" x14ac:dyDescent="0.35">
      <c r="B423" s="194" t="s">
        <v>432</v>
      </c>
      <c r="G423" s="122" t="s">
        <v>1498</v>
      </c>
      <c r="H423" s="122" t="s">
        <v>1499</v>
      </c>
      <c r="I423" s="194" t="s">
        <v>174</v>
      </c>
    </row>
    <row r="424" spans="2:9" x14ac:dyDescent="0.35">
      <c r="B424" s="194" t="s">
        <v>432</v>
      </c>
      <c r="G424" s="122" t="s">
        <v>910</v>
      </c>
      <c r="H424" s="122" t="s">
        <v>911</v>
      </c>
      <c r="I424" s="194" t="s">
        <v>174</v>
      </c>
    </row>
    <row r="425" spans="2:9" x14ac:dyDescent="0.35">
      <c r="B425" s="194" t="s">
        <v>432</v>
      </c>
      <c r="G425" s="122" t="s">
        <v>912</v>
      </c>
      <c r="H425" s="122" t="s">
        <v>913</v>
      </c>
      <c r="I425" s="194" t="s">
        <v>174</v>
      </c>
    </row>
    <row r="426" spans="2:9" x14ac:dyDescent="0.35">
      <c r="B426" s="194" t="s">
        <v>432</v>
      </c>
      <c r="G426" s="122" t="s">
        <v>914</v>
      </c>
      <c r="H426" s="122" t="s">
        <v>915</v>
      </c>
      <c r="I426" s="194" t="s">
        <v>174</v>
      </c>
    </row>
    <row r="427" spans="2:9" x14ac:dyDescent="0.35">
      <c r="B427" s="194" t="s">
        <v>432</v>
      </c>
      <c r="G427" s="122" t="s">
        <v>916</v>
      </c>
      <c r="H427" s="122" t="s">
        <v>917</v>
      </c>
      <c r="I427" s="194" t="s">
        <v>174</v>
      </c>
    </row>
    <row r="428" spans="2:9" x14ac:dyDescent="0.35">
      <c r="B428" s="194" t="s">
        <v>432</v>
      </c>
      <c r="G428" s="122" t="s">
        <v>918</v>
      </c>
      <c r="H428" s="122" t="s">
        <v>919</v>
      </c>
      <c r="I428" s="194" t="s">
        <v>174</v>
      </c>
    </row>
    <row r="429" spans="2:9" ht="29" x14ac:dyDescent="0.35">
      <c r="B429" s="194" t="s">
        <v>432</v>
      </c>
      <c r="G429" s="122" t="s">
        <v>920</v>
      </c>
      <c r="H429" s="122" t="s">
        <v>921</v>
      </c>
      <c r="I429" s="194" t="s">
        <v>174</v>
      </c>
    </row>
    <row r="430" spans="2:9" x14ac:dyDescent="0.35">
      <c r="B430" s="194" t="s">
        <v>432</v>
      </c>
      <c r="G430" s="122" t="s">
        <v>922</v>
      </c>
      <c r="H430" s="122" t="s">
        <v>923</v>
      </c>
      <c r="I430" s="194" t="s">
        <v>174</v>
      </c>
    </row>
    <row r="431" spans="2:9" x14ac:dyDescent="0.35">
      <c r="B431" s="194" t="s">
        <v>432</v>
      </c>
      <c r="G431" s="122" t="s">
        <v>924</v>
      </c>
      <c r="H431" s="122" t="s">
        <v>925</v>
      </c>
      <c r="I431" s="194" t="s">
        <v>174</v>
      </c>
    </row>
    <row r="432" spans="2:9" x14ac:dyDescent="0.35">
      <c r="B432" s="194" t="s">
        <v>432</v>
      </c>
      <c r="G432" s="122" t="s">
        <v>926</v>
      </c>
      <c r="H432" s="122" t="s">
        <v>927</v>
      </c>
      <c r="I432" s="194" t="s">
        <v>174</v>
      </c>
    </row>
    <row r="433" spans="2:9" x14ac:dyDescent="0.35">
      <c r="B433" s="194" t="s">
        <v>432</v>
      </c>
      <c r="G433" s="122" t="s">
        <v>956</v>
      </c>
      <c r="H433" s="122" t="s">
        <v>957</v>
      </c>
      <c r="I433" s="194" t="s">
        <v>174</v>
      </c>
    </row>
    <row r="434" spans="2:9" x14ac:dyDescent="0.35">
      <c r="B434" s="194" t="s">
        <v>432</v>
      </c>
      <c r="G434" s="122" t="s">
        <v>958</v>
      </c>
      <c r="H434" s="122" t="s">
        <v>959</v>
      </c>
      <c r="I434" s="194" t="s">
        <v>174</v>
      </c>
    </row>
    <row r="435" spans="2:9" x14ac:dyDescent="0.35">
      <c r="B435" s="194" t="s">
        <v>432</v>
      </c>
      <c r="G435" s="122" t="s">
        <v>1345</v>
      </c>
      <c r="H435" s="122" t="s">
        <v>1346</v>
      </c>
      <c r="I435" s="194" t="s">
        <v>174</v>
      </c>
    </row>
    <row r="436" spans="2:9" x14ac:dyDescent="0.35">
      <c r="B436" s="194" t="s">
        <v>432</v>
      </c>
      <c r="G436" s="122" t="s">
        <v>960</v>
      </c>
      <c r="H436" s="122" t="s">
        <v>961</v>
      </c>
      <c r="I436" s="194" t="s">
        <v>174</v>
      </c>
    </row>
    <row r="437" spans="2:9" x14ac:dyDescent="0.35">
      <c r="B437" s="194" t="s">
        <v>432</v>
      </c>
      <c r="G437" s="122" t="s">
        <v>962</v>
      </c>
      <c r="H437" s="122" t="s">
        <v>963</v>
      </c>
      <c r="I437" s="194" t="s">
        <v>174</v>
      </c>
    </row>
    <row r="438" spans="2:9" x14ac:dyDescent="0.35">
      <c r="B438" s="194" t="s">
        <v>432</v>
      </c>
      <c r="G438" s="122" t="s">
        <v>964</v>
      </c>
      <c r="H438" s="122" t="s">
        <v>10996</v>
      </c>
      <c r="I438" s="194" t="s">
        <v>174</v>
      </c>
    </row>
    <row r="439" spans="2:9" x14ac:dyDescent="0.35">
      <c r="B439" s="194" t="s">
        <v>432</v>
      </c>
      <c r="G439" s="122" t="s">
        <v>965</v>
      </c>
      <c r="H439" s="122" t="s">
        <v>966</v>
      </c>
      <c r="I439" s="194" t="s">
        <v>174</v>
      </c>
    </row>
    <row r="440" spans="2:9" x14ac:dyDescent="0.35">
      <c r="B440" s="194" t="s">
        <v>432</v>
      </c>
      <c r="G440" s="122" t="s">
        <v>967</v>
      </c>
      <c r="H440" s="122" t="s">
        <v>968</v>
      </c>
      <c r="I440" s="194" t="s">
        <v>174</v>
      </c>
    </row>
    <row r="441" spans="2:9" ht="29" x14ac:dyDescent="0.35">
      <c r="B441" s="194" t="s">
        <v>432</v>
      </c>
      <c r="G441" s="122" t="s">
        <v>1343</v>
      </c>
      <c r="H441" s="122" t="s">
        <v>1344</v>
      </c>
      <c r="I441" s="194" t="s">
        <v>174</v>
      </c>
    </row>
    <row r="442" spans="2:9" ht="29" x14ac:dyDescent="0.35">
      <c r="B442" s="194" t="s">
        <v>432</v>
      </c>
      <c r="G442" s="122" t="s">
        <v>969</v>
      </c>
      <c r="H442" s="122" t="s">
        <v>970</v>
      </c>
      <c r="I442" s="194" t="s">
        <v>174</v>
      </c>
    </row>
    <row r="443" spans="2:9" x14ac:dyDescent="0.35">
      <c r="B443" s="194" t="s">
        <v>432</v>
      </c>
      <c r="G443" s="122" t="s">
        <v>971</v>
      </c>
      <c r="H443" s="122" t="s">
        <v>972</v>
      </c>
      <c r="I443" s="194" t="s">
        <v>174</v>
      </c>
    </row>
    <row r="444" spans="2:9" x14ac:dyDescent="0.35">
      <c r="B444" s="194" t="s">
        <v>432</v>
      </c>
      <c r="G444" s="122" t="s">
        <v>973</v>
      </c>
      <c r="H444" s="122" t="s">
        <v>974</v>
      </c>
      <c r="I444" s="194" t="s">
        <v>174</v>
      </c>
    </row>
    <row r="445" spans="2:9" x14ac:dyDescent="0.35">
      <c r="B445" s="194" t="s">
        <v>432</v>
      </c>
      <c r="G445" s="122" t="s">
        <v>975</v>
      </c>
      <c r="H445" s="122" t="s">
        <v>976</v>
      </c>
      <c r="I445" s="194" t="s">
        <v>174</v>
      </c>
    </row>
    <row r="446" spans="2:9" ht="29" x14ac:dyDescent="0.35">
      <c r="B446" s="194" t="s">
        <v>432</v>
      </c>
      <c r="G446" s="122" t="s">
        <v>977</v>
      </c>
      <c r="H446" s="122" t="s">
        <v>978</v>
      </c>
      <c r="I446" s="194" t="s">
        <v>174</v>
      </c>
    </row>
    <row r="447" spans="2:9" ht="43.5" x14ac:dyDescent="0.35">
      <c r="B447" s="194" t="s">
        <v>432</v>
      </c>
      <c r="H447" s="122" t="s">
        <v>979</v>
      </c>
      <c r="I447" s="194" t="s">
        <v>174</v>
      </c>
    </row>
    <row r="448" spans="2:9" ht="29" x14ac:dyDescent="0.35">
      <c r="B448" s="194" t="s">
        <v>432</v>
      </c>
      <c r="H448" s="122" t="s">
        <v>980</v>
      </c>
      <c r="I448" s="194" t="s">
        <v>174</v>
      </c>
    </row>
    <row r="449" spans="2:9" ht="29" x14ac:dyDescent="0.35">
      <c r="B449" s="194" t="s">
        <v>432</v>
      </c>
      <c r="H449" s="122" t="s">
        <v>981</v>
      </c>
      <c r="I449" s="194" t="s">
        <v>174</v>
      </c>
    </row>
    <row r="450" spans="2:9" ht="29" x14ac:dyDescent="0.35">
      <c r="B450" s="194" t="s">
        <v>432</v>
      </c>
      <c r="H450" s="122" t="s">
        <v>982</v>
      </c>
      <c r="I450" s="194" t="s">
        <v>174</v>
      </c>
    </row>
    <row r="451" spans="2:9" ht="29" x14ac:dyDescent="0.35">
      <c r="B451" s="194" t="s">
        <v>432</v>
      </c>
      <c r="H451" s="122" t="s">
        <v>983</v>
      </c>
      <c r="I451" s="194" t="s">
        <v>174</v>
      </c>
    </row>
    <row r="452" spans="2:9" ht="29" x14ac:dyDescent="0.35">
      <c r="B452" s="194" t="s">
        <v>432</v>
      </c>
      <c r="D452" s="194" t="s">
        <v>1951</v>
      </c>
      <c r="E452" s="193" t="s">
        <v>8879</v>
      </c>
      <c r="H452" s="122" t="s">
        <v>984</v>
      </c>
    </row>
    <row r="453" spans="2:9" ht="29" x14ac:dyDescent="0.35">
      <c r="B453" s="194" t="s">
        <v>432</v>
      </c>
      <c r="D453" s="194" t="s">
        <v>1951</v>
      </c>
      <c r="E453" s="193" t="s">
        <v>418</v>
      </c>
      <c r="H453" s="122" t="s">
        <v>984</v>
      </c>
    </row>
    <row r="454" spans="2:9" ht="29" x14ac:dyDescent="0.35">
      <c r="B454" s="194" t="s">
        <v>432</v>
      </c>
      <c r="D454" s="194" t="s">
        <v>1951</v>
      </c>
      <c r="E454" s="193" t="s">
        <v>419</v>
      </c>
      <c r="H454" s="122" t="s">
        <v>984</v>
      </c>
    </row>
    <row r="455" spans="2:9" ht="29" x14ac:dyDescent="0.35">
      <c r="B455" s="194" t="s">
        <v>432</v>
      </c>
      <c r="D455" s="194" t="s">
        <v>1951</v>
      </c>
      <c r="E455" s="193" t="s">
        <v>425</v>
      </c>
      <c r="H455" s="122" t="s">
        <v>984</v>
      </c>
    </row>
    <row r="456" spans="2:9" ht="29" x14ac:dyDescent="0.35">
      <c r="B456" s="194" t="s">
        <v>432</v>
      </c>
      <c r="D456" s="194" t="s">
        <v>1951</v>
      </c>
      <c r="E456" s="193" t="s">
        <v>8879</v>
      </c>
      <c r="H456" s="122" t="s">
        <v>985</v>
      </c>
    </row>
    <row r="457" spans="2:9" ht="29" x14ac:dyDescent="0.35">
      <c r="B457" s="194" t="s">
        <v>432</v>
      </c>
      <c r="D457" s="194" t="s">
        <v>1951</v>
      </c>
      <c r="E457" s="193" t="s">
        <v>418</v>
      </c>
      <c r="H457" s="122" t="s">
        <v>985</v>
      </c>
    </row>
    <row r="458" spans="2:9" ht="29" x14ac:dyDescent="0.35">
      <c r="B458" s="194" t="s">
        <v>432</v>
      </c>
      <c r="D458" s="194" t="s">
        <v>1951</v>
      </c>
      <c r="E458" s="193" t="s">
        <v>419</v>
      </c>
      <c r="H458" s="122" t="s">
        <v>985</v>
      </c>
    </row>
    <row r="459" spans="2:9" ht="29" x14ac:dyDescent="0.35">
      <c r="B459" s="194" t="s">
        <v>432</v>
      </c>
      <c r="D459" s="194" t="s">
        <v>1951</v>
      </c>
      <c r="E459" s="193" t="s">
        <v>425</v>
      </c>
      <c r="H459" s="122" t="s">
        <v>985</v>
      </c>
    </row>
    <row r="460" spans="2:9" ht="29" x14ac:dyDescent="0.35">
      <c r="B460" s="194" t="s">
        <v>432</v>
      </c>
      <c r="H460" s="122" t="s">
        <v>986</v>
      </c>
      <c r="I460" s="194" t="s">
        <v>174</v>
      </c>
    </row>
    <row r="461" spans="2:9" x14ac:dyDescent="0.35">
      <c r="B461" s="194" t="s">
        <v>432</v>
      </c>
      <c r="H461" s="122" t="s">
        <v>988</v>
      </c>
      <c r="I461" s="194" t="s">
        <v>174</v>
      </c>
    </row>
    <row r="462" spans="2:9" x14ac:dyDescent="0.35">
      <c r="B462" s="194" t="s">
        <v>432</v>
      </c>
      <c r="H462" s="122" t="s">
        <v>989</v>
      </c>
      <c r="I462" s="194" t="s">
        <v>174</v>
      </c>
    </row>
    <row r="463" spans="2:9" x14ac:dyDescent="0.35">
      <c r="B463" s="194" t="s">
        <v>432</v>
      </c>
      <c r="H463" s="122" t="s">
        <v>990</v>
      </c>
      <c r="I463" s="194" t="s">
        <v>174</v>
      </c>
    </row>
    <row r="464" spans="2:9" x14ac:dyDescent="0.35">
      <c r="B464" s="194" t="s">
        <v>432</v>
      </c>
      <c r="G464" s="122" t="s">
        <v>995</v>
      </c>
      <c r="H464" s="122" t="s">
        <v>996</v>
      </c>
      <c r="I464" s="194" t="s">
        <v>174</v>
      </c>
    </row>
    <row r="465" spans="2:9" x14ac:dyDescent="0.35">
      <c r="B465" s="194" t="s">
        <v>432</v>
      </c>
      <c r="G465" s="122" t="s">
        <v>997</v>
      </c>
      <c r="H465" s="122" t="s">
        <v>996</v>
      </c>
      <c r="I465" s="194" t="s">
        <v>174</v>
      </c>
    </row>
    <row r="466" spans="2:9" x14ac:dyDescent="0.35">
      <c r="B466" s="194" t="s">
        <v>432</v>
      </c>
      <c r="G466" s="122" t="s">
        <v>998</v>
      </c>
      <c r="H466" s="122" t="s">
        <v>999</v>
      </c>
      <c r="I466" s="194" t="s">
        <v>174</v>
      </c>
    </row>
    <row r="467" spans="2:9" x14ac:dyDescent="0.35">
      <c r="B467" s="194" t="s">
        <v>432</v>
      </c>
      <c r="G467" s="122" t="s">
        <v>1000</v>
      </c>
      <c r="H467" s="122" t="s">
        <v>999</v>
      </c>
      <c r="I467" s="194" t="s">
        <v>174</v>
      </c>
    </row>
    <row r="468" spans="2:9" x14ac:dyDescent="0.35">
      <c r="B468" s="194" t="s">
        <v>432</v>
      </c>
      <c r="G468" s="122" t="s">
        <v>1001</v>
      </c>
      <c r="H468" s="122" t="s">
        <v>1002</v>
      </c>
      <c r="I468" s="194" t="s">
        <v>174</v>
      </c>
    </row>
    <row r="469" spans="2:9" x14ac:dyDescent="0.35">
      <c r="B469" s="194" t="s">
        <v>432</v>
      </c>
      <c r="G469" s="122" t="s">
        <v>1003</v>
      </c>
      <c r="H469" s="122" t="s">
        <v>1002</v>
      </c>
      <c r="I469" s="194" t="s">
        <v>174</v>
      </c>
    </row>
    <row r="470" spans="2:9" x14ac:dyDescent="0.35">
      <c r="B470" s="194" t="s">
        <v>432</v>
      </c>
      <c r="G470" s="122" t="s">
        <v>1004</v>
      </c>
      <c r="H470" s="122" t="s">
        <v>1002</v>
      </c>
      <c r="I470" s="194" t="s">
        <v>174</v>
      </c>
    </row>
    <row r="471" spans="2:9" x14ac:dyDescent="0.35">
      <c r="B471" s="194" t="s">
        <v>432</v>
      </c>
      <c r="G471" s="122" t="s">
        <v>1005</v>
      </c>
      <c r="H471" s="122" t="s">
        <v>1006</v>
      </c>
      <c r="I471" s="194" t="s">
        <v>174</v>
      </c>
    </row>
    <row r="472" spans="2:9" x14ac:dyDescent="0.35">
      <c r="B472" s="194" t="s">
        <v>432</v>
      </c>
      <c r="G472" s="122" t="s">
        <v>1007</v>
      </c>
      <c r="H472" s="122" t="s">
        <v>1008</v>
      </c>
      <c r="I472" s="194" t="s">
        <v>174</v>
      </c>
    </row>
    <row r="473" spans="2:9" x14ac:dyDescent="0.35">
      <c r="B473" s="194" t="s">
        <v>432</v>
      </c>
      <c r="C473" s="194" t="s">
        <v>531</v>
      </c>
      <c r="D473" s="194" t="s">
        <v>1950</v>
      </c>
      <c r="E473" s="193" t="s">
        <v>420</v>
      </c>
      <c r="G473" s="122" t="s">
        <v>1009</v>
      </c>
      <c r="H473" s="122" t="s">
        <v>1010</v>
      </c>
    </row>
    <row r="474" spans="2:9" x14ac:dyDescent="0.35">
      <c r="B474" s="194" t="s">
        <v>432</v>
      </c>
      <c r="C474" s="194" t="s">
        <v>531</v>
      </c>
      <c r="D474" s="194" t="s">
        <v>1950</v>
      </c>
      <c r="E474" s="193" t="s">
        <v>420</v>
      </c>
      <c r="G474" s="122" t="s">
        <v>1011</v>
      </c>
      <c r="H474" s="122" t="s">
        <v>1012</v>
      </c>
    </row>
    <row r="475" spans="2:9" x14ac:dyDescent="0.35">
      <c r="B475" s="194" t="s">
        <v>432</v>
      </c>
      <c r="D475" s="194" t="s">
        <v>1950</v>
      </c>
      <c r="E475" s="193" t="s">
        <v>420</v>
      </c>
      <c r="G475" s="122" t="s">
        <v>1013</v>
      </c>
      <c r="H475" s="122" t="s">
        <v>1014</v>
      </c>
    </row>
    <row r="476" spans="2:9" x14ac:dyDescent="0.35">
      <c r="B476" s="194" t="s">
        <v>432</v>
      </c>
      <c r="C476" s="194" t="s">
        <v>529</v>
      </c>
      <c r="E476" s="193" t="s">
        <v>420</v>
      </c>
      <c r="G476" s="122" t="s">
        <v>1015</v>
      </c>
      <c r="H476" s="122" t="s">
        <v>1016</v>
      </c>
    </row>
    <row r="477" spans="2:9" x14ac:dyDescent="0.35">
      <c r="B477" s="194" t="s">
        <v>432</v>
      </c>
      <c r="G477" s="122" t="s">
        <v>1017</v>
      </c>
      <c r="H477" s="122" t="s">
        <v>1018</v>
      </c>
      <c r="I477" s="194" t="s">
        <v>174</v>
      </c>
    </row>
    <row r="478" spans="2:9" x14ac:dyDescent="0.35">
      <c r="B478" s="194" t="s">
        <v>432</v>
      </c>
      <c r="G478" s="122" t="s">
        <v>1019</v>
      </c>
      <c r="H478" s="122" t="s">
        <v>1020</v>
      </c>
      <c r="I478" s="194" t="s">
        <v>174</v>
      </c>
    </row>
    <row r="479" spans="2:9" ht="29" x14ac:dyDescent="0.35">
      <c r="B479" s="194" t="s">
        <v>432</v>
      </c>
      <c r="D479" s="194" t="s">
        <v>1950</v>
      </c>
      <c r="E479" s="193" t="s">
        <v>421</v>
      </c>
      <c r="G479" s="122" t="s">
        <v>1021</v>
      </c>
      <c r="H479" s="122" t="s">
        <v>1022</v>
      </c>
    </row>
    <row r="480" spans="2:9" x14ac:dyDescent="0.35">
      <c r="B480" s="194" t="s">
        <v>432</v>
      </c>
      <c r="C480" s="194" t="s">
        <v>535</v>
      </c>
      <c r="D480" s="194" t="s">
        <v>1950</v>
      </c>
      <c r="E480" s="193" t="s">
        <v>420</v>
      </c>
      <c r="G480" s="122" t="s">
        <v>1023</v>
      </c>
      <c r="H480" s="122" t="s">
        <v>1024</v>
      </c>
    </row>
    <row r="481" spans="2:9" x14ac:dyDescent="0.35">
      <c r="B481" s="194" t="s">
        <v>432</v>
      </c>
      <c r="C481" s="194" t="s">
        <v>539</v>
      </c>
      <c r="D481" s="194" t="s">
        <v>1950</v>
      </c>
      <c r="E481" s="193" t="s">
        <v>420</v>
      </c>
      <c r="G481" s="122" t="s">
        <v>1023</v>
      </c>
      <c r="H481" s="122" t="s">
        <v>1024</v>
      </c>
    </row>
    <row r="482" spans="2:9" x14ac:dyDescent="0.35">
      <c r="B482" s="194" t="s">
        <v>432</v>
      </c>
      <c r="C482" s="194" t="s">
        <v>535</v>
      </c>
      <c r="D482" s="194" t="s">
        <v>1950</v>
      </c>
      <c r="E482" s="193" t="s">
        <v>420</v>
      </c>
      <c r="G482" s="122" t="s">
        <v>1025</v>
      </c>
      <c r="H482" s="122" t="s">
        <v>1026</v>
      </c>
    </row>
    <row r="483" spans="2:9" x14ac:dyDescent="0.35">
      <c r="B483" s="194" t="s">
        <v>432</v>
      </c>
      <c r="C483" s="194" t="s">
        <v>539</v>
      </c>
      <c r="D483" s="194" t="s">
        <v>1950</v>
      </c>
      <c r="E483" s="193" t="s">
        <v>420</v>
      </c>
      <c r="G483" s="122" t="s">
        <v>1025</v>
      </c>
      <c r="H483" s="122" t="s">
        <v>1026</v>
      </c>
    </row>
    <row r="484" spans="2:9" x14ac:dyDescent="0.35">
      <c r="B484" s="194" t="s">
        <v>432</v>
      </c>
      <c r="C484" s="194" t="s">
        <v>542</v>
      </c>
      <c r="D484" s="194" t="s">
        <v>1950</v>
      </c>
      <c r="E484" s="193" t="s">
        <v>420</v>
      </c>
      <c r="G484" s="122" t="s">
        <v>1027</v>
      </c>
      <c r="H484" s="122" t="s">
        <v>1028</v>
      </c>
    </row>
    <row r="485" spans="2:9" x14ac:dyDescent="0.35">
      <c r="B485" s="194" t="s">
        <v>432</v>
      </c>
      <c r="C485" s="194" t="s">
        <v>528</v>
      </c>
      <c r="D485" s="194" t="s">
        <v>1950</v>
      </c>
      <c r="E485" s="193" t="s">
        <v>420</v>
      </c>
      <c r="G485" s="122" t="s">
        <v>1029</v>
      </c>
      <c r="H485" s="122" t="s">
        <v>1030</v>
      </c>
    </row>
    <row r="486" spans="2:9" x14ac:dyDescent="0.35">
      <c r="B486" s="194" t="s">
        <v>432</v>
      </c>
      <c r="C486" s="194" t="s">
        <v>528</v>
      </c>
      <c r="D486" s="194" t="s">
        <v>1950</v>
      </c>
      <c r="E486" s="193" t="s">
        <v>420</v>
      </c>
      <c r="G486" s="122" t="s">
        <v>1031</v>
      </c>
      <c r="H486" s="122" t="s">
        <v>1030</v>
      </c>
    </row>
    <row r="487" spans="2:9" x14ac:dyDescent="0.35">
      <c r="B487" s="194" t="s">
        <v>432</v>
      </c>
      <c r="C487" s="194" t="s">
        <v>530</v>
      </c>
      <c r="D487" s="194" t="s">
        <v>1950</v>
      </c>
      <c r="E487" s="193" t="s">
        <v>420</v>
      </c>
      <c r="G487" s="122" t="s">
        <v>1032</v>
      </c>
      <c r="H487" s="122" t="s">
        <v>1033</v>
      </c>
    </row>
    <row r="488" spans="2:9" x14ac:dyDescent="0.35">
      <c r="B488" s="194" t="s">
        <v>432</v>
      </c>
      <c r="C488" s="194" t="s">
        <v>530</v>
      </c>
      <c r="D488" s="194" t="s">
        <v>1950</v>
      </c>
      <c r="E488" s="193" t="s">
        <v>420</v>
      </c>
      <c r="G488" s="122" t="s">
        <v>1034</v>
      </c>
      <c r="H488" s="122" t="s">
        <v>1035</v>
      </c>
    </row>
    <row r="489" spans="2:9" x14ac:dyDescent="0.35">
      <c r="B489" s="194" t="s">
        <v>432</v>
      </c>
      <c r="G489" s="122" t="s">
        <v>1036</v>
      </c>
      <c r="H489" s="122" t="s">
        <v>1037</v>
      </c>
      <c r="I489" s="194" t="s">
        <v>174</v>
      </c>
    </row>
    <row r="490" spans="2:9" x14ac:dyDescent="0.35">
      <c r="B490" s="194" t="s">
        <v>432</v>
      </c>
      <c r="C490" s="194" t="s">
        <v>14</v>
      </c>
      <c r="D490" s="194" t="s">
        <v>1950</v>
      </c>
      <c r="E490" s="193" t="s">
        <v>420</v>
      </c>
      <c r="G490" s="122" t="s">
        <v>1038</v>
      </c>
      <c r="H490" s="122" t="s">
        <v>1039</v>
      </c>
    </row>
    <row r="491" spans="2:9" x14ac:dyDescent="0.35">
      <c r="B491" s="194" t="s">
        <v>432</v>
      </c>
      <c r="G491" s="122" t="s">
        <v>1040</v>
      </c>
      <c r="H491" s="122" t="s">
        <v>1041</v>
      </c>
      <c r="I491" s="194" t="s">
        <v>174</v>
      </c>
    </row>
    <row r="492" spans="2:9" x14ac:dyDescent="0.35">
      <c r="B492" s="194" t="s">
        <v>432</v>
      </c>
      <c r="C492" s="194" t="s">
        <v>539</v>
      </c>
      <c r="D492" s="194" t="s">
        <v>1950</v>
      </c>
      <c r="E492" s="193" t="s">
        <v>420</v>
      </c>
      <c r="G492" s="122" t="s">
        <v>1042</v>
      </c>
      <c r="H492" s="122" t="s">
        <v>1043</v>
      </c>
    </row>
    <row r="493" spans="2:9" x14ac:dyDescent="0.35">
      <c r="B493" s="194" t="s">
        <v>432</v>
      </c>
      <c r="C493" s="194" t="s">
        <v>540</v>
      </c>
      <c r="D493" s="194" t="s">
        <v>1950</v>
      </c>
      <c r="E493" s="193" t="s">
        <v>420</v>
      </c>
      <c r="G493" s="122" t="s">
        <v>1044</v>
      </c>
      <c r="H493" s="122" t="s">
        <v>1045</v>
      </c>
    </row>
    <row r="494" spans="2:9" x14ac:dyDescent="0.35">
      <c r="B494" s="194" t="s">
        <v>432</v>
      </c>
      <c r="C494" s="194" t="s">
        <v>540</v>
      </c>
      <c r="D494" s="194" t="s">
        <v>1950</v>
      </c>
      <c r="E494" s="193" t="s">
        <v>420</v>
      </c>
      <c r="G494" s="122" t="s">
        <v>1046</v>
      </c>
      <c r="H494" s="122" t="s">
        <v>1047</v>
      </c>
    </row>
    <row r="495" spans="2:9" x14ac:dyDescent="0.35">
      <c r="B495" s="194" t="s">
        <v>432</v>
      </c>
      <c r="G495" s="122" t="s">
        <v>1048</v>
      </c>
      <c r="H495" s="122" t="s">
        <v>1049</v>
      </c>
      <c r="I495" s="194" t="s">
        <v>174</v>
      </c>
    </row>
    <row r="496" spans="2:9" x14ac:dyDescent="0.35">
      <c r="B496" s="194" t="s">
        <v>432</v>
      </c>
      <c r="G496" s="122" t="s">
        <v>1050</v>
      </c>
      <c r="H496" s="122" t="s">
        <v>1051</v>
      </c>
      <c r="I496" s="194" t="s">
        <v>174</v>
      </c>
    </row>
    <row r="497" spans="2:9" x14ac:dyDescent="0.35">
      <c r="B497" s="194" t="s">
        <v>432</v>
      </c>
      <c r="G497" s="122" t="s">
        <v>1052</v>
      </c>
      <c r="H497" s="122" t="s">
        <v>1053</v>
      </c>
      <c r="I497" s="194" t="s">
        <v>174</v>
      </c>
    </row>
    <row r="498" spans="2:9" x14ac:dyDescent="0.35">
      <c r="B498" s="194" t="s">
        <v>432</v>
      </c>
      <c r="G498" s="122" t="s">
        <v>1054</v>
      </c>
      <c r="H498" s="122" t="s">
        <v>1055</v>
      </c>
      <c r="I498" s="194" t="s">
        <v>174</v>
      </c>
    </row>
    <row r="499" spans="2:9" x14ac:dyDescent="0.35">
      <c r="B499" s="194" t="s">
        <v>432</v>
      </c>
      <c r="G499" s="122" t="s">
        <v>1056</v>
      </c>
      <c r="H499" s="122" t="s">
        <v>1057</v>
      </c>
      <c r="I499" s="194" t="s">
        <v>174</v>
      </c>
    </row>
    <row r="500" spans="2:9" x14ac:dyDescent="0.35">
      <c r="B500" s="194" t="s">
        <v>432</v>
      </c>
      <c r="G500" s="122" t="s">
        <v>1058</v>
      </c>
      <c r="H500" s="122" t="s">
        <v>1059</v>
      </c>
      <c r="I500" s="194" t="s">
        <v>174</v>
      </c>
    </row>
    <row r="501" spans="2:9" x14ac:dyDescent="0.35">
      <c r="B501" s="194" t="s">
        <v>432</v>
      </c>
      <c r="G501" s="122" t="s">
        <v>1060</v>
      </c>
      <c r="H501" s="122" t="s">
        <v>1059</v>
      </c>
      <c r="I501" s="194" t="s">
        <v>174</v>
      </c>
    </row>
    <row r="502" spans="2:9" x14ac:dyDescent="0.35">
      <c r="B502" s="194" t="s">
        <v>432</v>
      </c>
      <c r="C502" s="194" t="s">
        <v>528</v>
      </c>
      <c r="D502" s="194" t="s">
        <v>1950</v>
      </c>
      <c r="E502" s="193" t="s">
        <v>420</v>
      </c>
      <c r="G502" s="122" t="s">
        <v>1061</v>
      </c>
      <c r="H502" s="122" t="s">
        <v>1062</v>
      </c>
    </row>
    <row r="503" spans="2:9" x14ac:dyDescent="0.35">
      <c r="B503" s="194" t="s">
        <v>432</v>
      </c>
      <c r="G503" s="122" t="s">
        <v>1063</v>
      </c>
      <c r="H503" s="122" t="s">
        <v>1064</v>
      </c>
      <c r="I503" s="194" t="s">
        <v>174</v>
      </c>
    </row>
    <row r="504" spans="2:9" x14ac:dyDescent="0.35">
      <c r="B504" s="194" t="s">
        <v>432</v>
      </c>
      <c r="G504" s="122" t="s">
        <v>1065</v>
      </c>
      <c r="H504" s="122" t="s">
        <v>1066</v>
      </c>
      <c r="I504" s="194" t="s">
        <v>174</v>
      </c>
    </row>
    <row r="505" spans="2:9" x14ac:dyDescent="0.35">
      <c r="B505" s="194" t="s">
        <v>432</v>
      </c>
      <c r="G505" s="122" t="s">
        <v>1067</v>
      </c>
      <c r="H505" s="122" t="s">
        <v>1068</v>
      </c>
      <c r="I505" s="194" t="s">
        <v>174</v>
      </c>
    </row>
    <row r="506" spans="2:9" x14ac:dyDescent="0.35">
      <c r="B506" s="194" t="s">
        <v>432</v>
      </c>
      <c r="G506" s="122" t="s">
        <v>1069</v>
      </c>
      <c r="H506" s="122" t="s">
        <v>1070</v>
      </c>
      <c r="I506" s="194" t="s">
        <v>174</v>
      </c>
    </row>
    <row r="507" spans="2:9" x14ac:dyDescent="0.35">
      <c r="B507" s="194" t="s">
        <v>432</v>
      </c>
      <c r="G507" s="122" t="s">
        <v>1071</v>
      </c>
      <c r="H507" s="122" t="s">
        <v>1072</v>
      </c>
      <c r="I507" s="194" t="s">
        <v>174</v>
      </c>
    </row>
    <row r="508" spans="2:9" x14ac:dyDescent="0.35">
      <c r="B508" s="194" t="s">
        <v>432</v>
      </c>
      <c r="G508" s="122" t="s">
        <v>1073</v>
      </c>
      <c r="H508" s="122" t="s">
        <v>1072</v>
      </c>
      <c r="I508" s="194" t="s">
        <v>174</v>
      </c>
    </row>
    <row r="509" spans="2:9" x14ac:dyDescent="0.35">
      <c r="B509" s="194" t="s">
        <v>432</v>
      </c>
      <c r="G509" s="122" t="s">
        <v>1074</v>
      </c>
      <c r="H509" s="122" t="s">
        <v>1072</v>
      </c>
      <c r="I509" s="194" t="s">
        <v>174</v>
      </c>
    </row>
    <row r="510" spans="2:9" x14ac:dyDescent="0.35">
      <c r="B510" s="194" t="s">
        <v>432</v>
      </c>
      <c r="G510" s="122" t="s">
        <v>1075</v>
      </c>
      <c r="H510" s="122" t="s">
        <v>1072</v>
      </c>
      <c r="I510" s="194" t="s">
        <v>174</v>
      </c>
    </row>
    <row r="511" spans="2:9" x14ac:dyDescent="0.35">
      <c r="B511" s="194" t="s">
        <v>432</v>
      </c>
      <c r="G511" s="122" t="s">
        <v>1076</v>
      </c>
      <c r="H511" s="122" t="s">
        <v>1072</v>
      </c>
      <c r="I511" s="194" t="s">
        <v>174</v>
      </c>
    </row>
    <row r="512" spans="2:9" x14ac:dyDescent="0.35">
      <c r="B512" s="194" t="s">
        <v>432</v>
      </c>
      <c r="G512" s="122" t="s">
        <v>1077</v>
      </c>
      <c r="H512" s="122" t="s">
        <v>1072</v>
      </c>
      <c r="I512" s="194" t="s">
        <v>174</v>
      </c>
    </row>
    <row r="513" spans="2:9" x14ac:dyDescent="0.35">
      <c r="B513" s="194" t="s">
        <v>432</v>
      </c>
      <c r="G513" s="122" t="s">
        <v>1078</v>
      </c>
      <c r="H513" s="122" t="s">
        <v>1072</v>
      </c>
      <c r="I513" s="194" t="s">
        <v>174</v>
      </c>
    </row>
    <row r="514" spans="2:9" x14ac:dyDescent="0.35">
      <c r="B514" s="194" t="s">
        <v>432</v>
      </c>
      <c r="G514" s="122" t="s">
        <v>1079</v>
      </c>
      <c r="H514" s="122" t="s">
        <v>1072</v>
      </c>
      <c r="I514" s="194" t="s">
        <v>174</v>
      </c>
    </row>
    <row r="515" spans="2:9" x14ac:dyDescent="0.35">
      <c r="B515" s="194" t="s">
        <v>432</v>
      </c>
      <c r="G515" s="122" t="s">
        <v>1080</v>
      </c>
      <c r="H515" s="122" t="s">
        <v>1072</v>
      </c>
      <c r="I515" s="194" t="s">
        <v>174</v>
      </c>
    </row>
    <row r="516" spans="2:9" x14ac:dyDescent="0.35">
      <c r="B516" s="194" t="s">
        <v>432</v>
      </c>
      <c r="G516" s="122" t="s">
        <v>1081</v>
      </c>
      <c r="H516" s="122" t="s">
        <v>1072</v>
      </c>
      <c r="I516" s="194" t="s">
        <v>174</v>
      </c>
    </row>
    <row r="517" spans="2:9" x14ac:dyDescent="0.35">
      <c r="B517" s="194" t="s">
        <v>432</v>
      </c>
      <c r="G517" s="122" t="s">
        <v>1082</v>
      </c>
      <c r="H517" s="122" t="s">
        <v>1072</v>
      </c>
      <c r="I517" s="194" t="s">
        <v>174</v>
      </c>
    </row>
    <row r="518" spans="2:9" x14ac:dyDescent="0.35">
      <c r="B518" s="194" t="s">
        <v>432</v>
      </c>
      <c r="G518" s="122" t="s">
        <v>1083</v>
      </c>
      <c r="H518" s="122" t="s">
        <v>1072</v>
      </c>
      <c r="I518" s="194" t="s">
        <v>174</v>
      </c>
    </row>
    <row r="519" spans="2:9" x14ac:dyDescent="0.35">
      <c r="B519" s="194" t="s">
        <v>432</v>
      </c>
      <c r="G519" s="122" t="s">
        <v>1084</v>
      </c>
      <c r="H519" s="122" t="s">
        <v>1072</v>
      </c>
      <c r="I519" s="194" t="s">
        <v>174</v>
      </c>
    </row>
    <row r="520" spans="2:9" x14ac:dyDescent="0.35">
      <c r="B520" s="194" t="s">
        <v>432</v>
      </c>
      <c r="G520" s="122" t="s">
        <v>1085</v>
      </c>
      <c r="H520" s="122" t="s">
        <v>1072</v>
      </c>
      <c r="I520" s="194" t="s">
        <v>174</v>
      </c>
    </row>
    <row r="521" spans="2:9" x14ac:dyDescent="0.35">
      <c r="B521" s="194" t="s">
        <v>432</v>
      </c>
      <c r="G521" s="122" t="s">
        <v>1086</v>
      </c>
      <c r="H521" s="122" t="s">
        <v>1072</v>
      </c>
      <c r="I521" s="194" t="s">
        <v>174</v>
      </c>
    </row>
    <row r="522" spans="2:9" x14ac:dyDescent="0.35">
      <c r="B522" s="194" t="s">
        <v>432</v>
      </c>
      <c r="G522" s="122" t="s">
        <v>1087</v>
      </c>
      <c r="H522" s="122" t="s">
        <v>1072</v>
      </c>
      <c r="I522" s="194" t="s">
        <v>174</v>
      </c>
    </row>
    <row r="523" spans="2:9" x14ac:dyDescent="0.35">
      <c r="B523" s="194" t="s">
        <v>432</v>
      </c>
      <c r="G523" s="122" t="s">
        <v>1088</v>
      </c>
      <c r="H523" s="122" t="s">
        <v>1072</v>
      </c>
      <c r="I523" s="194" t="s">
        <v>174</v>
      </c>
    </row>
    <row r="524" spans="2:9" x14ac:dyDescent="0.35">
      <c r="B524" s="194" t="s">
        <v>432</v>
      </c>
      <c r="G524" s="122" t="s">
        <v>1089</v>
      </c>
      <c r="H524" s="122" t="s">
        <v>1072</v>
      </c>
      <c r="I524" s="194" t="s">
        <v>174</v>
      </c>
    </row>
    <row r="525" spans="2:9" x14ac:dyDescent="0.35">
      <c r="B525" s="194" t="s">
        <v>432</v>
      </c>
      <c r="G525" s="122" t="s">
        <v>1090</v>
      </c>
      <c r="H525" s="122" t="s">
        <v>1072</v>
      </c>
      <c r="I525" s="194" t="s">
        <v>174</v>
      </c>
    </row>
    <row r="526" spans="2:9" x14ac:dyDescent="0.35">
      <c r="B526" s="194" t="s">
        <v>432</v>
      </c>
      <c r="G526" s="122" t="s">
        <v>1091</v>
      </c>
      <c r="H526" s="122" t="s">
        <v>1072</v>
      </c>
      <c r="I526" s="194" t="s">
        <v>174</v>
      </c>
    </row>
    <row r="527" spans="2:9" x14ac:dyDescent="0.35">
      <c r="B527" s="194" t="s">
        <v>432</v>
      </c>
      <c r="G527" s="122" t="s">
        <v>1092</v>
      </c>
      <c r="H527" s="122" t="s">
        <v>1093</v>
      </c>
      <c r="I527" s="194" t="s">
        <v>174</v>
      </c>
    </row>
    <row r="528" spans="2:9" x14ac:dyDescent="0.35">
      <c r="B528" s="194" t="s">
        <v>432</v>
      </c>
      <c r="G528" s="122" t="s">
        <v>1094</v>
      </c>
      <c r="H528" s="122" t="s">
        <v>1095</v>
      </c>
      <c r="I528" s="194" t="s">
        <v>174</v>
      </c>
    </row>
    <row r="529" spans="2:9" x14ac:dyDescent="0.35">
      <c r="B529" s="194" t="s">
        <v>432</v>
      </c>
      <c r="E529" s="193" t="s">
        <v>420</v>
      </c>
      <c r="G529" s="122" t="s">
        <v>1096</v>
      </c>
      <c r="H529" s="122" t="s">
        <v>1097</v>
      </c>
    </row>
    <row r="530" spans="2:9" x14ac:dyDescent="0.35">
      <c r="B530" s="194" t="s">
        <v>432</v>
      </c>
      <c r="E530" s="193" t="s">
        <v>420</v>
      </c>
      <c r="G530" s="122" t="s">
        <v>1350</v>
      </c>
      <c r="H530" s="122" t="s">
        <v>1097</v>
      </c>
    </row>
    <row r="531" spans="2:9" x14ac:dyDescent="0.35">
      <c r="B531" s="194" t="s">
        <v>432</v>
      </c>
      <c r="E531" s="193" t="s">
        <v>420</v>
      </c>
      <c r="G531" s="122" t="s">
        <v>1098</v>
      </c>
      <c r="H531" s="122" t="s">
        <v>1097</v>
      </c>
    </row>
    <row r="532" spans="2:9" x14ac:dyDescent="0.35">
      <c r="B532" s="194" t="s">
        <v>432</v>
      </c>
      <c r="G532" s="122" t="s">
        <v>1099</v>
      </c>
      <c r="H532" s="122" t="s">
        <v>1002</v>
      </c>
      <c r="I532" s="194" t="s">
        <v>174</v>
      </c>
    </row>
    <row r="533" spans="2:9" x14ac:dyDescent="0.35">
      <c r="B533" s="194" t="s">
        <v>432</v>
      </c>
      <c r="G533" s="122" t="s">
        <v>1100</v>
      </c>
      <c r="H533" s="122" t="s">
        <v>1101</v>
      </c>
      <c r="I533" s="194" t="s">
        <v>174</v>
      </c>
    </row>
    <row r="534" spans="2:9" x14ac:dyDescent="0.35">
      <c r="B534" s="194" t="s">
        <v>432</v>
      </c>
      <c r="G534" s="122" t="s">
        <v>1102</v>
      </c>
      <c r="H534" s="122" t="s">
        <v>1103</v>
      </c>
      <c r="I534" s="194" t="s">
        <v>174</v>
      </c>
    </row>
    <row r="535" spans="2:9" x14ac:dyDescent="0.35">
      <c r="B535" s="194" t="s">
        <v>432</v>
      </c>
      <c r="G535" s="122" t="s">
        <v>1104</v>
      </c>
      <c r="H535" s="122" t="s">
        <v>1105</v>
      </c>
      <c r="I535" s="194" t="s">
        <v>174</v>
      </c>
    </row>
    <row r="536" spans="2:9" x14ac:dyDescent="0.35">
      <c r="B536" s="194" t="s">
        <v>432</v>
      </c>
      <c r="G536" s="122" t="s">
        <v>1106</v>
      </c>
      <c r="H536" s="122" t="s">
        <v>1105</v>
      </c>
      <c r="I536" s="194" t="s">
        <v>174</v>
      </c>
    </row>
    <row r="537" spans="2:9" x14ac:dyDescent="0.35">
      <c r="B537" s="194" t="s">
        <v>432</v>
      </c>
      <c r="G537" s="122" t="s">
        <v>1107</v>
      </c>
      <c r="H537" s="122" t="s">
        <v>1108</v>
      </c>
      <c r="I537" s="194" t="s">
        <v>174</v>
      </c>
    </row>
    <row r="538" spans="2:9" x14ac:dyDescent="0.35">
      <c r="B538" s="194" t="s">
        <v>432</v>
      </c>
      <c r="G538" s="122" t="s">
        <v>1109</v>
      </c>
      <c r="H538" s="122" t="s">
        <v>1110</v>
      </c>
      <c r="I538" s="194" t="s">
        <v>174</v>
      </c>
    </row>
    <row r="539" spans="2:9" x14ac:dyDescent="0.35">
      <c r="B539" s="194" t="s">
        <v>432</v>
      </c>
      <c r="C539" s="194" t="s">
        <v>14</v>
      </c>
      <c r="D539" s="194" t="s">
        <v>1950</v>
      </c>
      <c r="E539" s="193" t="s">
        <v>420</v>
      </c>
      <c r="G539" s="122" t="s">
        <v>1111</v>
      </c>
      <c r="H539" s="122" t="s">
        <v>1112</v>
      </c>
    </row>
    <row r="540" spans="2:9" x14ac:dyDescent="0.35">
      <c r="B540" s="194" t="s">
        <v>432</v>
      </c>
      <c r="E540" s="193" t="s">
        <v>420</v>
      </c>
      <c r="G540" s="122" t="s">
        <v>1113</v>
      </c>
      <c r="H540" s="122" t="s">
        <v>1114</v>
      </c>
    </row>
    <row r="541" spans="2:9" x14ac:dyDescent="0.35">
      <c r="B541" s="194" t="s">
        <v>432</v>
      </c>
      <c r="C541" s="194" t="s">
        <v>546</v>
      </c>
      <c r="D541" s="194" t="s">
        <v>1950</v>
      </c>
      <c r="E541" s="193" t="s">
        <v>420</v>
      </c>
      <c r="G541" s="122" t="s">
        <v>1115</v>
      </c>
      <c r="H541" s="122" t="s">
        <v>1116</v>
      </c>
    </row>
    <row r="542" spans="2:9" x14ac:dyDescent="0.35">
      <c r="B542" s="194" t="s">
        <v>432</v>
      </c>
      <c r="C542" s="194" t="s">
        <v>532</v>
      </c>
      <c r="D542" s="194" t="s">
        <v>1950</v>
      </c>
      <c r="E542" s="193" t="s">
        <v>420</v>
      </c>
      <c r="G542" s="122" t="s">
        <v>1117</v>
      </c>
      <c r="H542" s="122" t="s">
        <v>1118</v>
      </c>
    </row>
    <row r="543" spans="2:9" x14ac:dyDescent="0.35">
      <c r="B543" s="194" t="s">
        <v>432</v>
      </c>
      <c r="G543" s="122" t="s">
        <v>1119</v>
      </c>
      <c r="H543" s="122" t="s">
        <v>1120</v>
      </c>
      <c r="I543" s="194" t="s">
        <v>174</v>
      </c>
    </row>
    <row r="544" spans="2:9" x14ac:dyDescent="0.35">
      <c r="B544" s="194" t="s">
        <v>432</v>
      </c>
      <c r="G544" s="122" t="s">
        <v>1121</v>
      </c>
      <c r="H544" s="122" t="s">
        <v>1122</v>
      </c>
      <c r="I544" s="194" t="s">
        <v>174</v>
      </c>
    </row>
    <row r="545" spans="2:9" x14ac:dyDescent="0.35">
      <c r="B545" s="194" t="s">
        <v>432</v>
      </c>
      <c r="G545" s="122" t="s">
        <v>1123</v>
      </c>
      <c r="H545" s="122" t="s">
        <v>1124</v>
      </c>
      <c r="I545" s="194" t="s">
        <v>174</v>
      </c>
    </row>
    <row r="546" spans="2:9" x14ac:dyDescent="0.35">
      <c r="B546" s="194" t="s">
        <v>432</v>
      </c>
      <c r="G546" s="122" t="s">
        <v>1125</v>
      </c>
      <c r="H546" s="122" t="s">
        <v>1126</v>
      </c>
      <c r="I546" s="194" t="s">
        <v>174</v>
      </c>
    </row>
    <row r="547" spans="2:9" x14ac:dyDescent="0.35">
      <c r="B547" s="194" t="s">
        <v>432</v>
      </c>
      <c r="G547" s="122" t="s">
        <v>1127</v>
      </c>
      <c r="H547" s="122" t="s">
        <v>1128</v>
      </c>
      <c r="I547" s="194" t="s">
        <v>174</v>
      </c>
    </row>
    <row r="548" spans="2:9" ht="29" x14ac:dyDescent="0.35">
      <c r="B548" s="194" t="s">
        <v>432</v>
      </c>
      <c r="E548" s="193" t="s">
        <v>8879</v>
      </c>
      <c r="G548" s="122" t="s">
        <v>1129</v>
      </c>
      <c r="H548" s="122" t="s">
        <v>1130</v>
      </c>
    </row>
    <row r="549" spans="2:9" x14ac:dyDescent="0.35">
      <c r="B549" s="194" t="s">
        <v>432</v>
      </c>
      <c r="E549" s="193" t="s">
        <v>425</v>
      </c>
      <c r="G549" s="122" t="s">
        <v>1129</v>
      </c>
      <c r="H549" s="122" t="s">
        <v>1130</v>
      </c>
    </row>
    <row r="550" spans="2:9" x14ac:dyDescent="0.35">
      <c r="B550" s="194" t="s">
        <v>432</v>
      </c>
      <c r="E550" s="193" t="s">
        <v>420</v>
      </c>
      <c r="G550" s="122" t="s">
        <v>1129</v>
      </c>
      <c r="H550" s="122" t="s">
        <v>1130</v>
      </c>
    </row>
    <row r="551" spans="2:9" ht="29" x14ac:dyDescent="0.35">
      <c r="B551" s="194" t="s">
        <v>432</v>
      </c>
      <c r="E551" s="193" t="s">
        <v>8879</v>
      </c>
      <c r="G551" s="122" t="s">
        <v>1131</v>
      </c>
      <c r="H551" s="122" t="s">
        <v>1130</v>
      </c>
    </row>
    <row r="552" spans="2:9" x14ac:dyDescent="0.35">
      <c r="B552" s="194" t="s">
        <v>432</v>
      </c>
      <c r="E552" s="193" t="s">
        <v>425</v>
      </c>
      <c r="G552" s="122" t="s">
        <v>1131</v>
      </c>
      <c r="H552" s="122" t="s">
        <v>1130</v>
      </c>
    </row>
    <row r="553" spans="2:9" x14ac:dyDescent="0.35">
      <c r="B553" s="194" t="s">
        <v>432</v>
      </c>
      <c r="E553" s="193" t="s">
        <v>420</v>
      </c>
      <c r="G553" s="122" t="s">
        <v>1131</v>
      </c>
      <c r="H553" s="122" t="s">
        <v>1130</v>
      </c>
    </row>
    <row r="554" spans="2:9" ht="29" x14ac:dyDescent="0.35">
      <c r="B554" s="194" t="s">
        <v>432</v>
      </c>
      <c r="E554" s="193" t="s">
        <v>8879</v>
      </c>
      <c r="G554" s="122" t="s">
        <v>1132</v>
      </c>
      <c r="H554" s="122" t="s">
        <v>1130</v>
      </c>
    </row>
    <row r="555" spans="2:9" x14ac:dyDescent="0.35">
      <c r="B555" s="194" t="s">
        <v>432</v>
      </c>
      <c r="E555" s="193" t="s">
        <v>425</v>
      </c>
      <c r="G555" s="122" t="s">
        <v>1132</v>
      </c>
      <c r="H555" s="122" t="s">
        <v>1130</v>
      </c>
    </row>
    <row r="556" spans="2:9" x14ac:dyDescent="0.35">
      <c r="B556" s="194" t="s">
        <v>432</v>
      </c>
      <c r="E556" s="193" t="s">
        <v>420</v>
      </c>
      <c r="G556" s="122" t="s">
        <v>1132</v>
      </c>
      <c r="H556" s="122" t="s">
        <v>1130</v>
      </c>
    </row>
    <row r="557" spans="2:9" ht="29" x14ac:dyDescent="0.35">
      <c r="B557" s="194" t="s">
        <v>432</v>
      </c>
      <c r="E557" s="193" t="s">
        <v>8879</v>
      </c>
      <c r="G557" s="122" t="s">
        <v>1133</v>
      </c>
      <c r="H557" s="122" t="s">
        <v>1130</v>
      </c>
    </row>
    <row r="558" spans="2:9" x14ac:dyDescent="0.35">
      <c r="B558" s="194" t="s">
        <v>432</v>
      </c>
      <c r="E558" s="193" t="s">
        <v>425</v>
      </c>
      <c r="G558" s="122" t="s">
        <v>1133</v>
      </c>
      <c r="H558" s="122" t="s">
        <v>1130</v>
      </c>
    </row>
    <row r="559" spans="2:9" x14ac:dyDescent="0.35">
      <c r="B559" s="194" t="s">
        <v>432</v>
      </c>
      <c r="E559" s="193" t="s">
        <v>420</v>
      </c>
      <c r="G559" s="122" t="s">
        <v>1133</v>
      </c>
      <c r="H559" s="122" t="s">
        <v>1130</v>
      </c>
    </row>
    <row r="560" spans="2:9" ht="58" x14ac:dyDescent="0.35">
      <c r="B560" s="194" t="s">
        <v>432</v>
      </c>
      <c r="F560" s="193" t="s">
        <v>8880</v>
      </c>
      <c r="G560" s="122" t="s">
        <v>1134</v>
      </c>
      <c r="H560" s="122" t="s">
        <v>1135</v>
      </c>
    </row>
    <row r="561" spans="2:8" ht="29" x14ac:dyDescent="0.35">
      <c r="B561" s="194" t="s">
        <v>432</v>
      </c>
      <c r="E561" s="193" t="s">
        <v>8879</v>
      </c>
      <c r="G561" s="122" t="s">
        <v>1136</v>
      </c>
      <c r="H561" s="122" t="s">
        <v>1137</v>
      </c>
    </row>
    <row r="562" spans="2:8" x14ac:dyDescent="0.35">
      <c r="B562" s="194" t="s">
        <v>432</v>
      </c>
      <c r="E562" s="193" t="s">
        <v>425</v>
      </c>
      <c r="G562" s="122" t="s">
        <v>1136</v>
      </c>
      <c r="H562" s="122" t="s">
        <v>1137</v>
      </c>
    </row>
    <row r="563" spans="2:8" x14ac:dyDescent="0.35">
      <c r="B563" s="194" t="s">
        <v>432</v>
      </c>
      <c r="E563" s="193" t="s">
        <v>420</v>
      </c>
      <c r="G563" s="122" t="s">
        <v>1136</v>
      </c>
      <c r="H563" s="122" t="s">
        <v>1137</v>
      </c>
    </row>
    <row r="564" spans="2:8" ht="29" x14ac:dyDescent="0.35">
      <c r="B564" s="194" t="s">
        <v>432</v>
      </c>
      <c r="E564" s="193" t="s">
        <v>8879</v>
      </c>
      <c r="G564" s="122" t="s">
        <v>1138</v>
      </c>
      <c r="H564" s="122" t="s">
        <v>1137</v>
      </c>
    </row>
    <row r="565" spans="2:8" x14ac:dyDescent="0.35">
      <c r="B565" s="194" t="s">
        <v>432</v>
      </c>
      <c r="E565" s="193" t="s">
        <v>425</v>
      </c>
      <c r="G565" s="122" t="s">
        <v>1138</v>
      </c>
      <c r="H565" s="122" t="s">
        <v>1137</v>
      </c>
    </row>
    <row r="566" spans="2:8" x14ac:dyDescent="0.35">
      <c r="B566" s="194" t="s">
        <v>432</v>
      </c>
      <c r="E566" s="193" t="s">
        <v>420</v>
      </c>
      <c r="G566" s="122" t="s">
        <v>1138</v>
      </c>
      <c r="H566" s="122" t="s">
        <v>1137</v>
      </c>
    </row>
    <row r="567" spans="2:8" ht="29" x14ac:dyDescent="0.35">
      <c r="B567" s="194" t="s">
        <v>432</v>
      </c>
      <c r="E567" s="193" t="s">
        <v>8879</v>
      </c>
      <c r="G567" s="122" t="s">
        <v>1139</v>
      </c>
      <c r="H567" s="122" t="s">
        <v>1137</v>
      </c>
    </row>
    <row r="568" spans="2:8" x14ac:dyDescent="0.35">
      <c r="B568" s="194" t="s">
        <v>432</v>
      </c>
      <c r="E568" s="193" t="s">
        <v>425</v>
      </c>
      <c r="G568" s="122" t="s">
        <v>1139</v>
      </c>
      <c r="H568" s="122" t="s">
        <v>1137</v>
      </c>
    </row>
    <row r="569" spans="2:8" x14ac:dyDescent="0.35">
      <c r="B569" s="194" t="s">
        <v>432</v>
      </c>
      <c r="E569" s="193" t="s">
        <v>420</v>
      </c>
      <c r="G569" s="122" t="s">
        <v>1139</v>
      </c>
      <c r="H569" s="122" t="s">
        <v>1137</v>
      </c>
    </row>
    <row r="570" spans="2:8" ht="29" x14ac:dyDescent="0.35">
      <c r="B570" s="194" t="s">
        <v>432</v>
      </c>
      <c r="E570" s="193" t="s">
        <v>8879</v>
      </c>
      <c r="G570" s="122" t="s">
        <v>1140</v>
      </c>
      <c r="H570" s="122" t="s">
        <v>1137</v>
      </c>
    </row>
    <row r="571" spans="2:8" x14ac:dyDescent="0.35">
      <c r="B571" s="194" t="s">
        <v>432</v>
      </c>
      <c r="E571" s="193" t="s">
        <v>425</v>
      </c>
      <c r="G571" s="122" t="s">
        <v>1140</v>
      </c>
      <c r="H571" s="122" t="s">
        <v>1137</v>
      </c>
    </row>
    <row r="572" spans="2:8" x14ac:dyDescent="0.35">
      <c r="B572" s="194" t="s">
        <v>432</v>
      </c>
      <c r="E572" s="193" t="s">
        <v>420</v>
      </c>
      <c r="G572" s="122" t="s">
        <v>1140</v>
      </c>
      <c r="H572" s="122" t="s">
        <v>1137</v>
      </c>
    </row>
    <row r="573" spans="2:8" ht="29" x14ac:dyDescent="0.35">
      <c r="B573" s="194" t="s">
        <v>432</v>
      </c>
      <c r="E573" s="193" t="s">
        <v>8879</v>
      </c>
      <c r="G573" s="122" t="s">
        <v>1141</v>
      </c>
      <c r="H573" s="122" t="s">
        <v>1137</v>
      </c>
    </row>
    <row r="574" spans="2:8" x14ac:dyDescent="0.35">
      <c r="B574" s="194" t="s">
        <v>432</v>
      </c>
      <c r="E574" s="193" t="s">
        <v>425</v>
      </c>
      <c r="G574" s="122" t="s">
        <v>1141</v>
      </c>
      <c r="H574" s="122" t="s">
        <v>1137</v>
      </c>
    </row>
    <row r="575" spans="2:8" x14ac:dyDescent="0.35">
      <c r="B575" s="194" t="s">
        <v>432</v>
      </c>
      <c r="E575" s="193" t="s">
        <v>420</v>
      </c>
      <c r="G575" s="122" t="s">
        <v>1141</v>
      </c>
      <c r="H575" s="122" t="s">
        <v>1137</v>
      </c>
    </row>
    <row r="576" spans="2:8" ht="29" x14ac:dyDescent="0.35">
      <c r="B576" s="194" t="s">
        <v>432</v>
      </c>
      <c r="E576" s="193" t="s">
        <v>8879</v>
      </c>
      <c r="G576" s="122" t="s">
        <v>1142</v>
      </c>
      <c r="H576" s="122" t="s">
        <v>1143</v>
      </c>
    </row>
    <row r="577" spans="2:9" x14ac:dyDescent="0.35">
      <c r="B577" s="194" t="s">
        <v>432</v>
      </c>
      <c r="E577" s="193" t="s">
        <v>425</v>
      </c>
      <c r="G577" s="122" t="s">
        <v>1142</v>
      </c>
      <c r="H577" s="122" t="s">
        <v>1143</v>
      </c>
    </row>
    <row r="578" spans="2:9" x14ac:dyDescent="0.35">
      <c r="B578" s="194" t="s">
        <v>432</v>
      </c>
      <c r="E578" s="193" t="s">
        <v>420</v>
      </c>
      <c r="G578" s="122" t="s">
        <v>1142</v>
      </c>
      <c r="H578" s="122" t="s">
        <v>1143</v>
      </c>
    </row>
    <row r="579" spans="2:9" ht="29" x14ac:dyDescent="0.35">
      <c r="B579" s="194" t="s">
        <v>432</v>
      </c>
      <c r="E579" s="193" t="s">
        <v>8879</v>
      </c>
      <c r="G579" s="122" t="s">
        <v>1144</v>
      </c>
      <c r="H579" s="122" t="s">
        <v>1143</v>
      </c>
    </row>
    <row r="580" spans="2:9" x14ac:dyDescent="0.35">
      <c r="B580" s="194" t="s">
        <v>432</v>
      </c>
      <c r="E580" s="193" t="s">
        <v>425</v>
      </c>
      <c r="G580" s="122" t="s">
        <v>1144</v>
      </c>
      <c r="H580" s="122" t="s">
        <v>1143</v>
      </c>
    </row>
    <row r="581" spans="2:9" x14ac:dyDescent="0.35">
      <c r="B581" s="194" t="s">
        <v>432</v>
      </c>
      <c r="E581" s="193" t="s">
        <v>420</v>
      </c>
      <c r="G581" s="122" t="s">
        <v>1144</v>
      </c>
      <c r="H581" s="122" t="s">
        <v>1143</v>
      </c>
    </row>
    <row r="582" spans="2:9" x14ac:dyDescent="0.35">
      <c r="B582" s="194" t="s">
        <v>432</v>
      </c>
      <c r="G582" s="122" t="s">
        <v>1145</v>
      </c>
      <c r="H582" s="122" t="s">
        <v>1146</v>
      </c>
      <c r="I582" s="194" t="s">
        <v>174</v>
      </c>
    </row>
    <row r="583" spans="2:9" ht="29" x14ac:dyDescent="0.35">
      <c r="B583" s="194" t="s">
        <v>432</v>
      </c>
      <c r="E583" s="193" t="s">
        <v>8879</v>
      </c>
      <c r="G583" s="122" t="s">
        <v>1147</v>
      </c>
      <c r="H583" s="122" t="s">
        <v>1148</v>
      </c>
    </row>
    <row r="584" spans="2:9" x14ac:dyDescent="0.35">
      <c r="B584" s="194" t="s">
        <v>432</v>
      </c>
      <c r="E584" s="193" t="s">
        <v>419</v>
      </c>
      <c r="G584" s="122" t="s">
        <v>1147</v>
      </c>
      <c r="H584" s="122" t="s">
        <v>1148</v>
      </c>
    </row>
    <row r="585" spans="2:9" x14ac:dyDescent="0.35">
      <c r="B585" s="194" t="s">
        <v>432</v>
      </c>
      <c r="E585" s="193" t="s">
        <v>425</v>
      </c>
      <c r="G585" s="122" t="s">
        <v>1147</v>
      </c>
      <c r="H585" s="122" t="s">
        <v>1148</v>
      </c>
    </row>
    <row r="586" spans="2:9" x14ac:dyDescent="0.35">
      <c r="B586" s="194" t="s">
        <v>432</v>
      </c>
      <c r="E586" s="193" t="s">
        <v>420</v>
      </c>
      <c r="G586" s="122" t="s">
        <v>1147</v>
      </c>
      <c r="H586" s="122" t="s">
        <v>1148</v>
      </c>
    </row>
    <row r="587" spans="2:9" ht="29" x14ac:dyDescent="0.35">
      <c r="B587" s="194" t="s">
        <v>432</v>
      </c>
      <c r="E587" s="193" t="s">
        <v>421</v>
      </c>
      <c r="G587" s="122" t="s">
        <v>1147</v>
      </c>
      <c r="H587" s="122" t="s">
        <v>1148</v>
      </c>
    </row>
    <row r="588" spans="2:9" x14ac:dyDescent="0.35">
      <c r="B588" s="194" t="s">
        <v>432</v>
      </c>
      <c r="G588" s="122" t="s">
        <v>1149</v>
      </c>
      <c r="H588" s="122" t="s">
        <v>1150</v>
      </c>
      <c r="I588" s="194" t="s">
        <v>174</v>
      </c>
    </row>
    <row r="589" spans="2:9" x14ac:dyDescent="0.35">
      <c r="B589" s="194" t="s">
        <v>432</v>
      </c>
      <c r="G589" s="122" t="s">
        <v>1151</v>
      </c>
      <c r="H589" s="122" t="s">
        <v>1152</v>
      </c>
      <c r="I589" s="194" t="s">
        <v>174</v>
      </c>
    </row>
    <row r="590" spans="2:9" ht="29" x14ac:dyDescent="0.35">
      <c r="B590" s="194" t="s">
        <v>432</v>
      </c>
      <c r="G590" s="122" t="s">
        <v>1153</v>
      </c>
      <c r="H590" s="122" t="s">
        <v>1154</v>
      </c>
      <c r="I590" s="194" t="s">
        <v>174</v>
      </c>
    </row>
    <row r="591" spans="2:9" ht="29" x14ac:dyDescent="0.35">
      <c r="B591" s="194" t="s">
        <v>432</v>
      </c>
      <c r="E591" s="193" t="s">
        <v>8879</v>
      </c>
      <c r="G591" s="122" t="s">
        <v>1155</v>
      </c>
      <c r="H591" s="122" t="s">
        <v>1156</v>
      </c>
    </row>
    <row r="592" spans="2:9" ht="29" x14ac:dyDescent="0.35">
      <c r="B592" s="194" t="s">
        <v>432</v>
      </c>
      <c r="E592" s="193" t="s">
        <v>418</v>
      </c>
      <c r="G592" s="122" t="s">
        <v>1155</v>
      </c>
      <c r="H592" s="122" t="s">
        <v>1156</v>
      </c>
    </row>
    <row r="593" spans="2:9" ht="29" x14ac:dyDescent="0.35">
      <c r="B593" s="194" t="s">
        <v>432</v>
      </c>
      <c r="E593" s="193" t="s">
        <v>425</v>
      </c>
      <c r="G593" s="122" t="s">
        <v>1155</v>
      </c>
      <c r="H593" s="122" t="s">
        <v>1156</v>
      </c>
    </row>
    <row r="594" spans="2:9" ht="29" x14ac:dyDescent="0.35">
      <c r="B594" s="194" t="s">
        <v>432</v>
      </c>
      <c r="E594" s="193" t="s">
        <v>420</v>
      </c>
      <c r="G594" s="122" t="s">
        <v>1155</v>
      </c>
      <c r="H594" s="122" t="s">
        <v>1156</v>
      </c>
    </row>
    <row r="595" spans="2:9" ht="29" x14ac:dyDescent="0.35">
      <c r="B595" s="194" t="s">
        <v>432</v>
      </c>
      <c r="E595" s="193" t="s">
        <v>8879</v>
      </c>
      <c r="G595" s="122" t="s">
        <v>1157</v>
      </c>
      <c r="H595" s="122" t="s">
        <v>1158</v>
      </c>
    </row>
    <row r="596" spans="2:9" x14ac:dyDescent="0.35">
      <c r="B596" s="194" t="s">
        <v>432</v>
      </c>
      <c r="E596" s="193" t="s">
        <v>419</v>
      </c>
      <c r="G596" s="122" t="s">
        <v>1157</v>
      </c>
      <c r="H596" s="122" t="s">
        <v>1158</v>
      </c>
    </row>
    <row r="597" spans="2:9" x14ac:dyDescent="0.35">
      <c r="B597" s="194" t="s">
        <v>432</v>
      </c>
      <c r="E597" s="193" t="s">
        <v>425</v>
      </c>
      <c r="G597" s="122" t="s">
        <v>1157</v>
      </c>
      <c r="H597" s="122" t="s">
        <v>1158</v>
      </c>
    </row>
    <row r="598" spans="2:9" x14ac:dyDescent="0.35">
      <c r="B598" s="194" t="s">
        <v>432</v>
      </c>
      <c r="E598" s="193" t="s">
        <v>420</v>
      </c>
      <c r="G598" s="122" t="s">
        <v>1157</v>
      </c>
      <c r="H598" s="122" t="s">
        <v>1158</v>
      </c>
    </row>
    <row r="599" spans="2:9" ht="29" x14ac:dyDescent="0.35">
      <c r="B599" s="194" t="s">
        <v>432</v>
      </c>
      <c r="E599" s="193" t="s">
        <v>421</v>
      </c>
      <c r="G599" s="122" t="s">
        <v>1157</v>
      </c>
      <c r="H599" s="122" t="s">
        <v>1158</v>
      </c>
    </row>
    <row r="600" spans="2:9" ht="29" x14ac:dyDescent="0.35">
      <c r="B600" s="194" t="s">
        <v>432</v>
      </c>
      <c r="E600" s="193" t="s">
        <v>418</v>
      </c>
      <c r="G600" s="122" t="s">
        <v>1159</v>
      </c>
      <c r="H600" s="122" t="s">
        <v>1160</v>
      </c>
    </row>
    <row r="601" spans="2:9" x14ac:dyDescent="0.35">
      <c r="B601" s="194" t="s">
        <v>432</v>
      </c>
      <c r="E601" s="193" t="s">
        <v>419</v>
      </c>
      <c r="G601" s="122" t="s">
        <v>1159</v>
      </c>
      <c r="H601" s="122" t="s">
        <v>1160</v>
      </c>
    </row>
    <row r="602" spans="2:9" x14ac:dyDescent="0.35">
      <c r="B602" s="194" t="s">
        <v>432</v>
      </c>
      <c r="E602" s="193" t="s">
        <v>425</v>
      </c>
      <c r="G602" s="122" t="s">
        <v>1159</v>
      </c>
      <c r="H602" s="122" t="s">
        <v>1160</v>
      </c>
    </row>
    <row r="603" spans="2:9" ht="29" x14ac:dyDescent="0.35">
      <c r="B603" s="194" t="s">
        <v>432</v>
      </c>
      <c r="E603" s="193" t="s">
        <v>421</v>
      </c>
      <c r="G603" s="122" t="s">
        <v>1159</v>
      </c>
      <c r="H603" s="122" t="s">
        <v>1160</v>
      </c>
    </row>
    <row r="604" spans="2:9" x14ac:dyDescent="0.35">
      <c r="B604" s="194" t="s">
        <v>432</v>
      </c>
      <c r="G604" s="122" t="s">
        <v>1161</v>
      </c>
      <c r="H604" s="122" t="s">
        <v>1160</v>
      </c>
      <c r="I604" s="194" t="s">
        <v>174</v>
      </c>
    </row>
    <row r="605" spans="2:9" x14ac:dyDescent="0.35">
      <c r="B605" s="194" t="s">
        <v>432</v>
      </c>
      <c r="G605" s="122" t="s">
        <v>1162</v>
      </c>
      <c r="H605" s="122" t="s">
        <v>1160</v>
      </c>
      <c r="I605" s="194" t="s">
        <v>174</v>
      </c>
    </row>
    <row r="606" spans="2:9" x14ac:dyDescent="0.35">
      <c r="B606" s="194" t="s">
        <v>432</v>
      </c>
      <c r="G606" s="122" t="s">
        <v>1163</v>
      </c>
      <c r="H606" s="122" t="s">
        <v>1160</v>
      </c>
      <c r="I606" s="194" t="s">
        <v>174</v>
      </c>
    </row>
    <row r="607" spans="2:9" x14ac:dyDescent="0.35">
      <c r="B607" s="194" t="s">
        <v>432</v>
      </c>
      <c r="G607" s="122" t="s">
        <v>1164</v>
      </c>
      <c r="H607" s="122" t="s">
        <v>1160</v>
      </c>
      <c r="I607" s="194" t="s">
        <v>174</v>
      </c>
    </row>
    <row r="608" spans="2:9" ht="29" x14ac:dyDescent="0.35">
      <c r="B608" s="194" t="s">
        <v>432</v>
      </c>
      <c r="E608" s="193" t="s">
        <v>418</v>
      </c>
      <c r="G608" s="122" t="s">
        <v>1165</v>
      </c>
      <c r="H608" s="122" t="s">
        <v>1160</v>
      </c>
    </row>
    <row r="609" spans="2:8" x14ac:dyDescent="0.35">
      <c r="B609" s="194" t="s">
        <v>432</v>
      </c>
      <c r="E609" s="193" t="s">
        <v>419</v>
      </c>
      <c r="G609" s="122" t="s">
        <v>1165</v>
      </c>
      <c r="H609" s="122" t="s">
        <v>1160</v>
      </c>
    </row>
    <row r="610" spans="2:8" x14ac:dyDescent="0.35">
      <c r="B610" s="194" t="s">
        <v>432</v>
      </c>
      <c r="E610" s="193" t="s">
        <v>425</v>
      </c>
      <c r="G610" s="122" t="s">
        <v>1165</v>
      </c>
      <c r="H610" s="122" t="s">
        <v>1160</v>
      </c>
    </row>
    <row r="611" spans="2:8" ht="29" x14ac:dyDescent="0.35">
      <c r="B611" s="194" t="s">
        <v>432</v>
      </c>
      <c r="E611" s="193" t="s">
        <v>421</v>
      </c>
      <c r="G611" s="122" t="s">
        <v>1165</v>
      </c>
      <c r="H611" s="122" t="s">
        <v>1160</v>
      </c>
    </row>
    <row r="612" spans="2:8" ht="29" x14ac:dyDescent="0.35">
      <c r="B612" s="194" t="s">
        <v>432</v>
      </c>
      <c r="E612" s="193" t="s">
        <v>418</v>
      </c>
      <c r="G612" s="122" t="s">
        <v>1166</v>
      </c>
      <c r="H612" s="122" t="s">
        <v>1167</v>
      </c>
    </row>
    <row r="613" spans="2:8" x14ac:dyDescent="0.35">
      <c r="B613" s="194" t="s">
        <v>432</v>
      </c>
      <c r="E613" s="193" t="s">
        <v>419</v>
      </c>
      <c r="G613" s="122" t="s">
        <v>1166</v>
      </c>
      <c r="H613" s="122" t="s">
        <v>1167</v>
      </c>
    </row>
    <row r="614" spans="2:8" x14ac:dyDescent="0.35">
      <c r="B614" s="194" t="s">
        <v>432</v>
      </c>
      <c r="E614" s="193" t="s">
        <v>425</v>
      </c>
      <c r="G614" s="122" t="s">
        <v>1166</v>
      </c>
      <c r="H614" s="122" t="s">
        <v>1167</v>
      </c>
    </row>
    <row r="615" spans="2:8" ht="29" x14ac:dyDescent="0.35">
      <c r="B615" s="194" t="s">
        <v>432</v>
      </c>
      <c r="E615" s="193" t="s">
        <v>418</v>
      </c>
      <c r="G615" s="122" t="s">
        <v>1168</v>
      </c>
      <c r="H615" s="122" t="s">
        <v>1169</v>
      </c>
    </row>
    <row r="616" spans="2:8" x14ac:dyDescent="0.35">
      <c r="B616" s="194" t="s">
        <v>432</v>
      </c>
      <c r="E616" s="193" t="s">
        <v>419</v>
      </c>
      <c r="G616" s="122" t="s">
        <v>1168</v>
      </c>
      <c r="H616" s="122" t="s">
        <v>1169</v>
      </c>
    </row>
    <row r="617" spans="2:8" x14ac:dyDescent="0.35">
      <c r="B617" s="194" t="s">
        <v>432</v>
      </c>
      <c r="E617" s="193" t="s">
        <v>425</v>
      </c>
      <c r="G617" s="122" t="s">
        <v>1168</v>
      </c>
      <c r="H617" s="122" t="s">
        <v>1169</v>
      </c>
    </row>
    <row r="618" spans="2:8" ht="29" x14ac:dyDescent="0.35">
      <c r="B618" s="194" t="s">
        <v>432</v>
      </c>
      <c r="E618" s="193" t="s">
        <v>418</v>
      </c>
      <c r="G618" s="122" t="s">
        <v>1170</v>
      </c>
      <c r="H618" s="122" t="s">
        <v>1169</v>
      </c>
    </row>
    <row r="619" spans="2:8" x14ac:dyDescent="0.35">
      <c r="B619" s="194" t="s">
        <v>432</v>
      </c>
      <c r="E619" s="193" t="s">
        <v>419</v>
      </c>
      <c r="G619" s="122" t="s">
        <v>1170</v>
      </c>
      <c r="H619" s="122" t="s">
        <v>1169</v>
      </c>
    </row>
    <row r="620" spans="2:8" x14ac:dyDescent="0.35">
      <c r="B620" s="194" t="s">
        <v>432</v>
      </c>
      <c r="E620" s="193" t="s">
        <v>425</v>
      </c>
      <c r="G620" s="122" t="s">
        <v>1170</v>
      </c>
      <c r="H620" s="122" t="s">
        <v>1169</v>
      </c>
    </row>
    <row r="621" spans="2:8" ht="29" x14ac:dyDescent="0.35">
      <c r="B621" s="194" t="s">
        <v>432</v>
      </c>
      <c r="E621" s="193" t="s">
        <v>418</v>
      </c>
      <c r="G621" s="122" t="s">
        <v>1171</v>
      </c>
      <c r="H621" s="122" t="s">
        <v>1169</v>
      </c>
    </row>
    <row r="622" spans="2:8" x14ac:dyDescent="0.35">
      <c r="B622" s="194" t="s">
        <v>432</v>
      </c>
      <c r="E622" s="193" t="s">
        <v>419</v>
      </c>
      <c r="G622" s="122" t="s">
        <v>1171</v>
      </c>
      <c r="H622" s="122" t="s">
        <v>1169</v>
      </c>
    </row>
    <row r="623" spans="2:8" x14ac:dyDescent="0.35">
      <c r="B623" s="194" t="s">
        <v>432</v>
      </c>
      <c r="E623" s="193" t="s">
        <v>425</v>
      </c>
      <c r="G623" s="122" t="s">
        <v>1171</v>
      </c>
      <c r="H623" s="122" t="s">
        <v>1169</v>
      </c>
    </row>
    <row r="624" spans="2:8" ht="29" x14ac:dyDescent="0.35">
      <c r="B624" s="194" t="s">
        <v>432</v>
      </c>
      <c r="E624" s="193" t="s">
        <v>418</v>
      </c>
      <c r="G624" s="122" t="s">
        <v>1172</v>
      </c>
      <c r="H624" s="122" t="s">
        <v>1169</v>
      </c>
    </row>
    <row r="625" spans="2:9" x14ac:dyDescent="0.35">
      <c r="B625" s="194" t="s">
        <v>432</v>
      </c>
      <c r="E625" s="193" t="s">
        <v>419</v>
      </c>
      <c r="G625" s="122" t="s">
        <v>1172</v>
      </c>
      <c r="H625" s="122" t="s">
        <v>1169</v>
      </c>
    </row>
    <row r="626" spans="2:9" x14ac:dyDescent="0.35">
      <c r="B626" s="194" t="s">
        <v>432</v>
      </c>
      <c r="E626" s="193" t="s">
        <v>425</v>
      </c>
      <c r="G626" s="122" t="s">
        <v>1172</v>
      </c>
      <c r="H626" s="122" t="s">
        <v>1169</v>
      </c>
    </row>
    <row r="627" spans="2:9" ht="29" x14ac:dyDescent="0.35">
      <c r="B627" s="194" t="s">
        <v>432</v>
      </c>
      <c r="E627" s="193" t="s">
        <v>418</v>
      </c>
      <c r="G627" s="122" t="s">
        <v>1173</v>
      </c>
      <c r="H627" s="122" t="s">
        <v>1169</v>
      </c>
    </row>
    <row r="628" spans="2:9" x14ac:dyDescent="0.35">
      <c r="B628" s="194" t="s">
        <v>432</v>
      </c>
      <c r="E628" s="193" t="s">
        <v>419</v>
      </c>
      <c r="G628" s="122" t="s">
        <v>1173</v>
      </c>
      <c r="H628" s="122" t="s">
        <v>1169</v>
      </c>
    </row>
    <row r="629" spans="2:9" x14ac:dyDescent="0.35">
      <c r="B629" s="194" t="s">
        <v>432</v>
      </c>
      <c r="E629" s="193" t="s">
        <v>425</v>
      </c>
      <c r="G629" s="122" t="s">
        <v>1173</v>
      </c>
      <c r="H629" s="122" t="s">
        <v>1169</v>
      </c>
    </row>
    <row r="630" spans="2:9" ht="29" x14ac:dyDescent="0.35">
      <c r="B630" s="194" t="s">
        <v>432</v>
      </c>
      <c r="E630" s="193" t="s">
        <v>418</v>
      </c>
      <c r="G630" s="122" t="s">
        <v>1174</v>
      </c>
      <c r="H630" s="122" t="s">
        <v>1175</v>
      </c>
    </row>
    <row r="631" spans="2:9" x14ac:dyDescent="0.35">
      <c r="B631" s="194" t="s">
        <v>432</v>
      </c>
      <c r="E631" s="193" t="s">
        <v>419</v>
      </c>
      <c r="G631" s="122" t="s">
        <v>1174</v>
      </c>
      <c r="H631" s="122" t="s">
        <v>1175</v>
      </c>
    </row>
    <row r="632" spans="2:9" x14ac:dyDescent="0.35">
      <c r="B632" s="194" t="s">
        <v>432</v>
      </c>
      <c r="E632" s="193" t="s">
        <v>425</v>
      </c>
      <c r="G632" s="122" t="s">
        <v>1174</v>
      </c>
      <c r="H632" s="122" t="s">
        <v>1175</v>
      </c>
    </row>
    <row r="633" spans="2:9" x14ac:dyDescent="0.35">
      <c r="B633" s="194" t="s">
        <v>432</v>
      </c>
      <c r="G633" s="122" t="s">
        <v>1176</v>
      </c>
      <c r="H633" s="122" t="s">
        <v>1177</v>
      </c>
      <c r="I633" s="194" t="s">
        <v>174</v>
      </c>
    </row>
    <row r="634" spans="2:9" ht="29" x14ac:dyDescent="0.35">
      <c r="B634" s="194" t="s">
        <v>432</v>
      </c>
      <c r="C634" s="194" t="s">
        <v>16</v>
      </c>
      <c r="D634" s="194" t="s">
        <v>1951</v>
      </c>
      <c r="E634" s="193" t="s">
        <v>418</v>
      </c>
      <c r="G634" s="122" t="s">
        <v>1178</v>
      </c>
      <c r="H634" s="122" t="s">
        <v>1179</v>
      </c>
    </row>
    <row r="635" spans="2:9" ht="29" x14ac:dyDescent="0.35">
      <c r="B635" s="194" t="s">
        <v>432</v>
      </c>
      <c r="C635" s="194" t="s">
        <v>16</v>
      </c>
      <c r="D635" s="194" t="s">
        <v>1951</v>
      </c>
      <c r="E635" s="193" t="s">
        <v>418</v>
      </c>
      <c r="G635" s="122" t="s">
        <v>1180</v>
      </c>
      <c r="H635" s="122" t="s">
        <v>1179</v>
      </c>
    </row>
    <row r="636" spans="2:9" x14ac:dyDescent="0.35">
      <c r="B636" s="194" t="s">
        <v>432</v>
      </c>
      <c r="G636" s="122" t="s">
        <v>1181</v>
      </c>
      <c r="H636" s="122" t="s">
        <v>1179</v>
      </c>
      <c r="I636" s="194" t="s">
        <v>174</v>
      </c>
    </row>
    <row r="637" spans="2:9" x14ac:dyDescent="0.35">
      <c r="B637" s="194" t="s">
        <v>432</v>
      </c>
      <c r="G637" s="122" t="s">
        <v>1182</v>
      </c>
      <c r="H637" s="122" t="s">
        <v>1179</v>
      </c>
      <c r="I637" s="194" t="s">
        <v>174</v>
      </c>
    </row>
    <row r="638" spans="2:9" x14ac:dyDescent="0.35">
      <c r="B638" s="194" t="s">
        <v>432</v>
      </c>
      <c r="G638" s="122" t="s">
        <v>1183</v>
      </c>
      <c r="H638" s="122" t="s">
        <v>1179</v>
      </c>
      <c r="I638" s="194" t="s">
        <v>174</v>
      </c>
    </row>
    <row r="639" spans="2:9" x14ac:dyDescent="0.35">
      <c r="B639" s="194" t="s">
        <v>432</v>
      </c>
      <c r="G639" s="122" t="s">
        <v>1184</v>
      </c>
      <c r="H639" s="122" t="s">
        <v>1185</v>
      </c>
      <c r="I639" s="194" t="s">
        <v>174</v>
      </c>
    </row>
    <row r="640" spans="2:9" x14ac:dyDescent="0.35">
      <c r="B640" s="194" t="s">
        <v>432</v>
      </c>
      <c r="G640" s="122" t="s">
        <v>1186</v>
      </c>
      <c r="H640" s="122" t="s">
        <v>1185</v>
      </c>
      <c r="I640" s="194" t="s">
        <v>174</v>
      </c>
    </row>
    <row r="641" spans="2:9" x14ac:dyDescent="0.35">
      <c r="B641" s="194" t="s">
        <v>432</v>
      </c>
      <c r="G641" s="122" t="s">
        <v>1187</v>
      </c>
      <c r="H641" s="122" t="s">
        <v>10997</v>
      </c>
      <c r="I641" s="194" t="s">
        <v>174</v>
      </c>
    </row>
    <row r="642" spans="2:9" ht="29" x14ac:dyDescent="0.35">
      <c r="B642" s="194" t="s">
        <v>432</v>
      </c>
      <c r="C642" s="194" t="s">
        <v>18</v>
      </c>
      <c r="D642" s="194" t="s">
        <v>1951</v>
      </c>
      <c r="E642" s="193" t="s">
        <v>418</v>
      </c>
      <c r="G642" s="122" t="s">
        <v>1188</v>
      </c>
      <c r="H642" s="122" t="s">
        <v>1189</v>
      </c>
    </row>
    <row r="643" spans="2:9" ht="29" x14ac:dyDescent="0.35">
      <c r="B643" s="194" t="s">
        <v>432</v>
      </c>
      <c r="C643" s="194" t="s">
        <v>18</v>
      </c>
      <c r="D643" s="194" t="s">
        <v>1951</v>
      </c>
      <c r="E643" s="193" t="s">
        <v>418</v>
      </c>
      <c r="G643" s="122" t="s">
        <v>1190</v>
      </c>
      <c r="H643" s="122" t="s">
        <v>1189</v>
      </c>
    </row>
    <row r="644" spans="2:9" ht="29" x14ac:dyDescent="0.35">
      <c r="B644" s="194" t="s">
        <v>432</v>
      </c>
      <c r="C644" s="194" t="s">
        <v>18</v>
      </c>
      <c r="D644" s="194" t="s">
        <v>1951</v>
      </c>
      <c r="E644" s="193" t="s">
        <v>418</v>
      </c>
      <c r="G644" s="122" t="s">
        <v>1191</v>
      </c>
      <c r="H644" s="122" t="s">
        <v>1189</v>
      </c>
    </row>
    <row r="645" spans="2:9" ht="29" x14ac:dyDescent="0.35">
      <c r="B645" s="194" t="s">
        <v>432</v>
      </c>
      <c r="C645" s="194" t="s">
        <v>18</v>
      </c>
      <c r="D645" s="194" t="s">
        <v>1951</v>
      </c>
      <c r="E645" s="193" t="s">
        <v>418</v>
      </c>
      <c r="G645" s="122" t="s">
        <v>1192</v>
      </c>
      <c r="H645" s="122" t="s">
        <v>1189</v>
      </c>
    </row>
    <row r="646" spans="2:9" ht="29" x14ac:dyDescent="0.35">
      <c r="B646" s="194" t="s">
        <v>432</v>
      </c>
      <c r="C646" s="194" t="s">
        <v>18</v>
      </c>
      <c r="D646" s="194" t="s">
        <v>1951</v>
      </c>
      <c r="E646" s="193" t="s">
        <v>418</v>
      </c>
      <c r="G646" s="122" t="s">
        <v>1193</v>
      </c>
      <c r="H646" s="122" t="s">
        <v>1189</v>
      </c>
    </row>
    <row r="647" spans="2:9" ht="29" x14ac:dyDescent="0.35">
      <c r="B647" s="194" t="s">
        <v>432</v>
      </c>
      <c r="C647" s="194" t="s">
        <v>15</v>
      </c>
      <c r="D647" s="194" t="s">
        <v>1951</v>
      </c>
      <c r="E647" s="193" t="s">
        <v>418</v>
      </c>
      <c r="G647" s="122" t="s">
        <v>1194</v>
      </c>
      <c r="H647" s="122" t="s">
        <v>1195</v>
      </c>
    </row>
    <row r="648" spans="2:9" ht="29" x14ac:dyDescent="0.35">
      <c r="B648" s="194" t="s">
        <v>432</v>
      </c>
      <c r="C648" s="194" t="s">
        <v>16</v>
      </c>
      <c r="D648" s="194" t="s">
        <v>1951</v>
      </c>
      <c r="E648" s="193" t="s">
        <v>418</v>
      </c>
      <c r="G648" s="122" t="s">
        <v>1194</v>
      </c>
      <c r="H648" s="122" t="s">
        <v>1195</v>
      </c>
    </row>
    <row r="649" spans="2:9" ht="29" x14ac:dyDescent="0.35">
      <c r="B649" s="194" t="s">
        <v>432</v>
      </c>
      <c r="C649" s="194" t="s">
        <v>15</v>
      </c>
      <c r="D649" s="194" t="s">
        <v>1951</v>
      </c>
      <c r="E649" s="193" t="s">
        <v>418</v>
      </c>
      <c r="G649" s="122" t="s">
        <v>1196</v>
      </c>
      <c r="H649" s="122" t="s">
        <v>1195</v>
      </c>
    </row>
    <row r="650" spans="2:9" ht="29" x14ac:dyDescent="0.35">
      <c r="B650" s="194" t="s">
        <v>432</v>
      </c>
      <c r="C650" s="194" t="s">
        <v>16</v>
      </c>
      <c r="D650" s="194" t="s">
        <v>1951</v>
      </c>
      <c r="E650" s="193" t="s">
        <v>418</v>
      </c>
      <c r="G650" s="122" t="s">
        <v>1196</v>
      </c>
      <c r="H650" s="122" t="s">
        <v>1195</v>
      </c>
    </row>
    <row r="651" spans="2:9" ht="29" x14ac:dyDescent="0.35">
      <c r="B651" s="194" t="s">
        <v>432</v>
      </c>
      <c r="C651" s="194" t="s">
        <v>15</v>
      </c>
      <c r="D651" s="194" t="s">
        <v>1951</v>
      </c>
      <c r="E651" s="193" t="s">
        <v>418</v>
      </c>
      <c r="G651" s="122" t="s">
        <v>1197</v>
      </c>
      <c r="H651" s="122" t="s">
        <v>1195</v>
      </c>
    </row>
    <row r="652" spans="2:9" ht="29" x14ac:dyDescent="0.35">
      <c r="B652" s="194" t="s">
        <v>432</v>
      </c>
      <c r="C652" s="194" t="s">
        <v>16</v>
      </c>
      <c r="D652" s="194" t="s">
        <v>1951</v>
      </c>
      <c r="E652" s="193" t="s">
        <v>418</v>
      </c>
      <c r="G652" s="122" t="s">
        <v>1197</v>
      </c>
      <c r="H652" s="122" t="s">
        <v>1195</v>
      </c>
    </row>
    <row r="653" spans="2:9" ht="29" x14ac:dyDescent="0.35">
      <c r="B653" s="194" t="s">
        <v>432</v>
      </c>
      <c r="C653" s="194" t="s">
        <v>15</v>
      </c>
      <c r="D653" s="194" t="s">
        <v>1951</v>
      </c>
      <c r="E653" s="193" t="s">
        <v>418</v>
      </c>
      <c r="G653" s="122" t="s">
        <v>1198</v>
      </c>
      <c r="H653" s="122" t="s">
        <v>1195</v>
      </c>
    </row>
    <row r="654" spans="2:9" ht="29" x14ac:dyDescent="0.35">
      <c r="B654" s="194" t="s">
        <v>432</v>
      </c>
      <c r="C654" s="194" t="s">
        <v>16</v>
      </c>
      <c r="D654" s="194" t="s">
        <v>1951</v>
      </c>
      <c r="E654" s="193" t="s">
        <v>418</v>
      </c>
      <c r="G654" s="122" t="s">
        <v>1198</v>
      </c>
      <c r="H654" s="122" t="s">
        <v>1195</v>
      </c>
    </row>
    <row r="655" spans="2:9" ht="29" x14ac:dyDescent="0.35">
      <c r="B655" s="194" t="s">
        <v>432</v>
      </c>
      <c r="E655" s="193" t="s">
        <v>418</v>
      </c>
      <c r="G655" s="122" t="s">
        <v>1199</v>
      </c>
      <c r="H655" s="122" t="s">
        <v>1200</v>
      </c>
    </row>
    <row r="656" spans="2:9" x14ac:dyDescent="0.35">
      <c r="B656" s="194" t="s">
        <v>432</v>
      </c>
      <c r="E656" s="193" t="s">
        <v>419</v>
      </c>
      <c r="G656" s="122" t="s">
        <v>1199</v>
      </c>
      <c r="H656" s="122" t="s">
        <v>1200</v>
      </c>
    </row>
    <row r="657" spans="2:8" x14ac:dyDescent="0.35">
      <c r="B657" s="194" t="s">
        <v>432</v>
      </c>
      <c r="E657" s="193" t="s">
        <v>425</v>
      </c>
      <c r="G657" s="122" t="s">
        <v>1199</v>
      </c>
      <c r="H657" s="122" t="s">
        <v>1200</v>
      </c>
    </row>
    <row r="658" spans="2:8" ht="29" x14ac:dyDescent="0.35">
      <c r="B658" s="194" t="s">
        <v>432</v>
      </c>
      <c r="E658" s="193" t="s">
        <v>418</v>
      </c>
      <c r="G658" s="122" t="s">
        <v>1201</v>
      </c>
      <c r="H658" s="122" t="s">
        <v>1202</v>
      </c>
    </row>
    <row r="659" spans="2:8" x14ac:dyDescent="0.35">
      <c r="B659" s="194" t="s">
        <v>432</v>
      </c>
      <c r="E659" s="193" t="s">
        <v>419</v>
      </c>
      <c r="G659" s="122" t="s">
        <v>1201</v>
      </c>
      <c r="H659" s="122" t="s">
        <v>1202</v>
      </c>
    </row>
    <row r="660" spans="2:8" x14ac:dyDescent="0.35">
      <c r="B660" s="194" t="s">
        <v>432</v>
      </c>
      <c r="E660" s="193" t="s">
        <v>425</v>
      </c>
      <c r="G660" s="122" t="s">
        <v>1201</v>
      </c>
      <c r="H660" s="122" t="s">
        <v>1202</v>
      </c>
    </row>
    <row r="661" spans="2:8" ht="29" x14ac:dyDescent="0.35">
      <c r="B661" s="194" t="s">
        <v>432</v>
      </c>
      <c r="E661" s="193" t="s">
        <v>418</v>
      </c>
      <c r="G661" s="122" t="s">
        <v>1203</v>
      </c>
      <c r="H661" s="122" t="s">
        <v>1204</v>
      </c>
    </row>
    <row r="662" spans="2:8" x14ac:dyDescent="0.35">
      <c r="B662" s="194" t="s">
        <v>432</v>
      </c>
      <c r="E662" s="193" t="s">
        <v>419</v>
      </c>
      <c r="G662" s="122" t="s">
        <v>1203</v>
      </c>
      <c r="H662" s="122" t="s">
        <v>1204</v>
      </c>
    </row>
    <row r="663" spans="2:8" x14ac:dyDescent="0.35">
      <c r="B663" s="194" t="s">
        <v>432</v>
      </c>
      <c r="E663" s="193" t="s">
        <v>425</v>
      </c>
      <c r="G663" s="122" t="s">
        <v>1203</v>
      </c>
      <c r="H663" s="122" t="s">
        <v>1204</v>
      </c>
    </row>
    <row r="664" spans="2:8" ht="29" x14ac:dyDescent="0.35">
      <c r="B664" s="194" t="s">
        <v>432</v>
      </c>
      <c r="E664" s="193" t="s">
        <v>418</v>
      </c>
      <c r="G664" s="122" t="s">
        <v>1205</v>
      </c>
      <c r="H664" s="122" t="s">
        <v>1204</v>
      </c>
    </row>
    <row r="665" spans="2:8" x14ac:dyDescent="0.35">
      <c r="B665" s="194" t="s">
        <v>432</v>
      </c>
      <c r="E665" s="193" t="s">
        <v>419</v>
      </c>
      <c r="G665" s="122" t="s">
        <v>1205</v>
      </c>
      <c r="H665" s="122" t="s">
        <v>1204</v>
      </c>
    </row>
    <row r="666" spans="2:8" x14ac:dyDescent="0.35">
      <c r="B666" s="194" t="s">
        <v>432</v>
      </c>
      <c r="E666" s="193" t="s">
        <v>425</v>
      </c>
      <c r="G666" s="122" t="s">
        <v>1205</v>
      </c>
      <c r="H666" s="122" t="s">
        <v>1204</v>
      </c>
    </row>
    <row r="667" spans="2:8" ht="29" x14ac:dyDescent="0.35">
      <c r="B667" s="194" t="s">
        <v>432</v>
      </c>
      <c r="E667" s="193" t="s">
        <v>418</v>
      </c>
      <c r="G667" s="122" t="s">
        <v>1206</v>
      </c>
      <c r="H667" s="122" t="s">
        <v>1204</v>
      </c>
    </row>
    <row r="668" spans="2:8" x14ac:dyDescent="0.35">
      <c r="B668" s="194" t="s">
        <v>432</v>
      </c>
      <c r="E668" s="193" t="s">
        <v>419</v>
      </c>
      <c r="G668" s="122" t="s">
        <v>1206</v>
      </c>
      <c r="H668" s="122" t="s">
        <v>1204</v>
      </c>
    </row>
    <row r="669" spans="2:8" x14ac:dyDescent="0.35">
      <c r="B669" s="194" t="s">
        <v>432</v>
      </c>
      <c r="E669" s="193" t="s">
        <v>425</v>
      </c>
      <c r="G669" s="122" t="s">
        <v>1206</v>
      </c>
      <c r="H669" s="122" t="s">
        <v>1204</v>
      </c>
    </row>
    <row r="670" spans="2:8" ht="29" x14ac:dyDescent="0.35">
      <c r="B670" s="194" t="s">
        <v>432</v>
      </c>
      <c r="E670" s="193" t="s">
        <v>418</v>
      </c>
      <c r="G670" s="122" t="s">
        <v>1207</v>
      </c>
      <c r="H670" s="122" t="s">
        <v>1208</v>
      </c>
    </row>
    <row r="671" spans="2:8" x14ac:dyDescent="0.35">
      <c r="B671" s="194" t="s">
        <v>432</v>
      </c>
      <c r="E671" s="193" t="s">
        <v>419</v>
      </c>
      <c r="G671" s="122" t="s">
        <v>1207</v>
      </c>
      <c r="H671" s="122" t="s">
        <v>1208</v>
      </c>
    </row>
    <row r="672" spans="2:8" x14ac:dyDescent="0.35">
      <c r="B672" s="194" t="s">
        <v>432</v>
      </c>
      <c r="E672" s="193" t="s">
        <v>425</v>
      </c>
      <c r="G672" s="122" t="s">
        <v>1207</v>
      </c>
      <c r="H672" s="122" t="s">
        <v>1208</v>
      </c>
    </row>
    <row r="673" spans="2:8" ht="29" x14ac:dyDescent="0.35">
      <c r="B673" s="194" t="s">
        <v>432</v>
      </c>
      <c r="E673" s="193" t="s">
        <v>418</v>
      </c>
      <c r="G673" s="122" t="s">
        <v>1209</v>
      </c>
      <c r="H673" s="122" t="s">
        <v>1204</v>
      </c>
    </row>
    <row r="674" spans="2:8" x14ac:dyDescent="0.35">
      <c r="B674" s="194" t="s">
        <v>432</v>
      </c>
      <c r="E674" s="193" t="s">
        <v>419</v>
      </c>
      <c r="G674" s="122" t="s">
        <v>1209</v>
      </c>
      <c r="H674" s="122" t="s">
        <v>1204</v>
      </c>
    </row>
    <row r="675" spans="2:8" x14ac:dyDescent="0.35">
      <c r="B675" s="194" t="s">
        <v>432</v>
      </c>
      <c r="E675" s="193" t="s">
        <v>425</v>
      </c>
      <c r="G675" s="122" t="s">
        <v>1209</v>
      </c>
      <c r="H675" s="122" t="s">
        <v>1204</v>
      </c>
    </row>
    <row r="676" spans="2:8" ht="29" x14ac:dyDescent="0.35">
      <c r="B676" s="194" t="s">
        <v>432</v>
      </c>
      <c r="E676" s="193" t="s">
        <v>418</v>
      </c>
      <c r="G676" s="122" t="s">
        <v>1210</v>
      </c>
      <c r="H676" s="122" t="s">
        <v>1211</v>
      </c>
    </row>
    <row r="677" spans="2:8" x14ac:dyDescent="0.35">
      <c r="B677" s="194" t="s">
        <v>432</v>
      </c>
      <c r="E677" s="193" t="s">
        <v>419</v>
      </c>
      <c r="G677" s="122" t="s">
        <v>1210</v>
      </c>
      <c r="H677" s="122" t="s">
        <v>1211</v>
      </c>
    </row>
    <row r="678" spans="2:8" x14ac:dyDescent="0.35">
      <c r="B678" s="194" t="s">
        <v>432</v>
      </c>
      <c r="E678" s="193" t="s">
        <v>425</v>
      </c>
      <c r="G678" s="122" t="s">
        <v>1210</v>
      </c>
      <c r="H678" s="122" t="s">
        <v>1211</v>
      </c>
    </row>
    <row r="679" spans="2:8" ht="29" x14ac:dyDescent="0.35">
      <c r="B679" s="194" t="s">
        <v>432</v>
      </c>
      <c r="E679" s="193" t="s">
        <v>418</v>
      </c>
      <c r="G679" s="122" t="s">
        <v>1212</v>
      </c>
      <c r="H679" s="122" t="s">
        <v>1211</v>
      </c>
    </row>
    <row r="680" spans="2:8" x14ac:dyDescent="0.35">
      <c r="B680" s="194" t="s">
        <v>432</v>
      </c>
      <c r="E680" s="193" t="s">
        <v>419</v>
      </c>
      <c r="G680" s="122" t="s">
        <v>1212</v>
      </c>
      <c r="H680" s="122" t="s">
        <v>1211</v>
      </c>
    </row>
    <row r="681" spans="2:8" x14ac:dyDescent="0.35">
      <c r="B681" s="194" t="s">
        <v>432</v>
      </c>
      <c r="E681" s="193" t="s">
        <v>425</v>
      </c>
      <c r="G681" s="122" t="s">
        <v>1212</v>
      </c>
      <c r="H681" s="122" t="s">
        <v>1211</v>
      </c>
    </row>
    <row r="682" spans="2:8" ht="29" x14ac:dyDescent="0.35">
      <c r="B682" s="194" t="s">
        <v>432</v>
      </c>
      <c r="E682" s="193" t="s">
        <v>418</v>
      </c>
      <c r="G682" s="122" t="s">
        <v>1213</v>
      </c>
      <c r="H682" s="122" t="s">
        <v>683</v>
      </c>
    </row>
    <row r="683" spans="2:8" x14ac:dyDescent="0.35">
      <c r="B683" s="194" t="s">
        <v>432</v>
      </c>
      <c r="E683" s="193" t="s">
        <v>419</v>
      </c>
      <c r="G683" s="122" t="s">
        <v>1213</v>
      </c>
      <c r="H683" s="122" t="s">
        <v>683</v>
      </c>
    </row>
    <row r="684" spans="2:8" x14ac:dyDescent="0.35">
      <c r="B684" s="194" t="s">
        <v>432</v>
      </c>
      <c r="E684" s="193" t="s">
        <v>425</v>
      </c>
      <c r="G684" s="122" t="s">
        <v>1213</v>
      </c>
      <c r="H684" s="122" t="s">
        <v>683</v>
      </c>
    </row>
    <row r="685" spans="2:8" ht="29" x14ac:dyDescent="0.35">
      <c r="B685" s="194" t="s">
        <v>432</v>
      </c>
      <c r="E685" s="193" t="s">
        <v>418</v>
      </c>
      <c r="G685" s="122" t="s">
        <v>1214</v>
      </c>
      <c r="H685" s="122" t="s">
        <v>1215</v>
      </c>
    </row>
    <row r="686" spans="2:8" x14ac:dyDescent="0.35">
      <c r="B686" s="194" t="s">
        <v>432</v>
      </c>
      <c r="E686" s="193" t="s">
        <v>419</v>
      </c>
      <c r="G686" s="122" t="s">
        <v>1214</v>
      </c>
      <c r="H686" s="122" t="s">
        <v>1215</v>
      </c>
    </row>
    <row r="687" spans="2:8" x14ac:dyDescent="0.35">
      <c r="B687" s="194" t="s">
        <v>432</v>
      </c>
      <c r="E687" s="193" t="s">
        <v>425</v>
      </c>
      <c r="G687" s="122" t="s">
        <v>1214</v>
      </c>
      <c r="H687" s="122" t="s">
        <v>1215</v>
      </c>
    </row>
    <row r="688" spans="2:8" ht="29" x14ac:dyDescent="0.35">
      <c r="B688" s="194" t="s">
        <v>432</v>
      </c>
      <c r="E688" s="193" t="s">
        <v>418</v>
      </c>
      <c r="G688" s="122" t="s">
        <v>1216</v>
      </c>
      <c r="H688" s="122" t="s">
        <v>1215</v>
      </c>
    </row>
    <row r="689" spans="2:8" x14ac:dyDescent="0.35">
      <c r="B689" s="194" t="s">
        <v>432</v>
      </c>
      <c r="E689" s="193" t="s">
        <v>419</v>
      </c>
      <c r="G689" s="122" t="s">
        <v>1216</v>
      </c>
      <c r="H689" s="122" t="s">
        <v>1215</v>
      </c>
    </row>
    <row r="690" spans="2:8" x14ac:dyDescent="0.35">
      <c r="B690" s="194" t="s">
        <v>432</v>
      </c>
      <c r="E690" s="193" t="s">
        <v>425</v>
      </c>
      <c r="G690" s="122" t="s">
        <v>1216</v>
      </c>
      <c r="H690" s="122" t="s">
        <v>1215</v>
      </c>
    </row>
    <row r="691" spans="2:8" ht="29" x14ac:dyDescent="0.35">
      <c r="B691" s="194" t="s">
        <v>432</v>
      </c>
      <c r="E691" s="193" t="s">
        <v>418</v>
      </c>
      <c r="G691" s="122" t="s">
        <v>1217</v>
      </c>
      <c r="H691" s="122" t="s">
        <v>1215</v>
      </c>
    </row>
    <row r="692" spans="2:8" x14ac:dyDescent="0.35">
      <c r="B692" s="194" t="s">
        <v>432</v>
      </c>
      <c r="E692" s="193" t="s">
        <v>419</v>
      </c>
      <c r="G692" s="122" t="s">
        <v>1217</v>
      </c>
      <c r="H692" s="122" t="s">
        <v>1215</v>
      </c>
    </row>
    <row r="693" spans="2:8" x14ac:dyDescent="0.35">
      <c r="B693" s="194" t="s">
        <v>432</v>
      </c>
      <c r="E693" s="193" t="s">
        <v>425</v>
      </c>
      <c r="G693" s="122" t="s">
        <v>1217</v>
      </c>
      <c r="H693" s="122" t="s">
        <v>1215</v>
      </c>
    </row>
    <row r="694" spans="2:8" ht="29" x14ac:dyDescent="0.35">
      <c r="B694" s="194" t="s">
        <v>432</v>
      </c>
      <c r="E694" s="193" t="s">
        <v>418</v>
      </c>
      <c r="G694" s="122" t="s">
        <v>1218</v>
      </c>
      <c r="H694" s="122" t="s">
        <v>1219</v>
      </c>
    </row>
    <row r="695" spans="2:8" x14ac:dyDescent="0.35">
      <c r="B695" s="194" t="s">
        <v>432</v>
      </c>
      <c r="E695" s="193" t="s">
        <v>419</v>
      </c>
      <c r="G695" s="122" t="s">
        <v>1218</v>
      </c>
      <c r="H695" s="122" t="s">
        <v>1219</v>
      </c>
    </row>
    <row r="696" spans="2:8" x14ac:dyDescent="0.35">
      <c r="B696" s="194" t="s">
        <v>432</v>
      </c>
      <c r="E696" s="193" t="s">
        <v>425</v>
      </c>
      <c r="G696" s="122" t="s">
        <v>1218</v>
      </c>
      <c r="H696" s="122" t="s">
        <v>1219</v>
      </c>
    </row>
    <row r="697" spans="2:8" ht="29" x14ac:dyDescent="0.35">
      <c r="B697" s="194" t="s">
        <v>432</v>
      </c>
      <c r="E697" s="193" t="s">
        <v>418</v>
      </c>
      <c r="G697" s="122" t="s">
        <v>1220</v>
      </c>
      <c r="H697" s="122" t="s">
        <v>1221</v>
      </c>
    </row>
    <row r="698" spans="2:8" x14ac:dyDescent="0.35">
      <c r="B698" s="194" t="s">
        <v>432</v>
      </c>
      <c r="E698" s="193" t="s">
        <v>419</v>
      </c>
      <c r="G698" s="122" t="s">
        <v>1220</v>
      </c>
      <c r="H698" s="122" t="s">
        <v>1221</v>
      </c>
    </row>
    <row r="699" spans="2:8" x14ac:dyDescent="0.35">
      <c r="B699" s="194" t="s">
        <v>432</v>
      </c>
      <c r="E699" s="193" t="s">
        <v>425</v>
      </c>
      <c r="G699" s="122" t="s">
        <v>1220</v>
      </c>
      <c r="H699" s="122" t="s">
        <v>1221</v>
      </c>
    </row>
    <row r="700" spans="2:8" ht="29" x14ac:dyDescent="0.35">
      <c r="B700" s="194" t="s">
        <v>432</v>
      </c>
      <c r="E700" s="193" t="s">
        <v>418</v>
      </c>
      <c r="G700" s="122" t="s">
        <v>1222</v>
      </c>
      <c r="H700" s="122" t="s">
        <v>691</v>
      </c>
    </row>
    <row r="701" spans="2:8" x14ac:dyDescent="0.35">
      <c r="B701" s="194" t="s">
        <v>432</v>
      </c>
      <c r="E701" s="193" t="s">
        <v>419</v>
      </c>
      <c r="G701" s="122" t="s">
        <v>1222</v>
      </c>
      <c r="H701" s="122" t="s">
        <v>691</v>
      </c>
    </row>
    <row r="702" spans="2:8" x14ac:dyDescent="0.35">
      <c r="B702" s="194" t="s">
        <v>432</v>
      </c>
      <c r="E702" s="193" t="s">
        <v>425</v>
      </c>
      <c r="G702" s="122" t="s">
        <v>1222</v>
      </c>
      <c r="H702" s="122" t="s">
        <v>691</v>
      </c>
    </row>
    <row r="703" spans="2:8" ht="29" x14ac:dyDescent="0.35">
      <c r="B703" s="194" t="s">
        <v>432</v>
      </c>
      <c r="E703" s="193" t="s">
        <v>418</v>
      </c>
      <c r="G703" s="122" t="s">
        <v>1223</v>
      </c>
      <c r="H703" s="122" t="s">
        <v>691</v>
      </c>
    </row>
    <row r="704" spans="2:8" x14ac:dyDescent="0.35">
      <c r="B704" s="194" t="s">
        <v>432</v>
      </c>
      <c r="E704" s="193" t="s">
        <v>419</v>
      </c>
      <c r="G704" s="122" t="s">
        <v>1223</v>
      </c>
      <c r="H704" s="122" t="s">
        <v>691</v>
      </c>
    </row>
    <row r="705" spans="2:9" x14ac:dyDescent="0.35">
      <c r="B705" s="194" t="s">
        <v>432</v>
      </c>
      <c r="E705" s="193" t="s">
        <v>425</v>
      </c>
      <c r="G705" s="122" t="s">
        <v>1223</v>
      </c>
      <c r="H705" s="122" t="s">
        <v>691</v>
      </c>
    </row>
    <row r="706" spans="2:9" ht="29" x14ac:dyDescent="0.35">
      <c r="B706" s="194" t="s">
        <v>432</v>
      </c>
      <c r="E706" s="193" t="s">
        <v>418</v>
      </c>
      <c r="G706" s="122" t="s">
        <v>1224</v>
      </c>
      <c r="H706" s="122" t="s">
        <v>691</v>
      </c>
    </row>
    <row r="707" spans="2:9" x14ac:dyDescent="0.35">
      <c r="B707" s="194" t="s">
        <v>432</v>
      </c>
      <c r="E707" s="193" t="s">
        <v>419</v>
      </c>
      <c r="G707" s="122" t="s">
        <v>1224</v>
      </c>
      <c r="H707" s="122" t="s">
        <v>691</v>
      </c>
    </row>
    <row r="708" spans="2:9" x14ac:dyDescent="0.35">
      <c r="B708" s="194" t="s">
        <v>432</v>
      </c>
      <c r="E708" s="193" t="s">
        <v>425</v>
      </c>
      <c r="G708" s="122" t="s">
        <v>1224</v>
      </c>
      <c r="H708" s="122" t="s">
        <v>691</v>
      </c>
    </row>
    <row r="709" spans="2:9" ht="29" x14ac:dyDescent="0.35">
      <c r="B709" s="194" t="s">
        <v>432</v>
      </c>
      <c r="E709" s="193" t="s">
        <v>418</v>
      </c>
      <c r="G709" s="122" t="s">
        <v>1225</v>
      </c>
      <c r="H709" s="122" t="s">
        <v>1226</v>
      </c>
    </row>
    <row r="710" spans="2:9" x14ac:dyDescent="0.35">
      <c r="B710" s="194" t="s">
        <v>432</v>
      </c>
      <c r="E710" s="193" t="s">
        <v>419</v>
      </c>
      <c r="G710" s="122" t="s">
        <v>1225</v>
      </c>
      <c r="H710" s="122" t="s">
        <v>1226</v>
      </c>
    </row>
    <row r="711" spans="2:9" x14ac:dyDescent="0.35">
      <c r="B711" s="194" t="s">
        <v>432</v>
      </c>
      <c r="E711" s="193" t="s">
        <v>425</v>
      </c>
      <c r="G711" s="122" t="s">
        <v>1225</v>
      </c>
      <c r="H711" s="122" t="s">
        <v>1226</v>
      </c>
    </row>
    <row r="712" spans="2:9" x14ac:dyDescent="0.35">
      <c r="B712" s="194" t="s">
        <v>432</v>
      </c>
      <c r="G712" s="122" t="s">
        <v>1227</v>
      </c>
      <c r="H712" s="122" t="s">
        <v>1228</v>
      </c>
      <c r="I712" s="194" t="s">
        <v>174</v>
      </c>
    </row>
    <row r="713" spans="2:9" ht="29" x14ac:dyDescent="0.35">
      <c r="B713" s="194" t="s">
        <v>432</v>
      </c>
      <c r="C713" s="194" t="s">
        <v>16</v>
      </c>
      <c r="D713" s="194" t="s">
        <v>1951</v>
      </c>
      <c r="E713" s="193" t="s">
        <v>418</v>
      </c>
      <c r="G713" s="122" t="s">
        <v>1229</v>
      </c>
      <c r="H713" s="122" t="s">
        <v>1230</v>
      </c>
    </row>
    <row r="714" spans="2:9" ht="29" x14ac:dyDescent="0.35">
      <c r="B714" s="194" t="s">
        <v>432</v>
      </c>
      <c r="C714" s="194" t="s">
        <v>20</v>
      </c>
      <c r="D714" s="194" t="s">
        <v>1951</v>
      </c>
      <c r="E714" s="193" t="s">
        <v>418</v>
      </c>
      <c r="G714" s="122" t="s">
        <v>1229</v>
      </c>
      <c r="H714" s="122" t="s">
        <v>1230</v>
      </c>
    </row>
    <row r="715" spans="2:9" x14ac:dyDescent="0.35">
      <c r="B715" s="194" t="s">
        <v>432</v>
      </c>
      <c r="G715" s="122" t="s">
        <v>1231</v>
      </c>
      <c r="H715" s="122" t="s">
        <v>1232</v>
      </c>
      <c r="I715" s="194" t="s">
        <v>174</v>
      </c>
    </row>
    <row r="716" spans="2:9" x14ac:dyDescent="0.35">
      <c r="B716" s="194" t="s">
        <v>432</v>
      </c>
      <c r="G716" s="122" t="s">
        <v>1233</v>
      </c>
      <c r="H716" s="122" t="s">
        <v>1234</v>
      </c>
      <c r="I716" s="194" t="s">
        <v>174</v>
      </c>
    </row>
    <row r="717" spans="2:9" x14ac:dyDescent="0.35">
      <c r="B717" s="194" t="s">
        <v>432</v>
      </c>
      <c r="G717" s="122" t="s">
        <v>1235</v>
      </c>
      <c r="H717" s="122" t="s">
        <v>1236</v>
      </c>
      <c r="I717" s="194" t="s">
        <v>174</v>
      </c>
    </row>
    <row r="718" spans="2:9" x14ac:dyDescent="0.35">
      <c r="B718" s="194" t="s">
        <v>432</v>
      </c>
      <c r="G718" s="122" t="s">
        <v>1237</v>
      </c>
      <c r="H718" s="122" t="s">
        <v>1238</v>
      </c>
      <c r="I718" s="194" t="s">
        <v>174</v>
      </c>
    </row>
    <row r="719" spans="2:9" x14ac:dyDescent="0.35">
      <c r="B719" s="194" t="s">
        <v>432</v>
      </c>
      <c r="G719" s="122" t="s">
        <v>1239</v>
      </c>
      <c r="H719" s="122" t="s">
        <v>1240</v>
      </c>
      <c r="I719" s="194" t="s">
        <v>174</v>
      </c>
    </row>
    <row r="720" spans="2:9" x14ac:dyDescent="0.35">
      <c r="B720" s="194" t="s">
        <v>432</v>
      </c>
      <c r="G720" s="122" t="s">
        <v>1241</v>
      </c>
      <c r="H720" s="122" t="s">
        <v>1240</v>
      </c>
      <c r="I720" s="194" t="s">
        <v>174</v>
      </c>
    </row>
    <row r="721" spans="2:9" x14ac:dyDescent="0.35">
      <c r="B721" s="194" t="s">
        <v>432</v>
      </c>
      <c r="G721" s="122" t="s">
        <v>1242</v>
      </c>
      <c r="H721" s="122" t="s">
        <v>1243</v>
      </c>
      <c r="I721" s="194" t="s">
        <v>174</v>
      </c>
    </row>
    <row r="722" spans="2:9" x14ac:dyDescent="0.35">
      <c r="B722" s="194" t="s">
        <v>432</v>
      </c>
      <c r="G722" s="122" t="s">
        <v>1244</v>
      </c>
      <c r="H722" s="122" t="s">
        <v>1245</v>
      </c>
      <c r="I722" s="194" t="s">
        <v>174</v>
      </c>
    </row>
    <row r="723" spans="2:9" x14ac:dyDescent="0.35">
      <c r="B723" s="194" t="s">
        <v>432</v>
      </c>
      <c r="G723" s="122" t="s">
        <v>1246</v>
      </c>
      <c r="H723" s="122" t="s">
        <v>1247</v>
      </c>
      <c r="I723" s="194" t="s">
        <v>174</v>
      </c>
    </row>
    <row r="724" spans="2:9" ht="29" x14ac:dyDescent="0.35">
      <c r="B724" s="194" t="s">
        <v>432</v>
      </c>
      <c r="E724" s="193" t="s">
        <v>418</v>
      </c>
      <c r="G724" s="122" t="s">
        <v>1248</v>
      </c>
      <c r="H724" s="122" t="s">
        <v>1249</v>
      </c>
    </row>
    <row r="725" spans="2:9" x14ac:dyDescent="0.35">
      <c r="B725" s="194" t="s">
        <v>432</v>
      </c>
      <c r="E725" s="193" t="s">
        <v>419</v>
      </c>
      <c r="G725" s="122" t="s">
        <v>1248</v>
      </c>
      <c r="H725" s="122" t="s">
        <v>1249</v>
      </c>
    </row>
    <row r="726" spans="2:9" x14ac:dyDescent="0.35">
      <c r="B726" s="194" t="s">
        <v>432</v>
      </c>
      <c r="E726" s="193" t="s">
        <v>425</v>
      </c>
      <c r="G726" s="122" t="s">
        <v>1248</v>
      </c>
      <c r="H726" s="122" t="s">
        <v>1249</v>
      </c>
    </row>
    <row r="727" spans="2:9" x14ac:dyDescent="0.35">
      <c r="B727" s="194" t="s">
        <v>432</v>
      </c>
      <c r="G727" s="122" t="s">
        <v>1250</v>
      </c>
      <c r="H727" s="122" t="s">
        <v>1251</v>
      </c>
      <c r="I727" s="194" t="s">
        <v>174</v>
      </c>
    </row>
    <row r="728" spans="2:9" x14ac:dyDescent="0.35">
      <c r="B728" s="194" t="s">
        <v>432</v>
      </c>
      <c r="G728" s="122" t="s">
        <v>1252</v>
      </c>
      <c r="H728" s="122" t="s">
        <v>1253</v>
      </c>
      <c r="I728" s="194" t="s">
        <v>174</v>
      </c>
    </row>
    <row r="729" spans="2:9" x14ac:dyDescent="0.35">
      <c r="B729" s="194" t="s">
        <v>432</v>
      </c>
      <c r="G729" s="122" t="s">
        <v>1254</v>
      </c>
      <c r="H729" s="122" t="s">
        <v>1255</v>
      </c>
      <c r="I729" s="194" t="s">
        <v>174</v>
      </c>
    </row>
    <row r="730" spans="2:9" x14ac:dyDescent="0.35">
      <c r="B730" s="194" t="s">
        <v>432</v>
      </c>
      <c r="G730" s="122" t="s">
        <v>1256</v>
      </c>
      <c r="H730" s="122" t="s">
        <v>1257</v>
      </c>
      <c r="I730" s="194" t="s">
        <v>174</v>
      </c>
    </row>
    <row r="731" spans="2:9" x14ac:dyDescent="0.35">
      <c r="B731" s="194" t="s">
        <v>432</v>
      </c>
      <c r="G731" s="122" t="s">
        <v>1258</v>
      </c>
      <c r="H731" s="122" t="s">
        <v>1259</v>
      </c>
      <c r="I731" s="194" t="s">
        <v>174</v>
      </c>
    </row>
    <row r="732" spans="2:9" x14ac:dyDescent="0.35">
      <c r="B732" s="194" t="s">
        <v>432</v>
      </c>
      <c r="G732" s="122" t="s">
        <v>1260</v>
      </c>
      <c r="H732" s="122" t="s">
        <v>1261</v>
      </c>
      <c r="I732" s="194" t="s">
        <v>174</v>
      </c>
    </row>
    <row r="733" spans="2:9" ht="29" x14ac:dyDescent="0.35">
      <c r="B733" s="194" t="s">
        <v>432</v>
      </c>
      <c r="E733" s="193" t="s">
        <v>418</v>
      </c>
      <c r="G733" s="122" t="s">
        <v>1262</v>
      </c>
      <c r="H733" s="122" t="s">
        <v>1263</v>
      </c>
    </row>
    <row r="734" spans="2:9" x14ac:dyDescent="0.35">
      <c r="B734" s="194" t="s">
        <v>432</v>
      </c>
      <c r="E734" s="193" t="s">
        <v>419</v>
      </c>
      <c r="G734" s="122" t="s">
        <v>1262</v>
      </c>
      <c r="H734" s="122" t="s">
        <v>1263</v>
      </c>
    </row>
    <row r="735" spans="2:9" x14ac:dyDescent="0.35">
      <c r="B735" s="194" t="s">
        <v>432</v>
      </c>
      <c r="E735" s="193" t="s">
        <v>425</v>
      </c>
      <c r="G735" s="122" t="s">
        <v>1262</v>
      </c>
      <c r="H735" s="122" t="s">
        <v>1263</v>
      </c>
    </row>
    <row r="736" spans="2:9" x14ac:dyDescent="0.35">
      <c r="B736" s="194" t="s">
        <v>432</v>
      </c>
      <c r="G736" s="122" t="s">
        <v>1264</v>
      </c>
      <c r="H736" s="122" t="s">
        <v>1265</v>
      </c>
      <c r="I736" s="194" t="s">
        <v>174</v>
      </c>
    </row>
    <row r="737" spans="2:9" ht="29" x14ac:dyDescent="0.35">
      <c r="B737" s="194" t="s">
        <v>432</v>
      </c>
      <c r="E737" s="193" t="s">
        <v>418</v>
      </c>
      <c r="G737" s="122" t="s">
        <v>1266</v>
      </c>
      <c r="H737" s="122" t="s">
        <v>1267</v>
      </c>
    </row>
    <row r="738" spans="2:9" x14ac:dyDescent="0.35">
      <c r="B738" s="194" t="s">
        <v>432</v>
      </c>
      <c r="E738" s="193" t="s">
        <v>419</v>
      </c>
      <c r="G738" s="122" t="s">
        <v>1266</v>
      </c>
      <c r="H738" s="122" t="s">
        <v>1267</v>
      </c>
    </row>
    <row r="739" spans="2:9" x14ac:dyDescent="0.35">
      <c r="B739" s="194" t="s">
        <v>432</v>
      </c>
      <c r="E739" s="193" t="s">
        <v>425</v>
      </c>
      <c r="G739" s="122" t="s">
        <v>1266</v>
      </c>
      <c r="H739" s="122" t="s">
        <v>1267</v>
      </c>
    </row>
    <row r="740" spans="2:9" ht="29" x14ac:dyDescent="0.35">
      <c r="B740" s="194" t="s">
        <v>432</v>
      </c>
      <c r="E740" s="193" t="s">
        <v>418</v>
      </c>
      <c r="G740" s="122" t="s">
        <v>1268</v>
      </c>
      <c r="H740" s="122" t="s">
        <v>1267</v>
      </c>
    </row>
    <row r="741" spans="2:9" x14ac:dyDescent="0.35">
      <c r="B741" s="194" t="s">
        <v>432</v>
      </c>
      <c r="E741" s="193" t="s">
        <v>419</v>
      </c>
      <c r="G741" s="122" t="s">
        <v>1268</v>
      </c>
      <c r="H741" s="122" t="s">
        <v>1267</v>
      </c>
    </row>
    <row r="742" spans="2:9" x14ac:dyDescent="0.35">
      <c r="B742" s="194" t="s">
        <v>432</v>
      </c>
      <c r="E742" s="193" t="s">
        <v>425</v>
      </c>
      <c r="G742" s="122" t="s">
        <v>1268</v>
      </c>
      <c r="H742" s="122" t="s">
        <v>1267</v>
      </c>
    </row>
    <row r="743" spans="2:9" x14ac:dyDescent="0.35">
      <c r="B743" s="194" t="s">
        <v>432</v>
      </c>
      <c r="G743" s="122" t="s">
        <v>1269</v>
      </c>
      <c r="H743" s="122" t="s">
        <v>1270</v>
      </c>
      <c r="I743" s="194" t="s">
        <v>174</v>
      </c>
    </row>
    <row r="744" spans="2:9" ht="29" x14ac:dyDescent="0.35">
      <c r="B744" s="194" t="s">
        <v>432</v>
      </c>
      <c r="E744" s="193" t="s">
        <v>8879</v>
      </c>
      <c r="G744" s="122" t="s">
        <v>1271</v>
      </c>
      <c r="H744" s="122" t="s">
        <v>1272</v>
      </c>
    </row>
    <row r="745" spans="2:9" x14ac:dyDescent="0.35">
      <c r="B745" s="194" t="s">
        <v>432</v>
      </c>
      <c r="E745" s="193" t="s">
        <v>425</v>
      </c>
      <c r="G745" s="122" t="s">
        <v>1271</v>
      </c>
      <c r="H745" s="122" t="s">
        <v>1272</v>
      </c>
    </row>
    <row r="746" spans="2:9" x14ac:dyDescent="0.35">
      <c r="B746" s="194" t="s">
        <v>432</v>
      </c>
      <c r="G746" s="122" t="s">
        <v>1273</v>
      </c>
      <c r="H746" s="122" t="s">
        <v>1274</v>
      </c>
      <c r="I746" s="194" t="s">
        <v>174</v>
      </c>
    </row>
    <row r="747" spans="2:9" x14ac:dyDescent="0.35">
      <c r="B747" s="194" t="s">
        <v>432</v>
      </c>
      <c r="G747" s="122" t="s">
        <v>1275</v>
      </c>
      <c r="H747" s="122" t="s">
        <v>1276</v>
      </c>
      <c r="I747" s="194" t="s">
        <v>174</v>
      </c>
    </row>
    <row r="748" spans="2:9" x14ac:dyDescent="0.35">
      <c r="B748" s="194" t="s">
        <v>432</v>
      </c>
      <c r="G748" s="122" t="s">
        <v>1277</v>
      </c>
      <c r="H748" s="122" t="s">
        <v>1278</v>
      </c>
      <c r="I748" s="194" t="s">
        <v>174</v>
      </c>
    </row>
    <row r="749" spans="2:9" x14ac:dyDescent="0.35">
      <c r="B749" s="194" t="s">
        <v>432</v>
      </c>
      <c r="G749" s="122" t="s">
        <v>1279</v>
      </c>
      <c r="H749" s="122" t="s">
        <v>1280</v>
      </c>
      <c r="I749" s="194" t="s">
        <v>174</v>
      </c>
    </row>
    <row r="750" spans="2:9" x14ac:dyDescent="0.35">
      <c r="B750" s="194" t="s">
        <v>432</v>
      </c>
      <c r="G750" s="122" t="s">
        <v>1281</v>
      </c>
      <c r="H750" s="122" t="s">
        <v>1282</v>
      </c>
      <c r="I750" s="194" t="s">
        <v>174</v>
      </c>
    </row>
    <row r="751" spans="2:9" x14ac:dyDescent="0.35">
      <c r="B751" s="194" t="s">
        <v>432</v>
      </c>
      <c r="G751" s="122" t="s">
        <v>1283</v>
      </c>
      <c r="H751" s="122" t="s">
        <v>1284</v>
      </c>
      <c r="I751" s="194" t="s">
        <v>174</v>
      </c>
    </row>
    <row r="752" spans="2:9" x14ac:dyDescent="0.35">
      <c r="B752" s="194" t="s">
        <v>432</v>
      </c>
      <c r="G752" s="122" t="s">
        <v>1285</v>
      </c>
      <c r="H752" s="122" t="s">
        <v>1286</v>
      </c>
      <c r="I752" s="194" t="s">
        <v>174</v>
      </c>
    </row>
    <row r="753" spans="2:9" x14ac:dyDescent="0.35">
      <c r="B753" s="194" t="s">
        <v>432</v>
      </c>
      <c r="G753" s="122" t="s">
        <v>1287</v>
      </c>
      <c r="H753" s="122" t="s">
        <v>1288</v>
      </c>
      <c r="I753" s="194" t="s">
        <v>174</v>
      </c>
    </row>
    <row r="754" spans="2:9" x14ac:dyDescent="0.35">
      <c r="B754" s="194" t="s">
        <v>432</v>
      </c>
      <c r="G754" s="122" t="s">
        <v>1289</v>
      </c>
      <c r="H754" s="122" t="s">
        <v>1290</v>
      </c>
      <c r="I754" s="194" t="s">
        <v>174</v>
      </c>
    </row>
    <row r="755" spans="2:9" x14ac:dyDescent="0.35">
      <c r="B755" s="194" t="s">
        <v>432</v>
      </c>
      <c r="G755" s="122" t="s">
        <v>1291</v>
      </c>
      <c r="H755" s="122" t="s">
        <v>1292</v>
      </c>
      <c r="I755" s="194" t="s">
        <v>174</v>
      </c>
    </row>
    <row r="756" spans="2:9" x14ac:dyDescent="0.35">
      <c r="B756" s="194" t="s">
        <v>432</v>
      </c>
      <c r="G756" s="122" t="s">
        <v>1293</v>
      </c>
      <c r="H756" s="122" t="s">
        <v>1294</v>
      </c>
      <c r="I756" s="194" t="s">
        <v>174</v>
      </c>
    </row>
    <row r="757" spans="2:9" x14ac:dyDescent="0.35">
      <c r="B757" s="194" t="s">
        <v>432</v>
      </c>
      <c r="G757" s="122" t="s">
        <v>1295</v>
      </c>
      <c r="H757" s="122" t="s">
        <v>1296</v>
      </c>
      <c r="I757" s="194" t="s">
        <v>174</v>
      </c>
    </row>
    <row r="758" spans="2:9" x14ac:dyDescent="0.35">
      <c r="B758" s="194" t="s">
        <v>432</v>
      </c>
      <c r="G758" s="122" t="s">
        <v>1297</v>
      </c>
      <c r="H758" s="122" t="s">
        <v>1298</v>
      </c>
      <c r="I758" s="194" t="s">
        <v>174</v>
      </c>
    </row>
    <row r="759" spans="2:9" x14ac:dyDescent="0.35">
      <c r="B759" s="194" t="s">
        <v>432</v>
      </c>
      <c r="G759" s="122" t="s">
        <v>1299</v>
      </c>
      <c r="H759" s="122" t="s">
        <v>1300</v>
      </c>
      <c r="I759" s="194" t="s">
        <v>174</v>
      </c>
    </row>
    <row r="760" spans="2:9" x14ac:dyDescent="0.35">
      <c r="B760" s="194" t="s">
        <v>432</v>
      </c>
      <c r="G760" s="122" t="s">
        <v>1301</v>
      </c>
      <c r="H760" s="122" t="s">
        <v>1302</v>
      </c>
      <c r="I760" s="194" t="s">
        <v>174</v>
      </c>
    </row>
    <row r="761" spans="2:9" x14ac:dyDescent="0.35">
      <c r="B761" s="194" t="s">
        <v>432</v>
      </c>
      <c r="G761" s="122" t="s">
        <v>1303</v>
      </c>
      <c r="H761" s="122" t="s">
        <v>1304</v>
      </c>
      <c r="I761" s="194" t="s">
        <v>174</v>
      </c>
    </row>
    <row r="762" spans="2:9" x14ac:dyDescent="0.35">
      <c r="B762" s="194" t="s">
        <v>432</v>
      </c>
      <c r="G762" s="122" t="s">
        <v>1305</v>
      </c>
      <c r="H762" s="122" t="s">
        <v>1306</v>
      </c>
      <c r="I762" s="194" t="s">
        <v>174</v>
      </c>
    </row>
    <row r="763" spans="2:9" x14ac:dyDescent="0.35">
      <c r="B763" s="194" t="s">
        <v>432</v>
      </c>
      <c r="G763" s="122" t="s">
        <v>1307</v>
      </c>
      <c r="H763" s="122" t="s">
        <v>1308</v>
      </c>
      <c r="I763" s="194" t="s">
        <v>174</v>
      </c>
    </row>
    <row r="764" spans="2:9" x14ac:dyDescent="0.35">
      <c r="B764" s="194" t="s">
        <v>432</v>
      </c>
      <c r="G764" s="122" t="s">
        <v>1309</v>
      </c>
      <c r="H764" s="122" t="s">
        <v>1310</v>
      </c>
      <c r="I764" s="194" t="s">
        <v>174</v>
      </c>
    </row>
    <row r="765" spans="2:9" x14ac:dyDescent="0.35">
      <c r="B765" s="194" t="s">
        <v>432</v>
      </c>
      <c r="C765" s="194" t="s">
        <v>535</v>
      </c>
      <c r="D765" s="194" t="s">
        <v>1950</v>
      </c>
      <c r="E765" s="193" t="s">
        <v>420</v>
      </c>
      <c r="G765" s="122" t="s">
        <v>1311</v>
      </c>
      <c r="H765" s="122" t="s">
        <v>1312</v>
      </c>
    </row>
    <row r="766" spans="2:9" x14ac:dyDescent="0.35">
      <c r="B766" s="194" t="s">
        <v>432</v>
      </c>
      <c r="G766" s="122" t="s">
        <v>1313</v>
      </c>
      <c r="H766" s="122" t="s">
        <v>1314</v>
      </c>
      <c r="I766" s="194" t="s">
        <v>174</v>
      </c>
    </row>
    <row r="767" spans="2:9" x14ac:dyDescent="0.35">
      <c r="B767" s="194" t="s">
        <v>432</v>
      </c>
      <c r="G767" s="122" t="s">
        <v>1315</v>
      </c>
      <c r="H767" s="122" t="s">
        <v>1316</v>
      </c>
      <c r="I767" s="194" t="s">
        <v>174</v>
      </c>
    </row>
    <row r="768" spans="2:9" x14ac:dyDescent="0.35">
      <c r="B768" s="194" t="s">
        <v>432</v>
      </c>
      <c r="G768" s="122" t="s">
        <v>1317</v>
      </c>
      <c r="H768" s="122" t="s">
        <v>1318</v>
      </c>
      <c r="I768" s="194" t="s">
        <v>174</v>
      </c>
    </row>
    <row r="769" spans="2:9" x14ac:dyDescent="0.35">
      <c r="B769" s="194" t="s">
        <v>432</v>
      </c>
      <c r="G769" s="122" t="s">
        <v>1319</v>
      </c>
      <c r="H769" s="122" t="s">
        <v>1320</v>
      </c>
      <c r="I769" s="194" t="s">
        <v>174</v>
      </c>
    </row>
    <row r="770" spans="2:9" x14ac:dyDescent="0.35">
      <c r="B770" s="194" t="s">
        <v>432</v>
      </c>
      <c r="G770" s="122" t="s">
        <v>1321</v>
      </c>
      <c r="H770" s="122" t="s">
        <v>1322</v>
      </c>
      <c r="I770" s="194" t="s">
        <v>174</v>
      </c>
    </row>
    <row r="771" spans="2:9" x14ac:dyDescent="0.35">
      <c r="B771" s="194" t="s">
        <v>432</v>
      </c>
      <c r="G771" s="122" t="s">
        <v>1386</v>
      </c>
      <c r="H771" s="122" t="s">
        <v>1387</v>
      </c>
      <c r="I771" s="194" t="s">
        <v>174</v>
      </c>
    </row>
    <row r="772" spans="2:9" x14ac:dyDescent="0.35">
      <c r="B772" s="194" t="s">
        <v>432</v>
      </c>
      <c r="G772" s="122" t="s">
        <v>1388</v>
      </c>
      <c r="H772" s="122" t="s">
        <v>1389</v>
      </c>
      <c r="I772" s="194" t="s">
        <v>174</v>
      </c>
    </row>
    <row r="773" spans="2:9" x14ac:dyDescent="0.35">
      <c r="B773" s="194" t="s">
        <v>432</v>
      </c>
      <c r="G773" s="122" t="s">
        <v>1390</v>
      </c>
      <c r="H773" s="122" t="s">
        <v>1391</v>
      </c>
      <c r="I773" s="194" t="s">
        <v>174</v>
      </c>
    </row>
    <row r="774" spans="2:9" x14ac:dyDescent="0.35">
      <c r="B774" s="194" t="s">
        <v>432</v>
      </c>
      <c r="G774" s="122" t="s">
        <v>1392</v>
      </c>
      <c r="H774" s="122" t="s">
        <v>1391</v>
      </c>
      <c r="I774" s="194" t="s">
        <v>174</v>
      </c>
    </row>
    <row r="775" spans="2:9" x14ac:dyDescent="0.35">
      <c r="B775" s="194" t="s">
        <v>432</v>
      </c>
      <c r="G775" s="122" t="s">
        <v>1393</v>
      </c>
      <c r="H775" s="122" t="s">
        <v>1394</v>
      </c>
      <c r="I775" s="194" t="s">
        <v>174</v>
      </c>
    </row>
    <row r="776" spans="2:9" x14ac:dyDescent="0.35">
      <c r="B776" s="194" t="s">
        <v>432</v>
      </c>
      <c r="G776" s="122" t="s">
        <v>1395</v>
      </c>
      <c r="H776" s="122" t="s">
        <v>1396</v>
      </c>
      <c r="I776" s="194" t="s">
        <v>174</v>
      </c>
    </row>
    <row r="777" spans="2:9" x14ac:dyDescent="0.35">
      <c r="B777" s="194" t="s">
        <v>432</v>
      </c>
      <c r="G777" s="122" t="s">
        <v>1397</v>
      </c>
      <c r="H777" s="122" t="s">
        <v>1398</v>
      </c>
      <c r="I777" s="194" t="s">
        <v>174</v>
      </c>
    </row>
    <row r="778" spans="2:9" x14ac:dyDescent="0.35">
      <c r="B778" s="194" t="s">
        <v>432</v>
      </c>
      <c r="G778" s="122" t="s">
        <v>1399</v>
      </c>
      <c r="H778" s="122" t="s">
        <v>1400</v>
      </c>
      <c r="I778" s="194" t="s">
        <v>174</v>
      </c>
    </row>
    <row r="779" spans="2:9" x14ac:dyDescent="0.35">
      <c r="B779" s="194" t="s">
        <v>432</v>
      </c>
      <c r="G779" s="122" t="s">
        <v>1401</v>
      </c>
      <c r="H779" s="122" t="s">
        <v>1402</v>
      </c>
      <c r="I779" s="194" t="s">
        <v>174</v>
      </c>
    </row>
    <row r="780" spans="2:9" x14ac:dyDescent="0.35">
      <c r="B780" s="194" t="s">
        <v>432</v>
      </c>
      <c r="G780" s="122" t="s">
        <v>1403</v>
      </c>
      <c r="H780" s="122" t="s">
        <v>1404</v>
      </c>
      <c r="I780" s="194" t="s">
        <v>174</v>
      </c>
    </row>
    <row r="781" spans="2:9" x14ac:dyDescent="0.35">
      <c r="B781" s="194" t="s">
        <v>432</v>
      </c>
      <c r="G781" s="122" t="s">
        <v>1405</v>
      </c>
      <c r="H781" s="122" t="s">
        <v>1406</v>
      </c>
      <c r="I781" s="194" t="s">
        <v>174</v>
      </c>
    </row>
    <row r="782" spans="2:9" x14ac:dyDescent="0.35">
      <c r="B782" s="194" t="s">
        <v>432</v>
      </c>
      <c r="G782" s="122" t="s">
        <v>1407</v>
      </c>
      <c r="H782" s="122" t="s">
        <v>1408</v>
      </c>
      <c r="I782" s="194" t="s">
        <v>174</v>
      </c>
    </row>
    <row r="783" spans="2:9" x14ac:dyDescent="0.35">
      <c r="B783" s="194" t="s">
        <v>432</v>
      </c>
      <c r="G783" s="122" t="s">
        <v>1409</v>
      </c>
      <c r="H783" s="122" t="s">
        <v>1410</v>
      </c>
      <c r="I783" s="194" t="s">
        <v>174</v>
      </c>
    </row>
    <row r="784" spans="2:9" x14ac:dyDescent="0.35">
      <c r="B784" s="194" t="s">
        <v>432</v>
      </c>
      <c r="G784" s="122" t="s">
        <v>1411</v>
      </c>
      <c r="H784" s="122" t="s">
        <v>1412</v>
      </c>
      <c r="I784" s="194" t="s">
        <v>174</v>
      </c>
    </row>
    <row r="785" spans="2:9" ht="29" x14ac:dyDescent="0.35">
      <c r="B785" s="194" t="s">
        <v>432</v>
      </c>
      <c r="G785" s="122" t="s">
        <v>1413</v>
      </c>
      <c r="H785" s="122" t="s">
        <v>1414</v>
      </c>
      <c r="I785" s="194" t="s">
        <v>174</v>
      </c>
    </row>
    <row r="786" spans="2:9" x14ac:dyDescent="0.35">
      <c r="B786" s="194" t="s">
        <v>432</v>
      </c>
      <c r="E786" s="193" t="s">
        <v>420</v>
      </c>
      <c r="H786" s="122" t="s">
        <v>1489</v>
      </c>
    </row>
    <row r="787" spans="2:9" x14ac:dyDescent="0.35">
      <c r="B787" s="194" t="s">
        <v>432</v>
      </c>
      <c r="E787" s="193" t="s">
        <v>216</v>
      </c>
      <c r="H787" s="122" t="s">
        <v>1489</v>
      </c>
    </row>
    <row r="788" spans="2:9" x14ac:dyDescent="0.35">
      <c r="B788" s="194" t="s">
        <v>432</v>
      </c>
      <c r="E788" s="193" t="s">
        <v>217</v>
      </c>
      <c r="H788" s="122" t="s">
        <v>1489</v>
      </c>
    </row>
    <row r="789" spans="2:9" x14ac:dyDescent="0.35">
      <c r="B789" s="194" t="s">
        <v>432</v>
      </c>
      <c r="E789" s="193" t="s">
        <v>220</v>
      </c>
      <c r="H789" s="122" t="s">
        <v>1489</v>
      </c>
    </row>
    <row r="790" spans="2:9" ht="29" x14ac:dyDescent="0.35">
      <c r="B790" s="194" t="s">
        <v>432</v>
      </c>
      <c r="E790" s="193" t="s">
        <v>8879</v>
      </c>
      <c r="H790" s="122" t="s">
        <v>1489</v>
      </c>
    </row>
    <row r="791" spans="2:9" ht="29" x14ac:dyDescent="0.35">
      <c r="B791" s="194" t="s">
        <v>432</v>
      </c>
      <c r="E791" s="193" t="s">
        <v>418</v>
      </c>
      <c r="H791" s="122" t="s">
        <v>1489</v>
      </c>
    </row>
    <row r="792" spans="2:9" x14ac:dyDescent="0.35">
      <c r="B792" s="194" t="s">
        <v>432</v>
      </c>
      <c r="E792" s="193" t="s">
        <v>419</v>
      </c>
      <c r="H792" s="122" t="s">
        <v>1489</v>
      </c>
    </row>
    <row r="793" spans="2:9" ht="29" x14ac:dyDescent="0.35">
      <c r="B793" s="194" t="s">
        <v>432</v>
      </c>
      <c r="E793" s="193" t="s">
        <v>421</v>
      </c>
      <c r="H793" s="122" t="s">
        <v>1489</v>
      </c>
    </row>
    <row r="794" spans="2:9" x14ac:dyDescent="0.35">
      <c r="B794" s="194" t="s">
        <v>432</v>
      </c>
      <c r="E794" s="193" t="s">
        <v>425</v>
      </c>
      <c r="H794" s="122" t="s">
        <v>1489</v>
      </c>
    </row>
    <row r="795" spans="2:9" x14ac:dyDescent="0.35">
      <c r="B795" s="194" t="s">
        <v>432</v>
      </c>
      <c r="H795" s="122" t="s">
        <v>1490</v>
      </c>
      <c r="I795" s="194" t="s">
        <v>174</v>
      </c>
    </row>
    <row r="796" spans="2:9" x14ac:dyDescent="0.35">
      <c r="B796" s="194" t="s">
        <v>432</v>
      </c>
      <c r="E796" s="193" t="s">
        <v>207</v>
      </c>
      <c r="H796" s="122" t="s">
        <v>1491</v>
      </c>
    </row>
    <row r="797" spans="2:9" x14ac:dyDescent="0.35">
      <c r="B797" s="194" t="s">
        <v>432</v>
      </c>
      <c r="E797" s="193" t="s">
        <v>515</v>
      </c>
      <c r="H797" s="122" t="s">
        <v>1491</v>
      </c>
    </row>
    <row r="798" spans="2:9" x14ac:dyDescent="0.35">
      <c r="B798" s="194" t="s">
        <v>432</v>
      </c>
      <c r="E798" s="193" t="s">
        <v>219</v>
      </c>
      <c r="H798" s="122" t="s">
        <v>1491</v>
      </c>
    </row>
    <row r="799" spans="2:9" x14ac:dyDescent="0.35">
      <c r="B799" s="194" t="s">
        <v>432</v>
      </c>
      <c r="E799" s="193" t="s">
        <v>215</v>
      </c>
      <c r="H799" s="122" t="s">
        <v>1491</v>
      </c>
    </row>
    <row r="800" spans="2:9" x14ac:dyDescent="0.35">
      <c r="B800" s="194" t="s">
        <v>432</v>
      </c>
      <c r="E800" s="193" t="s">
        <v>2370</v>
      </c>
      <c r="H800" s="122" t="s">
        <v>1491</v>
      </c>
    </row>
    <row r="801" spans="2:8" x14ac:dyDescent="0.35">
      <c r="B801" s="194" t="s">
        <v>432</v>
      </c>
      <c r="E801" s="193" t="s">
        <v>2369</v>
      </c>
      <c r="H801" s="122" t="s">
        <v>1491</v>
      </c>
    </row>
    <row r="802" spans="2:8" x14ac:dyDescent="0.35">
      <c r="B802" s="194" t="s">
        <v>432</v>
      </c>
      <c r="E802" s="193" t="s">
        <v>218</v>
      </c>
      <c r="H802" s="122" t="s">
        <v>1491</v>
      </c>
    </row>
    <row r="803" spans="2:8" x14ac:dyDescent="0.35">
      <c r="B803" s="194" t="s">
        <v>432</v>
      </c>
      <c r="E803" s="193" t="s">
        <v>417</v>
      </c>
      <c r="H803" s="122" t="s">
        <v>1491</v>
      </c>
    </row>
    <row r="804" spans="2:8" x14ac:dyDescent="0.35">
      <c r="B804" s="194" t="s">
        <v>432</v>
      </c>
      <c r="E804" s="193" t="s">
        <v>2368</v>
      </c>
      <c r="H804" s="122" t="s">
        <v>1491</v>
      </c>
    </row>
    <row r="805" spans="2:8" x14ac:dyDescent="0.35">
      <c r="B805" s="194" t="s">
        <v>432</v>
      </c>
      <c r="E805" s="193" t="s">
        <v>557</v>
      </c>
      <c r="H805" s="122" t="s">
        <v>1491</v>
      </c>
    </row>
    <row r="806" spans="2:8" x14ac:dyDescent="0.35">
      <c r="B806" s="194" t="s">
        <v>432</v>
      </c>
      <c r="E806" s="193" t="s">
        <v>558</v>
      </c>
      <c r="H806" s="122" t="s">
        <v>1491</v>
      </c>
    </row>
    <row r="807" spans="2:8" x14ac:dyDescent="0.35">
      <c r="B807" s="194" t="s">
        <v>432</v>
      </c>
      <c r="E807" s="193" t="s">
        <v>559</v>
      </c>
      <c r="H807" s="122" t="s">
        <v>1491</v>
      </c>
    </row>
    <row r="808" spans="2:8" x14ac:dyDescent="0.35">
      <c r="B808" s="194" t="s">
        <v>432</v>
      </c>
      <c r="E808" s="193" t="s">
        <v>1957</v>
      </c>
      <c r="H808" s="122" t="s">
        <v>1491</v>
      </c>
    </row>
    <row r="809" spans="2:8" x14ac:dyDescent="0.35">
      <c r="B809" s="194" t="s">
        <v>432</v>
      </c>
      <c r="E809" s="193" t="s">
        <v>1956</v>
      </c>
      <c r="H809" s="122" t="s">
        <v>1491</v>
      </c>
    </row>
    <row r="810" spans="2:8" x14ac:dyDescent="0.35">
      <c r="B810" s="194" t="s">
        <v>432</v>
      </c>
      <c r="E810" s="193" t="s">
        <v>207</v>
      </c>
      <c r="H810" s="122" t="s">
        <v>1493</v>
      </c>
    </row>
    <row r="811" spans="2:8" x14ac:dyDescent="0.35">
      <c r="B811" s="194" t="s">
        <v>432</v>
      </c>
      <c r="E811" s="193" t="s">
        <v>515</v>
      </c>
      <c r="H811" s="122" t="s">
        <v>1493</v>
      </c>
    </row>
    <row r="812" spans="2:8" x14ac:dyDescent="0.35">
      <c r="B812" s="194" t="s">
        <v>432</v>
      </c>
      <c r="E812" s="193" t="s">
        <v>219</v>
      </c>
      <c r="H812" s="122" t="s">
        <v>1493</v>
      </c>
    </row>
    <row r="813" spans="2:8" x14ac:dyDescent="0.35">
      <c r="B813" s="194" t="s">
        <v>432</v>
      </c>
      <c r="E813" s="193" t="s">
        <v>215</v>
      </c>
      <c r="H813" s="122" t="s">
        <v>1493</v>
      </c>
    </row>
    <row r="814" spans="2:8" x14ac:dyDescent="0.35">
      <c r="B814" s="194" t="s">
        <v>432</v>
      </c>
      <c r="E814" s="193" t="s">
        <v>2370</v>
      </c>
      <c r="H814" s="122" t="s">
        <v>1493</v>
      </c>
    </row>
    <row r="815" spans="2:8" x14ac:dyDescent="0.35">
      <c r="B815" s="194" t="s">
        <v>432</v>
      </c>
      <c r="E815" s="193" t="s">
        <v>2369</v>
      </c>
      <c r="H815" s="122" t="s">
        <v>1493</v>
      </c>
    </row>
    <row r="816" spans="2:8" x14ac:dyDescent="0.35">
      <c r="B816" s="194" t="s">
        <v>432</v>
      </c>
      <c r="E816" s="193" t="s">
        <v>218</v>
      </c>
      <c r="H816" s="122" t="s">
        <v>1493</v>
      </c>
    </row>
    <row r="817" spans="2:8" x14ac:dyDescent="0.35">
      <c r="B817" s="194" t="s">
        <v>432</v>
      </c>
      <c r="E817" s="193" t="s">
        <v>417</v>
      </c>
      <c r="H817" s="122" t="s">
        <v>1493</v>
      </c>
    </row>
    <row r="818" spans="2:8" x14ac:dyDescent="0.35">
      <c r="B818" s="194" t="s">
        <v>432</v>
      </c>
      <c r="E818" s="193" t="s">
        <v>2368</v>
      </c>
      <c r="H818" s="122" t="s">
        <v>1493</v>
      </c>
    </row>
    <row r="819" spans="2:8" x14ac:dyDescent="0.35">
      <c r="B819" s="194" t="s">
        <v>432</v>
      </c>
      <c r="E819" s="193" t="s">
        <v>557</v>
      </c>
      <c r="H819" s="122" t="s">
        <v>1493</v>
      </c>
    </row>
    <row r="820" spans="2:8" x14ac:dyDescent="0.35">
      <c r="B820" s="194" t="s">
        <v>432</v>
      </c>
      <c r="E820" s="193" t="s">
        <v>558</v>
      </c>
      <c r="H820" s="122" t="s">
        <v>1493</v>
      </c>
    </row>
    <row r="821" spans="2:8" x14ac:dyDescent="0.35">
      <c r="B821" s="194" t="s">
        <v>432</v>
      </c>
      <c r="E821" s="193" t="s">
        <v>559</v>
      </c>
      <c r="H821" s="122" t="s">
        <v>1493</v>
      </c>
    </row>
    <row r="822" spans="2:8" x14ac:dyDescent="0.35">
      <c r="B822" s="194" t="s">
        <v>432</v>
      </c>
      <c r="E822" s="193" t="s">
        <v>1957</v>
      </c>
      <c r="H822" s="122" t="s">
        <v>1493</v>
      </c>
    </row>
    <row r="823" spans="2:8" x14ac:dyDescent="0.35">
      <c r="B823" s="194" t="s">
        <v>432</v>
      </c>
      <c r="E823" s="193" t="s">
        <v>1956</v>
      </c>
      <c r="H823" s="122" t="s">
        <v>1493</v>
      </c>
    </row>
    <row r="824" spans="2:8" x14ac:dyDescent="0.35">
      <c r="B824" s="194" t="s">
        <v>432</v>
      </c>
      <c r="E824" s="193" t="s">
        <v>207</v>
      </c>
      <c r="H824" s="122" t="s">
        <v>1492</v>
      </c>
    </row>
    <row r="825" spans="2:8" x14ac:dyDescent="0.35">
      <c r="B825" s="194" t="s">
        <v>432</v>
      </c>
      <c r="E825" s="193" t="s">
        <v>515</v>
      </c>
      <c r="H825" s="122" t="s">
        <v>1492</v>
      </c>
    </row>
    <row r="826" spans="2:8" x14ac:dyDescent="0.35">
      <c r="B826" s="194" t="s">
        <v>432</v>
      </c>
      <c r="E826" s="193" t="s">
        <v>219</v>
      </c>
      <c r="H826" s="122" t="s">
        <v>1492</v>
      </c>
    </row>
    <row r="827" spans="2:8" x14ac:dyDescent="0.35">
      <c r="B827" s="194" t="s">
        <v>432</v>
      </c>
      <c r="E827" s="193" t="s">
        <v>215</v>
      </c>
      <c r="H827" s="122" t="s">
        <v>1492</v>
      </c>
    </row>
    <row r="828" spans="2:8" x14ac:dyDescent="0.35">
      <c r="B828" s="194" t="s">
        <v>432</v>
      </c>
      <c r="E828" s="193" t="s">
        <v>2370</v>
      </c>
      <c r="H828" s="122" t="s">
        <v>1492</v>
      </c>
    </row>
    <row r="829" spans="2:8" x14ac:dyDescent="0.35">
      <c r="B829" s="194" t="s">
        <v>432</v>
      </c>
      <c r="E829" s="193" t="s">
        <v>2369</v>
      </c>
      <c r="H829" s="122" t="s">
        <v>1492</v>
      </c>
    </row>
    <row r="830" spans="2:8" x14ac:dyDescent="0.35">
      <c r="B830" s="194" t="s">
        <v>432</v>
      </c>
      <c r="E830" s="193" t="s">
        <v>218</v>
      </c>
      <c r="H830" s="122" t="s">
        <v>1492</v>
      </c>
    </row>
    <row r="831" spans="2:8" x14ac:dyDescent="0.35">
      <c r="B831" s="194" t="s">
        <v>432</v>
      </c>
      <c r="E831" s="193" t="s">
        <v>417</v>
      </c>
      <c r="H831" s="122" t="s">
        <v>1492</v>
      </c>
    </row>
    <row r="832" spans="2:8" x14ac:dyDescent="0.35">
      <c r="B832" s="194" t="s">
        <v>432</v>
      </c>
      <c r="E832" s="193" t="s">
        <v>2368</v>
      </c>
      <c r="H832" s="122" t="s">
        <v>1492</v>
      </c>
    </row>
    <row r="833" spans="2:9" x14ac:dyDescent="0.35">
      <c r="B833" s="194" t="s">
        <v>432</v>
      </c>
      <c r="E833" s="193" t="s">
        <v>557</v>
      </c>
      <c r="H833" s="122" t="s">
        <v>1492</v>
      </c>
    </row>
    <row r="834" spans="2:9" x14ac:dyDescent="0.35">
      <c r="B834" s="194" t="s">
        <v>432</v>
      </c>
      <c r="E834" s="193" t="s">
        <v>558</v>
      </c>
      <c r="H834" s="122" t="s">
        <v>1492</v>
      </c>
    </row>
    <row r="835" spans="2:9" x14ac:dyDescent="0.35">
      <c r="B835" s="194" t="s">
        <v>432</v>
      </c>
      <c r="E835" s="193" t="s">
        <v>559</v>
      </c>
      <c r="H835" s="122" t="s">
        <v>1492</v>
      </c>
    </row>
    <row r="836" spans="2:9" x14ac:dyDescent="0.35">
      <c r="B836" s="194" t="s">
        <v>432</v>
      </c>
      <c r="E836" s="193" t="s">
        <v>1957</v>
      </c>
      <c r="H836" s="122" t="s">
        <v>1492</v>
      </c>
    </row>
    <row r="837" spans="2:9" x14ac:dyDescent="0.35">
      <c r="B837" s="194" t="s">
        <v>432</v>
      </c>
      <c r="E837" s="193" t="s">
        <v>1956</v>
      </c>
      <c r="H837" s="122" t="s">
        <v>1492</v>
      </c>
    </row>
    <row r="838" spans="2:9" x14ac:dyDescent="0.35">
      <c r="B838" s="194" t="s">
        <v>432</v>
      </c>
      <c r="H838" s="122" t="s">
        <v>1494</v>
      </c>
      <c r="I838" s="194" t="s">
        <v>174</v>
      </c>
    </row>
    <row r="839" spans="2:9" x14ac:dyDescent="0.35">
      <c r="B839" s="194" t="s">
        <v>432</v>
      </c>
      <c r="H839" s="122" t="s">
        <v>1495</v>
      </c>
      <c r="I839" s="194" t="s">
        <v>174</v>
      </c>
    </row>
    <row r="840" spans="2:9" x14ac:dyDescent="0.35">
      <c r="B840" s="194" t="s">
        <v>432</v>
      </c>
      <c r="H840" s="122" t="s">
        <v>2003</v>
      </c>
      <c r="I840" s="194" t="s">
        <v>174</v>
      </c>
    </row>
    <row r="841" spans="2:9" x14ac:dyDescent="0.35">
      <c r="B841" s="194" t="s">
        <v>432</v>
      </c>
      <c r="E841" s="193" t="s">
        <v>207</v>
      </c>
      <c r="H841" s="74" t="s">
        <v>655</v>
      </c>
    </row>
    <row r="842" spans="2:9" x14ac:dyDescent="0.35">
      <c r="B842" s="194" t="s">
        <v>432</v>
      </c>
      <c r="E842" s="193" t="s">
        <v>117</v>
      </c>
      <c r="H842" s="74" t="s">
        <v>655</v>
      </c>
    </row>
    <row r="843" spans="2:9" x14ac:dyDescent="0.35">
      <c r="B843" s="194" t="s">
        <v>432</v>
      </c>
      <c r="E843" s="193" t="s">
        <v>420</v>
      </c>
      <c r="H843" s="74" t="s">
        <v>655</v>
      </c>
    </row>
    <row r="844" spans="2:9" ht="29" x14ac:dyDescent="0.35">
      <c r="B844" s="194" t="s">
        <v>432</v>
      </c>
      <c r="E844" s="193" t="s">
        <v>8879</v>
      </c>
      <c r="H844" s="74" t="s">
        <v>655</v>
      </c>
    </row>
    <row r="845" spans="2:9" x14ac:dyDescent="0.35">
      <c r="B845" s="194" t="s">
        <v>432</v>
      </c>
      <c r="E845" s="193" t="s">
        <v>425</v>
      </c>
      <c r="H845" s="74" t="s">
        <v>655</v>
      </c>
    </row>
    <row r="846" spans="2:9" x14ac:dyDescent="0.35">
      <c r="B846" s="194" t="s">
        <v>432</v>
      </c>
      <c r="E846" s="193" t="s">
        <v>207</v>
      </c>
      <c r="H846" s="74" t="s">
        <v>656</v>
      </c>
    </row>
    <row r="847" spans="2:9" x14ac:dyDescent="0.35">
      <c r="B847" s="194" t="s">
        <v>432</v>
      </c>
      <c r="E847" s="193" t="s">
        <v>117</v>
      </c>
      <c r="H847" s="74" t="s">
        <v>656</v>
      </c>
    </row>
    <row r="848" spans="2:9" x14ac:dyDescent="0.35">
      <c r="B848" s="194" t="s">
        <v>432</v>
      </c>
      <c r="E848" s="193" t="s">
        <v>420</v>
      </c>
      <c r="H848" s="74" t="s">
        <v>656</v>
      </c>
    </row>
    <row r="849" spans="2:8" ht="29" x14ac:dyDescent="0.35">
      <c r="B849" s="194" t="s">
        <v>432</v>
      </c>
      <c r="E849" s="193" t="s">
        <v>8879</v>
      </c>
      <c r="H849" s="74" t="s">
        <v>656</v>
      </c>
    </row>
    <row r="850" spans="2:8" x14ac:dyDescent="0.35">
      <c r="B850" s="194" t="s">
        <v>432</v>
      </c>
      <c r="E850" s="193" t="s">
        <v>425</v>
      </c>
      <c r="H850" s="74" t="s">
        <v>656</v>
      </c>
    </row>
    <row r="851" spans="2:8" x14ac:dyDescent="0.35">
      <c r="B851" s="194" t="s">
        <v>432</v>
      </c>
      <c r="E851" s="193" t="s">
        <v>207</v>
      </c>
      <c r="H851" s="74" t="s">
        <v>2700</v>
      </c>
    </row>
    <row r="852" spans="2:8" x14ac:dyDescent="0.35">
      <c r="B852" s="194" t="s">
        <v>432</v>
      </c>
      <c r="E852" s="193" t="s">
        <v>117</v>
      </c>
      <c r="H852" s="74" t="s">
        <v>2700</v>
      </c>
    </row>
    <row r="853" spans="2:8" x14ac:dyDescent="0.35">
      <c r="B853" s="194" t="s">
        <v>432</v>
      </c>
      <c r="E853" s="193" t="s">
        <v>420</v>
      </c>
      <c r="H853" s="74" t="s">
        <v>2700</v>
      </c>
    </row>
    <row r="854" spans="2:8" x14ac:dyDescent="0.35">
      <c r="B854" s="194" t="s">
        <v>432</v>
      </c>
      <c r="E854" s="193" t="s">
        <v>515</v>
      </c>
      <c r="H854" s="74" t="s">
        <v>2700</v>
      </c>
    </row>
    <row r="855" spans="2:8" x14ac:dyDescent="0.35">
      <c r="B855" s="194" t="s">
        <v>432</v>
      </c>
      <c r="E855" s="193" t="s">
        <v>208</v>
      </c>
      <c r="H855" s="74" t="s">
        <v>2700</v>
      </c>
    </row>
    <row r="856" spans="2:8" x14ac:dyDescent="0.35">
      <c r="B856" s="194" t="s">
        <v>432</v>
      </c>
      <c r="E856" s="193" t="s">
        <v>215</v>
      </c>
      <c r="H856" s="74" t="s">
        <v>2700</v>
      </c>
    </row>
    <row r="857" spans="2:8" x14ac:dyDescent="0.35">
      <c r="B857" s="194" t="s">
        <v>432</v>
      </c>
      <c r="E857" s="193" t="s">
        <v>219</v>
      </c>
      <c r="H857" s="74" t="s">
        <v>2700</v>
      </c>
    </row>
    <row r="858" spans="2:8" ht="29" x14ac:dyDescent="0.35">
      <c r="B858" s="194" t="s">
        <v>432</v>
      </c>
      <c r="E858" s="193" t="s">
        <v>8879</v>
      </c>
      <c r="H858" s="74" t="s">
        <v>2700</v>
      </c>
    </row>
    <row r="859" spans="2:8" x14ac:dyDescent="0.35">
      <c r="B859" s="194" t="s">
        <v>432</v>
      </c>
      <c r="E859" s="193" t="s">
        <v>417</v>
      </c>
      <c r="H859" s="74" t="s">
        <v>2700</v>
      </c>
    </row>
    <row r="860" spans="2:8" ht="29" x14ac:dyDescent="0.35">
      <c r="B860" s="194" t="s">
        <v>432</v>
      </c>
      <c r="E860" s="193" t="s">
        <v>418</v>
      </c>
      <c r="H860" s="74" t="s">
        <v>2700</v>
      </c>
    </row>
    <row r="861" spans="2:8" x14ac:dyDescent="0.35">
      <c r="B861" s="194" t="s">
        <v>432</v>
      </c>
      <c r="E861" s="193" t="s">
        <v>419</v>
      </c>
      <c r="H861" s="74" t="s">
        <v>2700</v>
      </c>
    </row>
    <row r="862" spans="2:8" ht="29" x14ac:dyDescent="0.35">
      <c r="B862" s="194" t="s">
        <v>432</v>
      </c>
      <c r="E862" s="193" t="s">
        <v>421</v>
      </c>
      <c r="H862" s="74" t="s">
        <v>2700</v>
      </c>
    </row>
    <row r="863" spans="2:8" x14ac:dyDescent="0.35">
      <c r="B863" s="194" t="s">
        <v>432</v>
      </c>
      <c r="E863" s="193" t="s">
        <v>2368</v>
      </c>
      <c r="H863" s="74" t="s">
        <v>2700</v>
      </c>
    </row>
    <row r="864" spans="2:8" x14ac:dyDescent="0.35">
      <c r="B864" s="194" t="s">
        <v>432</v>
      </c>
      <c r="E864" s="193" t="s">
        <v>425</v>
      </c>
      <c r="H864" s="74" t="s">
        <v>2700</v>
      </c>
    </row>
    <row r="865" spans="2:8" x14ac:dyDescent="0.35">
      <c r="B865" s="194" t="s">
        <v>432</v>
      </c>
      <c r="E865" s="193" t="s">
        <v>557</v>
      </c>
      <c r="H865" s="74" t="s">
        <v>2700</v>
      </c>
    </row>
    <row r="866" spans="2:8" x14ac:dyDescent="0.35">
      <c r="B866" s="194" t="s">
        <v>432</v>
      </c>
      <c r="E866" s="193" t="s">
        <v>558</v>
      </c>
      <c r="H866" s="74" t="s">
        <v>2700</v>
      </c>
    </row>
    <row r="867" spans="2:8" x14ac:dyDescent="0.35">
      <c r="B867" s="194" t="s">
        <v>432</v>
      </c>
      <c r="E867" s="193" t="s">
        <v>1957</v>
      </c>
      <c r="H867" s="74" t="s">
        <v>2700</v>
      </c>
    </row>
    <row r="868" spans="2:8" x14ac:dyDescent="0.35">
      <c r="B868" s="194" t="s">
        <v>432</v>
      </c>
      <c r="E868" s="193" t="s">
        <v>1955</v>
      </c>
      <c r="H868" s="74" t="s">
        <v>2700</v>
      </c>
    </row>
    <row r="869" spans="2:8" x14ac:dyDescent="0.35">
      <c r="B869" s="194" t="s">
        <v>432</v>
      </c>
      <c r="E869" s="193" t="s">
        <v>1956</v>
      </c>
      <c r="H869" s="74" t="s">
        <v>2700</v>
      </c>
    </row>
    <row r="870" spans="2:8" x14ac:dyDescent="0.35">
      <c r="B870" s="194" t="s">
        <v>432</v>
      </c>
      <c r="E870" s="193" t="s">
        <v>207</v>
      </c>
      <c r="H870" s="74" t="s">
        <v>2701</v>
      </c>
    </row>
    <row r="871" spans="2:8" x14ac:dyDescent="0.35">
      <c r="B871" s="194" t="s">
        <v>432</v>
      </c>
      <c r="E871" s="193" t="s">
        <v>515</v>
      </c>
      <c r="H871" s="74" t="s">
        <v>2701</v>
      </c>
    </row>
    <row r="872" spans="2:8" x14ac:dyDescent="0.35">
      <c r="B872" s="194" t="s">
        <v>432</v>
      </c>
      <c r="E872" s="193" t="s">
        <v>219</v>
      </c>
      <c r="H872" s="74" t="s">
        <v>2701</v>
      </c>
    </row>
    <row r="873" spans="2:8" x14ac:dyDescent="0.35">
      <c r="B873" s="194" t="s">
        <v>432</v>
      </c>
      <c r="E873" s="193" t="s">
        <v>417</v>
      </c>
      <c r="H873" s="74" t="s">
        <v>2701</v>
      </c>
    </row>
    <row r="874" spans="2:8" x14ac:dyDescent="0.35">
      <c r="B874" s="194" t="s">
        <v>432</v>
      </c>
      <c r="E874" s="193" t="s">
        <v>2368</v>
      </c>
      <c r="H874" s="74" t="s">
        <v>2701</v>
      </c>
    </row>
    <row r="875" spans="2:8" x14ac:dyDescent="0.35">
      <c r="B875" s="194" t="s">
        <v>432</v>
      </c>
      <c r="E875" s="193" t="s">
        <v>557</v>
      </c>
      <c r="H875" s="74" t="s">
        <v>2701</v>
      </c>
    </row>
    <row r="876" spans="2:8" x14ac:dyDescent="0.35">
      <c r="B876" s="194" t="s">
        <v>432</v>
      </c>
      <c r="E876" s="193" t="s">
        <v>558</v>
      </c>
      <c r="H876" s="74" t="s">
        <v>2701</v>
      </c>
    </row>
    <row r="877" spans="2:8" x14ac:dyDescent="0.35">
      <c r="B877" s="194" t="s">
        <v>432</v>
      </c>
      <c r="E877" s="193" t="s">
        <v>1957</v>
      </c>
      <c r="H877" s="74" t="s">
        <v>2701</v>
      </c>
    </row>
    <row r="878" spans="2:8" x14ac:dyDescent="0.35">
      <c r="B878" s="194" t="s">
        <v>432</v>
      </c>
      <c r="E878" s="193" t="s">
        <v>420</v>
      </c>
      <c r="H878" s="74" t="s">
        <v>2702</v>
      </c>
    </row>
    <row r="879" spans="2:8" ht="29" x14ac:dyDescent="0.35">
      <c r="B879" s="194" t="s">
        <v>432</v>
      </c>
      <c r="E879" s="193" t="s">
        <v>8879</v>
      </c>
      <c r="H879" s="74" t="s">
        <v>2702</v>
      </c>
    </row>
    <row r="880" spans="2:8" ht="29" x14ac:dyDescent="0.35">
      <c r="B880" s="194" t="s">
        <v>432</v>
      </c>
      <c r="E880" s="193" t="s">
        <v>418</v>
      </c>
      <c r="H880" s="74" t="s">
        <v>2702</v>
      </c>
    </row>
    <row r="881" spans="2:9" x14ac:dyDescent="0.35">
      <c r="B881" s="194" t="s">
        <v>432</v>
      </c>
      <c r="E881" s="193" t="s">
        <v>419</v>
      </c>
      <c r="H881" s="74" t="s">
        <v>2702</v>
      </c>
    </row>
    <row r="882" spans="2:9" ht="29" x14ac:dyDescent="0.35">
      <c r="B882" s="194" t="s">
        <v>432</v>
      </c>
      <c r="E882" s="193" t="s">
        <v>421</v>
      </c>
      <c r="H882" s="74" t="s">
        <v>2702</v>
      </c>
    </row>
    <row r="883" spans="2:9" x14ac:dyDescent="0.35">
      <c r="B883" s="194" t="s">
        <v>432</v>
      </c>
      <c r="E883" s="193" t="s">
        <v>425</v>
      </c>
      <c r="H883" s="74" t="s">
        <v>2702</v>
      </c>
    </row>
    <row r="884" spans="2:9" x14ac:dyDescent="0.35">
      <c r="B884" s="194" t="s">
        <v>432</v>
      </c>
      <c r="E884" s="193" t="s">
        <v>216</v>
      </c>
      <c r="H884" s="74" t="s">
        <v>2702</v>
      </c>
    </row>
    <row r="885" spans="2:9" x14ac:dyDescent="0.35">
      <c r="B885" s="194" t="s">
        <v>432</v>
      </c>
      <c r="E885" s="193" t="s">
        <v>217</v>
      </c>
      <c r="H885" s="74" t="s">
        <v>2702</v>
      </c>
    </row>
    <row r="886" spans="2:9" ht="29" x14ac:dyDescent="0.35">
      <c r="B886" s="194" t="s">
        <v>432</v>
      </c>
      <c r="E886" s="193" t="s">
        <v>207</v>
      </c>
      <c r="H886" s="74" t="s">
        <v>2703</v>
      </c>
    </row>
    <row r="887" spans="2:9" ht="29" x14ac:dyDescent="0.35">
      <c r="B887" s="194" t="s">
        <v>432</v>
      </c>
      <c r="E887" s="193" t="s">
        <v>117</v>
      </c>
      <c r="H887" s="74" t="s">
        <v>2703</v>
      </c>
    </row>
    <row r="888" spans="2:9" ht="29" x14ac:dyDescent="0.35">
      <c r="B888" s="194" t="s">
        <v>432</v>
      </c>
      <c r="E888" s="193" t="s">
        <v>420</v>
      </c>
      <c r="H888" s="74" t="s">
        <v>2703</v>
      </c>
    </row>
    <row r="889" spans="2:9" ht="29" x14ac:dyDescent="0.35">
      <c r="B889" s="194" t="s">
        <v>432</v>
      </c>
      <c r="E889" s="193" t="s">
        <v>8879</v>
      </c>
      <c r="H889" s="74" t="s">
        <v>2703</v>
      </c>
    </row>
    <row r="890" spans="2:9" ht="29" x14ac:dyDescent="0.35">
      <c r="B890" s="194" t="s">
        <v>432</v>
      </c>
      <c r="E890" s="193" t="s">
        <v>425</v>
      </c>
      <c r="H890" s="74" t="s">
        <v>2703</v>
      </c>
    </row>
    <row r="891" spans="2:9" ht="29" x14ac:dyDescent="0.35">
      <c r="B891" s="194" t="s">
        <v>432</v>
      </c>
      <c r="E891" s="193" t="s">
        <v>1960</v>
      </c>
      <c r="H891" s="74" t="s">
        <v>2703</v>
      </c>
    </row>
    <row r="892" spans="2:9" x14ac:dyDescent="0.35">
      <c r="H892" s="193" t="s">
        <v>609</v>
      </c>
      <c r="I892" s="194" t="s">
        <v>174</v>
      </c>
    </row>
    <row r="893" spans="2:9" x14ac:dyDescent="0.35">
      <c r="H893" s="193" t="s">
        <v>602</v>
      </c>
      <c r="I893" s="194" t="s">
        <v>174</v>
      </c>
    </row>
    <row r="894" spans="2:9" x14ac:dyDescent="0.35">
      <c r="H894" s="193" t="s">
        <v>603</v>
      </c>
      <c r="I894" s="194" t="s">
        <v>174</v>
      </c>
    </row>
    <row r="895" spans="2:9" x14ac:dyDescent="0.35">
      <c r="H895" s="193" t="s">
        <v>635</v>
      </c>
      <c r="I895" s="194" t="s">
        <v>174</v>
      </c>
    </row>
    <row r="896" spans="2:9" x14ac:dyDescent="0.35">
      <c r="H896" s="193" t="s">
        <v>640</v>
      </c>
      <c r="I896" s="194" t="s">
        <v>174</v>
      </c>
    </row>
    <row r="897" spans="8:9" x14ac:dyDescent="0.35">
      <c r="H897" s="193" t="s">
        <v>2640</v>
      </c>
      <c r="I897" s="194" t="s">
        <v>174</v>
      </c>
    </row>
    <row r="898" spans="8:9" x14ac:dyDescent="0.35">
      <c r="H898" s="193" t="s">
        <v>632</v>
      </c>
      <c r="I898" s="194" t="s">
        <v>174</v>
      </c>
    </row>
    <row r="899" spans="8:9" x14ac:dyDescent="0.35">
      <c r="H899" s="193" t="s">
        <v>634</v>
      </c>
      <c r="I899" s="194" t="s">
        <v>174</v>
      </c>
    </row>
    <row r="900" spans="8:9" x14ac:dyDescent="0.35">
      <c r="H900" s="193" t="s">
        <v>2641</v>
      </c>
      <c r="I900" s="194" t="s">
        <v>174</v>
      </c>
    </row>
    <row r="901" spans="8:9" x14ac:dyDescent="0.35">
      <c r="H901" s="193" t="s">
        <v>606</v>
      </c>
    </row>
    <row r="902" spans="8:9" x14ac:dyDescent="0.35">
      <c r="H902" s="193" t="s">
        <v>643</v>
      </c>
    </row>
    <row r="903" spans="8:9" x14ac:dyDescent="0.35">
      <c r="H903" s="193" t="s">
        <v>646</v>
      </c>
    </row>
    <row r="904" spans="8:9" x14ac:dyDescent="0.35">
      <c r="H904" s="193" t="s">
        <v>647</v>
      </c>
    </row>
    <row r="905" spans="8:9" x14ac:dyDescent="0.35">
      <c r="H905" s="193" t="s">
        <v>576</v>
      </c>
    </row>
    <row r="906" spans="8:9" x14ac:dyDescent="0.35">
      <c r="H906" s="193" t="s">
        <v>575</v>
      </c>
    </row>
    <row r="907" spans="8:9" x14ac:dyDescent="0.35">
      <c r="H907" s="193" t="s">
        <v>565</v>
      </c>
    </row>
    <row r="908" spans="8:9" x14ac:dyDescent="0.35">
      <c r="H908" s="193" t="s">
        <v>566</v>
      </c>
    </row>
    <row r="909" spans="8:9" x14ac:dyDescent="0.35">
      <c r="H909" s="193" t="s">
        <v>569</v>
      </c>
    </row>
    <row r="910" spans="8:9" x14ac:dyDescent="0.35">
      <c r="H910" s="193" t="s">
        <v>570</v>
      </c>
    </row>
    <row r="911" spans="8:9" x14ac:dyDescent="0.35">
      <c r="H911" s="193" t="s">
        <v>571</v>
      </c>
    </row>
    <row r="912" spans="8:9" x14ac:dyDescent="0.35">
      <c r="H912" s="193" t="s">
        <v>574</v>
      </c>
    </row>
    <row r="913" spans="3:9" x14ac:dyDescent="0.35">
      <c r="H913" s="193" t="s">
        <v>2642</v>
      </c>
      <c r="I913" s="194" t="s">
        <v>174</v>
      </c>
    </row>
    <row r="914" spans="3:9" x14ac:dyDescent="0.35">
      <c r="H914" s="193" t="s">
        <v>2643</v>
      </c>
      <c r="I914" s="194" t="s">
        <v>174</v>
      </c>
    </row>
    <row r="915" spans="3:9" ht="29" x14ac:dyDescent="0.35">
      <c r="H915" s="193" t="s">
        <v>2644</v>
      </c>
      <c r="I915" s="194" t="s">
        <v>174</v>
      </c>
    </row>
    <row r="916" spans="3:9" ht="29" x14ac:dyDescent="0.35">
      <c r="C916" s="194" t="s">
        <v>3390</v>
      </c>
      <c r="D916" s="194" t="s">
        <v>96</v>
      </c>
      <c r="E916" s="193" t="s">
        <v>3542</v>
      </c>
      <c r="H916" s="193" t="s">
        <v>2645</v>
      </c>
    </row>
    <row r="917" spans="3:9" x14ac:dyDescent="0.35">
      <c r="H917" s="193" t="s">
        <v>2646</v>
      </c>
      <c r="I917" s="194" t="s">
        <v>174</v>
      </c>
    </row>
    <row r="918" spans="3:9" x14ac:dyDescent="0.35">
      <c r="E918" s="193" t="s">
        <v>3549</v>
      </c>
      <c r="H918" s="193" t="s">
        <v>2647</v>
      </c>
    </row>
    <row r="919" spans="3:9" x14ac:dyDescent="0.35">
      <c r="H919" s="193" t="s">
        <v>2648</v>
      </c>
    </row>
    <row r="920" spans="3:9" x14ac:dyDescent="0.35">
      <c r="H920" s="193" t="s">
        <v>2649</v>
      </c>
    </row>
    <row r="921" spans="3:9" x14ac:dyDescent="0.35">
      <c r="H921" s="193" t="s">
        <v>2650</v>
      </c>
    </row>
    <row r="922" spans="3:9" ht="29" x14ac:dyDescent="0.35">
      <c r="D922" s="194" t="s">
        <v>94</v>
      </c>
      <c r="E922" s="193" t="s">
        <v>3543</v>
      </c>
      <c r="H922" s="193" t="s">
        <v>2651</v>
      </c>
    </row>
    <row r="923" spans="3:9" ht="29" x14ac:dyDescent="0.35">
      <c r="D923" s="194" t="s">
        <v>3367</v>
      </c>
      <c r="E923" s="193" t="s">
        <v>3543</v>
      </c>
      <c r="H923" s="193" t="s">
        <v>2652</v>
      </c>
    </row>
    <row r="924" spans="3:9" ht="29" x14ac:dyDescent="0.35">
      <c r="C924" s="194" t="s">
        <v>3390</v>
      </c>
      <c r="D924" s="194" t="s">
        <v>96</v>
      </c>
      <c r="E924" s="193" t="s">
        <v>3542</v>
      </c>
      <c r="H924" s="193" t="s">
        <v>2653</v>
      </c>
    </row>
    <row r="925" spans="3:9" ht="29" x14ac:dyDescent="0.35">
      <c r="D925" s="194" t="s">
        <v>3368</v>
      </c>
      <c r="E925" s="193" t="s">
        <v>3542</v>
      </c>
      <c r="H925" s="193" t="s">
        <v>2654</v>
      </c>
    </row>
    <row r="926" spans="3:9" ht="29" x14ac:dyDescent="0.35">
      <c r="E926" s="193" t="s">
        <v>3542</v>
      </c>
      <c r="H926" s="193" t="s">
        <v>2655</v>
      </c>
    </row>
    <row r="927" spans="3:9" ht="29" x14ac:dyDescent="0.35">
      <c r="C927" s="194" t="s">
        <v>3383</v>
      </c>
      <c r="D927" s="194" t="s">
        <v>3369</v>
      </c>
      <c r="E927" s="193" t="s">
        <v>3542</v>
      </c>
      <c r="H927" s="193" t="s">
        <v>2656</v>
      </c>
    </row>
    <row r="928" spans="3:9" ht="29" x14ac:dyDescent="0.35">
      <c r="E928" s="193" t="s">
        <v>3543</v>
      </c>
      <c r="H928" s="193" t="s">
        <v>2657</v>
      </c>
    </row>
    <row r="929" spans="5:9" x14ac:dyDescent="0.35">
      <c r="H929" s="193" t="s">
        <v>2658</v>
      </c>
      <c r="I929" s="194" t="s">
        <v>174</v>
      </c>
    </row>
    <row r="930" spans="5:9" x14ac:dyDescent="0.35">
      <c r="H930" s="193" t="s">
        <v>2659</v>
      </c>
    </row>
    <row r="931" spans="5:9" ht="29" x14ac:dyDescent="0.35">
      <c r="H931" s="193" t="s">
        <v>2660</v>
      </c>
    </row>
    <row r="932" spans="5:9" ht="29" x14ac:dyDescent="0.35">
      <c r="E932" s="193" t="s">
        <v>3542</v>
      </c>
      <c r="H932" s="193" t="s">
        <v>2661</v>
      </c>
    </row>
    <row r="933" spans="5:9" ht="29" x14ac:dyDescent="0.35">
      <c r="E933" s="193" t="s">
        <v>3542</v>
      </c>
      <c r="H933" s="193" t="s">
        <v>2662</v>
      </c>
    </row>
    <row r="934" spans="5:9" ht="29" x14ac:dyDescent="0.35">
      <c r="E934" s="193" t="s">
        <v>3542</v>
      </c>
      <c r="H934" s="193" t="s">
        <v>2663</v>
      </c>
    </row>
    <row r="935" spans="5:9" ht="29" x14ac:dyDescent="0.35">
      <c r="E935" s="193" t="s">
        <v>3542</v>
      </c>
      <c r="H935" s="193" t="s">
        <v>2664</v>
      </c>
    </row>
    <row r="936" spans="5:9" x14ac:dyDescent="0.35">
      <c r="H936" s="193" t="s">
        <v>2665</v>
      </c>
      <c r="I936" s="194" t="s">
        <v>174</v>
      </c>
    </row>
    <row r="937" spans="5:9" x14ac:dyDescent="0.35">
      <c r="H937" s="193" t="s">
        <v>2666</v>
      </c>
      <c r="I937" s="194" t="s">
        <v>174</v>
      </c>
    </row>
    <row r="938" spans="5:9" x14ac:dyDescent="0.35">
      <c r="H938" s="193" t="s">
        <v>2667</v>
      </c>
      <c r="I938" s="194" t="s">
        <v>174</v>
      </c>
    </row>
    <row r="939" spans="5:9" x14ac:dyDescent="0.35">
      <c r="H939" s="193" t="s">
        <v>2668</v>
      </c>
      <c r="I939" s="194" t="s">
        <v>174</v>
      </c>
    </row>
    <row r="940" spans="5:9" x14ac:dyDescent="0.35">
      <c r="H940" s="193" t="s">
        <v>2669</v>
      </c>
    </row>
    <row r="941" spans="5:9" x14ac:dyDescent="0.35">
      <c r="H941" s="193" t="s">
        <v>2670</v>
      </c>
    </row>
    <row r="942" spans="5:9" x14ac:dyDescent="0.35">
      <c r="H942" s="193" t="s">
        <v>2671</v>
      </c>
      <c r="I942" s="194" t="s">
        <v>174</v>
      </c>
    </row>
    <row r="943" spans="5:9" x14ac:dyDescent="0.35">
      <c r="H943" s="193" t="s">
        <v>2672</v>
      </c>
      <c r="I943" s="194" t="s">
        <v>174</v>
      </c>
    </row>
    <row r="944" spans="5:9" x14ac:dyDescent="0.35">
      <c r="H944" s="193" t="s">
        <v>2673</v>
      </c>
    </row>
    <row r="945" spans="4:9" x14ac:dyDescent="0.35">
      <c r="H945" s="193" t="s">
        <v>2674</v>
      </c>
    </row>
    <row r="946" spans="4:9" x14ac:dyDescent="0.35">
      <c r="H946" s="193" t="s">
        <v>2675</v>
      </c>
    </row>
    <row r="947" spans="4:9" x14ac:dyDescent="0.35">
      <c r="H947" s="193" t="s">
        <v>2676</v>
      </c>
    </row>
    <row r="948" spans="4:9" x14ac:dyDescent="0.35">
      <c r="H948" s="193" t="s">
        <v>2677</v>
      </c>
      <c r="I948" s="194" t="s">
        <v>174</v>
      </c>
    </row>
    <row r="949" spans="4:9" x14ac:dyDescent="0.35">
      <c r="H949" s="193" t="s">
        <v>2678</v>
      </c>
    </row>
    <row r="950" spans="4:9" x14ac:dyDescent="0.35">
      <c r="H950" s="193" t="s">
        <v>2679</v>
      </c>
    </row>
    <row r="951" spans="4:9" x14ac:dyDescent="0.35">
      <c r="H951" s="193" t="s">
        <v>2680</v>
      </c>
    </row>
    <row r="952" spans="4:9" ht="29" x14ac:dyDescent="0.35">
      <c r="H952" s="193" t="s">
        <v>2681</v>
      </c>
    </row>
    <row r="953" spans="4:9" x14ac:dyDescent="0.35">
      <c r="H953" s="193" t="s">
        <v>2682</v>
      </c>
    </row>
    <row r="954" spans="4:9" x14ac:dyDescent="0.35">
      <c r="H954" s="193" t="s">
        <v>2683</v>
      </c>
    </row>
    <row r="955" spans="4:9" x14ac:dyDescent="0.35">
      <c r="H955" s="193" t="s">
        <v>2684</v>
      </c>
    </row>
    <row r="956" spans="4:9" ht="29" x14ac:dyDescent="0.35">
      <c r="D956" s="194" t="s">
        <v>3368</v>
      </c>
      <c r="E956" s="193" t="s">
        <v>3542</v>
      </c>
      <c r="H956" s="193" t="s">
        <v>2685</v>
      </c>
    </row>
    <row r="957" spans="4:9" ht="29" x14ac:dyDescent="0.35">
      <c r="D957" s="194" t="s">
        <v>3368</v>
      </c>
      <c r="E957" s="193" t="s">
        <v>3542</v>
      </c>
      <c r="H957" s="193" t="s">
        <v>2686</v>
      </c>
    </row>
    <row r="958" spans="4:9" ht="29" x14ac:dyDescent="0.35">
      <c r="D958" s="194" t="s">
        <v>96</v>
      </c>
      <c r="E958" s="193" t="s">
        <v>3542</v>
      </c>
      <c r="H958" s="193" t="s">
        <v>2687</v>
      </c>
    </row>
    <row r="959" spans="4:9" ht="29" x14ac:dyDescent="0.35">
      <c r="D959" s="194" t="s">
        <v>3368</v>
      </c>
      <c r="E959" s="193" t="s">
        <v>3542</v>
      </c>
      <c r="H959" s="193" t="s">
        <v>2688</v>
      </c>
    </row>
    <row r="960" spans="4:9" ht="29" x14ac:dyDescent="0.35">
      <c r="D960" s="194" t="s">
        <v>3368</v>
      </c>
      <c r="E960" s="193" t="s">
        <v>3542</v>
      </c>
      <c r="H960" s="193" t="s">
        <v>2689</v>
      </c>
    </row>
    <row r="961" spans="2:9" x14ac:dyDescent="0.35">
      <c r="H961" s="193" t="s">
        <v>2690</v>
      </c>
    </row>
    <row r="962" spans="2:9" x14ac:dyDescent="0.35">
      <c r="H962" s="193" t="s">
        <v>2691</v>
      </c>
    </row>
    <row r="963" spans="2:9" x14ac:dyDescent="0.35">
      <c r="H963" s="193" t="s">
        <v>2692</v>
      </c>
    </row>
    <row r="964" spans="2:9" x14ac:dyDescent="0.35">
      <c r="H964" s="193" t="s">
        <v>2693</v>
      </c>
      <c r="I964" s="194" t="s">
        <v>174</v>
      </c>
    </row>
    <row r="965" spans="2:9" x14ac:dyDescent="0.35">
      <c r="H965" s="193" t="s">
        <v>2694</v>
      </c>
      <c r="I965" s="194" t="s">
        <v>174</v>
      </c>
    </row>
    <row r="966" spans="2:9" x14ac:dyDescent="0.35">
      <c r="E966" s="193" t="s">
        <v>3565</v>
      </c>
      <c r="H966" s="193" t="s">
        <v>6324</v>
      </c>
    </row>
    <row r="967" spans="2:9" ht="43.5" x14ac:dyDescent="0.35">
      <c r="B967" s="194" t="s">
        <v>3</v>
      </c>
      <c r="D967" s="194" t="s">
        <v>94</v>
      </c>
      <c r="F967" s="193" t="s">
        <v>6281</v>
      </c>
      <c r="H967" s="193" t="s">
        <v>6325</v>
      </c>
    </row>
    <row r="968" spans="2:9" ht="29" x14ac:dyDescent="0.35">
      <c r="B968" s="194" t="s">
        <v>3</v>
      </c>
      <c r="D968" s="194" t="s">
        <v>94</v>
      </c>
      <c r="F968" s="193" t="s">
        <v>6283</v>
      </c>
      <c r="H968" s="193" t="s">
        <v>6325</v>
      </c>
    </row>
    <row r="969" spans="2:9" ht="29" x14ac:dyDescent="0.35">
      <c r="B969" s="194" t="s">
        <v>3</v>
      </c>
      <c r="D969" s="194" t="s">
        <v>94</v>
      </c>
      <c r="F969" s="193" t="s">
        <v>6285</v>
      </c>
      <c r="H969" s="193" t="s">
        <v>6325</v>
      </c>
    </row>
    <row r="970" spans="2:9" ht="29" x14ac:dyDescent="0.35">
      <c r="B970" s="194" t="s">
        <v>3</v>
      </c>
      <c r="D970" s="194" t="s">
        <v>94</v>
      </c>
      <c r="F970" s="193" t="s">
        <v>6289</v>
      </c>
      <c r="H970" s="193" t="s">
        <v>6325</v>
      </c>
    </row>
    <row r="971" spans="2:9" ht="29" x14ac:dyDescent="0.35">
      <c r="B971" s="194" t="s">
        <v>3</v>
      </c>
      <c r="D971" s="194" t="s">
        <v>94</v>
      </c>
      <c r="F971" s="193" t="s">
        <v>3696</v>
      </c>
      <c r="H971" s="193" t="s">
        <v>6325</v>
      </c>
    </row>
    <row r="972" spans="2:9" ht="43.5" x14ac:dyDescent="0.35">
      <c r="B972" s="194" t="s">
        <v>3366</v>
      </c>
      <c r="C972" s="194" t="s">
        <v>93</v>
      </c>
      <c r="D972" s="194" t="s">
        <v>3370</v>
      </c>
      <c r="F972" s="193" t="s">
        <v>3677</v>
      </c>
      <c r="H972" s="193" t="s">
        <v>6326</v>
      </c>
    </row>
    <row r="973" spans="2:9" ht="29" x14ac:dyDescent="0.35">
      <c r="B973" s="194" t="s">
        <v>3366</v>
      </c>
      <c r="C973" s="194" t="s">
        <v>93</v>
      </c>
      <c r="D973" s="194" t="s">
        <v>3370</v>
      </c>
      <c r="F973" s="193" t="s">
        <v>3679</v>
      </c>
      <c r="H973" s="193" t="s">
        <v>6326</v>
      </c>
    </row>
    <row r="974" spans="2:9" x14ac:dyDescent="0.35">
      <c r="B974" s="194" t="s">
        <v>3366</v>
      </c>
      <c r="C974" s="194" t="s">
        <v>93</v>
      </c>
      <c r="D974" s="194" t="s">
        <v>3370</v>
      </c>
      <c r="F974" s="193" t="s">
        <v>3681</v>
      </c>
      <c r="H974" s="193" t="s">
        <v>6326</v>
      </c>
    </row>
    <row r="975" spans="2:9" x14ac:dyDescent="0.35">
      <c r="B975" s="194" t="s">
        <v>3366</v>
      </c>
      <c r="C975" s="194" t="s">
        <v>93</v>
      </c>
      <c r="D975" s="194" t="s">
        <v>3370</v>
      </c>
      <c r="F975" s="193" t="s">
        <v>3685</v>
      </c>
      <c r="H975" s="193" t="s">
        <v>6326</v>
      </c>
    </row>
    <row r="976" spans="2:9" ht="29" x14ac:dyDescent="0.35">
      <c r="B976" s="194" t="s">
        <v>3366</v>
      </c>
      <c r="C976" s="194" t="s">
        <v>93</v>
      </c>
      <c r="D976" s="194" t="s">
        <v>3370</v>
      </c>
      <c r="F976" s="193" t="s">
        <v>3688</v>
      </c>
      <c r="H976" s="193" t="s">
        <v>6326</v>
      </c>
    </row>
    <row r="977" spans="2:8" ht="43.5" x14ac:dyDescent="0.35">
      <c r="B977" s="194" t="s">
        <v>3366</v>
      </c>
      <c r="C977" s="194" t="s">
        <v>93</v>
      </c>
      <c r="D977" s="194" t="s">
        <v>3370</v>
      </c>
      <c r="F977" s="193" t="s">
        <v>6273</v>
      </c>
      <c r="H977" s="193" t="s">
        <v>6326</v>
      </c>
    </row>
    <row r="978" spans="2:8" ht="29" x14ac:dyDescent="0.35">
      <c r="B978" s="194" t="s">
        <v>3366</v>
      </c>
      <c r="C978" s="194" t="s">
        <v>93</v>
      </c>
      <c r="D978" s="194" t="s">
        <v>3370</v>
      </c>
      <c r="F978" s="193" t="s">
        <v>6274</v>
      </c>
      <c r="H978" s="193" t="s">
        <v>6326</v>
      </c>
    </row>
    <row r="979" spans="2:8" ht="29" x14ac:dyDescent="0.35">
      <c r="B979" s="194" t="s">
        <v>3366</v>
      </c>
      <c r="C979" s="194" t="s">
        <v>93</v>
      </c>
      <c r="D979" s="194" t="s">
        <v>3370</v>
      </c>
      <c r="F979" s="193" t="s">
        <v>6276</v>
      </c>
      <c r="H979" s="193" t="s">
        <v>6326</v>
      </c>
    </row>
    <row r="980" spans="2:8" x14ac:dyDescent="0.35">
      <c r="B980" s="194" t="s">
        <v>3366</v>
      </c>
      <c r="C980" s="194" t="s">
        <v>93</v>
      </c>
      <c r="D980" s="194" t="s">
        <v>3370</v>
      </c>
      <c r="F980" s="193" t="s">
        <v>6280</v>
      </c>
      <c r="H980" s="193" t="s">
        <v>6326</v>
      </c>
    </row>
    <row r="981" spans="2:8" ht="43.5" x14ac:dyDescent="0.35">
      <c r="B981" s="194" t="s">
        <v>3</v>
      </c>
      <c r="C981" s="194" t="s">
        <v>3376</v>
      </c>
      <c r="D981" s="194" t="s">
        <v>3368</v>
      </c>
      <c r="F981" s="193" t="s">
        <v>3643</v>
      </c>
      <c r="G981" s="194" t="s">
        <v>6327</v>
      </c>
      <c r="H981" s="193" t="s">
        <v>6328</v>
      </c>
    </row>
    <row r="982" spans="2:8" ht="29" x14ac:dyDescent="0.35">
      <c r="B982" s="194" t="s">
        <v>3</v>
      </c>
      <c r="C982" s="194" t="s">
        <v>3376</v>
      </c>
      <c r="D982" s="194" t="s">
        <v>3368</v>
      </c>
      <c r="F982" s="193" t="s">
        <v>3645</v>
      </c>
      <c r="G982" s="194" t="s">
        <v>6327</v>
      </c>
      <c r="H982" s="193" t="s">
        <v>6328</v>
      </c>
    </row>
    <row r="983" spans="2:8" ht="29" x14ac:dyDescent="0.35">
      <c r="B983" s="194" t="s">
        <v>3</v>
      </c>
      <c r="C983" s="194" t="s">
        <v>3376</v>
      </c>
      <c r="D983" s="194" t="s">
        <v>3368</v>
      </c>
      <c r="F983" s="193" t="s">
        <v>3647</v>
      </c>
      <c r="G983" s="194" t="s">
        <v>6327</v>
      </c>
      <c r="H983" s="193" t="s">
        <v>6328</v>
      </c>
    </row>
    <row r="984" spans="2:8" x14ac:dyDescent="0.35">
      <c r="B984" s="194" t="s">
        <v>3</v>
      </c>
      <c r="C984" s="194" t="s">
        <v>3376</v>
      </c>
      <c r="D984" s="194" t="s">
        <v>3368</v>
      </c>
      <c r="E984" s="193" t="s">
        <v>3565</v>
      </c>
      <c r="G984" s="194" t="s">
        <v>6327</v>
      </c>
      <c r="H984" s="193" t="s">
        <v>6328</v>
      </c>
    </row>
    <row r="985" spans="2:8" ht="29" x14ac:dyDescent="0.35">
      <c r="B985" s="194" t="s">
        <v>3</v>
      </c>
      <c r="C985" s="194" t="s">
        <v>3376</v>
      </c>
      <c r="D985" s="194" t="s">
        <v>3368</v>
      </c>
      <c r="F985" s="193" t="s">
        <v>3782</v>
      </c>
      <c r="G985" s="194" t="s">
        <v>6327</v>
      </c>
      <c r="H985" s="193" t="s">
        <v>6328</v>
      </c>
    </row>
    <row r="986" spans="2:8" ht="29" x14ac:dyDescent="0.35">
      <c r="B986" s="194" t="s">
        <v>3</v>
      </c>
      <c r="C986" s="194" t="s">
        <v>3376</v>
      </c>
      <c r="D986" s="194" t="s">
        <v>3368</v>
      </c>
      <c r="F986" s="193" t="s">
        <v>3784</v>
      </c>
      <c r="G986" s="194" t="s">
        <v>6327</v>
      </c>
      <c r="H986" s="193" t="s">
        <v>6328</v>
      </c>
    </row>
    <row r="987" spans="2:8" x14ac:dyDescent="0.35">
      <c r="B987" s="194" t="s">
        <v>3</v>
      </c>
      <c r="C987" s="194" t="s">
        <v>3375</v>
      </c>
      <c r="D987" s="194" t="s">
        <v>3368</v>
      </c>
      <c r="E987" s="193" t="s">
        <v>3565</v>
      </c>
      <c r="G987" s="194" t="s">
        <v>6327</v>
      </c>
      <c r="H987" s="193" t="s">
        <v>6329</v>
      </c>
    </row>
    <row r="988" spans="2:8" ht="29" x14ac:dyDescent="0.35">
      <c r="B988" s="194" t="s">
        <v>3</v>
      </c>
      <c r="C988" s="194" t="s">
        <v>3375</v>
      </c>
      <c r="D988" s="194" t="s">
        <v>3368</v>
      </c>
      <c r="F988" s="193" t="s">
        <v>3782</v>
      </c>
      <c r="G988" s="194" t="s">
        <v>6327</v>
      </c>
      <c r="H988" s="193" t="s">
        <v>6329</v>
      </c>
    </row>
    <row r="989" spans="2:8" ht="29" x14ac:dyDescent="0.35">
      <c r="B989" s="194" t="s">
        <v>3</v>
      </c>
      <c r="C989" s="194" t="s">
        <v>3375</v>
      </c>
      <c r="D989" s="194" t="s">
        <v>3368</v>
      </c>
      <c r="F989" s="193" t="s">
        <v>3757</v>
      </c>
      <c r="G989" s="194" t="s">
        <v>6327</v>
      </c>
      <c r="H989" s="193" t="s">
        <v>6329</v>
      </c>
    </row>
    <row r="990" spans="2:8" ht="43.5" x14ac:dyDescent="0.35">
      <c r="B990" s="194" t="s">
        <v>3366</v>
      </c>
      <c r="C990" s="194" t="s">
        <v>93</v>
      </c>
      <c r="D990" s="194" t="s">
        <v>3370</v>
      </c>
      <c r="F990" s="193" t="s">
        <v>3677</v>
      </c>
      <c r="G990" s="194" t="s">
        <v>6327</v>
      </c>
      <c r="H990" s="193" t="s">
        <v>6330</v>
      </c>
    </row>
    <row r="991" spans="2:8" ht="29" x14ac:dyDescent="0.35">
      <c r="B991" s="194" t="s">
        <v>3366</v>
      </c>
      <c r="C991" s="194" t="s">
        <v>93</v>
      </c>
      <c r="D991" s="194" t="s">
        <v>3370</v>
      </c>
      <c r="F991" s="193" t="s">
        <v>3679</v>
      </c>
      <c r="G991" s="194" t="s">
        <v>6327</v>
      </c>
      <c r="H991" s="193" t="s">
        <v>6330</v>
      </c>
    </row>
    <row r="992" spans="2:8" x14ac:dyDescent="0.35">
      <c r="B992" s="194" t="s">
        <v>3366</v>
      </c>
      <c r="C992" s="194" t="s">
        <v>93</v>
      </c>
      <c r="D992" s="194" t="s">
        <v>3370</v>
      </c>
      <c r="F992" s="193" t="s">
        <v>3681</v>
      </c>
      <c r="G992" s="194" t="s">
        <v>6327</v>
      </c>
      <c r="H992" s="193" t="s">
        <v>6330</v>
      </c>
    </row>
    <row r="993" spans="2:8" x14ac:dyDescent="0.35">
      <c r="B993" s="194" t="s">
        <v>3366</v>
      </c>
      <c r="C993" s="194" t="s">
        <v>93</v>
      </c>
      <c r="D993" s="194" t="s">
        <v>3370</v>
      </c>
      <c r="F993" s="193" t="s">
        <v>3685</v>
      </c>
      <c r="G993" s="194" t="s">
        <v>6327</v>
      </c>
      <c r="H993" s="193" t="s">
        <v>6330</v>
      </c>
    </row>
    <row r="994" spans="2:8" ht="29" x14ac:dyDescent="0.35">
      <c r="B994" s="194" t="s">
        <v>3366</v>
      </c>
      <c r="C994" s="194" t="s">
        <v>93</v>
      </c>
      <c r="D994" s="194" t="s">
        <v>3370</v>
      </c>
      <c r="F994" s="193" t="s">
        <v>3688</v>
      </c>
      <c r="G994" s="194" t="s">
        <v>6327</v>
      </c>
      <c r="H994" s="193" t="s">
        <v>6330</v>
      </c>
    </row>
    <row r="995" spans="2:8" ht="43.5" x14ac:dyDescent="0.35">
      <c r="B995" s="194" t="s">
        <v>3366</v>
      </c>
      <c r="C995" s="194" t="s">
        <v>93</v>
      </c>
      <c r="D995" s="194" t="s">
        <v>3370</v>
      </c>
      <c r="F995" s="193" t="s">
        <v>6273</v>
      </c>
      <c r="G995" s="194" t="s">
        <v>6327</v>
      </c>
      <c r="H995" s="193" t="s">
        <v>6330</v>
      </c>
    </row>
    <row r="996" spans="2:8" ht="29" x14ac:dyDescent="0.35">
      <c r="B996" s="194" t="s">
        <v>3366</v>
      </c>
      <c r="C996" s="194" t="s">
        <v>93</v>
      </c>
      <c r="D996" s="194" t="s">
        <v>3370</v>
      </c>
      <c r="F996" s="193" t="s">
        <v>6274</v>
      </c>
      <c r="G996" s="194" t="s">
        <v>6327</v>
      </c>
      <c r="H996" s="193" t="s">
        <v>6330</v>
      </c>
    </row>
    <row r="997" spans="2:8" ht="29" x14ac:dyDescent="0.35">
      <c r="B997" s="194" t="s">
        <v>3366</v>
      </c>
      <c r="C997" s="194" t="s">
        <v>93</v>
      </c>
      <c r="D997" s="194" t="s">
        <v>3370</v>
      </c>
      <c r="F997" s="193" t="s">
        <v>6276</v>
      </c>
      <c r="G997" s="194" t="s">
        <v>6327</v>
      </c>
      <c r="H997" s="193" t="s">
        <v>6330</v>
      </c>
    </row>
    <row r="998" spans="2:8" x14ac:dyDescent="0.35">
      <c r="B998" s="194" t="s">
        <v>3366</v>
      </c>
      <c r="C998" s="194" t="s">
        <v>93</v>
      </c>
      <c r="D998" s="194" t="s">
        <v>3370</v>
      </c>
      <c r="F998" s="193" t="s">
        <v>6280</v>
      </c>
      <c r="G998" s="194" t="s">
        <v>6327</v>
      </c>
      <c r="H998" s="193" t="s">
        <v>6330</v>
      </c>
    </row>
    <row r="999" spans="2:8" ht="43.5" x14ac:dyDescent="0.35">
      <c r="B999" s="194" t="s">
        <v>3</v>
      </c>
      <c r="D999" s="194" t="s">
        <v>94</v>
      </c>
      <c r="F999" s="193" t="s">
        <v>6281</v>
      </c>
      <c r="G999" s="194" t="s">
        <v>6331</v>
      </c>
      <c r="H999" s="193" t="s">
        <v>6332</v>
      </c>
    </row>
    <row r="1000" spans="2:8" ht="29" x14ac:dyDescent="0.35">
      <c r="B1000" s="194" t="s">
        <v>3</v>
      </c>
      <c r="D1000" s="194" t="s">
        <v>94</v>
      </c>
      <c r="F1000" s="193" t="s">
        <v>6283</v>
      </c>
      <c r="G1000" s="194" t="s">
        <v>6331</v>
      </c>
      <c r="H1000" s="193" t="s">
        <v>6332</v>
      </c>
    </row>
    <row r="1001" spans="2:8" ht="29" x14ac:dyDescent="0.35">
      <c r="B1001" s="194" t="s">
        <v>3</v>
      </c>
      <c r="D1001" s="194" t="s">
        <v>94</v>
      </c>
      <c r="F1001" s="193" t="s">
        <v>6285</v>
      </c>
      <c r="G1001" s="194" t="s">
        <v>6331</v>
      </c>
      <c r="H1001" s="193" t="s">
        <v>6332</v>
      </c>
    </row>
    <row r="1002" spans="2:8" ht="29" x14ac:dyDescent="0.35">
      <c r="B1002" s="194" t="s">
        <v>3</v>
      </c>
      <c r="D1002" s="194" t="s">
        <v>94</v>
      </c>
      <c r="F1002" s="193" t="s">
        <v>6289</v>
      </c>
      <c r="G1002" s="194" t="s">
        <v>6331</v>
      </c>
      <c r="H1002" s="193" t="s">
        <v>6332</v>
      </c>
    </row>
    <row r="1003" spans="2:8" ht="29" x14ac:dyDescent="0.35">
      <c r="B1003" s="194" t="s">
        <v>3</v>
      </c>
      <c r="D1003" s="194" t="s">
        <v>94</v>
      </c>
      <c r="F1003" s="193" t="s">
        <v>3696</v>
      </c>
      <c r="G1003" s="194" t="s">
        <v>6331</v>
      </c>
      <c r="H1003" s="193" t="s">
        <v>6332</v>
      </c>
    </row>
    <row r="1004" spans="2:8" ht="29" x14ac:dyDescent="0.35">
      <c r="B1004" s="194" t="s">
        <v>3366</v>
      </c>
      <c r="D1004" s="194" t="s">
        <v>3371</v>
      </c>
      <c r="E1004" s="193" t="s">
        <v>3542</v>
      </c>
      <c r="H1004" s="193" t="s">
        <v>6333</v>
      </c>
    </row>
    <row r="1005" spans="2:8" x14ac:dyDescent="0.35">
      <c r="B1005" s="194" t="s">
        <v>3</v>
      </c>
      <c r="C1005" s="194" t="s">
        <v>3377</v>
      </c>
      <c r="D1005" s="194" t="s">
        <v>3368</v>
      </c>
      <c r="E1005" s="193" t="s">
        <v>3565</v>
      </c>
      <c r="G1005" s="194" t="s">
        <v>6327</v>
      </c>
      <c r="H1005" s="193" t="s">
        <v>6334</v>
      </c>
    </row>
    <row r="1006" spans="2:8" ht="29" x14ac:dyDescent="0.35">
      <c r="B1006" s="194" t="s">
        <v>3</v>
      </c>
      <c r="C1006" s="194" t="s">
        <v>3377</v>
      </c>
      <c r="D1006" s="194" t="s">
        <v>3368</v>
      </c>
      <c r="F1006" s="193" t="s">
        <v>3782</v>
      </c>
      <c r="G1006" s="194" t="s">
        <v>6327</v>
      </c>
      <c r="H1006" s="193" t="s">
        <v>6334</v>
      </c>
    </row>
    <row r="1007" spans="2:8" ht="29" x14ac:dyDescent="0.35">
      <c r="B1007" s="194" t="s">
        <v>3</v>
      </c>
      <c r="C1007" s="194" t="s">
        <v>3377</v>
      </c>
      <c r="D1007" s="194" t="s">
        <v>3368</v>
      </c>
      <c r="F1007" s="193" t="s">
        <v>3757</v>
      </c>
      <c r="G1007" s="194" t="s">
        <v>6327</v>
      </c>
      <c r="H1007" s="193" t="s">
        <v>6334</v>
      </c>
    </row>
    <row r="1008" spans="2:8" x14ac:dyDescent="0.35">
      <c r="B1008" s="194" t="s">
        <v>3</v>
      </c>
      <c r="C1008" s="194" t="s">
        <v>3377</v>
      </c>
      <c r="D1008" s="194" t="s">
        <v>3368</v>
      </c>
      <c r="E1008" s="193" t="s">
        <v>3565</v>
      </c>
      <c r="H1008" s="193" t="s">
        <v>6335</v>
      </c>
    </row>
    <row r="1009" spans="2:8" ht="29" x14ac:dyDescent="0.35">
      <c r="B1009" s="194" t="s">
        <v>3</v>
      </c>
      <c r="C1009" s="194" t="s">
        <v>3377</v>
      </c>
      <c r="D1009" s="194" t="s">
        <v>3368</v>
      </c>
      <c r="F1009" s="193" t="s">
        <v>3782</v>
      </c>
      <c r="H1009" s="193" t="s">
        <v>6335</v>
      </c>
    </row>
    <row r="1010" spans="2:8" ht="29" x14ac:dyDescent="0.35">
      <c r="B1010" s="194" t="s">
        <v>3</v>
      </c>
      <c r="C1010" s="194" t="s">
        <v>3377</v>
      </c>
      <c r="D1010" s="194" t="s">
        <v>3368</v>
      </c>
      <c r="F1010" s="193" t="s">
        <v>3757</v>
      </c>
      <c r="H1010" s="193" t="s">
        <v>6335</v>
      </c>
    </row>
    <row r="1011" spans="2:8" ht="29" x14ac:dyDescent="0.35">
      <c r="G1011" s="194" t="s">
        <v>6336</v>
      </c>
      <c r="H1011" s="193" t="s">
        <v>6337</v>
      </c>
    </row>
    <row r="1012" spans="2:8" ht="29" x14ac:dyDescent="0.35">
      <c r="G1012" s="194" t="s">
        <v>6338</v>
      </c>
      <c r="H1012" s="193" t="s">
        <v>6339</v>
      </c>
    </row>
    <row r="1013" spans="2:8" ht="29" x14ac:dyDescent="0.35">
      <c r="G1013" s="194" t="s">
        <v>6340</v>
      </c>
      <c r="H1013" s="193" t="s">
        <v>6341</v>
      </c>
    </row>
    <row r="1014" spans="2:8" ht="29" x14ac:dyDescent="0.35">
      <c r="G1014" s="194" t="s">
        <v>6342</v>
      </c>
      <c r="H1014" s="193" t="s">
        <v>6343</v>
      </c>
    </row>
    <row r="1015" spans="2:8" ht="29" x14ac:dyDescent="0.35">
      <c r="G1015" s="194" t="s">
        <v>6344</v>
      </c>
      <c r="H1015" s="193" t="s">
        <v>6345</v>
      </c>
    </row>
    <row r="1016" spans="2:8" ht="29" x14ac:dyDescent="0.35">
      <c r="G1016" s="194" t="s">
        <v>6346</v>
      </c>
      <c r="H1016" s="193" t="s">
        <v>6347</v>
      </c>
    </row>
    <row r="1017" spans="2:8" ht="29" x14ac:dyDescent="0.35">
      <c r="G1017" s="194" t="s">
        <v>6348</v>
      </c>
      <c r="H1017" s="193" t="s">
        <v>6349</v>
      </c>
    </row>
    <row r="1018" spans="2:8" ht="29" x14ac:dyDescent="0.35">
      <c r="G1018" s="194" t="s">
        <v>6350</v>
      </c>
      <c r="H1018" s="193" t="s">
        <v>6351</v>
      </c>
    </row>
    <row r="1019" spans="2:8" x14ac:dyDescent="0.35">
      <c r="B1019" s="194" t="s">
        <v>3366</v>
      </c>
      <c r="C1019" s="194" t="s">
        <v>93</v>
      </c>
      <c r="D1019" s="194" t="s">
        <v>3370</v>
      </c>
      <c r="E1019" s="193" t="s">
        <v>3544</v>
      </c>
      <c r="G1019" s="194" t="s">
        <v>6352</v>
      </c>
      <c r="H1019" s="193" t="s">
        <v>6353</v>
      </c>
    </row>
    <row r="1020" spans="2:8" x14ac:dyDescent="0.35">
      <c r="B1020" s="194" t="s">
        <v>3366</v>
      </c>
      <c r="D1020" s="194" t="s">
        <v>3371</v>
      </c>
      <c r="E1020" s="193" t="s">
        <v>3544</v>
      </c>
      <c r="G1020" s="194" t="s">
        <v>6354</v>
      </c>
      <c r="H1020" s="193" t="s">
        <v>6355</v>
      </c>
    </row>
    <row r="1021" spans="2:8" x14ac:dyDescent="0.35">
      <c r="B1021" s="194" t="s">
        <v>3366</v>
      </c>
      <c r="E1021" s="193" t="s">
        <v>3544</v>
      </c>
      <c r="G1021" s="194" t="s">
        <v>6356</v>
      </c>
      <c r="H1021" s="193" t="s">
        <v>6357</v>
      </c>
    </row>
    <row r="1022" spans="2:8" ht="29" x14ac:dyDescent="0.35">
      <c r="B1022" s="194" t="s">
        <v>3366</v>
      </c>
      <c r="E1022" s="193" t="s">
        <v>3544</v>
      </c>
      <c r="G1022" s="194" t="s">
        <v>6358</v>
      </c>
      <c r="H1022" s="193" t="s">
        <v>6359</v>
      </c>
    </row>
    <row r="1023" spans="2:8" ht="29" x14ac:dyDescent="0.35">
      <c r="B1023" s="194" t="s">
        <v>3366</v>
      </c>
      <c r="E1023" s="193" t="s">
        <v>3544</v>
      </c>
      <c r="G1023" s="194" t="s">
        <v>6360</v>
      </c>
      <c r="H1023" s="193" t="s">
        <v>6361</v>
      </c>
    </row>
    <row r="1024" spans="2:8" ht="29" x14ac:dyDescent="0.35">
      <c r="B1024" s="194" t="s">
        <v>3366</v>
      </c>
      <c r="E1024" s="193" t="s">
        <v>3544</v>
      </c>
      <c r="G1024" s="194" t="s">
        <v>6362</v>
      </c>
      <c r="H1024" s="193" t="s">
        <v>6363</v>
      </c>
    </row>
    <row r="1025" spans="2:8" x14ac:dyDescent="0.35">
      <c r="B1025" s="194" t="s">
        <v>3366</v>
      </c>
      <c r="E1025" s="193" t="s">
        <v>3544</v>
      </c>
      <c r="G1025" s="194" t="s">
        <v>6364</v>
      </c>
      <c r="H1025" s="193" t="s">
        <v>6365</v>
      </c>
    </row>
    <row r="1026" spans="2:8" ht="29" x14ac:dyDescent="0.35">
      <c r="B1026" s="194" t="s">
        <v>3366</v>
      </c>
      <c r="E1026" s="193" t="s">
        <v>3544</v>
      </c>
      <c r="G1026" s="194" t="s">
        <v>6366</v>
      </c>
      <c r="H1026" s="193" t="s">
        <v>6367</v>
      </c>
    </row>
    <row r="1027" spans="2:8" ht="29" x14ac:dyDescent="0.35">
      <c r="B1027" s="194" t="s">
        <v>3366</v>
      </c>
      <c r="E1027" s="193" t="s">
        <v>3544</v>
      </c>
      <c r="G1027" s="194" t="s">
        <v>6368</v>
      </c>
      <c r="H1027" s="193" t="s">
        <v>6369</v>
      </c>
    </row>
    <row r="1028" spans="2:8" ht="29" x14ac:dyDescent="0.35">
      <c r="B1028" s="194" t="s">
        <v>3366</v>
      </c>
      <c r="E1028" s="193" t="s">
        <v>3544</v>
      </c>
      <c r="G1028" s="194" t="s">
        <v>6370</v>
      </c>
      <c r="H1028" s="193" t="s">
        <v>6371</v>
      </c>
    </row>
    <row r="1029" spans="2:8" ht="29" x14ac:dyDescent="0.35">
      <c r="B1029" s="194" t="s">
        <v>3366</v>
      </c>
      <c r="E1029" s="193" t="s">
        <v>3544</v>
      </c>
      <c r="G1029" s="194" t="s">
        <v>6372</v>
      </c>
      <c r="H1029" s="193" t="s">
        <v>6373</v>
      </c>
    </row>
    <row r="1030" spans="2:8" x14ac:dyDescent="0.35">
      <c r="B1030" s="194" t="s">
        <v>3</v>
      </c>
      <c r="E1030" s="193" t="s">
        <v>3544</v>
      </c>
      <c r="G1030" s="194" t="s">
        <v>6374</v>
      </c>
      <c r="H1030" s="193" t="s">
        <v>6375</v>
      </c>
    </row>
    <row r="1031" spans="2:8" x14ac:dyDescent="0.35">
      <c r="B1031" s="194" t="s">
        <v>3</v>
      </c>
      <c r="E1031" s="193" t="s">
        <v>3544</v>
      </c>
      <c r="G1031" s="194" t="s">
        <v>6374</v>
      </c>
      <c r="H1031" s="193" t="s">
        <v>6375</v>
      </c>
    </row>
    <row r="1032" spans="2:8" x14ac:dyDescent="0.35">
      <c r="B1032" s="194" t="s">
        <v>3</v>
      </c>
      <c r="E1032" s="193" t="s">
        <v>3544</v>
      </c>
      <c r="G1032" s="194" t="s">
        <v>6376</v>
      </c>
      <c r="H1032" s="193" t="s">
        <v>6377</v>
      </c>
    </row>
    <row r="1033" spans="2:8" x14ac:dyDescent="0.35">
      <c r="B1033" s="194" t="s">
        <v>3</v>
      </c>
      <c r="E1033" s="193" t="s">
        <v>3544</v>
      </c>
      <c r="G1033" s="194" t="s">
        <v>6378</v>
      </c>
      <c r="H1033" s="193" t="s">
        <v>6379</v>
      </c>
    </row>
    <row r="1034" spans="2:8" x14ac:dyDescent="0.35">
      <c r="B1034" s="194" t="s">
        <v>3</v>
      </c>
      <c r="C1034" s="194" t="s">
        <v>3374</v>
      </c>
      <c r="D1034" s="194" t="s">
        <v>3367</v>
      </c>
      <c r="E1034" s="193" t="s">
        <v>3544</v>
      </c>
      <c r="G1034" s="194" t="s">
        <v>6380</v>
      </c>
      <c r="H1034" s="193" t="s">
        <v>6381</v>
      </c>
    </row>
    <row r="1035" spans="2:8" x14ac:dyDescent="0.35">
      <c r="B1035" s="194" t="s">
        <v>3</v>
      </c>
      <c r="C1035" s="194" t="s">
        <v>3375</v>
      </c>
      <c r="D1035" s="194" t="s">
        <v>3368</v>
      </c>
      <c r="E1035" s="193" t="s">
        <v>3544</v>
      </c>
      <c r="G1035" s="194" t="s">
        <v>6382</v>
      </c>
      <c r="H1035" s="193" t="s">
        <v>6383</v>
      </c>
    </row>
    <row r="1036" spans="2:8" x14ac:dyDescent="0.35">
      <c r="B1036" s="194" t="s">
        <v>3</v>
      </c>
      <c r="C1036" s="194" t="s">
        <v>3376</v>
      </c>
      <c r="D1036" s="194" t="s">
        <v>3368</v>
      </c>
      <c r="E1036" s="193" t="s">
        <v>3544</v>
      </c>
      <c r="G1036" s="194" t="s">
        <v>6384</v>
      </c>
      <c r="H1036" s="193" t="s">
        <v>6385</v>
      </c>
    </row>
    <row r="1037" spans="2:8" ht="29" x14ac:dyDescent="0.35">
      <c r="B1037" s="194" t="s">
        <v>3</v>
      </c>
      <c r="C1037" s="194" t="s">
        <v>3378</v>
      </c>
      <c r="D1037" s="194" t="s">
        <v>3368</v>
      </c>
      <c r="E1037" s="193" t="s">
        <v>3544</v>
      </c>
      <c r="G1037" s="194" t="s">
        <v>6386</v>
      </c>
      <c r="H1037" s="193" t="s">
        <v>6387</v>
      </c>
    </row>
    <row r="1038" spans="2:8" ht="29" x14ac:dyDescent="0.35">
      <c r="B1038" s="194" t="s">
        <v>3</v>
      </c>
      <c r="C1038" s="194" t="s">
        <v>3376</v>
      </c>
      <c r="D1038" s="194" t="s">
        <v>3368</v>
      </c>
      <c r="E1038" s="193" t="s">
        <v>3544</v>
      </c>
      <c r="G1038" s="194" t="s">
        <v>6386</v>
      </c>
      <c r="H1038" s="193" t="s">
        <v>6387</v>
      </c>
    </row>
    <row r="1039" spans="2:8" ht="29" x14ac:dyDescent="0.35">
      <c r="B1039" s="194" t="s">
        <v>3</v>
      </c>
      <c r="C1039" s="194" t="s">
        <v>3377</v>
      </c>
      <c r="D1039" s="194" t="s">
        <v>3368</v>
      </c>
      <c r="E1039" s="193" t="s">
        <v>3544</v>
      </c>
      <c r="G1039" s="194" t="s">
        <v>6386</v>
      </c>
      <c r="H1039" s="193" t="s">
        <v>6387</v>
      </c>
    </row>
    <row r="1040" spans="2:8" x14ac:dyDescent="0.35">
      <c r="B1040" s="194" t="s">
        <v>3</v>
      </c>
      <c r="C1040" s="194" t="s">
        <v>3375</v>
      </c>
      <c r="D1040" s="194" t="s">
        <v>3368</v>
      </c>
      <c r="E1040" s="193" t="s">
        <v>3544</v>
      </c>
      <c r="G1040" s="194" t="s">
        <v>6388</v>
      </c>
      <c r="H1040" s="193" t="s">
        <v>6389</v>
      </c>
    </row>
    <row r="1041" spans="2:8" x14ac:dyDescent="0.35">
      <c r="B1041" s="194" t="s">
        <v>3</v>
      </c>
      <c r="C1041" s="194" t="s">
        <v>3375</v>
      </c>
      <c r="D1041" s="194" t="s">
        <v>3368</v>
      </c>
      <c r="E1041" s="193" t="s">
        <v>3544</v>
      </c>
      <c r="G1041" s="194" t="s">
        <v>6390</v>
      </c>
      <c r="H1041" s="193" t="s">
        <v>6391</v>
      </c>
    </row>
    <row r="1042" spans="2:8" ht="29" x14ac:dyDescent="0.35">
      <c r="B1042" s="194" t="s">
        <v>3</v>
      </c>
      <c r="C1042" s="194" t="s">
        <v>3375</v>
      </c>
      <c r="D1042" s="194" t="s">
        <v>3368</v>
      </c>
      <c r="E1042" s="193" t="s">
        <v>3544</v>
      </c>
      <c r="G1042" s="194" t="s">
        <v>6392</v>
      </c>
      <c r="H1042" s="193" t="s">
        <v>6393</v>
      </c>
    </row>
    <row r="1043" spans="2:8" ht="29" x14ac:dyDescent="0.35">
      <c r="B1043" s="194" t="s">
        <v>3</v>
      </c>
      <c r="C1043" s="194" t="s">
        <v>3375</v>
      </c>
      <c r="D1043" s="194" t="s">
        <v>3368</v>
      </c>
      <c r="E1043" s="193" t="s">
        <v>3544</v>
      </c>
      <c r="G1043" s="194" t="s">
        <v>6394</v>
      </c>
      <c r="H1043" s="193" t="s">
        <v>6395</v>
      </c>
    </row>
    <row r="1044" spans="2:8" ht="29" x14ac:dyDescent="0.35">
      <c r="B1044" s="194" t="s">
        <v>3</v>
      </c>
      <c r="C1044" s="194" t="s">
        <v>3375</v>
      </c>
      <c r="D1044" s="194" t="s">
        <v>3368</v>
      </c>
      <c r="E1044" s="193" t="s">
        <v>3544</v>
      </c>
      <c r="G1044" s="194" t="s">
        <v>6396</v>
      </c>
      <c r="H1044" s="193" t="s">
        <v>6397</v>
      </c>
    </row>
    <row r="1045" spans="2:8" x14ac:dyDescent="0.35">
      <c r="B1045" s="194" t="s">
        <v>3</v>
      </c>
      <c r="C1045" s="194" t="s">
        <v>3375</v>
      </c>
      <c r="D1045" s="194" t="s">
        <v>3368</v>
      </c>
      <c r="E1045" s="193" t="s">
        <v>3544</v>
      </c>
      <c r="G1045" s="194" t="s">
        <v>6398</v>
      </c>
      <c r="H1045" s="193" t="s">
        <v>6399</v>
      </c>
    </row>
    <row r="1046" spans="2:8" ht="29" x14ac:dyDescent="0.35">
      <c r="B1046" s="194" t="s">
        <v>3</v>
      </c>
      <c r="C1046" s="194" t="s">
        <v>3378</v>
      </c>
      <c r="D1046" s="194" t="s">
        <v>3368</v>
      </c>
      <c r="E1046" s="193" t="s">
        <v>3544</v>
      </c>
      <c r="G1046" s="194" t="s">
        <v>6400</v>
      </c>
      <c r="H1046" s="193" t="s">
        <v>6401</v>
      </c>
    </row>
    <row r="1047" spans="2:8" ht="29" x14ac:dyDescent="0.35">
      <c r="B1047" s="194" t="s">
        <v>3</v>
      </c>
      <c r="C1047" s="194" t="s">
        <v>3377</v>
      </c>
      <c r="D1047" s="194" t="s">
        <v>3368</v>
      </c>
      <c r="E1047" s="193" t="s">
        <v>3544</v>
      </c>
      <c r="G1047" s="194" t="s">
        <v>6402</v>
      </c>
      <c r="H1047" s="193" t="s">
        <v>6403</v>
      </c>
    </row>
    <row r="1048" spans="2:8" x14ac:dyDescent="0.35">
      <c r="B1048" s="194" t="s">
        <v>3</v>
      </c>
      <c r="C1048" s="194" t="s">
        <v>3377</v>
      </c>
      <c r="D1048" s="194" t="s">
        <v>3368</v>
      </c>
      <c r="E1048" s="193" t="s">
        <v>3544</v>
      </c>
      <c r="G1048" s="194" t="s">
        <v>6404</v>
      </c>
      <c r="H1048" s="193" t="s">
        <v>6405</v>
      </c>
    </row>
    <row r="1049" spans="2:8" x14ac:dyDescent="0.35">
      <c r="B1049" s="194" t="s">
        <v>3</v>
      </c>
      <c r="C1049" s="194" t="s">
        <v>3375</v>
      </c>
      <c r="D1049" s="194" t="s">
        <v>3368</v>
      </c>
      <c r="E1049" s="193" t="s">
        <v>3544</v>
      </c>
      <c r="G1049" s="194" t="s">
        <v>6406</v>
      </c>
      <c r="H1049" s="193" t="s">
        <v>6407</v>
      </c>
    </row>
    <row r="1050" spans="2:8" ht="29" x14ac:dyDescent="0.35">
      <c r="B1050" s="194" t="s">
        <v>3</v>
      </c>
      <c r="C1050" s="194" t="s">
        <v>3375</v>
      </c>
      <c r="D1050" s="194" t="s">
        <v>3368</v>
      </c>
      <c r="E1050" s="193" t="s">
        <v>3544</v>
      </c>
      <c r="G1050" s="194" t="s">
        <v>6408</v>
      </c>
      <c r="H1050" s="193" t="s">
        <v>6409</v>
      </c>
    </row>
    <row r="1051" spans="2:8" x14ac:dyDescent="0.35">
      <c r="B1051" s="194" t="s">
        <v>3</v>
      </c>
      <c r="C1051" s="194" t="s">
        <v>3381</v>
      </c>
      <c r="D1051" s="194" t="s">
        <v>3368</v>
      </c>
      <c r="E1051" s="193" t="s">
        <v>3544</v>
      </c>
      <c r="G1051" s="194" t="s">
        <v>6410</v>
      </c>
      <c r="H1051" s="193" t="s">
        <v>6411</v>
      </c>
    </row>
    <row r="1052" spans="2:8" x14ac:dyDescent="0.35">
      <c r="B1052" s="194" t="s">
        <v>3</v>
      </c>
      <c r="C1052" s="194" t="s">
        <v>3380</v>
      </c>
      <c r="D1052" s="194" t="s">
        <v>3368</v>
      </c>
      <c r="E1052" s="193" t="s">
        <v>3544</v>
      </c>
      <c r="G1052" s="194" t="s">
        <v>6412</v>
      </c>
      <c r="H1052" s="193" t="s">
        <v>6413</v>
      </c>
    </row>
    <row r="1053" spans="2:8" x14ac:dyDescent="0.35">
      <c r="B1053" s="194" t="s">
        <v>3</v>
      </c>
      <c r="C1053" s="194" t="s">
        <v>3375</v>
      </c>
      <c r="D1053" s="194" t="s">
        <v>3368</v>
      </c>
      <c r="E1053" s="193" t="s">
        <v>3544</v>
      </c>
      <c r="G1053" s="194" t="s">
        <v>6414</v>
      </c>
      <c r="H1053" s="193" t="s">
        <v>6415</v>
      </c>
    </row>
    <row r="1054" spans="2:8" ht="29" x14ac:dyDescent="0.35">
      <c r="B1054" s="194" t="s">
        <v>3</v>
      </c>
      <c r="C1054" s="194" t="s">
        <v>3375</v>
      </c>
      <c r="D1054" s="194" t="s">
        <v>3368</v>
      </c>
      <c r="E1054" s="193" t="s">
        <v>3544</v>
      </c>
      <c r="G1054" s="194" t="s">
        <v>6416</v>
      </c>
      <c r="H1054" s="193" t="s">
        <v>6417</v>
      </c>
    </row>
    <row r="1055" spans="2:8" x14ac:dyDescent="0.35">
      <c r="B1055" s="194" t="s">
        <v>3</v>
      </c>
      <c r="C1055" s="194" t="s">
        <v>3379</v>
      </c>
      <c r="D1055" s="194" t="s">
        <v>3368</v>
      </c>
      <c r="E1055" s="193" t="s">
        <v>3544</v>
      </c>
      <c r="G1055" s="194" t="s">
        <v>6418</v>
      </c>
      <c r="H1055" s="193" t="s">
        <v>6419</v>
      </c>
    </row>
    <row r="1056" spans="2:8" x14ac:dyDescent="0.35">
      <c r="B1056" s="194" t="s">
        <v>3</v>
      </c>
      <c r="C1056" s="194" t="s">
        <v>3378</v>
      </c>
      <c r="D1056" s="194" t="s">
        <v>3368</v>
      </c>
      <c r="E1056" s="193" t="s">
        <v>3544</v>
      </c>
      <c r="G1056" s="194" t="s">
        <v>6420</v>
      </c>
      <c r="H1056" s="193" t="s">
        <v>6421</v>
      </c>
    </row>
    <row r="1057" spans="2:9" x14ac:dyDescent="0.35">
      <c r="B1057" s="194" t="s">
        <v>3366</v>
      </c>
      <c r="C1057" s="194" t="s">
        <v>3390</v>
      </c>
      <c r="D1057" s="194" t="s">
        <v>96</v>
      </c>
      <c r="E1057" s="193" t="s">
        <v>3544</v>
      </c>
      <c r="G1057" s="194" t="s">
        <v>6422</v>
      </c>
      <c r="H1057" s="193" t="s">
        <v>6423</v>
      </c>
    </row>
    <row r="1058" spans="2:9" x14ac:dyDescent="0.35">
      <c r="B1058" s="194" t="s">
        <v>3366</v>
      </c>
      <c r="C1058" s="194" t="s">
        <v>3391</v>
      </c>
      <c r="D1058" s="194" t="s">
        <v>96</v>
      </c>
      <c r="E1058" s="193" t="s">
        <v>3544</v>
      </c>
      <c r="G1058" s="194" t="s">
        <v>6422</v>
      </c>
      <c r="H1058" s="193" t="s">
        <v>6423</v>
      </c>
    </row>
    <row r="1059" spans="2:9" ht="29" x14ac:dyDescent="0.35">
      <c r="B1059" s="194" t="s">
        <v>3</v>
      </c>
      <c r="C1059" s="194" t="s">
        <v>3376</v>
      </c>
      <c r="D1059" s="194" t="s">
        <v>3368</v>
      </c>
      <c r="E1059" s="193" t="s">
        <v>3544</v>
      </c>
      <c r="G1059" s="194" t="s">
        <v>6424</v>
      </c>
      <c r="H1059" s="193" t="s">
        <v>6425</v>
      </c>
    </row>
    <row r="1060" spans="2:9" x14ac:dyDescent="0.35">
      <c r="B1060" s="194" t="s">
        <v>3</v>
      </c>
      <c r="D1060" s="194" t="s">
        <v>90</v>
      </c>
      <c r="E1060" s="193" t="s">
        <v>3544</v>
      </c>
      <c r="G1060" s="194" t="s">
        <v>6426</v>
      </c>
      <c r="H1060" s="193" t="s">
        <v>6427</v>
      </c>
    </row>
    <row r="1061" spans="2:9" x14ac:dyDescent="0.35">
      <c r="B1061" s="194" t="s">
        <v>3</v>
      </c>
      <c r="E1061" s="193" t="s">
        <v>3544</v>
      </c>
      <c r="G1061" s="194" t="s">
        <v>6428</v>
      </c>
      <c r="H1061" s="193" t="s">
        <v>6429</v>
      </c>
    </row>
    <row r="1062" spans="2:9" x14ac:dyDescent="0.35">
      <c r="B1062" s="194" t="s">
        <v>3366</v>
      </c>
      <c r="E1062" s="193" t="s">
        <v>3544</v>
      </c>
      <c r="G1062" s="194" t="s">
        <v>6428</v>
      </c>
      <c r="H1062" s="193" t="s">
        <v>6429</v>
      </c>
    </row>
    <row r="1063" spans="2:9" x14ac:dyDescent="0.35">
      <c r="B1063" s="194" t="s">
        <v>3</v>
      </c>
      <c r="E1063" s="193" t="s">
        <v>3548</v>
      </c>
      <c r="G1063" s="194" t="s">
        <v>6430</v>
      </c>
      <c r="H1063" s="193" t="s">
        <v>6431</v>
      </c>
    </row>
    <row r="1064" spans="2:9" x14ac:dyDescent="0.35">
      <c r="B1064" s="194" t="s">
        <v>3366</v>
      </c>
      <c r="E1064" s="193" t="s">
        <v>3548</v>
      </c>
      <c r="G1064" s="194" t="s">
        <v>6430</v>
      </c>
      <c r="H1064" s="193" t="s">
        <v>6431</v>
      </c>
    </row>
    <row r="1065" spans="2:9" x14ac:dyDescent="0.35">
      <c r="B1065" s="194" t="s">
        <v>3</v>
      </c>
      <c r="E1065" s="193" t="s">
        <v>3561</v>
      </c>
      <c r="G1065" s="194" t="s">
        <v>6430</v>
      </c>
      <c r="H1065" s="193" t="s">
        <v>6431</v>
      </c>
    </row>
    <row r="1066" spans="2:9" x14ac:dyDescent="0.35">
      <c r="B1066" s="194" t="s">
        <v>3366</v>
      </c>
      <c r="E1066" s="193" t="s">
        <v>3561</v>
      </c>
      <c r="G1066" s="194" t="s">
        <v>6430</v>
      </c>
      <c r="H1066" s="193" t="s">
        <v>6431</v>
      </c>
    </row>
    <row r="1067" spans="2:9" x14ac:dyDescent="0.35">
      <c r="B1067" s="194" t="s">
        <v>3</v>
      </c>
      <c r="D1067" s="194" t="s">
        <v>94</v>
      </c>
      <c r="E1067" s="193" t="s">
        <v>3544</v>
      </c>
      <c r="G1067" s="194" t="s">
        <v>6432</v>
      </c>
      <c r="H1067" s="193" t="s">
        <v>6433</v>
      </c>
    </row>
    <row r="1068" spans="2:9" ht="29" x14ac:dyDescent="0.35">
      <c r="B1068" s="194" t="s">
        <v>3</v>
      </c>
      <c r="D1068" s="194" t="s">
        <v>3368</v>
      </c>
      <c r="E1068" s="193" t="s">
        <v>3544</v>
      </c>
      <c r="H1068" s="193" t="s">
        <v>11000</v>
      </c>
    </row>
    <row r="1069" spans="2:9" ht="29" x14ac:dyDescent="0.35">
      <c r="B1069" s="194" t="s">
        <v>3366</v>
      </c>
      <c r="D1069" s="194" t="s">
        <v>95</v>
      </c>
      <c r="E1069" s="193" t="s">
        <v>3544</v>
      </c>
      <c r="H1069" s="193" t="s">
        <v>11000</v>
      </c>
    </row>
    <row r="1070" spans="2:9" ht="29" x14ac:dyDescent="0.35">
      <c r="B1070" s="194" t="s">
        <v>3366</v>
      </c>
      <c r="D1070" s="194" t="s">
        <v>96</v>
      </c>
      <c r="E1070" s="193" t="s">
        <v>3544</v>
      </c>
      <c r="H1070" s="193" t="s">
        <v>11000</v>
      </c>
    </row>
    <row r="1071" spans="2:9" x14ac:dyDescent="0.35">
      <c r="B1071" s="194" t="s">
        <v>3</v>
      </c>
      <c r="H1071" s="193" t="s">
        <v>6434</v>
      </c>
      <c r="I1071" s="194" t="s">
        <v>174</v>
      </c>
    </row>
    <row r="1072" spans="2:9" x14ac:dyDescent="0.35">
      <c r="B1072" s="194" t="s">
        <v>3366</v>
      </c>
      <c r="H1072" s="193" t="s">
        <v>6434</v>
      </c>
      <c r="I1072" s="194" t="s">
        <v>174</v>
      </c>
    </row>
    <row r="1073" spans="2:9" x14ac:dyDescent="0.35">
      <c r="B1073" s="194" t="s">
        <v>3366</v>
      </c>
      <c r="C1073" s="194" t="s">
        <v>3390</v>
      </c>
      <c r="D1073" s="194" t="s">
        <v>96</v>
      </c>
      <c r="E1073" s="193" t="s">
        <v>3544</v>
      </c>
      <c r="H1073" s="193" t="s">
        <v>2697</v>
      </c>
    </row>
    <row r="1074" spans="2:9" x14ac:dyDescent="0.35">
      <c r="B1074" s="194" t="s">
        <v>3366</v>
      </c>
      <c r="C1074" s="194" t="s">
        <v>3391</v>
      </c>
      <c r="D1074" s="194" t="s">
        <v>96</v>
      </c>
      <c r="E1074" s="193" t="s">
        <v>3544</v>
      </c>
      <c r="H1074" s="193" t="s">
        <v>2697</v>
      </c>
    </row>
    <row r="1075" spans="2:9" x14ac:dyDescent="0.35">
      <c r="B1075" s="194" t="s">
        <v>3</v>
      </c>
      <c r="C1075" s="194" t="s">
        <v>3379</v>
      </c>
      <c r="D1075" s="194" t="s">
        <v>3368</v>
      </c>
      <c r="E1075" s="193" t="s">
        <v>3544</v>
      </c>
      <c r="H1075" s="193" t="s">
        <v>6435</v>
      </c>
    </row>
    <row r="1076" spans="2:9" x14ac:dyDescent="0.35">
      <c r="B1076" s="194" t="s">
        <v>3</v>
      </c>
      <c r="H1076" s="193" t="s">
        <v>6436</v>
      </c>
      <c r="I1076" s="194" t="s">
        <v>174</v>
      </c>
    </row>
    <row r="1077" spans="2:9" x14ac:dyDescent="0.35">
      <c r="B1077" s="194" t="s">
        <v>3366</v>
      </c>
      <c r="H1077" s="193" t="s">
        <v>6436</v>
      </c>
      <c r="I1077" s="194" t="s">
        <v>174</v>
      </c>
    </row>
    <row r="1078" spans="2:9" x14ac:dyDescent="0.35">
      <c r="B1078" s="194" t="s">
        <v>3366</v>
      </c>
      <c r="C1078" s="194" t="s">
        <v>3390</v>
      </c>
      <c r="D1078" s="194" t="s">
        <v>96</v>
      </c>
      <c r="E1078" s="193" t="s">
        <v>3544</v>
      </c>
      <c r="H1078" s="193" t="s">
        <v>2697</v>
      </c>
    </row>
    <row r="1079" spans="2:9" x14ac:dyDescent="0.35">
      <c r="B1079" s="194" t="s">
        <v>3366</v>
      </c>
      <c r="C1079" s="194" t="s">
        <v>3391</v>
      </c>
      <c r="D1079" s="194" t="s">
        <v>96</v>
      </c>
      <c r="E1079" s="193" t="s">
        <v>3544</v>
      </c>
      <c r="H1079" s="193" t="s">
        <v>2697</v>
      </c>
    </row>
    <row r="1080" spans="2:9" x14ac:dyDescent="0.35">
      <c r="B1080" s="194" t="s">
        <v>3</v>
      </c>
      <c r="C1080" s="194" t="s">
        <v>3375</v>
      </c>
      <c r="D1080" s="194" t="s">
        <v>3368</v>
      </c>
      <c r="E1080" s="193" t="s">
        <v>3544</v>
      </c>
      <c r="H1080" s="193" t="s">
        <v>6437</v>
      </c>
    </row>
    <row r="1081" spans="2:9" x14ac:dyDescent="0.35">
      <c r="B1081" s="194" t="s">
        <v>3</v>
      </c>
      <c r="C1081" s="194" t="s">
        <v>3380</v>
      </c>
      <c r="D1081" s="194" t="s">
        <v>3368</v>
      </c>
      <c r="E1081" s="193" t="s">
        <v>3544</v>
      </c>
      <c r="H1081" s="193" t="s">
        <v>6438</v>
      </c>
    </row>
    <row r="1082" spans="2:9" x14ac:dyDescent="0.35">
      <c r="B1082" s="194" t="s">
        <v>3</v>
      </c>
      <c r="C1082" s="194" t="s">
        <v>3381</v>
      </c>
      <c r="D1082" s="194" t="s">
        <v>3368</v>
      </c>
      <c r="E1082" s="193" t="s">
        <v>3544</v>
      </c>
      <c r="H1082" s="193" t="s">
        <v>6439</v>
      </c>
    </row>
    <row r="1083" spans="2:9" x14ac:dyDescent="0.35">
      <c r="B1083" s="194" t="s">
        <v>3</v>
      </c>
      <c r="C1083" s="194" t="s">
        <v>3379</v>
      </c>
      <c r="D1083" s="194" t="s">
        <v>3368</v>
      </c>
      <c r="E1083" s="193" t="s">
        <v>3544</v>
      </c>
      <c r="H1083" s="193" t="s">
        <v>6440</v>
      </c>
    </row>
    <row r="1084" spans="2:9" x14ac:dyDescent="0.35">
      <c r="B1084" s="194" t="s">
        <v>3</v>
      </c>
      <c r="C1084" s="194" t="s">
        <v>3376</v>
      </c>
      <c r="D1084" s="194" t="s">
        <v>3368</v>
      </c>
      <c r="E1084" s="193" t="s">
        <v>3544</v>
      </c>
      <c r="H1084" s="193" t="s">
        <v>6441</v>
      </c>
    </row>
    <row r="1085" spans="2:9" x14ac:dyDescent="0.35">
      <c r="B1085" s="194" t="s">
        <v>3</v>
      </c>
      <c r="C1085" s="194" t="s">
        <v>3377</v>
      </c>
      <c r="D1085" s="194" t="s">
        <v>3368</v>
      </c>
      <c r="E1085" s="193" t="s">
        <v>3544</v>
      </c>
      <c r="H1085" s="193" t="s">
        <v>6442</v>
      </c>
    </row>
    <row r="1086" spans="2:9" x14ac:dyDescent="0.35">
      <c r="B1086" s="194" t="s">
        <v>3</v>
      </c>
      <c r="D1086" s="194" t="s">
        <v>94</v>
      </c>
      <c r="E1086" s="193" t="s">
        <v>3544</v>
      </c>
      <c r="H1086" s="193" t="s">
        <v>6443</v>
      </c>
    </row>
    <row r="1087" spans="2:9" x14ac:dyDescent="0.35">
      <c r="B1087" s="194" t="s">
        <v>3</v>
      </c>
      <c r="H1087" s="193" t="s">
        <v>11001</v>
      </c>
      <c r="I1087" s="194" t="s">
        <v>174</v>
      </c>
    </row>
    <row r="1088" spans="2:9" x14ac:dyDescent="0.35">
      <c r="B1088" s="194" t="s">
        <v>3</v>
      </c>
      <c r="H1088" s="193" t="s">
        <v>6444</v>
      </c>
      <c r="I1088" s="194" t="s">
        <v>174</v>
      </c>
    </row>
    <row r="1089" spans="2:9" x14ac:dyDescent="0.35">
      <c r="B1089" s="194" t="s">
        <v>3</v>
      </c>
      <c r="H1089" s="193" t="s">
        <v>6445</v>
      </c>
      <c r="I1089" s="194" t="s">
        <v>174</v>
      </c>
    </row>
    <row r="1090" spans="2:9" x14ac:dyDescent="0.35">
      <c r="B1090" s="194" t="s">
        <v>3</v>
      </c>
      <c r="H1090" s="193" t="s">
        <v>6446</v>
      </c>
      <c r="I1090" s="194" t="s">
        <v>174</v>
      </c>
    </row>
    <row r="1091" spans="2:9" x14ac:dyDescent="0.35">
      <c r="B1091" s="194" t="s">
        <v>3366</v>
      </c>
      <c r="E1091" s="193" t="s">
        <v>3544</v>
      </c>
      <c r="H1091" s="193" t="s">
        <v>6447</v>
      </c>
    </row>
    <row r="1092" spans="2:9" x14ac:dyDescent="0.35">
      <c r="B1092" s="194" t="s">
        <v>3366</v>
      </c>
      <c r="E1092" s="193" t="s">
        <v>3561</v>
      </c>
      <c r="H1092" s="193" t="s">
        <v>6447</v>
      </c>
    </row>
    <row r="1093" spans="2:9" x14ac:dyDescent="0.35">
      <c r="B1093" s="194" t="s">
        <v>3366</v>
      </c>
      <c r="C1093" s="194" t="s">
        <v>3390</v>
      </c>
      <c r="D1093" s="194" t="s">
        <v>96</v>
      </c>
      <c r="E1093" s="193" t="s">
        <v>3544</v>
      </c>
      <c r="H1093" s="193" t="s">
        <v>6448</v>
      </c>
    </row>
    <row r="1094" spans="2:9" x14ac:dyDescent="0.35">
      <c r="B1094" s="194" t="s">
        <v>3366</v>
      </c>
      <c r="C1094" s="194" t="s">
        <v>3391</v>
      </c>
      <c r="D1094" s="194" t="s">
        <v>96</v>
      </c>
      <c r="E1094" s="193" t="s">
        <v>3544</v>
      </c>
      <c r="H1094" s="193" t="s">
        <v>6448</v>
      </c>
    </row>
    <row r="1095" spans="2:9" x14ac:dyDescent="0.35">
      <c r="B1095" s="194" t="s">
        <v>3366</v>
      </c>
      <c r="C1095" s="194" t="s">
        <v>3390</v>
      </c>
      <c r="D1095" s="194" t="s">
        <v>96</v>
      </c>
      <c r="E1095" s="193" t="s">
        <v>3544</v>
      </c>
      <c r="H1095" s="193" t="s">
        <v>6449</v>
      </c>
    </row>
    <row r="1096" spans="2:9" x14ac:dyDescent="0.35">
      <c r="B1096" s="194" t="s">
        <v>3366</v>
      </c>
      <c r="C1096" s="194" t="s">
        <v>3391</v>
      </c>
      <c r="D1096" s="194" t="s">
        <v>96</v>
      </c>
      <c r="E1096" s="193" t="s">
        <v>3544</v>
      </c>
      <c r="H1096" s="193" t="s">
        <v>6449</v>
      </c>
    </row>
    <row r="1097" spans="2:9" x14ac:dyDescent="0.35">
      <c r="B1097" s="194" t="s">
        <v>3366</v>
      </c>
      <c r="C1097" s="194" t="s">
        <v>91</v>
      </c>
      <c r="D1097" s="194" t="s">
        <v>3369</v>
      </c>
      <c r="E1097" s="193" t="s">
        <v>3544</v>
      </c>
      <c r="H1097" s="193" t="s">
        <v>6449</v>
      </c>
    </row>
    <row r="1098" spans="2:9" x14ac:dyDescent="0.35">
      <c r="B1098" s="194" t="s">
        <v>3</v>
      </c>
      <c r="D1098" s="194" t="s">
        <v>95</v>
      </c>
      <c r="E1098" s="193" t="s">
        <v>3544</v>
      </c>
      <c r="H1098" s="193" t="s">
        <v>6450</v>
      </c>
    </row>
    <row r="1099" spans="2:9" ht="43.5" x14ac:dyDescent="0.35">
      <c r="B1099" s="194" t="s">
        <v>3</v>
      </c>
      <c r="D1099" s="194" t="s">
        <v>94</v>
      </c>
      <c r="F1099" s="193" t="s">
        <v>6282</v>
      </c>
      <c r="G1099" s="194" t="s">
        <v>6452</v>
      </c>
      <c r="H1099" s="193" t="s">
        <v>6453</v>
      </c>
    </row>
    <row r="1100" spans="2:9" ht="43.5" x14ac:dyDescent="0.35">
      <c r="B1100" s="194" t="s">
        <v>3</v>
      </c>
      <c r="D1100" s="194" t="s">
        <v>94</v>
      </c>
      <c r="F1100" s="193" t="s">
        <v>6282</v>
      </c>
      <c r="G1100" s="194" t="s">
        <v>6454</v>
      </c>
      <c r="H1100" s="193" t="s">
        <v>6453</v>
      </c>
    </row>
    <row r="1101" spans="2:9" ht="43.5" x14ac:dyDescent="0.35">
      <c r="B1101" s="194" t="s">
        <v>3</v>
      </c>
      <c r="D1101" s="194" t="s">
        <v>94</v>
      </c>
      <c r="F1101" s="193" t="s">
        <v>6282</v>
      </c>
      <c r="G1101" s="194" t="s">
        <v>6455</v>
      </c>
      <c r="H1101" s="193" t="s">
        <v>6456</v>
      </c>
    </row>
    <row r="1102" spans="2:9" ht="43.5" x14ac:dyDescent="0.35">
      <c r="B1102" s="194" t="s">
        <v>3</v>
      </c>
      <c r="D1102" s="194" t="s">
        <v>94</v>
      </c>
      <c r="F1102" s="193" t="s">
        <v>6282</v>
      </c>
      <c r="G1102" s="194" t="s">
        <v>6457</v>
      </c>
      <c r="H1102" s="193" t="s">
        <v>6456</v>
      </c>
    </row>
    <row r="1103" spans="2:9" ht="43.5" x14ac:dyDescent="0.35">
      <c r="B1103" s="194" t="s">
        <v>3</v>
      </c>
      <c r="D1103" s="194" t="s">
        <v>94</v>
      </c>
      <c r="F1103" s="193" t="s">
        <v>6282</v>
      </c>
      <c r="G1103" s="194" t="s">
        <v>6458</v>
      </c>
      <c r="H1103" s="193" t="s">
        <v>6456</v>
      </c>
    </row>
    <row r="1104" spans="2:9" ht="43.5" x14ac:dyDescent="0.35">
      <c r="B1104" s="194" t="s">
        <v>3</v>
      </c>
      <c r="D1104" s="194" t="s">
        <v>94</v>
      </c>
      <c r="F1104" s="193" t="s">
        <v>6282</v>
      </c>
      <c r="G1104" s="194" t="s">
        <v>6459</v>
      </c>
      <c r="H1104" s="193" t="s">
        <v>6456</v>
      </c>
    </row>
    <row r="1105" spans="2:8" ht="43.5" x14ac:dyDescent="0.35">
      <c r="B1105" s="194" t="s">
        <v>3</v>
      </c>
      <c r="D1105" s="194" t="s">
        <v>94</v>
      </c>
      <c r="F1105" s="193" t="s">
        <v>6282</v>
      </c>
      <c r="G1105" s="194" t="s">
        <v>6460</v>
      </c>
      <c r="H1105" s="193" t="s">
        <v>6456</v>
      </c>
    </row>
    <row r="1106" spans="2:8" ht="43.5" x14ac:dyDescent="0.35">
      <c r="B1106" s="194" t="s">
        <v>3</v>
      </c>
      <c r="D1106" s="194" t="s">
        <v>94</v>
      </c>
      <c r="F1106" s="193" t="s">
        <v>6282</v>
      </c>
      <c r="G1106" s="194" t="s">
        <v>6461</v>
      </c>
      <c r="H1106" s="193" t="s">
        <v>6456</v>
      </c>
    </row>
    <row r="1107" spans="2:8" ht="43.5" x14ac:dyDescent="0.35">
      <c r="B1107" s="194" t="s">
        <v>3</v>
      </c>
      <c r="D1107" s="194" t="s">
        <v>94</v>
      </c>
      <c r="F1107" s="193" t="s">
        <v>6282</v>
      </c>
      <c r="G1107" s="194" t="s">
        <v>6462</v>
      </c>
      <c r="H1107" s="193" t="s">
        <v>6456</v>
      </c>
    </row>
    <row r="1108" spans="2:8" ht="43.5" x14ac:dyDescent="0.35">
      <c r="B1108" s="194" t="s">
        <v>3</v>
      </c>
      <c r="D1108" s="194" t="s">
        <v>94</v>
      </c>
      <c r="F1108" s="193" t="s">
        <v>6282</v>
      </c>
      <c r="G1108" s="194" t="s">
        <v>6463</v>
      </c>
      <c r="H1108" s="193" t="s">
        <v>6456</v>
      </c>
    </row>
    <row r="1109" spans="2:8" ht="43.5" x14ac:dyDescent="0.35">
      <c r="B1109" s="194" t="s">
        <v>3</v>
      </c>
      <c r="D1109" s="194" t="s">
        <v>94</v>
      </c>
      <c r="F1109" s="193" t="s">
        <v>6282</v>
      </c>
      <c r="G1109" s="194" t="s">
        <v>6464</v>
      </c>
      <c r="H1109" s="193" t="s">
        <v>6456</v>
      </c>
    </row>
    <row r="1110" spans="2:8" ht="43.5" x14ac:dyDescent="0.35">
      <c r="B1110" s="194" t="s">
        <v>3</v>
      </c>
      <c r="D1110" s="194" t="s">
        <v>94</v>
      </c>
      <c r="F1110" s="193" t="s">
        <v>6282</v>
      </c>
      <c r="G1110" s="194" t="s">
        <v>6465</v>
      </c>
      <c r="H1110" s="193" t="s">
        <v>6456</v>
      </c>
    </row>
    <row r="1111" spans="2:8" ht="43.5" x14ac:dyDescent="0.35">
      <c r="B1111" s="194" t="s">
        <v>3</v>
      </c>
      <c r="D1111" s="194" t="s">
        <v>94</v>
      </c>
      <c r="F1111" s="193" t="s">
        <v>6282</v>
      </c>
      <c r="G1111" s="194" t="s">
        <v>6466</v>
      </c>
      <c r="H1111" s="193" t="s">
        <v>6456</v>
      </c>
    </row>
    <row r="1112" spans="2:8" ht="43.5" x14ac:dyDescent="0.35">
      <c r="B1112" s="194" t="s">
        <v>3</v>
      </c>
      <c r="D1112" s="194" t="s">
        <v>94</v>
      </c>
      <c r="F1112" s="193" t="s">
        <v>6282</v>
      </c>
      <c r="G1112" s="194" t="s">
        <v>6467</v>
      </c>
      <c r="H1112" s="193" t="s">
        <v>6456</v>
      </c>
    </row>
    <row r="1113" spans="2:8" ht="43.5" x14ac:dyDescent="0.35">
      <c r="B1113" s="194" t="s">
        <v>3</v>
      </c>
      <c r="D1113" s="194" t="s">
        <v>94</v>
      </c>
      <c r="F1113" s="193" t="s">
        <v>6282</v>
      </c>
      <c r="G1113" s="194" t="s">
        <v>6468</v>
      </c>
      <c r="H1113" s="193" t="s">
        <v>6456</v>
      </c>
    </row>
    <row r="1114" spans="2:8" ht="43.5" x14ac:dyDescent="0.35">
      <c r="B1114" s="194" t="s">
        <v>3</v>
      </c>
      <c r="D1114" s="194" t="s">
        <v>94</v>
      </c>
      <c r="F1114" s="193" t="s">
        <v>6282</v>
      </c>
      <c r="G1114" s="194" t="s">
        <v>6469</v>
      </c>
      <c r="H1114" s="193" t="s">
        <v>6456</v>
      </c>
    </row>
    <row r="1115" spans="2:8" ht="43.5" x14ac:dyDescent="0.35">
      <c r="B1115" s="194" t="s">
        <v>3</v>
      </c>
      <c r="D1115" s="194" t="s">
        <v>94</v>
      </c>
      <c r="F1115" s="193" t="s">
        <v>6282</v>
      </c>
      <c r="G1115" s="194" t="s">
        <v>6470</v>
      </c>
      <c r="H1115" s="193" t="s">
        <v>6456</v>
      </c>
    </row>
    <row r="1116" spans="2:8" ht="43.5" x14ac:dyDescent="0.35">
      <c r="B1116" s="194" t="s">
        <v>3</v>
      </c>
      <c r="D1116" s="194" t="s">
        <v>94</v>
      </c>
      <c r="F1116" s="193" t="s">
        <v>6282</v>
      </c>
      <c r="G1116" s="194" t="s">
        <v>6471</v>
      </c>
      <c r="H1116" s="193" t="s">
        <v>6456</v>
      </c>
    </row>
    <row r="1117" spans="2:8" ht="43.5" x14ac:dyDescent="0.35">
      <c r="B1117" s="194" t="s">
        <v>3</v>
      </c>
      <c r="D1117" s="194" t="s">
        <v>94</v>
      </c>
      <c r="F1117" s="193" t="s">
        <v>6282</v>
      </c>
      <c r="G1117" s="194" t="s">
        <v>6472</v>
      </c>
      <c r="H1117" s="193" t="s">
        <v>6456</v>
      </c>
    </row>
    <row r="1118" spans="2:8" ht="43.5" x14ac:dyDescent="0.35">
      <c r="B1118" s="194" t="s">
        <v>3</v>
      </c>
      <c r="D1118" s="194" t="s">
        <v>94</v>
      </c>
      <c r="F1118" s="193" t="s">
        <v>6282</v>
      </c>
      <c r="G1118" s="194" t="s">
        <v>6473</v>
      </c>
      <c r="H1118" s="193" t="s">
        <v>6456</v>
      </c>
    </row>
    <row r="1119" spans="2:8" ht="43.5" x14ac:dyDescent="0.35">
      <c r="B1119" s="194" t="s">
        <v>3</v>
      </c>
      <c r="D1119" s="194" t="s">
        <v>94</v>
      </c>
      <c r="F1119" s="193" t="s">
        <v>6282</v>
      </c>
      <c r="G1119" s="194" t="s">
        <v>6474</v>
      </c>
      <c r="H1119" s="193" t="s">
        <v>6456</v>
      </c>
    </row>
    <row r="1120" spans="2:8" ht="43.5" x14ac:dyDescent="0.35">
      <c r="B1120" s="194" t="s">
        <v>3</v>
      </c>
      <c r="D1120" s="194" t="s">
        <v>94</v>
      </c>
      <c r="F1120" s="193" t="s">
        <v>6282</v>
      </c>
      <c r="G1120" s="194" t="s">
        <v>6475</v>
      </c>
      <c r="H1120" s="193" t="s">
        <v>6456</v>
      </c>
    </row>
    <row r="1121" spans="2:8" ht="43.5" x14ac:dyDescent="0.35">
      <c r="B1121" s="194" t="s">
        <v>3</v>
      </c>
      <c r="D1121" s="194" t="s">
        <v>94</v>
      </c>
      <c r="F1121" s="193" t="s">
        <v>6282</v>
      </c>
      <c r="G1121" s="194" t="s">
        <v>6476</v>
      </c>
      <c r="H1121" s="193" t="s">
        <v>6456</v>
      </c>
    </row>
    <row r="1122" spans="2:8" ht="43.5" x14ac:dyDescent="0.35">
      <c r="B1122" s="194" t="s">
        <v>3</v>
      </c>
      <c r="D1122" s="194" t="s">
        <v>94</v>
      </c>
      <c r="F1122" s="193" t="s">
        <v>6282</v>
      </c>
      <c r="G1122" s="194" t="s">
        <v>6477</v>
      </c>
      <c r="H1122" s="193" t="s">
        <v>6456</v>
      </c>
    </row>
    <row r="1123" spans="2:8" ht="43.5" x14ac:dyDescent="0.35">
      <c r="B1123" s="194" t="s">
        <v>3</v>
      </c>
      <c r="D1123" s="194" t="s">
        <v>94</v>
      </c>
      <c r="F1123" s="193" t="s">
        <v>6282</v>
      </c>
      <c r="G1123" s="194" t="s">
        <v>6478</v>
      </c>
      <c r="H1123" s="193" t="s">
        <v>6456</v>
      </c>
    </row>
    <row r="1124" spans="2:8" ht="43.5" x14ac:dyDescent="0.35">
      <c r="B1124" s="194" t="s">
        <v>3</v>
      </c>
      <c r="D1124" s="194" t="s">
        <v>94</v>
      </c>
      <c r="F1124" s="193" t="s">
        <v>6282</v>
      </c>
      <c r="G1124" s="194" t="s">
        <v>6479</v>
      </c>
      <c r="H1124" s="193" t="s">
        <v>6456</v>
      </c>
    </row>
    <row r="1125" spans="2:8" ht="43.5" x14ac:dyDescent="0.35">
      <c r="B1125" s="194" t="s">
        <v>3</v>
      </c>
      <c r="D1125" s="194" t="s">
        <v>94</v>
      </c>
      <c r="F1125" s="193" t="s">
        <v>6282</v>
      </c>
      <c r="G1125" s="194" t="s">
        <v>6480</v>
      </c>
      <c r="H1125" s="193" t="s">
        <v>6456</v>
      </c>
    </row>
    <row r="1126" spans="2:8" ht="43.5" x14ac:dyDescent="0.35">
      <c r="B1126" s="194" t="s">
        <v>3</v>
      </c>
      <c r="D1126" s="194" t="s">
        <v>94</v>
      </c>
      <c r="F1126" s="193" t="s">
        <v>6282</v>
      </c>
      <c r="G1126" s="194" t="s">
        <v>6481</v>
      </c>
      <c r="H1126" s="193" t="s">
        <v>6456</v>
      </c>
    </row>
    <row r="1127" spans="2:8" ht="43.5" x14ac:dyDescent="0.35">
      <c r="B1127" s="194" t="s">
        <v>3</v>
      </c>
      <c r="D1127" s="194" t="s">
        <v>94</v>
      </c>
      <c r="F1127" s="193" t="s">
        <v>6282</v>
      </c>
      <c r="G1127" s="194" t="s">
        <v>6482</v>
      </c>
      <c r="H1127" s="193" t="s">
        <v>6456</v>
      </c>
    </row>
    <row r="1128" spans="2:8" ht="43.5" x14ac:dyDescent="0.35">
      <c r="B1128" s="194" t="s">
        <v>3</v>
      </c>
      <c r="D1128" s="194" t="s">
        <v>94</v>
      </c>
      <c r="F1128" s="193" t="s">
        <v>6282</v>
      </c>
      <c r="G1128" s="194" t="s">
        <v>6483</v>
      </c>
      <c r="H1128" s="193" t="s">
        <v>6456</v>
      </c>
    </row>
    <row r="1129" spans="2:8" ht="43.5" x14ac:dyDescent="0.35">
      <c r="B1129" s="194" t="s">
        <v>3</v>
      </c>
      <c r="D1129" s="194" t="s">
        <v>94</v>
      </c>
      <c r="F1129" s="193" t="s">
        <v>6282</v>
      </c>
      <c r="G1129" s="194" t="s">
        <v>6484</v>
      </c>
      <c r="H1129" s="193" t="s">
        <v>6456</v>
      </c>
    </row>
    <row r="1130" spans="2:8" ht="43.5" x14ac:dyDescent="0.35">
      <c r="B1130" s="194" t="s">
        <v>3</v>
      </c>
      <c r="D1130" s="194" t="s">
        <v>94</v>
      </c>
      <c r="F1130" s="193" t="s">
        <v>6282</v>
      </c>
      <c r="G1130" s="194" t="s">
        <v>6485</v>
      </c>
      <c r="H1130" s="193" t="s">
        <v>6456</v>
      </c>
    </row>
    <row r="1131" spans="2:8" ht="43.5" x14ac:dyDescent="0.35">
      <c r="B1131" s="194" t="s">
        <v>3</v>
      </c>
      <c r="D1131" s="194" t="s">
        <v>94</v>
      </c>
      <c r="F1131" s="193" t="s">
        <v>6282</v>
      </c>
      <c r="G1131" s="194" t="s">
        <v>6486</v>
      </c>
      <c r="H1131" s="193" t="s">
        <v>6456</v>
      </c>
    </row>
    <row r="1132" spans="2:8" ht="43.5" x14ac:dyDescent="0.35">
      <c r="B1132" s="194" t="s">
        <v>3</v>
      </c>
      <c r="D1132" s="194" t="s">
        <v>94</v>
      </c>
      <c r="F1132" s="193" t="s">
        <v>6282</v>
      </c>
      <c r="G1132" s="194" t="s">
        <v>6487</v>
      </c>
      <c r="H1132" s="193" t="s">
        <v>6456</v>
      </c>
    </row>
    <row r="1133" spans="2:8" ht="43.5" x14ac:dyDescent="0.35">
      <c r="B1133" s="194" t="s">
        <v>3</v>
      </c>
      <c r="D1133" s="194" t="s">
        <v>94</v>
      </c>
      <c r="F1133" s="193" t="s">
        <v>6282</v>
      </c>
      <c r="G1133" s="194" t="s">
        <v>6488</v>
      </c>
      <c r="H1133" s="193" t="s">
        <v>6456</v>
      </c>
    </row>
    <row r="1134" spans="2:8" ht="43.5" x14ac:dyDescent="0.35">
      <c r="B1134" s="194" t="s">
        <v>3</v>
      </c>
      <c r="D1134" s="194" t="s">
        <v>94</v>
      </c>
      <c r="F1134" s="193" t="s">
        <v>6282</v>
      </c>
      <c r="G1134" s="194" t="s">
        <v>6489</v>
      </c>
      <c r="H1134" s="193" t="s">
        <v>6456</v>
      </c>
    </row>
    <row r="1135" spans="2:8" ht="43.5" x14ac:dyDescent="0.35">
      <c r="B1135" s="194" t="s">
        <v>3</v>
      </c>
      <c r="D1135" s="194" t="s">
        <v>94</v>
      </c>
      <c r="F1135" s="193" t="s">
        <v>6282</v>
      </c>
      <c r="G1135" s="194" t="s">
        <v>6490</v>
      </c>
      <c r="H1135" s="193" t="s">
        <v>6456</v>
      </c>
    </row>
    <row r="1136" spans="2:8" ht="43.5" x14ac:dyDescent="0.35">
      <c r="B1136" s="194" t="s">
        <v>3</v>
      </c>
      <c r="D1136" s="194" t="s">
        <v>94</v>
      </c>
      <c r="F1136" s="193" t="s">
        <v>6282</v>
      </c>
      <c r="G1136" s="194" t="s">
        <v>6491</v>
      </c>
      <c r="H1136" s="193" t="s">
        <v>6456</v>
      </c>
    </row>
    <row r="1137" spans="2:8" ht="43.5" x14ac:dyDescent="0.35">
      <c r="B1137" s="194" t="s">
        <v>3</v>
      </c>
      <c r="D1137" s="194" t="s">
        <v>94</v>
      </c>
      <c r="F1137" s="193" t="s">
        <v>6282</v>
      </c>
      <c r="G1137" s="194" t="s">
        <v>6492</v>
      </c>
      <c r="H1137" s="193" t="s">
        <v>6456</v>
      </c>
    </row>
    <row r="1138" spans="2:8" ht="43.5" x14ac:dyDescent="0.35">
      <c r="B1138" s="194" t="s">
        <v>3</v>
      </c>
      <c r="D1138" s="194" t="s">
        <v>94</v>
      </c>
      <c r="F1138" s="193" t="s">
        <v>6282</v>
      </c>
      <c r="G1138" s="194" t="s">
        <v>6493</v>
      </c>
      <c r="H1138" s="193" t="s">
        <v>6456</v>
      </c>
    </row>
    <row r="1139" spans="2:8" ht="43.5" x14ac:dyDescent="0.35">
      <c r="B1139" s="194" t="s">
        <v>3</v>
      </c>
      <c r="D1139" s="194" t="s">
        <v>94</v>
      </c>
      <c r="F1139" s="193" t="s">
        <v>6282</v>
      </c>
      <c r="G1139" s="194" t="s">
        <v>6494</v>
      </c>
      <c r="H1139" s="193" t="s">
        <v>6456</v>
      </c>
    </row>
    <row r="1140" spans="2:8" ht="43.5" x14ac:dyDescent="0.35">
      <c r="B1140" s="194" t="s">
        <v>3</v>
      </c>
      <c r="D1140" s="194" t="s">
        <v>94</v>
      </c>
      <c r="F1140" s="193" t="s">
        <v>6282</v>
      </c>
      <c r="G1140" s="194" t="s">
        <v>6495</v>
      </c>
      <c r="H1140" s="193" t="s">
        <v>6456</v>
      </c>
    </row>
    <row r="1141" spans="2:8" ht="43.5" x14ac:dyDescent="0.35">
      <c r="B1141" s="194" t="s">
        <v>3</v>
      </c>
      <c r="D1141" s="194" t="s">
        <v>94</v>
      </c>
      <c r="F1141" s="193" t="s">
        <v>6282</v>
      </c>
      <c r="G1141" s="194" t="s">
        <v>6496</v>
      </c>
      <c r="H1141" s="193" t="s">
        <v>6456</v>
      </c>
    </row>
    <row r="1142" spans="2:8" ht="43.5" x14ac:dyDescent="0.35">
      <c r="B1142" s="194" t="s">
        <v>3</v>
      </c>
      <c r="D1142" s="194" t="s">
        <v>94</v>
      </c>
      <c r="F1142" s="193" t="s">
        <v>6282</v>
      </c>
      <c r="G1142" s="194" t="s">
        <v>6497</v>
      </c>
      <c r="H1142" s="193" t="s">
        <v>6456</v>
      </c>
    </row>
    <row r="1143" spans="2:8" ht="43.5" x14ac:dyDescent="0.35">
      <c r="B1143" s="194" t="s">
        <v>3</v>
      </c>
      <c r="D1143" s="194" t="s">
        <v>94</v>
      </c>
      <c r="F1143" s="193" t="s">
        <v>6282</v>
      </c>
      <c r="G1143" s="194" t="s">
        <v>6498</v>
      </c>
      <c r="H1143" s="193" t="s">
        <v>6456</v>
      </c>
    </row>
    <row r="1144" spans="2:8" ht="43.5" x14ac:dyDescent="0.35">
      <c r="B1144" s="194" t="s">
        <v>3</v>
      </c>
      <c r="D1144" s="194" t="s">
        <v>94</v>
      </c>
      <c r="F1144" s="193" t="s">
        <v>6282</v>
      </c>
      <c r="G1144" s="194" t="s">
        <v>6499</v>
      </c>
      <c r="H1144" s="193" t="s">
        <v>6456</v>
      </c>
    </row>
    <row r="1145" spans="2:8" ht="43.5" x14ac:dyDescent="0.35">
      <c r="B1145" s="194" t="s">
        <v>3</v>
      </c>
      <c r="D1145" s="194" t="s">
        <v>94</v>
      </c>
      <c r="F1145" s="193" t="s">
        <v>6282</v>
      </c>
      <c r="G1145" s="194" t="s">
        <v>6500</v>
      </c>
      <c r="H1145" s="193" t="s">
        <v>6456</v>
      </c>
    </row>
    <row r="1146" spans="2:8" ht="43.5" x14ac:dyDescent="0.35">
      <c r="B1146" s="194" t="s">
        <v>3</v>
      </c>
      <c r="D1146" s="194" t="s">
        <v>94</v>
      </c>
      <c r="F1146" s="193" t="s">
        <v>6282</v>
      </c>
      <c r="G1146" s="194" t="s">
        <v>6501</v>
      </c>
      <c r="H1146" s="193" t="s">
        <v>6456</v>
      </c>
    </row>
    <row r="1147" spans="2:8" ht="43.5" x14ac:dyDescent="0.35">
      <c r="B1147" s="194" t="s">
        <v>3</v>
      </c>
      <c r="D1147" s="194" t="s">
        <v>94</v>
      </c>
      <c r="F1147" s="193" t="s">
        <v>6282</v>
      </c>
      <c r="G1147" s="194" t="s">
        <v>6502</v>
      </c>
      <c r="H1147" s="193" t="s">
        <v>6456</v>
      </c>
    </row>
    <row r="1148" spans="2:8" ht="43.5" x14ac:dyDescent="0.35">
      <c r="B1148" s="194" t="s">
        <v>3</v>
      </c>
      <c r="D1148" s="194" t="s">
        <v>94</v>
      </c>
      <c r="F1148" s="193" t="s">
        <v>6282</v>
      </c>
      <c r="G1148" s="194" t="s">
        <v>6503</v>
      </c>
      <c r="H1148" s="193" t="s">
        <v>6456</v>
      </c>
    </row>
    <row r="1149" spans="2:8" ht="43.5" x14ac:dyDescent="0.35">
      <c r="B1149" s="194" t="s">
        <v>3</v>
      </c>
      <c r="D1149" s="194" t="s">
        <v>94</v>
      </c>
      <c r="F1149" s="193" t="s">
        <v>6282</v>
      </c>
      <c r="G1149" s="194" t="s">
        <v>6504</v>
      </c>
      <c r="H1149" s="193" t="s">
        <v>6456</v>
      </c>
    </row>
    <row r="1150" spans="2:8" ht="43.5" x14ac:dyDescent="0.35">
      <c r="B1150" s="194" t="s">
        <v>3</v>
      </c>
      <c r="D1150" s="194" t="s">
        <v>94</v>
      </c>
      <c r="F1150" s="193" t="s">
        <v>6282</v>
      </c>
      <c r="G1150" s="194" t="s">
        <v>6505</v>
      </c>
      <c r="H1150" s="193" t="s">
        <v>6456</v>
      </c>
    </row>
    <row r="1151" spans="2:8" ht="43.5" x14ac:dyDescent="0.35">
      <c r="B1151" s="194" t="s">
        <v>3</v>
      </c>
      <c r="D1151" s="194" t="s">
        <v>94</v>
      </c>
      <c r="F1151" s="193" t="s">
        <v>6282</v>
      </c>
      <c r="G1151" s="194" t="s">
        <v>6506</v>
      </c>
      <c r="H1151" s="193" t="s">
        <v>6456</v>
      </c>
    </row>
    <row r="1152" spans="2:8" ht="43.5" x14ac:dyDescent="0.35">
      <c r="B1152" s="194" t="s">
        <v>3</v>
      </c>
      <c r="D1152" s="194" t="s">
        <v>94</v>
      </c>
      <c r="F1152" s="193" t="s">
        <v>6282</v>
      </c>
      <c r="G1152" s="194" t="s">
        <v>6507</v>
      </c>
      <c r="H1152" s="193" t="s">
        <v>6456</v>
      </c>
    </row>
    <row r="1153" spans="2:8" ht="43.5" x14ac:dyDescent="0.35">
      <c r="B1153" s="194" t="s">
        <v>3</v>
      </c>
      <c r="D1153" s="194" t="s">
        <v>94</v>
      </c>
      <c r="F1153" s="193" t="s">
        <v>6282</v>
      </c>
      <c r="G1153" s="194" t="s">
        <v>6508</v>
      </c>
      <c r="H1153" s="193" t="s">
        <v>6456</v>
      </c>
    </row>
    <row r="1154" spans="2:8" ht="43.5" x14ac:dyDescent="0.35">
      <c r="B1154" s="194" t="s">
        <v>3</v>
      </c>
      <c r="D1154" s="194" t="s">
        <v>94</v>
      </c>
      <c r="F1154" s="193" t="s">
        <v>6282</v>
      </c>
      <c r="G1154" s="194" t="s">
        <v>6509</v>
      </c>
      <c r="H1154" s="193" t="s">
        <v>6456</v>
      </c>
    </row>
    <row r="1155" spans="2:8" ht="43.5" x14ac:dyDescent="0.35">
      <c r="B1155" s="194" t="s">
        <v>3</v>
      </c>
      <c r="D1155" s="194" t="s">
        <v>94</v>
      </c>
      <c r="F1155" s="193" t="s">
        <v>6282</v>
      </c>
      <c r="G1155" s="194" t="s">
        <v>6510</v>
      </c>
      <c r="H1155" s="193" t="s">
        <v>6456</v>
      </c>
    </row>
    <row r="1156" spans="2:8" ht="43.5" x14ac:dyDescent="0.35">
      <c r="B1156" s="194" t="s">
        <v>3</v>
      </c>
      <c r="D1156" s="194" t="s">
        <v>94</v>
      </c>
      <c r="F1156" s="193" t="s">
        <v>6282</v>
      </c>
      <c r="G1156" s="194" t="s">
        <v>6511</v>
      </c>
      <c r="H1156" s="193" t="s">
        <v>6456</v>
      </c>
    </row>
    <row r="1157" spans="2:8" ht="43.5" x14ac:dyDescent="0.35">
      <c r="B1157" s="194" t="s">
        <v>3</v>
      </c>
      <c r="D1157" s="194" t="s">
        <v>94</v>
      </c>
      <c r="F1157" s="193" t="s">
        <v>6282</v>
      </c>
      <c r="G1157" s="194" t="s">
        <v>6512</v>
      </c>
      <c r="H1157" s="193" t="s">
        <v>6513</v>
      </c>
    </row>
    <row r="1158" spans="2:8" ht="43.5" x14ac:dyDescent="0.35">
      <c r="B1158" s="194" t="s">
        <v>3</v>
      </c>
      <c r="D1158" s="194" t="s">
        <v>94</v>
      </c>
      <c r="F1158" s="193" t="s">
        <v>6282</v>
      </c>
      <c r="G1158" s="194" t="s">
        <v>6514</v>
      </c>
      <c r="H1158" s="193" t="s">
        <v>6513</v>
      </c>
    </row>
    <row r="1159" spans="2:8" ht="43.5" x14ac:dyDescent="0.35">
      <c r="B1159" s="194" t="s">
        <v>3</v>
      </c>
      <c r="D1159" s="194" t="s">
        <v>94</v>
      </c>
      <c r="F1159" s="193" t="s">
        <v>6282</v>
      </c>
      <c r="G1159" s="194" t="s">
        <v>6515</v>
      </c>
      <c r="H1159" s="193" t="s">
        <v>6513</v>
      </c>
    </row>
    <row r="1160" spans="2:8" ht="43.5" x14ac:dyDescent="0.35">
      <c r="B1160" s="194" t="s">
        <v>3</v>
      </c>
      <c r="D1160" s="194" t="s">
        <v>94</v>
      </c>
      <c r="F1160" s="193" t="s">
        <v>6282</v>
      </c>
      <c r="G1160" s="194" t="s">
        <v>6516</v>
      </c>
      <c r="H1160" s="193" t="s">
        <v>6513</v>
      </c>
    </row>
    <row r="1161" spans="2:8" ht="43.5" x14ac:dyDescent="0.35">
      <c r="B1161" s="194" t="s">
        <v>3</v>
      </c>
      <c r="D1161" s="194" t="s">
        <v>94</v>
      </c>
      <c r="F1161" s="193" t="s">
        <v>6282</v>
      </c>
      <c r="G1161" s="194" t="s">
        <v>6517</v>
      </c>
      <c r="H1161" s="193" t="s">
        <v>6513</v>
      </c>
    </row>
    <row r="1162" spans="2:8" ht="43.5" x14ac:dyDescent="0.35">
      <c r="B1162" s="194" t="s">
        <v>3</v>
      </c>
      <c r="D1162" s="194" t="s">
        <v>94</v>
      </c>
      <c r="F1162" s="193" t="s">
        <v>6282</v>
      </c>
      <c r="G1162" s="194" t="s">
        <v>6518</v>
      </c>
      <c r="H1162" s="193" t="s">
        <v>6513</v>
      </c>
    </row>
    <row r="1163" spans="2:8" ht="43.5" x14ac:dyDescent="0.35">
      <c r="B1163" s="194" t="s">
        <v>3</v>
      </c>
      <c r="D1163" s="194" t="s">
        <v>94</v>
      </c>
      <c r="F1163" s="193" t="s">
        <v>6282</v>
      </c>
      <c r="G1163" s="194" t="s">
        <v>6519</v>
      </c>
      <c r="H1163" s="193" t="s">
        <v>6513</v>
      </c>
    </row>
    <row r="1164" spans="2:8" ht="43.5" x14ac:dyDescent="0.35">
      <c r="B1164" s="194" t="s">
        <v>3</v>
      </c>
      <c r="D1164" s="194" t="s">
        <v>94</v>
      </c>
      <c r="F1164" s="193" t="s">
        <v>6282</v>
      </c>
      <c r="G1164" s="194" t="s">
        <v>6520</v>
      </c>
      <c r="H1164" s="193" t="s">
        <v>6513</v>
      </c>
    </row>
    <row r="1165" spans="2:8" ht="43.5" x14ac:dyDescent="0.35">
      <c r="B1165" s="194" t="s">
        <v>3</v>
      </c>
      <c r="D1165" s="194" t="s">
        <v>94</v>
      </c>
      <c r="F1165" s="193" t="s">
        <v>6282</v>
      </c>
      <c r="G1165" s="194" t="s">
        <v>6521</v>
      </c>
      <c r="H1165" s="193" t="s">
        <v>6513</v>
      </c>
    </row>
    <row r="1166" spans="2:8" ht="43.5" x14ac:dyDescent="0.35">
      <c r="B1166" s="194" t="s">
        <v>3</v>
      </c>
      <c r="D1166" s="194" t="s">
        <v>94</v>
      </c>
      <c r="F1166" s="193" t="s">
        <v>6282</v>
      </c>
      <c r="G1166" s="194" t="s">
        <v>6522</v>
      </c>
      <c r="H1166" s="193" t="s">
        <v>6513</v>
      </c>
    </row>
    <row r="1167" spans="2:8" ht="43.5" x14ac:dyDescent="0.35">
      <c r="B1167" s="194" t="s">
        <v>3</v>
      </c>
      <c r="D1167" s="194" t="s">
        <v>94</v>
      </c>
      <c r="F1167" s="193" t="s">
        <v>6282</v>
      </c>
      <c r="G1167" s="194" t="s">
        <v>6523</v>
      </c>
      <c r="H1167" s="193" t="s">
        <v>6513</v>
      </c>
    </row>
    <row r="1168" spans="2:8" ht="43.5" x14ac:dyDescent="0.35">
      <c r="B1168" s="194" t="s">
        <v>3</v>
      </c>
      <c r="D1168" s="194" t="s">
        <v>94</v>
      </c>
      <c r="F1168" s="193" t="s">
        <v>6282</v>
      </c>
      <c r="G1168" s="194" t="s">
        <v>6524</v>
      </c>
      <c r="H1168" s="193" t="s">
        <v>6513</v>
      </c>
    </row>
    <row r="1169" spans="2:8" ht="43.5" x14ac:dyDescent="0.35">
      <c r="B1169" s="194" t="s">
        <v>3</v>
      </c>
      <c r="D1169" s="194" t="s">
        <v>94</v>
      </c>
      <c r="F1169" s="193" t="s">
        <v>6282</v>
      </c>
      <c r="G1169" s="194" t="s">
        <v>6525</v>
      </c>
      <c r="H1169" s="193" t="s">
        <v>6513</v>
      </c>
    </row>
    <row r="1170" spans="2:8" ht="43.5" x14ac:dyDescent="0.35">
      <c r="B1170" s="194" t="s">
        <v>3</v>
      </c>
      <c r="D1170" s="194" t="s">
        <v>94</v>
      </c>
      <c r="F1170" s="193" t="s">
        <v>6282</v>
      </c>
      <c r="G1170" s="194" t="s">
        <v>6526</v>
      </c>
      <c r="H1170" s="193" t="s">
        <v>6513</v>
      </c>
    </row>
    <row r="1171" spans="2:8" ht="43.5" x14ac:dyDescent="0.35">
      <c r="B1171" s="194" t="s">
        <v>3</v>
      </c>
      <c r="D1171" s="194" t="s">
        <v>94</v>
      </c>
      <c r="F1171" s="193" t="s">
        <v>6282</v>
      </c>
      <c r="G1171" s="194" t="s">
        <v>6527</v>
      </c>
      <c r="H1171" s="193" t="s">
        <v>6513</v>
      </c>
    </row>
    <row r="1172" spans="2:8" ht="43.5" x14ac:dyDescent="0.35">
      <c r="B1172" s="194" t="s">
        <v>3</v>
      </c>
      <c r="D1172" s="194" t="s">
        <v>94</v>
      </c>
      <c r="F1172" s="193" t="s">
        <v>6282</v>
      </c>
      <c r="G1172" s="194" t="s">
        <v>6528</v>
      </c>
      <c r="H1172" s="193" t="s">
        <v>6513</v>
      </c>
    </row>
    <row r="1173" spans="2:8" ht="43.5" x14ac:dyDescent="0.35">
      <c r="B1173" s="194" t="s">
        <v>3</v>
      </c>
      <c r="D1173" s="194" t="s">
        <v>94</v>
      </c>
      <c r="F1173" s="193" t="s">
        <v>6282</v>
      </c>
      <c r="G1173" s="194" t="s">
        <v>6529</v>
      </c>
      <c r="H1173" s="193" t="s">
        <v>6513</v>
      </c>
    </row>
    <row r="1174" spans="2:8" ht="43.5" x14ac:dyDescent="0.35">
      <c r="B1174" s="194" t="s">
        <v>3</v>
      </c>
      <c r="D1174" s="194" t="s">
        <v>94</v>
      </c>
      <c r="F1174" s="193" t="s">
        <v>6282</v>
      </c>
      <c r="G1174" s="194" t="s">
        <v>6530</v>
      </c>
      <c r="H1174" s="193" t="s">
        <v>6513</v>
      </c>
    </row>
    <row r="1175" spans="2:8" ht="43.5" x14ac:dyDescent="0.35">
      <c r="B1175" s="194" t="s">
        <v>3</v>
      </c>
      <c r="D1175" s="194" t="s">
        <v>94</v>
      </c>
      <c r="F1175" s="193" t="s">
        <v>6282</v>
      </c>
      <c r="G1175" s="194" t="s">
        <v>6531</v>
      </c>
      <c r="H1175" s="193" t="s">
        <v>6513</v>
      </c>
    </row>
    <row r="1176" spans="2:8" ht="43.5" x14ac:dyDescent="0.35">
      <c r="B1176" s="194" t="s">
        <v>3</v>
      </c>
      <c r="D1176" s="194" t="s">
        <v>94</v>
      </c>
      <c r="F1176" s="193" t="s">
        <v>6282</v>
      </c>
      <c r="G1176" s="194" t="s">
        <v>6532</v>
      </c>
      <c r="H1176" s="193" t="s">
        <v>6513</v>
      </c>
    </row>
    <row r="1177" spans="2:8" ht="43.5" x14ac:dyDescent="0.35">
      <c r="B1177" s="194" t="s">
        <v>3</v>
      </c>
      <c r="D1177" s="194" t="s">
        <v>94</v>
      </c>
      <c r="F1177" s="193" t="s">
        <v>6282</v>
      </c>
      <c r="G1177" s="194" t="s">
        <v>6533</v>
      </c>
      <c r="H1177" s="193" t="s">
        <v>6513</v>
      </c>
    </row>
    <row r="1178" spans="2:8" ht="43.5" x14ac:dyDescent="0.35">
      <c r="B1178" s="194" t="s">
        <v>3</v>
      </c>
      <c r="D1178" s="194" t="s">
        <v>94</v>
      </c>
      <c r="F1178" s="193" t="s">
        <v>6282</v>
      </c>
      <c r="G1178" s="194" t="s">
        <v>6534</v>
      </c>
      <c r="H1178" s="193" t="s">
        <v>6513</v>
      </c>
    </row>
    <row r="1179" spans="2:8" ht="43.5" x14ac:dyDescent="0.35">
      <c r="B1179" s="194" t="s">
        <v>3</v>
      </c>
      <c r="D1179" s="194" t="s">
        <v>94</v>
      </c>
      <c r="F1179" s="193" t="s">
        <v>6282</v>
      </c>
      <c r="G1179" s="194" t="s">
        <v>6535</v>
      </c>
      <c r="H1179" s="193" t="s">
        <v>6536</v>
      </c>
    </row>
    <row r="1180" spans="2:8" ht="43.5" x14ac:dyDescent="0.35">
      <c r="B1180" s="194" t="s">
        <v>3</v>
      </c>
      <c r="D1180" s="194" t="s">
        <v>94</v>
      </c>
      <c r="F1180" s="193" t="s">
        <v>6282</v>
      </c>
      <c r="G1180" s="194" t="s">
        <v>6537</v>
      </c>
      <c r="H1180" s="193" t="s">
        <v>6536</v>
      </c>
    </row>
    <row r="1181" spans="2:8" ht="43.5" x14ac:dyDescent="0.35">
      <c r="B1181" s="194" t="s">
        <v>3</v>
      </c>
      <c r="D1181" s="194" t="s">
        <v>94</v>
      </c>
      <c r="F1181" s="193" t="s">
        <v>6282</v>
      </c>
      <c r="G1181" s="194" t="s">
        <v>6538</v>
      </c>
      <c r="H1181" s="193" t="s">
        <v>6536</v>
      </c>
    </row>
    <row r="1182" spans="2:8" ht="43.5" x14ac:dyDescent="0.35">
      <c r="B1182" s="194" t="s">
        <v>3</v>
      </c>
      <c r="D1182" s="194" t="s">
        <v>94</v>
      </c>
      <c r="F1182" s="193" t="s">
        <v>6282</v>
      </c>
      <c r="G1182" s="194" t="s">
        <v>6539</v>
      </c>
      <c r="H1182" s="193" t="s">
        <v>6536</v>
      </c>
    </row>
    <row r="1183" spans="2:8" ht="43.5" x14ac:dyDescent="0.35">
      <c r="B1183" s="194" t="s">
        <v>3</v>
      </c>
      <c r="D1183" s="194" t="s">
        <v>94</v>
      </c>
      <c r="F1183" s="193" t="s">
        <v>6282</v>
      </c>
      <c r="G1183" s="194" t="s">
        <v>6540</v>
      </c>
      <c r="H1183" s="193" t="s">
        <v>6536</v>
      </c>
    </row>
    <row r="1184" spans="2:8" ht="43.5" x14ac:dyDescent="0.35">
      <c r="B1184" s="194" t="s">
        <v>3</v>
      </c>
      <c r="D1184" s="194" t="s">
        <v>94</v>
      </c>
      <c r="F1184" s="193" t="s">
        <v>6282</v>
      </c>
      <c r="G1184" s="194" t="s">
        <v>6541</v>
      </c>
      <c r="H1184" s="193" t="s">
        <v>6536</v>
      </c>
    </row>
    <row r="1185" spans="2:8" ht="43.5" x14ac:dyDescent="0.35">
      <c r="B1185" s="194" t="s">
        <v>3</v>
      </c>
      <c r="D1185" s="194" t="s">
        <v>94</v>
      </c>
      <c r="F1185" s="193" t="s">
        <v>6282</v>
      </c>
      <c r="G1185" s="194" t="s">
        <v>6542</v>
      </c>
      <c r="H1185" s="193" t="s">
        <v>6536</v>
      </c>
    </row>
    <row r="1186" spans="2:8" ht="43.5" x14ac:dyDescent="0.35">
      <c r="B1186" s="194" t="s">
        <v>3</v>
      </c>
      <c r="D1186" s="194" t="s">
        <v>94</v>
      </c>
      <c r="F1186" s="193" t="s">
        <v>6282</v>
      </c>
      <c r="G1186" s="194" t="s">
        <v>6543</v>
      </c>
      <c r="H1186" s="193" t="s">
        <v>6544</v>
      </c>
    </row>
    <row r="1187" spans="2:8" ht="43.5" x14ac:dyDescent="0.35">
      <c r="B1187" s="194" t="s">
        <v>3</v>
      </c>
      <c r="D1187" s="194" t="s">
        <v>94</v>
      </c>
      <c r="F1187" s="193" t="s">
        <v>6282</v>
      </c>
      <c r="G1187" s="194" t="s">
        <v>6545</v>
      </c>
      <c r="H1187" s="193" t="s">
        <v>6544</v>
      </c>
    </row>
    <row r="1188" spans="2:8" ht="43.5" x14ac:dyDescent="0.35">
      <c r="B1188" s="194" t="s">
        <v>3</v>
      </c>
      <c r="D1188" s="194" t="s">
        <v>94</v>
      </c>
      <c r="F1188" s="193" t="s">
        <v>6282</v>
      </c>
      <c r="G1188" s="194" t="s">
        <v>6546</v>
      </c>
      <c r="H1188" s="193" t="s">
        <v>6544</v>
      </c>
    </row>
    <row r="1189" spans="2:8" ht="43.5" x14ac:dyDescent="0.35">
      <c r="B1189" s="194" t="s">
        <v>3</v>
      </c>
      <c r="D1189" s="194" t="s">
        <v>94</v>
      </c>
      <c r="F1189" s="193" t="s">
        <v>6282</v>
      </c>
      <c r="G1189" s="194" t="s">
        <v>6547</v>
      </c>
      <c r="H1189" s="193" t="s">
        <v>6544</v>
      </c>
    </row>
    <row r="1190" spans="2:8" ht="43.5" x14ac:dyDescent="0.35">
      <c r="B1190" s="194" t="s">
        <v>3</v>
      </c>
      <c r="D1190" s="194" t="s">
        <v>94</v>
      </c>
      <c r="F1190" s="193" t="s">
        <v>6282</v>
      </c>
      <c r="G1190" s="194" t="s">
        <v>6548</v>
      </c>
      <c r="H1190" s="193" t="s">
        <v>6544</v>
      </c>
    </row>
    <row r="1191" spans="2:8" ht="43.5" x14ac:dyDescent="0.35">
      <c r="B1191" s="194" t="s">
        <v>3</v>
      </c>
      <c r="D1191" s="194" t="s">
        <v>94</v>
      </c>
      <c r="F1191" s="193" t="s">
        <v>6282</v>
      </c>
      <c r="G1191" s="194" t="s">
        <v>6549</v>
      </c>
      <c r="H1191" s="193" t="s">
        <v>6544</v>
      </c>
    </row>
    <row r="1192" spans="2:8" ht="43.5" x14ac:dyDescent="0.35">
      <c r="B1192" s="194" t="s">
        <v>3</v>
      </c>
      <c r="D1192" s="194" t="s">
        <v>94</v>
      </c>
      <c r="F1192" s="193" t="s">
        <v>6282</v>
      </c>
      <c r="G1192" s="194" t="s">
        <v>6550</v>
      </c>
      <c r="H1192" s="193" t="s">
        <v>6544</v>
      </c>
    </row>
    <row r="1193" spans="2:8" ht="43.5" x14ac:dyDescent="0.35">
      <c r="B1193" s="194" t="s">
        <v>3</v>
      </c>
      <c r="D1193" s="194" t="s">
        <v>94</v>
      </c>
      <c r="F1193" s="193" t="s">
        <v>6282</v>
      </c>
      <c r="G1193" s="194" t="s">
        <v>6551</v>
      </c>
      <c r="H1193" s="193" t="s">
        <v>6544</v>
      </c>
    </row>
    <row r="1194" spans="2:8" ht="43.5" x14ac:dyDescent="0.35">
      <c r="B1194" s="194" t="s">
        <v>3</v>
      </c>
      <c r="D1194" s="194" t="s">
        <v>94</v>
      </c>
      <c r="F1194" s="193" t="s">
        <v>6282</v>
      </c>
      <c r="G1194" s="194" t="s">
        <v>6552</v>
      </c>
      <c r="H1194" s="193" t="s">
        <v>6544</v>
      </c>
    </row>
    <row r="1195" spans="2:8" ht="43.5" x14ac:dyDescent="0.35">
      <c r="B1195" s="194" t="s">
        <v>3</v>
      </c>
      <c r="D1195" s="194" t="s">
        <v>94</v>
      </c>
      <c r="F1195" s="193" t="s">
        <v>6282</v>
      </c>
      <c r="G1195" s="194" t="s">
        <v>6553</v>
      </c>
      <c r="H1195" s="193" t="s">
        <v>6544</v>
      </c>
    </row>
    <row r="1196" spans="2:8" ht="43.5" x14ac:dyDescent="0.35">
      <c r="B1196" s="194" t="s">
        <v>3</v>
      </c>
      <c r="D1196" s="194" t="s">
        <v>94</v>
      </c>
      <c r="F1196" s="193" t="s">
        <v>6282</v>
      </c>
      <c r="G1196" s="194" t="s">
        <v>6554</v>
      </c>
      <c r="H1196" s="193" t="s">
        <v>6544</v>
      </c>
    </row>
    <row r="1197" spans="2:8" ht="43.5" x14ac:dyDescent="0.35">
      <c r="B1197" s="194" t="s">
        <v>3</v>
      </c>
      <c r="D1197" s="194" t="s">
        <v>94</v>
      </c>
      <c r="F1197" s="193" t="s">
        <v>6282</v>
      </c>
      <c r="G1197" s="194" t="s">
        <v>6555</v>
      </c>
      <c r="H1197" s="193" t="s">
        <v>6544</v>
      </c>
    </row>
    <row r="1198" spans="2:8" ht="43.5" x14ac:dyDescent="0.35">
      <c r="B1198" s="194" t="s">
        <v>3</v>
      </c>
      <c r="D1198" s="194" t="s">
        <v>94</v>
      </c>
      <c r="F1198" s="193" t="s">
        <v>6282</v>
      </c>
      <c r="G1198" s="194" t="s">
        <v>6556</v>
      </c>
      <c r="H1198" s="193" t="s">
        <v>6544</v>
      </c>
    </row>
    <row r="1199" spans="2:8" ht="43.5" x14ac:dyDescent="0.35">
      <c r="B1199" s="194" t="s">
        <v>3</v>
      </c>
      <c r="D1199" s="194" t="s">
        <v>94</v>
      </c>
      <c r="F1199" s="193" t="s">
        <v>6282</v>
      </c>
      <c r="G1199" s="194" t="s">
        <v>6557</v>
      </c>
      <c r="H1199" s="193" t="s">
        <v>6544</v>
      </c>
    </row>
    <row r="1200" spans="2:8" ht="43.5" x14ac:dyDescent="0.35">
      <c r="B1200" s="194" t="s">
        <v>3</v>
      </c>
      <c r="D1200" s="194" t="s">
        <v>94</v>
      </c>
      <c r="F1200" s="193" t="s">
        <v>6282</v>
      </c>
      <c r="G1200" s="194" t="s">
        <v>6558</v>
      </c>
      <c r="H1200" s="193" t="s">
        <v>6544</v>
      </c>
    </row>
    <row r="1201" spans="2:8" ht="43.5" x14ac:dyDescent="0.35">
      <c r="B1201" s="194" t="s">
        <v>3</v>
      </c>
      <c r="D1201" s="194" t="s">
        <v>94</v>
      </c>
      <c r="F1201" s="193" t="s">
        <v>6282</v>
      </c>
      <c r="G1201" s="194" t="s">
        <v>6559</v>
      </c>
      <c r="H1201" s="193" t="s">
        <v>6544</v>
      </c>
    </row>
    <row r="1202" spans="2:8" ht="43.5" x14ac:dyDescent="0.35">
      <c r="B1202" s="194" t="s">
        <v>3</v>
      </c>
      <c r="D1202" s="194" t="s">
        <v>94</v>
      </c>
      <c r="F1202" s="193" t="s">
        <v>6282</v>
      </c>
      <c r="G1202" s="194" t="s">
        <v>6560</v>
      </c>
      <c r="H1202" s="193" t="s">
        <v>6544</v>
      </c>
    </row>
    <row r="1203" spans="2:8" ht="43.5" x14ac:dyDescent="0.35">
      <c r="B1203" s="194" t="s">
        <v>3</v>
      </c>
      <c r="D1203" s="194" t="s">
        <v>94</v>
      </c>
      <c r="F1203" s="193" t="s">
        <v>6282</v>
      </c>
      <c r="G1203" s="194" t="s">
        <v>6561</v>
      </c>
      <c r="H1203" s="193" t="s">
        <v>6544</v>
      </c>
    </row>
    <row r="1204" spans="2:8" ht="43.5" x14ac:dyDescent="0.35">
      <c r="B1204" s="194" t="s">
        <v>3</v>
      </c>
      <c r="D1204" s="194" t="s">
        <v>94</v>
      </c>
      <c r="F1204" s="193" t="s">
        <v>6282</v>
      </c>
      <c r="G1204" s="194" t="s">
        <v>6562</v>
      </c>
      <c r="H1204" s="193" t="s">
        <v>6544</v>
      </c>
    </row>
    <row r="1205" spans="2:8" ht="43.5" x14ac:dyDescent="0.35">
      <c r="B1205" s="194" t="s">
        <v>3</v>
      </c>
      <c r="D1205" s="194" t="s">
        <v>94</v>
      </c>
      <c r="F1205" s="193" t="s">
        <v>6282</v>
      </c>
      <c r="G1205" s="194" t="s">
        <v>6563</v>
      </c>
      <c r="H1205" s="193" t="s">
        <v>6544</v>
      </c>
    </row>
    <row r="1206" spans="2:8" ht="43.5" x14ac:dyDescent="0.35">
      <c r="B1206" s="194" t="s">
        <v>3</v>
      </c>
      <c r="D1206" s="194" t="s">
        <v>94</v>
      </c>
      <c r="F1206" s="193" t="s">
        <v>6282</v>
      </c>
      <c r="G1206" s="194" t="s">
        <v>6564</v>
      </c>
      <c r="H1206" s="193" t="s">
        <v>6544</v>
      </c>
    </row>
    <row r="1207" spans="2:8" ht="43.5" x14ac:dyDescent="0.35">
      <c r="B1207" s="194" t="s">
        <v>3</v>
      </c>
      <c r="D1207" s="194" t="s">
        <v>94</v>
      </c>
      <c r="F1207" s="193" t="s">
        <v>6282</v>
      </c>
      <c r="G1207" s="194" t="s">
        <v>6565</v>
      </c>
      <c r="H1207" s="193" t="s">
        <v>6544</v>
      </c>
    </row>
    <row r="1208" spans="2:8" ht="43.5" x14ac:dyDescent="0.35">
      <c r="B1208" s="194" t="s">
        <v>3</v>
      </c>
      <c r="D1208" s="194" t="s">
        <v>94</v>
      </c>
      <c r="F1208" s="193" t="s">
        <v>6282</v>
      </c>
      <c r="G1208" s="194" t="s">
        <v>6566</v>
      </c>
      <c r="H1208" s="193" t="s">
        <v>6544</v>
      </c>
    </row>
    <row r="1209" spans="2:8" ht="43.5" x14ac:dyDescent="0.35">
      <c r="B1209" s="194" t="s">
        <v>3</v>
      </c>
      <c r="D1209" s="194" t="s">
        <v>94</v>
      </c>
      <c r="F1209" s="193" t="s">
        <v>6282</v>
      </c>
      <c r="G1209" s="194" t="s">
        <v>6567</v>
      </c>
      <c r="H1209" s="193" t="s">
        <v>6544</v>
      </c>
    </row>
    <row r="1210" spans="2:8" ht="43.5" x14ac:dyDescent="0.35">
      <c r="B1210" s="194" t="s">
        <v>3</v>
      </c>
      <c r="D1210" s="194" t="s">
        <v>94</v>
      </c>
      <c r="F1210" s="193" t="s">
        <v>6282</v>
      </c>
      <c r="G1210" s="194" t="s">
        <v>6568</v>
      </c>
      <c r="H1210" s="193" t="s">
        <v>6544</v>
      </c>
    </row>
    <row r="1211" spans="2:8" ht="43.5" x14ac:dyDescent="0.35">
      <c r="B1211" s="194" t="s">
        <v>3</v>
      </c>
      <c r="D1211" s="194" t="s">
        <v>94</v>
      </c>
      <c r="F1211" s="193" t="s">
        <v>6282</v>
      </c>
      <c r="G1211" s="194" t="s">
        <v>6569</v>
      </c>
      <c r="H1211" s="193" t="s">
        <v>6544</v>
      </c>
    </row>
    <row r="1212" spans="2:8" ht="43.5" x14ac:dyDescent="0.35">
      <c r="B1212" s="194" t="s">
        <v>3</v>
      </c>
      <c r="D1212" s="194" t="s">
        <v>94</v>
      </c>
      <c r="F1212" s="193" t="s">
        <v>6282</v>
      </c>
      <c r="G1212" s="194" t="s">
        <v>6570</v>
      </c>
      <c r="H1212" s="193" t="s">
        <v>6544</v>
      </c>
    </row>
    <row r="1213" spans="2:8" ht="43.5" x14ac:dyDescent="0.35">
      <c r="B1213" s="194" t="s">
        <v>3</v>
      </c>
      <c r="D1213" s="194" t="s">
        <v>94</v>
      </c>
      <c r="F1213" s="193" t="s">
        <v>6282</v>
      </c>
      <c r="G1213" s="194" t="s">
        <v>6571</v>
      </c>
      <c r="H1213" s="193" t="s">
        <v>6544</v>
      </c>
    </row>
    <row r="1214" spans="2:8" ht="43.5" x14ac:dyDescent="0.35">
      <c r="B1214" s="194" t="s">
        <v>3</v>
      </c>
      <c r="D1214" s="194" t="s">
        <v>94</v>
      </c>
      <c r="F1214" s="193" t="s">
        <v>6282</v>
      </c>
      <c r="G1214" s="194" t="s">
        <v>6572</v>
      </c>
      <c r="H1214" s="193" t="s">
        <v>6544</v>
      </c>
    </row>
    <row r="1215" spans="2:8" ht="43.5" x14ac:dyDescent="0.35">
      <c r="B1215" s="194" t="s">
        <v>3</v>
      </c>
      <c r="D1215" s="194" t="s">
        <v>94</v>
      </c>
      <c r="F1215" s="193" t="s">
        <v>6282</v>
      </c>
      <c r="G1215" s="194" t="s">
        <v>6573</v>
      </c>
      <c r="H1215" s="193" t="s">
        <v>6544</v>
      </c>
    </row>
    <row r="1216" spans="2:8" ht="43.5" x14ac:dyDescent="0.35">
      <c r="B1216" s="194" t="s">
        <v>3</v>
      </c>
      <c r="D1216" s="194" t="s">
        <v>94</v>
      </c>
      <c r="F1216" s="193" t="s">
        <v>6282</v>
      </c>
      <c r="G1216" s="194" t="s">
        <v>6574</v>
      </c>
      <c r="H1216" s="193" t="s">
        <v>6544</v>
      </c>
    </row>
    <row r="1217" spans="2:8" ht="43.5" x14ac:dyDescent="0.35">
      <c r="B1217" s="194" t="s">
        <v>3</v>
      </c>
      <c r="D1217" s="194" t="s">
        <v>94</v>
      </c>
      <c r="F1217" s="193" t="s">
        <v>6282</v>
      </c>
      <c r="G1217" s="194" t="s">
        <v>6575</v>
      </c>
      <c r="H1217" s="193" t="s">
        <v>6576</v>
      </c>
    </row>
    <row r="1218" spans="2:8" ht="43.5" x14ac:dyDescent="0.35">
      <c r="B1218" s="194" t="s">
        <v>3</v>
      </c>
      <c r="D1218" s="194" t="s">
        <v>94</v>
      </c>
      <c r="F1218" s="193" t="s">
        <v>6282</v>
      </c>
      <c r="G1218" s="194" t="s">
        <v>6577</v>
      </c>
      <c r="H1218" s="193" t="s">
        <v>6576</v>
      </c>
    </row>
    <row r="1219" spans="2:8" ht="43.5" x14ac:dyDescent="0.35">
      <c r="B1219" s="194" t="s">
        <v>3</v>
      </c>
      <c r="D1219" s="194" t="s">
        <v>94</v>
      </c>
      <c r="F1219" s="193" t="s">
        <v>6282</v>
      </c>
      <c r="G1219" s="194" t="s">
        <v>6578</v>
      </c>
      <c r="H1219" s="193" t="s">
        <v>6576</v>
      </c>
    </row>
    <row r="1220" spans="2:8" ht="43.5" x14ac:dyDescent="0.35">
      <c r="B1220" s="194" t="s">
        <v>3</v>
      </c>
      <c r="D1220" s="194" t="s">
        <v>94</v>
      </c>
      <c r="F1220" s="193" t="s">
        <v>6282</v>
      </c>
      <c r="G1220" s="194" t="s">
        <v>6579</v>
      </c>
      <c r="H1220" s="193" t="s">
        <v>6576</v>
      </c>
    </row>
    <row r="1221" spans="2:8" ht="43.5" x14ac:dyDescent="0.35">
      <c r="B1221" s="194" t="s">
        <v>3</v>
      </c>
      <c r="D1221" s="194" t="s">
        <v>94</v>
      </c>
      <c r="F1221" s="193" t="s">
        <v>6282</v>
      </c>
      <c r="G1221" s="194" t="s">
        <v>6580</v>
      </c>
      <c r="H1221" s="193" t="s">
        <v>6576</v>
      </c>
    </row>
    <row r="1222" spans="2:8" ht="43.5" x14ac:dyDescent="0.35">
      <c r="B1222" s="194" t="s">
        <v>3</v>
      </c>
      <c r="D1222" s="194" t="s">
        <v>94</v>
      </c>
      <c r="F1222" s="193" t="s">
        <v>6282</v>
      </c>
      <c r="G1222" s="194" t="s">
        <v>6581</v>
      </c>
      <c r="H1222" s="193" t="s">
        <v>6582</v>
      </c>
    </row>
    <row r="1223" spans="2:8" ht="43.5" x14ac:dyDescent="0.35">
      <c r="B1223" s="194" t="s">
        <v>3</v>
      </c>
      <c r="D1223" s="194" t="s">
        <v>94</v>
      </c>
      <c r="F1223" s="193" t="s">
        <v>6282</v>
      </c>
      <c r="G1223" s="194" t="s">
        <v>6583</v>
      </c>
      <c r="H1223" s="193" t="s">
        <v>6582</v>
      </c>
    </row>
    <row r="1224" spans="2:8" ht="43.5" x14ac:dyDescent="0.35">
      <c r="B1224" s="194" t="s">
        <v>3</v>
      </c>
      <c r="D1224" s="194" t="s">
        <v>94</v>
      </c>
      <c r="F1224" s="193" t="s">
        <v>6282</v>
      </c>
      <c r="G1224" s="194" t="s">
        <v>6584</v>
      </c>
      <c r="H1224" s="193" t="s">
        <v>6582</v>
      </c>
    </row>
    <row r="1225" spans="2:8" ht="43.5" x14ac:dyDescent="0.35">
      <c r="B1225" s="194" t="s">
        <v>3</v>
      </c>
      <c r="D1225" s="194" t="s">
        <v>94</v>
      </c>
      <c r="F1225" s="193" t="s">
        <v>6282</v>
      </c>
      <c r="G1225" s="194" t="s">
        <v>6585</v>
      </c>
      <c r="H1225" s="193" t="s">
        <v>6582</v>
      </c>
    </row>
    <row r="1226" spans="2:8" ht="43.5" x14ac:dyDescent="0.35">
      <c r="B1226" s="194" t="s">
        <v>3</v>
      </c>
      <c r="D1226" s="194" t="s">
        <v>94</v>
      </c>
      <c r="F1226" s="193" t="s">
        <v>6282</v>
      </c>
      <c r="G1226" s="194" t="s">
        <v>6586</v>
      </c>
      <c r="H1226" s="193" t="s">
        <v>6582</v>
      </c>
    </row>
    <row r="1227" spans="2:8" ht="43.5" x14ac:dyDescent="0.35">
      <c r="B1227" s="194" t="s">
        <v>3</v>
      </c>
      <c r="D1227" s="194" t="s">
        <v>94</v>
      </c>
      <c r="F1227" s="193" t="s">
        <v>6282</v>
      </c>
      <c r="G1227" s="194" t="s">
        <v>6587</v>
      </c>
      <c r="H1227" s="193" t="s">
        <v>6582</v>
      </c>
    </row>
    <row r="1228" spans="2:8" ht="43.5" x14ac:dyDescent="0.35">
      <c r="B1228" s="194" t="s">
        <v>3</v>
      </c>
      <c r="D1228" s="194" t="s">
        <v>94</v>
      </c>
      <c r="F1228" s="193" t="s">
        <v>6282</v>
      </c>
      <c r="G1228" s="194" t="s">
        <v>6588</v>
      </c>
      <c r="H1228" s="193" t="s">
        <v>6582</v>
      </c>
    </row>
    <row r="1229" spans="2:8" ht="43.5" x14ac:dyDescent="0.35">
      <c r="B1229" s="194" t="s">
        <v>3</v>
      </c>
      <c r="D1229" s="194" t="s">
        <v>94</v>
      </c>
      <c r="F1229" s="193" t="s">
        <v>6282</v>
      </c>
      <c r="G1229" s="194" t="s">
        <v>6589</v>
      </c>
      <c r="H1229" s="193" t="s">
        <v>6582</v>
      </c>
    </row>
    <row r="1230" spans="2:8" ht="43.5" x14ac:dyDescent="0.35">
      <c r="B1230" s="194" t="s">
        <v>3</v>
      </c>
      <c r="D1230" s="194" t="s">
        <v>94</v>
      </c>
      <c r="F1230" s="193" t="s">
        <v>6282</v>
      </c>
      <c r="G1230" s="194" t="s">
        <v>6590</v>
      </c>
      <c r="H1230" s="193" t="s">
        <v>6582</v>
      </c>
    </row>
    <row r="1231" spans="2:8" ht="43.5" x14ac:dyDescent="0.35">
      <c r="B1231" s="194" t="s">
        <v>3</v>
      </c>
      <c r="D1231" s="194" t="s">
        <v>94</v>
      </c>
      <c r="F1231" s="193" t="s">
        <v>6282</v>
      </c>
      <c r="G1231" s="194" t="s">
        <v>6591</v>
      </c>
      <c r="H1231" s="193" t="s">
        <v>6582</v>
      </c>
    </row>
    <row r="1232" spans="2:8" ht="43.5" x14ac:dyDescent="0.35">
      <c r="B1232" s="194" t="s">
        <v>3</v>
      </c>
      <c r="D1232" s="194" t="s">
        <v>94</v>
      </c>
      <c r="F1232" s="193" t="s">
        <v>6282</v>
      </c>
      <c r="G1232" s="194" t="s">
        <v>6592</v>
      </c>
      <c r="H1232" s="193" t="s">
        <v>6582</v>
      </c>
    </row>
    <row r="1233" spans="2:8" ht="43.5" x14ac:dyDescent="0.35">
      <c r="B1233" s="194" t="s">
        <v>3</v>
      </c>
      <c r="D1233" s="194" t="s">
        <v>94</v>
      </c>
      <c r="F1233" s="193" t="s">
        <v>6282</v>
      </c>
      <c r="G1233" s="194" t="s">
        <v>6593</v>
      </c>
      <c r="H1233" s="193" t="s">
        <v>6582</v>
      </c>
    </row>
    <row r="1234" spans="2:8" ht="43.5" x14ac:dyDescent="0.35">
      <c r="B1234" s="194" t="s">
        <v>3</v>
      </c>
      <c r="D1234" s="194" t="s">
        <v>94</v>
      </c>
      <c r="F1234" s="193" t="s">
        <v>6282</v>
      </c>
      <c r="G1234" s="194" t="s">
        <v>6594</v>
      </c>
      <c r="H1234" s="193" t="s">
        <v>6582</v>
      </c>
    </row>
    <row r="1235" spans="2:8" ht="43.5" x14ac:dyDescent="0.35">
      <c r="B1235" s="194" t="s">
        <v>3</v>
      </c>
      <c r="D1235" s="194" t="s">
        <v>94</v>
      </c>
      <c r="F1235" s="193" t="s">
        <v>6282</v>
      </c>
      <c r="G1235" s="194" t="s">
        <v>6479</v>
      </c>
      <c r="H1235" s="193" t="s">
        <v>6582</v>
      </c>
    </row>
    <row r="1236" spans="2:8" ht="43.5" x14ac:dyDescent="0.35">
      <c r="B1236" s="194" t="s">
        <v>3</v>
      </c>
      <c r="D1236" s="194" t="s">
        <v>94</v>
      </c>
      <c r="F1236" s="193" t="s">
        <v>6282</v>
      </c>
      <c r="G1236" s="194" t="s">
        <v>6595</v>
      </c>
      <c r="H1236" s="193" t="s">
        <v>6582</v>
      </c>
    </row>
    <row r="1237" spans="2:8" ht="43.5" x14ac:dyDescent="0.35">
      <c r="B1237" s="194" t="s">
        <v>3</v>
      </c>
      <c r="D1237" s="194" t="s">
        <v>94</v>
      </c>
      <c r="F1237" s="193" t="s">
        <v>6282</v>
      </c>
      <c r="G1237" s="194" t="s">
        <v>6596</v>
      </c>
      <c r="H1237" s="193" t="s">
        <v>6582</v>
      </c>
    </row>
    <row r="1238" spans="2:8" ht="43.5" x14ac:dyDescent="0.35">
      <c r="B1238" s="194" t="s">
        <v>3</v>
      </c>
      <c r="D1238" s="194" t="s">
        <v>94</v>
      </c>
      <c r="F1238" s="193" t="s">
        <v>6282</v>
      </c>
      <c r="G1238" s="194" t="s">
        <v>6597</v>
      </c>
      <c r="H1238" s="193" t="s">
        <v>6582</v>
      </c>
    </row>
    <row r="1239" spans="2:8" ht="43.5" x14ac:dyDescent="0.35">
      <c r="B1239" s="194" t="s">
        <v>3</v>
      </c>
      <c r="D1239" s="194" t="s">
        <v>94</v>
      </c>
      <c r="F1239" s="193" t="s">
        <v>6282</v>
      </c>
      <c r="G1239" s="194" t="s">
        <v>6598</v>
      </c>
      <c r="H1239" s="193" t="s">
        <v>6582</v>
      </c>
    </row>
    <row r="1240" spans="2:8" ht="43.5" x14ac:dyDescent="0.35">
      <c r="B1240" s="194" t="s">
        <v>3</v>
      </c>
      <c r="D1240" s="194" t="s">
        <v>94</v>
      </c>
      <c r="F1240" s="193" t="s">
        <v>6282</v>
      </c>
      <c r="G1240" s="194" t="s">
        <v>6599</v>
      </c>
      <c r="H1240" s="193" t="s">
        <v>6582</v>
      </c>
    </row>
    <row r="1241" spans="2:8" ht="43.5" x14ac:dyDescent="0.35">
      <c r="B1241" s="194" t="s">
        <v>3</v>
      </c>
      <c r="D1241" s="194" t="s">
        <v>94</v>
      </c>
      <c r="F1241" s="193" t="s">
        <v>6282</v>
      </c>
      <c r="G1241" s="194" t="s">
        <v>6600</v>
      </c>
      <c r="H1241" s="193" t="s">
        <v>6582</v>
      </c>
    </row>
    <row r="1242" spans="2:8" ht="43.5" x14ac:dyDescent="0.35">
      <c r="B1242" s="194" t="s">
        <v>3</v>
      </c>
      <c r="D1242" s="194" t="s">
        <v>94</v>
      </c>
      <c r="F1242" s="193" t="s">
        <v>6282</v>
      </c>
      <c r="G1242" s="194" t="s">
        <v>6601</v>
      </c>
      <c r="H1242" s="193" t="s">
        <v>6582</v>
      </c>
    </row>
    <row r="1243" spans="2:8" ht="43.5" x14ac:dyDescent="0.35">
      <c r="B1243" s="194" t="s">
        <v>3</v>
      </c>
      <c r="D1243" s="194" t="s">
        <v>94</v>
      </c>
      <c r="F1243" s="193" t="s">
        <v>6282</v>
      </c>
      <c r="G1243" s="194" t="s">
        <v>6602</v>
      </c>
      <c r="H1243" s="193" t="s">
        <v>6582</v>
      </c>
    </row>
    <row r="1244" spans="2:8" ht="43.5" x14ac:dyDescent="0.35">
      <c r="B1244" s="194" t="s">
        <v>3</v>
      </c>
      <c r="D1244" s="194" t="s">
        <v>94</v>
      </c>
      <c r="F1244" s="193" t="s">
        <v>6282</v>
      </c>
      <c r="G1244" s="194" t="s">
        <v>6603</v>
      </c>
      <c r="H1244" s="193" t="s">
        <v>6582</v>
      </c>
    </row>
    <row r="1245" spans="2:8" ht="43.5" x14ac:dyDescent="0.35">
      <c r="B1245" s="194" t="s">
        <v>3</v>
      </c>
      <c r="D1245" s="194" t="s">
        <v>94</v>
      </c>
      <c r="F1245" s="193" t="s">
        <v>6282</v>
      </c>
      <c r="G1245" s="194" t="s">
        <v>6604</v>
      </c>
      <c r="H1245" s="193" t="s">
        <v>6582</v>
      </c>
    </row>
    <row r="1246" spans="2:8" ht="43.5" x14ac:dyDescent="0.35">
      <c r="B1246" s="194" t="s">
        <v>3</v>
      </c>
      <c r="D1246" s="194" t="s">
        <v>94</v>
      </c>
      <c r="F1246" s="193" t="s">
        <v>6282</v>
      </c>
      <c r="G1246" s="194" t="s">
        <v>6605</v>
      </c>
      <c r="H1246" s="193" t="s">
        <v>6582</v>
      </c>
    </row>
    <row r="1247" spans="2:8" ht="43.5" x14ac:dyDescent="0.35">
      <c r="B1247" s="194" t="s">
        <v>3</v>
      </c>
      <c r="D1247" s="194" t="s">
        <v>94</v>
      </c>
      <c r="F1247" s="193" t="s">
        <v>6282</v>
      </c>
      <c r="G1247" s="194" t="s">
        <v>6606</v>
      </c>
      <c r="H1247" s="193" t="s">
        <v>6582</v>
      </c>
    </row>
    <row r="1248" spans="2:8" ht="43.5" x14ac:dyDescent="0.35">
      <c r="B1248" s="194" t="s">
        <v>3</v>
      </c>
      <c r="D1248" s="194" t="s">
        <v>94</v>
      </c>
      <c r="F1248" s="193" t="s">
        <v>6282</v>
      </c>
      <c r="G1248" s="194" t="s">
        <v>6607</v>
      </c>
      <c r="H1248" s="193" t="s">
        <v>6608</v>
      </c>
    </row>
    <row r="1249" spans="2:8" ht="43.5" x14ac:dyDescent="0.35">
      <c r="B1249" s="194" t="s">
        <v>3</v>
      </c>
      <c r="D1249" s="194" t="s">
        <v>94</v>
      </c>
      <c r="F1249" s="193" t="s">
        <v>6282</v>
      </c>
      <c r="G1249" s="194" t="s">
        <v>6609</v>
      </c>
      <c r="H1249" s="193" t="s">
        <v>6608</v>
      </c>
    </row>
    <row r="1250" spans="2:8" ht="43.5" x14ac:dyDescent="0.35">
      <c r="B1250" s="194" t="s">
        <v>3</v>
      </c>
      <c r="D1250" s="194" t="s">
        <v>94</v>
      </c>
      <c r="F1250" s="193" t="s">
        <v>6282</v>
      </c>
      <c r="G1250" s="194" t="s">
        <v>6610</v>
      </c>
      <c r="H1250" s="193" t="s">
        <v>6608</v>
      </c>
    </row>
    <row r="1251" spans="2:8" ht="43.5" x14ac:dyDescent="0.35">
      <c r="B1251" s="194" t="s">
        <v>3</v>
      </c>
      <c r="D1251" s="194" t="s">
        <v>94</v>
      </c>
      <c r="F1251" s="193" t="s">
        <v>6282</v>
      </c>
      <c r="G1251" s="194" t="s">
        <v>6611</v>
      </c>
      <c r="H1251" s="193" t="s">
        <v>6608</v>
      </c>
    </row>
    <row r="1252" spans="2:8" ht="43.5" x14ac:dyDescent="0.35">
      <c r="B1252" s="194" t="s">
        <v>3</v>
      </c>
      <c r="D1252" s="194" t="s">
        <v>94</v>
      </c>
      <c r="F1252" s="193" t="s">
        <v>6282</v>
      </c>
      <c r="G1252" s="194" t="s">
        <v>6612</v>
      </c>
      <c r="H1252" s="193" t="s">
        <v>6608</v>
      </c>
    </row>
    <row r="1253" spans="2:8" ht="43.5" x14ac:dyDescent="0.35">
      <c r="B1253" s="194" t="s">
        <v>3</v>
      </c>
      <c r="C1253" s="194" t="s">
        <v>3376</v>
      </c>
      <c r="D1253" s="194" t="s">
        <v>3368</v>
      </c>
      <c r="F1253" s="193" t="s">
        <v>6282</v>
      </c>
      <c r="H1253" s="193" t="s">
        <v>6613</v>
      </c>
    </row>
    <row r="1254" spans="2:8" ht="43.5" x14ac:dyDescent="0.35">
      <c r="B1254" s="194" t="s">
        <v>3</v>
      </c>
      <c r="C1254" s="194" t="s">
        <v>3376</v>
      </c>
      <c r="D1254" s="194" t="s">
        <v>3368</v>
      </c>
      <c r="F1254" s="193" t="s">
        <v>3644</v>
      </c>
      <c r="H1254" s="193" t="s">
        <v>6613</v>
      </c>
    </row>
    <row r="1255" spans="2:8" ht="43.5" x14ac:dyDescent="0.35">
      <c r="B1255" s="194" t="s">
        <v>3</v>
      </c>
      <c r="C1255" s="194" t="s">
        <v>3376</v>
      </c>
      <c r="D1255" s="194" t="s">
        <v>3368</v>
      </c>
      <c r="F1255" s="193" t="s">
        <v>6282</v>
      </c>
      <c r="H1255" s="193" t="s">
        <v>6614</v>
      </c>
    </row>
    <row r="1256" spans="2:8" ht="43.5" x14ac:dyDescent="0.35">
      <c r="B1256" s="194" t="s">
        <v>3</v>
      </c>
      <c r="C1256" s="194" t="s">
        <v>3376</v>
      </c>
      <c r="D1256" s="194" t="s">
        <v>3368</v>
      </c>
      <c r="F1256" s="193" t="s">
        <v>3644</v>
      </c>
      <c r="H1256" s="193" t="s">
        <v>6614</v>
      </c>
    </row>
    <row r="1257" spans="2:8" ht="43.5" x14ac:dyDescent="0.35">
      <c r="B1257" s="194" t="s">
        <v>3</v>
      </c>
      <c r="C1257" s="194" t="s">
        <v>3376</v>
      </c>
      <c r="D1257" s="194" t="s">
        <v>3368</v>
      </c>
      <c r="F1257" s="193" t="s">
        <v>6282</v>
      </c>
      <c r="H1257" s="193" t="s">
        <v>6615</v>
      </c>
    </row>
    <row r="1258" spans="2:8" ht="43.5" x14ac:dyDescent="0.35">
      <c r="B1258" s="194" t="s">
        <v>3</v>
      </c>
      <c r="C1258" s="194" t="s">
        <v>3376</v>
      </c>
      <c r="D1258" s="194" t="s">
        <v>3368</v>
      </c>
      <c r="F1258" s="193" t="s">
        <v>3644</v>
      </c>
      <c r="H1258" s="193" t="s">
        <v>6615</v>
      </c>
    </row>
    <row r="1259" spans="2:8" ht="43.5" x14ac:dyDescent="0.35">
      <c r="B1259" s="194" t="s">
        <v>3</v>
      </c>
      <c r="C1259" s="194" t="s">
        <v>3376</v>
      </c>
      <c r="D1259" s="194" t="s">
        <v>3368</v>
      </c>
      <c r="F1259" s="193" t="s">
        <v>6282</v>
      </c>
      <c r="H1259" s="193" t="s">
        <v>6616</v>
      </c>
    </row>
    <row r="1260" spans="2:8" ht="43.5" x14ac:dyDescent="0.35">
      <c r="B1260" s="194" t="s">
        <v>3</v>
      </c>
      <c r="C1260" s="194" t="s">
        <v>3376</v>
      </c>
      <c r="D1260" s="194" t="s">
        <v>3368</v>
      </c>
      <c r="F1260" s="193" t="s">
        <v>3644</v>
      </c>
      <c r="H1260" s="193" t="s">
        <v>6616</v>
      </c>
    </row>
    <row r="1261" spans="2:8" ht="43.5" x14ac:dyDescent="0.35">
      <c r="B1261" s="194" t="s">
        <v>3</v>
      </c>
      <c r="C1261" s="194" t="s">
        <v>3376</v>
      </c>
      <c r="D1261" s="194" t="s">
        <v>3368</v>
      </c>
      <c r="F1261" s="193" t="s">
        <v>6282</v>
      </c>
      <c r="H1261" s="193" t="s">
        <v>6617</v>
      </c>
    </row>
    <row r="1262" spans="2:8" ht="43.5" x14ac:dyDescent="0.35">
      <c r="B1262" s="194" t="s">
        <v>3</v>
      </c>
      <c r="C1262" s="194" t="s">
        <v>3376</v>
      </c>
      <c r="D1262" s="194" t="s">
        <v>3368</v>
      </c>
      <c r="F1262" s="193" t="s">
        <v>3644</v>
      </c>
      <c r="H1262" s="193" t="s">
        <v>6617</v>
      </c>
    </row>
    <row r="1263" spans="2:8" ht="43.5" x14ac:dyDescent="0.35">
      <c r="B1263" s="194" t="s">
        <v>3</v>
      </c>
      <c r="C1263" s="194" t="s">
        <v>3376</v>
      </c>
      <c r="D1263" s="194" t="s">
        <v>3368</v>
      </c>
      <c r="F1263" s="193" t="s">
        <v>6282</v>
      </c>
      <c r="H1263" s="193" t="s">
        <v>6618</v>
      </c>
    </row>
    <row r="1264" spans="2:8" ht="43.5" x14ac:dyDescent="0.35">
      <c r="B1264" s="194" t="s">
        <v>3</v>
      </c>
      <c r="C1264" s="194" t="s">
        <v>3376</v>
      </c>
      <c r="D1264" s="194" t="s">
        <v>3368</v>
      </c>
      <c r="F1264" s="193" t="s">
        <v>3644</v>
      </c>
      <c r="H1264" s="193" t="s">
        <v>6618</v>
      </c>
    </row>
    <row r="1265" spans="2:8" ht="43.5" x14ac:dyDescent="0.35">
      <c r="B1265" s="194" t="s">
        <v>3</v>
      </c>
      <c r="C1265" s="194" t="s">
        <v>3376</v>
      </c>
      <c r="D1265" s="194" t="s">
        <v>3368</v>
      </c>
      <c r="F1265" s="193" t="s">
        <v>6282</v>
      </c>
      <c r="H1265" s="193" t="s">
        <v>6619</v>
      </c>
    </row>
    <row r="1266" spans="2:8" ht="43.5" x14ac:dyDescent="0.35">
      <c r="B1266" s="194" t="s">
        <v>3</v>
      </c>
      <c r="C1266" s="194" t="s">
        <v>3376</v>
      </c>
      <c r="D1266" s="194" t="s">
        <v>3368</v>
      </c>
      <c r="F1266" s="193" t="s">
        <v>3644</v>
      </c>
      <c r="H1266" s="193" t="s">
        <v>6619</v>
      </c>
    </row>
    <row r="1267" spans="2:8" ht="43.5" x14ac:dyDescent="0.35">
      <c r="B1267" s="194" t="s">
        <v>3</v>
      </c>
      <c r="C1267" s="194" t="s">
        <v>3376</v>
      </c>
      <c r="D1267" s="194" t="s">
        <v>3368</v>
      </c>
      <c r="F1267" s="193" t="s">
        <v>6282</v>
      </c>
      <c r="H1267" s="193" t="s">
        <v>6620</v>
      </c>
    </row>
    <row r="1268" spans="2:8" ht="43.5" x14ac:dyDescent="0.35">
      <c r="B1268" s="194" t="s">
        <v>3</v>
      </c>
      <c r="C1268" s="194" t="s">
        <v>3376</v>
      </c>
      <c r="D1268" s="194" t="s">
        <v>3368</v>
      </c>
      <c r="F1268" s="193" t="s">
        <v>3644</v>
      </c>
      <c r="H1268" s="193" t="s">
        <v>6620</v>
      </c>
    </row>
    <row r="1269" spans="2:8" ht="43.5" x14ac:dyDescent="0.35">
      <c r="B1269" s="194" t="s">
        <v>3</v>
      </c>
      <c r="C1269" s="194" t="s">
        <v>3376</v>
      </c>
      <c r="D1269" s="194" t="s">
        <v>3368</v>
      </c>
      <c r="F1269" s="193" t="s">
        <v>6282</v>
      </c>
      <c r="H1269" s="193" t="s">
        <v>6621</v>
      </c>
    </row>
    <row r="1270" spans="2:8" ht="43.5" x14ac:dyDescent="0.35">
      <c r="B1270" s="194" t="s">
        <v>3</v>
      </c>
      <c r="C1270" s="194" t="s">
        <v>3376</v>
      </c>
      <c r="D1270" s="194" t="s">
        <v>3368</v>
      </c>
      <c r="F1270" s="193" t="s">
        <v>3644</v>
      </c>
      <c r="H1270" s="193" t="s">
        <v>6621</v>
      </c>
    </row>
    <row r="1271" spans="2:8" ht="43.5" x14ac:dyDescent="0.35">
      <c r="B1271" s="194" t="s">
        <v>3</v>
      </c>
      <c r="C1271" s="194" t="s">
        <v>3376</v>
      </c>
      <c r="D1271" s="194" t="s">
        <v>3368</v>
      </c>
      <c r="F1271" s="193" t="s">
        <v>6282</v>
      </c>
      <c r="H1271" s="193" t="s">
        <v>6622</v>
      </c>
    </row>
    <row r="1272" spans="2:8" ht="43.5" x14ac:dyDescent="0.35">
      <c r="B1272" s="194" t="s">
        <v>3</v>
      </c>
      <c r="C1272" s="194" t="s">
        <v>3376</v>
      </c>
      <c r="D1272" s="194" t="s">
        <v>3368</v>
      </c>
      <c r="F1272" s="193" t="s">
        <v>3644</v>
      </c>
      <c r="H1272" s="193" t="s">
        <v>6622</v>
      </c>
    </row>
    <row r="1273" spans="2:8" ht="43.5" x14ac:dyDescent="0.35">
      <c r="B1273" s="194" t="s">
        <v>3</v>
      </c>
      <c r="C1273" s="194" t="s">
        <v>3376</v>
      </c>
      <c r="D1273" s="194" t="s">
        <v>3368</v>
      </c>
      <c r="F1273" s="193" t="s">
        <v>6282</v>
      </c>
      <c r="H1273" s="193" t="s">
        <v>6623</v>
      </c>
    </row>
    <row r="1274" spans="2:8" ht="43.5" x14ac:dyDescent="0.35">
      <c r="B1274" s="194" t="s">
        <v>3</v>
      </c>
      <c r="C1274" s="194" t="s">
        <v>3376</v>
      </c>
      <c r="D1274" s="194" t="s">
        <v>3368</v>
      </c>
      <c r="F1274" s="193" t="s">
        <v>3644</v>
      </c>
      <c r="H1274" s="193" t="s">
        <v>6623</v>
      </c>
    </row>
    <row r="1275" spans="2:8" ht="43.5" x14ac:dyDescent="0.35">
      <c r="B1275" s="194" t="s">
        <v>3</v>
      </c>
      <c r="C1275" s="194" t="s">
        <v>3376</v>
      </c>
      <c r="D1275" s="194" t="s">
        <v>3368</v>
      </c>
      <c r="F1275" s="193" t="s">
        <v>6282</v>
      </c>
      <c r="H1275" s="193" t="s">
        <v>6624</v>
      </c>
    </row>
    <row r="1276" spans="2:8" ht="43.5" x14ac:dyDescent="0.35">
      <c r="B1276" s="194" t="s">
        <v>3</v>
      </c>
      <c r="C1276" s="194" t="s">
        <v>3376</v>
      </c>
      <c r="D1276" s="194" t="s">
        <v>3368</v>
      </c>
      <c r="F1276" s="193" t="s">
        <v>3644</v>
      </c>
      <c r="H1276" s="193" t="s">
        <v>6624</v>
      </c>
    </row>
    <row r="1277" spans="2:8" ht="43.5" x14ac:dyDescent="0.35">
      <c r="B1277" s="194" t="s">
        <v>3</v>
      </c>
      <c r="C1277" s="194" t="s">
        <v>3376</v>
      </c>
      <c r="D1277" s="194" t="s">
        <v>3368</v>
      </c>
      <c r="F1277" s="193" t="s">
        <v>6282</v>
      </c>
      <c r="H1277" s="193" t="s">
        <v>6625</v>
      </c>
    </row>
    <row r="1278" spans="2:8" ht="43.5" x14ac:dyDescent="0.35">
      <c r="B1278" s="194" t="s">
        <v>3</v>
      </c>
      <c r="C1278" s="194" t="s">
        <v>3376</v>
      </c>
      <c r="D1278" s="194" t="s">
        <v>3368</v>
      </c>
      <c r="F1278" s="193" t="s">
        <v>3644</v>
      </c>
      <c r="H1278" s="193" t="s">
        <v>6625</v>
      </c>
    </row>
    <row r="1279" spans="2:8" ht="43.5" x14ac:dyDescent="0.35">
      <c r="B1279" s="194" t="s">
        <v>3</v>
      </c>
      <c r="C1279" s="194" t="s">
        <v>3376</v>
      </c>
      <c r="D1279" s="194" t="s">
        <v>3368</v>
      </c>
      <c r="F1279" s="193" t="s">
        <v>6282</v>
      </c>
      <c r="H1279" s="193" t="s">
        <v>6626</v>
      </c>
    </row>
    <row r="1280" spans="2:8" ht="43.5" x14ac:dyDescent="0.35">
      <c r="B1280" s="194" t="s">
        <v>3</v>
      </c>
      <c r="C1280" s="194" t="s">
        <v>3376</v>
      </c>
      <c r="D1280" s="194" t="s">
        <v>3368</v>
      </c>
      <c r="F1280" s="193" t="s">
        <v>3644</v>
      </c>
      <c r="H1280" s="193" t="s">
        <v>6626</v>
      </c>
    </row>
    <row r="1281" spans="2:8" ht="43.5" x14ac:dyDescent="0.35">
      <c r="B1281" s="194" t="s">
        <v>3</v>
      </c>
      <c r="C1281" s="194" t="s">
        <v>3376</v>
      </c>
      <c r="D1281" s="194" t="s">
        <v>3368</v>
      </c>
      <c r="F1281" s="193" t="s">
        <v>6282</v>
      </c>
      <c r="H1281" s="193" t="s">
        <v>6627</v>
      </c>
    </row>
    <row r="1282" spans="2:8" ht="43.5" x14ac:dyDescent="0.35">
      <c r="B1282" s="194" t="s">
        <v>3</v>
      </c>
      <c r="C1282" s="194" t="s">
        <v>3376</v>
      </c>
      <c r="D1282" s="194" t="s">
        <v>3368</v>
      </c>
      <c r="F1282" s="193" t="s">
        <v>3644</v>
      </c>
      <c r="H1282" s="193" t="s">
        <v>6627</v>
      </c>
    </row>
    <row r="1283" spans="2:8" ht="43.5" x14ac:dyDescent="0.35">
      <c r="B1283" s="194" t="s">
        <v>3</v>
      </c>
      <c r="C1283" s="194" t="s">
        <v>3376</v>
      </c>
      <c r="D1283" s="194" t="s">
        <v>3368</v>
      </c>
      <c r="F1283" s="193" t="s">
        <v>6282</v>
      </c>
      <c r="H1283" s="193" t="s">
        <v>6628</v>
      </c>
    </row>
    <row r="1284" spans="2:8" ht="43.5" x14ac:dyDescent="0.35">
      <c r="B1284" s="194" t="s">
        <v>3</v>
      </c>
      <c r="C1284" s="194" t="s">
        <v>3376</v>
      </c>
      <c r="D1284" s="194" t="s">
        <v>3368</v>
      </c>
      <c r="F1284" s="193" t="s">
        <v>3644</v>
      </c>
      <c r="H1284" s="193" t="s">
        <v>6628</v>
      </c>
    </row>
    <row r="1285" spans="2:8" ht="43.5" x14ac:dyDescent="0.35">
      <c r="B1285" s="194" t="s">
        <v>3</v>
      </c>
      <c r="C1285" s="194" t="s">
        <v>3376</v>
      </c>
      <c r="D1285" s="194" t="s">
        <v>3368</v>
      </c>
      <c r="F1285" s="193" t="s">
        <v>6282</v>
      </c>
      <c r="H1285" s="193" t="s">
        <v>6629</v>
      </c>
    </row>
    <row r="1286" spans="2:8" ht="43.5" x14ac:dyDescent="0.35">
      <c r="B1286" s="194" t="s">
        <v>3</v>
      </c>
      <c r="C1286" s="194" t="s">
        <v>3376</v>
      </c>
      <c r="D1286" s="194" t="s">
        <v>3368</v>
      </c>
      <c r="F1286" s="193" t="s">
        <v>3644</v>
      </c>
      <c r="H1286" s="193" t="s">
        <v>6629</v>
      </c>
    </row>
    <row r="1287" spans="2:8" ht="43.5" x14ac:dyDescent="0.35">
      <c r="B1287" s="194" t="s">
        <v>3</v>
      </c>
      <c r="C1287" s="194" t="s">
        <v>3376</v>
      </c>
      <c r="D1287" s="194" t="s">
        <v>3368</v>
      </c>
      <c r="F1287" s="193" t="s">
        <v>6282</v>
      </c>
      <c r="H1287" s="193" t="s">
        <v>6630</v>
      </c>
    </row>
    <row r="1288" spans="2:8" ht="43.5" x14ac:dyDescent="0.35">
      <c r="B1288" s="194" t="s">
        <v>3</v>
      </c>
      <c r="C1288" s="194" t="s">
        <v>3376</v>
      </c>
      <c r="D1288" s="194" t="s">
        <v>3368</v>
      </c>
      <c r="F1288" s="193" t="s">
        <v>3644</v>
      </c>
      <c r="H1288" s="193" t="s">
        <v>6630</v>
      </c>
    </row>
    <row r="1289" spans="2:8" ht="29" x14ac:dyDescent="0.35">
      <c r="B1289" s="194" t="s">
        <v>3366</v>
      </c>
      <c r="D1289" s="194" t="s">
        <v>3371</v>
      </c>
      <c r="E1289" s="193" t="s">
        <v>3542</v>
      </c>
      <c r="G1289" s="194" t="s">
        <v>6631</v>
      </c>
      <c r="H1289" s="193" t="s">
        <v>6632</v>
      </c>
    </row>
    <row r="1290" spans="2:8" ht="29" x14ac:dyDescent="0.35">
      <c r="B1290" s="194" t="s">
        <v>3366</v>
      </c>
      <c r="D1290" s="194" t="s">
        <v>3371</v>
      </c>
      <c r="E1290" s="193" t="s">
        <v>3542</v>
      </c>
      <c r="G1290" s="194" t="s">
        <v>6633</v>
      </c>
      <c r="H1290" s="193" t="s">
        <v>6632</v>
      </c>
    </row>
    <row r="1291" spans="2:8" ht="29" x14ac:dyDescent="0.35">
      <c r="B1291" s="194" t="s">
        <v>3366</v>
      </c>
      <c r="D1291" s="194" t="s">
        <v>3371</v>
      </c>
      <c r="E1291" s="193" t="s">
        <v>3542</v>
      </c>
      <c r="G1291" s="194" t="s">
        <v>6634</v>
      </c>
      <c r="H1291" s="193" t="s">
        <v>6632</v>
      </c>
    </row>
    <row r="1292" spans="2:8" ht="29" x14ac:dyDescent="0.35">
      <c r="B1292" s="194" t="s">
        <v>3366</v>
      </c>
      <c r="D1292" s="194" t="s">
        <v>3371</v>
      </c>
      <c r="E1292" s="193" t="s">
        <v>3542</v>
      </c>
      <c r="G1292" s="194" t="s">
        <v>6635</v>
      </c>
      <c r="H1292" s="193" t="s">
        <v>6632</v>
      </c>
    </row>
    <row r="1293" spans="2:8" ht="29" x14ac:dyDescent="0.35">
      <c r="B1293" s="194" t="s">
        <v>3366</v>
      </c>
      <c r="D1293" s="194" t="s">
        <v>3371</v>
      </c>
      <c r="E1293" s="193" t="s">
        <v>3542</v>
      </c>
      <c r="G1293" s="194" t="s">
        <v>6636</v>
      </c>
      <c r="H1293" s="193" t="s">
        <v>6632</v>
      </c>
    </row>
    <row r="1294" spans="2:8" ht="29" x14ac:dyDescent="0.35">
      <c r="B1294" s="194" t="s">
        <v>3366</v>
      </c>
      <c r="D1294" s="194" t="s">
        <v>3371</v>
      </c>
      <c r="E1294" s="193" t="s">
        <v>3542</v>
      </c>
      <c r="G1294" s="194" t="s">
        <v>6637</v>
      </c>
      <c r="H1294" s="193" t="s">
        <v>6632</v>
      </c>
    </row>
    <row r="1295" spans="2:8" ht="29" x14ac:dyDescent="0.35">
      <c r="B1295" s="194" t="s">
        <v>3366</v>
      </c>
      <c r="D1295" s="194" t="s">
        <v>3371</v>
      </c>
      <c r="E1295" s="193" t="s">
        <v>3542</v>
      </c>
      <c r="G1295" s="194" t="s">
        <v>6638</v>
      </c>
      <c r="H1295" s="193" t="s">
        <v>6632</v>
      </c>
    </row>
    <row r="1296" spans="2:8" ht="29" x14ac:dyDescent="0.35">
      <c r="B1296" s="194" t="s">
        <v>3366</v>
      </c>
      <c r="D1296" s="194" t="s">
        <v>3371</v>
      </c>
      <c r="E1296" s="193" t="s">
        <v>3542</v>
      </c>
      <c r="G1296" s="194" t="s">
        <v>6639</v>
      </c>
      <c r="H1296" s="193" t="s">
        <v>6632</v>
      </c>
    </row>
    <row r="1297" spans="2:8" ht="29" x14ac:dyDescent="0.35">
      <c r="B1297" s="194" t="s">
        <v>3366</v>
      </c>
      <c r="D1297" s="194" t="s">
        <v>3371</v>
      </c>
      <c r="E1297" s="193" t="s">
        <v>3542</v>
      </c>
      <c r="G1297" s="194" t="s">
        <v>6640</v>
      </c>
      <c r="H1297" s="193" t="s">
        <v>6632</v>
      </c>
    </row>
    <row r="1298" spans="2:8" ht="29" x14ac:dyDescent="0.35">
      <c r="B1298" s="194" t="s">
        <v>3366</v>
      </c>
      <c r="D1298" s="194" t="s">
        <v>3371</v>
      </c>
      <c r="E1298" s="193" t="s">
        <v>3542</v>
      </c>
      <c r="G1298" s="194" t="s">
        <v>6641</v>
      </c>
      <c r="H1298" s="193" t="s">
        <v>6632</v>
      </c>
    </row>
    <row r="1299" spans="2:8" ht="29" x14ac:dyDescent="0.35">
      <c r="B1299" s="194" t="s">
        <v>3366</v>
      </c>
      <c r="D1299" s="194" t="s">
        <v>3371</v>
      </c>
      <c r="E1299" s="193" t="s">
        <v>3542</v>
      </c>
      <c r="G1299" s="194" t="s">
        <v>6642</v>
      </c>
      <c r="H1299" s="193" t="s">
        <v>6632</v>
      </c>
    </row>
    <row r="1300" spans="2:8" ht="29" x14ac:dyDescent="0.35">
      <c r="B1300" s="194" t="s">
        <v>3366</v>
      </c>
      <c r="D1300" s="194" t="s">
        <v>3371</v>
      </c>
      <c r="E1300" s="193" t="s">
        <v>3542</v>
      </c>
      <c r="G1300" s="194" t="s">
        <v>6643</v>
      </c>
      <c r="H1300" s="193" t="s">
        <v>6632</v>
      </c>
    </row>
    <row r="1301" spans="2:8" ht="29" x14ac:dyDescent="0.35">
      <c r="B1301" s="194" t="s">
        <v>3366</v>
      </c>
      <c r="D1301" s="194" t="s">
        <v>3371</v>
      </c>
      <c r="E1301" s="193" t="s">
        <v>3542</v>
      </c>
      <c r="G1301" s="194" t="s">
        <v>6644</v>
      </c>
      <c r="H1301" s="193" t="s">
        <v>6632</v>
      </c>
    </row>
    <row r="1302" spans="2:8" ht="29" x14ac:dyDescent="0.35">
      <c r="B1302" s="194" t="s">
        <v>3366</v>
      </c>
      <c r="D1302" s="194" t="s">
        <v>3371</v>
      </c>
      <c r="E1302" s="193" t="s">
        <v>3542</v>
      </c>
      <c r="G1302" s="194" t="s">
        <v>6645</v>
      </c>
      <c r="H1302" s="193" t="s">
        <v>6632</v>
      </c>
    </row>
    <row r="1303" spans="2:8" ht="29" x14ac:dyDescent="0.35">
      <c r="B1303" s="194" t="s">
        <v>3366</v>
      </c>
      <c r="D1303" s="194" t="s">
        <v>3371</v>
      </c>
      <c r="E1303" s="193" t="s">
        <v>3542</v>
      </c>
      <c r="G1303" s="194" t="s">
        <v>6646</v>
      </c>
      <c r="H1303" s="193" t="s">
        <v>6632</v>
      </c>
    </row>
    <row r="1304" spans="2:8" ht="29" x14ac:dyDescent="0.35">
      <c r="B1304" s="194" t="s">
        <v>3366</v>
      </c>
      <c r="D1304" s="194" t="s">
        <v>3371</v>
      </c>
      <c r="E1304" s="193" t="s">
        <v>3542</v>
      </c>
      <c r="G1304" s="194" t="s">
        <v>6647</v>
      </c>
      <c r="H1304" s="193" t="s">
        <v>6632</v>
      </c>
    </row>
    <row r="1305" spans="2:8" ht="29" x14ac:dyDescent="0.35">
      <c r="B1305" s="194" t="s">
        <v>3366</v>
      </c>
      <c r="D1305" s="194" t="s">
        <v>3371</v>
      </c>
      <c r="E1305" s="193" t="s">
        <v>3542</v>
      </c>
      <c r="G1305" s="194" t="s">
        <v>6648</v>
      </c>
      <c r="H1305" s="193" t="s">
        <v>6632</v>
      </c>
    </row>
    <row r="1306" spans="2:8" ht="29" x14ac:dyDescent="0.35">
      <c r="B1306" s="194" t="s">
        <v>3366</v>
      </c>
      <c r="D1306" s="194" t="s">
        <v>3371</v>
      </c>
      <c r="E1306" s="193" t="s">
        <v>3542</v>
      </c>
      <c r="G1306" s="194" t="s">
        <v>6649</v>
      </c>
      <c r="H1306" s="193" t="s">
        <v>6632</v>
      </c>
    </row>
    <row r="1307" spans="2:8" ht="29" x14ac:dyDescent="0.35">
      <c r="B1307" s="194" t="s">
        <v>3366</v>
      </c>
      <c r="D1307" s="194" t="s">
        <v>3371</v>
      </c>
      <c r="E1307" s="193" t="s">
        <v>3542</v>
      </c>
      <c r="G1307" s="194" t="s">
        <v>6650</v>
      </c>
      <c r="H1307" s="193" t="s">
        <v>6632</v>
      </c>
    </row>
    <row r="1308" spans="2:8" ht="29" x14ac:dyDescent="0.35">
      <c r="B1308" s="194" t="s">
        <v>3366</v>
      </c>
      <c r="D1308" s="194" t="s">
        <v>3371</v>
      </c>
      <c r="E1308" s="193" t="s">
        <v>3542</v>
      </c>
      <c r="G1308" s="194" t="s">
        <v>6651</v>
      </c>
      <c r="H1308" s="193" t="s">
        <v>6632</v>
      </c>
    </row>
    <row r="1309" spans="2:8" ht="29" x14ac:dyDescent="0.35">
      <c r="B1309" s="194" t="s">
        <v>3366</v>
      </c>
      <c r="C1309" s="194" t="s">
        <v>3390</v>
      </c>
      <c r="D1309" s="194" t="s">
        <v>96</v>
      </c>
      <c r="E1309" s="193" t="s">
        <v>3542</v>
      </c>
      <c r="G1309" s="194" t="s">
        <v>6652</v>
      </c>
      <c r="H1309" s="193" t="s">
        <v>6653</v>
      </c>
    </row>
    <row r="1310" spans="2:8" ht="29" x14ac:dyDescent="0.35">
      <c r="B1310" s="194" t="s">
        <v>3366</v>
      </c>
      <c r="C1310" s="194" t="s">
        <v>3390</v>
      </c>
      <c r="D1310" s="194" t="s">
        <v>96</v>
      </c>
      <c r="E1310" s="193" t="s">
        <v>3542</v>
      </c>
      <c r="G1310" s="194" t="s">
        <v>6654</v>
      </c>
      <c r="H1310" s="193" t="s">
        <v>6653</v>
      </c>
    </row>
    <row r="1311" spans="2:8" ht="29" x14ac:dyDescent="0.35">
      <c r="B1311" s="194" t="s">
        <v>3366</v>
      </c>
      <c r="C1311" s="194" t="s">
        <v>3390</v>
      </c>
      <c r="D1311" s="194" t="s">
        <v>96</v>
      </c>
      <c r="E1311" s="193" t="s">
        <v>3542</v>
      </c>
      <c r="G1311" s="194" t="s">
        <v>6655</v>
      </c>
      <c r="H1311" s="193" t="s">
        <v>6653</v>
      </c>
    </row>
    <row r="1312" spans="2:8" ht="29" x14ac:dyDescent="0.35">
      <c r="B1312" s="194" t="s">
        <v>3366</v>
      </c>
      <c r="C1312" s="194" t="s">
        <v>3390</v>
      </c>
      <c r="D1312" s="194" t="s">
        <v>96</v>
      </c>
      <c r="E1312" s="193" t="s">
        <v>3542</v>
      </c>
      <c r="G1312" s="194" t="s">
        <v>6656</v>
      </c>
      <c r="H1312" s="193" t="s">
        <v>6653</v>
      </c>
    </row>
    <row r="1313" spans="2:8" ht="29" x14ac:dyDescent="0.35">
      <c r="B1313" s="194" t="s">
        <v>3366</v>
      </c>
      <c r="C1313" s="194" t="s">
        <v>3390</v>
      </c>
      <c r="D1313" s="194" t="s">
        <v>96</v>
      </c>
      <c r="E1313" s="193" t="s">
        <v>3542</v>
      </c>
      <c r="G1313" s="194" t="s">
        <v>6657</v>
      </c>
      <c r="H1313" s="193" t="s">
        <v>6653</v>
      </c>
    </row>
    <row r="1314" spans="2:8" ht="29" x14ac:dyDescent="0.35">
      <c r="B1314" s="194" t="s">
        <v>3366</v>
      </c>
      <c r="C1314" s="194" t="s">
        <v>3390</v>
      </c>
      <c r="D1314" s="194" t="s">
        <v>96</v>
      </c>
      <c r="E1314" s="193" t="s">
        <v>3542</v>
      </c>
      <c r="G1314" s="194" t="s">
        <v>6658</v>
      </c>
      <c r="H1314" s="193" t="s">
        <v>6653</v>
      </c>
    </row>
    <row r="1315" spans="2:8" ht="29" x14ac:dyDescent="0.35">
      <c r="B1315" s="194" t="s">
        <v>3366</v>
      </c>
      <c r="C1315" s="194" t="s">
        <v>3390</v>
      </c>
      <c r="D1315" s="194" t="s">
        <v>96</v>
      </c>
      <c r="E1315" s="193" t="s">
        <v>3542</v>
      </c>
      <c r="G1315" s="194" t="s">
        <v>6659</v>
      </c>
      <c r="H1315" s="193" t="s">
        <v>6653</v>
      </c>
    </row>
    <row r="1316" spans="2:8" ht="29" x14ac:dyDescent="0.35">
      <c r="B1316" s="194" t="s">
        <v>3366</v>
      </c>
      <c r="C1316" s="194" t="s">
        <v>3391</v>
      </c>
      <c r="D1316" s="194" t="s">
        <v>96</v>
      </c>
      <c r="E1316" s="193" t="s">
        <v>3542</v>
      </c>
      <c r="G1316" s="194" t="s">
        <v>6652</v>
      </c>
      <c r="H1316" s="193" t="s">
        <v>6653</v>
      </c>
    </row>
    <row r="1317" spans="2:8" ht="29" x14ac:dyDescent="0.35">
      <c r="B1317" s="194" t="s">
        <v>3366</v>
      </c>
      <c r="C1317" s="194" t="s">
        <v>3391</v>
      </c>
      <c r="D1317" s="194" t="s">
        <v>96</v>
      </c>
      <c r="E1317" s="193" t="s">
        <v>3542</v>
      </c>
      <c r="G1317" s="194" t="s">
        <v>6654</v>
      </c>
      <c r="H1317" s="193" t="s">
        <v>6653</v>
      </c>
    </row>
    <row r="1318" spans="2:8" ht="29" x14ac:dyDescent="0.35">
      <c r="B1318" s="194" t="s">
        <v>3366</v>
      </c>
      <c r="C1318" s="194" t="s">
        <v>3391</v>
      </c>
      <c r="D1318" s="194" t="s">
        <v>96</v>
      </c>
      <c r="E1318" s="193" t="s">
        <v>3542</v>
      </c>
      <c r="G1318" s="194" t="s">
        <v>6655</v>
      </c>
      <c r="H1318" s="193" t="s">
        <v>6653</v>
      </c>
    </row>
    <row r="1319" spans="2:8" ht="29" x14ac:dyDescent="0.35">
      <c r="B1319" s="194" t="s">
        <v>3366</v>
      </c>
      <c r="C1319" s="194" t="s">
        <v>3391</v>
      </c>
      <c r="D1319" s="194" t="s">
        <v>96</v>
      </c>
      <c r="E1319" s="193" t="s">
        <v>3542</v>
      </c>
      <c r="G1319" s="194" t="s">
        <v>6656</v>
      </c>
      <c r="H1319" s="193" t="s">
        <v>6653</v>
      </c>
    </row>
    <row r="1320" spans="2:8" ht="29" x14ac:dyDescent="0.35">
      <c r="B1320" s="194" t="s">
        <v>3366</v>
      </c>
      <c r="C1320" s="194" t="s">
        <v>3391</v>
      </c>
      <c r="D1320" s="194" t="s">
        <v>96</v>
      </c>
      <c r="E1320" s="193" t="s">
        <v>3542</v>
      </c>
      <c r="G1320" s="194" t="s">
        <v>6657</v>
      </c>
      <c r="H1320" s="193" t="s">
        <v>6653</v>
      </c>
    </row>
    <row r="1321" spans="2:8" ht="29" x14ac:dyDescent="0.35">
      <c r="B1321" s="194" t="s">
        <v>3366</v>
      </c>
      <c r="C1321" s="194" t="s">
        <v>3391</v>
      </c>
      <c r="D1321" s="194" t="s">
        <v>96</v>
      </c>
      <c r="E1321" s="193" t="s">
        <v>3542</v>
      </c>
      <c r="G1321" s="194" t="s">
        <v>6658</v>
      </c>
      <c r="H1321" s="193" t="s">
        <v>6653</v>
      </c>
    </row>
    <row r="1322" spans="2:8" ht="29" x14ac:dyDescent="0.35">
      <c r="B1322" s="194" t="s">
        <v>3366</v>
      </c>
      <c r="C1322" s="194" t="s">
        <v>3391</v>
      </c>
      <c r="D1322" s="194" t="s">
        <v>96</v>
      </c>
      <c r="E1322" s="193" t="s">
        <v>3542</v>
      </c>
      <c r="G1322" s="194" t="s">
        <v>6659</v>
      </c>
      <c r="H1322" s="193" t="s">
        <v>6653</v>
      </c>
    </row>
    <row r="1323" spans="2:8" ht="29" x14ac:dyDescent="0.35">
      <c r="B1323" s="194" t="s">
        <v>3366</v>
      </c>
      <c r="C1323" s="194" t="s">
        <v>3390</v>
      </c>
      <c r="D1323" s="194" t="s">
        <v>96</v>
      </c>
      <c r="E1323" s="193" t="s">
        <v>3542</v>
      </c>
      <c r="G1323" s="194" t="s">
        <v>6660</v>
      </c>
      <c r="H1323" s="193" t="s">
        <v>6661</v>
      </c>
    </row>
    <row r="1324" spans="2:8" ht="29" x14ac:dyDescent="0.35">
      <c r="B1324" s="194" t="s">
        <v>3366</v>
      </c>
      <c r="C1324" s="194" t="s">
        <v>3390</v>
      </c>
      <c r="D1324" s="194" t="s">
        <v>96</v>
      </c>
      <c r="E1324" s="193" t="s">
        <v>3542</v>
      </c>
      <c r="G1324" s="194" t="s">
        <v>6662</v>
      </c>
      <c r="H1324" s="193" t="s">
        <v>6661</v>
      </c>
    </row>
    <row r="1325" spans="2:8" ht="29" x14ac:dyDescent="0.35">
      <c r="B1325" s="194" t="s">
        <v>3366</v>
      </c>
      <c r="C1325" s="194" t="s">
        <v>3390</v>
      </c>
      <c r="D1325" s="194" t="s">
        <v>96</v>
      </c>
      <c r="E1325" s="193" t="s">
        <v>3542</v>
      </c>
      <c r="G1325" s="194" t="s">
        <v>6663</v>
      </c>
      <c r="H1325" s="193" t="s">
        <v>6661</v>
      </c>
    </row>
    <row r="1326" spans="2:8" ht="29" x14ac:dyDescent="0.35">
      <c r="B1326" s="194" t="s">
        <v>3366</v>
      </c>
      <c r="C1326" s="194" t="s">
        <v>3390</v>
      </c>
      <c r="D1326" s="194" t="s">
        <v>96</v>
      </c>
      <c r="E1326" s="193" t="s">
        <v>3542</v>
      </c>
      <c r="G1326" s="194" t="s">
        <v>6664</v>
      </c>
      <c r="H1326" s="193" t="s">
        <v>6661</v>
      </c>
    </row>
    <row r="1327" spans="2:8" ht="29" x14ac:dyDescent="0.35">
      <c r="B1327" s="194" t="s">
        <v>3366</v>
      </c>
      <c r="C1327" s="194" t="s">
        <v>3390</v>
      </c>
      <c r="D1327" s="194" t="s">
        <v>96</v>
      </c>
      <c r="E1327" s="193" t="s">
        <v>3542</v>
      </c>
      <c r="G1327" s="194" t="s">
        <v>6665</v>
      </c>
      <c r="H1327" s="193" t="s">
        <v>6661</v>
      </c>
    </row>
    <row r="1328" spans="2:8" ht="29" x14ac:dyDescent="0.35">
      <c r="B1328" s="194" t="s">
        <v>3366</v>
      </c>
      <c r="C1328" s="194" t="s">
        <v>3390</v>
      </c>
      <c r="D1328" s="194" t="s">
        <v>96</v>
      </c>
      <c r="E1328" s="193" t="s">
        <v>3542</v>
      </c>
      <c r="G1328" s="194" t="s">
        <v>6666</v>
      </c>
      <c r="H1328" s="193" t="s">
        <v>6661</v>
      </c>
    </row>
    <row r="1329" spans="2:8" ht="29" x14ac:dyDescent="0.35">
      <c r="B1329" s="194" t="s">
        <v>3366</v>
      </c>
      <c r="C1329" s="194" t="s">
        <v>3391</v>
      </c>
      <c r="D1329" s="194" t="s">
        <v>96</v>
      </c>
      <c r="E1329" s="193" t="s">
        <v>3542</v>
      </c>
      <c r="G1329" s="194" t="s">
        <v>6660</v>
      </c>
      <c r="H1329" s="193" t="s">
        <v>6661</v>
      </c>
    </row>
    <row r="1330" spans="2:8" ht="29" x14ac:dyDescent="0.35">
      <c r="B1330" s="194" t="s">
        <v>3366</v>
      </c>
      <c r="C1330" s="194" t="s">
        <v>3391</v>
      </c>
      <c r="D1330" s="194" t="s">
        <v>96</v>
      </c>
      <c r="E1330" s="193" t="s">
        <v>3542</v>
      </c>
      <c r="G1330" s="194" t="s">
        <v>6662</v>
      </c>
      <c r="H1330" s="193" t="s">
        <v>6661</v>
      </c>
    </row>
    <row r="1331" spans="2:8" ht="29" x14ac:dyDescent="0.35">
      <c r="B1331" s="194" t="s">
        <v>3366</v>
      </c>
      <c r="C1331" s="194" t="s">
        <v>3391</v>
      </c>
      <c r="D1331" s="194" t="s">
        <v>96</v>
      </c>
      <c r="E1331" s="193" t="s">
        <v>3542</v>
      </c>
      <c r="G1331" s="194" t="s">
        <v>6663</v>
      </c>
      <c r="H1331" s="193" t="s">
        <v>6661</v>
      </c>
    </row>
    <row r="1332" spans="2:8" ht="29" x14ac:dyDescent="0.35">
      <c r="B1332" s="194" t="s">
        <v>3366</v>
      </c>
      <c r="C1332" s="194" t="s">
        <v>3391</v>
      </c>
      <c r="D1332" s="194" t="s">
        <v>96</v>
      </c>
      <c r="E1332" s="193" t="s">
        <v>3542</v>
      </c>
      <c r="G1332" s="194" t="s">
        <v>6664</v>
      </c>
      <c r="H1332" s="193" t="s">
        <v>6661</v>
      </c>
    </row>
    <row r="1333" spans="2:8" ht="29" x14ac:dyDescent="0.35">
      <c r="B1333" s="194" t="s">
        <v>3366</v>
      </c>
      <c r="C1333" s="194" t="s">
        <v>3391</v>
      </c>
      <c r="D1333" s="194" t="s">
        <v>96</v>
      </c>
      <c r="E1333" s="193" t="s">
        <v>3542</v>
      </c>
      <c r="G1333" s="194" t="s">
        <v>6665</v>
      </c>
      <c r="H1333" s="193" t="s">
        <v>6661</v>
      </c>
    </row>
    <row r="1334" spans="2:8" ht="29" x14ac:dyDescent="0.35">
      <c r="B1334" s="194" t="s">
        <v>3366</v>
      </c>
      <c r="C1334" s="194" t="s">
        <v>3391</v>
      </c>
      <c r="D1334" s="194" t="s">
        <v>96</v>
      </c>
      <c r="E1334" s="193" t="s">
        <v>3542</v>
      </c>
      <c r="G1334" s="194" t="s">
        <v>6666</v>
      </c>
      <c r="H1334" s="193" t="s">
        <v>6661</v>
      </c>
    </row>
    <row r="1335" spans="2:8" ht="29" x14ac:dyDescent="0.35">
      <c r="B1335" s="194" t="s">
        <v>3366</v>
      </c>
      <c r="D1335" s="194" t="s">
        <v>3370</v>
      </c>
      <c r="E1335" s="193" t="s">
        <v>3543</v>
      </c>
      <c r="G1335" s="194" t="s">
        <v>6631</v>
      </c>
      <c r="H1335" s="193" t="s">
        <v>6632</v>
      </c>
    </row>
    <row r="1336" spans="2:8" ht="29" x14ac:dyDescent="0.35">
      <c r="B1336" s="194" t="s">
        <v>3366</v>
      </c>
      <c r="D1336" s="194" t="s">
        <v>3370</v>
      </c>
      <c r="E1336" s="193" t="s">
        <v>3543</v>
      </c>
      <c r="G1336" s="194" t="s">
        <v>6633</v>
      </c>
      <c r="H1336" s="193" t="s">
        <v>6632</v>
      </c>
    </row>
    <row r="1337" spans="2:8" ht="29" x14ac:dyDescent="0.35">
      <c r="B1337" s="194" t="s">
        <v>3366</v>
      </c>
      <c r="D1337" s="194" t="s">
        <v>3370</v>
      </c>
      <c r="E1337" s="193" t="s">
        <v>3543</v>
      </c>
      <c r="G1337" s="194" t="s">
        <v>6634</v>
      </c>
      <c r="H1337" s="193" t="s">
        <v>6632</v>
      </c>
    </row>
    <row r="1338" spans="2:8" ht="29" x14ac:dyDescent="0.35">
      <c r="B1338" s="194" t="s">
        <v>3366</v>
      </c>
      <c r="D1338" s="194" t="s">
        <v>3370</v>
      </c>
      <c r="E1338" s="193" t="s">
        <v>3543</v>
      </c>
      <c r="G1338" s="194" t="s">
        <v>6635</v>
      </c>
      <c r="H1338" s="193" t="s">
        <v>6632</v>
      </c>
    </row>
    <row r="1339" spans="2:8" ht="29" x14ac:dyDescent="0.35">
      <c r="B1339" s="194" t="s">
        <v>3366</v>
      </c>
      <c r="D1339" s="194" t="s">
        <v>3370</v>
      </c>
      <c r="E1339" s="193" t="s">
        <v>3543</v>
      </c>
      <c r="G1339" s="194" t="s">
        <v>6636</v>
      </c>
      <c r="H1339" s="193" t="s">
        <v>6632</v>
      </c>
    </row>
    <row r="1340" spans="2:8" ht="29" x14ac:dyDescent="0.35">
      <c r="B1340" s="194" t="s">
        <v>3366</v>
      </c>
      <c r="D1340" s="194" t="s">
        <v>3370</v>
      </c>
      <c r="E1340" s="193" t="s">
        <v>3543</v>
      </c>
      <c r="G1340" s="194" t="s">
        <v>6637</v>
      </c>
      <c r="H1340" s="193" t="s">
        <v>6632</v>
      </c>
    </row>
    <row r="1341" spans="2:8" ht="29" x14ac:dyDescent="0.35">
      <c r="B1341" s="194" t="s">
        <v>3366</v>
      </c>
      <c r="D1341" s="194" t="s">
        <v>3370</v>
      </c>
      <c r="E1341" s="193" t="s">
        <v>3543</v>
      </c>
      <c r="G1341" s="194" t="s">
        <v>6638</v>
      </c>
      <c r="H1341" s="193" t="s">
        <v>6632</v>
      </c>
    </row>
    <row r="1342" spans="2:8" ht="29" x14ac:dyDescent="0.35">
      <c r="B1342" s="194" t="s">
        <v>3366</v>
      </c>
      <c r="D1342" s="194" t="s">
        <v>3370</v>
      </c>
      <c r="E1342" s="193" t="s">
        <v>3543</v>
      </c>
      <c r="G1342" s="194" t="s">
        <v>6639</v>
      </c>
      <c r="H1342" s="193" t="s">
        <v>6632</v>
      </c>
    </row>
    <row r="1343" spans="2:8" ht="29" x14ac:dyDescent="0.35">
      <c r="B1343" s="194" t="s">
        <v>3366</v>
      </c>
      <c r="D1343" s="194" t="s">
        <v>3370</v>
      </c>
      <c r="E1343" s="193" t="s">
        <v>3543</v>
      </c>
      <c r="G1343" s="194" t="s">
        <v>6640</v>
      </c>
      <c r="H1343" s="193" t="s">
        <v>6632</v>
      </c>
    </row>
    <row r="1344" spans="2:8" ht="29" x14ac:dyDescent="0.35">
      <c r="B1344" s="194" t="s">
        <v>3366</v>
      </c>
      <c r="D1344" s="194" t="s">
        <v>3370</v>
      </c>
      <c r="E1344" s="193" t="s">
        <v>3543</v>
      </c>
      <c r="G1344" s="194" t="s">
        <v>6641</v>
      </c>
      <c r="H1344" s="193" t="s">
        <v>6632</v>
      </c>
    </row>
    <row r="1345" spans="2:8" ht="29" x14ac:dyDescent="0.35">
      <c r="B1345" s="194" t="s">
        <v>3366</v>
      </c>
      <c r="D1345" s="194" t="s">
        <v>3370</v>
      </c>
      <c r="E1345" s="193" t="s">
        <v>3543</v>
      </c>
      <c r="G1345" s="194" t="s">
        <v>6642</v>
      </c>
      <c r="H1345" s="193" t="s">
        <v>6632</v>
      </c>
    </row>
    <row r="1346" spans="2:8" ht="29" x14ac:dyDescent="0.35">
      <c r="B1346" s="194" t="s">
        <v>3366</v>
      </c>
      <c r="D1346" s="194" t="s">
        <v>3370</v>
      </c>
      <c r="E1346" s="193" t="s">
        <v>3543</v>
      </c>
      <c r="G1346" s="194" t="s">
        <v>6643</v>
      </c>
      <c r="H1346" s="193" t="s">
        <v>6632</v>
      </c>
    </row>
    <row r="1347" spans="2:8" ht="29" x14ac:dyDescent="0.35">
      <c r="B1347" s="194" t="s">
        <v>3366</v>
      </c>
      <c r="D1347" s="194" t="s">
        <v>3370</v>
      </c>
      <c r="E1347" s="193" t="s">
        <v>3543</v>
      </c>
      <c r="G1347" s="194" t="s">
        <v>6644</v>
      </c>
      <c r="H1347" s="193" t="s">
        <v>6632</v>
      </c>
    </row>
    <row r="1348" spans="2:8" ht="29" x14ac:dyDescent="0.35">
      <c r="B1348" s="194" t="s">
        <v>3366</v>
      </c>
      <c r="D1348" s="194" t="s">
        <v>3370</v>
      </c>
      <c r="E1348" s="193" t="s">
        <v>3543</v>
      </c>
      <c r="G1348" s="194" t="s">
        <v>6645</v>
      </c>
      <c r="H1348" s="193" t="s">
        <v>6632</v>
      </c>
    </row>
    <row r="1349" spans="2:8" ht="29" x14ac:dyDescent="0.35">
      <c r="B1349" s="194" t="s">
        <v>3366</v>
      </c>
      <c r="D1349" s="194" t="s">
        <v>3370</v>
      </c>
      <c r="E1349" s="193" t="s">
        <v>3543</v>
      </c>
      <c r="G1349" s="194" t="s">
        <v>6646</v>
      </c>
      <c r="H1349" s="193" t="s">
        <v>6632</v>
      </c>
    </row>
    <row r="1350" spans="2:8" ht="29" x14ac:dyDescent="0.35">
      <c r="B1350" s="194" t="s">
        <v>3366</v>
      </c>
      <c r="D1350" s="194" t="s">
        <v>3370</v>
      </c>
      <c r="E1350" s="193" t="s">
        <v>3543</v>
      </c>
      <c r="G1350" s="194" t="s">
        <v>6647</v>
      </c>
      <c r="H1350" s="193" t="s">
        <v>6632</v>
      </c>
    </row>
    <row r="1351" spans="2:8" ht="29" x14ac:dyDescent="0.35">
      <c r="B1351" s="194" t="s">
        <v>3366</v>
      </c>
      <c r="D1351" s="194" t="s">
        <v>3370</v>
      </c>
      <c r="E1351" s="193" t="s">
        <v>3543</v>
      </c>
      <c r="G1351" s="194" t="s">
        <v>6648</v>
      </c>
      <c r="H1351" s="193" t="s">
        <v>6632</v>
      </c>
    </row>
    <row r="1352" spans="2:8" ht="29" x14ac:dyDescent="0.35">
      <c r="B1352" s="194" t="s">
        <v>3366</v>
      </c>
      <c r="D1352" s="194" t="s">
        <v>3370</v>
      </c>
      <c r="E1352" s="193" t="s">
        <v>3543</v>
      </c>
      <c r="G1352" s="194" t="s">
        <v>6649</v>
      </c>
      <c r="H1352" s="193" t="s">
        <v>6632</v>
      </c>
    </row>
    <row r="1353" spans="2:8" ht="29" x14ac:dyDescent="0.35">
      <c r="B1353" s="194" t="s">
        <v>3366</v>
      </c>
      <c r="D1353" s="194" t="s">
        <v>3370</v>
      </c>
      <c r="E1353" s="193" t="s">
        <v>3543</v>
      </c>
      <c r="G1353" s="194" t="s">
        <v>6650</v>
      </c>
      <c r="H1353" s="193" t="s">
        <v>6632</v>
      </c>
    </row>
    <row r="1354" spans="2:8" ht="29" x14ac:dyDescent="0.35">
      <c r="B1354" s="194" t="s">
        <v>3366</v>
      </c>
      <c r="D1354" s="194" t="s">
        <v>3370</v>
      </c>
      <c r="E1354" s="193" t="s">
        <v>3543</v>
      </c>
      <c r="G1354" s="194" t="s">
        <v>6651</v>
      </c>
      <c r="H1354" s="193" t="s">
        <v>6632</v>
      </c>
    </row>
    <row r="1355" spans="2:8" ht="29" x14ac:dyDescent="0.35">
      <c r="B1355" s="194" t="s">
        <v>3366</v>
      </c>
      <c r="D1355" s="194" t="s">
        <v>3370</v>
      </c>
      <c r="E1355" s="193" t="s">
        <v>3543</v>
      </c>
      <c r="G1355" s="194" t="s">
        <v>6652</v>
      </c>
      <c r="H1355" s="193" t="s">
        <v>6653</v>
      </c>
    </row>
    <row r="1356" spans="2:8" ht="29" x14ac:dyDescent="0.35">
      <c r="B1356" s="194" t="s">
        <v>3366</v>
      </c>
      <c r="D1356" s="194" t="s">
        <v>3370</v>
      </c>
      <c r="E1356" s="193" t="s">
        <v>3543</v>
      </c>
      <c r="G1356" s="194" t="s">
        <v>6654</v>
      </c>
      <c r="H1356" s="193" t="s">
        <v>6653</v>
      </c>
    </row>
    <row r="1357" spans="2:8" ht="29" x14ac:dyDescent="0.35">
      <c r="B1357" s="194" t="s">
        <v>3366</v>
      </c>
      <c r="D1357" s="194" t="s">
        <v>3370</v>
      </c>
      <c r="E1357" s="193" t="s">
        <v>3543</v>
      </c>
      <c r="G1357" s="194" t="s">
        <v>6655</v>
      </c>
      <c r="H1357" s="193" t="s">
        <v>6653</v>
      </c>
    </row>
    <row r="1358" spans="2:8" ht="29" x14ac:dyDescent="0.35">
      <c r="B1358" s="194" t="s">
        <v>3366</v>
      </c>
      <c r="D1358" s="194" t="s">
        <v>3370</v>
      </c>
      <c r="E1358" s="193" t="s">
        <v>3543</v>
      </c>
      <c r="G1358" s="194" t="s">
        <v>6656</v>
      </c>
      <c r="H1358" s="193" t="s">
        <v>6653</v>
      </c>
    </row>
    <row r="1359" spans="2:8" ht="29" x14ac:dyDescent="0.35">
      <c r="B1359" s="194" t="s">
        <v>3366</v>
      </c>
      <c r="D1359" s="194" t="s">
        <v>3370</v>
      </c>
      <c r="E1359" s="193" t="s">
        <v>3543</v>
      </c>
      <c r="G1359" s="194" t="s">
        <v>6657</v>
      </c>
      <c r="H1359" s="193" t="s">
        <v>6653</v>
      </c>
    </row>
    <row r="1360" spans="2:8" ht="29" x14ac:dyDescent="0.35">
      <c r="B1360" s="194" t="s">
        <v>3366</v>
      </c>
      <c r="D1360" s="194" t="s">
        <v>3370</v>
      </c>
      <c r="E1360" s="193" t="s">
        <v>3543</v>
      </c>
      <c r="G1360" s="194" t="s">
        <v>6658</v>
      </c>
      <c r="H1360" s="193" t="s">
        <v>6653</v>
      </c>
    </row>
    <row r="1361" spans="2:8" ht="29" x14ac:dyDescent="0.35">
      <c r="B1361" s="194" t="s">
        <v>3366</v>
      </c>
      <c r="D1361" s="194" t="s">
        <v>3370</v>
      </c>
      <c r="E1361" s="193" t="s">
        <v>3543</v>
      </c>
      <c r="G1361" s="194" t="s">
        <v>6659</v>
      </c>
      <c r="H1361" s="193" t="s">
        <v>6653</v>
      </c>
    </row>
    <row r="1362" spans="2:8" ht="29" x14ac:dyDescent="0.35">
      <c r="B1362" s="194" t="s">
        <v>3366</v>
      </c>
      <c r="D1362" s="194" t="s">
        <v>3370</v>
      </c>
      <c r="E1362" s="193" t="s">
        <v>3543</v>
      </c>
      <c r="G1362" s="194" t="s">
        <v>6660</v>
      </c>
      <c r="H1362" s="193" t="s">
        <v>6661</v>
      </c>
    </row>
    <row r="1363" spans="2:8" ht="29" x14ac:dyDescent="0.35">
      <c r="B1363" s="194" t="s">
        <v>3366</v>
      </c>
      <c r="D1363" s="194" t="s">
        <v>3370</v>
      </c>
      <c r="E1363" s="193" t="s">
        <v>3543</v>
      </c>
      <c r="G1363" s="194" t="s">
        <v>6662</v>
      </c>
      <c r="H1363" s="193" t="s">
        <v>6661</v>
      </c>
    </row>
    <row r="1364" spans="2:8" ht="29" x14ac:dyDescent="0.35">
      <c r="B1364" s="194" t="s">
        <v>3366</v>
      </c>
      <c r="D1364" s="194" t="s">
        <v>3370</v>
      </c>
      <c r="E1364" s="193" t="s">
        <v>3543</v>
      </c>
      <c r="G1364" s="194" t="s">
        <v>6663</v>
      </c>
      <c r="H1364" s="193" t="s">
        <v>6661</v>
      </c>
    </row>
    <row r="1365" spans="2:8" ht="29" x14ac:dyDescent="0.35">
      <c r="B1365" s="194" t="s">
        <v>3366</v>
      </c>
      <c r="D1365" s="194" t="s">
        <v>3370</v>
      </c>
      <c r="E1365" s="193" t="s">
        <v>3543</v>
      </c>
      <c r="G1365" s="194" t="s">
        <v>6664</v>
      </c>
      <c r="H1365" s="193" t="s">
        <v>6661</v>
      </c>
    </row>
    <row r="1366" spans="2:8" ht="29" x14ac:dyDescent="0.35">
      <c r="B1366" s="194" t="s">
        <v>3366</v>
      </c>
      <c r="D1366" s="194" t="s">
        <v>3370</v>
      </c>
      <c r="E1366" s="193" t="s">
        <v>3543</v>
      </c>
      <c r="G1366" s="194" t="s">
        <v>6665</v>
      </c>
      <c r="H1366" s="193" t="s">
        <v>6661</v>
      </c>
    </row>
    <row r="1367" spans="2:8" ht="29" x14ac:dyDescent="0.35">
      <c r="B1367" s="194" t="s">
        <v>3366</v>
      </c>
      <c r="D1367" s="194" t="s">
        <v>3370</v>
      </c>
      <c r="E1367" s="193" t="s">
        <v>3543</v>
      </c>
      <c r="G1367" s="194" t="s">
        <v>6666</v>
      </c>
      <c r="H1367" s="193" t="s">
        <v>6661</v>
      </c>
    </row>
    <row r="1368" spans="2:8" x14ac:dyDescent="0.35">
      <c r="G1368" s="194" t="s">
        <v>6667</v>
      </c>
      <c r="H1368" s="193" t="s">
        <v>6668</v>
      </c>
    </row>
    <row r="1369" spans="2:8" x14ac:dyDescent="0.35">
      <c r="G1369" s="194" t="s">
        <v>6669</v>
      </c>
      <c r="H1369" s="193" t="s">
        <v>6670</v>
      </c>
    </row>
    <row r="1370" spans="2:8" x14ac:dyDescent="0.35">
      <c r="G1370" s="194" t="s">
        <v>6671</v>
      </c>
      <c r="H1370" s="193" t="s">
        <v>6670</v>
      </c>
    </row>
    <row r="1371" spans="2:8" x14ac:dyDescent="0.35">
      <c r="G1371" s="194" t="s">
        <v>6672</v>
      </c>
      <c r="H1371" s="193" t="s">
        <v>6670</v>
      </c>
    </row>
    <row r="1372" spans="2:8" x14ac:dyDescent="0.35">
      <c r="G1372" s="194" t="s">
        <v>6673</v>
      </c>
      <c r="H1372" s="193" t="s">
        <v>6670</v>
      </c>
    </row>
    <row r="1373" spans="2:8" x14ac:dyDescent="0.35">
      <c r="G1373" s="194" t="s">
        <v>6674</v>
      </c>
      <c r="H1373" s="193" t="s">
        <v>6670</v>
      </c>
    </row>
    <row r="1374" spans="2:8" x14ac:dyDescent="0.35">
      <c r="G1374" s="194" t="s">
        <v>6675</v>
      </c>
      <c r="H1374" s="193" t="s">
        <v>6670</v>
      </c>
    </row>
    <row r="1375" spans="2:8" x14ac:dyDescent="0.35">
      <c r="G1375" s="194" t="s">
        <v>6676</v>
      </c>
      <c r="H1375" s="193" t="s">
        <v>6677</v>
      </c>
    </row>
    <row r="1376" spans="2:8" x14ac:dyDescent="0.35">
      <c r="G1376" s="194" t="s">
        <v>6678</v>
      </c>
      <c r="H1376" s="193" t="s">
        <v>6677</v>
      </c>
    </row>
    <row r="1377" spans="7:8" x14ac:dyDescent="0.35">
      <c r="G1377" s="194" t="s">
        <v>6679</v>
      </c>
      <c r="H1377" s="193" t="s">
        <v>6677</v>
      </c>
    </row>
    <row r="1378" spans="7:8" x14ac:dyDescent="0.35">
      <c r="G1378" s="194" t="s">
        <v>6680</v>
      </c>
      <c r="H1378" s="193" t="s">
        <v>6677</v>
      </c>
    </row>
    <row r="1379" spans="7:8" x14ac:dyDescent="0.35">
      <c r="G1379" s="194" t="s">
        <v>6681</v>
      </c>
      <c r="H1379" s="193" t="s">
        <v>6677</v>
      </c>
    </row>
    <row r="1380" spans="7:8" x14ac:dyDescent="0.35">
      <c r="G1380" s="194" t="s">
        <v>6682</v>
      </c>
      <c r="H1380" s="193" t="s">
        <v>6677</v>
      </c>
    </row>
    <row r="1381" spans="7:8" x14ac:dyDescent="0.35">
      <c r="G1381" s="194" t="s">
        <v>6683</v>
      </c>
      <c r="H1381" s="193" t="s">
        <v>6677</v>
      </c>
    </row>
    <row r="1382" spans="7:8" x14ac:dyDescent="0.35">
      <c r="G1382" s="194" t="s">
        <v>6684</v>
      </c>
      <c r="H1382" s="193" t="s">
        <v>6677</v>
      </c>
    </row>
    <row r="1383" spans="7:8" x14ac:dyDescent="0.35">
      <c r="G1383" s="194" t="s">
        <v>6685</v>
      </c>
      <c r="H1383" s="193" t="s">
        <v>6677</v>
      </c>
    </row>
    <row r="1384" spans="7:8" x14ac:dyDescent="0.35">
      <c r="G1384" s="194" t="s">
        <v>6686</v>
      </c>
      <c r="H1384" s="193" t="s">
        <v>6677</v>
      </c>
    </row>
    <row r="1385" spans="7:8" x14ac:dyDescent="0.35">
      <c r="G1385" s="194" t="s">
        <v>6687</v>
      </c>
      <c r="H1385" s="193" t="s">
        <v>6677</v>
      </c>
    </row>
    <row r="1386" spans="7:8" x14ac:dyDescent="0.35">
      <c r="G1386" s="194" t="s">
        <v>6688</v>
      </c>
      <c r="H1386" s="193" t="s">
        <v>6677</v>
      </c>
    </row>
    <row r="1387" spans="7:8" x14ac:dyDescent="0.35">
      <c r="G1387" s="194" t="s">
        <v>6689</v>
      </c>
      <c r="H1387" s="193" t="s">
        <v>6677</v>
      </c>
    </row>
    <row r="1388" spans="7:8" x14ac:dyDescent="0.35">
      <c r="G1388" s="194" t="s">
        <v>6690</v>
      </c>
      <c r="H1388" s="193" t="s">
        <v>6677</v>
      </c>
    </row>
    <row r="1389" spans="7:8" x14ac:dyDescent="0.35">
      <c r="G1389" s="194" t="s">
        <v>6691</v>
      </c>
      <c r="H1389" s="193" t="s">
        <v>6677</v>
      </c>
    </row>
    <row r="1390" spans="7:8" x14ac:dyDescent="0.35">
      <c r="G1390" s="194" t="s">
        <v>6692</v>
      </c>
      <c r="H1390" s="193" t="s">
        <v>6677</v>
      </c>
    </row>
    <row r="1391" spans="7:8" x14ac:dyDescent="0.35">
      <c r="G1391" s="194" t="s">
        <v>6693</v>
      </c>
      <c r="H1391" s="193" t="s">
        <v>6677</v>
      </c>
    </row>
    <row r="1392" spans="7:8" x14ac:dyDescent="0.35">
      <c r="G1392" s="194" t="s">
        <v>6694</v>
      </c>
      <c r="H1392" s="193" t="s">
        <v>6677</v>
      </c>
    </row>
    <row r="1393" spans="7:8" x14ac:dyDescent="0.35">
      <c r="G1393" s="194" t="s">
        <v>6695</v>
      </c>
      <c r="H1393" s="193" t="s">
        <v>6677</v>
      </c>
    </row>
    <row r="1394" spans="7:8" x14ac:dyDescent="0.35">
      <c r="G1394" s="194" t="s">
        <v>6696</v>
      </c>
      <c r="H1394" s="193" t="s">
        <v>6677</v>
      </c>
    </row>
    <row r="1395" spans="7:8" x14ac:dyDescent="0.35">
      <c r="G1395" s="194" t="s">
        <v>6697</v>
      </c>
      <c r="H1395" s="193" t="s">
        <v>6677</v>
      </c>
    </row>
    <row r="1396" spans="7:8" x14ac:dyDescent="0.35">
      <c r="G1396" s="194" t="s">
        <v>6698</v>
      </c>
      <c r="H1396" s="193" t="s">
        <v>6677</v>
      </c>
    </row>
    <row r="1397" spans="7:8" x14ac:dyDescent="0.35">
      <c r="G1397" s="194" t="s">
        <v>6699</v>
      </c>
      <c r="H1397" s="193" t="s">
        <v>6677</v>
      </c>
    </row>
    <row r="1398" spans="7:8" x14ac:dyDescent="0.35">
      <c r="G1398" s="194" t="s">
        <v>6700</v>
      </c>
      <c r="H1398" s="193" t="s">
        <v>6677</v>
      </c>
    </row>
    <row r="1399" spans="7:8" x14ac:dyDescent="0.35">
      <c r="G1399" s="194" t="s">
        <v>6701</v>
      </c>
      <c r="H1399" s="193" t="s">
        <v>6677</v>
      </c>
    </row>
    <row r="1400" spans="7:8" x14ac:dyDescent="0.35">
      <c r="G1400" s="194" t="s">
        <v>6702</v>
      </c>
      <c r="H1400" s="193" t="s">
        <v>6677</v>
      </c>
    </row>
    <row r="1401" spans="7:8" x14ac:dyDescent="0.35">
      <c r="G1401" s="194" t="s">
        <v>6703</v>
      </c>
      <c r="H1401" s="193" t="s">
        <v>6677</v>
      </c>
    </row>
    <row r="1402" spans="7:8" x14ac:dyDescent="0.35">
      <c r="G1402" s="194" t="s">
        <v>6704</v>
      </c>
      <c r="H1402" s="193" t="s">
        <v>6677</v>
      </c>
    </row>
    <row r="1403" spans="7:8" x14ac:dyDescent="0.35">
      <c r="G1403" s="194" t="s">
        <v>6705</v>
      </c>
      <c r="H1403" s="193" t="s">
        <v>6677</v>
      </c>
    </row>
    <row r="1404" spans="7:8" x14ac:dyDescent="0.35">
      <c r="G1404" s="194" t="s">
        <v>6706</v>
      </c>
      <c r="H1404" s="193" t="s">
        <v>6677</v>
      </c>
    </row>
    <row r="1405" spans="7:8" x14ac:dyDescent="0.35">
      <c r="G1405" s="194" t="s">
        <v>6707</v>
      </c>
      <c r="H1405" s="193" t="s">
        <v>6677</v>
      </c>
    </row>
    <row r="1406" spans="7:8" x14ac:dyDescent="0.35">
      <c r="G1406" s="194" t="s">
        <v>6708</v>
      </c>
      <c r="H1406" s="193" t="s">
        <v>6677</v>
      </c>
    </row>
    <row r="1407" spans="7:8" x14ac:dyDescent="0.35">
      <c r="G1407" s="194" t="s">
        <v>6709</v>
      </c>
      <c r="H1407" s="193" t="s">
        <v>6677</v>
      </c>
    </row>
    <row r="1408" spans="7:8" x14ac:dyDescent="0.35">
      <c r="G1408" s="194" t="s">
        <v>6710</v>
      </c>
      <c r="H1408" s="193" t="s">
        <v>6677</v>
      </c>
    </row>
    <row r="1409" spans="2:8" x14ac:dyDescent="0.35">
      <c r="G1409" s="194" t="s">
        <v>6711</v>
      </c>
      <c r="H1409" s="193" t="s">
        <v>6677</v>
      </c>
    </row>
    <row r="1410" spans="2:8" x14ac:dyDescent="0.35">
      <c r="G1410" s="194" t="s">
        <v>6712</v>
      </c>
      <c r="H1410" s="193" t="s">
        <v>6677</v>
      </c>
    </row>
    <row r="1411" spans="2:8" x14ac:dyDescent="0.35">
      <c r="G1411" s="194" t="s">
        <v>6713</v>
      </c>
      <c r="H1411" s="193" t="s">
        <v>6677</v>
      </c>
    </row>
    <row r="1412" spans="2:8" x14ac:dyDescent="0.35">
      <c r="G1412" s="194" t="s">
        <v>6714</v>
      </c>
      <c r="H1412" s="193" t="s">
        <v>6677</v>
      </c>
    </row>
    <row r="1413" spans="2:8" x14ac:dyDescent="0.35">
      <c r="G1413" s="194" t="s">
        <v>6715</v>
      </c>
      <c r="H1413" s="193" t="s">
        <v>6677</v>
      </c>
    </row>
    <row r="1414" spans="2:8" x14ac:dyDescent="0.35">
      <c r="G1414" s="194" t="s">
        <v>6716</v>
      </c>
      <c r="H1414" s="193" t="s">
        <v>6677</v>
      </c>
    </row>
    <row r="1415" spans="2:8" ht="29" x14ac:dyDescent="0.35">
      <c r="B1415" s="194" t="s">
        <v>3366</v>
      </c>
      <c r="C1415" s="194" t="s">
        <v>3390</v>
      </c>
      <c r="D1415" s="194" t="s">
        <v>96</v>
      </c>
      <c r="E1415" s="193" t="s">
        <v>3542</v>
      </c>
      <c r="G1415" s="194" t="s">
        <v>6717</v>
      </c>
      <c r="H1415" s="193" t="s">
        <v>6718</v>
      </c>
    </row>
    <row r="1416" spans="2:8" ht="29" x14ac:dyDescent="0.35">
      <c r="B1416" s="194" t="s">
        <v>3366</v>
      </c>
      <c r="C1416" s="194" t="s">
        <v>3390</v>
      </c>
      <c r="D1416" s="194" t="s">
        <v>96</v>
      </c>
      <c r="E1416" s="193" t="s">
        <v>3542</v>
      </c>
      <c r="G1416" s="194" t="s">
        <v>6719</v>
      </c>
      <c r="H1416" s="193" t="s">
        <v>6718</v>
      </c>
    </row>
    <row r="1417" spans="2:8" ht="29" x14ac:dyDescent="0.35">
      <c r="B1417" s="194" t="s">
        <v>3366</v>
      </c>
      <c r="C1417" s="194" t="s">
        <v>3390</v>
      </c>
      <c r="D1417" s="194" t="s">
        <v>96</v>
      </c>
      <c r="E1417" s="193" t="s">
        <v>3542</v>
      </c>
      <c r="G1417" s="194" t="s">
        <v>6720</v>
      </c>
      <c r="H1417" s="193" t="s">
        <v>6718</v>
      </c>
    </row>
    <row r="1418" spans="2:8" ht="29" x14ac:dyDescent="0.35">
      <c r="B1418" s="194" t="s">
        <v>3366</v>
      </c>
      <c r="C1418" s="194" t="s">
        <v>3390</v>
      </c>
      <c r="D1418" s="194" t="s">
        <v>96</v>
      </c>
      <c r="E1418" s="193" t="s">
        <v>3542</v>
      </c>
      <c r="G1418" s="194" t="s">
        <v>6721</v>
      </c>
      <c r="H1418" s="193" t="s">
        <v>6718</v>
      </c>
    </row>
    <row r="1419" spans="2:8" ht="29" x14ac:dyDescent="0.35">
      <c r="B1419" s="194" t="s">
        <v>3366</v>
      </c>
      <c r="C1419" s="194" t="s">
        <v>3390</v>
      </c>
      <c r="D1419" s="194" t="s">
        <v>96</v>
      </c>
      <c r="E1419" s="193" t="s">
        <v>3542</v>
      </c>
      <c r="G1419" s="194" t="s">
        <v>6722</v>
      </c>
      <c r="H1419" s="193" t="s">
        <v>6718</v>
      </c>
    </row>
    <row r="1420" spans="2:8" ht="29" x14ac:dyDescent="0.35">
      <c r="B1420" s="194" t="s">
        <v>3366</v>
      </c>
      <c r="C1420" s="194" t="s">
        <v>3390</v>
      </c>
      <c r="D1420" s="194" t="s">
        <v>96</v>
      </c>
      <c r="E1420" s="193" t="s">
        <v>3542</v>
      </c>
      <c r="G1420" s="194" t="s">
        <v>6723</v>
      </c>
      <c r="H1420" s="193" t="s">
        <v>6718</v>
      </c>
    </row>
    <row r="1421" spans="2:8" ht="29" x14ac:dyDescent="0.35">
      <c r="B1421" s="194" t="s">
        <v>3366</v>
      </c>
      <c r="C1421" s="194" t="s">
        <v>3390</v>
      </c>
      <c r="D1421" s="194" t="s">
        <v>96</v>
      </c>
      <c r="E1421" s="193" t="s">
        <v>3542</v>
      </c>
      <c r="G1421" s="194" t="s">
        <v>6724</v>
      </c>
      <c r="H1421" s="193" t="s">
        <v>6718</v>
      </c>
    </row>
    <row r="1422" spans="2:8" ht="29" x14ac:dyDescent="0.35">
      <c r="B1422" s="194" t="s">
        <v>3366</v>
      </c>
      <c r="C1422" s="194" t="s">
        <v>3390</v>
      </c>
      <c r="D1422" s="194" t="s">
        <v>96</v>
      </c>
      <c r="E1422" s="193" t="s">
        <v>3542</v>
      </c>
      <c r="G1422" s="194" t="s">
        <v>6725</v>
      </c>
      <c r="H1422" s="193" t="s">
        <v>6718</v>
      </c>
    </row>
    <row r="1423" spans="2:8" ht="29" x14ac:dyDescent="0.35">
      <c r="B1423" s="194" t="s">
        <v>3366</v>
      </c>
      <c r="C1423" s="194" t="s">
        <v>3390</v>
      </c>
      <c r="D1423" s="194" t="s">
        <v>96</v>
      </c>
      <c r="E1423" s="193" t="s">
        <v>3542</v>
      </c>
      <c r="G1423" s="194" t="s">
        <v>6726</v>
      </c>
      <c r="H1423" s="193" t="s">
        <v>6718</v>
      </c>
    </row>
    <row r="1424" spans="2:8" ht="29" x14ac:dyDescent="0.35">
      <c r="B1424" s="194" t="s">
        <v>3366</v>
      </c>
      <c r="C1424" s="194" t="s">
        <v>3390</v>
      </c>
      <c r="D1424" s="194" t="s">
        <v>96</v>
      </c>
      <c r="E1424" s="193" t="s">
        <v>3542</v>
      </c>
      <c r="G1424" s="194" t="s">
        <v>6727</v>
      </c>
      <c r="H1424" s="193" t="s">
        <v>6718</v>
      </c>
    </row>
    <row r="1425" spans="2:8" ht="29" x14ac:dyDescent="0.35">
      <c r="B1425" s="194" t="s">
        <v>3366</v>
      </c>
      <c r="C1425" s="194" t="s">
        <v>3390</v>
      </c>
      <c r="D1425" s="194" t="s">
        <v>96</v>
      </c>
      <c r="E1425" s="193" t="s">
        <v>3542</v>
      </c>
      <c r="G1425" s="194" t="s">
        <v>6728</v>
      </c>
      <c r="H1425" s="193" t="s">
        <v>6718</v>
      </c>
    </row>
    <row r="1426" spans="2:8" ht="29" x14ac:dyDescent="0.35">
      <c r="B1426" s="194" t="s">
        <v>3366</v>
      </c>
      <c r="C1426" s="194" t="s">
        <v>3390</v>
      </c>
      <c r="D1426" s="194" t="s">
        <v>96</v>
      </c>
      <c r="E1426" s="193" t="s">
        <v>3542</v>
      </c>
      <c r="G1426" s="194" t="s">
        <v>6729</v>
      </c>
      <c r="H1426" s="193" t="s">
        <v>6718</v>
      </c>
    </row>
    <row r="1427" spans="2:8" ht="29" x14ac:dyDescent="0.35">
      <c r="B1427" s="194" t="s">
        <v>3366</v>
      </c>
      <c r="C1427" s="194" t="s">
        <v>3391</v>
      </c>
      <c r="D1427" s="194" t="s">
        <v>96</v>
      </c>
      <c r="E1427" s="193" t="s">
        <v>3542</v>
      </c>
      <c r="G1427" s="194" t="s">
        <v>6717</v>
      </c>
      <c r="H1427" s="193" t="s">
        <v>6718</v>
      </c>
    </row>
    <row r="1428" spans="2:8" ht="29" x14ac:dyDescent="0.35">
      <c r="B1428" s="194" t="s">
        <v>3366</v>
      </c>
      <c r="C1428" s="194" t="s">
        <v>3391</v>
      </c>
      <c r="D1428" s="194" t="s">
        <v>96</v>
      </c>
      <c r="E1428" s="193" t="s">
        <v>3542</v>
      </c>
      <c r="G1428" s="194" t="s">
        <v>6719</v>
      </c>
      <c r="H1428" s="193" t="s">
        <v>6718</v>
      </c>
    </row>
    <row r="1429" spans="2:8" ht="29" x14ac:dyDescent="0.35">
      <c r="B1429" s="194" t="s">
        <v>3366</v>
      </c>
      <c r="C1429" s="194" t="s">
        <v>3391</v>
      </c>
      <c r="D1429" s="194" t="s">
        <v>96</v>
      </c>
      <c r="E1429" s="193" t="s">
        <v>3542</v>
      </c>
      <c r="G1429" s="194" t="s">
        <v>6720</v>
      </c>
      <c r="H1429" s="193" t="s">
        <v>6718</v>
      </c>
    </row>
    <row r="1430" spans="2:8" ht="29" x14ac:dyDescent="0.35">
      <c r="B1430" s="194" t="s">
        <v>3366</v>
      </c>
      <c r="C1430" s="194" t="s">
        <v>3391</v>
      </c>
      <c r="D1430" s="194" t="s">
        <v>96</v>
      </c>
      <c r="E1430" s="193" t="s">
        <v>3542</v>
      </c>
      <c r="G1430" s="194" t="s">
        <v>6721</v>
      </c>
      <c r="H1430" s="193" t="s">
        <v>6718</v>
      </c>
    </row>
    <row r="1431" spans="2:8" ht="29" x14ac:dyDescent="0.35">
      <c r="B1431" s="194" t="s">
        <v>3366</v>
      </c>
      <c r="C1431" s="194" t="s">
        <v>3391</v>
      </c>
      <c r="D1431" s="194" t="s">
        <v>96</v>
      </c>
      <c r="E1431" s="193" t="s">
        <v>3542</v>
      </c>
      <c r="G1431" s="194" t="s">
        <v>6722</v>
      </c>
      <c r="H1431" s="193" t="s">
        <v>6718</v>
      </c>
    </row>
    <row r="1432" spans="2:8" ht="29" x14ac:dyDescent="0.35">
      <c r="B1432" s="194" t="s">
        <v>3366</v>
      </c>
      <c r="C1432" s="194" t="s">
        <v>3391</v>
      </c>
      <c r="D1432" s="194" t="s">
        <v>96</v>
      </c>
      <c r="E1432" s="193" t="s">
        <v>3542</v>
      </c>
      <c r="G1432" s="194" t="s">
        <v>6723</v>
      </c>
      <c r="H1432" s="193" t="s">
        <v>6718</v>
      </c>
    </row>
    <row r="1433" spans="2:8" ht="29" x14ac:dyDescent="0.35">
      <c r="B1433" s="194" t="s">
        <v>3366</v>
      </c>
      <c r="C1433" s="194" t="s">
        <v>3391</v>
      </c>
      <c r="D1433" s="194" t="s">
        <v>96</v>
      </c>
      <c r="E1433" s="193" t="s">
        <v>3542</v>
      </c>
      <c r="G1433" s="194" t="s">
        <v>6724</v>
      </c>
      <c r="H1433" s="193" t="s">
        <v>6718</v>
      </c>
    </row>
    <row r="1434" spans="2:8" ht="29" x14ac:dyDescent="0.35">
      <c r="B1434" s="194" t="s">
        <v>3366</v>
      </c>
      <c r="C1434" s="194" t="s">
        <v>3391</v>
      </c>
      <c r="D1434" s="194" t="s">
        <v>96</v>
      </c>
      <c r="E1434" s="193" t="s">
        <v>3542</v>
      </c>
      <c r="G1434" s="194" t="s">
        <v>6725</v>
      </c>
      <c r="H1434" s="193" t="s">
        <v>6718</v>
      </c>
    </row>
    <row r="1435" spans="2:8" ht="29" x14ac:dyDescent="0.35">
      <c r="B1435" s="194" t="s">
        <v>3366</v>
      </c>
      <c r="C1435" s="194" t="s">
        <v>3391</v>
      </c>
      <c r="D1435" s="194" t="s">
        <v>96</v>
      </c>
      <c r="E1435" s="193" t="s">
        <v>3542</v>
      </c>
      <c r="G1435" s="194" t="s">
        <v>6726</v>
      </c>
      <c r="H1435" s="193" t="s">
        <v>6718</v>
      </c>
    </row>
    <row r="1436" spans="2:8" ht="29" x14ac:dyDescent="0.35">
      <c r="B1436" s="194" t="s">
        <v>3366</v>
      </c>
      <c r="C1436" s="194" t="s">
        <v>3391</v>
      </c>
      <c r="D1436" s="194" t="s">
        <v>96</v>
      </c>
      <c r="E1436" s="193" t="s">
        <v>3542</v>
      </c>
      <c r="G1436" s="194" t="s">
        <v>6727</v>
      </c>
      <c r="H1436" s="193" t="s">
        <v>6718</v>
      </c>
    </row>
    <row r="1437" spans="2:8" ht="29" x14ac:dyDescent="0.35">
      <c r="B1437" s="194" t="s">
        <v>3366</v>
      </c>
      <c r="C1437" s="194" t="s">
        <v>3391</v>
      </c>
      <c r="D1437" s="194" t="s">
        <v>96</v>
      </c>
      <c r="E1437" s="193" t="s">
        <v>3542</v>
      </c>
      <c r="G1437" s="194" t="s">
        <v>6728</v>
      </c>
      <c r="H1437" s="193" t="s">
        <v>6718</v>
      </c>
    </row>
    <row r="1438" spans="2:8" ht="29" x14ac:dyDescent="0.35">
      <c r="B1438" s="194" t="s">
        <v>3366</v>
      </c>
      <c r="C1438" s="194" t="s">
        <v>3391</v>
      </c>
      <c r="D1438" s="194" t="s">
        <v>96</v>
      </c>
      <c r="E1438" s="193" t="s">
        <v>3542</v>
      </c>
      <c r="G1438" s="194" t="s">
        <v>6729</v>
      </c>
      <c r="H1438" s="193" t="s">
        <v>6718</v>
      </c>
    </row>
    <row r="1439" spans="2:8" ht="29" x14ac:dyDescent="0.35">
      <c r="B1439" s="194" t="s">
        <v>3366</v>
      </c>
      <c r="D1439" s="194" t="s">
        <v>3370</v>
      </c>
      <c r="E1439" s="193" t="s">
        <v>3543</v>
      </c>
      <c r="G1439" s="194" t="s">
        <v>6717</v>
      </c>
      <c r="H1439" s="193" t="s">
        <v>6718</v>
      </c>
    </row>
    <row r="1440" spans="2:8" ht="29" x14ac:dyDescent="0.35">
      <c r="B1440" s="194" t="s">
        <v>3366</v>
      </c>
      <c r="D1440" s="194" t="s">
        <v>3370</v>
      </c>
      <c r="E1440" s="193" t="s">
        <v>3543</v>
      </c>
      <c r="G1440" s="194" t="s">
        <v>6719</v>
      </c>
      <c r="H1440" s="193" t="s">
        <v>6718</v>
      </c>
    </row>
    <row r="1441" spans="2:8" ht="29" x14ac:dyDescent="0.35">
      <c r="B1441" s="194" t="s">
        <v>3366</v>
      </c>
      <c r="D1441" s="194" t="s">
        <v>3370</v>
      </c>
      <c r="E1441" s="193" t="s">
        <v>3543</v>
      </c>
      <c r="G1441" s="194" t="s">
        <v>6720</v>
      </c>
      <c r="H1441" s="193" t="s">
        <v>6718</v>
      </c>
    </row>
    <row r="1442" spans="2:8" ht="29" x14ac:dyDescent="0.35">
      <c r="B1442" s="194" t="s">
        <v>3366</v>
      </c>
      <c r="D1442" s="194" t="s">
        <v>3370</v>
      </c>
      <c r="E1442" s="193" t="s">
        <v>3543</v>
      </c>
      <c r="G1442" s="194" t="s">
        <v>6721</v>
      </c>
      <c r="H1442" s="193" t="s">
        <v>6718</v>
      </c>
    </row>
    <row r="1443" spans="2:8" ht="29" x14ac:dyDescent="0.35">
      <c r="B1443" s="194" t="s">
        <v>3366</v>
      </c>
      <c r="D1443" s="194" t="s">
        <v>3370</v>
      </c>
      <c r="E1443" s="193" t="s">
        <v>3543</v>
      </c>
      <c r="G1443" s="194" t="s">
        <v>6722</v>
      </c>
      <c r="H1443" s="193" t="s">
        <v>6718</v>
      </c>
    </row>
    <row r="1444" spans="2:8" ht="29" x14ac:dyDescent="0.35">
      <c r="B1444" s="194" t="s">
        <v>3366</v>
      </c>
      <c r="D1444" s="194" t="s">
        <v>3370</v>
      </c>
      <c r="E1444" s="193" t="s">
        <v>3543</v>
      </c>
      <c r="G1444" s="194" t="s">
        <v>6723</v>
      </c>
      <c r="H1444" s="193" t="s">
        <v>6718</v>
      </c>
    </row>
    <row r="1445" spans="2:8" ht="29" x14ac:dyDescent="0.35">
      <c r="B1445" s="194" t="s">
        <v>3366</v>
      </c>
      <c r="D1445" s="194" t="s">
        <v>3370</v>
      </c>
      <c r="E1445" s="193" t="s">
        <v>3543</v>
      </c>
      <c r="G1445" s="194" t="s">
        <v>6724</v>
      </c>
      <c r="H1445" s="193" t="s">
        <v>6718</v>
      </c>
    </row>
    <row r="1446" spans="2:8" ht="29" x14ac:dyDescent="0.35">
      <c r="B1446" s="194" t="s">
        <v>3366</v>
      </c>
      <c r="D1446" s="194" t="s">
        <v>3370</v>
      </c>
      <c r="E1446" s="193" t="s">
        <v>3543</v>
      </c>
      <c r="G1446" s="194" t="s">
        <v>6725</v>
      </c>
      <c r="H1446" s="193" t="s">
        <v>6718</v>
      </c>
    </row>
    <row r="1447" spans="2:8" ht="29" x14ac:dyDescent="0.35">
      <c r="B1447" s="194" t="s">
        <v>3366</v>
      </c>
      <c r="D1447" s="194" t="s">
        <v>3370</v>
      </c>
      <c r="E1447" s="193" t="s">
        <v>3543</v>
      </c>
      <c r="G1447" s="194" t="s">
        <v>6726</v>
      </c>
      <c r="H1447" s="193" t="s">
        <v>6718</v>
      </c>
    </row>
    <row r="1448" spans="2:8" ht="29" x14ac:dyDescent="0.35">
      <c r="B1448" s="194" t="s">
        <v>3366</v>
      </c>
      <c r="D1448" s="194" t="s">
        <v>3370</v>
      </c>
      <c r="E1448" s="193" t="s">
        <v>3543</v>
      </c>
      <c r="G1448" s="194" t="s">
        <v>6727</v>
      </c>
      <c r="H1448" s="193" t="s">
        <v>6718</v>
      </c>
    </row>
    <row r="1449" spans="2:8" ht="29" x14ac:dyDescent="0.35">
      <c r="B1449" s="194" t="s">
        <v>3366</v>
      </c>
      <c r="D1449" s="194" t="s">
        <v>3370</v>
      </c>
      <c r="E1449" s="193" t="s">
        <v>3543</v>
      </c>
      <c r="G1449" s="194" t="s">
        <v>6728</v>
      </c>
      <c r="H1449" s="193" t="s">
        <v>6718</v>
      </c>
    </row>
    <row r="1450" spans="2:8" ht="29" x14ac:dyDescent="0.35">
      <c r="B1450" s="194" t="s">
        <v>3366</v>
      </c>
      <c r="D1450" s="194" t="s">
        <v>3370</v>
      </c>
      <c r="E1450" s="193" t="s">
        <v>3543</v>
      </c>
      <c r="G1450" s="194" t="s">
        <v>6729</v>
      </c>
      <c r="H1450" s="193" t="s">
        <v>6718</v>
      </c>
    </row>
    <row r="1451" spans="2:8" x14ac:dyDescent="0.35">
      <c r="G1451" s="194" t="s">
        <v>6730</v>
      </c>
      <c r="H1451" s="193" t="s">
        <v>6731</v>
      </c>
    </row>
    <row r="1452" spans="2:8" x14ac:dyDescent="0.35">
      <c r="G1452" s="194" t="s">
        <v>6732</v>
      </c>
      <c r="H1452" s="193" t="s">
        <v>6731</v>
      </c>
    </row>
    <row r="1453" spans="2:8" ht="29" x14ac:dyDescent="0.35">
      <c r="B1453" s="194" t="s">
        <v>3366</v>
      </c>
      <c r="C1453" s="194" t="s">
        <v>3390</v>
      </c>
      <c r="D1453" s="194" t="s">
        <v>96</v>
      </c>
      <c r="E1453" s="193" t="s">
        <v>3542</v>
      </c>
      <c r="G1453" s="194" t="s">
        <v>6733</v>
      </c>
      <c r="H1453" s="193" t="s">
        <v>6734</v>
      </c>
    </row>
    <row r="1454" spans="2:8" ht="29" x14ac:dyDescent="0.35">
      <c r="B1454" s="194" t="s">
        <v>3366</v>
      </c>
      <c r="C1454" s="194" t="s">
        <v>3390</v>
      </c>
      <c r="D1454" s="194" t="s">
        <v>96</v>
      </c>
      <c r="E1454" s="193" t="s">
        <v>3542</v>
      </c>
      <c r="G1454" s="194" t="s">
        <v>6735</v>
      </c>
      <c r="H1454" s="193" t="s">
        <v>6734</v>
      </c>
    </row>
    <row r="1455" spans="2:8" ht="29" x14ac:dyDescent="0.35">
      <c r="B1455" s="194" t="s">
        <v>3366</v>
      </c>
      <c r="C1455" s="194" t="s">
        <v>3390</v>
      </c>
      <c r="D1455" s="194" t="s">
        <v>96</v>
      </c>
      <c r="E1455" s="193" t="s">
        <v>3542</v>
      </c>
      <c r="G1455" s="194" t="s">
        <v>6736</v>
      </c>
      <c r="H1455" s="193" t="s">
        <v>6734</v>
      </c>
    </row>
    <row r="1456" spans="2:8" ht="29" x14ac:dyDescent="0.35">
      <c r="B1456" s="194" t="s">
        <v>3366</v>
      </c>
      <c r="C1456" s="194" t="s">
        <v>3390</v>
      </c>
      <c r="D1456" s="194" t="s">
        <v>96</v>
      </c>
      <c r="E1456" s="193" t="s">
        <v>3542</v>
      </c>
      <c r="G1456" s="194" t="s">
        <v>6737</v>
      </c>
      <c r="H1456" s="193" t="s">
        <v>6734</v>
      </c>
    </row>
    <row r="1457" spans="2:8" ht="29" x14ac:dyDescent="0.35">
      <c r="B1457" s="194" t="s">
        <v>3366</v>
      </c>
      <c r="C1457" s="194" t="s">
        <v>3390</v>
      </c>
      <c r="D1457" s="194" t="s">
        <v>96</v>
      </c>
      <c r="E1457" s="193" t="s">
        <v>3542</v>
      </c>
      <c r="G1457" s="194" t="s">
        <v>6738</v>
      </c>
      <c r="H1457" s="193" t="s">
        <v>6734</v>
      </c>
    </row>
    <row r="1458" spans="2:8" ht="29" x14ac:dyDescent="0.35">
      <c r="B1458" s="194" t="s">
        <v>3366</v>
      </c>
      <c r="C1458" s="194" t="s">
        <v>3390</v>
      </c>
      <c r="D1458" s="194" t="s">
        <v>96</v>
      </c>
      <c r="E1458" s="193" t="s">
        <v>3542</v>
      </c>
      <c r="G1458" s="194" t="s">
        <v>6739</v>
      </c>
      <c r="H1458" s="193" t="s">
        <v>6734</v>
      </c>
    </row>
    <row r="1459" spans="2:8" ht="29" x14ac:dyDescent="0.35">
      <c r="B1459" s="194" t="s">
        <v>3366</v>
      </c>
      <c r="C1459" s="194" t="s">
        <v>3390</v>
      </c>
      <c r="D1459" s="194" t="s">
        <v>96</v>
      </c>
      <c r="E1459" s="193" t="s">
        <v>3542</v>
      </c>
      <c r="G1459" s="194" t="s">
        <v>6740</v>
      </c>
      <c r="H1459" s="193" t="s">
        <v>6734</v>
      </c>
    </row>
    <row r="1460" spans="2:8" ht="29" x14ac:dyDescent="0.35">
      <c r="B1460" s="194" t="s">
        <v>3366</v>
      </c>
      <c r="C1460" s="194" t="s">
        <v>3390</v>
      </c>
      <c r="D1460" s="194" t="s">
        <v>96</v>
      </c>
      <c r="E1460" s="193" t="s">
        <v>3542</v>
      </c>
      <c r="G1460" s="194" t="s">
        <v>6741</v>
      </c>
      <c r="H1460" s="193" t="s">
        <v>6734</v>
      </c>
    </row>
    <row r="1461" spans="2:8" ht="29" x14ac:dyDescent="0.35">
      <c r="B1461" s="194" t="s">
        <v>3366</v>
      </c>
      <c r="C1461" s="194" t="s">
        <v>3390</v>
      </c>
      <c r="D1461" s="194" t="s">
        <v>96</v>
      </c>
      <c r="E1461" s="193" t="s">
        <v>3542</v>
      </c>
      <c r="G1461" s="194" t="s">
        <v>6742</v>
      </c>
      <c r="H1461" s="193" t="s">
        <v>6734</v>
      </c>
    </row>
    <row r="1462" spans="2:8" ht="29" x14ac:dyDescent="0.35">
      <c r="B1462" s="194" t="s">
        <v>3366</v>
      </c>
      <c r="C1462" s="194" t="s">
        <v>3391</v>
      </c>
      <c r="D1462" s="194" t="s">
        <v>96</v>
      </c>
      <c r="E1462" s="193" t="s">
        <v>3542</v>
      </c>
      <c r="G1462" s="194" t="s">
        <v>6733</v>
      </c>
      <c r="H1462" s="193" t="s">
        <v>6734</v>
      </c>
    </row>
    <row r="1463" spans="2:8" ht="29" x14ac:dyDescent="0.35">
      <c r="B1463" s="194" t="s">
        <v>3366</v>
      </c>
      <c r="C1463" s="194" t="s">
        <v>3391</v>
      </c>
      <c r="D1463" s="194" t="s">
        <v>96</v>
      </c>
      <c r="E1463" s="193" t="s">
        <v>3542</v>
      </c>
      <c r="G1463" s="194" t="s">
        <v>6735</v>
      </c>
      <c r="H1463" s="193" t="s">
        <v>6734</v>
      </c>
    </row>
    <row r="1464" spans="2:8" ht="29" x14ac:dyDescent="0.35">
      <c r="B1464" s="194" t="s">
        <v>3366</v>
      </c>
      <c r="C1464" s="194" t="s">
        <v>3391</v>
      </c>
      <c r="D1464" s="194" t="s">
        <v>96</v>
      </c>
      <c r="E1464" s="193" t="s">
        <v>3542</v>
      </c>
      <c r="G1464" s="194" t="s">
        <v>6736</v>
      </c>
      <c r="H1464" s="193" t="s">
        <v>6734</v>
      </c>
    </row>
    <row r="1465" spans="2:8" ht="29" x14ac:dyDescent="0.35">
      <c r="B1465" s="194" t="s">
        <v>3366</v>
      </c>
      <c r="C1465" s="194" t="s">
        <v>3391</v>
      </c>
      <c r="D1465" s="194" t="s">
        <v>96</v>
      </c>
      <c r="E1465" s="193" t="s">
        <v>3542</v>
      </c>
      <c r="G1465" s="194" t="s">
        <v>6737</v>
      </c>
      <c r="H1465" s="193" t="s">
        <v>6734</v>
      </c>
    </row>
    <row r="1466" spans="2:8" ht="29" x14ac:dyDescent="0.35">
      <c r="B1466" s="194" t="s">
        <v>3366</v>
      </c>
      <c r="C1466" s="194" t="s">
        <v>3391</v>
      </c>
      <c r="D1466" s="194" t="s">
        <v>96</v>
      </c>
      <c r="E1466" s="193" t="s">
        <v>3542</v>
      </c>
      <c r="G1466" s="194" t="s">
        <v>6738</v>
      </c>
      <c r="H1466" s="193" t="s">
        <v>6734</v>
      </c>
    </row>
    <row r="1467" spans="2:8" ht="29" x14ac:dyDescent="0.35">
      <c r="B1467" s="194" t="s">
        <v>3366</v>
      </c>
      <c r="C1467" s="194" t="s">
        <v>3391</v>
      </c>
      <c r="D1467" s="194" t="s">
        <v>96</v>
      </c>
      <c r="E1467" s="193" t="s">
        <v>3542</v>
      </c>
      <c r="G1467" s="194" t="s">
        <v>6739</v>
      </c>
      <c r="H1467" s="193" t="s">
        <v>6734</v>
      </c>
    </row>
    <row r="1468" spans="2:8" ht="29" x14ac:dyDescent="0.35">
      <c r="B1468" s="194" t="s">
        <v>3366</v>
      </c>
      <c r="C1468" s="194" t="s">
        <v>3391</v>
      </c>
      <c r="D1468" s="194" t="s">
        <v>96</v>
      </c>
      <c r="E1468" s="193" t="s">
        <v>3542</v>
      </c>
      <c r="G1468" s="194" t="s">
        <v>6740</v>
      </c>
      <c r="H1468" s="193" t="s">
        <v>6734</v>
      </c>
    </row>
    <row r="1469" spans="2:8" ht="29" x14ac:dyDescent="0.35">
      <c r="B1469" s="194" t="s">
        <v>3366</v>
      </c>
      <c r="C1469" s="194" t="s">
        <v>3391</v>
      </c>
      <c r="D1469" s="194" t="s">
        <v>96</v>
      </c>
      <c r="E1469" s="193" t="s">
        <v>3542</v>
      </c>
      <c r="G1469" s="194" t="s">
        <v>6741</v>
      </c>
      <c r="H1469" s="193" t="s">
        <v>6734</v>
      </c>
    </row>
    <row r="1470" spans="2:8" ht="29" x14ac:dyDescent="0.35">
      <c r="B1470" s="194" t="s">
        <v>3366</v>
      </c>
      <c r="C1470" s="194" t="s">
        <v>3391</v>
      </c>
      <c r="D1470" s="194" t="s">
        <v>96</v>
      </c>
      <c r="E1470" s="193" t="s">
        <v>3542</v>
      </c>
      <c r="G1470" s="194" t="s">
        <v>6742</v>
      </c>
      <c r="H1470" s="193" t="s">
        <v>6734</v>
      </c>
    </row>
    <row r="1471" spans="2:8" ht="29" x14ac:dyDescent="0.35">
      <c r="B1471" s="194" t="s">
        <v>3366</v>
      </c>
      <c r="D1471" s="194" t="s">
        <v>3370</v>
      </c>
      <c r="E1471" s="193" t="s">
        <v>3543</v>
      </c>
      <c r="G1471" s="194" t="s">
        <v>6733</v>
      </c>
      <c r="H1471" s="193" t="s">
        <v>6734</v>
      </c>
    </row>
    <row r="1472" spans="2:8" ht="29" x14ac:dyDescent="0.35">
      <c r="B1472" s="194" t="s">
        <v>3366</v>
      </c>
      <c r="D1472" s="194" t="s">
        <v>3370</v>
      </c>
      <c r="E1472" s="193" t="s">
        <v>3543</v>
      </c>
      <c r="G1472" s="194" t="s">
        <v>6735</v>
      </c>
      <c r="H1472" s="193" t="s">
        <v>6734</v>
      </c>
    </row>
    <row r="1473" spans="2:8" ht="29" x14ac:dyDescent="0.35">
      <c r="B1473" s="194" t="s">
        <v>3366</v>
      </c>
      <c r="D1473" s="194" t="s">
        <v>3370</v>
      </c>
      <c r="E1473" s="193" t="s">
        <v>3543</v>
      </c>
      <c r="G1473" s="194" t="s">
        <v>6736</v>
      </c>
      <c r="H1473" s="193" t="s">
        <v>6734</v>
      </c>
    </row>
    <row r="1474" spans="2:8" ht="29" x14ac:dyDescent="0.35">
      <c r="B1474" s="194" t="s">
        <v>3366</v>
      </c>
      <c r="D1474" s="194" t="s">
        <v>3370</v>
      </c>
      <c r="E1474" s="193" t="s">
        <v>3543</v>
      </c>
      <c r="G1474" s="194" t="s">
        <v>6737</v>
      </c>
      <c r="H1474" s="193" t="s">
        <v>6734</v>
      </c>
    </row>
    <row r="1475" spans="2:8" ht="29" x14ac:dyDescent="0.35">
      <c r="B1475" s="194" t="s">
        <v>3366</v>
      </c>
      <c r="D1475" s="194" t="s">
        <v>3370</v>
      </c>
      <c r="E1475" s="193" t="s">
        <v>3543</v>
      </c>
      <c r="G1475" s="194" t="s">
        <v>6738</v>
      </c>
      <c r="H1475" s="193" t="s">
        <v>6734</v>
      </c>
    </row>
    <row r="1476" spans="2:8" ht="29" x14ac:dyDescent="0.35">
      <c r="B1476" s="194" t="s">
        <v>3366</v>
      </c>
      <c r="D1476" s="194" t="s">
        <v>3370</v>
      </c>
      <c r="E1476" s="193" t="s">
        <v>3543</v>
      </c>
      <c r="G1476" s="194" t="s">
        <v>6739</v>
      </c>
      <c r="H1476" s="193" t="s">
        <v>6734</v>
      </c>
    </row>
    <row r="1477" spans="2:8" ht="29" x14ac:dyDescent="0.35">
      <c r="B1477" s="194" t="s">
        <v>3366</v>
      </c>
      <c r="D1477" s="194" t="s">
        <v>3370</v>
      </c>
      <c r="E1477" s="193" t="s">
        <v>3543</v>
      </c>
      <c r="G1477" s="194" t="s">
        <v>6740</v>
      </c>
      <c r="H1477" s="193" t="s">
        <v>6734</v>
      </c>
    </row>
    <row r="1478" spans="2:8" ht="29" x14ac:dyDescent="0.35">
      <c r="B1478" s="194" t="s">
        <v>3366</v>
      </c>
      <c r="D1478" s="194" t="s">
        <v>3370</v>
      </c>
      <c r="E1478" s="193" t="s">
        <v>3543</v>
      </c>
      <c r="G1478" s="194" t="s">
        <v>6741</v>
      </c>
      <c r="H1478" s="193" t="s">
        <v>6734</v>
      </c>
    </row>
    <row r="1479" spans="2:8" ht="29" x14ac:dyDescent="0.35">
      <c r="B1479" s="194" t="s">
        <v>3366</v>
      </c>
      <c r="D1479" s="194" t="s">
        <v>3370</v>
      </c>
      <c r="E1479" s="193" t="s">
        <v>3543</v>
      </c>
      <c r="G1479" s="194" t="s">
        <v>6742</v>
      </c>
      <c r="H1479" s="193" t="s">
        <v>6734</v>
      </c>
    </row>
    <row r="1480" spans="2:8" ht="29" x14ac:dyDescent="0.35">
      <c r="B1480" s="194" t="s">
        <v>3366</v>
      </c>
      <c r="C1480" s="194" t="s">
        <v>3390</v>
      </c>
      <c r="D1480" s="194" t="s">
        <v>96</v>
      </c>
      <c r="E1480" s="193" t="s">
        <v>3542</v>
      </c>
      <c r="G1480" s="194" t="s">
        <v>6743</v>
      </c>
      <c r="H1480" s="193" t="s">
        <v>6744</v>
      </c>
    </row>
    <row r="1481" spans="2:8" ht="29" x14ac:dyDescent="0.35">
      <c r="B1481" s="194" t="s">
        <v>3366</v>
      </c>
      <c r="C1481" s="194" t="s">
        <v>3390</v>
      </c>
      <c r="D1481" s="194" t="s">
        <v>96</v>
      </c>
      <c r="E1481" s="193" t="s">
        <v>3542</v>
      </c>
      <c r="G1481" s="194" t="s">
        <v>6745</v>
      </c>
      <c r="H1481" s="193" t="s">
        <v>6744</v>
      </c>
    </row>
    <row r="1482" spans="2:8" ht="29" x14ac:dyDescent="0.35">
      <c r="B1482" s="194" t="s">
        <v>3366</v>
      </c>
      <c r="C1482" s="194" t="s">
        <v>3390</v>
      </c>
      <c r="D1482" s="194" t="s">
        <v>96</v>
      </c>
      <c r="E1482" s="193" t="s">
        <v>3542</v>
      </c>
      <c r="G1482" s="194" t="s">
        <v>6746</v>
      </c>
      <c r="H1482" s="193" t="s">
        <v>6744</v>
      </c>
    </row>
    <row r="1483" spans="2:8" ht="29" x14ac:dyDescent="0.35">
      <c r="B1483" s="194" t="s">
        <v>3366</v>
      </c>
      <c r="C1483" s="194" t="s">
        <v>3390</v>
      </c>
      <c r="D1483" s="194" t="s">
        <v>96</v>
      </c>
      <c r="E1483" s="193" t="s">
        <v>3542</v>
      </c>
      <c r="G1483" s="194" t="s">
        <v>6747</v>
      </c>
      <c r="H1483" s="193" t="s">
        <v>6744</v>
      </c>
    </row>
    <row r="1484" spans="2:8" ht="29" x14ac:dyDescent="0.35">
      <c r="B1484" s="194" t="s">
        <v>3366</v>
      </c>
      <c r="C1484" s="194" t="s">
        <v>3390</v>
      </c>
      <c r="D1484" s="194" t="s">
        <v>96</v>
      </c>
      <c r="E1484" s="193" t="s">
        <v>3542</v>
      </c>
      <c r="G1484" s="194" t="s">
        <v>6748</v>
      </c>
      <c r="H1484" s="193" t="s">
        <v>6744</v>
      </c>
    </row>
    <row r="1485" spans="2:8" ht="29" x14ac:dyDescent="0.35">
      <c r="B1485" s="194" t="s">
        <v>3366</v>
      </c>
      <c r="C1485" s="194" t="s">
        <v>3390</v>
      </c>
      <c r="D1485" s="194" t="s">
        <v>96</v>
      </c>
      <c r="E1485" s="193" t="s">
        <v>3542</v>
      </c>
      <c r="G1485" s="194" t="s">
        <v>6749</v>
      </c>
      <c r="H1485" s="193" t="s">
        <v>6744</v>
      </c>
    </row>
    <row r="1486" spans="2:8" ht="29" x14ac:dyDescent="0.35">
      <c r="B1486" s="194" t="s">
        <v>3366</v>
      </c>
      <c r="C1486" s="194" t="s">
        <v>3390</v>
      </c>
      <c r="D1486" s="194" t="s">
        <v>96</v>
      </c>
      <c r="E1486" s="193" t="s">
        <v>3542</v>
      </c>
      <c r="G1486" s="194" t="s">
        <v>6750</v>
      </c>
      <c r="H1486" s="193" t="s">
        <v>6744</v>
      </c>
    </row>
    <row r="1487" spans="2:8" ht="29" x14ac:dyDescent="0.35">
      <c r="B1487" s="194" t="s">
        <v>3366</v>
      </c>
      <c r="C1487" s="194" t="s">
        <v>3390</v>
      </c>
      <c r="D1487" s="194" t="s">
        <v>96</v>
      </c>
      <c r="E1487" s="193" t="s">
        <v>3542</v>
      </c>
      <c r="G1487" s="194" t="s">
        <v>6751</v>
      </c>
      <c r="H1487" s="193" t="s">
        <v>6744</v>
      </c>
    </row>
    <row r="1488" spans="2:8" ht="29" x14ac:dyDescent="0.35">
      <c r="B1488" s="194" t="s">
        <v>3366</v>
      </c>
      <c r="C1488" s="194" t="s">
        <v>3390</v>
      </c>
      <c r="D1488" s="194" t="s">
        <v>96</v>
      </c>
      <c r="E1488" s="193" t="s">
        <v>3542</v>
      </c>
      <c r="G1488" s="194" t="s">
        <v>6752</v>
      </c>
      <c r="H1488" s="193" t="s">
        <v>6744</v>
      </c>
    </row>
    <row r="1489" spans="2:8" ht="29" x14ac:dyDescent="0.35">
      <c r="B1489" s="194" t="s">
        <v>3366</v>
      </c>
      <c r="C1489" s="194" t="s">
        <v>3390</v>
      </c>
      <c r="D1489" s="194" t="s">
        <v>96</v>
      </c>
      <c r="E1489" s="193" t="s">
        <v>3542</v>
      </c>
      <c r="G1489" s="194" t="s">
        <v>6753</v>
      </c>
      <c r="H1489" s="193" t="s">
        <v>6744</v>
      </c>
    </row>
    <row r="1490" spans="2:8" ht="29" x14ac:dyDescent="0.35">
      <c r="B1490" s="194" t="s">
        <v>3366</v>
      </c>
      <c r="C1490" s="194" t="s">
        <v>3390</v>
      </c>
      <c r="D1490" s="194" t="s">
        <v>96</v>
      </c>
      <c r="E1490" s="193" t="s">
        <v>3542</v>
      </c>
      <c r="G1490" s="194" t="s">
        <v>6754</v>
      </c>
      <c r="H1490" s="193" t="s">
        <v>6744</v>
      </c>
    </row>
    <row r="1491" spans="2:8" ht="29" x14ac:dyDescent="0.35">
      <c r="B1491" s="194" t="s">
        <v>3366</v>
      </c>
      <c r="C1491" s="194" t="s">
        <v>3390</v>
      </c>
      <c r="D1491" s="194" t="s">
        <v>96</v>
      </c>
      <c r="E1491" s="193" t="s">
        <v>3542</v>
      </c>
      <c r="G1491" s="194" t="s">
        <v>6755</v>
      </c>
      <c r="H1491" s="193" t="s">
        <v>6744</v>
      </c>
    </row>
    <row r="1492" spans="2:8" ht="29" x14ac:dyDescent="0.35">
      <c r="B1492" s="194" t="s">
        <v>3366</v>
      </c>
      <c r="C1492" s="194" t="s">
        <v>3390</v>
      </c>
      <c r="D1492" s="194" t="s">
        <v>96</v>
      </c>
      <c r="E1492" s="193" t="s">
        <v>3542</v>
      </c>
      <c r="G1492" s="194" t="s">
        <v>6756</v>
      </c>
      <c r="H1492" s="193" t="s">
        <v>6744</v>
      </c>
    </row>
    <row r="1493" spans="2:8" ht="29" x14ac:dyDescent="0.35">
      <c r="B1493" s="194" t="s">
        <v>3366</v>
      </c>
      <c r="C1493" s="194" t="s">
        <v>3390</v>
      </c>
      <c r="D1493" s="194" t="s">
        <v>96</v>
      </c>
      <c r="E1493" s="193" t="s">
        <v>3542</v>
      </c>
      <c r="G1493" s="194" t="s">
        <v>6757</v>
      </c>
      <c r="H1493" s="193" t="s">
        <v>6744</v>
      </c>
    </row>
    <row r="1494" spans="2:8" ht="29" x14ac:dyDescent="0.35">
      <c r="B1494" s="194" t="s">
        <v>3366</v>
      </c>
      <c r="C1494" s="194" t="s">
        <v>3390</v>
      </c>
      <c r="D1494" s="194" t="s">
        <v>96</v>
      </c>
      <c r="E1494" s="193" t="s">
        <v>3542</v>
      </c>
      <c r="G1494" s="194" t="s">
        <v>6758</v>
      </c>
      <c r="H1494" s="193" t="s">
        <v>6744</v>
      </c>
    </row>
    <row r="1495" spans="2:8" ht="29" x14ac:dyDescent="0.35">
      <c r="B1495" s="194" t="s">
        <v>3366</v>
      </c>
      <c r="C1495" s="194" t="s">
        <v>3390</v>
      </c>
      <c r="D1495" s="194" t="s">
        <v>96</v>
      </c>
      <c r="E1495" s="193" t="s">
        <v>3542</v>
      </c>
      <c r="G1495" s="194" t="s">
        <v>6759</v>
      </c>
      <c r="H1495" s="193" t="s">
        <v>6744</v>
      </c>
    </row>
    <row r="1496" spans="2:8" ht="29" x14ac:dyDescent="0.35">
      <c r="B1496" s="194" t="s">
        <v>3366</v>
      </c>
      <c r="C1496" s="194" t="s">
        <v>3390</v>
      </c>
      <c r="D1496" s="194" t="s">
        <v>96</v>
      </c>
      <c r="E1496" s="193" t="s">
        <v>3542</v>
      </c>
      <c r="G1496" s="194" t="s">
        <v>6760</v>
      </c>
      <c r="H1496" s="193" t="s">
        <v>6744</v>
      </c>
    </row>
    <row r="1497" spans="2:8" ht="29" x14ac:dyDescent="0.35">
      <c r="B1497" s="194" t="s">
        <v>3366</v>
      </c>
      <c r="C1497" s="194" t="s">
        <v>3390</v>
      </c>
      <c r="D1497" s="194" t="s">
        <v>96</v>
      </c>
      <c r="E1497" s="193" t="s">
        <v>3542</v>
      </c>
      <c r="G1497" s="194" t="s">
        <v>6761</v>
      </c>
      <c r="H1497" s="193" t="s">
        <v>6744</v>
      </c>
    </row>
    <row r="1498" spans="2:8" ht="29" x14ac:dyDescent="0.35">
      <c r="B1498" s="194" t="s">
        <v>3366</v>
      </c>
      <c r="C1498" s="194" t="s">
        <v>3390</v>
      </c>
      <c r="D1498" s="194" t="s">
        <v>96</v>
      </c>
      <c r="E1498" s="193" t="s">
        <v>3542</v>
      </c>
      <c r="G1498" s="194" t="s">
        <v>6762</v>
      </c>
      <c r="H1498" s="193" t="s">
        <v>6744</v>
      </c>
    </row>
    <row r="1499" spans="2:8" ht="29" x14ac:dyDescent="0.35">
      <c r="B1499" s="194" t="s">
        <v>3366</v>
      </c>
      <c r="C1499" s="194" t="s">
        <v>3390</v>
      </c>
      <c r="D1499" s="194" t="s">
        <v>96</v>
      </c>
      <c r="E1499" s="193" t="s">
        <v>3542</v>
      </c>
      <c r="G1499" s="194" t="s">
        <v>6763</v>
      </c>
      <c r="H1499" s="193" t="s">
        <v>6744</v>
      </c>
    </row>
    <row r="1500" spans="2:8" ht="29" x14ac:dyDescent="0.35">
      <c r="B1500" s="194" t="s">
        <v>3366</v>
      </c>
      <c r="C1500" s="194" t="s">
        <v>3390</v>
      </c>
      <c r="D1500" s="194" t="s">
        <v>96</v>
      </c>
      <c r="E1500" s="193" t="s">
        <v>3542</v>
      </c>
      <c r="G1500" s="194" t="s">
        <v>6764</v>
      </c>
      <c r="H1500" s="193" t="s">
        <v>6744</v>
      </c>
    </row>
    <row r="1501" spans="2:8" ht="29" x14ac:dyDescent="0.35">
      <c r="B1501" s="194" t="s">
        <v>3366</v>
      </c>
      <c r="C1501" s="194" t="s">
        <v>3390</v>
      </c>
      <c r="D1501" s="194" t="s">
        <v>96</v>
      </c>
      <c r="E1501" s="193" t="s">
        <v>3542</v>
      </c>
      <c r="G1501" s="194" t="s">
        <v>6765</v>
      </c>
      <c r="H1501" s="193" t="s">
        <v>6744</v>
      </c>
    </row>
    <row r="1502" spans="2:8" ht="29" x14ac:dyDescent="0.35">
      <c r="B1502" s="194" t="s">
        <v>3366</v>
      </c>
      <c r="C1502" s="194" t="s">
        <v>3390</v>
      </c>
      <c r="D1502" s="194" t="s">
        <v>96</v>
      </c>
      <c r="E1502" s="193" t="s">
        <v>3542</v>
      </c>
      <c r="G1502" s="194" t="s">
        <v>6766</v>
      </c>
      <c r="H1502" s="193" t="s">
        <v>6744</v>
      </c>
    </row>
    <row r="1503" spans="2:8" ht="29" x14ac:dyDescent="0.35">
      <c r="B1503" s="194" t="s">
        <v>3366</v>
      </c>
      <c r="C1503" s="194" t="s">
        <v>3390</v>
      </c>
      <c r="D1503" s="194" t="s">
        <v>96</v>
      </c>
      <c r="E1503" s="193" t="s">
        <v>3542</v>
      </c>
      <c r="G1503" s="194" t="s">
        <v>6767</v>
      </c>
      <c r="H1503" s="193" t="s">
        <v>6744</v>
      </c>
    </row>
    <row r="1504" spans="2:8" ht="29" x14ac:dyDescent="0.35">
      <c r="B1504" s="194" t="s">
        <v>3366</v>
      </c>
      <c r="C1504" s="194" t="s">
        <v>3390</v>
      </c>
      <c r="D1504" s="194" t="s">
        <v>96</v>
      </c>
      <c r="E1504" s="193" t="s">
        <v>3542</v>
      </c>
      <c r="G1504" s="194" t="s">
        <v>6768</v>
      </c>
      <c r="H1504" s="193" t="s">
        <v>6744</v>
      </c>
    </row>
    <row r="1505" spans="2:8" ht="29" x14ac:dyDescent="0.35">
      <c r="B1505" s="194" t="s">
        <v>3366</v>
      </c>
      <c r="C1505" s="194" t="s">
        <v>3390</v>
      </c>
      <c r="D1505" s="194" t="s">
        <v>96</v>
      </c>
      <c r="E1505" s="193" t="s">
        <v>3542</v>
      </c>
      <c r="G1505" s="194" t="s">
        <v>6769</v>
      </c>
      <c r="H1505" s="193" t="s">
        <v>6744</v>
      </c>
    </row>
    <row r="1506" spans="2:8" ht="29" x14ac:dyDescent="0.35">
      <c r="B1506" s="194" t="s">
        <v>3366</v>
      </c>
      <c r="C1506" s="194" t="s">
        <v>3390</v>
      </c>
      <c r="D1506" s="194" t="s">
        <v>96</v>
      </c>
      <c r="E1506" s="193" t="s">
        <v>3542</v>
      </c>
      <c r="G1506" s="194" t="s">
        <v>6770</v>
      </c>
      <c r="H1506" s="193" t="s">
        <v>6744</v>
      </c>
    </row>
    <row r="1507" spans="2:8" ht="29" x14ac:dyDescent="0.35">
      <c r="B1507" s="194" t="s">
        <v>3366</v>
      </c>
      <c r="C1507" s="194" t="s">
        <v>3390</v>
      </c>
      <c r="D1507" s="194" t="s">
        <v>96</v>
      </c>
      <c r="E1507" s="193" t="s">
        <v>3542</v>
      </c>
      <c r="G1507" s="194" t="s">
        <v>6771</v>
      </c>
      <c r="H1507" s="193" t="s">
        <v>6744</v>
      </c>
    </row>
    <row r="1508" spans="2:8" ht="29" x14ac:dyDescent="0.35">
      <c r="B1508" s="194" t="s">
        <v>3366</v>
      </c>
      <c r="C1508" s="194" t="s">
        <v>3390</v>
      </c>
      <c r="D1508" s="194" t="s">
        <v>96</v>
      </c>
      <c r="E1508" s="193" t="s">
        <v>3542</v>
      </c>
      <c r="G1508" s="194" t="s">
        <v>6772</v>
      </c>
      <c r="H1508" s="193" t="s">
        <v>6744</v>
      </c>
    </row>
    <row r="1509" spans="2:8" ht="29" x14ac:dyDescent="0.35">
      <c r="B1509" s="194" t="s">
        <v>3366</v>
      </c>
      <c r="C1509" s="194" t="s">
        <v>3390</v>
      </c>
      <c r="D1509" s="194" t="s">
        <v>96</v>
      </c>
      <c r="E1509" s="193" t="s">
        <v>3542</v>
      </c>
      <c r="G1509" s="194" t="s">
        <v>6773</v>
      </c>
      <c r="H1509" s="193" t="s">
        <v>6744</v>
      </c>
    </row>
    <row r="1510" spans="2:8" ht="29" x14ac:dyDescent="0.35">
      <c r="B1510" s="194" t="s">
        <v>3366</v>
      </c>
      <c r="C1510" s="194" t="s">
        <v>3390</v>
      </c>
      <c r="D1510" s="194" t="s">
        <v>96</v>
      </c>
      <c r="E1510" s="193" t="s">
        <v>3542</v>
      </c>
      <c r="G1510" s="194" t="s">
        <v>6774</v>
      </c>
      <c r="H1510" s="193" t="s">
        <v>6744</v>
      </c>
    </row>
    <row r="1511" spans="2:8" ht="29" x14ac:dyDescent="0.35">
      <c r="B1511" s="194" t="s">
        <v>3366</v>
      </c>
      <c r="C1511" s="194" t="s">
        <v>3390</v>
      </c>
      <c r="D1511" s="194" t="s">
        <v>96</v>
      </c>
      <c r="E1511" s="193" t="s">
        <v>3542</v>
      </c>
      <c r="G1511" s="194" t="s">
        <v>6775</v>
      </c>
      <c r="H1511" s="193" t="s">
        <v>6744</v>
      </c>
    </row>
    <row r="1512" spans="2:8" ht="29" x14ac:dyDescent="0.35">
      <c r="B1512" s="194" t="s">
        <v>3366</v>
      </c>
      <c r="C1512" s="194" t="s">
        <v>3391</v>
      </c>
      <c r="D1512" s="194" t="s">
        <v>96</v>
      </c>
      <c r="E1512" s="193" t="s">
        <v>3542</v>
      </c>
      <c r="G1512" s="194" t="s">
        <v>6743</v>
      </c>
      <c r="H1512" s="193" t="s">
        <v>6744</v>
      </c>
    </row>
    <row r="1513" spans="2:8" ht="29" x14ac:dyDescent="0.35">
      <c r="B1513" s="194" t="s">
        <v>3366</v>
      </c>
      <c r="C1513" s="194" t="s">
        <v>3391</v>
      </c>
      <c r="D1513" s="194" t="s">
        <v>96</v>
      </c>
      <c r="E1513" s="193" t="s">
        <v>3542</v>
      </c>
      <c r="G1513" s="194" t="s">
        <v>6745</v>
      </c>
      <c r="H1513" s="193" t="s">
        <v>6744</v>
      </c>
    </row>
    <row r="1514" spans="2:8" ht="29" x14ac:dyDescent="0.35">
      <c r="B1514" s="194" t="s">
        <v>3366</v>
      </c>
      <c r="C1514" s="194" t="s">
        <v>3391</v>
      </c>
      <c r="D1514" s="194" t="s">
        <v>96</v>
      </c>
      <c r="E1514" s="193" t="s">
        <v>3542</v>
      </c>
      <c r="G1514" s="194" t="s">
        <v>6746</v>
      </c>
      <c r="H1514" s="193" t="s">
        <v>6744</v>
      </c>
    </row>
    <row r="1515" spans="2:8" ht="29" x14ac:dyDescent="0.35">
      <c r="B1515" s="194" t="s">
        <v>3366</v>
      </c>
      <c r="C1515" s="194" t="s">
        <v>3391</v>
      </c>
      <c r="D1515" s="194" t="s">
        <v>96</v>
      </c>
      <c r="E1515" s="193" t="s">
        <v>3542</v>
      </c>
      <c r="G1515" s="194" t="s">
        <v>6747</v>
      </c>
      <c r="H1515" s="193" t="s">
        <v>6744</v>
      </c>
    </row>
    <row r="1516" spans="2:8" ht="29" x14ac:dyDescent="0.35">
      <c r="B1516" s="194" t="s">
        <v>3366</v>
      </c>
      <c r="C1516" s="194" t="s">
        <v>3391</v>
      </c>
      <c r="D1516" s="194" t="s">
        <v>96</v>
      </c>
      <c r="E1516" s="193" t="s">
        <v>3542</v>
      </c>
      <c r="G1516" s="194" t="s">
        <v>6748</v>
      </c>
      <c r="H1516" s="193" t="s">
        <v>6744</v>
      </c>
    </row>
    <row r="1517" spans="2:8" ht="29" x14ac:dyDescent="0.35">
      <c r="B1517" s="194" t="s">
        <v>3366</v>
      </c>
      <c r="C1517" s="194" t="s">
        <v>3391</v>
      </c>
      <c r="D1517" s="194" t="s">
        <v>96</v>
      </c>
      <c r="E1517" s="193" t="s">
        <v>3542</v>
      </c>
      <c r="G1517" s="194" t="s">
        <v>6749</v>
      </c>
      <c r="H1517" s="193" t="s">
        <v>6744</v>
      </c>
    </row>
    <row r="1518" spans="2:8" ht="29" x14ac:dyDescent="0.35">
      <c r="B1518" s="194" t="s">
        <v>3366</v>
      </c>
      <c r="C1518" s="194" t="s">
        <v>3391</v>
      </c>
      <c r="D1518" s="194" t="s">
        <v>96</v>
      </c>
      <c r="E1518" s="193" t="s">
        <v>3542</v>
      </c>
      <c r="G1518" s="194" t="s">
        <v>6750</v>
      </c>
      <c r="H1518" s="193" t="s">
        <v>6744</v>
      </c>
    </row>
    <row r="1519" spans="2:8" ht="29" x14ac:dyDescent="0.35">
      <c r="B1519" s="194" t="s">
        <v>3366</v>
      </c>
      <c r="C1519" s="194" t="s">
        <v>3391</v>
      </c>
      <c r="D1519" s="194" t="s">
        <v>96</v>
      </c>
      <c r="E1519" s="193" t="s">
        <v>3542</v>
      </c>
      <c r="G1519" s="194" t="s">
        <v>6751</v>
      </c>
      <c r="H1519" s="193" t="s">
        <v>6744</v>
      </c>
    </row>
    <row r="1520" spans="2:8" ht="29" x14ac:dyDescent="0.35">
      <c r="B1520" s="194" t="s">
        <v>3366</v>
      </c>
      <c r="C1520" s="194" t="s">
        <v>3391</v>
      </c>
      <c r="D1520" s="194" t="s">
        <v>96</v>
      </c>
      <c r="E1520" s="193" t="s">
        <v>3542</v>
      </c>
      <c r="G1520" s="194" t="s">
        <v>6752</v>
      </c>
      <c r="H1520" s="193" t="s">
        <v>6744</v>
      </c>
    </row>
    <row r="1521" spans="2:8" ht="29" x14ac:dyDescent="0.35">
      <c r="B1521" s="194" t="s">
        <v>3366</v>
      </c>
      <c r="C1521" s="194" t="s">
        <v>3391</v>
      </c>
      <c r="D1521" s="194" t="s">
        <v>96</v>
      </c>
      <c r="E1521" s="193" t="s">
        <v>3542</v>
      </c>
      <c r="G1521" s="194" t="s">
        <v>6753</v>
      </c>
      <c r="H1521" s="193" t="s">
        <v>6744</v>
      </c>
    </row>
    <row r="1522" spans="2:8" ht="29" x14ac:dyDescent="0.35">
      <c r="B1522" s="194" t="s">
        <v>3366</v>
      </c>
      <c r="C1522" s="194" t="s">
        <v>3391</v>
      </c>
      <c r="D1522" s="194" t="s">
        <v>96</v>
      </c>
      <c r="E1522" s="193" t="s">
        <v>3542</v>
      </c>
      <c r="G1522" s="194" t="s">
        <v>6754</v>
      </c>
      <c r="H1522" s="193" t="s">
        <v>6744</v>
      </c>
    </row>
    <row r="1523" spans="2:8" ht="29" x14ac:dyDescent="0.35">
      <c r="B1523" s="194" t="s">
        <v>3366</v>
      </c>
      <c r="C1523" s="194" t="s">
        <v>3391</v>
      </c>
      <c r="D1523" s="194" t="s">
        <v>96</v>
      </c>
      <c r="E1523" s="193" t="s">
        <v>3542</v>
      </c>
      <c r="G1523" s="194" t="s">
        <v>6755</v>
      </c>
      <c r="H1523" s="193" t="s">
        <v>6744</v>
      </c>
    </row>
    <row r="1524" spans="2:8" ht="29" x14ac:dyDescent="0.35">
      <c r="B1524" s="194" t="s">
        <v>3366</v>
      </c>
      <c r="C1524" s="194" t="s">
        <v>3391</v>
      </c>
      <c r="D1524" s="194" t="s">
        <v>96</v>
      </c>
      <c r="E1524" s="193" t="s">
        <v>3542</v>
      </c>
      <c r="G1524" s="194" t="s">
        <v>6756</v>
      </c>
      <c r="H1524" s="193" t="s">
        <v>6744</v>
      </c>
    </row>
    <row r="1525" spans="2:8" ht="29" x14ac:dyDescent="0.35">
      <c r="B1525" s="194" t="s">
        <v>3366</v>
      </c>
      <c r="C1525" s="194" t="s">
        <v>3391</v>
      </c>
      <c r="D1525" s="194" t="s">
        <v>96</v>
      </c>
      <c r="E1525" s="193" t="s">
        <v>3542</v>
      </c>
      <c r="G1525" s="194" t="s">
        <v>6757</v>
      </c>
      <c r="H1525" s="193" t="s">
        <v>6744</v>
      </c>
    </row>
    <row r="1526" spans="2:8" ht="29" x14ac:dyDescent="0.35">
      <c r="B1526" s="194" t="s">
        <v>3366</v>
      </c>
      <c r="C1526" s="194" t="s">
        <v>3391</v>
      </c>
      <c r="D1526" s="194" t="s">
        <v>96</v>
      </c>
      <c r="E1526" s="193" t="s">
        <v>3542</v>
      </c>
      <c r="G1526" s="194" t="s">
        <v>6758</v>
      </c>
      <c r="H1526" s="193" t="s">
        <v>6744</v>
      </c>
    </row>
    <row r="1527" spans="2:8" ht="29" x14ac:dyDescent="0.35">
      <c r="B1527" s="194" t="s">
        <v>3366</v>
      </c>
      <c r="C1527" s="194" t="s">
        <v>3391</v>
      </c>
      <c r="D1527" s="194" t="s">
        <v>96</v>
      </c>
      <c r="E1527" s="193" t="s">
        <v>3542</v>
      </c>
      <c r="G1527" s="194" t="s">
        <v>6759</v>
      </c>
      <c r="H1527" s="193" t="s">
        <v>6744</v>
      </c>
    </row>
    <row r="1528" spans="2:8" ht="29" x14ac:dyDescent="0.35">
      <c r="B1528" s="194" t="s">
        <v>3366</v>
      </c>
      <c r="C1528" s="194" t="s">
        <v>3391</v>
      </c>
      <c r="D1528" s="194" t="s">
        <v>96</v>
      </c>
      <c r="E1528" s="193" t="s">
        <v>3542</v>
      </c>
      <c r="G1528" s="194" t="s">
        <v>6760</v>
      </c>
      <c r="H1528" s="193" t="s">
        <v>6744</v>
      </c>
    </row>
    <row r="1529" spans="2:8" ht="29" x14ac:dyDescent="0.35">
      <c r="B1529" s="194" t="s">
        <v>3366</v>
      </c>
      <c r="C1529" s="194" t="s">
        <v>3391</v>
      </c>
      <c r="D1529" s="194" t="s">
        <v>96</v>
      </c>
      <c r="E1529" s="193" t="s">
        <v>3542</v>
      </c>
      <c r="G1529" s="194" t="s">
        <v>6761</v>
      </c>
      <c r="H1529" s="193" t="s">
        <v>6744</v>
      </c>
    </row>
    <row r="1530" spans="2:8" ht="29" x14ac:dyDescent="0.35">
      <c r="B1530" s="194" t="s">
        <v>3366</v>
      </c>
      <c r="C1530" s="194" t="s">
        <v>3391</v>
      </c>
      <c r="D1530" s="194" t="s">
        <v>96</v>
      </c>
      <c r="E1530" s="193" t="s">
        <v>3542</v>
      </c>
      <c r="G1530" s="194" t="s">
        <v>6762</v>
      </c>
      <c r="H1530" s="193" t="s">
        <v>6744</v>
      </c>
    </row>
    <row r="1531" spans="2:8" ht="29" x14ac:dyDescent="0.35">
      <c r="B1531" s="194" t="s">
        <v>3366</v>
      </c>
      <c r="C1531" s="194" t="s">
        <v>3391</v>
      </c>
      <c r="D1531" s="194" t="s">
        <v>96</v>
      </c>
      <c r="E1531" s="193" t="s">
        <v>3542</v>
      </c>
      <c r="G1531" s="194" t="s">
        <v>6763</v>
      </c>
      <c r="H1531" s="193" t="s">
        <v>6744</v>
      </c>
    </row>
    <row r="1532" spans="2:8" ht="29" x14ac:dyDescent="0.35">
      <c r="B1532" s="194" t="s">
        <v>3366</v>
      </c>
      <c r="C1532" s="194" t="s">
        <v>3391</v>
      </c>
      <c r="D1532" s="194" t="s">
        <v>96</v>
      </c>
      <c r="E1532" s="193" t="s">
        <v>3542</v>
      </c>
      <c r="G1532" s="194" t="s">
        <v>6764</v>
      </c>
      <c r="H1532" s="193" t="s">
        <v>6744</v>
      </c>
    </row>
    <row r="1533" spans="2:8" ht="29" x14ac:dyDescent="0.35">
      <c r="B1533" s="194" t="s">
        <v>3366</v>
      </c>
      <c r="C1533" s="194" t="s">
        <v>3391</v>
      </c>
      <c r="D1533" s="194" t="s">
        <v>96</v>
      </c>
      <c r="E1533" s="193" t="s">
        <v>3542</v>
      </c>
      <c r="G1533" s="194" t="s">
        <v>6765</v>
      </c>
      <c r="H1533" s="193" t="s">
        <v>6744</v>
      </c>
    </row>
    <row r="1534" spans="2:8" ht="29" x14ac:dyDescent="0.35">
      <c r="B1534" s="194" t="s">
        <v>3366</v>
      </c>
      <c r="C1534" s="194" t="s">
        <v>3391</v>
      </c>
      <c r="D1534" s="194" t="s">
        <v>96</v>
      </c>
      <c r="E1534" s="193" t="s">
        <v>3542</v>
      </c>
      <c r="G1534" s="194" t="s">
        <v>6766</v>
      </c>
      <c r="H1534" s="193" t="s">
        <v>6744</v>
      </c>
    </row>
    <row r="1535" spans="2:8" ht="29" x14ac:dyDescent="0.35">
      <c r="B1535" s="194" t="s">
        <v>3366</v>
      </c>
      <c r="C1535" s="194" t="s">
        <v>3391</v>
      </c>
      <c r="D1535" s="194" t="s">
        <v>96</v>
      </c>
      <c r="E1535" s="193" t="s">
        <v>3542</v>
      </c>
      <c r="G1535" s="194" t="s">
        <v>6767</v>
      </c>
      <c r="H1535" s="193" t="s">
        <v>6744</v>
      </c>
    </row>
    <row r="1536" spans="2:8" ht="29" x14ac:dyDescent="0.35">
      <c r="B1536" s="194" t="s">
        <v>3366</v>
      </c>
      <c r="C1536" s="194" t="s">
        <v>3391</v>
      </c>
      <c r="D1536" s="194" t="s">
        <v>96</v>
      </c>
      <c r="E1536" s="193" t="s">
        <v>3542</v>
      </c>
      <c r="G1536" s="194" t="s">
        <v>6768</v>
      </c>
      <c r="H1536" s="193" t="s">
        <v>6744</v>
      </c>
    </row>
    <row r="1537" spans="2:8" ht="29" x14ac:dyDescent="0.35">
      <c r="B1537" s="194" t="s">
        <v>3366</v>
      </c>
      <c r="C1537" s="194" t="s">
        <v>3391</v>
      </c>
      <c r="D1537" s="194" t="s">
        <v>96</v>
      </c>
      <c r="E1537" s="193" t="s">
        <v>3542</v>
      </c>
      <c r="G1537" s="194" t="s">
        <v>6769</v>
      </c>
      <c r="H1537" s="193" t="s">
        <v>6744</v>
      </c>
    </row>
    <row r="1538" spans="2:8" ht="29" x14ac:dyDescent="0.35">
      <c r="B1538" s="194" t="s">
        <v>3366</v>
      </c>
      <c r="C1538" s="194" t="s">
        <v>3391</v>
      </c>
      <c r="D1538" s="194" t="s">
        <v>96</v>
      </c>
      <c r="E1538" s="193" t="s">
        <v>3542</v>
      </c>
      <c r="G1538" s="194" t="s">
        <v>6770</v>
      </c>
      <c r="H1538" s="193" t="s">
        <v>6744</v>
      </c>
    </row>
    <row r="1539" spans="2:8" ht="29" x14ac:dyDescent="0.35">
      <c r="B1539" s="194" t="s">
        <v>3366</v>
      </c>
      <c r="C1539" s="194" t="s">
        <v>3391</v>
      </c>
      <c r="D1539" s="194" t="s">
        <v>96</v>
      </c>
      <c r="E1539" s="193" t="s">
        <v>3542</v>
      </c>
      <c r="G1539" s="194" t="s">
        <v>6771</v>
      </c>
      <c r="H1539" s="193" t="s">
        <v>6744</v>
      </c>
    </row>
    <row r="1540" spans="2:8" ht="29" x14ac:dyDescent="0.35">
      <c r="B1540" s="194" t="s">
        <v>3366</v>
      </c>
      <c r="C1540" s="194" t="s">
        <v>3391</v>
      </c>
      <c r="D1540" s="194" t="s">
        <v>96</v>
      </c>
      <c r="E1540" s="193" t="s">
        <v>3542</v>
      </c>
      <c r="G1540" s="194" t="s">
        <v>6772</v>
      </c>
      <c r="H1540" s="193" t="s">
        <v>6744</v>
      </c>
    </row>
    <row r="1541" spans="2:8" ht="29" x14ac:dyDescent="0.35">
      <c r="B1541" s="194" t="s">
        <v>3366</v>
      </c>
      <c r="C1541" s="194" t="s">
        <v>3391</v>
      </c>
      <c r="D1541" s="194" t="s">
        <v>96</v>
      </c>
      <c r="E1541" s="193" t="s">
        <v>3542</v>
      </c>
      <c r="G1541" s="194" t="s">
        <v>6773</v>
      </c>
      <c r="H1541" s="193" t="s">
        <v>6744</v>
      </c>
    </row>
    <row r="1542" spans="2:8" ht="29" x14ac:dyDescent="0.35">
      <c r="B1542" s="194" t="s">
        <v>3366</v>
      </c>
      <c r="C1542" s="194" t="s">
        <v>3391</v>
      </c>
      <c r="D1542" s="194" t="s">
        <v>96</v>
      </c>
      <c r="E1542" s="193" t="s">
        <v>3542</v>
      </c>
      <c r="G1542" s="194" t="s">
        <v>6774</v>
      </c>
      <c r="H1542" s="193" t="s">
        <v>6744</v>
      </c>
    </row>
    <row r="1543" spans="2:8" ht="29" x14ac:dyDescent="0.35">
      <c r="B1543" s="194" t="s">
        <v>3366</v>
      </c>
      <c r="C1543" s="194" t="s">
        <v>3391</v>
      </c>
      <c r="D1543" s="194" t="s">
        <v>96</v>
      </c>
      <c r="E1543" s="193" t="s">
        <v>3542</v>
      </c>
      <c r="G1543" s="194" t="s">
        <v>6775</v>
      </c>
      <c r="H1543" s="193" t="s">
        <v>6744</v>
      </c>
    </row>
    <row r="1544" spans="2:8" ht="29" x14ac:dyDescent="0.35">
      <c r="B1544" s="194" t="s">
        <v>3366</v>
      </c>
      <c r="D1544" s="194" t="s">
        <v>3370</v>
      </c>
      <c r="E1544" s="193" t="s">
        <v>3543</v>
      </c>
      <c r="G1544" s="194" t="s">
        <v>6743</v>
      </c>
      <c r="H1544" s="193" t="s">
        <v>6744</v>
      </c>
    </row>
    <row r="1545" spans="2:8" ht="29" x14ac:dyDescent="0.35">
      <c r="B1545" s="194" t="s">
        <v>3366</v>
      </c>
      <c r="D1545" s="194" t="s">
        <v>3370</v>
      </c>
      <c r="E1545" s="193" t="s">
        <v>3543</v>
      </c>
      <c r="G1545" s="194" t="s">
        <v>6745</v>
      </c>
      <c r="H1545" s="193" t="s">
        <v>6744</v>
      </c>
    </row>
    <row r="1546" spans="2:8" ht="29" x14ac:dyDescent="0.35">
      <c r="B1546" s="194" t="s">
        <v>3366</v>
      </c>
      <c r="D1546" s="194" t="s">
        <v>3370</v>
      </c>
      <c r="E1546" s="193" t="s">
        <v>3543</v>
      </c>
      <c r="G1546" s="194" t="s">
        <v>6746</v>
      </c>
      <c r="H1546" s="193" t="s">
        <v>6744</v>
      </c>
    </row>
    <row r="1547" spans="2:8" ht="29" x14ac:dyDescent="0.35">
      <c r="B1547" s="194" t="s">
        <v>3366</v>
      </c>
      <c r="D1547" s="194" t="s">
        <v>3370</v>
      </c>
      <c r="E1547" s="193" t="s">
        <v>3543</v>
      </c>
      <c r="G1547" s="194" t="s">
        <v>6747</v>
      </c>
      <c r="H1547" s="193" t="s">
        <v>6744</v>
      </c>
    </row>
    <row r="1548" spans="2:8" ht="29" x14ac:dyDescent="0.35">
      <c r="B1548" s="194" t="s">
        <v>3366</v>
      </c>
      <c r="D1548" s="194" t="s">
        <v>3370</v>
      </c>
      <c r="E1548" s="193" t="s">
        <v>3543</v>
      </c>
      <c r="G1548" s="194" t="s">
        <v>6748</v>
      </c>
      <c r="H1548" s="193" t="s">
        <v>6744</v>
      </c>
    </row>
    <row r="1549" spans="2:8" ht="29" x14ac:dyDescent="0.35">
      <c r="B1549" s="194" t="s">
        <v>3366</v>
      </c>
      <c r="D1549" s="194" t="s">
        <v>3370</v>
      </c>
      <c r="E1549" s="193" t="s">
        <v>3543</v>
      </c>
      <c r="G1549" s="194" t="s">
        <v>6749</v>
      </c>
      <c r="H1549" s="193" t="s">
        <v>6744</v>
      </c>
    </row>
    <row r="1550" spans="2:8" ht="29" x14ac:dyDescent="0.35">
      <c r="B1550" s="194" t="s">
        <v>3366</v>
      </c>
      <c r="D1550" s="194" t="s">
        <v>3370</v>
      </c>
      <c r="E1550" s="193" t="s">
        <v>3543</v>
      </c>
      <c r="G1550" s="194" t="s">
        <v>6750</v>
      </c>
      <c r="H1550" s="193" t="s">
        <v>6744</v>
      </c>
    </row>
    <row r="1551" spans="2:8" ht="29" x14ac:dyDescent="0.35">
      <c r="B1551" s="194" t="s">
        <v>3366</v>
      </c>
      <c r="D1551" s="194" t="s">
        <v>3370</v>
      </c>
      <c r="E1551" s="193" t="s">
        <v>3543</v>
      </c>
      <c r="G1551" s="194" t="s">
        <v>6751</v>
      </c>
      <c r="H1551" s="193" t="s">
        <v>6744</v>
      </c>
    </row>
    <row r="1552" spans="2:8" ht="29" x14ac:dyDescent="0.35">
      <c r="B1552" s="194" t="s">
        <v>3366</v>
      </c>
      <c r="D1552" s="194" t="s">
        <v>3370</v>
      </c>
      <c r="E1552" s="193" t="s">
        <v>3543</v>
      </c>
      <c r="G1552" s="194" t="s">
        <v>6752</v>
      </c>
      <c r="H1552" s="193" t="s">
        <v>6744</v>
      </c>
    </row>
    <row r="1553" spans="2:8" ht="29" x14ac:dyDescent="0.35">
      <c r="B1553" s="194" t="s">
        <v>3366</v>
      </c>
      <c r="D1553" s="194" t="s">
        <v>3370</v>
      </c>
      <c r="E1553" s="193" t="s">
        <v>3543</v>
      </c>
      <c r="G1553" s="194" t="s">
        <v>6753</v>
      </c>
      <c r="H1553" s="193" t="s">
        <v>6744</v>
      </c>
    </row>
    <row r="1554" spans="2:8" ht="29" x14ac:dyDescent="0.35">
      <c r="B1554" s="194" t="s">
        <v>3366</v>
      </c>
      <c r="D1554" s="194" t="s">
        <v>3370</v>
      </c>
      <c r="E1554" s="193" t="s">
        <v>3543</v>
      </c>
      <c r="G1554" s="194" t="s">
        <v>6754</v>
      </c>
      <c r="H1554" s="193" t="s">
        <v>6744</v>
      </c>
    </row>
    <row r="1555" spans="2:8" ht="29" x14ac:dyDescent="0.35">
      <c r="B1555" s="194" t="s">
        <v>3366</v>
      </c>
      <c r="D1555" s="194" t="s">
        <v>3370</v>
      </c>
      <c r="E1555" s="193" t="s">
        <v>3543</v>
      </c>
      <c r="G1555" s="194" t="s">
        <v>6755</v>
      </c>
      <c r="H1555" s="193" t="s">
        <v>6744</v>
      </c>
    </row>
    <row r="1556" spans="2:8" ht="29" x14ac:dyDescent="0.35">
      <c r="B1556" s="194" t="s">
        <v>3366</v>
      </c>
      <c r="D1556" s="194" t="s">
        <v>3370</v>
      </c>
      <c r="E1556" s="193" t="s">
        <v>3543</v>
      </c>
      <c r="G1556" s="194" t="s">
        <v>6756</v>
      </c>
      <c r="H1556" s="193" t="s">
        <v>6744</v>
      </c>
    </row>
    <row r="1557" spans="2:8" ht="29" x14ac:dyDescent="0.35">
      <c r="B1557" s="194" t="s">
        <v>3366</v>
      </c>
      <c r="D1557" s="194" t="s">
        <v>3370</v>
      </c>
      <c r="E1557" s="193" t="s">
        <v>3543</v>
      </c>
      <c r="G1557" s="194" t="s">
        <v>6757</v>
      </c>
      <c r="H1557" s="193" t="s">
        <v>6744</v>
      </c>
    </row>
    <row r="1558" spans="2:8" ht="29" x14ac:dyDescent="0.35">
      <c r="B1558" s="194" t="s">
        <v>3366</v>
      </c>
      <c r="D1558" s="194" t="s">
        <v>3370</v>
      </c>
      <c r="E1558" s="193" t="s">
        <v>3543</v>
      </c>
      <c r="G1558" s="194" t="s">
        <v>6758</v>
      </c>
      <c r="H1558" s="193" t="s">
        <v>6744</v>
      </c>
    </row>
    <row r="1559" spans="2:8" ht="29" x14ac:dyDescent="0.35">
      <c r="B1559" s="194" t="s">
        <v>3366</v>
      </c>
      <c r="D1559" s="194" t="s">
        <v>3370</v>
      </c>
      <c r="E1559" s="193" t="s">
        <v>3543</v>
      </c>
      <c r="G1559" s="194" t="s">
        <v>6759</v>
      </c>
      <c r="H1559" s="193" t="s">
        <v>6744</v>
      </c>
    </row>
    <row r="1560" spans="2:8" ht="29" x14ac:dyDescent="0.35">
      <c r="B1560" s="194" t="s">
        <v>3366</v>
      </c>
      <c r="D1560" s="194" t="s">
        <v>3370</v>
      </c>
      <c r="E1560" s="193" t="s">
        <v>3543</v>
      </c>
      <c r="G1560" s="194" t="s">
        <v>6760</v>
      </c>
      <c r="H1560" s="193" t="s">
        <v>6744</v>
      </c>
    </row>
    <row r="1561" spans="2:8" ht="29" x14ac:dyDescent="0.35">
      <c r="B1561" s="194" t="s">
        <v>3366</v>
      </c>
      <c r="D1561" s="194" t="s">
        <v>3370</v>
      </c>
      <c r="E1561" s="193" t="s">
        <v>3543</v>
      </c>
      <c r="G1561" s="194" t="s">
        <v>6761</v>
      </c>
      <c r="H1561" s="193" t="s">
        <v>6744</v>
      </c>
    </row>
    <row r="1562" spans="2:8" ht="29" x14ac:dyDescent="0.35">
      <c r="B1562" s="194" t="s">
        <v>3366</v>
      </c>
      <c r="D1562" s="194" t="s">
        <v>3370</v>
      </c>
      <c r="E1562" s="193" t="s">
        <v>3543</v>
      </c>
      <c r="G1562" s="194" t="s">
        <v>6762</v>
      </c>
      <c r="H1562" s="193" t="s">
        <v>6744</v>
      </c>
    </row>
    <row r="1563" spans="2:8" ht="29" x14ac:dyDescent="0.35">
      <c r="B1563" s="194" t="s">
        <v>3366</v>
      </c>
      <c r="D1563" s="194" t="s">
        <v>3370</v>
      </c>
      <c r="E1563" s="193" t="s">
        <v>3543</v>
      </c>
      <c r="G1563" s="194" t="s">
        <v>6763</v>
      </c>
      <c r="H1563" s="193" t="s">
        <v>6744</v>
      </c>
    </row>
    <row r="1564" spans="2:8" ht="29" x14ac:dyDescent="0.35">
      <c r="B1564" s="194" t="s">
        <v>3366</v>
      </c>
      <c r="D1564" s="194" t="s">
        <v>3370</v>
      </c>
      <c r="E1564" s="193" t="s">
        <v>3543</v>
      </c>
      <c r="G1564" s="194" t="s">
        <v>6764</v>
      </c>
      <c r="H1564" s="193" t="s">
        <v>6744</v>
      </c>
    </row>
    <row r="1565" spans="2:8" ht="29" x14ac:dyDescent="0.35">
      <c r="B1565" s="194" t="s">
        <v>3366</v>
      </c>
      <c r="D1565" s="194" t="s">
        <v>3370</v>
      </c>
      <c r="E1565" s="193" t="s">
        <v>3543</v>
      </c>
      <c r="G1565" s="194" t="s">
        <v>6765</v>
      </c>
      <c r="H1565" s="193" t="s">
        <v>6744</v>
      </c>
    </row>
    <row r="1566" spans="2:8" ht="29" x14ac:dyDescent="0.35">
      <c r="B1566" s="194" t="s">
        <v>3366</v>
      </c>
      <c r="D1566" s="194" t="s">
        <v>3370</v>
      </c>
      <c r="E1566" s="193" t="s">
        <v>3543</v>
      </c>
      <c r="G1566" s="194" t="s">
        <v>6766</v>
      </c>
      <c r="H1566" s="193" t="s">
        <v>6744</v>
      </c>
    </row>
    <row r="1567" spans="2:8" ht="29" x14ac:dyDescent="0.35">
      <c r="B1567" s="194" t="s">
        <v>3366</v>
      </c>
      <c r="D1567" s="194" t="s">
        <v>3370</v>
      </c>
      <c r="E1567" s="193" t="s">
        <v>3543</v>
      </c>
      <c r="G1567" s="194" t="s">
        <v>6767</v>
      </c>
      <c r="H1567" s="193" t="s">
        <v>6744</v>
      </c>
    </row>
    <row r="1568" spans="2:8" ht="29" x14ac:dyDescent="0.35">
      <c r="B1568" s="194" t="s">
        <v>3366</v>
      </c>
      <c r="D1568" s="194" t="s">
        <v>3370</v>
      </c>
      <c r="E1568" s="193" t="s">
        <v>3543</v>
      </c>
      <c r="G1568" s="194" t="s">
        <v>6768</v>
      </c>
      <c r="H1568" s="193" t="s">
        <v>6744</v>
      </c>
    </row>
    <row r="1569" spans="2:8" ht="29" x14ac:dyDescent="0.35">
      <c r="B1569" s="194" t="s">
        <v>3366</v>
      </c>
      <c r="D1569" s="194" t="s">
        <v>3370</v>
      </c>
      <c r="E1569" s="193" t="s">
        <v>3543</v>
      </c>
      <c r="G1569" s="194" t="s">
        <v>6769</v>
      </c>
      <c r="H1569" s="193" t="s">
        <v>6744</v>
      </c>
    </row>
    <row r="1570" spans="2:8" ht="29" x14ac:dyDescent="0.35">
      <c r="B1570" s="194" t="s">
        <v>3366</v>
      </c>
      <c r="D1570" s="194" t="s">
        <v>3370</v>
      </c>
      <c r="E1570" s="193" t="s">
        <v>3543</v>
      </c>
      <c r="G1570" s="194" t="s">
        <v>6770</v>
      </c>
      <c r="H1570" s="193" t="s">
        <v>6744</v>
      </c>
    </row>
    <row r="1571" spans="2:8" ht="29" x14ac:dyDescent="0.35">
      <c r="B1571" s="194" t="s">
        <v>3366</v>
      </c>
      <c r="D1571" s="194" t="s">
        <v>3370</v>
      </c>
      <c r="E1571" s="193" t="s">
        <v>3543</v>
      </c>
      <c r="G1571" s="194" t="s">
        <v>6771</v>
      </c>
      <c r="H1571" s="193" t="s">
        <v>6744</v>
      </c>
    </row>
    <row r="1572" spans="2:8" ht="29" x14ac:dyDescent="0.35">
      <c r="B1572" s="194" t="s">
        <v>3366</v>
      </c>
      <c r="D1572" s="194" t="s">
        <v>3370</v>
      </c>
      <c r="E1572" s="193" t="s">
        <v>3543</v>
      </c>
      <c r="G1572" s="194" t="s">
        <v>6772</v>
      </c>
      <c r="H1572" s="193" t="s">
        <v>6744</v>
      </c>
    </row>
    <row r="1573" spans="2:8" ht="29" x14ac:dyDescent="0.35">
      <c r="B1573" s="194" t="s">
        <v>3366</v>
      </c>
      <c r="D1573" s="194" t="s">
        <v>3370</v>
      </c>
      <c r="E1573" s="193" t="s">
        <v>3543</v>
      </c>
      <c r="G1573" s="194" t="s">
        <v>6773</v>
      </c>
      <c r="H1573" s="193" t="s">
        <v>6744</v>
      </c>
    </row>
    <row r="1574" spans="2:8" ht="29" x14ac:dyDescent="0.35">
      <c r="B1574" s="194" t="s">
        <v>3366</v>
      </c>
      <c r="D1574" s="194" t="s">
        <v>3370</v>
      </c>
      <c r="E1574" s="193" t="s">
        <v>3543</v>
      </c>
      <c r="G1574" s="194" t="s">
        <v>6774</v>
      </c>
      <c r="H1574" s="193" t="s">
        <v>6744</v>
      </c>
    </row>
    <row r="1575" spans="2:8" ht="29" x14ac:dyDescent="0.35">
      <c r="B1575" s="194" t="s">
        <v>3366</v>
      </c>
      <c r="D1575" s="194" t="s">
        <v>3370</v>
      </c>
      <c r="E1575" s="193" t="s">
        <v>3543</v>
      </c>
      <c r="G1575" s="194" t="s">
        <v>6775</v>
      </c>
      <c r="H1575" s="193" t="s">
        <v>6744</v>
      </c>
    </row>
    <row r="1576" spans="2:8" ht="29" x14ac:dyDescent="0.35">
      <c r="B1576" s="194" t="s">
        <v>3366</v>
      </c>
      <c r="D1576" s="194" t="s">
        <v>3370</v>
      </c>
      <c r="E1576" s="193" t="s">
        <v>3543</v>
      </c>
      <c r="G1576" s="194" t="s">
        <v>6776</v>
      </c>
      <c r="H1576" s="193" t="s">
        <v>6777</v>
      </c>
    </row>
    <row r="1577" spans="2:8" ht="29" x14ac:dyDescent="0.35">
      <c r="B1577" s="194" t="s">
        <v>3366</v>
      </c>
      <c r="D1577" s="194" t="s">
        <v>3370</v>
      </c>
      <c r="E1577" s="193" t="s">
        <v>3543</v>
      </c>
      <c r="G1577" s="194" t="s">
        <v>6778</v>
      </c>
      <c r="H1577" s="193" t="s">
        <v>6777</v>
      </c>
    </row>
    <row r="1578" spans="2:8" ht="29" x14ac:dyDescent="0.35">
      <c r="B1578" s="194" t="s">
        <v>3366</v>
      </c>
      <c r="D1578" s="194" t="s">
        <v>3370</v>
      </c>
      <c r="E1578" s="193" t="s">
        <v>3543</v>
      </c>
      <c r="G1578" s="194" t="s">
        <v>6779</v>
      </c>
      <c r="H1578" s="193" t="s">
        <v>6777</v>
      </c>
    </row>
    <row r="1579" spans="2:8" ht="29" x14ac:dyDescent="0.35">
      <c r="B1579" s="194" t="s">
        <v>3366</v>
      </c>
      <c r="D1579" s="194" t="s">
        <v>3370</v>
      </c>
      <c r="E1579" s="193" t="s">
        <v>3543</v>
      </c>
      <c r="G1579" s="194" t="s">
        <v>6780</v>
      </c>
      <c r="H1579" s="193" t="s">
        <v>6777</v>
      </c>
    </row>
    <row r="1580" spans="2:8" ht="29" x14ac:dyDescent="0.35">
      <c r="B1580" s="194" t="s">
        <v>3366</v>
      </c>
      <c r="D1580" s="194" t="s">
        <v>3370</v>
      </c>
      <c r="E1580" s="193" t="s">
        <v>3543</v>
      </c>
      <c r="G1580" s="194" t="s">
        <v>6781</v>
      </c>
      <c r="H1580" s="193" t="s">
        <v>6777</v>
      </c>
    </row>
    <row r="1581" spans="2:8" ht="29" x14ac:dyDescent="0.35">
      <c r="B1581" s="194" t="s">
        <v>3366</v>
      </c>
      <c r="D1581" s="194" t="s">
        <v>3370</v>
      </c>
      <c r="E1581" s="193" t="s">
        <v>3543</v>
      </c>
      <c r="G1581" s="194" t="s">
        <v>6782</v>
      </c>
      <c r="H1581" s="193" t="s">
        <v>6777</v>
      </c>
    </row>
    <row r="1582" spans="2:8" ht="29" x14ac:dyDescent="0.35">
      <c r="B1582" s="194" t="s">
        <v>3366</v>
      </c>
      <c r="D1582" s="194" t="s">
        <v>3370</v>
      </c>
      <c r="E1582" s="193" t="s">
        <v>3543</v>
      </c>
      <c r="G1582" s="194" t="s">
        <v>6783</v>
      </c>
      <c r="H1582" s="193" t="s">
        <v>6777</v>
      </c>
    </row>
    <row r="1583" spans="2:8" ht="29" x14ac:dyDescent="0.35">
      <c r="B1583" s="194" t="s">
        <v>3366</v>
      </c>
      <c r="D1583" s="194" t="s">
        <v>3370</v>
      </c>
      <c r="E1583" s="193" t="s">
        <v>3543</v>
      </c>
      <c r="G1583" s="194" t="s">
        <v>6784</v>
      </c>
      <c r="H1583" s="193" t="s">
        <v>6777</v>
      </c>
    </row>
    <row r="1584" spans="2:8" ht="29" x14ac:dyDescent="0.35">
      <c r="B1584" s="194" t="s">
        <v>3366</v>
      </c>
      <c r="D1584" s="194" t="s">
        <v>3370</v>
      </c>
      <c r="E1584" s="193" t="s">
        <v>3543</v>
      </c>
      <c r="G1584" s="194" t="s">
        <v>6785</v>
      </c>
      <c r="H1584" s="193" t="s">
        <v>6777</v>
      </c>
    </row>
    <row r="1585" spans="2:8" ht="29" x14ac:dyDescent="0.35">
      <c r="B1585" s="194" t="s">
        <v>3366</v>
      </c>
      <c r="D1585" s="194" t="s">
        <v>3370</v>
      </c>
      <c r="E1585" s="193" t="s">
        <v>3543</v>
      </c>
      <c r="G1585" s="194" t="s">
        <v>6786</v>
      </c>
      <c r="H1585" s="193" t="s">
        <v>6777</v>
      </c>
    </row>
    <row r="1586" spans="2:8" ht="29" x14ac:dyDescent="0.35">
      <c r="B1586" s="194" t="s">
        <v>3366</v>
      </c>
      <c r="D1586" s="194" t="s">
        <v>3370</v>
      </c>
      <c r="E1586" s="193" t="s">
        <v>3543</v>
      </c>
      <c r="G1586" s="194" t="s">
        <v>6787</v>
      </c>
      <c r="H1586" s="193" t="s">
        <v>6777</v>
      </c>
    </row>
    <row r="1587" spans="2:8" ht="29" x14ac:dyDescent="0.35">
      <c r="B1587" s="194" t="s">
        <v>3366</v>
      </c>
      <c r="D1587" s="194" t="s">
        <v>3370</v>
      </c>
      <c r="E1587" s="193" t="s">
        <v>3543</v>
      </c>
      <c r="G1587" s="194" t="s">
        <v>6788</v>
      </c>
      <c r="H1587" s="193" t="s">
        <v>6777</v>
      </c>
    </row>
    <row r="1588" spans="2:8" ht="29" x14ac:dyDescent="0.35">
      <c r="B1588" s="194" t="s">
        <v>3366</v>
      </c>
      <c r="D1588" s="194" t="s">
        <v>3370</v>
      </c>
      <c r="E1588" s="193" t="s">
        <v>3543</v>
      </c>
      <c r="G1588" s="194" t="s">
        <v>6789</v>
      </c>
      <c r="H1588" s="193" t="s">
        <v>6777</v>
      </c>
    </row>
    <row r="1589" spans="2:8" ht="29" x14ac:dyDescent="0.35">
      <c r="B1589" s="194" t="s">
        <v>3366</v>
      </c>
      <c r="D1589" s="194" t="s">
        <v>3370</v>
      </c>
      <c r="E1589" s="193" t="s">
        <v>3543</v>
      </c>
      <c r="G1589" s="194" t="s">
        <v>6790</v>
      </c>
      <c r="H1589" s="193" t="s">
        <v>6777</v>
      </c>
    </row>
    <row r="1590" spans="2:8" ht="29" x14ac:dyDescent="0.35">
      <c r="B1590" s="194" t="s">
        <v>3366</v>
      </c>
      <c r="D1590" s="194" t="s">
        <v>3370</v>
      </c>
      <c r="E1590" s="193" t="s">
        <v>3543</v>
      </c>
      <c r="G1590" s="194" t="s">
        <v>6791</v>
      </c>
      <c r="H1590" s="193" t="s">
        <v>6777</v>
      </c>
    </row>
    <row r="1591" spans="2:8" ht="29" x14ac:dyDescent="0.35">
      <c r="B1591" s="194" t="s">
        <v>3366</v>
      </c>
      <c r="D1591" s="194" t="s">
        <v>3370</v>
      </c>
      <c r="E1591" s="193" t="s">
        <v>3543</v>
      </c>
      <c r="G1591" s="194" t="s">
        <v>6792</v>
      </c>
      <c r="H1591" s="193" t="s">
        <v>6777</v>
      </c>
    </row>
    <row r="1592" spans="2:8" ht="29" x14ac:dyDescent="0.35">
      <c r="B1592" s="194" t="s">
        <v>3366</v>
      </c>
      <c r="D1592" s="194" t="s">
        <v>3370</v>
      </c>
      <c r="E1592" s="193" t="s">
        <v>3543</v>
      </c>
      <c r="G1592" s="194" t="s">
        <v>6793</v>
      </c>
      <c r="H1592" s="193" t="s">
        <v>6777</v>
      </c>
    </row>
    <row r="1593" spans="2:8" ht="29" x14ac:dyDescent="0.35">
      <c r="B1593" s="194" t="s">
        <v>3366</v>
      </c>
      <c r="D1593" s="194" t="s">
        <v>3370</v>
      </c>
      <c r="E1593" s="193" t="s">
        <v>3543</v>
      </c>
      <c r="G1593" s="194" t="s">
        <v>6794</v>
      </c>
      <c r="H1593" s="193" t="s">
        <v>6777</v>
      </c>
    </row>
    <row r="1594" spans="2:8" ht="29" x14ac:dyDescent="0.35">
      <c r="B1594" s="194" t="s">
        <v>3366</v>
      </c>
      <c r="D1594" s="194" t="s">
        <v>3370</v>
      </c>
      <c r="E1594" s="193" t="s">
        <v>3543</v>
      </c>
      <c r="G1594" s="194" t="s">
        <v>6795</v>
      </c>
      <c r="H1594" s="193" t="s">
        <v>6777</v>
      </c>
    </row>
    <row r="1595" spans="2:8" ht="29" x14ac:dyDescent="0.35">
      <c r="B1595" s="194" t="s">
        <v>3366</v>
      </c>
      <c r="D1595" s="194" t="s">
        <v>3370</v>
      </c>
      <c r="E1595" s="193" t="s">
        <v>3543</v>
      </c>
      <c r="G1595" s="194" t="s">
        <v>6796</v>
      </c>
      <c r="H1595" s="193" t="s">
        <v>6777</v>
      </c>
    </row>
    <row r="1596" spans="2:8" x14ac:dyDescent="0.35">
      <c r="G1596" s="194" t="s">
        <v>6797</v>
      </c>
      <c r="H1596" s="193" t="s">
        <v>6798</v>
      </c>
    </row>
    <row r="1597" spans="2:8" x14ac:dyDescent="0.35">
      <c r="G1597" s="194" t="s">
        <v>6799</v>
      </c>
      <c r="H1597" s="193" t="s">
        <v>6798</v>
      </c>
    </row>
    <row r="1598" spans="2:8" x14ac:dyDescent="0.35">
      <c r="G1598" s="194" t="s">
        <v>6800</v>
      </c>
      <c r="H1598" s="193" t="s">
        <v>6798</v>
      </c>
    </row>
    <row r="1599" spans="2:8" x14ac:dyDescent="0.35">
      <c r="G1599" s="194" t="s">
        <v>6801</v>
      </c>
      <c r="H1599" s="193" t="s">
        <v>6798</v>
      </c>
    </row>
    <row r="1600" spans="2:8" x14ac:dyDescent="0.35">
      <c r="G1600" s="194" t="s">
        <v>6802</v>
      </c>
      <c r="H1600" s="193" t="s">
        <v>6798</v>
      </c>
    </row>
    <row r="1601" spans="7:8" x14ac:dyDescent="0.35">
      <c r="G1601" s="194" t="s">
        <v>6803</v>
      </c>
      <c r="H1601" s="193" t="s">
        <v>6798</v>
      </c>
    </row>
    <row r="1602" spans="7:8" x14ac:dyDescent="0.35">
      <c r="G1602" s="194" t="s">
        <v>6804</v>
      </c>
      <c r="H1602" s="193" t="s">
        <v>6798</v>
      </c>
    </row>
    <row r="1603" spans="7:8" x14ac:dyDescent="0.35">
      <c r="G1603" s="194" t="s">
        <v>6805</v>
      </c>
      <c r="H1603" s="193" t="s">
        <v>6798</v>
      </c>
    </row>
    <row r="1604" spans="7:8" x14ac:dyDescent="0.35">
      <c r="G1604" s="194" t="s">
        <v>6806</v>
      </c>
      <c r="H1604" s="193" t="s">
        <v>6798</v>
      </c>
    </row>
    <row r="1605" spans="7:8" x14ac:dyDescent="0.35">
      <c r="G1605" s="194" t="s">
        <v>6807</v>
      </c>
      <c r="H1605" s="193" t="s">
        <v>6798</v>
      </c>
    </row>
    <row r="1606" spans="7:8" x14ac:dyDescent="0.35">
      <c r="G1606" s="194" t="s">
        <v>6808</v>
      </c>
      <c r="H1606" s="193" t="s">
        <v>6798</v>
      </c>
    </row>
    <row r="1607" spans="7:8" x14ac:dyDescent="0.35">
      <c r="G1607" s="194" t="s">
        <v>6809</v>
      </c>
      <c r="H1607" s="193" t="s">
        <v>6798</v>
      </c>
    </row>
    <row r="1608" spans="7:8" x14ac:dyDescent="0.35">
      <c r="G1608" s="194" t="s">
        <v>6810</v>
      </c>
      <c r="H1608" s="193" t="s">
        <v>6811</v>
      </c>
    </row>
    <row r="1609" spans="7:8" x14ac:dyDescent="0.35">
      <c r="G1609" s="194" t="s">
        <v>6812</v>
      </c>
      <c r="H1609" s="193" t="s">
        <v>6811</v>
      </c>
    </row>
    <row r="1610" spans="7:8" x14ac:dyDescent="0.35">
      <c r="G1610" s="194" t="s">
        <v>6813</v>
      </c>
      <c r="H1610" s="193" t="s">
        <v>6811</v>
      </c>
    </row>
    <row r="1611" spans="7:8" x14ac:dyDescent="0.35">
      <c r="G1611" s="194" t="s">
        <v>6814</v>
      </c>
      <c r="H1611" s="193" t="s">
        <v>6811</v>
      </c>
    </row>
    <row r="1612" spans="7:8" x14ac:dyDescent="0.35">
      <c r="G1612" s="194" t="s">
        <v>6815</v>
      </c>
      <c r="H1612" s="193" t="s">
        <v>6811</v>
      </c>
    </row>
    <row r="1613" spans="7:8" x14ac:dyDescent="0.35">
      <c r="G1613" s="194" t="s">
        <v>6816</v>
      </c>
      <c r="H1613" s="193" t="s">
        <v>6811</v>
      </c>
    </row>
    <row r="1614" spans="7:8" x14ac:dyDescent="0.35">
      <c r="G1614" s="194" t="s">
        <v>6817</v>
      </c>
      <c r="H1614" s="193" t="s">
        <v>6811</v>
      </c>
    </row>
    <row r="1615" spans="7:8" x14ac:dyDescent="0.35">
      <c r="G1615" s="194" t="s">
        <v>6818</v>
      </c>
      <c r="H1615" s="193" t="s">
        <v>6811</v>
      </c>
    </row>
    <row r="1616" spans="7:8" x14ac:dyDescent="0.35">
      <c r="G1616" s="194" t="s">
        <v>6819</v>
      </c>
      <c r="H1616" s="193" t="s">
        <v>6811</v>
      </c>
    </row>
    <row r="1617" spans="7:8" x14ac:dyDescent="0.35">
      <c r="G1617" s="194" t="s">
        <v>6820</v>
      </c>
      <c r="H1617" s="193" t="s">
        <v>6811</v>
      </c>
    </row>
    <row r="1618" spans="7:8" x14ac:dyDescent="0.35">
      <c r="G1618" s="194" t="s">
        <v>6821</v>
      </c>
      <c r="H1618" s="193" t="s">
        <v>6811</v>
      </c>
    </row>
    <row r="1619" spans="7:8" x14ac:dyDescent="0.35">
      <c r="G1619" s="194" t="s">
        <v>6822</v>
      </c>
      <c r="H1619" s="193" t="s">
        <v>6811</v>
      </c>
    </row>
    <row r="1620" spans="7:8" x14ac:dyDescent="0.35">
      <c r="G1620" s="194" t="s">
        <v>6823</v>
      </c>
      <c r="H1620" s="193" t="s">
        <v>6811</v>
      </c>
    </row>
    <row r="1621" spans="7:8" x14ac:dyDescent="0.35">
      <c r="G1621" s="194" t="s">
        <v>6824</v>
      </c>
      <c r="H1621" s="193" t="s">
        <v>6811</v>
      </c>
    </row>
    <row r="1622" spans="7:8" x14ac:dyDescent="0.35">
      <c r="G1622" s="194" t="s">
        <v>6825</v>
      </c>
      <c r="H1622" s="193" t="s">
        <v>6811</v>
      </c>
    </row>
    <row r="1623" spans="7:8" x14ac:dyDescent="0.35">
      <c r="G1623" s="194" t="s">
        <v>6826</v>
      </c>
      <c r="H1623" s="193" t="s">
        <v>6811</v>
      </c>
    </row>
    <row r="1624" spans="7:8" x14ac:dyDescent="0.35">
      <c r="G1624" s="194" t="s">
        <v>6827</v>
      </c>
      <c r="H1624" s="193" t="s">
        <v>6811</v>
      </c>
    </row>
    <row r="1625" spans="7:8" x14ac:dyDescent="0.35">
      <c r="G1625" s="194" t="s">
        <v>6828</v>
      </c>
      <c r="H1625" s="193" t="s">
        <v>6811</v>
      </c>
    </row>
    <row r="1626" spans="7:8" x14ac:dyDescent="0.35">
      <c r="G1626" s="194" t="s">
        <v>6829</v>
      </c>
      <c r="H1626" s="193" t="s">
        <v>6811</v>
      </c>
    </row>
    <row r="1627" spans="7:8" x14ac:dyDescent="0.35">
      <c r="G1627" s="194" t="s">
        <v>6830</v>
      </c>
      <c r="H1627" s="193" t="s">
        <v>6811</v>
      </c>
    </row>
    <row r="1628" spans="7:8" x14ac:dyDescent="0.35">
      <c r="G1628" s="194" t="s">
        <v>6831</v>
      </c>
      <c r="H1628" s="193" t="s">
        <v>6811</v>
      </c>
    </row>
    <row r="1629" spans="7:8" x14ac:dyDescent="0.35">
      <c r="G1629" s="194" t="s">
        <v>6832</v>
      </c>
      <c r="H1629" s="193" t="s">
        <v>6811</v>
      </c>
    </row>
    <row r="1630" spans="7:8" x14ac:dyDescent="0.35">
      <c r="G1630" s="194" t="s">
        <v>6833</v>
      </c>
      <c r="H1630" s="193" t="s">
        <v>6811</v>
      </c>
    </row>
    <row r="1631" spans="7:8" x14ac:dyDescent="0.35">
      <c r="G1631" s="194" t="s">
        <v>6834</v>
      </c>
      <c r="H1631" s="193" t="s">
        <v>6811</v>
      </c>
    </row>
    <row r="1632" spans="7:8" x14ac:dyDescent="0.35">
      <c r="G1632" s="194" t="s">
        <v>6835</v>
      </c>
      <c r="H1632" s="193" t="s">
        <v>6811</v>
      </c>
    </row>
    <row r="1633" spans="7:8" x14ac:dyDescent="0.35">
      <c r="G1633" s="194" t="s">
        <v>6836</v>
      </c>
      <c r="H1633" s="193" t="s">
        <v>6811</v>
      </c>
    </row>
    <row r="1634" spans="7:8" x14ac:dyDescent="0.35">
      <c r="G1634" s="194" t="s">
        <v>6837</v>
      </c>
      <c r="H1634" s="193" t="s">
        <v>6811</v>
      </c>
    </row>
    <row r="1635" spans="7:8" x14ac:dyDescent="0.35">
      <c r="G1635" s="194" t="s">
        <v>6838</v>
      </c>
      <c r="H1635" s="193" t="s">
        <v>6811</v>
      </c>
    </row>
    <row r="1636" spans="7:8" x14ac:dyDescent="0.35">
      <c r="G1636" s="194" t="s">
        <v>6839</v>
      </c>
      <c r="H1636" s="193" t="s">
        <v>6811</v>
      </c>
    </row>
    <row r="1637" spans="7:8" x14ac:dyDescent="0.35">
      <c r="G1637" s="194" t="s">
        <v>6840</v>
      </c>
      <c r="H1637" s="193" t="s">
        <v>6811</v>
      </c>
    </row>
    <row r="1638" spans="7:8" x14ac:dyDescent="0.35">
      <c r="G1638" s="194" t="s">
        <v>6841</v>
      </c>
      <c r="H1638" s="193" t="s">
        <v>6811</v>
      </c>
    </row>
    <row r="1639" spans="7:8" x14ac:dyDescent="0.35">
      <c r="G1639" s="194" t="s">
        <v>6842</v>
      </c>
      <c r="H1639" s="193" t="s">
        <v>6811</v>
      </c>
    </row>
    <row r="1640" spans="7:8" x14ac:dyDescent="0.35">
      <c r="G1640" s="194" t="s">
        <v>6843</v>
      </c>
      <c r="H1640" s="193" t="s">
        <v>6811</v>
      </c>
    </row>
    <row r="1641" spans="7:8" x14ac:dyDescent="0.35">
      <c r="G1641" s="194" t="s">
        <v>6844</v>
      </c>
      <c r="H1641" s="193" t="s">
        <v>6811</v>
      </c>
    </row>
    <row r="1642" spans="7:8" x14ac:dyDescent="0.35">
      <c r="G1642" s="194" t="s">
        <v>6845</v>
      </c>
      <c r="H1642" s="193" t="s">
        <v>6811</v>
      </c>
    </row>
    <row r="1643" spans="7:8" x14ac:dyDescent="0.35">
      <c r="G1643" s="194" t="s">
        <v>6846</v>
      </c>
      <c r="H1643" s="193" t="s">
        <v>6811</v>
      </c>
    </row>
    <row r="1644" spans="7:8" x14ac:dyDescent="0.35">
      <c r="G1644" s="194" t="s">
        <v>6847</v>
      </c>
      <c r="H1644" s="193" t="s">
        <v>6811</v>
      </c>
    </row>
    <row r="1645" spans="7:8" x14ac:dyDescent="0.35">
      <c r="G1645" s="194" t="s">
        <v>6848</v>
      </c>
      <c r="H1645" s="193" t="s">
        <v>6811</v>
      </c>
    </row>
    <row r="1646" spans="7:8" x14ac:dyDescent="0.35">
      <c r="G1646" s="194" t="s">
        <v>6849</v>
      </c>
      <c r="H1646" s="193" t="s">
        <v>6811</v>
      </c>
    </row>
    <row r="1647" spans="7:8" x14ac:dyDescent="0.35">
      <c r="G1647" s="194" t="s">
        <v>6850</v>
      </c>
      <c r="H1647" s="193" t="s">
        <v>6811</v>
      </c>
    </row>
    <row r="1648" spans="7:8" x14ac:dyDescent="0.35">
      <c r="G1648" s="194" t="s">
        <v>6851</v>
      </c>
      <c r="H1648" s="193" t="s">
        <v>6811</v>
      </c>
    </row>
    <row r="1649" spans="7:8" x14ac:dyDescent="0.35">
      <c r="G1649" s="194" t="s">
        <v>6852</v>
      </c>
      <c r="H1649" s="193" t="s">
        <v>6811</v>
      </c>
    </row>
    <row r="1650" spans="7:8" x14ac:dyDescent="0.35">
      <c r="G1650" s="194" t="s">
        <v>6853</v>
      </c>
      <c r="H1650" s="193" t="s">
        <v>6811</v>
      </c>
    </row>
    <row r="1651" spans="7:8" x14ac:dyDescent="0.35">
      <c r="G1651" s="194" t="s">
        <v>6854</v>
      </c>
      <c r="H1651" s="193" t="s">
        <v>6811</v>
      </c>
    </row>
    <row r="1652" spans="7:8" x14ac:dyDescent="0.35">
      <c r="G1652" s="194" t="s">
        <v>6855</v>
      </c>
      <c r="H1652" s="193" t="s">
        <v>6811</v>
      </c>
    </row>
    <row r="1653" spans="7:8" x14ac:dyDescent="0.35">
      <c r="G1653" s="194" t="s">
        <v>6856</v>
      </c>
      <c r="H1653" s="193" t="s">
        <v>6811</v>
      </c>
    </row>
    <row r="1654" spans="7:8" x14ac:dyDescent="0.35">
      <c r="G1654" s="194" t="s">
        <v>6857</v>
      </c>
      <c r="H1654" s="193" t="s">
        <v>6811</v>
      </c>
    </row>
    <row r="1655" spans="7:8" x14ac:dyDescent="0.35">
      <c r="G1655" s="194" t="s">
        <v>6858</v>
      </c>
      <c r="H1655" s="193" t="s">
        <v>6811</v>
      </c>
    </row>
    <row r="1656" spans="7:8" x14ac:dyDescent="0.35">
      <c r="G1656" s="194" t="s">
        <v>6859</v>
      </c>
      <c r="H1656" s="193" t="s">
        <v>6811</v>
      </c>
    </row>
    <row r="1657" spans="7:8" x14ac:dyDescent="0.35">
      <c r="G1657" s="194" t="s">
        <v>6860</v>
      </c>
      <c r="H1657" s="193" t="s">
        <v>6811</v>
      </c>
    </row>
    <row r="1658" spans="7:8" x14ac:dyDescent="0.35">
      <c r="G1658" s="194" t="s">
        <v>6861</v>
      </c>
      <c r="H1658" s="193" t="s">
        <v>6811</v>
      </c>
    </row>
    <row r="1659" spans="7:8" x14ac:dyDescent="0.35">
      <c r="G1659" s="194" t="s">
        <v>6862</v>
      </c>
      <c r="H1659" s="193" t="s">
        <v>6811</v>
      </c>
    </row>
    <row r="1660" spans="7:8" x14ac:dyDescent="0.35">
      <c r="G1660" s="194" t="s">
        <v>6863</v>
      </c>
      <c r="H1660" s="193" t="s">
        <v>6811</v>
      </c>
    </row>
    <row r="1661" spans="7:8" x14ac:dyDescent="0.35">
      <c r="G1661" s="194" t="s">
        <v>6864</v>
      </c>
      <c r="H1661" s="193" t="s">
        <v>6811</v>
      </c>
    </row>
    <row r="1662" spans="7:8" x14ac:dyDescent="0.35">
      <c r="G1662" s="194" t="s">
        <v>6865</v>
      </c>
      <c r="H1662" s="193" t="s">
        <v>6811</v>
      </c>
    </row>
    <row r="1663" spans="7:8" x14ac:dyDescent="0.35">
      <c r="G1663" s="194" t="s">
        <v>6866</v>
      </c>
      <c r="H1663" s="193" t="s">
        <v>6811</v>
      </c>
    </row>
    <row r="1664" spans="7:8" x14ac:dyDescent="0.35">
      <c r="G1664" s="194" t="s">
        <v>6867</v>
      </c>
      <c r="H1664" s="193" t="s">
        <v>6811</v>
      </c>
    </row>
    <row r="1665" spans="7:8" x14ac:dyDescent="0.35">
      <c r="G1665" s="194" t="s">
        <v>6868</v>
      </c>
      <c r="H1665" s="193" t="s">
        <v>6811</v>
      </c>
    </row>
    <row r="1666" spans="7:8" x14ac:dyDescent="0.35">
      <c r="G1666" s="194" t="s">
        <v>6869</v>
      </c>
      <c r="H1666" s="193" t="s">
        <v>6811</v>
      </c>
    </row>
    <row r="1667" spans="7:8" x14ac:dyDescent="0.35">
      <c r="G1667" s="194" t="s">
        <v>6870</v>
      </c>
      <c r="H1667" s="193" t="s">
        <v>6811</v>
      </c>
    </row>
    <row r="1668" spans="7:8" x14ac:dyDescent="0.35">
      <c r="G1668" s="194" t="s">
        <v>6871</v>
      </c>
      <c r="H1668" s="193" t="s">
        <v>6811</v>
      </c>
    </row>
    <row r="1669" spans="7:8" x14ac:dyDescent="0.35">
      <c r="G1669" s="194" t="s">
        <v>6872</v>
      </c>
      <c r="H1669" s="193" t="s">
        <v>6811</v>
      </c>
    </row>
    <row r="1670" spans="7:8" x14ac:dyDescent="0.35">
      <c r="G1670" s="194" t="s">
        <v>6873</v>
      </c>
      <c r="H1670" s="193" t="s">
        <v>6811</v>
      </c>
    </row>
    <row r="1671" spans="7:8" x14ac:dyDescent="0.35">
      <c r="G1671" s="194" t="s">
        <v>6874</v>
      </c>
      <c r="H1671" s="193" t="s">
        <v>6811</v>
      </c>
    </row>
    <row r="1672" spans="7:8" x14ac:dyDescent="0.35">
      <c r="G1672" s="194" t="s">
        <v>6875</v>
      </c>
      <c r="H1672" s="193" t="s">
        <v>6811</v>
      </c>
    </row>
    <row r="1673" spans="7:8" x14ac:dyDescent="0.35">
      <c r="G1673" s="194" t="s">
        <v>6876</v>
      </c>
      <c r="H1673" s="193" t="s">
        <v>6811</v>
      </c>
    </row>
    <row r="1674" spans="7:8" x14ac:dyDescent="0.35">
      <c r="G1674" s="194" t="s">
        <v>6877</v>
      </c>
      <c r="H1674" s="193" t="s">
        <v>6811</v>
      </c>
    </row>
    <row r="1675" spans="7:8" x14ac:dyDescent="0.35">
      <c r="G1675" s="194" t="s">
        <v>6878</v>
      </c>
      <c r="H1675" s="193" t="s">
        <v>6811</v>
      </c>
    </row>
    <row r="1676" spans="7:8" x14ac:dyDescent="0.35">
      <c r="G1676" s="194" t="s">
        <v>6879</v>
      </c>
      <c r="H1676" s="193" t="s">
        <v>6811</v>
      </c>
    </row>
    <row r="1677" spans="7:8" x14ac:dyDescent="0.35">
      <c r="G1677" s="194" t="s">
        <v>6880</v>
      </c>
      <c r="H1677" s="193" t="s">
        <v>6811</v>
      </c>
    </row>
    <row r="1678" spans="7:8" x14ac:dyDescent="0.35">
      <c r="G1678" s="194" t="s">
        <v>6881</v>
      </c>
      <c r="H1678" s="193" t="s">
        <v>6811</v>
      </c>
    </row>
    <row r="1679" spans="7:8" x14ac:dyDescent="0.35">
      <c r="G1679" s="194" t="s">
        <v>6882</v>
      </c>
      <c r="H1679" s="193" t="s">
        <v>6811</v>
      </c>
    </row>
    <row r="1680" spans="7:8" x14ac:dyDescent="0.35">
      <c r="G1680" s="194" t="s">
        <v>6883</v>
      </c>
      <c r="H1680" s="193" t="s">
        <v>6811</v>
      </c>
    </row>
    <row r="1681" spans="7:8" x14ac:dyDescent="0.35">
      <c r="G1681" s="194" t="s">
        <v>6884</v>
      </c>
      <c r="H1681" s="193" t="s">
        <v>6811</v>
      </c>
    </row>
    <row r="1682" spans="7:8" x14ac:dyDescent="0.35">
      <c r="G1682" s="194" t="s">
        <v>6885</v>
      </c>
      <c r="H1682" s="193" t="s">
        <v>6811</v>
      </c>
    </row>
    <row r="1683" spans="7:8" x14ac:dyDescent="0.35">
      <c r="G1683" s="194" t="s">
        <v>6886</v>
      </c>
      <c r="H1683" s="193" t="s">
        <v>6811</v>
      </c>
    </row>
    <row r="1684" spans="7:8" x14ac:dyDescent="0.35">
      <c r="G1684" s="194" t="s">
        <v>6887</v>
      </c>
      <c r="H1684" s="193" t="s">
        <v>6811</v>
      </c>
    </row>
    <row r="1685" spans="7:8" x14ac:dyDescent="0.35">
      <c r="G1685" s="194" t="s">
        <v>6888</v>
      </c>
      <c r="H1685" s="193" t="s">
        <v>6811</v>
      </c>
    </row>
    <row r="1686" spans="7:8" x14ac:dyDescent="0.35">
      <c r="G1686" s="194" t="s">
        <v>6889</v>
      </c>
      <c r="H1686" s="193" t="s">
        <v>6811</v>
      </c>
    </row>
    <row r="1687" spans="7:8" x14ac:dyDescent="0.35">
      <c r="G1687" s="194" t="s">
        <v>6890</v>
      </c>
      <c r="H1687" s="193" t="s">
        <v>6811</v>
      </c>
    </row>
    <row r="1688" spans="7:8" x14ac:dyDescent="0.35">
      <c r="G1688" s="194" t="s">
        <v>6891</v>
      </c>
      <c r="H1688" s="193" t="s">
        <v>6811</v>
      </c>
    </row>
    <row r="1689" spans="7:8" x14ac:dyDescent="0.35">
      <c r="G1689" s="194" t="s">
        <v>6892</v>
      </c>
      <c r="H1689" s="193" t="s">
        <v>6811</v>
      </c>
    </row>
    <row r="1690" spans="7:8" x14ac:dyDescent="0.35">
      <c r="G1690" s="194" t="s">
        <v>6893</v>
      </c>
      <c r="H1690" s="193" t="s">
        <v>6811</v>
      </c>
    </row>
    <row r="1691" spans="7:8" x14ac:dyDescent="0.35">
      <c r="G1691" s="194" t="s">
        <v>6894</v>
      </c>
      <c r="H1691" s="193" t="s">
        <v>6811</v>
      </c>
    </row>
    <row r="1692" spans="7:8" x14ac:dyDescent="0.35">
      <c r="G1692" s="194" t="s">
        <v>6895</v>
      </c>
      <c r="H1692" s="193" t="s">
        <v>6811</v>
      </c>
    </row>
    <row r="1693" spans="7:8" x14ac:dyDescent="0.35">
      <c r="G1693" s="194" t="s">
        <v>6896</v>
      </c>
      <c r="H1693" s="193" t="s">
        <v>6811</v>
      </c>
    </row>
    <row r="1694" spans="7:8" x14ac:dyDescent="0.35">
      <c r="G1694" s="194" t="s">
        <v>6897</v>
      </c>
      <c r="H1694" s="193" t="s">
        <v>6811</v>
      </c>
    </row>
    <row r="1695" spans="7:8" x14ac:dyDescent="0.35">
      <c r="G1695" s="194" t="s">
        <v>6898</v>
      </c>
      <c r="H1695" s="193" t="s">
        <v>6811</v>
      </c>
    </row>
    <row r="1696" spans="7:8" x14ac:dyDescent="0.35">
      <c r="G1696" s="194" t="s">
        <v>6899</v>
      </c>
      <c r="H1696" s="193" t="s">
        <v>6811</v>
      </c>
    </row>
    <row r="1697" spans="7:8" x14ac:dyDescent="0.35">
      <c r="G1697" s="194" t="s">
        <v>6900</v>
      </c>
      <c r="H1697" s="193" t="s">
        <v>6811</v>
      </c>
    </row>
    <row r="1698" spans="7:8" x14ac:dyDescent="0.35">
      <c r="G1698" s="194" t="s">
        <v>6901</v>
      </c>
      <c r="H1698" s="193" t="s">
        <v>6811</v>
      </c>
    </row>
    <row r="1699" spans="7:8" x14ac:dyDescent="0.35">
      <c r="G1699" s="194" t="s">
        <v>6902</v>
      </c>
      <c r="H1699" s="193" t="s">
        <v>6811</v>
      </c>
    </row>
    <row r="1700" spans="7:8" x14ac:dyDescent="0.35">
      <c r="G1700" s="194" t="s">
        <v>6903</v>
      </c>
      <c r="H1700" s="193" t="s">
        <v>6811</v>
      </c>
    </row>
    <row r="1701" spans="7:8" x14ac:dyDescent="0.35">
      <c r="G1701" s="194" t="s">
        <v>6904</v>
      </c>
      <c r="H1701" s="193" t="s">
        <v>6811</v>
      </c>
    </row>
    <row r="1702" spans="7:8" x14ac:dyDescent="0.35">
      <c r="G1702" s="194" t="s">
        <v>6905</v>
      </c>
      <c r="H1702" s="193" t="s">
        <v>6811</v>
      </c>
    </row>
    <row r="1703" spans="7:8" x14ac:dyDescent="0.35">
      <c r="G1703" s="194" t="s">
        <v>6906</v>
      </c>
      <c r="H1703" s="193" t="s">
        <v>6811</v>
      </c>
    </row>
    <row r="1704" spans="7:8" x14ac:dyDescent="0.35">
      <c r="G1704" s="194" t="s">
        <v>6907</v>
      </c>
      <c r="H1704" s="193" t="s">
        <v>6811</v>
      </c>
    </row>
    <row r="1705" spans="7:8" x14ac:dyDescent="0.35">
      <c r="G1705" s="194" t="s">
        <v>6908</v>
      </c>
      <c r="H1705" s="193" t="s">
        <v>6811</v>
      </c>
    </row>
    <row r="1706" spans="7:8" x14ac:dyDescent="0.35">
      <c r="G1706" s="194" t="s">
        <v>6909</v>
      </c>
      <c r="H1706" s="193" t="s">
        <v>6811</v>
      </c>
    </row>
    <row r="1707" spans="7:8" x14ac:dyDescent="0.35">
      <c r="G1707" s="194" t="s">
        <v>6910</v>
      </c>
      <c r="H1707" s="193" t="s">
        <v>6811</v>
      </c>
    </row>
    <row r="1708" spans="7:8" x14ac:dyDescent="0.35">
      <c r="G1708" s="194" t="s">
        <v>6911</v>
      </c>
      <c r="H1708" s="193" t="s">
        <v>6912</v>
      </c>
    </row>
    <row r="1709" spans="7:8" x14ac:dyDescent="0.35">
      <c r="G1709" s="194" t="s">
        <v>6913</v>
      </c>
      <c r="H1709" s="193" t="s">
        <v>6912</v>
      </c>
    </row>
    <row r="1710" spans="7:8" x14ac:dyDescent="0.35">
      <c r="G1710" s="194" t="s">
        <v>6914</v>
      </c>
      <c r="H1710" s="193" t="s">
        <v>6912</v>
      </c>
    </row>
    <row r="1711" spans="7:8" x14ac:dyDescent="0.35">
      <c r="G1711" s="194" t="s">
        <v>6915</v>
      </c>
      <c r="H1711" s="193" t="s">
        <v>6912</v>
      </c>
    </row>
    <row r="1712" spans="7:8" x14ac:dyDescent="0.35">
      <c r="G1712" s="194" t="s">
        <v>6916</v>
      </c>
      <c r="H1712" s="193" t="s">
        <v>6912</v>
      </c>
    </row>
    <row r="1713" spans="2:8" x14ac:dyDescent="0.35">
      <c r="G1713" s="194" t="s">
        <v>6917</v>
      </c>
      <c r="H1713" s="193" t="s">
        <v>6912</v>
      </c>
    </row>
    <row r="1714" spans="2:8" x14ac:dyDescent="0.35">
      <c r="G1714" s="194" t="s">
        <v>6918</v>
      </c>
      <c r="H1714" s="193" t="s">
        <v>6919</v>
      </c>
    </row>
    <row r="1715" spans="2:8" x14ac:dyDescent="0.35">
      <c r="G1715" s="194" t="s">
        <v>6920</v>
      </c>
      <c r="H1715" s="193" t="s">
        <v>6919</v>
      </c>
    </row>
    <row r="1716" spans="2:8" x14ac:dyDescent="0.35">
      <c r="G1716" s="194" t="s">
        <v>6921</v>
      </c>
      <c r="H1716" s="193" t="s">
        <v>6919</v>
      </c>
    </row>
    <row r="1717" spans="2:8" x14ac:dyDescent="0.35">
      <c r="G1717" s="194" t="s">
        <v>6922</v>
      </c>
      <c r="H1717" s="193" t="s">
        <v>6919</v>
      </c>
    </row>
    <row r="1718" spans="2:8" x14ac:dyDescent="0.35">
      <c r="G1718" s="194" t="s">
        <v>6923</v>
      </c>
      <c r="H1718" s="193" t="s">
        <v>6919</v>
      </c>
    </row>
    <row r="1719" spans="2:8" x14ac:dyDescent="0.35">
      <c r="G1719" s="194" t="s">
        <v>6924</v>
      </c>
      <c r="H1719" s="193" t="s">
        <v>6919</v>
      </c>
    </row>
    <row r="1720" spans="2:8" x14ac:dyDescent="0.35">
      <c r="G1720" s="194" t="s">
        <v>6925</v>
      </c>
      <c r="H1720" s="193" t="s">
        <v>6919</v>
      </c>
    </row>
    <row r="1721" spans="2:8" ht="29" x14ac:dyDescent="0.35">
      <c r="B1721" s="194" t="s">
        <v>3366</v>
      </c>
      <c r="C1721" s="194" t="s">
        <v>3390</v>
      </c>
      <c r="D1721" s="194" t="s">
        <v>96</v>
      </c>
      <c r="E1721" s="193" t="s">
        <v>3543</v>
      </c>
      <c r="G1721" s="194" t="s">
        <v>6926</v>
      </c>
      <c r="H1721" s="193" t="s">
        <v>6927</v>
      </c>
    </row>
    <row r="1722" spans="2:8" ht="29" x14ac:dyDescent="0.35">
      <c r="B1722" s="194" t="s">
        <v>3366</v>
      </c>
      <c r="C1722" s="194" t="s">
        <v>3390</v>
      </c>
      <c r="D1722" s="194" t="s">
        <v>96</v>
      </c>
      <c r="E1722" s="193" t="s">
        <v>3543</v>
      </c>
      <c r="G1722" s="194" t="s">
        <v>6928</v>
      </c>
      <c r="H1722" s="193" t="s">
        <v>6927</v>
      </c>
    </row>
    <row r="1723" spans="2:8" ht="29" x14ac:dyDescent="0.35">
      <c r="B1723" s="194" t="s">
        <v>3366</v>
      </c>
      <c r="C1723" s="194" t="s">
        <v>3390</v>
      </c>
      <c r="D1723" s="194" t="s">
        <v>96</v>
      </c>
      <c r="E1723" s="193" t="s">
        <v>3543</v>
      </c>
      <c r="G1723" s="194" t="s">
        <v>6929</v>
      </c>
      <c r="H1723" s="193" t="s">
        <v>6927</v>
      </c>
    </row>
    <row r="1724" spans="2:8" ht="29" x14ac:dyDescent="0.35">
      <c r="B1724" s="194" t="s">
        <v>3366</v>
      </c>
      <c r="C1724" s="194" t="s">
        <v>3390</v>
      </c>
      <c r="D1724" s="194" t="s">
        <v>96</v>
      </c>
      <c r="E1724" s="193" t="s">
        <v>3543</v>
      </c>
      <c r="G1724" s="194" t="s">
        <v>6930</v>
      </c>
      <c r="H1724" s="193" t="s">
        <v>6927</v>
      </c>
    </row>
    <row r="1725" spans="2:8" ht="29" x14ac:dyDescent="0.35">
      <c r="B1725" s="194" t="s">
        <v>3366</v>
      </c>
      <c r="C1725" s="194" t="s">
        <v>3390</v>
      </c>
      <c r="D1725" s="194" t="s">
        <v>96</v>
      </c>
      <c r="E1725" s="193" t="s">
        <v>3543</v>
      </c>
      <c r="G1725" s="194" t="s">
        <v>6931</v>
      </c>
      <c r="H1725" s="193" t="s">
        <v>6927</v>
      </c>
    </row>
    <row r="1726" spans="2:8" ht="29" x14ac:dyDescent="0.35">
      <c r="B1726" s="194" t="s">
        <v>3366</v>
      </c>
      <c r="C1726" s="194" t="s">
        <v>3390</v>
      </c>
      <c r="D1726" s="194" t="s">
        <v>96</v>
      </c>
      <c r="E1726" s="193" t="s">
        <v>3543</v>
      </c>
      <c r="G1726" s="194" t="s">
        <v>6932</v>
      </c>
      <c r="H1726" s="193" t="s">
        <v>6927</v>
      </c>
    </row>
    <row r="1727" spans="2:8" ht="29" x14ac:dyDescent="0.35">
      <c r="B1727" s="194" t="s">
        <v>3366</v>
      </c>
      <c r="C1727" s="194" t="s">
        <v>3390</v>
      </c>
      <c r="D1727" s="194" t="s">
        <v>96</v>
      </c>
      <c r="E1727" s="193" t="s">
        <v>3543</v>
      </c>
      <c r="G1727" s="194" t="s">
        <v>6933</v>
      </c>
      <c r="H1727" s="193" t="s">
        <v>6927</v>
      </c>
    </row>
    <row r="1728" spans="2:8" ht="29" x14ac:dyDescent="0.35">
      <c r="B1728" s="194" t="s">
        <v>3366</v>
      </c>
      <c r="C1728" s="194" t="s">
        <v>3390</v>
      </c>
      <c r="D1728" s="194" t="s">
        <v>96</v>
      </c>
      <c r="E1728" s="193" t="s">
        <v>3543</v>
      </c>
      <c r="G1728" s="194" t="s">
        <v>6934</v>
      </c>
      <c r="H1728" s="193" t="s">
        <v>6927</v>
      </c>
    </row>
    <row r="1729" spans="2:8" ht="29" x14ac:dyDescent="0.35">
      <c r="B1729" s="194" t="s">
        <v>3366</v>
      </c>
      <c r="C1729" s="194" t="s">
        <v>3390</v>
      </c>
      <c r="D1729" s="194" t="s">
        <v>96</v>
      </c>
      <c r="E1729" s="193" t="s">
        <v>3543</v>
      </c>
      <c r="G1729" s="194" t="s">
        <v>6935</v>
      </c>
      <c r="H1729" s="193" t="s">
        <v>6927</v>
      </c>
    </row>
    <row r="1730" spans="2:8" ht="29" x14ac:dyDescent="0.35">
      <c r="B1730" s="194" t="s">
        <v>3366</v>
      </c>
      <c r="C1730" s="194" t="s">
        <v>3390</v>
      </c>
      <c r="D1730" s="194" t="s">
        <v>96</v>
      </c>
      <c r="E1730" s="193" t="s">
        <v>3543</v>
      </c>
      <c r="G1730" s="194" t="s">
        <v>6936</v>
      </c>
      <c r="H1730" s="193" t="s">
        <v>6927</v>
      </c>
    </row>
    <row r="1731" spans="2:8" ht="29" x14ac:dyDescent="0.35">
      <c r="B1731" s="194" t="s">
        <v>3366</v>
      </c>
      <c r="C1731" s="194" t="s">
        <v>3390</v>
      </c>
      <c r="D1731" s="194" t="s">
        <v>96</v>
      </c>
      <c r="E1731" s="193" t="s">
        <v>3543</v>
      </c>
      <c r="G1731" s="194" t="s">
        <v>6937</v>
      </c>
      <c r="H1731" s="193" t="s">
        <v>6927</v>
      </c>
    </row>
    <row r="1732" spans="2:8" ht="29" x14ac:dyDescent="0.35">
      <c r="B1732" s="194" t="s">
        <v>3366</v>
      </c>
      <c r="C1732" s="194" t="s">
        <v>3390</v>
      </c>
      <c r="D1732" s="194" t="s">
        <v>96</v>
      </c>
      <c r="E1732" s="193" t="s">
        <v>3543</v>
      </c>
      <c r="G1732" s="194" t="s">
        <v>6938</v>
      </c>
      <c r="H1732" s="193" t="s">
        <v>6927</v>
      </c>
    </row>
    <row r="1733" spans="2:8" ht="29" x14ac:dyDescent="0.35">
      <c r="B1733" s="194" t="s">
        <v>3366</v>
      </c>
      <c r="C1733" s="194" t="s">
        <v>3390</v>
      </c>
      <c r="D1733" s="194" t="s">
        <v>96</v>
      </c>
      <c r="E1733" s="193" t="s">
        <v>3543</v>
      </c>
      <c r="G1733" s="194" t="s">
        <v>6939</v>
      </c>
      <c r="H1733" s="193" t="s">
        <v>6927</v>
      </c>
    </row>
    <row r="1734" spans="2:8" ht="29" x14ac:dyDescent="0.35">
      <c r="B1734" s="194" t="s">
        <v>3366</v>
      </c>
      <c r="C1734" s="194" t="s">
        <v>3390</v>
      </c>
      <c r="D1734" s="194" t="s">
        <v>96</v>
      </c>
      <c r="E1734" s="193" t="s">
        <v>3543</v>
      </c>
      <c r="G1734" s="194" t="s">
        <v>6940</v>
      </c>
      <c r="H1734" s="193" t="s">
        <v>6927</v>
      </c>
    </row>
    <row r="1735" spans="2:8" ht="29" x14ac:dyDescent="0.35">
      <c r="B1735" s="194" t="s">
        <v>3366</v>
      </c>
      <c r="C1735" s="194" t="s">
        <v>3390</v>
      </c>
      <c r="D1735" s="194" t="s">
        <v>96</v>
      </c>
      <c r="E1735" s="193" t="s">
        <v>3543</v>
      </c>
      <c r="G1735" s="194" t="s">
        <v>6941</v>
      </c>
      <c r="H1735" s="193" t="s">
        <v>6927</v>
      </c>
    </row>
    <row r="1736" spans="2:8" ht="29" x14ac:dyDescent="0.35">
      <c r="B1736" s="194" t="s">
        <v>3366</v>
      </c>
      <c r="C1736" s="194" t="s">
        <v>3390</v>
      </c>
      <c r="D1736" s="194" t="s">
        <v>96</v>
      </c>
      <c r="E1736" s="193" t="s">
        <v>3543</v>
      </c>
      <c r="G1736" s="194" t="s">
        <v>6942</v>
      </c>
      <c r="H1736" s="193" t="s">
        <v>6927</v>
      </c>
    </row>
    <row r="1737" spans="2:8" ht="29" x14ac:dyDescent="0.35">
      <c r="B1737" s="194" t="s">
        <v>3366</v>
      </c>
      <c r="C1737" s="194" t="s">
        <v>3390</v>
      </c>
      <c r="D1737" s="194" t="s">
        <v>96</v>
      </c>
      <c r="E1737" s="193" t="s">
        <v>3543</v>
      </c>
      <c r="G1737" s="194" t="s">
        <v>6943</v>
      </c>
      <c r="H1737" s="193" t="s">
        <v>6927</v>
      </c>
    </row>
    <row r="1738" spans="2:8" ht="29" x14ac:dyDescent="0.35">
      <c r="B1738" s="194" t="s">
        <v>3366</v>
      </c>
      <c r="C1738" s="194" t="s">
        <v>3390</v>
      </c>
      <c r="D1738" s="194" t="s">
        <v>96</v>
      </c>
      <c r="E1738" s="193" t="s">
        <v>3543</v>
      </c>
      <c r="G1738" s="194" t="s">
        <v>6944</v>
      </c>
      <c r="H1738" s="193" t="s">
        <v>6927</v>
      </c>
    </row>
    <row r="1739" spans="2:8" ht="29" x14ac:dyDescent="0.35">
      <c r="B1739" s="194" t="s">
        <v>3366</v>
      </c>
      <c r="C1739" s="194" t="s">
        <v>3390</v>
      </c>
      <c r="D1739" s="194" t="s">
        <v>96</v>
      </c>
      <c r="E1739" s="193" t="s">
        <v>3543</v>
      </c>
      <c r="G1739" s="194" t="s">
        <v>6945</v>
      </c>
      <c r="H1739" s="193" t="s">
        <v>6927</v>
      </c>
    </row>
    <row r="1740" spans="2:8" ht="29" x14ac:dyDescent="0.35">
      <c r="B1740" s="194" t="s">
        <v>3366</v>
      </c>
      <c r="C1740" s="194" t="s">
        <v>3390</v>
      </c>
      <c r="D1740" s="194" t="s">
        <v>96</v>
      </c>
      <c r="E1740" s="193" t="s">
        <v>3543</v>
      </c>
      <c r="G1740" s="194" t="s">
        <v>6946</v>
      </c>
      <c r="H1740" s="193" t="s">
        <v>6927</v>
      </c>
    </row>
    <row r="1741" spans="2:8" ht="29" x14ac:dyDescent="0.35">
      <c r="B1741" s="194" t="s">
        <v>3366</v>
      </c>
      <c r="C1741" s="194" t="s">
        <v>3390</v>
      </c>
      <c r="D1741" s="194" t="s">
        <v>96</v>
      </c>
      <c r="E1741" s="193" t="s">
        <v>3543</v>
      </c>
      <c r="G1741" s="194" t="s">
        <v>6947</v>
      </c>
      <c r="H1741" s="193" t="s">
        <v>6927</v>
      </c>
    </row>
    <row r="1742" spans="2:8" ht="29" x14ac:dyDescent="0.35">
      <c r="B1742" s="194" t="s">
        <v>3366</v>
      </c>
      <c r="C1742" s="194" t="s">
        <v>3390</v>
      </c>
      <c r="D1742" s="194" t="s">
        <v>96</v>
      </c>
      <c r="E1742" s="193" t="s">
        <v>3543</v>
      </c>
      <c r="G1742" s="194" t="s">
        <v>6948</v>
      </c>
      <c r="H1742" s="193" t="s">
        <v>6927</v>
      </c>
    </row>
    <row r="1743" spans="2:8" ht="29" x14ac:dyDescent="0.35">
      <c r="B1743" s="194" t="s">
        <v>3366</v>
      </c>
      <c r="C1743" s="194" t="s">
        <v>3390</v>
      </c>
      <c r="D1743" s="194" t="s">
        <v>96</v>
      </c>
      <c r="E1743" s="193" t="s">
        <v>3543</v>
      </c>
      <c r="G1743" s="194" t="s">
        <v>6949</v>
      </c>
      <c r="H1743" s="193" t="s">
        <v>6927</v>
      </c>
    </row>
    <row r="1744" spans="2:8" ht="29" x14ac:dyDescent="0.35">
      <c r="B1744" s="194" t="s">
        <v>3366</v>
      </c>
      <c r="C1744" s="194" t="s">
        <v>3391</v>
      </c>
      <c r="D1744" s="194" t="s">
        <v>96</v>
      </c>
      <c r="E1744" s="193" t="s">
        <v>3543</v>
      </c>
      <c r="G1744" s="194" t="s">
        <v>6926</v>
      </c>
      <c r="H1744" s="193" t="s">
        <v>6927</v>
      </c>
    </row>
    <row r="1745" spans="2:8" ht="29" x14ac:dyDescent="0.35">
      <c r="B1745" s="194" t="s">
        <v>3366</v>
      </c>
      <c r="C1745" s="194" t="s">
        <v>3391</v>
      </c>
      <c r="D1745" s="194" t="s">
        <v>96</v>
      </c>
      <c r="E1745" s="193" t="s">
        <v>3543</v>
      </c>
      <c r="G1745" s="194" t="s">
        <v>6928</v>
      </c>
      <c r="H1745" s="193" t="s">
        <v>6927</v>
      </c>
    </row>
    <row r="1746" spans="2:8" ht="29" x14ac:dyDescent="0.35">
      <c r="B1746" s="194" t="s">
        <v>3366</v>
      </c>
      <c r="C1746" s="194" t="s">
        <v>3391</v>
      </c>
      <c r="D1746" s="194" t="s">
        <v>96</v>
      </c>
      <c r="E1746" s="193" t="s">
        <v>3543</v>
      </c>
      <c r="G1746" s="194" t="s">
        <v>6929</v>
      </c>
      <c r="H1746" s="193" t="s">
        <v>6927</v>
      </c>
    </row>
    <row r="1747" spans="2:8" ht="29" x14ac:dyDescent="0.35">
      <c r="B1747" s="194" t="s">
        <v>3366</v>
      </c>
      <c r="C1747" s="194" t="s">
        <v>3391</v>
      </c>
      <c r="D1747" s="194" t="s">
        <v>96</v>
      </c>
      <c r="E1747" s="193" t="s">
        <v>3543</v>
      </c>
      <c r="G1747" s="194" t="s">
        <v>6930</v>
      </c>
      <c r="H1747" s="193" t="s">
        <v>6927</v>
      </c>
    </row>
    <row r="1748" spans="2:8" ht="29" x14ac:dyDescent="0.35">
      <c r="B1748" s="194" t="s">
        <v>3366</v>
      </c>
      <c r="C1748" s="194" t="s">
        <v>3391</v>
      </c>
      <c r="D1748" s="194" t="s">
        <v>96</v>
      </c>
      <c r="E1748" s="193" t="s">
        <v>3543</v>
      </c>
      <c r="G1748" s="194" t="s">
        <v>6931</v>
      </c>
      <c r="H1748" s="193" t="s">
        <v>6927</v>
      </c>
    </row>
    <row r="1749" spans="2:8" ht="29" x14ac:dyDescent="0.35">
      <c r="B1749" s="194" t="s">
        <v>3366</v>
      </c>
      <c r="C1749" s="194" t="s">
        <v>3391</v>
      </c>
      <c r="D1749" s="194" t="s">
        <v>96</v>
      </c>
      <c r="E1749" s="193" t="s">
        <v>3543</v>
      </c>
      <c r="G1749" s="194" t="s">
        <v>6932</v>
      </c>
      <c r="H1749" s="193" t="s">
        <v>6927</v>
      </c>
    </row>
    <row r="1750" spans="2:8" ht="29" x14ac:dyDescent="0.35">
      <c r="B1750" s="194" t="s">
        <v>3366</v>
      </c>
      <c r="C1750" s="194" t="s">
        <v>3391</v>
      </c>
      <c r="D1750" s="194" t="s">
        <v>96</v>
      </c>
      <c r="E1750" s="193" t="s">
        <v>3543</v>
      </c>
      <c r="G1750" s="194" t="s">
        <v>6933</v>
      </c>
      <c r="H1750" s="193" t="s">
        <v>6927</v>
      </c>
    </row>
    <row r="1751" spans="2:8" ht="29" x14ac:dyDescent="0.35">
      <c r="B1751" s="194" t="s">
        <v>3366</v>
      </c>
      <c r="C1751" s="194" t="s">
        <v>3391</v>
      </c>
      <c r="D1751" s="194" t="s">
        <v>96</v>
      </c>
      <c r="E1751" s="193" t="s">
        <v>3543</v>
      </c>
      <c r="G1751" s="194" t="s">
        <v>6934</v>
      </c>
      <c r="H1751" s="193" t="s">
        <v>6927</v>
      </c>
    </row>
    <row r="1752" spans="2:8" ht="29" x14ac:dyDescent="0.35">
      <c r="B1752" s="194" t="s">
        <v>3366</v>
      </c>
      <c r="C1752" s="194" t="s">
        <v>3391</v>
      </c>
      <c r="D1752" s="194" t="s">
        <v>96</v>
      </c>
      <c r="E1752" s="193" t="s">
        <v>3543</v>
      </c>
      <c r="G1752" s="194" t="s">
        <v>6935</v>
      </c>
      <c r="H1752" s="193" t="s">
        <v>6927</v>
      </c>
    </row>
    <row r="1753" spans="2:8" ht="29" x14ac:dyDescent="0.35">
      <c r="B1753" s="194" t="s">
        <v>3366</v>
      </c>
      <c r="C1753" s="194" t="s">
        <v>3391</v>
      </c>
      <c r="D1753" s="194" t="s">
        <v>96</v>
      </c>
      <c r="E1753" s="193" t="s">
        <v>3543</v>
      </c>
      <c r="G1753" s="194" t="s">
        <v>6936</v>
      </c>
      <c r="H1753" s="193" t="s">
        <v>6927</v>
      </c>
    </row>
    <row r="1754" spans="2:8" ht="29" x14ac:dyDescent="0.35">
      <c r="B1754" s="194" t="s">
        <v>3366</v>
      </c>
      <c r="C1754" s="194" t="s">
        <v>3391</v>
      </c>
      <c r="D1754" s="194" t="s">
        <v>96</v>
      </c>
      <c r="E1754" s="193" t="s">
        <v>3543</v>
      </c>
      <c r="G1754" s="194" t="s">
        <v>6937</v>
      </c>
      <c r="H1754" s="193" t="s">
        <v>6927</v>
      </c>
    </row>
    <row r="1755" spans="2:8" ht="29" x14ac:dyDescent="0.35">
      <c r="B1755" s="194" t="s">
        <v>3366</v>
      </c>
      <c r="C1755" s="194" t="s">
        <v>3391</v>
      </c>
      <c r="D1755" s="194" t="s">
        <v>96</v>
      </c>
      <c r="E1755" s="193" t="s">
        <v>3543</v>
      </c>
      <c r="G1755" s="194" t="s">
        <v>6938</v>
      </c>
      <c r="H1755" s="193" t="s">
        <v>6927</v>
      </c>
    </row>
    <row r="1756" spans="2:8" ht="29" x14ac:dyDescent="0.35">
      <c r="B1756" s="194" t="s">
        <v>3366</v>
      </c>
      <c r="C1756" s="194" t="s">
        <v>3391</v>
      </c>
      <c r="D1756" s="194" t="s">
        <v>96</v>
      </c>
      <c r="E1756" s="193" t="s">
        <v>3543</v>
      </c>
      <c r="G1756" s="194" t="s">
        <v>6939</v>
      </c>
      <c r="H1756" s="193" t="s">
        <v>6927</v>
      </c>
    </row>
    <row r="1757" spans="2:8" ht="29" x14ac:dyDescent="0.35">
      <c r="B1757" s="194" t="s">
        <v>3366</v>
      </c>
      <c r="C1757" s="194" t="s">
        <v>3391</v>
      </c>
      <c r="D1757" s="194" t="s">
        <v>96</v>
      </c>
      <c r="E1757" s="193" t="s">
        <v>3543</v>
      </c>
      <c r="G1757" s="194" t="s">
        <v>6940</v>
      </c>
      <c r="H1757" s="193" t="s">
        <v>6927</v>
      </c>
    </row>
    <row r="1758" spans="2:8" ht="29" x14ac:dyDescent="0.35">
      <c r="B1758" s="194" t="s">
        <v>3366</v>
      </c>
      <c r="C1758" s="194" t="s">
        <v>3391</v>
      </c>
      <c r="D1758" s="194" t="s">
        <v>96</v>
      </c>
      <c r="E1758" s="193" t="s">
        <v>3543</v>
      </c>
      <c r="G1758" s="194" t="s">
        <v>6941</v>
      </c>
      <c r="H1758" s="193" t="s">
        <v>6927</v>
      </c>
    </row>
    <row r="1759" spans="2:8" ht="29" x14ac:dyDescent="0.35">
      <c r="B1759" s="194" t="s">
        <v>3366</v>
      </c>
      <c r="C1759" s="194" t="s">
        <v>3391</v>
      </c>
      <c r="D1759" s="194" t="s">
        <v>96</v>
      </c>
      <c r="E1759" s="193" t="s">
        <v>3543</v>
      </c>
      <c r="G1759" s="194" t="s">
        <v>6942</v>
      </c>
      <c r="H1759" s="193" t="s">
        <v>6927</v>
      </c>
    </row>
    <row r="1760" spans="2:8" ht="29" x14ac:dyDescent="0.35">
      <c r="B1760" s="194" t="s">
        <v>3366</v>
      </c>
      <c r="C1760" s="194" t="s">
        <v>3391</v>
      </c>
      <c r="D1760" s="194" t="s">
        <v>96</v>
      </c>
      <c r="E1760" s="193" t="s">
        <v>3543</v>
      </c>
      <c r="G1760" s="194" t="s">
        <v>6943</v>
      </c>
      <c r="H1760" s="193" t="s">
        <v>6927</v>
      </c>
    </row>
    <row r="1761" spans="2:8" ht="29" x14ac:dyDescent="0.35">
      <c r="B1761" s="194" t="s">
        <v>3366</v>
      </c>
      <c r="C1761" s="194" t="s">
        <v>3391</v>
      </c>
      <c r="D1761" s="194" t="s">
        <v>96</v>
      </c>
      <c r="E1761" s="193" t="s">
        <v>3543</v>
      </c>
      <c r="G1761" s="194" t="s">
        <v>6944</v>
      </c>
      <c r="H1761" s="193" t="s">
        <v>6927</v>
      </c>
    </row>
    <row r="1762" spans="2:8" ht="29" x14ac:dyDescent="0.35">
      <c r="B1762" s="194" t="s">
        <v>3366</v>
      </c>
      <c r="C1762" s="194" t="s">
        <v>3391</v>
      </c>
      <c r="D1762" s="194" t="s">
        <v>96</v>
      </c>
      <c r="E1762" s="193" t="s">
        <v>3543</v>
      </c>
      <c r="G1762" s="194" t="s">
        <v>6945</v>
      </c>
      <c r="H1762" s="193" t="s">
        <v>6927</v>
      </c>
    </row>
    <row r="1763" spans="2:8" ht="29" x14ac:dyDescent="0.35">
      <c r="B1763" s="194" t="s">
        <v>3366</v>
      </c>
      <c r="C1763" s="194" t="s">
        <v>3391</v>
      </c>
      <c r="D1763" s="194" t="s">
        <v>96</v>
      </c>
      <c r="E1763" s="193" t="s">
        <v>3543</v>
      </c>
      <c r="G1763" s="194" t="s">
        <v>6946</v>
      </c>
      <c r="H1763" s="193" t="s">
        <v>6927</v>
      </c>
    </row>
    <row r="1764" spans="2:8" ht="29" x14ac:dyDescent="0.35">
      <c r="B1764" s="194" t="s">
        <v>3366</v>
      </c>
      <c r="C1764" s="194" t="s">
        <v>3391</v>
      </c>
      <c r="D1764" s="194" t="s">
        <v>96</v>
      </c>
      <c r="E1764" s="193" t="s">
        <v>3543</v>
      </c>
      <c r="G1764" s="194" t="s">
        <v>6947</v>
      </c>
      <c r="H1764" s="193" t="s">
        <v>6927</v>
      </c>
    </row>
    <row r="1765" spans="2:8" ht="29" x14ac:dyDescent="0.35">
      <c r="B1765" s="194" t="s">
        <v>3366</v>
      </c>
      <c r="C1765" s="194" t="s">
        <v>3391</v>
      </c>
      <c r="D1765" s="194" t="s">
        <v>96</v>
      </c>
      <c r="E1765" s="193" t="s">
        <v>3543</v>
      </c>
      <c r="G1765" s="194" t="s">
        <v>6948</v>
      </c>
      <c r="H1765" s="193" t="s">
        <v>6927</v>
      </c>
    </row>
    <row r="1766" spans="2:8" ht="29" x14ac:dyDescent="0.35">
      <c r="B1766" s="194" t="s">
        <v>3366</v>
      </c>
      <c r="C1766" s="194" t="s">
        <v>3391</v>
      </c>
      <c r="D1766" s="194" t="s">
        <v>96</v>
      </c>
      <c r="E1766" s="193" t="s">
        <v>3543</v>
      </c>
      <c r="G1766" s="194" t="s">
        <v>6949</v>
      </c>
      <c r="H1766" s="193" t="s">
        <v>6927</v>
      </c>
    </row>
    <row r="1767" spans="2:8" ht="29" x14ac:dyDescent="0.35">
      <c r="B1767" s="194" t="s">
        <v>3366</v>
      </c>
      <c r="D1767" s="194" t="s">
        <v>3370</v>
      </c>
      <c r="E1767" s="193" t="s">
        <v>3543</v>
      </c>
      <c r="G1767" s="194" t="s">
        <v>6926</v>
      </c>
      <c r="H1767" s="193" t="s">
        <v>6927</v>
      </c>
    </row>
    <row r="1768" spans="2:8" ht="29" x14ac:dyDescent="0.35">
      <c r="B1768" s="194" t="s">
        <v>3366</v>
      </c>
      <c r="D1768" s="194" t="s">
        <v>3370</v>
      </c>
      <c r="E1768" s="193" t="s">
        <v>3543</v>
      </c>
      <c r="G1768" s="194" t="s">
        <v>6928</v>
      </c>
      <c r="H1768" s="193" t="s">
        <v>6927</v>
      </c>
    </row>
    <row r="1769" spans="2:8" ht="29" x14ac:dyDescent="0.35">
      <c r="B1769" s="194" t="s">
        <v>3366</v>
      </c>
      <c r="D1769" s="194" t="s">
        <v>3370</v>
      </c>
      <c r="E1769" s="193" t="s">
        <v>3543</v>
      </c>
      <c r="G1769" s="194" t="s">
        <v>6929</v>
      </c>
      <c r="H1769" s="193" t="s">
        <v>6927</v>
      </c>
    </row>
    <row r="1770" spans="2:8" ht="29" x14ac:dyDescent="0.35">
      <c r="B1770" s="194" t="s">
        <v>3366</v>
      </c>
      <c r="D1770" s="194" t="s">
        <v>3370</v>
      </c>
      <c r="E1770" s="193" t="s">
        <v>3543</v>
      </c>
      <c r="G1770" s="194" t="s">
        <v>6930</v>
      </c>
      <c r="H1770" s="193" t="s">
        <v>6927</v>
      </c>
    </row>
    <row r="1771" spans="2:8" ht="29" x14ac:dyDescent="0.35">
      <c r="B1771" s="194" t="s">
        <v>3366</v>
      </c>
      <c r="D1771" s="194" t="s">
        <v>3370</v>
      </c>
      <c r="E1771" s="193" t="s">
        <v>3543</v>
      </c>
      <c r="G1771" s="194" t="s">
        <v>6931</v>
      </c>
      <c r="H1771" s="193" t="s">
        <v>6927</v>
      </c>
    </row>
    <row r="1772" spans="2:8" ht="29" x14ac:dyDescent="0.35">
      <c r="B1772" s="194" t="s">
        <v>3366</v>
      </c>
      <c r="D1772" s="194" t="s">
        <v>3370</v>
      </c>
      <c r="E1772" s="193" t="s">
        <v>3543</v>
      </c>
      <c r="G1772" s="194" t="s">
        <v>6932</v>
      </c>
      <c r="H1772" s="193" t="s">
        <v>6927</v>
      </c>
    </row>
    <row r="1773" spans="2:8" ht="29" x14ac:dyDescent="0.35">
      <c r="B1773" s="194" t="s">
        <v>3366</v>
      </c>
      <c r="D1773" s="194" t="s">
        <v>3370</v>
      </c>
      <c r="E1773" s="193" t="s">
        <v>3543</v>
      </c>
      <c r="G1773" s="194" t="s">
        <v>6933</v>
      </c>
      <c r="H1773" s="193" t="s">
        <v>6927</v>
      </c>
    </row>
    <row r="1774" spans="2:8" ht="29" x14ac:dyDescent="0.35">
      <c r="B1774" s="194" t="s">
        <v>3366</v>
      </c>
      <c r="D1774" s="194" t="s">
        <v>3370</v>
      </c>
      <c r="E1774" s="193" t="s">
        <v>3543</v>
      </c>
      <c r="G1774" s="194" t="s">
        <v>6934</v>
      </c>
      <c r="H1774" s="193" t="s">
        <v>6927</v>
      </c>
    </row>
    <row r="1775" spans="2:8" ht="29" x14ac:dyDescent="0.35">
      <c r="B1775" s="194" t="s">
        <v>3366</v>
      </c>
      <c r="D1775" s="194" t="s">
        <v>3370</v>
      </c>
      <c r="E1775" s="193" t="s">
        <v>3543</v>
      </c>
      <c r="G1775" s="194" t="s">
        <v>6935</v>
      </c>
      <c r="H1775" s="193" t="s">
        <v>6927</v>
      </c>
    </row>
    <row r="1776" spans="2:8" ht="29" x14ac:dyDescent="0.35">
      <c r="B1776" s="194" t="s">
        <v>3366</v>
      </c>
      <c r="D1776" s="194" t="s">
        <v>3370</v>
      </c>
      <c r="E1776" s="193" t="s">
        <v>3543</v>
      </c>
      <c r="G1776" s="194" t="s">
        <v>6936</v>
      </c>
      <c r="H1776" s="193" t="s">
        <v>6927</v>
      </c>
    </row>
    <row r="1777" spans="2:8" ht="29" x14ac:dyDescent="0.35">
      <c r="B1777" s="194" t="s">
        <v>3366</v>
      </c>
      <c r="D1777" s="194" t="s">
        <v>3370</v>
      </c>
      <c r="E1777" s="193" t="s">
        <v>3543</v>
      </c>
      <c r="G1777" s="194" t="s">
        <v>6937</v>
      </c>
      <c r="H1777" s="193" t="s">
        <v>6927</v>
      </c>
    </row>
    <row r="1778" spans="2:8" ht="29" x14ac:dyDescent="0.35">
      <c r="B1778" s="194" t="s">
        <v>3366</v>
      </c>
      <c r="D1778" s="194" t="s">
        <v>3370</v>
      </c>
      <c r="E1778" s="193" t="s">
        <v>3543</v>
      </c>
      <c r="G1778" s="194" t="s">
        <v>6938</v>
      </c>
      <c r="H1778" s="193" t="s">
        <v>6927</v>
      </c>
    </row>
    <row r="1779" spans="2:8" ht="29" x14ac:dyDescent="0.35">
      <c r="B1779" s="194" t="s">
        <v>3366</v>
      </c>
      <c r="D1779" s="194" t="s">
        <v>3370</v>
      </c>
      <c r="E1779" s="193" t="s">
        <v>3543</v>
      </c>
      <c r="G1779" s="194" t="s">
        <v>6939</v>
      </c>
      <c r="H1779" s="193" t="s">
        <v>6927</v>
      </c>
    </row>
    <row r="1780" spans="2:8" ht="29" x14ac:dyDescent="0.35">
      <c r="B1780" s="194" t="s">
        <v>3366</v>
      </c>
      <c r="D1780" s="194" t="s">
        <v>3370</v>
      </c>
      <c r="E1780" s="193" t="s">
        <v>3543</v>
      </c>
      <c r="G1780" s="194" t="s">
        <v>6940</v>
      </c>
      <c r="H1780" s="193" t="s">
        <v>6927</v>
      </c>
    </row>
    <row r="1781" spans="2:8" ht="29" x14ac:dyDescent="0.35">
      <c r="B1781" s="194" t="s">
        <v>3366</v>
      </c>
      <c r="D1781" s="194" t="s">
        <v>3370</v>
      </c>
      <c r="E1781" s="193" t="s">
        <v>3543</v>
      </c>
      <c r="G1781" s="194" t="s">
        <v>6941</v>
      </c>
      <c r="H1781" s="193" t="s">
        <v>6927</v>
      </c>
    </row>
    <row r="1782" spans="2:8" ht="29" x14ac:dyDescent="0.35">
      <c r="B1782" s="194" t="s">
        <v>3366</v>
      </c>
      <c r="D1782" s="194" t="s">
        <v>3370</v>
      </c>
      <c r="E1782" s="193" t="s">
        <v>3543</v>
      </c>
      <c r="G1782" s="194" t="s">
        <v>6942</v>
      </c>
      <c r="H1782" s="193" t="s">
        <v>6927</v>
      </c>
    </row>
    <row r="1783" spans="2:8" ht="29" x14ac:dyDescent="0.35">
      <c r="B1783" s="194" t="s">
        <v>3366</v>
      </c>
      <c r="D1783" s="194" t="s">
        <v>3370</v>
      </c>
      <c r="E1783" s="193" t="s">
        <v>3543</v>
      </c>
      <c r="G1783" s="194" t="s">
        <v>6943</v>
      </c>
      <c r="H1783" s="193" t="s">
        <v>6927</v>
      </c>
    </row>
    <row r="1784" spans="2:8" ht="29" x14ac:dyDescent="0.35">
      <c r="B1784" s="194" t="s">
        <v>3366</v>
      </c>
      <c r="D1784" s="194" t="s">
        <v>3370</v>
      </c>
      <c r="E1784" s="193" t="s">
        <v>3543</v>
      </c>
      <c r="G1784" s="194" t="s">
        <v>6944</v>
      </c>
      <c r="H1784" s="193" t="s">
        <v>6927</v>
      </c>
    </row>
    <row r="1785" spans="2:8" ht="29" x14ac:dyDescent="0.35">
      <c r="B1785" s="194" t="s">
        <v>3366</v>
      </c>
      <c r="D1785" s="194" t="s">
        <v>3370</v>
      </c>
      <c r="E1785" s="193" t="s">
        <v>3543</v>
      </c>
      <c r="G1785" s="194" t="s">
        <v>6945</v>
      </c>
      <c r="H1785" s="193" t="s">
        <v>6927</v>
      </c>
    </row>
    <row r="1786" spans="2:8" ht="29" x14ac:dyDescent="0.35">
      <c r="B1786" s="194" t="s">
        <v>3366</v>
      </c>
      <c r="D1786" s="194" t="s">
        <v>3370</v>
      </c>
      <c r="E1786" s="193" t="s">
        <v>3543</v>
      </c>
      <c r="G1786" s="194" t="s">
        <v>6946</v>
      </c>
      <c r="H1786" s="193" t="s">
        <v>6927</v>
      </c>
    </row>
    <row r="1787" spans="2:8" ht="29" x14ac:dyDescent="0.35">
      <c r="B1787" s="194" t="s">
        <v>3366</v>
      </c>
      <c r="D1787" s="194" t="s">
        <v>3370</v>
      </c>
      <c r="E1787" s="193" t="s">
        <v>3543</v>
      </c>
      <c r="G1787" s="194" t="s">
        <v>6947</v>
      </c>
      <c r="H1787" s="193" t="s">
        <v>6927</v>
      </c>
    </row>
    <row r="1788" spans="2:8" ht="29" x14ac:dyDescent="0.35">
      <c r="B1788" s="194" t="s">
        <v>3366</v>
      </c>
      <c r="D1788" s="194" t="s">
        <v>3370</v>
      </c>
      <c r="E1788" s="193" t="s">
        <v>3543</v>
      </c>
      <c r="G1788" s="194" t="s">
        <v>6948</v>
      </c>
      <c r="H1788" s="193" t="s">
        <v>6927</v>
      </c>
    </row>
    <row r="1789" spans="2:8" ht="29" x14ac:dyDescent="0.35">
      <c r="B1789" s="194" t="s">
        <v>3366</v>
      </c>
      <c r="D1789" s="194" t="s">
        <v>3370</v>
      </c>
      <c r="E1789" s="193" t="s">
        <v>3543</v>
      </c>
      <c r="G1789" s="194" t="s">
        <v>6949</v>
      </c>
      <c r="H1789" s="193" t="s">
        <v>6927</v>
      </c>
    </row>
    <row r="1790" spans="2:8" ht="29" x14ac:dyDescent="0.35">
      <c r="B1790" s="194" t="s">
        <v>3366</v>
      </c>
      <c r="C1790" s="194" t="s">
        <v>3390</v>
      </c>
      <c r="D1790" s="194" t="s">
        <v>96</v>
      </c>
      <c r="E1790" s="193" t="s">
        <v>3543</v>
      </c>
      <c r="H1790" s="193" t="s">
        <v>6950</v>
      </c>
    </row>
    <row r="1791" spans="2:8" ht="29" x14ac:dyDescent="0.35">
      <c r="B1791" s="194" t="s">
        <v>3366</v>
      </c>
      <c r="C1791" s="194" t="s">
        <v>3391</v>
      </c>
      <c r="D1791" s="194" t="s">
        <v>96</v>
      </c>
      <c r="E1791" s="193" t="s">
        <v>3543</v>
      </c>
      <c r="H1791" s="193" t="s">
        <v>6950</v>
      </c>
    </row>
    <row r="1792" spans="2:8" ht="29" x14ac:dyDescent="0.35">
      <c r="B1792" s="194" t="s">
        <v>3366</v>
      </c>
      <c r="D1792" s="194" t="s">
        <v>3370</v>
      </c>
      <c r="E1792" s="193" t="s">
        <v>3543</v>
      </c>
      <c r="H1792" s="193" t="s">
        <v>6950</v>
      </c>
    </row>
    <row r="1793" spans="2:8" ht="29" x14ac:dyDescent="0.35">
      <c r="B1793" s="194" t="s">
        <v>3366</v>
      </c>
      <c r="D1793" s="194" t="s">
        <v>3371</v>
      </c>
      <c r="E1793" s="193" t="s">
        <v>3542</v>
      </c>
      <c r="G1793" s="194" t="s">
        <v>6951</v>
      </c>
      <c r="H1793" s="193" t="s">
        <v>6952</v>
      </c>
    </row>
    <row r="1794" spans="2:8" ht="29" x14ac:dyDescent="0.35">
      <c r="B1794" s="194" t="s">
        <v>3366</v>
      </c>
      <c r="D1794" s="194" t="s">
        <v>3371</v>
      </c>
      <c r="E1794" s="193" t="s">
        <v>3542</v>
      </c>
      <c r="G1794" s="194" t="s">
        <v>6953</v>
      </c>
      <c r="H1794" s="193" t="s">
        <v>6954</v>
      </c>
    </row>
    <row r="1795" spans="2:8" ht="29" x14ac:dyDescent="0.35">
      <c r="B1795" s="194" t="s">
        <v>3366</v>
      </c>
      <c r="D1795" s="194" t="s">
        <v>3371</v>
      </c>
      <c r="E1795" s="193" t="s">
        <v>3542</v>
      </c>
      <c r="G1795" s="194" t="s">
        <v>6955</v>
      </c>
      <c r="H1795" s="193" t="s">
        <v>6956</v>
      </c>
    </row>
    <row r="1796" spans="2:8" ht="29" x14ac:dyDescent="0.35">
      <c r="B1796" s="194" t="s">
        <v>3</v>
      </c>
      <c r="E1796" s="193" t="s">
        <v>3543</v>
      </c>
      <c r="H1796" s="193" t="s">
        <v>6957</v>
      </c>
    </row>
    <row r="1797" spans="2:8" x14ac:dyDescent="0.35">
      <c r="B1797" s="194" t="s">
        <v>3</v>
      </c>
      <c r="E1797" s="193" t="s">
        <v>3553</v>
      </c>
      <c r="H1797" s="193" t="s">
        <v>6957</v>
      </c>
    </row>
    <row r="1798" spans="2:8" x14ac:dyDescent="0.35">
      <c r="B1798" s="194" t="s">
        <v>3</v>
      </c>
      <c r="E1798" s="193" t="s">
        <v>10958</v>
      </c>
      <c r="H1798" s="193" t="s">
        <v>6957</v>
      </c>
    </row>
    <row r="1799" spans="2:8" ht="29" x14ac:dyDescent="0.35">
      <c r="B1799" s="194" t="s">
        <v>3</v>
      </c>
      <c r="E1799" s="193" t="s">
        <v>3571</v>
      </c>
      <c r="H1799" s="193" t="s">
        <v>6957</v>
      </c>
    </row>
    <row r="1800" spans="2:8" ht="29" x14ac:dyDescent="0.35">
      <c r="B1800" s="194" t="s">
        <v>3</v>
      </c>
      <c r="E1800" s="193" t="s">
        <v>3543</v>
      </c>
      <c r="H1800" s="193" t="s">
        <v>6958</v>
      </c>
    </row>
    <row r="1801" spans="2:8" ht="29" x14ac:dyDescent="0.35">
      <c r="B1801" s="194" t="s">
        <v>3366</v>
      </c>
      <c r="E1801" s="193" t="s">
        <v>3543</v>
      </c>
      <c r="H1801" s="193" t="s">
        <v>6957</v>
      </c>
    </row>
    <row r="1802" spans="2:8" x14ac:dyDescent="0.35">
      <c r="B1802" s="194" t="s">
        <v>3366</v>
      </c>
      <c r="E1802" s="193" t="s">
        <v>3553</v>
      </c>
      <c r="H1802" s="193" t="s">
        <v>6957</v>
      </c>
    </row>
    <row r="1803" spans="2:8" x14ac:dyDescent="0.35">
      <c r="B1803" s="194" t="s">
        <v>3366</v>
      </c>
      <c r="E1803" s="193" t="s">
        <v>10958</v>
      </c>
      <c r="H1803" s="193" t="s">
        <v>6957</v>
      </c>
    </row>
    <row r="1804" spans="2:8" ht="29" x14ac:dyDescent="0.35">
      <c r="B1804" s="194" t="s">
        <v>3366</v>
      </c>
      <c r="E1804" s="193" t="s">
        <v>3571</v>
      </c>
      <c r="H1804" s="193" t="s">
        <v>6957</v>
      </c>
    </row>
    <row r="1805" spans="2:8" ht="29" x14ac:dyDescent="0.35">
      <c r="B1805" s="194" t="s">
        <v>3366</v>
      </c>
      <c r="E1805" s="193" t="s">
        <v>3543</v>
      </c>
      <c r="H1805" s="193" t="s">
        <v>6958</v>
      </c>
    </row>
    <row r="1806" spans="2:8" ht="29" x14ac:dyDescent="0.35">
      <c r="B1806" s="194" t="s">
        <v>3366</v>
      </c>
      <c r="C1806" s="194" t="s">
        <v>3390</v>
      </c>
      <c r="D1806" s="194" t="s">
        <v>96</v>
      </c>
      <c r="E1806" s="193" t="s">
        <v>3543</v>
      </c>
      <c r="H1806" s="193" t="s">
        <v>6959</v>
      </c>
    </row>
    <row r="1807" spans="2:8" ht="29" x14ac:dyDescent="0.35">
      <c r="B1807" s="194" t="s">
        <v>3366</v>
      </c>
      <c r="C1807" s="194" t="s">
        <v>3391</v>
      </c>
      <c r="D1807" s="194" t="s">
        <v>96</v>
      </c>
      <c r="E1807" s="193" t="s">
        <v>3543</v>
      </c>
      <c r="H1807" s="193" t="s">
        <v>6959</v>
      </c>
    </row>
    <row r="1808" spans="2:8" ht="29" x14ac:dyDescent="0.35">
      <c r="B1808" s="194" t="s">
        <v>3366</v>
      </c>
      <c r="D1808" s="194" t="s">
        <v>3371</v>
      </c>
      <c r="E1808" s="193" t="s">
        <v>3543</v>
      </c>
      <c r="H1808" s="193" t="s">
        <v>6960</v>
      </c>
    </row>
    <row r="1809" spans="2:8" ht="29" x14ac:dyDescent="0.35">
      <c r="B1809" s="194" t="s">
        <v>3366</v>
      </c>
      <c r="C1809" s="194" t="s">
        <v>3390</v>
      </c>
      <c r="D1809" s="194" t="s">
        <v>96</v>
      </c>
      <c r="E1809" s="193" t="s">
        <v>3542</v>
      </c>
      <c r="H1809" s="193" t="s">
        <v>6959</v>
      </c>
    </row>
    <row r="1810" spans="2:8" ht="29" x14ac:dyDescent="0.35">
      <c r="B1810" s="194" t="s">
        <v>3366</v>
      </c>
      <c r="C1810" s="194" t="s">
        <v>3391</v>
      </c>
      <c r="D1810" s="194" t="s">
        <v>96</v>
      </c>
      <c r="E1810" s="193" t="s">
        <v>3542</v>
      </c>
      <c r="H1810" s="193" t="s">
        <v>6959</v>
      </c>
    </row>
    <row r="1811" spans="2:8" ht="29" x14ac:dyDescent="0.35">
      <c r="B1811" s="194" t="s">
        <v>3366</v>
      </c>
      <c r="D1811" s="194" t="s">
        <v>3371</v>
      </c>
      <c r="E1811" s="193" t="s">
        <v>3542</v>
      </c>
      <c r="H1811" s="193" t="s">
        <v>6960</v>
      </c>
    </row>
    <row r="1812" spans="2:8" ht="29" x14ac:dyDescent="0.35">
      <c r="B1812" s="194" t="s">
        <v>3366</v>
      </c>
      <c r="D1812" s="194" t="s">
        <v>3371</v>
      </c>
      <c r="E1812" s="193" t="s">
        <v>3542</v>
      </c>
      <c r="G1812" s="194" t="s">
        <v>6961</v>
      </c>
      <c r="H1812" s="193" t="s">
        <v>6962</v>
      </c>
    </row>
    <row r="1813" spans="2:8" ht="29" x14ac:dyDescent="0.35">
      <c r="B1813" s="194" t="s">
        <v>3366</v>
      </c>
      <c r="D1813" s="194" t="s">
        <v>3371</v>
      </c>
      <c r="E1813" s="193" t="s">
        <v>3542</v>
      </c>
      <c r="G1813" s="194" t="s">
        <v>6963</v>
      </c>
      <c r="H1813" s="193" t="s">
        <v>6964</v>
      </c>
    </row>
    <row r="1814" spans="2:8" ht="29" x14ac:dyDescent="0.35">
      <c r="B1814" s="194" t="s">
        <v>3366</v>
      </c>
      <c r="D1814" s="194" t="s">
        <v>3371</v>
      </c>
      <c r="E1814" s="193" t="s">
        <v>3542</v>
      </c>
      <c r="G1814" s="194" t="s">
        <v>6965</v>
      </c>
      <c r="H1814" s="193" t="s">
        <v>6964</v>
      </c>
    </row>
    <row r="1815" spans="2:8" ht="29" x14ac:dyDescent="0.35">
      <c r="B1815" s="194" t="s">
        <v>3366</v>
      </c>
      <c r="D1815" s="194" t="s">
        <v>3371</v>
      </c>
      <c r="E1815" s="193" t="s">
        <v>3542</v>
      </c>
      <c r="G1815" s="194" t="s">
        <v>6966</v>
      </c>
      <c r="H1815" s="193" t="s">
        <v>6967</v>
      </c>
    </row>
    <row r="1816" spans="2:8" ht="29" x14ac:dyDescent="0.35">
      <c r="B1816" s="194" t="s">
        <v>3366</v>
      </c>
      <c r="D1816" s="194" t="s">
        <v>3371</v>
      </c>
      <c r="E1816" s="193" t="s">
        <v>3542</v>
      </c>
      <c r="G1816" s="194" t="s">
        <v>6968</v>
      </c>
      <c r="H1816" s="193" t="s">
        <v>6969</v>
      </c>
    </row>
    <row r="1817" spans="2:8" ht="29" x14ac:dyDescent="0.35">
      <c r="B1817" s="194" t="s">
        <v>3366</v>
      </c>
      <c r="D1817" s="194" t="s">
        <v>3371</v>
      </c>
      <c r="E1817" s="193" t="s">
        <v>3542</v>
      </c>
      <c r="G1817" s="194" t="s">
        <v>6970</v>
      </c>
      <c r="H1817" s="193" t="s">
        <v>6971</v>
      </c>
    </row>
    <row r="1818" spans="2:8" ht="29" x14ac:dyDescent="0.35">
      <c r="B1818" s="194" t="s">
        <v>3366</v>
      </c>
      <c r="D1818" s="194" t="s">
        <v>3371</v>
      </c>
      <c r="E1818" s="193" t="s">
        <v>3542</v>
      </c>
      <c r="G1818" s="194" t="s">
        <v>6972</v>
      </c>
      <c r="H1818" s="193" t="s">
        <v>6973</v>
      </c>
    </row>
    <row r="1819" spans="2:8" x14ac:dyDescent="0.35">
      <c r="G1819" s="194" t="s">
        <v>6974</v>
      </c>
      <c r="H1819" s="193" t="s">
        <v>6975</v>
      </c>
    </row>
    <row r="1820" spans="2:8" ht="29" x14ac:dyDescent="0.35">
      <c r="G1820" s="194" t="s">
        <v>6976</v>
      </c>
      <c r="H1820" s="193" t="s">
        <v>6977</v>
      </c>
    </row>
    <row r="1821" spans="2:8" x14ac:dyDescent="0.35">
      <c r="G1821" s="194" t="s">
        <v>6978</v>
      </c>
      <c r="H1821" s="193" t="s">
        <v>6979</v>
      </c>
    </row>
    <row r="1822" spans="2:8" ht="29" x14ac:dyDescent="0.35">
      <c r="G1822" s="194" t="s">
        <v>6980</v>
      </c>
      <c r="H1822" s="193" t="s">
        <v>6981</v>
      </c>
    </row>
    <row r="1823" spans="2:8" x14ac:dyDescent="0.35">
      <c r="G1823" s="194" t="s">
        <v>6982</v>
      </c>
      <c r="H1823" s="193" t="s">
        <v>6983</v>
      </c>
    </row>
    <row r="1824" spans="2:8" x14ac:dyDescent="0.35">
      <c r="G1824" s="194" t="s">
        <v>6984</v>
      </c>
      <c r="H1824" s="193" t="s">
        <v>6983</v>
      </c>
    </row>
    <row r="1825" spans="2:8" ht="29" x14ac:dyDescent="0.35">
      <c r="G1825" s="194" t="s">
        <v>6985</v>
      </c>
      <c r="H1825" s="193" t="s">
        <v>6986</v>
      </c>
    </row>
    <row r="1826" spans="2:8" x14ac:dyDescent="0.35">
      <c r="G1826" s="194" t="s">
        <v>6987</v>
      </c>
      <c r="H1826" s="193" t="s">
        <v>6988</v>
      </c>
    </row>
    <row r="1827" spans="2:8" x14ac:dyDescent="0.35">
      <c r="G1827" s="194" t="s">
        <v>6989</v>
      </c>
      <c r="H1827" s="193" t="s">
        <v>6990</v>
      </c>
    </row>
    <row r="1828" spans="2:8" x14ac:dyDescent="0.35">
      <c r="G1828" s="194" t="s">
        <v>6991</v>
      </c>
      <c r="H1828" s="193" t="s">
        <v>6992</v>
      </c>
    </row>
    <row r="1829" spans="2:8" x14ac:dyDescent="0.35">
      <c r="G1829" s="194" t="s">
        <v>6993</v>
      </c>
      <c r="H1829" s="193" t="s">
        <v>6994</v>
      </c>
    </row>
    <row r="1830" spans="2:8" ht="29" x14ac:dyDescent="0.35">
      <c r="G1830" s="194" t="s">
        <v>6995</v>
      </c>
      <c r="H1830" s="193" t="s">
        <v>6996</v>
      </c>
    </row>
    <row r="1831" spans="2:8" x14ac:dyDescent="0.35">
      <c r="G1831" s="194" t="s">
        <v>6997</v>
      </c>
      <c r="H1831" s="193" t="s">
        <v>6998</v>
      </c>
    </row>
    <row r="1832" spans="2:8" ht="29" x14ac:dyDescent="0.35">
      <c r="G1832" s="194" t="s">
        <v>6999</v>
      </c>
      <c r="H1832" s="193" t="s">
        <v>7000</v>
      </c>
    </row>
    <row r="1833" spans="2:8" x14ac:dyDescent="0.35">
      <c r="G1833" s="194" t="s">
        <v>7001</v>
      </c>
      <c r="H1833" s="193" t="s">
        <v>7002</v>
      </c>
    </row>
    <row r="1834" spans="2:8" ht="29" x14ac:dyDescent="0.35">
      <c r="G1834" s="194" t="s">
        <v>7003</v>
      </c>
      <c r="H1834" s="193" t="s">
        <v>7004</v>
      </c>
    </row>
    <row r="1835" spans="2:8" ht="29" x14ac:dyDescent="0.35">
      <c r="B1835" s="194" t="s">
        <v>3366</v>
      </c>
      <c r="D1835" s="194" t="s">
        <v>3371</v>
      </c>
      <c r="E1835" s="193" t="s">
        <v>3542</v>
      </c>
      <c r="G1835" s="194" t="s">
        <v>7005</v>
      </c>
      <c r="H1835" s="193" t="s">
        <v>7006</v>
      </c>
    </row>
    <row r="1836" spans="2:8" ht="29" x14ac:dyDescent="0.35">
      <c r="B1836" s="194" t="s">
        <v>3366</v>
      </c>
      <c r="D1836" s="194" t="s">
        <v>3371</v>
      </c>
      <c r="E1836" s="193" t="s">
        <v>3542</v>
      </c>
      <c r="G1836" s="194" t="s">
        <v>7007</v>
      </c>
      <c r="H1836" s="193" t="s">
        <v>7008</v>
      </c>
    </row>
    <row r="1837" spans="2:8" ht="29" x14ac:dyDescent="0.35">
      <c r="B1837" s="194" t="s">
        <v>3366</v>
      </c>
      <c r="D1837" s="194" t="s">
        <v>3371</v>
      </c>
      <c r="E1837" s="193" t="s">
        <v>3542</v>
      </c>
      <c r="G1837" s="194" t="s">
        <v>7009</v>
      </c>
      <c r="H1837" s="193" t="s">
        <v>7010</v>
      </c>
    </row>
    <row r="1838" spans="2:8" x14ac:dyDescent="0.35">
      <c r="B1838" s="194" t="s">
        <v>3</v>
      </c>
      <c r="C1838" s="194" t="s">
        <v>3379</v>
      </c>
      <c r="D1838" s="194" t="s">
        <v>3368</v>
      </c>
      <c r="E1838" s="193" t="s">
        <v>3554</v>
      </c>
      <c r="H1838" s="193" t="s">
        <v>7011</v>
      </c>
    </row>
    <row r="1839" spans="2:8" x14ac:dyDescent="0.35">
      <c r="B1839" s="194" t="s">
        <v>3</v>
      </c>
      <c r="C1839" s="194" t="s">
        <v>3373</v>
      </c>
      <c r="D1839" s="194" t="s">
        <v>3368</v>
      </c>
      <c r="E1839" s="193" t="s">
        <v>3554</v>
      </c>
      <c r="H1839" s="193" t="s">
        <v>7012</v>
      </c>
    </row>
    <row r="1840" spans="2:8" x14ac:dyDescent="0.35">
      <c r="B1840" s="194" t="s">
        <v>3</v>
      </c>
      <c r="C1840" s="194" t="s">
        <v>3372</v>
      </c>
      <c r="D1840" s="194" t="s">
        <v>3368</v>
      </c>
      <c r="E1840" s="193" t="s">
        <v>3554</v>
      </c>
      <c r="H1840" s="193" t="s">
        <v>7012</v>
      </c>
    </row>
    <row r="1841" spans="2:8" x14ac:dyDescent="0.35">
      <c r="B1841" s="194" t="s">
        <v>3</v>
      </c>
      <c r="C1841" s="194" t="s">
        <v>3380</v>
      </c>
      <c r="D1841" s="194" t="s">
        <v>3368</v>
      </c>
      <c r="E1841" s="193" t="s">
        <v>3554</v>
      </c>
      <c r="H1841" s="193" t="s">
        <v>7013</v>
      </c>
    </row>
    <row r="1842" spans="2:8" x14ac:dyDescent="0.35">
      <c r="B1842" s="194" t="s">
        <v>3</v>
      </c>
      <c r="C1842" s="194" t="s">
        <v>3375</v>
      </c>
      <c r="D1842" s="194" t="s">
        <v>3368</v>
      </c>
      <c r="E1842" s="193" t="s">
        <v>3554</v>
      </c>
      <c r="H1842" s="193" t="s">
        <v>7014</v>
      </c>
    </row>
    <row r="1843" spans="2:8" x14ac:dyDescent="0.35">
      <c r="B1843" s="194" t="s">
        <v>3</v>
      </c>
      <c r="D1843" s="194" t="s">
        <v>3368</v>
      </c>
      <c r="E1843" s="193" t="s">
        <v>3554</v>
      </c>
      <c r="H1843" s="193" t="s">
        <v>11002</v>
      </c>
    </row>
    <row r="1844" spans="2:8" x14ac:dyDescent="0.35">
      <c r="B1844" s="194" t="s">
        <v>3</v>
      </c>
      <c r="D1844" s="194" t="s">
        <v>3368</v>
      </c>
      <c r="E1844" s="193" t="s">
        <v>3554</v>
      </c>
      <c r="H1844" s="193" t="s">
        <v>7015</v>
      </c>
    </row>
    <row r="1845" spans="2:8" x14ac:dyDescent="0.35">
      <c r="B1845" s="194" t="s">
        <v>3</v>
      </c>
      <c r="C1845" s="194" t="s">
        <v>3375</v>
      </c>
      <c r="D1845" s="194" t="s">
        <v>3368</v>
      </c>
      <c r="E1845" s="193" t="s">
        <v>3554</v>
      </c>
      <c r="H1845" s="193" t="s">
        <v>7016</v>
      </c>
    </row>
    <row r="1846" spans="2:8" x14ac:dyDescent="0.35">
      <c r="B1846" s="194" t="s">
        <v>3</v>
      </c>
      <c r="C1846" s="194" t="s">
        <v>3375</v>
      </c>
      <c r="D1846" s="194" t="s">
        <v>3368</v>
      </c>
      <c r="E1846" s="193" t="s">
        <v>3554</v>
      </c>
      <c r="H1846" s="193" t="s">
        <v>7017</v>
      </c>
    </row>
    <row r="1847" spans="2:8" x14ac:dyDescent="0.35">
      <c r="B1847" s="194" t="s">
        <v>3</v>
      </c>
      <c r="C1847" s="194" t="s">
        <v>3379</v>
      </c>
      <c r="D1847" s="194" t="s">
        <v>3368</v>
      </c>
      <c r="E1847" s="193" t="s">
        <v>3554</v>
      </c>
      <c r="H1847" s="193" t="s">
        <v>7018</v>
      </c>
    </row>
    <row r="1848" spans="2:8" x14ac:dyDescent="0.35">
      <c r="B1848" s="194" t="s">
        <v>3</v>
      </c>
      <c r="D1848" s="194" t="s">
        <v>3368</v>
      </c>
      <c r="E1848" s="193" t="s">
        <v>3554</v>
      </c>
      <c r="H1848" s="193" t="s">
        <v>7019</v>
      </c>
    </row>
    <row r="1849" spans="2:8" x14ac:dyDescent="0.35">
      <c r="B1849" s="194" t="s">
        <v>3</v>
      </c>
      <c r="C1849" s="194" t="s">
        <v>3376</v>
      </c>
      <c r="D1849" s="194" t="s">
        <v>3368</v>
      </c>
      <c r="E1849" s="193" t="s">
        <v>3554</v>
      </c>
      <c r="H1849" s="193" t="s">
        <v>7020</v>
      </c>
    </row>
    <row r="1850" spans="2:8" x14ac:dyDescent="0.35">
      <c r="B1850" s="194" t="s">
        <v>3</v>
      </c>
      <c r="C1850" s="194" t="s">
        <v>3376</v>
      </c>
      <c r="D1850" s="194" t="s">
        <v>3368</v>
      </c>
      <c r="E1850" s="193" t="s">
        <v>3554</v>
      </c>
      <c r="H1850" s="193" t="s">
        <v>7021</v>
      </c>
    </row>
    <row r="1851" spans="2:8" x14ac:dyDescent="0.35">
      <c r="B1851" s="194" t="s">
        <v>3</v>
      </c>
      <c r="C1851" s="194" t="s">
        <v>3376</v>
      </c>
      <c r="D1851" s="194" t="s">
        <v>3368</v>
      </c>
      <c r="E1851" s="193" t="s">
        <v>3554</v>
      </c>
      <c r="H1851" s="193" t="s">
        <v>7022</v>
      </c>
    </row>
    <row r="1852" spans="2:8" x14ac:dyDescent="0.35">
      <c r="B1852" s="194" t="s">
        <v>3</v>
      </c>
      <c r="C1852" s="194" t="s">
        <v>3376</v>
      </c>
      <c r="D1852" s="194" t="s">
        <v>3368</v>
      </c>
      <c r="E1852" s="193" t="s">
        <v>3554</v>
      </c>
      <c r="H1852" s="193" t="s">
        <v>7023</v>
      </c>
    </row>
    <row r="1853" spans="2:8" x14ac:dyDescent="0.35">
      <c r="B1853" s="194" t="s">
        <v>3</v>
      </c>
      <c r="C1853" s="194" t="s">
        <v>3375</v>
      </c>
      <c r="D1853" s="194" t="s">
        <v>3368</v>
      </c>
      <c r="E1853" s="193" t="s">
        <v>3554</v>
      </c>
      <c r="H1853" s="193" t="s">
        <v>7024</v>
      </c>
    </row>
    <row r="1854" spans="2:8" x14ac:dyDescent="0.35">
      <c r="B1854" s="194" t="s">
        <v>3</v>
      </c>
      <c r="C1854" s="194" t="s">
        <v>3375</v>
      </c>
      <c r="D1854" s="194" t="s">
        <v>3368</v>
      </c>
      <c r="E1854" s="193" t="s">
        <v>3554</v>
      </c>
      <c r="H1854" s="193" t="s">
        <v>7025</v>
      </c>
    </row>
    <row r="1855" spans="2:8" x14ac:dyDescent="0.35">
      <c r="B1855" s="194" t="s">
        <v>3</v>
      </c>
      <c r="C1855" s="194" t="s">
        <v>3378</v>
      </c>
      <c r="D1855" s="194" t="s">
        <v>3368</v>
      </c>
      <c r="E1855" s="193" t="s">
        <v>3554</v>
      </c>
      <c r="H1855" s="193" t="s">
        <v>7026</v>
      </c>
    </row>
    <row r="1856" spans="2:8" x14ac:dyDescent="0.35">
      <c r="B1856" s="194" t="s">
        <v>3</v>
      </c>
      <c r="C1856" s="194" t="s">
        <v>3375</v>
      </c>
      <c r="D1856" s="194" t="s">
        <v>3368</v>
      </c>
      <c r="E1856" s="193" t="s">
        <v>3554</v>
      </c>
      <c r="H1856" s="193" t="s">
        <v>7027</v>
      </c>
    </row>
    <row r="1857" spans="2:8" x14ac:dyDescent="0.35">
      <c r="B1857" s="194" t="s">
        <v>3</v>
      </c>
      <c r="C1857" s="194" t="s">
        <v>3378</v>
      </c>
      <c r="D1857" s="194" t="s">
        <v>3368</v>
      </c>
      <c r="E1857" s="193" t="s">
        <v>3554</v>
      </c>
      <c r="H1857" s="193" t="s">
        <v>7028</v>
      </c>
    </row>
    <row r="1858" spans="2:8" x14ac:dyDescent="0.35">
      <c r="B1858" s="194" t="s">
        <v>3</v>
      </c>
      <c r="C1858" s="194" t="s">
        <v>3375</v>
      </c>
      <c r="D1858" s="194" t="s">
        <v>3368</v>
      </c>
      <c r="E1858" s="193" t="s">
        <v>3554</v>
      </c>
      <c r="H1858" s="193" t="s">
        <v>7029</v>
      </c>
    </row>
    <row r="1859" spans="2:8" x14ac:dyDescent="0.35">
      <c r="B1859" s="194" t="s">
        <v>3</v>
      </c>
      <c r="C1859" s="194" t="s">
        <v>3379</v>
      </c>
      <c r="D1859" s="194" t="s">
        <v>3368</v>
      </c>
      <c r="E1859" s="193" t="s">
        <v>3554</v>
      </c>
      <c r="H1859" s="193" t="s">
        <v>7030</v>
      </c>
    </row>
    <row r="1860" spans="2:8" x14ac:dyDescent="0.35">
      <c r="B1860" s="194" t="s">
        <v>3</v>
      </c>
      <c r="C1860" s="194" t="s">
        <v>3378</v>
      </c>
      <c r="D1860" s="194" t="s">
        <v>3368</v>
      </c>
      <c r="E1860" s="193" t="s">
        <v>3554</v>
      </c>
      <c r="H1860" s="193" t="s">
        <v>7031</v>
      </c>
    </row>
    <row r="1861" spans="2:8" x14ac:dyDescent="0.35">
      <c r="B1861" s="194" t="s">
        <v>3</v>
      </c>
      <c r="C1861" s="194" t="s">
        <v>3381</v>
      </c>
      <c r="D1861" s="194" t="s">
        <v>3368</v>
      </c>
      <c r="E1861" s="193" t="s">
        <v>3554</v>
      </c>
      <c r="H1861" s="193" t="s">
        <v>7032</v>
      </c>
    </row>
    <row r="1862" spans="2:8" x14ac:dyDescent="0.35">
      <c r="B1862" s="194" t="s">
        <v>3</v>
      </c>
      <c r="C1862" s="194" t="s">
        <v>3378</v>
      </c>
      <c r="D1862" s="194" t="s">
        <v>3368</v>
      </c>
      <c r="E1862" s="193" t="s">
        <v>3554</v>
      </c>
      <c r="H1862" s="193" t="s">
        <v>7033</v>
      </c>
    </row>
    <row r="1863" spans="2:8" x14ac:dyDescent="0.35">
      <c r="B1863" s="194" t="s">
        <v>3</v>
      </c>
      <c r="C1863" s="194" t="s">
        <v>3376</v>
      </c>
      <c r="D1863" s="194" t="s">
        <v>3368</v>
      </c>
      <c r="E1863" s="193" t="s">
        <v>3554</v>
      </c>
      <c r="H1863" s="193" t="s">
        <v>7034</v>
      </c>
    </row>
    <row r="1864" spans="2:8" x14ac:dyDescent="0.35">
      <c r="B1864" s="194" t="s">
        <v>3</v>
      </c>
      <c r="D1864" s="194" t="s">
        <v>3368</v>
      </c>
      <c r="E1864" s="193" t="s">
        <v>3554</v>
      </c>
      <c r="H1864" s="193" t="s">
        <v>7035</v>
      </c>
    </row>
    <row r="1865" spans="2:8" x14ac:dyDescent="0.35">
      <c r="B1865" s="194" t="s">
        <v>3</v>
      </c>
      <c r="C1865" s="194" t="s">
        <v>3379</v>
      </c>
      <c r="D1865" s="194" t="s">
        <v>3368</v>
      </c>
      <c r="E1865" s="193" t="s">
        <v>3554</v>
      </c>
      <c r="H1865" s="193" t="s">
        <v>7036</v>
      </c>
    </row>
    <row r="1866" spans="2:8" x14ac:dyDescent="0.35">
      <c r="B1866" s="194" t="s">
        <v>3</v>
      </c>
      <c r="C1866" s="194" t="s">
        <v>3377</v>
      </c>
      <c r="D1866" s="194" t="s">
        <v>3368</v>
      </c>
      <c r="E1866" s="193" t="s">
        <v>3554</v>
      </c>
      <c r="H1866" s="193" t="s">
        <v>7037</v>
      </c>
    </row>
    <row r="1867" spans="2:8" x14ac:dyDescent="0.35">
      <c r="B1867" s="194" t="s">
        <v>3</v>
      </c>
      <c r="C1867" s="194" t="s">
        <v>3377</v>
      </c>
      <c r="D1867" s="194" t="s">
        <v>3368</v>
      </c>
      <c r="E1867" s="193" t="s">
        <v>3554</v>
      </c>
      <c r="H1867" s="193" t="s">
        <v>7038</v>
      </c>
    </row>
    <row r="1868" spans="2:8" x14ac:dyDescent="0.35">
      <c r="B1868" s="194" t="s">
        <v>3</v>
      </c>
      <c r="C1868" s="194" t="s">
        <v>3375</v>
      </c>
      <c r="D1868" s="194" t="s">
        <v>3368</v>
      </c>
      <c r="E1868" s="193" t="s">
        <v>3554</v>
      </c>
      <c r="H1868" s="193" t="s">
        <v>7039</v>
      </c>
    </row>
    <row r="1869" spans="2:8" x14ac:dyDescent="0.35">
      <c r="B1869" s="194" t="s">
        <v>3</v>
      </c>
      <c r="C1869" s="194" t="s">
        <v>3377</v>
      </c>
      <c r="D1869" s="194" t="s">
        <v>3368</v>
      </c>
      <c r="E1869" s="193" t="s">
        <v>3554</v>
      </c>
      <c r="H1869" s="193" t="s">
        <v>7040</v>
      </c>
    </row>
    <row r="1870" spans="2:8" x14ac:dyDescent="0.35">
      <c r="B1870" s="194" t="s">
        <v>3</v>
      </c>
      <c r="C1870" s="194" t="s">
        <v>3377</v>
      </c>
      <c r="D1870" s="194" t="s">
        <v>3368</v>
      </c>
      <c r="E1870" s="193" t="s">
        <v>3554</v>
      </c>
      <c r="H1870" s="193" t="s">
        <v>7041</v>
      </c>
    </row>
    <row r="1871" spans="2:8" x14ac:dyDescent="0.35">
      <c r="B1871" s="194" t="s">
        <v>3</v>
      </c>
      <c r="C1871" s="194" t="s">
        <v>3375</v>
      </c>
      <c r="D1871" s="194" t="s">
        <v>3368</v>
      </c>
      <c r="E1871" s="193" t="s">
        <v>3554</v>
      </c>
      <c r="H1871" s="193" t="s">
        <v>7042</v>
      </c>
    </row>
    <row r="1872" spans="2:8" x14ac:dyDescent="0.35">
      <c r="B1872" s="194" t="s">
        <v>3</v>
      </c>
      <c r="C1872" s="194" t="s">
        <v>3375</v>
      </c>
      <c r="D1872" s="194" t="s">
        <v>3368</v>
      </c>
      <c r="E1872" s="193" t="s">
        <v>3554</v>
      </c>
      <c r="H1872" s="193" t="s">
        <v>7043</v>
      </c>
    </row>
    <row r="1873" spans="2:8" x14ac:dyDescent="0.35">
      <c r="B1873" s="194" t="s">
        <v>3</v>
      </c>
      <c r="C1873" s="194" t="s">
        <v>3375</v>
      </c>
      <c r="D1873" s="194" t="s">
        <v>3368</v>
      </c>
      <c r="E1873" s="193" t="s">
        <v>3554</v>
      </c>
      <c r="H1873" s="193" t="s">
        <v>7044</v>
      </c>
    </row>
    <row r="1874" spans="2:8" x14ac:dyDescent="0.35">
      <c r="B1874" s="194" t="s">
        <v>3</v>
      </c>
      <c r="C1874" s="194" t="s">
        <v>3375</v>
      </c>
      <c r="D1874" s="194" t="s">
        <v>3368</v>
      </c>
      <c r="E1874" s="193" t="s">
        <v>3554</v>
      </c>
      <c r="H1874" s="193" t="s">
        <v>7045</v>
      </c>
    </row>
    <row r="1875" spans="2:8" x14ac:dyDescent="0.35">
      <c r="B1875" s="194" t="s">
        <v>3</v>
      </c>
      <c r="C1875" s="194" t="s">
        <v>3375</v>
      </c>
      <c r="D1875" s="194" t="s">
        <v>3368</v>
      </c>
      <c r="E1875" s="193" t="s">
        <v>3554</v>
      </c>
      <c r="H1875" s="193" t="s">
        <v>7046</v>
      </c>
    </row>
    <row r="1876" spans="2:8" x14ac:dyDescent="0.35">
      <c r="B1876" s="194" t="s">
        <v>3</v>
      </c>
      <c r="C1876" s="194" t="s">
        <v>3375</v>
      </c>
      <c r="D1876" s="194" t="s">
        <v>3368</v>
      </c>
      <c r="E1876" s="193" t="s">
        <v>3554</v>
      </c>
      <c r="H1876" s="193" t="s">
        <v>7047</v>
      </c>
    </row>
    <row r="1877" spans="2:8" ht="43.5" x14ac:dyDescent="0.35">
      <c r="B1877" s="194" t="s">
        <v>3</v>
      </c>
      <c r="C1877" s="194" t="s">
        <v>3376</v>
      </c>
      <c r="D1877" s="194" t="s">
        <v>3368</v>
      </c>
      <c r="F1877" s="193" t="s">
        <v>3644</v>
      </c>
      <c r="H1877" s="193" t="s">
        <v>7048</v>
      </c>
    </row>
    <row r="1878" spans="2:8" ht="29" x14ac:dyDescent="0.35">
      <c r="B1878" s="194" t="s">
        <v>3366</v>
      </c>
      <c r="D1878" s="194" t="s">
        <v>3371</v>
      </c>
      <c r="E1878" s="193" t="s">
        <v>3542</v>
      </c>
      <c r="H1878" s="193" t="s">
        <v>7049</v>
      </c>
    </row>
    <row r="1879" spans="2:8" ht="29" x14ac:dyDescent="0.35">
      <c r="B1879" s="194" t="s">
        <v>3366</v>
      </c>
      <c r="D1879" s="194" t="s">
        <v>3371</v>
      </c>
      <c r="E1879" s="193" t="s">
        <v>3542</v>
      </c>
      <c r="H1879" s="193" t="s">
        <v>7050</v>
      </c>
    </row>
    <row r="1880" spans="2:8" ht="29" x14ac:dyDescent="0.35">
      <c r="B1880" s="194" t="s">
        <v>3366</v>
      </c>
      <c r="D1880" s="194" t="s">
        <v>3371</v>
      </c>
      <c r="E1880" s="193" t="s">
        <v>3542</v>
      </c>
      <c r="H1880" s="193" t="s">
        <v>7051</v>
      </c>
    </row>
    <row r="1881" spans="2:8" ht="29" x14ac:dyDescent="0.35">
      <c r="B1881" s="194" t="s">
        <v>3</v>
      </c>
      <c r="D1881" s="194" t="s">
        <v>94</v>
      </c>
      <c r="E1881" s="193" t="s">
        <v>3543</v>
      </c>
      <c r="G1881" s="194" t="s">
        <v>7053</v>
      </c>
      <c r="H1881" s="193" t="s">
        <v>7054</v>
      </c>
    </row>
    <row r="1882" spans="2:8" ht="29" x14ac:dyDescent="0.35">
      <c r="B1882" s="194" t="s">
        <v>3</v>
      </c>
      <c r="D1882" s="194" t="s">
        <v>94</v>
      </c>
      <c r="E1882" s="193" t="s">
        <v>3543</v>
      </c>
      <c r="G1882" s="194" t="s">
        <v>7055</v>
      </c>
      <c r="H1882" s="193" t="s">
        <v>11003</v>
      </c>
    </row>
    <row r="1883" spans="2:8" ht="29" x14ac:dyDescent="0.35">
      <c r="B1883" s="194" t="s">
        <v>3</v>
      </c>
      <c r="D1883" s="194" t="s">
        <v>94</v>
      </c>
      <c r="E1883" s="193" t="s">
        <v>3543</v>
      </c>
      <c r="G1883" s="194" t="s">
        <v>7056</v>
      </c>
      <c r="H1883" s="193" t="s">
        <v>7057</v>
      </c>
    </row>
    <row r="1884" spans="2:8" ht="29" x14ac:dyDescent="0.35">
      <c r="B1884" s="194" t="s">
        <v>3</v>
      </c>
      <c r="D1884" s="194" t="s">
        <v>94</v>
      </c>
      <c r="E1884" s="193" t="s">
        <v>3543</v>
      </c>
      <c r="G1884" s="194" t="s">
        <v>7058</v>
      </c>
      <c r="H1884" s="193" t="s">
        <v>11004</v>
      </c>
    </row>
    <row r="1885" spans="2:8" ht="29" x14ac:dyDescent="0.35">
      <c r="B1885" s="194" t="s">
        <v>3</v>
      </c>
      <c r="D1885" s="194" t="s">
        <v>94</v>
      </c>
      <c r="E1885" s="193" t="s">
        <v>3543</v>
      </c>
      <c r="G1885" s="194" t="s">
        <v>7059</v>
      </c>
      <c r="H1885" s="193" t="s">
        <v>7060</v>
      </c>
    </row>
    <row r="1886" spans="2:8" ht="29" x14ac:dyDescent="0.35">
      <c r="B1886" s="194" t="s">
        <v>3</v>
      </c>
      <c r="D1886" s="194" t="s">
        <v>94</v>
      </c>
      <c r="E1886" s="193" t="s">
        <v>3543</v>
      </c>
      <c r="G1886" s="194" t="s">
        <v>7061</v>
      </c>
      <c r="H1886" s="193" t="s">
        <v>7062</v>
      </c>
    </row>
    <row r="1887" spans="2:8" ht="29" x14ac:dyDescent="0.35">
      <c r="B1887" s="194" t="s">
        <v>3</v>
      </c>
      <c r="D1887" s="194" t="s">
        <v>94</v>
      </c>
      <c r="E1887" s="193" t="s">
        <v>3543</v>
      </c>
      <c r="G1887" s="194" t="s">
        <v>7063</v>
      </c>
      <c r="H1887" s="193" t="s">
        <v>7064</v>
      </c>
    </row>
    <row r="1888" spans="2:8" ht="29" x14ac:dyDescent="0.35">
      <c r="B1888" s="194" t="s">
        <v>3</v>
      </c>
      <c r="D1888" s="194" t="s">
        <v>94</v>
      </c>
      <c r="E1888" s="193" t="s">
        <v>3543</v>
      </c>
      <c r="G1888" s="194" t="s">
        <v>7065</v>
      </c>
      <c r="H1888" s="193" t="s">
        <v>7066</v>
      </c>
    </row>
    <row r="1889" spans="2:8" ht="29" x14ac:dyDescent="0.35">
      <c r="B1889" s="194" t="s">
        <v>3</v>
      </c>
      <c r="D1889" s="194" t="s">
        <v>94</v>
      </c>
      <c r="E1889" s="193" t="s">
        <v>3543</v>
      </c>
      <c r="G1889" s="194" t="s">
        <v>7067</v>
      </c>
      <c r="H1889" s="193" t="s">
        <v>7068</v>
      </c>
    </row>
    <row r="1890" spans="2:8" ht="29" x14ac:dyDescent="0.35">
      <c r="B1890" s="194" t="s">
        <v>3</v>
      </c>
      <c r="D1890" s="194" t="s">
        <v>94</v>
      </c>
      <c r="E1890" s="193" t="s">
        <v>3543</v>
      </c>
      <c r="G1890" s="194" t="s">
        <v>7069</v>
      </c>
      <c r="H1890" s="193" t="s">
        <v>7070</v>
      </c>
    </row>
    <row r="1891" spans="2:8" ht="29" x14ac:dyDescent="0.35">
      <c r="B1891" s="194" t="s">
        <v>3</v>
      </c>
      <c r="D1891" s="194" t="s">
        <v>94</v>
      </c>
      <c r="E1891" s="193" t="s">
        <v>3543</v>
      </c>
      <c r="G1891" s="194" t="s">
        <v>7071</v>
      </c>
      <c r="H1891" s="193" t="s">
        <v>7072</v>
      </c>
    </row>
    <row r="1892" spans="2:8" x14ac:dyDescent="0.35">
      <c r="B1892" s="194" t="s">
        <v>3</v>
      </c>
      <c r="D1892" s="194" t="s">
        <v>94</v>
      </c>
      <c r="E1892" s="193" t="s">
        <v>3544</v>
      </c>
      <c r="G1892" s="194" t="s">
        <v>7053</v>
      </c>
      <c r="H1892" s="193" t="s">
        <v>7054</v>
      </c>
    </row>
    <row r="1893" spans="2:8" x14ac:dyDescent="0.35">
      <c r="B1893" s="194" t="s">
        <v>3</v>
      </c>
      <c r="D1893" s="194" t="s">
        <v>94</v>
      </c>
      <c r="E1893" s="193" t="s">
        <v>3544</v>
      </c>
      <c r="G1893" s="194" t="s">
        <v>7055</v>
      </c>
      <c r="H1893" s="193" t="s">
        <v>11003</v>
      </c>
    </row>
    <row r="1894" spans="2:8" ht="29" x14ac:dyDescent="0.35">
      <c r="B1894" s="194" t="s">
        <v>3</v>
      </c>
      <c r="D1894" s="194" t="s">
        <v>94</v>
      </c>
      <c r="E1894" s="193" t="s">
        <v>3544</v>
      </c>
      <c r="G1894" s="194" t="s">
        <v>7056</v>
      </c>
      <c r="H1894" s="193" t="s">
        <v>7057</v>
      </c>
    </row>
    <row r="1895" spans="2:8" ht="29" x14ac:dyDescent="0.35">
      <c r="B1895" s="194" t="s">
        <v>3</v>
      </c>
      <c r="D1895" s="194" t="s">
        <v>94</v>
      </c>
      <c r="E1895" s="193" t="s">
        <v>3544</v>
      </c>
      <c r="G1895" s="194" t="s">
        <v>7058</v>
      </c>
      <c r="H1895" s="193" t="s">
        <v>11004</v>
      </c>
    </row>
    <row r="1896" spans="2:8" x14ac:dyDescent="0.35">
      <c r="B1896" s="194" t="s">
        <v>3</v>
      </c>
      <c r="D1896" s="194" t="s">
        <v>94</v>
      </c>
      <c r="E1896" s="193" t="s">
        <v>3544</v>
      </c>
      <c r="G1896" s="194" t="s">
        <v>7059</v>
      </c>
      <c r="H1896" s="193" t="s">
        <v>7060</v>
      </c>
    </row>
    <row r="1897" spans="2:8" x14ac:dyDescent="0.35">
      <c r="B1897" s="194" t="s">
        <v>3</v>
      </c>
      <c r="D1897" s="194" t="s">
        <v>94</v>
      </c>
      <c r="E1897" s="193" t="s">
        <v>3544</v>
      </c>
      <c r="G1897" s="194" t="s">
        <v>7061</v>
      </c>
      <c r="H1897" s="193" t="s">
        <v>7062</v>
      </c>
    </row>
    <row r="1898" spans="2:8" x14ac:dyDescent="0.35">
      <c r="B1898" s="194" t="s">
        <v>3</v>
      </c>
      <c r="D1898" s="194" t="s">
        <v>94</v>
      </c>
      <c r="E1898" s="193" t="s">
        <v>3544</v>
      </c>
      <c r="G1898" s="194" t="s">
        <v>7063</v>
      </c>
      <c r="H1898" s="193" t="s">
        <v>7064</v>
      </c>
    </row>
    <row r="1899" spans="2:8" x14ac:dyDescent="0.35">
      <c r="B1899" s="194" t="s">
        <v>3</v>
      </c>
      <c r="D1899" s="194" t="s">
        <v>94</v>
      </c>
      <c r="E1899" s="193" t="s">
        <v>3544</v>
      </c>
      <c r="G1899" s="194" t="s">
        <v>7065</v>
      </c>
      <c r="H1899" s="193" t="s">
        <v>7066</v>
      </c>
    </row>
    <row r="1900" spans="2:8" x14ac:dyDescent="0.35">
      <c r="B1900" s="194" t="s">
        <v>3</v>
      </c>
      <c r="D1900" s="194" t="s">
        <v>94</v>
      </c>
      <c r="E1900" s="193" t="s">
        <v>3544</v>
      </c>
      <c r="G1900" s="194" t="s">
        <v>7067</v>
      </c>
      <c r="H1900" s="193" t="s">
        <v>7068</v>
      </c>
    </row>
    <row r="1901" spans="2:8" x14ac:dyDescent="0.35">
      <c r="B1901" s="194" t="s">
        <v>3</v>
      </c>
      <c r="D1901" s="194" t="s">
        <v>94</v>
      </c>
      <c r="E1901" s="193" t="s">
        <v>3544</v>
      </c>
      <c r="G1901" s="194" t="s">
        <v>7069</v>
      </c>
      <c r="H1901" s="193" t="s">
        <v>7070</v>
      </c>
    </row>
    <row r="1902" spans="2:8" x14ac:dyDescent="0.35">
      <c r="B1902" s="194" t="s">
        <v>3</v>
      </c>
      <c r="D1902" s="194" t="s">
        <v>94</v>
      </c>
      <c r="E1902" s="193" t="s">
        <v>3544</v>
      </c>
      <c r="G1902" s="194" t="s">
        <v>7071</v>
      </c>
      <c r="H1902" s="193" t="s">
        <v>7072</v>
      </c>
    </row>
    <row r="1903" spans="2:8" ht="29" x14ac:dyDescent="0.35">
      <c r="B1903" s="194" t="s">
        <v>3</v>
      </c>
      <c r="C1903" s="194" t="s">
        <v>3376</v>
      </c>
      <c r="D1903" s="194" t="s">
        <v>3368</v>
      </c>
      <c r="E1903" s="193" t="s">
        <v>3542</v>
      </c>
      <c r="G1903" s="194" t="s">
        <v>7053</v>
      </c>
      <c r="H1903" s="193" t="s">
        <v>7054</v>
      </c>
    </row>
    <row r="1904" spans="2:8" ht="29" x14ac:dyDescent="0.35">
      <c r="B1904" s="194" t="s">
        <v>3</v>
      </c>
      <c r="C1904" s="194" t="s">
        <v>3376</v>
      </c>
      <c r="D1904" s="194" t="s">
        <v>3368</v>
      </c>
      <c r="E1904" s="193" t="s">
        <v>3542</v>
      </c>
      <c r="G1904" s="194" t="s">
        <v>7055</v>
      </c>
      <c r="H1904" s="193" t="s">
        <v>11003</v>
      </c>
    </row>
    <row r="1905" spans="2:8" ht="29" x14ac:dyDescent="0.35">
      <c r="B1905" s="194" t="s">
        <v>3</v>
      </c>
      <c r="C1905" s="194" t="s">
        <v>3376</v>
      </c>
      <c r="D1905" s="194" t="s">
        <v>3368</v>
      </c>
      <c r="E1905" s="193" t="s">
        <v>3542</v>
      </c>
      <c r="G1905" s="194" t="s">
        <v>7056</v>
      </c>
      <c r="H1905" s="193" t="s">
        <v>7057</v>
      </c>
    </row>
    <row r="1906" spans="2:8" ht="29" x14ac:dyDescent="0.35">
      <c r="B1906" s="194" t="s">
        <v>3</v>
      </c>
      <c r="C1906" s="194" t="s">
        <v>3376</v>
      </c>
      <c r="D1906" s="194" t="s">
        <v>3368</v>
      </c>
      <c r="E1906" s="193" t="s">
        <v>3542</v>
      </c>
      <c r="G1906" s="194" t="s">
        <v>7058</v>
      </c>
      <c r="H1906" s="193" t="s">
        <v>11004</v>
      </c>
    </row>
    <row r="1907" spans="2:8" ht="29" x14ac:dyDescent="0.35">
      <c r="B1907" s="194" t="s">
        <v>3</v>
      </c>
      <c r="C1907" s="194" t="s">
        <v>3377</v>
      </c>
      <c r="D1907" s="194" t="s">
        <v>3368</v>
      </c>
      <c r="E1907" s="193" t="s">
        <v>3542</v>
      </c>
      <c r="G1907" s="194" t="s">
        <v>7059</v>
      </c>
      <c r="H1907" s="193" t="s">
        <v>7060</v>
      </c>
    </row>
    <row r="1908" spans="2:8" ht="29" x14ac:dyDescent="0.35">
      <c r="B1908" s="194" t="s">
        <v>3</v>
      </c>
      <c r="C1908" s="194" t="s">
        <v>3377</v>
      </c>
      <c r="D1908" s="194" t="s">
        <v>3368</v>
      </c>
      <c r="E1908" s="193" t="s">
        <v>3542</v>
      </c>
      <c r="G1908" s="194" t="s">
        <v>7061</v>
      </c>
      <c r="H1908" s="193" t="s">
        <v>7062</v>
      </c>
    </row>
    <row r="1909" spans="2:8" ht="29" x14ac:dyDescent="0.35">
      <c r="B1909" s="194" t="s">
        <v>3</v>
      </c>
      <c r="C1909" s="194" t="s">
        <v>3377</v>
      </c>
      <c r="D1909" s="194" t="s">
        <v>3368</v>
      </c>
      <c r="E1909" s="193" t="s">
        <v>3542</v>
      </c>
      <c r="G1909" s="194" t="s">
        <v>7063</v>
      </c>
      <c r="H1909" s="193" t="s">
        <v>7064</v>
      </c>
    </row>
    <row r="1910" spans="2:8" ht="29" x14ac:dyDescent="0.35">
      <c r="B1910" s="194" t="s">
        <v>3</v>
      </c>
      <c r="C1910" s="194" t="s">
        <v>3377</v>
      </c>
      <c r="D1910" s="194" t="s">
        <v>3368</v>
      </c>
      <c r="E1910" s="193" t="s">
        <v>3542</v>
      </c>
      <c r="G1910" s="194" t="s">
        <v>7065</v>
      </c>
      <c r="H1910" s="193" t="s">
        <v>7066</v>
      </c>
    </row>
    <row r="1911" spans="2:8" ht="29" x14ac:dyDescent="0.35">
      <c r="B1911" s="194" t="s">
        <v>3</v>
      </c>
      <c r="C1911" s="194" t="s">
        <v>3377</v>
      </c>
      <c r="D1911" s="194" t="s">
        <v>3368</v>
      </c>
      <c r="E1911" s="193" t="s">
        <v>3542</v>
      </c>
      <c r="G1911" s="194" t="s">
        <v>7067</v>
      </c>
      <c r="H1911" s="193" t="s">
        <v>7068</v>
      </c>
    </row>
    <row r="1912" spans="2:8" ht="29" x14ac:dyDescent="0.35">
      <c r="B1912" s="194" t="s">
        <v>3</v>
      </c>
      <c r="C1912" s="194" t="s">
        <v>3377</v>
      </c>
      <c r="D1912" s="194" t="s">
        <v>3368</v>
      </c>
      <c r="E1912" s="193" t="s">
        <v>3542</v>
      </c>
      <c r="G1912" s="194" t="s">
        <v>7069</v>
      </c>
      <c r="H1912" s="193" t="s">
        <v>7070</v>
      </c>
    </row>
    <row r="1913" spans="2:8" ht="29" x14ac:dyDescent="0.35">
      <c r="B1913" s="194" t="s">
        <v>3</v>
      </c>
      <c r="C1913" s="194" t="s">
        <v>3377</v>
      </c>
      <c r="D1913" s="194" t="s">
        <v>3368</v>
      </c>
      <c r="E1913" s="193" t="s">
        <v>3542</v>
      </c>
      <c r="G1913" s="194" t="s">
        <v>7071</v>
      </c>
      <c r="H1913" s="193" t="s">
        <v>7072</v>
      </c>
    </row>
    <row r="1914" spans="2:8" x14ac:dyDescent="0.35">
      <c r="B1914" s="194" t="s">
        <v>3</v>
      </c>
      <c r="C1914" s="194" t="s">
        <v>3376</v>
      </c>
      <c r="D1914" s="194" t="s">
        <v>3368</v>
      </c>
      <c r="E1914" s="193" t="s">
        <v>3544</v>
      </c>
      <c r="G1914" s="194" t="s">
        <v>7053</v>
      </c>
      <c r="H1914" s="193" t="s">
        <v>7054</v>
      </c>
    </row>
    <row r="1915" spans="2:8" x14ac:dyDescent="0.35">
      <c r="B1915" s="194" t="s">
        <v>3</v>
      </c>
      <c r="C1915" s="194" t="s">
        <v>3376</v>
      </c>
      <c r="D1915" s="194" t="s">
        <v>3368</v>
      </c>
      <c r="E1915" s="193" t="s">
        <v>3544</v>
      </c>
      <c r="G1915" s="194" t="s">
        <v>7055</v>
      </c>
      <c r="H1915" s="193" t="s">
        <v>11003</v>
      </c>
    </row>
    <row r="1916" spans="2:8" ht="29" x14ac:dyDescent="0.35">
      <c r="B1916" s="194" t="s">
        <v>3</v>
      </c>
      <c r="C1916" s="194" t="s">
        <v>3376</v>
      </c>
      <c r="D1916" s="194" t="s">
        <v>3368</v>
      </c>
      <c r="E1916" s="193" t="s">
        <v>3544</v>
      </c>
      <c r="G1916" s="194" t="s">
        <v>7056</v>
      </c>
      <c r="H1916" s="193" t="s">
        <v>7057</v>
      </c>
    </row>
    <row r="1917" spans="2:8" ht="29" x14ac:dyDescent="0.35">
      <c r="B1917" s="194" t="s">
        <v>3</v>
      </c>
      <c r="C1917" s="194" t="s">
        <v>3376</v>
      </c>
      <c r="D1917" s="194" t="s">
        <v>3368</v>
      </c>
      <c r="E1917" s="193" t="s">
        <v>3544</v>
      </c>
      <c r="G1917" s="194" t="s">
        <v>7058</v>
      </c>
      <c r="H1917" s="193" t="s">
        <v>11004</v>
      </c>
    </row>
    <row r="1918" spans="2:8" x14ac:dyDescent="0.35">
      <c r="B1918" s="194" t="s">
        <v>3</v>
      </c>
      <c r="C1918" s="194" t="s">
        <v>3377</v>
      </c>
      <c r="D1918" s="194" t="s">
        <v>3368</v>
      </c>
      <c r="E1918" s="193" t="s">
        <v>3544</v>
      </c>
      <c r="G1918" s="194" t="s">
        <v>7059</v>
      </c>
      <c r="H1918" s="193" t="s">
        <v>7060</v>
      </c>
    </row>
    <row r="1919" spans="2:8" x14ac:dyDescent="0.35">
      <c r="B1919" s="194" t="s">
        <v>3</v>
      </c>
      <c r="C1919" s="194" t="s">
        <v>3377</v>
      </c>
      <c r="D1919" s="194" t="s">
        <v>3368</v>
      </c>
      <c r="E1919" s="193" t="s">
        <v>3544</v>
      </c>
      <c r="G1919" s="194" t="s">
        <v>7061</v>
      </c>
      <c r="H1919" s="193" t="s">
        <v>7062</v>
      </c>
    </row>
    <row r="1920" spans="2:8" x14ac:dyDescent="0.35">
      <c r="B1920" s="194" t="s">
        <v>3</v>
      </c>
      <c r="C1920" s="194" t="s">
        <v>3377</v>
      </c>
      <c r="D1920" s="194" t="s">
        <v>3368</v>
      </c>
      <c r="E1920" s="193" t="s">
        <v>3544</v>
      </c>
      <c r="G1920" s="194" t="s">
        <v>7063</v>
      </c>
      <c r="H1920" s="193" t="s">
        <v>7064</v>
      </c>
    </row>
    <row r="1921" spans="2:8" x14ac:dyDescent="0.35">
      <c r="B1921" s="194" t="s">
        <v>3</v>
      </c>
      <c r="C1921" s="194" t="s">
        <v>3377</v>
      </c>
      <c r="D1921" s="194" t="s">
        <v>3368</v>
      </c>
      <c r="E1921" s="193" t="s">
        <v>3544</v>
      </c>
      <c r="G1921" s="194" t="s">
        <v>7065</v>
      </c>
      <c r="H1921" s="193" t="s">
        <v>7066</v>
      </c>
    </row>
    <row r="1922" spans="2:8" x14ac:dyDescent="0.35">
      <c r="B1922" s="194" t="s">
        <v>3</v>
      </c>
      <c r="C1922" s="194" t="s">
        <v>3377</v>
      </c>
      <c r="D1922" s="194" t="s">
        <v>3368</v>
      </c>
      <c r="E1922" s="193" t="s">
        <v>3544</v>
      </c>
      <c r="G1922" s="194" t="s">
        <v>7067</v>
      </c>
      <c r="H1922" s="193" t="s">
        <v>7068</v>
      </c>
    </row>
    <row r="1923" spans="2:8" x14ac:dyDescent="0.35">
      <c r="B1923" s="194" t="s">
        <v>3</v>
      </c>
      <c r="C1923" s="194" t="s">
        <v>3377</v>
      </c>
      <c r="D1923" s="194" t="s">
        <v>3368</v>
      </c>
      <c r="E1923" s="193" t="s">
        <v>3544</v>
      </c>
      <c r="G1923" s="194" t="s">
        <v>7069</v>
      </c>
      <c r="H1923" s="193" t="s">
        <v>7070</v>
      </c>
    </row>
    <row r="1924" spans="2:8" x14ac:dyDescent="0.35">
      <c r="B1924" s="194" t="s">
        <v>3</v>
      </c>
      <c r="C1924" s="194" t="s">
        <v>3377</v>
      </c>
      <c r="D1924" s="194" t="s">
        <v>3368</v>
      </c>
      <c r="E1924" s="193" t="s">
        <v>3544</v>
      </c>
      <c r="G1924" s="194" t="s">
        <v>7071</v>
      </c>
      <c r="H1924" s="193" t="s">
        <v>7072</v>
      </c>
    </row>
    <row r="1925" spans="2:8" ht="29" x14ac:dyDescent="0.35">
      <c r="B1925" s="194" t="s">
        <v>3</v>
      </c>
      <c r="D1925" s="194" t="s">
        <v>94</v>
      </c>
      <c r="F1925" s="193" t="s">
        <v>6283</v>
      </c>
      <c r="G1925" s="194" t="s">
        <v>6452</v>
      </c>
      <c r="H1925" s="193" t="s">
        <v>6453</v>
      </c>
    </row>
    <row r="1926" spans="2:8" ht="29" x14ac:dyDescent="0.35">
      <c r="B1926" s="194" t="s">
        <v>3</v>
      </c>
      <c r="D1926" s="194" t="s">
        <v>94</v>
      </c>
      <c r="F1926" s="193" t="s">
        <v>6283</v>
      </c>
      <c r="G1926" s="194" t="s">
        <v>6454</v>
      </c>
      <c r="H1926" s="193" t="s">
        <v>6453</v>
      </c>
    </row>
    <row r="1927" spans="2:8" ht="29" x14ac:dyDescent="0.35">
      <c r="B1927" s="194" t="s">
        <v>3</v>
      </c>
      <c r="D1927" s="194" t="s">
        <v>94</v>
      </c>
      <c r="F1927" s="193" t="s">
        <v>6283</v>
      </c>
      <c r="H1927" s="193" t="s">
        <v>6453</v>
      </c>
    </row>
    <row r="1928" spans="2:8" ht="29" x14ac:dyDescent="0.35">
      <c r="B1928" s="194" t="s">
        <v>3</v>
      </c>
      <c r="D1928" s="194" t="s">
        <v>94</v>
      </c>
      <c r="F1928" s="193" t="s">
        <v>6283</v>
      </c>
      <c r="H1928" s="193" t="s">
        <v>6456</v>
      </c>
    </row>
    <row r="1929" spans="2:8" ht="29" x14ac:dyDescent="0.35">
      <c r="B1929" s="194" t="s">
        <v>3</v>
      </c>
      <c r="D1929" s="194" t="s">
        <v>94</v>
      </c>
      <c r="F1929" s="193" t="s">
        <v>6283</v>
      </c>
      <c r="G1929" s="194" t="s">
        <v>6512</v>
      </c>
      <c r="H1929" s="193" t="s">
        <v>6513</v>
      </c>
    </row>
    <row r="1930" spans="2:8" ht="29" x14ac:dyDescent="0.35">
      <c r="B1930" s="194" t="s">
        <v>3</v>
      </c>
      <c r="D1930" s="194" t="s">
        <v>94</v>
      </c>
      <c r="F1930" s="193" t="s">
        <v>6283</v>
      </c>
      <c r="G1930" s="194" t="s">
        <v>6514</v>
      </c>
      <c r="H1930" s="193" t="s">
        <v>6513</v>
      </c>
    </row>
    <row r="1931" spans="2:8" ht="29" x14ac:dyDescent="0.35">
      <c r="B1931" s="194" t="s">
        <v>3</v>
      </c>
      <c r="D1931" s="194" t="s">
        <v>94</v>
      </c>
      <c r="F1931" s="193" t="s">
        <v>6283</v>
      </c>
      <c r="G1931" s="194" t="s">
        <v>6515</v>
      </c>
      <c r="H1931" s="193" t="s">
        <v>6513</v>
      </c>
    </row>
    <row r="1932" spans="2:8" ht="29" x14ac:dyDescent="0.35">
      <c r="B1932" s="194" t="s">
        <v>3</v>
      </c>
      <c r="D1932" s="194" t="s">
        <v>94</v>
      </c>
      <c r="F1932" s="193" t="s">
        <v>6283</v>
      </c>
      <c r="G1932" s="194" t="s">
        <v>6516</v>
      </c>
      <c r="H1932" s="193" t="s">
        <v>6513</v>
      </c>
    </row>
    <row r="1933" spans="2:8" ht="29" x14ac:dyDescent="0.35">
      <c r="B1933" s="194" t="s">
        <v>3</v>
      </c>
      <c r="D1933" s="194" t="s">
        <v>94</v>
      </c>
      <c r="F1933" s="193" t="s">
        <v>6283</v>
      </c>
      <c r="G1933" s="194" t="s">
        <v>6517</v>
      </c>
      <c r="H1933" s="193" t="s">
        <v>6513</v>
      </c>
    </row>
    <row r="1934" spans="2:8" ht="29" x14ac:dyDescent="0.35">
      <c r="B1934" s="194" t="s">
        <v>3</v>
      </c>
      <c r="D1934" s="194" t="s">
        <v>94</v>
      </c>
      <c r="F1934" s="193" t="s">
        <v>6283</v>
      </c>
      <c r="G1934" s="194" t="s">
        <v>6518</v>
      </c>
      <c r="H1934" s="193" t="s">
        <v>6513</v>
      </c>
    </row>
    <row r="1935" spans="2:8" ht="29" x14ac:dyDescent="0.35">
      <c r="B1935" s="194" t="s">
        <v>3</v>
      </c>
      <c r="D1935" s="194" t="s">
        <v>94</v>
      </c>
      <c r="F1935" s="193" t="s">
        <v>6283</v>
      </c>
      <c r="G1935" s="194" t="s">
        <v>6519</v>
      </c>
      <c r="H1935" s="193" t="s">
        <v>6513</v>
      </c>
    </row>
    <row r="1936" spans="2:8" ht="29" x14ac:dyDescent="0.35">
      <c r="B1936" s="194" t="s">
        <v>3</v>
      </c>
      <c r="D1936" s="194" t="s">
        <v>94</v>
      </c>
      <c r="F1936" s="193" t="s">
        <v>6283</v>
      </c>
      <c r="G1936" s="194" t="s">
        <v>6520</v>
      </c>
      <c r="H1936" s="193" t="s">
        <v>6513</v>
      </c>
    </row>
    <row r="1937" spans="2:8" ht="29" x14ac:dyDescent="0.35">
      <c r="B1937" s="194" t="s">
        <v>3</v>
      </c>
      <c r="D1937" s="194" t="s">
        <v>94</v>
      </c>
      <c r="F1937" s="193" t="s">
        <v>6283</v>
      </c>
      <c r="G1937" s="194" t="s">
        <v>6521</v>
      </c>
      <c r="H1937" s="193" t="s">
        <v>6513</v>
      </c>
    </row>
    <row r="1938" spans="2:8" ht="29" x14ac:dyDescent="0.35">
      <c r="B1938" s="194" t="s">
        <v>3</v>
      </c>
      <c r="D1938" s="194" t="s">
        <v>94</v>
      </c>
      <c r="F1938" s="193" t="s">
        <v>6283</v>
      </c>
      <c r="G1938" s="194" t="s">
        <v>6522</v>
      </c>
      <c r="H1938" s="193" t="s">
        <v>6513</v>
      </c>
    </row>
    <row r="1939" spans="2:8" ht="29" x14ac:dyDescent="0.35">
      <c r="B1939" s="194" t="s">
        <v>3</v>
      </c>
      <c r="D1939" s="194" t="s">
        <v>94</v>
      </c>
      <c r="F1939" s="193" t="s">
        <v>6283</v>
      </c>
      <c r="G1939" s="194" t="s">
        <v>6523</v>
      </c>
      <c r="H1939" s="193" t="s">
        <v>6513</v>
      </c>
    </row>
    <row r="1940" spans="2:8" ht="29" x14ac:dyDescent="0.35">
      <c r="B1940" s="194" t="s">
        <v>3</v>
      </c>
      <c r="D1940" s="194" t="s">
        <v>94</v>
      </c>
      <c r="F1940" s="193" t="s">
        <v>6283</v>
      </c>
      <c r="G1940" s="194" t="s">
        <v>6524</v>
      </c>
      <c r="H1940" s="193" t="s">
        <v>6513</v>
      </c>
    </row>
    <row r="1941" spans="2:8" ht="29" x14ac:dyDescent="0.35">
      <c r="B1941" s="194" t="s">
        <v>3</v>
      </c>
      <c r="D1941" s="194" t="s">
        <v>94</v>
      </c>
      <c r="F1941" s="193" t="s">
        <v>6283</v>
      </c>
      <c r="G1941" s="194" t="s">
        <v>6525</v>
      </c>
      <c r="H1941" s="193" t="s">
        <v>6513</v>
      </c>
    </row>
    <row r="1942" spans="2:8" ht="29" x14ac:dyDescent="0.35">
      <c r="B1942" s="194" t="s">
        <v>3</v>
      </c>
      <c r="D1942" s="194" t="s">
        <v>94</v>
      </c>
      <c r="F1942" s="193" t="s">
        <v>6283</v>
      </c>
      <c r="G1942" s="194" t="s">
        <v>6526</v>
      </c>
      <c r="H1942" s="193" t="s">
        <v>6513</v>
      </c>
    </row>
    <row r="1943" spans="2:8" ht="29" x14ac:dyDescent="0.35">
      <c r="B1943" s="194" t="s">
        <v>3</v>
      </c>
      <c r="D1943" s="194" t="s">
        <v>94</v>
      </c>
      <c r="F1943" s="193" t="s">
        <v>6283</v>
      </c>
      <c r="G1943" s="194" t="s">
        <v>6527</v>
      </c>
      <c r="H1943" s="193" t="s">
        <v>6513</v>
      </c>
    </row>
    <row r="1944" spans="2:8" ht="29" x14ac:dyDescent="0.35">
      <c r="B1944" s="194" t="s">
        <v>3</v>
      </c>
      <c r="D1944" s="194" t="s">
        <v>94</v>
      </c>
      <c r="F1944" s="193" t="s">
        <v>6283</v>
      </c>
      <c r="G1944" s="194" t="s">
        <v>6528</v>
      </c>
      <c r="H1944" s="193" t="s">
        <v>6513</v>
      </c>
    </row>
    <row r="1945" spans="2:8" ht="29" x14ac:dyDescent="0.35">
      <c r="B1945" s="194" t="s">
        <v>3</v>
      </c>
      <c r="D1945" s="194" t="s">
        <v>94</v>
      </c>
      <c r="F1945" s="193" t="s">
        <v>6283</v>
      </c>
      <c r="G1945" s="194" t="s">
        <v>6529</v>
      </c>
      <c r="H1945" s="193" t="s">
        <v>6513</v>
      </c>
    </row>
    <row r="1946" spans="2:8" ht="29" x14ac:dyDescent="0.35">
      <c r="B1946" s="194" t="s">
        <v>3</v>
      </c>
      <c r="D1946" s="194" t="s">
        <v>94</v>
      </c>
      <c r="F1946" s="193" t="s">
        <v>6283</v>
      </c>
      <c r="G1946" s="194" t="s">
        <v>6530</v>
      </c>
      <c r="H1946" s="193" t="s">
        <v>6513</v>
      </c>
    </row>
    <row r="1947" spans="2:8" ht="29" x14ac:dyDescent="0.35">
      <c r="B1947" s="194" t="s">
        <v>3</v>
      </c>
      <c r="D1947" s="194" t="s">
        <v>94</v>
      </c>
      <c r="F1947" s="193" t="s">
        <v>6283</v>
      </c>
      <c r="G1947" s="194" t="s">
        <v>6531</v>
      </c>
      <c r="H1947" s="193" t="s">
        <v>6513</v>
      </c>
    </row>
    <row r="1948" spans="2:8" ht="29" x14ac:dyDescent="0.35">
      <c r="B1948" s="194" t="s">
        <v>3</v>
      </c>
      <c r="D1948" s="194" t="s">
        <v>94</v>
      </c>
      <c r="F1948" s="193" t="s">
        <v>6283</v>
      </c>
      <c r="G1948" s="194" t="s">
        <v>6532</v>
      </c>
      <c r="H1948" s="193" t="s">
        <v>6513</v>
      </c>
    </row>
    <row r="1949" spans="2:8" ht="29" x14ac:dyDescent="0.35">
      <c r="B1949" s="194" t="s">
        <v>3</v>
      </c>
      <c r="D1949" s="194" t="s">
        <v>94</v>
      </c>
      <c r="F1949" s="193" t="s">
        <v>6283</v>
      </c>
      <c r="G1949" s="194" t="s">
        <v>6533</v>
      </c>
      <c r="H1949" s="193" t="s">
        <v>6513</v>
      </c>
    </row>
    <row r="1950" spans="2:8" ht="29" x14ac:dyDescent="0.35">
      <c r="B1950" s="194" t="s">
        <v>3</v>
      </c>
      <c r="D1950" s="194" t="s">
        <v>94</v>
      </c>
      <c r="F1950" s="193" t="s">
        <v>6283</v>
      </c>
      <c r="G1950" s="194" t="s">
        <v>6534</v>
      </c>
      <c r="H1950" s="193" t="s">
        <v>6513</v>
      </c>
    </row>
    <row r="1951" spans="2:8" ht="29" x14ac:dyDescent="0.35">
      <c r="B1951" s="194" t="s">
        <v>3</v>
      </c>
      <c r="D1951" s="194" t="s">
        <v>94</v>
      </c>
      <c r="F1951" s="193" t="s">
        <v>6283</v>
      </c>
      <c r="H1951" s="193" t="s">
        <v>6513</v>
      </c>
    </row>
    <row r="1952" spans="2:8" ht="29" x14ac:dyDescent="0.35">
      <c r="B1952" s="194" t="s">
        <v>3</v>
      </c>
      <c r="D1952" s="194" t="s">
        <v>94</v>
      </c>
      <c r="F1952" s="193" t="s">
        <v>6283</v>
      </c>
      <c r="G1952" s="194" t="s">
        <v>6535</v>
      </c>
      <c r="H1952" s="193" t="s">
        <v>6536</v>
      </c>
    </row>
    <row r="1953" spans="2:8" ht="29" x14ac:dyDescent="0.35">
      <c r="B1953" s="194" t="s">
        <v>3</v>
      </c>
      <c r="D1953" s="194" t="s">
        <v>94</v>
      </c>
      <c r="F1953" s="193" t="s">
        <v>6283</v>
      </c>
      <c r="G1953" s="194" t="s">
        <v>6537</v>
      </c>
      <c r="H1953" s="193" t="s">
        <v>6536</v>
      </c>
    </row>
    <row r="1954" spans="2:8" ht="29" x14ac:dyDescent="0.35">
      <c r="B1954" s="194" t="s">
        <v>3</v>
      </c>
      <c r="D1954" s="194" t="s">
        <v>94</v>
      </c>
      <c r="F1954" s="193" t="s">
        <v>6283</v>
      </c>
      <c r="G1954" s="194" t="s">
        <v>6538</v>
      </c>
      <c r="H1954" s="193" t="s">
        <v>6536</v>
      </c>
    </row>
    <row r="1955" spans="2:8" ht="29" x14ac:dyDescent="0.35">
      <c r="B1955" s="194" t="s">
        <v>3</v>
      </c>
      <c r="D1955" s="194" t="s">
        <v>94</v>
      </c>
      <c r="F1955" s="193" t="s">
        <v>6283</v>
      </c>
      <c r="G1955" s="194" t="s">
        <v>6539</v>
      </c>
      <c r="H1955" s="193" t="s">
        <v>6536</v>
      </c>
    </row>
    <row r="1956" spans="2:8" ht="29" x14ac:dyDescent="0.35">
      <c r="B1956" s="194" t="s">
        <v>3</v>
      </c>
      <c r="D1956" s="194" t="s">
        <v>94</v>
      </c>
      <c r="F1956" s="193" t="s">
        <v>6283</v>
      </c>
      <c r="G1956" s="194" t="s">
        <v>6540</v>
      </c>
      <c r="H1956" s="193" t="s">
        <v>6536</v>
      </c>
    </row>
    <row r="1957" spans="2:8" ht="29" x14ac:dyDescent="0.35">
      <c r="B1957" s="194" t="s">
        <v>3</v>
      </c>
      <c r="D1957" s="194" t="s">
        <v>94</v>
      </c>
      <c r="F1957" s="193" t="s">
        <v>6283</v>
      </c>
      <c r="G1957" s="194" t="s">
        <v>6541</v>
      </c>
      <c r="H1957" s="193" t="s">
        <v>6536</v>
      </c>
    </row>
    <row r="1958" spans="2:8" ht="29" x14ac:dyDescent="0.35">
      <c r="B1958" s="194" t="s">
        <v>3</v>
      </c>
      <c r="D1958" s="194" t="s">
        <v>94</v>
      </c>
      <c r="F1958" s="193" t="s">
        <v>6283</v>
      </c>
      <c r="G1958" s="194" t="s">
        <v>6542</v>
      </c>
      <c r="H1958" s="193" t="s">
        <v>6536</v>
      </c>
    </row>
    <row r="1959" spans="2:8" ht="29" x14ac:dyDescent="0.35">
      <c r="B1959" s="194" t="s">
        <v>3</v>
      </c>
      <c r="D1959" s="194" t="s">
        <v>94</v>
      </c>
      <c r="F1959" s="193" t="s">
        <v>6283</v>
      </c>
      <c r="H1959" s="193" t="s">
        <v>6536</v>
      </c>
    </row>
    <row r="1960" spans="2:8" ht="29" x14ac:dyDescent="0.35">
      <c r="B1960" s="194" t="s">
        <v>3</v>
      </c>
      <c r="D1960" s="194" t="s">
        <v>94</v>
      </c>
      <c r="F1960" s="193" t="s">
        <v>6283</v>
      </c>
      <c r="G1960" s="194" t="s">
        <v>6543</v>
      </c>
      <c r="H1960" s="193" t="s">
        <v>6544</v>
      </c>
    </row>
    <row r="1961" spans="2:8" ht="29" x14ac:dyDescent="0.35">
      <c r="B1961" s="194" t="s">
        <v>3</v>
      </c>
      <c r="D1961" s="194" t="s">
        <v>94</v>
      </c>
      <c r="F1961" s="193" t="s">
        <v>6283</v>
      </c>
      <c r="G1961" s="194" t="s">
        <v>6545</v>
      </c>
      <c r="H1961" s="193" t="s">
        <v>6544</v>
      </c>
    </row>
    <row r="1962" spans="2:8" ht="29" x14ac:dyDescent="0.35">
      <c r="B1962" s="194" t="s">
        <v>3</v>
      </c>
      <c r="D1962" s="194" t="s">
        <v>94</v>
      </c>
      <c r="F1962" s="193" t="s">
        <v>6283</v>
      </c>
      <c r="G1962" s="194" t="s">
        <v>6546</v>
      </c>
      <c r="H1962" s="193" t="s">
        <v>6544</v>
      </c>
    </row>
    <row r="1963" spans="2:8" ht="29" x14ac:dyDescent="0.35">
      <c r="B1963" s="194" t="s">
        <v>3</v>
      </c>
      <c r="D1963" s="194" t="s">
        <v>94</v>
      </c>
      <c r="F1963" s="193" t="s">
        <v>6283</v>
      </c>
      <c r="G1963" s="194" t="s">
        <v>6547</v>
      </c>
      <c r="H1963" s="193" t="s">
        <v>6544</v>
      </c>
    </row>
    <row r="1964" spans="2:8" ht="29" x14ac:dyDescent="0.35">
      <c r="B1964" s="194" t="s">
        <v>3</v>
      </c>
      <c r="D1964" s="194" t="s">
        <v>94</v>
      </c>
      <c r="F1964" s="193" t="s">
        <v>6283</v>
      </c>
      <c r="G1964" s="194" t="s">
        <v>6548</v>
      </c>
      <c r="H1964" s="193" t="s">
        <v>6544</v>
      </c>
    </row>
    <row r="1965" spans="2:8" ht="29" x14ac:dyDescent="0.35">
      <c r="B1965" s="194" t="s">
        <v>3</v>
      </c>
      <c r="D1965" s="194" t="s">
        <v>94</v>
      </c>
      <c r="F1965" s="193" t="s">
        <v>6283</v>
      </c>
      <c r="G1965" s="194" t="s">
        <v>6549</v>
      </c>
      <c r="H1965" s="193" t="s">
        <v>6544</v>
      </c>
    </row>
    <row r="1966" spans="2:8" ht="29" x14ac:dyDescent="0.35">
      <c r="B1966" s="194" t="s">
        <v>3</v>
      </c>
      <c r="D1966" s="194" t="s">
        <v>94</v>
      </c>
      <c r="F1966" s="193" t="s">
        <v>6283</v>
      </c>
      <c r="G1966" s="194" t="s">
        <v>6550</v>
      </c>
      <c r="H1966" s="193" t="s">
        <v>6544</v>
      </c>
    </row>
    <row r="1967" spans="2:8" ht="29" x14ac:dyDescent="0.35">
      <c r="B1967" s="194" t="s">
        <v>3</v>
      </c>
      <c r="D1967" s="194" t="s">
        <v>94</v>
      </c>
      <c r="F1967" s="193" t="s">
        <v>6283</v>
      </c>
      <c r="G1967" s="194" t="s">
        <v>6551</v>
      </c>
      <c r="H1967" s="193" t="s">
        <v>6544</v>
      </c>
    </row>
    <row r="1968" spans="2:8" ht="29" x14ac:dyDescent="0.35">
      <c r="B1968" s="194" t="s">
        <v>3</v>
      </c>
      <c r="D1968" s="194" t="s">
        <v>94</v>
      </c>
      <c r="F1968" s="193" t="s">
        <v>6283</v>
      </c>
      <c r="G1968" s="194" t="s">
        <v>6552</v>
      </c>
      <c r="H1968" s="193" t="s">
        <v>6544</v>
      </c>
    </row>
    <row r="1969" spans="2:8" ht="29" x14ac:dyDescent="0.35">
      <c r="B1969" s="194" t="s">
        <v>3</v>
      </c>
      <c r="D1969" s="194" t="s">
        <v>94</v>
      </c>
      <c r="F1969" s="193" t="s">
        <v>6283</v>
      </c>
      <c r="G1969" s="194" t="s">
        <v>6553</v>
      </c>
      <c r="H1969" s="193" t="s">
        <v>6544</v>
      </c>
    </row>
    <row r="1970" spans="2:8" ht="29" x14ac:dyDescent="0.35">
      <c r="B1970" s="194" t="s">
        <v>3</v>
      </c>
      <c r="D1970" s="194" t="s">
        <v>94</v>
      </c>
      <c r="F1970" s="193" t="s">
        <v>6283</v>
      </c>
      <c r="G1970" s="194" t="s">
        <v>6554</v>
      </c>
      <c r="H1970" s="193" t="s">
        <v>6544</v>
      </c>
    </row>
    <row r="1971" spans="2:8" ht="29" x14ac:dyDescent="0.35">
      <c r="B1971" s="194" t="s">
        <v>3</v>
      </c>
      <c r="D1971" s="194" t="s">
        <v>94</v>
      </c>
      <c r="F1971" s="193" t="s">
        <v>6283</v>
      </c>
      <c r="G1971" s="194" t="s">
        <v>6555</v>
      </c>
      <c r="H1971" s="193" t="s">
        <v>6544</v>
      </c>
    </row>
    <row r="1972" spans="2:8" ht="29" x14ac:dyDescent="0.35">
      <c r="B1972" s="194" t="s">
        <v>3</v>
      </c>
      <c r="D1972" s="194" t="s">
        <v>94</v>
      </c>
      <c r="F1972" s="193" t="s">
        <v>6283</v>
      </c>
      <c r="G1972" s="194" t="s">
        <v>6556</v>
      </c>
      <c r="H1972" s="193" t="s">
        <v>6544</v>
      </c>
    </row>
    <row r="1973" spans="2:8" ht="29" x14ac:dyDescent="0.35">
      <c r="B1973" s="194" t="s">
        <v>3</v>
      </c>
      <c r="D1973" s="194" t="s">
        <v>94</v>
      </c>
      <c r="F1973" s="193" t="s">
        <v>6283</v>
      </c>
      <c r="G1973" s="194" t="s">
        <v>6557</v>
      </c>
      <c r="H1973" s="193" t="s">
        <v>6544</v>
      </c>
    </row>
    <row r="1974" spans="2:8" ht="29" x14ac:dyDescent="0.35">
      <c r="B1974" s="194" t="s">
        <v>3</v>
      </c>
      <c r="D1974" s="194" t="s">
        <v>94</v>
      </c>
      <c r="F1974" s="193" t="s">
        <v>6283</v>
      </c>
      <c r="G1974" s="194" t="s">
        <v>6558</v>
      </c>
      <c r="H1974" s="193" t="s">
        <v>6544</v>
      </c>
    </row>
    <row r="1975" spans="2:8" ht="29" x14ac:dyDescent="0.35">
      <c r="B1975" s="194" t="s">
        <v>3</v>
      </c>
      <c r="D1975" s="194" t="s">
        <v>94</v>
      </c>
      <c r="F1975" s="193" t="s">
        <v>6283</v>
      </c>
      <c r="G1975" s="194" t="s">
        <v>6559</v>
      </c>
      <c r="H1975" s="193" t="s">
        <v>6544</v>
      </c>
    </row>
    <row r="1976" spans="2:8" ht="29" x14ac:dyDescent="0.35">
      <c r="B1976" s="194" t="s">
        <v>3</v>
      </c>
      <c r="D1976" s="194" t="s">
        <v>94</v>
      </c>
      <c r="F1976" s="193" t="s">
        <v>6283</v>
      </c>
      <c r="G1976" s="194" t="s">
        <v>6560</v>
      </c>
      <c r="H1976" s="193" t="s">
        <v>6544</v>
      </c>
    </row>
    <row r="1977" spans="2:8" ht="29" x14ac:dyDescent="0.35">
      <c r="B1977" s="194" t="s">
        <v>3</v>
      </c>
      <c r="D1977" s="194" t="s">
        <v>94</v>
      </c>
      <c r="F1977" s="193" t="s">
        <v>6283</v>
      </c>
      <c r="G1977" s="194" t="s">
        <v>6561</v>
      </c>
      <c r="H1977" s="193" t="s">
        <v>6544</v>
      </c>
    </row>
    <row r="1978" spans="2:8" ht="29" x14ac:dyDescent="0.35">
      <c r="B1978" s="194" t="s">
        <v>3</v>
      </c>
      <c r="D1978" s="194" t="s">
        <v>94</v>
      </c>
      <c r="F1978" s="193" t="s">
        <v>6283</v>
      </c>
      <c r="G1978" s="194" t="s">
        <v>6562</v>
      </c>
      <c r="H1978" s="193" t="s">
        <v>6544</v>
      </c>
    </row>
    <row r="1979" spans="2:8" ht="29" x14ac:dyDescent="0.35">
      <c r="B1979" s="194" t="s">
        <v>3</v>
      </c>
      <c r="D1979" s="194" t="s">
        <v>94</v>
      </c>
      <c r="F1979" s="193" t="s">
        <v>6283</v>
      </c>
      <c r="G1979" s="194" t="s">
        <v>6563</v>
      </c>
      <c r="H1979" s="193" t="s">
        <v>6544</v>
      </c>
    </row>
    <row r="1980" spans="2:8" ht="29" x14ac:dyDescent="0.35">
      <c r="B1980" s="194" t="s">
        <v>3</v>
      </c>
      <c r="D1980" s="194" t="s">
        <v>94</v>
      </c>
      <c r="F1980" s="193" t="s">
        <v>6283</v>
      </c>
      <c r="G1980" s="194" t="s">
        <v>6564</v>
      </c>
      <c r="H1980" s="193" t="s">
        <v>6544</v>
      </c>
    </row>
    <row r="1981" spans="2:8" ht="29" x14ac:dyDescent="0.35">
      <c r="B1981" s="194" t="s">
        <v>3</v>
      </c>
      <c r="D1981" s="194" t="s">
        <v>94</v>
      </c>
      <c r="F1981" s="193" t="s">
        <v>6283</v>
      </c>
      <c r="G1981" s="194" t="s">
        <v>6565</v>
      </c>
      <c r="H1981" s="193" t="s">
        <v>6544</v>
      </c>
    </row>
    <row r="1982" spans="2:8" ht="29" x14ac:dyDescent="0.35">
      <c r="B1982" s="194" t="s">
        <v>3</v>
      </c>
      <c r="D1982" s="194" t="s">
        <v>94</v>
      </c>
      <c r="F1982" s="193" t="s">
        <v>6283</v>
      </c>
      <c r="G1982" s="194" t="s">
        <v>6566</v>
      </c>
      <c r="H1982" s="193" t="s">
        <v>6544</v>
      </c>
    </row>
    <row r="1983" spans="2:8" ht="29" x14ac:dyDescent="0.35">
      <c r="B1983" s="194" t="s">
        <v>3</v>
      </c>
      <c r="D1983" s="194" t="s">
        <v>94</v>
      </c>
      <c r="F1983" s="193" t="s">
        <v>6283</v>
      </c>
      <c r="G1983" s="194" t="s">
        <v>6567</v>
      </c>
      <c r="H1983" s="193" t="s">
        <v>6544</v>
      </c>
    </row>
    <row r="1984" spans="2:8" ht="29" x14ac:dyDescent="0.35">
      <c r="B1984" s="194" t="s">
        <v>3</v>
      </c>
      <c r="D1984" s="194" t="s">
        <v>94</v>
      </c>
      <c r="F1984" s="193" t="s">
        <v>6283</v>
      </c>
      <c r="G1984" s="194" t="s">
        <v>6568</v>
      </c>
      <c r="H1984" s="193" t="s">
        <v>6544</v>
      </c>
    </row>
    <row r="1985" spans="2:8" ht="29" x14ac:dyDescent="0.35">
      <c r="B1985" s="194" t="s">
        <v>3</v>
      </c>
      <c r="D1985" s="194" t="s">
        <v>94</v>
      </c>
      <c r="F1985" s="193" t="s">
        <v>6283</v>
      </c>
      <c r="G1985" s="194" t="s">
        <v>6569</v>
      </c>
      <c r="H1985" s="193" t="s">
        <v>6544</v>
      </c>
    </row>
    <row r="1986" spans="2:8" ht="29" x14ac:dyDescent="0.35">
      <c r="B1986" s="194" t="s">
        <v>3</v>
      </c>
      <c r="D1986" s="194" t="s">
        <v>94</v>
      </c>
      <c r="F1986" s="193" t="s">
        <v>6283</v>
      </c>
      <c r="G1986" s="194" t="s">
        <v>6570</v>
      </c>
      <c r="H1986" s="193" t="s">
        <v>6544</v>
      </c>
    </row>
    <row r="1987" spans="2:8" ht="29" x14ac:dyDescent="0.35">
      <c r="B1987" s="194" t="s">
        <v>3</v>
      </c>
      <c r="D1987" s="194" t="s">
        <v>94</v>
      </c>
      <c r="F1987" s="193" t="s">
        <v>6283</v>
      </c>
      <c r="G1987" s="194" t="s">
        <v>6571</v>
      </c>
      <c r="H1987" s="193" t="s">
        <v>6544</v>
      </c>
    </row>
    <row r="1988" spans="2:8" ht="29" x14ac:dyDescent="0.35">
      <c r="B1988" s="194" t="s">
        <v>3</v>
      </c>
      <c r="D1988" s="194" t="s">
        <v>94</v>
      </c>
      <c r="F1988" s="193" t="s">
        <v>6283</v>
      </c>
      <c r="G1988" s="194" t="s">
        <v>6572</v>
      </c>
      <c r="H1988" s="193" t="s">
        <v>6544</v>
      </c>
    </row>
    <row r="1989" spans="2:8" ht="29" x14ac:dyDescent="0.35">
      <c r="B1989" s="194" t="s">
        <v>3</v>
      </c>
      <c r="D1989" s="194" t="s">
        <v>94</v>
      </c>
      <c r="F1989" s="193" t="s">
        <v>6283</v>
      </c>
      <c r="G1989" s="194" t="s">
        <v>6573</v>
      </c>
      <c r="H1989" s="193" t="s">
        <v>6544</v>
      </c>
    </row>
    <row r="1990" spans="2:8" ht="29" x14ac:dyDescent="0.35">
      <c r="B1990" s="194" t="s">
        <v>3</v>
      </c>
      <c r="D1990" s="194" t="s">
        <v>94</v>
      </c>
      <c r="F1990" s="193" t="s">
        <v>6283</v>
      </c>
      <c r="G1990" s="194" t="s">
        <v>6574</v>
      </c>
      <c r="H1990" s="193" t="s">
        <v>6544</v>
      </c>
    </row>
    <row r="1991" spans="2:8" ht="29" x14ac:dyDescent="0.35">
      <c r="B1991" s="194" t="s">
        <v>3</v>
      </c>
      <c r="D1991" s="194" t="s">
        <v>94</v>
      </c>
      <c r="F1991" s="193" t="s">
        <v>6283</v>
      </c>
      <c r="H1991" s="193" t="s">
        <v>6544</v>
      </c>
    </row>
    <row r="1992" spans="2:8" ht="29" x14ac:dyDescent="0.35">
      <c r="B1992" s="194" t="s">
        <v>3</v>
      </c>
      <c r="D1992" s="194" t="s">
        <v>94</v>
      </c>
      <c r="F1992" s="193" t="s">
        <v>6283</v>
      </c>
      <c r="G1992" s="194" t="s">
        <v>6575</v>
      </c>
      <c r="H1992" s="193" t="s">
        <v>6576</v>
      </c>
    </row>
    <row r="1993" spans="2:8" ht="29" x14ac:dyDescent="0.35">
      <c r="B1993" s="194" t="s">
        <v>3</v>
      </c>
      <c r="D1993" s="194" t="s">
        <v>94</v>
      </c>
      <c r="F1993" s="193" t="s">
        <v>6283</v>
      </c>
      <c r="G1993" s="194" t="s">
        <v>6577</v>
      </c>
      <c r="H1993" s="193" t="s">
        <v>6576</v>
      </c>
    </row>
    <row r="1994" spans="2:8" ht="29" x14ac:dyDescent="0.35">
      <c r="B1994" s="194" t="s">
        <v>3</v>
      </c>
      <c r="D1994" s="194" t="s">
        <v>94</v>
      </c>
      <c r="F1994" s="193" t="s">
        <v>6283</v>
      </c>
      <c r="G1994" s="194" t="s">
        <v>6578</v>
      </c>
      <c r="H1994" s="193" t="s">
        <v>6576</v>
      </c>
    </row>
    <row r="1995" spans="2:8" ht="29" x14ac:dyDescent="0.35">
      <c r="B1995" s="194" t="s">
        <v>3</v>
      </c>
      <c r="D1995" s="194" t="s">
        <v>94</v>
      </c>
      <c r="F1995" s="193" t="s">
        <v>6283</v>
      </c>
      <c r="G1995" s="194" t="s">
        <v>6579</v>
      </c>
      <c r="H1995" s="193" t="s">
        <v>6576</v>
      </c>
    </row>
    <row r="1996" spans="2:8" ht="29" x14ac:dyDescent="0.35">
      <c r="B1996" s="194" t="s">
        <v>3</v>
      </c>
      <c r="D1996" s="194" t="s">
        <v>94</v>
      </c>
      <c r="F1996" s="193" t="s">
        <v>6283</v>
      </c>
      <c r="G1996" s="194" t="s">
        <v>6580</v>
      </c>
      <c r="H1996" s="193" t="s">
        <v>6576</v>
      </c>
    </row>
    <row r="1997" spans="2:8" ht="29" x14ac:dyDescent="0.35">
      <c r="B1997" s="194" t="s">
        <v>3</v>
      </c>
      <c r="D1997" s="194" t="s">
        <v>94</v>
      </c>
      <c r="F1997" s="193" t="s">
        <v>6283</v>
      </c>
      <c r="H1997" s="193" t="s">
        <v>6576</v>
      </c>
    </row>
    <row r="1998" spans="2:8" ht="29" x14ac:dyDescent="0.35">
      <c r="B1998" s="194" t="s">
        <v>3</v>
      </c>
      <c r="D1998" s="194" t="s">
        <v>94</v>
      </c>
      <c r="F1998" s="193" t="s">
        <v>6283</v>
      </c>
      <c r="G1998" s="194" t="s">
        <v>6581</v>
      </c>
      <c r="H1998" s="193" t="s">
        <v>6582</v>
      </c>
    </row>
    <row r="1999" spans="2:8" ht="29" x14ac:dyDescent="0.35">
      <c r="B1999" s="194" t="s">
        <v>3</v>
      </c>
      <c r="D1999" s="194" t="s">
        <v>94</v>
      </c>
      <c r="F1999" s="193" t="s">
        <v>6283</v>
      </c>
      <c r="G1999" s="194" t="s">
        <v>6583</v>
      </c>
      <c r="H1999" s="193" t="s">
        <v>6582</v>
      </c>
    </row>
    <row r="2000" spans="2:8" ht="29" x14ac:dyDescent="0.35">
      <c r="B2000" s="194" t="s">
        <v>3</v>
      </c>
      <c r="D2000" s="194" t="s">
        <v>94</v>
      </c>
      <c r="F2000" s="193" t="s">
        <v>6283</v>
      </c>
      <c r="G2000" s="194" t="s">
        <v>6584</v>
      </c>
      <c r="H2000" s="193" t="s">
        <v>6582</v>
      </c>
    </row>
    <row r="2001" spans="2:8" ht="29" x14ac:dyDescent="0.35">
      <c r="B2001" s="194" t="s">
        <v>3</v>
      </c>
      <c r="D2001" s="194" t="s">
        <v>94</v>
      </c>
      <c r="F2001" s="193" t="s">
        <v>6283</v>
      </c>
      <c r="G2001" s="194" t="s">
        <v>6585</v>
      </c>
      <c r="H2001" s="193" t="s">
        <v>6582</v>
      </c>
    </row>
    <row r="2002" spans="2:8" ht="29" x14ac:dyDescent="0.35">
      <c r="B2002" s="194" t="s">
        <v>3</v>
      </c>
      <c r="D2002" s="194" t="s">
        <v>94</v>
      </c>
      <c r="F2002" s="193" t="s">
        <v>6283</v>
      </c>
      <c r="G2002" s="194" t="s">
        <v>6586</v>
      </c>
      <c r="H2002" s="193" t="s">
        <v>6582</v>
      </c>
    </row>
    <row r="2003" spans="2:8" ht="29" x14ac:dyDescent="0.35">
      <c r="B2003" s="194" t="s">
        <v>3</v>
      </c>
      <c r="D2003" s="194" t="s">
        <v>94</v>
      </c>
      <c r="F2003" s="193" t="s">
        <v>6283</v>
      </c>
      <c r="G2003" s="194" t="s">
        <v>6587</v>
      </c>
      <c r="H2003" s="193" t="s">
        <v>6582</v>
      </c>
    </row>
    <row r="2004" spans="2:8" ht="29" x14ac:dyDescent="0.35">
      <c r="B2004" s="194" t="s">
        <v>3</v>
      </c>
      <c r="D2004" s="194" t="s">
        <v>94</v>
      </c>
      <c r="F2004" s="193" t="s">
        <v>6283</v>
      </c>
      <c r="G2004" s="194" t="s">
        <v>6588</v>
      </c>
      <c r="H2004" s="193" t="s">
        <v>6582</v>
      </c>
    </row>
    <row r="2005" spans="2:8" ht="29" x14ac:dyDescent="0.35">
      <c r="B2005" s="194" t="s">
        <v>3</v>
      </c>
      <c r="D2005" s="194" t="s">
        <v>94</v>
      </c>
      <c r="F2005" s="193" t="s">
        <v>6283</v>
      </c>
      <c r="G2005" s="194" t="s">
        <v>6589</v>
      </c>
      <c r="H2005" s="193" t="s">
        <v>6582</v>
      </c>
    </row>
    <row r="2006" spans="2:8" ht="29" x14ac:dyDescent="0.35">
      <c r="B2006" s="194" t="s">
        <v>3</v>
      </c>
      <c r="D2006" s="194" t="s">
        <v>94</v>
      </c>
      <c r="F2006" s="193" t="s">
        <v>6283</v>
      </c>
      <c r="G2006" s="194" t="s">
        <v>6590</v>
      </c>
      <c r="H2006" s="193" t="s">
        <v>6582</v>
      </c>
    </row>
    <row r="2007" spans="2:8" ht="29" x14ac:dyDescent="0.35">
      <c r="B2007" s="194" t="s">
        <v>3</v>
      </c>
      <c r="D2007" s="194" t="s">
        <v>94</v>
      </c>
      <c r="F2007" s="193" t="s">
        <v>6283</v>
      </c>
      <c r="G2007" s="194" t="s">
        <v>6591</v>
      </c>
      <c r="H2007" s="193" t="s">
        <v>6582</v>
      </c>
    </row>
    <row r="2008" spans="2:8" ht="29" x14ac:dyDescent="0.35">
      <c r="B2008" s="194" t="s">
        <v>3</v>
      </c>
      <c r="D2008" s="194" t="s">
        <v>94</v>
      </c>
      <c r="F2008" s="193" t="s">
        <v>6283</v>
      </c>
      <c r="G2008" s="194" t="s">
        <v>6592</v>
      </c>
      <c r="H2008" s="193" t="s">
        <v>6582</v>
      </c>
    </row>
    <row r="2009" spans="2:8" ht="29" x14ac:dyDescent="0.35">
      <c r="B2009" s="194" t="s">
        <v>3</v>
      </c>
      <c r="D2009" s="194" t="s">
        <v>94</v>
      </c>
      <c r="F2009" s="193" t="s">
        <v>6283</v>
      </c>
      <c r="G2009" s="194" t="s">
        <v>6593</v>
      </c>
      <c r="H2009" s="193" t="s">
        <v>6582</v>
      </c>
    </row>
    <row r="2010" spans="2:8" ht="29" x14ac:dyDescent="0.35">
      <c r="B2010" s="194" t="s">
        <v>3</v>
      </c>
      <c r="D2010" s="194" t="s">
        <v>94</v>
      </c>
      <c r="F2010" s="193" t="s">
        <v>6283</v>
      </c>
      <c r="G2010" s="194" t="s">
        <v>6594</v>
      </c>
      <c r="H2010" s="193" t="s">
        <v>6582</v>
      </c>
    </row>
    <row r="2011" spans="2:8" ht="29" x14ac:dyDescent="0.35">
      <c r="B2011" s="194" t="s">
        <v>3</v>
      </c>
      <c r="D2011" s="194" t="s">
        <v>94</v>
      </c>
      <c r="F2011" s="193" t="s">
        <v>6283</v>
      </c>
      <c r="G2011" s="194" t="s">
        <v>6479</v>
      </c>
      <c r="H2011" s="193" t="s">
        <v>6582</v>
      </c>
    </row>
    <row r="2012" spans="2:8" ht="29" x14ac:dyDescent="0.35">
      <c r="B2012" s="194" t="s">
        <v>3</v>
      </c>
      <c r="D2012" s="194" t="s">
        <v>94</v>
      </c>
      <c r="F2012" s="193" t="s">
        <v>6283</v>
      </c>
      <c r="G2012" s="194" t="s">
        <v>6595</v>
      </c>
      <c r="H2012" s="193" t="s">
        <v>6582</v>
      </c>
    </row>
    <row r="2013" spans="2:8" ht="29" x14ac:dyDescent="0.35">
      <c r="B2013" s="194" t="s">
        <v>3</v>
      </c>
      <c r="D2013" s="194" t="s">
        <v>94</v>
      </c>
      <c r="F2013" s="193" t="s">
        <v>6283</v>
      </c>
      <c r="G2013" s="194" t="s">
        <v>6596</v>
      </c>
      <c r="H2013" s="193" t="s">
        <v>6582</v>
      </c>
    </row>
    <row r="2014" spans="2:8" ht="29" x14ac:dyDescent="0.35">
      <c r="B2014" s="194" t="s">
        <v>3</v>
      </c>
      <c r="D2014" s="194" t="s">
        <v>94</v>
      </c>
      <c r="F2014" s="193" t="s">
        <v>6283</v>
      </c>
      <c r="G2014" s="194" t="s">
        <v>6597</v>
      </c>
      <c r="H2014" s="193" t="s">
        <v>6582</v>
      </c>
    </row>
    <row r="2015" spans="2:8" ht="29" x14ac:dyDescent="0.35">
      <c r="B2015" s="194" t="s">
        <v>3</v>
      </c>
      <c r="D2015" s="194" t="s">
        <v>94</v>
      </c>
      <c r="F2015" s="193" t="s">
        <v>6283</v>
      </c>
      <c r="G2015" s="194" t="s">
        <v>6598</v>
      </c>
      <c r="H2015" s="193" t="s">
        <v>6582</v>
      </c>
    </row>
    <row r="2016" spans="2:8" ht="29" x14ac:dyDescent="0.35">
      <c r="B2016" s="194" t="s">
        <v>3</v>
      </c>
      <c r="D2016" s="194" t="s">
        <v>94</v>
      </c>
      <c r="F2016" s="193" t="s">
        <v>6283</v>
      </c>
      <c r="G2016" s="194" t="s">
        <v>6599</v>
      </c>
      <c r="H2016" s="193" t="s">
        <v>6582</v>
      </c>
    </row>
    <row r="2017" spans="2:8" ht="29" x14ac:dyDescent="0.35">
      <c r="B2017" s="194" t="s">
        <v>3</v>
      </c>
      <c r="D2017" s="194" t="s">
        <v>94</v>
      </c>
      <c r="F2017" s="193" t="s">
        <v>6283</v>
      </c>
      <c r="G2017" s="194" t="s">
        <v>6600</v>
      </c>
      <c r="H2017" s="193" t="s">
        <v>6582</v>
      </c>
    </row>
    <row r="2018" spans="2:8" ht="29" x14ac:dyDescent="0.35">
      <c r="B2018" s="194" t="s">
        <v>3</v>
      </c>
      <c r="D2018" s="194" t="s">
        <v>94</v>
      </c>
      <c r="F2018" s="193" t="s">
        <v>6283</v>
      </c>
      <c r="G2018" s="194" t="s">
        <v>6601</v>
      </c>
      <c r="H2018" s="193" t="s">
        <v>6582</v>
      </c>
    </row>
    <row r="2019" spans="2:8" ht="29" x14ac:dyDescent="0.35">
      <c r="B2019" s="194" t="s">
        <v>3</v>
      </c>
      <c r="D2019" s="194" t="s">
        <v>94</v>
      </c>
      <c r="F2019" s="193" t="s">
        <v>6283</v>
      </c>
      <c r="G2019" s="194" t="s">
        <v>6602</v>
      </c>
      <c r="H2019" s="193" t="s">
        <v>6582</v>
      </c>
    </row>
    <row r="2020" spans="2:8" ht="29" x14ac:dyDescent="0.35">
      <c r="B2020" s="194" t="s">
        <v>3</v>
      </c>
      <c r="D2020" s="194" t="s">
        <v>94</v>
      </c>
      <c r="F2020" s="193" t="s">
        <v>6283</v>
      </c>
      <c r="G2020" s="194" t="s">
        <v>6603</v>
      </c>
      <c r="H2020" s="193" t="s">
        <v>6582</v>
      </c>
    </row>
    <row r="2021" spans="2:8" ht="29" x14ac:dyDescent="0.35">
      <c r="B2021" s="194" t="s">
        <v>3</v>
      </c>
      <c r="D2021" s="194" t="s">
        <v>94</v>
      </c>
      <c r="F2021" s="193" t="s">
        <v>6283</v>
      </c>
      <c r="G2021" s="194" t="s">
        <v>6604</v>
      </c>
      <c r="H2021" s="193" t="s">
        <v>6582</v>
      </c>
    </row>
    <row r="2022" spans="2:8" ht="29" x14ac:dyDescent="0.35">
      <c r="B2022" s="194" t="s">
        <v>3</v>
      </c>
      <c r="D2022" s="194" t="s">
        <v>94</v>
      </c>
      <c r="F2022" s="193" t="s">
        <v>6283</v>
      </c>
      <c r="G2022" s="194" t="s">
        <v>6605</v>
      </c>
      <c r="H2022" s="193" t="s">
        <v>6582</v>
      </c>
    </row>
    <row r="2023" spans="2:8" ht="29" x14ac:dyDescent="0.35">
      <c r="B2023" s="194" t="s">
        <v>3</v>
      </c>
      <c r="D2023" s="194" t="s">
        <v>94</v>
      </c>
      <c r="F2023" s="193" t="s">
        <v>6283</v>
      </c>
      <c r="G2023" s="194" t="s">
        <v>6606</v>
      </c>
      <c r="H2023" s="193" t="s">
        <v>6582</v>
      </c>
    </row>
    <row r="2024" spans="2:8" ht="29" x14ac:dyDescent="0.35">
      <c r="B2024" s="194" t="s">
        <v>3</v>
      </c>
      <c r="D2024" s="194" t="s">
        <v>94</v>
      </c>
      <c r="F2024" s="193" t="s">
        <v>6283</v>
      </c>
      <c r="H2024" s="193" t="s">
        <v>6582</v>
      </c>
    </row>
    <row r="2025" spans="2:8" ht="29" x14ac:dyDescent="0.35">
      <c r="B2025" s="194" t="s">
        <v>3</v>
      </c>
      <c r="D2025" s="194" t="s">
        <v>94</v>
      </c>
      <c r="F2025" s="193" t="s">
        <v>6283</v>
      </c>
      <c r="G2025" s="194" t="s">
        <v>6607</v>
      </c>
      <c r="H2025" s="193" t="s">
        <v>6608</v>
      </c>
    </row>
    <row r="2026" spans="2:8" ht="29" x14ac:dyDescent="0.35">
      <c r="B2026" s="194" t="s">
        <v>3</v>
      </c>
      <c r="D2026" s="194" t="s">
        <v>94</v>
      </c>
      <c r="F2026" s="193" t="s">
        <v>6283</v>
      </c>
      <c r="G2026" s="194" t="s">
        <v>6609</v>
      </c>
      <c r="H2026" s="193" t="s">
        <v>6608</v>
      </c>
    </row>
    <row r="2027" spans="2:8" ht="29" x14ac:dyDescent="0.35">
      <c r="B2027" s="194" t="s">
        <v>3</v>
      </c>
      <c r="D2027" s="194" t="s">
        <v>94</v>
      </c>
      <c r="F2027" s="193" t="s">
        <v>6283</v>
      </c>
      <c r="G2027" s="194" t="s">
        <v>6610</v>
      </c>
      <c r="H2027" s="193" t="s">
        <v>6608</v>
      </c>
    </row>
    <row r="2028" spans="2:8" ht="29" x14ac:dyDescent="0.35">
      <c r="B2028" s="194" t="s">
        <v>3</v>
      </c>
      <c r="D2028" s="194" t="s">
        <v>94</v>
      </c>
      <c r="F2028" s="193" t="s">
        <v>6283</v>
      </c>
      <c r="G2028" s="194" t="s">
        <v>6611</v>
      </c>
      <c r="H2028" s="193" t="s">
        <v>6608</v>
      </c>
    </row>
    <row r="2029" spans="2:8" ht="29" x14ac:dyDescent="0.35">
      <c r="B2029" s="194" t="s">
        <v>3</v>
      </c>
      <c r="D2029" s="194" t="s">
        <v>94</v>
      </c>
      <c r="F2029" s="193" t="s">
        <v>6283</v>
      </c>
      <c r="G2029" s="194" t="s">
        <v>6612</v>
      </c>
      <c r="H2029" s="193" t="s">
        <v>6608</v>
      </c>
    </row>
    <row r="2030" spans="2:8" ht="29" x14ac:dyDescent="0.35">
      <c r="B2030" s="194" t="s">
        <v>3</v>
      </c>
      <c r="D2030" s="194" t="s">
        <v>94</v>
      </c>
      <c r="F2030" s="193" t="s">
        <v>6283</v>
      </c>
      <c r="H2030" s="193" t="s">
        <v>6608</v>
      </c>
    </row>
    <row r="2031" spans="2:8" ht="29" x14ac:dyDescent="0.35">
      <c r="B2031" s="194" t="s">
        <v>3</v>
      </c>
      <c r="C2031" s="194" t="s">
        <v>3376</v>
      </c>
      <c r="D2031" s="194" t="s">
        <v>3368</v>
      </c>
      <c r="F2031" s="193" t="s">
        <v>3645</v>
      </c>
      <c r="H2031" s="193" t="s">
        <v>7073</v>
      </c>
    </row>
    <row r="2032" spans="2:8" ht="29" x14ac:dyDescent="0.35">
      <c r="B2032" s="194" t="s">
        <v>3</v>
      </c>
      <c r="C2032" s="194" t="s">
        <v>3376</v>
      </c>
      <c r="D2032" s="194" t="s">
        <v>3368</v>
      </c>
      <c r="F2032" s="193" t="s">
        <v>3645</v>
      </c>
      <c r="H2032" s="193" t="s">
        <v>7074</v>
      </c>
    </row>
    <row r="2033" spans="2:8" ht="29" x14ac:dyDescent="0.35">
      <c r="B2033" s="194" t="s">
        <v>3</v>
      </c>
      <c r="C2033" s="194" t="s">
        <v>3376</v>
      </c>
      <c r="D2033" s="194" t="s">
        <v>3368</v>
      </c>
      <c r="F2033" s="193" t="s">
        <v>3645</v>
      </c>
      <c r="H2033" s="193" t="s">
        <v>7075</v>
      </c>
    </row>
    <row r="2034" spans="2:8" ht="29" x14ac:dyDescent="0.35">
      <c r="B2034" s="194" t="s">
        <v>3</v>
      </c>
      <c r="C2034" s="194" t="s">
        <v>3376</v>
      </c>
      <c r="D2034" s="194" t="s">
        <v>3368</v>
      </c>
      <c r="F2034" s="193" t="s">
        <v>3645</v>
      </c>
      <c r="H2034" s="193" t="s">
        <v>7076</v>
      </c>
    </row>
    <row r="2035" spans="2:8" ht="29" x14ac:dyDescent="0.35">
      <c r="B2035" s="194" t="s">
        <v>3</v>
      </c>
      <c r="C2035" s="194" t="s">
        <v>3376</v>
      </c>
      <c r="D2035" s="194" t="s">
        <v>3368</v>
      </c>
      <c r="F2035" s="193" t="s">
        <v>3645</v>
      </c>
      <c r="H2035" s="193" t="s">
        <v>7077</v>
      </c>
    </row>
    <row r="2036" spans="2:8" ht="29" x14ac:dyDescent="0.35">
      <c r="B2036" s="194" t="s">
        <v>3</v>
      </c>
      <c r="C2036" s="194" t="s">
        <v>3376</v>
      </c>
      <c r="D2036" s="194" t="s">
        <v>3368</v>
      </c>
      <c r="F2036" s="193" t="s">
        <v>3645</v>
      </c>
      <c r="H2036" s="193" t="s">
        <v>7078</v>
      </c>
    </row>
    <row r="2037" spans="2:8" ht="29" x14ac:dyDescent="0.35">
      <c r="B2037" s="194" t="s">
        <v>3</v>
      </c>
      <c r="C2037" s="194" t="s">
        <v>3376</v>
      </c>
      <c r="D2037" s="194" t="s">
        <v>3368</v>
      </c>
      <c r="F2037" s="193" t="s">
        <v>3645</v>
      </c>
      <c r="H2037" s="193" t="s">
        <v>7079</v>
      </c>
    </row>
    <row r="2038" spans="2:8" ht="29" x14ac:dyDescent="0.35">
      <c r="B2038" s="194" t="s">
        <v>3</v>
      </c>
      <c r="C2038" s="194" t="s">
        <v>3376</v>
      </c>
      <c r="D2038" s="194" t="s">
        <v>3368</v>
      </c>
      <c r="F2038" s="193" t="s">
        <v>3645</v>
      </c>
      <c r="H2038" s="193" t="s">
        <v>7080</v>
      </c>
    </row>
    <row r="2039" spans="2:8" ht="29" x14ac:dyDescent="0.35">
      <c r="B2039" s="194" t="s">
        <v>3</v>
      </c>
      <c r="C2039" s="194" t="s">
        <v>3376</v>
      </c>
      <c r="D2039" s="194" t="s">
        <v>3368</v>
      </c>
      <c r="F2039" s="193" t="s">
        <v>3645</v>
      </c>
      <c r="H2039" s="193" t="s">
        <v>7081</v>
      </c>
    </row>
    <row r="2040" spans="2:8" ht="29" x14ac:dyDescent="0.35">
      <c r="B2040" s="194" t="s">
        <v>3</v>
      </c>
      <c r="C2040" s="194" t="s">
        <v>3376</v>
      </c>
      <c r="D2040" s="194" t="s">
        <v>3368</v>
      </c>
      <c r="F2040" s="193" t="s">
        <v>3645</v>
      </c>
      <c r="H2040" s="193" t="s">
        <v>7081</v>
      </c>
    </row>
    <row r="2041" spans="2:8" ht="29" x14ac:dyDescent="0.35">
      <c r="B2041" s="194" t="s">
        <v>3</v>
      </c>
      <c r="C2041" s="194" t="s">
        <v>3376</v>
      </c>
      <c r="D2041" s="194" t="s">
        <v>3368</v>
      </c>
      <c r="F2041" s="193" t="s">
        <v>3645</v>
      </c>
      <c r="H2041" s="193" t="s">
        <v>7082</v>
      </c>
    </row>
    <row r="2042" spans="2:8" ht="29" x14ac:dyDescent="0.35">
      <c r="B2042" s="194" t="s">
        <v>3</v>
      </c>
      <c r="C2042" s="194" t="s">
        <v>3376</v>
      </c>
      <c r="D2042" s="194" t="s">
        <v>3368</v>
      </c>
      <c r="F2042" s="193" t="s">
        <v>3645</v>
      </c>
      <c r="H2042" s="193" t="s">
        <v>7083</v>
      </c>
    </row>
    <row r="2043" spans="2:8" ht="29" x14ac:dyDescent="0.35">
      <c r="B2043" s="194" t="s">
        <v>3</v>
      </c>
      <c r="C2043" s="194" t="s">
        <v>3376</v>
      </c>
      <c r="D2043" s="194" t="s">
        <v>3368</v>
      </c>
      <c r="F2043" s="193" t="s">
        <v>3645</v>
      </c>
      <c r="H2043" s="193" t="s">
        <v>7084</v>
      </c>
    </row>
    <row r="2044" spans="2:8" ht="29" x14ac:dyDescent="0.35">
      <c r="B2044" s="194" t="s">
        <v>3</v>
      </c>
      <c r="C2044" s="194" t="s">
        <v>3376</v>
      </c>
      <c r="D2044" s="194" t="s">
        <v>3368</v>
      </c>
      <c r="F2044" s="193" t="s">
        <v>3645</v>
      </c>
      <c r="H2044" s="193" t="s">
        <v>7085</v>
      </c>
    </row>
    <row r="2045" spans="2:8" ht="29" x14ac:dyDescent="0.35">
      <c r="B2045" s="194" t="s">
        <v>3</v>
      </c>
      <c r="C2045" s="194" t="s">
        <v>3376</v>
      </c>
      <c r="D2045" s="194" t="s">
        <v>3368</v>
      </c>
      <c r="F2045" s="193" t="s">
        <v>3645</v>
      </c>
      <c r="H2045" s="193" t="s">
        <v>7086</v>
      </c>
    </row>
    <row r="2046" spans="2:8" ht="29" x14ac:dyDescent="0.35">
      <c r="B2046" s="194" t="s">
        <v>3</v>
      </c>
      <c r="C2046" s="194" t="s">
        <v>3376</v>
      </c>
      <c r="D2046" s="194" t="s">
        <v>3368</v>
      </c>
      <c r="F2046" s="193" t="s">
        <v>3645</v>
      </c>
      <c r="H2046" s="193" t="s">
        <v>7087</v>
      </c>
    </row>
    <row r="2047" spans="2:8" ht="29" x14ac:dyDescent="0.35">
      <c r="B2047" s="194" t="s">
        <v>3</v>
      </c>
      <c r="C2047" s="194" t="s">
        <v>3376</v>
      </c>
      <c r="D2047" s="194" t="s">
        <v>3368</v>
      </c>
      <c r="F2047" s="193" t="s">
        <v>3645</v>
      </c>
      <c r="H2047" s="193" t="s">
        <v>7088</v>
      </c>
    </row>
    <row r="2048" spans="2:8" ht="29" x14ac:dyDescent="0.35">
      <c r="B2048" s="194" t="s">
        <v>3</v>
      </c>
      <c r="C2048" s="194" t="s">
        <v>3376</v>
      </c>
      <c r="D2048" s="194" t="s">
        <v>3368</v>
      </c>
      <c r="F2048" s="193" t="s">
        <v>3645</v>
      </c>
      <c r="H2048" s="193" t="s">
        <v>7089</v>
      </c>
    </row>
    <row r="2049" spans="2:8" ht="29" x14ac:dyDescent="0.35">
      <c r="B2049" s="194" t="s">
        <v>3</v>
      </c>
      <c r="C2049" s="194" t="s">
        <v>3376</v>
      </c>
      <c r="D2049" s="194" t="s">
        <v>3368</v>
      </c>
      <c r="F2049" s="193" t="s">
        <v>6283</v>
      </c>
      <c r="H2049" s="193" t="s">
        <v>7073</v>
      </c>
    </row>
    <row r="2050" spans="2:8" ht="29" x14ac:dyDescent="0.35">
      <c r="B2050" s="194" t="s">
        <v>3</v>
      </c>
      <c r="C2050" s="194" t="s">
        <v>3376</v>
      </c>
      <c r="D2050" s="194" t="s">
        <v>3368</v>
      </c>
      <c r="F2050" s="193" t="s">
        <v>6283</v>
      </c>
      <c r="H2050" s="193" t="s">
        <v>7074</v>
      </c>
    </row>
    <row r="2051" spans="2:8" ht="29" x14ac:dyDescent="0.35">
      <c r="B2051" s="194" t="s">
        <v>3</v>
      </c>
      <c r="C2051" s="194" t="s">
        <v>3376</v>
      </c>
      <c r="D2051" s="194" t="s">
        <v>3368</v>
      </c>
      <c r="F2051" s="193" t="s">
        <v>6283</v>
      </c>
      <c r="H2051" s="193" t="s">
        <v>7075</v>
      </c>
    </row>
    <row r="2052" spans="2:8" ht="29" x14ac:dyDescent="0.35">
      <c r="B2052" s="194" t="s">
        <v>3</v>
      </c>
      <c r="C2052" s="194" t="s">
        <v>3376</v>
      </c>
      <c r="D2052" s="194" t="s">
        <v>3368</v>
      </c>
      <c r="F2052" s="193" t="s">
        <v>6283</v>
      </c>
      <c r="H2052" s="193" t="s">
        <v>7076</v>
      </c>
    </row>
    <row r="2053" spans="2:8" ht="29" x14ac:dyDescent="0.35">
      <c r="B2053" s="194" t="s">
        <v>3</v>
      </c>
      <c r="C2053" s="194" t="s">
        <v>3376</v>
      </c>
      <c r="D2053" s="194" t="s">
        <v>3368</v>
      </c>
      <c r="F2053" s="193" t="s">
        <v>6283</v>
      </c>
      <c r="H2053" s="193" t="s">
        <v>7077</v>
      </c>
    </row>
    <row r="2054" spans="2:8" ht="29" x14ac:dyDescent="0.35">
      <c r="B2054" s="194" t="s">
        <v>3</v>
      </c>
      <c r="C2054" s="194" t="s">
        <v>3376</v>
      </c>
      <c r="D2054" s="194" t="s">
        <v>3368</v>
      </c>
      <c r="F2054" s="193" t="s">
        <v>6283</v>
      </c>
      <c r="H2054" s="193" t="s">
        <v>7078</v>
      </c>
    </row>
    <row r="2055" spans="2:8" ht="29" x14ac:dyDescent="0.35">
      <c r="B2055" s="194" t="s">
        <v>3</v>
      </c>
      <c r="C2055" s="194" t="s">
        <v>3376</v>
      </c>
      <c r="D2055" s="194" t="s">
        <v>3368</v>
      </c>
      <c r="F2055" s="193" t="s">
        <v>6283</v>
      </c>
      <c r="H2055" s="193" t="s">
        <v>7079</v>
      </c>
    </row>
    <row r="2056" spans="2:8" ht="29" x14ac:dyDescent="0.35">
      <c r="B2056" s="194" t="s">
        <v>3</v>
      </c>
      <c r="C2056" s="194" t="s">
        <v>3376</v>
      </c>
      <c r="D2056" s="194" t="s">
        <v>3368</v>
      </c>
      <c r="F2056" s="193" t="s">
        <v>6283</v>
      </c>
      <c r="H2056" s="193" t="s">
        <v>7080</v>
      </c>
    </row>
    <row r="2057" spans="2:8" ht="29" x14ac:dyDescent="0.35">
      <c r="B2057" s="194" t="s">
        <v>3</v>
      </c>
      <c r="C2057" s="194" t="s">
        <v>3376</v>
      </c>
      <c r="D2057" s="194" t="s">
        <v>3368</v>
      </c>
      <c r="F2057" s="193" t="s">
        <v>6283</v>
      </c>
      <c r="H2057" s="193" t="s">
        <v>7081</v>
      </c>
    </row>
    <row r="2058" spans="2:8" ht="29" x14ac:dyDescent="0.35">
      <c r="B2058" s="194" t="s">
        <v>3</v>
      </c>
      <c r="C2058" s="194" t="s">
        <v>3376</v>
      </c>
      <c r="D2058" s="194" t="s">
        <v>3368</v>
      </c>
      <c r="F2058" s="193" t="s">
        <v>6283</v>
      </c>
      <c r="H2058" s="193" t="s">
        <v>7081</v>
      </c>
    </row>
    <row r="2059" spans="2:8" ht="29" x14ac:dyDescent="0.35">
      <c r="B2059" s="194" t="s">
        <v>3</v>
      </c>
      <c r="C2059" s="194" t="s">
        <v>3376</v>
      </c>
      <c r="D2059" s="194" t="s">
        <v>3368</v>
      </c>
      <c r="F2059" s="193" t="s">
        <v>6283</v>
      </c>
      <c r="H2059" s="193" t="s">
        <v>7082</v>
      </c>
    </row>
    <row r="2060" spans="2:8" ht="29" x14ac:dyDescent="0.35">
      <c r="B2060" s="194" t="s">
        <v>3</v>
      </c>
      <c r="C2060" s="194" t="s">
        <v>3376</v>
      </c>
      <c r="D2060" s="194" t="s">
        <v>3368</v>
      </c>
      <c r="F2060" s="193" t="s">
        <v>6283</v>
      </c>
      <c r="H2060" s="193" t="s">
        <v>7083</v>
      </c>
    </row>
    <row r="2061" spans="2:8" ht="29" x14ac:dyDescent="0.35">
      <c r="B2061" s="194" t="s">
        <v>3</v>
      </c>
      <c r="C2061" s="194" t="s">
        <v>3376</v>
      </c>
      <c r="D2061" s="194" t="s">
        <v>3368</v>
      </c>
      <c r="F2061" s="193" t="s">
        <v>6283</v>
      </c>
      <c r="H2061" s="193" t="s">
        <v>7084</v>
      </c>
    </row>
    <row r="2062" spans="2:8" ht="29" x14ac:dyDescent="0.35">
      <c r="B2062" s="194" t="s">
        <v>3</v>
      </c>
      <c r="C2062" s="194" t="s">
        <v>3376</v>
      </c>
      <c r="D2062" s="194" t="s">
        <v>3368</v>
      </c>
      <c r="F2062" s="193" t="s">
        <v>6283</v>
      </c>
      <c r="H2062" s="193" t="s">
        <v>7085</v>
      </c>
    </row>
    <row r="2063" spans="2:8" ht="29" x14ac:dyDescent="0.35">
      <c r="B2063" s="194" t="s">
        <v>3</v>
      </c>
      <c r="C2063" s="194" t="s">
        <v>3376</v>
      </c>
      <c r="D2063" s="194" t="s">
        <v>3368</v>
      </c>
      <c r="F2063" s="193" t="s">
        <v>6283</v>
      </c>
      <c r="H2063" s="193" t="s">
        <v>7086</v>
      </c>
    </row>
    <row r="2064" spans="2:8" ht="29" x14ac:dyDescent="0.35">
      <c r="B2064" s="194" t="s">
        <v>3</v>
      </c>
      <c r="C2064" s="194" t="s">
        <v>3376</v>
      </c>
      <c r="D2064" s="194" t="s">
        <v>3368</v>
      </c>
      <c r="F2064" s="193" t="s">
        <v>6283</v>
      </c>
      <c r="H2064" s="193" t="s">
        <v>7087</v>
      </c>
    </row>
    <row r="2065" spans="2:8" ht="29" x14ac:dyDescent="0.35">
      <c r="B2065" s="194" t="s">
        <v>3</v>
      </c>
      <c r="C2065" s="194" t="s">
        <v>3376</v>
      </c>
      <c r="D2065" s="194" t="s">
        <v>3368</v>
      </c>
      <c r="F2065" s="193" t="s">
        <v>6283</v>
      </c>
      <c r="H2065" s="193" t="s">
        <v>7088</v>
      </c>
    </row>
    <row r="2066" spans="2:8" ht="29" x14ac:dyDescent="0.35">
      <c r="B2066" s="194" t="s">
        <v>3</v>
      </c>
      <c r="C2066" s="194" t="s">
        <v>3376</v>
      </c>
      <c r="D2066" s="194" t="s">
        <v>3368</v>
      </c>
      <c r="F2066" s="193" t="s">
        <v>6283</v>
      </c>
      <c r="H2066" s="193" t="s">
        <v>7089</v>
      </c>
    </row>
    <row r="2067" spans="2:8" x14ac:dyDescent="0.35">
      <c r="B2067" s="194" t="s">
        <v>3366</v>
      </c>
      <c r="D2067" s="194" t="s">
        <v>3371</v>
      </c>
      <c r="E2067" s="193" t="s">
        <v>3544</v>
      </c>
      <c r="G2067" s="194" t="s">
        <v>6631</v>
      </c>
      <c r="H2067" s="193" t="s">
        <v>6632</v>
      </c>
    </row>
    <row r="2068" spans="2:8" x14ac:dyDescent="0.35">
      <c r="B2068" s="194" t="s">
        <v>3366</v>
      </c>
      <c r="D2068" s="194" t="s">
        <v>3371</v>
      </c>
      <c r="E2068" s="193" t="s">
        <v>3544</v>
      </c>
      <c r="G2068" s="194" t="s">
        <v>6634</v>
      </c>
      <c r="H2068" s="193" t="s">
        <v>6632</v>
      </c>
    </row>
    <row r="2069" spans="2:8" x14ac:dyDescent="0.35">
      <c r="B2069" s="194" t="s">
        <v>3366</v>
      </c>
      <c r="D2069" s="194" t="s">
        <v>3371</v>
      </c>
      <c r="E2069" s="193" t="s">
        <v>3544</v>
      </c>
      <c r="G2069" s="194" t="s">
        <v>6633</v>
      </c>
      <c r="H2069" s="193" t="s">
        <v>6632</v>
      </c>
    </row>
    <row r="2070" spans="2:8" x14ac:dyDescent="0.35">
      <c r="B2070" s="194" t="s">
        <v>3366</v>
      </c>
      <c r="D2070" s="194" t="s">
        <v>3371</v>
      </c>
      <c r="E2070" s="193" t="s">
        <v>3544</v>
      </c>
      <c r="G2070" s="194" t="s">
        <v>6635</v>
      </c>
      <c r="H2070" s="193" t="s">
        <v>6632</v>
      </c>
    </row>
    <row r="2071" spans="2:8" x14ac:dyDescent="0.35">
      <c r="B2071" s="194" t="s">
        <v>3366</v>
      </c>
      <c r="D2071" s="194" t="s">
        <v>3371</v>
      </c>
      <c r="E2071" s="193" t="s">
        <v>3544</v>
      </c>
      <c r="G2071" s="194" t="s">
        <v>6636</v>
      </c>
      <c r="H2071" s="193" t="s">
        <v>6632</v>
      </c>
    </row>
    <row r="2072" spans="2:8" x14ac:dyDescent="0.35">
      <c r="B2072" s="194" t="s">
        <v>3366</v>
      </c>
      <c r="D2072" s="194" t="s">
        <v>3371</v>
      </c>
      <c r="E2072" s="193" t="s">
        <v>3544</v>
      </c>
      <c r="G2072" s="194" t="s">
        <v>6637</v>
      </c>
      <c r="H2072" s="193" t="s">
        <v>6632</v>
      </c>
    </row>
    <row r="2073" spans="2:8" x14ac:dyDescent="0.35">
      <c r="B2073" s="194" t="s">
        <v>3366</v>
      </c>
      <c r="D2073" s="194" t="s">
        <v>3371</v>
      </c>
      <c r="E2073" s="193" t="s">
        <v>3544</v>
      </c>
      <c r="G2073" s="194" t="s">
        <v>6638</v>
      </c>
      <c r="H2073" s="193" t="s">
        <v>6632</v>
      </c>
    </row>
    <row r="2074" spans="2:8" x14ac:dyDescent="0.35">
      <c r="B2074" s="194" t="s">
        <v>3366</v>
      </c>
      <c r="D2074" s="194" t="s">
        <v>3371</v>
      </c>
      <c r="E2074" s="193" t="s">
        <v>3544</v>
      </c>
      <c r="G2074" s="194" t="s">
        <v>6639</v>
      </c>
      <c r="H2074" s="193" t="s">
        <v>6632</v>
      </c>
    </row>
    <row r="2075" spans="2:8" x14ac:dyDescent="0.35">
      <c r="B2075" s="194" t="s">
        <v>3366</v>
      </c>
      <c r="D2075" s="194" t="s">
        <v>3371</v>
      </c>
      <c r="E2075" s="193" t="s">
        <v>3544</v>
      </c>
      <c r="G2075" s="194" t="s">
        <v>6640</v>
      </c>
      <c r="H2075" s="193" t="s">
        <v>6632</v>
      </c>
    </row>
    <row r="2076" spans="2:8" x14ac:dyDescent="0.35">
      <c r="B2076" s="194" t="s">
        <v>3366</v>
      </c>
      <c r="D2076" s="194" t="s">
        <v>3371</v>
      </c>
      <c r="E2076" s="193" t="s">
        <v>3544</v>
      </c>
      <c r="G2076" s="194" t="s">
        <v>6641</v>
      </c>
      <c r="H2076" s="193" t="s">
        <v>6632</v>
      </c>
    </row>
    <row r="2077" spans="2:8" x14ac:dyDescent="0.35">
      <c r="B2077" s="194" t="s">
        <v>3366</v>
      </c>
      <c r="D2077" s="194" t="s">
        <v>3371</v>
      </c>
      <c r="E2077" s="193" t="s">
        <v>3544</v>
      </c>
      <c r="G2077" s="194" t="s">
        <v>6642</v>
      </c>
      <c r="H2077" s="193" t="s">
        <v>6632</v>
      </c>
    </row>
    <row r="2078" spans="2:8" x14ac:dyDescent="0.35">
      <c r="B2078" s="194" t="s">
        <v>3366</v>
      </c>
      <c r="D2078" s="194" t="s">
        <v>3371</v>
      </c>
      <c r="E2078" s="193" t="s">
        <v>3544</v>
      </c>
      <c r="G2078" s="194" t="s">
        <v>6643</v>
      </c>
      <c r="H2078" s="193" t="s">
        <v>6632</v>
      </c>
    </row>
    <row r="2079" spans="2:8" x14ac:dyDescent="0.35">
      <c r="B2079" s="194" t="s">
        <v>3366</v>
      </c>
      <c r="D2079" s="194" t="s">
        <v>3371</v>
      </c>
      <c r="E2079" s="193" t="s">
        <v>3544</v>
      </c>
      <c r="G2079" s="194" t="s">
        <v>6645</v>
      </c>
      <c r="H2079" s="193" t="s">
        <v>6632</v>
      </c>
    </row>
    <row r="2080" spans="2:8" x14ac:dyDescent="0.35">
      <c r="B2080" s="194" t="s">
        <v>3366</v>
      </c>
      <c r="D2080" s="194" t="s">
        <v>3371</v>
      </c>
      <c r="E2080" s="193" t="s">
        <v>3544</v>
      </c>
      <c r="G2080" s="194" t="s">
        <v>6644</v>
      </c>
      <c r="H2080" s="193" t="s">
        <v>6632</v>
      </c>
    </row>
    <row r="2081" spans="2:8" x14ac:dyDescent="0.35">
      <c r="B2081" s="194" t="s">
        <v>3366</v>
      </c>
      <c r="D2081" s="194" t="s">
        <v>3371</v>
      </c>
      <c r="E2081" s="193" t="s">
        <v>3544</v>
      </c>
      <c r="G2081" s="194" t="s">
        <v>6646</v>
      </c>
      <c r="H2081" s="193" t="s">
        <v>6632</v>
      </c>
    </row>
    <row r="2082" spans="2:8" x14ac:dyDescent="0.35">
      <c r="B2082" s="194" t="s">
        <v>3366</v>
      </c>
      <c r="D2082" s="194" t="s">
        <v>3371</v>
      </c>
      <c r="E2082" s="193" t="s">
        <v>3544</v>
      </c>
      <c r="G2082" s="194" t="s">
        <v>6647</v>
      </c>
      <c r="H2082" s="193" t="s">
        <v>6632</v>
      </c>
    </row>
    <row r="2083" spans="2:8" x14ac:dyDescent="0.35">
      <c r="B2083" s="194" t="s">
        <v>3366</v>
      </c>
      <c r="D2083" s="194" t="s">
        <v>3371</v>
      </c>
      <c r="E2083" s="193" t="s">
        <v>3544</v>
      </c>
      <c r="G2083" s="194" t="s">
        <v>6648</v>
      </c>
      <c r="H2083" s="193" t="s">
        <v>6632</v>
      </c>
    </row>
    <row r="2084" spans="2:8" x14ac:dyDescent="0.35">
      <c r="B2084" s="194" t="s">
        <v>3366</v>
      </c>
      <c r="D2084" s="194" t="s">
        <v>3371</v>
      </c>
      <c r="E2084" s="193" t="s">
        <v>3544</v>
      </c>
      <c r="G2084" s="194" t="s">
        <v>6649</v>
      </c>
      <c r="H2084" s="193" t="s">
        <v>6632</v>
      </c>
    </row>
    <row r="2085" spans="2:8" x14ac:dyDescent="0.35">
      <c r="B2085" s="194" t="s">
        <v>3366</v>
      </c>
      <c r="D2085" s="194" t="s">
        <v>3371</v>
      </c>
      <c r="E2085" s="193" t="s">
        <v>3544</v>
      </c>
      <c r="G2085" s="194" t="s">
        <v>6650</v>
      </c>
      <c r="H2085" s="193" t="s">
        <v>6632</v>
      </c>
    </row>
    <row r="2086" spans="2:8" x14ac:dyDescent="0.35">
      <c r="B2086" s="194" t="s">
        <v>3366</v>
      </c>
      <c r="D2086" s="194" t="s">
        <v>3371</v>
      </c>
      <c r="E2086" s="193" t="s">
        <v>3544</v>
      </c>
      <c r="G2086" s="194" t="s">
        <v>6651</v>
      </c>
      <c r="H2086" s="193" t="s">
        <v>6632</v>
      </c>
    </row>
    <row r="2087" spans="2:8" x14ac:dyDescent="0.35">
      <c r="B2087" s="194" t="s">
        <v>3366</v>
      </c>
      <c r="D2087" s="194" t="s">
        <v>3370</v>
      </c>
      <c r="E2087" s="193" t="s">
        <v>3544</v>
      </c>
      <c r="G2087" s="194" t="s">
        <v>6631</v>
      </c>
      <c r="H2087" s="193" t="s">
        <v>6632</v>
      </c>
    </row>
    <row r="2088" spans="2:8" x14ac:dyDescent="0.35">
      <c r="B2088" s="194" t="s">
        <v>3366</v>
      </c>
      <c r="D2088" s="194" t="s">
        <v>3370</v>
      </c>
      <c r="E2088" s="193" t="s">
        <v>3544</v>
      </c>
      <c r="G2088" s="194" t="s">
        <v>6634</v>
      </c>
      <c r="H2088" s="193" t="s">
        <v>6632</v>
      </c>
    </row>
    <row r="2089" spans="2:8" x14ac:dyDescent="0.35">
      <c r="B2089" s="194" t="s">
        <v>3366</v>
      </c>
      <c r="D2089" s="194" t="s">
        <v>3370</v>
      </c>
      <c r="E2089" s="193" t="s">
        <v>3544</v>
      </c>
      <c r="G2089" s="194" t="s">
        <v>6633</v>
      </c>
      <c r="H2089" s="193" t="s">
        <v>6632</v>
      </c>
    </row>
    <row r="2090" spans="2:8" x14ac:dyDescent="0.35">
      <c r="B2090" s="194" t="s">
        <v>3366</v>
      </c>
      <c r="D2090" s="194" t="s">
        <v>3370</v>
      </c>
      <c r="E2090" s="193" t="s">
        <v>3544</v>
      </c>
      <c r="G2090" s="194" t="s">
        <v>6635</v>
      </c>
      <c r="H2090" s="193" t="s">
        <v>6632</v>
      </c>
    </row>
    <row r="2091" spans="2:8" x14ac:dyDescent="0.35">
      <c r="B2091" s="194" t="s">
        <v>3366</v>
      </c>
      <c r="D2091" s="194" t="s">
        <v>3370</v>
      </c>
      <c r="E2091" s="193" t="s">
        <v>3544</v>
      </c>
      <c r="G2091" s="194" t="s">
        <v>6636</v>
      </c>
      <c r="H2091" s="193" t="s">
        <v>6632</v>
      </c>
    </row>
    <row r="2092" spans="2:8" x14ac:dyDescent="0.35">
      <c r="B2092" s="194" t="s">
        <v>3366</v>
      </c>
      <c r="D2092" s="194" t="s">
        <v>3370</v>
      </c>
      <c r="E2092" s="193" t="s">
        <v>3544</v>
      </c>
      <c r="G2092" s="194" t="s">
        <v>6637</v>
      </c>
      <c r="H2092" s="193" t="s">
        <v>6632</v>
      </c>
    </row>
    <row r="2093" spans="2:8" x14ac:dyDescent="0.35">
      <c r="B2093" s="194" t="s">
        <v>3366</v>
      </c>
      <c r="D2093" s="194" t="s">
        <v>3370</v>
      </c>
      <c r="E2093" s="193" t="s">
        <v>3544</v>
      </c>
      <c r="G2093" s="194" t="s">
        <v>6638</v>
      </c>
      <c r="H2093" s="193" t="s">
        <v>6632</v>
      </c>
    </row>
    <row r="2094" spans="2:8" x14ac:dyDescent="0.35">
      <c r="B2094" s="194" t="s">
        <v>3366</v>
      </c>
      <c r="D2094" s="194" t="s">
        <v>3370</v>
      </c>
      <c r="E2094" s="193" t="s">
        <v>3544</v>
      </c>
      <c r="G2094" s="194" t="s">
        <v>6639</v>
      </c>
      <c r="H2094" s="193" t="s">
        <v>6632</v>
      </c>
    </row>
    <row r="2095" spans="2:8" x14ac:dyDescent="0.35">
      <c r="B2095" s="194" t="s">
        <v>3366</v>
      </c>
      <c r="D2095" s="194" t="s">
        <v>3370</v>
      </c>
      <c r="E2095" s="193" t="s">
        <v>3544</v>
      </c>
      <c r="G2095" s="194" t="s">
        <v>6640</v>
      </c>
      <c r="H2095" s="193" t="s">
        <v>6632</v>
      </c>
    </row>
    <row r="2096" spans="2:8" x14ac:dyDescent="0.35">
      <c r="B2096" s="194" t="s">
        <v>3366</v>
      </c>
      <c r="D2096" s="194" t="s">
        <v>3370</v>
      </c>
      <c r="E2096" s="193" t="s">
        <v>3544</v>
      </c>
      <c r="G2096" s="194" t="s">
        <v>6641</v>
      </c>
      <c r="H2096" s="193" t="s">
        <v>6632</v>
      </c>
    </row>
    <row r="2097" spans="1:9" x14ac:dyDescent="0.35">
      <c r="B2097" s="194" t="s">
        <v>3366</v>
      </c>
      <c r="D2097" s="194" t="s">
        <v>3370</v>
      </c>
      <c r="E2097" s="193" t="s">
        <v>3544</v>
      </c>
      <c r="G2097" s="194" t="s">
        <v>6642</v>
      </c>
      <c r="H2097" s="193" t="s">
        <v>6632</v>
      </c>
    </row>
    <row r="2098" spans="1:9" x14ac:dyDescent="0.35">
      <c r="B2098" s="194" t="s">
        <v>3366</v>
      </c>
      <c r="D2098" s="194" t="s">
        <v>3370</v>
      </c>
      <c r="E2098" s="193" t="s">
        <v>3544</v>
      </c>
      <c r="G2098" s="194" t="s">
        <v>6643</v>
      </c>
      <c r="H2098" s="193" t="s">
        <v>6632</v>
      </c>
    </row>
    <row r="2099" spans="1:9" x14ac:dyDescent="0.35">
      <c r="B2099" s="194" t="s">
        <v>3366</v>
      </c>
      <c r="D2099" s="194" t="s">
        <v>3370</v>
      </c>
      <c r="E2099" s="193" t="s">
        <v>3544</v>
      </c>
      <c r="G2099" s="194" t="s">
        <v>6645</v>
      </c>
      <c r="H2099" s="193" t="s">
        <v>6632</v>
      </c>
    </row>
    <row r="2100" spans="1:9" x14ac:dyDescent="0.35">
      <c r="B2100" s="194" t="s">
        <v>3366</v>
      </c>
      <c r="D2100" s="194" t="s">
        <v>3370</v>
      </c>
      <c r="E2100" s="193" t="s">
        <v>3544</v>
      </c>
      <c r="G2100" s="194" t="s">
        <v>6644</v>
      </c>
      <c r="H2100" s="193" t="s">
        <v>6632</v>
      </c>
    </row>
    <row r="2101" spans="1:9" x14ac:dyDescent="0.35">
      <c r="B2101" s="194" t="s">
        <v>3366</v>
      </c>
      <c r="D2101" s="194" t="s">
        <v>3370</v>
      </c>
      <c r="E2101" s="193" t="s">
        <v>3544</v>
      </c>
      <c r="G2101" s="194" t="s">
        <v>6646</v>
      </c>
      <c r="H2101" s="193" t="s">
        <v>6632</v>
      </c>
    </row>
    <row r="2102" spans="1:9" x14ac:dyDescent="0.35">
      <c r="B2102" s="194" t="s">
        <v>3366</v>
      </c>
      <c r="D2102" s="194" t="s">
        <v>3370</v>
      </c>
      <c r="E2102" s="193" t="s">
        <v>3544</v>
      </c>
      <c r="G2102" s="194" t="s">
        <v>6647</v>
      </c>
      <c r="H2102" s="193" t="s">
        <v>6632</v>
      </c>
    </row>
    <row r="2103" spans="1:9" x14ac:dyDescent="0.35">
      <c r="B2103" s="194" t="s">
        <v>3366</v>
      </c>
      <c r="D2103" s="194" t="s">
        <v>3370</v>
      </c>
      <c r="E2103" s="193" t="s">
        <v>3544</v>
      </c>
      <c r="G2103" s="194" t="s">
        <v>6648</v>
      </c>
      <c r="H2103" s="193" t="s">
        <v>6632</v>
      </c>
    </row>
    <row r="2104" spans="1:9" x14ac:dyDescent="0.35">
      <c r="B2104" s="194" t="s">
        <v>3366</v>
      </c>
      <c r="D2104" s="194" t="s">
        <v>3370</v>
      </c>
      <c r="E2104" s="193" t="s">
        <v>3544</v>
      </c>
      <c r="G2104" s="194" t="s">
        <v>6649</v>
      </c>
      <c r="H2104" s="193" t="s">
        <v>6632</v>
      </c>
    </row>
    <row r="2105" spans="1:9" x14ac:dyDescent="0.35">
      <c r="B2105" s="194" t="s">
        <v>3366</v>
      </c>
      <c r="D2105" s="194" t="s">
        <v>3370</v>
      </c>
      <c r="E2105" s="193" t="s">
        <v>3544</v>
      </c>
      <c r="G2105" s="194" t="s">
        <v>6650</v>
      </c>
      <c r="H2105" s="193" t="s">
        <v>6632</v>
      </c>
    </row>
    <row r="2106" spans="1:9" x14ac:dyDescent="0.35">
      <c r="B2106" s="194" t="s">
        <v>3366</v>
      </c>
      <c r="D2106" s="194" t="s">
        <v>3370</v>
      </c>
      <c r="E2106" s="193" t="s">
        <v>3544</v>
      </c>
      <c r="G2106" s="194" t="s">
        <v>6651</v>
      </c>
      <c r="H2106" s="193" t="s">
        <v>6632</v>
      </c>
    </row>
    <row r="2107" spans="1:9" x14ac:dyDescent="0.35">
      <c r="A2107" s="194" t="s">
        <v>1</v>
      </c>
      <c r="H2107" s="193" t="s">
        <v>7090</v>
      </c>
      <c r="I2107" s="194" t="s">
        <v>174</v>
      </c>
    </row>
    <row r="2108" spans="1:9" x14ac:dyDescent="0.35">
      <c r="B2108" s="194" t="s">
        <v>3366</v>
      </c>
      <c r="G2108" s="194" t="s">
        <v>7091</v>
      </c>
      <c r="H2108" s="193" t="s">
        <v>7092</v>
      </c>
      <c r="I2108" s="194" t="s">
        <v>174</v>
      </c>
    </row>
    <row r="2109" spans="1:9" x14ac:dyDescent="0.35">
      <c r="B2109" s="194" t="s">
        <v>3366</v>
      </c>
      <c r="G2109" s="194" t="s">
        <v>7093</v>
      </c>
      <c r="H2109" s="193" t="s">
        <v>7094</v>
      </c>
      <c r="I2109" s="194" t="s">
        <v>174</v>
      </c>
    </row>
    <row r="2110" spans="1:9" x14ac:dyDescent="0.35">
      <c r="B2110" s="194" t="s">
        <v>3366</v>
      </c>
      <c r="G2110" s="194" t="s">
        <v>7095</v>
      </c>
      <c r="H2110" s="193" t="s">
        <v>7096</v>
      </c>
      <c r="I2110" s="194" t="s">
        <v>174</v>
      </c>
    </row>
    <row r="2111" spans="1:9" x14ac:dyDescent="0.35">
      <c r="B2111" s="194" t="s">
        <v>3366</v>
      </c>
      <c r="G2111" s="194" t="s">
        <v>7097</v>
      </c>
      <c r="H2111" s="193" t="s">
        <v>7098</v>
      </c>
      <c r="I2111" s="194" t="s">
        <v>174</v>
      </c>
    </row>
    <row r="2112" spans="1:9" x14ac:dyDescent="0.35">
      <c r="B2112" s="194" t="s">
        <v>3366</v>
      </c>
      <c r="G2112" s="194" t="s">
        <v>7099</v>
      </c>
      <c r="H2112" s="193" t="s">
        <v>7100</v>
      </c>
      <c r="I2112" s="194" t="s">
        <v>174</v>
      </c>
    </row>
    <row r="2113" spans="1:9" x14ac:dyDescent="0.35">
      <c r="B2113" s="194" t="s">
        <v>3366</v>
      </c>
      <c r="G2113" s="194" t="s">
        <v>7101</v>
      </c>
      <c r="H2113" s="193" t="s">
        <v>7102</v>
      </c>
      <c r="I2113" s="194" t="s">
        <v>174</v>
      </c>
    </row>
    <row r="2114" spans="1:9" x14ac:dyDescent="0.35">
      <c r="B2114" s="194" t="s">
        <v>3366</v>
      </c>
      <c r="G2114" s="194" t="s">
        <v>7103</v>
      </c>
      <c r="H2114" s="193" t="s">
        <v>7104</v>
      </c>
      <c r="I2114" s="194" t="s">
        <v>174</v>
      </c>
    </row>
    <row r="2115" spans="1:9" ht="29" x14ac:dyDescent="0.35">
      <c r="A2115" s="194" t="s">
        <v>1</v>
      </c>
      <c r="H2115" s="193" t="s">
        <v>7105</v>
      </c>
      <c r="I2115" s="194" t="s">
        <v>174</v>
      </c>
    </row>
    <row r="2116" spans="1:9" ht="29" x14ac:dyDescent="0.35">
      <c r="A2116" s="194" t="s">
        <v>1</v>
      </c>
      <c r="H2116" s="193" t="s">
        <v>7106</v>
      </c>
      <c r="I2116" s="194" t="s">
        <v>174</v>
      </c>
    </row>
    <row r="2117" spans="1:9" x14ac:dyDescent="0.35">
      <c r="A2117" s="194" t="s">
        <v>1</v>
      </c>
      <c r="H2117" s="193" t="s">
        <v>7107</v>
      </c>
      <c r="I2117" s="194" t="s">
        <v>174</v>
      </c>
    </row>
    <row r="2118" spans="1:9" x14ac:dyDescent="0.35">
      <c r="A2118" s="194" t="s">
        <v>1</v>
      </c>
      <c r="H2118" s="193" t="s">
        <v>7108</v>
      </c>
      <c r="I2118" s="194" t="s">
        <v>174</v>
      </c>
    </row>
    <row r="2119" spans="1:9" ht="43.5" x14ac:dyDescent="0.35">
      <c r="B2119" s="194" t="s">
        <v>3</v>
      </c>
      <c r="C2119" s="194" t="s">
        <v>3383</v>
      </c>
      <c r="D2119" s="194" t="s">
        <v>3369</v>
      </c>
      <c r="F2119" s="193" t="s">
        <v>6302</v>
      </c>
      <c r="H2119" s="193" t="s">
        <v>7109</v>
      </c>
    </row>
    <row r="2120" spans="1:9" ht="43.5" x14ac:dyDescent="0.35">
      <c r="B2120" s="194" t="s">
        <v>3</v>
      </c>
      <c r="C2120" s="194" t="s">
        <v>3383</v>
      </c>
      <c r="D2120" s="194" t="s">
        <v>3369</v>
      </c>
      <c r="F2120" s="193" t="s">
        <v>6291</v>
      </c>
      <c r="H2120" s="193" t="s">
        <v>7109</v>
      </c>
    </row>
    <row r="2121" spans="1:9" ht="29" x14ac:dyDescent="0.35">
      <c r="B2121" s="194" t="s">
        <v>3</v>
      </c>
      <c r="C2121" s="194" t="s">
        <v>3383</v>
      </c>
      <c r="D2121" s="194" t="s">
        <v>3369</v>
      </c>
      <c r="F2121" s="193" t="s">
        <v>6303</v>
      </c>
      <c r="H2121" s="193" t="s">
        <v>7109</v>
      </c>
    </row>
    <row r="2122" spans="1:9" ht="29" x14ac:dyDescent="0.35">
      <c r="B2122" s="194" t="s">
        <v>3</v>
      </c>
      <c r="C2122" s="194" t="s">
        <v>3383</v>
      </c>
      <c r="D2122" s="194" t="s">
        <v>3369</v>
      </c>
      <c r="F2122" s="193" t="s">
        <v>6292</v>
      </c>
      <c r="H2122" s="193" t="s">
        <v>7109</v>
      </c>
    </row>
    <row r="2123" spans="1:9" x14ac:dyDescent="0.35">
      <c r="A2123" s="194" t="s">
        <v>1</v>
      </c>
      <c r="H2123" s="193" t="s">
        <v>7110</v>
      </c>
      <c r="I2123" s="194" t="s">
        <v>174</v>
      </c>
    </row>
    <row r="2124" spans="1:9" x14ac:dyDescent="0.35">
      <c r="A2124" s="194" t="s">
        <v>1</v>
      </c>
      <c r="H2124" s="193" t="s">
        <v>7111</v>
      </c>
      <c r="I2124" s="194" t="s">
        <v>174</v>
      </c>
    </row>
    <row r="2125" spans="1:9" x14ac:dyDescent="0.35">
      <c r="A2125" s="194" t="s">
        <v>1</v>
      </c>
      <c r="H2125" s="193" t="s">
        <v>7112</v>
      </c>
      <c r="I2125" s="194" t="s">
        <v>174</v>
      </c>
    </row>
    <row r="2126" spans="1:9" x14ac:dyDescent="0.35">
      <c r="A2126" s="194" t="s">
        <v>1</v>
      </c>
      <c r="H2126" s="193" t="s">
        <v>7113</v>
      </c>
      <c r="I2126" s="194" t="s">
        <v>174</v>
      </c>
    </row>
    <row r="2127" spans="1:9" x14ac:dyDescent="0.35">
      <c r="A2127" s="194" t="s">
        <v>1</v>
      </c>
      <c r="H2127" s="193" t="s">
        <v>7114</v>
      </c>
      <c r="I2127" s="194" t="s">
        <v>174</v>
      </c>
    </row>
    <row r="2128" spans="1:9" ht="29" x14ac:dyDescent="0.35">
      <c r="B2128" s="194" t="s">
        <v>3366</v>
      </c>
      <c r="D2128" s="194" t="s">
        <v>3371</v>
      </c>
      <c r="E2128" s="193" t="s">
        <v>3542</v>
      </c>
      <c r="G2128" s="194" t="s">
        <v>7115</v>
      </c>
      <c r="H2128" s="193" t="s">
        <v>7116</v>
      </c>
    </row>
    <row r="2129" spans="2:8" ht="29" x14ac:dyDescent="0.35">
      <c r="B2129" s="194" t="s">
        <v>3366</v>
      </c>
      <c r="D2129" s="194" t="s">
        <v>3371</v>
      </c>
      <c r="E2129" s="193" t="s">
        <v>3542</v>
      </c>
      <c r="G2129" s="194" t="s">
        <v>7117</v>
      </c>
      <c r="H2129" s="193" t="s">
        <v>7118</v>
      </c>
    </row>
    <row r="2130" spans="2:8" ht="29" x14ac:dyDescent="0.35">
      <c r="B2130" s="194" t="s">
        <v>3366</v>
      </c>
      <c r="D2130" s="194" t="s">
        <v>3371</v>
      </c>
      <c r="E2130" s="193" t="s">
        <v>3542</v>
      </c>
      <c r="G2130" s="194" t="s">
        <v>7119</v>
      </c>
      <c r="H2130" s="193" t="s">
        <v>7118</v>
      </c>
    </row>
    <row r="2131" spans="2:8" ht="29" x14ac:dyDescent="0.35">
      <c r="B2131" s="194" t="s">
        <v>3366</v>
      </c>
      <c r="D2131" s="194" t="s">
        <v>3371</v>
      </c>
      <c r="E2131" s="193" t="s">
        <v>3542</v>
      </c>
      <c r="G2131" s="194" t="s">
        <v>7120</v>
      </c>
      <c r="H2131" s="193" t="s">
        <v>7121</v>
      </c>
    </row>
    <row r="2132" spans="2:8" ht="29" x14ac:dyDescent="0.35">
      <c r="B2132" s="194" t="s">
        <v>3366</v>
      </c>
      <c r="D2132" s="194" t="s">
        <v>3371</v>
      </c>
      <c r="E2132" s="193" t="s">
        <v>3542</v>
      </c>
      <c r="G2132" s="194" t="s">
        <v>7122</v>
      </c>
      <c r="H2132" s="193" t="s">
        <v>7121</v>
      </c>
    </row>
    <row r="2133" spans="2:8" ht="29" x14ac:dyDescent="0.35">
      <c r="B2133" s="194" t="s">
        <v>3366</v>
      </c>
      <c r="D2133" s="194" t="s">
        <v>3371</v>
      </c>
      <c r="E2133" s="193" t="s">
        <v>3542</v>
      </c>
      <c r="G2133" s="194" t="s">
        <v>7123</v>
      </c>
      <c r="H2133" s="193" t="s">
        <v>7121</v>
      </c>
    </row>
    <row r="2134" spans="2:8" ht="29" x14ac:dyDescent="0.35">
      <c r="B2134" s="194" t="s">
        <v>3366</v>
      </c>
      <c r="D2134" s="194" t="s">
        <v>3371</v>
      </c>
      <c r="E2134" s="193" t="s">
        <v>3542</v>
      </c>
      <c r="G2134" s="194" t="s">
        <v>7124</v>
      </c>
      <c r="H2134" s="193" t="s">
        <v>7121</v>
      </c>
    </row>
    <row r="2135" spans="2:8" ht="29" x14ac:dyDescent="0.35">
      <c r="B2135" s="194" t="s">
        <v>3366</v>
      </c>
      <c r="D2135" s="194" t="s">
        <v>3371</v>
      </c>
      <c r="E2135" s="193" t="s">
        <v>3542</v>
      </c>
      <c r="G2135" s="194" t="s">
        <v>7125</v>
      </c>
      <c r="H2135" s="193" t="s">
        <v>7126</v>
      </c>
    </row>
    <row r="2136" spans="2:8" ht="29" x14ac:dyDescent="0.35">
      <c r="B2136" s="194" t="s">
        <v>3366</v>
      </c>
      <c r="D2136" s="194" t="s">
        <v>3371</v>
      </c>
      <c r="E2136" s="193" t="s">
        <v>3542</v>
      </c>
      <c r="G2136" s="194" t="s">
        <v>7127</v>
      </c>
      <c r="H2136" s="193" t="s">
        <v>7128</v>
      </c>
    </row>
    <row r="2137" spans="2:8" ht="29" x14ac:dyDescent="0.35">
      <c r="B2137" s="194" t="s">
        <v>3366</v>
      </c>
      <c r="D2137" s="194" t="s">
        <v>3371</v>
      </c>
      <c r="E2137" s="193" t="s">
        <v>3542</v>
      </c>
      <c r="G2137" s="194" t="s">
        <v>7129</v>
      </c>
      <c r="H2137" s="193" t="s">
        <v>7130</v>
      </c>
    </row>
    <row r="2138" spans="2:8" ht="29" x14ac:dyDescent="0.35">
      <c r="B2138" s="194" t="s">
        <v>3366</v>
      </c>
      <c r="D2138" s="194" t="s">
        <v>3371</v>
      </c>
      <c r="E2138" s="193" t="s">
        <v>3542</v>
      </c>
      <c r="G2138" s="194" t="s">
        <v>7131</v>
      </c>
      <c r="H2138" s="193" t="s">
        <v>7132</v>
      </c>
    </row>
    <row r="2139" spans="2:8" ht="29" x14ac:dyDescent="0.35">
      <c r="B2139" s="194" t="s">
        <v>3366</v>
      </c>
      <c r="D2139" s="194" t="s">
        <v>3371</v>
      </c>
      <c r="E2139" s="193" t="s">
        <v>3542</v>
      </c>
      <c r="G2139" s="194" t="s">
        <v>7133</v>
      </c>
      <c r="H2139" s="193" t="s">
        <v>7134</v>
      </c>
    </row>
    <row r="2140" spans="2:8" ht="29" x14ac:dyDescent="0.35">
      <c r="B2140" s="194" t="s">
        <v>3366</v>
      </c>
      <c r="D2140" s="194" t="s">
        <v>3371</v>
      </c>
      <c r="E2140" s="193" t="s">
        <v>3542</v>
      </c>
      <c r="G2140" s="194" t="s">
        <v>7135</v>
      </c>
      <c r="H2140" s="193" t="s">
        <v>7136</v>
      </c>
    </row>
    <row r="2141" spans="2:8" ht="29" x14ac:dyDescent="0.35">
      <c r="B2141" s="194" t="s">
        <v>3366</v>
      </c>
      <c r="D2141" s="194" t="s">
        <v>3371</v>
      </c>
      <c r="E2141" s="193" t="s">
        <v>3542</v>
      </c>
      <c r="G2141" s="194" t="s">
        <v>7137</v>
      </c>
      <c r="H2141" s="193" t="s">
        <v>7138</v>
      </c>
    </row>
    <row r="2142" spans="2:8" ht="29" x14ac:dyDescent="0.35">
      <c r="B2142" s="194" t="s">
        <v>3366</v>
      </c>
      <c r="D2142" s="194" t="s">
        <v>3371</v>
      </c>
      <c r="E2142" s="193" t="s">
        <v>3542</v>
      </c>
      <c r="G2142" s="194" t="s">
        <v>7139</v>
      </c>
      <c r="H2142" s="193" t="s">
        <v>7140</v>
      </c>
    </row>
    <row r="2143" spans="2:8" ht="29" x14ac:dyDescent="0.35">
      <c r="B2143" s="194" t="s">
        <v>3366</v>
      </c>
      <c r="D2143" s="194" t="s">
        <v>3371</v>
      </c>
      <c r="E2143" s="193" t="s">
        <v>3542</v>
      </c>
      <c r="G2143" s="194" t="s">
        <v>7141</v>
      </c>
      <c r="H2143" s="193" t="s">
        <v>7142</v>
      </c>
    </row>
    <row r="2144" spans="2:8" ht="29" x14ac:dyDescent="0.35">
      <c r="B2144" s="194" t="s">
        <v>3366</v>
      </c>
      <c r="D2144" s="194" t="s">
        <v>3371</v>
      </c>
      <c r="E2144" s="193" t="s">
        <v>3542</v>
      </c>
      <c r="G2144" s="194" t="s">
        <v>7143</v>
      </c>
      <c r="H2144" s="193" t="s">
        <v>7144</v>
      </c>
    </row>
    <row r="2145" spans="2:8" ht="29" x14ac:dyDescent="0.35">
      <c r="B2145" s="194" t="s">
        <v>3366</v>
      </c>
      <c r="D2145" s="194" t="s">
        <v>3371</v>
      </c>
      <c r="E2145" s="193" t="s">
        <v>3542</v>
      </c>
      <c r="G2145" s="194" t="s">
        <v>7145</v>
      </c>
      <c r="H2145" s="193" t="s">
        <v>7146</v>
      </c>
    </row>
    <row r="2146" spans="2:8" ht="29" x14ac:dyDescent="0.35">
      <c r="B2146" s="194" t="s">
        <v>3366</v>
      </c>
      <c r="D2146" s="194" t="s">
        <v>3371</v>
      </c>
      <c r="E2146" s="193" t="s">
        <v>3542</v>
      </c>
      <c r="G2146" s="194" t="s">
        <v>7147</v>
      </c>
      <c r="H2146" s="193" t="s">
        <v>7148</v>
      </c>
    </row>
    <row r="2147" spans="2:8" ht="29" x14ac:dyDescent="0.35">
      <c r="B2147" s="194" t="s">
        <v>3366</v>
      </c>
      <c r="D2147" s="194" t="s">
        <v>3371</v>
      </c>
      <c r="E2147" s="193" t="s">
        <v>3542</v>
      </c>
      <c r="G2147" s="194" t="s">
        <v>7149</v>
      </c>
      <c r="H2147" s="193" t="s">
        <v>7148</v>
      </c>
    </row>
    <row r="2148" spans="2:8" ht="29" x14ac:dyDescent="0.35">
      <c r="B2148" s="194" t="s">
        <v>3366</v>
      </c>
      <c r="D2148" s="194" t="s">
        <v>3371</v>
      </c>
      <c r="E2148" s="193" t="s">
        <v>3542</v>
      </c>
      <c r="G2148" s="194" t="s">
        <v>7150</v>
      </c>
      <c r="H2148" s="193" t="s">
        <v>7148</v>
      </c>
    </row>
    <row r="2149" spans="2:8" ht="29" x14ac:dyDescent="0.35">
      <c r="B2149" s="194" t="s">
        <v>3366</v>
      </c>
      <c r="D2149" s="194" t="s">
        <v>3371</v>
      </c>
      <c r="E2149" s="193" t="s">
        <v>3542</v>
      </c>
      <c r="G2149" s="194" t="s">
        <v>7151</v>
      </c>
      <c r="H2149" s="193" t="s">
        <v>7152</v>
      </c>
    </row>
    <row r="2150" spans="2:8" ht="29" x14ac:dyDescent="0.35">
      <c r="B2150" s="194" t="s">
        <v>3366</v>
      </c>
      <c r="D2150" s="194" t="s">
        <v>3371</v>
      </c>
      <c r="E2150" s="193" t="s">
        <v>3542</v>
      </c>
      <c r="G2150" s="194" t="s">
        <v>7153</v>
      </c>
      <c r="H2150" s="193" t="s">
        <v>7152</v>
      </c>
    </row>
    <row r="2151" spans="2:8" ht="29" x14ac:dyDescent="0.35">
      <c r="B2151" s="194" t="s">
        <v>3366</v>
      </c>
      <c r="D2151" s="194" t="s">
        <v>3371</v>
      </c>
      <c r="E2151" s="193" t="s">
        <v>3542</v>
      </c>
      <c r="G2151" s="194" t="s">
        <v>7154</v>
      </c>
      <c r="H2151" s="193" t="s">
        <v>7152</v>
      </c>
    </row>
    <row r="2152" spans="2:8" ht="29" x14ac:dyDescent="0.35">
      <c r="B2152" s="194" t="s">
        <v>3366</v>
      </c>
      <c r="D2152" s="194" t="s">
        <v>3371</v>
      </c>
      <c r="E2152" s="193" t="s">
        <v>3542</v>
      </c>
      <c r="G2152" s="194" t="s">
        <v>7155</v>
      </c>
      <c r="H2152" s="193" t="s">
        <v>7156</v>
      </c>
    </row>
    <row r="2153" spans="2:8" ht="29" x14ac:dyDescent="0.35">
      <c r="B2153" s="194" t="s">
        <v>3366</v>
      </c>
      <c r="D2153" s="194" t="s">
        <v>3371</v>
      </c>
      <c r="E2153" s="193" t="s">
        <v>3542</v>
      </c>
      <c r="G2153" s="194" t="s">
        <v>7157</v>
      </c>
      <c r="H2153" s="193" t="s">
        <v>7158</v>
      </c>
    </row>
    <row r="2154" spans="2:8" ht="29" x14ac:dyDescent="0.35">
      <c r="B2154" s="194" t="s">
        <v>3366</v>
      </c>
      <c r="D2154" s="194" t="s">
        <v>3371</v>
      </c>
      <c r="E2154" s="193" t="s">
        <v>3542</v>
      </c>
      <c r="G2154" s="194" t="s">
        <v>7159</v>
      </c>
      <c r="H2154" s="193" t="s">
        <v>7160</v>
      </c>
    </row>
    <row r="2155" spans="2:8" ht="29" x14ac:dyDescent="0.35">
      <c r="B2155" s="194" t="s">
        <v>3366</v>
      </c>
      <c r="D2155" s="194" t="s">
        <v>3371</v>
      </c>
      <c r="E2155" s="193" t="s">
        <v>3542</v>
      </c>
      <c r="G2155" s="194" t="s">
        <v>7161</v>
      </c>
      <c r="H2155" s="193" t="s">
        <v>7162</v>
      </c>
    </row>
    <row r="2156" spans="2:8" ht="29" x14ac:dyDescent="0.35">
      <c r="B2156" s="194" t="s">
        <v>3366</v>
      </c>
      <c r="D2156" s="194" t="s">
        <v>3371</v>
      </c>
      <c r="E2156" s="193" t="s">
        <v>3542</v>
      </c>
      <c r="G2156" s="194" t="s">
        <v>7163</v>
      </c>
      <c r="H2156" s="193" t="s">
        <v>7164</v>
      </c>
    </row>
    <row r="2157" spans="2:8" ht="29" x14ac:dyDescent="0.35">
      <c r="B2157" s="194" t="s">
        <v>3366</v>
      </c>
      <c r="D2157" s="194" t="s">
        <v>3371</v>
      </c>
      <c r="E2157" s="193" t="s">
        <v>3542</v>
      </c>
      <c r="G2157" s="194" t="s">
        <v>7165</v>
      </c>
      <c r="H2157" s="193" t="s">
        <v>7166</v>
      </c>
    </row>
    <row r="2158" spans="2:8" ht="29" x14ac:dyDescent="0.35">
      <c r="B2158" s="194" t="s">
        <v>3366</v>
      </c>
      <c r="D2158" s="194" t="s">
        <v>3371</v>
      </c>
      <c r="E2158" s="193" t="s">
        <v>3542</v>
      </c>
      <c r="G2158" s="194" t="s">
        <v>7167</v>
      </c>
      <c r="H2158" s="193" t="s">
        <v>7168</v>
      </c>
    </row>
    <row r="2159" spans="2:8" ht="29" x14ac:dyDescent="0.35">
      <c r="B2159" s="194" t="s">
        <v>3366</v>
      </c>
      <c r="D2159" s="194" t="s">
        <v>3371</v>
      </c>
      <c r="E2159" s="193" t="s">
        <v>3542</v>
      </c>
      <c r="G2159" s="194" t="s">
        <v>7169</v>
      </c>
      <c r="H2159" s="193" t="s">
        <v>7170</v>
      </c>
    </row>
    <row r="2160" spans="2:8" ht="29" x14ac:dyDescent="0.35">
      <c r="B2160" s="194" t="s">
        <v>3366</v>
      </c>
      <c r="D2160" s="194" t="s">
        <v>3371</v>
      </c>
      <c r="E2160" s="193" t="s">
        <v>3542</v>
      </c>
      <c r="G2160" s="194" t="s">
        <v>7171</v>
      </c>
      <c r="H2160" s="193" t="s">
        <v>7172</v>
      </c>
    </row>
    <row r="2161" spans="2:8" ht="29" x14ac:dyDescent="0.35">
      <c r="B2161" s="194" t="s">
        <v>3366</v>
      </c>
      <c r="D2161" s="194" t="s">
        <v>3371</v>
      </c>
      <c r="E2161" s="193" t="s">
        <v>3542</v>
      </c>
      <c r="G2161" s="194" t="s">
        <v>7173</v>
      </c>
      <c r="H2161" s="193" t="s">
        <v>7172</v>
      </c>
    </row>
    <row r="2162" spans="2:8" ht="29" x14ac:dyDescent="0.35">
      <c r="B2162" s="194" t="s">
        <v>3366</v>
      </c>
      <c r="D2162" s="194" t="s">
        <v>3371</v>
      </c>
      <c r="E2162" s="193" t="s">
        <v>3542</v>
      </c>
      <c r="G2162" s="194" t="s">
        <v>7174</v>
      </c>
      <c r="H2162" s="193" t="s">
        <v>7172</v>
      </c>
    </row>
    <row r="2163" spans="2:8" ht="29" x14ac:dyDescent="0.35">
      <c r="B2163" s="194" t="s">
        <v>3366</v>
      </c>
      <c r="D2163" s="194" t="s">
        <v>3371</v>
      </c>
      <c r="E2163" s="193" t="s">
        <v>3542</v>
      </c>
      <c r="G2163" s="194" t="s">
        <v>7175</v>
      </c>
      <c r="H2163" s="193" t="s">
        <v>7176</v>
      </c>
    </row>
    <row r="2164" spans="2:8" ht="29" x14ac:dyDescent="0.35">
      <c r="B2164" s="194" t="s">
        <v>3366</v>
      </c>
      <c r="D2164" s="194" t="s">
        <v>3371</v>
      </c>
      <c r="E2164" s="193" t="s">
        <v>3542</v>
      </c>
      <c r="G2164" s="194" t="s">
        <v>7177</v>
      </c>
      <c r="H2164" s="193" t="s">
        <v>7178</v>
      </c>
    </row>
    <row r="2165" spans="2:8" ht="29" x14ac:dyDescent="0.35">
      <c r="B2165" s="194" t="s">
        <v>3366</v>
      </c>
      <c r="D2165" s="194" t="s">
        <v>3371</v>
      </c>
      <c r="E2165" s="193" t="s">
        <v>3542</v>
      </c>
      <c r="G2165" s="194" t="s">
        <v>7179</v>
      </c>
      <c r="H2165" s="193" t="s">
        <v>7180</v>
      </c>
    </row>
    <row r="2166" spans="2:8" ht="29" x14ac:dyDescent="0.35">
      <c r="B2166" s="194" t="s">
        <v>3366</v>
      </c>
      <c r="D2166" s="194" t="s">
        <v>3371</v>
      </c>
      <c r="E2166" s="193" t="s">
        <v>3542</v>
      </c>
      <c r="G2166" s="194" t="s">
        <v>7181</v>
      </c>
      <c r="H2166" s="193" t="s">
        <v>7182</v>
      </c>
    </row>
    <row r="2167" spans="2:8" ht="29" x14ac:dyDescent="0.35">
      <c r="B2167" s="194" t="s">
        <v>3366</v>
      </c>
      <c r="D2167" s="194" t="s">
        <v>3371</v>
      </c>
      <c r="E2167" s="193" t="s">
        <v>3542</v>
      </c>
      <c r="G2167" s="194" t="s">
        <v>7183</v>
      </c>
      <c r="H2167" s="193" t="s">
        <v>7184</v>
      </c>
    </row>
    <row r="2168" spans="2:8" ht="29" x14ac:dyDescent="0.35">
      <c r="B2168" s="194" t="s">
        <v>3366</v>
      </c>
      <c r="D2168" s="194" t="s">
        <v>3371</v>
      </c>
      <c r="E2168" s="193" t="s">
        <v>3542</v>
      </c>
      <c r="G2168" s="194" t="s">
        <v>7005</v>
      </c>
      <c r="H2168" s="193" t="s">
        <v>7006</v>
      </c>
    </row>
    <row r="2169" spans="2:8" ht="29" x14ac:dyDescent="0.35">
      <c r="B2169" s="194" t="s">
        <v>3366</v>
      </c>
      <c r="D2169" s="194" t="s">
        <v>3371</v>
      </c>
      <c r="E2169" s="193" t="s">
        <v>3542</v>
      </c>
      <c r="G2169" s="194" t="s">
        <v>7007</v>
      </c>
      <c r="H2169" s="193" t="s">
        <v>7008</v>
      </c>
    </row>
    <row r="2170" spans="2:8" ht="29" x14ac:dyDescent="0.35">
      <c r="B2170" s="194" t="s">
        <v>3366</v>
      </c>
      <c r="D2170" s="194" t="s">
        <v>3371</v>
      </c>
      <c r="E2170" s="193" t="s">
        <v>3542</v>
      </c>
      <c r="G2170" s="194" t="s">
        <v>7009</v>
      </c>
      <c r="H2170" s="193" t="s">
        <v>7010</v>
      </c>
    </row>
    <row r="2171" spans="2:8" x14ac:dyDescent="0.35">
      <c r="B2171" s="194" t="s">
        <v>3366</v>
      </c>
      <c r="D2171" s="194" t="s">
        <v>3371</v>
      </c>
      <c r="E2171" s="193" t="s">
        <v>3544</v>
      </c>
      <c r="G2171" s="194" t="s">
        <v>7115</v>
      </c>
      <c r="H2171" s="193" t="s">
        <v>7116</v>
      </c>
    </row>
    <row r="2172" spans="2:8" x14ac:dyDescent="0.35">
      <c r="B2172" s="194" t="s">
        <v>3366</v>
      </c>
      <c r="D2172" s="194" t="s">
        <v>3371</v>
      </c>
      <c r="E2172" s="193" t="s">
        <v>3544</v>
      </c>
      <c r="G2172" s="194" t="s">
        <v>7117</v>
      </c>
      <c r="H2172" s="193" t="s">
        <v>7118</v>
      </c>
    </row>
    <row r="2173" spans="2:8" x14ac:dyDescent="0.35">
      <c r="B2173" s="194" t="s">
        <v>3366</v>
      </c>
      <c r="D2173" s="194" t="s">
        <v>3371</v>
      </c>
      <c r="E2173" s="193" t="s">
        <v>3544</v>
      </c>
      <c r="G2173" s="194" t="s">
        <v>7119</v>
      </c>
      <c r="H2173" s="193" t="s">
        <v>7118</v>
      </c>
    </row>
    <row r="2174" spans="2:8" x14ac:dyDescent="0.35">
      <c r="B2174" s="194" t="s">
        <v>3366</v>
      </c>
      <c r="D2174" s="194" t="s">
        <v>3371</v>
      </c>
      <c r="E2174" s="193" t="s">
        <v>3544</v>
      </c>
      <c r="G2174" s="194" t="s">
        <v>7120</v>
      </c>
      <c r="H2174" s="193" t="s">
        <v>7121</v>
      </c>
    </row>
    <row r="2175" spans="2:8" x14ac:dyDescent="0.35">
      <c r="B2175" s="194" t="s">
        <v>3366</v>
      </c>
      <c r="D2175" s="194" t="s">
        <v>3371</v>
      </c>
      <c r="E2175" s="193" t="s">
        <v>3544</v>
      </c>
      <c r="G2175" s="194" t="s">
        <v>7122</v>
      </c>
      <c r="H2175" s="193" t="s">
        <v>7121</v>
      </c>
    </row>
    <row r="2176" spans="2:8" x14ac:dyDescent="0.35">
      <c r="B2176" s="194" t="s">
        <v>3366</v>
      </c>
      <c r="D2176" s="194" t="s">
        <v>3371</v>
      </c>
      <c r="E2176" s="193" t="s">
        <v>3544</v>
      </c>
      <c r="G2176" s="194" t="s">
        <v>7123</v>
      </c>
      <c r="H2176" s="193" t="s">
        <v>7121</v>
      </c>
    </row>
    <row r="2177" spans="2:8" x14ac:dyDescent="0.35">
      <c r="B2177" s="194" t="s">
        <v>3366</v>
      </c>
      <c r="D2177" s="194" t="s">
        <v>3371</v>
      </c>
      <c r="E2177" s="193" t="s">
        <v>3544</v>
      </c>
      <c r="G2177" s="194" t="s">
        <v>7124</v>
      </c>
      <c r="H2177" s="193" t="s">
        <v>7121</v>
      </c>
    </row>
    <row r="2178" spans="2:8" x14ac:dyDescent="0.35">
      <c r="B2178" s="194" t="s">
        <v>3366</v>
      </c>
      <c r="D2178" s="194" t="s">
        <v>3371</v>
      </c>
      <c r="E2178" s="193" t="s">
        <v>3544</v>
      </c>
      <c r="G2178" s="194" t="s">
        <v>7125</v>
      </c>
      <c r="H2178" s="193" t="s">
        <v>7126</v>
      </c>
    </row>
    <row r="2179" spans="2:8" x14ac:dyDescent="0.35">
      <c r="B2179" s="194" t="s">
        <v>3366</v>
      </c>
      <c r="D2179" s="194" t="s">
        <v>3371</v>
      </c>
      <c r="E2179" s="193" t="s">
        <v>3544</v>
      </c>
      <c r="G2179" s="194" t="s">
        <v>7127</v>
      </c>
      <c r="H2179" s="193" t="s">
        <v>7128</v>
      </c>
    </row>
    <row r="2180" spans="2:8" x14ac:dyDescent="0.35">
      <c r="B2180" s="194" t="s">
        <v>3366</v>
      </c>
      <c r="D2180" s="194" t="s">
        <v>3371</v>
      </c>
      <c r="E2180" s="193" t="s">
        <v>3544</v>
      </c>
      <c r="G2180" s="194" t="s">
        <v>7129</v>
      </c>
      <c r="H2180" s="193" t="s">
        <v>7130</v>
      </c>
    </row>
    <row r="2181" spans="2:8" x14ac:dyDescent="0.35">
      <c r="B2181" s="194" t="s">
        <v>3366</v>
      </c>
      <c r="D2181" s="194" t="s">
        <v>3371</v>
      </c>
      <c r="E2181" s="193" t="s">
        <v>3544</v>
      </c>
      <c r="G2181" s="194" t="s">
        <v>7131</v>
      </c>
      <c r="H2181" s="193" t="s">
        <v>7132</v>
      </c>
    </row>
    <row r="2182" spans="2:8" x14ac:dyDescent="0.35">
      <c r="B2182" s="194" t="s">
        <v>3366</v>
      </c>
      <c r="D2182" s="194" t="s">
        <v>3371</v>
      </c>
      <c r="E2182" s="193" t="s">
        <v>3544</v>
      </c>
      <c r="G2182" s="194" t="s">
        <v>7133</v>
      </c>
      <c r="H2182" s="193" t="s">
        <v>7134</v>
      </c>
    </row>
    <row r="2183" spans="2:8" x14ac:dyDescent="0.35">
      <c r="B2183" s="194" t="s">
        <v>3366</v>
      </c>
      <c r="D2183" s="194" t="s">
        <v>3371</v>
      </c>
      <c r="E2183" s="193" t="s">
        <v>3544</v>
      </c>
      <c r="G2183" s="194" t="s">
        <v>7135</v>
      </c>
      <c r="H2183" s="193" t="s">
        <v>7136</v>
      </c>
    </row>
    <row r="2184" spans="2:8" x14ac:dyDescent="0.35">
      <c r="B2184" s="194" t="s">
        <v>3366</v>
      </c>
      <c r="D2184" s="194" t="s">
        <v>3371</v>
      </c>
      <c r="E2184" s="193" t="s">
        <v>3544</v>
      </c>
      <c r="G2184" s="194" t="s">
        <v>7137</v>
      </c>
      <c r="H2184" s="193" t="s">
        <v>7138</v>
      </c>
    </row>
    <row r="2185" spans="2:8" x14ac:dyDescent="0.35">
      <c r="B2185" s="194" t="s">
        <v>3366</v>
      </c>
      <c r="D2185" s="194" t="s">
        <v>3371</v>
      </c>
      <c r="E2185" s="193" t="s">
        <v>3544</v>
      </c>
      <c r="G2185" s="194" t="s">
        <v>7139</v>
      </c>
      <c r="H2185" s="193" t="s">
        <v>7140</v>
      </c>
    </row>
    <row r="2186" spans="2:8" x14ac:dyDescent="0.35">
      <c r="B2186" s="194" t="s">
        <v>3366</v>
      </c>
      <c r="D2186" s="194" t="s">
        <v>3371</v>
      </c>
      <c r="E2186" s="193" t="s">
        <v>3544</v>
      </c>
      <c r="G2186" s="194" t="s">
        <v>7141</v>
      </c>
      <c r="H2186" s="193" t="s">
        <v>7142</v>
      </c>
    </row>
    <row r="2187" spans="2:8" x14ac:dyDescent="0.35">
      <c r="B2187" s="194" t="s">
        <v>3366</v>
      </c>
      <c r="D2187" s="194" t="s">
        <v>3371</v>
      </c>
      <c r="E2187" s="193" t="s">
        <v>3544</v>
      </c>
      <c r="G2187" s="194" t="s">
        <v>7143</v>
      </c>
      <c r="H2187" s="193" t="s">
        <v>7144</v>
      </c>
    </row>
    <row r="2188" spans="2:8" x14ac:dyDescent="0.35">
      <c r="B2188" s="194" t="s">
        <v>3366</v>
      </c>
      <c r="D2188" s="194" t="s">
        <v>3371</v>
      </c>
      <c r="E2188" s="193" t="s">
        <v>3544</v>
      </c>
      <c r="G2188" s="194" t="s">
        <v>7145</v>
      </c>
      <c r="H2188" s="193" t="s">
        <v>7146</v>
      </c>
    </row>
    <row r="2189" spans="2:8" x14ac:dyDescent="0.35">
      <c r="B2189" s="194" t="s">
        <v>3366</v>
      </c>
      <c r="D2189" s="194" t="s">
        <v>3371</v>
      </c>
      <c r="E2189" s="193" t="s">
        <v>3544</v>
      </c>
      <c r="G2189" s="194" t="s">
        <v>7147</v>
      </c>
      <c r="H2189" s="193" t="s">
        <v>7148</v>
      </c>
    </row>
    <row r="2190" spans="2:8" x14ac:dyDescent="0.35">
      <c r="B2190" s="194" t="s">
        <v>3366</v>
      </c>
      <c r="D2190" s="194" t="s">
        <v>3371</v>
      </c>
      <c r="E2190" s="193" t="s">
        <v>3544</v>
      </c>
      <c r="G2190" s="194" t="s">
        <v>7149</v>
      </c>
      <c r="H2190" s="193" t="s">
        <v>7148</v>
      </c>
    </row>
    <row r="2191" spans="2:8" x14ac:dyDescent="0.35">
      <c r="B2191" s="194" t="s">
        <v>3366</v>
      </c>
      <c r="D2191" s="194" t="s">
        <v>3371</v>
      </c>
      <c r="E2191" s="193" t="s">
        <v>3544</v>
      </c>
      <c r="G2191" s="194" t="s">
        <v>7150</v>
      </c>
      <c r="H2191" s="193" t="s">
        <v>7148</v>
      </c>
    </row>
    <row r="2192" spans="2:8" x14ac:dyDescent="0.35">
      <c r="B2192" s="194" t="s">
        <v>3366</v>
      </c>
      <c r="D2192" s="194" t="s">
        <v>3371</v>
      </c>
      <c r="E2192" s="193" t="s">
        <v>3544</v>
      </c>
      <c r="G2192" s="194" t="s">
        <v>7151</v>
      </c>
      <c r="H2192" s="193" t="s">
        <v>7152</v>
      </c>
    </row>
    <row r="2193" spans="2:8" x14ac:dyDescent="0.35">
      <c r="B2193" s="194" t="s">
        <v>3366</v>
      </c>
      <c r="D2193" s="194" t="s">
        <v>3371</v>
      </c>
      <c r="E2193" s="193" t="s">
        <v>3544</v>
      </c>
      <c r="G2193" s="194" t="s">
        <v>7153</v>
      </c>
      <c r="H2193" s="193" t="s">
        <v>7152</v>
      </c>
    </row>
    <row r="2194" spans="2:8" x14ac:dyDescent="0.35">
      <c r="B2194" s="194" t="s">
        <v>3366</v>
      </c>
      <c r="D2194" s="194" t="s">
        <v>3371</v>
      </c>
      <c r="E2194" s="193" t="s">
        <v>3544</v>
      </c>
      <c r="G2194" s="194" t="s">
        <v>7154</v>
      </c>
      <c r="H2194" s="193" t="s">
        <v>7152</v>
      </c>
    </row>
    <row r="2195" spans="2:8" x14ac:dyDescent="0.35">
      <c r="B2195" s="194" t="s">
        <v>3366</v>
      </c>
      <c r="D2195" s="194" t="s">
        <v>3371</v>
      </c>
      <c r="E2195" s="193" t="s">
        <v>3544</v>
      </c>
      <c r="G2195" s="194" t="s">
        <v>7155</v>
      </c>
      <c r="H2195" s="193" t="s">
        <v>7156</v>
      </c>
    </row>
    <row r="2196" spans="2:8" x14ac:dyDescent="0.35">
      <c r="B2196" s="194" t="s">
        <v>3366</v>
      </c>
      <c r="D2196" s="194" t="s">
        <v>3371</v>
      </c>
      <c r="E2196" s="193" t="s">
        <v>3544</v>
      </c>
      <c r="G2196" s="194" t="s">
        <v>7157</v>
      </c>
      <c r="H2196" s="193" t="s">
        <v>7158</v>
      </c>
    </row>
    <row r="2197" spans="2:8" x14ac:dyDescent="0.35">
      <c r="B2197" s="194" t="s">
        <v>3366</v>
      </c>
      <c r="D2197" s="194" t="s">
        <v>3371</v>
      </c>
      <c r="E2197" s="193" t="s">
        <v>3544</v>
      </c>
      <c r="G2197" s="194" t="s">
        <v>7159</v>
      </c>
      <c r="H2197" s="193" t="s">
        <v>7160</v>
      </c>
    </row>
    <row r="2198" spans="2:8" x14ac:dyDescent="0.35">
      <c r="B2198" s="194" t="s">
        <v>3366</v>
      </c>
      <c r="D2198" s="194" t="s">
        <v>3371</v>
      </c>
      <c r="E2198" s="193" t="s">
        <v>3544</v>
      </c>
      <c r="G2198" s="194" t="s">
        <v>7161</v>
      </c>
      <c r="H2198" s="193" t="s">
        <v>7162</v>
      </c>
    </row>
    <row r="2199" spans="2:8" x14ac:dyDescent="0.35">
      <c r="B2199" s="194" t="s">
        <v>3366</v>
      </c>
      <c r="D2199" s="194" t="s">
        <v>3371</v>
      </c>
      <c r="E2199" s="193" t="s">
        <v>3544</v>
      </c>
      <c r="G2199" s="194" t="s">
        <v>7163</v>
      </c>
      <c r="H2199" s="193" t="s">
        <v>7164</v>
      </c>
    </row>
    <row r="2200" spans="2:8" x14ac:dyDescent="0.35">
      <c r="B2200" s="194" t="s">
        <v>3366</v>
      </c>
      <c r="D2200" s="194" t="s">
        <v>3371</v>
      </c>
      <c r="E2200" s="193" t="s">
        <v>3544</v>
      </c>
      <c r="G2200" s="194" t="s">
        <v>7165</v>
      </c>
      <c r="H2200" s="193" t="s">
        <v>7166</v>
      </c>
    </row>
    <row r="2201" spans="2:8" x14ac:dyDescent="0.35">
      <c r="B2201" s="194" t="s">
        <v>3366</v>
      </c>
      <c r="D2201" s="194" t="s">
        <v>3371</v>
      </c>
      <c r="E2201" s="193" t="s">
        <v>3544</v>
      </c>
      <c r="G2201" s="194" t="s">
        <v>7167</v>
      </c>
      <c r="H2201" s="193" t="s">
        <v>7168</v>
      </c>
    </row>
    <row r="2202" spans="2:8" x14ac:dyDescent="0.35">
      <c r="B2202" s="194" t="s">
        <v>3366</v>
      </c>
      <c r="D2202" s="194" t="s">
        <v>3371</v>
      </c>
      <c r="E2202" s="193" t="s">
        <v>3544</v>
      </c>
      <c r="G2202" s="194" t="s">
        <v>7169</v>
      </c>
      <c r="H2202" s="193" t="s">
        <v>7170</v>
      </c>
    </row>
    <row r="2203" spans="2:8" x14ac:dyDescent="0.35">
      <c r="B2203" s="194" t="s">
        <v>3366</v>
      </c>
      <c r="D2203" s="194" t="s">
        <v>3371</v>
      </c>
      <c r="E2203" s="193" t="s">
        <v>3544</v>
      </c>
      <c r="G2203" s="194" t="s">
        <v>7171</v>
      </c>
      <c r="H2203" s="193" t="s">
        <v>7172</v>
      </c>
    </row>
    <row r="2204" spans="2:8" x14ac:dyDescent="0.35">
      <c r="B2204" s="194" t="s">
        <v>3366</v>
      </c>
      <c r="D2204" s="194" t="s">
        <v>3371</v>
      </c>
      <c r="E2204" s="193" t="s">
        <v>3544</v>
      </c>
      <c r="G2204" s="194" t="s">
        <v>7173</v>
      </c>
      <c r="H2204" s="193" t="s">
        <v>7172</v>
      </c>
    </row>
    <row r="2205" spans="2:8" x14ac:dyDescent="0.35">
      <c r="B2205" s="194" t="s">
        <v>3366</v>
      </c>
      <c r="D2205" s="194" t="s">
        <v>3371</v>
      </c>
      <c r="E2205" s="193" t="s">
        <v>3544</v>
      </c>
      <c r="G2205" s="194" t="s">
        <v>7174</v>
      </c>
      <c r="H2205" s="193" t="s">
        <v>7172</v>
      </c>
    </row>
    <row r="2206" spans="2:8" x14ac:dyDescent="0.35">
      <c r="B2206" s="194" t="s">
        <v>3366</v>
      </c>
      <c r="D2206" s="194" t="s">
        <v>3371</v>
      </c>
      <c r="E2206" s="193" t="s">
        <v>3544</v>
      </c>
      <c r="G2206" s="194" t="s">
        <v>7175</v>
      </c>
      <c r="H2206" s="193" t="s">
        <v>7176</v>
      </c>
    </row>
    <row r="2207" spans="2:8" x14ac:dyDescent="0.35">
      <c r="B2207" s="194" t="s">
        <v>3366</v>
      </c>
      <c r="D2207" s="194" t="s">
        <v>3371</v>
      </c>
      <c r="E2207" s="193" t="s">
        <v>3544</v>
      </c>
      <c r="G2207" s="194" t="s">
        <v>7177</v>
      </c>
      <c r="H2207" s="193" t="s">
        <v>7178</v>
      </c>
    </row>
    <row r="2208" spans="2:8" x14ac:dyDescent="0.35">
      <c r="B2208" s="194" t="s">
        <v>3366</v>
      </c>
      <c r="D2208" s="194" t="s">
        <v>3371</v>
      </c>
      <c r="E2208" s="193" t="s">
        <v>3544</v>
      </c>
      <c r="G2208" s="194" t="s">
        <v>7179</v>
      </c>
      <c r="H2208" s="193" t="s">
        <v>7180</v>
      </c>
    </row>
    <row r="2209" spans="2:9" x14ac:dyDescent="0.35">
      <c r="B2209" s="194" t="s">
        <v>3366</v>
      </c>
      <c r="D2209" s="194" t="s">
        <v>3371</v>
      </c>
      <c r="E2209" s="193" t="s">
        <v>3544</v>
      </c>
      <c r="G2209" s="194" t="s">
        <v>7181</v>
      </c>
      <c r="H2209" s="193" t="s">
        <v>7182</v>
      </c>
    </row>
    <row r="2210" spans="2:9" x14ac:dyDescent="0.35">
      <c r="B2210" s="194" t="s">
        <v>3366</v>
      </c>
      <c r="D2210" s="194" t="s">
        <v>3371</v>
      </c>
      <c r="E2210" s="193" t="s">
        <v>3544</v>
      </c>
      <c r="G2210" s="194" t="s">
        <v>7183</v>
      </c>
      <c r="H2210" s="193" t="s">
        <v>7184</v>
      </c>
    </row>
    <row r="2211" spans="2:9" ht="29" x14ac:dyDescent="0.35">
      <c r="B2211" s="194" t="s">
        <v>3366</v>
      </c>
      <c r="D2211" s="194" t="s">
        <v>3371</v>
      </c>
      <c r="E2211" s="193" t="s">
        <v>3544</v>
      </c>
      <c r="G2211" s="194" t="s">
        <v>7005</v>
      </c>
      <c r="H2211" s="193" t="s">
        <v>7006</v>
      </c>
    </row>
    <row r="2212" spans="2:9" x14ac:dyDescent="0.35">
      <c r="B2212" s="194" t="s">
        <v>3366</v>
      </c>
      <c r="D2212" s="194" t="s">
        <v>3371</v>
      </c>
      <c r="E2212" s="193" t="s">
        <v>3544</v>
      </c>
      <c r="G2212" s="194" t="s">
        <v>7007</v>
      </c>
      <c r="H2212" s="193" t="s">
        <v>7008</v>
      </c>
    </row>
    <row r="2213" spans="2:9" x14ac:dyDescent="0.35">
      <c r="B2213" s="194" t="s">
        <v>3366</v>
      </c>
      <c r="D2213" s="194" t="s">
        <v>3371</v>
      </c>
      <c r="E2213" s="193" t="s">
        <v>3544</v>
      </c>
      <c r="G2213" s="194" t="s">
        <v>7009</v>
      </c>
      <c r="H2213" s="193" t="s">
        <v>7010</v>
      </c>
    </row>
    <row r="2214" spans="2:9" ht="43.5" x14ac:dyDescent="0.35">
      <c r="B2214" s="194" t="s">
        <v>3</v>
      </c>
      <c r="C2214" s="194" t="s">
        <v>3376</v>
      </c>
      <c r="D2214" s="194" t="s">
        <v>3368</v>
      </c>
      <c r="F2214" s="193" t="s">
        <v>3644</v>
      </c>
      <c r="H2214" s="193" t="s">
        <v>7185</v>
      </c>
    </row>
    <row r="2215" spans="2:9" ht="43.5" x14ac:dyDescent="0.35">
      <c r="B2215" s="194" t="s">
        <v>3</v>
      </c>
      <c r="C2215" s="194" t="s">
        <v>3376</v>
      </c>
      <c r="D2215" s="194" t="s">
        <v>3368</v>
      </c>
      <c r="F2215" s="193" t="s">
        <v>3644</v>
      </c>
      <c r="H2215" s="193" t="s">
        <v>7186</v>
      </c>
    </row>
    <row r="2216" spans="2:9" ht="29" x14ac:dyDescent="0.35">
      <c r="B2216" s="194" t="s">
        <v>3</v>
      </c>
      <c r="C2216" s="194" t="s">
        <v>3376</v>
      </c>
      <c r="D2216" s="194" t="s">
        <v>3368</v>
      </c>
      <c r="F2216" s="193" t="s">
        <v>3645</v>
      </c>
      <c r="H2216" s="193" t="s">
        <v>7185</v>
      </c>
    </row>
    <row r="2217" spans="2:9" ht="29" x14ac:dyDescent="0.35">
      <c r="B2217" s="194" t="s">
        <v>3</v>
      </c>
      <c r="C2217" s="194" t="s">
        <v>3376</v>
      </c>
      <c r="D2217" s="194" t="s">
        <v>3368</v>
      </c>
      <c r="F2217" s="193" t="s">
        <v>3645</v>
      </c>
      <c r="H2217" s="193" t="s">
        <v>7186</v>
      </c>
    </row>
    <row r="2218" spans="2:9" x14ac:dyDescent="0.35">
      <c r="H2218" s="193" t="s">
        <v>7187</v>
      </c>
      <c r="I2218" s="194" t="s">
        <v>174</v>
      </c>
    </row>
    <row r="2219" spans="2:9" x14ac:dyDescent="0.35">
      <c r="H2219" s="193" t="s">
        <v>7188</v>
      </c>
      <c r="I2219" s="194" t="s">
        <v>174</v>
      </c>
    </row>
    <row r="2220" spans="2:9" x14ac:dyDescent="0.35">
      <c r="H2220" s="193" t="s">
        <v>7189</v>
      </c>
      <c r="I2220" s="194" t="s">
        <v>174</v>
      </c>
    </row>
    <row r="2221" spans="2:9" x14ac:dyDescent="0.35">
      <c r="H2221" s="193" t="s">
        <v>7190</v>
      </c>
      <c r="I2221" s="194" t="s">
        <v>174</v>
      </c>
    </row>
    <row r="2222" spans="2:9" x14ac:dyDescent="0.35">
      <c r="H2222" s="193" t="s">
        <v>7191</v>
      </c>
      <c r="I2222" s="194" t="s">
        <v>174</v>
      </c>
    </row>
    <row r="2223" spans="2:9" x14ac:dyDescent="0.35">
      <c r="H2223" s="193" t="s">
        <v>7192</v>
      </c>
      <c r="I2223" s="194" t="s">
        <v>174</v>
      </c>
    </row>
    <row r="2224" spans="2:9" x14ac:dyDescent="0.35">
      <c r="H2224" s="193" t="s">
        <v>7193</v>
      </c>
      <c r="I2224" s="194" t="s">
        <v>174</v>
      </c>
    </row>
    <row r="2225" spans="4:9" x14ac:dyDescent="0.35">
      <c r="H2225" s="193" t="s">
        <v>7194</v>
      </c>
      <c r="I2225" s="194" t="s">
        <v>174</v>
      </c>
    </row>
    <row r="2226" spans="4:9" x14ac:dyDescent="0.35">
      <c r="H2226" s="193" t="s">
        <v>7195</v>
      </c>
      <c r="I2226" s="194" t="s">
        <v>174</v>
      </c>
    </row>
    <row r="2227" spans="4:9" x14ac:dyDescent="0.35">
      <c r="H2227" s="193" t="s">
        <v>40</v>
      </c>
      <c r="I2227" s="194" t="s">
        <v>174</v>
      </c>
    </row>
    <row r="2228" spans="4:9" x14ac:dyDescent="0.35">
      <c r="H2228" s="193" t="s">
        <v>7196</v>
      </c>
      <c r="I2228" s="194" t="s">
        <v>174</v>
      </c>
    </row>
    <row r="2229" spans="4:9" x14ac:dyDescent="0.35">
      <c r="H2229" s="193" t="s">
        <v>7197</v>
      </c>
      <c r="I2229" s="194" t="s">
        <v>174</v>
      </c>
    </row>
    <row r="2230" spans="4:9" ht="29" x14ac:dyDescent="0.35">
      <c r="H2230" s="193" t="s">
        <v>7198</v>
      </c>
      <c r="I2230" s="194" t="s">
        <v>174</v>
      </c>
    </row>
    <row r="2231" spans="4:9" x14ac:dyDescent="0.35">
      <c r="H2231" s="193" t="s">
        <v>7199</v>
      </c>
      <c r="I2231" s="194" t="s">
        <v>174</v>
      </c>
    </row>
    <row r="2232" spans="4:9" x14ac:dyDescent="0.35">
      <c r="H2232" s="193" t="s">
        <v>7200</v>
      </c>
      <c r="I2232" s="194" t="s">
        <v>174</v>
      </c>
    </row>
    <row r="2233" spans="4:9" x14ac:dyDescent="0.35">
      <c r="H2233" s="193" t="s">
        <v>7201</v>
      </c>
      <c r="I2233" s="194" t="s">
        <v>174</v>
      </c>
    </row>
    <row r="2234" spans="4:9" x14ac:dyDescent="0.35">
      <c r="H2234" s="193" t="s">
        <v>7202</v>
      </c>
      <c r="I2234" s="194" t="s">
        <v>174</v>
      </c>
    </row>
    <row r="2235" spans="4:9" x14ac:dyDescent="0.35">
      <c r="H2235" s="193" t="s">
        <v>7203</v>
      </c>
      <c r="I2235" s="194" t="s">
        <v>174</v>
      </c>
    </row>
    <row r="2236" spans="4:9" x14ac:dyDescent="0.35">
      <c r="H2236" s="193" t="s">
        <v>7204</v>
      </c>
      <c r="I2236" s="194" t="s">
        <v>174</v>
      </c>
    </row>
    <row r="2237" spans="4:9" x14ac:dyDescent="0.35">
      <c r="H2237" s="193" t="s">
        <v>7205</v>
      </c>
      <c r="I2237" s="194" t="s">
        <v>174</v>
      </c>
    </row>
    <row r="2238" spans="4:9" x14ac:dyDescent="0.35">
      <c r="H2238" s="193" t="s">
        <v>7206</v>
      </c>
      <c r="I2238" s="194" t="s">
        <v>174</v>
      </c>
    </row>
    <row r="2239" spans="4:9" x14ac:dyDescent="0.35">
      <c r="H2239" s="193" t="s">
        <v>7207</v>
      </c>
      <c r="I2239" s="194" t="s">
        <v>174</v>
      </c>
    </row>
    <row r="2240" spans="4:9" x14ac:dyDescent="0.35">
      <c r="D2240" s="194" t="s">
        <v>3371</v>
      </c>
      <c r="G2240" s="194" t="s">
        <v>7208</v>
      </c>
      <c r="H2240" s="193" t="s">
        <v>7209</v>
      </c>
      <c r="I2240" s="194" t="s">
        <v>174</v>
      </c>
    </row>
    <row r="2241" spans="4:9" x14ac:dyDescent="0.35">
      <c r="D2241" s="194" t="s">
        <v>3371</v>
      </c>
      <c r="G2241" s="194" t="s">
        <v>7210</v>
      </c>
      <c r="H2241" s="193" t="s">
        <v>7211</v>
      </c>
      <c r="I2241" s="194" t="s">
        <v>174</v>
      </c>
    </row>
    <row r="2242" spans="4:9" x14ac:dyDescent="0.35">
      <c r="D2242" s="194" t="s">
        <v>3371</v>
      </c>
      <c r="G2242" s="194" t="s">
        <v>7212</v>
      </c>
      <c r="H2242" s="193" t="s">
        <v>7213</v>
      </c>
      <c r="I2242" s="194" t="s">
        <v>174</v>
      </c>
    </row>
    <row r="2243" spans="4:9" x14ac:dyDescent="0.35">
      <c r="D2243" s="194" t="s">
        <v>3371</v>
      </c>
      <c r="G2243" s="194" t="s">
        <v>7214</v>
      </c>
      <c r="H2243" s="193" t="s">
        <v>7215</v>
      </c>
      <c r="I2243" s="194" t="s">
        <v>174</v>
      </c>
    </row>
    <row r="2244" spans="4:9" x14ac:dyDescent="0.35">
      <c r="D2244" s="194" t="s">
        <v>3371</v>
      </c>
      <c r="G2244" s="194" t="s">
        <v>7216</v>
      </c>
      <c r="H2244" s="193" t="s">
        <v>7217</v>
      </c>
      <c r="I2244" s="194" t="s">
        <v>174</v>
      </c>
    </row>
    <row r="2245" spans="4:9" x14ac:dyDescent="0.35">
      <c r="G2245" s="194" t="s">
        <v>7218</v>
      </c>
      <c r="H2245" s="193" t="s">
        <v>7219</v>
      </c>
      <c r="I2245" s="194" t="s">
        <v>174</v>
      </c>
    </row>
    <row r="2246" spans="4:9" x14ac:dyDescent="0.35">
      <c r="G2246" s="194" t="s">
        <v>7220</v>
      </c>
      <c r="H2246" s="193" t="s">
        <v>7221</v>
      </c>
      <c r="I2246" s="194" t="s">
        <v>174</v>
      </c>
    </row>
    <row r="2247" spans="4:9" x14ac:dyDescent="0.35">
      <c r="G2247" s="194" t="s">
        <v>7222</v>
      </c>
      <c r="H2247" s="193" t="s">
        <v>7223</v>
      </c>
      <c r="I2247" s="194" t="s">
        <v>174</v>
      </c>
    </row>
    <row r="2248" spans="4:9" ht="29" x14ac:dyDescent="0.35">
      <c r="G2248" s="194" t="s">
        <v>7224</v>
      </c>
      <c r="H2248" s="193" t="s">
        <v>7225</v>
      </c>
      <c r="I2248" s="194" t="s">
        <v>174</v>
      </c>
    </row>
    <row r="2249" spans="4:9" x14ac:dyDescent="0.35">
      <c r="G2249" s="194" t="s">
        <v>7226</v>
      </c>
      <c r="H2249" s="193" t="s">
        <v>7227</v>
      </c>
      <c r="I2249" s="194" t="s">
        <v>174</v>
      </c>
    </row>
    <row r="2250" spans="4:9" x14ac:dyDescent="0.35">
      <c r="G2250" s="194" t="s">
        <v>7228</v>
      </c>
      <c r="H2250" s="193" t="s">
        <v>7229</v>
      </c>
      <c r="I2250" s="194" t="s">
        <v>174</v>
      </c>
    </row>
    <row r="2251" spans="4:9" x14ac:dyDescent="0.35">
      <c r="G2251" s="194" t="s">
        <v>872</v>
      </c>
      <c r="H2251" s="193" t="s">
        <v>873</v>
      </c>
      <c r="I2251" s="194" t="s">
        <v>174</v>
      </c>
    </row>
    <row r="2252" spans="4:9" x14ac:dyDescent="0.35">
      <c r="G2252" s="194" t="s">
        <v>874</v>
      </c>
      <c r="H2252" s="193" t="s">
        <v>875</v>
      </c>
      <c r="I2252" s="194" t="s">
        <v>174</v>
      </c>
    </row>
    <row r="2253" spans="4:9" x14ac:dyDescent="0.35">
      <c r="G2253" s="194" t="s">
        <v>876</v>
      </c>
      <c r="H2253" s="193" t="s">
        <v>877</v>
      </c>
      <c r="I2253" s="194" t="s">
        <v>174</v>
      </c>
    </row>
    <row r="2254" spans="4:9" x14ac:dyDescent="0.35">
      <c r="G2254" s="194" t="s">
        <v>878</v>
      </c>
      <c r="H2254" s="193" t="s">
        <v>879</v>
      </c>
      <c r="I2254" s="194" t="s">
        <v>174</v>
      </c>
    </row>
    <row r="2255" spans="4:9" x14ac:dyDescent="0.35">
      <c r="G2255" s="194" t="s">
        <v>1497</v>
      </c>
      <c r="H2255" s="193" t="s">
        <v>1500</v>
      </c>
      <c r="I2255" s="194" t="s">
        <v>174</v>
      </c>
    </row>
    <row r="2256" spans="4:9" x14ac:dyDescent="0.35">
      <c r="H2256" s="193" t="s">
        <v>7230</v>
      </c>
      <c r="I2256" s="194" t="s">
        <v>174</v>
      </c>
    </row>
    <row r="2257" spans="2:9" x14ac:dyDescent="0.35">
      <c r="H2257" s="193" t="s">
        <v>7231</v>
      </c>
      <c r="I2257" s="194" t="s">
        <v>174</v>
      </c>
    </row>
    <row r="2258" spans="2:9" ht="29" x14ac:dyDescent="0.35">
      <c r="B2258" s="194" t="s">
        <v>3</v>
      </c>
      <c r="C2258" s="194" t="s">
        <v>3377</v>
      </c>
      <c r="D2258" s="194" t="s">
        <v>3368</v>
      </c>
      <c r="E2258" s="193" t="s">
        <v>3542</v>
      </c>
      <c r="H2258" s="193" t="s">
        <v>7232</v>
      </c>
    </row>
    <row r="2259" spans="2:9" ht="29" x14ac:dyDescent="0.35">
      <c r="B2259" s="194" t="s">
        <v>3</v>
      </c>
      <c r="C2259" s="194" t="s">
        <v>3378</v>
      </c>
      <c r="D2259" s="194" t="s">
        <v>3368</v>
      </c>
      <c r="E2259" s="193" t="s">
        <v>3542</v>
      </c>
      <c r="H2259" s="193" t="s">
        <v>7233</v>
      </c>
    </row>
    <row r="2260" spans="2:9" ht="29" x14ac:dyDescent="0.35">
      <c r="B2260" s="194" t="s">
        <v>3</v>
      </c>
      <c r="C2260" s="194" t="s">
        <v>3375</v>
      </c>
      <c r="D2260" s="194" t="s">
        <v>3368</v>
      </c>
      <c r="E2260" s="193" t="s">
        <v>3542</v>
      </c>
      <c r="H2260" s="193" t="s">
        <v>7234</v>
      </c>
    </row>
    <row r="2261" spans="2:9" x14ac:dyDescent="0.35">
      <c r="B2261" s="194" t="s">
        <v>3</v>
      </c>
      <c r="C2261" s="194" t="s">
        <v>3377</v>
      </c>
      <c r="D2261" s="194" t="s">
        <v>3368</v>
      </c>
      <c r="E2261" s="193" t="s">
        <v>3544</v>
      </c>
      <c r="H2261" s="193" t="s">
        <v>7232</v>
      </c>
    </row>
    <row r="2262" spans="2:9" x14ac:dyDescent="0.35">
      <c r="B2262" s="194" t="s">
        <v>3</v>
      </c>
      <c r="C2262" s="194" t="s">
        <v>3378</v>
      </c>
      <c r="D2262" s="194" t="s">
        <v>3368</v>
      </c>
      <c r="E2262" s="193" t="s">
        <v>3544</v>
      </c>
      <c r="H2262" s="193" t="s">
        <v>7233</v>
      </c>
    </row>
    <row r="2263" spans="2:9" x14ac:dyDescent="0.35">
      <c r="B2263" s="194" t="s">
        <v>3</v>
      </c>
      <c r="C2263" s="194" t="s">
        <v>3375</v>
      </c>
      <c r="D2263" s="194" t="s">
        <v>3368</v>
      </c>
      <c r="E2263" s="193" t="s">
        <v>3544</v>
      </c>
      <c r="H2263" s="193" t="s">
        <v>7234</v>
      </c>
    </row>
    <row r="2264" spans="2:9" x14ac:dyDescent="0.35">
      <c r="H2264" s="193" t="s">
        <v>7235</v>
      </c>
      <c r="I2264" s="194" t="s">
        <v>174</v>
      </c>
    </row>
    <row r="2265" spans="2:9" ht="29" x14ac:dyDescent="0.35">
      <c r="H2265" s="193" t="s">
        <v>7236</v>
      </c>
      <c r="I2265" s="194" t="s">
        <v>174</v>
      </c>
    </row>
    <row r="2266" spans="2:9" ht="29" x14ac:dyDescent="0.35">
      <c r="B2266" s="194" t="s">
        <v>3</v>
      </c>
      <c r="E2266" s="193" t="s">
        <v>3542</v>
      </c>
      <c r="H2266" s="193" t="s">
        <v>7237</v>
      </c>
    </row>
    <row r="2267" spans="2:9" ht="29" x14ac:dyDescent="0.35">
      <c r="B2267" s="194" t="s">
        <v>3</v>
      </c>
      <c r="E2267" s="193" t="s">
        <v>3543</v>
      </c>
      <c r="H2267" s="193" t="s">
        <v>7237</v>
      </c>
    </row>
    <row r="2268" spans="2:9" x14ac:dyDescent="0.35">
      <c r="B2268" s="194" t="s">
        <v>3</v>
      </c>
      <c r="E2268" s="193" t="s">
        <v>3544</v>
      </c>
      <c r="H2268" s="193" t="s">
        <v>7237</v>
      </c>
    </row>
    <row r="2269" spans="2:9" x14ac:dyDescent="0.35">
      <c r="B2269" s="194" t="s">
        <v>3</v>
      </c>
      <c r="E2269" s="193" t="s">
        <v>3545</v>
      </c>
      <c r="H2269" s="193" t="s">
        <v>7237</v>
      </c>
    </row>
    <row r="2270" spans="2:9" x14ac:dyDescent="0.35">
      <c r="B2270" s="194" t="s">
        <v>3</v>
      </c>
      <c r="E2270" s="193" t="s">
        <v>3548</v>
      </c>
      <c r="H2270" s="193" t="s">
        <v>7237</v>
      </c>
    </row>
    <row r="2271" spans="2:9" x14ac:dyDescent="0.35">
      <c r="B2271" s="194" t="s">
        <v>3</v>
      </c>
      <c r="E2271" s="193" t="s">
        <v>10958</v>
      </c>
      <c r="H2271" s="193" t="s">
        <v>7237</v>
      </c>
    </row>
    <row r="2272" spans="2:9" x14ac:dyDescent="0.35">
      <c r="B2272" s="194" t="s">
        <v>3</v>
      </c>
      <c r="E2272" s="193" t="s">
        <v>3550</v>
      </c>
      <c r="H2272" s="193" t="s">
        <v>7237</v>
      </c>
    </row>
    <row r="2273" spans="2:8" x14ac:dyDescent="0.35">
      <c r="B2273" s="194" t="s">
        <v>3</v>
      </c>
      <c r="E2273" s="193" t="s">
        <v>3553</v>
      </c>
      <c r="H2273" s="193" t="s">
        <v>7237</v>
      </c>
    </row>
    <row r="2274" spans="2:8" x14ac:dyDescent="0.35">
      <c r="B2274" s="194" t="s">
        <v>3</v>
      </c>
      <c r="E2274" s="193" t="s">
        <v>3552</v>
      </c>
      <c r="H2274" s="193" t="s">
        <v>7237</v>
      </c>
    </row>
    <row r="2275" spans="2:8" x14ac:dyDescent="0.35">
      <c r="B2275" s="194" t="s">
        <v>3</v>
      </c>
      <c r="E2275" s="193" t="s">
        <v>3554</v>
      </c>
      <c r="H2275" s="193" t="s">
        <v>7237</v>
      </c>
    </row>
    <row r="2276" spans="2:8" ht="29" x14ac:dyDescent="0.35">
      <c r="B2276" s="194" t="s">
        <v>3</v>
      </c>
      <c r="E2276" s="193" t="s">
        <v>3555</v>
      </c>
      <c r="H2276" s="193" t="s">
        <v>7237</v>
      </c>
    </row>
    <row r="2277" spans="2:8" ht="29" x14ac:dyDescent="0.35">
      <c r="B2277" s="194" t="s">
        <v>3</v>
      </c>
      <c r="E2277" s="193" t="s">
        <v>3558</v>
      </c>
      <c r="H2277" s="193" t="s">
        <v>7237</v>
      </c>
    </row>
    <row r="2278" spans="2:8" x14ac:dyDescent="0.35">
      <c r="B2278" s="194" t="s">
        <v>3</v>
      </c>
      <c r="E2278" s="193" t="s">
        <v>3559</v>
      </c>
      <c r="H2278" s="193" t="s">
        <v>7237</v>
      </c>
    </row>
    <row r="2279" spans="2:8" x14ac:dyDescent="0.35">
      <c r="B2279" s="194" t="s">
        <v>3</v>
      </c>
      <c r="E2279" s="193" t="s">
        <v>3560</v>
      </c>
      <c r="H2279" s="193" t="s">
        <v>7237</v>
      </c>
    </row>
    <row r="2280" spans="2:8" x14ac:dyDescent="0.35">
      <c r="B2280" s="194" t="s">
        <v>3</v>
      </c>
      <c r="E2280" s="193" t="s">
        <v>3565</v>
      </c>
      <c r="H2280" s="193" t="s">
        <v>7237</v>
      </c>
    </row>
    <row r="2281" spans="2:8" x14ac:dyDescent="0.35">
      <c r="B2281" s="194" t="s">
        <v>3</v>
      </c>
      <c r="E2281" s="193" t="s">
        <v>3566</v>
      </c>
      <c r="H2281" s="193" t="s">
        <v>7237</v>
      </c>
    </row>
    <row r="2282" spans="2:8" x14ac:dyDescent="0.35">
      <c r="B2282" s="194" t="s">
        <v>3</v>
      </c>
      <c r="E2282" s="193" t="s">
        <v>3567</v>
      </c>
      <c r="H2282" s="193" t="s">
        <v>7237</v>
      </c>
    </row>
    <row r="2283" spans="2:8" ht="29" x14ac:dyDescent="0.35">
      <c r="B2283" s="194" t="s">
        <v>3366</v>
      </c>
      <c r="E2283" s="193" t="s">
        <v>3542</v>
      </c>
      <c r="H2283" s="193" t="s">
        <v>7237</v>
      </c>
    </row>
    <row r="2284" spans="2:8" ht="29" x14ac:dyDescent="0.35">
      <c r="B2284" s="194" t="s">
        <v>3366</v>
      </c>
      <c r="E2284" s="193" t="s">
        <v>3543</v>
      </c>
      <c r="H2284" s="193" t="s">
        <v>7237</v>
      </c>
    </row>
    <row r="2285" spans="2:8" x14ac:dyDescent="0.35">
      <c r="B2285" s="194" t="s">
        <v>3366</v>
      </c>
      <c r="E2285" s="193" t="s">
        <v>3544</v>
      </c>
      <c r="H2285" s="193" t="s">
        <v>7237</v>
      </c>
    </row>
    <row r="2286" spans="2:8" x14ac:dyDescent="0.35">
      <c r="B2286" s="194" t="s">
        <v>3366</v>
      </c>
      <c r="E2286" s="193" t="s">
        <v>3545</v>
      </c>
      <c r="H2286" s="193" t="s">
        <v>7237</v>
      </c>
    </row>
    <row r="2287" spans="2:8" x14ac:dyDescent="0.35">
      <c r="B2287" s="194" t="s">
        <v>3366</v>
      </c>
      <c r="E2287" s="193" t="s">
        <v>3548</v>
      </c>
      <c r="H2287" s="193" t="s">
        <v>7237</v>
      </c>
    </row>
    <row r="2288" spans="2:8" x14ac:dyDescent="0.35">
      <c r="B2288" s="194" t="s">
        <v>3366</v>
      </c>
      <c r="E2288" s="193" t="s">
        <v>10958</v>
      </c>
      <c r="H2288" s="193" t="s">
        <v>7237</v>
      </c>
    </row>
    <row r="2289" spans="2:9" x14ac:dyDescent="0.35">
      <c r="B2289" s="194" t="s">
        <v>3366</v>
      </c>
      <c r="E2289" s="193" t="s">
        <v>3550</v>
      </c>
      <c r="H2289" s="193" t="s">
        <v>7237</v>
      </c>
    </row>
    <row r="2290" spans="2:9" x14ac:dyDescent="0.35">
      <c r="B2290" s="194" t="s">
        <v>3366</v>
      </c>
      <c r="E2290" s="193" t="s">
        <v>3553</v>
      </c>
      <c r="H2290" s="193" t="s">
        <v>7237</v>
      </c>
    </row>
    <row r="2291" spans="2:9" x14ac:dyDescent="0.35">
      <c r="B2291" s="194" t="s">
        <v>3366</v>
      </c>
      <c r="E2291" s="193" t="s">
        <v>3552</v>
      </c>
      <c r="H2291" s="193" t="s">
        <v>7237</v>
      </c>
    </row>
    <row r="2292" spans="2:9" x14ac:dyDescent="0.35">
      <c r="B2292" s="194" t="s">
        <v>3366</v>
      </c>
      <c r="E2292" s="193" t="s">
        <v>3554</v>
      </c>
      <c r="H2292" s="193" t="s">
        <v>7237</v>
      </c>
    </row>
    <row r="2293" spans="2:9" ht="29" x14ac:dyDescent="0.35">
      <c r="B2293" s="194" t="s">
        <v>3366</v>
      </c>
      <c r="E2293" s="193" t="s">
        <v>3555</v>
      </c>
      <c r="H2293" s="193" t="s">
        <v>7237</v>
      </c>
    </row>
    <row r="2294" spans="2:9" ht="29" x14ac:dyDescent="0.35">
      <c r="B2294" s="194" t="s">
        <v>3366</v>
      </c>
      <c r="E2294" s="193" t="s">
        <v>3558</v>
      </c>
      <c r="H2294" s="193" t="s">
        <v>7237</v>
      </c>
    </row>
    <row r="2295" spans="2:9" x14ac:dyDescent="0.35">
      <c r="B2295" s="194" t="s">
        <v>3366</v>
      </c>
      <c r="E2295" s="193" t="s">
        <v>3559</v>
      </c>
      <c r="H2295" s="193" t="s">
        <v>7237</v>
      </c>
    </row>
    <row r="2296" spans="2:9" x14ac:dyDescent="0.35">
      <c r="B2296" s="194" t="s">
        <v>3366</v>
      </c>
      <c r="E2296" s="193" t="s">
        <v>3560</v>
      </c>
      <c r="H2296" s="193" t="s">
        <v>7237</v>
      </c>
    </row>
    <row r="2297" spans="2:9" x14ac:dyDescent="0.35">
      <c r="B2297" s="194" t="s">
        <v>3366</v>
      </c>
      <c r="E2297" s="193" t="s">
        <v>3565</v>
      </c>
      <c r="H2297" s="193" t="s">
        <v>7237</v>
      </c>
    </row>
    <row r="2298" spans="2:9" x14ac:dyDescent="0.35">
      <c r="B2298" s="194" t="s">
        <v>3366</v>
      </c>
      <c r="E2298" s="193" t="s">
        <v>3566</v>
      </c>
      <c r="H2298" s="193" t="s">
        <v>7237</v>
      </c>
    </row>
    <row r="2299" spans="2:9" x14ac:dyDescent="0.35">
      <c r="B2299" s="194" t="s">
        <v>3366</v>
      </c>
      <c r="E2299" s="193" t="s">
        <v>3567</v>
      </c>
      <c r="H2299" s="193" t="s">
        <v>7237</v>
      </c>
    </row>
    <row r="2300" spans="2:9" x14ac:dyDescent="0.35">
      <c r="H2300" s="193" t="s">
        <v>7238</v>
      </c>
      <c r="I2300" s="194" t="s">
        <v>174</v>
      </c>
    </row>
    <row r="2301" spans="2:9" ht="29" x14ac:dyDescent="0.35">
      <c r="B2301" s="194" t="s">
        <v>3</v>
      </c>
      <c r="E2301" s="193" t="s">
        <v>3543</v>
      </c>
      <c r="H2301" s="193" t="s">
        <v>7239</v>
      </c>
    </row>
    <row r="2302" spans="2:9" x14ac:dyDescent="0.35">
      <c r="B2302" s="194" t="s">
        <v>3</v>
      </c>
      <c r="E2302" s="193" t="s">
        <v>3544</v>
      </c>
      <c r="H2302" s="193" t="s">
        <v>7239</v>
      </c>
    </row>
    <row r="2303" spans="2:9" x14ac:dyDescent="0.35">
      <c r="B2303" s="194" t="s">
        <v>3</v>
      </c>
      <c r="E2303" s="193" t="s">
        <v>3545</v>
      </c>
      <c r="H2303" s="193" t="s">
        <v>7239</v>
      </c>
    </row>
    <row r="2304" spans="2:9" x14ac:dyDescent="0.35">
      <c r="B2304" s="194" t="s">
        <v>3</v>
      </c>
      <c r="E2304" s="193" t="s">
        <v>3548</v>
      </c>
      <c r="H2304" s="193" t="s">
        <v>7239</v>
      </c>
    </row>
    <row r="2305" spans="2:8" x14ac:dyDescent="0.35">
      <c r="B2305" s="194" t="s">
        <v>3</v>
      </c>
      <c r="E2305" s="193" t="s">
        <v>10958</v>
      </c>
      <c r="H2305" s="193" t="s">
        <v>7239</v>
      </c>
    </row>
    <row r="2306" spans="2:8" x14ac:dyDescent="0.35">
      <c r="B2306" s="194" t="s">
        <v>3</v>
      </c>
      <c r="E2306" s="193" t="s">
        <v>3550</v>
      </c>
      <c r="H2306" s="193" t="s">
        <v>7239</v>
      </c>
    </row>
    <row r="2307" spans="2:8" x14ac:dyDescent="0.35">
      <c r="B2307" s="194" t="s">
        <v>3</v>
      </c>
      <c r="E2307" s="193" t="s">
        <v>3553</v>
      </c>
      <c r="H2307" s="193" t="s">
        <v>7239</v>
      </c>
    </row>
    <row r="2308" spans="2:8" ht="29" x14ac:dyDescent="0.35">
      <c r="B2308" s="194" t="s">
        <v>3</v>
      </c>
      <c r="E2308" s="193" t="s">
        <v>3555</v>
      </c>
      <c r="H2308" s="193" t="s">
        <v>7239</v>
      </c>
    </row>
    <row r="2309" spans="2:8" x14ac:dyDescent="0.35">
      <c r="B2309" s="194" t="s">
        <v>3</v>
      </c>
      <c r="E2309" s="193" t="s">
        <v>3552</v>
      </c>
      <c r="H2309" s="193" t="s">
        <v>7239</v>
      </c>
    </row>
    <row r="2310" spans="2:8" x14ac:dyDescent="0.35">
      <c r="B2310" s="194" t="s">
        <v>3</v>
      </c>
      <c r="E2310" s="193" t="s">
        <v>3556</v>
      </c>
      <c r="H2310" s="193" t="s">
        <v>7239</v>
      </c>
    </row>
    <row r="2311" spans="2:8" ht="29" x14ac:dyDescent="0.35">
      <c r="B2311" s="194" t="s">
        <v>3</v>
      </c>
      <c r="E2311" s="193" t="s">
        <v>3558</v>
      </c>
      <c r="H2311" s="193" t="s">
        <v>7239</v>
      </c>
    </row>
    <row r="2312" spans="2:8" x14ac:dyDescent="0.35">
      <c r="B2312" s="194" t="s">
        <v>3</v>
      </c>
      <c r="E2312" s="193" t="s">
        <v>3565</v>
      </c>
      <c r="H2312" s="193" t="s">
        <v>7239</v>
      </c>
    </row>
    <row r="2313" spans="2:8" x14ac:dyDescent="0.35">
      <c r="B2313" s="194" t="s">
        <v>3</v>
      </c>
      <c r="E2313" s="193" t="s">
        <v>3569</v>
      </c>
      <c r="H2313" s="193" t="s">
        <v>7239</v>
      </c>
    </row>
    <row r="2314" spans="2:8" x14ac:dyDescent="0.35">
      <c r="B2314" s="194" t="s">
        <v>3</v>
      </c>
      <c r="E2314" s="193" t="s">
        <v>3566</v>
      </c>
      <c r="H2314" s="193" t="s">
        <v>7239</v>
      </c>
    </row>
    <row r="2315" spans="2:8" ht="29" x14ac:dyDescent="0.35">
      <c r="B2315" s="194" t="s">
        <v>3366</v>
      </c>
      <c r="E2315" s="193" t="s">
        <v>3543</v>
      </c>
      <c r="H2315" s="193" t="s">
        <v>7239</v>
      </c>
    </row>
    <row r="2316" spans="2:8" x14ac:dyDescent="0.35">
      <c r="B2316" s="194" t="s">
        <v>3366</v>
      </c>
      <c r="E2316" s="193" t="s">
        <v>3544</v>
      </c>
      <c r="H2316" s="193" t="s">
        <v>7239</v>
      </c>
    </row>
    <row r="2317" spans="2:8" x14ac:dyDescent="0.35">
      <c r="B2317" s="194" t="s">
        <v>3366</v>
      </c>
      <c r="E2317" s="193" t="s">
        <v>3545</v>
      </c>
      <c r="H2317" s="193" t="s">
        <v>7239</v>
      </c>
    </row>
    <row r="2318" spans="2:8" x14ac:dyDescent="0.35">
      <c r="B2318" s="194" t="s">
        <v>3366</v>
      </c>
      <c r="E2318" s="193" t="s">
        <v>3548</v>
      </c>
      <c r="H2318" s="193" t="s">
        <v>7239</v>
      </c>
    </row>
    <row r="2319" spans="2:8" x14ac:dyDescent="0.35">
      <c r="B2319" s="194" t="s">
        <v>3366</v>
      </c>
      <c r="E2319" s="193" t="s">
        <v>10958</v>
      </c>
      <c r="H2319" s="193" t="s">
        <v>7239</v>
      </c>
    </row>
    <row r="2320" spans="2:8" x14ac:dyDescent="0.35">
      <c r="B2320" s="194" t="s">
        <v>3366</v>
      </c>
      <c r="E2320" s="193" t="s">
        <v>3550</v>
      </c>
      <c r="H2320" s="193" t="s">
        <v>7239</v>
      </c>
    </row>
    <row r="2321" spans="2:9" x14ac:dyDescent="0.35">
      <c r="B2321" s="194" t="s">
        <v>3366</v>
      </c>
      <c r="E2321" s="193" t="s">
        <v>3553</v>
      </c>
      <c r="H2321" s="193" t="s">
        <v>7239</v>
      </c>
    </row>
    <row r="2322" spans="2:9" ht="29" x14ac:dyDescent="0.35">
      <c r="B2322" s="194" t="s">
        <v>3366</v>
      </c>
      <c r="E2322" s="193" t="s">
        <v>3555</v>
      </c>
      <c r="H2322" s="193" t="s">
        <v>7239</v>
      </c>
    </row>
    <row r="2323" spans="2:9" x14ac:dyDescent="0.35">
      <c r="B2323" s="194" t="s">
        <v>3366</v>
      </c>
      <c r="E2323" s="193" t="s">
        <v>3552</v>
      </c>
      <c r="H2323" s="193" t="s">
        <v>7239</v>
      </c>
    </row>
    <row r="2324" spans="2:9" x14ac:dyDescent="0.35">
      <c r="B2324" s="194" t="s">
        <v>3366</v>
      </c>
      <c r="E2324" s="193" t="s">
        <v>3556</v>
      </c>
      <c r="H2324" s="193" t="s">
        <v>7239</v>
      </c>
    </row>
    <row r="2325" spans="2:9" ht="29" x14ac:dyDescent="0.35">
      <c r="B2325" s="194" t="s">
        <v>3366</v>
      </c>
      <c r="E2325" s="193" t="s">
        <v>3558</v>
      </c>
      <c r="H2325" s="193" t="s">
        <v>7239</v>
      </c>
    </row>
    <row r="2326" spans="2:9" x14ac:dyDescent="0.35">
      <c r="B2326" s="194" t="s">
        <v>3366</v>
      </c>
      <c r="E2326" s="193" t="s">
        <v>3565</v>
      </c>
      <c r="H2326" s="193" t="s">
        <v>7239</v>
      </c>
    </row>
    <row r="2327" spans="2:9" x14ac:dyDescent="0.35">
      <c r="B2327" s="194" t="s">
        <v>3366</v>
      </c>
      <c r="E2327" s="193" t="s">
        <v>3569</v>
      </c>
      <c r="H2327" s="193" t="s">
        <v>7239</v>
      </c>
    </row>
    <row r="2328" spans="2:9" x14ac:dyDescent="0.35">
      <c r="B2328" s="194" t="s">
        <v>3366</v>
      </c>
      <c r="E2328" s="193" t="s">
        <v>3566</v>
      </c>
      <c r="H2328" s="193" t="s">
        <v>7239</v>
      </c>
    </row>
    <row r="2329" spans="2:9" x14ac:dyDescent="0.35">
      <c r="H2329" s="193" t="s">
        <v>7240</v>
      </c>
      <c r="I2329" s="194" t="s">
        <v>174</v>
      </c>
    </row>
    <row r="2330" spans="2:9" ht="29" x14ac:dyDescent="0.35">
      <c r="B2330" s="194" t="s">
        <v>3366</v>
      </c>
      <c r="C2330" s="194" t="s">
        <v>3383</v>
      </c>
      <c r="D2330" s="194" t="s">
        <v>3369</v>
      </c>
      <c r="E2330" s="193" t="s">
        <v>3542</v>
      </c>
      <c r="H2330" s="193" t="s">
        <v>7241</v>
      </c>
    </row>
    <row r="2331" spans="2:9" ht="29" x14ac:dyDescent="0.35">
      <c r="B2331" s="194" t="s">
        <v>3366</v>
      </c>
      <c r="C2331" s="194" t="s">
        <v>3383</v>
      </c>
      <c r="D2331" s="194" t="s">
        <v>3369</v>
      </c>
      <c r="E2331" s="193" t="s">
        <v>3543</v>
      </c>
      <c r="H2331" s="193" t="s">
        <v>7241</v>
      </c>
    </row>
    <row r="2332" spans="2:9" x14ac:dyDescent="0.35">
      <c r="B2332" s="194" t="s">
        <v>3366</v>
      </c>
      <c r="C2332" s="194" t="s">
        <v>3383</v>
      </c>
      <c r="D2332" s="194" t="s">
        <v>3369</v>
      </c>
      <c r="E2332" s="193" t="s">
        <v>3544</v>
      </c>
      <c r="H2332" s="193" t="s">
        <v>7241</v>
      </c>
    </row>
    <row r="2333" spans="2:9" x14ac:dyDescent="0.35">
      <c r="B2333" s="194" t="s">
        <v>3366</v>
      </c>
      <c r="C2333" s="194" t="s">
        <v>3383</v>
      </c>
      <c r="D2333" s="194" t="s">
        <v>3369</v>
      </c>
      <c r="E2333" s="193" t="s">
        <v>3545</v>
      </c>
      <c r="H2333" s="193" t="s">
        <v>7241</v>
      </c>
    </row>
    <row r="2334" spans="2:9" x14ac:dyDescent="0.35">
      <c r="B2334" s="194" t="s">
        <v>3366</v>
      </c>
      <c r="C2334" s="194" t="s">
        <v>3383</v>
      </c>
      <c r="D2334" s="194" t="s">
        <v>3369</v>
      </c>
      <c r="E2334" s="193" t="s">
        <v>10958</v>
      </c>
      <c r="H2334" s="193" t="s">
        <v>7241</v>
      </c>
    </row>
    <row r="2335" spans="2:9" x14ac:dyDescent="0.35">
      <c r="B2335" s="194" t="s">
        <v>3366</v>
      </c>
      <c r="C2335" s="194" t="s">
        <v>3383</v>
      </c>
      <c r="D2335" s="194" t="s">
        <v>3369</v>
      </c>
      <c r="E2335" s="193" t="s">
        <v>3553</v>
      </c>
      <c r="H2335" s="193" t="s">
        <v>7241</v>
      </c>
    </row>
    <row r="2336" spans="2:9" ht="29" x14ac:dyDescent="0.35">
      <c r="B2336" s="194" t="s">
        <v>3366</v>
      </c>
      <c r="C2336" s="194" t="s">
        <v>3383</v>
      </c>
      <c r="D2336" s="194" t="s">
        <v>3369</v>
      </c>
      <c r="E2336" s="193" t="s">
        <v>3555</v>
      </c>
      <c r="H2336" s="193" t="s">
        <v>7241</v>
      </c>
    </row>
    <row r="2337" spans="2:9" x14ac:dyDescent="0.35">
      <c r="B2337" s="194" t="s">
        <v>3366</v>
      </c>
      <c r="C2337" s="194" t="s">
        <v>3383</v>
      </c>
      <c r="D2337" s="194" t="s">
        <v>3369</v>
      </c>
      <c r="E2337" s="193" t="s">
        <v>3565</v>
      </c>
      <c r="H2337" s="193" t="s">
        <v>7241</v>
      </c>
    </row>
    <row r="2338" spans="2:9" x14ac:dyDescent="0.35">
      <c r="B2338" s="194" t="s">
        <v>3366</v>
      </c>
      <c r="C2338" s="194" t="s">
        <v>3383</v>
      </c>
      <c r="D2338" s="194" t="s">
        <v>3369</v>
      </c>
      <c r="E2338" s="193" t="s">
        <v>3566</v>
      </c>
      <c r="H2338" s="193" t="s">
        <v>7241</v>
      </c>
    </row>
    <row r="2339" spans="2:9" x14ac:dyDescent="0.35">
      <c r="B2339" s="194" t="s">
        <v>3366</v>
      </c>
      <c r="C2339" s="194" t="s">
        <v>3383</v>
      </c>
      <c r="D2339" s="194" t="s">
        <v>3369</v>
      </c>
      <c r="E2339" s="193" t="s">
        <v>3567</v>
      </c>
      <c r="H2339" s="193" t="s">
        <v>7241</v>
      </c>
    </row>
    <row r="2340" spans="2:9" x14ac:dyDescent="0.35">
      <c r="H2340" s="193" t="s">
        <v>1495</v>
      </c>
      <c r="I2340" s="194" t="s">
        <v>174</v>
      </c>
    </row>
    <row r="2341" spans="2:9" x14ac:dyDescent="0.35">
      <c r="H2341" s="193" t="s">
        <v>7242</v>
      </c>
      <c r="I2341" s="194" t="s">
        <v>174</v>
      </c>
    </row>
    <row r="2342" spans="2:9" x14ac:dyDescent="0.35">
      <c r="H2342" s="193" t="s">
        <v>7243</v>
      </c>
      <c r="I2342" s="194" t="s">
        <v>174</v>
      </c>
    </row>
    <row r="2343" spans="2:9" x14ac:dyDescent="0.35">
      <c r="G2343" s="194" t="s">
        <v>7244</v>
      </c>
      <c r="H2343" s="193" t="s">
        <v>9426</v>
      </c>
      <c r="I2343" s="194" t="s">
        <v>174</v>
      </c>
    </row>
    <row r="2344" spans="2:9" x14ac:dyDescent="0.35">
      <c r="G2344" s="194" t="s">
        <v>7245</v>
      </c>
      <c r="H2344" s="193" t="s">
        <v>7246</v>
      </c>
      <c r="I2344" s="194" t="s">
        <v>174</v>
      </c>
    </row>
    <row r="2345" spans="2:9" x14ac:dyDescent="0.35">
      <c r="G2345" s="194" t="s">
        <v>7247</v>
      </c>
      <c r="H2345" s="193" t="s">
        <v>7248</v>
      </c>
      <c r="I2345" s="194" t="s">
        <v>174</v>
      </c>
    </row>
    <row r="2346" spans="2:9" x14ac:dyDescent="0.35">
      <c r="G2346" s="194" t="s">
        <v>868</v>
      </c>
      <c r="H2346" s="193" t="s">
        <v>869</v>
      </c>
      <c r="I2346" s="194" t="s">
        <v>174</v>
      </c>
    </row>
    <row r="2347" spans="2:9" x14ac:dyDescent="0.35">
      <c r="G2347" s="194" t="s">
        <v>7249</v>
      </c>
      <c r="H2347" s="193" t="s">
        <v>871</v>
      </c>
      <c r="I2347" s="194" t="s">
        <v>174</v>
      </c>
    </row>
    <row r="2348" spans="2:9" x14ac:dyDescent="0.35">
      <c r="H2348" s="193" t="s">
        <v>7250</v>
      </c>
      <c r="I2348" s="194" t="s">
        <v>174</v>
      </c>
    </row>
    <row r="2349" spans="2:9" ht="29" x14ac:dyDescent="0.35">
      <c r="D2349" s="194" t="s">
        <v>3370</v>
      </c>
      <c r="G2349" s="194" t="s">
        <v>7251</v>
      </c>
      <c r="H2349" s="193" t="s">
        <v>7252</v>
      </c>
      <c r="I2349" s="194" t="s">
        <v>174</v>
      </c>
    </row>
    <row r="2350" spans="2:9" x14ac:dyDescent="0.35">
      <c r="D2350" s="194" t="s">
        <v>94</v>
      </c>
      <c r="H2350" s="193" t="s">
        <v>7253</v>
      </c>
      <c r="I2350" s="194" t="s">
        <v>174</v>
      </c>
    </row>
    <row r="2351" spans="2:9" x14ac:dyDescent="0.35">
      <c r="C2351" s="194" t="s">
        <v>3376</v>
      </c>
      <c r="D2351" s="194" t="s">
        <v>3368</v>
      </c>
      <c r="H2351" s="193" t="s">
        <v>7254</v>
      </c>
      <c r="I2351" s="194" t="s">
        <v>174</v>
      </c>
    </row>
    <row r="2352" spans="2:9" ht="29" x14ac:dyDescent="0.35">
      <c r="C2352" s="194" t="s">
        <v>3376</v>
      </c>
      <c r="D2352" s="194" t="s">
        <v>3368</v>
      </c>
      <c r="H2352" s="193" t="s">
        <v>7255</v>
      </c>
      <c r="I2352" s="194" t="s">
        <v>174</v>
      </c>
    </row>
    <row r="2353" spans="3:9" x14ac:dyDescent="0.35">
      <c r="C2353" s="194" t="s">
        <v>3376</v>
      </c>
      <c r="D2353" s="194" t="s">
        <v>3368</v>
      </c>
      <c r="H2353" s="193" t="s">
        <v>7256</v>
      </c>
      <c r="I2353" s="194" t="s">
        <v>174</v>
      </c>
    </row>
    <row r="2354" spans="3:9" x14ac:dyDescent="0.35">
      <c r="C2354" s="194" t="s">
        <v>3376</v>
      </c>
      <c r="D2354" s="194" t="s">
        <v>3368</v>
      </c>
      <c r="H2354" s="193" t="s">
        <v>7257</v>
      </c>
      <c r="I2354" s="194" t="s">
        <v>174</v>
      </c>
    </row>
    <row r="2355" spans="3:9" x14ac:dyDescent="0.35">
      <c r="C2355" s="194" t="s">
        <v>3376</v>
      </c>
      <c r="D2355" s="194" t="s">
        <v>3368</v>
      </c>
      <c r="H2355" s="193" t="s">
        <v>7258</v>
      </c>
      <c r="I2355" s="194" t="s">
        <v>174</v>
      </c>
    </row>
    <row r="2356" spans="3:9" x14ac:dyDescent="0.35">
      <c r="C2356" s="194" t="s">
        <v>3376</v>
      </c>
      <c r="D2356" s="194" t="s">
        <v>3368</v>
      </c>
      <c r="H2356" s="193" t="s">
        <v>7259</v>
      </c>
      <c r="I2356" s="194" t="s">
        <v>174</v>
      </c>
    </row>
    <row r="2357" spans="3:9" x14ac:dyDescent="0.35">
      <c r="C2357" s="194" t="s">
        <v>3376</v>
      </c>
      <c r="D2357" s="194" t="s">
        <v>3368</v>
      </c>
      <c r="H2357" s="193" t="s">
        <v>7260</v>
      </c>
      <c r="I2357" s="194" t="s">
        <v>174</v>
      </c>
    </row>
    <row r="2358" spans="3:9" x14ac:dyDescent="0.35">
      <c r="C2358" s="194" t="s">
        <v>3376</v>
      </c>
      <c r="D2358" s="194" t="s">
        <v>3368</v>
      </c>
      <c r="H2358" s="193" t="s">
        <v>7261</v>
      </c>
      <c r="I2358" s="194" t="s">
        <v>174</v>
      </c>
    </row>
    <row r="2359" spans="3:9" x14ac:dyDescent="0.35">
      <c r="C2359" s="194" t="s">
        <v>3376</v>
      </c>
      <c r="D2359" s="194" t="s">
        <v>3368</v>
      </c>
      <c r="H2359" s="193" t="s">
        <v>7262</v>
      </c>
      <c r="I2359" s="194" t="s">
        <v>174</v>
      </c>
    </row>
    <row r="2360" spans="3:9" x14ac:dyDescent="0.35">
      <c r="C2360" s="194" t="s">
        <v>3378</v>
      </c>
      <c r="D2360" s="194" t="s">
        <v>3368</v>
      </c>
      <c r="H2360" s="193" t="s">
        <v>7263</v>
      </c>
      <c r="I2360" s="194" t="s">
        <v>174</v>
      </c>
    </row>
    <row r="2361" spans="3:9" x14ac:dyDescent="0.35">
      <c r="C2361" s="194" t="s">
        <v>3378</v>
      </c>
      <c r="D2361" s="194" t="s">
        <v>3368</v>
      </c>
      <c r="H2361" s="193" t="s">
        <v>7264</v>
      </c>
      <c r="I2361" s="194" t="s">
        <v>174</v>
      </c>
    </row>
    <row r="2362" spans="3:9" x14ac:dyDescent="0.35">
      <c r="C2362" s="194" t="s">
        <v>3377</v>
      </c>
      <c r="D2362" s="194" t="s">
        <v>3368</v>
      </c>
      <c r="H2362" s="193" t="s">
        <v>7265</v>
      </c>
      <c r="I2362" s="194" t="s">
        <v>174</v>
      </c>
    </row>
    <row r="2363" spans="3:9" x14ac:dyDescent="0.35">
      <c r="C2363" s="194" t="s">
        <v>3377</v>
      </c>
      <c r="D2363" s="194" t="s">
        <v>3368</v>
      </c>
      <c r="H2363" s="193" t="s">
        <v>7266</v>
      </c>
      <c r="I2363" s="194" t="s">
        <v>174</v>
      </c>
    </row>
    <row r="2364" spans="3:9" x14ac:dyDescent="0.35">
      <c r="C2364" s="194" t="s">
        <v>3390</v>
      </c>
      <c r="D2364" s="194" t="s">
        <v>96</v>
      </c>
      <c r="H2364" s="193" t="s">
        <v>7267</v>
      </c>
      <c r="I2364" s="194" t="s">
        <v>174</v>
      </c>
    </row>
    <row r="2365" spans="3:9" x14ac:dyDescent="0.35">
      <c r="C2365" s="194" t="s">
        <v>3390</v>
      </c>
      <c r="D2365" s="194" t="s">
        <v>96</v>
      </c>
      <c r="H2365" s="193" t="s">
        <v>7268</v>
      </c>
      <c r="I2365" s="194" t="s">
        <v>174</v>
      </c>
    </row>
    <row r="2366" spans="3:9" x14ac:dyDescent="0.35">
      <c r="C2366" s="194" t="s">
        <v>3378</v>
      </c>
      <c r="D2366" s="194" t="s">
        <v>3368</v>
      </c>
      <c r="H2366" s="193" t="s">
        <v>7269</v>
      </c>
      <c r="I2366" s="194" t="s">
        <v>174</v>
      </c>
    </row>
    <row r="2367" spans="3:9" x14ac:dyDescent="0.35">
      <c r="C2367" s="194" t="s">
        <v>3377</v>
      </c>
      <c r="D2367" s="194" t="s">
        <v>3368</v>
      </c>
      <c r="H2367" s="193" t="s">
        <v>7270</v>
      </c>
      <c r="I2367" s="194" t="s">
        <v>174</v>
      </c>
    </row>
    <row r="2368" spans="3:9" x14ac:dyDescent="0.35">
      <c r="C2368" s="194" t="s">
        <v>3379</v>
      </c>
      <c r="D2368" s="194" t="s">
        <v>3368</v>
      </c>
      <c r="H2368" s="193" t="s">
        <v>7271</v>
      </c>
      <c r="I2368" s="194" t="s">
        <v>174</v>
      </c>
    </row>
    <row r="2369" spans="3:9" x14ac:dyDescent="0.35">
      <c r="H2369" s="193" t="s">
        <v>7272</v>
      </c>
      <c r="I2369" s="194" t="s">
        <v>174</v>
      </c>
    </row>
    <row r="2370" spans="3:9" x14ac:dyDescent="0.35">
      <c r="C2370" s="194" t="s">
        <v>3375</v>
      </c>
      <c r="D2370" s="194" t="s">
        <v>3368</v>
      </c>
      <c r="H2370" s="193" t="s">
        <v>7273</v>
      </c>
      <c r="I2370" s="194" t="s">
        <v>174</v>
      </c>
    </row>
    <row r="2371" spans="3:9" x14ac:dyDescent="0.35">
      <c r="C2371" s="194" t="s">
        <v>3375</v>
      </c>
      <c r="D2371" s="194" t="s">
        <v>3368</v>
      </c>
      <c r="H2371" s="193" t="s">
        <v>7274</v>
      </c>
      <c r="I2371" s="194" t="s">
        <v>174</v>
      </c>
    </row>
    <row r="2372" spans="3:9" x14ac:dyDescent="0.35">
      <c r="C2372" s="194" t="s">
        <v>3375</v>
      </c>
      <c r="D2372" s="194" t="s">
        <v>3368</v>
      </c>
      <c r="H2372" s="193" t="s">
        <v>7275</v>
      </c>
      <c r="I2372" s="194" t="s">
        <v>174</v>
      </c>
    </row>
    <row r="2373" spans="3:9" x14ac:dyDescent="0.35">
      <c r="D2373" s="194" t="s">
        <v>94</v>
      </c>
      <c r="H2373" s="193" t="s">
        <v>7276</v>
      </c>
      <c r="I2373" s="194" t="s">
        <v>174</v>
      </c>
    </row>
    <row r="2374" spans="3:9" x14ac:dyDescent="0.35">
      <c r="D2374" s="194" t="s">
        <v>94</v>
      </c>
      <c r="H2374" s="193" t="s">
        <v>7277</v>
      </c>
      <c r="I2374" s="194" t="s">
        <v>174</v>
      </c>
    </row>
    <row r="2375" spans="3:9" x14ac:dyDescent="0.35">
      <c r="H2375" s="193" t="s">
        <v>7278</v>
      </c>
      <c r="I2375" s="194" t="s">
        <v>174</v>
      </c>
    </row>
    <row r="2376" spans="3:9" x14ac:dyDescent="0.35">
      <c r="C2376" s="194" t="s">
        <v>3375</v>
      </c>
      <c r="D2376" s="194" t="s">
        <v>3368</v>
      </c>
      <c r="H2376" s="193" t="s">
        <v>7279</v>
      </c>
      <c r="I2376" s="194" t="s">
        <v>174</v>
      </c>
    </row>
    <row r="2377" spans="3:9" x14ac:dyDescent="0.35">
      <c r="C2377" s="194" t="s">
        <v>3378</v>
      </c>
      <c r="D2377" s="194" t="s">
        <v>3368</v>
      </c>
      <c r="H2377" s="193" t="s">
        <v>7280</v>
      </c>
      <c r="I2377" s="194" t="s">
        <v>174</v>
      </c>
    </row>
    <row r="2378" spans="3:9" x14ac:dyDescent="0.35">
      <c r="C2378" s="194" t="s">
        <v>3375</v>
      </c>
      <c r="D2378" s="194" t="s">
        <v>3368</v>
      </c>
      <c r="H2378" s="193" t="s">
        <v>7281</v>
      </c>
      <c r="I2378" s="194" t="s">
        <v>174</v>
      </c>
    </row>
    <row r="2379" spans="3:9" x14ac:dyDescent="0.35">
      <c r="C2379" s="194" t="s">
        <v>3378</v>
      </c>
      <c r="D2379" s="194" t="s">
        <v>3368</v>
      </c>
      <c r="H2379" s="193" t="s">
        <v>7282</v>
      </c>
      <c r="I2379" s="194" t="s">
        <v>174</v>
      </c>
    </row>
    <row r="2380" spans="3:9" x14ac:dyDescent="0.35">
      <c r="C2380" s="194" t="s">
        <v>3376</v>
      </c>
      <c r="D2380" s="194" t="s">
        <v>3368</v>
      </c>
      <c r="H2380" s="193" t="s">
        <v>7283</v>
      </c>
      <c r="I2380" s="194" t="s">
        <v>174</v>
      </c>
    </row>
    <row r="2381" spans="3:9" x14ac:dyDescent="0.35">
      <c r="D2381" s="194" t="s">
        <v>3370</v>
      </c>
      <c r="H2381" s="193" t="s">
        <v>7284</v>
      </c>
      <c r="I2381" s="194" t="s">
        <v>174</v>
      </c>
    </row>
    <row r="2382" spans="3:9" x14ac:dyDescent="0.35">
      <c r="C2382" s="194" t="s">
        <v>3376</v>
      </c>
      <c r="D2382" s="194" t="s">
        <v>3368</v>
      </c>
      <c r="H2382" s="193" t="s">
        <v>7285</v>
      </c>
      <c r="I2382" s="194" t="s">
        <v>174</v>
      </c>
    </row>
    <row r="2383" spans="3:9" x14ac:dyDescent="0.35">
      <c r="D2383" s="194" t="s">
        <v>94</v>
      </c>
      <c r="H2383" s="193" t="s">
        <v>7286</v>
      </c>
      <c r="I2383" s="194" t="s">
        <v>174</v>
      </c>
    </row>
    <row r="2384" spans="3:9" x14ac:dyDescent="0.35">
      <c r="C2384" s="194" t="s">
        <v>3377</v>
      </c>
      <c r="D2384" s="194" t="s">
        <v>3368</v>
      </c>
      <c r="H2384" s="193" t="s">
        <v>7287</v>
      </c>
      <c r="I2384" s="194" t="s">
        <v>174</v>
      </c>
    </row>
    <row r="2385" spans="3:9" x14ac:dyDescent="0.35">
      <c r="C2385" s="194" t="s">
        <v>3377</v>
      </c>
      <c r="D2385" s="194" t="s">
        <v>3368</v>
      </c>
      <c r="H2385" s="193" t="s">
        <v>7288</v>
      </c>
      <c r="I2385" s="194" t="s">
        <v>174</v>
      </c>
    </row>
    <row r="2386" spans="3:9" x14ac:dyDescent="0.35">
      <c r="D2386" s="194" t="s">
        <v>94</v>
      </c>
      <c r="H2386" s="193" t="s">
        <v>7289</v>
      </c>
      <c r="I2386" s="194" t="s">
        <v>174</v>
      </c>
    </row>
    <row r="2387" spans="3:9" x14ac:dyDescent="0.35">
      <c r="C2387" s="194" t="s">
        <v>3375</v>
      </c>
      <c r="D2387" s="194" t="s">
        <v>3368</v>
      </c>
      <c r="H2387" s="193" t="s">
        <v>7290</v>
      </c>
      <c r="I2387" s="194" t="s">
        <v>174</v>
      </c>
    </row>
    <row r="2388" spans="3:9" x14ac:dyDescent="0.35">
      <c r="C2388" s="194" t="s">
        <v>3390</v>
      </c>
      <c r="D2388" s="194" t="s">
        <v>96</v>
      </c>
      <c r="H2388" s="193" t="s">
        <v>7291</v>
      </c>
      <c r="I2388" s="194" t="s">
        <v>174</v>
      </c>
    </row>
    <row r="2389" spans="3:9" x14ac:dyDescent="0.35">
      <c r="D2389" s="194" t="s">
        <v>3371</v>
      </c>
      <c r="H2389" s="193" t="s">
        <v>7292</v>
      </c>
      <c r="I2389" s="194" t="s">
        <v>174</v>
      </c>
    </row>
    <row r="2390" spans="3:9" ht="29" x14ac:dyDescent="0.35">
      <c r="C2390" s="194" t="s">
        <v>3390</v>
      </c>
      <c r="D2390" s="194" t="s">
        <v>96</v>
      </c>
      <c r="H2390" s="193" t="s">
        <v>7293</v>
      </c>
      <c r="I2390" s="194" t="s">
        <v>174</v>
      </c>
    </row>
    <row r="2391" spans="3:9" x14ac:dyDescent="0.35">
      <c r="H2391" s="193" t="s">
        <v>7294</v>
      </c>
      <c r="I2391" s="194" t="s">
        <v>174</v>
      </c>
    </row>
    <row r="2392" spans="3:9" x14ac:dyDescent="0.35">
      <c r="C2392" s="194" t="s">
        <v>3390</v>
      </c>
      <c r="D2392" s="194" t="s">
        <v>96</v>
      </c>
      <c r="H2392" s="193" t="s">
        <v>7295</v>
      </c>
      <c r="I2392" s="194" t="s">
        <v>174</v>
      </c>
    </row>
    <row r="2393" spans="3:9" x14ac:dyDescent="0.35">
      <c r="C2393" s="194" t="s">
        <v>3380</v>
      </c>
      <c r="D2393" s="194" t="s">
        <v>3368</v>
      </c>
      <c r="H2393" s="193" t="s">
        <v>7296</v>
      </c>
      <c r="I2393" s="194" t="s">
        <v>174</v>
      </c>
    </row>
    <row r="2394" spans="3:9" x14ac:dyDescent="0.35">
      <c r="C2394" s="194" t="s">
        <v>3380</v>
      </c>
      <c r="D2394" s="194" t="s">
        <v>3368</v>
      </c>
      <c r="H2394" s="193" t="s">
        <v>7297</v>
      </c>
      <c r="I2394" s="194" t="s">
        <v>174</v>
      </c>
    </row>
    <row r="2395" spans="3:9" x14ac:dyDescent="0.35">
      <c r="C2395" s="194" t="s">
        <v>3380</v>
      </c>
      <c r="D2395" s="194" t="s">
        <v>3368</v>
      </c>
      <c r="H2395" s="193" t="s">
        <v>7298</v>
      </c>
      <c r="I2395" s="194" t="s">
        <v>174</v>
      </c>
    </row>
    <row r="2396" spans="3:9" x14ac:dyDescent="0.35">
      <c r="H2396" s="193" t="s">
        <v>7299</v>
      </c>
      <c r="I2396" s="194" t="s">
        <v>174</v>
      </c>
    </row>
    <row r="2397" spans="3:9" x14ac:dyDescent="0.35">
      <c r="H2397" s="193" t="s">
        <v>7300</v>
      </c>
      <c r="I2397" s="194" t="s">
        <v>174</v>
      </c>
    </row>
    <row r="2398" spans="3:9" ht="43.5" x14ac:dyDescent="0.35">
      <c r="H2398" s="193" t="s">
        <v>7301</v>
      </c>
      <c r="I2398" s="194" t="s">
        <v>174</v>
      </c>
    </row>
    <row r="2399" spans="3:9" x14ac:dyDescent="0.35">
      <c r="H2399" s="193" t="s">
        <v>7302</v>
      </c>
      <c r="I2399" s="194" t="s">
        <v>174</v>
      </c>
    </row>
    <row r="2400" spans="3:9" ht="29" x14ac:dyDescent="0.35">
      <c r="H2400" s="193" t="s">
        <v>7303</v>
      </c>
      <c r="I2400" s="194" t="s">
        <v>174</v>
      </c>
    </row>
    <row r="2401" spans="3:9" ht="29" x14ac:dyDescent="0.35">
      <c r="H2401" s="193" t="s">
        <v>7304</v>
      </c>
      <c r="I2401" s="194" t="s">
        <v>174</v>
      </c>
    </row>
    <row r="2402" spans="3:9" ht="29" x14ac:dyDescent="0.35">
      <c r="C2402" s="194" t="s">
        <v>3377</v>
      </c>
      <c r="D2402" s="194" t="s">
        <v>3368</v>
      </c>
      <c r="H2402" s="193" t="s">
        <v>7305</v>
      </c>
      <c r="I2402" s="194" t="s">
        <v>174</v>
      </c>
    </row>
    <row r="2403" spans="3:9" ht="43.5" x14ac:dyDescent="0.35">
      <c r="H2403" s="193" t="s">
        <v>7306</v>
      </c>
      <c r="I2403" s="194" t="s">
        <v>174</v>
      </c>
    </row>
    <row r="2404" spans="3:9" ht="29" x14ac:dyDescent="0.35">
      <c r="D2404" s="194" t="s">
        <v>94</v>
      </c>
      <c r="H2404" s="193" t="s">
        <v>7307</v>
      </c>
      <c r="I2404" s="194" t="s">
        <v>174</v>
      </c>
    </row>
    <row r="2405" spans="3:9" ht="29" x14ac:dyDescent="0.35">
      <c r="D2405" s="194" t="s">
        <v>94</v>
      </c>
      <c r="H2405" s="193" t="s">
        <v>7308</v>
      </c>
      <c r="I2405" s="194" t="s">
        <v>174</v>
      </c>
    </row>
    <row r="2406" spans="3:9" ht="29" x14ac:dyDescent="0.35">
      <c r="H2406" s="193" t="s">
        <v>7309</v>
      </c>
      <c r="I2406" s="194" t="s">
        <v>174</v>
      </c>
    </row>
    <row r="2407" spans="3:9" ht="29" x14ac:dyDescent="0.35">
      <c r="H2407" s="193" t="s">
        <v>7310</v>
      </c>
      <c r="I2407" s="194" t="s">
        <v>174</v>
      </c>
    </row>
    <row r="2408" spans="3:9" ht="29" x14ac:dyDescent="0.35">
      <c r="H2408" s="193" t="s">
        <v>7311</v>
      </c>
      <c r="I2408" s="194" t="s">
        <v>174</v>
      </c>
    </row>
    <row r="2409" spans="3:9" ht="29" x14ac:dyDescent="0.35">
      <c r="H2409" s="193" t="s">
        <v>7312</v>
      </c>
      <c r="I2409" s="194" t="s">
        <v>174</v>
      </c>
    </row>
    <row r="2410" spans="3:9" x14ac:dyDescent="0.35">
      <c r="C2410" s="194" t="s">
        <v>3377</v>
      </c>
      <c r="D2410" s="194" t="s">
        <v>3368</v>
      </c>
      <c r="H2410" s="193" t="s">
        <v>7313</v>
      </c>
      <c r="I2410" s="194" t="s">
        <v>174</v>
      </c>
    </row>
    <row r="2411" spans="3:9" x14ac:dyDescent="0.35">
      <c r="C2411" s="194" t="s">
        <v>3377</v>
      </c>
      <c r="D2411" s="194" t="s">
        <v>3368</v>
      </c>
      <c r="H2411" s="193" t="s">
        <v>7314</v>
      </c>
      <c r="I2411" s="194" t="s">
        <v>174</v>
      </c>
    </row>
    <row r="2412" spans="3:9" ht="29" x14ac:dyDescent="0.35">
      <c r="H2412" s="193" t="s">
        <v>7315</v>
      </c>
      <c r="I2412" s="194" t="s">
        <v>174</v>
      </c>
    </row>
    <row r="2413" spans="3:9" x14ac:dyDescent="0.35">
      <c r="G2413" s="194" t="s">
        <v>7316</v>
      </c>
      <c r="H2413" s="193" t="s">
        <v>11005</v>
      </c>
      <c r="I2413" s="194" t="s">
        <v>174</v>
      </c>
    </row>
    <row r="2414" spans="3:9" x14ac:dyDescent="0.35">
      <c r="H2414" s="193" t="s">
        <v>7317</v>
      </c>
      <c r="I2414" s="194" t="s">
        <v>174</v>
      </c>
    </row>
    <row r="2415" spans="3:9" x14ac:dyDescent="0.35">
      <c r="C2415" s="194" t="s">
        <v>3377</v>
      </c>
      <c r="D2415" s="194" t="s">
        <v>3368</v>
      </c>
      <c r="H2415" s="193" t="s">
        <v>7318</v>
      </c>
      <c r="I2415" s="194" t="s">
        <v>174</v>
      </c>
    </row>
    <row r="2416" spans="3:9" ht="29" x14ac:dyDescent="0.35">
      <c r="D2416" s="194" t="s">
        <v>3371</v>
      </c>
      <c r="H2416" s="193" t="s">
        <v>7319</v>
      </c>
      <c r="I2416" s="194" t="s">
        <v>174</v>
      </c>
    </row>
    <row r="2417" spans="4:9" x14ac:dyDescent="0.35">
      <c r="D2417" s="194" t="s">
        <v>3369</v>
      </c>
      <c r="H2417" s="193" t="s">
        <v>7320</v>
      </c>
      <c r="I2417" s="194" t="s">
        <v>174</v>
      </c>
    </row>
    <row r="2418" spans="4:9" ht="29" x14ac:dyDescent="0.35">
      <c r="H2418" s="193" t="s">
        <v>7321</v>
      </c>
      <c r="I2418" s="194" t="s">
        <v>174</v>
      </c>
    </row>
    <row r="2419" spans="4:9" x14ac:dyDescent="0.35">
      <c r="H2419" s="193" t="s">
        <v>7322</v>
      </c>
      <c r="I2419" s="194" t="s">
        <v>174</v>
      </c>
    </row>
    <row r="2420" spans="4:9" x14ac:dyDescent="0.35">
      <c r="H2420" s="193" t="s">
        <v>7323</v>
      </c>
      <c r="I2420" s="194" t="s">
        <v>174</v>
      </c>
    </row>
    <row r="2421" spans="4:9" ht="29" x14ac:dyDescent="0.35">
      <c r="H2421" s="193" t="s">
        <v>7324</v>
      </c>
      <c r="I2421" s="194" t="s">
        <v>174</v>
      </c>
    </row>
    <row r="2422" spans="4:9" x14ac:dyDescent="0.35">
      <c r="D2422" s="194" t="s">
        <v>94</v>
      </c>
      <c r="H2422" s="193" t="s">
        <v>7325</v>
      </c>
      <c r="I2422" s="194" t="s">
        <v>174</v>
      </c>
    </row>
    <row r="2423" spans="4:9" x14ac:dyDescent="0.35">
      <c r="H2423" s="193" t="s">
        <v>7326</v>
      </c>
      <c r="I2423" s="194" t="s">
        <v>174</v>
      </c>
    </row>
    <row r="2424" spans="4:9" x14ac:dyDescent="0.35">
      <c r="D2424" s="194" t="s">
        <v>94</v>
      </c>
      <c r="H2424" s="193" t="s">
        <v>7327</v>
      </c>
      <c r="I2424" s="194" t="s">
        <v>174</v>
      </c>
    </row>
    <row r="2425" spans="4:9" x14ac:dyDescent="0.35">
      <c r="D2425" s="194" t="s">
        <v>3368</v>
      </c>
      <c r="H2425" s="193" t="s">
        <v>7327</v>
      </c>
      <c r="I2425" s="194" t="s">
        <v>174</v>
      </c>
    </row>
    <row r="2426" spans="4:9" x14ac:dyDescent="0.35">
      <c r="D2426" s="194" t="s">
        <v>94</v>
      </c>
      <c r="H2426" s="193" t="s">
        <v>7328</v>
      </c>
      <c r="I2426" s="194" t="s">
        <v>174</v>
      </c>
    </row>
    <row r="2427" spans="4:9" x14ac:dyDescent="0.35">
      <c r="D2427" s="194" t="s">
        <v>3368</v>
      </c>
      <c r="H2427" s="193" t="s">
        <v>7328</v>
      </c>
      <c r="I2427" s="194" t="s">
        <v>174</v>
      </c>
    </row>
    <row r="2428" spans="4:9" ht="29" x14ac:dyDescent="0.35">
      <c r="H2428" s="193" t="s">
        <v>7329</v>
      </c>
      <c r="I2428" s="194" t="s">
        <v>174</v>
      </c>
    </row>
    <row r="2429" spans="4:9" x14ac:dyDescent="0.35">
      <c r="H2429" s="193" t="s">
        <v>7330</v>
      </c>
      <c r="I2429" s="194" t="s">
        <v>174</v>
      </c>
    </row>
    <row r="2430" spans="4:9" x14ac:dyDescent="0.35">
      <c r="H2430" s="193" t="s">
        <v>990</v>
      </c>
      <c r="I2430" s="194" t="s">
        <v>174</v>
      </c>
    </row>
    <row r="2431" spans="4:9" ht="29" x14ac:dyDescent="0.35">
      <c r="D2431" s="194" t="s">
        <v>94</v>
      </c>
      <c r="H2431" s="193" t="s">
        <v>7331</v>
      </c>
      <c r="I2431" s="194" t="s">
        <v>174</v>
      </c>
    </row>
    <row r="2432" spans="4:9" ht="29" x14ac:dyDescent="0.35">
      <c r="H2432" s="193" t="s">
        <v>7332</v>
      </c>
      <c r="I2432" s="194" t="s">
        <v>174</v>
      </c>
    </row>
    <row r="2433" spans="3:9" ht="29" x14ac:dyDescent="0.35">
      <c r="H2433" s="193" t="s">
        <v>11007</v>
      </c>
      <c r="I2433" s="194" t="s">
        <v>174</v>
      </c>
    </row>
    <row r="2434" spans="3:9" ht="29" x14ac:dyDescent="0.35">
      <c r="H2434" s="193" t="s">
        <v>7333</v>
      </c>
      <c r="I2434" s="194" t="s">
        <v>174</v>
      </c>
    </row>
    <row r="2435" spans="3:9" ht="29" x14ac:dyDescent="0.35">
      <c r="C2435" s="194" t="s">
        <v>3390</v>
      </c>
      <c r="D2435" s="194" t="s">
        <v>96</v>
      </c>
      <c r="H2435" s="193" t="s">
        <v>11008</v>
      </c>
      <c r="I2435" s="194" t="s">
        <v>174</v>
      </c>
    </row>
    <row r="2436" spans="3:9" x14ac:dyDescent="0.35">
      <c r="H2436" s="193" t="s">
        <v>7334</v>
      </c>
      <c r="I2436" s="194" t="s">
        <v>174</v>
      </c>
    </row>
    <row r="2437" spans="3:9" ht="29" x14ac:dyDescent="0.35">
      <c r="H2437" s="193" t="s">
        <v>7335</v>
      </c>
      <c r="I2437" s="194" t="s">
        <v>174</v>
      </c>
    </row>
    <row r="2438" spans="3:9" x14ac:dyDescent="0.35">
      <c r="H2438" s="193" t="s">
        <v>7336</v>
      </c>
      <c r="I2438" s="194" t="s">
        <v>174</v>
      </c>
    </row>
    <row r="2439" spans="3:9" x14ac:dyDescent="0.35">
      <c r="H2439" s="193" t="s">
        <v>7337</v>
      </c>
      <c r="I2439" s="194" t="s">
        <v>174</v>
      </c>
    </row>
    <row r="2440" spans="3:9" ht="29" x14ac:dyDescent="0.35">
      <c r="H2440" s="193" t="s">
        <v>7338</v>
      </c>
      <c r="I2440" s="194" t="s">
        <v>174</v>
      </c>
    </row>
    <row r="2441" spans="3:9" ht="29" x14ac:dyDescent="0.35">
      <c r="H2441" s="193" t="s">
        <v>7339</v>
      </c>
      <c r="I2441" s="194" t="s">
        <v>174</v>
      </c>
    </row>
    <row r="2442" spans="3:9" ht="29" x14ac:dyDescent="0.35">
      <c r="H2442" s="193" t="s">
        <v>7340</v>
      </c>
      <c r="I2442" s="194" t="s">
        <v>174</v>
      </c>
    </row>
    <row r="2443" spans="3:9" x14ac:dyDescent="0.35">
      <c r="D2443" s="194" t="s">
        <v>3371</v>
      </c>
      <c r="H2443" s="193" t="s">
        <v>7341</v>
      </c>
      <c r="I2443" s="194" t="s">
        <v>174</v>
      </c>
    </row>
    <row r="2444" spans="3:9" ht="29" x14ac:dyDescent="0.35">
      <c r="C2444" s="194" t="s">
        <v>3375</v>
      </c>
      <c r="D2444" s="194" t="s">
        <v>3368</v>
      </c>
      <c r="G2444" s="194" t="s">
        <v>7342</v>
      </c>
      <c r="H2444" s="193" t="s">
        <v>7343</v>
      </c>
      <c r="I2444" s="194" t="s">
        <v>174</v>
      </c>
    </row>
    <row r="2445" spans="3:9" x14ac:dyDescent="0.35">
      <c r="H2445" s="193" t="s">
        <v>7344</v>
      </c>
      <c r="I2445" s="194" t="s">
        <v>174</v>
      </c>
    </row>
    <row r="2446" spans="3:9" x14ac:dyDescent="0.35">
      <c r="C2446" s="194" t="s">
        <v>3376</v>
      </c>
      <c r="D2446" s="194" t="s">
        <v>3368</v>
      </c>
      <c r="H2446" s="193" t="s">
        <v>7345</v>
      </c>
      <c r="I2446" s="194" t="s">
        <v>174</v>
      </c>
    </row>
    <row r="2447" spans="3:9" x14ac:dyDescent="0.35">
      <c r="H2447" s="193" t="s">
        <v>7346</v>
      </c>
      <c r="I2447" s="194" t="s">
        <v>174</v>
      </c>
    </row>
    <row r="2448" spans="3:9" ht="29" x14ac:dyDescent="0.35">
      <c r="H2448" s="193" t="s">
        <v>7347</v>
      </c>
      <c r="I2448" s="194" t="s">
        <v>174</v>
      </c>
    </row>
    <row r="2449" spans="2:9" ht="29" x14ac:dyDescent="0.35">
      <c r="C2449" s="194" t="s">
        <v>3377</v>
      </c>
      <c r="D2449" s="194" t="s">
        <v>3368</v>
      </c>
      <c r="H2449" s="193" t="s">
        <v>7348</v>
      </c>
      <c r="I2449" s="194" t="s">
        <v>174</v>
      </c>
    </row>
    <row r="2450" spans="2:9" x14ac:dyDescent="0.35">
      <c r="D2450" s="194" t="s">
        <v>3371</v>
      </c>
      <c r="H2450" s="193" t="s">
        <v>7349</v>
      </c>
      <c r="I2450" s="194" t="s">
        <v>174</v>
      </c>
    </row>
    <row r="2451" spans="2:9" x14ac:dyDescent="0.35">
      <c r="H2451" s="193" t="s">
        <v>7350</v>
      </c>
      <c r="I2451" s="194" t="s">
        <v>174</v>
      </c>
    </row>
    <row r="2452" spans="2:9" ht="43.5" x14ac:dyDescent="0.35">
      <c r="H2452" s="193" t="s">
        <v>7351</v>
      </c>
      <c r="I2452" s="194" t="s">
        <v>174</v>
      </c>
    </row>
    <row r="2453" spans="2:9" ht="43.5" x14ac:dyDescent="0.35">
      <c r="H2453" s="193" t="s">
        <v>7352</v>
      </c>
      <c r="I2453" s="194" t="s">
        <v>174</v>
      </c>
    </row>
    <row r="2454" spans="2:9" ht="29" x14ac:dyDescent="0.35">
      <c r="H2454" s="193" t="s">
        <v>7353</v>
      </c>
      <c r="I2454" s="194" t="s">
        <v>174</v>
      </c>
    </row>
    <row r="2455" spans="2:9" ht="43.5" x14ac:dyDescent="0.35">
      <c r="H2455" s="193" t="s">
        <v>7354</v>
      </c>
      <c r="I2455" s="194" t="s">
        <v>174</v>
      </c>
    </row>
    <row r="2456" spans="2:9" x14ac:dyDescent="0.35">
      <c r="H2456" s="193" t="s">
        <v>7355</v>
      </c>
      <c r="I2456" s="194" t="s">
        <v>174</v>
      </c>
    </row>
    <row r="2457" spans="2:9" ht="29" x14ac:dyDescent="0.35">
      <c r="H2457" s="193" t="s">
        <v>7356</v>
      </c>
      <c r="I2457" s="194" t="s">
        <v>174</v>
      </c>
    </row>
    <row r="2458" spans="2:9" x14ac:dyDescent="0.35">
      <c r="H2458" s="193" t="s">
        <v>7357</v>
      </c>
      <c r="I2458" s="194" t="s">
        <v>174</v>
      </c>
    </row>
    <row r="2459" spans="2:9" ht="29" x14ac:dyDescent="0.35">
      <c r="H2459" s="193" t="s">
        <v>7358</v>
      </c>
      <c r="I2459" s="194" t="s">
        <v>174</v>
      </c>
    </row>
    <row r="2460" spans="2:9" ht="29" x14ac:dyDescent="0.35">
      <c r="B2460" s="194" t="s">
        <v>3</v>
      </c>
      <c r="C2460" s="194" t="s">
        <v>3380</v>
      </c>
      <c r="D2460" s="194" t="s">
        <v>3368</v>
      </c>
      <c r="E2460" s="193" t="s">
        <v>3542</v>
      </c>
      <c r="H2460" s="193" t="s">
        <v>7359</v>
      </c>
    </row>
    <row r="2461" spans="2:9" ht="29" x14ac:dyDescent="0.35">
      <c r="B2461" s="194" t="s">
        <v>3</v>
      </c>
      <c r="D2461" s="194" t="s">
        <v>3368</v>
      </c>
      <c r="E2461" s="193" t="s">
        <v>3542</v>
      </c>
      <c r="H2461" s="193" t="s">
        <v>7360</v>
      </c>
    </row>
    <row r="2462" spans="2:9" ht="29" x14ac:dyDescent="0.35">
      <c r="B2462" s="194" t="s">
        <v>3</v>
      </c>
      <c r="C2462" s="194" t="s">
        <v>3377</v>
      </c>
      <c r="D2462" s="194" t="s">
        <v>3368</v>
      </c>
      <c r="E2462" s="193" t="s">
        <v>3542</v>
      </c>
      <c r="H2462" s="193" t="s">
        <v>7361</v>
      </c>
    </row>
    <row r="2463" spans="2:9" ht="29" x14ac:dyDescent="0.35">
      <c r="B2463" s="194" t="s">
        <v>3</v>
      </c>
      <c r="C2463" s="194" t="s">
        <v>3378</v>
      </c>
      <c r="D2463" s="194" t="s">
        <v>3368</v>
      </c>
      <c r="E2463" s="193" t="s">
        <v>3542</v>
      </c>
      <c r="H2463" s="193" t="s">
        <v>7362</v>
      </c>
    </row>
    <row r="2464" spans="2:9" ht="29" x14ac:dyDescent="0.35">
      <c r="B2464" s="194" t="s">
        <v>3</v>
      </c>
      <c r="C2464" s="194" t="s">
        <v>3376</v>
      </c>
      <c r="D2464" s="194" t="s">
        <v>3368</v>
      </c>
      <c r="E2464" s="193" t="s">
        <v>3542</v>
      </c>
      <c r="H2464" s="193" t="s">
        <v>7363</v>
      </c>
    </row>
    <row r="2465" spans="2:8" ht="29" x14ac:dyDescent="0.35">
      <c r="B2465" s="194" t="s">
        <v>3</v>
      </c>
      <c r="C2465" s="194" t="s">
        <v>3376</v>
      </c>
      <c r="D2465" s="194" t="s">
        <v>3368</v>
      </c>
      <c r="E2465" s="193" t="s">
        <v>3542</v>
      </c>
      <c r="H2465" s="193" t="s">
        <v>7364</v>
      </c>
    </row>
    <row r="2466" spans="2:8" ht="29" x14ac:dyDescent="0.35">
      <c r="B2466" s="194" t="s">
        <v>3</v>
      </c>
      <c r="C2466" s="194" t="s">
        <v>3375</v>
      </c>
      <c r="D2466" s="194" t="s">
        <v>3368</v>
      </c>
      <c r="E2466" s="193" t="s">
        <v>3542</v>
      </c>
      <c r="H2466" s="193" t="s">
        <v>7365</v>
      </c>
    </row>
    <row r="2467" spans="2:8" ht="29" x14ac:dyDescent="0.35">
      <c r="B2467" s="194" t="s">
        <v>3</v>
      </c>
      <c r="D2467" s="194" t="s">
        <v>3368</v>
      </c>
      <c r="E2467" s="193" t="s">
        <v>3542</v>
      </c>
      <c r="H2467" s="193" t="s">
        <v>7366</v>
      </c>
    </row>
    <row r="2468" spans="2:8" ht="29" x14ac:dyDescent="0.35">
      <c r="B2468" s="194" t="s">
        <v>3</v>
      </c>
      <c r="D2468" s="194" t="s">
        <v>3368</v>
      </c>
      <c r="E2468" s="193" t="s">
        <v>3542</v>
      </c>
      <c r="H2468" s="193" t="s">
        <v>7367</v>
      </c>
    </row>
    <row r="2469" spans="2:8" ht="29" x14ac:dyDescent="0.35">
      <c r="B2469" s="194" t="s">
        <v>3</v>
      </c>
      <c r="C2469" s="194" t="s">
        <v>3381</v>
      </c>
      <c r="D2469" s="194" t="s">
        <v>3368</v>
      </c>
      <c r="E2469" s="193" t="s">
        <v>3542</v>
      </c>
      <c r="H2469" s="193" t="s">
        <v>7368</v>
      </c>
    </row>
    <row r="2470" spans="2:8" ht="29" x14ac:dyDescent="0.35">
      <c r="B2470" s="194" t="s">
        <v>3</v>
      </c>
      <c r="D2470" s="194" t="s">
        <v>3368</v>
      </c>
      <c r="E2470" s="193" t="s">
        <v>3542</v>
      </c>
      <c r="H2470" s="193" t="s">
        <v>7369</v>
      </c>
    </row>
    <row r="2471" spans="2:8" ht="29" x14ac:dyDescent="0.35">
      <c r="B2471" s="194" t="s">
        <v>3</v>
      </c>
      <c r="D2471" s="194" t="s">
        <v>96</v>
      </c>
      <c r="E2471" s="193" t="s">
        <v>3542</v>
      </c>
      <c r="H2471" s="193" t="s">
        <v>7370</v>
      </c>
    </row>
    <row r="2472" spans="2:8" ht="29" x14ac:dyDescent="0.35">
      <c r="B2472" s="194" t="s">
        <v>3366</v>
      </c>
      <c r="D2472" s="194" t="s">
        <v>96</v>
      </c>
      <c r="E2472" s="193" t="s">
        <v>3542</v>
      </c>
      <c r="H2472" s="193" t="s">
        <v>7371</v>
      </c>
    </row>
    <row r="2473" spans="2:8" x14ac:dyDescent="0.35">
      <c r="B2473" s="194" t="s">
        <v>3</v>
      </c>
      <c r="C2473" s="194" t="s">
        <v>3380</v>
      </c>
      <c r="D2473" s="194" t="s">
        <v>3368</v>
      </c>
      <c r="E2473" s="193" t="s">
        <v>3544</v>
      </c>
      <c r="H2473" s="193" t="s">
        <v>7359</v>
      </c>
    </row>
    <row r="2474" spans="2:8" x14ac:dyDescent="0.35">
      <c r="B2474" s="194" t="s">
        <v>3</v>
      </c>
      <c r="D2474" s="194" t="s">
        <v>3368</v>
      </c>
      <c r="E2474" s="193" t="s">
        <v>3544</v>
      </c>
      <c r="H2474" s="193" t="s">
        <v>7360</v>
      </c>
    </row>
    <row r="2475" spans="2:8" ht="29" x14ac:dyDescent="0.35">
      <c r="B2475" s="194" t="s">
        <v>3</v>
      </c>
      <c r="C2475" s="194" t="s">
        <v>3377</v>
      </c>
      <c r="D2475" s="194" t="s">
        <v>3368</v>
      </c>
      <c r="E2475" s="193" t="s">
        <v>3544</v>
      </c>
      <c r="H2475" s="193" t="s">
        <v>7361</v>
      </c>
    </row>
    <row r="2476" spans="2:8" ht="29" x14ac:dyDescent="0.35">
      <c r="B2476" s="194" t="s">
        <v>3</v>
      </c>
      <c r="C2476" s="194" t="s">
        <v>3378</v>
      </c>
      <c r="D2476" s="194" t="s">
        <v>3368</v>
      </c>
      <c r="E2476" s="193" t="s">
        <v>3544</v>
      </c>
      <c r="H2476" s="193" t="s">
        <v>7362</v>
      </c>
    </row>
    <row r="2477" spans="2:8" x14ac:dyDescent="0.35">
      <c r="B2477" s="194" t="s">
        <v>3</v>
      </c>
      <c r="C2477" s="194" t="s">
        <v>3376</v>
      </c>
      <c r="D2477" s="194" t="s">
        <v>3368</v>
      </c>
      <c r="E2477" s="193" t="s">
        <v>3544</v>
      </c>
      <c r="H2477" s="193" t="s">
        <v>7363</v>
      </c>
    </row>
    <row r="2478" spans="2:8" x14ac:dyDescent="0.35">
      <c r="B2478" s="194" t="s">
        <v>3</v>
      </c>
      <c r="C2478" s="194" t="s">
        <v>3376</v>
      </c>
      <c r="D2478" s="194" t="s">
        <v>3368</v>
      </c>
      <c r="E2478" s="193" t="s">
        <v>3544</v>
      </c>
      <c r="H2478" s="193" t="s">
        <v>7364</v>
      </c>
    </row>
    <row r="2479" spans="2:8" x14ac:dyDescent="0.35">
      <c r="B2479" s="194" t="s">
        <v>3</v>
      </c>
      <c r="C2479" s="194" t="s">
        <v>3375</v>
      </c>
      <c r="D2479" s="194" t="s">
        <v>3368</v>
      </c>
      <c r="E2479" s="193" t="s">
        <v>3544</v>
      </c>
      <c r="H2479" s="193" t="s">
        <v>7365</v>
      </c>
    </row>
    <row r="2480" spans="2:8" x14ac:dyDescent="0.35">
      <c r="B2480" s="194" t="s">
        <v>3</v>
      </c>
      <c r="D2480" s="194" t="s">
        <v>3368</v>
      </c>
      <c r="E2480" s="193" t="s">
        <v>3544</v>
      </c>
      <c r="H2480" s="193" t="s">
        <v>7366</v>
      </c>
    </row>
    <row r="2481" spans="2:9" ht="29" x14ac:dyDescent="0.35">
      <c r="B2481" s="194" t="s">
        <v>3</v>
      </c>
      <c r="D2481" s="194" t="s">
        <v>3368</v>
      </c>
      <c r="E2481" s="193" t="s">
        <v>3544</v>
      </c>
      <c r="H2481" s="193" t="s">
        <v>7367</v>
      </c>
    </row>
    <row r="2482" spans="2:9" ht="29" x14ac:dyDescent="0.35">
      <c r="B2482" s="194" t="s">
        <v>3</v>
      </c>
      <c r="C2482" s="194" t="s">
        <v>3381</v>
      </c>
      <c r="D2482" s="194" t="s">
        <v>3368</v>
      </c>
      <c r="E2482" s="193" t="s">
        <v>3544</v>
      </c>
      <c r="H2482" s="193" t="s">
        <v>7368</v>
      </c>
    </row>
    <row r="2483" spans="2:9" ht="29" x14ac:dyDescent="0.35">
      <c r="B2483" s="194" t="s">
        <v>3</v>
      </c>
      <c r="D2483" s="194" t="s">
        <v>3368</v>
      </c>
      <c r="E2483" s="193" t="s">
        <v>3544</v>
      </c>
      <c r="H2483" s="193" t="s">
        <v>7369</v>
      </c>
    </row>
    <row r="2484" spans="2:9" ht="29" x14ac:dyDescent="0.35">
      <c r="B2484" s="194" t="s">
        <v>3</v>
      </c>
      <c r="D2484" s="194" t="s">
        <v>96</v>
      </c>
      <c r="E2484" s="193" t="s">
        <v>3544</v>
      </c>
      <c r="H2484" s="193" t="s">
        <v>7370</v>
      </c>
    </row>
    <row r="2485" spans="2:9" ht="29" x14ac:dyDescent="0.35">
      <c r="B2485" s="194" t="s">
        <v>3</v>
      </c>
      <c r="D2485" s="194" t="s">
        <v>96</v>
      </c>
      <c r="E2485" s="193" t="s">
        <v>3544</v>
      </c>
      <c r="H2485" s="193" t="s">
        <v>7371</v>
      </c>
    </row>
    <row r="2486" spans="2:9" ht="29" x14ac:dyDescent="0.35">
      <c r="B2486" s="194" t="s">
        <v>3</v>
      </c>
      <c r="D2486" s="194" t="s">
        <v>90</v>
      </c>
      <c r="E2486" s="193" t="s">
        <v>3542</v>
      </c>
      <c r="H2486" s="193" t="s">
        <v>7373</v>
      </c>
    </row>
    <row r="2487" spans="2:9" ht="29" x14ac:dyDescent="0.35">
      <c r="B2487" s="194" t="s">
        <v>3366</v>
      </c>
      <c r="C2487" s="194" t="s">
        <v>3390</v>
      </c>
      <c r="D2487" s="194" t="s">
        <v>3369</v>
      </c>
      <c r="E2487" s="193" t="s">
        <v>3542</v>
      </c>
      <c r="H2487" s="193" t="s">
        <v>7374</v>
      </c>
    </row>
    <row r="2488" spans="2:9" ht="29" x14ac:dyDescent="0.35">
      <c r="B2488" s="194" t="s">
        <v>3366</v>
      </c>
      <c r="D2488" s="194" t="s">
        <v>3369</v>
      </c>
      <c r="E2488" s="193" t="s">
        <v>3542</v>
      </c>
      <c r="H2488" s="193" t="s">
        <v>7375</v>
      </c>
    </row>
    <row r="2489" spans="2:9" ht="29" x14ac:dyDescent="0.35">
      <c r="B2489" s="194" t="s">
        <v>3</v>
      </c>
      <c r="D2489" s="194" t="s">
        <v>94</v>
      </c>
      <c r="E2489" s="193" t="s">
        <v>3543</v>
      </c>
      <c r="H2489" s="193" t="s">
        <v>7376</v>
      </c>
    </row>
    <row r="2490" spans="2:9" ht="29" x14ac:dyDescent="0.35">
      <c r="B2490" s="194" t="s">
        <v>3</v>
      </c>
      <c r="D2490" s="194" t="s">
        <v>95</v>
      </c>
      <c r="E2490" s="193" t="s">
        <v>3542</v>
      </c>
      <c r="H2490" s="193" t="s">
        <v>7377</v>
      </c>
    </row>
    <row r="2491" spans="2:9" x14ac:dyDescent="0.35">
      <c r="H2491" s="193" t="s">
        <v>7378</v>
      </c>
      <c r="I2491" s="194" t="s">
        <v>174</v>
      </c>
    </row>
    <row r="2492" spans="2:9" x14ac:dyDescent="0.35">
      <c r="H2492" s="193" t="s">
        <v>7379</v>
      </c>
      <c r="I2492" s="194" t="s">
        <v>174</v>
      </c>
    </row>
    <row r="2493" spans="2:9" x14ac:dyDescent="0.35">
      <c r="H2493" s="193" t="s">
        <v>7380</v>
      </c>
      <c r="I2493" s="194" t="s">
        <v>174</v>
      </c>
    </row>
    <row r="2494" spans="2:9" x14ac:dyDescent="0.35">
      <c r="H2494" s="193" t="s">
        <v>7381</v>
      </c>
      <c r="I2494" s="194" t="s">
        <v>174</v>
      </c>
    </row>
    <row r="2495" spans="2:9" x14ac:dyDescent="0.35">
      <c r="H2495" s="193" t="s">
        <v>7382</v>
      </c>
      <c r="I2495" s="194" t="s">
        <v>174</v>
      </c>
    </row>
    <row r="2496" spans="2:9" ht="29" x14ac:dyDescent="0.35">
      <c r="B2496" s="194" t="s">
        <v>3</v>
      </c>
      <c r="E2496" s="193" t="s">
        <v>3542</v>
      </c>
      <c r="H2496" s="193" t="s">
        <v>655</v>
      </c>
    </row>
    <row r="2497" spans="2:8" ht="29" x14ac:dyDescent="0.35">
      <c r="B2497" s="194" t="s">
        <v>3</v>
      </c>
      <c r="E2497" s="193" t="s">
        <v>3542</v>
      </c>
      <c r="H2497" s="193" t="s">
        <v>656</v>
      </c>
    </row>
    <row r="2498" spans="2:8" ht="29" x14ac:dyDescent="0.35">
      <c r="B2498" s="194" t="s">
        <v>3</v>
      </c>
      <c r="E2498" s="193" t="s">
        <v>3542</v>
      </c>
      <c r="H2498" s="193" t="s">
        <v>7549</v>
      </c>
    </row>
    <row r="2499" spans="2:8" ht="29" x14ac:dyDescent="0.35">
      <c r="B2499" s="194" t="s">
        <v>3</v>
      </c>
      <c r="E2499" s="193" t="s">
        <v>3542</v>
      </c>
      <c r="H2499" s="193" t="s">
        <v>7550</v>
      </c>
    </row>
    <row r="2500" spans="2:8" ht="29" x14ac:dyDescent="0.35">
      <c r="B2500" s="194" t="s">
        <v>3</v>
      </c>
      <c r="E2500" s="193" t="s">
        <v>3542</v>
      </c>
      <c r="H2500" s="193" t="s">
        <v>7551</v>
      </c>
    </row>
    <row r="2501" spans="2:8" ht="29" x14ac:dyDescent="0.35">
      <c r="B2501" s="194" t="s">
        <v>3</v>
      </c>
      <c r="E2501" s="193" t="s">
        <v>3542</v>
      </c>
      <c r="H2501" s="193" t="s">
        <v>7552</v>
      </c>
    </row>
    <row r="2502" spans="2:8" ht="29" x14ac:dyDescent="0.35">
      <c r="B2502" s="194" t="s">
        <v>3</v>
      </c>
      <c r="E2502" s="193" t="s">
        <v>3543</v>
      </c>
      <c r="H2502" s="193" t="s">
        <v>655</v>
      </c>
    </row>
    <row r="2503" spans="2:8" ht="29" x14ac:dyDescent="0.35">
      <c r="B2503" s="194" t="s">
        <v>3</v>
      </c>
      <c r="E2503" s="193" t="s">
        <v>3543</v>
      </c>
      <c r="H2503" s="193" t="s">
        <v>656</v>
      </c>
    </row>
    <row r="2504" spans="2:8" ht="29" x14ac:dyDescent="0.35">
      <c r="B2504" s="194" t="s">
        <v>3</v>
      </c>
      <c r="E2504" s="193" t="s">
        <v>3543</v>
      </c>
      <c r="H2504" s="193" t="s">
        <v>7549</v>
      </c>
    </row>
    <row r="2505" spans="2:8" ht="29" x14ac:dyDescent="0.35">
      <c r="B2505" s="194" t="s">
        <v>3</v>
      </c>
      <c r="E2505" s="193" t="s">
        <v>3543</v>
      </c>
      <c r="H2505" s="193" t="s">
        <v>7550</v>
      </c>
    </row>
    <row r="2506" spans="2:8" ht="29" x14ac:dyDescent="0.35">
      <c r="B2506" s="194" t="s">
        <v>3</v>
      </c>
      <c r="E2506" s="193" t="s">
        <v>3543</v>
      </c>
      <c r="H2506" s="193" t="s">
        <v>7551</v>
      </c>
    </row>
    <row r="2507" spans="2:8" ht="29" x14ac:dyDescent="0.35">
      <c r="B2507" s="194" t="s">
        <v>3</v>
      </c>
      <c r="E2507" s="193" t="s">
        <v>3543</v>
      </c>
      <c r="H2507" s="193" t="s">
        <v>7552</v>
      </c>
    </row>
    <row r="2508" spans="2:8" ht="29" x14ac:dyDescent="0.35">
      <c r="B2508" s="194" t="s">
        <v>3366</v>
      </c>
      <c r="E2508" s="193" t="s">
        <v>3542</v>
      </c>
      <c r="H2508" s="193" t="s">
        <v>655</v>
      </c>
    </row>
    <row r="2509" spans="2:8" ht="29" x14ac:dyDescent="0.35">
      <c r="B2509" s="194" t="s">
        <v>3366</v>
      </c>
      <c r="E2509" s="193" t="s">
        <v>3542</v>
      </c>
      <c r="H2509" s="193" t="s">
        <v>656</v>
      </c>
    </row>
    <row r="2510" spans="2:8" ht="29" x14ac:dyDescent="0.35">
      <c r="B2510" s="194" t="s">
        <v>3366</v>
      </c>
      <c r="E2510" s="193" t="s">
        <v>3542</v>
      </c>
      <c r="H2510" s="193" t="s">
        <v>7549</v>
      </c>
    </row>
    <row r="2511" spans="2:8" ht="29" x14ac:dyDescent="0.35">
      <c r="B2511" s="194" t="s">
        <v>3366</v>
      </c>
      <c r="E2511" s="193" t="s">
        <v>3542</v>
      </c>
      <c r="H2511" s="193" t="s">
        <v>7550</v>
      </c>
    </row>
    <row r="2512" spans="2:8" ht="29" x14ac:dyDescent="0.35">
      <c r="B2512" s="194" t="s">
        <v>3366</v>
      </c>
      <c r="E2512" s="193" t="s">
        <v>3542</v>
      </c>
      <c r="H2512" s="193" t="s">
        <v>7551</v>
      </c>
    </row>
    <row r="2513" spans="2:9" ht="29" x14ac:dyDescent="0.35">
      <c r="B2513" s="194" t="s">
        <v>3366</v>
      </c>
      <c r="E2513" s="193" t="s">
        <v>3542</v>
      </c>
      <c r="H2513" s="193" t="s">
        <v>7552</v>
      </c>
    </row>
    <row r="2514" spans="2:9" ht="29" x14ac:dyDescent="0.35">
      <c r="B2514" s="194" t="s">
        <v>3366</v>
      </c>
      <c r="E2514" s="193" t="s">
        <v>3543</v>
      </c>
      <c r="H2514" s="193" t="s">
        <v>655</v>
      </c>
    </row>
    <row r="2515" spans="2:9" ht="29" x14ac:dyDescent="0.35">
      <c r="B2515" s="194" t="s">
        <v>3366</v>
      </c>
      <c r="E2515" s="193" t="s">
        <v>3543</v>
      </c>
      <c r="H2515" s="193" t="s">
        <v>656</v>
      </c>
    </row>
    <row r="2516" spans="2:9" ht="29" x14ac:dyDescent="0.35">
      <c r="B2516" s="194" t="s">
        <v>3366</v>
      </c>
      <c r="E2516" s="193" t="s">
        <v>3543</v>
      </c>
      <c r="H2516" s="193" t="s">
        <v>7549</v>
      </c>
    </row>
    <row r="2517" spans="2:9" ht="29" x14ac:dyDescent="0.35">
      <c r="B2517" s="194" t="s">
        <v>3366</v>
      </c>
      <c r="E2517" s="193" t="s">
        <v>3543</v>
      </c>
      <c r="H2517" s="193" t="s">
        <v>7550</v>
      </c>
    </row>
    <row r="2518" spans="2:9" ht="29" x14ac:dyDescent="0.35">
      <c r="B2518" s="194" t="s">
        <v>3366</v>
      </c>
      <c r="E2518" s="193" t="s">
        <v>3543</v>
      </c>
      <c r="H2518" s="193" t="s">
        <v>7551</v>
      </c>
    </row>
    <row r="2519" spans="2:9" ht="29" x14ac:dyDescent="0.35">
      <c r="B2519" s="194" t="s">
        <v>3366</v>
      </c>
      <c r="E2519" s="193" t="s">
        <v>3543</v>
      </c>
      <c r="H2519" s="193" t="s">
        <v>7552</v>
      </c>
    </row>
    <row r="2520" spans="2:9" x14ac:dyDescent="0.35">
      <c r="B2520" s="194" t="s">
        <v>2497</v>
      </c>
      <c r="H2520" s="193" t="s">
        <v>609</v>
      </c>
      <c r="I2520" s="194" t="s">
        <v>174</v>
      </c>
    </row>
    <row r="2521" spans="2:9" x14ac:dyDescent="0.35">
      <c r="B2521" s="194" t="s">
        <v>2497</v>
      </c>
      <c r="H2521" s="193" t="s">
        <v>635</v>
      </c>
      <c r="I2521" s="194" t="s">
        <v>174</v>
      </c>
    </row>
    <row r="2522" spans="2:9" x14ac:dyDescent="0.35">
      <c r="B2522" s="194" t="s">
        <v>2497</v>
      </c>
      <c r="H2522" s="193" t="s">
        <v>640</v>
      </c>
      <c r="I2522" s="194" t="s">
        <v>174</v>
      </c>
    </row>
    <row r="2523" spans="2:9" x14ac:dyDescent="0.35">
      <c r="B2523" s="194" t="s">
        <v>2497</v>
      </c>
      <c r="H2523" s="193" t="s">
        <v>602</v>
      </c>
      <c r="I2523" s="194" t="s">
        <v>174</v>
      </c>
    </row>
    <row r="2524" spans="2:9" x14ac:dyDescent="0.35">
      <c r="B2524" s="194" t="s">
        <v>2497</v>
      </c>
      <c r="H2524" s="193" t="s">
        <v>632</v>
      </c>
      <c r="I2524" s="194" t="s">
        <v>174</v>
      </c>
    </row>
    <row r="2525" spans="2:9" x14ac:dyDescent="0.35">
      <c r="B2525" s="194" t="s">
        <v>2497</v>
      </c>
      <c r="H2525" s="193" t="s">
        <v>634</v>
      </c>
      <c r="I2525" s="194" t="s">
        <v>174</v>
      </c>
    </row>
    <row r="2526" spans="2:9" x14ac:dyDescent="0.35">
      <c r="B2526" s="194" t="s">
        <v>2497</v>
      </c>
      <c r="H2526" s="193" t="s">
        <v>2657</v>
      </c>
      <c r="I2526" s="194" t="s">
        <v>174</v>
      </c>
    </row>
    <row r="2527" spans="2:9" x14ac:dyDescent="0.35">
      <c r="B2527" s="194" t="s">
        <v>2497</v>
      </c>
      <c r="H2527" s="193" t="s">
        <v>632</v>
      </c>
      <c r="I2527" s="194" t="s">
        <v>174</v>
      </c>
    </row>
    <row r="2528" spans="2:9" x14ac:dyDescent="0.35">
      <c r="B2528" s="194" t="s">
        <v>2497</v>
      </c>
      <c r="H2528" s="193" t="s">
        <v>603</v>
      </c>
      <c r="I2528" s="194" t="s">
        <v>174</v>
      </c>
    </row>
    <row r="2529" spans="2:8" x14ac:dyDescent="0.35">
      <c r="B2529" s="194" t="s">
        <v>2497</v>
      </c>
      <c r="E2529" s="193" t="s">
        <v>4963</v>
      </c>
      <c r="H2529" s="193" t="s">
        <v>162</v>
      </c>
    </row>
    <row r="2530" spans="2:8" x14ac:dyDescent="0.35">
      <c r="B2530" s="194" t="s">
        <v>2497</v>
      </c>
      <c r="E2530" s="193" t="s">
        <v>4995</v>
      </c>
      <c r="H2530" s="193" t="s">
        <v>162</v>
      </c>
    </row>
    <row r="2531" spans="2:8" x14ac:dyDescent="0.35">
      <c r="B2531" s="194" t="s">
        <v>2497</v>
      </c>
      <c r="E2531" s="193" t="s">
        <v>4997</v>
      </c>
      <c r="H2531" s="193" t="s">
        <v>162</v>
      </c>
    </row>
    <row r="2532" spans="2:8" x14ac:dyDescent="0.35">
      <c r="B2532" s="194" t="s">
        <v>2497</v>
      </c>
      <c r="E2532" s="193" t="s">
        <v>4999</v>
      </c>
      <c r="H2532" s="193" t="s">
        <v>162</v>
      </c>
    </row>
    <row r="2533" spans="2:8" x14ac:dyDescent="0.35">
      <c r="B2533" s="194" t="s">
        <v>2497</v>
      </c>
      <c r="E2533" s="193" t="s">
        <v>4996</v>
      </c>
      <c r="H2533" s="193" t="s">
        <v>162</v>
      </c>
    </row>
    <row r="2534" spans="2:8" x14ac:dyDescent="0.35">
      <c r="B2534" s="194" t="s">
        <v>2497</v>
      </c>
      <c r="E2534" s="193" t="s">
        <v>4998</v>
      </c>
      <c r="H2534" s="193" t="s">
        <v>162</v>
      </c>
    </row>
    <row r="2535" spans="2:8" x14ac:dyDescent="0.35">
      <c r="B2535" s="194" t="s">
        <v>2497</v>
      </c>
      <c r="E2535" s="193" t="s">
        <v>4860</v>
      </c>
      <c r="H2535" s="193" t="s">
        <v>2658</v>
      </c>
    </row>
    <row r="2536" spans="2:8" x14ac:dyDescent="0.35">
      <c r="B2536" s="194" t="s">
        <v>2497</v>
      </c>
      <c r="E2536" s="193" t="s">
        <v>4860</v>
      </c>
      <c r="H2536" s="193" t="s">
        <v>2646</v>
      </c>
    </row>
    <row r="2537" spans="2:8" x14ac:dyDescent="0.35">
      <c r="B2537" s="194" t="s">
        <v>2497</v>
      </c>
      <c r="E2537" s="193" t="s">
        <v>4860</v>
      </c>
      <c r="H2537" s="193" t="s">
        <v>8617</v>
      </c>
    </row>
    <row r="2538" spans="2:8" x14ac:dyDescent="0.35">
      <c r="B2538" s="194" t="s">
        <v>2497</v>
      </c>
      <c r="E2538" s="193" t="s">
        <v>4860</v>
      </c>
      <c r="H2538" s="193" t="s">
        <v>8620</v>
      </c>
    </row>
    <row r="2539" spans="2:8" x14ac:dyDescent="0.35">
      <c r="B2539" s="194" t="s">
        <v>2497</v>
      </c>
      <c r="E2539" s="193" t="s">
        <v>4860</v>
      </c>
      <c r="H2539" s="193" t="s">
        <v>8623</v>
      </c>
    </row>
    <row r="2540" spans="2:8" x14ac:dyDescent="0.35">
      <c r="B2540" s="194" t="s">
        <v>2497</v>
      </c>
      <c r="E2540" s="193" t="s">
        <v>4860</v>
      </c>
      <c r="H2540" s="193" t="s">
        <v>8632</v>
      </c>
    </row>
    <row r="2541" spans="2:8" x14ac:dyDescent="0.35">
      <c r="B2541" s="194" t="s">
        <v>2497</v>
      </c>
      <c r="E2541" s="193" t="s">
        <v>4860</v>
      </c>
      <c r="H2541" s="193" t="s">
        <v>8636</v>
      </c>
    </row>
    <row r="2542" spans="2:8" ht="29" x14ac:dyDescent="0.35">
      <c r="B2542" s="194" t="s">
        <v>2497</v>
      </c>
      <c r="E2542" s="193" t="s">
        <v>4860</v>
      </c>
      <c r="G2542" s="194" t="s">
        <v>8653</v>
      </c>
      <c r="H2542" s="193" t="s">
        <v>8654</v>
      </c>
    </row>
    <row r="2543" spans="2:8" x14ac:dyDescent="0.35">
      <c r="B2543" s="194" t="s">
        <v>2497</v>
      </c>
      <c r="E2543" s="193" t="s">
        <v>4860</v>
      </c>
      <c r="G2543" s="194" t="s">
        <v>8655</v>
      </c>
      <c r="H2543" s="193" t="s">
        <v>8656</v>
      </c>
    </row>
    <row r="2544" spans="2:8" ht="29" x14ac:dyDescent="0.35">
      <c r="B2544" s="194" t="s">
        <v>2497</v>
      </c>
      <c r="E2544" s="193" t="s">
        <v>4860</v>
      </c>
      <c r="G2544" s="194" t="s">
        <v>8657</v>
      </c>
      <c r="H2544" s="193" t="s">
        <v>8658</v>
      </c>
    </row>
    <row r="2545" spans="2:9" ht="29" x14ac:dyDescent="0.35">
      <c r="B2545" s="194" t="s">
        <v>2497</v>
      </c>
      <c r="E2545" s="193" t="s">
        <v>4860</v>
      </c>
      <c r="G2545" s="194" t="s">
        <v>8659</v>
      </c>
      <c r="H2545" s="193" t="s">
        <v>8660</v>
      </c>
    </row>
    <row r="2546" spans="2:9" x14ac:dyDescent="0.35">
      <c r="B2546" s="194" t="s">
        <v>2497</v>
      </c>
      <c r="E2546" s="193" t="s">
        <v>4860</v>
      </c>
      <c r="G2546" s="194" t="s">
        <v>8700</v>
      </c>
      <c r="H2546" s="193" t="s">
        <v>8668</v>
      </c>
    </row>
    <row r="2547" spans="2:9" x14ac:dyDescent="0.35">
      <c r="B2547" s="194" t="s">
        <v>2497</v>
      </c>
      <c r="E2547" s="193" t="s">
        <v>4860</v>
      </c>
      <c r="G2547" s="194" t="s">
        <v>8699</v>
      </c>
      <c r="H2547" s="193" t="s">
        <v>8666</v>
      </c>
    </row>
    <row r="2548" spans="2:9" x14ac:dyDescent="0.35">
      <c r="B2548" s="194" t="s">
        <v>2497</v>
      </c>
      <c r="E2548" s="193" t="s">
        <v>4860</v>
      </c>
      <c r="G2548" s="194" t="s">
        <v>8641</v>
      </c>
      <c r="H2548" s="193" t="s">
        <v>8642</v>
      </c>
    </row>
    <row r="2549" spans="2:9" x14ac:dyDescent="0.35">
      <c r="B2549" s="194" t="s">
        <v>2497</v>
      </c>
      <c r="E2549" s="193" t="s">
        <v>4964</v>
      </c>
      <c r="H2549" s="193" t="s">
        <v>162</v>
      </c>
    </row>
    <row r="2550" spans="2:9" x14ac:dyDescent="0.35">
      <c r="B2550" s="194" t="s">
        <v>2497</v>
      </c>
      <c r="E2550" s="193" t="s">
        <v>4965</v>
      </c>
      <c r="H2550" s="193" t="s">
        <v>2640</v>
      </c>
    </row>
    <row r="2551" spans="2:9" x14ac:dyDescent="0.35">
      <c r="B2551" s="194" t="s">
        <v>2497</v>
      </c>
      <c r="E2551" s="193" t="s">
        <v>4966</v>
      </c>
      <c r="H2551" s="193" t="s">
        <v>162</v>
      </c>
    </row>
    <row r="2552" spans="2:9" x14ac:dyDescent="0.35">
      <c r="B2552" s="194" t="s">
        <v>2497</v>
      </c>
      <c r="E2552" s="193" t="s">
        <v>4967</v>
      </c>
      <c r="H2552" s="193" t="s">
        <v>162</v>
      </c>
    </row>
    <row r="2553" spans="2:9" x14ac:dyDescent="0.35">
      <c r="B2553" s="194" t="s">
        <v>2497</v>
      </c>
      <c r="E2553" s="193" t="s">
        <v>4968</v>
      </c>
      <c r="H2553" s="193" t="s">
        <v>2658</v>
      </c>
    </row>
    <row r="2554" spans="2:9" x14ac:dyDescent="0.35">
      <c r="B2554" s="194" t="s">
        <v>2497</v>
      </c>
      <c r="E2554" s="193" t="s">
        <v>4969</v>
      </c>
      <c r="H2554" s="193" t="s">
        <v>162</v>
      </c>
    </row>
    <row r="2555" spans="2:9" x14ac:dyDescent="0.35">
      <c r="B2555" s="194" t="s">
        <v>2497</v>
      </c>
      <c r="E2555" s="193" t="s">
        <v>4859</v>
      </c>
      <c r="H2555" s="193" t="s">
        <v>2658</v>
      </c>
    </row>
    <row r="2556" spans="2:9" x14ac:dyDescent="0.35">
      <c r="B2556" s="194" t="s">
        <v>2497</v>
      </c>
      <c r="E2556" s="193" t="s">
        <v>4859</v>
      </c>
      <c r="G2556" s="194" t="s">
        <v>8655</v>
      </c>
      <c r="H2556" s="193" t="s">
        <v>8656</v>
      </c>
      <c r="I2556" s="194" t="s">
        <v>174</v>
      </c>
    </row>
    <row r="2557" spans="2:9" x14ac:dyDescent="0.35">
      <c r="B2557" s="194" t="s">
        <v>2497</v>
      </c>
      <c r="E2557" s="193" t="s">
        <v>4859</v>
      </c>
      <c r="G2557" s="194" t="s">
        <v>8697</v>
      </c>
      <c r="H2557" s="193" t="s">
        <v>8662</v>
      </c>
      <c r="I2557" s="194" t="s">
        <v>174</v>
      </c>
    </row>
    <row r="2558" spans="2:9" x14ac:dyDescent="0.35">
      <c r="B2558" s="194" t="s">
        <v>2497</v>
      </c>
      <c r="E2558" s="193" t="s">
        <v>4859</v>
      </c>
      <c r="G2558" s="194" t="s">
        <v>8698</v>
      </c>
      <c r="H2558" s="193" t="s">
        <v>8664</v>
      </c>
      <c r="I2558" s="194" t="s">
        <v>174</v>
      </c>
    </row>
    <row r="2559" spans="2:9" x14ac:dyDescent="0.35">
      <c r="B2559" s="194" t="s">
        <v>2497</v>
      </c>
      <c r="E2559" s="193" t="s">
        <v>4859</v>
      </c>
      <c r="G2559" s="194" t="s">
        <v>8698</v>
      </c>
      <c r="H2559" s="193" t="s">
        <v>8664</v>
      </c>
      <c r="I2559" s="194" t="s">
        <v>174</v>
      </c>
    </row>
    <row r="2560" spans="2:9" ht="29" x14ac:dyDescent="0.35">
      <c r="B2560" s="194" t="s">
        <v>2497</v>
      </c>
      <c r="E2560" s="193" t="s">
        <v>4859</v>
      </c>
      <c r="G2560" s="194" t="s">
        <v>8657</v>
      </c>
      <c r="H2560" s="193" t="s">
        <v>8658</v>
      </c>
      <c r="I2560" s="194" t="s">
        <v>174</v>
      </c>
    </row>
    <row r="2561" spans="2:9" x14ac:dyDescent="0.35">
      <c r="B2561" s="194" t="s">
        <v>2497</v>
      </c>
      <c r="E2561" s="193" t="s">
        <v>4859</v>
      </c>
      <c r="G2561" s="194" t="s">
        <v>8699</v>
      </c>
      <c r="H2561" s="193" t="s">
        <v>8666</v>
      </c>
      <c r="I2561" s="194" t="s">
        <v>174</v>
      </c>
    </row>
    <row r="2562" spans="2:9" x14ac:dyDescent="0.35">
      <c r="B2562" s="194" t="s">
        <v>2497</v>
      </c>
      <c r="E2562" s="193" t="s">
        <v>4859</v>
      </c>
      <c r="G2562" s="194" t="s">
        <v>8700</v>
      </c>
      <c r="H2562" s="193" t="s">
        <v>8668</v>
      </c>
      <c r="I2562" s="194" t="s">
        <v>174</v>
      </c>
    </row>
    <row r="2563" spans="2:9" x14ac:dyDescent="0.35">
      <c r="B2563" s="194" t="s">
        <v>2497</v>
      </c>
      <c r="E2563" s="193" t="s">
        <v>4859</v>
      </c>
      <c r="G2563" s="194" t="s">
        <v>8701</v>
      </c>
      <c r="H2563" s="193" t="s">
        <v>8670</v>
      </c>
      <c r="I2563" s="194" t="s">
        <v>174</v>
      </c>
    </row>
    <row r="2564" spans="2:9" x14ac:dyDescent="0.35">
      <c r="B2564" s="194" t="s">
        <v>2497</v>
      </c>
      <c r="E2564" s="193" t="s">
        <v>4859</v>
      </c>
      <c r="G2564" s="194" t="s">
        <v>8702</v>
      </c>
      <c r="H2564" s="193" t="s">
        <v>8672</v>
      </c>
      <c r="I2564" s="194" t="s">
        <v>174</v>
      </c>
    </row>
    <row r="2565" spans="2:9" x14ac:dyDescent="0.35">
      <c r="B2565" s="194" t="s">
        <v>2497</v>
      </c>
      <c r="E2565" s="193" t="s">
        <v>4859</v>
      </c>
      <c r="G2565" s="194" t="s">
        <v>8699</v>
      </c>
      <c r="H2565" s="193" t="s">
        <v>8666</v>
      </c>
      <c r="I2565" s="194" t="s">
        <v>174</v>
      </c>
    </row>
    <row r="2566" spans="2:9" x14ac:dyDescent="0.35">
      <c r="B2566" s="194" t="s">
        <v>2497</v>
      </c>
      <c r="E2566" s="193" t="s">
        <v>4859</v>
      </c>
      <c r="G2566" s="194" t="s">
        <v>8703</v>
      </c>
      <c r="H2566" s="193" t="s">
        <v>8674</v>
      </c>
      <c r="I2566" s="194" t="s">
        <v>174</v>
      </c>
    </row>
    <row r="2567" spans="2:9" x14ac:dyDescent="0.35">
      <c r="B2567" s="194" t="s">
        <v>2497</v>
      </c>
      <c r="E2567" s="193" t="s">
        <v>4859</v>
      </c>
      <c r="G2567" s="194" t="s">
        <v>8704</v>
      </c>
      <c r="H2567" s="193" t="s">
        <v>8676</v>
      </c>
      <c r="I2567" s="194" t="s">
        <v>174</v>
      </c>
    </row>
    <row r="2568" spans="2:9" ht="29" x14ac:dyDescent="0.35">
      <c r="B2568" s="194" t="s">
        <v>2497</v>
      </c>
      <c r="E2568" s="193" t="s">
        <v>4859</v>
      </c>
      <c r="G2568" s="194" t="s">
        <v>8705</v>
      </c>
      <c r="H2568" s="193" t="s">
        <v>8678</v>
      </c>
      <c r="I2568" s="194" t="s">
        <v>174</v>
      </c>
    </row>
    <row r="2569" spans="2:9" x14ac:dyDescent="0.35">
      <c r="B2569" s="194" t="s">
        <v>2497</v>
      </c>
      <c r="E2569" s="193" t="s">
        <v>4859</v>
      </c>
      <c r="G2569" s="194" t="s">
        <v>8706</v>
      </c>
      <c r="H2569" s="193" t="s">
        <v>8680</v>
      </c>
      <c r="I2569" s="194" t="s">
        <v>174</v>
      </c>
    </row>
    <row r="2570" spans="2:9" x14ac:dyDescent="0.35">
      <c r="B2570" s="194" t="s">
        <v>2497</v>
      </c>
      <c r="E2570" s="193" t="s">
        <v>4859</v>
      </c>
      <c r="G2570" s="194" t="s">
        <v>8708</v>
      </c>
      <c r="H2570" s="193" t="s">
        <v>8684</v>
      </c>
      <c r="I2570" s="194" t="s">
        <v>174</v>
      </c>
    </row>
    <row r="2571" spans="2:9" x14ac:dyDescent="0.35">
      <c r="B2571" s="194" t="s">
        <v>2497</v>
      </c>
      <c r="E2571" s="193" t="s">
        <v>4859</v>
      </c>
      <c r="G2571" s="194" t="s">
        <v>8707</v>
      </c>
      <c r="H2571" s="193" t="s">
        <v>8682</v>
      </c>
      <c r="I2571" s="194" t="s">
        <v>174</v>
      </c>
    </row>
    <row r="2572" spans="2:9" x14ac:dyDescent="0.35">
      <c r="B2572" s="194" t="s">
        <v>2497</v>
      </c>
      <c r="E2572" s="193" t="s">
        <v>4859</v>
      </c>
      <c r="G2572" s="194" t="s">
        <v>8708</v>
      </c>
      <c r="H2572" s="193" t="s">
        <v>8684</v>
      </c>
      <c r="I2572" s="194" t="s">
        <v>174</v>
      </c>
    </row>
    <row r="2573" spans="2:9" ht="29" x14ac:dyDescent="0.35">
      <c r="B2573" s="194" t="s">
        <v>2497</v>
      </c>
      <c r="E2573" s="193" t="s">
        <v>4859</v>
      </c>
      <c r="G2573" s="194" t="s">
        <v>8709</v>
      </c>
      <c r="H2573" s="193" t="s">
        <v>8686</v>
      </c>
      <c r="I2573" s="194" t="s">
        <v>174</v>
      </c>
    </row>
    <row r="2574" spans="2:9" ht="29" x14ac:dyDescent="0.35">
      <c r="B2574" s="194" t="s">
        <v>2497</v>
      </c>
      <c r="E2574" s="193" t="s">
        <v>4859</v>
      </c>
      <c r="G2574" s="194" t="s">
        <v>8710</v>
      </c>
      <c r="H2574" s="193" t="s">
        <v>8688</v>
      </c>
      <c r="I2574" s="194" t="s">
        <v>174</v>
      </c>
    </row>
    <row r="2575" spans="2:9" x14ac:dyDescent="0.35">
      <c r="B2575" s="194" t="s">
        <v>2497</v>
      </c>
      <c r="E2575" s="193" t="s">
        <v>4859</v>
      </c>
      <c r="G2575" s="194" t="s">
        <v>8711</v>
      </c>
      <c r="H2575" s="193" t="s">
        <v>8692</v>
      </c>
      <c r="I2575" s="194" t="s">
        <v>174</v>
      </c>
    </row>
    <row r="2576" spans="2:9" x14ac:dyDescent="0.35">
      <c r="B2576" s="194" t="s">
        <v>2497</v>
      </c>
      <c r="E2576" s="193" t="s">
        <v>4859</v>
      </c>
      <c r="G2576" s="194" t="s">
        <v>8711</v>
      </c>
      <c r="H2576" s="193" t="s">
        <v>8694</v>
      </c>
      <c r="I2576" s="194" t="s">
        <v>174</v>
      </c>
    </row>
    <row r="2577" spans="2:9" x14ac:dyDescent="0.35">
      <c r="B2577" s="194" t="s">
        <v>2497</v>
      </c>
      <c r="E2577" s="193" t="s">
        <v>4859</v>
      </c>
      <c r="G2577" s="194" t="s">
        <v>8699</v>
      </c>
      <c r="H2577" s="193" t="s">
        <v>8666</v>
      </c>
      <c r="I2577" s="194" t="s">
        <v>174</v>
      </c>
    </row>
    <row r="2578" spans="2:9" x14ac:dyDescent="0.35">
      <c r="B2578" s="194" t="s">
        <v>2497</v>
      </c>
      <c r="E2578" s="193" t="s">
        <v>4859</v>
      </c>
      <c r="G2578" s="194" t="s">
        <v>8643</v>
      </c>
      <c r="H2578" s="193" t="s">
        <v>8642</v>
      </c>
      <c r="I2578" s="194" t="s">
        <v>174</v>
      </c>
    </row>
    <row r="2579" spans="2:9" x14ac:dyDescent="0.35">
      <c r="B2579" s="194" t="s">
        <v>2497</v>
      </c>
      <c r="E2579" s="193" t="s">
        <v>4859</v>
      </c>
      <c r="G2579" s="194" t="s">
        <v>8714</v>
      </c>
      <c r="H2579" s="193" t="s">
        <v>8715</v>
      </c>
      <c r="I2579" s="194" t="s">
        <v>174</v>
      </c>
    </row>
    <row r="2580" spans="2:9" x14ac:dyDescent="0.35">
      <c r="B2580" s="194" t="s">
        <v>2497</v>
      </c>
      <c r="E2580" s="193" t="s">
        <v>4859</v>
      </c>
      <c r="G2580" s="194" t="s">
        <v>8716</v>
      </c>
      <c r="H2580" s="193" t="s">
        <v>8717</v>
      </c>
      <c r="I2580" s="194" t="s">
        <v>174</v>
      </c>
    </row>
    <row r="2581" spans="2:9" x14ac:dyDescent="0.35">
      <c r="B2581" s="194" t="s">
        <v>2497</v>
      </c>
      <c r="E2581" s="193" t="s">
        <v>4859</v>
      </c>
      <c r="G2581" s="194" t="s">
        <v>8718</v>
      </c>
      <c r="H2581" s="193" t="s">
        <v>8719</v>
      </c>
      <c r="I2581" s="194" t="s">
        <v>174</v>
      </c>
    </row>
    <row r="2582" spans="2:9" x14ac:dyDescent="0.35">
      <c r="B2582" s="194" t="s">
        <v>2497</v>
      </c>
      <c r="E2582" s="193" t="s">
        <v>4859</v>
      </c>
      <c r="G2582" s="194" t="s">
        <v>8720</v>
      </c>
      <c r="H2582" s="193" t="s">
        <v>8721</v>
      </c>
      <c r="I2582" s="194" t="s">
        <v>174</v>
      </c>
    </row>
    <row r="2583" spans="2:9" x14ac:dyDescent="0.35">
      <c r="B2583" s="194" t="s">
        <v>2497</v>
      </c>
      <c r="E2583" s="193" t="s">
        <v>4859</v>
      </c>
      <c r="G2583" s="194" t="s">
        <v>8722</v>
      </c>
      <c r="H2583" s="193" t="s">
        <v>8723</v>
      </c>
      <c r="I2583" s="194" t="s">
        <v>174</v>
      </c>
    </row>
    <row r="2584" spans="2:9" x14ac:dyDescent="0.35">
      <c r="B2584" s="194" t="s">
        <v>2497</v>
      </c>
      <c r="E2584" s="193" t="s">
        <v>4859</v>
      </c>
      <c r="G2584" s="194" t="s">
        <v>8724</v>
      </c>
      <c r="H2584" s="193" t="s">
        <v>8725</v>
      </c>
      <c r="I2584" s="194" t="s">
        <v>174</v>
      </c>
    </row>
    <row r="2585" spans="2:9" x14ac:dyDescent="0.35">
      <c r="B2585" s="194" t="s">
        <v>2497</v>
      </c>
      <c r="E2585" s="193" t="s">
        <v>4859</v>
      </c>
      <c r="G2585" s="194" t="s">
        <v>8726</v>
      </c>
      <c r="H2585" s="193" t="s">
        <v>8727</v>
      </c>
      <c r="I2585" s="194" t="s">
        <v>174</v>
      </c>
    </row>
    <row r="2586" spans="2:9" x14ac:dyDescent="0.35">
      <c r="B2586" s="194" t="s">
        <v>2497</v>
      </c>
      <c r="E2586" s="193" t="s">
        <v>4859</v>
      </c>
      <c r="G2586" s="194" t="s">
        <v>8728</v>
      </c>
      <c r="H2586" s="193" t="s">
        <v>8729</v>
      </c>
      <c r="I2586" s="194" t="s">
        <v>174</v>
      </c>
    </row>
    <row r="2587" spans="2:9" x14ac:dyDescent="0.35">
      <c r="B2587" s="194" t="s">
        <v>2497</v>
      </c>
      <c r="E2587" s="193" t="s">
        <v>4859</v>
      </c>
      <c r="G2587" s="194" t="s">
        <v>8730</v>
      </c>
      <c r="H2587" s="193" t="s">
        <v>8731</v>
      </c>
      <c r="I2587" s="194" t="s">
        <v>174</v>
      </c>
    </row>
    <row r="2588" spans="2:9" x14ac:dyDescent="0.35">
      <c r="B2588" s="194" t="s">
        <v>2497</v>
      </c>
      <c r="E2588" s="193" t="s">
        <v>4859</v>
      </c>
      <c r="G2588" s="194" t="s">
        <v>8732</v>
      </c>
      <c r="H2588" s="193" t="s">
        <v>8733</v>
      </c>
      <c r="I2588" s="194" t="s">
        <v>174</v>
      </c>
    </row>
    <row r="2589" spans="2:9" x14ac:dyDescent="0.35">
      <c r="B2589" s="194" t="s">
        <v>2497</v>
      </c>
      <c r="E2589" s="193" t="s">
        <v>4859</v>
      </c>
      <c r="G2589" s="194" t="s">
        <v>8734</v>
      </c>
      <c r="H2589" s="193" t="s">
        <v>8735</v>
      </c>
      <c r="I2589" s="194" t="s">
        <v>174</v>
      </c>
    </row>
    <row r="2590" spans="2:9" x14ac:dyDescent="0.35">
      <c r="B2590" s="194" t="s">
        <v>2497</v>
      </c>
      <c r="E2590" s="193" t="s">
        <v>4859</v>
      </c>
      <c r="G2590" s="194" t="s">
        <v>8736</v>
      </c>
      <c r="H2590" s="193" t="s">
        <v>8737</v>
      </c>
      <c r="I2590" s="194" t="s">
        <v>174</v>
      </c>
    </row>
    <row r="2591" spans="2:9" x14ac:dyDescent="0.35">
      <c r="B2591" s="194" t="s">
        <v>2497</v>
      </c>
      <c r="E2591" s="193" t="s">
        <v>4859</v>
      </c>
      <c r="G2591" s="194" t="s">
        <v>8738</v>
      </c>
      <c r="H2591" s="193" t="s">
        <v>8739</v>
      </c>
      <c r="I2591" s="194" t="s">
        <v>174</v>
      </c>
    </row>
    <row r="2592" spans="2:9" x14ac:dyDescent="0.35">
      <c r="B2592" s="194" t="s">
        <v>2497</v>
      </c>
      <c r="E2592" s="193" t="s">
        <v>4859</v>
      </c>
      <c r="G2592" s="194" t="s">
        <v>8740</v>
      </c>
      <c r="H2592" s="193" t="s">
        <v>8741</v>
      </c>
      <c r="I2592" s="194" t="s">
        <v>174</v>
      </c>
    </row>
    <row r="2593" spans="2:9" x14ac:dyDescent="0.35">
      <c r="B2593" s="194" t="s">
        <v>2497</v>
      </c>
      <c r="E2593" s="193" t="s">
        <v>4859</v>
      </c>
      <c r="G2593" s="194" t="s">
        <v>8742</v>
      </c>
      <c r="H2593" s="193" t="s">
        <v>8743</v>
      </c>
      <c r="I2593" s="194" t="s">
        <v>174</v>
      </c>
    </row>
    <row r="2594" spans="2:9" x14ac:dyDescent="0.35">
      <c r="B2594" s="194" t="s">
        <v>2497</v>
      </c>
      <c r="E2594" s="193" t="s">
        <v>4859</v>
      </c>
      <c r="G2594" s="194" t="s">
        <v>8744</v>
      </c>
      <c r="H2594" s="193" t="s">
        <v>8745</v>
      </c>
      <c r="I2594" s="194" t="s">
        <v>174</v>
      </c>
    </row>
    <row r="2595" spans="2:9" x14ac:dyDescent="0.35">
      <c r="B2595" s="194" t="s">
        <v>2497</v>
      </c>
      <c r="E2595" s="193" t="s">
        <v>4859</v>
      </c>
      <c r="G2595" s="194" t="s">
        <v>8746</v>
      </c>
      <c r="H2595" s="193" t="s">
        <v>8747</v>
      </c>
      <c r="I2595" s="194" t="s">
        <v>174</v>
      </c>
    </row>
    <row r="2596" spans="2:9" x14ac:dyDescent="0.35">
      <c r="B2596" s="194" t="s">
        <v>2497</v>
      </c>
      <c r="E2596" s="193" t="s">
        <v>4859</v>
      </c>
      <c r="G2596" s="194" t="s">
        <v>8748</v>
      </c>
      <c r="H2596" s="193" t="s">
        <v>8749</v>
      </c>
      <c r="I2596" s="194" t="s">
        <v>174</v>
      </c>
    </row>
    <row r="2597" spans="2:9" x14ac:dyDescent="0.35">
      <c r="B2597" s="194" t="s">
        <v>2497</v>
      </c>
      <c r="E2597" s="193" t="s">
        <v>4859</v>
      </c>
      <c r="G2597" s="194" t="s">
        <v>8750</v>
      </c>
      <c r="H2597" s="193" t="s">
        <v>8751</v>
      </c>
      <c r="I2597" s="194" t="s">
        <v>174</v>
      </c>
    </row>
    <row r="2598" spans="2:9" x14ac:dyDescent="0.35">
      <c r="B2598" s="194" t="s">
        <v>2497</v>
      </c>
      <c r="E2598" s="193" t="s">
        <v>4859</v>
      </c>
      <c r="G2598" s="194" t="s">
        <v>8752</v>
      </c>
      <c r="H2598" s="193" t="s">
        <v>8753</v>
      </c>
      <c r="I2598" s="194" t="s">
        <v>174</v>
      </c>
    </row>
    <row r="2599" spans="2:9" x14ac:dyDescent="0.35">
      <c r="B2599" s="194" t="s">
        <v>2497</v>
      </c>
      <c r="E2599" s="193" t="s">
        <v>4859</v>
      </c>
      <c r="G2599" s="194" t="s">
        <v>8754</v>
      </c>
      <c r="H2599" s="193" t="s">
        <v>8755</v>
      </c>
      <c r="I2599" s="194" t="s">
        <v>174</v>
      </c>
    </row>
    <row r="2600" spans="2:9" x14ac:dyDescent="0.35">
      <c r="B2600" s="194" t="s">
        <v>2497</v>
      </c>
      <c r="E2600" s="193" t="s">
        <v>4859</v>
      </c>
      <c r="G2600" s="194" t="s">
        <v>8756</v>
      </c>
      <c r="H2600" s="193" t="s">
        <v>8757</v>
      </c>
      <c r="I2600" s="194" t="s">
        <v>174</v>
      </c>
    </row>
    <row r="2601" spans="2:9" x14ac:dyDescent="0.35">
      <c r="B2601" s="194" t="s">
        <v>2497</v>
      </c>
      <c r="E2601" s="193" t="s">
        <v>4859</v>
      </c>
      <c r="G2601" s="194" t="s">
        <v>8758</v>
      </c>
      <c r="H2601" s="193" t="s">
        <v>8759</v>
      </c>
      <c r="I2601" s="194" t="s">
        <v>174</v>
      </c>
    </row>
    <row r="2602" spans="2:9" x14ac:dyDescent="0.35">
      <c r="B2602" s="194" t="s">
        <v>2497</v>
      </c>
      <c r="E2602" s="193" t="s">
        <v>4859</v>
      </c>
      <c r="G2602" s="194" t="s">
        <v>8760</v>
      </c>
      <c r="H2602" s="193" t="s">
        <v>8761</v>
      </c>
      <c r="I2602" s="194" t="s">
        <v>174</v>
      </c>
    </row>
    <row r="2603" spans="2:9" x14ac:dyDescent="0.35">
      <c r="B2603" s="194" t="s">
        <v>2497</v>
      </c>
      <c r="E2603" s="193" t="s">
        <v>4859</v>
      </c>
      <c r="G2603" s="194" t="s">
        <v>8762</v>
      </c>
      <c r="H2603" s="193" t="s">
        <v>8763</v>
      </c>
      <c r="I2603" s="194" t="s">
        <v>174</v>
      </c>
    </row>
    <row r="2604" spans="2:9" x14ac:dyDescent="0.35">
      <c r="B2604" s="194" t="s">
        <v>2497</v>
      </c>
      <c r="E2604" s="193" t="s">
        <v>4859</v>
      </c>
      <c r="G2604" s="194" t="s">
        <v>8764</v>
      </c>
      <c r="H2604" s="193" t="s">
        <v>8765</v>
      </c>
      <c r="I2604" s="194" t="s">
        <v>174</v>
      </c>
    </row>
    <row r="2605" spans="2:9" x14ac:dyDescent="0.35">
      <c r="B2605" s="194" t="s">
        <v>2497</v>
      </c>
      <c r="E2605" s="193" t="s">
        <v>4859</v>
      </c>
      <c r="G2605" s="194" t="s">
        <v>8766</v>
      </c>
      <c r="H2605" s="193" t="s">
        <v>8767</v>
      </c>
      <c r="I2605" s="194" t="s">
        <v>174</v>
      </c>
    </row>
    <row r="2606" spans="2:9" x14ac:dyDescent="0.35">
      <c r="B2606" s="194" t="s">
        <v>2497</v>
      </c>
      <c r="E2606" s="193" t="s">
        <v>4859</v>
      </c>
      <c r="G2606" s="194" t="s">
        <v>8768</v>
      </c>
      <c r="H2606" s="193" t="s">
        <v>8769</v>
      </c>
      <c r="I2606" s="194" t="s">
        <v>174</v>
      </c>
    </row>
    <row r="2607" spans="2:9" x14ac:dyDescent="0.35">
      <c r="B2607" s="194" t="s">
        <v>2497</v>
      </c>
      <c r="E2607" s="193" t="s">
        <v>4859</v>
      </c>
      <c r="G2607" s="194" t="s">
        <v>8770</v>
      </c>
      <c r="H2607" s="193" t="s">
        <v>8771</v>
      </c>
      <c r="I2607" s="194" t="s">
        <v>174</v>
      </c>
    </row>
    <row r="2608" spans="2:9" x14ac:dyDescent="0.35">
      <c r="B2608" s="194" t="s">
        <v>2497</v>
      </c>
      <c r="E2608" s="193" t="s">
        <v>4859</v>
      </c>
      <c r="G2608" s="194" t="s">
        <v>8772</v>
      </c>
      <c r="H2608" s="193" t="s">
        <v>8773</v>
      </c>
      <c r="I2608" s="194" t="s">
        <v>174</v>
      </c>
    </row>
    <row r="2609" spans="2:9" x14ac:dyDescent="0.35">
      <c r="B2609" s="194" t="s">
        <v>2497</v>
      </c>
      <c r="E2609" s="193" t="s">
        <v>4859</v>
      </c>
      <c r="G2609" s="194" t="s">
        <v>8774</v>
      </c>
      <c r="H2609" s="193" t="s">
        <v>8775</v>
      </c>
      <c r="I2609" s="194" t="s">
        <v>174</v>
      </c>
    </row>
    <row r="2610" spans="2:9" x14ac:dyDescent="0.35">
      <c r="B2610" s="194" t="s">
        <v>2497</v>
      </c>
      <c r="E2610" s="193" t="s">
        <v>4859</v>
      </c>
      <c r="G2610" s="194" t="s">
        <v>8776</v>
      </c>
      <c r="H2610" s="193" t="s">
        <v>8777</v>
      </c>
      <c r="I2610" s="194" t="s">
        <v>174</v>
      </c>
    </row>
    <row r="2611" spans="2:9" x14ac:dyDescent="0.35">
      <c r="B2611" s="194" t="s">
        <v>2497</v>
      </c>
      <c r="E2611" s="193" t="s">
        <v>4859</v>
      </c>
      <c r="G2611" s="194" t="s">
        <v>8778</v>
      </c>
      <c r="H2611" s="193" t="s">
        <v>8779</v>
      </c>
      <c r="I2611" s="194" t="s">
        <v>174</v>
      </c>
    </row>
    <row r="2612" spans="2:9" x14ac:dyDescent="0.35">
      <c r="B2612" s="194" t="s">
        <v>2497</v>
      </c>
      <c r="E2612" s="193" t="s">
        <v>4859</v>
      </c>
      <c r="G2612" s="194" t="s">
        <v>8780</v>
      </c>
      <c r="H2612" s="193" t="s">
        <v>11009</v>
      </c>
      <c r="I2612" s="194" t="s">
        <v>174</v>
      </c>
    </row>
    <row r="2613" spans="2:9" x14ac:dyDescent="0.35">
      <c r="B2613" s="194" t="s">
        <v>2497</v>
      </c>
      <c r="E2613" s="193" t="s">
        <v>4859</v>
      </c>
      <c r="G2613" s="194" t="s">
        <v>8781</v>
      </c>
      <c r="H2613" s="193" t="s">
        <v>8782</v>
      </c>
      <c r="I2613" s="194" t="s">
        <v>174</v>
      </c>
    </row>
    <row r="2614" spans="2:9" x14ac:dyDescent="0.35">
      <c r="B2614" s="194" t="s">
        <v>2497</v>
      </c>
      <c r="E2614" s="193" t="s">
        <v>4859</v>
      </c>
      <c r="G2614" s="194" t="s">
        <v>8783</v>
      </c>
      <c r="H2614" s="193" t="s">
        <v>8784</v>
      </c>
      <c r="I2614" s="194" t="s">
        <v>174</v>
      </c>
    </row>
    <row r="2615" spans="2:9" x14ac:dyDescent="0.35">
      <c r="B2615" s="194" t="s">
        <v>2497</v>
      </c>
      <c r="E2615" s="193" t="s">
        <v>4859</v>
      </c>
      <c r="G2615" s="194" t="s">
        <v>8785</v>
      </c>
      <c r="H2615" s="193" t="s">
        <v>8786</v>
      </c>
      <c r="I2615" s="194" t="s">
        <v>174</v>
      </c>
    </row>
    <row r="2616" spans="2:9" ht="29" x14ac:dyDescent="0.35">
      <c r="B2616" s="194" t="s">
        <v>2497</v>
      </c>
      <c r="E2616" s="193" t="s">
        <v>4859</v>
      </c>
      <c r="G2616" s="194" t="s">
        <v>8787</v>
      </c>
      <c r="H2616" s="193" t="s">
        <v>8788</v>
      </c>
      <c r="I2616" s="194" t="s">
        <v>174</v>
      </c>
    </row>
    <row r="2617" spans="2:9" x14ac:dyDescent="0.35">
      <c r="B2617" s="194" t="s">
        <v>2497</v>
      </c>
      <c r="E2617" s="193" t="s">
        <v>4859</v>
      </c>
      <c r="G2617" s="194" t="s">
        <v>8789</v>
      </c>
      <c r="H2617" s="193" t="s">
        <v>8790</v>
      </c>
      <c r="I2617" s="194" t="s">
        <v>174</v>
      </c>
    </row>
    <row r="2618" spans="2:9" x14ac:dyDescent="0.35">
      <c r="B2618" s="194" t="s">
        <v>2497</v>
      </c>
      <c r="E2618" s="193" t="s">
        <v>4859</v>
      </c>
      <c r="G2618" s="194" t="s">
        <v>8791</v>
      </c>
      <c r="H2618" s="193" t="s">
        <v>8792</v>
      </c>
      <c r="I2618" s="194" t="s">
        <v>174</v>
      </c>
    </row>
    <row r="2619" spans="2:9" ht="29" x14ac:dyDescent="0.35">
      <c r="B2619" s="194" t="s">
        <v>2497</v>
      </c>
      <c r="E2619" s="193" t="s">
        <v>4859</v>
      </c>
      <c r="H2619" s="193" t="s">
        <v>2660</v>
      </c>
    </row>
    <row r="2620" spans="2:9" x14ac:dyDescent="0.35">
      <c r="B2620" s="194" t="s">
        <v>2497</v>
      </c>
      <c r="E2620" s="193" t="s">
        <v>4859</v>
      </c>
      <c r="H2620" s="193" t="s">
        <v>2661</v>
      </c>
    </row>
    <row r="2621" spans="2:9" x14ac:dyDescent="0.35">
      <c r="B2621" s="194" t="s">
        <v>2497</v>
      </c>
      <c r="E2621" s="193" t="s">
        <v>4859</v>
      </c>
      <c r="H2621" s="193" t="s">
        <v>2661</v>
      </c>
    </row>
    <row r="2622" spans="2:9" x14ac:dyDescent="0.35">
      <c r="B2622" s="194" t="s">
        <v>2497</v>
      </c>
      <c r="E2622" s="193" t="s">
        <v>4859</v>
      </c>
      <c r="H2622" s="193" t="s">
        <v>2654</v>
      </c>
    </row>
    <row r="2623" spans="2:9" x14ac:dyDescent="0.35">
      <c r="B2623" s="194" t="s">
        <v>2497</v>
      </c>
      <c r="E2623" s="193" t="s">
        <v>4859</v>
      </c>
      <c r="H2623" s="193" t="s">
        <v>2662</v>
      </c>
    </row>
    <row r="2624" spans="2:9" x14ac:dyDescent="0.35">
      <c r="B2624" s="194" t="s">
        <v>2497</v>
      </c>
      <c r="E2624" s="193" t="s">
        <v>4859</v>
      </c>
      <c r="H2624" s="193" t="s">
        <v>2664</v>
      </c>
    </row>
    <row r="2625" spans="2:8" x14ac:dyDescent="0.35">
      <c r="B2625" s="194" t="s">
        <v>2497</v>
      </c>
      <c r="E2625" s="193" t="s">
        <v>4859</v>
      </c>
      <c r="H2625" s="193" t="s">
        <v>2663</v>
      </c>
    </row>
    <row r="2626" spans="2:8" x14ac:dyDescent="0.35">
      <c r="B2626" s="194" t="s">
        <v>2497</v>
      </c>
      <c r="E2626" s="193" t="s">
        <v>4859</v>
      </c>
      <c r="H2626" s="193" t="s">
        <v>8809</v>
      </c>
    </row>
    <row r="2627" spans="2:8" x14ac:dyDescent="0.35">
      <c r="B2627" s="194" t="s">
        <v>2497</v>
      </c>
      <c r="E2627" s="193" t="s">
        <v>4859</v>
      </c>
      <c r="H2627" s="193" t="s">
        <v>8620</v>
      </c>
    </row>
    <row r="2628" spans="2:8" x14ac:dyDescent="0.35">
      <c r="B2628" s="194" t="s">
        <v>2497</v>
      </c>
      <c r="E2628" s="193" t="s">
        <v>4859</v>
      </c>
      <c r="G2628" s="194" t="s">
        <v>8629</v>
      </c>
      <c r="H2628" s="193" t="s">
        <v>8630</v>
      </c>
    </row>
    <row r="2629" spans="2:8" x14ac:dyDescent="0.35">
      <c r="B2629" s="194" t="s">
        <v>2497</v>
      </c>
      <c r="E2629" s="193" t="s">
        <v>4859</v>
      </c>
      <c r="H2629" s="193" t="s">
        <v>8628</v>
      </c>
    </row>
    <row r="2630" spans="2:8" x14ac:dyDescent="0.35">
      <c r="B2630" s="194" t="s">
        <v>2497</v>
      </c>
      <c r="E2630" s="193" t="s">
        <v>4859</v>
      </c>
      <c r="H2630" s="193" t="s">
        <v>8632</v>
      </c>
    </row>
    <row r="2631" spans="2:8" x14ac:dyDescent="0.35">
      <c r="B2631" s="194" t="s">
        <v>2497</v>
      </c>
      <c r="E2631" s="193" t="s">
        <v>4859</v>
      </c>
      <c r="H2631" s="193" t="s">
        <v>8636</v>
      </c>
    </row>
    <row r="2632" spans="2:8" ht="29" x14ac:dyDescent="0.35">
      <c r="B2632" s="194" t="s">
        <v>2497</v>
      </c>
      <c r="E2632" s="193" t="s">
        <v>4859</v>
      </c>
      <c r="H2632" s="193" t="s">
        <v>2644</v>
      </c>
    </row>
    <row r="2633" spans="2:8" x14ac:dyDescent="0.35">
      <c r="B2633" s="194" t="s">
        <v>2497</v>
      </c>
      <c r="E2633" s="193" t="s">
        <v>4859</v>
      </c>
      <c r="H2633" s="193" t="s">
        <v>2657</v>
      </c>
    </row>
    <row r="2634" spans="2:8" x14ac:dyDescent="0.35">
      <c r="B2634" s="194" t="s">
        <v>2497</v>
      </c>
      <c r="E2634" s="193" t="s">
        <v>4859</v>
      </c>
      <c r="H2634" s="193" t="s">
        <v>2655</v>
      </c>
    </row>
    <row r="2635" spans="2:8" x14ac:dyDescent="0.35">
      <c r="B2635" s="194" t="s">
        <v>2497</v>
      </c>
      <c r="E2635" s="193" t="s">
        <v>4859</v>
      </c>
      <c r="H2635" s="193" t="s">
        <v>2666</v>
      </c>
    </row>
    <row r="2636" spans="2:8" x14ac:dyDescent="0.35">
      <c r="B2636" s="194" t="s">
        <v>2497</v>
      </c>
      <c r="E2636" s="193" t="s">
        <v>4859</v>
      </c>
      <c r="H2636" s="193" t="s">
        <v>2667</v>
      </c>
    </row>
    <row r="2637" spans="2:8" x14ac:dyDescent="0.35">
      <c r="B2637" s="194" t="s">
        <v>2497</v>
      </c>
      <c r="E2637" s="193" t="s">
        <v>4859</v>
      </c>
      <c r="H2637" s="193" t="s">
        <v>2691</v>
      </c>
    </row>
    <row r="2638" spans="2:8" x14ac:dyDescent="0.35">
      <c r="B2638" s="194" t="s">
        <v>2497</v>
      </c>
      <c r="E2638" s="193" t="s">
        <v>4859</v>
      </c>
      <c r="H2638" s="193" t="s">
        <v>2692</v>
      </c>
    </row>
    <row r="2639" spans="2:8" x14ac:dyDescent="0.35">
      <c r="B2639" s="194" t="s">
        <v>2497</v>
      </c>
      <c r="E2639" s="193" t="s">
        <v>4859</v>
      </c>
      <c r="H2639" s="193" t="s">
        <v>2668</v>
      </c>
    </row>
    <row r="2640" spans="2:8" x14ac:dyDescent="0.35">
      <c r="B2640" s="194" t="s">
        <v>2497</v>
      </c>
      <c r="E2640" s="193" t="s">
        <v>4859</v>
      </c>
      <c r="H2640" s="193" t="s">
        <v>2694</v>
      </c>
    </row>
    <row r="2641" spans="2:8" x14ac:dyDescent="0.35">
      <c r="B2641" s="194" t="s">
        <v>2497</v>
      </c>
      <c r="E2641" s="193" t="s">
        <v>4859</v>
      </c>
      <c r="G2641" s="194" t="s">
        <v>8637</v>
      </c>
      <c r="H2641" s="193" t="s">
        <v>8638</v>
      </c>
    </row>
    <row r="2642" spans="2:8" x14ac:dyDescent="0.35">
      <c r="B2642" s="194" t="s">
        <v>2497</v>
      </c>
      <c r="E2642" s="193" t="s">
        <v>4859</v>
      </c>
      <c r="G2642" s="194" t="s">
        <v>8639</v>
      </c>
      <c r="H2642" s="193" t="s">
        <v>8640</v>
      </c>
    </row>
    <row r="2643" spans="2:8" x14ac:dyDescent="0.35">
      <c r="B2643" s="194" t="s">
        <v>2497</v>
      </c>
      <c r="E2643" s="193" t="s">
        <v>4859</v>
      </c>
      <c r="G2643" s="194" t="s">
        <v>8641</v>
      </c>
      <c r="H2643" s="193" t="s">
        <v>8642</v>
      </c>
    </row>
    <row r="2644" spans="2:8" x14ac:dyDescent="0.35">
      <c r="B2644" s="194" t="s">
        <v>2497</v>
      </c>
      <c r="E2644" s="193" t="s">
        <v>4859</v>
      </c>
      <c r="G2644" s="194" t="s">
        <v>8643</v>
      </c>
      <c r="H2644" s="193" t="s">
        <v>8644</v>
      </c>
    </row>
    <row r="2645" spans="2:8" x14ac:dyDescent="0.35">
      <c r="B2645" s="194" t="s">
        <v>2497</v>
      </c>
      <c r="E2645" s="193" t="s">
        <v>4859</v>
      </c>
      <c r="G2645" s="194" t="s">
        <v>8645</v>
      </c>
      <c r="H2645" s="193" t="s">
        <v>8646</v>
      </c>
    </row>
    <row r="2646" spans="2:8" x14ac:dyDescent="0.35">
      <c r="B2646" s="194" t="s">
        <v>2497</v>
      </c>
      <c r="E2646" s="193" t="s">
        <v>4859</v>
      </c>
      <c r="G2646" s="194" t="s">
        <v>8647</v>
      </c>
      <c r="H2646" s="193" t="s">
        <v>8648</v>
      </c>
    </row>
    <row r="2647" spans="2:8" x14ac:dyDescent="0.35">
      <c r="B2647" s="194" t="s">
        <v>2497</v>
      </c>
      <c r="E2647" s="193" t="s">
        <v>4859</v>
      </c>
      <c r="G2647" s="194" t="s">
        <v>8649</v>
      </c>
      <c r="H2647" s="193" t="s">
        <v>8650</v>
      </c>
    </row>
    <row r="2648" spans="2:8" x14ac:dyDescent="0.35">
      <c r="B2648" s="194" t="s">
        <v>2497</v>
      </c>
      <c r="E2648" s="193" t="s">
        <v>4859</v>
      </c>
      <c r="G2648" s="194" t="s">
        <v>8651</v>
      </c>
      <c r="H2648" s="193" t="s">
        <v>8652</v>
      </c>
    </row>
    <row r="2649" spans="2:8" x14ac:dyDescent="0.35">
      <c r="B2649" s="194" t="s">
        <v>2497</v>
      </c>
      <c r="E2649" s="193" t="s">
        <v>4859</v>
      </c>
      <c r="H2649" s="193" t="s">
        <v>2693</v>
      </c>
    </row>
    <row r="2650" spans="2:8" x14ac:dyDescent="0.35">
      <c r="B2650" s="194" t="s">
        <v>2497</v>
      </c>
      <c r="E2650" s="193" t="s">
        <v>4970</v>
      </c>
      <c r="H2650" s="193" t="s">
        <v>162</v>
      </c>
    </row>
    <row r="2651" spans="2:8" x14ac:dyDescent="0.35">
      <c r="B2651" s="194" t="s">
        <v>2497</v>
      </c>
      <c r="E2651" s="193" t="s">
        <v>4971</v>
      </c>
      <c r="H2651" s="193" t="s">
        <v>2640</v>
      </c>
    </row>
    <row r="2652" spans="2:8" x14ac:dyDescent="0.35">
      <c r="B2652" s="194" t="s">
        <v>2497</v>
      </c>
      <c r="E2652" s="193" t="s">
        <v>4972</v>
      </c>
      <c r="H2652" s="193" t="s">
        <v>162</v>
      </c>
    </row>
    <row r="2653" spans="2:8" x14ac:dyDescent="0.35">
      <c r="B2653" s="194" t="s">
        <v>2497</v>
      </c>
      <c r="E2653" s="193" t="s">
        <v>8131</v>
      </c>
      <c r="H2653" s="193" t="s">
        <v>162</v>
      </c>
    </row>
    <row r="2654" spans="2:8" ht="29" x14ac:dyDescent="0.35">
      <c r="B2654" s="194" t="s">
        <v>2497</v>
      </c>
      <c r="E2654" s="193" t="s">
        <v>4973</v>
      </c>
      <c r="H2654" s="193" t="s">
        <v>2644</v>
      </c>
    </row>
    <row r="2655" spans="2:8" x14ac:dyDescent="0.35">
      <c r="B2655" s="194" t="s">
        <v>2497</v>
      </c>
      <c r="E2655" s="193" t="s">
        <v>4974</v>
      </c>
      <c r="H2655" s="193" t="s">
        <v>162</v>
      </c>
    </row>
    <row r="2656" spans="2:8" x14ac:dyDescent="0.35">
      <c r="B2656" s="194" t="s">
        <v>2497</v>
      </c>
      <c r="E2656" s="193" t="s">
        <v>4975</v>
      </c>
      <c r="H2656" s="193" t="s">
        <v>8632</v>
      </c>
    </row>
    <row r="2657" spans="2:8" ht="29" x14ac:dyDescent="0.35">
      <c r="B2657" s="194" t="s">
        <v>2497</v>
      </c>
      <c r="E2657" s="193" t="s">
        <v>4975</v>
      </c>
      <c r="H2657" s="193" t="s">
        <v>2644</v>
      </c>
    </row>
    <row r="2658" spans="2:8" x14ac:dyDescent="0.35">
      <c r="B2658" s="194" t="s">
        <v>2497</v>
      </c>
      <c r="E2658" s="193" t="s">
        <v>4976</v>
      </c>
      <c r="H2658" s="193" t="s">
        <v>162</v>
      </c>
    </row>
    <row r="2659" spans="2:8" x14ac:dyDescent="0.35">
      <c r="B2659" s="194" t="s">
        <v>2497</v>
      </c>
      <c r="E2659" s="193" t="s">
        <v>4977</v>
      </c>
      <c r="H2659" s="193" t="s">
        <v>162</v>
      </c>
    </row>
    <row r="2660" spans="2:8" x14ac:dyDescent="0.35">
      <c r="B2660" s="194" t="s">
        <v>2497</v>
      </c>
      <c r="E2660" s="193" t="s">
        <v>4978</v>
      </c>
      <c r="H2660" s="193" t="s">
        <v>162</v>
      </c>
    </row>
    <row r="2661" spans="2:8" x14ac:dyDescent="0.35">
      <c r="B2661" s="194" t="s">
        <v>2497</v>
      </c>
      <c r="E2661" s="193" t="s">
        <v>4979</v>
      </c>
      <c r="H2661" s="193" t="s">
        <v>606</v>
      </c>
    </row>
    <row r="2662" spans="2:8" ht="29" x14ac:dyDescent="0.35">
      <c r="B2662" s="194" t="s">
        <v>2497</v>
      </c>
      <c r="E2662" s="193" t="s">
        <v>4980</v>
      </c>
      <c r="H2662" s="193" t="s">
        <v>162</v>
      </c>
    </row>
    <row r="2663" spans="2:8" x14ac:dyDescent="0.35">
      <c r="B2663" s="194" t="s">
        <v>2497</v>
      </c>
      <c r="E2663" s="193" t="s">
        <v>4981</v>
      </c>
      <c r="H2663" s="193" t="s">
        <v>2640</v>
      </c>
    </row>
    <row r="2664" spans="2:8" x14ac:dyDescent="0.35">
      <c r="B2664" s="194" t="s">
        <v>2497</v>
      </c>
      <c r="E2664" s="193" t="s">
        <v>4981</v>
      </c>
      <c r="H2664" s="193" t="s">
        <v>162</v>
      </c>
    </row>
    <row r="2665" spans="2:8" x14ac:dyDescent="0.35">
      <c r="B2665" s="194" t="s">
        <v>2497</v>
      </c>
      <c r="E2665" s="193" t="s">
        <v>4982</v>
      </c>
      <c r="H2665" s="193" t="s">
        <v>162</v>
      </c>
    </row>
    <row r="2666" spans="2:8" ht="29" x14ac:dyDescent="0.35">
      <c r="B2666" s="194" t="s">
        <v>2497</v>
      </c>
      <c r="E2666" s="193" t="s">
        <v>4983</v>
      </c>
      <c r="H2666" s="193" t="s">
        <v>162</v>
      </c>
    </row>
    <row r="2667" spans="2:8" x14ac:dyDescent="0.35">
      <c r="B2667" s="194" t="s">
        <v>2497</v>
      </c>
      <c r="E2667" s="193" t="s">
        <v>4984</v>
      </c>
      <c r="H2667" s="193" t="s">
        <v>2658</v>
      </c>
    </row>
    <row r="2668" spans="2:8" ht="29" x14ac:dyDescent="0.35">
      <c r="B2668" s="194" t="s">
        <v>4</v>
      </c>
      <c r="F2668" s="193" t="s">
        <v>3120</v>
      </c>
      <c r="H2668" s="193" t="s">
        <v>8962</v>
      </c>
    </row>
    <row r="2669" spans="2:8" ht="29" x14ac:dyDescent="0.35">
      <c r="B2669" s="194" t="s">
        <v>4</v>
      </c>
      <c r="F2669" s="193" t="s">
        <v>3120</v>
      </c>
      <c r="H2669" s="193" t="s">
        <v>8964</v>
      </c>
    </row>
    <row r="2670" spans="2:8" ht="29" x14ac:dyDescent="0.35">
      <c r="B2670" s="194" t="s">
        <v>4</v>
      </c>
      <c r="F2670" s="193" t="s">
        <v>3120</v>
      </c>
      <c r="H2670" s="193" t="s">
        <v>9072</v>
      </c>
    </row>
    <row r="2671" spans="2:8" ht="29" x14ac:dyDescent="0.35">
      <c r="B2671" s="194" t="s">
        <v>4</v>
      </c>
      <c r="F2671" s="193" t="s">
        <v>3120</v>
      </c>
      <c r="H2671" s="193" t="s">
        <v>9236</v>
      </c>
    </row>
    <row r="2672" spans="2:8" ht="29" x14ac:dyDescent="0.35">
      <c r="B2672" s="194" t="s">
        <v>4</v>
      </c>
      <c r="F2672" s="193" t="s">
        <v>3120</v>
      </c>
      <c r="H2672" s="193" t="s">
        <v>9237</v>
      </c>
    </row>
    <row r="2673" spans="2:8" ht="29" x14ac:dyDescent="0.35">
      <c r="B2673" s="194" t="s">
        <v>4</v>
      </c>
      <c r="F2673" s="193" t="s">
        <v>3120</v>
      </c>
      <c r="H2673" s="193" t="s">
        <v>9242</v>
      </c>
    </row>
    <row r="2674" spans="2:8" ht="29" x14ac:dyDescent="0.35">
      <c r="B2674" s="194" t="s">
        <v>4</v>
      </c>
      <c r="F2674" s="193" t="s">
        <v>3120</v>
      </c>
      <c r="H2674" s="193" t="s">
        <v>9243</v>
      </c>
    </row>
    <row r="2675" spans="2:8" ht="29" x14ac:dyDescent="0.35">
      <c r="B2675" s="194" t="s">
        <v>4</v>
      </c>
      <c r="F2675" s="193" t="s">
        <v>3120</v>
      </c>
      <c r="H2675" s="193" t="s">
        <v>9244</v>
      </c>
    </row>
    <row r="2676" spans="2:8" ht="29" x14ac:dyDescent="0.35">
      <c r="B2676" s="194" t="s">
        <v>4</v>
      </c>
      <c r="F2676" s="193" t="s">
        <v>3120</v>
      </c>
      <c r="H2676" s="193" t="s">
        <v>9271</v>
      </c>
    </row>
    <row r="2677" spans="2:8" ht="29" x14ac:dyDescent="0.35">
      <c r="B2677" s="194" t="s">
        <v>4</v>
      </c>
      <c r="F2677" s="193" t="s">
        <v>3119</v>
      </c>
      <c r="H2677" s="193" t="s">
        <v>8962</v>
      </c>
    </row>
    <row r="2678" spans="2:8" ht="29" x14ac:dyDescent="0.35">
      <c r="B2678" s="194" t="s">
        <v>4</v>
      </c>
      <c r="F2678" s="193" t="s">
        <v>3119</v>
      </c>
      <c r="H2678" s="193" t="s">
        <v>8964</v>
      </c>
    </row>
    <row r="2679" spans="2:8" ht="29" x14ac:dyDescent="0.35">
      <c r="B2679" s="194" t="s">
        <v>4</v>
      </c>
      <c r="F2679" s="193" t="s">
        <v>3119</v>
      </c>
      <c r="H2679" s="193" t="s">
        <v>9072</v>
      </c>
    </row>
    <row r="2680" spans="2:8" ht="29" x14ac:dyDescent="0.35">
      <c r="B2680" s="194" t="s">
        <v>4</v>
      </c>
      <c r="F2680" s="193" t="s">
        <v>3119</v>
      </c>
      <c r="H2680" s="193" t="s">
        <v>9236</v>
      </c>
    </row>
    <row r="2681" spans="2:8" ht="29" x14ac:dyDescent="0.35">
      <c r="B2681" s="194" t="s">
        <v>4</v>
      </c>
      <c r="F2681" s="193" t="s">
        <v>3119</v>
      </c>
      <c r="H2681" s="193" t="s">
        <v>9237</v>
      </c>
    </row>
    <row r="2682" spans="2:8" ht="29" x14ac:dyDescent="0.35">
      <c r="B2682" s="194" t="s">
        <v>4</v>
      </c>
      <c r="F2682" s="193" t="s">
        <v>3119</v>
      </c>
      <c r="H2682" s="193" t="s">
        <v>9242</v>
      </c>
    </row>
    <row r="2683" spans="2:8" ht="29" x14ac:dyDescent="0.35">
      <c r="B2683" s="194" t="s">
        <v>4</v>
      </c>
      <c r="F2683" s="193" t="s">
        <v>3119</v>
      </c>
      <c r="H2683" s="193" t="s">
        <v>9243</v>
      </c>
    </row>
    <row r="2684" spans="2:8" ht="29" x14ac:dyDescent="0.35">
      <c r="B2684" s="194" t="s">
        <v>4</v>
      </c>
      <c r="F2684" s="193" t="s">
        <v>3119</v>
      </c>
      <c r="H2684" s="193" t="s">
        <v>9244</v>
      </c>
    </row>
    <row r="2685" spans="2:8" ht="29" x14ac:dyDescent="0.35">
      <c r="B2685" s="194" t="s">
        <v>4</v>
      </c>
      <c r="F2685" s="193" t="s">
        <v>3119</v>
      </c>
      <c r="H2685" s="193" t="s">
        <v>9271</v>
      </c>
    </row>
    <row r="2686" spans="2:8" ht="29" x14ac:dyDescent="0.35">
      <c r="B2686" s="194" t="s">
        <v>4</v>
      </c>
      <c r="F2686" s="193" t="s">
        <v>3121</v>
      </c>
      <c r="H2686" s="193" t="s">
        <v>8962</v>
      </c>
    </row>
    <row r="2687" spans="2:8" ht="29" x14ac:dyDescent="0.35">
      <c r="B2687" s="194" t="s">
        <v>4</v>
      </c>
      <c r="F2687" s="193" t="s">
        <v>3121</v>
      </c>
      <c r="H2687" s="193" t="s">
        <v>8964</v>
      </c>
    </row>
    <row r="2688" spans="2:8" ht="29" x14ac:dyDescent="0.35">
      <c r="B2688" s="194" t="s">
        <v>4</v>
      </c>
      <c r="F2688" s="193" t="s">
        <v>3121</v>
      </c>
      <c r="H2688" s="193" t="s">
        <v>9072</v>
      </c>
    </row>
    <row r="2689" spans="2:8" ht="29" x14ac:dyDescent="0.35">
      <c r="B2689" s="194" t="s">
        <v>4</v>
      </c>
      <c r="F2689" s="193" t="s">
        <v>3121</v>
      </c>
      <c r="H2689" s="193" t="s">
        <v>9236</v>
      </c>
    </row>
    <row r="2690" spans="2:8" ht="29" x14ac:dyDescent="0.35">
      <c r="B2690" s="194" t="s">
        <v>4</v>
      </c>
      <c r="F2690" s="193" t="s">
        <v>3121</v>
      </c>
      <c r="H2690" s="193" t="s">
        <v>9237</v>
      </c>
    </row>
    <row r="2691" spans="2:8" ht="29" x14ac:dyDescent="0.35">
      <c r="B2691" s="194" t="s">
        <v>4</v>
      </c>
      <c r="F2691" s="193" t="s">
        <v>3121</v>
      </c>
      <c r="H2691" s="193" t="s">
        <v>9242</v>
      </c>
    </row>
    <row r="2692" spans="2:8" ht="29" x14ac:dyDescent="0.35">
      <c r="B2692" s="194" t="s">
        <v>4</v>
      </c>
      <c r="F2692" s="193" t="s">
        <v>3121</v>
      </c>
      <c r="H2692" s="193" t="s">
        <v>9243</v>
      </c>
    </row>
    <row r="2693" spans="2:8" ht="29" x14ac:dyDescent="0.35">
      <c r="B2693" s="194" t="s">
        <v>4</v>
      </c>
      <c r="F2693" s="193" t="s">
        <v>3121</v>
      </c>
      <c r="H2693" s="193" t="s">
        <v>9244</v>
      </c>
    </row>
    <row r="2694" spans="2:8" ht="29" x14ac:dyDescent="0.35">
      <c r="B2694" s="194" t="s">
        <v>4</v>
      </c>
      <c r="F2694" s="193" t="s">
        <v>3121</v>
      </c>
      <c r="H2694" s="193" t="s">
        <v>9271</v>
      </c>
    </row>
    <row r="2695" spans="2:8" ht="29" x14ac:dyDescent="0.35">
      <c r="B2695" s="194" t="s">
        <v>4</v>
      </c>
      <c r="F2695" s="193" t="s">
        <v>3122</v>
      </c>
      <c r="H2695" s="193" t="s">
        <v>8962</v>
      </c>
    </row>
    <row r="2696" spans="2:8" ht="29" x14ac:dyDescent="0.35">
      <c r="B2696" s="194" t="s">
        <v>4</v>
      </c>
      <c r="F2696" s="193" t="s">
        <v>3122</v>
      </c>
      <c r="H2696" s="193" t="s">
        <v>8964</v>
      </c>
    </row>
    <row r="2697" spans="2:8" ht="29" x14ac:dyDescent="0.35">
      <c r="B2697" s="194" t="s">
        <v>4</v>
      </c>
      <c r="F2697" s="193" t="s">
        <v>3122</v>
      </c>
      <c r="H2697" s="193" t="s">
        <v>9072</v>
      </c>
    </row>
    <row r="2698" spans="2:8" ht="29" x14ac:dyDescent="0.35">
      <c r="B2698" s="194" t="s">
        <v>4</v>
      </c>
      <c r="F2698" s="193" t="s">
        <v>3122</v>
      </c>
      <c r="H2698" s="193" t="s">
        <v>9236</v>
      </c>
    </row>
    <row r="2699" spans="2:8" ht="29" x14ac:dyDescent="0.35">
      <c r="B2699" s="194" t="s">
        <v>4</v>
      </c>
      <c r="F2699" s="193" t="s">
        <v>3122</v>
      </c>
      <c r="H2699" s="193" t="s">
        <v>9237</v>
      </c>
    </row>
    <row r="2700" spans="2:8" ht="29" x14ac:dyDescent="0.35">
      <c r="B2700" s="194" t="s">
        <v>4</v>
      </c>
      <c r="F2700" s="193" t="s">
        <v>3122</v>
      </c>
      <c r="H2700" s="193" t="s">
        <v>9242</v>
      </c>
    </row>
    <row r="2701" spans="2:8" ht="29" x14ac:dyDescent="0.35">
      <c r="B2701" s="194" t="s">
        <v>4</v>
      </c>
      <c r="F2701" s="193" t="s">
        <v>3122</v>
      </c>
      <c r="H2701" s="193" t="s">
        <v>9243</v>
      </c>
    </row>
    <row r="2702" spans="2:8" ht="29" x14ac:dyDescent="0.35">
      <c r="B2702" s="194" t="s">
        <v>4</v>
      </c>
      <c r="F2702" s="193" t="s">
        <v>3122</v>
      </c>
      <c r="H2702" s="193" t="s">
        <v>9244</v>
      </c>
    </row>
    <row r="2703" spans="2:8" ht="29" x14ac:dyDescent="0.35">
      <c r="B2703" s="194" t="s">
        <v>4</v>
      </c>
      <c r="F2703" s="193" t="s">
        <v>3122</v>
      </c>
      <c r="H2703" s="193" t="s">
        <v>9271</v>
      </c>
    </row>
    <row r="2704" spans="2:8" ht="29" x14ac:dyDescent="0.35">
      <c r="B2704" s="194" t="s">
        <v>4</v>
      </c>
      <c r="F2704" s="193" t="s">
        <v>3123</v>
      </c>
      <c r="H2704" s="193" t="s">
        <v>8962</v>
      </c>
    </row>
    <row r="2705" spans="2:8" ht="29" x14ac:dyDescent="0.35">
      <c r="B2705" s="194" t="s">
        <v>4</v>
      </c>
      <c r="F2705" s="193" t="s">
        <v>3123</v>
      </c>
      <c r="H2705" s="193" t="s">
        <v>8964</v>
      </c>
    </row>
    <row r="2706" spans="2:8" ht="29" x14ac:dyDescent="0.35">
      <c r="B2706" s="194" t="s">
        <v>4</v>
      </c>
      <c r="F2706" s="193" t="s">
        <v>3123</v>
      </c>
      <c r="H2706" s="193" t="s">
        <v>9072</v>
      </c>
    </row>
    <row r="2707" spans="2:8" ht="29" x14ac:dyDescent="0.35">
      <c r="B2707" s="194" t="s">
        <v>4</v>
      </c>
      <c r="F2707" s="193" t="s">
        <v>3123</v>
      </c>
      <c r="H2707" s="193" t="s">
        <v>9236</v>
      </c>
    </row>
    <row r="2708" spans="2:8" ht="29" x14ac:dyDescent="0.35">
      <c r="B2708" s="194" t="s">
        <v>4</v>
      </c>
      <c r="F2708" s="193" t="s">
        <v>3123</v>
      </c>
      <c r="H2708" s="193" t="s">
        <v>9237</v>
      </c>
    </row>
    <row r="2709" spans="2:8" ht="29" x14ac:dyDescent="0.35">
      <c r="B2709" s="194" t="s">
        <v>4</v>
      </c>
      <c r="F2709" s="193" t="s">
        <v>3123</v>
      </c>
      <c r="H2709" s="193" t="s">
        <v>9242</v>
      </c>
    </row>
    <row r="2710" spans="2:8" ht="29" x14ac:dyDescent="0.35">
      <c r="B2710" s="194" t="s">
        <v>4</v>
      </c>
      <c r="F2710" s="193" t="s">
        <v>3123</v>
      </c>
      <c r="H2710" s="193" t="s">
        <v>9243</v>
      </c>
    </row>
    <row r="2711" spans="2:8" ht="29" x14ac:dyDescent="0.35">
      <c r="B2711" s="194" t="s">
        <v>4</v>
      </c>
      <c r="F2711" s="193" t="s">
        <v>3123</v>
      </c>
      <c r="H2711" s="193" t="s">
        <v>9244</v>
      </c>
    </row>
    <row r="2712" spans="2:8" ht="29" x14ac:dyDescent="0.35">
      <c r="B2712" s="194" t="s">
        <v>4</v>
      </c>
      <c r="F2712" s="193" t="s">
        <v>3123</v>
      </c>
      <c r="H2712" s="193" t="s">
        <v>9271</v>
      </c>
    </row>
    <row r="2713" spans="2:8" ht="29" x14ac:dyDescent="0.35">
      <c r="B2713" s="194" t="s">
        <v>4</v>
      </c>
      <c r="F2713" s="193" t="s">
        <v>3124</v>
      </c>
      <c r="H2713" s="193" t="s">
        <v>8962</v>
      </c>
    </row>
    <row r="2714" spans="2:8" ht="29" x14ac:dyDescent="0.35">
      <c r="B2714" s="194" t="s">
        <v>4</v>
      </c>
      <c r="F2714" s="193" t="s">
        <v>3124</v>
      </c>
      <c r="H2714" s="193" t="s">
        <v>8964</v>
      </c>
    </row>
    <row r="2715" spans="2:8" ht="29" x14ac:dyDescent="0.35">
      <c r="B2715" s="194" t="s">
        <v>4</v>
      </c>
      <c r="F2715" s="193" t="s">
        <v>3124</v>
      </c>
      <c r="H2715" s="193" t="s">
        <v>9072</v>
      </c>
    </row>
    <row r="2716" spans="2:8" ht="29" x14ac:dyDescent="0.35">
      <c r="B2716" s="194" t="s">
        <v>4</v>
      </c>
      <c r="F2716" s="193" t="s">
        <v>3124</v>
      </c>
      <c r="H2716" s="193" t="s">
        <v>9236</v>
      </c>
    </row>
    <row r="2717" spans="2:8" ht="29" x14ac:dyDescent="0.35">
      <c r="B2717" s="194" t="s">
        <v>4</v>
      </c>
      <c r="F2717" s="193" t="s">
        <v>3124</v>
      </c>
      <c r="H2717" s="193" t="s">
        <v>9237</v>
      </c>
    </row>
    <row r="2718" spans="2:8" ht="29" x14ac:dyDescent="0.35">
      <c r="B2718" s="194" t="s">
        <v>4</v>
      </c>
      <c r="F2718" s="193" t="s">
        <v>3124</v>
      </c>
      <c r="H2718" s="193" t="s">
        <v>9242</v>
      </c>
    </row>
    <row r="2719" spans="2:8" ht="29" x14ac:dyDescent="0.35">
      <c r="B2719" s="194" t="s">
        <v>4</v>
      </c>
      <c r="F2719" s="193" t="s">
        <v>3124</v>
      </c>
      <c r="H2719" s="193" t="s">
        <v>9243</v>
      </c>
    </row>
    <row r="2720" spans="2:8" ht="29" x14ac:dyDescent="0.35">
      <c r="B2720" s="194" t="s">
        <v>4</v>
      </c>
      <c r="F2720" s="193" t="s">
        <v>3124</v>
      </c>
      <c r="H2720" s="193" t="s">
        <v>9244</v>
      </c>
    </row>
    <row r="2721" spans="2:8" ht="29" x14ac:dyDescent="0.35">
      <c r="B2721" s="194" t="s">
        <v>4</v>
      </c>
      <c r="F2721" s="193" t="s">
        <v>3124</v>
      </c>
      <c r="H2721" s="193" t="s">
        <v>9271</v>
      </c>
    </row>
    <row r="2722" spans="2:8" ht="29" x14ac:dyDescent="0.35">
      <c r="B2722" s="194" t="s">
        <v>4</v>
      </c>
      <c r="F2722" s="193" t="s">
        <v>3125</v>
      </c>
      <c r="H2722" s="193" t="s">
        <v>8962</v>
      </c>
    </row>
    <row r="2723" spans="2:8" ht="29" x14ac:dyDescent="0.35">
      <c r="B2723" s="194" t="s">
        <v>4</v>
      </c>
      <c r="F2723" s="193" t="s">
        <v>3125</v>
      </c>
      <c r="H2723" s="193" t="s">
        <v>8964</v>
      </c>
    </row>
    <row r="2724" spans="2:8" ht="29" x14ac:dyDescent="0.35">
      <c r="B2724" s="194" t="s">
        <v>4</v>
      </c>
      <c r="F2724" s="193" t="s">
        <v>3125</v>
      </c>
      <c r="H2724" s="193" t="s">
        <v>9072</v>
      </c>
    </row>
    <row r="2725" spans="2:8" ht="29" x14ac:dyDescent="0.35">
      <c r="B2725" s="194" t="s">
        <v>4</v>
      </c>
      <c r="F2725" s="193" t="s">
        <v>3125</v>
      </c>
      <c r="H2725" s="193" t="s">
        <v>9236</v>
      </c>
    </row>
    <row r="2726" spans="2:8" ht="29" x14ac:dyDescent="0.35">
      <c r="B2726" s="194" t="s">
        <v>4</v>
      </c>
      <c r="F2726" s="193" t="s">
        <v>3125</v>
      </c>
      <c r="H2726" s="193" t="s">
        <v>9237</v>
      </c>
    </row>
    <row r="2727" spans="2:8" ht="29" x14ac:dyDescent="0.35">
      <c r="B2727" s="194" t="s">
        <v>4</v>
      </c>
      <c r="F2727" s="193" t="s">
        <v>3125</v>
      </c>
      <c r="H2727" s="193" t="s">
        <v>9242</v>
      </c>
    </row>
    <row r="2728" spans="2:8" ht="29" x14ac:dyDescent="0.35">
      <c r="B2728" s="194" t="s">
        <v>4</v>
      </c>
      <c r="F2728" s="193" t="s">
        <v>3125</v>
      </c>
      <c r="H2728" s="193" t="s">
        <v>9243</v>
      </c>
    </row>
    <row r="2729" spans="2:8" ht="29" x14ac:dyDescent="0.35">
      <c r="B2729" s="194" t="s">
        <v>4</v>
      </c>
      <c r="F2729" s="193" t="s">
        <v>3125</v>
      </c>
      <c r="H2729" s="193" t="s">
        <v>9244</v>
      </c>
    </row>
    <row r="2730" spans="2:8" ht="29" x14ac:dyDescent="0.35">
      <c r="B2730" s="194" t="s">
        <v>4</v>
      </c>
      <c r="F2730" s="193" t="s">
        <v>3125</v>
      </c>
      <c r="H2730" s="193" t="s">
        <v>9271</v>
      </c>
    </row>
    <row r="2731" spans="2:8" ht="29" x14ac:dyDescent="0.35">
      <c r="B2731" s="194" t="s">
        <v>4</v>
      </c>
      <c r="F2731" s="193" t="s">
        <v>3126</v>
      </c>
      <c r="H2731" s="193" t="s">
        <v>8962</v>
      </c>
    </row>
    <row r="2732" spans="2:8" ht="29" x14ac:dyDescent="0.35">
      <c r="B2732" s="194" t="s">
        <v>4</v>
      </c>
      <c r="F2732" s="193" t="s">
        <v>3126</v>
      </c>
      <c r="H2732" s="193" t="s">
        <v>8964</v>
      </c>
    </row>
    <row r="2733" spans="2:8" ht="29" x14ac:dyDescent="0.35">
      <c r="B2733" s="194" t="s">
        <v>4</v>
      </c>
      <c r="F2733" s="193" t="s">
        <v>3126</v>
      </c>
      <c r="H2733" s="193" t="s">
        <v>9072</v>
      </c>
    </row>
    <row r="2734" spans="2:8" ht="29" x14ac:dyDescent="0.35">
      <c r="B2734" s="194" t="s">
        <v>4</v>
      </c>
      <c r="F2734" s="193" t="s">
        <v>3126</v>
      </c>
      <c r="H2734" s="193" t="s">
        <v>9236</v>
      </c>
    </row>
    <row r="2735" spans="2:8" ht="29" x14ac:dyDescent="0.35">
      <c r="B2735" s="194" t="s">
        <v>4</v>
      </c>
      <c r="F2735" s="193" t="s">
        <v>3126</v>
      </c>
      <c r="H2735" s="193" t="s">
        <v>9237</v>
      </c>
    </row>
    <row r="2736" spans="2:8" ht="29" x14ac:dyDescent="0.35">
      <c r="B2736" s="194" t="s">
        <v>4</v>
      </c>
      <c r="F2736" s="193" t="s">
        <v>3126</v>
      </c>
      <c r="H2736" s="193" t="s">
        <v>9242</v>
      </c>
    </row>
    <row r="2737" spans="2:8" ht="29" x14ac:dyDescent="0.35">
      <c r="B2737" s="194" t="s">
        <v>4</v>
      </c>
      <c r="F2737" s="193" t="s">
        <v>3126</v>
      </c>
      <c r="H2737" s="193" t="s">
        <v>9243</v>
      </c>
    </row>
    <row r="2738" spans="2:8" ht="29" x14ac:dyDescent="0.35">
      <c r="B2738" s="194" t="s">
        <v>4</v>
      </c>
      <c r="F2738" s="193" t="s">
        <v>3126</v>
      </c>
      <c r="H2738" s="193" t="s">
        <v>9244</v>
      </c>
    </row>
    <row r="2739" spans="2:8" ht="29" x14ac:dyDescent="0.35">
      <c r="B2739" s="194" t="s">
        <v>4</v>
      </c>
      <c r="F2739" s="193" t="s">
        <v>3126</v>
      </c>
      <c r="H2739" s="193" t="s">
        <v>9271</v>
      </c>
    </row>
    <row r="2740" spans="2:8" x14ac:dyDescent="0.35">
      <c r="B2740" s="194" t="s">
        <v>4</v>
      </c>
      <c r="F2740" s="193" t="s">
        <v>3127</v>
      </c>
      <c r="H2740" s="193" t="s">
        <v>8963</v>
      </c>
    </row>
    <row r="2741" spans="2:8" x14ac:dyDescent="0.35">
      <c r="B2741" s="194" t="s">
        <v>4</v>
      </c>
      <c r="F2741" s="193" t="s">
        <v>3127</v>
      </c>
      <c r="H2741" s="193" t="s">
        <v>8964</v>
      </c>
    </row>
    <row r="2742" spans="2:8" x14ac:dyDescent="0.35">
      <c r="B2742" s="194" t="s">
        <v>4</v>
      </c>
      <c r="F2742" s="193" t="s">
        <v>3127</v>
      </c>
      <c r="H2742" s="193" t="s">
        <v>8965</v>
      </c>
    </row>
    <row r="2743" spans="2:8" x14ac:dyDescent="0.35">
      <c r="B2743" s="194" t="s">
        <v>4</v>
      </c>
      <c r="F2743" s="193" t="s">
        <v>3127</v>
      </c>
      <c r="H2743" s="193" t="s">
        <v>8989</v>
      </c>
    </row>
    <row r="2744" spans="2:8" x14ac:dyDescent="0.35">
      <c r="B2744" s="194" t="s">
        <v>4</v>
      </c>
      <c r="F2744" s="193" t="s">
        <v>3127</v>
      </c>
      <c r="H2744" s="193" t="s">
        <v>9072</v>
      </c>
    </row>
    <row r="2745" spans="2:8" x14ac:dyDescent="0.35">
      <c r="B2745" s="194" t="s">
        <v>4</v>
      </c>
      <c r="F2745" s="193" t="s">
        <v>3127</v>
      </c>
      <c r="H2745" s="193" t="s">
        <v>9217</v>
      </c>
    </row>
    <row r="2746" spans="2:8" x14ac:dyDescent="0.35">
      <c r="B2746" s="194" t="s">
        <v>4</v>
      </c>
      <c r="F2746" s="193" t="s">
        <v>3127</v>
      </c>
      <c r="H2746" s="193" t="s">
        <v>9273</v>
      </c>
    </row>
    <row r="2747" spans="2:8" x14ac:dyDescent="0.35">
      <c r="B2747" s="194" t="s">
        <v>4</v>
      </c>
      <c r="F2747" s="193" t="s">
        <v>3127</v>
      </c>
      <c r="H2747" s="193" t="s">
        <v>9274</v>
      </c>
    </row>
    <row r="2748" spans="2:8" x14ac:dyDescent="0.35">
      <c r="B2748" s="194" t="s">
        <v>4</v>
      </c>
      <c r="F2748" s="193" t="s">
        <v>3127</v>
      </c>
      <c r="H2748" s="193" t="s">
        <v>9060</v>
      </c>
    </row>
    <row r="2749" spans="2:8" x14ac:dyDescent="0.35">
      <c r="B2749" s="194" t="s">
        <v>4</v>
      </c>
      <c r="F2749" s="193" t="s">
        <v>3127</v>
      </c>
      <c r="H2749" s="193" t="s">
        <v>9213</v>
      </c>
    </row>
    <row r="2750" spans="2:8" x14ac:dyDescent="0.35">
      <c r="B2750" s="194" t="s">
        <v>4</v>
      </c>
      <c r="F2750" s="193" t="s">
        <v>3128</v>
      </c>
      <c r="H2750" s="193" t="s">
        <v>8963</v>
      </c>
    </row>
    <row r="2751" spans="2:8" x14ac:dyDescent="0.35">
      <c r="B2751" s="194" t="s">
        <v>4</v>
      </c>
      <c r="F2751" s="193" t="s">
        <v>3128</v>
      </c>
      <c r="H2751" s="193" t="s">
        <v>8964</v>
      </c>
    </row>
    <row r="2752" spans="2:8" x14ac:dyDescent="0.35">
      <c r="B2752" s="194" t="s">
        <v>4</v>
      </c>
      <c r="F2752" s="193" t="s">
        <v>3128</v>
      </c>
      <c r="H2752" s="193" t="s">
        <v>8965</v>
      </c>
    </row>
    <row r="2753" spans="2:8" x14ac:dyDescent="0.35">
      <c r="B2753" s="194" t="s">
        <v>4</v>
      </c>
      <c r="F2753" s="193" t="s">
        <v>3128</v>
      </c>
      <c r="H2753" s="193" t="s">
        <v>8989</v>
      </c>
    </row>
    <row r="2754" spans="2:8" x14ac:dyDescent="0.35">
      <c r="B2754" s="194" t="s">
        <v>4</v>
      </c>
      <c r="F2754" s="193" t="s">
        <v>3128</v>
      </c>
      <c r="H2754" s="193" t="s">
        <v>9072</v>
      </c>
    </row>
    <row r="2755" spans="2:8" x14ac:dyDescent="0.35">
      <c r="B2755" s="194" t="s">
        <v>4</v>
      </c>
      <c r="F2755" s="193" t="s">
        <v>3128</v>
      </c>
      <c r="H2755" s="193" t="s">
        <v>9217</v>
      </c>
    </row>
    <row r="2756" spans="2:8" x14ac:dyDescent="0.35">
      <c r="B2756" s="194" t="s">
        <v>4</v>
      </c>
      <c r="F2756" s="193" t="s">
        <v>3128</v>
      </c>
      <c r="H2756" s="193" t="s">
        <v>9273</v>
      </c>
    </row>
    <row r="2757" spans="2:8" x14ac:dyDescent="0.35">
      <c r="B2757" s="194" t="s">
        <v>4</v>
      </c>
      <c r="F2757" s="193" t="s">
        <v>3128</v>
      </c>
      <c r="H2757" s="193" t="s">
        <v>9274</v>
      </c>
    </row>
    <row r="2758" spans="2:8" x14ac:dyDescent="0.35">
      <c r="B2758" s="194" t="s">
        <v>4</v>
      </c>
      <c r="F2758" s="193" t="s">
        <v>3128</v>
      </c>
      <c r="H2758" s="193" t="s">
        <v>9060</v>
      </c>
    </row>
    <row r="2759" spans="2:8" x14ac:dyDescent="0.35">
      <c r="B2759" s="194" t="s">
        <v>4</v>
      </c>
      <c r="F2759" s="193" t="s">
        <v>3129</v>
      </c>
      <c r="H2759" s="193" t="s">
        <v>8963</v>
      </c>
    </row>
    <row r="2760" spans="2:8" x14ac:dyDescent="0.35">
      <c r="B2760" s="194" t="s">
        <v>4</v>
      </c>
      <c r="F2760" s="193" t="s">
        <v>3129</v>
      </c>
      <c r="H2760" s="193" t="s">
        <v>8964</v>
      </c>
    </row>
    <row r="2761" spans="2:8" x14ac:dyDescent="0.35">
      <c r="B2761" s="194" t="s">
        <v>4</v>
      </c>
      <c r="F2761" s="193" t="s">
        <v>3129</v>
      </c>
      <c r="H2761" s="193" t="s">
        <v>8965</v>
      </c>
    </row>
    <row r="2762" spans="2:8" x14ac:dyDescent="0.35">
      <c r="B2762" s="194" t="s">
        <v>4</v>
      </c>
      <c r="F2762" s="193" t="s">
        <v>3129</v>
      </c>
      <c r="H2762" s="193" t="s">
        <v>8989</v>
      </c>
    </row>
    <row r="2763" spans="2:8" x14ac:dyDescent="0.35">
      <c r="B2763" s="194" t="s">
        <v>4</v>
      </c>
      <c r="F2763" s="193" t="s">
        <v>3129</v>
      </c>
      <c r="H2763" s="193" t="s">
        <v>9072</v>
      </c>
    </row>
    <row r="2764" spans="2:8" x14ac:dyDescent="0.35">
      <c r="B2764" s="194" t="s">
        <v>4</v>
      </c>
      <c r="F2764" s="193" t="s">
        <v>3129</v>
      </c>
      <c r="H2764" s="193" t="s">
        <v>9217</v>
      </c>
    </row>
    <row r="2765" spans="2:8" x14ac:dyDescent="0.35">
      <c r="B2765" s="194" t="s">
        <v>4</v>
      </c>
      <c r="F2765" s="193" t="s">
        <v>3129</v>
      </c>
      <c r="H2765" s="193" t="s">
        <v>9273</v>
      </c>
    </row>
    <row r="2766" spans="2:8" x14ac:dyDescent="0.35">
      <c r="B2766" s="194" t="s">
        <v>4</v>
      </c>
      <c r="F2766" s="193" t="s">
        <v>3129</v>
      </c>
      <c r="H2766" s="193" t="s">
        <v>9274</v>
      </c>
    </row>
    <row r="2767" spans="2:8" x14ac:dyDescent="0.35">
      <c r="B2767" s="194" t="s">
        <v>4</v>
      </c>
      <c r="F2767" s="193" t="s">
        <v>3129</v>
      </c>
      <c r="H2767" s="193" t="s">
        <v>9060</v>
      </c>
    </row>
    <row r="2768" spans="2:8" x14ac:dyDescent="0.35">
      <c r="B2768" s="194" t="s">
        <v>4</v>
      </c>
      <c r="F2768" s="193" t="s">
        <v>3130</v>
      </c>
      <c r="H2768" s="193" t="s">
        <v>8963</v>
      </c>
    </row>
    <row r="2769" spans="2:8" x14ac:dyDescent="0.35">
      <c r="B2769" s="194" t="s">
        <v>4</v>
      </c>
      <c r="F2769" s="193" t="s">
        <v>3130</v>
      </c>
      <c r="H2769" s="193" t="s">
        <v>8964</v>
      </c>
    </row>
    <row r="2770" spans="2:8" x14ac:dyDescent="0.35">
      <c r="B2770" s="194" t="s">
        <v>4</v>
      </c>
      <c r="F2770" s="193" t="s">
        <v>3130</v>
      </c>
      <c r="H2770" s="193" t="s">
        <v>8965</v>
      </c>
    </row>
    <row r="2771" spans="2:8" x14ac:dyDescent="0.35">
      <c r="B2771" s="194" t="s">
        <v>4</v>
      </c>
      <c r="F2771" s="193" t="s">
        <v>3130</v>
      </c>
      <c r="H2771" s="193" t="s">
        <v>8989</v>
      </c>
    </row>
    <row r="2772" spans="2:8" x14ac:dyDescent="0.35">
      <c r="B2772" s="194" t="s">
        <v>4</v>
      </c>
      <c r="F2772" s="193" t="s">
        <v>3130</v>
      </c>
      <c r="H2772" s="193" t="s">
        <v>9072</v>
      </c>
    </row>
    <row r="2773" spans="2:8" x14ac:dyDescent="0.35">
      <c r="B2773" s="194" t="s">
        <v>4</v>
      </c>
      <c r="F2773" s="193" t="s">
        <v>3130</v>
      </c>
      <c r="H2773" s="193" t="s">
        <v>9217</v>
      </c>
    </row>
    <row r="2774" spans="2:8" x14ac:dyDescent="0.35">
      <c r="B2774" s="194" t="s">
        <v>4</v>
      </c>
      <c r="F2774" s="193" t="s">
        <v>3130</v>
      </c>
      <c r="H2774" s="193" t="s">
        <v>9273</v>
      </c>
    </row>
    <row r="2775" spans="2:8" x14ac:dyDescent="0.35">
      <c r="B2775" s="194" t="s">
        <v>4</v>
      </c>
      <c r="F2775" s="193" t="s">
        <v>3130</v>
      </c>
      <c r="H2775" s="193" t="s">
        <v>9274</v>
      </c>
    </row>
    <row r="2776" spans="2:8" x14ac:dyDescent="0.35">
      <c r="B2776" s="194" t="s">
        <v>4</v>
      </c>
      <c r="F2776" s="193" t="s">
        <v>3130</v>
      </c>
      <c r="H2776" s="193" t="s">
        <v>9060</v>
      </c>
    </row>
    <row r="2777" spans="2:8" x14ac:dyDescent="0.35">
      <c r="B2777" s="194" t="s">
        <v>4</v>
      </c>
      <c r="F2777" s="193" t="s">
        <v>3131</v>
      </c>
      <c r="H2777" s="193" t="s">
        <v>8963</v>
      </c>
    </row>
    <row r="2778" spans="2:8" x14ac:dyDescent="0.35">
      <c r="B2778" s="194" t="s">
        <v>4</v>
      </c>
      <c r="F2778" s="193" t="s">
        <v>3131</v>
      </c>
      <c r="H2778" s="193" t="s">
        <v>8964</v>
      </c>
    </row>
    <row r="2779" spans="2:8" x14ac:dyDescent="0.35">
      <c r="B2779" s="194" t="s">
        <v>4</v>
      </c>
      <c r="F2779" s="193" t="s">
        <v>3131</v>
      </c>
      <c r="H2779" s="193" t="s">
        <v>8965</v>
      </c>
    </row>
    <row r="2780" spans="2:8" x14ac:dyDescent="0.35">
      <c r="B2780" s="194" t="s">
        <v>4</v>
      </c>
      <c r="F2780" s="193" t="s">
        <v>3131</v>
      </c>
      <c r="H2780" s="193" t="s">
        <v>8989</v>
      </c>
    </row>
    <row r="2781" spans="2:8" x14ac:dyDescent="0.35">
      <c r="B2781" s="194" t="s">
        <v>4</v>
      </c>
      <c r="F2781" s="193" t="s">
        <v>3131</v>
      </c>
      <c r="H2781" s="193" t="s">
        <v>9072</v>
      </c>
    </row>
    <row r="2782" spans="2:8" x14ac:dyDescent="0.35">
      <c r="B2782" s="194" t="s">
        <v>4</v>
      </c>
      <c r="F2782" s="193" t="s">
        <v>3131</v>
      </c>
      <c r="H2782" s="193" t="s">
        <v>9217</v>
      </c>
    </row>
    <row r="2783" spans="2:8" x14ac:dyDescent="0.35">
      <c r="B2783" s="194" t="s">
        <v>4</v>
      </c>
      <c r="F2783" s="193" t="s">
        <v>3131</v>
      </c>
      <c r="H2783" s="193" t="s">
        <v>9273</v>
      </c>
    </row>
    <row r="2784" spans="2:8" x14ac:dyDescent="0.35">
      <c r="B2784" s="194" t="s">
        <v>4</v>
      </c>
      <c r="F2784" s="193" t="s">
        <v>3131</v>
      </c>
      <c r="H2784" s="193" t="s">
        <v>9274</v>
      </c>
    </row>
    <row r="2785" spans="2:8" x14ac:dyDescent="0.35">
      <c r="B2785" s="194" t="s">
        <v>4</v>
      </c>
      <c r="F2785" s="193" t="s">
        <v>3131</v>
      </c>
      <c r="H2785" s="193" t="s">
        <v>9060</v>
      </c>
    </row>
    <row r="2786" spans="2:8" x14ac:dyDescent="0.35">
      <c r="B2786" s="194" t="s">
        <v>4</v>
      </c>
      <c r="F2786" s="193" t="s">
        <v>3132</v>
      </c>
      <c r="H2786" s="193" t="s">
        <v>8963</v>
      </c>
    </row>
    <row r="2787" spans="2:8" x14ac:dyDescent="0.35">
      <c r="B2787" s="194" t="s">
        <v>4</v>
      </c>
      <c r="F2787" s="193" t="s">
        <v>3132</v>
      </c>
      <c r="H2787" s="193" t="s">
        <v>8964</v>
      </c>
    </row>
    <row r="2788" spans="2:8" x14ac:dyDescent="0.35">
      <c r="B2788" s="194" t="s">
        <v>4</v>
      </c>
      <c r="F2788" s="193" t="s">
        <v>3132</v>
      </c>
      <c r="H2788" s="193" t="s">
        <v>8965</v>
      </c>
    </row>
    <row r="2789" spans="2:8" x14ac:dyDescent="0.35">
      <c r="B2789" s="194" t="s">
        <v>4</v>
      </c>
      <c r="F2789" s="193" t="s">
        <v>3132</v>
      </c>
      <c r="H2789" s="193" t="s">
        <v>8989</v>
      </c>
    </row>
    <row r="2790" spans="2:8" x14ac:dyDescent="0.35">
      <c r="B2790" s="194" t="s">
        <v>4</v>
      </c>
      <c r="F2790" s="193" t="s">
        <v>3132</v>
      </c>
      <c r="H2790" s="193" t="s">
        <v>9072</v>
      </c>
    </row>
    <row r="2791" spans="2:8" x14ac:dyDescent="0.35">
      <c r="B2791" s="194" t="s">
        <v>4</v>
      </c>
      <c r="F2791" s="193" t="s">
        <v>3132</v>
      </c>
      <c r="H2791" s="193" t="s">
        <v>9217</v>
      </c>
    </row>
    <row r="2792" spans="2:8" x14ac:dyDescent="0.35">
      <c r="B2792" s="194" t="s">
        <v>4</v>
      </c>
      <c r="F2792" s="193" t="s">
        <v>3132</v>
      </c>
      <c r="H2792" s="193" t="s">
        <v>9273</v>
      </c>
    </row>
    <row r="2793" spans="2:8" x14ac:dyDescent="0.35">
      <c r="B2793" s="194" t="s">
        <v>4</v>
      </c>
      <c r="F2793" s="193" t="s">
        <v>3132</v>
      </c>
      <c r="H2793" s="193" t="s">
        <v>9274</v>
      </c>
    </row>
    <row r="2794" spans="2:8" x14ac:dyDescent="0.35">
      <c r="B2794" s="194" t="s">
        <v>4</v>
      </c>
      <c r="F2794" s="193" t="s">
        <v>3132</v>
      </c>
      <c r="H2794" s="193" t="s">
        <v>9060</v>
      </c>
    </row>
    <row r="2795" spans="2:8" ht="29" x14ac:dyDescent="0.35">
      <c r="B2795" s="194" t="s">
        <v>4</v>
      </c>
      <c r="F2795" s="193" t="s">
        <v>3133</v>
      </c>
      <c r="H2795" s="193" t="s">
        <v>8963</v>
      </c>
    </row>
    <row r="2796" spans="2:8" ht="29" x14ac:dyDescent="0.35">
      <c r="B2796" s="194" t="s">
        <v>4</v>
      </c>
      <c r="F2796" s="193" t="s">
        <v>3133</v>
      </c>
      <c r="H2796" s="193" t="s">
        <v>8964</v>
      </c>
    </row>
    <row r="2797" spans="2:8" ht="29" x14ac:dyDescent="0.35">
      <c r="B2797" s="194" t="s">
        <v>4</v>
      </c>
      <c r="F2797" s="193" t="s">
        <v>3133</v>
      </c>
      <c r="H2797" s="193" t="s">
        <v>8965</v>
      </c>
    </row>
    <row r="2798" spans="2:8" ht="29" x14ac:dyDescent="0.35">
      <c r="B2798" s="194" t="s">
        <v>4</v>
      </c>
      <c r="F2798" s="193" t="s">
        <v>3133</v>
      </c>
      <c r="H2798" s="193" t="s">
        <v>8989</v>
      </c>
    </row>
    <row r="2799" spans="2:8" ht="29" x14ac:dyDescent="0.35">
      <c r="B2799" s="194" t="s">
        <v>4</v>
      </c>
      <c r="F2799" s="193" t="s">
        <v>3133</v>
      </c>
      <c r="H2799" s="193" t="s">
        <v>9072</v>
      </c>
    </row>
    <row r="2800" spans="2:8" ht="29" x14ac:dyDescent="0.35">
      <c r="B2800" s="194" t="s">
        <v>4</v>
      </c>
      <c r="F2800" s="193" t="s">
        <v>3133</v>
      </c>
      <c r="H2800" s="193" t="s">
        <v>9217</v>
      </c>
    </row>
    <row r="2801" spans="2:8" ht="29" x14ac:dyDescent="0.35">
      <c r="B2801" s="194" t="s">
        <v>4</v>
      </c>
      <c r="F2801" s="193" t="s">
        <v>3133</v>
      </c>
      <c r="H2801" s="193" t="s">
        <v>9273</v>
      </c>
    </row>
    <row r="2802" spans="2:8" ht="29" x14ac:dyDescent="0.35">
      <c r="B2802" s="194" t="s">
        <v>4</v>
      </c>
      <c r="F2802" s="193" t="s">
        <v>3133</v>
      </c>
      <c r="H2802" s="193" t="s">
        <v>9274</v>
      </c>
    </row>
    <row r="2803" spans="2:8" ht="29" x14ac:dyDescent="0.35">
      <c r="B2803" s="194" t="s">
        <v>4</v>
      </c>
      <c r="F2803" s="193" t="s">
        <v>3133</v>
      </c>
      <c r="H2803" s="193" t="s">
        <v>9060</v>
      </c>
    </row>
    <row r="2804" spans="2:8" ht="29" x14ac:dyDescent="0.35">
      <c r="B2804" s="194" t="s">
        <v>4</v>
      </c>
      <c r="F2804" s="193" t="s">
        <v>3134</v>
      </c>
      <c r="H2804" s="193" t="s">
        <v>8963</v>
      </c>
    </row>
    <row r="2805" spans="2:8" ht="29" x14ac:dyDescent="0.35">
      <c r="B2805" s="194" t="s">
        <v>4</v>
      </c>
      <c r="F2805" s="193" t="s">
        <v>3134</v>
      </c>
      <c r="H2805" s="193" t="s">
        <v>8964</v>
      </c>
    </row>
    <row r="2806" spans="2:8" ht="29" x14ac:dyDescent="0.35">
      <c r="B2806" s="194" t="s">
        <v>4</v>
      </c>
      <c r="F2806" s="193" t="s">
        <v>3134</v>
      </c>
      <c r="H2806" s="193" t="s">
        <v>8965</v>
      </c>
    </row>
    <row r="2807" spans="2:8" ht="29" x14ac:dyDescent="0.35">
      <c r="B2807" s="194" t="s">
        <v>4</v>
      </c>
      <c r="F2807" s="193" t="s">
        <v>3134</v>
      </c>
      <c r="H2807" s="193" t="s">
        <v>8989</v>
      </c>
    </row>
    <row r="2808" spans="2:8" ht="29" x14ac:dyDescent="0.35">
      <c r="B2808" s="194" t="s">
        <v>4</v>
      </c>
      <c r="F2808" s="193" t="s">
        <v>3134</v>
      </c>
      <c r="H2808" s="193" t="s">
        <v>9072</v>
      </c>
    </row>
    <row r="2809" spans="2:8" ht="29" x14ac:dyDescent="0.35">
      <c r="B2809" s="194" t="s">
        <v>4</v>
      </c>
      <c r="F2809" s="193" t="s">
        <v>3134</v>
      </c>
      <c r="H2809" s="193" t="s">
        <v>9217</v>
      </c>
    </row>
    <row r="2810" spans="2:8" ht="29" x14ac:dyDescent="0.35">
      <c r="B2810" s="194" t="s">
        <v>4</v>
      </c>
      <c r="F2810" s="193" t="s">
        <v>3134</v>
      </c>
      <c r="H2810" s="193" t="s">
        <v>9273</v>
      </c>
    </row>
    <row r="2811" spans="2:8" ht="29" x14ac:dyDescent="0.35">
      <c r="B2811" s="194" t="s">
        <v>4</v>
      </c>
      <c r="F2811" s="193" t="s">
        <v>3134</v>
      </c>
      <c r="H2811" s="193" t="s">
        <v>9274</v>
      </c>
    </row>
    <row r="2812" spans="2:8" ht="29" x14ac:dyDescent="0.35">
      <c r="B2812" s="194" t="s">
        <v>4</v>
      </c>
      <c r="F2812" s="193" t="s">
        <v>3134</v>
      </c>
      <c r="H2812" s="193" t="s">
        <v>9060</v>
      </c>
    </row>
    <row r="2813" spans="2:8" ht="29" x14ac:dyDescent="0.35">
      <c r="B2813" s="194" t="s">
        <v>4</v>
      </c>
      <c r="F2813" s="193" t="s">
        <v>3135</v>
      </c>
      <c r="H2813" s="193" t="s">
        <v>8963</v>
      </c>
    </row>
    <row r="2814" spans="2:8" ht="29" x14ac:dyDescent="0.35">
      <c r="B2814" s="194" t="s">
        <v>4</v>
      </c>
      <c r="F2814" s="193" t="s">
        <v>3135</v>
      </c>
      <c r="H2814" s="193" t="s">
        <v>8964</v>
      </c>
    </row>
    <row r="2815" spans="2:8" ht="29" x14ac:dyDescent="0.35">
      <c r="B2815" s="194" t="s">
        <v>4</v>
      </c>
      <c r="F2815" s="193" t="s">
        <v>3135</v>
      </c>
      <c r="H2815" s="193" t="s">
        <v>8965</v>
      </c>
    </row>
    <row r="2816" spans="2:8" ht="29" x14ac:dyDescent="0.35">
      <c r="B2816" s="194" t="s">
        <v>4</v>
      </c>
      <c r="F2816" s="193" t="s">
        <v>3135</v>
      </c>
      <c r="H2816" s="193" t="s">
        <v>8989</v>
      </c>
    </row>
    <row r="2817" spans="2:8" ht="29" x14ac:dyDescent="0.35">
      <c r="B2817" s="194" t="s">
        <v>4</v>
      </c>
      <c r="F2817" s="193" t="s">
        <v>3135</v>
      </c>
      <c r="H2817" s="193" t="s">
        <v>9072</v>
      </c>
    </row>
    <row r="2818" spans="2:8" ht="29" x14ac:dyDescent="0.35">
      <c r="B2818" s="194" t="s">
        <v>4</v>
      </c>
      <c r="F2818" s="193" t="s">
        <v>3135</v>
      </c>
      <c r="H2818" s="193" t="s">
        <v>9217</v>
      </c>
    </row>
    <row r="2819" spans="2:8" ht="29" x14ac:dyDescent="0.35">
      <c r="B2819" s="194" t="s">
        <v>4</v>
      </c>
      <c r="F2819" s="193" t="s">
        <v>3135</v>
      </c>
      <c r="H2819" s="193" t="s">
        <v>9273</v>
      </c>
    </row>
    <row r="2820" spans="2:8" ht="29" x14ac:dyDescent="0.35">
      <c r="B2820" s="194" t="s">
        <v>4</v>
      </c>
      <c r="F2820" s="193" t="s">
        <v>3135</v>
      </c>
      <c r="H2820" s="193" t="s">
        <v>9274</v>
      </c>
    </row>
    <row r="2821" spans="2:8" ht="29" x14ac:dyDescent="0.35">
      <c r="B2821" s="194" t="s">
        <v>4</v>
      </c>
      <c r="F2821" s="193" t="s">
        <v>3135</v>
      </c>
      <c r="H2821" s="193" t="s">
        <v>9060</v>
      </c>
    </row>
    <row r="2822" spans="2:8" ht="29" x14ac:dyDescent="0.35">
      <c r="B2822" s="194" t="s">
        <v>4</v>
      </c>
      <c r="F2822" s="193" t="s">
        <v>3135</v>
      </c>
      <c r="H2822" s="193" t="s">
        <v>9213</v>
      </c>
    </row>
    <row r="2823" spans="2:8" ht="29" x14ac:dyDescent="0.35">
      <c r="B2823" s="194" t="s">
        <v>4</v>
      </c>
      <c r="F2823" s="193" t="s">
        <v>3136</v>
      </c>
      <c r="H2823" s="193" t="s">
        <v>8963</v>
      </c>
    </row>
    <row r="2824" spans="2:8" ht="29" x14ac:dyDescent="0.35">
      <c r="B2824" s="194" t="s">
        <v>4</v>
      </c>
      <c r="F2824" s="193" t="s">
        <v>3136</v>
      </c>
      <c r="H2824" s="193" t="s">
        <v>8964</v>
      </c>
    </row>
    <row r="2825" spans="2:8" ht="29" x14ac:dyDescent="0.35">
      <c r="B2825" s="194" t="s">
        <v>4</v>
      </c>
      <c r="F2825" s="193" t="s">
        <v>3136</v>
      </c>
      <c r="H2825" s="193" t="s">
        <v>8965</v>
      </c>
    </row>
    <row r="2826" spans="2:8" ht="29" x14ac:dyDescent="0.35">
      <c r="B2826" s="194" t="s">
        <v>4</v>
      </c>
      <c r="F2826" s="193" t="s">
        <v>3136</v>
      </c>
      <c r="H2826" s="193" t="s">
        <v>8989</v>
      </c>
    </row>
    <row r="2827" spans="2:8" ht="29" x14ac:dyDescent="0.35">
      <c r="B2827" s="194" t="s">
        <v>4</v>
      </c>
      <c r="F2827" s="193" t="s">
        <v>3136</v>
      </c>
      <c r="H2827" s="193" t="s">
        <v>9072</v>
      </c>
    </row>
    <row r="2828" spans="2:8" ht="29" x14ac:dyDescent="0.35">
      <c r="B2828" s="194" t="s">
        <v>4</v>
      </c>
      <c r="F2828" s="193" t="s">
        <v>3136</v>
      </c>
      <c r="H2828" s="193" t="s">
        <v>9217</v>
      </c>
    </row>
    <row r="2829" spans="2:8" ht="29" x14ac:dyDescent="0.35">
      <c r="B2829" s="194" t="s">
        <v>4</v>
      </c>
      <c r="F2829" s="193" t="s">
        <v>3136</v>
      </c>
      <c r="H2829" s="193" t="s">
        <v>9273</v>
      </c>
    </row>
    <row r="2830" spans="2:8" ht="29" x14ac:dyDescent="0.35">
      <c r="B2830" s="194" t="s">
        <v>4</v>
      </c>
      <c r="F2830" s="193" t="s">
        <v>3136</v>
      </c>
      <c r="H2830" s="193" t="s">
        <v>9274</v>
      </c>
    </row>
    <row r="2831" spans="2:8" ht="29" x14ac:dyDescent="0.35">
      <c r="B2831" s="194" t="s">
        <v>4</v>
      </c>
      <c r="F2831" s="193" t="s">
        <v>3136</v>
      </c>
      <c r="H2831" s="193" t="s">
        <v>9060</v>
      </c>
    </row>
    <row r="2832" spans="2:8" ht="29" x14ac:dyDescent="0.35">
      <c r="B2832" s="194" t="s">
        <v>4</v>
      </c>
      <c r="F2832" s="193" t="s">
        <v>3136</v>
      </c>
      <c r="H2832" s="193" t="s">
        <v>9213</v>
      </c>
    </row>
    <row r="2833" spans="2:8" ht="29" x14ac:dyDescent="0.35">
      <c r="B2833" s="194" t="s">
        <v>4</v>
      </c>
      <c r="F2833" s="193" t="s">
        <v>3137</v>
      </c>
      <c r="H2833" s="193" t="s">
        <v>8963</v>
      </c>
    </row>
    <row r="2834" spans="2:8" ht="29" x14ac:dyDescent="0.35">
      <c r="B2834" s="194" t="s">
        <v>4</v>
      </c>
      <c r="F2834" s="193" t="s">
        <v>3137</v>
      </c>
      <c r="H2834" s="193" t="s">
        <v>8964</v>
      </c>
    </row>
    <row r="2835" spans="2:8" ht="29" x14ac:dyDescent="0.35">
      <c r="B2835" s="194" t="s">
        <v>4</v>
      </c>
      <c r="F2835" s="193" t="s">
        <v>3137</v>
      </c>
      <c r="H2835" s="193" t="s">
        <v>8965</v>
      </c>
    </row>
    <row r="2836" spans="2:8" ht="29" x14ac:dyDescent="0.35">
      <c r="B2836" s="194" t="s">
        <v>4</v>
      </c>
      <c r="F2836" s="193" t="s">
        <v>3137</v>
      </c>
      <c r="H2836" s="193" t="s">
        <v>8989</v>
      </c>
    </row>
    <row r="2837" spans="2:8" ht="29" x14ac:dyDescent="0.35">
      <c r="B2837" s="194" t="s">
        <v>4</v>
      </c>
      <c r="F2837" s="193" t="s">
        <v>3137</v>
      </c>
      <c r="H2837" s="193" t="s">
        <v>9072</v>
      </c>
    </row>
    <row r="2838" spans="2:8" ht="29" x14ac:dyDescent="0.35">
      <c r="B2838" s="194" t="s">
        <v>4</v>
      </c>
      <c r="F2838" s="193" t="s">
        <v>3137</v>
      </c>
      <c r="H2838" s="193" t="s">
        <v>9217</v>
      </c>
    </row>
    <row r="2839" spans="2:8" ht="29" x14ac:dyDescent="0.35">
      <c r="B2839" s="194" t="s">
        <v>4</v>
      </c>
      <c r="F2839" s="193" t="s">
        <v>3137</v>
      </c>
      <c r="H2839" s="193" t="s">
        <v>9273</v>
      </c>
    </row>
    <row r="2840" spans="2:8" ht="29" x14ac:dyDescent="0.35">
      <c r="B2840" s="194" t="s">
        <v>4</v>
      </c>
      <c r="F2840" s="193" t="s">
        <v>3137</v>
      </c>
      <c r="H2840" s="193" t="s">
        <v>9274</v>
      </c>
    </row>
    <row r="2841" spans="2:8" ht="29" x14ac:dyDescent="0.35">
      <c r="B2841" s="194" t="s">
        <v>4</v>
      </c>
      <c r="F2841" s="193" t="s">
        <v>3137</v>
      </c>
      <c r="H2841" s="193" t="s">
        <v>9060</v>
      </c>
    </row>
    <row r="2842" spans="2:8" ht="29" x14ac:dyDescent="0.35">
      <c r="B2842" s="194" t="s">
        <v>4</v>
      </c>
      <c r="F2842" s="193" t="s">
        <v>3137</v>
      </c>
      <c r="H2842" s="193" t="s">
        <v>9213</v>
      </c>
    </row>
    <row r="2843" spans="2:8" ht="29" x14ac:dyDescent="0.35">
      <c r="B2843" s="194" t="s">
        <v>4</v>
      </c>
      <c r="F2843" s="193" t="s">
        <v>3138</v>
      </c>
      <c r="H2843" s="193" t="s">
        <v>8963</v>
      </c>
    </row>
    <row r="2844" spans="2:8" ht="29" x14ac:dyDescent="0.35">
      <c r="B2844" s="194" t="s">
        <v>4</v>
      </c>
      <c r="F2844" s="193" t="s">
        <v>3138</v>
      </c>
      <c r="H2844" s="193" t="s">
        <v>8964</v>
      </c>
    </row>
    <row r="2845" spans="2:8" ht="29" x14ac:dyDescent="0.35">
      <c r="B2845" s="194" t="s">
        <v>4</v>
      </c>
      <c r="F2845" s="193" t="s">
        <v>3138</v>
      </c>
      <c r="H2845" s="193" t="s">
        <v>8965</v>
      </c>
    </row>
    <row r="2846" spans="2:8" ht="29" x14ac:dyDescent="0.35">
      <c r="B2846" s="194" t="s">
        <v>4</v>
      </c>
      <c r="F2846" s="193" t="s">
        <v>3138</v>
      </c>
      <c r="H2846" s="193" t="s">
        <v>8989</v>
      </c>
    </row>
    <row r="2847" spans="2:8" ht="29" x14ac:dyDescent="0.35">
      <c r="B2847" s="194" t="s">
        <v>4</v>
      </c>
      <c r="F2847" s="193" t="s">
        <v>3138</v>
      </c>
      <c r="H2847" s="193" t="s">
        <v>9072</v>
      </c>
    </row>
    <row r="2848" spans="2:8" ht="29" x14ac:dyDescent="0.35">
      <c r="B2848" s="194" t="s">
        <v>4</v>
      </c>
      <c r="F2848" s="193" t="s">
        <v>3138</v>
      </c>
      <c r="H2848" s="193" t="s">
        <v>9217</v>
      </c>
    </row>
    <row r="2849" spans="2:8" ht="29" x14ac:dyDescent="0.35">
      <c r="B2849" s="194" t="s">
        <v>4</v>
      </c>
      <c r="F2849" s="193" t="s">
        <v>3138</v>
      </c>
      <c r="H2849" s="193" t="s">
        <v>9273</v>
      </c>
    </row>
    <row r="2850" spans="2:8" ht="29" x14ac:dyDescent="0.35">
      <c r="B2850" s="194" t="s">
        <v>4</v>
      </c>
      <c r="F2850" s="193" t="s">
        <v>3138</v>
      </c>
      <c r="H2850" s="193" t="s">
        <v>9274</v>
      </c>
    </row>
    <row r="2851" spans="2:8" ht="29" x14ac:dyDescent="0.35">
      <c r="B2851" s="194" t="s">
        <v>4</v>
      </c>
      <c r="F2851" s="193" t="s">
        <v>3138</v>
      </c>
      <c r="H2851" s="193" t="s">
        <v>9060</v>
      </c>
    </row>
    <row r="2852" spans="2:8" ht="29" x14ac:dyDescent="0.35">
      <c r="B2852" s="194" t="s">
        <v>4</v>
      </c>
      <c r="F2852" s="193" t="s">
        <v>3138</v>
      </c>
      <c r="H2852" s="193" t="s">
        <v>9213</v>
      </c>
    </row>
    <row r="2853" spans="2:8" ht="29" x14ac:dyDescent="0.35">
      <c r="B2853" s="194" t="s">
        <v>4</v>
      </c>
      <c r="F2853" s="193" t="s">
        <v>3139</v>
      </c>
      <c r="H2853" s="193" t="s">
        <v>8963</v>
      </c>
    </row>
    <row r="2854" spans="2:8" ht="29" x14ac:dyDescent="0.35">
      <c r="B2854" s="194" t="s">
        <v>4</v>
      </c>
      <c r="F2854" s="193" t="s">
        <v>3139</v>
      </c>
      <c r="H2854" s="193" t="s">
        <v>8964</v>
      </c>
    </row>
    <row r="2855" spans="2:8" ht="29" x14ac:dyDescent="0.35">
      <c r="B2855" s="194" t="s">
        <v>4</v>
      </c>
      <c r="F2855" s="193" t="s">
        <v>3139</v>
      </c>
      <c r="H2855" s="193" t="s">
        <v>8965</v>
      </c>
    </row>
    <row r="2856" spans="2:8" ht="29" x14ac:dyDescent="0.35">
      <c r="B2856" s="194" t="s">
        <v>4</v>
      </c>
      <c r="F2856" s="193" t="s">
        <v>3139</v>
      </c>
      <c r="H2856" s="193" t="s">
        <v>8989</v>
      </c>
    </row>
    <row r="2857" spans="2:8" ht="29" x14ac:dyDescent="0.35">
      <c r="B2857" s="194" t="s">
        <v>4</v>
      </c>
      <c r="F2857" s="193" t="s">
        <v>3139</v>
      </c>
      <c r="H2857" s="193" t="s">
        <v>9072</v>
      </c>
    </row>
    <row r="2858" spans="2:8" ht="29" x14ac:dyDescent="0.35">
      <c r="B2858" s="194" t="s">
        <v>4</v>
      </c>
      <c r="F2858" s="193" t="s">
        <v>3139</v>
      </c>
      <c r="H2858" s="193" t="s">
        <v>9217</v>
      </c>
    </row>
    <row r="2859" spans="2:8" ht="29" x14ac:dyDescent="0.35">
      <c r="B2859" s="194" t="s">
        <v>4</v>
      </c>
      <c r="F2859" s="193" t="s">
        <v>3139</v>
      </c>
      <c r="H2859" s="193" t="s">
        <v>9273</v>
      </c>
    </row>
    <row r="2860" spans="2:8" ht="29" x14ac:dyDescent="0.35">
      <c r="B2860" s="194" t="s">
        <v>4</v>
      </c>
      <c r="F2860" s="193" t="s">
        <v>3139</v>
      </c>
      <c r="H2860" s="193" t="s">
        <v>9274</v>
      </c>
    </row>
    <row r="2861" spans="2:8" ht="29" x14ac:dyDescent="0.35">
      <c r="B2861" s="194" t="s">
        <v>4</v>
      </c>
      <c r="F2861" s="193" t="s">
        <v>3139</v>
      </c>
      <c r="H2861" s="193" t="s">
        <v>9060</v>
      </c>
    </row>
    <row r="2862" spans="2:8" ht="29" x14ac:dyDescent="0.35">
      <c r="B2862" s="194" t="s">
        <v>4</v>
      </c>
      <c r="F2862" s="193" t="s">
        <v>3139</v>
      </c>
      <c r="H2862" s="193" t="s">
        <v>9213</v>
      </c>
    </row>
    <row r="2863" spans="2:8" ht="29" x14ac:dyDescent="0.35">
      <c r="B2863" s="194" t="s">
        <v>4</v>
      </c>
      <c r="F2863" s="193" t="s">
        <v>3140</v>
      </c>
      <c r="H2863" s="193" t="s">
        <v>8963</v>
      </c>
    </row>
    <row r="2864" spans="2:8" ht="29" x14ac:dyDescent="0.35">
      <c r="B2864" s="194" t="s">
        <v>4</v>
      </c>
      <c r="F2864" s="193" t="s">
        <v>3140</v>
      </c>
      <c r="H2864" s="193" t="s">
        <v>8964</v>
      </c>
    </row>
    <row r="2865" spans="2:8" ht="29" x14ac:dyDescent="0.35">
      <c r="B2865" s="194" t="s">
        <v>4</v>
      </c>
      <c r="F2865" s="193" t="s">
        <v>3140</v>
      </c>
      <c r="H2865" s="193" t="s">
        <v>8965</v>
      </c>
    </row>
    <row r="2866" spans="2:8" ht="29" x14ac:dyDescent="0.35">
      <c r="B2866" s="194" t="s">
        <v>4</v>
      </c>
      <c r="F2866" s="193" t="s">
        <v>3140</v>
      </c>
      <c r="H2866" s="193" t="s">
        <v>8989</v>
      </c>
    </row>
    <row r="2867" spans="2:8" ht="29" x14ac:dyDescent="0.35">
      <c r="B2867" s="194" t="s">
        <v>4</v>
      </c>
      <c r="F2867" s="193" t="s">
        <v>3140</v>
      </c>
      <c r="H2867" s="193" t="s">
        <v>9072</v>
      </c>
    </row>
    <row r="2868" spans="2:8" ht="29" x14ac:dyDescent="0.35">
      <c r="B2868" s="194" t="s">
        <v>4</v>
      </c>
      <c r="F2868" s="193" t="s">
        <v>3140</v>
      </c>
      <c r="H2868" s="193" t="s">
        <v>9217</v>
      </c>
    </row>
    <row r="2869" spans="2:8" ht="29" x14ac:dyDescent="0.35">
      <c r="B2869" s="194" t="s">
        <v>4</v>
      </c>
      <c r="F2869" s="193" t="s">
        <v>3140</v>
      </c>
      <c r="H2869" s="193" t="s">
        <v>9273</v>
      </c>
    </row>
    <row r="2870" spans="2:8" ht="29" x14ac:dyDescent="0.35">
      <c r="B2870" s="194" t="s">
        <v>4</v>
      </c>
      <c r="F2870" s="193" t="s">
        <v>3140</v>
      </c>
      <c r="H2870" s="193" t="s">
        <v>9274</v>
      </c>
    </row>
    <row r="2871" spans="2:8" ht="29" x14ac:dyDescent="0.35">
      <c r="B2871" s="194" t="s">
        <v>4</v>
      </c>
      <c r="F2871" s="193" t="s">
        <v>3140</v>
      </c>
      <c r="H2871" s="193" t="s">
        <v>9060</v>
      </c>
    </row>
    <row r="2872" spans="2:8" ht="29" x14ac:dyDescent="0.35">
      <c r="B2872" s="194" t="s">
        <v>4</v>
      </c>
      <c r="F2872" s="193" t="s">
        <v>3140</v>
      </c>
      <c r="H2872" s="193" t="s">
        <v>9213</v>
      </c>
    </row>
    <row r="2873" spans="2:8" ht="29" x14ac:dyDescent="0.35">
      <c r="B2873" s="194" t="s">
        <v>4</v>
      </c>
      <c r="F2873" s="193" t="s">
        <v>3141</v>
      </c>
      <c r="H2873" s="193" t="s">
        <v>8963</v>
      </c>
    </row>
    <row r="2874" spans="2:8" ht="29" x14ac:dyDescent="0.35">
      <c r="B2874" s="194" t="s">
        <v>4</v>
      </c>
      <c r="F2874" s="193" t="s">
        <v>3141</v>
      </c>
      <c r="H2874" s="193" t="s">
        <v>8964</v>
      </c>
    </row>
    <row r="2875" spans="2:8" ht="29" x14ac:dyDescent="0.35">
      <c r="B2875" s="194" t="s">
        <v>4</v>
      </c>
      <c r="F2875" s="193" t="s">
        <v>3141</v>
      </c>
      <c r="H2875" s="193" t="s">
        <v>8965</v>
      </c>
    </row>
    <row r="2876" spans="2:8" ht="29" x14ac:dyDescent="0.35">
      <c r="B2876" s="194" t="s">
        <v>4</v>
      </c>
      <c r="F2876" s="193" t="s">
        <v>3141</v>
      </c>
      <c r="H2876" s="193" t="s">
        <v>8989</v>
      </c>
    </row>
    <row r="2877" spans="2:8" ht="29" x14ac:dyDescent="0.35">
      <c r="B2877" s="194" t="s">
        <v>4</v>
      </c>
      <c r="F2877" s="193" t="s">
        <v>3141</v>
      </c>
      <c r="H2877" s="193" t="s">
        <v>9072</v>
      </c>
    </row>
    <row r="2878" spans="2:8" ht="29" x14ac:dyDescent="0.35">
      <c r="B2878" s="194" t="s">
        <v>4</v>
      </c>
      <c r="F2878" s="193" t="s">
        <v>3141</v>
      </c>
      <c r="H2878" s="193" t="s">
        <v>9217</v>
      </c>
    </row>
    <row r="2879" spans="2:8" ht="29" x14ac:dyDescent="0.35">
      <c r="B2879" s="194" t="s">
        <v>4</v>
      </c>
      <c r="F2879" s="193" t="s">
        <v>3141</v>
      </c>
      <c r="H2879" s="193" t="s">
        <v>9273</v>
      </c>
    </row>
    <row r="2880" spans="2:8" ht="29" x14ac:dyDescent="0.35">
      <c r="B2880" s="194" t="s">
        <v>4</v>
      </c>
      <c r="F2880" s="193" t="s">
        <v>3141</v>
      </c>
      <c r="H2880" s="193" t="s">
        <v>9274</v>
      </c>
    </row>
    <row r="2881" spans="2:8" ht="29" x14ac:dyDescent="0.35">
      <c r="B2881" s="194" t="s">
        <v>4</v>
      </c>
      <c r="F2881" s="193" t="s">
        <v>3141</v>
      </c>
      <c r="H2881" s="193" t="s">
        <v>9060</v>
      </c>
    </row>
    <row r="2882" spans="2:8" ht="29" x14ac:dyDescent="0.35">
      <c r="B2882" s="194" t="s">
        <v>4</v>
      </c>
      <c r="F2882" s="193" t="s">
        <v>3141</v>
      </c>
      <c r="H2882" s="193" t="s">
        <v>9213</v>
      </c>
    </row>
    <row r="2883" spans="2:8" ht="29" x14ac:dyDescent="0.35">
      <c r="B2883" s="194" t="s">
        <v>4</v>
      </c>
      <c r="F2883" s="193" t="s">
        <v>3142</v>
      </c>
      <c r="H2883" s="193" t="s">
        <v>8963</v>
      </c>
    </row>
    <row r="2884" spans="2:8" ht="29" x14ac:dyDescent="0.35">
      <c r="B2884" s="194" t="s">
        <v>4</v>
      </c>
      <c r="F2884" s="193" t="s">
        <v>3142</v>
      </c>
      <c r="H2884" s="193" t="s">
        <v>8964</v>
      </c>
    </row>
    <row r="2885" spans="2:8" ht="29" x14ac:dyDescent="0.35">
      <c r="B2885" s="194" t="s">
        <v>4</v>
      </c>
      <c r="F2885" s="193" t="s">
        <v>3142</v>
      </c>
      <c r="H2885" s="193" t="s">
        <v>8965</v>
      </c>
    </row>
    <row r="2886" spans="2:8" ht="29" x14ac:dyDescent="0.35">
      <c r="B2886" s="194" t="s">
        <v>4</v>
      </c>
      <c r="F2886" s="193" t="s">
        <v>3142</v>
      </c>
      <c r="H2886" s="193" t="s">
        <v>8989</v>
      </c>
    </row>
    <row r="2887" spans="2:8" ht="29" x14ac:dyDescent="0.35">
      <c r="B2887" s="194" t="s">
        <v>4</v>
      </c>
      <c r="F2887" s="193" t="s">
        <v>3142</v>
      </c>
      <c r="H2887" s="193" t="s">
        <v>9072</v>
      </c>
    </row>
    <row r="2888" spans="2:8" ht="29" x14ac:dyDescent="0.35">
      <c r="B2888" s="194" t="s">
        <v>4</v>
      </c>
      <c r="F2888" s="193" t="s">
        <v>3142</v>
      </c>
      <c r="H2888" s="193" t="s">
        <v>9217</v>
      </c>
    </row>
    <row r="2889" spans="2:8" ht="29" x14ac:dyDescent="0.35">
      <c r="B2889" s="194" t="s">
        <v>4</v>
      </c>
      <c r="F2889" s="193" t="s">
        <v>3142</v>
      </c>
      <c r="H2889" s="193" t="s">
        <v>9273</v>
      </c>
    </row>
    <row r="2890" spans="2:8" ht="29" x14ac:dyDescent="0.35">
      <c r="B2890" s="194" t="s">
        <v>4</v>
      </c>
      <c r="F2890" s="193" t="s">
        <v>3142</v>
      </c>
      <c r="H2890" s="193" t="s">
        <v>9274</v>
      </c>
    </row>
    <row r="2891" spans="2:8" ht="29" x14ac:dyDescent="0.35">
      <c r="B2891" s="194" t="s">
        <v>4</v>
      </c>
      <c r="F2891" s="193" t="s">
        <v>3142</v>
      </c>
      <c r="H2891" s="193" t="s">
        <v>9060</v>
      </c>
    </row>
    <row r="2892" spans="2:8" ht="29" x14ac:dyDescent="0.35">
      <c r="B2892" s="194" t="s">
        <v>4</v>
      </c>
      <c r="F2892" s="193" t="s">
        <v>3142</v>
      </c>
      <c r="H2892" s="193" t="s">
        <v>9213</v>
      </c>
    </row>
    <row r="2893" spans="2:8" ht="29" x14ac:dyDescent="0.35">
      <c r="B2893" s="194" t="s">
        <v>4</v>
      </c>
      <c r="F2893" s="193" t="s">
        <v>3143</v>
      </c>
      <c r="H2893" s="193" t="s">
        <v>8963</v>
      </c>
    </row>
    <row r="2894" spans="2:8" ht="29" x14ac:dyDescent="0.35">
      <c r="B2894" s="194" t="s">
        <v>4</v>
      </c>
      <c r="F2894" s="193" t="s">
        <v>3143</v>
      </c>
      <c r="H2894" s="193" t="s">
        <v>8964</v>
      </c>
    </row>
    <row r="2895" spans="2:8" ht="29" x14ac:dyDescent="0.35">
      <c r="B2895" s="194" t="s">
        <v>4</v>
      </c>
      <c r="F2895" s="193" t="s">
        <v>3143</v>
      </c>
      <c r="H2895" s="193" t="s">
        <v>8965</v>
      </c>
    </row>
    <row r="2896" spans="2:8" ht="29" x14ac:dyDescent="0.35">
      <c r="B2896" s="194" t="s">
        <v>4</v>
      </c>
      <c r="F2896" s="193" t="s">
        <v>3143</v>
      </c>
      <c r="H2896" s="193" t="s">
        <v>8989</v>
      </c>
    </row>
    <row r="2897" spans="2:8" ht="29" x14ac:dyDescent="0.35">
      <c r="B2897" s="194" t="s">
        <v>4</v>
      </c>
      <c r="F2897" s="193" t="s">
        <v>3143</v>
      </c>
      <c r="H2897" s="193" t="s">
        <v>9072</v>
      </c>
    </row>
    <row r="2898" spans="2:8" ht="29" x14ac:dyDescent="0.35">
      <c r="B2898" s="194" t="s">
        <v>4</v>
      </c>
      <c r="F2898" s="193" t="s">
        <v>3143</v>
      </c>
      <c r="H2898" s="193" t="s">
        <v>9217</v>
      </c>
    </row>
    <row r="2899" spans="2:8" ht="29" x14ac:dyDescent="0.35">
      <c r="B2899" s="194" t="s">
        <v>4</v>
      </c>
      <c r="F2899" s="193" t="s">
        <v>3143</v>
      </c>
      <c r="H2899" s="193" t="s">
        <v>9273</v>
      </c>
    </row>
    <row r="2900" spans="2:8" ht="29" x14ac:dyDescent="0.35">
      <c r="B2900" s="194" t="s">
        <v>4</v>
      </c>
      <c r="F2900" s="193" t="s">
        <v>3143</v>
      </c>
      <c r="H2900" s="193" t="s">
        <v>9274</v>
      </c>
    </row>
    <row r="2901" spans="2:8" ht="29" x14ac:dyDescent="0.35">
      <c r="B2901" s="194" t="s">
        <v>4</v>
      </c>
      <c r="F2901" s="193" t="s">
        <v>3143</v>
      </c>
      <c r="H2901" s="193" t="s">
        <v>9060</v>
      </c>
    </row>
    <row r="2902" spans="2:8" ht="29" x14ac:dyDescent="0.35">
      <c r="B2902" s="194" t="s">
        <v>4</v>
      </c>
      <c r="F2902" s="193" t="s">
        <v>3143</v>
      </c>
      <c r="H2902" s="193" t="s">
        <v>9213</v>
      </c>
    </row>
    <row r="2903" spans="2:8" ht="29" x14ac:dyDescent="0.35">
      <c r="B2903" s="194" t="s">
        <v>4</v>
      </c>
      <c r="F2903" s="193" t="s">
        <v>3144</v>
      </c>
      <c r="H2903" s="193" t="s">
        <v>8963</v>
      </c>
    </row>
    <row r="2904" spans="2:8" ht="29" x14ac:dyDescent="0.35">
      <c r="B2904" s="194" t="s">
        <v>4</v>
      </c>
      <c r="F2904" s="193" t="s">
        <v>3144</v>
      </c>
      <c r="H2904" s="193" t="s">
        <v>8964</v>
      </c>
    </row>
    <row r="2905" spans="2:8" ht="29" x14ac:dyDescent="0.35">
      <c r="B2905" s="194" t="s">
        <v>4</v>
      </c>
      <c r="F2905" s="193" t="s">
        <v>3144</v>
      </c>
      <c r="H2905" s="193" t="s">
        <v>8965</v>
      </c>
    </row>
    <row r="2906" spans="2:8" ht="29" x14ac:dyDescent="0.35">
      <c r="B2906" s="194" t="s">
        <v>4</v>
      </c>
      <c r="F2906" s="193" t="s">
        <v>3144</v>
      </c>
      <c r="H2906" s="193" t="s">
        <v>8989</v>
      </c>
    </row>
    <row r="2907" spans="2:8" ht="29" x14ac:dyDescent="0.35">
      <c r="B2907" s="194" t="s">
        <v>4</v>
      </c>
      <c r="F2907" s="193" t="s">
        <v>3144</v>
      </c>
      <c r="H2907" s="193" t="s">
        <v>9072</v>
      </c>
    </row>
    <row r="2908" spans="2:8" ht="29" x14ac:dyDescent="0.35">
      <c r="B2908" s="194" t="s">
        <v>4</v>
      </c>
      <c r="F2908" s="193" t="s">
        <v>3144</v>
      </c>
      <c r="H2908" s="193" t="s">
        <v>9217</v>
      </c>
    </row>
    <row r="2909" spans="2:8" ht="29" x14ac:dyDescent="0.35">
      <c r="B2909" s="194" t="s">
        <v>4</v>
      </c>
      <c r="F2909" s="193" t="s">
        <v>3144</v>
      </c>
      <c r="H2909" s="193" t="s">
        <v>9273</v>
      </c>
    </row>
    <row r="2910" spans="2:8" ht="29" x14ac:dyDescent="0.35">
      <c r="B2910" s="194" t="s">
        <v>4</v>
      </c>
      <c r="F2910" s="193" t="s">
        <v>3144</v>
      </c>
      <c r="H2910" s="193" t="s">
        <v>9274</v>
      </c>
    </row>
    <row r="2911" spans="2:8" ht="29" x14ac:dyDescent="0.35">
      <c r="B2911" s="194" t="s">
        <v>4</v>
      </c>
      <c r="F2911" s="193" t="s">
        <v>3144</v>
      </c>
      <c r="H2911" s="193" t="s">
        <v>9060</v>
      </c>
    </row>
    <row r="2912" spans="2:8" ht="29" x14ac:dyDescent="0.35">
      <c r="B2912" s="194" t="s">
        <v>4</v>
      </c>
      <c r="F2912" s="193" t="s">
        <v>3144</v>
      </c>
      <c r="H2912" s="193" t="s">
        <v>9213</v>
      </c>
    </row>
    <row r="2913" spans="2:8" ht="29" x14ac:dyDescent="0.35">
      <c r="B2913" s="194" t="s">
        <v>4</v>
      </c>
      <c r="F2913" s="193" t="s">
        <v>3145</v>
      </c>
      <c r="H2913" s="193" t="s">
        <v>8963</v>
      </c>
    </row>
    <row r="2914" spans="2:8" ht="29" x14ac:dyDescent="0.35">
      <c r="B2914" s="194" t="s">
        <v>4</v>
      </c>
      <c r="F2914" s="193" t="s">
        <v>3145</v>
      </c>
      <c r="H2914" s="193" t="s">
        <v>8964</v>
      </c>
    </row>
    <row r="2915" spans="2:8" ht="29" x14ac:dyDescent="0.35">
      <c r="B2915" s="194" t="s">
        <v>4</v>
      </c>
      <c r="F2915" s="193" t="s">
        <v>3145</v>
      </c>
      <c r="H2915" s="193" t="s">
        <v>8965</v>
      </c>
    </row>
    <row r="2916" spans="2:8" ht="29" x14ac:dyDescent="0.35">
      <c r="B2916" s="194" t="s">
        <v>4</v>
      </c>
      <c r="F2916" s="193" t="s">
        <v>3145</v>
      </c>
      <c r="H2916" s="193" t="s">
        <v>8989</v>
      </c>
    </row>
    <row r="2917" spans="2:8" ht="29" x14ac:dyDescent="0.35">
      <c r="B2917" s="194" t="s">
        <v>4</v>
      </c>
      <c r="F2917" s="193" t="s">
        <v>3145</v>
      </c>
      <c r="H2917" s="193" t="s">
        <v>9072</v>
      </c>
    </row>
    <row r="2918" spans="2:8" ht="29" x14ac:dyDescent="0.35">
      <c r="B2918" s="194" t="s">
        <v>4</v>
      </c>
      <c r="F2918" s="193" t="s">
        <v>3145</v>
      </c>
      <c r="H2918" s="193" t="s">
        <v>9217</v>
      </c>
    </row>
    <row r="2919" spans="2:8" ht="29" x14ac:dyDescent="0.35">
      <c r="B2919" s="194" t="s">
        <v>4</v>
      </c>
      <c r="F2919" s="193" t="s">
        <v>3145</v>
      </c>
      <c r="H2919" s="193" t="s">
        <v>9273</v>
      </c>
    </row>
    <row r="2920" spans="2:8" ht="29" x14ac:dyDescent="0.35">
      <c r="B2920" s="194" t="s">
        <v>4</v>
      </c>
      <c r="F2920" s="193" t="s">
        <v>3145</v>
      </c>
      <c r="H2920" s="193" t="s">
        <v>9274</v>
      </c>
    </row>
    <row r="2921" spans="2:8" ht="29" x14ac:dyDescent="0.35">
      <c r="B2921" s="194" t="s">
        <v>4</v>
      </c>
      <c r="F2921" s="193" t="s">
        <v>3145</v>
      </c>
      <c r="H2921" s="193" t="s">
        <v>9060</v>
      </c>
    </row>
    <row r="2922" spans="2:8" ht="29" x14ac:dyDescent="0.35">
      <c r="B2922" s="194" t="s">
        <v>4</v>
      </c>
      <c r="F2922" s="193" t="s">
        <v>3145</v>
      </c>
      <c r="H2922" s="193" t="s">
        <v>9213</v>
      </c>
    </row>
    <row r="2923" spans="2:8" ht="29" x14ac:dyDescent="0.35">
      <c r="B2923" s="194" t="s">
        <v>4</v>
      </c>
      <c r="F2923" s="193" t="s">
        <v>3146</v>
      </c>
      <c r="H2923" s="193" t="s">
        <v>8963</v>
      </c>
    </row>
    <row r="2924" spans="2:8" ht="29" x14ac:dyDescent="0.35">
      <c r="B2924" s="194" t="s">
        <v>4</v>
      </c>
      <c r="F2924" s="193" t="s">
        <v>3146</v>
      </c>
      <c r="H2924" s="193" t="s">
        <v>8964</v>
      </c>
    </row>
    <row r="2925" spans="2:8" ht="29" x14ac:dyDescent="0.35">
      <c r="B2925" s="194" t="s">
        <v>4</v>
      </c>
      <c r="F2925" s="193" t="s">
        <v>3146</v>
      </c>
      <c r="H2925" s="193" t="s">
        <v>8965</v>
      </c>
    </row>
    <row r="2926" spans="2:8" ht="29" x14ac:dyDescent="0.35">
      <c r="B2926" s="194" t="s">
        <v>4</v>
      </c>
      <c r="F2926" s="193" t="s">
        <v>3146</v>
      </c>
      <c r="H2926" s="193" t="s">
        <v>8989</v>
      </c>
    </row>
    <row r="2927" spans="2:8" ht="29" x14ac:dyDescent="0.35">
      <c r="B2927" s="194" t="s">
        <v>4</v>
      </c>
      <c r="F2927" s="193" t="s">
        <v>3146</v>
      </c>
      <c r="H2927" s="193" t="s">
        <v>9072</v>
      </c>
    </row>
    <row r="2928" spans="2:8" ht="29" x14ac:dyDescent="0.35">
      <c r="B2928" s="194" t="s">
        <v>4</v>
      </c>
      <c r="F2928" s="193" t="s">
        <v>3146</v>
      </c>
      <c r="H2928" s="193" t="s">
        <v>9217</v>
      </c>
    </row>
    <row r="2929" spans="2:8" ht="29" x14ac:dyDescent="0.35">
      <c r="B2929" s="194" t="s">
        <v>4</v>
      </c>
      <c r="F2929" s="193" t="s">
        <v>3146</v>
      </c>
      <c r="H2929" s="193" t="s">
        <v>9273</v>
      </c>
    </row>
    <row r="2930" spans="2:8" ht="29" x14ac:dyDescent="0.35">
      <c r="B2930" s="194" t="s">
        <v>4</v>
      </c>
      <c r="F2930" s="193" t="s">
        <v>3146</v>
      </c>
      <c r="H2930" s="193" t="s">
        <v>9274</v>
      </c>
    </row>
    <row r="2931" spans="2:8" ht="29" x14ac:dyDescent="0.35">
      <c r="B2931" s="194" t="s">
        <v>4</v>
      </c>
      <c r="F2931" s="193" t="s">
        <v>3146</v>
      </c>
      <c r="H2931" s="193" t="s">
        <v>9060</v>
      </c>
    </row>
    <row r="2932" spans="2:8" ht="29" x14ac:dyDescent="0.35">
      <c r="B2932" s="194" t="s">
        <v>4</v>
      </c>
      <c r="F2932" s="193" t="s">
        <v>3146</v>
      </c>
      <c r="H2932" s="193" t="s">
        <v>9213</v>
      </c>
    </row>
    <row r="2933" spans="2:8" ht="29" x14ac:dyDescent="0.35">
      <c r="B2933" s="194" t="s">
        <v>4</v>
      </c>
      <c r="F2933" s="193" t="s">
        <v>3147</v>
      </c>
      <c r="H2933" s="193" t="s">
        <v>8963</v>
      </c>
    </row>
    <row r="2934" spans="2:8" ht="29" x14ac:dyDescent="0.35">
      <c r="B2934" s="194" t="s">
        <v>4</v>
      </c>
      <c r="F2934" s="193" t="s">
        <v>3147</v>
      </c>
      <c r="H2934" s="193" t="s">
        <v>8964</v>
      </c>
    </row>
    <row r="2935" spans="2:8" ht="29" x14ac:dyDescent="0.35">
      <c r="B2935" s="194" t="s">
        <v>4</v>
      </c>
      <c r="F2935" s="193" t="s">
        <v>3147</v>
      </c>
      <c r="H2935" s="193" t="s">
        <v>8965</v>
      </c>
    </row>
    <row r="2936" spans="2:8" ht="29" x14ac:dyDescent="0.35">
      <c r="B2936" s="194" t="s">
        <v>4</v>
      </c>
      <c r="F2936" s="193" t="s">
        <v>3147</v>
      </c>
      <c r="H2936" s="193" t="s">
        <v>8989</v>
      </c>
    </row>
    <row r="2937" spans="2:8" ht="29" x14ac:dyDescent="0.35">
      <c r="B2937" s="194" t="s">
        <v>4</v>
      </c>
      <c r="F2937" s="193" t="s">
        <v>3147</v>
      </c>
      <c r="H2937" s="193" t="s">
        <v>9072</v>
      </c>
    </row>
    <row r="2938" spans="2:8" ht="29" x14ac:dyDescent="0.35">
      <c r="B2938" s="194" t="s">
        <v>4</v>
      </c>
      <c r="F2938" s="193" t="s">
        <v>3147</v>
      </c>
      <c r="H2938" s="193" t="s">
        <v>9217</v>
      </c>
    </row>
    <row r="2939" spans="2:8" ht="29" x14ac:dyDescent="0.35">
      <c r="B2939" s="194" t="s">
        <v>4</v>
      </c>
      <c r="F2939" s="193" t="s">
        <v>3147</v>
      </c>
      <c r="H2939" s="193" t="s">
        <v>9273</v>
      </c>
    </row>
    <row r="2940" spans="2:8" ht="29" x14ac:dyDescent="0.35">
      <c r="B2940" s="194" t="s">
        <v>4</v>
      </c>
      <c r="F2940" s="193" t="s">
        <v>3147</v>
      </c>
      <c r="H2940" s="193" t="s">
        <v>9274</v>
      </c>
    </row>
    <row r="2941" spans="2:8" ht="29" x14ac:dyDescent="0.35">
      <c r="B2941" s="194" t="s">
        <v>4</v>
      </c>
      <c r="F2941" s="193" t="s">
        <v>3147</v>
      </c>
      <c r="H2941" s="193" t="s">
        <v>9060</v>
      </c>
    </row>
    <row r="2942" spans="2:8" ht="29" x14ac:dyDescent="0.35">
      <c r="B2942" s="194" t="s">
        <v>4</v>
      </c>
      <c r="F2942" s="193" t="s">
        <v>3147</v>
      </c>
      <c r="H2942" s="193" t="s">
        <v>9213</v>
      </c>
    </row>
    <row r="2943" spans="2:8" ht="29" x14ac:dyDescent="0.35">
      <c r="B2943" s="194" t="s">
        <v>4</v>
      </c>
      <c r="F2943" s="193" t="s">
        <v>3148</v>
      </c>
      <c r="H2943" s="193" t="s">
        <v>8963</v>
      </c>
    </row>
    <row r="2944" spans="2:8" ht="29" x14ac:dyDescent="0.35">
      <c r="B2944" s="194" t="s">
        <v>4</v>
      </c>
      <c r="F2944" s="193" t="s">
        <v>3148</v>
      </c>
      <c r="H2944" s="193" t="s">
        <v>8964</v>
      </c>
    </row>
    <row r="2945" spans="2:8" ht="29" x14ac:dyDescent="0.35">
      <c r="B2945" s="194" t="s">
        <v>4</v>
      </c>
      <c r="F2945" s="193" t="s">
        <v>3148</v>
      </c>
      <c r="H2945" s="193" t="s">
        <v>8965</v>
      </c>
    </row>
    <row r="2946" spans="2:8" ht="29" x14ac:dyDescent="0.35">
      <c r="B2946" s="194" t="s">
        <v>4</v>
      </c>
      <c r="F2946" s="193" t="s">
        <v>3148</v>
      </c>
      <c r="H2946" s="193" t="s">
        <v>8989</v>
      </c>
    </row>
    <row r="2947" spans="2:8" ht="29" x14ac:dyDescent="0.35">
      <c r="B2947" s="194" t="s">
        <v>4</v>
      </c>
      <c r="F2947" s="193" t="s">
        <v>3148</v>
      </c>
      <c r="H2947" s="193" t="s">
        <v>9072</v>
      </c>
    </row>
    <row r="2948" spans="2:8" ht="29" x14ac:dyDescent="0.35">
      <c r="B2948" s="194" t="s">
        <v>4</v>
      </c>
      <c r="F2948" s="193" t="s">
        <v>3148</v>
      </c>
      <c r="H2948" s="193" t="s">
        <v>9217</v>
      </c>
    </row>
    <row r="2949" spans="2:8" ht="29" x14ac:dyDescent="0.35">
      <c r="B2949" s="194" t="s">
        <v>4</v>
      </c>
      <c r="F2949" s="193" t="s">
        <v>3148</v>
      </c>
      <c r="H2949" s="193" t="s">
        <v>9273</v>
      </c>
    </row>
    <row r="2950" spans="2:8" ht="29" x14ac:dyDescent="0.35">
      <c r="B2950" s="194" t="s">
        <v>4</v>
      </c>
      <c r="F2950" s="193" t="s">
        <v>3148</v>
      </c>
      <c r="H2950" s="193" t="s">
        <v>9274</v>
      </c>
    </row>
    <row r="2951" spans="2:8" ht="29" x14ac:dyDescent="0.35">
      <c r="B2951" s="194" t="s">
        <v>4</v>
      </c>
      <c r="F2951" s="193" t="s">
        <v>3148</v>
      </c>
      <c r="H2951" s="193" t="s">
        <v>9060</v>
      </c>
    </row>
    <row r="2952" spans="2:8" ht="29" x14ac:dyDescent="0.35">
      <c r="B2952" s="194" t="s">
        <v>4</v>
      </c>
      <c r="F2952" s="193" t="s">
        <v>3148</v>
      </c>
      <c r="H2952" s="193" t="s">
        <v>9213</v>
      </c>
    </row>
    <row r="2953" spans="2:8" ht="29" x14ac:dyDescent="0.35">
      <c r="B2953" s="194" t="s">
        <v>4</v>
      </c>
      <c r="F2953" s="193" t="s">
        <v>3149</v>
      </c>
      <c r="H2953" s="193" t="s">
        <v>8963</v>
      </c>
    </row>
    <row r="2954" spans="2:8" ht="29" x14ac:dyDescent="0.35">
      <c r="B2954" s="194" t="s">
        <v>4</v>
      </c>
      <c r="F2954" s="193" t="s">
        <v>3149</v>
      </c>
      <c r="H2954" s="193" t="s">
        <v>8964</v>
      </c>
    </row>
    <row r="2955" spans="2:8" ht="29" x14ac:dyDescent="0.35">
      <c r="B2955" s="194" t="s">
        <v>4</v>
      </c>
      <c r="F2955" s="193" t="s">
        <v>3149</v>
      </c>
      <c r="H2955" s="193" t="s">
        <v>8965</v>
      </c>
    </row>
    <row r="2956" spans="2:8" ht="29" x14ac:dyDescent="0.35">
      <c r="B2956" s="194" t="s">
        <v>4</v>
      </c>
      <c r="F2956" s="193" t="s">
        <v>3149</v>
      </c>
      <c r="H2956" s="193" t="s">
        <v>8989</v>
      </c>
    </row>
    <row r="2957" spans="2:8" ht="29" x14ac:dyDescent="0.35">
      <c r="B2957" s="194" t="s">
        <v>4</v>
      </c>
      <c r="F2957" s="193" t="s">
        <v>3149</v>
      </c>
      <c r="H2957" s="193" t="s">
        <v>9072</v>
      </c>
    </row>
    <row r="2958" spans="2:8" ht="29" x14ac:dyDescent="0.35">
      <c r="B2958" s="194" t="s">
        <v>4</v>
      </c>
      <c r="F2958" s="193" t="s">
        <v>3149</v>
      </c>
      <c r="H2958" s="193" t="s">
        <v>9217</v>
      </c>
    </row>
    <row r="2959" spans="2:8" ht="29" x14ac:dyDescent="0.35">
      <c r="B2959" s="194" t="s">
        <v>4</v>
      </c>
      <c r="F2959" s="193" t="s">
        <v>3149</v>
      </c>
      <c r="H2959" s="193" t="s">
        <v>9273</v>
      </c>
    </row>
    <row r="2960" spans="2:8" ht="29" x14ac:dyDescent="0.35">
      <c r="B2960" s="194" t="s">
        <v>4</v>
      </c>
      <c r="F2960" s="193" t="s">
        <v>3149</v>
      </c>
      <c r="H2960" s="193" t="s">
        <v>9274</v>
      </c>
    </row>
    <row r="2961" spans="2:8" ht="29" x14ac:dyDescent="0.35">
      <c r="B2961" s="194" t="s">
        <v>4</v>
      </c>
      <c r="F2961" s="193" t="s">
        <v>3149</v>
      </c>
      <c r="H2961" s="193" t="s">
        <v>9060</v>
      </c>
    </row>
    <row r="2962" spans="2:8" ht="29" x14ac:dyDescent="0.35">
      <c r="B2962" s="194" t="s">
        <v>4</v>
      </c>
      <c r="F2962" s="193" t="s">
        <v>3149</v>
      </c>
      <c r="H2962" s="193" t="s">
        <v>9213</v>
      </c>
    </row>
    <row r="2963" spans="2:8" ht="29" x14ac:dyDescent="0.35">
      <c r="B2963" s="194" t="s">
        <v>4</v>
      </c>
      <c r="F2963" s="193" t="s">
        <v>3150</v>
      </c>
      <c r="H2963" s="193" t="s">
        <v>8963</v>
      </c>
    </row>
    <row r="2964" spans="2:8" ht="29" x14ac:dyDescent="0.35">
      <c r="B2964" s="194" t="s">
        <v>4</v>
      </c>
      <c r="F2964" s="193" t="s">
        <v>3150</v>
      </c>
      <c r="H2964" s="193" t="s">
        <v>8964</v>
      </c>
    </row>
    <row r="2965" spans="2:8" ht="29" x14ac:dyDescent="0.35">
      <c r="B2965" s="194" t="s">
        <v>4</v>
      </c>
      <c r="F2965" s="193" t="s">
        <v>3150</v>
      </c>
      <c r="H2965" s="193" t="s">
        <v>8965</v>
      </c>
    </row>
    <row r="2966" spans="2:8" ht="29" x14ac:dyDescent="0.35">
      <c r="B2966" s="194" t="s">
        <v>4</v>
      </c>
      <c r="F2966" s="193" t="s">
        <v>3150</v>
      </c>
      <c r="H2966" s="193" t="s">
        <v>8989</v>
      </c>
    </row>
    <row r="2967" spans="2:8" ht="29" x14ac:dyDescent="0.35">
      <c r="B2967" s="194" t="s">
        <v>4</v>
      </c>
      <c r="F2967" s="193" t="s">
        <v>3150</v>
      </c>
      <c r="H2967" s="193" t="s">
        <v>9072</v>
      </c>
    </row>
    <row r="2968" spans="2:8" ht="29" x14ac:dyDescent="0.35">
      <c r="B2968" s="194" t="s">
        <v>4</v>
      </c>
      <c r="F2968" s="193" t="s">
        <v>3150</v>
      </c>
      <c r="H2968" s="193" t="s">
        <v>9217</v>
      </c>
    </row>
    <row r="2969" spans="2:8" ht="29" x14ac:dyDescent="0.35">
      <c r="B2969" s="194" t="s">
        <v>4</v>
      </c>
      <c r="F2969" s="193" t="s">
        <v>3150</v>
      </c>
      <c r="H2969" s="193" t="s">
        <v>9273</v>
      </c>
    </row>
    <row r="2970" spans="2:8" ht="29" x14ac:dyDescent="0.35">
      <c r="B2970" s="194" t="s">
        <v>4</v>
      </c>
      <c r="F2970" s="193" t="s">
        <v>3150</v>
      </c>
      <c r="H2970" s="193" t="s">
        <v>9274</v>
      </c>
    </row>
    <row r="2971" spans="2:8" ht="29" x14ac:dyDescent="0.35">
      <c r="B2971" s="194" t="s">
        <v>4</v>
      </c>
      <c r="F2971" s="193" t="s">
        <v>3150</v>
      </c>
      <c r="H2971" s="193" t="s">
        <v>9060</v>
      </c>
    </row>
    <row r="2972" spans="2:8" ht="29" x14ac:dyDescent="0.35">
      <c r="B2972" s="194" t="s">
        <v>4</v>
      </c>
      <c r="F2972" s="193" t="s">
        <v>3150</v>
      </c>
      <c r="H2972" s="193" t="s">
        <v>9213</v>
      </c>
    </row>
    <row r="2973" spans="2:8" ht="29" x14ac:dyDescent="0.35">
      <c r="B2973" s="194" t="s">
        <v>4</v>
      </c>
      <c r="F2973" s="193" t="s">
        <v>3151</v>
      </c>
      <c r="H2973" s="193" t="s">
        <v>8966</v>
      </c>
    </row>
    <row r="2974" spans="2:8" ht="29" x14ac:dyDescent="0.35">
      <c r="B2974" s="194" t="s">
        <v>4</v>
      </c>
      <c r="F2974" s="193" t="s">
        <v>3151</v>
      </c>
      <c r="H2974" s="193" t="s">
        <v>8989</v>
      </c>
    </row>
    <row r="2975" spans="2:8" ht="29" x14ac:dyDescent="0.35">
      <c r="B2975" s="194" t="s">
        <v>4</v>
      </c>
      <c r="F2975" s="193" t="s">
        <v>3151</v>
      </c>
      <c r="H2975" s="193" t="s">
        <v>9072</v>
      </c>
    </row>
    <row r="2976" spans="2:8" ht="29" x14ac:dyDescent="0.35">
      <c r="B2976" s="194" t="s">
        <v>4</v>
      </c>
      <c r="F2976" s="193" t="s">
        <v>3151</v>
      </c>
      <c r="H2976" s="193" t="s">
        <v>9215</v>
      </c>
    </row>
    <row r="2977" spans="2:8" ht="29" x14ac:dyDescent="0.35">
      <c r="B2977" s="194" t="s">
        <v>4</v>
      </c>
      <c r="F2977" s="193" t="s">
        <v>3151</v>
      </c>
      <c r="H2977" s="193" t="s">
        <v>9272</v>
      </c>
    </row>
    <row r="2978" spans="2:8" ht="29" x14ac:dyDescent="0.35">
      <c r="B2978" s="194" t="s">
        <v>4</v>
      </c>
      <c r="F2978" s="193" t="s">
        <v>3151</v>
      </c>
      <c r="H2978" s="193" t="s">
        <v>9231</v>
      </c>
    </row>
    <row r="2979" spans="2:8" ht="29" x14ac:dyDescent="0.35">
      <c r="B2979" s="194" t="s">
        <v>4</v>
      </c>
      <c r="F2979" s="193" t="s">
        <v>3152</v>
      </c>
      <c r="H2979" s="193" t="s">
        <v>8966</v>
      </c>
    </row>
    <row r="2980" spans="2:8" ht="29" x14ac:dyDescent="0.35">
      <c r="B2980" s="194" t="s">
        <v>4</v>
      </c>
      <c r="F2980" s="193" t="s">
        <v>3152</v>
      </c>
      <c r="H2980" s="193" t="s">
        <v>8989</v>
      </c>
    </row>
    <row r="2981" spans="2:8" ht="29" x14ac:dyDescent="0.35">
      <c r="B2981" s="194" t="s">
        <v>4</v>
      </c>
      <c r="F2981" s="193" t="s">
        <v>3152</v>
      </c>
      <c r="H2981" s="193" t="s">
        <v>9072</v>
      </c>
    </row>
    <row r="2982" spans="2:8" ht="29" x14ac:dyDescent="0.35">
      <c r="B2982" s="194" t="s">
        <v>4</v>
      </c>
      <c r="F2982" s="193" t="s">
        <v>3152</v>
      </c>
      <c r="H2982" s="193" t="s">
        <v>9215</v>
      </c>
    </row>
    <row r="2983" spans="2:8" ht="29" x14ac:dyDescent="0.35">
      <c r="B2983" s="194" t="s">
        <v>4</v>
      </c>
      <c r="F2983" s="193" t="s">
        <v>3152</v>
      </c>
      <c r="H2983" s="193" t="s">
        <v>9272</v>
      </c>
    </row>
    <row r="2984" spans="2:8" ht="29" x14ac:dyDescent="0.35">
      <c r="B2984" s="194" t="s">
        <v>4</v>
      </c>
      <c r="F2984" s="193" t="s">
        <v>3152</v>
      </c>
      <c r="H2984" s="193" t="s">
        <v>9231</v>
      </c>
    </row>
    <row r="2985" spans="2:8" ht="29" x14ac:dyDescent="0.35">
      <c r="B2985" s="194" t="s">
        <v>4</v>
      </c>
      <c r="F2985" s="193" t="s">
        <v>3153</v>
      </c>
      <c r="H2985" s="193" t="s">
        <v>8966</v>
      </c>
    </row>
    <row r="2986" spans="2:8" ht="29" x14ac:dyDescent="0.35">
      <c r="B2986" s="194" t="s">
        <v>4</v>
      </c>
      <c r="F2986" s="193" t="s">
        <v>3153</v>
      </c>
      <c r="H2986" s="193" t="s">
        <v>8989</v>
      </c>
    </row>
    <row r="2987" spans="2:8" ht="29" x14ac:dyDescent="0.35">
      <c r="B2987" s="194" t="s">
        <v>4</v>
      </c>
      <c r="F2987" s="193" t="s">
        <v>3153</v>
      </c>
      <c r="H2987" s="193" t="s">
        <v>9072</v>
      </c>
    </row>
    <row r="2988" spans="2:8" ht="29" x14ac:dyDescent="0.35">
      <c r="B2988" s="194" t="s">
        <v>4</v>
      </c>
      <c r="F2988" s="193" t="s">
        <v>3153</v>
      </c>
      <c r="H2988" s="193" t="s">
        <v>9215</v>
      </c>
    </row>
    <row r="2989" spans="2:8" ht="29" x14ac:dyDescent="0.35">
      <c r="B2989" s="194" t="s">
        <v>4</v>
      </c>
      <c r="F2989" s="193" t="s">
        <v>3153</v>
      </c>
      <c r="H2989" s="193" t="s">
        <v>9272</v>
      </c>
    </row>
    <row r="2990" spans="2:8" ht="29" x14ac:dyDescent="0.35">
      <c r="B2990" s="194" t="s">
        <v>4</v>
      </c>
      <c r="F2990" s="193" t="s">
        <v>3153</v>
      </c>
      <c r="H2990" s="193" t="s">
        <v>9231</v>
      </c>
    </row>
    <row r="2991" spans="2:8" ht="29" x14ac:dyDescent="0.35">
      <c r="B2991" s="194" t="s">
        <v>4</v>
      </c>
      <c r="F2991" s="193" t="s">
        <v>3154</v>
      </c>
      <c r="H2991" s="193" t="s">
        <v>8966</v>
      </c>
    </row>
    <row r="2992" spans="2:8" ht="29" x14ac:dyDescent="0.35">
      <c r="B2992" s="194" t="s">
        <v>4</v>
      </c>
      <c r="F2992" s="193" t="s">
        <v>3154</v>
      </c>
      <c r="H2992" s="193" t="s">
        <v>8989</v>
      </c>
    </row>
    <row r="2993" spans="2:8" ht="29" x14ac:dyDescent="0.35">
      <c r="B2993" s="194" t="s">
        <v>4</v>
      </c>
      <c r="F2993" s="193" t="s">
        <v>3154</v>
      </c>
      <c r="H2993" s="193" t="s">
        <v>9072</v>
      </c>
    </row>
    <row r="2994" spans="2:8" ht="29" x14ac:dyDescent="0.35">
      <c r="B2994" s="194" t="s">
        <v>4</v>
      </c>
      <c r="F2994" s="193" t="s">
        <v>3154</v>
      </c>
      <c r="H2994" s="193" t="s">
        <v>9215</v>
      </c>
    </row>
    <row r="2995" spans="2:8" ht="29" x14ac:dyDescent="0.35">
      <c r="B2995" s="194" t="s">
        <v>4</v>
      </c>
      <c r="F2995" s="193" t="s">
        <v>3154</v>
      </c>
      <c r="H2995" s="193" t="s">
        <v>9272</v>
      </c>
    </row>
    <row r="2996" spans="2:8" ht="29" x14ac:dyDescent="0.35">
      <c r="B2996" s="194" t="s">
        <v>4</v>
      </c>
      <c r="F2996" s="193" t="s">
        <v>3154</v>
      </c>
      <c r="H2996" s="193" t="s">
        <v>9231</v>
      </c>
    </row>
    <row r="2997" spans="2:8" ht="29" x14ac:dyDescent="0.35">
      <c r="B2997" s="194" t="s">
        <v>4</v>
      </c>
      <c r="F2997" s="193" t="s">
        <v>3155</v>
      </c>
      <c r="H2997" s="193" t="s">
        <v>8966</v>
      </c>
    </row>
    <row r="2998" spans="2:8" ht="29" x14ac:dyDescent="0.35">
      <c r="B2998" s="194" t="s">
        <v>4</v>
      </c>
      <c r="F2998" s="193" t="s">
        <v>3155</v>
      </c>
      <c r="H2998" s="193" t="s">
        <v>8989</v>
      </c>
    </row>
    <row r="2999" spans="2:8" ht="29" x14ac:dyDescent="0.35">
      <c r="B2999" s="194" t="s">
        <v>4</v>
      </c>
      <c r="F2999" s="193" t="s">
        <v>3155</v>
      </c>
      <c r="H2999" s="193" t="s">
        <v>9072</v>
      </c>
    </row>
    <row r="3000" spans="2:8" ht="29" x14ac:dyDescent="0.35">
      <c r="B3000" s="194" t="s">
        <v>4</v>
      </c>
      <c r="F3000" s="193" t="s">
        <v>3155</v>
      </c>
      <c r="H3000" s="193" t="s">
        <v>9215</v>
      </c>
    </row>
    <row r="3001" spans="2:8" ht="29" x14ac:dyDescent="0.35">
      <c r="B3001" s="194" t="s">
        <v>4</v>
      </c>
      <c r="F3001" s="193" t="s">
        <v>3155</v>
      </c>
      <c r="H3001" s="193" t="s">
        <v>9272</v>
      </c>
    </row>
    <row r="3002" spans="2:8" ht="29" x14ac:dyDescent="0.35">
      <c r="B3002" s="194" t="s">
        <v>4</v>
      </c>
      <c r="F3002" s="193" t="s">
        <v>3155</v>
      </c>
      <c r="H3002" s="193" t="s">
        <v>9231</v>
      </c>
    </row>
    <row r="3003" spans="2:8" ht="29" x14ac:dyDescent="0.35">
      <c r="B3003" s="194" t="s">
        <v>4</v>
      </c>
      <c r="F3003" s="193" t="s">
        <v>3156</v>
      </c>
      <c r="H3003" s="193" t="s">
        <v>8966</v>
      </c>
    </row>
    <row r="3004" spans="2:8" ht="29" x14ac:dyDescent="0.35">
      <c r="B3004" s="194" t="s">
        <v>4</v>
      </c>
      <c r="F3004" s="193" t="s">
        <v>3156</v>
      </c>
      <c r="H3004" s="193" t="s">
        <v>8989</v>
      </c>
    </row>
    <row r="3005" spans="2:8" ht="29" x14ac:dyDescent="0.35">
      <c r="B3005" s="194" t="s">
        <v>4</v>
      </c>
      <c r="F3005" s="193" t="s">
        <v>3156</v>
      </c>
      <c r="H3005" s="193" t="s">
        <v>9072</v>
      </c>
    </row>
    <row r="3006" spans="2:8" ht="29" x14ac:dyDescent="0.35">
      <c r="B3006" s="194" t="s">
        <v>4</v>
      </c>
      <c r="F3006" s="193" t="s">
        <v>3156</v>
      </c>
      <c r="H3006" s="193" t="s">
        <v>9215</v>
      </c>
    </row>
    <row r="3007" spans="2:8" ht="29" x14ac:dyDescent="0.35">
      <c r="B3007" s="194" t="s">
        <v>4</v>
      </c>
      <c r="F3007" s="193" t="s">
        <v>3156</v>
      </c>
      <c r="H3007" s="193" t="s">
        <v>9272</v>
      </c>
    </row>
    <row r="3008" spans="2:8" ht="29" x14ac:dyDescent="0.35">
      <c r="B3008" s="194" t="s">
        <v>4</v>
      </c>
      <c r="F3008" s="193" t="s">
        <v>3156</v>
      </c>
      <c r="H3008" s="193" t="s">
        <v>9231</v>
      </c>
    </row>
    <row r="3009" spans="2:8" ht="29" x14ac:dyDescent="0.35">
      <c r="B3009" s="194" t="s">
        <v>4</v>
      </c>
      <c r="F3009" s="193" t="s">
        <v>3157</v>
      </c>
      <c r="H3009" s="193" t="s">
        <v>8966</v>
      </c>
    </row>
    <row r="3010" spans="2:8" ht="29" x14ac:dyDescent="0.35">
      <c r="B3010" s="194" t="s">
        <v>4</v>
      </c>
      <c r="F3010" s="193" t="s">
        <v>3157</v>
      </c>
      <c r="H3010" s="193" t="s">
        <v>8989</v>
      </c>
    </row>
    <row r="3011" spans="2:8" ht="29" x14ac:dyDescent="0.35">
      <c r="B3011" s="194" t="s">
        <v>4</v>
      </c>
      <c r="F3011" s="193" t="s">
        <v>3157</v>
      </c>
      <c r="H3011" s="193" t="s">
        <v>9072</v>
      </c>
    </row>
    <row r="3012" spans="2:8" ht="29" x14ac:dyDescent="0.35">
      <c r="B3012" s="194" t="s">
        <v>4</v>
      </c>
      <c r="F3012" s="193" t="s">
        <v>3157</v>
      </c>
      <c r="H3012" s="193" t="s">
        <v>9215</v>
      </c>
    </row>
    <row r="3013" spans="2:8" ht="29" x14ac:dyDescent="0.35">
      <c r="B3013" s="194" t="s">
        <v>4</v>
      </c>
      <c r="F3013" s="193" t="s">
        <v>3157</v>
      </c>
      <c r="H3013" s="193" t="s">
        <v>9272</v>
      </c>
    </row>
    <row r="3014" spans="2:8" ht="29" x14ac:dyDescent="0.35">
      <c r="B3014" s="194" t="s">
        <v>4</v>
      </c>
      <c r="F3014" s="193" t="s">
        <v>3157</v>
      </c>
      <c r="H3014" s="193" t="s">
        <v>9231</v>
      </c>
    </row>
    <row r="3015" spans="2:8" ht="29" x14ac:dyDescent="0.35">
      <c r="B3015" s="194" t="s">
        <v>4</v>
      </c>
      <c r="F3015" s="193" t="s">
        <v>3158</v>
      </c>
      <c r="H3015" s="193" t="s">
        <v>8966</v>
      </c>
    </row>
    <row r="3016" spans="2:8" ht="29" x14ac:dyDescent="0.35">
      <c r="B3016" s="194" t="s">
        <v>4</v>
      </c>
      <c r="F3016" s="193" t="s">
        <v>3158</v>
      </c>
      <c r="H3016" s="193" t="s">
        <v>8989</v>
      </c>
    </row>
    <row r="3017" spans="2:8" ht="29" x14ac:dyDescent="0.35">
      <c r="B3017" s="194" t="s">
        <v>4</v>
      </c>
      <c r="F3017" s="193" t="s">
        <v>3158</v>
      </c>
      <c r="H3017" s="193" t="s">
        <v>9072</v>
      </c>
    </row>
    <row r="3018" spans="2:8" ht="29" x14ac:dyDescent="0.35">
      <c r="B3018" s="194" t="s">
        <v>4</v>
      </c>
      <c r="F3018" s="193" t="s">
        <v>3158</v>
      </c>
      <c r="H3018" s="193" t="s">
        <v>9215</v>
      </c>
    </row>
    <row r="3019" spans="2:8" ht="29" x14ac:dyDescent="0.35">
      <c r="B3019" s="194" t="s">
        <v>4</v>
      </c>
      <c r="F3019" s="193" t="s">
        <v>3158</v>
      </c>
      <c r="H3019" s="193" t="s">
        <v>9272</v>
      </c>
    </row>
    <row r="3020" spans="2:8" ht="29" x14ac:dyDescent="0.35">
      <c r="B3020" s="194" t="s">
        <v>4</v>
      </c>
      <c r="F3020" s="193" t="s">
        <v>3158</v>
      </c>
      <c r="H3020" s="193" t="s">
        <v>9231</v>
      </c>
    </row>
    <row r="3021" spans="2:8" ht="29" x14ac:dyDescent="0.35">
      <c r="B3021" s="194" t="s">
        <v>4</v>
      </c>
      <c r="F3021" s="193" t="s">
        <v>3159</v>
      </c>
      <c r="H3021" s="193" t="s">
        <v>8975</v>
      </c>
    </row>
    <row r="3022" spans="2:8" ht="29" x14ac:dyDescent="0.35">
      <c r="B3022" s="194" t="s">
        <v>4</v>
      </c>
      <c r="F3022" s="193" t="s">
        <v>3159</v>
      </c>
      <c r="H3022" s="193" t="s">
        <v>9072</v>
      </c>
    </row>
    <row r="3023" spans="2:8" ht="29" x14ac:dyDescent="0.35">
      <c r="B3023" s="194" t="s">
        <v>4</v>
      </c>
      <c r="F3023" s="193" t="s">
        <v>3159</v>
      </c>
      <c r="H3023" s="193" t="s">
        <v>9212</v>
      </c>
    </row>
    <row r="3024" spans="2:8" ht="29" x14ac:dyDescent="0.35">
      <c r="B3024" s="194" t="s">
        <v>4</v>
      </c>
      <c r="F3024" s="193" t="s">
        <v>3159</v>
      </c>
      <c r="H3024" s="193" t="s">
        <v>8998</v>
      </c>
    </row>
    <row r="3025" spans="2:8" ht="29" x14ac:dyDescent="0.35">
      <c r="B3025" s="194" t="s">
        <v>4</v>
      </c>
      <c r="F3025" s="193" t="s">
        <v>3159</v>
      </c>
      <c r="H3025" s="193" t="s">
        <v>8999</v>
      </c>
    </row>
    <row r="3026" spans="2:8" ht="29" x14ac:dyDescent="0.35">
      <c r="B3026" s="194" t="s">
        <v>4</v>
      </c>
      <c r="F3026" s="193" t="s">
        <v>3160</v>
      </c>
      <c r="H3026" s="193" t="s">
        <v>8975</v>
      </c>
    </row>
    <row r="3027" spans="2:8" ht="29" x14ac:dyDescent="0.35">
      <c r="B3027" s="194" t="s">
        <v>4</v>
      </c>
      <c r="F3027" s="193" t="s">
        <v>3160</v>
      </c>
      <c r="H3027" s="193" t="s">
        <v>9072</v>
      </c>
    </row>
    <row r="3028" spans="2:8" ht="29" x14ac:dyDescent="0.35">
      <c r="B3028" s="194" t="s">
        <v>4</v>
      </c>
      <c r="F3028" s="193" t="s">
        <v>3160</v>
      </c>
      <c r="H3028" s="193" t="s">
        <v>9212</v>
      </c>
    </row>
    <row r="3029" spans="2:8" ht="29" x14ac:dyDescent="0.35">
      <c r="B3029" s="194" t="s">
        <v>4</v>
      </c>
      <c r="F3029" s="193" t="s">
        <v>3160</v>
      </c>
      <c r="H3029" s="193" t="s">
        <v>8998</v>
      </c>
    </row>
    <row r="3030" spans="2:8" ht="29" x14ac:dyDescent="0.35">
      <c r="B3030" s="194" t="s">
        <v>4</v>
      </c>
      <c r="F3030" s="193" t="s">
        <v>3160</v>
      </c>
      <c r="H3030" s="193" t="s">
        <v>8999</v>
      </c>
    </row>
    <row r="3031" spans="2:8" ht="29" x14ac:dyDescent="0.35">
      <c r="B3031" s="194" t="s">
        <v>4</v>
      </c>
      <c r="F3031" s="193" t="s">
        <v>3161</v>
      </c>
      <c r="H3031" s="193" t="s">
        <v>8975</v>
      </c>
    </row>
    <row r="3032" spans="2:8" ht="29" x14ac:dyDescent="0.35">
      <c r="B3032" s="194" t="s">
        <v>4</v>
      </c>
      <c r="F3032" s="193" t="s">
        <v>3161</v>
      </c>
      <c r="H3032" s="193" t="s">
        <v>9072</v>
      </c>
    </row>
    <row r="3033" spans="2:8" ht="29" x14ac:dyDescent="0.35">
      <c r="B3033" s="194" t="s">
        <v>4</v>
      </c>
      <c r="F3033" s="193" t="s">
        <v>3161</v>
      </c>
      <c r="H3033" s="193" t="s">
        <v>9212</v>
      </c>
    </row>
    <row r="3034" spans="2:8" ht="29" x14ac:dyDescent="0.35">
      <c r="B3034" s="194" t="s">
        <v>4</v>
      </c>
      <c r="F3034" s="193" t="s">
        <v>3161</v>
      </c>
      <c r="H3034" s="193" t="s">
        <v>8998</v>
      </c>
    </row>
    <row r="3035" spans="2:8" ht="29" x14ac:dyDescent="0.35">
      <c r="B3035" s="194" t="s">
        <v>4</v>
      </c>
      <c r="F3035" s="193" t="s">
        <v>3161</v>
      </c>
      <c r="H3035" s="193" t="s">
        <v>8999</v>
      </c>
    </row>
    <row r="3036" spans="2:8" ht="29" x14ac:dyDescent="0.35">
      <c r="B3036" s="194" t="s">
        <v>4</v>
      </c>
      <c r="F3036" s="193" t="s">
        <v>3162</v>
      </c>
      <c r="H3036" s="193" t="s">
        <v>8975</v>
      </c>
    </row>
    <row r="3037" spans="2:8" ht="29" x14ac:dyDescent="0.35">
      <c r="B3037" s="194" t="s">
        <v>4</v>
      </c>
      <c r="F3037" s="193" t="s">
        <v>3162</v>
      </c>
      <c r="H3037" s="193" t="s">
        <v>9072</v>
      </c>
    </row>
    <row r="3038" spans="2:8" ht="29" x14ac:dyDescent="0.35">
      <c r="B3038" s="194" t="s">
        <v>4</v>
      </c>
      <c r="F3038" s="193" t="s">
        <v>3162</v>
      </c>
      <c r="H3038" s="193" t="s">
        <v>9212</v>
      </c>
    </row>
    <row r="3039" spans="2:8" ht="29" x14ac:dyDescent="0.35">
      <c r="B3039" s="194" t="s">
        <v>4</v>
      </c>
      <c r="F3039" s="193" t="s">
        <v>3162</v>
      </c>
      <c r="H3039" s="193" t="s">
        <v>8998</v>
      </c>
    </row>
    <row r="3040" spans="2:8" ht="29" x14ac:dyDescent="0.35">
      <c r="B3040" s="194" t="s">
        <v>4</v>
      </c>
      <c r="F3040" s="193" t="s">
        <v>3162</v>
      </c>
      <c r="H3040" s="193" t="s">
        <v>8999</v>
      </c>
    </row>
    <row r="3041" spans="2:8" ht="29" x14ac:dyDescent="0.35">
      <c r="B3041" s="194" t="s">
        <v>4</v>
      </c>
      <c r="F3041" s="193" t="s">
        <v>3163</v>
      </c>
      <c r="H3041" s="193" t="s">
        <v>8975</v>
      </c>
    </row>
    <row r="3042" spans="2:8" ht="29" x14ac:dyDescent="0.35">
      <c r="B3042" s="194" t="s">
        <v>4</v>
      </c>
      <c r="F3042" s="193" t="s">
        <v>3163</v>
      </c>
      <c r="H3042" s="193" t="s">
        <v>9072</v>
      </c>
    </row>
    <row r="3043" spans="2:8" ht="29" x14ac:dyDescent="0.35">
      <c r="B3043" s="194" t="s">
        <v>4</v>
      </c>
      <c r="F3043" s="193" t="s">
        <v>3163</v>
      </c>
      <c r="H3043" s="193" t="s">
        <v>9212</v>
      </c>
    </row>
    <row r="3044" spans="2:8" ht="29" x14ac:dyDescent="0.35">
      <c r="B3044" s="194" t="s">
        <v>4</v>
      </c>
      <c r="F3044" s="193" t="s">
        <v>3163</v>
      </c>
      <c r="H3044" s="193" t="s">
        <v>8998</v>
      </c>
    </row>
    <row r="3045" spans="2:8" ht="29" x14ac:dyDescent="0.35">
      <c r="B3045" s="194" t="s">
        <v>4</v>
      </c>
      <c r="F3045" s="193" t="s">
        <v>3163</v>
      </c>
      <c r="H3045" s="193" t="s">
        <v>8999</v>
      </c>
    </row>
    <row r="3046" spans="2:8" ht="29" x14ac:dyDescent="0.35">
      <c r="B3046" s="194" t="s">
        <v>4</v>
      </c>
      <c r="F3046" s="193" t="s">
        <v>3164</v>
      </c>
      <c r="H3046" s="193" t="s">
        <v>8975</v>
      </c>
    </row>
    <row r="3047" spans="2:8" ht="29" x14ac:dyDescent="0.35">
      <c r="B3047" s="194" t="s">
        <v>4</v>
      </c>
      <c r="F3047" s="193" t="s">
        <v>3164</v>
      </c>
      <c r="H3047" s="193" t="s">
        <v>9072</v>
      </c>
    </row>
    <row r="3048" spans="2:8" ht="29" x14ac:dyDescent="0.35">
      <c r="B3048" s="194" t="s">
        <v>4</v>
      </c>
      <c r="F3048" s="193" t="s">
        <v>3164</v>
      </c>
      <c r="H3048" s="193" t="s">
        <v>9212</v>
      </c>
    </row>
    <row r="3049" spans="2:8" ht="29" x14ac:dyDescent="0.35">
      <c r="B3049" s="194" t="s">
        <v>4</v>
      </c>
      <c r="F3049" s="193" t="s">
        <v>3164</v>
      </c>
      <c r="H3049" s="193" t="s">
        <v>8998</v>
      </c>
    </row>
    <row r="3050" spans="2:8" ht="29" x14ac:dyDescent="0.35">
      <c r="B3050" s="194" t="s">
        <v>4</v>
      </c>
      <c r="F3050" s="193" t="s">
        <v>3164</v>
      </c>
      <c r="H3050" s="193" t="s">
        <v>8999</v>
      </c>
    </row>
    <row r="3051" spans="2:8" ht="29" x14ac:dyDescent="0.35">
      <c r="B3051" s="194" t="s">
        <v>4</v>
      </c>
      <c r="F3051" s="193" t="s">
        <v>3165</v>
      </c>
      <c r="H3051" s="193" t="s">
        <v>8975</v>
      </c>
    </row>
    <row r="3052" spans="2:8" ht="29" x14ac:dyDescent="0.35">
      <c r="B3052" s="194" t="s">
        <v>4</v>
      </c>
      <c r="F3052" s="193" t="s">
        <v>3165</v>
      </c>
      <c r="H3052" s="193" t="s">
        <v>9072</v>
      </c>
    </row>
    <row r="3053" spans="2:8" ht="29" x14ac:dyDescent="0.35">
      <c r="B3053" s="194" t="s">
        <v>4</v>
      </c>
      <c r="F3053" s="193" t="s">
        <v>3165</v>
      </c>
      <c r="H3053" s="193" t="s">
        <v>9212</v>
      </c>
    </row>
    <row r="3054" spans="2:8" ht="29" x14ac:dyDescent="0.35">
      <c r="B3054" s="194" t="s">
        <v>4</v>
      </c>
      <c r="F3054" s="193" t="s">
        <v>3165</v>
      </c>
      <c r="H3054" s="193" t="s">
        <v>8998</v>
      </c>
    </row>
    <row r="3055" spans="2:8" ht="29" x14ac:dyDescent="0.35">
      <c r="B3055" s="194" t="s">
        <v>4</v>
      </c>
      <c r="F3055" s="193" t="s">
        <v>3165</v>
      </c>
      <c r="H3055" s="193" t="s">
        <v>8999</v>
      </c>
    </row>
    <row r="3056" spans="2:8" ht="29" x14ac:dyDescent="0.35">
      <c r="B3056" s="194" t="s">
        <v>4</v>
      </c>
      <c r="F3056" s="193" t="s">
        <v>3166</v>
      </c>
      <c r="H3056" s="193" t="s">
        <v>8975</v>
      </c>
    </row>
    <row r="3057" spans="2:8" ht="29" x14ac:dyDescent="0.35">
      <c r="B3057" s="194" t="s">
        <v>4</v>
      </c>
      <c r="F3057" s="193" t="s">
        <v>3166</v>
      </c>
      <c r="H3057" s="193" t="s">
        <v>9072</v>
      </c>
    </row>
    <row r="3058" spans="2:8" ht="29" x14ac:dyDescent="0.35">
      <c r="B3058" s="194" t="s">
        <v>4</v>
      </c>
      <c r="F3058" s="193" t="s">
        <v>3166</v>
      </c>
      <c r="H3058" s="193" t="s">
        <v>9212</v>
      </c>
    </row>
    <row r="3059" spans="2:8" ht="29" x14ac:dyDescent="0.35">
      <c r="B3059" s="194" t="s">
        <v>4</v>
      </c>
      <c r="F3059" s="193" t="s">
        <v>3166</v>
      </c>
      <c r="H3059" s="193" t="s">
        <v>8998</v>
      </c>
    </row>
    <row r="3060" spans="2:8" ht="29" x14ac:dyDescent="0.35">
      <c r="B3060" s="194" t="s">
        <v>4</v>
      </c>
      <c r="F3060" s="193" t="s">
        <v>3166</v>
      </c>
      <c r="H3060" s="193" t="s">
        <v>8999</v>
      </c>
    </row>
    <row r="3061" spans="2:8" ht="29" x14ac:dyDescent="0.35">
      <c r="B3061" s="194" t="s">
        <v>4</v>
      </c>
      <c r="F3061" s="193" t="s">
        <v>3167</v>
      </c>
      <c r="H3061" s="193" t="s">
        <v>9072</v>
      </c>
    </row>
    <row r="3062" spans="2:8" x14ac:dyDescent="0.35">
      <c r="B3062" s="194" t="s">
        <v>4</v>
      </c>
      <c r="F3062" s="193" t="s">
        <v>3168</v>
      </c>
      <c r="H3062" s="193" t="s">
        <v>9072</v>
      </c>
    </row>
    <row r="3063" spans="2:8" x14ac:dyDescent="0.35">
      <c r="B3063" s="194" t="s">
        <v>4</v>
      </c>
      <c r="F3063" s="193" t="s">
        <v>3169</v>
      </c>
      <c r="H3063" s="193" t="s">
        <v>9072</v>
      </c>
    </row>
    <row r="3064" spans="2:8" ht="29" x14ac:dyDescent="0.35">
      <c r="B3064" s="194" t="s">
        <v>4</v>
      </c>
      <c r="F3064" s="193" t="s">
        <v>3170</v>
      </c>
      <c r="H3064" s="193" t="s">
        <v>9072</v>
      </c>
    </row>
    <row r="3065" spans="2:8" ht="29" x14ac:dyDescent="0.35">
      <c r="B3065" s="194" t="s">
        <v>4</v>
      </c>
      <c r="F3065" s="193" t="s">
        <v>3171</v>
      </c>
      <c r="H3065" s="193" t="s">
        <v>9072</v>
      </c>
    </row>
    <row r="3066" spans="2:8" ht="29" x14ac:dyDescent="0.35">
      <c r="B3066" s="194" t="s">
        <v>4</v>
      </c>
      <c r="F3066" s="193" t="s">
        <v>3172</v>
      </c>
      <c r="H3066" s="193" t="s">
        <v>9072</v>
      </c>
    </row>
    <row r="3067" spans="2:8" ht="29" x14ac:dyDescent="0.35">
      <c r="B3067" s="194" t="s">
        <v>4</v>
      </c>
      <c r="F3067" s="193" t="s">
        <v>3173</v>
      </c>
      <c r="H3067" s="193" t="s">
        <v>9072</v>
      </c>
    </row>
    <row r="3068" spans="2:8" ht="29" x14ac:dyDescent="0.35">
      <c r="B3068" s="194" t="s">
        <v>4</v>
      </c>
      <c r="F3068" s="193" t="s">
        <v>3174</v>
      </c>
      <c r="H3068" s="193" t="s">
        <v>9072</v>
      </c>
    </row>
    <row r="3069" spans="2:8" ht="29" x14ac:dyDescent="0.35">
      <c r="B3069" s="194" t="s">
        <v>4</v>
      </c>
      <c r="F3069" s="193" t="s">
        <v>3175</v>
      </c>
      <c r="H3069" s="193" t="s">
        <v>9058</v>
      </c>
    </row>
    <row r="3070" spans="2:8" ht="29" x14ac:dyDescent="0.35">
      <c r="B3070" s="194" t="s">
        <v>4</v>
      </c>
      <c r="F3070" s="193" t="s">
        <v>3175</v>
      </c>
      <c r="H3070" s="193" t="s">
        <v>9072</v>
      </c>
    </row>
    <row r="3071" spans="2:8" ht="29" x14ac:dyDescent="0.35">
      <c r="B3071" s="194" t="s">
        <v>4</v>
      </c>
      <c r="F3071" s="193" t="s">
        <v>3175</v>
      </c>
      <c r="H3071" s="193" t="s">
        <v>9214</v>
      </c>
    </row>
    <row r="3072" spans="2:8" ht="29" x14ac:dyDescent="0.35">
      <c r="B3072" s="194" t="s">
        <v>4</v>
      </c>
      <c r="F3072" s="193" t="s">
        <v>3177</v>
      </c>
      <c r="H3072" s="193" t="s">
        <v>9058</v>
      </c>
    </row>
    <row r="3073" spans="2:8" ht="29" x14ac:dyDescent="0.35">
      <c r="B3073" s="194" t="s">
        <v>4</v>
      </c>
      <c r="F3073" s="193" t="s">
        <v>3177</v>
      </c>
      <c r="H3073" s="193" t="s">
        <v>9072</v>
      </c>
    </row>
    <row r="3074" spans="2:8" ht="29" x14ac:dyDescent="0.35">
      <c r="B3074" s="194" t="s">
        <v>4</v>
      </c>
      <c r="F3074" s="193" t="s">
        <v>3177</v>
      </c>
      <c r="H3074" s="193" t="s">
        <v>9214</v>
      </c>
    </row>
    <row r="3075" spans="2:8" ht="29" x14ac:dyDescent="0.35">
      <c r="B3075" s="194" t="s">
        <v>4</v>
      </c>
      <c r="F3075" s="193" t="s">
        <v>3178</v>
      </c>
      <c r="H3075" s="193" t="s">
        <v>9058</v>
      </c>
    </row>
    <row r="3076" spans="2:8" ht="29" x14ac:dyDescent="0.35">
      <c r="B3076" s="194" t="s">
        <v>4</v>
      </c>
      <c r="F3076" s="193" t="s">
        <v>3178</v>
      </c>
      <c r="H3076" s="193" t="s">
        <v>9072</v>
      </c>
    </row>
    <row r="3077" spans="2:8" ht="29" x14ac:dyDescent="0.35">
      <c r="B3077" s="194" t="s">
        <v>4</v>
      </c>
      <c r="F3077" s="193" t="s">
        <v>3178</v>
      </c>
      <c r="H3077" s="193" t="s">
        <v>9214</v>
      </c>
    </row>
    <row r="3078" spans="2:8" ht="29" x14ac:dyDescent="0.35">
      <c r="B3078" s="194" t="s">
        <v>4</v>
      </c>
      <c r="F3078" s="193" t="s">
        <v>3179</v>
      </c>
      <c r="H3078" s="193" t="s">
        <v>9058</v>
      </c>
    </row>
    <row r="3079" spans="2:8" ht="29" x14ac:dyDescent="0.35">
      <c r="B3079" s="194" t="s">
        <v>4</v>
      </c>
      <c r="F3079" s="193" t="s">
        <v>3179</v>
      </c>
      <c r="H3079" s="193" t="s">
        <v>9072</v>
      </c>
    </row>
    <row r="3080" spans="2:8" ht="29" x14ac:dyDescent="0.35">
      <c r="B3080" s="194" t="s">
        <v>4</v>
      </c>
      <c r="F3080" s="193" t="s">
        <v>3179</v>
      </c>
      <c r="H3080" s="193" t="s">
        <v>9214</v>
      </c>
    </row>
    <row r="3081" spans="2:8" ht="29" x14ac:dyDescent="0.35">
      <c r="B3081" s="194" t="s">
        <v>4</v>
      </c>
      <c r="F3081" s="193" t="s">
        <v>3180</v>
      </c>
      <c r="H3081" s="193" t="s">
        <v>9058</v>
      </c>
    </row>
    <row r="3082" spans="2:8" ht="29" x14ac:dyDescent="0.35">
      <c r="B3082" s="194" t="s">
        <v>4</v>
      </c>
      <c r="F3082" s="193" t="s">
        <v>3180</v>
      </c>
      <c r="H3082" s="193" t="s">
        <v>9072</v>
      </c>
    </row>
    <row r="3083" spans="2:8" ht="29" x14ac:dyDescent="0.35">
      <c r="B3083" s="194" t="s">
        <v>4</v>
      </c>
      <c r="F3083" s="193" t="s">
        <v>3180</v>
      </c>
      <c r="H3083" s="193" t="s">
        <v>9214</v>
      </c>
    </row>
    <row r="3084" spans="2:8" ht="29" x14ac:dyDescent="0.35">
      <c r="B3084" s="194" t="s">
        <v>4</v>
      </c>
      <c r="F3084" s="193" t="s">
        <v>3181</v>
      </c>
      <c r="H3084" s="193" t="s">
        <v>9058</v>
      </c>
    </row>
    <row r="3085" spans="2:8" ht="29" x14ac:dyDescent="0.35">
      <c r="B3085" s="194" t="s">
        <v>4</v>
      </c>
      <c r="F3085" s="193" t="s">
        <v>3181</v>
      </c>
      <c r="H3085" s="193" t="s">
        <v>9072</v>
      </c>
    </row>
    <row r="3086" spans="2:8" ht="29" x14ac:dyDescent="0.35">
      <c r="B3086" s="194" t="s">
        <v>4</v>
      </c>
      <c r="F3086" s="193" t="s">
        <v>3181</v>
      </c>
      <c r="H3086" s="193" t="s">
        <v>9214</v>
      </c>
    </row>
    <row r="3087" spans="2:8" ht="29" x14ac:dyDescent="0.35">
      <c r="B3087" s="194" t="s">
        <v>4</v>
      </c>
      <c r="F3087" s="193" t="s">
        <v>3182</v>
      </c>
      <c r="H3087" s="193" t="s">
        <v>8967</v>
      </c>
    </row>
    <row r="3088" spans="2:8" ht="29" x14ac:dyDescent="0.35">
      <c r="B3088" s="194" t="s">
        <v>4</v>
      </c>
      <c r="F3088" s="193" t="s">
        <v>3182</v>
      </c>
      <c r="H3088" s="193" t="s">
        <v>9059</v>
      </c>
    </row>
    <row r="3089" spans="2:8" ht="29" x14ac:dyDescent="0.35">
      <c r="B3089" s="194" t="s">
        <v>4</v>
      </c>
      <c r="F3089" s="193" t="s">
        <v>3182</v>
      </c>
      <c r="H3089" s="193" t="s">
        <v>9072</v>
      </c>
    </row>
    <row r="3090" spans="2:8" ht="29" x14ac:dyDescent="0.35">
      <c r="B3090" s="194" t="s">
        <v>4</v>
      </c>
      <c r="F3090" s="193" t="s">
        <v>3182</v>
      </c>
      <c r="H3090" s="193" t="s">
        <v>9210</v>
      </c>
    </row>
    <row r="3091" spans="2:8" x14ac:dyDescent="0.35">
      <c r="B3091" s="194" t="s">
        <v>4</v>
      </c>
      <c r="F3091" s="193" t="s">
        <v>3183</v>
      </c>
      <c r="H3091" s="193" t="s">
        <v>8967</v>
      </c>
    </row>
    <row r="3092" spans="2:8" x14ac:dyDescent="0.35">
      <c r="B3092" s="194" t="s">
        <v>4</v>
      </c>
      <c r="F3092" s="193" t="s">
        <v>3183</v>
      </c>
      <c r="H3092" s="193" t="s">
        <v>9059</v>
      </c>
    </row>
    <row r="3093" spans="2:8" x14ac:dyDescent="0.35">
      <c r="B3093" s="194" t="s">
        <v>4</v>
      </c>
      <c r="F3093" s="193" t="s">
        <v>3183</v>
      </c>
      <c r="H3093" s="193" t="s">
        <v>9072</v>
      </c>
    </row>
    <row r="3094" spans="2:8" x14ac:dyDescent="0.35">
      <c r="B3094" s="194" t="s">
        <v>4</v>
      </c>
      <c r="F3094" s="193" t="s">
        <v>3183</v>
      </c>
      <c r="H3094" s="193" t="s">
        <v>9210</v>
      </c>
    </row>
    <row r="3095" spans="2:8" x14ac:dyDescent="0.35">
      <c r="B3095" s="194" t="s">
        <v>4</v>
      </c>
      <c r="F3095" s="193" t="s">
        <v>3184</v>
      </c>
      <c r="H3095" s="193" t="s">
        <v>8967</v>
      </c>
    </row>
    <row r="3096" spans="2:8" x14ac:dyDescent="0.35">
      <c r="B3096" s="194" t="s">
        <v>4</v>
      </c>
      <c r="F3096" s="193" t="s">
        <v>3184</v>
      </c>
      <c r="H3096" s="193" t="s">
        <v>9059</v>
      </c>
    </row>
    <row r="3097" spans="2:8" x14ac:dyDescent="0.35">
      <c r="B3097" s="194" t="s">
        <v>4</v>
      </c>
      <c r="F3097" s="193" t="s">
        <v>3184</v>
      </c>
      <c r="H3097" s="193" t="s">
        <v>9072</v>
      </c>
    </row>
    <row r="3098" spans="2:8" x14ac:dyDescent="0.35">
      <c r="B3098" s="194" t="s">
        <v>4</v>
      </c>
      <c r="F3098" s="193" t="s">
        <v>3184</v>
      </c>
      <c r="H3098" s="193" t="s">
        <v>9210</v>
      </c>
    </row>
    <row r="3099" spans="2:8" ht="29" x14ac:dyDescent="0.35">
      <c r="B3099" s="194" t="s">
        <v>4</v>
      </c>
      <c r="F3099" s="193" t="s">
        <v>3185</v>
      </c>
      <c r="H3099" s="193" t="s">
        <v>8967</v>
      </c>
    </row>
    <row r="3100" spans="2:8" ht="29" x14ac:dyDescent="0.35">
      <c r="B3100" s="194" t="s">
        <v>4</v>
      </c>
      <c r="F3100" s="193" t="s">
        <v>3185</v>
      </c>
      <c r="H3100" s="193" t="s">
        <v>9059</v>
      </c>
    </row>
    <row r="3101" spans="2:8" ht="29" x14ac:dyDescent="0.35">
      <c r="B3101" s="194" t="s">
        <v>4</v>
      </c>
      <c r="F3101" s="193" t="s">
        <v>3185</v>
      </c>
      <c r="H3101" s="193" t="s">
        <v>9072</v>
      </c>
    </row>
    <row r="3102" spans="2:8" ht="29" x14ac:dyDescent="0.35">
      <c r="B3102" s="194" t="s">
        <v>4</v>
      </c>
      <c r="F3102" s="193" t="s">
        <v>3185</v>
      </c>
      <c r="H3102" s="193" t="s">
        <v>9210</v>
      </c>
    </row>
    <row r="3103" spans="2:8" ht="29" x14ac:dyDescent="0.35">
      <c r="B3103" s="194" t="s">
        <v>4</v>
      </c>
      <c r="F3103" s="193" t="s">
        <v>3186</v>
      </c>
      <c r="H3103" s="193" t="s">
        <v>8967</v>
      </c>
    </row>
    <row r="3104" spans="2:8" ht="29" x14ac:dyDescent="0.35">
      <c r="B3104" s="194" t="s">
        <v>4</v>
      </c>
      <c r="F3104" s="193" t="s">
        <v>3186</v>
      </c>
      <c r="H3104" s="193" t="s">
        <v>9059</v>
      </c>
    </row>
    <row r="3105" spans="2:8" ht="29" x14ac:dyDescent="0.35">
      <c r="B3105" s="194" t="s">
        <v>4</v>
      </c>
      <c r="F3105" s="193" t="s">
        <v>3186</v>
      </c>
      <c r="H3105" s="193" t="s">
        <v>9072</v>
      </c>
    </row>
    <row r="3106" spans="2:8" ht="29" x14ac:dyDescent="0.35">
      <c r="B3106" s="194" t="s">
        <v>4</v>
      </c>
      <c r="F3106" s="193" t="s">
        <v>3186</v>
      </c>
      <c r="H3106" s="193" t="s">
        <v>9210</v>
      </c>
    </row>
    <row r="3107" spans="2:8" ht="29" x14ac:dyDescent="0.35">
      <c r="B3107" s="194" t="s">
        <v>4</v>
      </c>
      <c r="F3107" s="193" t="s">
        <v>3176</v>
      </c>
      <c r="H3107" s="193" t="s">
        <v>8967</v>
      </c>
    </row>
    <row r="3108" spans="2:8" ht="29" x14ac:dyDescent="0.35">
      <c r="B3108" s="194" t="s">
        <v>4</v>
      </c>
      <c r="F3108" s="193" t="s">
        <v>3176</v>
      </c>
      <c r="H3108" s="193" t="s">
        <v>9059</v>
      </c>
    </row>
    <row r="3109" spans="2:8" ht="29" x14ac:dyDescent="0.35">
      <c r="B3109" s="194" t="s">
        <v>4</v>
      </c>
      <c r="F3109" s="193" t="s">
        <v>3176</v>
      </c>
      <c r="H3109" s="193" t="s">
        <v>9072</v>
      </c>
    </row>
    <row r="3110" spans="2:8" ht="29" x14ac:dyDescent="0.35">
      <c r="B3110" s="194" t="s">
        <v>4</v>
      </c>
      <c r="F3110" s="193" t="s">
        <v>3176</v>
      </c>
      <c r="H3110" s="193" t="s">
        <v>9210</v>
      </c>
    </row>
    <row r="3111" spans="2:8" ht="29" x14ac:dyDescent="0.35">
      <c r="B3111" s="194" t="s">
        <v>4</v>
      </c>
      <c r="F3111" s="193" t="s">
        <v>3187</v>
      </c>
      <c r="H3111" s="193" t="s">
        <v>8968</v>
      </c>
    </row>
    <row r="3112" spans="2:8" ht="29" x14ac:dyDescent="0.35">
      <c r="B3112" s="194" t="s">
        <v>4</v>
      </c>
      <c r="F3112" s="193" t="s">
        <v>3187</v>
      </c>
      <c r="H3112" s="193" t="s">
        <v>8969</v>
      </c>
    </row>
    <row r="3113" spans="2:8" ht="29" x14ac:dyDescent="0.35">
      <c r="B3113" s="194" t="s">
        <v>4</v>
      </c>
      <c r="F3113" s="193" t="s">
        <v>3187</v>
      </c>
      <c r="H3113" s="193" t="s">
        <v>8970</v>
      </c>
    </row>
    <row r="3114" spans="2:8" ht="29" x14ac:dyDescent="0.35">
      <c r="B3114" s="194" t="s">
        <v>4</v>
      </c>
      <c r="F3114" s="193" t="s">
        <v>3187</v>
      </c>
      <c r="H3114" s="193" t="s">
        <v>8991</v>
      </c>
    </row>
    <row r="3115" spans="2:8" ht="29" x14ac:dyDescent="0.35">
      <c r="B3115" s="194" t="s">
        <v>4</v>
      </c>
      <c r="F3115" s="193" t="s">
        <v>3187</v>
      </c>
      <c r="H3115" s="193" t="s">
        <v>8992</v>
      </c>
    </row>
    <row r="3116" spans="2:8" ht="29" x14ac:dyDescent="0.35">
      <c r="B3116" s="194" t="s">
        <v>4</v>
      </c>
      <c r="F3116" s="193" t="s">
        <v>3187</v>
      </c>
      <c r="H3116" s="193" t="s">
        <v>8993</v>
      </c>
    </row>
    <row r="3117" spans="2:8" ht="29" x14ac:dyDescent="0.35">
      <c r="B3117" s="194" t="s">
        <v>4</v>
      </c>
      <c r="F3117" s="193" t="s">
        <v>3187</v>
      </c>
      <c r="H3117" s="193" t="s">
        <v>9000</v>
      </c>
    </row>
    <row r="3118" spans="2:8" ht="29" x14ac:dyDescent="0.35">
      <c r="B3118" s="194" t="s">
        <v>4</v>
      </c>
      <c r="F3118" s="193" t="s">
        <v>3187</v>
      </c>
      <c r="H3118" s="193" t="s">
        <v>9001</v>
      </c>
    </row>
    <row r="3119" spans="2:8" ht="29" x14ac:dyDescent="0.35">
      <c r="B3119" s="194" t="s">
        <v>4</v>
      </c>
      <c r="F3119" s="193" t="s">
        <v>3187</v>
      </c>
      <c r="H3119" s="193" t="s">
        <v>9002</v>
      </c>
    </row>
    <row r="3120" spans="2:8" ht="29" x14ac:dyDescent="0.35">
      <c r="B3120" s="194" t="s">
        <v>4</v>
      </c>
      <c r="F3120" s="193" t="s">
        <v>3187</v>
      </c>
      <c r="H3120" s="193" t="s">
        <v>9003</v>
      </c>
    </row>
    <row r="3121" spans="2:8" ht="29" x14ac:dyDescent="0.35">
      <c r="B3121" s="194" t="s">
        <v>4</v>
      </c>
      <c r="F3121" s="193" t="s">
        <v>3187</v>
      </c>
      <c r="H3121" s="193" t="s">
        <v>9004</v>
      </c>
    </row>
    <row r="3122" spans="2:8" ht="29" x14ac:dyDescent="0.35">
      <c r="B3122" s="194" t="s">
        <v>4</v>
      </c>
      <c r="F3122" s="193" t="s">
        <v>3187</v>
      </c>
      <c r="H3122" s="193" t="s">
        <v>9072</v>
      </c>
    </row>
    <row r="3123" spans="2:8" ht="29" x14ac:dyDescent="0.35">
      <c r="B3123" s="194" t="s">
        <v>4</v>
      </c>
      <c r="F3123" s="193" t="s">
        <v>3187</v>
      </c>
      <c r="H3123" s="193" t="s">
        <v>9075</v>
      </c>
    </row>
    <row r="3124" spans="2:8" ht="29" x14ac:dyDescent="0.35">
      <c r="B3124" s="194" t="s">
        <v>4</v>
      </c>
      <c r="F3124" s="193" t="s">
        <v>3187</v>
      </c>
      <c r="H3124" s="193" t="s">
        <v>9076</v>
      </c>
    </row>
    <row r="3125" spans="2:8" ht="29" x14ac:dyDescent="0.35">
      <c r="B3125" s="194" t="s">
        <v>4</v>
      </c>
      <c r="F3125" s="193" t="s">
        <v>3187</v>
      </c>
      <c r="H3125" s="193" t="s">
        <v>9077</v>
      </c>
    </row>
    <row r="3126" spans="2:8" ht="29" x14ac:dyDescent="0.35">
      <c r="B3126" s="194" t="s">
        <v>4</v>
      </c>
      <c r="F3126" s="193" t="s">
        <v>3187</v>
      </c>
      <c r="H3126" s="193" t="s">
        <v>9078</v>
      </c>
    </row>
    <row r="3127" spans="2:8" ht="29" x14ac:dyDescent="0.35">
      <c r="B3127" s="194" t="s">
        <v>4</v>
      </c>
      <c r="F3127" s="193" t="s">
        <v>3187</v>
      </c>
      <c r="H3127" s="193" t="s">
        <v>9079</v>
      </c>
    </row>
    <row r="3128" spans="2:8" ht="29" x14ac:dyDescent="0.35">
      <c r="B3128" s="194" t="s">
        <v>4</v>
      </c>
      <c r="F3128" s="193" t="s">
        <v>3187</v>
      </c>
      <c r="H3128" s="193" t="s">
        <v>9080</v>
      </c>
    </row>
    <row r="3129" spans="2:8" ht="29" x14ac:dyDescent="0.35">
      <c r="B3129" s="194" t="s">
        <v>4</v>
      </c>
      <c r="F3129" s="193" t="s">
        <v>3187</v>
      </c>
      <c r="H3129" s="193" t="s">
        <v>9103</v>
      </c>
    </row>
    <row r="3130" spans="2:8" ht="29" x14ac:dyDescent="0.35">
      <c r="B3130" s="194" t="s">
        <v>4</v>
      </c>
      <c r="F3130" s="193" t="s">
        <v>3187</v>
      </c>
      <c r="H3130" s="193" t="s">
        <v>9104</v>
      </c>
    </row>
    <row r="3131" spans="2:8" ht="29" x14ac:dyDescent="0.35">
      <c r="B3131" s="194" t="s">
        <v>4</v>
      </c>
      <c r="F3131" s="193" t="s">
        <v>3187</v>
      </c>
      <c r="H3131" s="193" t="s">
        <v>9105</v>
      </c>
    </row>
    <row r="3132" spans="2:8" ht="29" x14ac:dyDescent="0.35">
      <c r="B3132" s="194" t="s">
        <v>4</v>
      </c>
      <c r="F3132" s="193" t="s">
        <v>3188</v>
      </c>
      <c r="H3132" s="193" t="s">
        <v>8968</v>
      </c>
    </row>
    <row r="3133" spans="2:8" ht="29" x14ac:dyDescent="0.35">
      <c r="B3133" s="194" t="s">
        <v>4</v>
      </c>
      <c r="F3133" s="193" t="s">
        <v>3188</v>
      </c>
      <c r="H3133" s="193" t="s">
        <v>8969</v>
      </c>
    </row>
    <row r="3134" spans="2:8" ht="29" x14ac:dyDescent="0.35">
      <c r="B3134" s="194" t="s">
        <v>4</v>
      </c>
      <c r="F3134" s="193" t="s">
        <v>3188</v>
      </c>
      <c r="H3134" s="193" t="s">
        <v>8970</v>
      </c>
    </row>
    <row r="3135" spans="2:8" ht="29" x14ac:dyDescent="0.35">
      <c r="B3135" s="194" t="s">
        <v>4</v>
      </c>
      <c r="F3135" s="193" t="s">
        <v>3188</v>
      </c>
      <c r="H3135" s="193" t="s">
        <v>8991</v>
      </c>
    </row>
    <row r="3136" spans="2:8" ht="29" x14ac:dyDescent="0.35">
      <c r="B3136" s="194" t="s">
        <v>4</v>
      </c>
      <c r="F3136" s="193" t="s">
        <v>3188</v>
      </c>
      <c r="H3136" s="193" t="s">
        <v>8992</v>
      </c>
    </row>
    <row r="3137" spans="2:8" ht="29" x14ac:dyDescent="0.35">
      <c r="B3137" s="194" t="s">
        <v>4</v>
      </c>
      <c r="F3137" s="193" t="s">
        <v>3188</v>
      </c>
      <c r="H3137" s="193" t="s">
        <v>8993</v>
      </c>
    </row>
    <row r="3138" spans="2:8" ht="29" x14ac:dyDescent="0.35">
      <c r="B3138" s="194" t="s">
        <v>4</v>
      </c>
      <c r="F3138" s="193" t="s">
        <v>3188</v>
      </c>
      <c r="H3138" s="193" t="s">
        <v>9000</v>
      </c>
    </row>
    <row r="3139" spans="2:8" ht="29" x14ac:dyDescent="0.35">
      <c r="B3139" s="194" t="s">
        <v>4</v>
      </c>
      <c r="F3139" s="193" t="s">
        <v>3188</v>
      </c>
      <c r="H3139" s="193" t="s">
        <v>9001</v>
      </c>
    </row>
    <row r="3140" spans="2:8" ht="29" x14ac:dyDescent="0.35">
      <c r="B3140" s="194" t="s">
        <v>4</v>
      </c>
      <c r="F3140" s="193" t="s">
        <v>3188</v>
      </c>
      <c r="H3140" s="193" t="s">
        <v>9002</v>
      </c>
    </row>
    <row r="3141" spans="2:8" ht="29" x14ac:dyDescent="0.35">
      <c r="B3141" s="194" t="s">
        <v>4</v>
      </c>
      <c r="F3141" s="193" t="s">
        <v>3188</v>
      </c>
      <c r="H3141" s="193" t="s">
        <v>9003</v>
      </c>
    </row>
    <row r="3142" spans="2:8" ht="29" x14ac:dyDescent="0.35">
      <c r="B3142" s="194" t="s">
        <v>4</v>
      </c>
      <c r="F3142" s="193" t="s">
        <v>3188</v>
      </c>
      <c r="H3142" s="193" t="s">
        <v>9004</v>
      </c>
    </row>
    <row r="3143" spans="2:8" ht="29" x14ac:dyDescent="0.35">
      <c r="B3143" s="194" t="s">
        <v>4</v>
      </c>
      <c r="F3143" s="193" t="s">
        <v>3188</v>
      </c>
      <c r="H3143" s="193" t="s">
        <v>9072</v>
      </c>
    </row>
    <row r="3144" spans="2:8" ht="29" x14ac:dyDescent="0.35">
      <c r="B3144" s="194" t="s">
        <v>4</v>
      </c>
      <c r="F3144" s="193" t="s">
        <v>3188</v>
      </c>
      <c r="H3144" s="193" t="s">
        <v>9075</v>
      </c>
    </row>
    <row r="3145" spans="2:8" ht="29" x14ac:dyDescent="0.35">
      <c r="B3145" s="194" t="s">
        <v>4</v>
      </c>
      <c r="F3145" s="193" t="s">
        <v>3188</v>
      </c>
      <c r="H3145" s="193" t="s">
        <v>9076</v>
      </c>
    </row>
    <row r="3146" spans="2:8" ht="29" x14ac:dyDescent="0.35">
      <c r="B3146" s="194" t="s">
        <v>4</v>
      </c>
      <c r="F3146" s="193" t="s">
        <v>3188</v>
      </c>
      <c r="H3146" s="193" t="s">
        <v>9077</v>
      </c>
    </row>
    <row r="3147" spans="2:8" ht="29" x14ac:dyDescent="0.35">
      <c r="B3147" s="194" t="s">
        <v>4</v>
      </c>
      <c r="F3147" s="193" t="s">
        <v>3188</v>
      </c>
      <c r="H3147" s="193" t="s">
        <v>9078</v>
      </c>
    </row>
    <row r="3148" spans="2:8" ht="29" x14ac:dyDescent="0.35">
      <c r="B3148" s="194" t="s">
        <v>4</v>
      </c>
      <c r="F3148" s="193" t="s">
        <v>3188</v>
      </c>
      <c r="H3148" s="193" t="s">
        <v>9079</v>
      </c>
    </row>
    <row r="3149" spans="2:8" ht="29" x14ac:dyDescent="0.35">
      <c r="B3149" s="194" t="s">
        <v>4</v>
      </c>
      <c r="F3149" s="193" t="s">
        <v>3188</v>
      </c>
      <c r="H3149" s="193" t="s">
        <v>9080</v>
      </c>
    </row>
    <row r="3150" spans="2:8" ht="29" x14ac:dyDescent="0.35">
      <c r="B3150" s="194" t="s">
        <v>4</v>
      </c>
      <c r="F3150" s="193" t="s">
        <v>3188</v>
      </c>
      <c r="H3150" s="193" t="s">
        <v>9103</v>
      </c>
    </row>
    <row r="3151" spans="2:8" ht="29" x14ac:dyDescent="0.35">
      <c r="B3151" s="194" t="s">
        <v>4</v>
      </c>
      <c r="F3151" s="193" t="s">
        <v>3188</v>
      </c>
      <c r="H3151" s="193" t="s">
        <v>9104</v>
      </c>
    </row>
    <row r="3152" spans="2:8" ht="29" x14ac:dyDescent="0.35">
      <c r="B3152" s="194" t="s">
        <v>4</v>
      </c>
      <c r="F3152" s="193" t="s">
        <v>3188</v>
      </c>
      <c r="H3152" s="193" t="s">
        <v>9105</v>
      </c>
    </row>
    <row r="3153" spans="2:8" ht="29" x14ac:dyDescent="0.35">
      <c r="B3153" s="194" t="s">
        <v>4</v>
      </c>
      <c r="F3153" s="193" t="s">
        <v>3189</v>
      </c>
      <c r="H3153" s="193" t="s">
        <v>8968</v>
      </c>
    </row>
    <row r="3154" spans="2:8" ht="29" x14ac:dyDescent="0.35">
      <c r="B3154" s="194" t="s">
        <v>4</v>
      </c>
      <c r="F3154" s="193" t="s">
        <v>3189</v>
      </c>
      <c r="H3154" s="193" t="s">
        <v>8969</v>
      </c>
    </row>
    <row r="3155" spans="2:8" ht="29" x14ac:dyDescent="0.35">
      <c r="B3155" s="194" t="s">
        <v>4</v>
      </c>
      <c r="F3155" s="193" t="s">
        <v>3189</v>
      </c>
      <c r="H3155" s="193" t="s">
        <v>8970</v>
      </c>
    </row>
    <row r="3156" spans="2:8" ht="29" x14ac:dyDescent="0.35">
      <c r="B3156" s="194" t="s">
        <v>4</v>
      </c>
      <c r="F3156" s="193" t="s">
        <v>3189</v>
      </c>
      <c r="H3156" s="193" t="s">
        <v>8991</v>
      </c>
    </row>
    <row r="3157" spans="2:8" ht="29" x14ac:dyDescent="0.35">
      <c r="B3157" s="194" t="s">
        <v>4</v>
      </c>
      <c r="F3157" s="193" t="s">
        <v>3189</v>
      </c>
      <c r="H3157" s="193" t="s">
        <v>8992</v>
      </c>
    </row>
    <row r="3158" spans="2:8" ht="29" x14ac:dyDescent="0.35">
      <c r="B3158" s="194" t="s">
        <v>4</v>
      </c>
      <c r="F3158" s="193" t="s">
        <v>3189</v>
      </c>
      <c r="H3158" s="193" t="s">
        <v>8993</v>
      </c>
    </row>
    <row r="3159" spans="2:8" ht="29" x14ac:dyDescent="0.35">
      <c r="B3159" s="194" t="s">
        <v>4</v>
      </c>
      <c r="F3159" s="193" t="s">
        <v>3189</v>
      </c>
      <c r="H3159" s="193" t="s">
        <v>9000</v>
      </c>
    </row>
    <row r="3160" spans="2:8" ht="29" x14ac:dyDescent="0.35">
      <c r="B3160" s="194" t="s">
        <v>4</v>
      </c>
      <c r="F3160" s="193" t="s">
        <v>3189</v>
      </c>
      <c r="H3160" s="193" t="s">
        <v>9001</v>
      </c>
    </row>
    <row r="3161" spans="2:8" ht="29" x14ac:dyDescent="0.35">
      <c r="B3161" s="194" t="s">
        <v>4</v>
      </c>
      <c r="F3161" s="193" t="s">
        <v>3189</v>
      </c>
      <c r="H3161" s="193" t="s">
        <v>9002</v>
      </c>
    </row>
    <row r="3162" spans="2:8" ht="29" x14ac:dyDescent="0.35">
      <c r="B3162" s="194" t="s">
        <v>4</v>
      </c>
      <c r="F3162" s="193" t="s">
        <v>3189</v>
      </c>
      <c r="H3162" s="193" t="s">
        <v>9003</v>
      </c>
    </row>
    <row r="3163" spans="2:8" ht="29" x14ac:dyDescent="0.35">
      <c r="B3163" s="194" t="s">
        <v>4</v>
      </c>
      <c r="F3163" s="193" t="s">
        <v>3189</v>
      </c>
      <c r="H3163" s="193" t="s">
        <v>9004</v>
      </c>
    </row>
    <row r="3164" spans="2:8" ht="29" x14ac:dyDescent="0.35">
      <c r="B3164" s="194" t="s">
        <v>4</v>
      </c>
      <c r="F3164" s="193" t="s">
        <v>3189</v>
      </c>
      <c r="H3164" s="193" t="s">
        <v>9072</v>
      </c>
    </row>
    <row r="3165" spans="2:8" ht="29" x14ac:dyDescent="0.35">
      <c r="B3165" s="194" t="s">
        <v>4</v>
      </c>
      <c r="F3165" s="193" t="s">
        <v>3189</v>
      </c>
      <c r="H3165" s="193" t="s">
        <v>9075</v>
      </c>
    </row>
    <row r="3166" spans="2:8" ht="29" x14ac:dyDescent="0.35">
      <c r="B3166" s="194" t="s">
        <v>4</v>
      </c>
      <c r="F3166" s="193" t="s">
        <v>3189</v>
      </c>
      <c r="H3166" s="193" t="s">
        <v>9076</v>
      </c>
    </row>
    <row r="3167" spans="2:8" ht="29" x14ac:dyDescent="0.35">
      <c r="B3167" s="194" t="s">
        <v>4</v>
      </c>
      <c r="F3167" s="193" t="s">
        <v>3189</v>
      </c>
      <c r="H3167" s="193" t="s">
        <v>9077</v>
      </c>
    </row>
    <row r="3168" spans="2:8" ht="29" x14ac:dyDescent="0.35">
      <c r="B3168" s="194" t="s">
        <v>4</v>
      </c>
      <c r="F3168" s="193" t="s">
        <v>3189</v>
      </c>
      <c r="H3168" s="193" t="s">
        <v>9078</v>
      </c>
    </row>
    <row r="3169" spans="2:8" ht="29" x14ac:dyDescent="0.35">
      <c r="B3169" s="194" t="s">
        <v>4</v>
      </c>
      <c r="F3169" s="193" t="s">
        <v>3189</v>
      </c>
      <c r="H3169" s="193" t="s">
        <v>9079</v>
      </c>
    </row>
    <row r="3170" spans="2:8" ht="29" x14ac:dyDescent="0.35">
      <c r="B3170" s="194" t="s">
        <v>4</v>
      </c>
      <c r="F3170" s="193" t="s">
        <v>3189</v>
      </c>
      <c r="H3170" s="193" t="s">
        <v>9080</v>
      </c>
    </row>
    <row r="3171" spans="2:8" ht="29" x14ac:dyDescent="0.35">
      <c r="B3171" s="194" t="s">
        <v>4</v>
      </c>
      <c r="F3171" s="193" t="s">
        <v>3189</v>
      </c>
      <c r="H3171" s="193" t="s">
        <v>9103</v>
      </c>
    </row>
    <row r="3172" spans="2:8" ht="29" x14ac:dyDescent="0.35">
      <c r="B3172" s="194" t="s">
        <v>4</v>
      </c>
      <c r="F3172" s="193" t="s">
        <v>3189</v>
      </c>
      <c r="H3172" s="193" t="s">
        <v>9104</v>
      </c>
    </row>
    <row r="3173" spans="2:8" ht="29" x14ac:dyDescent="0.35">
      <c r="B3173" s="194" t="s">
        <v>4</v>
      </c>
      <c r="F3173" s="193" t="s">
        <v>3189</v>
      </c>
      <c r="H3173" s="193" t="s">
        <v>9105</v>
      </c>
    </row>
    <row r="3174" spans="2:8" ht="29" x14ac:dyDescent="0.35">
      <c r="B3174" s="194" t="s">
        <v>4</v>
      </c>
      <c r="F3174" s="193" t="s">
        <v>3190</v>
      </c>
      <c r="H3174" s="193" t="s">
        <v>8968</v>
      </c>
    </row>
    <row r="3175" spans="2:8" ht="29" x14ac:dyDescent="0.35">
      <c r="B3175" s="194" t="s">
        <v>4</v>
      </c>
      <c r="F3175" s="193" t="s">
        <v>3190</v>
      </c>
      <c r="H3175" s="193" t="s">
        <v>8969</v>
      </c>
    </row>
    <row r="3176" spans="2:8" ht="29" x14ac:dyDescent="0.35">
      <c r="B3176" s="194" t="s">
        <v>4</v>
      </c>
      <c r="F3176" s="193" t="s">
        <v>3190</v>
      </c>
      <c r="H3176" s="193" t="s">
        <v>8970</v>
      </c>
    </row>
    <row r="3177" spans="2:8" ht="29" x14ac:dyDescent="0.35">
      <c r="B3177" s="194" t="s">
        <v>4</v>
      </c>
      <c r="F3177" s="193" t="s">
        <v>3190</v>
      </c>
      <c r="H3177" s="193" t="s">
        <v>8991</v>
      </c>
    </row>
    <row r="3178" spans="2:8" ht="29" x14ac:dyDescent="0.35">
      <c r="B3178" s="194" t="s">
        <v>4</v>
      </c>
      <c r="F3178" s="193" t="s">
        <v>3190</v>
      </c>
      <c r="H3178" s="193" t="s">
        <v>8992</v>
      </c>
    </row>
    <row r="3179" spans="2:8" ht="29" x14ac:dyDescent="0.35">
      <c r="B3179" s="194" t="s">
        <v>4</v>
      </c>
      <c r="F3179" s="193" t="s">
        <v>3190</v>
      </c>
      <c r="H3179" s="193" t="s">
        <v>8993</v>
      </c>
    </row>
    <row r="3180" spans="2:8" ht="29" x14ac:dyDescent="0.35">
      <c r="B3180" s="194" t="s">
        <v>4</v>
      </c>
      <c r="F3180" s="193" t="s">
        <v>3190</v>
      </c>
      <c r="H3180" s="193" t="s">
        <v>9000</v>
      </c>
    </row>
    <row r="3181" spans="2:8" ht="29" x14ac:dyDescent="0.35">
      <c r="B3181" s="194" t="s">
        <v>4</v>
      </c>
      <c r="F3181" s="193" t="s">
        <v>3190</v>
      </c>
      <c r="H3181" s="193" t="s">
        <v>9001</v>
      </c>
    </row>
    <row r="3182" spans="2:8" ht="29" x14ac:dyDescent="0.35">
      <c r="B3182" s="194" t="s">
        <v>4</v>
      </c>
      <c r="F3182" s="193" t="s">
        <v>3190</v>
      </c>
      <c r="H3182" s="193" t="s">
        <v>9002</v>
      </c>
    </row>
    <row r="3183" spans="2:8" ht="29" x14ac:dyDescent="0.35">
      <c r="B3183" s="194" t="s">
        <v>4</v>
      </c>
      <c r="F3183" s="193" t="s">
        <v>3190</v>
      </c>
      <c r="H3183" s="193" t="s">
        <v>9003</v>
      </c>
    </row>
    <row r="3184" spans="2:8" ht="29" x14ac:dyDescent="0.35">
      <c r="B3184" s="194" t="s">
        <v>4</v>
      </c>
      <c r="F3184" s="193" t="s">
        <v>3190</v>
      </c>
      <c r="H3184" s="193" t="s">
        <v>9004</v>
      </c>
    </row>
    <row r="3185" spans="2:8" ht="29" x14ac:dyDescent="0.35">
      <c r="B3185" s="194" t="s">
        <v>4</v>
      </c>
      <c r="F3185" s="193" t="s">
        <v>3190</v>
      </c>
      <c r="H3185" s="193" t="s">
        <v>9072</v>
      </c>
    </row>
    <row r="3186" spans="2:8" ht="29" x14ac:dyDescent="0.35">
      <c r="B3186" s="194" t="s">
        <v>4</v>
      </c>
      <c r="F3186" s="193" t="s">
        <v>3190</v>
      </c>
      <c r="H3186" s="193" t="s">
        <v>9075</v>
      </c>
    </row>
    <row r="3187" spans="2:8" ht="29" x14ac:dyDescent="0.35">
      <c r="B3187" s="194" t="s">
        <v>4</v>
      </c>
      <c r="F3187" s="193" t="s">
        <v>3190</v>
      </c>
      <c r="H3187" s="193" t="s">
        <v>9076</v>
      </c>
    </row>
    <row r="3188" spans="2:8" ht="29" x14ac:dyDescent="0.35">
      <c r="B3188" s="194" t="s">
        <v>4</v>
      </c>
      <c r="F3188" s="193" t="s">
        <v>3190</v>
      </c>
      <c r="H3188" s="193" t="s">
        <v>9077</v>
      </c>
    </row>
    <row r="3189" spans="2:8" ht="29" x14ac:dyDescent="0.35">
      <c r="B3189" s="194" t="s">
        <v>4</v>
      </c>
      <c r="F3189" s="193" t="s">
        <v>3190</v>
      </c>
      <c r="H3189" s="193" t="s">
        <v>9078</v>
      </c>
    </row>
    <row r="3190" spans="2:8" ht="29" x14ac:dyDescent="0.35">
      <c r="B3190" s="194" t="s">
        <v>4</v>
      </c>
      <c r="F3190" s="193" t="s">
        <v>3190</v>
      </c>
      <c r="H3190" s="193" t="s">
        <v>9079</v>
      </c>
    </row>
    <row r="3191" spans="2:8" ht="29" x14ac:dyDescent="0.35">
      <c r="B3191" s="194" t="s">
        <v>4</v>
      </c>
      <c r="F3191" s="193" t="s">
        <v>3190</v>
      </c>
      <c r="H3191" s="193" t="s">
        <v>9080</v>
      </c>
    </row>
    <row r="3192" spans="2:8" ht="29" x14ac:dyDescent="0.35">
      <c r="B3192" s="194" t="s">
        <v>4</v>
      </c>
      <c r="F3192" s="193" t="s">
        <v>3190</v>
      </c>
      <c r="H3192" s="193" t="s">
        <v>9103</v>
      </c>
    </row>
    <row r="3193" spans="2:8" ht="29" x14ac:dyDescent="0.35">
      <c r="B3193" s="194" t="s">
        <v>4</v>
      </c>
      <c r="F3193" s="193" t="s">
        <v>3190</v>
      </c>
      <c r="H3193" s="193" t="s">
        <v>9104</v>
      </c>
    </row>
    <row r="3194" spans="2:8" ht="29" x14ac:dyDescent="0.35">
      <c r="B3194" s="194" t="s">
        <v>4</v>
      </c>
      <c r="F3194" s="193" t="s">
        <v>3190</v>
      </c>
      <c r="H3194" s="193" t="s">
        <v>9105</v>
      </c>
    </row>
    <row r="3195" spans="2:8" ht="29" x14ac:dyDescent="0.35">
      <c r="B3195" s="194" t="s">
        <v>4</v>
      </c>
      <c r="F3195" s="193" t="s">
        <v>3191</v>
      </c>
      <c r="H3195" s="193" t="s">
        <v>8968</v>
      </c>
    </row>
    <row r="3196" spans="2:8" ht="29" x14ac:dyDescent="0.35">
      <c r="B3196" s="194" t="s">
        <v>4</v>
      </c>
      <c r="F3196" s="193" t="s">
        <v>3191</v>
      </c>
      <c r="H3196" s="193" t="s">
        <v>8969</v>
      </c>
    </row>
    <row r="3197" spans="2:8" ht="29" x14ac:dyDescent="0.35">
      <c r="B3197" s="194" t="s">
        <v>4</v>
      </c>
      <c r="F3197" s="193" t="s">
        <v>3191</v>
      </c>
      <c r="H3197" s="193" t="s">
        <v>8970</v>
      </c>
    </row>
    <row r="3198" spans="2:8" ht="29" x14ac:dyDescent="0.35">
      <c r="B3198" s="194" t="s">
        <v>4</v>
      </c>
      <c r="F3198" s="193" t="s">
        <v>3191</v>
      </c>
      <c r="H3198" s="193" t="s">
        <v>8991</v>
      </c>
    </row>
    <row r="3199" spans="2:8" ht="29" x14ac:dyDescent="0.35">
      <c r="B3199" s="194" t="s">
        <v>4</v>
      </c>
      <c r="F3199" s="193" t="s">
        <v>3191</v>
      </c>
      <c r="H3199" s="193" t="s">
        <v>8992</v>
      </c>
    </row>
    <row r="3200" spans="2:8" ht="29" x14ac:dyDescent="0.35">
      <c r="B3200" s="194" t="s">
        <v>4</v>
      </c>
      <c r="F3200" s="193" t="s">
        <v>3191</v>
      </c>
      <c r="H3200" s="193" t="s">
        <v>8993</v>
      </c>
    </row>
    <row r="3201" spans="2:8" ht="29" x14ac:dyDescent="0.35">
      <c r="B3201" s="194" t="s">
        <v>4</v>
      </c>
      <c r="F3201" s="193" t="s">
        <v>3191</v>
      </c>
      <c r="H3201" s="193" t="s">
        <v>9000</v>
      </c>
    </row>
    <row r="3202" spans="2:8" ht="29" x14ac:dyDescent="0.35">
      <c r="B3202" s="194" t="s">
        <v>4</v>
      </c>
      <c r="F3202" s="193" t="s">
        <v>3191</v>
      </c>
      <c r="H3202" s="193" t="s">
        <v>9001</v>
      </c>
    </row>
    <row r="3203" spans="2:8" ht="29" x14ac:dyDescent="0.35">
      <c r="B3203" s="194" t="s">
        <v>4</v>
      </c>
      <c r="F3203" s="193" t="s">
        <v>3191</v>
      </c>
      <c r="H3203" s="193" t="s">
        <v>9002</v>
      </c>
    </row>
    <row r="3204" spans="2:8" ht="29" x14ac:dyDescent="0.35">
      <c r="B3204" s="194" t="s">
        <v>4</v>
      </c>
      <c r="F3204" s="193" t="s">
        <v>3191</v>
      </c>
      <c r="H3204" s="193" t="s">
        <v>9003</v>
      </c>
    </row>
    <row r="3205" spans="2:8" ht="29" x14ac:dyDescent="0.35">
      <c r="B3205" s="194" t="s">
        <v>4</v>
      </c>
      <c r="F3205" s="193" t="s">
        <v>3191</v>
      </c>
      <c r="H3205" s="193" t="s">
        <v>9004</v>
      </c>
    </row>
    <row r="3206" spans="2:8" ht="29" x14ac:dyDescent="0.35">
      <c r="B3206" s="194" t="s">
        <v>4</v>
      </c>
      <c r="F3206" s="193" t="s">
        <v>3191</v>
      </c>
      <c r="H3206" s="193" t="s">
        <v>9072</v>
      </c>
    </row>
    <row r="3207" spans="2:8" ht="29" x14ac:dyDescent="0.35">
      <c r="B3207" s="194" t="s">
        <v>4</v>
      </c>
      <c r="F3207" s="193" t="s">
        <v>3191</v>
      </c>
      <c r="H3207" s="193" t="s">
        <v>9075</v>
      </c>
    </row>
    <row r="3208" spans="2:8" ht="29" x14ac:dyDescent="0.35">
      <c r="B3208" s="194" t="s">
        <v>4</v>
      </c>
      <c r="F3208" s="193" t="s">
        <v>3191</v>
      </c>
      <c r="H3208" s="193" t="s">
        <v>9076</v>
      </c>
    </row>
    <row r="3209" spans="2:8" ht="29" x14ac:dyDescent="0.35">
      <c r="B3209" s="194" t="s">
        <v>4</v>
      </c>
      <c r="F3209" s="193" t="s">
        <v>3191</v>
      </c>
      <c r="H3209" s="193" t="s">
        <v>9077</v>
      </c>
    </row>
    <row r="3210" spans="2:8" ht="29" x14ac:dyDescent="0.35">
      <c r="B3210" s="194" t="s">
        <v>4</v>
      </c>
      <c r="F3210" s="193" t="s">
        <v>3191</v>
      </c>
      <c r="H3210" s="193" t="s">
        <v>9078</v>
      </c>
    </row>
    <row r="3211" spans="2:8" ht="29" x14ac:dyDescent="0.35">
      <c r="B3211" s="194" t="s">
        <v>4</v>
      </c>
      <c r="F3211" s="193" t="s">
        <v>3191</v>
      </c>
      <c r="H3211" s="193" t="s">
        <v>9079</v>
      </c>
    </row>
    <row r="3212" spans="2:8" ht="29" x14ac:dyDescent="0.35">
      <c r="B3212" s="194" t="s">
        <v>4</v>
      </c>
      <c r="F3212" s="193" t="s">
        <v>3191</v>
      </c>
      <c r="H3212" s="193" t="s">
        <v>9080</v>
      </c>
    </row>
    <row r="3213" spans="2:8" ht="29" x14ac:dyDescent="0.35">
      <c r="B3213" s="194" t="s">
        <v>4</v>
      </c>
      <c r="F3213" s="193" t="s">
        <v>3191</v>
      </c>
      <c r="H3213" s="193" t="s">
        <v>9103</v>
      </c>
    </row>
    <row r="3214" spans="2:8" ht="29" x14ac:dyDescent="0.35">
      <c r="B3214" s="194" t="s">
        <v>4</v>
      </c>
      <c r="F3214" s="193" t="s">
        <v>3191</v>
      </c>
      <c r="H3214" s="193" t="s">
        <v>9104</v>
      </c>
    </row>
    <row r="3215" spans="2:8" ht="29" x14ac:dyDescent="0.35">
      <c r="B3215" s="194" t="s">
        <v>4</v>
      </c>
      <c r="F3215" s="193" t="s">
        <v>3191</v>
      </c>
      <c r="H3215" s="193" t="s">
        <v>9105</v>
      </c>
    </row>
    <row r="3216" spans="2:8" ht="29" x14ac:dyDescent="0.35">
      <c r="B3216" s="194" t="s">
        <v>4</v>
      </c>
      <c r="F3216" s="193" t="s">
        <v>3192</v>
      </c>
      <c r="H3216" s="193" t="s">
        <v>8968</v>
      </c>
    </row>
    <row r="3217" spans="2:8" ht="29" x14ac:dyDescent="0.35">
      <c r="B3217" s="194" t="s">
        <v>4</v>
      </c>
      <c r="F3217" s="193" t="s">
        <v>3192</v>
      </c>
      <c r="H3217" s="193" t="s">
        <v>8969</v>
      </c>
    </row>
    <row r="3218" spans="2:8" ht="29" x14ac:dyDescent="0.35">
      <c r="B3218" s="194" t="s">
        <v>4</v>
      </c>
      <c r="F3218" s="193" t="s">
        <v>3192</v>
      </c>
      <c r="H3218" s="193" t="s">
        <v>8970</v>
      </c>
    </row>
    <row r="3219" spans="2:8" ht="29" x14ac:dyDescent="0.35">
      <c r="B3219" s="194" t="s">
        <v>4</v>
      </c>
      <c r="F3219" s="193" t="s">
        <v>3192</v>
      </c>
      <c r="H3219" s="193" t="s">
        <v>8991</v>
      </c>
    </row>
    <row r="3220" spans="2:8" ht="29" x14ac:dyDescent="0.35">
      <c r="B3220" s="194" t="s">
        <v>4</v>
      </c>
      <c r="F3220" s="193" t="s">
        <v>3192</v>
      </c>
      <c r="H3220" s="193" t="s">
        <v>8992</v>
      </c>
    </row>
    <row r="3221" spans="2:8" ht="29" x14ac:dyDescent="0.35">
      <c r="B3221" s="194" t="s">
        <v>4</v>
      </c>
      <c r="F3221" s="193" t="s">
        <v>3192</v>
      </c>
      <c r="H3221" s="193" t="s">
        <v>8993</v>
      </c>
    </row>
    <row r="3222" spans="2:8" ht="29" x14ac:dyDescent="0.35">
      <c r="B3222" s="194" t="s">
        <v>4</v>
      </c>
      <c r="F3222" s="193" t="s">
        <v>3192</v>
      </c>
      <c r="H3222" s="193" t="s">
        <v>9000</v>
      </c>
    </row>
    <row r="3223" spans="2:8" ht="29" x14ac:dyDescent="0.35">
      <c r="B3223" s="194" t="s">
        <v>4</v>
      </c>
      <c r="F3223" s="193" t="s">
        <v>3192</v>
      </c>
      <c r="H3223" s="193" t="s">
        <v>9001</v>
      </c>
    </row>
    <row r="3224" spans="2:8" ht="29" x14ac:dyDescent="0.35">
      <c r="B3224" s="194" t="s">
        <v>4</v>
      </c>
      <c r="F3224" s="193" t="s">
        <v>3192</v>
      </c>
      <c r="H3224" s="193" t="s">
        <v>9002</v>
      </c>
    </row>
    <row r="3225" spans="2:8" ht="29" x14ac:dyDescent="0.35">
      <c r="B3225" s="194" t="s">
        <v>4</v>
      </c>
      <c r="F3225" s="193" t="s">
        <v>3192</v>
      </c>
      <c r="H3225" s="193" t="s">
        <v>9003</v>
      </c>
    </row>
    <row r="3226" spans="2:8" ht="29" x14ac:dyDescent="0.35">
      <c r="B3226" s="194" t="s">
        <v>4</v>
      </c>
      <c r="F3226" s="193" t="s">
        <v>3192</v>
      </c>
      <c r="H3226" s="193" t="s">
        <v>9004</v>
      </c>
    </row>
    <row r="3227" spans="2:8" ht="29" x14ac:dyDescent="0.35">
      <c r="B3227" s="194" t="s">
        <v>4</v>
      </c>
      <c r="F3227" s="193" t="s">
        <v>3192</v>
      </c>
      <c r="H3227" s="193" t="s">
        <v>9072</v>
      </c>
    </row>
    <row r="3228" spans="2:8" ht="29" x14ac:dyDescent="0.35">
      <c r="B3228" s="194" t="s">
        <v>4</v>
      </c>
      <c r="F3228" s="193" t="s">
        <v>3192</v>
      </c>
      <c r="H3228" s="193" t="s">
        <v>9075</v>
      </c>
    </row>
    <row r="3229" spans="2:8" ht="29" x14ac:dyDescent="0.35">
      <c r="B3229" s="194" t="s">
        <v>4</v>
      </c>
      <c r="F3229" s="193" t="s">
        <v>3192</v>
      </c>
      <c r="H3229" s="193" t="s">
        <v>9076</v>
      </c>
    </row>
    <row r="3230" spans="2:8" ht="29" x14ac:dyDescent="0.35">
      <c r="B3230" s="194" t="s">
        <v>4</v>
      </c>
      <c r="F3230" s="193" t="s">
        <v>3192</v>
      </c>
      <c r="H3230" s="193" t="s">
        <v>9077</v>
      </c>
    </row>
    <row r="3231" spans="2:8" ht="29" x14ac:dyDescent="0.35">
      <c r="B3231" s="194" t="s">
        <v>4</v>
      </c>
      <c r="F3231" s="193" t="s">
        <v>3192</v>
      </c>
      <c r="H3231" s="193" t="s">
        <v>9078</v>
      </c>
    </row>
    <row r="3232" spans="2:8" ht="29" x14ac:dyDescent="0.35">
      <c r="B3232" s="194" t="s">
        <v>4</v>
      </c>
      <c r="F3232" s="193" t="s">
        <v>3192</v>
      </c>
      <c r="H3232" s="193" t="s">
        <v>9079</v>
      </c>
    </row>
    <row r="3233" spans="2:8" ht="29" x14ac:dyDescent="0.35">
      <c r="B3233" s="194" t="s">
        <v>4</v>
      </c>
      <c r="F3233" s="193" t="s">
        <v>3192</v>
      </c>
      <c r="H3233" s="193" t="s">
        <v>9080</v>
      </c>
    </row>
    <row r="3234" spans="2:8" ht="29" x14ac:dyDescent="0.35">
      <c r="B3234" s="194" t="s">
        <v>4</v>
      </c>
      <c r="F3234" s="193" t="s">
        <v>3192</v>
      </c>
      <c r="H3234" s="193" t="s">
        <v>9103</v>
      </c>
    </row>
    <row r="3235" spans="2:8" ht="29" x14ac:dyDescent="0.35">
      <c r="B3235" s="194" t="s">
        <v>4</v>
      </c>
      <c r="F3235" s="193" t="s">
        <v>3192</v>
      </c>
      <c r="H3235" s="193" t="s">
        <v>9104</v>
      </c>
    </row>
    <row r="3236" spans="2:8" ht="29" x14ac:dyDescent="0.35">
      <c r="B3236" s="194" t="s">
        <v>4</v>
      </c>
      <c r="F3236" s="193" t="s">
        <v>3192</v>
      </c>
      <c r="H3236" s="193" t="s">
        <v>9105</v>
      </c>
    </row>
    <row r="3237" spans="2:8" ht="29" x14ac:dyDescent="0.35">
      <c r="B3237" s="194" t="s">
        <v>4</v>
      </c>
      <c r="F3237" s="193" t="s">
        <v>3193</v>
      </c>
      <c r="H3237" s="193" t="s">
        <v>8968</v>
      </c>
    </row>
    <row r="3238" spans="2:8" ht="29" x14ac:dyDescent="0.35">
      <c r="B3238" s="194" t="s">
        <v>4</v>
      </c>
      <c r="F3238" s="193" t="s">
        <v>3193</v>
      </c>
      <c r="H3238" s="193" t="s">
        <v>8969</v>
      </c>
    </row>
    <row r="3239" spans="2:8" ht="29" x14ac:dyDescent="0.35">
      <c r="B3239" s="194" t="s">
        <v>4</v>
      </c>
      <c r="F3239" s="193" t="s">
        <v>3193</v>
      </c>
      <c r="H3239" s="193" t="s">
        <v>8970</v>
      </c>
    </row>
    <row r="3240" spans="2:8" ht="29" x14ac:dyDescent="0.35">
      <c r="B3240" s="194" t="s">
        <v>4</v>
      </c>
      <c r="F3240" s="193" t="s">
        <v>3193</v>
      </c>
      <c r="H3240" s="193" t="s">
        <v>8991</v>
      </c>
    </row>
    <row r="3241" spans="2:8" ht="29" x14ac:dyDescent="0.35">
      <c r="B3241" s="194" t="s">
        <v>4</v>
      </c>
      <c r="F3241" s="193" t="s">
        <v>3193</v>
      </c>
      <c r="H3241" s="193" t="s">
        <v>8992</v>
      </c>
    </row>
    <row r="3242" spans="2:8" ht="29" x14ac:dyDescent="0.35">
      <c r="B3242" s="194" t="s">
        <v>4</v>
      </c>
      <c r="F3242" s="193" t="s">
        <v>3193</v>
      </c>
      <c r="H3242" s="193" t="s">
        <v>8993</v>
      </c>
    </row>
    <row r="3243" spans="2:8" ht="29" x14ac:dyDescent="0.35">
      <c r="B3243" s="194" t="s">
        <v>4</v>
      </c>
      <c r="F3243" s="193" t="s">
        <v>3193</v>
      </c>
      <c r="H3243" s="193" t="s">
        <v>9000</v>
      </c>
    </row>
    <row r="3244" spans="2:8" ht="29" x14ac:dyDescent="0.35">
      <c r="B3244" s="194" t="s">
        <v>4</v>
      </c>
      <c r="F3244" s="193" t="s">
        <v>3193</v>
      </c>
      <c r="H3244" s="193" t="s">
        <v>9001</v>
      </c>
    </row>
    <row r="3245" spans="2:8" ht="29" x14ac:dyDescent="0.35">
      <c r="B3245" s="194" t="s">
        <v>4</v>
      </c>
      <c r="F3245" s="193" t="s">
        <v>3193</v>
      </c>
      <c r="H3245" s="193" t="s">
        <v>9002</v>
      </c>
    </row>
    <row r="3246" spans="2:8" ht="29" x14ac:dyDescent="0.35">
      <c r="B3246" s="194" t="s">
        <v>4</v>
      </c>
      <c r="F3246" s="193" t="s">
        <v>3193</v>
      </c>
      <c r="H3246" s="193" t="s">
        <v>9003</v>
      </c>
    </row>
    <row r="3247" spans="2:8" ht="29" x14ac:dyDescent="0.35">
      <c r="B3247" s="194" t="s">
        <v>4</v>
      </c>
      <c r="F3247" s="193" t="s">
        <v>3193</v>
      </c>
      <c r="H3247" s="193" t="s">
        <v>9004</v>
      </c>
    </row>
    <row r="3248" spans="2:8" ht="29" x14ac:dyDescent="0.35">
      <c r="B3248" s="194" t="s">
        <v>4</v>
      </c>
      <c r="F3248" s="193" t="s">
        <v>3193</v>
      </c>
      <c r="H3248" s="193" t="s">
        <v>9072</v>
      </c>
    </row>
    <row r="3249" spans="2:8" ht="29" x14ac:dyDescent="0.35">
      <c r="B3249" s="194" t="s">
        <v>4</v>
      </c>
      <c r="F3249" s="193" t="s">
        <v>3193</v>
      </c>
      <c r="H3249" s="193" t="s">
        <v>9075</v>
      </c>
    </row>
    <row r="3250" spans="2:8" ht="29" x14ac:dyDescent="0.35">
      <c r="B3250" s="194" t="s">
        <v>4</v>
      </c>
      <c r="F3250" s="193" t="s">
        <v>3193</v>
      </c>
      <c r="H3250" s="193" t="s">
        <v>9076</v>
      </c>
    </row>
    <row r="3251" spans="2:8" ht="29" x14ac:dyDescent="0.35">
      <c r="B3251" s="194" t="s">
        <v>4</v>
      </c>
      <c r="F3251" s="193" t="s">
        <v>3193</v>
      </c>
      <c r="H3251" s="193" t="s">
        <v>9077</v>
      </c>
    </row>
    <row r="3252" spans="2:8" ht="29" x14ac:dyDescent="0.35">
      <c r="B3252" s="194" t="s">
        <v>4</v>
      </c>
      <c r="F3252" s="193" t="s">
        <v>3193</v>
      </c>
      <c r="H3252" s="193" t="s">
        <v>9078</v>
      </c>
    </row>
    <row r="3253" spans="2:8" ht="29" x14ac:dyDescent="0.35">
      <c r="B3253" s="194" t="s">
        <v>4</v>
      </c>
      <c r="F3253" s="193" t="s">
        <v>3193</v>
      </c>
      <c r="H3253" s="193" t="s">
        <v>9079</v>
      </c>
    </row>
    <row r="3254" spans="2:8" ht="29" x14ac:dyDescent="0.35">
      <c r="B3254" s="194" t="s">
        <v>4</v>
      </c>
      <c r="F3254" s="193" t="s">
        <v>3193</v>
      </c>
      <c r="H3254" s="193" t="s">
        <v>9080</v>
      </c>
    </row>
    <row r="3255" spans="2:8" ht="29" x14ac:dyDescent="0.35">
      <c r="B3255" s="194" t="s">
        <v>4</v>
      </c>
      <c r="F3255" s="193" t="s">
        <v>3193</v>
      </c>
      <c r="H3255" s="193" t="s">
        <v>9103</v>
      </c>
    </row>
    <row r="3256" spans="2:8" ht="29" x14ac:dyDescent="0.35">
      <c r="B3256" s="194" t="s">
        <v>4</v>
      </c>
      <c r="F3256" s="193" t="s">
        <v>3193</v>
      </c>
      <c r="H3256" s="193" t="s">
        <v>9104</v>
      </c>
    </row>
    <row r="3257" spans="2:8" ht="29" x14ac:dyDescent="0.35">
      <c r="B3257" s="194" t="s">
        <v>4</v>
      </c>
      <c r="F3257" s="193" t="s">
        <v>3193</v>
      </c>
      <c r="H3257" s="193" t="s">
        <v>9105</v>
      </c>
    </row>
    <row r="3258" spans="2:8" ht="29" x14ac:dyDescent="0.35">
      <c r="B3258" s="194" t="s">
        <v>4</v>
      </c>
      <c r="F3258" s="193" t="s">
        <v>3194</v>
      </c>
      <c r="H3258" s="193" t="s">
        <v>8968</v>
      </c>
    </row>
    <row r="3259" spans="2:8" ht="29" x14ac:dyDescent="0.35">
      <c r="B3259" s="194" t="s">
        <v>4</v>
      </c>
      <c r="F3259" s="193" t="s">
        <v>3194</v>
      </c>
      <c r="H3259" s="193" t="s">
        <v>8969</v>
      </c>
    </row>
    <row r="3260" spans="2:8" ht="29" x14ac:dyDescent="0.35">
      <c r="B3260" s="194" t="s">
        <v>4</v>
      </c>
      <c r="F3260" s="193" t="s">
        <v>3194</v>
      </c>
      <c r="H3260" s="193" t="s">
        <v>8970</v>
      </c>
    </row>
    <row r="3261" spans="2:8" ht="29" x14ac:dyDescent="0.35">
      <c r="B3261" s="194" t="s">
        <v>4</v>
      </c>
      <c r="F3261" s="193" t="s">
        <v>3194</v>
      </c>
      <c r="H3261" s="193" t="s">
        <v>8991</v>
      </c>
    </row>
    <row r="3262" spans="2:8" ht="29" x14ac:dyDescent="0.35">
      <c r="B3262" s="194" t="s">
        <v>4</v>
      </c>
      <c r="F3262" s="193" t="s">
        <v>3194</v>
      </c>
      <c r="H3262" s="193" t="s">
        <v>8992</v>
      </c>
    </row>
    <row r="3263" spans="2:8" ht="29" x14ac:dyDescent="0.35">
      <c r="B3263" s="194" t="s">
        <v>4</v>
      </c>
      <c r="F3263" s="193" t="s">
        <v>3194</v>
      </c>
      <c r="H3263" s="193" t="s">
        <v>8993</v>
      </c>
    </row>
    <row r="3264" spans="2:8" ht="29" x14ac:dyDescent="0.35">
      <c r="B3264" s="194" t="s">
        <v>4</v>
      </c>
      <c r="F3264" s="193" t="s">
        <v>3194</v>
      </c>
      <c r="H3264" s="193" t="s">
        <v>9000</v>
      </c>
    </row>
    <row r="3265" spans="2:8" ht="29" x14ac:dyDescent="0.35">
      <c r="B3265" s="194" t="s">
        <v>4</v>
      </c>
      <c r="F3265" s="193" t="s">
        <v>3194</v>
      </c>
      <c r="H3265" s="193" t="s">
        <v>9001</v>
      </c>
    </row>
    <row r="3266" spans="2:8" ht="29" x14ac:dyDescent="0.35">
      <c r="B3266" s="194" t="s">
        <v>4</v>
      </c>
      <c r="F3266" s="193" t="s">
        <v>3194</v>
      </c>
      <c r="H3266" s="193" t="s">
        <v>9002</v>
      </c>
    </row>
    <row r="3267" spans="2:8" ht="29" x14ac:dyDescent="0.35">
      <c r="B3267" s="194" t="s">
        <v>4</v>
      </c>
      <c r="F3267" s="193" t="s">
        <v>3194</v>
      </c>
      <c r="H3267" s="193" t="s">
        <v>9003</v>
      </c>
    </row>
    <row r="3268" spans="2:8" ht="29" x14ac:dyDescent="0.35">
      <c r="B3268" s="194" t="s">
        <v>4</v>
      </c>
      <c r="F3268" s="193" t="s">
        <v>3194</v>
      </c>
      <c r="H3268" s="193" t="s">
        <v>9004</v>
      </c>
    </row>
    <row r="3269" spans="2:8" ht="29" x14ac:dyDescent="0.35">
      <c r="B3269" s="194" t="s">
        <v>4</v>
      </c>
      <c r="F3269" s="193" t="s">
        <v>3194</v>
      </c>
      <c r="H3269" s="193" t="s">
        <v>9072</v>
      </c>
    </row>
    <row r="3270" spans="2:8" ht="29" x14ac:dyDescent="0.35">
      <c r="B3270" s="194" t="s">
        <v>4</v>
      </c>
      <c r="F3270" s="193" t="s">
        <v>3194</v>
      </c>
      <c r="H3270" s="193" t="s">
        <v>9075</v>
      </c>
    </row>
    <row r="3271" spans="2:8" ht="29" x14ac:dyDescent="0.35">
      <c r="B3271" s="194" t="s">
        <v>4</v>
      </c>
      <c r="F3271" s="193" t="s">
        <v>3194</v>
      </c>
      <c r="H3271" s="193" t="s">
        <v>9076</v>
      </c>
    </row>
    <row r="3272" spans="2:8" ht="29" x14ac:dyDescent="0.35">
      <c r="B3272" s="194" t="s">
        <v>4</v>
      </c>
      <c r="F3272" s="193" t="s">
        <v>3194</v>
      </c>
      <c r="H3272" s="193" t="s">
        <v>9077</v>
      </c>
    </row>
    <row r="3273" spans="2:8" ht="29" x14ac:dyDescent="0.35">
      <c r="B3273" s="194" t="s">
        <v>4</v>
      </c>
      <c r="F3273" s="193" t="s">
        <v>3194</v>
      </c>
      <c r="H3273" s="193" t="s">
        <v>9078</v>
      </c>
    </row>
    <row r="3274" spans="2:8" ht="29" x14ac:dyDescent="0.35">
      <c r="B3274" s="194" t="s">
        <v>4</v>
      </c>
      <c r="F3274" s="193" t="s">
        <v>3194</v>
      </c>
      <c r="H3274" s="193" t="s">
        <v>9079</v>
      </c>
    </row>
    <row r="3275" spans="2:8" ht="29" x14ac:dyDescent="0.35">
      <c r="B3275" s="194" t="s">
        <v>4</v>
      </c>
      <c r="F3275" s="193" t="s">
        <v>3194</v>
      </c>
      <c r="H3275" s="193" t="s">
        <v>9080</v>
      </c>
    </row>
    <row r="3276" spans="2:8" ht="29" x14ac:dyDescent="0.35">
      <c r="B3276" s="194" t="s">
        <v>4</v>
      </c>
      <c r="F3276" s="193" t="s">
        <v>3194</v>
      </c>
      <c r="H3276" s="193" t="s">
        <v>9103</v>
      </c>
    </row>
    <row r="3277" spans="2:8" ht="29" x14ac:dyDescent="0.35">
      <c r="B3277" s="194" t="s">
        <v>4</v>
      </c>
      <c r="F3277" s="193" t="s">
        <v>3194</v>
      </c>
      <c r="H3277" s="193" t="s">
        <v>9104</v>
      </c>
    </row>
    <row r="3278" spans="2:8" ht="29" x14ac:dyDescent="0.35">
      <c r="B3278" s="194" t="s">
        <v>4</v>
      </c>
      <c r="F3278" s="193" t="s">
        <v>3194</v>
      </c>
      <c r="H3278" s="193" t="s">
        <v>9105</v>
      </c>
    </row>
    <row r="3279" spans="2:8" ht="29" x14ac:dyDescent="0.35">
      <c r="B3279" s="194" t="s">
        <v>4</v>
      </c>
      <c r="F3279" s="193" t="s">
        <v>3195</v>
      </c>
      <c r="H3279" s="193" t="s">
        <v>8968</v>
      </c>
    </row>
    <row r="3280" spans="2:8" ht="29" x14ac:dyDescent="0.35">
      <c r="B3280" s="194" t="s">
        <v>4</v>
      </c>
      <c r="F3280" s="193" t="s">
        <v>3195</v>
      </c>
      <c r="H3280" s="193" t="s">
        <v>8969</v>
      </c>
    </row>
    <row r="3281" spans="2:8" ht="29" x14ac:dyDescent="0.35">
      <c r="B3281" s="194" t="s">
        <v>4</v>
      </c>
      <c r="F3281" s="193" t="s">
        <v>3195</v>
      </c>
      <c r="H3281" s="193" t="s">
        <v>8970</v>
      </c>
    </row>
    <row r="3282" spans="2:8" ht="29" x14ac:dyDescent="0.35">
      <c r="B3282" s="194" t="s">
        <v>4</v>
      </c>
      <c r="F3282" s="193" t="s">
        <v>3195</v>
      </c>
      <c r="H3282" s="193" t="s">
        <v>8991</v>
      </c>
    </row>
    <row r="3283" spans="2:8" ht="29" x14ac:dyDescent="0.35">
      <c r="B3283" s="194" t="s">
        <v>4</v>
      </c>
      <c r="F3283" s="193" t="s">
        <v>3195</v>
      </c>
      <c r="H3283" s="193" t="s">
        <v>8992</v>
      </c>
    </row>
    <row r="3284" spans="2:8" ht="29" x14ac:dyDescent="0.35">
      <c r="B3284" s="194" t="s">
        <v>4</v>
      </c>
      <c r="F3284" s="193" t="s">
        <v>3195</v>
      </c>
      <c r="H3284" s="193" t="s">
        <v>8993</v>
      </c>
    </row>
    <row r="3285" spans="2:8" ht="29" x14ac:dyDescent="0.35">
      <c r="B3285" s="194" t="s">
        <v>4</v>
      </c>
      <c r="F3285" s="193" t="s">
        <v>3195</v>
      </c>
      <c r="H3285" s="193" t="s">
        <v>9000</v>
      </c>
    </row>
    <row r="3286" spans="2:8" ht="29" x14ac:dyDescent="0.35">
      <c r="B3286" s="194" t="s">
        <v>4</v>
      </c>
      <c r="F3286" s="193" t="s">
        <v>3195</v>
      </c>
      <c r="H3286" s="193" t="s">
        <v>9001</v>
      </c>
    </row>
    <row r="3287" spans="2:8" ht="29" x14ac:dyDescent="0.35">
      <c r="B3287" s="194" t="s">
        <v>4</v>
      </c>
      <c r="F3287" s="193" t="s">
        <v>3195</v>
      </c>
      <c r="H3287" s="193" t="s">
        <v>9002</v>
      </c>
    </row>
    <row r="3288" spans="2:8" ht="29" x14ac:dyDescent="0.35">
      <c r="B3288" s="194" t="s">
        <v>4</v>
      </c>
      <c r="F3288" s="193" t="s">
        <v>3195</v>
      </c>
      <c r="H3288" s="193" t="s">
        <v>9003</v>
      </c>
    </row>
    <row r="3289" spans="2:8" ht="29" x14ac:dyDescent="0.35">
      <c r="B3289" s="194" t="s">
        <v>4</v>
      </c>
      <c r="F3289" s="193" t="s">
        <v>3195</v>
      </c>
      <c r="H3289" s="193" t="s">
        <v>9004</v>
      </c>
    </row>
    <row r="3290" spans="2:8" ht="29" x14ac:dyDescent="0.35">
      <c r="B3290" s="194" t="s">
        <v>4</v>
      </c>
      <c r="F3290" s="193" t="s">
        <v>3195</v>
      </c>
      <c r="H3290" s="193" t="s">
        <v>9072</v>
      </c>
    </row>
    <row r="3291" spans="2:8" ht="29" x14ac:dyDescent="0.35">
      <c r="B3291" s="194" t="s">
        <v>4</v>
      </c>
      <c r="F3291" s="193" t="s">
        <v>3195</v>
      </c>
      <c r="H3291" s="193" t="s">
        <v>9075</v>
      </c>
    </row>
    <row r="3292" spans="2:8" ht="29" x14ac:dyDescent="0.35">
      <c r="B3292" s="194" t="s">
        <v>4</v>
      </c>
      <c r="F3292" s="193" t="s">
        <v>3195</v>
      </c>
      <c r="H3292" s="193" t="s">
        <v>9076</v>
      </c>
    </row>
    <row r="3293" spans="2:8" ht="29" x14ac:dyDescent="0.35">
      <c r="B3293" s="194" t="s">
        <v>4</v>
      </c>
      <c r="F3293" s="193" t="s">
        <v>3195</v>
      </c>
      <c r="H3293" s="193" t="s">
        <v>9077</v>
      </c>
    </row>
    <row r="3294" spans="2:8" ht="29" x14ac:dyDescent="0.35">
      <c r="B3294" s="194" t="s">
        <v>4</v>
      </c>
      <c r="F3294" s="193" t="s">
        <v>3195</v>
      </c>
      <c r="H3294" s="193" t="s">
        <v>9078</v>
      </c>
    </row>
    <row r="3295" spans="2:8" ht="29" x14ac:dyDescent="0.35">
      <c r="B3295" s="194" t="s">
        <v>4</v>
      </c>
      <c r="F3295" s="193" t="s">
        <v>3195</v>
      </c>
      <c r="H3295" s="193" t="s">
        <v>9079</v>
      </c>
    </row>
    <row r="3296" spans="2:8" ht="29" x14ac:dyDescent="0.35">
      <c r="B3296" s="194" t="s">
        <v>4</v>
      </c>
      <c r="F3296" s="193" t="s">
        <v>3195</v>
      </c>
      <c r="H3296" s="193" t="s">
        <v>9080</v>
      </c>
    </row>
    <row r="3297" spans="2:8" ht="29" x14ac:dyDescent="0.35">
      <c r="B3297" s="194" t="s">
        <v>4</v>
      </c>
      <c r="F3297" s="193" t="s">
        <v>3195</v>
      </c>
      <c r="H3297" s="193" t="s">
        <v>9103</v>
      </c>
    </row>
    <row r="3298" spans="2:8" ht="29" x14ac:dyDescent="0.35">
      <c r="B3298" s="194" t="s">
        <v>4</v>
      </c>
      <c r="F3298" s="193" t="s">
        <v>3195</v>
      </c>
      <c r="H3298" s="193" t="s">
        <v>9104</v>
      </c>
    </row>
    <row r="3299" spans="2:8" ht="29" x14ac:dyDescent="0.35">
      <c r="B3299" s="194" t="s">
        <v>4</v>
      </c>
      <c r="F3299" s="193" t="s">
        <v>3195</v>
      </c>
      <c r="H3299" s="193" t="s">
        <v>9105</v>
      </c>
    </row>
    <row r="3300" spans="2:8" ht="29" x14ac:dyDescent="0.35">
      <c r="B3300" s="194" t="s">
        <v>4</v>
      </c>
      <c r="F3300" s="193" t="s">
        <v>3196</v>
      </c>
      <c r="H3300" s="193" t="s">
        <v>8968</v>
      </c>
    </row>
    <row r="3301" spans="2:8" ht="29" x14ac:dyDescent="0.35">
      <c r="B3301" s="194" t="s">
        <v>4</v>
      </c>
      <c r="F3301" s="193" t="s">
        <v>3196</v>
      </c>
      <c r="H3301" s="193" t="s">
        <v>8969</v>
      </c>
    </row>
    <row r="3302" spans="2:8" ht="29" x14ac:dyDescent="0.35">
      <c r="B3302" s="194" t="s">
        <v>4</v>
      </c>
      <c r="F3302" s="193" t="s">
        <v>3196</v>
      </c>
      <c r="H3302" s="193" t="s">
        <v>8970</v>
      </c>
    </row>
    <row r="3303" spans="2:8" ht="29" x14ac:dyDescent="0.35">
      <c r="B3303" s="194" t="s">
        <v>4</v>
      </c>
      <c r="F3303" s="193" t="s">
        <v>3196</v>
      </c>
      <c r="H3303" s="193" t="s">
        <v>8991</v>
      </c>
    </row>
    <row r="3304" spans="2:8" ht="29" x14ac:dyDescent="0.35">
      <c r="B3304" s="194" t="s">
        <v>4</v>
      </c>
      <c r="F3304" s="193" t="s">
        <v>3196</v>
      </c>
      <c r="H3304" s="193" t="s">
        <v>8992</v>
      </c>
    </row>
    <row r="3305" spans="2:8" ht="29" x14ac:dyDescent="0.35">
      <c r="B3305" s="194" t="s">
        <v>4</v>
      </c>
      <c r="F3305" s="193" t="s">
        <v>3196</v>
      </c>
      <c r="H3305" s="193" t="s">
        <v>8993</v>
      </c>
    </row>
    <row r="3306" spans="2:8" ht="29" x14ac:dyDescent="0.35">
      <c r="B3306" s="194" t="s">
        <v>4</v>
      </c>
      <c r="F3306" s="193" t="s">
        <v>3196</v>
      </c>
      <c r="H3306" s="193" t="s">
        <v>9000</v>
      </c>
    </row>
    <row r="3307" spans="2:8" ht="29" x14ac:dyDescent="0.35">
      <c r="B3307" s="194" t="s">
        <v>4</v>
      </c>
      <c r="F3307" s="193" t="s">
        <v>3196</v>
      </c>
      <c r="H3307" s="193" t="s">
        <v>9001</v>
      </c>
    </row>
    <row r="3308" spans="2:8" ht="29" x14ac:dyDescent="0.35">
      <c r="B3308" s="194" t="s">
        <v>4</v>
      </c>
      <c r="F3308" s="193" t="s">
        <v>3196</v>
      </c>
      <c r="H3308" s="193" t="s">
        <v>9002</v>
      </c>
    </row>
    <row r="3309" spans="2:8" ht="29" x14ac:dyDescent="0.35">
      <c r="B3309" s="194" t="s">
        <v>4</v>
      </c>
      <c r="F3309" s="193" t="s">
        <v>3196</v>
      </c>
      <c r="H3309" s="193" t="s">
        <v>9003</v>
      </c>
    </row>
    <row r="3310" spans="2:8" ht="29" x14ac:dyDescent="0.35">
      <c r="B3310" s="194" t="s">
        <v>4</v>
      </c>
      <c r="F3310" s="193" t="s">
        <v>3196</v>
      </c>
      <c r="H3310" s="193" t="s">
        <v>9004</v>
      </c>
    </row>
    <row r="3311" spans="2:8" ht="29" x14ac:dyDescent="0.35">
      <c r="B3311" s="194" t="s">
        <v>4</v>
      </c>
      <c r="F3311" s="193" t="s">
        <v>3196</v>
      </c>
      <c r="H3311" s="193" t="s">
        <v>9072</v>
      </c>
    </row>
    <row r="3312" spans="2:8" ht="29" x14ac:dyDescent="0.35">
      <c r="B3312" s="194" t="s">
        <v>4</v>
      </c>
      <c r="F3312" s="193" t="s">
        <v>3196</v>
      </c>
      <c r="H3312" s="193" t="s">
        <v>9075</v>
      </c>
    </row>
    <row r="3313" spans="2:8" ht="29" x14ac:dyDescent="0.35">
      <c r="B3313" s="194" t="s">
        <v>4</v>
      </c>
      <c r="F3313" s="193" t="s">
        <v>3196</v>
      </c>
      <c r="H3313" s="193" t="s">
        <v>9076</v>
      </c>
    </row>
    <row r="3314" spans="2:8" ht="29" x14ac:dyDescent="0.35">
      <c r="B3314" s="194" t="s">
        <v>4</v>
      </c>
      <c r="F3314" s="193" t="s">
        <v>3196</v>
      </c>
      <c r="H3314" s="193" t="s">
        <v>9077</v>
      </c>
    </row>
    <row r="3315" spans="2:8" ht="29" x14ac:dyDescent="0.35">
      <c r="B3315" s="194" t="s">
        <v>4</v>
      </c>
      <c r="F3315" s="193" t="s">
        <v>3196</v>
      </c>
      <c r="H3315" s="193" t="s">
        <v>9078</v>
      </c>
    </row>
    <row r="3316" spans="2:8" ht="29" x14ac:dyDescent="0.35">
      <c r="B3316" s="194" t="s">
        <v>4</v>
      </c>
      <c r="F3316" s="193" t="s">
        <v>3196</v>
      </c>
      <c r="H3316" s="193" t="s">
        <v>9079</v>
      </c>
    </row>
    <row r="3317" spans="2:8" ht="29" x14ac:dyDescent="0.35">
      <c r="B3317" s="194" t="s">
        <v>4</v>
      </c>
      <c r="F3317" s="193" t="s">
        <v>3196</v>
      </c>
      <c r="H3317" s="193" t="s">
        <v>9080</v>
      </c>
    </row>
    <row r="3318" spans="2:8" ht="29" x14ac:dyDescent="0.35">
      <c r="B3318" s="194" t="s">
        <v>4</v>
      </c>
      <c r="F3318" s="193" t="s">
        <v>3196</v>
      </c>
      <c r="H3318" s="193" t="s">
        <v>9103</v>
      </c>
    </row>
    <row r="3319" spans="2:8" ht="29" x14ac:dyDescent="0.35">
      <c r="B3319" s="194" t="s">
        <v>4</v>
      </c>
      <c r="F3319" s="193" t="s">
        <v>3196</v>
      </c>
      <c r="H3319" s="193" t="s">
        <v>9104</v>
      </c>
    </row>
    <row r="3320" spans="2:8" ht="29" x14ac:dyDescent="0.35">
      <c r="B3320" s="194" t="s">
        <v>4</v>
      </c>
      <c r="F3320" s="193" t="s">
        <v>3196</v>
      </c>
      <c r="H3320" s="193" t="s">
        <v>9105</v>
      </c>
    </row>
    <row r="3321" spans="2:8" ht="29" x14ac:dyDescent="0.35">
      <c r="B3321" s="194" t="s">
        <v>4</v>
      </c>
      <c r="F3321" s="193" t="s">
        <v>3197</v>
      </c>
      <c r="H3321" s="193" t="s">
        <v>8968</v>
      </c>
    </row>
    <row r="3322" spans="2:8" ht="29" x14ac:dyDescent="0.35">
      <c r="B3322" s="194" t="s">
        <v>4</v>
      </c>
      <c r="F3322" s="193" t="s">
        <v>3197</v>
      </c>
      <c r="H3322" s="193" t="s">
        <v>8969</v>
      </c>
    </row>
    <row r="3323" spans="2:8" ht="29" x14ac:dyDescent="0.35">
      <c r="B3323" s="194" t="s">
        <v>4</v>
      </c>
      <c r="F3323" s="193" t="s">
        <v>3197</v>
      </c>
      <c r="H3323" s="193" t="s">
        <v>8970</v>
      </c>
    </row>
    <row r="3324" spans="2:8" ht="29" x14ac:dyDescent="0.35">
      <c r="B3324" s="194" t="s">
        <v>4</v>
      </c>
      <c r="F3324" s="193" t="s">
        <v>3197</v>
      </c>
      <c r="H3324" s="193" t="s">
        <v>8991</v>
      </c>
    </row>
    <row r="3325" spans="2:8" ht="29" x14ac:dyDescent="0.35">
      <c r="B3325" s="194" t="s">
        <v>4</v>
      </c>
      <c r="F3325" s="193" t="s">
        <v>3197</v>
      </c>
      <c r="H3325" s="193" t="s">
        <v>8992</v>
      </c>
    </row>
    <row r="3326" spans="2:8" ht="29" x14ac:dyDescent="0.35">
      <c r="B3326" s="194" t="s">
        <v>4</v>
      </c>
      <c r="F3326" s="193" t="s">
        <v>3197</v>
      </c>
      <c r="H3326" s="193" t="s">
        <v>8993</v>
      </c>
    </row>
    <row r="3327" spans="2:8" ht="29" x14ac:dyDescent="0.35">
      <c r="B3327" s="194" t="s">
        <v>4</v>
      </c>
      <c r="F3327" s="193" t="s">
        <v>3197</v>
      </c>
      <c r="H3327" s="193" t="s">
        <v>9000</v>
      </c>
    </row>
    <row r="3328" spans="2:8" ht="29" x14ac:dyDescent="0.35">
      <c r="B3328" s="194" t="s">
        <v>4</v>
      </c>
      <c r="F3328" s="193" t="s">
        <v>3197</v>
      </c>
      <c r="H3328" s="193" t="s">
        <v>9001</v>
      </c>
    </row>
    <row r="3329" spans="2:8" ht="29" x14ac:dyDescent="0.35">
      <c r="B3329" s="194" t="s">
        <v>4</v>
      </c>
      <c r="F3329" s="193" t="s">
        <v>3197</v>
      </c>
      <c r="H3329" s="193" t="s">
        <v>9002</v>
      </c>
    </row>
    <row r="3330" spans="2:8" ht="29" x14ac:dyDescent="0.35">
      <c r="B3330" s="194" t="s">
        <v>4</v>
      </c>
      <c r="F3330" s="193" t="s">
        <v>3197</v>
      </c>
      <c r="H3330" s="193" t="s">
        <v>9003</v>
      </c>
    </row>
    <row r="3331" spans="2:8" ht="29" x14ac:dyDescent="0.35">
      <c r="B3331" s="194" t="s">
        <v>4</v>
      </c>
      <c r="F3331" s="193" t="s">
        <v>3197</v>
      </c>
      <c r="H3331" s="193" t="s">
        <v>9004</v>
      </c>
    </row>
    <row r="3332" spans="2:8" ht="29" x14ac:dyDescent="0.35">
      <c r="B3332" s="194" t="s">
        <v>4</v>
      </c>
      <c r="F3332" s="193" t="s">
        <v>3197</v>
      </c>
      <c r="H3332" s="193" t="s">
        <v>9072</v>
      </c>
    </row>
    <row r="3333" spans="2:8" ht="29" x14ac:dyDescent="0.35">
      <c r="B3333" s="194" t="s">
        <v>4</v>
      </c>
      <c r="F3333" s="193" t="s">
        <v>3197</v>
      </c>
      <c r="H3333" s="193" t="s">
        <v>9075</v>
      </c>
    </row>
    <row r="3334" spans="2:8" ht="29" x14ac:dyDescent="0.35">
      <c r="B3334" s="194" t="s">
        <v>4</v>
      </c>
      <c r="F3334" s="193" t="s">
        <v>3197</v>
      </c>
      <c r="H3334" s="193" t="s">
        <v>9076</v>
      </c>
    </row>
    <row r="3335" spans="2:8" ht="29" x14ac:dyDescent="0.35">
      <c r="B3335" s="194" t="s">
        <v>4</v>
      </c>
      <c r="F3335" s="193" t="s">
        <v>3197</v>
      </c>
      <c r="H3335" s="193" t="s">
        <v>9077</v>
      </c>
    </row>
    <row r="3336" spans="2:8" ht="29" x14ac:dyDescent="0.35">
      <c r="B3336" s="194" t="s">
        <v>4</v>
      </c>
      <c r="F3336" s="193" t="s">
        <v>3197</v>
      </c>
      <c r="H3336" s="193" t="s">
        <v>9078</v>
      </c>
    </row>
    <row r="3337" spans="2:8" ht="29" x14ac:dyDescent="0.35">
      <c r="B3337" s="194" t="s">
        <v>4</v>
      </c>
      <c r="F3337" s="193" t="s">
        <v>3197</v>
      </c>
      <c r="H3337" s="193" t="s">
        <v>9079</v>
      </c>
    </row>
    <row r="3338" spans="2:8" ht="29" x14ac:dyDescent="0.35">
      <c r="B3338" s="194" t="s">
        <v>4</v>
      </c>
      <c r="F3338" s="193" t="s">
        <v>3197</v>
      </c>
      <c r="H3338" s="193" t="s">
        <v>9080</v>
      </c>
    </row>
    <row r="3339" spans="2:8" ht="29" x14ac:dyDescent="0.35">
      <c r="B3339" s="194" t="s">
        <v>4</v>
      </c>
      <c r="F3339" s="193" t="s">
        <v>3197</v>
      </c>
      <c r="H3339" s="193" t="s">
        <v>9103</v>
      </c>
    </row>
    <row r="3340" spans="2:8" ht="29" x14ac:dyDescent="0.35">
      <c r="B3340" s="194" t="s">
        <v>4</v>
      </c>
      <c r="F3340" s="193" t="s">
        <v>3197</v>
      </c>
      <c r="H3340" s="193" t="s">
        <v>9104</v>
      </c>
    </row>
    <row r="3341" spans="2:8" ht="29" x14ac:dyDescent="0.35">
      <c r="B3341" s="194" t="s">
        <v>4</v>
      </c>
      <c r="F3341" s="193" t="s">
        <v>3197</v>
      </c>
      <c r="H3341" s="193" t="s">
        <v>9105</v>
      </c>
    </row>
    <row r="3342" spans="2:8" ht="29" x14ac:dyDescent="0.35">
      <c r="B3342" s="194" t="s">
        <v>4</v>
      </c>
      <c r="F3342" s="193" t="s">
        <v>3198</v>
      </c>
      <c r="H3342" s="193" t="s">
        <v>8968</v>
      </c>
    </row>
    <row r="3343" spans="2:8" ht="29" x14ac:dyDescent="0.35">
      <c r="B3343" s="194" t="s">
        <v>4</v>
      </c>
      <c r="F3343" s="193" t="s">
        <v>3198</v>
      </c>
      <c r="H3343" s="193" t="s">
        <v>8969</v>
      </c>
    </row>
    <row r="3344" spans="2:8" ht="29" x14ac:dyDescent="0.35">
      <c r="B3344" s="194" t="s">
        <v>4</v>
      </c>
      <c r="F3344" s="193" t="s">
        <v>3198</v>
      </c>
      <c r="H3344" s="193" t="s">
        <v>8970</v>
      </c>
    </row>
    <row r="3345" spans="2:8" ht="29" x14ac:dyDescent="0.35">
      <c r="B3345" s="194" t="s">
        <v>4</v>
      </c>
      <c r="F3345" s="193" t="s">
        <v>3198</v>
      </c>
      <c r="H3345" s="193" t="s">
        <v>8991</v>
      </c>
    </row>
    <row r="3346" spans="2:8" ht="29" x14ac:dyDescent="0.35">
      <c r="B3346" s="194" t="s">
        <v>4</v>
      </c>
      <c r="F3346" s="193" t="s">
        <v>3198</v>
      </c>
      <c r="H3346" s="193" t="s">
        <v>8992</v>
      </c>
    </row>
    <row r="3347" spans="2:8" ht="29" x14ac:dyDescent="0.35">
      <c r="B3347" s="194" t="s">
        <v>4</v>
      </c>
      <c r="F3347" s="193" t="s">
        <v>3198</v>
      </c>
      <c r="H3347" s="193" t="s">
        <v>8993</v>
      </c>
    </row>
    <row r="3348" spans="2:8" ht="29" x14ac:dyDescent="0.35">
      <c r="B3348" s="194" t="s">
        <v>4</v>
      </c>
      <c r="F3348" s="193" t="s">
        <v>3198</v>
      </c>
      <c r="H3348" s="193" t="s">
        <v>9000</v>
      </c>
    </row>
    <row r="3349" spans="2:8" ht="29" x14ac:dyDescent="0.35">
      <c r="B3349" s="194" t="s">
        <v>4</v>
      </c>
      <c r="F3349" s="193" t="s">
        <v>3198</v>
      </c>
      <c r="H3349" s="193" t="s">
        <v>9001</v>
      </c>
    </row>
    <row r="3350" spans="2:8" ht="29" x14ac:dyDescent="0.35">
      <c r="B3350" s="194" t="s">
        <v>4</v>
      </c>
      <c r="F3350" s="193" t="s">
        <v>3198</v>
      </c>
      <c r="H3350" s="193" t="s">
        <v>9002</v>
      </c>
    </row>
    <row r="3351" spans="2:8" ht="29" x14ac:dyDescent="0.35">
      <c r="B3351" s="194" t="s">
        <v>4</v>
      </c>
      <c r="F3351" s="193" t="s">
        <v>3198</v>
      </c>
      <c r="H3351" s="193" t="s">
        <v>9003</v>
      </c>
    </row>
    <row r="3352" spans="2:8" ht="29" x14ac:dyDescent="0.35">
      <c r="B3352" s="194" t="s">
        <v>4</v>
      </c>
      <c r="F3352" s="193" t="s">
        <v>3198</v>
      </c>
      <c r="H3352" s="193" t="s">
        <v>9004</v>
      </c>
    </row>
    <row r="3353" spans="2:8" ht="29" x14ac:dyDescent="0.35">
      <c r="B3353" s="194" t="s">
        <v>4</v>
      </c>
      <c r="F3353" s="193" t="s">
        <v>3198</v>
      </c>
      <c r="H3353" s="193" t="s">
        <v>9072</v>
      </c>
    </row>
    <row r="3354" spans="2:8" ht="29" x14ac:dyDescent="0.35">
      <c r="B3354" s="194" t="s">
        <v>4</v>
      </c>
      <c r="F3354" s="193" t="s">
        <v>3198</v>
      </c>
      <c r="H3354" s="193" t="s">
        <v>9075</v>
      </c>
    </row>
    <row r="3355" spans="2:8" ht="29" x14ac:dyDescent="0.35">
      <c r="B3355" s="194" t="s">
        <v>4</v>
      </c>
      <c r="F3355" s="193" t="s">
        <v>3198</v>
      </c>
      <c r="H3355" s="193" t="s">
        <v>9076</v>
      </c>
    </row>
    <row r="3356" spans="2:8" ht="29" x14ac:dyDescent="0.35">
      <c r="B3356" s="194" t="s">
        <v>4</v>
      </c>
      <c r="F3356" s="193" t="s">
        <v>3198</v>
      </c>
      <c r="H3356" s="193" t="s">
        <v>9077</v>
      </c>
    </row>
    <row r="3357" spans="2:8" ht="29" x14ac:dyDescent="0.35">
      <c r="B3357" s="194" t="s">
        <v>4</v>
      </c>
      <c r="F3357" s="193" t="s">
        <v>3198</v>
      </c>
      <c r="H3357" s="193" t="s">
        <v>9078</v>
      </c>
    </row>
    <row r="3358" spans="2:8" ht="29" x14ac:dyDescent="0.35">
      <c r="B3358" s="194" t="s">
        <v>4</v>
      </c>
      <c r="F3358" s="193" t="s">
        <v>3198</v>
      </c>
      <c r="H3358" s="193" t="s">
        <v>9079</v>
      </c>
    </row>
    <row r="3359" spans="2:8" ht="29" x14ac:dyDescent="0.35">
      <c r="B3359" s="194" t="s">
        <v>4</v>
      </c>
      <c r="F3359" s="193" t="s">
        <v>3198</v>
      </c>
      <c r="H3359" s="193" t="s">
        <v>9080</v>
      </c>
    </row>
    <row r="3360" spans="2:8" ht="29" x14ac:dyDescent="0.35">
      <c r="B3360" s="194" t="s">
        <v>4</v>
      </c>
      <c r="F3360" s="193" t="s">
        <v>3198</v>
      </c>
      <c r="H3360" s="193" t="s">
        <v>9103</v>
      </c>
    </row>
    <row r="3361" spans="2:8" ht="29" x14ac:dyDescent="0.35">
      <c r="B3361" s="194" t="s">
        <v>4</v>
      </c>
      <c r="F3361" s="193" t="s">
        <v>3198</v>
      </c>
      <c r="H3361" s="193" t="s">
        <v>9104</v>
      </c>
    </row>
    <row r="3362" spans="2:8" ht="29" x14ac:dyDescent="0.35">
      <c r="B3362" s="194" t="s">
        <v>4</v>
      </c>
      <c r="F3362" s="193" t="s">
        <v>3198</v>
      </c>
      <c r="H3362" s="193" t="s">
        <v>9105</v>
      </c>
    </row>
    <row r="3363" spans="2:8" ht="29" x14ac:dyDescent="0.35">
      <c r="B3363" s="194" t="s">
        <v>4</v>
      </c>
      <c r="F3363" s="193" t="s">
        <v>3199</v>
      </c>
      <c r="H3363" s="193" t="s">
        <v>8968</v>
      </c>
    </row>
    <row r="3364" spans="2:8" ht="29" x14ac:dyDescent="0.35">
      <c r="B3364" s="194" t="s">
        <v>4</v>
      </c>
      <c r="F3364" s="193" t="s">
        <v>3199</v>
      </c>
      <c r="H3364" s="193" t="s">
        <v>8969</v>
      </c>
    </row>
    <row r="3365" spans="2:8" ht="29" x14ac:dyDescent="0.35">
      <c r="B3365" s="194" t="s">
        <v>4</v>
      </c>
      <c r="F3365" s="193" t="s">
        <v>3199</v>
      </c>
      <c r="H3365" s="193" t="s">
        <v>8970</v>
      </c>
    </row>
    <row r="3366" spans="2:8" ht="29" x14ac:dyDescent="0.35">
      <c r="B3366" s="194" t="s">
        <v>4</v>
      </c>
      <c r="F3366" s="193" t="s">
        <v>3199</v>
      </c>
      <c r="H3366" s="193" t="s">
        <v>8991</v>
      </c>
    </row>
    <row r="3367" spans="2:8" ht="29" x14ac:dyDescent="0.35">
      <c r="B3367" s="194" t="s">
        <v>4</v>
      </c>
      <c r="F3367" s="193" t="s">
        <v>3199</v>
      </c>
      <c r="H3367" s="193" t="s">
        <v>8992</v>
      </c>
    </row>
    <row r="3368" spans="2:8" ht="29" x14ac:dyDescent="0.35">
      <c r="B3368" s="194" t="s">
        <v>4</v>
      </c>
      <c r="F3368" s="193" t="s">
        <v>3199</v>
      </c>
      <c r="H3368" s="193" t="s">
        <v>8993</v>
      </c>
    </row>
    <row r="3369" spans="2:8" ht="29" x14ac:dyDescent="0.35">
      <c r="B3369" s="194" t="s">
        <v>4</v>
      </c>
      <c r="F3369" s="193" t="s">
        <v>3199</v>
      </c>
      <c r="H3369" s="193" t="s">
        <v>9000</v>
      </c>
    </row>
    <row r="3370" spans="2:8" ht="29" x14ac:dyDescent="0.35">
      <c r="B3370" s="194" t="s">
        <v>4</v>
      </c>
      <c r="F3370" s="193" t="s">
        <v>3199</v>
      </c>
      <c r="H3370" s="193" t="s">
        <v>9001</v>
      </c>
    </row>
    <row r="3371" spans="2:8" ht="29" x14ac:dyDescent="0.35">
      <c r="B3371" s="194" t="s">
        <v>4</v>
      </c>
      <c r="F3371" s="193" t="s">
        <v>3199</v>
      </c>
      <c r="H3371" s="193" t="s">
        <v>9002</v>
      </c>
    </row>
    <row r="3372" spans="2:8" ht="29" x14ac:dyDescent="0.35">
      <c r="B3372" s="194" t="s">
        <v>4</v>
      </c>
      <c r="F3372" s="193" t="s">
        <v>3199</v>
      </c>
      <c r="H3372" s="193" t="s">
        <v>9003</v>
      </c>
    </row>
    <row r="3373" spans="2:8" ht="29" x14ac:dyDescent="0.35">
      <c r="B3373" s="194" t="s">
        <v>4</v>
      </c>
      <c r="F3373" s="193" t="s">
        <v>3199</v>
      </c>
      <c r="H3373" s="193" t="s">
        <v>9004</v>
      </c>
    </row>
    <row r="3374" spans="2:8" ht="29" x14ac:dyDescent="0.35">
      <c r="B3374" s="194" t="s">
        <v>4</v>
      </c>
      <c r="F3374" s="193" t="s">
        <v>3199</v>
      </c>
      <c r="H3374" s="193" t="s">
        <v>9072</v>
      </c>
    </row>
    <row r="3375" spans="2:8" ht="29" x14ac:dyDescent="0.35">
      <c r="B3375" s="194" t="s">
        <v>4</v>
      </c>
      <c r="F3375" s="193" t="s">
        <v>3199</v>
      </c>
      <c r="H3375" s="193" t="s">
        <v>9075</v>
      </c>
    </row>
    <row r="3376" spans="2:8" ht="29" x14ac:dyDescent="0.35">
      <c r="B3376" s="194" t="s">
        <v>4</v>
      </c>
      <c r="F3376" s="193" t="s">
        <v>3199</v>
      </c>
      <c r="H3376" s="193" t="s">
        <v>9076</v>
      </c>
    </row>
    <row r="3377" spans="2:8" ht="29" x14ac:dyDescent="0.35">
      <c r="B3377" s="194" t="s">
        <v>4</v>
      </c>
      <c r="F3377" s="193" t="s">
        <v>3199</v>
      </c>
      <c r="H3377" s="193" t="s">
        <v>9077</v>
      </c>
    </row>
    <row r="3378" spans="2:8" ht="29" x14ac:dyDescent="0.35">
      <c r="B3378" s="194" t="s">
        <v>4</v>
      </c>
      <c r="F3378" s="193" t="s">
        <v>3199</v>
      </c>
      <c r="H3378" s="193" t="s">
        <v>9078</v>
      </c>
    </row>
    <row r="3379" spans="2:8" ht="29" x14ac:dyDescent="0.35">
      <c r="B3379" s="194" t="s">
        <v>4</v>
      </c>
      <c r="F3379" s="193" t="s">
        <v>3199</v>
      </c>
      <c r="H3379" s="193" t="s">
        <v>9079</v>
      </c>
    </row>
    <row r="3380" spans="2:8" ht="29" x14ac:dyDescent="0.35">
      <c r="B3380" s="194" t="s">
        <v>4</v>
      </c>
      <c r="F3380" s="193" t="s">
        <v>3199</v>
      </c>
      <c r="H3380" s="193" t="s">
        <v>9080</v>
      </c>
    </row>
    <row r="3381" spans="2:8" ht="29" x14ac:dyDescent="0.35">
      <c r="B3381" s="194" t="s">
        <v>4</v>
      </c>
      <c r="F3381" s="193" t="s">
        <v>3199</v>
      </c>
      <c r="H3381" s="193" t="s">
        <v>9103</v>
      </c>
    </row>
    <row r="3382" spans="2:8" ht="29" x14ac:dyDescent="0.35">
      <c r="B3382" s="194" t="s">
        <v>4</v>
      </c>
      <c r="F3382" s="193" t="s">
        <v>3199</v>
      </c>
      <c r="H3382" s="193" t="s">
        <v>9104</v>
      </c>
    </row>
    <row r="3383" spans="2:8" ht="29" x14ac:dyDescent="0.35">
      <c r="B3383" s="194" t="s">
        <v>4</v>
      </c>
      <c r="F3383" s="193" t="s">
        <v>3199</v>
      </c>
      <c r="H3383" s="193" t="s">
        <v>9105</v>
      </c>
    </row>
    <row r="3384" spans="2:8" ht="29" x14ac:dyDescent="0.35">
      <c r="B3384" s="194" t="s">
        <v>4</v>
      </c>
      <c r="F3384" s="193" t="s">
        <v>3200</v>
      </c>
      <c r="H3384" s="193" t="s">
        <v>8968</v>
      </c>
    </row>
    <row r="3385" spans="2:8" ht="29" x14ac:dyDescent="0.35">
      <c r="B3385" s="194" t="s">
        <v>4</v>
      </c>
      <c r="F3385" s="193" t="s">
        <v>3200</v>
      </c>
      <c r="H3385" s="193" t="s">
        <v>8969</v>
      </c>
    </row>
    <row r="3386" spans="2:8" ht="29" x14ac:dyDescent="0.35">
      <c r="B3386" s="194" t="s">
        <v>4</v>
      </c>
      <c r="F3386" s="193" t="s">
        <v>3200</v>
      </c>
      <c r="H3386" s="193" t="s">
        <v>8970</v>
      </c>
    </row>
    <row r="3387" spans="2:8" ht="29" x14ac:dyDescent="0.35">
      <c r="B3387" s="194" t="s">
        <v>4</v>
      </c>
      <c r="F3387" s="193" t="s">
        <v>3200</v>
      </c>
      <c r="H3387" s="193" t="s">
        <v>8991</v>
      </c>
    </row>
    <row r="3388" spans="2:8" ht="29" x14ac:dyDescent="0.35">
      <c r="B3388" s="194" t="s">
        <v>4</v>
      </c>
      <c r="F3388" s="193" t="s">
        <v>3200</v>
      </c>
      <c r="H3388" s="193" t="s">
        <v>8992</v>
      </c>
    </row>
    <row r="3389" spans="2:8" ht="29" x14ac:dyDescent="0.35">
      <c r="B3389" s="194" t="s">
        <v>4</v>
      </c>
      <c r="F3389" s="193" t="s">
        <v>3200</v>
      </c>
      <c r="H3389" s="193" t="s">
        <v>8993</v>
      </c>
    </row>
    <row r="3390" spans="2:8" ht="29" x14ac:dyDescent="0.35">
      <c r="B3390" s="194" t="s">
        <v>4</v>
      </c>
      <c r="F3390" s="193" t="s">
        <v>3200</v>
      </c>
      <c r="H3390" s="193" t="s">
        <v>9000</v>
      </c>
    </row>
    <row r="3391" spans="2:8" ht="29" x14ac:dyDescent="0.35">
      <c r="B3391" s="194" t="s">
        <v>4</v>
      </c>
      <c r="F3391" s="193" t="s">
        <v>3200</v>
      </c>
      <c r="H3391" s="193" t="s">
        <v>9001</v>
      </c>
    </row>
    <row r="3392" spans="2:8" ht="29" x14ac:dyDescent="0.35">
      <c r="B3392" s="194" t="s">
        <v>4</v>
      </c>
      <c r="F3392" s="193" t="s">
        <v>3200</v>
      </c>
      <c r="H3392" s="193" t="s">
        <v>9002</v>
      </c>
    </row>
    <row r="3393" spans="2:8" ht="29" x14ac:dyDescent="0.35">
      <c r="B3393" s="194" t="s">
        <v>4</v>
      </c>
      <c r="F3393" s="193" t="s">
        <v>3200</v>
      </c>
      <c r="H3393" s="193" t="s">
        <v>9003</v>
      </c>
    </row>
    <row r="3394" spans="2:8" ht="29" x14ac:dyDescent="0.35">
      <c r="B3394" s="194" t="s">
        <v>4</v>
      </c>
      <c r="F3394" s="193" t="s">
        <v>3200</v>
      </c>
      <c r="H3394" s="193" t="s">
        <v>9004</v>
      </c>
    </row>
    <row r="3395" spans="2:8" ht="29" x14ac:dyDescent="0.35">
      <c r="B3395" s="194" t="s">
        <v>4</v>
      </c>
      <c r="F3395" s="193" t="s">
        <v>3200</v>
      </c>
      <c r="H3395" s="193" t="s">
        <v>9072</v>
      </c>
    </row>
    <row r="3396" spans="2:8" ht="29" x14ac:dyDescent="0.35">
      <c r="B3396" s="194" t="s">
        <v>4</v>
      </c>
      <c r="F3396" s="193" t="s">
        <v>3200</v>
      </c>
      <c r="H3396" s="193" t="s">
        <v>9075</v>
      </c>
    </row>
    <row r="3397" spans="2:8" ht="29" x14ac:dyDescent="0.35">
      <c r="B3397" s="194" t="s">
        <v>4</v>
      </c>
      <c r="F3397" s="193" t="s">
        <v>3200</v>
      </c>
      <c r="H3397" s="193" t="s">
        <v>9076</v>
      </c>
    </row>
    <row r="3398" spans="2:8" ht="29" x14ac:dyDescent="0.35">
      <c r="B3398" s="194" t="s">
        <v>4</v>
      </c>
      <c r="F3398" s="193" t="s">
        <v>3200</v>
      </c>
      <c r="H3398" s="193" t="s">
        <v>9077</v>
      </c>
    </row>
    <row r="3399" spans="2:8" ht="29" x14ac:dyDescent="0.35">
      <c r="B3399" s="194" t="s">
        <v>4</v>
      </c>
      <c r="F3399" s="193" t="s">
        <v>3200</v>
      </c>
      <c r="H3399" s="193" t="s">
        <v>9078</v>
      </c>
    </row>
    <row r="3400" spans="2:8" ht="29" x14ac:dyDescent="0.35">
      <c r="B3400" s="194" t="s">
        <v>4</v>
      </c>
      <c r="F3400" s="193" t="s">
        <v>3200</v>
      </c>
      <c r="H3400" s="193" t="s">
        <v>9079</v>
      </c>
    </row>
    <row r="3401" spans="2:8" ht="29" x14ac:dyDescent="0.35">
      <c r="B3401" s="194" t="s">
        <v>4</v>
      </c>
      <c r="F3401" s="193" t="s">
        <v>3200</v>
      </c>
      <c r="H3401" s="193" t="s">
        <v>9080</v>
      </c>
    </row>
    <row r="3402" spans="2:8" ht="29" x14ac:dyDescent="0.35">
      <c r="B3402" s="194" t="s">
        <v>4</v>
      </c>
      <c r="F3402" s="193" t="s">
        <v>3200</v>
      </c>
      <c r="H3402" s="193" t="s">
        <v>9103</v>
      </c>
    </row>
    <row r="3403" spans="2:8" ht="29" x14ac:dyDescent="0.35">
      <c r="B3403" s="194" t="s">
        <v>4</v>
      </c>
      <c r="F3403" s="193" t="s">
        <v>3200</v>
      </c>
      <c r="H3403" s="193" t="s">
        <v>9104</v>
      </c>
    </row>
    <row r="3404" spans="2:8" ht="29" x14ac:dyDescent="0.35">
      <c r="B3404" s="194" t="s">
        <v>4</v>
      </c>
      <c r="F3404" s="193" t="s">
        <v>3200</v>
      </c>
      <c r="H3404" s="193" t="s">
        <v>9105</v>
      </c>
    </row>
    <row r="3405" spans="2:8" ht="29" x14ac:dyDescent="0.35">
      <c r="B3405" s="194" t="s">
        <v>4</v>
      </c>
      <c r="F3405" s="193" t="s">
        <v>3201</v>
      </c>
      <c r="H3405" s="193" t="s">
        <v>8968</v>
      </c>
    </row>
    <row r="3406" spans="2:8" ht="29" x14ac:dyDescent="0.35">
      <c r="B3406" s="194" t="s">
        <v>4</v>
      </c>
      <c r="F3406" s="193" t="s">
        <v>3201</v>
      </c>
      <c r="H3406" s="193" t="s">
        <v>8969</v>
      </c>
    </row>
    <row r="3407" spans="2:8" ht="29" x14ac:dyDescent="0.35">
      <c r="B3407" s="194" t="s">
        <v>4</v>
      </c>
      <c r="F3407" s="193" t="s">
        <v>3201</v>
      </c>
      <c r="H3407" s="193" t="s">
        <v>8970</v>
      </c>
    </row>
    <row r="3408" spans="2:8" ht="29" x14ac:dyDescent="0.35">
      <c r="B3408" s="194" t="s">
        <v>4</v>
      </c>
      <c r="F3408" s="193" t="s">
        <v>3201</v>
      </c>
      <c r="H3408" s="193" t="s">
        <v>8991</v>
      </c>
    </row>
    <row r="3409" spans="2:8" ht="29" x14ac:dyDescent="0.35">
      <c r="B3409" s="194" t="s">
        <v>4</v>
      </c>
      <c r="F3409" s="193" t="s">
        <v>3201</v>
      </c>
      <c r="H3409" s="193" t="s">
        <v>8992</v>
      </c>
    </row>
    <row r="3410" spans="2:8" ht="29" x14ac:dyDescent="0.35">
      <c r="B3410" s="194" t="s">
        <v>4</v>
      </c>
      <c r="F3410" s="193" t="s">
        <v>3201</v>
      </c>
      <c r="H3410" s="193" t="s">
        <v>8993</v>
      </c>
    </row>
    <row r="3411" spans="2:8" ht="29" x14ac:dyDescent="0.35">
      <c r="B3411" s="194" t="s">
        <v>4</v>
      </c>
      <c r="F3411" s="193" t="s">
        <v>3201</v>
      </c>
      <c r="H3411" s="193" t="s">
        <v>9000</v>
      </c>
    </row>
    <row r="3412" spans="2:8" ht="29" x14ac:dyDescent="0.35">
      <c r="B3412" s="194" t="s">
        <v>4</v>
      </c>
      <c r="F3412" s="193" t="s">
        <v>3201</v>
      </c>
      <c r="H3412" s="193" t="s">
        <v>9001</v>
      </c>
    </row>
    <row r="3413" spans="2:8" ht="29" x14ac:dyDescent="0.35">
      <c r="B3413" s="194" t="s">
        <v>4</v>
      </c>
      <c r="F3413" s="193" t="s">
        <v>3201</v>
      </c>
      <c r="H3413" s="193" t="s">
        <v>9002</v>
      </c>
    </row>
    <row r="3414" spans="2:8" ht="29" x14ac:dyDescent="0.35">
      <c r="B3414" s="194" t="s">
        <v>4</v>
      </c>
      <c r="F3414" s="193" t="s">
        <v>3201</v>
      </c>
      <c r="H3414" s="193" t="s">
        <v>9003</v>
      </c>
    </row>
    <row r="3415" spans="2:8" ht="29" x14ac:dyDescent="0.35">
      <c r="B3415" s="194" t="s">
        <v>4</v>
      </c>
      <c r="F3415" s="193" t="s">
        <v>3201</v>
      </c>
      <c r="H3415" s="193" t="s">
        <v>9004</v>
      </c>
    </row>
    <row r="3416" spans="2:8" ht="29" x14ac:dyDescent="0.35">
      <c r="B3416" s="194" t="s">
        <v>4</v>
      </c>
      <c r="F3416" s="193" t="s">
        <v>3201</v>
      </c>
      <c r="H3416" s="193" t="s">
        <v>9072</v>
      </c>
    </row>
    <row r="3417" spans="2:8" ht="29" x14ac:dyDescent="0.35">
      <c r="B3417" s="194" t="s">
        <v>4</v>
      </c>
      <c r="F3417" s="193" t="s">
        <v>3201</v>
      </c>
      <c r="H3417" s="193" t="s">
        <v>9075</v>
      </c>
    </row>
    <row r="3418" spans="2:8" ht="29" x14ac:dyDescent="0.35">
      <c r="B3418" s="194" t="s">
        <v>4</v>
      </c>
      <c r="F3418" s="193" t="s">
        <v>3201</v>
      </c>
      <c r="H3418" s="193" t="s">
        <v>9076</v>
      </c>
    </row>
    <row r="3419" spans="2:8" ht="29" x14ac:dyDescent="0.35">
      <c r="B3419" s="194" t="s">
        <v>4</v>
      </c>
      <c r="F3419" s="193" t="s">
        <v>3201</v>
      </c>
      <c r="H3419" s="193" t="s">
        <v>9077</v>
      </c>
    </row>
    <row r="3420" spans="2:8" ht="29" x14ac:dyDescent="0.35">
      <c r="B3420" s="194" t="s">
        <v>4</v>
      </c>
      <c r="F3420" s="193" t="s">
        <v>3201</v>
      </c>
      <c r="H3420" s="193" t="s">
        <v>9078</v>
      </c>
    </row>
    <row r="3421" spans="2:8" ht="29" x14ac:dyDescent="0.35">
      <c r="B3421" s="194" t="s">
        <v>4</v>
      </c>
      <c r="F3421" s="193" t="s">
        <v>3201</v>
      </c>
      <c r="H3421" s="193" t="s">
        <v>9079</v>
      </c>
    </row>
    <row r="3422" spans="2:8" ht="29" x14ac:dyDescent="0.35">
      <c r="B3422" s="194" t="s">
        <v>4</v>
      </c>
      <c r="F3422" s="193" t="s">
        <v>3201</v>
      </c>
      <c r="H3422" s="193" t="s">
        <v>9080</v>
      </c>
    </row>
    <row r="3423" spans="2:8" ht="29" x14ac:dyDescent="0.35">
      <c r="B3423" s="194" t="s">
        <v>4</v>
      </c>
      <c r="F3423" s="193" t="s">
        <v>3201</v>
      </c>
      <c r="H3423" s="193" t="s">
        <v>9103</v>
      </c>
    </row>
    <row r="3424" spans="2:8" ht="29" x14ac:dyDescent="0.35">
      <c r="B3424" s="194" t="s">
        <v>4</v>
      </c>
      <c r="F3424" s="193" t="s">
        <v>3201</v>
      </c>
      <c r="H3424" s="193" t="s">
        <v>9104</v>
      </c>
    </row>
    <row r="3425" spans="2:8" ht="29" x14ac:dyDescent="0.35">
      <c r="B3425" s="194" t="s">
        <v>4</v>
      </c>
      <c r="F3425" s="193" t="s">
        <v>3201</v>
      </c>
      <c r="H3425" s="193" t="s">
        <v>9105</v>
      </c>
    </row>
    <row r="3426" spans="2:8" ht="29" x14ac:dyDescent="0.35">
      <c r="B3426" s="194" t="s">
        <v>4</v>
      </c>
      <c r="F3426" s="193" t="s">
        <v>3202</v>
      </c>
      <c r="H3426" s="193" t="s">
        <v>8968</v>
      </c>
    </row>
    <row r="3427" spans="2:8" ht="29" x14ac:dyDescent="0.35">
      <c r="B3427" s="194" t="s">
        <v>4</v>
      </c>
      <c r="F3427" s="193" t="s">
        <v>3202</v>
      </c>
      <c r="H3427" s="193" t="s">
        <v>8969</v>
      </c>
    </row>
    <row r="3428" spans="2:8" ht="29" x14ac:dyDescent="0.35">
      <c r="B3428" s="194" t="s">
        <v>4</v>
      </c>
      <c r="F3428" s="193" t="s">
        <v>3202</v>
      </c>
      <c r="H3428" s="193" t="s">
        <v>8970</v>
      </c>
    </row>
    <row r="3429" spans="2:8" ht="29" x14ac:dyDescent="0.35">
      <c r="B3429" s="194" t="s">
        <v>4</v>
      </c>
      <c r="F3429" s="193" t="s">
        <v>3202</v>
      </c>
      <c r="H3429" s="193" t="s">
        <v>8991</v>
      </c>
    </row>
    <row r="3430" spans="2:8" ht="29" x14ac:dyDescent="0.35">
      <c r="B3430" s="194" t="s">
        <v>4</v>
      </c>
      <c r="F3430" s="193" t="s">
        <v>3202</v>
      </c>
      <c r="H3430" s="193" t="s">
        <v>8992</v>
      </c>
    </row>
    <row r="3431" spans="2:8" ht="29" x14ac:dyDescent="0.35">
      <c r="B3431" s="194" t="s">
        <v>4</v>
      </c>
      <c r="F3431" s="193" t="s">
        <v>3202</v>
      </c>
      <c r="H3431" s="193" t="s">
        <v>8993</v>
      </c>
    </row>
    <row r="3432" spans="2:8" ht="29" x14ac:dyDescent="0.35">
      <c r="B3432" s="194" t="s">
        <v>4</v>
      </c>
      <c r="F3432" s="193" t="s">
        <v>3202</v>
      </c>
      <c r="H3432" s="193" t="s">
        <v>9000</v>
      </c>
    </row>
    <row r="3433" spans="2:8" ht="29" x14ac:dyDescent="0.35">
      <c r="B3433" s="194" t="s">
        <v>4</v>
      </c>
      <c r="F3433" s="193" t="s">
        <v>3202</v>
      </c>
      <c r="H3433" s="193" t="s">
        <v>9001</v>
      </c>
    </row>
    <row r="3434" spans="2:8" ht="29" x14ac:dyDescent="0.35">
      <c r="B3434" s="194" t="s">
        <v>4</v>
      </c>
      <c r="F3434" s="193" t="s">
        <v>3202</v>
      </c>
      <c r="H3434" s="193" t="s">
        <v>9002</v>
      </c>
    </row>
    <row r="3435" spans="2:8" ht="29" x14ac:dyDescent="0.35">
      <c r="B3435" s="194" t="s">
        <v>4</v>
      </c>
      <c r="F3435" s="193" t="s">
        <v>3202</v>
      </c>
      <c r="H3435" s="193" t="s">
        <v>9003</v>
      </c>
    </row>
    <row r="3436" spans="2:8" ht="29" x14ac:dyDescent="0.35">
      <c r="B3436" s="194" t="s">
        <v>4</v>
      </c>
      <c r="F3436" s="193" t="s">
        <v>3202</v>
      </c>
      <c r="H3436" s="193" t="s">
        <v>9004</v>
      </c>
    </row>
    <row r="3437" spans="2:8" ht="29" x14ac:dyDescent="0.35">
      <c r="B3437" s="194" t="s">
        <v>4</v>
      </c>
      <c r="F3437" s="193" t="s">
        <v>3202</v>
      </c>
      <c r="H3437" s="193" t="s">
        <v>9072</v>
      </c>
    </row>
    <row r="3438" spans="2:8" ht="29" x14ac:dyDescent="0.35">
      <c r="B3438" s="194" t="s">
        <v>4</v>
      </c>
      <c r="F3438" s="193" t="s">
        <v>3202</v>
      </c>
      <c r="H3438" s="193" t="s">
        <v>9075</v>
      </c>
    </row>
    <row r="3439" spans="2:8" ht="29" x14ac:dyDescent="0.35">
      <c r="B3439" s="194" t="s">
        <v>4</v>
      </c>
      <c r="F3439" s="193" t="s">
        <v>3202</v>
      </c>
      <c r="H3439" s="193" t="s">
        <v>9076</v>
      </c>
    </row>
    <row r="3440" spans="2:8" ht="29" x14ac:dyDescent="0.35">
      <c r="B3440" s="194" t="s">
        <v>4</v>
      </c>
      <c r="F3440" s="193" t="s">
        <v>3202</v>
      </c>
      <c r="H3440" s="193" t="s">
        <v>9077</v>
      </c>
    </row>
    <row r="3441" spans="2:8" ht="29" x14ac:dyDescent="0.35">
      <c r="B3441" s="194" t="s">
        <v>4</v>
      </c>
      <c r="F3441" s="193" t="s">
        <v>3202</v>
      </c>
      <c r="H3441" s="193" t="s">
        <v>9078</v>
      </c>
    </row>
    <row r="3442" spans="2:8" ht="29" x14ac:dyDescent="0.35">
      <c r="B3442" s="194" t="s">
        <v>4</v>
      </c>
      <c r="F3442" s="193" t="s">
        <v>3202</v>
      </c>
      <c r="H3442" s="193" t="s">
        <v>9079</v>
      </c>
    </row>
    <row r="3443" spans="2:8" ht="29" x14ac:dyDescent="0.35">
      <c r="B3443" s="194" t="s">
        <v>4</v>
      </c>
      <c r="F3443" s="193" t="s">
        <v>3202</v>
      </c>
      <c r="H3443" s="193" t="s">
        <v>9080</v>
      </c>
    </row>
    <row r="3444" spans="2:8" ht="29" x14ac:dyDescent="0.35">
      <c r="B3444" s="194" t="s">
        <v>4</v>
      </c>
      <c r="F3444" s="193" t="s">
        <v>3202</v>
      </c>
      <c r="H3444" s="193" t="s">
        <v>9103</v>
      </c>
    </row>
    <row r="3445" spans="2:8" ht="29" x14ac:dyDescent="0.35">
      <c r="B3445" s="194" t="s">
        <v>4</v>
      </c>
      <c r="F3445" s="193" t="s">
        <v>3202</v>
      </c>
      <c r="H3445" s="193" t="s">
        <v>9104</v>
      </c>
    </row>
    <row r="3446" spans="2:8" ht="29" x14ac:dyDescent="0.35">
      <c r="B3446" s="194" t="s">
        <v>4</v>
      </c>
      <c r="F3446" s="193" t="s">
        <v>3202</v>
      </c>
      <c r="H3446" s="193" t="s">
        <v>9105</v>
      </c>
    </row>
    <row r="3447" spans="2:8" ht="29" x14ac:dyDescent="0.35">
      <c r="B3447" s="194" t="s">
        <v>4</v>
      </c>
      <c r="F3447" s="193" t="s">
        <v>3203</v>
      </c>
      <c r="H3447" s="193" t="s">
        <v>8968</v>
      </c>
    </row>
    <row r="3448" spans="2:8" ht="29" x14ac:dyDescent="0.35">
      <c r="B3448" s="194" t="s">
        <v>4</v>
      </c>
      <c r="F3448" s="193" t="s">
        <v>3203</v>
      </c>
      <c r="H3448" s="193" t="s">
        <v>8971</v>
      </c>
    </row>
    <row r="3449" spans="2:8" ht="29" x14ac:dyDescent="0.35">
      <c r="B3449" s="194" t="s">
        <v>4</v>
      </c>
      <c r="F3449" s="193" t="s">
        <v>3203</v>
      </c>
      <c r="H3449" s="193" t="s">
        <v>9005</v>
      </c>
    </row>
    <row r="3450" spans="2:8" ht="29" x14ac:dyDescent="0.35">
      <c r="B3450" s="194" t="s">
        <v>4</v>
      </c>
      <c r="F3450" s="193" t="s">
        <v>3203</v>
      </c>
      <c r="H3450" s="193" t="s">
        <v>9006</v>
      </c>
    </row>
    <row r="3451" spans="2:8" ht="29" x14ac:dyDescent="0.35">
      <c r="B3451" s="194" t="s">
        <v>4</v>
      </c>
      <c r="F3451" s="193" t="s">
        <v>3203</v>
      </c>
      <c r="H3451" s="193" t="s">
        <v>9007</v>
      </c>
    </row>
    <row r="3452" spans="2:8" ht="29" x14ac:dyDescent="0.35">
      <c r="B3452" s="194" t="s">
        <v>4</v>
      </c>
      <c r="F3452" s="193" t="s">
        <v>3203</v>
      </c>
      <c r="H3452" s="193" t="s">
        <v>9008</v>
      </c>
    </row>
    <row r="3453" spans="2:8" ht="29" x14ac:dyDescent="0.35">
      <c r="B3453" s="194" t="s">
        <v>4</v>
      </c>
      <c r="F3453" s="193" t="s">
        <v>3203</v>
      </c>
      <c r="H3453" s="193" t="s">
        <v>9009</v>
      </c>
    </row>
    <row r="3454" spans="2:8" ht="29" x14ac:dyDescent="0.35">
      <c r="B3454" s="194" t="s">
        <v>4</v>
      </c>
      <c r="F3454" s="193" t="s">
        <v>3203</v>
      </c>
      <c r="H3454" s="193" t="s">
        <v>9072</v>
      </c>
    </row>
    <row r="3455" spans="2:8" ht="29" x14ac:dyDescent="0.35">
      <c r="B3455" s="194" t="s">
        <v>4</v>
      </c>
      <c r="F3455" s="193" t="s">
        <v>3203</v>
      </c>
      <c r="H3455" s="193" t="s">
        <v>9081</v>
      </c>
    </row>
    <row r="3456" spans="2:8" ht="29" x14ac:dyDescent="0.35">
      <c r="B3456" s="194" t="s">
        <v>4</v>
      </c>
      <c r="F3456" s="193" t="s">
        <v>3204</v>
      </c>
      <c r="H3456" s="193" t="s">
        <v>8968</v>
      </c>
    </row>
    <row r="3457" spans="2:8" ht="29" x14ac:dyDescent="0.35">
      <c r="B3457" s="194" t="s">
        <v>4</v>
      </c>
      <c r="F3457" s="193" t="s">
        <v>3204</v>
      </c>
      <c r="H3457" s="193" t="s">
        <v>8971</v>
      </c>
    </row>
    <row r="3458" spans="2:8" ht="29" x14ac:dyDescent="0.35">
      <c r="B3458" s="194" t="s">
        <v>4</v>
      </c>
      <c r="F3458" s="193" t="s">
        <v>3204</v>
      </c>
      <c r="H3458" s="193" t="s">
        <v>9005</v>
      </c>
    </row>
    <row r="3459" spans="2:8" ht="29" x14ac:dyDescent="0.35">
      <c r="B3459" s="194" t="s">
        <v>4</v>
      </c>
      <c r="F3459" s="193" t="s">
        <v>3204</v>
      </c>
      <c r="H3459" s="193" t="s">
        <v>9006</v>
      </c>
    </row>
    <row r="3460" spans="2:8" ht="29" x14ac:dyDescent="0.35">
      <c r="B3460" s="194" t="s">
        <v>4</v>
      </c>
      <c r="F3460" s="193" t="s">
        <v>3204</v>
      </c>
      <c r="H3460" s="193" t="s">
        <v>9007</v>
      </c>
    </row>
    <row r="3461" spans="2:8" ht="29" x14ac:dyDescent="0.35">
      <c r="B3461" s="194" t="s">
        <v>4</v>
      </c>
      <c r="F3461" s="193" t="s">
        <v>3204</v>
      </c>
      <c r="H3461" s="193" t="s">
        <v>9008</v>
      </c>
    </row>
    <row r="3462" spans="2:8" ht="29" x14ac:dyDescent="0.35">
      <c r="B3462" s="194" t="s">
        <v>4</v>
      </c>
      <c r="F3462" s="193" t="s">
        <v>3204</v>
      </c>
      <c r="H3462" s="193" t="s">
        <v>9009</v>
      </c>
    </row>
    <row r="3463" spans="2:8" ht="29" x14ac:dyDescent="0.35">
      <c r="B3463" s="194" t="s">
        <v>4</v>
      </c>
      <c r="F3463" s="193" t="s">
        <v>3204</v>
      </c>
      <c r="H3463" s="193" t="s">
        <v>9072</v>
      </c>
    </row>
    <row r="3464" spans="2:8" ht="29" x14ac:dyDescent="0.35">
      <c r="B3464" s="194" t="s">
        <v>4</v>
      </c>
      <c r="F3464" s="193" t="s">
        <v>3204</v>
      </c>
      <c r="H3464" s="193" t="s">
        <v>9081</v>
      </c>
    </row>
    <row r="3465" spans="2:8" ht="29" x14ac:dyDescent="0.35">
      <c r="B3465" s="194" t="s">
        <v>4</v>
      </c>
      <c r="F3465" s="193" t="s">
        <v>3205</v>
      </c>
      <c r="H3465" s="193" t="s">
        <v>8968</v>
      </c>
    </row>
    <row r="3466" spans="2:8" ht="29" x14ac:dyDescent="0.35">
      <c r="B3466" s="194" t="s">
        <v>4</v>
      </c>
      <c r="F3466" s="193" t="s">
        <v>3205</v>
      </c>
      <c r="H3466" s="193" t="s">
        <v>8971</v>
      </c>
    </row>
    <row r="3467" spans="2:8" ht="29" x14ac:dyDescent="0.35">
      <c r="B3467" s="194" t="s">
        <v>4</v>
      </c>
      <c r="F3467" s="193" t="s">
        <v>3205</v>
      </c>
      <c r="H3467" s="193" t="s">
        <v>9005</v>
      </c>
    </row>
    <row r="3468" spans="2:8" ht="29" x14ac:dyDescent="0.35">
      <c r="B3468" s="194" t="s">
        <v>4</v>
      </c>
      <c r="F3468" s="193" t="s">
        <v>3205</v>
      </c>
      <c r="H3468" s="193" t="s">
        <v>9006</v>
      </c>
    </row>
    <row r="3469" spans="2:8" ht="29" x14ac:dyDescent="0.35">
      <c r="B3469" s="194" t="s">
        <v>4</v>
      </c>
      <c r="F3469" s="193" t="s">
        <v>3205</v>
      </c>
      <c r="H3469" s="193" t="s">
        <v>9007</v>
      </c>
    </row>
    <row r="3470" spans="2:8" ht="29" x14ac:dyDescent="0.35">
      <c r="B3470" s="194" t="s">
        <v>4</v>
      </c>
      <c r="F3470" s="193" t="s">
        <v>3205</v>
      </c>
      <c r="H3470" s="193" t="s">
        <v>9008</v>
      </c>
    </row>
    <row r="3471" spans="2:8" ht="29" x14ac:dyDescent="0.35">
      <c r="B3471" s="194" t="s">
        <v>4</v>
      </c>
      <c r="F3471" s="193" t="s">
        <v>3205</v>
      </c>
      <c r="H3471" s="193" t="s">
        <v>9009</v>
      </c>
    </row>
    <row r="3472" spans="2:8" ht="29" x14ac:dyDescent="0.35">
      <c r="B3472" s="194" t="s">
        <v>4</v>
      </c>
      <c r="F3472" s="193" t="s">
        <v>3205</v>
      </c>
      <c r="H3472" s="193" t="s">
        <v>9072</v>
      </c>
    </row>
    <row r="3473" spans="2:8" ht="29" x14ac:dyDescent="0.35">
      <c r="B3473" s="194" t="s">
        <v>4</v>
      </c>
      <c r="F3473" s="193" t="s">
        <v>3205</v>
      </c>
      <c r="H3473" s="193" t="s">
        <v>9081</v>
      </c>
    </row>
    <row r="3474" spans="2:8" ht="29" x14ac:dyDescent="0.35">
      <c r="B3474" s="194" t="s">
        <v>4</v>
      </c>
      <c r="F3474" s="193" t="s">
        <v>3206</v>
      </c>
      <c r="H3474" s="193" t="s">
        <v>8968</v>
      </c>
    </row>
    <row r="3475" spans="2:8" ht="29" x14ac:dyDescent="0.35">
      <c r="B3475" s="194" t="s">
        <v>4</v>
      </c>
      <c r="F3475" s="193" t="s">
        <v>3206</v>
      </c>
      <c r="H3475" s="193" t="s">
        <v>8971</v>
      </c>
    </row>
    <row r="3476" spans="2:8" ht="29" x14ac:dyDescent="0.35">
      <c r="B3476" s="194" t="s">
        <v>4</v>
      </c>
      <c r="F3476" s="193" t="s">
        <v>3206</v>
      </c>
      <c r="H3476" s="193" t="s">
        <v>9005</v>
      </c>
    </row>
    <row r="3477" spans="2:8" ht="29" x14ac:dyDescent="0.35">
      <c r="B3477" s="194" t="s">
        <v>4</v>
      </c>
      <c r="F3477" s="193" t="s">
        <v>3206</v>
      </c>
      <c r="H3477" s="193" t="s">
        <v>9006</v>
      </c>
    </row>
    <row r="3478" spans="2:8" ht="29" x14ac:dyDescent="0.35">
      <c r="B3478" s="194" t="s">
        <v>4</v>
      </c>
      <c r="F3478" s="193" t="s">
        <v>3206</v>
      </c>
      <c r="H3478" s="193" t="s">
        <v>9007</v>
      </c>
    </row>
    <row r="3479" spans="2:8" ht="29" x14ac:dyDescent="0.35">
      <c r="B3479" s="194" t="s">
        <v>4</v>
      </c>
      <c r="F3479" s="193" t="s">
        <v>3206</v>
      </c>
      <c r="H3479" s="193" t="s">
        <v>9008</v>
      </c>
    </row>
    <row r="3480" spans="2:8" ht="29" x14ac:dyDescent="0.35">
      <c r="B3480" s="194" t="s">
        <v>4</v>
      </c>
      <c r="F3480" s="193" t="s">
        <v>3206</v>
      </c>
      <c r="H3480" s="193" t="s">
        <v>9009</v>
      </c>
    </row>
    <row r="3481" spans="2:8" ht="29" x14ac:dyDescent="0.35">
      <c r="B3481" s="194" t="s">
        <v>4</v>
      </c>
      <c r="F3481" s="193" t="s">
        <v>3206</v>
      </c>
      <c r="H3481" s="193" t="s">
        <v>9072</v>
      </c>
    </row>
    <row r="3482" spans="2:8" ht="29" x14ac:dyDescent="0.35">
      <c r="B3482" s="194" t="s">
        <v>4</v>
      </c>
      <c r="F3482" s="193" t="s">
        <v>3206</v>
      </c>
      <c r="H3482" s="193" t="s">
        <v>9081</v>
      </c>
    </row>
    <row r="3483" spans="2:8" ht="29" x14ac:dyDescent="0.35">
      <c r="B3483" s="194" t="s">
        <v>4</v>
      </c>
      <c r="F3483" s="193" t="s">
        <v>3207</v>
      </c>
      <c r="H3483" s="193" t="s">
        <v>8968</v>
      </c>
    </row>
    <row r="3484" spans="2:8" ht="29" x14ac:dyDescent="0.35">
      <c r="B3484" s="194" t="s">
        <v>4</v>
      </c>
      <c r="F3484" s="193" t="s">
        <v>3207</v>
      </c>
      <c r="H3484" s="193" t="s">
        <v>8971</v>
      </c>
    </row>
    <row r="3485" spans="2:8" ht="29" x14ac:dyDescent="0.35">
      <c r="B3485" s="194" t="s">
        <v>4</v>
      </c>
      <c r="F3485" s="193" t="s">
        <v>3207</v>
      </c>
      <c r="H3485" s="193" t="s">
        <v>9005</v>
      </c>
    </row>
    <row r="3486" spans="2:8" ht="29" x14ac:dyDescent="0.35">
      <c r="B3486" s="194" t="s">
        <v>4</v>
      </c>
      <c r="F3486" s="193" t="s">
        <v>3207</v>
      </c>
      <c r="H3486" s="193" t="s">
        <v>9006</v>
      </c>
    </row>
    <row r="3487" spans="2:8" ht="29" x14ac:dyDescent="0.35">
      <c r="B3487" s="194" t="s">
        <v>4</v>
      </c>
      <c r="F3487" s="193" t="s">
        <v>3207</v>
      </c>
      <c r="H3487" s="193" t="s">
        <v>9007</v>
      </c>
    </row>
    <row r="3488" spans="2:8" ht="29" x14ac:dyDescent="0.35">
      <c r="B3488" s="194" t="s">
        <v>4</v>
      </c>
      <c r="F3488" s="193" t="s">
        <v>3207</v>
      </c>
      <c r="H3488" s="193" t="s">
        <v>9008</v>
      </c>
    </row>
    <row r="3489" spans="2:8" ht="29" x14ac:dyDescent="0.35">
      <c r="B3489" s="194" t="s">
        <v>4</v>
      </c>
      <c r="F3489" s="193" t="s">
        <v>3207</v>
      </c>
      <c r="H3489" s="193" t="s">
        <v>9009</v>
      </c>
    </row>
    <row r="3490" spans="2:8" ht="29" x14ac:dyDescent="0.35">
      <c r="B3490" s="194" t="s">
        <v>4</v>
      </c>
      <c r="F3490" s="193" t="s">
        <v>3207</v>
      </c>
      <c r="H3490" s="193" t="s">
        <v>9072</v>
      </c>
    </row>
    <row r="3491" spans="2:8" ht="29" x14ac:dyDescent="0.35">
      <c r="B3491" s="194" t="s">
        <v>4</v>
      </c>
      <c r="F3491" s="193" t="s">
        <v>3207</v>
      </c>
      <c r="H3491" s="193" t="s">
        <v>9081</v>
      </c>
    </row>
    <row r="3492" spans="2:8" ht="29" x14ac:dyDescent="0.35">
      <c r="B3492" s="194" t="s">
        <v>4</v>
      </c>
      <c r="F3492" s="193" t="s">
        <v>3208</v>
      </c>
      <c r="H3492" s="193" t="s">
        <v>8968</v>
      </c>
    </row>
    <row r="3493" spans="2:8" ht="29" x14ac:dyDescent="0.35">
      <c r="B3493" s="194" t="s">
        <v>4</v>
      </c>
      <c r="F3493" s="193" t="s">
        <v>3208</v>
      </c>
      <c r="H3493" s="193" t="s">
        <v>8971</v>
      </c>
    </row>
    <row r="3494" spans="2:8" ht="29" x14ac:dyDescent="0.35">
      <c r="B3494" s="194" t="s">
        <v>4</v>
      </c>
      <c r="F3494" s="193" t="s">
        <v>3208</v>
      </c>
      <c r="H3494" s="193" t="s">
        <v>9005</v>
      </c>
    </row>
    <row r="3495" spans="2:8" ht="29" x14ac:dyDescent="0.35">
      <c r="B3495" s="194" t="s">
        <v>4</v>
      </c>
      <c r="F3495" s="193" t="s">
        <v>3208</v>
      </c>
      <c r="H3495" s="193" t="s">
        <v>9006</v>
      </c>
    </row>
    <row r="3496" spans="2:8" ht="29" x14ac:dyDescent="0.35">
      <c r="B3496" s="194" t="s">
        <v>4</v>
      </c>
      <c r="F3496" s="193" t="s">
        <v>3208</v>
      </c>
      <c r="H3496" s="193" t="s">
        <v>9007</v>
      </c>
    </row>
    <row r="3497" spans="2:8" ht="29" x14ac:dyDescent="0.35">
      <c r="B3497" s="194" t="s">
        <v>4</v>
      </c>
      <c r="F3497" s="193" t="s">
        <v>3208</v>
      </c>
      <c r="H3497" s="193" t="s">
        <v>9008</v>
      </c>
    </row>
    <row r="3498" spans="2:8" ht="29" x14ac:dyDescent="0.35">
      <c r="B3498" s="194" t="s">
        <v>4</v>
      </c>
      <c r="F3498" s="193" t="s">
        <v>3208</v>
      </c>
      <c r="H3498" s="193" t="s">
        <v>9009</v>
      </c>
    </row>
    <row r="3499" spans="2:8" ht="29" x14ac:dyDescent="0.35">
      <c r="B3499" s="194" t="s">
        <v>4</v>
      </c>
      <c r="F3499" s="193" t="s">
        <v>3208</v>
      </c>
      <c r="H3499" s="193" t="s">
        <v>9072</v>
      </c>
    </row>
    <row r="3500" spans="2:8" ht="29" x14ac:dyDescent="0.35">
      <c r="B3500" s="194" t="s">
        <v>4</v>
      </c>
      <c r="F3500" s="193" t="s">
        <v>3208</v>
      </c>
      <c r="H3500" s="193" t="s">
        <v>9081</v>
      </c>
    </row>
    <row r="3501" spans="2:8" ht="43.5" x14ac:dyDescent="0.35">
      <c r="B3501" s="194" t="s">
        <v>4</v>
      </c>
      <c r="F3501" s="193" t="s">
        <v>3209</v>
      </c>
      <c r="H3501" s="193" t="s">
        <v>8968</v>
      </c>
    </row>
    <row r="3502" spans="2:8" ht="43.5" x14ac:dyDescent="0.35">
      <c r="B3502" s="194" t="s">
        <v>4</v>
      </c>
      <c r="F3502" s="193" t="s">
        <v>3209</v>
      </c>
      <c r="H3502" s="193" t="s">
        <v>8971</v>
      </c>
    </row>
    <row r="3503" spans="2:8" ht="43.5" x14ac:dyDescent="0.35">
      <c r="B3503" s="194" t="s">
        <v>4</v>
      </c>
      <c r="F3503" s="193" t="s">
        <v>3209</v>
      </c>
      <c r="H3503" s="193" t="s">
        <v>9005</v>
      </c>
    </row>
    <row r="3504" spans="2:8" ht="43.5" x14ac:dyDescent="0.35">
      <c r="B3504" s="194" t="s">
        <v>4</v>
      </c>
      <c r="F3504" s="193" t="s">
        <v>3209</v>
      </c>
      <c r="H3504" s="193" t="s">
        <v>9006</v>
      </c>
    </row>
    <row r="3505" spans="2:8" ht="43.5" x14ac:dyDescent="0.35">
      <c r="B3505" s="194" t="s">
        <v>4</v>
      </c>
      <c r="F3505" s="193" t="s">
        <v>3209</v>
      </c>
      <c r="H3505" s="193" t="s">
        <v>9007</v>
      </c>
    </row>
    <row r="3506" spans="2:8" ht="43.5" x14ac:dyDescent="0.35">
      <c r="B3506" s="194" t="s">
        <v>4</v>
      </c>
      <c r="F3506" s="193" t="s">
        <v>3209</v>
      </c>
      <c r="H3506" s="193" t="s">
        <v>9008</v>
      </c>
    </row>
    <row r="3507" spans="2:8" ht="43.5" x14ac:dyDescent="0.35">
      <c r="B3507" s="194" t="s">
        <v>4</v>
      </c>
      <c r="F3507" s="193" t="s">
        <v>3209</v>
      </c>
      <c r="H3507" s="193" t="s">
        <v>9009</v>
      </c>
    </row>
    <row r="3508" spans="2:8" ht="43.5" x14ac:dyDescent="0.35">
      <c r="B3508" s="194" t="s">
        <v>4</v>
      </c>
      <c r="F3508" s="193" t="s">
        <v>3209</v>
      </c>
      <c r="H3508" s="193" t="s">
        <v>9072</v>
      </c>
    </row>
    <row r="3509" spans="2:8" ht="43.5" x14ac:dyDescent="0.35">
      <c r="B3509" s="194" t="s">
        <v>4</v>
      </c>
      <c r="F3509" s="193" t="s">
        <v>3209</v>
      </c>
      <c r="H3509" s="193" t="s">
        <v>9081</v>
      </c>
    </row>
    <row r="3510" spans="2:8" ht="43.5" x14ac:dyDescent="0.35">
      <c r="B3510" s="194" t="s">
        <v>4</v>
      </c>
      <c r="F3510" s="193" t="s">
        <v>3210</v>
      </c>
      <c r="H3510" s="193" t="s">
        <v>8968</v>
      </c>
    </row>
    <row r="3511" spans="2:8" ht="43.5" x14ac:dyDescent="0.35">
      <c r="B3511" s="194" t="s">
        <v>4</v>
      </c>
      <c r="F3511" s="193" t="s">
        <v>3210</v>
      </c>
      <c r="H3511" s="193" t="s">
        <v>8971</v>
      </c>
    </row>
    <row r="3512" spans="2:8" ht="43.5" x14ac:dyDescent="0.35">
      <c r="B3512" s="194" t="s">
        <v>4</v>
      </c>
      <c r="F3512" s="193" t="s">
        <v>3210</v>
      </c>
      <c r="H3512" s="193" t="s">
        <v>9005</v>
      </c>
    </row>
    <row r="3513" spans="2:8" ht="43.5" x14ac:dyDescent="0.35">
      <c r="B3513" s="194" t="s">
        <v>4</v>
      </c>
      <c r="F3513" s="193" t="s">
        <v>3210</v>
      </c>
      <c r="H3513" s="193" t="s">
        <v>9006</v>
      </c>
    </row>
    <row r="3514" spans="2:8" ht="43.5" x14ac:dyDescent="0.35">
      <c r="B3514" s="194" t="s">
        <v>4</v>
      </c>
      <c r="F3514" s="193" t="s">
        <v>3210</v>
      </c>
      <c r="H3514" s="193" t="s">
        <v>9007</v>
      </c>
    </row>
    <row r="3515" spans="2:8" ht="43.5" x14ac:dyDescent="0.35">
      <c r="B3515" s="194" t="s">
        <v>4</v>
      </c>
      <c r="F3515" s="193" t="s">
        <v>3210</v>
      </c>
      <c r="H3515" s="193" t="s">
        <v>9008</v>
      </c>
    </row>
    <row r="3516" spans="2:8" ht="43.5" x14ac:dyDescent="0.35">
      <c r="B3516" s="194" t="s">
        <v>4</v>
      </c>
      <c r="F3516" s="193" t="s">
        <v>3210</v>
      </c>
      <c r="H3516" s="193" t="s">
        <v>9009</v>
      </c>
    </row>
    <row r="3517" spans="2:8" ht="43.5" x14ac:dyDescent="0.35">
      <c r="B3517" s="194" t="s">
        <v>4</v>
      </c>
      <c r="F3517" s="193" t="s">
        <v>3210</v>
      </c>
      <c r="H3517" s="193" t="s">
        <v>9072</v>
      </c>
    </row>
    <row r="3518" spans="2:8" ht="43.5" x14ac:dyDescent="0.35">
      <c r="B3518" s="194" t="s">
        <v>4</v>
      </c>
      <c r="F3518" s="193" t="s">
        <v>3210</v>
      </c>
      <c r="H3518" s="193" t="s">
        <v>9081</v>
      </c>
    </row>
    <row r="3519" spans="2:8" ht="29" x14ac:dyDescent="0.35">
      <c r="B3519" s="194" t="s">
        <v>4</v>
      </c>
      <c r="F3519" s="193" t="s">
        <v>3211</v>
      </c>
      <c r="H3519" s="193" t="s">
        <v>8968</v>
      </c>
    </row>
    <row r="3520" spans="2:8" ht="29" x14ac:dyDescent="0.35">
      <c r="B3520" s="194" t="s">
        <v>4</v>
      </c>
      <c r="F3520" s="193" t="s">
        <v>3211</v>
      </c>
      <c r="H3520" s="193" t="s">
        <v>8971</v>
      </c>
    </row>
    <row r="3521" spans="2:8" ht="29" x14ac:dyDescent="0.35">
      <c r="B3521" s="194" t="s">
        <v>4</v>
      </c>
      <c r="F3521" s="193" t="s">
        <v>3211</v>
      </c>
      <c r="H3521" s="193" t="s">
        <v>9005</v>
      </c>
    </row>
    <row r="3522" spans="2:8" ht="29" x14ac:dyDescent="0.35">
      <c r="B3522" s="194" t="s">
        <v>4</v>
      </c>
      <c r="F3522" s="193" t="s">
        <v>3211</v>
      </c>
      <c r="H3522" s="193" t="s">
        <v>9006</v>
      </c>
    </row>
    <row r="3523" spans="2:8" ht="29" x14ac:dyDescent="0.35">
      <c r="B3523" s="194" t="s">
        <v>4</v>
      </c>
      <c r="F3523" s="193" t="s">
        <v>3211</v>
      </c>
      <c r="H3523" s="193" t="s">
        <v>9007</v>
      </c>
    </row>
    <row r="3524" spans="2:8" ht="29" x14ac:dyDescent="0.35">
      <c r="B3524" s="194" t="s">
        <v>4</v>
      </c>
      <c r="F3524" s="193" t="s">
        <v>3211</v>
      </c>
      <c r="H3524" s="193" t="s">
        <v>9008</v>
      </c>
    </row>
    <row r="3525" spans="2:8" ht="29" x14ac:dyDescent="0.35">
      <c r="B3525" s="194" t="s">
        <v>4</v>
      </c>
      <c r="F3525" s="193" t="s">
        <v>3211</v>
      </c>
      <c r="H3525" s="193" t="s">
        <v>9009</v>
      </c>
    </row>
    <row r="3526" spans="2:8" ht="29" x14ac:dyDescent="0.35">
      <c r="B3526" s="194" t="s">
        <v>4</v>
      </c>
      <c r="F3526" s="193" t="s">
        <v>3211</v>
      </c>
      <c r="H3526" s="193" t="s">
        <v>9072</v>
      </c>
    </row>
    <row r="3527" spans="2:8" ht="29" x14ac:dyDescent="0.35">
      <c r="B3527" s="194" t="s">
        <v>4</v>
      </c>
      <c r="F3527" s="193" t="s">
        <v>3211</v>
      </c>
      <c r="H3527" s="193" t="s">
        <v>9081</v>
      </c>
    </row>
    <row r="3528" spans="2:8" ht="29" x14ac:dyDescent="0.35">
      <c r="B3528" s="194" t="s">
        <v>4</v>
      </c>
      <c r="F3528" s="193" t="s">
        <v>3212</v>
      </c>
      <c r="H3528" s="193" t="s">
        <v>8968</v>
      </c>
    </row>
    <row r="3529" spans="2:8" ht="29" x14ac:dyDescent="0.35">
      <c r="B3529" s="194" t="s">
        <v>4</v>
      </c>
      <c r="F3529" s="193" t="s">
        <v>3212</v>
      </c>
      <c r="H3529" s="193" t="s">
        <v>8971</v>
      </c>
    </row>
    <row r="3530" spans="2:8" ht="29" x14ac:dyDescent="0.35">
      <c r="B3530" s="194" t="s">
        <v>4</v>
      </c>
      <c r="F3530" s="193" t="s">
        <v>3212</v>
      </c>
      <c r="H3530" s="193" t="s">
        <v>9005</v>
      </c>
    </row>
    <row r="3531" spans="2:8" ht="29" x14ac:dyDescent="0.35">
      <c r="B3531" s="194" t="s">
        <v>4</v>
      </c>
      <c r="F3531" s="193" t="s">
        <v>3212</v>
      </c>
      <c r="H3531" s="193" t="s">
        <v>9006</v>
      </c>
    </row>
    <row r="3532" spans="2:8" ht="29" x14ac:dyDescent="0.35">
      <c r="B3532" s="194" t="s">
        <v>4</v>
      </c>
      <c r="F3532" s="193" t="s">
        <v>3212</v>
      </c>
      <c r="H3532" s="193" t="s">
        <v>9007</v>
      </c>
    </row>
    <row r="3533" spans="2:8" ht="29" x14ac:dyDescent="0.35">
      <c r="B3533" s="194" t="s">
        <v>4</v>
      </c>
      <c r="F3533" s="193" t="s">
        <v>3212</v>
      </c>
      <c r="H3533" s="193" t="s">
        <v>9008</v>
      </c>
    </row>
    <row r="3534" spans="2:8" ht="29" x14ac:dyDescent="0.35">
      <c r="B3534" s="194" t="s">
        <v>4</v>
      </c>
      <c r="F3534" s="193" t="s">
        <v>3212</v>
      </c>
      <c r="H3534" s="193" t="s">
        <v>9009</v>
      </c>
    </row>
    <row r="3535" spans="2:8" ht="29" x14ac:dyDescent="0.35">
      <c r="B3535" s="194" t="s">
        <v>4</v>
      </c>
      <c r="F3535" s="193" t="s">
        <v>3212</v>
      </c>
      <c r="H3535" s="193" t="s">
        <v>9072</v>
      </c>
    </row>
    <row r="3536" spans="2:8" ht="29" x14ac:dyDescent="0.35">
      <c r="B3536" s="194" t="s">
        <v>4</v>
      </c>
      <c r="F3536" s="193" t="s">
        <v>3212</v>
      </c>
      <c r="H3536" s="193" t="s">
        <v>9081</v>
      </c>
    </row>
    <row r="3537" spans="2:8" ht="29" x14ac:dyDescent="0.35">
      <c r="B3537" s="194" t="s">
        <v>4</v>
      </c>
      <c r="F3537" s="193" t="s">
        <v>3213</v>
      </c>
      <c r="H3537" s="193" t="s">
        <v>8968</v>
      </c>
    </row>
    <row r="3538" spans="2:8" ht="29" x14ac:dyDescent="0.35">
      <c r="B3538" s="194" t="s">
        <v>4</v>
      </c>
      <c r="F3538" s="193" t="s">
        <v>3213</v>
      </c>
      <c r="H3538" s="193" t="s">
        <v>8971</v>
      </c>
    </row>
    <row r="3539" spans="2:8" ht="29" x14ac:dyDescent="0.35">
      <c r="B3539" s="194" t="s">
        <v>4</v>
      </c>
      <c r="F3539" s="193" t="s">
        <v>3213</v>
      </c>
      <c r="H3539" s="193" t="s">
        <v>9005</v>
      </c>
    </row>
    <row r="3540" spans="2:8" ht="29" x14ac:dyDescent="0.35">
      <c r="B3540" s="194" t="s">
        <v>4</v>
      </c>
      <c r="F3540" s="193" t="s">
        <v>3213</v>
      </c>
      <c r="H3540" s="193" t="s">
        <v>9006</v>
      </c>
    </row>
    <row r="3541" spans="2:8" ht="29" x14ac:dyDescent="0.35">
      <c r="B3541" s="194" t="s">
        <v>4</v>
      </c>
      <c r="F3541" s="193" t="s">
        <v>3213</v>
      </c>
      <c r="H3541" s="193" t="s">
        <v>9007</v>
      </c>
    </row>
    <row r="3542" spans="2:8" ht="29" x14ac:dyDescent="0.35">
      <c r="B3542" s="194" t="s">
        <v>4</v>
      </c>
      <c r="F3542" s="193" t="s">
        <v>3213</v>
      </c>
      <c r="H3542" s="193" t="s">
        <v>9008</v>
      </c>
    </row>
    <row r="3543" spans="2:8" ht="29" x14ac:dyDescent="0.35">
      <c r="B3543" s="194" t="s">
        <v>4</v>
      </c>
      <c r="F3543" s="193" t="s">
        <v>3213</v>
      </c>
      <c r="H3543" s="193" t="s">
        <v>9009</v>
      </c>
    </row>
    <row r="3544" spans="2:8" ht="29" x14ac:dyDescent="0.35">
      <c r="B3544" s="194" t="s">
        <v>4</v>
      </c>
      <c r="F3544" s="193" t="s">
        <v>3213</v>
      </c>
      <c r="H3544" s="193" t="s">
        <v>9072</v>
      </c>
    </row>
    <row r="3545" spans="2:8" ht="29" x14ac:dyDescent="0.35">
      <c r="B3545" s="194" t="s">
        <v>4</v>
      </c>
      <c r="F3545" s="193" t="s">
        <v>3213</v>
      </c>
      <c r="H3545" s="193" t="s">
        <v>9081</v>
      </c>
    </row>
    <row r="3546" spans="2:8" ht="29" x14ac:dyDescent="0.35">
      <c r="B3546" s="194" t="s">
        <v>4</v>
      </c>
      <c r="F3546" s="193" t="s">
        <v>3214</v>
      </c>
      <c r="H3546" s="193" t="s">
        <v>8968</v>
      </c>
    </row>
    <row r="3547" spans="2:8" ht="29" x14ac:dyDescent="0.35">
      <c r="B3547" s="194" t="s">
        <v>4</v>
      </c>
      <c r="F3547" s="193" t="s">
        <v>3214</v>
      </c>
      <c r="H3547" s="193" t="s">
        <v>8971</v>
      </c>
    </row>
    <row r="3548" spans="2:8" ht="29" x14ac:dyDescent="0.35">
      <c r="B3548" s="194" t="s">
        <v>4</v>
      </c>
      <c r="F3548" s="193" t="s">
        <v>3214</v>
      </c>
      <c r="H3548" s="193" t="s">
        <v>9005</v>
      </c>
    </row>
    <row r="3549" spans="2:8" ht="29" x14ac:dyDescent="0.35">
      <c r="B3549" s="194" t="s">
        <v>4</v>
      </c>
      <c r="F3549" s="193" t="s">
        <v>3214</v>
      </c>
      <c r="H3549" s="193" t="s">
        <v>9006</v>
      </c>
    </row>
    <row r="3550" spans="2:8" ht="29" x14ac:dyDescent="0.35">
      <c r="B3550" s="194" t="s">
        <v>4</v>
      </c>
      <c r="F3550" s="193" t="s">
        <v>3214</v>
      </c>
      <c r="H3550" s="193" t="s">
        <v>9007</v>
      </c>
    </row>
    <row r="3551" spans="2:8" ht="29" x14ac:dyDescent="0.35">
      <c r="B3551" s="194" t="s">
        <v>4</v>
      </c>
      <c r="F3551" s="193" t="s">
        <v>3214</v>
      </c>
      <c r="H3551" s="193" t="s">
        <v>9008</v>
      </c>
    </row>
    <row r="3552" spans="2:8" ht="29" x14ac:dyDescent="0.35">
      <c r="B3552" s="194" t="s">
        <v>4</v>
      </c>
      <c r="F3552" s="193" t="s">
        <v>3214</v>
      </c>
      <c r="H3552" s="193" t="s">
        <v>9009</v>
      </c>
    </row>
    <row r="3553" spans="2:8" ht="29" x14ac:dyDescent="0.35">
      <c r="B3553" s="194" t="s">
        <v>4</v>
      </c>
      <c r="F3553" s="193" t="s">
        <v>3214</v>
      </c>
      <c r="H3553" s="193" t="s">
        <v>9072</v>
      </c>
    </row>
    <row r="3554" spans="2:8" ht="29" x14ac:dyDescent="0.35">
      <c r="B3554" s="194" t="s">
        <v>4</v>
      </c>
      <c r="F3554" s="193" t="s">
        <v>3214</v>
      </c>
      <c r="H3554" s="193" t="s">
        <v>9081</v>
      </c>
    </row>
    <row r="3555" spans="2:8" ht="29" x14ac:dyDescent="0.35">
      <c r="B3555" s="194" t="s">
        <v>4</v>
      </c>
      <c r="F3555" s="193" t="s">
        <v>3215</v>
      </c>
      <c r="H3555" s="193" t="s">
        <v>8968</v>
      </c>
    </row>
    <row r="3556" spans="2:8" ht="29" x14ac:dyDescent="0.35">
      <c r="B3556" s="194" t="s">
        <v>4</v>
      </c>
      <c r="F3556" s="193" t="s">
        <v>3215</v>
      </c>
      <c r="H3556" s="193" t="s">
        <v>8971</v>
      </c>
    </row>
    <row r="3557" spans="2:8" ht="29" x14ac:dyDescent="0.35">
      <c r="B3557" s="194" t="s">
        <v>4</v>
      </c>
      <c r="F3557" s="193" t="s">
        <v>3215</v>
      </c>
      <c r="H3557" s="193" t="s">
        <v>9005</v>
      </c>
    </row>
    <row r="3558" spans="2:8" ht="29" x14ac:dyDescent="0.35">
      <c r="B3558" s="194" t="s">
        <v>4</v>
      </c>
      <c r="F3558" s="193" t="s">
        <v>3215</v>
      </c>
      <c r="H3558" s="193" t="s">
        <v>9006</v>
      </c>
    </row>
    <row r="3559" spans="2:8" ht="29" x14ac:dyDescent="0.35">
      <c r="B3559" s="194" t="s">
        <v>4</v>
      </c>
      <c r="F3559" s="193" t="s">
        <v>3215</v>
      </c>
      <c r="H3559" s="193" t="s">
        <v>9007</v>
      </c>
    </row>
    <row r="3560" spans="2:8" ht="29" x14ac:dyDescent="0.35">
      <c r="B3560" s="194" t="s">
        <v>4</v>
      </c>
      <c r="F3560" s="193" t="s">
        <v>3215</v>
      </c>
      <c r="H3560" s="193" t="s">
        <v>9008</v>
      </c>
    </row>
    <row r="3561" spans="2:8" ht="29" x14ac:dyDescent="0.35">
      <c r="B3561" s="194" t="s">
        <v>4</v>
      </c>
      <c r="F3561" s="193" t="s">
        <v>3215</v>
      </c>
      <c r="H3561" s="193" t="s">
        <v>9009</v>
      </c>
    </row>
    <row r="3562" spans="2:8" ht="29" x14ac:dyDescent="0.35">
      <c r="B3562" s="194" t="s">
        <v>4</v>
      </c>
      <c r="F3562" s="193" t="s">
        <v>3215</v>
      </c>
      <c r="H3562" s="193" t="s">
        <v>9072</v>
      </c>
    </row>
    <row r="3563" spans="2:8" ht="29" x14ac:dyDescent="0.35">
      <c r="B3563" s="194" t="s">
        <v>4</v>
      </c>
      <c r="F3563" s="193" t="s">
        <v>3215</v>
      </c>
      <c r="H3563" s="193" t="s">
        <v>9081</v>
      </c>
    </row>
    <row r="3564" spans="2:8" ht="29" x14ac:dyDescent="0.35">
      <c r="B3564" s="194" t="s">
        <v>4</v>
      </c>
      <c r="F3564" s="193" t="s">
        <v>3216</v>
      </c>
      <c r="H3564" s="193" t="s">
        <v>8968</v>
      </c>
    </row>
    <row r="3565" spans="2:8" ht="29" x14ac:dyDescent="0.35">
      <c r="B3565" s="194" t="s">
        <v>4</v>
      </c>
      <c r="F3565" s="193" t="s">
        <v>3216</v>
      </c>
      <c r="H3565" s="193" t="s">
        <v>8971</v>
      </c>
    </row>
    <row r="3566" spans="2:8" ht="29" x14ac:dyDescent="0.35">
      <c r="B3566" s="194" t="s">
        <v>4</v>
      </c>
      <c r="F3566" s="193" t="s">
        <v>3216</v>
      </c>
      <c r="H3566" s="193" t="s">
        <v>9005</v>
      </c>
    </row>
    <row r="3567" spans="2:8" ht="29" x14ac:dyDescent="0.35">
      <c r="B3567" s="194" t="s">
        <v>4</v>
      </c>
      <c r="F3567" s="193" t="s">
        <v>3216</v>
      </c>
      <c r="H3567" s="193" t="s">
        <v>9006</v>
      </c>
    </row>
    <row r="3568" spans="2:8" ht="29" x14ac:dyDescent="0.35">
      <c r="B3568" s="194" t="s">
        <v>4</v>
      </c>
      <c r="F3568" s="193" t="s">
        <v>3216</v>
      </c>
      <c r="H3568" s="193" t="s">
        <v>9007</v>
      </c>
    </row>
    <row r="3569" spans="2:8" ht="29" x14ac:dyDescent="0.35">
      <c r="B3569" s="194" t="s">
        <v>4</v>
      </c>
      <c r="F3569" s="193" t="s">
        <v>3216</v>
      </c>
      <c r="H3569" s="193" t="s">
        <v>9008</v>
      </c>
    </row>
    <row r="3570" spans="2:8" ht="29" x14ac:dyDescent="0.35">
      <c r="B3570" s="194" t="s">
        <v>4</v>
      </c>
      <c r="F3570" s="193" t="s">
        <v>3216</v>
      </c>
      <c r="H3570" s="193" t="s">
        <v>9009</v>
      </c>
    </row>
    <row r="3571" spans="2:8" ht="29" x14ac:dyDescent="0.35">
      <c r="B3571" s="194" t="s">
        <v>4</v>
      </c>
      <c r="F3571" s="193" t="s">
        <v>3216</v>
      </c>
      <c r="H3571" s="193" t="s">
        <v>9072</v>
      </c>
    </row>
    <row r="3572" spans="2:8" ht="29" x14ac:dyDescent="0.35">
      <c r="B3572" s="194" t="s">
        <v>4</v>
      </c>
      <c r="F3572" s="193" t="s">
        <v>3216</v>
      </c>
      <c r="H3572" s="193" t="s">
        <v>9081</v>
      </c>
    </row>
    <row r="3573" spans="2:8" ht="43.5" x14ac:dyDescent="0.35">
      <c r="B3573" s="194" t="s">
        <v>4</v>
      </c>
      <c r="F3573" s="193" t="s">
        <v>3217</v>
      </c>
      <c r="H3573" s="193" t="s">
        <v>8968</v>
      </c>
    </row>
    <row r="3574" spans="2:8" ht="43.5" x14ac:dyDescent="0.35">
      <c r="B3574" s="194" t="s">
        <v>4</v>
      </c>
      <c r="F3574" s="193" t="s">
        <v>3217</v>
      </c>
      <c r="H3574" s="193" t="s">
        <v>8971</v>
      </c>
    </row>
    <row r="3575" spans="2:8" ht="43.5" x14ac:dyDescent="0.35">
      <c r="B3575" s="194" t="s">
        <v>4</v>
      </c>
      <c r="F3575" s="193" t="s">
        <v>3217</v>
      </c>
      <c r="H3575" s="193" t="s">
        <v>9005</v>
      </c>
    </row>
    <row r="3576" spans="2:8" ht="43.5" x14ac:dyDescent="0.35">
      <c r="B3576" s="194" t="s">
        <v>4</v>
      </c>
      <c r="F3576" s="193" t="s">
        <v>3217</v>
      </c>
      <c r="H3576" s="193" t="s">
        <v>9006</v>
      </c>
    </row>
    <row r="3577" spans="2:8" ht="43.5" x14ac:dyDescent="0.35">
      <c r="B3577" s="194" t="s">
        <v>4</v>
      </c>
      <c r="F3577" s="193" t="s">
        <v>3217</v>
      </c>
      <c r="H3577" s="193" t="s">
        <v>9007</v>
      </c>
    </row>
    <row r="3578" spans="2:8" ht="43.5" x14ac:dyDescent="0.35">
      <c r="B3578" s="194" t="s">
        <v>4</v>
      </c>
      <c r="F3578" s="193" t="s">
        <v>3217</v>
      </c>
      <c r="H3578" s="193" t="s">
        <v>9008</v>
      </c>
    </row>
    <row r="3579" spans="2:8" ht="43.5" x14ac:dyDescent="0.35">
      <c r="B3579" s="194" t="s">
        <v>4</v>
      </c>
      <c r="F3579" s="193" t="s">
        <v>3217</v>
      </c>
      <c r="H3579" s="193" t="s">
        <v>9009</v>
      </c>
    </row>
    <row r="3580" spans="2:8" ht="43.5" x14ac:dyDescent="0.35">
      <c r="B3580" s="194" t="s">
        <v>4</v>
      </c>
      <c r="F3580" s="193" t="s">
        <v>3217</v>
      </c>
      <c r="H3580" s="193" t="s">
        <v>9072</v>
      </c>
    </row>
    <row r="3581" spans="2:8" ht="43.5" x14ac:dyDescent="0.35">
      <c r="B3581" s="194" t="s">
        <v>4</v>
      </c>
      <c r="F3581" s="193" t="s">
        <v>3217</v>
      </c>
      <c r="H3581" s="193" t="s">
        <v>9081</v>
      </c>
    </row>
    <row r="3582" spans="2:8" ht="43.5" x14ac:dyDescent="0.35">
      <c r="B3582" s="194" t="s">
        <v>4</v>
      </c>
      <c r="F3582" s="193" t="s">
        <v>3218</v>
      </c>
      <c r="H3582" s="193" t="s">
        <v>8968</v>
      </c>
    </row>
    <row r="3583" spans="2:8" ht="43.5" x14ac:dyDescent="0.35">
      <c r="B3583" s="194" t="s">
        <v>4</v>
      </c>
      <c r="F3583" s="193" t="s">
        <v>3218</v>
      </c>
      <c r="H3583" s="193" t="s">
        <v>8971</v>
      </c>
    </row>
    <row r="3584" spans="2:8" ht="43.5" x14ac:dyDescent="0.35">
      <c r="B3584" s="194" t="s">
        <v>4</v>
      </c>
      <c r="F3584" s="193" t="s">
        <v>3218</v>
      </c>
      <c r="H3584" s="193" t="s">
        <v>9005</v>
      </c>
    </row>
    <row r="3585" spans="2:8" ht="43.5" x14ac:dyDescent="0.35">
      <c r="B3585" s="194" t="s">
        <v>4</v>
      </c>
      <c r="F3585" s="193" t="s">
        <v>3218</v>
      </c>
      <c r="H3585" s="193" t="s">
        <v>9006</v>
      </c>
    </row>
    <row r="3586" spans="2:8" ht="43.5" x14ac:dyDescent="0.35">
      <c r="B3586" s="194" t="s">
        <v>4</v>
      </c>
      <c r="F3586" s="193" t="s">
        <v>3218</v>
      </c>
      <c r="H3586" s="193" t="s">
        <v>9007</v>
      </c>
    </row>
    <row r="3587" spans="2:8" ht="43.5" x14ac:dyDescent="0.35">
      <c r="B3587" s="194" t="s">
        <v>4</v>
      </c>
      <c r="F3587" s="193" t="s">
        <v>3218</v>
      </c>
      <c r="H3587" s="193" t="s">
        <v>9008</v>
      </c>
    </row>
    <row r="3588" spans="2:8" ht="43.5" x14ac:dyDescent="0.35">
      <c r="B3588" s="194" t="s">
        <v>4</v>
      </c>
      <c r="F3588" s="193" t="s">
        <v>3218</v>
      </c>
      <c r="H3588" s="193" t="s">
        <v>9009</v>
      </c>
    </row>
    <row r="3589" spans="2:8" ht="43.5" x14ac:dyDescent="0.35">
      <c r="B3589" s="194" t="s">
        <v>4</v>
      </c>
      <c r="F3589" s="193" t="s">
        <v>3218</v>
      </c>
      <c r="H3589" s="193" t="s">
        <v>9072</v>
      </c>
    </row>
    <row r="3590" spans="2:8" ht="43.5" x14ac:dyDescent="0.35">
      <c r="B3590" s="194" t="s">
        <v>4</v>
      </c>
      <c r="F3590" s="193" t="s">
        <v>3218</v>
      </c>
      <c r="H3590" s="193" t="s">
        <v>9081</v>
      </c>
    </row>
    <row r="3591" spans="2:8" ht="29" x14ac:dyDescent="0.35">
      <c r="B3591" s="194" t="s">
        <v>4</v>
      </c>
      <c r="F3591" s="193" t="s">
        <v>3219</v>
      </c>
      <c r="H3591" s="193" t="s">
        <v>8968</v>
      </c>
    </row>
    <row r="3592" spans="2:8" ht="29" x14ac:dyDescent="0.35">
      <c r="B3592" s="194" t="s">
        <v>4</v>
      </c>
      <c r="F3592" s="193" t="s">
        <v>3219</v>
      </c>
      <c r="H3592" s="193" t="s">
        <v>8972</v>
      </c>
    </row>
    <row r="3593" spans="2:8" ht="29" x14ac:dyDescent="0.35">
      <c r="B3593" s="194" t="s">
        <v>4</v>
      </c>
      <c r="F3593" s="193" t="s">
        <v>3219</v>
      </c>
      <c r="H3593" s="193" t="s">
        <v>8980</v>
      </c>
    </row>
    <row r="3594" spans="2:8" ht="29" x14ac:dyDescent="0.35">
      <c r="B3594" s="194" t="s">
        <v>4</v>
      </c>
      <c r="F3594" s="193" t="s">
        <v>3219</v>
      </c>
      <c r="H3594" s="193" t="s">
        <v>8996</v>
      </c>
    </row>
    <row r="3595" spans="2:8" ht="29" x14ac:dyDescent="0.35">
      <c r="B3595" s="194" t="s">
        <v>4</v>
      </c>
      <c r="F3595" s="193" t="s">
        <v>3219</v>
      </c>
      <c r="H3595" s="193" t="s">
        <v>8997</v>
      </c>
    </row>
    <row r="3596" spans="2:8" ht="29" x14ac:dyDescent="0.35">
      <c r="B3596" s="194" t="s">
        <v>4</v>
      </c>
      <c r="F3596" s="193" t="s">
        <v>3219</v>
      </c>
      <c r="H3596" s="193" t="s">
        <v>9010</v>
      </c>
    </row>
    <row r="3597" spans="2:8" ht="29" x14ac:dyDescent="0.35">
      <c r="B3597" s="194" t="s">
        <v>4</v>
      </c>
      <c r="F3597" s="193" t="s">
        <v>3219</v>
      </c>
      <c r="H3597" s="193" t="s">
        <v>9011</v>
      </c>
    </row>
    <row r="3598" spans="2:8" ht="29" x14ac:dyDescent="0.35">
      <c r="B3598" s="194" t="s">
        <v>4</v>
      </c>
      <c r="F3598" s="193" t="s">
        <v>3219</v>
      </c>
      <c r="H3598" s="193" t="s">
        <v>9012</v>
      </c>
    </row>
    <row r="3599" spans="2:8" ht="29" x14ac:dyDescent="0.35">
      <c r="B3599" s="194" t="s">
        <v>4</v>
      </c>
      <c r="F3599" s="193" t="s">
        <v>3219</v>
      </c>
      <c r="H3599" s="193" t="s">
        <v>9013</v>
      </c>
    </row>
    <row r="3600" spans="2:8" ht="29" x14ac:dyDescent="0.35">
      <c r="B3600" s="194" t="s">
        <v>4</v>
      </c>
      <c r="F3600" s="193" t="s">
        <v>3219</v>
      </c>
      <c r="H3600" s="193" t="s">
        <v>9014</v>
      </c>
    </row>
    <row r="3601" spans="2:8" ht="29" x14ac:dyDescent="0.35">
      <c r="B3601" s="194" t="s">
        <v>4</v>
      </c>
      <c r="F3601" s="193" t="s">
        <v>3219</v>
      </c>
      <c r="H3601" s="193" t="s">
        <v>9015</v>
      </c>
    </row>
    <row r="3602" spans="2:8" ht="29" x14ac:dyDescent="0.35">
      <c r="B3602" s="194" t="s">
        <v>4</v>
      </c>
      <c r="F3602" s="193" t="s">
        <v>3219</v>
      </c>
      <c r="H3602" s="193" t="s">
        <v>9016</v>
      </c>
    </row>
    <row r="3603" spans="2:8" ht="29" x14ac:dyDescent="0.35">
      <c r="B3603" s="194" t="s">
        <v>4</v>
      </c>
      <c r="F3603" s="193" t="s">
        <v>3219</v>
      </c>
      <c r="H3603" s="193" t="s">
        <v>9017</v>
      </c>
    </row>
    <row r="3604" spans="2:8" ht="29" x14ac:dyDescent="0.35">
      <c r="B3604" s="194" t="s">
        <v>4</v>
      </c>
      <c r="F3604" s="193" t="s">
        <v>3219</v>
      </c>
      <c r="H3604" s="193" t="s">
        <v>9018</v>
      </c>
    </row>
    <row r="3605" spans="2:8" ht="29" x14ac:dyDescent="0.35">
      <c r="B3605" s="194" t="s">
        <v>4</v>
      </c>
      <c r="F3605" s="193" t="s">
        <v>3219</v>
      </c>
      <c r="H3605" s="193" t="s">
        <v>9019</v>
      </c>
    </row>
    <row r="3606" spans="2:8" ht="29" x14ac:dyDescent="0.35">
      <c r="B3606" s="194" t="s">
        <v>4</v>
      </c>
      <c r="F3606" s="193" t="s">
        <v>3219</v>
      </c>
      <c r="H3606" s="193" t="s">
        <v>9072</v>
      </c>
    </row>
    <row r="3607" spans="2:8" ht="29" x14ac:dyDescent="0.35">
      <c r="B3607" s="194" t="s">
        <v>4</v>
      </c>
      <c r="F3607" s="193" t="s">
        <v>3219</v>
      </c>
      <c r="H3607" s="193" t="s">
        <v>9270</v>
      </c>
    </row>
    <row r="3608" spans="2:8" ht="29" x14ac:dyDescent="0.35">
      <c r="B3608" s="194" t="s">
        <v>4</v>
      </c>
      <c r="F3608" s="193" t="s">
        <v>3220</v>
      </c>
      <c r="H3608" s="193" t="s">
        <v>8968</v>
      </c>
    </row>
    <row r="3609" spans="2:8" ht="29" x14ac:dyDescent="0.35">
      <c r="B3609" s="194" t="s">
        <v>4</v>
      </c>
      <c r="F3609" s="193" t="s">
        <v>3220</v>
      </c>
      <c r="H3609" s="193" t="s">
        <v>8972</v>
      </c>
    </row>
    <row r="3610" spans="2:8" ht="29" x14ac:dyDescent="0.35">
      <c r="B3610" s="194" t="s">
        <v>4</v>
      </c>
      <c r="F3610" s="193" t="s">
        <v>3220</v>
      </c>
      <c r="H3610" s="193" t="s">
        <v>8980</v>
      </c>
    </row>
    <row r="3611" spans="2:8" ht="29" x14ac:dyDescent="0.35">
      <c r="B3611" s="194" t="s">
        <v>4</v>
      </c>
      <c r="F3611" s="193" t="s">
        <v>3220</v>
      </c>
      <c r="H3611" s="193" t="s">
        <v>8996</v>
      </c>
    </row>
    <row r="3612" spans="2:8" ht="29" x14ac:dyDescent="0.35">
      <c r="B3612" s="194" t="s">
        <v>4</v>
      </c>
      <c r="F3612" s="193" t="s">
        <v>3220</v>
      </c>
      <c r="H3612" s="193" t="s">
        <v>8997</v>
      </c>
    </row>
    <row r="3613" spans="2:8" ht="29" x14ac:dyDescent="0.35">
      <c r="B3613" s="194" t="s">
        <v>4</v>
      </c>
      <c r="F3613" s="193" t="s">
        <v>3220</v>
      </c>
      <c r="H3613" s="193" t="s">
        <v>9010</v>
      </c>
    </row>
    <row r="3614" spans="2:8" ht="29" x14ac:dyDescent="0.35">
      <c r="B3614" s="194" t="s">
        <v>4</v>
      </c>
      <c r="F3614" s="193" t="s">
        <v>3220</v>
      </c>
      <c r="H3614" s="193" t="s">
        <v>9011</v>
      </c>
    </row>
    <row r="3615" spans="2:8" ht="29" x14ac:dyDescent="0.35">
      <c r="B3615" s="194" t="s">
        <v>4</v>
      </c>
      <c r="F3615" s="193" t="s">
        <v>3220</v>
      </c>
      <c r="H3615" s="193" t="s">
        <v>9012</v>
      </c>
    </row>
    <row r="3616" spans="2:8" ht="29" x14ac:dyDescent="0.35">
      <c r="B3616" s="194" t="s">
        <v>4</v>
      </c>
      <c r="F3616" s="193" t="s">
        <v>3220</v>
      </c>
      <c r="H3616" s="193" t="s">
        <v>9013</v>
      </c>
    </row>
    <row r="3617" spans="2:8" ht="29" x14ac:dyDescent="0.35">
      <c r="B3617" s="194" t="s">
        <v>4</v>
      </c>
      <c r="F3617" s="193" t="s">
        <v>3220</v>
      </c>
      <c r="H3617" s="193" t="s">
        <v>9014</v>
      </c>
    </row>
    <row r="3618" spans="2:8" ht="29" x14ac:dyDescent="0.35">
      <c r="B3618" s="194" t="s">
        <v>4</v>
      </c>
      <c r="F3618" s="193" t="s">
        <v>3220</v>
      </c>
      <c r="H3618" s="193" t="s">
        <v>9015</v>
      </c>
    </row>
    <row r="3619" spans="2:8" ht="29" x14ac:dyDescent="0.35">
      <c r="B3619" s="194" t="s">
        <v>4</v>
      </c>
      <c r="F3619" s="193" t="s">
        <v>3220</v>
      </c>
      <c r="H3619" s="193" t="s">
        <v>9016</v>
      </c>
    </row>
    <row r="3620" spans="2:8" ht="29" x14ac:dyDescent="0.35">
      <c r="B3620" s="194" t="s">
        <v>4</v>
      </c>
      <c r="F3620" s="193" t="s">
        <v>3220</v>
      </c>
      <c r="H3620" s="193" t="s">
        <v>9017</v>
      </c>
    </row>
    <row r="3621" spans="2:8" ht="29" x14ac:dyDescent="0.35">
      <c r="B3621" s="194" t="s">
        <v>4</v>
      </c>
      <c r="F3621" s="193" t="s">
        <v>3220</v>
      </c>
      <c r="H3621" s="193" t="s">
        <v>9018</v>
      </c>
    </row>
    <row r="3622" spans="2:8" ht="29" x14ac:dyDescent="0.35">
      <c r="B3622" s="194" t="s">
        <v>4</v>
      </c>
      <c r="F3622" s="193" t="s">
        <v>3220</v>
      </c>
      <c r="H3622" s="193" t="s">
        <v>9019</v>
      </c>
    </row>
    <row r="3623" spans="2:8" ht="29" x14ac:dyDescent="0.35">
      <c r="B3623" s="194" t="s">
        <v>4</v>
      </c>
      <c r="F3623" s="193" t="s">
        <v>3220</v>
      </c>
      <c r="H3623" s="193" t="s">
        <v>9072</v>
      </c>
    </row>
    <row r="3624" spans="2:8" ht="29" x14ac:dyDescent="0.35">
      <c r="B3624" s="194" t="s">
        <v>4</v>
      </c>
      <c r="F3624" s="193" t="s">
        <v>3220</v>
      </c>
      <c r="H3624" s="193" t="s">
        <v>9270</v>
      </c>
    </row>
    <row r="3625" spans="2:8" ht="29" x14ac:dyDescent="0.35">
      <c r="B3625" s="194" t="s">
        <v>4</v>
      </c>
      <c r="F3625" s="193" t="s">
        <v>3221</v>
      </c>
      <c r="H3625" s="193" t="s">
        <v>8968</v>
      </c>
    </row>
    <row r="3626" spans="2:8" ht="29" x14ac:dyDescent="0.35">
      <c r="B3626" s="194" t="s">
        <v>4</v>
      </c>
      <c r="F3626" s="193" t="s">
        <v>3221</v>
      </c>
      <c r="H3626" s="193" t="s">
        <v>8972</v>
      </c>
    </row>
    <row r="3627" spans="2:8" ht="29" x14ac:dyDescent="0.35">
      <c r="B3627" s="194" t="s">
        <v>4</v>
      </c>
      <c r="F3627" s="193" t="s">
        <v>3221</v>
      </c>
      <c r="H3627" s="193" t="s">
        <v>8980</v>
      </c>
    </row>
    <row r="3628" spans="2:8" ht="29" x14ac:dyDescent="0.35">
      <c r="B3628" s="194" t="s">
        <v>4</v>
      </c>
      <c r="F3628" s="193" t="s">
        <v>3221</v>
      </c>
      <c r="H3628" s="193" t="s">
        <v>8996</v>
      </c>
    </row>
    <row r="3629" spans="2:8" ht="29" x14ac:dyDescent="0.35">
      <c r="B3629" s="194" t="s">
        <v>4</v>
      </c>
      <c r="F3629" s="193" t="s">
        <v>3221</v>
      </c>
      <c r="H3629" s="193" t="s">
        <v>8997</v>
      </c>
    </row>
    <row r="3630" spans="2:8" ht="29" x14ac:dyDescent="0.35">
      <c r="B3630" s="194" t="s">
        <v>4</v>
      </c>
      <c r="F3630" s="193" t="s">
        <v>3221</v>
      </c>
      <c r="H3630" s="193" t="s">
        <v>9010</v>
      </c>
    </row>
    <row r="3631" spans="2:8" ht="29" x14ac:dyDescent="0.35">
      <c r="B3631" s="194" t="s">
        <v>4</v>
      </c>
      <c r="F3631" s="193" t="s">
        <v>3221</v>
      </c>
      <c r="H3631" s="193" t="s">
        <v>9011</v>
      </c>
    </row>
    <row r="3632" spans="2:8" ht="29" x14ac:dyDescent="0.35">
      <c r="B3632" s="194" t="s">
        <v>4</v>
      </c>
      <c r="F3632" s="193" t="s">
        <v>3221</v>
      </c>
      <c r="H3632" s="193" t="s">
        <v>9012</v>
      </c>
    </row>
    <row r="3633" spans="2:8" ht="29" x14ac:dyDescent="0.35">
      <c r="B3633" s="194" t="s">
        <v>4</v>
      </c>
      <c r="F3633" s="193" t="s">
        <v>3221</v>
      </c>
      <c r="H3633" s="193" t="s">
        <v>9013</v>
      </c>
    </row>
    <row r="3634" spans="2:8" ht="29" x14ac:dyDescent="0.35">
      <c r="B3634" s="194" t="s">
        <v>4</v>
      </c>
      <c r="F3634" s="193" t="s">
        <v>3221</v>
      </c>
      <c r="H3634" s="193" t="s">
        <v>9014</v>
      </c>
    </row>
    <row r="3635" spans="2:8" ht="29" x14ac:dyDescent="0.35">
      <c r="B3635" s="194" t="s">
        <v>4</v>
      </c>
      <c r="F3635" s="193" t="s">
        <v>3221</v>
      </c>
      <c r="H3635" s="193" t="s">
        <v>9015</v>
      </c>
    </row>
    <row r="3636" spans="2:8" ht="29" x14ac:dyDescent="0.35">
      <c r="B3636" s="194" t="s">
        <v>4</v>
      </c>
      <c r="F3636" s="193" t="s">
        <v>3221</v>
      </c>
      <c r="H3636" s="193" t="s">
        <v>9016</v>
      </c>
    </row>
    <row r="3637" spans="2:8" ht="29" x14ac:dyDescent="0.35">
      <c r="B3637" s="194" t="s">
        <v>4</v>
      </c>
      <c r="F3637" s="193" t="s">
        <v>3221</v>
      </c>
      <c r="H3637" s="193" t="s">
        <v>9017</v>
      </c>
    </row>
    <row r="3638" spans="2:8" ht="29" x14ac:dyDescent="0.35">
      <c r="B3638" s="194" t="s">
        <v>4</v>
      </c>
      <c r="F3638" s="193" t="s">
        <v>3221</v>
      </c>
      <c r="H3638" s="193" t="s">
        <v>9018</v>
      </c>
    </row>
    <row r="3639" spans="2:8" ht="29" x14ac:dyDescent="0.35">
      <c r="B3639" s="194" t="s">
        <v>4</v>
      </c>
      <c r="F3639" s="193" t="s">
        <v>3221</v>
      </c>
      <c r="H3639" s="193" t="s">
        <v>9019</v>
      </c>
    </row>
    <row r="3640" spans="2:8" ht="29" x14ac:dyDescent="0.35">
      <c r="B3640" s="194" t="s">
        <v>4</v>
      </c>
      <c r="F3640" s="193" t="s">
        <v>3221</v>
      </c>
      <c r="H3640" s="193" t="s">
        <v>9072</v>
      </c>
    </row>
    <row r="3641" spans="2:8" ht="29" x14ac:dyDescent="0.35">
      <c r="B3641" s="194" t="s">
        <v>4</v>
      </c>
      <c r="F3641" s="193" t="s">
        <v>3221</v>
      </c>
      <c r="H3641" s="193" t="s">
        <v>9270</v>
      </c>
    </row>
    <row r="3642" spans="2:8" ht="29" x14ac:dyDescent="0.35">
      <c r="B3642" s="194" t="s">
        <v>4</v>
      </c>
      <c r="F3642" s="193" t="s">
        <v>3222</v>
      </c>
      <c r="H3642" s="193" t="s">
        <v>8968</v>
      </c>
    </row>
    <row r="3643" spans="2:8" ht="29" x14ac:dyDescent="0.35">
      <c r="B3643" s="194" t="s">
        <v>4</v>
      </c>
      <c r="F3643" s="193" t="s">
        <v>3222</v>
      </c>
      <c r="H3643" s="193" t="s">
        <v>8972</v>
      </c>
    </row>
    <row r="3644" spans="2:8" ht="29" x14ac:dyDescent="0.35">
      <c r="B3644" s="194" t="s">
        <v>4</v>
      </c>
      <c r="F3644" s="193" t="s">
        <v>3222</v>
      </c>
      <c r="H3644" s="193" t="s">
        <v>8980</v>
      </c>
    </row>
    <row r="3645" spans="2:8" ht="29" x14ac:dyDescent="0.35">
      <c r="B3645" s="194" t="s">
        <v>4</v>
      </c>
      <c r="F3645" s="193" t="s">
        <v>3222</v>
      </c>
      <c r="H3645" s="193" t="s">
        <v>8996</v>
      </c>
    </row>
    <row r="3646" spans="2:8" ht="29" x14ac:dyDescent="0.35">
      <c r="B3646" s="194" t="s">
        <v>4</v>
      </c>
      <c r="F3646" s="193" t="s">
        <v>3222</v>
      </c>
      <c r="H3646" s="193" t="s">
        <v>8997</v>
      </c>
    </row>
    <row r="3647" spans="2:8" ht="29" x14ac:dyDescent="0.35">
      <c r="B3647" s="194" t="s">
        <v>4</v>
      </c>
      <c r="F3647" s="193" t="s">
        <v>3222</v>
      </c>
      <c r="H3647" s="193" t="s">
        <v>9010</v>
      </c>
    </row>
    <row r="3648" spans="2:8" ht="29" x14ac:dyDescent="0.35">
      <c r="B3648" s="194" t="s">
        <v>4</v>
      </c>
      <c r="F3648" s="193" t="s">
        <v>3222</v>
      </c>
      <c r="H3648" s="193" t="s">
        <v>9011</v>
      </c>
    </row>
    <row r="3649" spans="2:8" ht="29" x14ac:dyDescent="0.35">
      <c r="B3649" s="194" t="s">
        <v>4</v>
      </c>
      <c r="F3649" s="193" t="s">
        <v>3222</v>
      </c>
      <c r="H3649" s="193" t="s">
        <v>9012</v>
      </c>
    </row>
    <row r="3650" spans="2:8" ht="29" x14ac:dyDescent="0.35">
      <c r="B3650" s="194" t="s">
        <v>4</v>
      </c>
      <c r="F3650" s="193" t="s">
        <v>3222</v>
      </c>
      <c r="H3650" s="193" t="s">
        <v>9013</v>
      </c>
    </row>
    <row r="3651" spans="2:8" ht="29" x14ac:dyDescent="0.35">
      <c r="B3651" s="194" t="s">
        <v>4</v>
      </c>
      <c r="F3651" s="193" t="s">
        <v>3222</v>
      </c>
      <c r="H3651" s="193" t="s">
        <v>9014</v>
      </c>
    </row>
    <row r="3652" spans="2:8" ht="29" x14ac:dyDescent="0.35">
      <c r="B3652" s="194" t="s">
        <v>4</v>
      </c>
      <c r="F3652" s="193" t="s">
        <v>3222</v>
      </c>
      <c r="H3652" s="193" t="s">
        <v>9015</v>
      </c>
    </row>
    <row r="3653" spans="2:8" ht="29" x14ac:dyDescent="0.35">
      <c r="B3653" s="194" t="s">
        <v>4</v>
      </c>
      <c r="F3653" s="193" t="s">
        <v>3222</v>
      </c>
      <c r="H3653" s="193" t="s">
        <v>9016</v>
      </c>
    </row>
    <row r="3654" spans="2:8" ht="29" x14ac:dyDescent="0.35">
      <c r="B3654" s="194" t="s">
        <v>4</v>
      </c>
      <c r="F3654" s="193" t="s">
        <v>3222</v>
      </c>
      <c r="H3654" s="193" t="s">
        <v>9017</v>
      </c>
    </row>
    <row r="3655" spans="2:8" ht="29" x14ac:dyDescent="0.35">
      <c r="B3655" s="194" t="s">
        <v>4</v>
      </c>
      <c r="F3655" s="193" t="s">
        <v>3222</v>
      </c>
      <c r="H3655" s="193" t="s">
        <v>9018</v>
      </c>
    </row>
    <row r="3656" spans="2:8" ht="29" x14ac:dyDescent="0.35">
      <c r="B3656" s="194" t="s">
        <v>4</v>
      </c>
      <c r="F3656" s="193" t="s">
        <v>3222</v>
      </c>
      <c r="H3656" s="193" t="s">
        <v>9019</v>
      </c>
    </row>
    <row r="3657" spans="2:8" ht="29" x14ac:dyDescent="0.35">
      <c r="B3657" s="194" t="s">
        <v>4</v>
      </c>
      <c r="F3657" s="193" t="s">
        <v>3222</v>
      </c>
      <c r="H3657" s="193" t="s">
        <v>9072</v>
      </c>
    </row>
    <row r="3658" spans="2:8" ht="29" x14ac:dyDescent="0.35">
      <c r="B3658" s="194" t="s">
        <v>4</v>
      </c>
      <c r="F3658" s="193" t="s">
        <v>3222</v>
      </c>
      <c r="H3658" s="193" t="s">
        <v>9270</v>
      </c>
    </row>
    <row r="3659" spans="2:8" ht="29" x14ac:dyDescent="0.35">
      <c r="B3659" s="194" t="s">
        <v>4</v>
      </c>
      <c r="F3659" s="193" t="s">
        <v>3223</v>
      </c>
      <c r="H3659" s="193" t="s">
        <v>8968</v>
      </c>
    </row>
    <row r="3660" spans="2:8" ht="29" x14ac:dyDescent="0.35">
      <c r="B3660" s="194" t="s">
        <v>4</v>
      </c>
      <c r="F3660" s="193" t="s">
        <v>3223</v>
      </c>
      <c r="H3660" s="193" t="s">
        <v>8972</v>
      </c>
    </row>
    <row r="3661" spans="2:8" ht="29" x14ac:dyDescent="0.35">
      <c r="B3661" s="194" t="s">
        <v>4</v>
      </c>
      <c r="F3661" s="193" t="s">
        <v>3223</v>
      </c>
      <c r="H3661" s="193" t="s">
        <v>8980</v>
      </c>
    </row>
    <row r="3662" spans="2:8" ht="29" x14ac:dyDescent="0.35">
      <c r="B3662" s="194" t="s">
        <v>4</v>
      </c>
      <c r="F3662" s="193" t="s">
        <v>3223</v>
      </c>
      <c r="H3662" s="193" t="s">
        <v>8996</v>
      </c>
    </row>
    <row r="3663" spans="2:8" ht="29" x14ac:dyDescent="0.35">
      <c r="B3663" s="194" t="s">
        <v>4</v>
      </c>
      <c r="F3663" s="193" t="s">
        <v>3223</v>
      </c>
      <c r="H3663" s="193" t="s">
        <v>8997</v>
      </c>
    </row>
    <row r="3664" spans="2:8" ht="29" x14ac:dyDescent="0.35">
      <c r="B3664" s="194" t="s">
        <v>4</v>
      </c>
      <c r="F3664" s="193" t="s">
        <v>3223</v>
      </c>
      <c r="H3664" s="193" t="s">
        <v>9010</v>
      </c>
    </row>
    <row r="3665" spans="2:8" ht="29" x14ac:dyDescent="0.35">
      <c r="B3665" s="194" t="s">
        <v>4</v>
      </c>
      <c r="F3665" s="193" t="s">
        <v>3223</v>
      </c>
      <c r="H3665" s="193" t="s">
        <v>9011</v>
      </c>
    </row>
    <row r="3666" spans="2:8" ht="29" x14ac:dyDescent="0.35">
      <c r="B3666" s="194" t="s">
        <v>4</v>
      </c>
      <c r="F3666" s="193" t="s">
        <v>3223</v>
      </c>
      <c r="H3666" s="193" t="s">
        <v>9012</v>
      </c>
    </row>
    <row r="3667" spans="2:8" ht="29" x14ac:dyDescent="0.35">
      <c r="B3667" s="194" t="s">
        <v>4</v>
      </c>
      <c r="F3667" s="193" t="s">
        <v>3223</v>
      </c>
      <c r="H3667" s="193" t="s">
        <v>9013</v>
      </c>
    </row>
    <row r="3668" spans="2:8" ht="29" x14ac:dyDescent="0.35">
      <c r="B3668" s="194" t="s">
        <v>4</v>
      </c>
      <c r="F3668" s="193" t="s">
        <v>3223</v>
      </c>
      <c r="H3668" s="193" t="s">
        <v>9014</v>
      </c>
    </row>
    <row r="3669" spans="2:8" ht="29" x14ac:dyDescent="0.35">
      <c r="B3669" s="194" t="s">
        <v>4</v>
      </c>
      <c r="F3669" s="193" t="s">
        <v>3223</v>
      </c>
      <c r="H3669" s="193" t="s">
        <v>9015</v>
      </c>
    </row>
    <row r="3670" spans="2:8" ht="29" x14ac:dyDescent="0.35">
      <c r="B3670" s="194" t="s">
        <v>4</v>
      </c>
      <c r="F3670" s="193" t="s">
        <v>3223</v>
      </c>
      <c r="H3670" s="193" t="s">
        <v>9016</v>
      </c>
    </row>
    <row r="3671" spans="2:8" ht="29" x14ac:dyDescent="0.35">
      <c r="B3671" s="194" t="s">
        <v>4</v>
      </c>
      <c r="F3671" s="193" t="s">
        <v>3223</v>
      </c>
      <c r="H3671" s="193" t="s">
        <v>9017</v>
      </c>
    </row>
    <row r="3672" spans="2:8" ht="29" x14ac:dyDescent="0.35">
      <c r="B3672" s="194" t="s">
        <v>4</v>
      </c>
      <c r="F3672" s="193" t="s">
        <v>3223</v>
      </c>
      <c r="H3672" s="193" t="s">
        <v>9018</v>
      </c>
    </row>
    <row r="3673" spans="2:8" ht="29" x14ac:dyDescent="0.35">
      <c r="B3673" s="194" t="s">
        <v>4</v>
      </c>
      <c r="F3673" s="193" t="s">
        <v>3223</v>
      </c>
      <c r="H3673" s="193" t="s">
        <v>9019</v>
      </c>
    </row>
    <row r="3674" spans="2:8" ht="29" x14ac:dyDescent="0.35">
      <c r="B3674" s="194" t="s">
        <v>4</v>
      </c>
      <c r="F3674" s="193" t="s">
        <v>3223</v>
      </c>
      <c r="H3674" s="193" t="s">
        <v>9072</v>
      </c>
    </row>
    <row r="3675" spans="2:8" ht="29" x14ac:dyDescent="0.35">
      <c r="B3675" s="194" t="s">
        <v>4</v>
      </c>
      <c r="F3675" s="193" t="s">
        <v>3223</v>
      </c>
      <c r="H3675" s="193" t="s">
        <v>9270</v>
      </c>
    </row>
    <row r="3676" spans="2:8" ht="29" x14ac:dyDescent="0.35">
      <c r="B3676" s="194" t="s">
        <v>4</v>
      </c>
      <c r="F3676" s="193" t="s">
        <v>3224</v>
      </c>
      <c r="H3676" s="193" t="s">
        <v>8968</v>
      </c>
    </row>
    <row r="3677" spans="2:8" ht="29" x14ac:dyDescent="0.35">
      <c r="B3677" s="194" t="s">
        <v>4</v>
      </c>
      <c r="F3677" s="193" t="s">
        <v>3224</v>
      </c>
      <c r="H3677" s="193" t="s">
        <v>8972</v>
      </c>
    </row>
    <row r="3678" spans="2:8" ht="29" x14ac:dyDescent="0.35">
      <c r="B3678" s="194" t="s">
        <v>4</v>
      </c>
      <c r="F3678" s="193" t="s">
        <v>3224</v>
      </c>
      <c r="H3678" s="193" t="s">
        <v>8980</v>
      </c>
    </row>
    <row r="3679" spans="2:8" ht="29" x14ac:dyDescent="0.35">
      <c r="B3679" s="194" t="s">
        <v>4</v>
      </c>
      <c r="F3679" s="193" t="s">
        <v>3224</v>
      </c>
      <c r="H3679" s="193" t="s">
        <v>8996</v>
      </c>
    </row>
    <row r="3680" spans="2:8" ht="29" x14ac:dyDescent="0.35">
      <c r="B3680" s="194" t="s">
        <v>4</v>
      </c>
      <c r="F3680" s="193" t="s">
        <v>3224</v>
      </c>
      <c r="H3680" s="193" t="s">
        <v>8997</v>
      </c>
    </row>
    <row r="3681" spans="2:8" ht="29" x14ac:dyDescent="0.35">
      <c r="B3681" s="194" t="s">
        <v>4</v>
      </c>
      <c r="F3681" s="193" t="s">
        <v>3224</v>
      </c>
      <c r="H3681" s="193" t="s">
        <v>9010</v>
      </c>
    </row>
    <row r="3682" spans="2:8" ht="29" x14ac:dyDescent="0.35">
      <c r="B3682" s="194" t="s">
        <v>4</v>
      </c>
      <c r="F3682" s="193" t="s">
        <v>3224</v>
      </c>
      <c r="H3682" s="193" t="s">
        <v>9011</v>
      </c>
    </row>
    <row r="3683" spans="2:8" ht="29" x14ac:dyDescent="0.35">
      <c r="B3683" s="194" t="s">
        <v>4</v>
      </c>
      <c r="F3683" s="193" t="s">
        <v>3224</v>
      </c>
      <c r="H3683" s="193" t="s">
        <v>9012</v>
      </c>
    </row>
    <row r="3684" spans="2:8" ht="29" x14ac:dyDescent="0.35">
      <c r="B3684" s="194" t="s">
        <v>4</v>
      </c>
      <c r="F3684" s="193" t="s">
        <v>3224</v>
      </c>
      <c r="H3684" s="193" t="s">
        <v>9013</v>
      </c>
    </row>
    <row r="3685" spans="2:8" ht="29" x14ac:dyDescent="0.35">
      <c r="B3685" s="194" t="s">
        <v>4</v>
      </c>
      <c r="F3685" s="193" t="s">
        <v>3224</v>
      </c>
      <c r="H3685" s="193" t="s">
        <v>9014</v>
      </c>
    </row>
    <row r="3686" spans="2:8" ht="29" x14ac:dyDescent="0.35">
      <c r="B3686" s="194" t="s">
        <v>4</v>
      </c>
      <c r="F3686" s="193" t="s">
        <v>3224</v>
      </c>
      <c r="H3686" s="193" t="s">
        <v>9015</v>
      </c>
    </row>
    <row r="3687" spans="2:8" ht="29" x14ac:dyDescent="0.35">
      <c r="B3687" s="194" t="s">
        <v>4</v>
      </c>
      <c r="F3687" s="193" t="s">
        <v>3224</v>
      </c>
      <c r="H3687" s="193" t="s">
        <v>9016</v>
      </c>
    </row>
    <row r="3688" spans="2:8" ht="29" x14ac:dyDescent="0.35">
      <c r="B3688" s="194" t="s">
        <v>4</v>
      </c>
      <c r="F3688" s="193" t="s">
        <v>3224</v>
      </c>
      <c r="H3688" s="193" t="s">
        <v>9017</v>
      </c>
    </row>
    <row r="3689" spans="2:8" ht="29" x14ac:dyDescent="0.35">
      <c r="B3689" s="194" t="s">
        <v>4</v>
      </c>
      <c r="F3689" s="193" t="s">
        <v>3224</v>
      </c>
      <c r="H3689" s="193" t="s">
        <v>9018</v>
      </c>
    </row>
    <row r="3690" spans="2:8" ht="29" x14ac:dyDescent="0.35">
      <c r="B3690" s="194" t="s">
        <v>4</v>
      </c>
      <c r="F3690" s="193" t="s">
        <v>3224</v>
      </c>
      <c r="H3690" s="193" t="s">
        <v>9019</v>
      </c>
    </row>
    <row r="3691" spans="2:8" ht="29" x14ac:dyDescent="0.35">
      <c r="B3691" s="194" t="s">
        <v>4</v>
      </c>
      <c r="F3691" s="193" t="s">
        <v>3224</v>
      </c>
      <c r="H3691" s="193" t="s">
        <v>9072</v>
      </c>
    </row>
    <row r="3692" spans="2:8" ht="29" x14ac:dyDescent="0.35">
      <c r="B3692" s="194" t="s">
        <v>4</v>
      </c>
      <c r="F3692" s="193" t="s">
        <v>3224</v>
      </c>
      <c r="H3692" s="193" t="s">
        <v>9270</v>
      </c>
    </row>
    <row r="3693" spans="2:8" ht="43.5" x14ac:dyDescent="0.35">
      <c r="B3693" s="194" t="s">
        <v>4</v>
      </c>
      <c r="F3693" s="193" t="s">
        <v>3225</v>
      </c>
      <c r="H3693" s="193" t="s">
        <v>8968</v>
      </c>
    </row>
    <row r="3694" spans="2:8" ht="43.5" x14ac:dyDescent="0.35">
      <c r="B3694" s="194" t="s">
        <v>4</v>
      </c>
      <c r="F3694" s="193" t="s">
        <v>3225</v>
      </c>
      <c r="H3694" s="193" t="s">
        <v>8972</v>
      </c>
    </row>
    <row r="3695" spans="2:8" ht="43.5" x14ac:dyDescent="0.35">
      <c r="B3695" s="194" t="s">
        <v>4</v>
      </c>
      <c r="F3695" s="193" t="s">
        <v>3225</v>
      </c>
      <c r="H3695" s="193" t="s">
        <v>8980</v>
      </c>
    </row>
    <row r="3696" spans="2:8" ht="43.5" x14ac:dyDescent="0.35">
      <c r="B3696" s="194" t="s">
        <v>4</v>
      </c>
      <c r="F3696" s="193" t="s">
        <v>3225</v>
      </c>
      <c r="H3696" s="193" t="s">
        <v>8996</v>
      </c>
    </row>
    <row r="3697" spans="2:8" ht="43.5" x14ac:dyDescent="0.35">
      <c r="B3697" s="194" t="s">
        <v>4</v>
      </c>
      <c r="F3697" s="193" t="s">
        <v>3225</v>
      </c>
      <c r="H3697" s="193" t="s">
        <v>8997</v>
      </c>
    </row>
    <row r="3698" spans="2:8" ht="43.5" x14ac:dyDescent="0.35">
      <c r="B3698" s="194" t="s">
        <v>4</v>
      </c>
      <c r="F3698" s="193" t="s">
        <v>3225</v>
      </c>
      <c r="H3698" s="193" t="s">
        <v>9010</v>
      </c>
    </row>
    <row r="3699" spans="2:8" ht="43.5" x14ac:dyDescent="0.35">
      <c r="B3699" s="194" t="s">
        <v>4</v>
      </c>
      <c r="F3699" s="193" t="s">
        <v>3225</v>
      </c>
      <c r="H3699" s="193" t="s">
        <v>9011</v>
      </c>
    </row>
    <row r="3700" spans="2:8" ht="43.5" x14ac:dyDescent="0.35">
      <c r="B3700" s="194" t="s">
        <v>4</v>
      </c>
      <c r="F3700" s="193" t="s">
        <v>3225</v>
      </c>
      <c r="H3700" s="193" t="s">
        <v>9012</v>
      </c>
    </row>
    <row r="3701" spans="2:8" ht="43.5" x14ac:dyDescent="0.35">
      <c r="B3701" s="194" t="s">
        <v>4</v>
      </c>
      <c r="F3701" s="193" t="s">
        <v>3225</v>
      </c>
      <c r="H3701" s="193" t="s">
        <v>9013</v>
      </c>
    </row>
    <row r="3702" spans="2:8" ht="43.5" x14ac:dyDescent="0.35">
      <c r="B3702" s="194" t="s">
        <v>4</v>
      </c>
      <c r="F3702" s="193" t="s">
        <v>3225</v>
      </c>
      <c r="H3702" s="193" t="s">
        <v>9014</v>
      </c>
    </row>
    <row r="3703" spans="2:8" ht="43.5" x14ac:dyDescent="0.35">
      <c r="B3703" s="194" t="s">
        <v>4</v>
      </c>
      <c r="F3703" s="193" t="s">
        <v>3225</v>
      </c>
      <c r="H3703" s="193" t="s">
        <v>9015</v>
      </c>
    </row>
    <row r="3704" spans="2:8" ht="43.5" x14ac:dyDescent="0.35">
      <c r="B3704" s="194" t="s">
        <v>4</v>
      </c>
      <c r="F3704" s="193" t="s">
        <v>3225</v>
      </c>
      <c r="H3704" s="193" t="s">
        <v>9016</v>
      </c>
    </row>
    <row r="3705" spans="2:8" ht="43.5" x14ac:dyDescent="0.35">
      <c r="B3705" s="194" t="s">
        <v>4</v>
      </c>
      <c r="F3705" s="193" t="s">
        <v>3225</v>
      </c>
      <c r="H3705" s="193" t="s">
        <v>9017</v>
      </c>
    </row>
    <row r="3706" spans="2:8" ht="43.5" x14ac:dyDescent="0.35">
      <c r="B3706" s="194" t="s">
        <v>4</v>
      </c>
      <c r="F3706" s="193" t="s">
        <v>3225</v>
      </c>
      <c r="H3706" s="193" t="s">
        <v>9018</v>
      </c>
    </row>
    <row r="3707" spans="2:8" ht="43.5" x14ac:dyDescent="0.35">
      <c r="B3707" s="194" t="s">
        <v>4</v>
      </c>
      <c r="F3707" s="193" t="s">
        <v>3225</v>
      </c>
      <c r="H3707" s="193" t="s">
        <v>9019</v>
      </c>
    </row>
    <row r="3708" spans="2:8" ht="43.5" x14ac:dyDescent="0.35">
      <c r="B3708" s="194" t="s">
        <v>4</v>
      </c>
      <c r="F3708" s="193" t="s">
        <v>3225</v>
      </c>
      <c r="H3708" s="193" t="s">
        <v>9072</v>
      </c>
    </row>
    <row r="3709" spans="2:8" ht="43.5" x14ac:dyDescent="0.35">
      <c r="B3709" s="194" t="s">
        <v>4</v>
      </c>
      <c r="F3709" s="193" t="s">
        <v>3225</v>
      </c>
      <c r="H3709" s="193" t="s">
        <v>9270</v>
      </c>
    </row>
    <row r="3710" spans="2:8" ht="43.5" x14ac:dyDescent="0.35">
      <c r="B3710" s="194" t="s">
        <v>4</v>
      </c>
      <c r="F3710" s="193" t="s">
        <v>3226</v>
      </c>
      <c r="H3710" s="193" t="s">
        <v>8968</v>
      </c>
    </row>
    <row r="3711" spans="2:8" ht="43.5" x14ac:dyDescent="0.35">
      <c r="B3711" s="194" t="s">
        <v>4</v>
      </c>
      <c r="F3711" s="193" t="s">
        <v>3226</v>
      </c>
      <c r="H3711" s="193" t="s">
        <v>8972</v>
      </c>
    </row>
    <row r="3712" spans="2:8" ht="43.5" x14ac:dyDescent="0.35">
      <c r="B3712" s="194" t="s">
        <v>4</v>
      </c>
      <c r="F3712" s="193" t="s">
        <v>3226</v>
      </c>
      <c r="H3712" s="193" t="s">
        <v>8980</v>
      </c>
    </row>
    <row r="3713" spans="2:8" ht="43.5" x14ac:dyDescent="0.35">
      <c r="B3713" s="194" t="s">
        <v>4</v>
      </c>
      <c r="F3713" s="193" t="s">
        <v>3226</v>
      </c>
      <c r="H3713" s="193" t="s">
        <v>8996</v>
      </c>
    </row>
    <row r="3714" spans="2:8" ht="43.5" x14ac:dyDescent="0.35">
      <c r="B3714" s="194" t="s">
        <v>4</v>
      </c>
      <c r="F3714" s="193" t="s">
        <v>3226</v>
      </c>
      <c r="H3714" s="193" t="s">
        <v>8997</v>
      </c>
    </row>
    <row r="3715" spans="2:8" ht="43.5" x14ac:dyDescent="0.35">
      <c r="B3715" s="194" t="s">
        <v>4</v>
      </c>
      <c r="F3715" s="193" t="s">
        <v>3226</v>
      </c>
      <c r="H3715" s="193" t="s">
        <v>9010</v>
      </c>
    </row>
    <row r="3716" spans="2:8" ht="43.5" x14ac:dyDescent="0.35">
      <c r="B3716" s="194" t="s">
        <v>4</v>
      </c>
      <c r="F3716" s="193" t="s">
        <v>3226</v>
      </c>
      <c r="H3716" s="193" t="s">
        <v>9011</v>
      </c>
    </row>
    <row r="3717" spans="2:8" ht="43.5" x14ac:dyDescent="0.35">
      <c r="B3717" s="194" t="s">
        <v>4</v>
      </c>
      <c r="F3717" s="193" t="s">
        <v>3226</v>
      </c>
      <c r="H3717" s="193" t="s">
        <v>9012</v>
      </c>
    </row>
    <row r="3718" spans="2:8" ht="43.5" x14ac:dyDescent="0.35">
      <c r="B3718" s="194" t="s">
        <v>4</v>
      </c>
      <c r="F3718" s="193" t="s">
        <v>3226</v>
      </c>
      <c r="H3718" s="193" t="s">
        <v>9013</v>
      </c>
    </row>
    <row r="3719" spans="2:8" ht="43.5" x14ac:dyDescent="0.35">
      <c r="B3719" s="194" t="s">
        <v>4</v>
      </c>
      <c r="F3719" s="193" t="s">
        <v>3226</v>
      </c>
      <c r="H3719" s="193" t="s">
        <v>9014</v>
      </c>
    </row>
    <row r="3720" spans="2:8" ht="43.5" x14ac:dyDescent="0.35">
      <c r="B3720" s="194" t="s">
        <v>4</v>
      </c>
      <c r="F3720" s="193" t="s">
        <v>3226</v>
      </c>
      <c r="H3720" s="193" t="s">
        <v>9015</v>
      </c>
    </row>
    <row r="3721" spans="2:8" ht="43.5" x14ac:dyDescent="0.35">
      <c r="B3721" s="194" t="s">
        <v>4</v>
      </c>
      <c r="F3721" s="193" t="s">
        <v>3226</v>
      </c>
      <c r="H3721" s="193" t="s">
        <v>9016</v>
      </c>
    </row>
    <row r="3722" spans="2:8" ht="43.5" x14ac:dyDescent="0.35">
      <c r="B3722" s="194" t="s">
        <v>4</v>
      </c>
      <c r="F3722" s="193" t="s">
        <v>3226</v>
      </c>
      <c r="H3722" s="193" t="s">
        <v>9017</v>
      </c>
    </row>
    <row r="3723" spans="2:8" ht="43.5" x14ac:dyDescent="0.35">
      <c r="B3723" s="194" t="s">
        <v>4</v>
      </c>
      <c r="F3723" s="193" t="s">
        <v>3226</v>
      </c>
      <c r="H3723" s="193" t="s">
        <v>9018</v>
      </c>
    </row>
    <row r="3724" spans="2:8" ht="43.5" x14ac:dyDescent="0.35">
      <c r="B3724" s="194" t="s">
        <v>4</v>
      </c>
      <c r="F3724" s="193" t="s">
        <v>3226</v>
      </c>
      <c r="H3724" s="193" t="s">
        <v>9019</v>
      </c>
    </row>
    <row r="3725" spans="2:8" ht="43.5" x14ac:dyDescent="0.35">
      <c r="B3725" s="194" t="s">
        <v>4</v>
      </c>
      <c r="F3725" s="193" t="s">
        <v>3226</v>
      </c>
      <c r="H3725" s="193" t="s">
        <v>9072</v>
      </c>
    </row>
    <row r="3726" spans="2:8" ht="43.5" x14ac:dyDescent="0.35">
      <c r="B3726" s="194" t="s">
        <v>4</v>
      </c>
      <c r="F3726" s="193" t="s">
        <v>3226</v>
      </c>
      <c r="H3726" s="193" t="s">
        <v>9270</v>
      </c>
    </row>
    <row r="3727" spans="2:8" ht="29" x14ac:dyDescent="0.35">
      <c r="B3727" s="194" t="s">
        <v>4</v>
      </c>
      <c r="F3727" s="193" t="s">
        <v>3227</v>
      </c>
      <c r="H3727" s="193" t="s">
        <v>8968</v>
      </c>
    </row>
    <row r="3728" spans="2:8" ht="29" x14ac:dyDescent="0.35">
      <c r="B3728" s="194" t="s">
        <v>4</v>
      </c>
      <c r="F3728" s="193" t="s">
        <v>3227</v>
      </c>
      <c r="H3728" s="193" t="s">
        <v>8972</v>
      </c>
    </row>
    <row r="3729" spans="2:8" ht="29" x14ac:dyDescent="0.35">
      <c r="B3729" s="194" t="s">
        <v>4</v>
      </c>
      <c r="F3729" s="193" t="s">
        <v>3227</v>
      </c>
      <c r="H3729" s="193" t="s">
        <v>8980</v>
      </c>
    </row>
    <row r="3730" spans="2:8" ht="29" x14ac:dyDescent="0.35">
      <c r="B3730" s="194" t="s">
        <v>4</v>
      </c>
      <c r="F3730" s="193" t="s">
        <v>3227</v>
      </c>
      <c r="H3730" s="193" t="s">
        <v>8996</v>
      </c>
    </row>
    <row r="3731" spans="2:8" ht="29" x14ac:dyDescent="0.35">
      <c r="B3731" s="194" t="s">
        <v>4</v>
      </c>
      <c r="F3731" s="193" t="s">
        <v>3227</v>
      </c>
      <c r="H3731" s="193" t="s">
        <v>8997</v>
      </c>
    </row>
    <row r="3732" spans="2:8" ht="29" x14ac:dyDescent="0.35">
      <c r="B3732" s="194" t="s">
        <v>4</v>
      </c>
      <c r="F3732" s="193" t="s">
        <v>3227</v>
      </c>
      <c r="H3732" s="193" t="s">
        <v>9010</v>
      </c>
    </row>
    <row r="3733" spans="2:8" ht="29" x14ac:dyDescent="0.35">
      <c r="B3733" s="194" t="s">
        <v>4</v>
      </c>
      <c r="F3733" s="193" t="s">
        <v>3227</v>
      </c>
      <c r="H3733" s="193" t="s">
        <v>9011</v>
      </c>
    </row>
    <row r="3734" spans="2:8" ht="29" x14ac:dyDescent="0.35">
      <c r="B3734" s="194" t="s">
        <v>4</v>
      </c>
      <c r="F3734" s="193" t="s">
        <v>3227</v>
      </c>
      <c r="H3734" s="193" t="s">
        <v>9012</v>
      </c>
    </row>
    <row r="3735" spans="2:8" ht="29" x14ac:dyDescent="0.35">
      <c r="B3735" s="194" t="s">
        <v>4</v>
      </c>
      <c r="F3735" s="193" t="s">
        <v>3227</v>
      </c>
      <c r="H3735" s="193" t="s">
        <v>9013</v>
      </c>
    </row>
    <row r="3736" spans="2:8" ht="29" x14ac:dyDescent="0.35">
      <c r="B3736" s="194" t="s">
        <v>4</v>
      </c>
      <c r="F3736" s="193" t="s">
        <v>3227</v>
      </c>
      <c r="H3736" s="193" t="s">
        <v>9014</v>
      </c>
    </row>
    <row r="3737" spans="2:8" ht="29" x14ac:dyDescent="0.35">
      <c r="B3737" s="194" t="s">
        <v>4</v>
      </c>
      <c r="F3737" s="193" t="s">
        <v>3227</v>
      </c>
      <c r="H3737" s="193" t="s">
        <v>9015</v>
      </c>
    </row>
    <row r="3738" spans="2:8" ht="29" x14ac:dyDescent="0.35">
      <c r="B3738" s="194" t="s">
        <v>4</v>
      </c>
      <c r="F3738" s="193" t="s">
        <v>3227</v>
      </c>
      <c r="H3738" s="193" t="s">
        <v>9016</v>
      </c>
    </row>
    <row r="3739" spans="2:8" ht="29" x14ac:dyDescent="0.35">
      <c r="B3739" s="194" t="s">
        <v>4</v>
      </c>
      <c r="F3739" s="193" t="s">
        <v>3227</v>
      </c>
      <c r="H3739" s="193" t="s">
        <v>9017</v>
      </c>
    </row>
    <row r="3740" spans="2:8" ht="29" x14ac:dyDescent="0.35">
      <c r="B3740" s="194" t="s">
        <v>4</v>
      </c>
      <c r="F3740" s="193" t="s">
        <v>3227</v>
      </c>
      <c r="H3740" s="193" t="s">
        <v>9018</v>
      </c>
    </row>
    <row r="3741" spans="2:8" ht="29" x14ac:dyDescent="0.35">
      <c r="B3741" s="194" t="s">
        <v>4</v>
      </c>
      <c r="F3741" s="193" t="s">
        <v>3227</v>
      </c>
      <c r="H3741" s="193" t="s">
        <v>9019</v>
      </c>
    </row>
    <row r="3742" spans="2:8" ht="29" x14ac:dyDescent="0.35">
      <c r="B3742" s="194" t="s">
        <v>4</v>
      </c>
      <c r="F3742" s="193" t="s">
        <v>3227</v>
      </c>
      <c r="H3742" s="193" t="s">
        <v>9072</v>
      </c>
    </row>
    <row r="3743" spans="2:8" ht="29" x14ac:dyDescent="0.35">
      <c r="B3743" s="194" t="s">
        <v>4</v>
      </c>
      <c r="F3743" s="193" t="s">
        <v>3227</v>
      </c>
      <c r="H3743" s="193" t="s">
        <v>9270</v>
      </c>
    </row>
    <row r="3744" spans="2:8" ht="29" x14ac:dyDescent="0.35">
      <c r="B3744" s="194" t="s">
        <v>4</v>
      </c>
      <c r="F3744" s="193" t="s">
        <v>3228</v>
      </c>
      <c r="H3744" s="193" t="s">
        <v>8968</v>
      </c>
    </row>
    <row r="3745" spans="2:8" ht="29" x14ac:dyDescent="0.35">
      <c r="B3745" s="194" t="s">
        <v>4</v>
      </c>
      <c r="F3745" s="193" t="s">
        <v>3228</v>
      </c>
      <c r="H3745" s="193" t="s">
        <v>8972</v>
      </c>
    </row>
    <row r="3746" spans="2:8" ht="29" x14ac:dyDescent="0.35">
      <c r="B3746" s="194" t="s">
        <v>4</v>
      </c>
      <c r="F3746" s="193" t="s">
        <v>3228</v>
      </c>
      <c r="H3746" s="193" t="s">
        <v>8980</v>
      </c>
    </row>
    <row r="3747" spans="2:8" ht="29" x14ac:dyDescent="0.35">
      <c r="B3747" s="194" t="s">
        <v>4</v>
      </c>
      <c r="F3747" s="193" t="s">
        <v>3228</v>
      </c>
      <c r="H3747" s="193" t="s">
        <v>8996</v>
      </c>
    </row>
    <row r="3748" spans="2:8" ht="29" x14ac:dyDescent="0.35">
      <c r="B3748" s="194" t="s">
        <v>4</v>
      </c>
      <c r="F3748" s="193" t="s">
        <v>3228</v>
      </c>
      <c r="H3748" s="193" t="s">
        <v>8997</v>
      </c>
    </row>
    <row r="3749" spans="2:8" ht="29" x14ac:dyDescent="0.35">
      <c r="B3749" s="194" t="s">
        <v>4</v>
      </c>
      <c r="F3749" s="193" t="s">
        <v>3228</v>
      </c>
      <c r="H3749" s="193" t="s">
        <v>9010</v>
      </c>
    </row>
    <row r="3750" spans="2:8" ht="29" x14ac:dyDescent="0.35">
      <c r="B3750" s="194" t="s">
        <v>4</v>
      </c>
      <c r="F3750" s="193" t="s">
        <v>3228</v>
      </c>
      <c r="H3750" s="193" t="s">
        <v>9011</v>
      </c>
    </row>
    <row r="3751" spans="2:8" ht="29" x14ac:dyDescent="0.35">
      <c r="B3751" s="194" t="s">
        <v>4</v>
      </c>
      <c r="F3751" s="193" t="s">
        <v>3228</v>
      </c>
      <c r="H3751" s="193" t="s">
        <v>9012</v>
      </c>
    </row>
    <row r="3752" spans="2:8" ht="29" x14ac:dyDescent="0.35">
      <c r="B3752" s="194" t="s">
        <v>4</v>
      </c>
      <c r="F3752" s="193" t="s">
        <v>3228</v>
      </c>
      <c r="H3752" s="193" t="s">
        <v>9013</v>
      </c>
    </row>
    <row r="3753" spans="2:8" ht="29" x14ac:dyDescent="0.35">
      <c r="B3753" s="194" t="s">
        <v>4</v>
      </c>
      <c r="F3753" s="193" t="s">
        <v>3228</v>
      </c>
      <c r="H3753" s="193" t="s">
        <v>9014</v>
      </c>
    </row>
    <row r="3754" spans="2:8" ht="29" x14ac:dyDescent="0.35">
      <c r="B3754" s="194" t="s">
        <v>4</v>
      </c>
      <c r="F3754" s="193" t="s">
        <v>3228</v>
      </c>
      <c r="H3754" s="193" t="s">
        <v>9015</v>
      </c>
    </row>
    <row r="3755" spans="2:8" ht="29" x14ac:dyDescent="0.35">
      <c r="B3755" s="194" t="s">
        <v>4</v>
      </c>
      <c r="F3755" s="193" t="s">
        <v>3228</v>
      </c>
      <c r="H3755" s="193" t="s">
        <v>9016</v>
      </c>
    </row>
    <row r="3756" spans="2:8" ht="29" x14ac:dyDescent="0.35">
      <c r="B3756" s="194" t="s">
        <v>4</v>
      </c>
      <c r="F3756" s="193" t="s">
        <v>3228</v>
      </c>
      <c r="H3756" s="193" t="s">
        <v>9017</v>
      </c>
    </row>
    <row r="3757" spans="2:8" ht="29" x14ac:dyDescent="0.35">
      <c r="B3757" s="194" t="s">
        <v>4</v>
      </c>
      <c r="F3757" s="193" t="s">
        <v>3228</v>
      </c>
      <c r="H3757" s="193" t="s">
        <v>9018</v>
      </c>
    </row>
    <row r="3758" spans="2:8" ht="29" x14ac:dyDescent="0.35">
      <c r="B3758" s="194" t="s">
        <v>4</v>
      </c>
      <c r="F3758" s="193" t="s">
        <v>3228</v>
      </c>
      <c r="H3758" s="193" t="s">
        <v>9019</v>
      </c>
    </row>
    <row r="3759" spans="2:8" ht="29" x14ac:dyDescent="0.35">
      <c r="B3759" s="194" t="s">
        <v>4</v>
      </c>
      <c r="F3759" s="193" t="s">
        <v>3228</v>
      </c>
      <c r="H3759" s="193" t="s">
        <v>9072</v>
      </c>
    </row>
    <row r="3760" spans="2:8" ht="29" x14ac:dyDescent="0.35">
      <c r="B3760" s="194" t="s">
        <v>4</v>
      </c>
      <c r="F3760" s="193" t="s">
        <v>3228</v>
      </c>
      <c r="H3760" s="193" t="s">
        <v>9270</v>
      </c>
    </row>
    <row r="3761" spans="2:8" ht="29" x14ac:dyDescent="0.35">
      <c r="B3761" s="194" t="s">
        <v>4</v>
      </c>
      <c r="F3761" s="193" t="s">
        <v>3229</v>
      </c>
      <c r="H3761" s="193" t="s">
        <v>8968</v>
      </c>
    </row>
    <row r="3762" spans="2:8" ht="29" x14ac:dyDescent="0.35">
      <c r="B3762" s="194" t="s">
        <v>4</v>
      </c>
      <c r="F3762" s="193" t="s">
        <v>3229</v>
      </c>
      <c r="H3762" s="193" t="s">
        <v>8972</v>
      </c>
    </row>
    <row r="3763" spans="2:8" ht="29" x14ac:dyDescent="0.35">
      <c r="B3763" s="194" t="s">
        <v>4</v>
      </c>
      <c r="F3763" s="193" t="s">
        <v>3229</v>
      </c>
      <c r="H3763" s="193" t="s">
        <v>8980</v>
      </c>
    </row>
    <row r="3764" spans="2:8" ht="29" x14ac:dyDescent="0.35">
      <c r="B3764" s="194" t="s">
        <v>4</v>
      </c>
      <c r="F3764" s="193" t="s">
        <v>3229</v>
      </c>
      <c r="H3764" s="193" t="s">
        <v>8996</v>
      </c>
    </row>
    <row r="3765" spans="2:8" ht="29" x14ac:dyDescent="0.35">
      <c r="B3765" s="194" t="s">
        <v>4</v>
      </c>
      <c r="F3765" s="193" t="s">
        <v>3229</v>
      </c>
      <c r="H3765" s="193" t="s">
        <v>8997</v>
      </c>
    </row>
    <row r="3766" spans="2:8" ht="29" x14ac:dyDescent="0.35">
      <c r="B3766" s="194" t="s">
        <v>4</v>
      </c>
      <c r="F3766" s="193" t="s">
        <v>3229</v>
      </c>
      <c r="H3766" s="193" t="s">
        <v>9010</v>
      </c>
    </row>
    <row r="3767" spans="2:8" ht="29" x14ac:dyDescent="0.35">
      <c r="B3767" s="194" t="s">
        <v>4</v>
      </c>
      <c r="F3767" s="193" t="s">
        <v>3229</v>
      </c>
      <c r="H3767" s="193" t="s">
        <v>9011</v>
      </c>
    </row>
    <row r="3768" spans="2:8" ht="29" x14ac:dyDescent="0.35">
      <c r="B3768" s="194" t="s">
        <v>4</v>
      </c>
      <c r="F3768" s="193" t="s">
        <v>3229</v>
      </c>
      <c r="H3768" s="193" t="s">
        <v>9012</v>
      </c>
    </row>
    <row r="3769" spans="2:8" ht="29" x14ac:dyDescent="0.35">
      <c r="B3769" s="194" t="s">
        <v>4</v>
      </c>
      <c r="F3769" s="193" t="s">
        <v>3229</v>
      </c>
      <c r="H3769" s="193" t="s">
        <v>9013</v>
      </c>
    </row>
    <row r="3770" spans="2:8" ht="29" x14ac:dyDescent="0.35">
      <c r="B3770" s="194" t="s">
        <v>4</v>
      </c>
      <c r="F3770" s="193" t="s">
        <v>3229</v>
      </c>
      <c r="H3770" s="193" t="s">
        <v>9014</v>
      </c>
    </row>
    <row r="3771" spans="2:8" ht="29" x14ac:dyDescent="0.35">
      <c r="B3771" s="194" t="s">
        <v>4</v>
      </c>
      <c r="F3771" s="193" t="s">
        <v>3229</v>
      </c>
      <c r="H3771" s="193" t="s">
        <v>9015</v>
      </c>
    </row>
    <row r="3772" spans="2:8" ht="29" x14ac:dyDescent="0.35">
      <c r="B3772" s="194" t="s">
        <v>4</v>
      </c>
      <c r="F3772" s="193" t="s">
        <v>3229</v>
      </c>
      <c r="H3772" s="193" t="s">
        <v>9016</v>
      </c>
    </row>
    <row r="3773" spans="2:8" ht="29" x14ac:dyDescent="0.35">
      <c r="B3773" s="194" t="s">
        <v>4</v>
      </c>
      <c r="F3773" s="193" t="s">
        <v>3229</v>
      </c>
      <c r="H3773" s="193" t="s">
        <v>9017</v>
      </c>
    </row>
    <row r="3774" spans="2:8" ht="29" x14ac:dyDescent="0.35">
      <c r="B3774" s="194" t="s">
        <v>4</v>
      </c>
      <c r="F3774" s="193" t="s">
        <v>3229</v>
      </c>
      <c r="H3774" s="193" t="s">
        <v>9018</v>
      </c>
    </row>
    <row r="3775" spans="2:8" ht="29" x14ac:dyDescent="0.35">
      <c r="B3775" s="194" t="s">
        <v>4</v>
      </c>
      <c r="F3775" s="193" t="s">
        <v>3229</v>
      </c>
      <c r="H3775" s="193" t="s">
        <v>9019</v>
      </c>
    </row>
    <row r="3776" spans="2:8" ht="29" x14ac:dyDescent="0.35">
      <c r="B3776" s="194" t="s">
        <v>4</v>
      </c>
      <c r="F3776" s="193" t="s">
        <v>3229</v>
      </c>
      <c r="H3776" s="193" t="s">
        <v>9072</v>
      </c>
    </row>
    <row r="3777" spans="2:8" ht="29" x14ac:dyDescent="0.35">
      <c r="B3777" s="194" t="s">
        <v>4</v>
      </c>
      <c r="F3777" s="193" t="s">
        <v>3229</v>
      </c>
      <c r="H3777" s="193" t="s">
        <v>9270</v>
      </c>
    </row>
    <row r="3778" spans="2:8" ht="29" x14ac:dyDescent="0.35">
      <c r="B3778" s="194" t="s">
        <v>4</v>
      </c>
      <c r="F3778" s="193" t="s">
        <v>3230</v>
      </c>
      <c r="H3778" s="193" t="s">
        <v>8968</v>
      </c>
    </row>
    <row r="3779" spans="2:8" ht="29" x14ac:dyDescent="0.35">
      <c r="B3779" s="194" t="s">
        <v>4</v>
      </c>
      <c r="F3779" s="193" t="s">
        <v>3230</v>
      </c>
      <c r="H3779" s="193" t="s">
        <v>8972</v>
      </c>
    </row>
    <row r="3780" spans="2:8" ht="29" x14ac:dyDescent="0.35">
      <c r="B3780" s="194" t="s">
        <v>4</v>
      </c>
      <c r="F3780" s="193" t="s">
        <v>3230</v>
      </c>
      <c r="H3780" s="193" t="s">
        <v>8980</v>
      </c>
    </row>
    <row r="3781" spans="2:8" ht="29" x14ac:dyDescent="0.35">
      <c r="B3781" s="194" t="s">
        <v>4</v>
      </c>
      <c r="F3781" s="193" t="s">
        <v>3230</v>
      </c>
      <c r="H3781" s="193" t="s">
        <v>8996</v>
      </c>
    </row>
    <row r="3782" spans="2:8" ht="29" x14ac:dyDescent="0.35">
      <c r="B3782" s="194" t="s">
        <v>4</v>
      </c>
      <c r="F3782" s="193" t="s">
        <v>3230</v>
      </c>
      <c r="H3782" s="193" t="s">
        <v>8997</v>
      </c>
    </row>
    <row r="3783" spans="2:8" ht="29" x14ac:dyDescent="0.35">
      <c r="B3783" s="194" t="s">
        <v>4</v>
      </c>
      <c r="F3783" s="193" t="s">
        <v>3230</v>
      </c>
      <c r="H3783" s="193" t="s">
        <v>9010</v>
      </c>
    </row>
    <row r="3784" spans="2:8" ht="29" x14ac:dyDescent="0.35">
      <c r="B3784" s="194" t="s">
        <v>4</v>
      </c>
      <c r="F3784" s="193" t="s">
        <v>3230</v>
      </c>
      <c r="H3784" s="193" t="s">
        <v>9011</v>
      </c>
    </row>
    <row r="3785" spans="2:8" ht="29" x14ac:dyDescent="0.35">
      <c r="B3785" s="194" t="s">
        <v>4</v>
      </c>
      <c r="F3785" s="193" t="s">
        <v>3230</v>
      </c>
      <c r="H3785" s="193" t="s">
        <v>9012</v>
      </c>
    </row>
    <row r="3786" spans="2:8" ht="29" x14ac:dyDescent="0.35">
      <c r="B3786" s="194" t="s">
        <v>4</v>
      </c>
      <c r="F3786" s="193" t="s">
        <v>3230</v>
      </c>
      <c r="H3786" s="193" t="s">
        <v>9013</v>
      </c>
    </row>
    <row r="3787" spans="2:8" ht="29" x14ac:dyDescent="0.35">
      <c r="B3787" s="194" t="s">
        <v>4</v>
      </c>
      <c r="F3787" s="193" t="s">
        <v>3230</v>
      </c>
      <c r="H3787" s="193" t="s">
        <v>9014</v>
      </c>
    </row>
    <row r="3788" spans="2:8" ht="29" x14ac:dyDescent="0.35">
      <c r="B3788" s="194" t="s">
        <v>4</v>
      </c>
      <c r="F3788" s="193" t="s">
        <v>3230</v>
      </c>
      <c r="H3788" s="193" t="s">
        <v>9015</v>
      </c>
    </row>
    <row r="3789" spans="2:8" ht="29" x14ac:dyDescent="0.35">
      <c r="B3789" s="194" t="s">
        <v>4</v>
      </c>
      <c r="F3789" s="193" t="s">
        <v>3230</v>
      </c>
      <c r="H3789" s="193" t="s">
        <v>9016</v>
      </c>
    </row>
    <row r="3790" spans="2:8" ht="29" x14ac:dyDescent="0.35">
      <c r="B3790" s="194" t="s">
        <v>4</v>
      </c>
      <c r="F3790" s="193" t="s">
        <v>3230</v>
      </c>
      <c r="H3790" s="193" t="s">
        <v>9017</v>
      </c>
    </row>
    <row r="3791" spans="2:8" ht="29" x14ac:dyDescent="0.35">
      <c r="B3791" s="194" t="s">
        <v>4</v>
      </c>
      <c r="F3791" s="193" t="s">
        <v>3230</v>
      </c>
      <c r="H3791" s="193" t="s">
        <v>9018</v>
      </c>
    </row>
    <row r="3792" spans="2:8" ht="29" x14ac:dyDescent="0.35">
      <c r="B3792" s="194" t="s">
        <v>4</v>
      </c>
      <c r="F3792" s="193" t="s">
        <v>3230</v>
      </c>
      <c r="H3792" s="193" t="s">
        <v>9019</v>
      </c>
    </row>
    <row r="3793" spans="2:8" ht="29" x14ac:dyDescent="0.35">
      <c r="B3793" s="194" t="s">
        <v>4</v>
      </c>
      <c r="F3793" s="193" t="s">
        <v>3230</v>
      </c>
      <c r="H3793" s="193" t="s">
        <v>9072</v>
      </c>
    </row>
    <row r="3794" spans="2:8" ht="29" x14ac:dyDescent="0.35">
      <c r="B3794" s="194" t="s">
        <v>4</v>
      </c>
      <c r="F3794" s="193" t="s">
        <v>3230</v>
      </c>
      <c r="H3794" s="193" t="s">
        <v>9270</v>
      </c>
    </row>
    <row r="3795" spans="2:8" ht="29" x14ac:dyDescent="0.35">
      <c r="B3795" s="194" t="s">
        <v>4</v>
      </c>
      <c r="F3795" s="193" t="s">
        <v>3231</v>
      </c>
      <c r="H3795" s="193" t="s">
        <v>8968</v>
      </c>
    </row>
    <row r="3796" spans="2:8" ht="29" x14ac:dyDescent="0.35">
      <c r="B3796" s="194" t="s">
        <v>4</v>
      </c>
      <c r="F3796" s="193" t="s">
        <v>3231</v>
      </c>
      <c r="H3796" s="193" t="s">
        <v>8972</v>
      </c>
    </row>
    <row r="3797" spans="2:8" ht="29" x14ac:dyDescent="0.35">
      <c r="B3797" s="194" t="s">
        <v>4</v>
      </c>
      <c r="F3797" s="193" t="s">
        <v>3231</v>
      </c>
      <c r="H3797" s="193" t="s">
        <v>8980</v>
      </c>
    </row>
    <row r="3798" spans="2:8" ht="29" x14ac:dyDescent="0.35">
      <c r="B3798" s="194" t="s">
        <v>4</v>
      </c>
      <c r="F3798" s="193" t="s">
        <v>3231</v>
      </c>
      <c r="H3798" s="193" t="s">
        <v>8996</v>
      </c>
    </row>
    <row r="3799" spans="2:8" ht="29" x14ac:dyDescent="0.35">
      <c r="B3799" s="194" t="s">
        <v>4</v>
      </c>
      <c r="F3799" s="193" t="s">
        <v>3231</v>
      </c>
      <c r="H3799" s="193" t="s">
        <v>8997</v>
      </c>
    </row>
    <row r="3800" spans="2:8" ht="29" x14ac:dyDescent="0.35">
      <c r="B3800" s="194" t="s">
        <v>4</v>
      </c>
      <c r="F3800" s="193" t="s">
        <v>3231</v>
      </c>
      <c r="H3800" s="193" t="s">
        <v>9010</v>
      </c>
    </row>
    <row r="3801" spans="2:8" ht="29" x14ac:dyDescent="0.35">
      <c r="B3801" s="194" t="s">
        <v>4</v>
      </c>
      <c r="F3801" s="193" t="s">
        <v>3231</v>
      </c>
      <c r="H3801" s="193" t="s">
        <v>9011</v>
      </c>
    </row>
    <row r="3802" spans="2:8" ht="29" x14ac:dyDescent="0.35">
      <c r="B3802" s="194" t="s">
        <v>4</v>
      </c>
      <c r="F3802" s="193" t="s">
        <v>3231</v>
      </c>
      <c r="H3802" s="193" t="s">
        <v>9012</v>
      </c>
    </row>
    <row r="3803" spans="2:8" ht="29" x14ac:dyDescent="0.35">
      <c r="B3803" s="194" t="s">
        <v>4</v>
      </c>
      <c r="F3803" s="193" t="s">
        <v>3231</v>
      </c>
      <c r="H3803" s="193" t="s">
        <v>9013</v>
      </c>
    </row>
    <row r="3804" spans="2:8" ht="29" x14ac:dyDescent="0.35">
      <c r="B3804" s="194" t="s">
        <v>4</v>
      </c>
      <c r="F3804" s="193" t="s">
        <v>3231</v>
      </c>
      <c r="H3804" s="193" t="s">
        <v>9014</v>
      </c>
    </row>
    <row r="3805" spans="2:8" ht="29" x14ac:dyDescent="0.35">
      <c r="B3805" s="194" t="s">
        <v>4</v>
      </c>
      <c r="F3805" s="193" t="s">
        <v>3231</v>
      </c>
      <c r="H3805" s="193" t="s">
        <v>9015</v>
      </c>
    </row>
    <row r="3806" spans="2:8" ht="29" x14ac:dyDescent="0.35">
      <c r="B3806" s="194" t="s">
        <v>4</v>
      </c>
      <c r="F3806" s="193" t="s">
        <v>3231</v>
      </c>
      <c r="H3806" s="193" t="s">
        <v>9016</v>
      </c>
    </row>
    <row r="3807" spans="2:8" ht="29" x14ac:dyDescent="0.35">
      <c r="B3807" s="194" t="s">
        <v>4</v>
      </c>
      <c r="F3807" s="193" t="s">
        <v>3231</v>
      </c>
      <c r="H3807" s="193" t="s">
        <v>9017</v>
      </c>
    </row>
    <row r="3808" spans="2:8" ht="29" x14ac:dyDescent="0.35">
      <c r="B3808" s="194" t="s">
        <v>4</v>
      </c>
      <c r="F3808" s="193" t="s">
        <v>3231</v>
      </c>
      <c r="H3808" s="193" t="s">
        <v>9018</v>
      </c>
    </row>
    <row r="3809" spans="2:8" ht="29" x14ac:dyDescent="0.35">
      <c r="B3809" s="194" t="s">
        <v>4</v>
      </c>
      <c r="F3809" s="193" t="s">
        <v>3231</v>
      </c>
      <c r="H3809" s="193" t="s">
        <v>9019</v>
      </c>
    </row>
    <row r="3810" spans="2:8" ht="29" x14ac:dyDescent="0.35">
      <c r="B3810" s="194" t="s">
        <v>4</v>
      </c>
      <c r="F3810" s="193" t="s">
        <v>3231</v>
      </c>
      <c r="H3810" s="193" t="s">
        <v>9072</v>
      </c>
    </row>
    <row r="3811" spans="2:8" ht="29" x14ac:dyDescent="0.35">
      <c r="B3811" s="194" t="s">
        <v>4</v>
      </c>
      <c r="F3811" s="193" t="s">
        <v>3231</v>
      </c>
      <c r="H3811" s="193" t="s">
        <v>9270</v>
      </c>
    </row>
    <row r="3812" spans="2:8" ht="29" x14ac:dyDescent="0.35">
      <c r="B3812" s="194" t="s">
        <v>4</v>
      </c>
      <c r="F3812" s="193" t="s">
        <v>3232</v>
      </c>
      <c r="H3812" s="193" t="s">
        <v>8968</v>
      </c>
    </row>
    <row r="3813" spans="2:8" ht="29" x14ac:dyDescent="0.35">
      <c r="B3813" s="194" t="s">
        <v>4</v>
      </c>
      <c r="F3813" s="193" t="s">
        <v>3232</v>
      </c>
      <c r="H3813" s="193" t="s">
        <v>8972</v>
      </c>
    </row>
    <row r="3814" spans="2:8" ht="29" x14ac:dyDescent="0.35">
      <c r="B3814" s="194" t="s">
        <v>4</v>
      </c>
      <c r="F3814" s="193" t="s">
        <v>3232</v>
      </c>
      <c r="H3814" s="193" t="s">
        <v>8980</v>
      </c>
    </row>
    <row r="3815" spans="2:8" ht="29" x14ac:dyDescent="0.35">
      <c r="B3815" s="194" t="s">
        <v>4</v>
      </c>
      <c r="F3815" s="193" t="s">
        <v>3232</v>
      </c>
      <c r="H3815" s="193" t="s">
        <v>8996</v>
      </c>
    </row>
    <row r="3816" spans="2:8" ht="29" x14ac:dyDescent="0.35">
      <c r="B3816" s="194" t="s">
        <v>4</v>
      </c>
      <c r="F3816" s="193" t="s">
        <v>3232</v>
      </c>
      <c r="H3816" s="193" t="s">
        <v>8997</v>
      </c>
    </row>
    <row r="3817" spans="2:8" ht="29" x14ac:dyDescent="0.35">
      <c r="B3817" s="194" t="s">
        <v>4</v>
      </c>
      <c r="F3817" s="193" t="s">
        <v>3232</v>
      </c>
      <c r="H3817" s="193" t="s">
        <v>9010</v>
      </c>
    </row>
    <row r="3818" spans="2:8" ht="29" x14ac:dyDescent="0.35">
      <c r="B3818" s="194" t="s">
        <v>4</v>
      </c>
      <c r="F3818" s="193" t="s">
        <v>3232</v>
      </c>
      <c r="H3818" s="193" t="s">
        <v>9011</v>
      </c>
    </row>
    <row r="3819" spans="2:8" ht="29" x14ac:dyDescent="0.35">
      <c r="B3819" s="194" t="s">
        <v>4</v>
      </c>
      <c r="F3819" s="193" t="s">
        <v>3232</v>
      </c>
      <c r="H3819" s="193" t="s">
        <v>9012</v>
      </c>
    </row>
    <row r="3820" spans="2:8" ht="29" x14ac:dyDescent="0.35">
      <c r="B3820" s="194" t="s">
        <v>4</v>
      </c>
      <c r="F3820" s="193" t="s">
        <v>3232</v>
      </c>
      <c r="H3820" s="193" t="s">
        <v>9013</v>
      </c>
    </row>
    <row r="3821" spans="2:8" ht="29" x14ac:dyDescent="0.35">
      <c r="B3821" s="194" t="s">
        <v>4</v>
      </c>
      <c r="F3821" s="193" t="s">
        <v>3232</v>
      </c>
      <c r="H3821" s="193" t="s">
        <v>9014</v>
      </c>
    </row>
    <row r="3822" spans="2:8" ht="29" x14ac:dyDescent="0.35">
      <c r="B3822" s="194" t="s">
        <v>4</v>
      </c>
      <c r="F3822" s="193" t="s">
        <v>3232</v>
      </c>
      <c r="H3822" s="193" t="s">
        <v>9015</v>
      </c>
    </row>
    <row r="3823" spans="2:8" ht="29" x14ac:dyDescent="0.35">
      <c r="B3823" s="194" t="s">
        <v>4</v>
      </c>
      <c r="F3823" s="193" t="s">
        <v>3232</v>
      </c>
      <c r="H3823" s="193" t="s">
        <v>9016</v>
      </c>
    </row>
    <row r="3824" spans="2:8" ht="29" x14ac:dyDescent="0.35">
      <c r="B3824" s="194" t="s">
        <v>4</v>
      </c>
      <c r="F3824" s="193" t="s">
        <v>3232</v>
      </c>
      <c r="H3824" s="193" t="s">
        <v>9017</v>
      </c>
    </row>
    <row r="3825" spans="2:8" ht="29" x14ac:dyDescent="0.35">
      <c r="B3825" s="194" t="s">
        <v>4</v>
      </c>
      <c r="F3825" s="193" t="s">
        <v>3232</v>
      </c>
      <c r="H3825" s="193" t="s">
        <v>9018</v>
      </c>
    </row>
    <row r="3826" spans="2:8" ht="29" x14ac:dyDescent="0.35">
      <c r="B3826" s="194" t="s">
        <v>4</v>
      </c>
      <c r="F3826" s="193" t="s">
        <v>3232</v>
      </c>
      <c r="H3826" s="193" t="s">
        <v>9019</v>
      </c>
    </row>
    <row r="3827" spans="2:8" ht="29" x14ac:dyDescent="0.35">
      <c r="B3827" s="194" t="s">
        <v>4</v>
      </c>
      <c r="F3827" s="193" t="s">
        <v>3232</v>
      </c>
      <c r="H3827" s="193" t="s">
        <v>9072</v>
      </c>
    </row>
    <row r="3828" spans="2:8" ht="29" x14ac:dyDescent="0.35">
      <c r="B3828" s="194" t="s">
        <v>4</v>
      </c>
      <c r="F3828" s="193" t="s">
        <v>3232</v>
      </c>
      <c r="H3828" s="193" t="s">
        <v>9270</v>
      </c>
    </row>
    <row r="3829" spans="2:8" ht="43.5" x14ac:dyDescent="0.35">
      <c r="B3829" s="194" t="s">
        <v>4</v>
      </c>
      <c r="F3829" s="193" t="s">
        <v>3233</v>
      </c>
      <c r="H3829" s="193" t="s">
        <v>8968</v>
      </c>
    </row>
    <row r="3830" spans="2:8" ht="43.5" x14ac:dyDescent="0.35">
      <c r="B3830" s="194" t="s">
        <v>4</v>
      </c>
      <c r="F3830" s="193" t="s">
        <v>3233</v>
      </c>
      <c r="H3830" s="193" t="s">
        <v>8972</v>
      </c>
    </row>
    <row r="3831" spans="2:8" ht="43.5" x14ac:dyDescent="0.35">
      <c r="B3831" s="194" t="s">
        <v>4</v>
      </c>
      <c r="F3831" s="193" t="s">
        <v>3233</v>
      </c>
      <c r="H3831" s="193" t="s">
        <v>8980</v>
      </c>
    </row>
    <row r="3832" spans="2:8" ht="43.5" x14ac:dyDescent="0.35">
      <c r="B3832" s="194" t="s">
        <v>4</v>
      </c>
      <c r="F3832" s="193" t="s">
        <v>3233</v>
      </c>
      <c r="H3832" s="193" t="s">
        <v>8996</v>
      </c>
    </row>
    <row r="3833" spans="2:8" ht="43.5" x14ac:dyDescent="0.35">
      <c r="B3833" s="194" t="s">
        <v>4</v>
      </c>
      <c r="F3833" s="193" t="s">
        <v>3233</v>
      </c>
      <c r="H3833" s="193" t="s">
        <v>8997</v>
      </c>
    </row>
    <row r="3834" spans="2:8" ht="43.5" x14ac:dyDescent="0.35">
      <c r="B3834" s="194" t="s">
        <v>4</v>
      </c>
      <c r="F3834" s="193" t="s">
        <v>3233</v>
      </c>
      <c r="H3834" s="193" t="s">
        <v>9010</v>
      </c>
    </row>
    <row r="3835" spans="2:8" ht="43.5" x14ac:dyDescent="0.35">
      <c r="B3835" s="194" t="s">
        <v>4</v>
      </c>
      <c r="F3835" s="193" t="s">
        <v>3233</v>
      </c>
      <c r="H3835" s="193" t="s">
        <v>9011</v>
      </c>
    </row>
    <row r="3836" spans="2:8" ht="43.5" x14ac:dyDescent="0.35">
      <c r="B3836" s="194" t="s">
        <v>4</v>
      </c>
      <c r="F3836" s="193" t="s">
        <v>3233</v>
      </c>
      <c r="H3836" s="193" t="s">
        <v>9012</v>
      </c>
    </row>
    <row r="3837" spans="2:8" ht="43.5" x14ac:dyDescent="0.35">
      <c r="B3837" s="194" t="s">
        <v>4</v>
      </c>
      <c r="F3837" s="193" t="s">
        <v>3233</v>
      </c>
      <c r="H3837" s="193" t="s">
        <v>9013</v>
      </c>
    </row>
    <row r="3838" spans="2:8" ht="43.5" x14ac:dyDescent="0.35">
      <c r="B3838" s="194" t="s">
        <v>4</v>
      </c>
      <c r="F3838" s="193" t="s">
        <v>3233</v>
      </c>
      <c r="H3838" s="193" t="s">
        <v>9014</v>
      </c>
    </row>
    <row r="3839" spans="2:8" ht="43.5" x14ac:dyDescent="0.35">
      <c r="B3839" s="194" t="s">
        <v>4</v>
      </c>
      <c r="F3839" s="193" t="s">
        <v>3233</v>
      </c>
      <c r="H3839" s="193" t="s">
        <v>9015</v>
      </c>
    </row>
    <row r="3840" spans="2:8" ht="43.5" x14ac:dyDescent="0.35">
      <c r="B3840" s="194" t="s">
        <v>4</v>
      </c>
      <c r="F3840" s="193" t="s">
        <v>3233</v>
      </c>
      <c r="H3840" s="193" t="s">
        <v>9016</v>
      </c>
    </row>
    <row r="3841" spans="2:8" ht="43.5" x14ac:dyDescent="0.35">
      <c r="B3841" s="194" t="s">
        <v>4</v>
      </c>
      <c r="F3841" s="193" t="s">
        <v>3233</v>
      </c>
      <c r="H3841" s="193" t="s">
        <v>9017</v>
      </c>
    </row>
    <row r="3842" spans="2:8" ht="43.5" x14ac:dyDescent="0.35">
      <c r="B3842" s="194" t="s">
        <v>4</v>
      </c>
      <c r="F3842" s="193" t="s">
        <v>3233</v>
      </c>
      <c r="H3842" s="193" t="s">
        <v>9018</v>
      </c>
    </row>
    <row r="3843" spans="2:8" ht="43.5" x14ac:dyDescent="0.35">
      <c r="B3843" s="194" t="s">
        <v>4</v>
      </c>
      <c r="F3843" s="193" t="s">
        <v>3233</v>
      </c>
      <c r="H3843" s="193" t="s">
        <v>9019</v>
      </c>
    </row>
    <row r="3844" spans="2:8" ht="43.5" x14ac:dyDescent="0.35">
      <c r="B3844" s="194" t="s">
        <v>4</v>
      </c>
      <c r="F3844" s="193" t="s">
        <v>3233</v>
      </c>
      <c r="H3844" s="193" t="s">
        <v>9072</v>
      </c>
    </row>
    <row r="3845" spans="2:8" ht="43.5" x14ac:dyDescent="0.35">
      <c r="B3845" s="194" t="s">
        <v>4</v>
      </c>
      <c r="F3845" s="193" t="s">
        <v>3233</v>
      </c>
      <c r="H3845" s="193" t="s">
        <v>9270</v>
      </c>
    </row>
    <row r="3846" spans="2:8" ht="43.5" x14ac:dyDescent="0.35">
      <c r="B3846" s="194" t="s">
        <v>4</v>
      </c>
      <c r="F3846" s="193" t="s">
        <v>3234</v>
      </c>
      <c r="H3846" s="193" t="s">
        <v>8968</v>
      </c>
    </row>
    <row r="3847" spans="2:8" ht="43.5" x14ac:dyDescent="0.35">
      <c r="B3847" s="194" t="s">
        <v>4</v>
      </c>
      <c r="F3847" s="193" t="s">
        <v>3234</v>
      </c>
      <c r="H3847" s="193" t="s">
        <v>8972</v>
      </c>
    </row>
    <row r="3848" spans="2:8" ht="43.5" x14ac:dyDescent="0.35">
      <c r="B3848" s="194" t="s">
        <v>4</v>
      </c>
      <c r="F3848" s="193" t="s">
        <v>3234</v>
      </c>
      <c r="H3848" s="193" t="s">
        <v>8980</v>
      </c>
    </row>
    <row r="3849" spans="2:8" ht="43.5" x14ac:dyDescent="0.35">
      <c r="B3849" s="194" t="s">
        <v>4</v>
      </c>
      <c r="F3849" s="193" t="s">
        <v>3234</v>
      </c>
      <c r="H3849" s="193" t="s">
        <v>8996</v>
      </c>
    </row>
    <row r="3850" spans="2:8" ht="43.5" x14ac:dyDescent="0.35">
      <c r="B3850" s="194" t="s">
        <v>4</v>
      </c>
      <c r="F3850" s="193" t="s">
        <v>3234</v>
      </c>
      <c r="H3850" s="193" t="s">
        <v>8997</v>
      </c>
    </row>
    <row r="3851" spans="2:8" ht="43.5" x14ac:dyDescent="0.35">
      <c r="B3851" s="194" t="s">
        <v>4</v>
      </c>
      <c r="F3851" s="193" t="s">
        <v>3234</v>
      </c>
      <c r="H3851" s="193" t="s">
        <v>9010</v>
      </c>
    </row>
    <row r="3852" spans="2:8" ht="43.5" x14ac:dyDescent="0.35">
      <c r="B3852" s="194" t="s">
        <v>4</v>
      </c>
      <c r="F3852" s="193" t="s">
        <v>3234</v>
      </c>
      <c r="H3852" s="193" t="s">
        <v>9011</v>
      </c>
    </row>
    <row r="3853" spans="2:8" ht="43.5" x14ac:dyDescent="0.35">
      <c r="B3853" s="194" t="s">
        <v>4</v>
      </c>
      <c r="F3853" s="193" t="s">
        <v>3234</v>
      </c>
      <c r="H3853" s="193" t="s">
        <v>9012</v>
      </c>
    </row>
    <row r="3854" spans="2:8" ht="43.5" x14ac:dyDescent="0.35">
      <c r="B3854" s="194" t="s">
        <v>4</v>
      </c>
      <c r="F3854" s="193" t="s">
        <v>3234</v>
      </c>
      <c r="H3854" s="193" t="s">
        <v>9013</v>
      </c>
    </row>
    <row r="3855" spans="2:8" ht="43.5" x14ac:dyDescent="0.35">
      <c r="B3855" s="194" t="s">
        <v>4</v>
      </c>
      <c r="F3855" s="193" t="s">
        <v>3234</v>
      </c>
      <c r="H3855" s="193" t="s">
        <v>9014</v>
      </c>
    </row>
    <row r="3856" spans="2:8" ht="43.5" x14ac:dyDescent="0.35">
      <c r="B3856" s="194" t="s">
        <v>4</v>
      </c>
      <c r="F3856" s="193" t="s">
        <v>3234</v>
      </c>
      <c r="H3856" s="193" t="s">
        <v>9015</v>
      </c>
    </row>
    <row r="3857" spans="2:8" ht="43.5" x14ac:dyDescent="0.35">
      <c r="B3857" s="194" t="s">
        <v>4</v>
      </c>
      <c r="F3857" s="193" t="s">
        <v>3234</v>
      </c>
      <c r="H3857" s="193" t="s">
        <v>9016</v>
      </c>
    </row>
    <row r="3858" spans="2:8" ht="43.5" x14ac:dyDescent="0.35">
      <c r="B3858" s="194" t="s">
        <v>4</v>
      </c>
      <c r="F3858" s="193" t="s">
        <v>3234</v>
      </c>
      <c r="H3858" s="193" t="s">
        <v>9017</v>
      </c>
    </row>
    <row r="3859" spans="2:8" ht="43.5" x14ac:dyDescent="0.35">
      <c r="B3859" s="194" t="s">
        <v>4</v>
      </c>
      <c r="F3859" s="193" t="s">
        <v>3234</v>
      </c>
      <c r="H3859" s="193" t="s">
        <v>9018</v>
      </c>
    </row>
    <row r="3860" spans="2:8" ht="43.5" x14ac:dyDescent="0.35">
      <c r="B3860" s="194" t="s">
        <v>4</v>
      </c>
      <c r="F3860" s="193" t="s">
        <v>3234</v>
      </c>
      <c r="H3860" s="193" t="s">
        <v>9019</v>
      </c>
    </row>
    <row r="3861" spans="2:8" ht="43.5" x14ac:dyDescent="0.35">
      <c r="B3861" s="194" t="s">
        <v>4</v>
      </c>
      <c r="F3861" s="193" t="s">
        <v>3234</v>
      </c>
      <c r="H3861" s="193" t="s">
        <v>9072</v>
      </c>
    </row>
    <row r="3862" spans="2:8" ht="43.5" x14ac:dyDescent="0.35">
      <c r="B3862" s="194" t="s">
        <v>4</v>
      </c>
      <c r="F3862" s="193" t="s">
        <v>3234</v>
      </c>
      <c r="H3862" s="193" t="s">
        <v>9270</v>
      </c>
    </row>
    <row r="3863" spans="2:8" ht="43.5" x14ac:dyDescent="0.35">
      <c r="B3863" s="194" t="s">
        <v>4</v>
      </c>
      <c r="F3863" s="193" t="s">
        <v>3235</v>
      </c>
      <c r="H3863" s="193" t="s">
        <v>8968</v>
      </c>
    </row>
    <row r="3864" spans="2:8" ht="43.5" x14ac:dyDescent="0.35">
      <c r="B3864" s="194" t="s">
        <v>4</v>
      </c>
      <c r="F3864" s="193" t="s">
        <v>3235</v>
      </c>
      <c r="H3864" s="193" t="s">
        <v>8973</v>
      </c>
    </row>
    <row r="3865" spans="2:8" ht="43.5" x14ac:dyDescent="0.35">
      <c r="B3865" s="194" t="s">
        <v>4</v>
      </c>
      <c r="F3865" s="193" t="s">
        <v>3235</v>
      </c>
      <c r="H3865" s="193" t="s">
        <v>9034</v>
      </c>
    </row>
    <row r="3866" spans="2:8" ht="43.5" x14ac:dyDescent="0.35">
      <c r="B3866" s="194" t="s">
        <v>4</v>
      </c>
      <c r="F3866" s="193" t="s">
        <v>3235</v>
      </c>
      <c r="H3866" s="193" t="s">
        <v>9072</v>
      </c>
    </row>
    <row r="3867" spans="2:8" ht="29" x14ac:dyDescent="0.35">
      <c r="B3867" s="194" t="s">
        <v>4</v>
      </c>
      <c r="F3867" s="193" t="s">
        <v>3236</v>
      </c>
      <c r="H3867" s="193" t="s">
        <v>8968</v>
      </c>
    </row>
    <row r="3868" spans="2:8" ht="29" x14ac:dyDescent="0.35">
      <c r="B3868" s="194" t="s">
        <v>4</v>
      </c>
      <c r="F3868" s="193" t="s">
        <v>3236</v>
      </c>
      <c r="H3868" s="193" t="s">
        <v>8973</v>
      </c>
    </row>
    <row r="3869" spans="2:8" ht="29" x14ac:dyDescent="0.35">
      <c r="B3869" s="194" t="s">
        <v>4</v>
      </c>
      <c r="F3869" s="193" t="s">
        <v>3236</v>
      </c>
      <c r="H3869" s="193" t="s">
        <v>9034</v>
      </c>
    </row>
    <row r="3870" spans="2:8" ht="29" x14ac:dyDescent="0.35">
      <c r="B3870" s="194" t="s">
        <v>4</v>
      </c>
      <c r="F3870" s="193" t="s">
        <v>3236</v>
      </c>
      <c r="H3870" s="193" t="s">
        <v>9072</v>
      </c>
    </row>
    <row r="3871" spans="2:8" ht="29" x14ac:dyDescent="0.35">
      <c r="B3871" s="194" t="s">
        <v>4</v>
      </c>
      <c r="F3871" s="193" t="s">
        <v>3237</v>
      </c>
      <c r="H3871" s="193" t="s">
        <v>8968</v>
      </c>
    </row>
    <row r="3872" spans="2:8" ht="29" x14ac:dyDescent="0.35">
      <c r="B3872" s="194" t="s">
        <v>4</v>
      </c>
      <c r="F3872" s="193" t="s">
        <v>3237</v>
      </c>
      <c r="H3872" s="193" t="s">
        <v>8973</v>
      </c>
    </row>
    <row r="3873" spans="2:8" ht="29" x14ac:dyDescent="0.35">
      <c r="B3873" s="194" t="s">
        <v>4</v>
      </c>
      <c r="F3873" s="193" t="s">
        <v>3237</v>
      </c>
      <c r="H3873" s="193" t="s">
        <v>9034</v>
      </c>
    </row>
    <row r="3874" spans="2:8" ht="29" x14ac:dyDescent="0.35">
      <c r="B3874" s="194" t="s">
        <v>4</v>
      </c>
      <c r="F3874" s="193" t="s">
        <v>3237</v>
      </c>
      <c r="H3874" s="193" t="s">
        <v>9072</v>
      </c>
    </row>
    <row r="3875" spans="2:8" ht="43.5" x14ac:dyDescent="0.35">
      <c r="B3875" s="194" t="s">
        <v>4</v>
      </c>
      <c r="F3875" s="193" t="s">
        <v>3238</v>
      </c>
      <c r="H3875" s="193" t="s">
        <v>8968</v>
      </c>
    </row>
    <row r="3876" spans="2:8" ht="43.5" x14ac:dyDescent="0.35">
      <c r="B3876" s="194" t="s">
        <v>4</v>
      </c>
      <c r="F3876" s="193" t="s">
        <v>3238</v>
      </c>
      <c r="H3876" s="193" t="s">
        <v>8973</v>
      </c>
    </row>
    <row r="3877" spans="2:8" ht="43.5" x14ac:dyDescent="0.35">
      <c r="B3877" s="194" t="s">
        <v>4</v>
      </c>
      <c r="F3877" s="193" t="s">
        <v>3238</v>
      </c>
      <c r="H3877" s="193" t="s">
        <v>9034</v>
      </c>
    </row>
    <row r="3878" spans="2:8" ht="43.5" x14ac:dyDescent="0.35">
      <c r="B3878" s="194" t="s">
        <v>4</v>
      </c>
      <c r="F3878" s="193" t="s">
        <v>3238</v>
      </c>
      <c r="H3878" s="193" t="s">
        <v>9072</v>
      </c>
    </row>
    <row r="3879" spans="2:8" ht="43.5" x14ac:dyDescent="0.35">
      <c r="B3879" s="194" t="s">
        <v>4</v>
      </c>
      <c r="F3879" s="193" t="s">
        <v>3239</v>
      </c>
      <c r="H3879" s="193" t="s">
        <v>8968</v>
      </c>
    </row>
    <row r="3880" spans="2:8" ht="43.5" x14ac:dyDescent="0.35">
      <c r="B3880" s="194" t="s">
        <v>4</v>
      </c>
      <c r="F3880" s="193" t="s">
        <v>3239</v>
      </c>
      <c r="H3880" s="193" t="s">
        <v>8973</v>
      </c>
    </row>
    <row r="3881" spans="2:8" ht="43.5" x14ac:dyDescent="0.35">
      <c r="B3881" s="194" t="s">
        <v>4</v>
      </c>
      <c r="F3881" s="193" t="s">
        <v>3239</v>
      </c>
      <c r="H3881" s="193" t="s">
        <v>9034</v>
      </c>
    </row>
    <row r="3882" spans="2:8" ht="43.5" x14ac:dyDescent="0.35">
      <c r="B3882" s="194" t="s">
        <v>4</v>
      </c>
      <c r="F3882" s="193" t="s">
        <v>3239</v>
      </c>
      <c r="H3882" s="193" t="s">
        <v>9072</v>
      </c>
    </row>
    <row r="3883" spans="2:8" ht="43.5" x14ac:dyDescent="0.35">
      <c r="B3883" s="194" t="s">
        <v>4</v>
      </c>
      <c r="F3883" s="193" t="s">
        <v>3240</v>
      </c>
      <c r="H3883" s="193" t="s">
        <v>8968</v>
      </c>
    </row>
    <row r="3884" spans="2:8" ht="43.5" x14ac:dyDescent="0.35">
      <c r="B3884" s="194" t="s">
        <v>4</v>
      </c>
      <c r="F3884" s="193" t="s">
        <v>3240</v>
      </c>
      <c r="H3884" s="193" t="s">
        <v>8973</v>
      </c>
    </row>
    <row r="3885" spans="2:8" ht="43.5" x14ac:dyDescent="0.35">
      <c r="B3885" s="194" t="s">
        <v>4</v>
      </c>
      <c r="F3885" s="193" t="s">
        <v>3240</v>
      </c>
      <c r="H3885" s="193" t="s">
        <v>9034</v>
      </c>
    </row>
    <row r="3886" spans="2:8" ht="43.5" x14ac:dyDescent="0.35">
      <c r="B3886" s="194" t="s">
        <v>4</v>
      </c>
      <c r="F3886" s="193" t="s">
        <v>3240</v>
      </c>
      <c r="H3886" s="193" t="s">
        <v>9072</v>
      </c>
    </row>
    <row r="3887" spans="2:8" ht="43.5" x14ac:dyDescent="0.35">
      <c r="B3887" s="194" t="s">
        <v>4</v>
      </c>
      <c r="F3887" s="193" t="s">
        <v>3241</v>
      </c>
      <c r="H3887" s="193" t="s">
        <v>8968</v>
      </c>
    </row>
    <row r="3888" spans="2:8" ht="43.5" x14ac:dyDescent="0.35">
      <c r="B3888" s="194" t="s">
        <v>4</v>
      </c>
      <c r="F3888" s="193" t="s">
        <v>3241</v>
      </c>
      <c r="H3888" s="193" t="s">
        <v>8973</v>
      </c>
    </row>
    <row r="3889" spans="2:8" ht="43.5" x14ac:dyDescent="0.35">
      <c r="B3889" s="194" t="s">
        <v>4</v>
      </c>
      <c r="F3889" s="193" t="s">
        <v>3241</v>
      </c>
      <c r="H3889" s="193" t="s">
        <v>9034</v>
      </c>
    </row>
    <row r="3890" spans="2:8" ht="43.5" x14ac:dyDescent="0.35">
      <c r="B3890" s="194" t="s">
        <v>4</v>
      </c>
      <c r="F3890" s="193" t="s">
        <v>3241</v>
      </c>
      <c r="H3890" s="193" t="s">
        <v>9072</v>
      </c>
    </row>
    <row r="3891" spans="2:8" ht="43.5" x14ac:dyDescent="0.35">
      <c r="B3891" s="194" t="s">
        <v>4</v>
      </c>
      <c r="F3891" s="193" t="s">
        <v>3242</v>
      </c>
      <c r="H3891" s="193" t="s">
        <v>8968</v>
      </c>
    </row>
    <row r="3892" spans="2:8" ht="43.5" x14ac:dyDescent="0.35">
      <c r="B3892" s="194" t="s">
        <v>4</v>
      </c>
      <c r="F3892" s="193" t="s">
        <v>3242</v>
      </c>
      <c r="H3892" s="193" t="s">
        <v>8973</v>
      </c>
    </row>
    <row r="3893" spans="2:8" ht="43.5" x14ac:dyDescent="0.35">
      <c r="B3893" s="194" t="s">
        <v>4</v>
      </c>
      <c r="F3893" s="193" t="s">
        <v>3242</v>
      </c>
      <c r="H3893" s="193" t="s">
        <v>9034</v>
      </c>
    </row>
    <row r="3894" spans="2:8" ht="43.5" x14ac:dyDescent="0.35">
      <c r="B3894" s="194" t="s">
        <v>4</v>
      </c>
      <c r="F3894" s="193" t="s">
        <v>3242</v>
      </c>
      <c r="H3894" s="193" t="s">
        <v>9072</v>
      </c>
    </row>
    <row r="3895" spans="2:8" ht="43.5" x14ac:dyDescent="0.35">
      <c r="B3895" s="194" t="s">
        <v>4</v>
      </c>
      <c r="F3895" s="193" t="s">
        <v>3243</v>
      </c>
      <c r="H3895" s="193" t="s">
        <v>8968</v>
      </c>
    </row>
    <row r="3896" spans="2:8" ht="43.5" x14ac:dyDescent="0.35">
      <c r="B3896" s="194" t="s">
        <v>4</v>
      </c>
      <c r="F3896" s="193" t="s">
        <v>3243</v>
      </c>
      <c r="H3896" s="193" t="s">
        <v>8973</v>
      </c>
    </row>
    <row r="3897" spans="2:8" ht="43.5" x14ac:dyDescent="0.35">
      <c r="B3897" s="194" t="s">
        <v>4</v>
      </c>
      <c r="F3897" s="193" t="s">
        <v>3243</v>
      </c>
      <c r="H3897" s="193" t="s">
        <v>9034</v>
      </c>
    </row>
    <row r="3898" spans="2:8" ht="43.5" x14ac:dyDescent="0.35">
      <c r="B3898" s="194" t="s">
        <v>4</v>
      </c>
      <c r="F3898" s="193" t="s">
        <v>3243</v>
      </c>
      <c r="H3898" s="193" t="s">
        <v>9072</v>
      </c>
    </row>
    <row r="3899" spans="2:8" ht="29" x14ac:dyDescent="0.35">
      <c r="B3899" s="194" t="s">
        <v>4</v>
      </c>
      <c r="F3899" s="193" t="s">
        <v>3244</v>
      </c>
      <c r="H3899" s="193" t="s">
        <v>8968</v>
      </c>
    </row>
    <row r="3900" spans="2:8" ht="29" x14ac:dyDescent="0.35">
      <c r="B3900" s="194" t="s">
        <v>4</v>
      </c>
      <c r="F3900" s="193" t="s">
        <v>3244</v>
      </c>
      <c r="H3900" s="193" t="s">
        <v>8973</v>
      </c>
    </row>
    <row r="3901" spans="2:8" ht="29" x14ac:dyDescent="0.35">
      <c r="B3901" s="194" t="s">
        <v>4</v>
      </c>
      <c r="F3901" s="193" t="s">
        <v>3244</v>
      </c>
      <c r="H3901" s="193" t="s">
        <v>9034</v>
      </c>
    </row>
    <row r="3902" spans="2:8" ht="29" x14ac:dyDescent="0.35">
      <c r="B3902" s="194" t="s">
        <v>4</v>
      </c>
      <c r="F3902" s="193" t="s">
        <v>3244</v>
      </c>
      <c r="H3902" s="193" t="s">
        <v>9072</v>
      </c>
    </row>
    <row r="3903" spans="2:8" ht="29" x14ac:dyDescent="0.35">
      <c r="B3903" s="194" t="s">
        <v>4</v>
      </c>
      <c r="F3903" s="193" t="s">
        <v>3245</v>
      </c>
      <c r="H3903" s="193" t="s">
        <v>8968</v>
      </c>
    </row>
    <row r="3904" spans="2:8" ht="29" x14ac:dyDescent="0.35">
      <c r="B3904" s="194" t="s">
        <v>4</v>
      </c>
      <c r="F3904" s="193" t="s">
        <v>3245</v>
      </c>
      <c r="H3904" s="193" t="s">
        <v>8973</v>
      </c>
    </row>
    <row r="3905" spans="2:8" ht="29" x14ac:dyDescent="0.35">
      <c r="B3905" s="194" t="s">
        <v>4</v>
      </c>
      <c r="F3905" s="193" t="s">
        <v>3245</v>
      </c>
      <c r="H3905" s="193" t="s">
        <v>9034</v>
      </c>
    </row>
    <row r="3906" spans="2:8" ht="29" x14ac:dyDescent="0.35">
      <c r="B3906" s="194" t="s">
        <v>4</v>
      </c>
      <c r="F3906" s="193" t="s">
        <v>3245</v>
      </c>
      <c r="H3906" s="193" t="s">
        <v>9072</v>
      </c>
    </row>
    <row r="3907" spans="2:8" ht="43.5" x14ac:dyDescent="0.35">
      <c r="B3907" s="194" t="s">
        <v>4</v>
      </c>
      <c r="F3907" s="193" t="s">
        <v>3246</v>
      </c>
      <c r="H3907" s="193" t="s">
        <v>8968</v>
      </c>
    </row>
    <row r="3908" spans="2:8" ht="43.5" x14ac:dyDescent="0.35">
      <c r="B3908" s="194" t="s">
        <v>4</v>
      </c>
      <c r="F3908" s="193" t="s">
        <v>3246</v>
      </c>
      <c r="H3908" s="193" t="s">
        <v>8973</v>
      </c>
    </row>
    <row r="3909" spans="2:8" ht="43.5" x14ac:dyDescent="0.35">
      <c r="B3909" s="194" t="s">
        <v>4</v>
      </c>
      <c r="F3909" s="193" t="s">
        <v>3246</v>
      </c>
      <c r="H3909" s="193" t="s">
        <v>9034</v>
      </c>
    </row>
    <row r="3910" spans="2:8" ht="43.5" x14ac:dyDescent="0.35">
      <c r="B3910" s="194" t="s">
        <v>4</v>
      </c>
      <c r="F3910" s="193" t="s">
        <v>3246</v>
      </c>
      <c r="H3910" s="193" t="s">
        <v>9072</v>
      </c>
    </row>
    <row r="3911" spans="2:8" ht="43.5" x14ac:dyDescent="0.35">
      <c r="B3911" s="194" t="s">
        <v>4</v>
      </c>
      <c r="F3911" s="193" t="s">
        <v>3247</v>
      </c>
      <c r="H3911" s="193" t="s">
        <v>8968</v>
      </c>
    </row>
    <row r="3912" spans="2:8" ht="43.5" x14ac:dyDescent="0.35">
      <c r="B3912" s="194" t="s">
        <v>4</v>
      </c>
      <c r="F3912" s="193" t="s">
        <v>3247</v>
      </c>
      <c r="H3912" s="193" t="s">
        <v>8973</v>
      </c>
    </row>
    <row r="3913" spans="2:8" ht="43.5" x14ac:dyDescent="0.35">
      <c r="B3913" s="194" t="s">
        <v>4</v>
      </c>
      <c r="F3913" s="193" t="s">
        <v>3247</v>
      </c>
      <c r="H3913" s="193" t="s">
        <v>9034</v>
      </c>
    </row>
    <row r="3914" spans="2:8" ht="43.5" x14ac:dyDescent="0.35">
      <c r="B3914" s="194" t="s">
        <v>4</v>
      </c>
      <c r="F3914" s="193" t="s">
        <v>3247</v>
      </c>
      <c r="H3914" s="193" t="s">
        <v>9072</v>
      </c>
    </row>
    <row r="3915" spans="2:8" ht="43.5" x14ac:dyDescent="0.35">
      <c r="B3915" s="194" t="s">
        <v>4</v>
      </c>
      <c r="F3915" s="193" t="s">
        <v>3248</v>
      </c>
      <c r="H3915" s="193" t="s">
        <v>8968</v>
      </c>
    </row>
    <row r="3916" spans="2:8" ht="43.5" x14ac:dyDescent="0.35">
      <c r="B3916" s="194" t="s">
        <v>4</v>
      </c>
      <c r="F3916" s="193" t="s">
        <v>3248</v>
      </c>
      <c r="H3916" s="193" t="s">
        <v>8973</v>
      </c>
    </row>
    <row r="3917" spans="2:8" ht="43.5" x14ac:dyDescent="0.35">
      <c r="B3917" s="194" t="s">
        <v>4</v>
      </c>
      <c r="F3917" s="193" t="s">
        <v>3248</v>
      </c>
      <c r="H3917" s="193" t="s">
        <v>9034</v>
      </c>
    </row>
    <row r="3918" spans="2:8" ht="43.5" x14ac:dyDescent="0.35">
      <c r="B3918" s="194" t="s">
        <v>4</v>
      </c>
      <c r="F3918" s="193" t="s">
        <v>3248</v>
      </c>
      <c r="H3918" s="193" t="s">
        <v>9072</v>
      </c>
    </row>
    <row r="3919" spans="2:8" ht="43.5" x14ac:dyDescent="0.35">
      <c r="B3919" s="194" t="s">
        <v>4</v>
      </c>
      <c r="F3919" s="193" t="s">
        <v>3249</v>
      </c>
      <c r="H3919" s="193" t="s">
        <v>8968</v>
      </c>
    </row>
    <row r="3920" spans="2:8" ht="43.5" x14ac:dyDescent="0.35">
      <c r="B3920" s="194" t="s">
        <v>4</v>
      </c>
      <c r="F3920" s="193" t="s">
        <v>3249</v>
      </c>
      <c r="H3920" s="193" t="s">
        <v>8973</v>
      </c>
    </row>
    <row r="3921" spans="2:8" ht="43.5" x14ac:dyDescent="0.35">
      <c r="B3921" s="194" t="s">
        <v>4</v>
      </c>
      <c r="F3921" s="193" t="s">
        <v>3249</v>
      </c>
      <c r="H3921" s="193" t="s">
        <v>9034</v>
      </c>
    </row>
    <row r="3922" spans="2:8" ht="43.5" x14ac:dyDescent="0.35">
      <c r="B3922" s="194" t="s">
        <v>4</v>
      </c>
      <c r="F3922" s="193" t="s">
        <v>3249</v>
      </c>
      <c r="H3922" s="193" t="s">
        <v>9072</v>
      </c>
    </row>
    <row r="3923" spans="2:8" ht="43.5" x14ac:dyDescent="0.35">
      <c r="B3923" s="194" t="s">
        <v>4</v>
      </c>
      <c r="F3923" s="193" t="s">
        <v>3250</v>
      </c>
      <c r="H3923" s="193" t="s">
        <v>8968</v>
      </c>
    </row>
    <row r="3924" spans="2:8" ht="43.5" x14ac:dyDescent="0.35">
      <c r="B3924" s="194" t="s">
        <v>4</v>
      </c>
      <c r="F3924" s="193" t="s">
        <v>3250</v>
      </c>
      <c r="H3924" s="193" t="s">
        <v>8973</v>
      </c>
    </row>
    <row r="3925" spans="2:8" ht="43.5" x14ac:dyDescent="0.35">
      <c r="B3925" s="194" t="s">
        <v>4</v>
      </c>
      <c r="F3925" s="193" t="s">
        <v>3250</v>
      </c>
      <c r="H3925" s="193" t="s">
        <v>9034</v>
      </c>
    </row>
    <row r="3926" spans="2:8" ht="43.5" x14ac:dyDescent="0.35">
      <c r="B3926" s="194" t="s">
        <v>4</v>
      </c>
      <c r="F3926" s="193" t="s">
        <v>3250</v>
      </c>
      <c r="H3926" s="193" t="s">
        <v>9072</v>
      </c>
    </row>
    <row r="3927" spans="2:8" ht="29" x14ac:dyDescent="0.35">
      <c r="B3927" s="194" t="s">
        <v>4</v>
      </c>
      <c r="F3927" s="193" t="s">
        <v>3251</v>
      </c>
      <c r="H3927" s="193" t="s">
        <v>8968</v>
      </c>
    </row>
    <row r="3928" spans="2:8" ht="29" x14ac:dyDescent="0.35">
      <c r="B3928" s="194" t="s">
        <v>4</v>
      </c>
      <c r="F3928" s="193" t="s">
        <v>3251</v>
      </c>
      <c r="H3928" s="193" t="s">
        <v>8973</v>
      </c>
    </row>
    <row r="3929" spans="2:8" ht="29" x14ac:dyDescent="0.35">
      <c r="B3929" s="194" t="s">
        <v>4</v>
      </c>
      <c r="F3929" s="193" t="s">
        <v>3251</v>
      </c>
      <c r="H3929" s="193" t="s">
        <v>9020</v>
      </c>
    </row>
    <row r="3930" spans="2:8" ht="29" x14ac:dyDescent="0.35">
      <c r="B3930" s="194" t="s">
        <v>4</v>
      </c>
      <c r="F3930" s="193" t="s">
        <v>3251</v>
      </c>
      <c r="H3930" s="193" t="s">
        <v>9021</v>
      </c>
    </row>
    <row r="3931" spans="2:8" ht="29" x14ac:dyDescent="0.35">
      <c r="B3931" s="194" t="s">
        <v>4</v>
      </c>
      <c r="F3931" s="193" t="s">
        <v>3251</v>
      </c>
      <c r="H3931" s="193" t="s">
        <v>9022</v>
      </c>
    </row>
    <row r="3932" spans="2:8" ht="29" x14ac:dyDescent="0.35">
      <c r="B3932" s="194" t="s">
        <v>4</v>
      </c>
      <c r="F3932" s="193" t="s">
        <v>3251</v>
      </c>
      <c r="H3932" s="193" t="s">
        <v>9023</v>
      </c>
    </row>
    <row r="3933" spans="2:8" ht="29" x14ac:dyDescent="0.35">
      <c r="B3933" s="194" t="s">
        <v>4</v>
      </c>
      <c r="F3933" s="193" t="s">
        <v>3251</v>
      </c>
      <c r="H3933" s="193" t="s">
        <v>9024</v>
      </c>
    </row>
    <row r="3934" spans="2:8" ht="29" x14ac:dyDescent="0.35">
      <c r="B3934" s="194" t="s">
        <v>4</v>
      </c>
      <c r="F3934" s="193" t="s">
        <v>3251</v>
      </c>
      <c r="H3934" s="193" t="s">
        <v>9025</v>
      </c>
    </row>
    <row r="3935" spans="2:8" ht="29" x14ac:dyDescent="0.35">
      <c r="B3935" s="194" t="s">
        <v>4</v>
      </c>
      <c r="F3935" s="193" t="s">
        <v>3251</v>
      </c>
      <c r="H3935" s="193" t="s">
        <v>9026</v>
      </c>
    </row>
    <row r="3936" spans="2:8" ht="29" x14ac:dyDescent="0.35">
      <c r="B3936" s="194" t="s">
        <v>4</v>
      </c>
      <c r="F3936" s="193" t="s">
        <v>3251</v>
      </c>
      <c r="H3936" s="193" t="s">
        <v>9027</v>
      </c>
    </row>
    <row r="3937" spans="2:8" ht="29" x14ac:dyDescent="0.35">
      <c r="B3937" s="194" t="s">
        <v>4</v>
      </c>
      <c r="F3937" s="193" t="s">
        <v>3251</v>
      </c>
      <c r="H3937" s="193" t="s">
        <v>9028</v>
      </c>
    </row>
    <row r="3938" spans="2:8" ht="29" x14ac:dyDescent="0.35">
      <c r="B3938" s="194" t="s">
        <v>4</v>
      </c>
      <c r="F3938" s="193" t="s">
        <v>3251</v>
      </c>
      <c r="H3938" s="193" t="s">
        <v>9029</v>
      </c>
    </row>
    <row r="3939" spans="2:8" ht="29" x14ac:dyDescent="0.35">
      <c r="B3939" s="194" t="s">
        <v>4</v>
      </c>
      <c r="F3939" s="193" t="s">
        <v>3251</v>
      </c>
      <c r="H3939" s="193" t="s">
        <v>9030</v>
      </c>
    </row>
    <row r="3940" spans="2:8" ht="29" x14ac:dyDescent="0.35">
      <c r="B3940" s="194" t="s">
        <v>4</v>
      </c>
      <c r="F3940" s="193" t="s">
        <v>3251</v>
      </c>
      <c r="H3940" s="193" t="s">
        <v>9031</v>
      </c>
    </row>
    <row r="3941" spans="2:8" ht="29" x14ac:dyDescent="0.35">
      <c r="B3941" s="194" t="s">
        <v>4</v>
      </c>
      <c r="F3941" s="193" t="s">
        <v>3251</v>
      </c>
      <c r="H3941" s="193" t="s">
        <v>9032</v>
      </c>
    </row>
    <row r="3942" spans="2:8" ht="29" x14ac:dyDescent="0.35">
      <c r="B3942" s="194" t="s">
        <v>4</v>
      </c>
      <c r="F3942" s="193" t="s">
        <v>3251</v>
      </c>
      <c r="H3942" s="193" t="s">
        <v>9034</v>
      </c>
    </row>
    <row r="3943" spans="2:8" ht="29" x14ac:dyDescent="0.35">
      <c r="B3943" s="194" t="s">
        <v>4</v>
      </c>
      <c r="F3943" s="193" t="s">
        <v>3251</v>
      </c>
      <c r="H3943" s="193" t="s">
        <v>9035</v>
      </c>
    </row>
    <row r="3944" spans="2:8" ht="29" x14ac:dyDescent="0.35">
      <c r="B3944" s="194" t="s">
        <v>4</v>
      </c>
      <c r="F3944" s="193" t="s">
        <v>3251</v>
      </c>
      <c r="H3944" s="193" t="s">
        <v>9036</v>
      </c>
    </row>
    <row r="3945" spans="2:8" ht="29" x14ac:dyDescent="0.35">
      <c r="B3945" s="194" t="s">
        <v>4</v>
      </c>
      <c r="F3945" s="193" t="s">
        <v>3251</v>
      </c>
      <c r="H3945" s="193" t="s">
        <v>9037</v>
      </c>
    </row>
    <row r="3946" spans="2:8" ht="29" x14ac:dyDescent="0.35">
      <c r="B3946" s="194" t="s">
        <v>4</v>
      </c>
      <c r="F3946" s="193" t="s">
        <v>3251</v>
      </c>
      <c r="H3946" s="193" t="s">
        <v>9038</v>
      </c>
    </row>
    <row r="3947" spans="2:8" ht="29" x14ac:dyDescent="0.35">
      <c r="B3947" s="194" t="s">
        <v>4</v>
      </c>
      <c r="F3947" s="193" t="s">
        <v>3251</v>
      </c>
      <c r="H3947" s="193" t="s">
        <v>9039</v>
      </c>
    </row>
    <row r="3948" spans="2:8" ht="29" x14ac:dyDescent="0.35">
      <c r="B3948" s="194" t="s">
        <v>4</v>
      </c>
      <c r="F3948" s="193" t="s">
        <v>3251</v>
      </c>
      <c r="H3948" s="193" t="s">
        <v>9040</v>
      </c>
    </row>
    <row r="3949" spans="2:8" ht="29" x14ac:dyDescent="0.35">
      <c r="B3949" s="194" t="s">
        <v>4</v>
      </c>
      <c r="F3949" s="193" t="s">
        <v>3251</v>
      </c>
      <c r="H3949" s="193" t="s">
        <v>9041</v>
      </c>
    </row>
    <row r="3950" spans="2:8" ht="29" x14ac:dyDescent="0.35">
      <c r="B3950" s="194" t="s">
        <v>4</v>
      </c>
      <c r="F3950" s="193" t="s">
        <v>3251</v>
      </c>
      <c r="H3950" s="193" t="s">
        <v>9042</v>
      </c>
    </row>
    <row r="3951" spans="2:8" ht="29" x14ac:dyDescent="0.35">
      <c r="B3951" s="194" t="s">
        <v>4</v>
      </c>
      <c r="F3951" s="193" t="s">
        <v>3251</v>
      </c>
      <c r="H3951" s="193" t="s">
        <v>9043</v>
      </c>
    </row>
    <row r="3952" spans="2:8" ht="29" x14ac:dyDescent="0.35">
      <c r="B3952" s="194" t="s">
        <v>4</v>
      </c>
      <c r="F3952" s="193" t="s">
        <v>3251</v>
      </c>
      <c r="H3952" s="193" t="s">
        <v>9044</v>
      </c>
    </row>
    <row r="3953" spans="2:8" ht="29" x14ac:dyDescent="0.35">
      <c r="B3953" s="194" t="s">
        <v>4</v>
      </c>
      <c r="F3953" s="193" t="s">
        <v>3251</v>
      </c>
      <c r="H3953" s="193" t="s">
        <v>9045</v>
      </c>
    </row>
    <row r="3954" spans="2:8" ht="29" x14ac:dyDescent="0.35">
      <c r="B3954" s="194" t="s">
        <v>4</v>
      </c>
      <c r="F3954" s="193" t="s">
        <v>3251</v>
      </c>
      <c r="H3954" s="193" t="s">
        <v>9046</v>
      </c>
    </row>
    <row r="3955" spans="2:8" ht="29" x14ac:dyDescent="0.35">
      <c r="B3955" s="194" t="s">
        <v>4</v>
      </c>
      <c r="F3955" s="193" t="s">
        <v>3251</v>
      </c>
      <c r="H3955" s="193" t="s">
        <v>9047</v>
      </c>
    </row>
    <row r="3956" spans="2:8" ht="29" x14ac:dyDescent="0.35">
      <c r="B3956" s="194" t="s">
        <v>4</v>
      </c>
      <c r="F3956" s="193" t="s">
        <v>3251</v>
      </c>
      <c r="H3956" s="193" t="s">
        <v>9048</v>
      </c>
    </row>
    <row r="3957" spans="2:8" ht="29" x14ac:dyDescent="0.35">
      <c r="B3957" s="194" t="s">
        <v>4</v>
      </c>
      <c r="F3957" s="193" t="s">
        <v>3251</v>
      </c>
      <c r="H3957" s="193" t="s">
        <v>9049</v>
      </c>
    </row>
    <row r="3958" spans="2:8" ht="29" x14ac:dyDescent="0.35">
      <c r="B3958" s="194" t="s">
        <v>4</v>
      </c>
      <c r="F3958" s="193" t="s">
        <v>3251</v>
      </c>
      <c r="H3958" s="193" t="s">
        <v>9050</v>
      </c>
    </row>
    <row r="3959" spans="2:8" ht="29" x14ac:dyDescent="0.35">
      <c r="B3959" s="194" t="s">
        <v>4</v>
      </c>
      <c r="F3959" s="193" t="s">
        <v>3251</v>
      </c>
      <c r="H3959" s="193" t="s">
        <v>9051</v>
      </c>
    </row>
    <row r="3960" spans="2:8" ht="29" x14ac:dyDescent="0.35">
      <c r="B3960" s="194" t="s">
        <v>4</v>
      </c>
      <c r="F3960" s="193" t="s">
        <v>3251</v>
      </c>
      <c r="H3960" s="193" t="s">
        <v>9052</v>
      </c>
    </row>
    <row r="3961" spans="2:8" ht="29" x14ac:dyDescent="0.35">
      <c r="B3961" s="194" t="s">
        <v>4</v>
      </c>
      <c r="F3961" s="193" t="s">
        <v>3251</v>
      </c>
      <c r="H3961" s="193" t="s">
        <v>9053</v>
      </c>
    </row>
    <row r="3962" spans="2:8" ht="29" x14ac:dyDescent="0.35">
      <c r="B3962" s="194" t="s">
        <v>4</v>
      </c>
      <c r="F3962" s="193" t="s">
        <v>3251</v>
      </c>
      <c r="H3962" s="193" t="s">
        <v>9054</v>
      </c>
    </row>
    <row r="3963" spans="2:8" ht="29" x14ac:dyDescent="0.35">
      <c r="B3963" s="194" t="s">
        <v>4</v>
      </c>
      <c r="F3963" s="193" t="s">
        <v>3251</v>
      </c>
      <c r="H3963" s="193" t="s">
        <v>9055</v>
      </c>
    </row>
    <row r="3964" spans="2:8" ht="29" x14ac:dyDescent="0.35">
      <c r="B3964" s="194" t="s">
        <v>4</v>
      </c>
      <c r="F3964" s="193" t="s">
        <v>3251</v>
      </c>
      <c r="H3964" s="193" t="s">
        <v>9072</v>
      </c>
    </row>
    <row r="3965" spans="2:8" ht="29" x14ac:dyDescent="0.35">
      <c r="B3965" s="194" t="s">
        <v>4</v>
      </c>
      <c r="F3965" s="193" t="s">
        <v>3251</v>
      </c>
      <c r="H3965" s="193" t="s">
        <v>9082</v>
      </c>
    </row>
    <row r="3966" spans="2:8" ht="29" x14ac:dyDescent="0.35">
      <c r="B3966" s="194" t="s">
        <v>4</v>
      </c>
      <c r="F3966" s="193" t="s">
        <v>3251</v>
      </c>
      <c r="H3966" s="193" t="s">
        <v>9247</v>
      </c>
    </row>
    <row r="3967" spans="2:8" ht="29" x14ac:dyDescent="0.35">
      <c r="B3967" s="194" t="s">
        <v>4</v>
      </c>
      <c r="F3967" s="193" t="s">
        <v>3251</v>
      </c>
      <c r="H3967" s="193" t="s">
        <v>9248</v>
      </c>
    </row>
    <row r="3968" spans="2:8" ht="29" x14ac:dyDescent="0.35">
      <c r="B3968" s="194" t="s">
        <v>4</v>
      </c>
      <c r="F3968" s="193" t="s">
        <v>3252</v>
      </c>
      <c r="H3968" s="193" t="s">
        <v>8968</v>
      </c>
    </row>
    <row r="3969" spans="2:8" ht="29" x14ac:dyDescent="0.35">
      <c r="B3969" s="194" t="s">
        <v>4</v>
      </c>
      <c r="F3969" s="193" t="s">
        <v>3252</v>
      </c>
      <c r="H3969" s="193" t="s">
        <v>8973</v>
      </c>
    </row>
    <row r="3970" spans="2:8" ht="29" x14ac:dyDescent="0.35">
      <c r="B3970" s="194" t="s">
        <v>4</v>
      </c>
      <c r="F3970" s="193" t="s">
        <v>3252</v>
      </c>
      <c r="H3970" s="193" t="s">
        <v>9020</v>
      </c>
    </row>
    <row r="3971" spans="2:8" ht="29" x14ac:dyDescent="0.35">
      <c r="B3971" s="194" t="s">
        <v>4</v>
      </c>
      <c r="F3971" s="193" t="s">
        <v>3252</v>
      </c>
      <c r="H3971" s="193" t="s">
        <v>9021</v>
      </c>
    </row>
    <row r="3972" spans="2:8" ht="29" x14ac:dyDescent="0.35">
      <c r="B3972" s="194" t="s">
        <v>4</v>
      </c>
      <c r="F3972" s="193" t="s">
        <v>3252</v>
      </c>
      <c r="H3972" s="193" t="s">
        <v>9022</v>
      </c>
    </row>
    <row r="3973" spans="2:8" ht="29" x14ac:dyDescent="0.35">
      <c r="B3973" s="194" t="s">
        <v>4</v>
      </c>
      <c r="F3973" s="193" t="s">
        <v>3252</v>
      </c>
      <c r="H3973" s="193" t="s">
        <v>9023</v>
      </c>
    </row>
    <row r="3974" spans="2:8" ht="29" x14ac:dyDescent="0.35">
      <c r="B3974" s="194" t="s">
        <v>4</v>
      </c>
      <c r="F3974" s="193" t="s">
        <v>3252</v>
      </c>
      <c r="H3974" s="193" t="s">
        <v>9024</v>
      </c>
    </row>
    <row r="3975" spans="2:8" ht="29" x14ac:dyDescent="0.35">
      <c r="B3975" s="194" t="s">
        <v>4</v>
      </c>
      <c r="F3975" s="193" t="s">
        <v>3252</v>
      </c>
      <c r="H3975" s="193" t="s">
        <v>9025</v>
      </c>
    </row>
    <row r="3976" spans="2:8" ht="29" x14ac:dyDescent="0.35">
      <c r="B3976" s="194" t="s">
        <v>4</v>
      </c>
      <c r="F3976" s="193" t="s">
        <v>3252</v>
      </c>
      <c r="H3976" s="193" t="s">
        <v>9026</v>
      </c>
    </row>
    <row r="3977" spans="2:8" ht="29" x14ac:dyDescent="0.35">
      <c r="B3977" s="194" t="s">
        <v>4</v>
      </c>
      <c r="F3977" s="193" t="s">
        <v>3252</v>
      </c>
      <c r="H3977" s="193" t="s">
        <v>9027</v>
      </c>
    </row>
    <row r="3978" spans="2:8" ht="29" x14ac:dyDescent="0.35">
      <c r="B3978" s="194" t="s">
        <v>4</v>
      </c>
      <c r="F3978" s="193" t="s">
        <v>3252</v>
      </c>
      <c r="H3978" s="193" t="s">
        <v>9028</v>
      </c>
    </row>
    <row r="3979" spans="2:8" ht="29" x14ac:dyDescent="0.35">
      <c r="B3979" s="194" t="s">
        <v>4</v>
      </c>
      <c r="F3979" s="193" t="s">
        <v>3252</v>
      </c>
      <c r="H3979" s="193" t="s">
        <v>9029</v>
      </c>
    </row>
    <row r="3980" spans="2:8" ht="29" x14ac:dyDescent="0.35">
      <c r="B3980" s="194" t="s">
        <v>4</v>
      </c>
      <c r="F3980" s="193" t="s">
        <v>3252</v>
      </c>
      <c r="H3980" s="193" t="s">
        <v>9030</v>
      </c>
    </row>
    <row r="3981" spans="2:8" ht="29" x14ac:dyDescent="0.35">
      <c r="B3981" s="194" t="s">
        <v>4</v>
      </c>
      <c r="F3981" s="193" t="s">
        <v>3252</v>
      </c>
      <c r="H3981" s="193" t="s">
        <v>9031</v>
      </c>
    </row>
    <row r="3982" spans="2:8" ht="29" x14ac:dyDescent="0.35">
      <c r="B3982" s="194" t="s">
        <v>4</v>
      </c>
      <c r="F3982" s="193" t="s">
        <v>3252</v>
      </c>
      <c r="H3982" s="193" t="s">
        <v>9032</v>
      </c>
    </row>
    <row r="3983" spans="2:8" ht="29" x14ac:dyDescent="0.35">
      <c r="B3983" s="194" t="s">
        <v>4</v>
      </c>
      <c r="F3983" s="193" t="s">
        <v>3252</v>
      </c>
      <c r="H3983" s="193" t="s">
        <v>9034</v>
      </c>
    </row>
    <row r="3984" spans="2:8" ht="29" x14ac:dyDescent="0.35">
      <c r="B3984" s="194" t="s">
        <v>4</v>
      </c>
      <c r="F3984" s="193" t="s">
        <v>3252</v>
      </c>
      <c r="H3984" s="193" t="s">
        <v>9035</v>
      </c>
    </row>
    <row r="3985" spans="2:8" ht="29" x14ac:dyDescent="0.35">
      <c r="B3985" s="194" t="s">
        <v>4</v>
      </c>
      <c r="F3985" s="193" t="s">
        <v>3252</v>
      </c>
      <c r="H3985" s="193" t="s">
        <v>9036</v>
      </c>
    </row>
    <row r="3986" spans="2:8" ht="29" x14ac:dyDescent="0.35">
      <c r="B3986" s="194" t="s">
        <v>4</v>
      </c>
      <c r="F3986" s="193" t="s">
        <v>3252</v>
      </c>
      <c r="H3986" s="193" t="s">
        <v>9037</v>
      </c>
    </row>
    <row r="3987" spans="2:8" ht="29" x14ac:dyDescent="0.35">
      <c r="B3987" s="194" t="s">
        <v>4</v>
      </c>
      <c r="F3987" s="193" t="s">
        <v>3252</v>
      </c>
      <c r="H3987" s="193" t="s">
        <v>9038</v>
      </c>
    </row>
    <row r="3988" spans="2:8" ht="29" x14ac:dyDescent="0.35">
      <c r="B3988" s="194" t="s">
        <v>4</v>
      </c>
      <c r="F3988" s="193" t="s">
        <v>3252</v>
      </c>
      <c r="H3988" s="193" t="s">
        <v>9039</v>
      </c>
    </row>
    <row r="3989" spans="2:8" ht="29" x14ac:dyDescent="0.35">
      <c r="B3989" s="194" t="s">
        <v>4</v>
      </c>
      <c r="F3989" s="193" t="s">
        <v>3252</v>
      </c>
      <c r="H3989" s="193" t="s">
        <v>9040</v>
      </c>
    </row>
    <row r="3990" spans="2:8" ht="29" x14ac:dyDescent="0.35">
      <c r="B3990" s="194" t="s">
        <v>4</v>
      </c>
      <c r="F3990" s="193" t="s">
        <v>3252</v>
      </c>
      <c r="H3990" s="193" t="s">
        <v>9041</v>
      </c>
    </row>
    <row r="3991" spans="2:8" ht="29" x14ac:dyDescent="0.35">
      <c r="B3991" s="194" t="s">
        <v>4</v>
      </c>
      <c r="F3991" s="193" t="s">
        <v>3252</v>
      </c>
      <c r="H3991" s="193" t="s">
        <v>9042</v>
      </c>
    </row>
    <row r="3992" spans="2:8" ht="29" x14ac:dyDescent="0.35">
      <c r="B3992" s="194" t="s">
        <v>4</v>
      </c>
      <c r="F3992" s="193" t="s">
        <v>3252</v>
      </c>
      <c r="H3992" s="193" t="s">
        <v>9043</v>
      </c>
    </row>
    <row r="3993" spans="2:8" ht="29" x14ac:dyDescent="0.35">
      <c r="B3993" s="194" t="s">
        <v>4</v>
      </c>
      <c r="F3993" s="193" t="s">
        <v>3252</v>
      </c>
      <c r="H3993" s="193" t="s">
        <v>9044</v>
      </c>
    </row>
    <row r="3994" spans="2:8" ht="29" x14ac:dyDescent="0.35">
      <c r="B3994" s="194" t="s">
        <v>4</v>
      </c>
      <c r="F3994" s="193" t="s">
        <v>3252</v>
      </c>
      <c r="H3994" s="193" t="s">
        <v>9045</v>
      </c>
    </row>
    <row r="3995" spans="2:8" ht="29" x14ac:dyDescent="0.35">
      <c r="B3995" s="194" t="s">
        <v>4</v>
      </c>
      <c r="F3995" s="193" t="s">
        <v>3252</v>
      </c>
      <c r="H3995" s="193" t="s">
        <v>9046</v>
      </c>
    </row>
    <row r="3996" spans="2:8" ht="29" x14ac:dyDescent="0.35">
      <c r="B3996" s="194" t="s">
        <v>4</v>
      </c>
      <c r="F3996" s="193" t="s">
        <v>3252</v>
      </c>
      <c r="H3996" s="193" t="s">
        <v>9047</v>
      </c>
    </row>
    <row r="3997" spans="2:8" ht="29" x14ac:dyDescent="0.35">
      <c r="B3997" s="194" t="s">
        <v>4</v>
      </c>
      <c r="F3997" s="193" t="s">
        <v>3252</v>
      </c>
      <c r="H3997" s="193" t="s">
        <v>9048</v>
      </c>
    </row>
    <row r="3998" spans="2:8" ht="29" x14ac:dyDescent="0.35">
      <c r="B3998" s="194" t="s">
        <v>4</v>
      </c>
      <c r="F3998" s="193" t="s">
        <v>3252</v>
      </c>
      <c r="H3998" s="193" t="s">
        <v>9049</v>
      </c>
    </row>
    <row r="3999" spans="2:8" ht="29" x14ac:dyDescent="0.35">
      <c r="B3999" s="194" t="s">
        <v>4</v>
      </c>
      <c r="F3999" s="193" t="s">
        <v>3252</v>
      </c>
      <c r="H3999" s="193" t="s">
        <v>9050</v>
      </c>
    </row>
    <row r="4000" spans="2:8" ht="29" x14ac:dyDescent="0.35">
      <c r="B4000" s="194" t="s">
        <v>4</v>
      </c>
      <c r="F4000" s="193" t="s">
        <v>3252</v>
      </c>
      <c r="H4000" s="193" t="s">
        <v>9051</v>
      </c>
    </row>
    <row r="4001" spans="2:8" ht="29" x14ac:dyDescent="0.35">
      <c r="B4001" s="194" t="s">
        <v>4</v>
      </c>
      <c r="F4001" s="193" t="s">
        <v>3252</v>
      </c>
      <c r="H4001" s="193" t="s">
        <v>9052</v>
      </c>
    </row>
    <row r="4002" spans="2:8" ht="29" x14ac:dyDescent="0.35">
      <c r="B4002" s="194" t="s">
        <v>4</v>
      </c>
      <c r="F4002" s="193" t="s">
        <v>3252</v>
      </c>
      <c r="H4002" s="193" t="s">
        <v>9053</v>
      </c>
    </row>
    <row r="4003" spans="2:8" ht="29" x14ac:dyDescent="0.35">
      <c r="B4003" s="194" t="s">
        <v>4</v>
      </c>
      <c r="F4003" s="193" t="s">
        <v>3252</v>
      </c>
      <c r="H4003" s="193" t="s">
        <v>9054</v>
      </c>
    </row>
    <row r="4004" spans="2:8" ht="29" x14ac:dyDescent="0.35">
      <c r="B4004" s="194" t="s">
        <v>4</v>
      </c>
      <c r="F4004" s="193" t="s">
        <v>3252</v>
      </c>
      <c r="H4004" s="193" t="s">
        <v>9055</v>
      </c>
    </row>
    <row r="4005" spans="2:8" ht="29" x14ac:dyDescent="0.35">
      <c r="B4005" s="194" t="s">
        <v>4</v>
      </c>
      <c r="F4005" s="193" t="s">
        <v>3252</v>
      </c>
      <c r="H4005" s="193" t="s">
        <v>9072</v>
      </c>
    </row>
    <row r="4006" spans="2:8" ht="29" x14ac:dyDescent="0.35">
      <c r="B4006" s="194" t="s">
        <v>4</v>
      </c>
      <c r="F4006" s="193" t="s">
        <v>3252</v>
      </c>
      <c r="H4006" s="193" t="s">
        <v>9082</v>
      </c>
    </row>
    <row r="4007" spans="2:8" ht="29" x14ac:dyDescent="0.35">
      <c r="B4007" s="194" t="s">
        <v>4</v>
      </c>
      <c r="F4007" s="193" t="s">
        <v>3252</v>
      </c>
      <c r="H4007" s="193" t="s">
        <v>9247</v>
      </c>
    </row>
    <row r="4008" spans="2:8" ht="29" x14ac:dyDescent="0.35">
      <c r="B4008" s="194" t="s">
        <v>4</v>
      </c>
      <c r="F4008" s="193" t="s">
        <v>3252</v>
      </c>
      <c r="H4008" s="193" t="s">
        <v>9248</v>
      </c>
    </row>
    <row r="4009" spans="2:8" ht="29" x14ac:dyDescent="0.35">
      <c r="B4009" s="194" t="s">
        <v>4</v>
      </c>
      <c r="F4009" s="193" t="s">
        <v>3253</v>
      </c>
      <c r="H4009" s="193" t="s">
        <v>8968</v>
      </c>
    </row>
    <row r="4010" spans="2:8" ht="29" x14ac:dyDescent="0.35">
      <c r="B4010" s="194" t="s">
        <v>4</v>
      </c>
      <c r="F4010" s="193" t="s">
        <v>3253</v>
      </c>
      <c r="H4010" s="193" t="s">
        <v>8973</v>
      </c>
    </row>
    <row r="4011" spans="2:8" ht="29" x14ac:dyDescent="0.35">
      <c r="B4011" s="194" t="s">
        <v>4</v>
      </c>
      <c r="F4011" s="193" t="s">
        <v>3253</v>
      </c>
      <c r="H4011" s="193" t="s">
        <v>9020</v>
      </c>
    </row>
    <row r="4012" spans="2:8" ht="29" x14ac:dyDescent="0.35">
      <c r="B4012" s="194" t="s">
        <v>4</v>
      </c>
      <c r="F4012" s="193" t="s">
        <v>3253</v>
      </c>
      <c r="H4012" s="193" t="s">
        <v>9021</v>
      </c>
    </row>
    <row r="4013" spans="2:8" ht="29" x14ac:dyDescent="0.35">
      <c r="B4013" s="194" t="s">
        <v>4</v>
      </c>
      <c r="F4013" s="193" t="s">
        <v>3253</v>
      </c>
      <c r="H4013" s="193" t="s">
        <v>9022</v>
      </c>
    </row>
    <row r="4014" spans="2:8" ht="29" x14ac:dyDescent="0.35">
      <c r="B4014" s="194" t="s">
        <v>4</v>
      </c>
      <c r="F4014" s="193" t="s">
        <v>3253</v>
      </c>
      <c r="H4014" s="193" t="s">
        <v>9023</v>
      </c>
    </row>
    <row r="4015" spans="2:8" ht="29" x14ac:dyDescent="0.35">
      <c r="B4015" s="194" t="s">
        <v>4</v>
      </c>
      <c r="F4015" s="193" t="s">
        <v>3253</v>
      </c>
      <c r="H4015" s="193" t="s">
        <v>9024</v>
      </c>
    </row>
    <row r="4016" spans="2:8" ht="29" x14ac:dyDescent="0.35">
      <c r="B4016" s="194" t="s">
        <v>4</v>
      </c>
      <c r="F4016" s="193" t="s">
        <v>3253</v>
      </c>
      <c r="H4016" s="193" t="s">
        <v>9025</v>
      </c>
    </row>
    <row r="4017" spans="2:8" ht="29" x14ac:dyDescent="0.35">
      <c r="B4017" s="194" t="s">
        <v>4</v>
      </c>
      <c r="F4017" s="193" t="s">
        <v>3253</v>
      </c>
      <c r="H4017" s="193" t="s">
        <v>9026</v>
      </c>
    </row>
    <row r="4018" spans="2:8" ht="29" x14ac:dyDescent="0.35">
      <c r="B4018" s="194" t="s">
        <v>4</v>
      </c>
      <c r="F4018" s="193" t="s">
        <v>3253</v>
      </c>
      <c r="H4018" s="193" t="s">
        <v>9027</v>
      </c>
    </row>
    <row r="4019" spans="2:8" ht="29" x14ac:dyDescent="0.35">
      <c r="B4019" s="194" t="s">
        <v>4</v>
      </c>
      <c r="F4019" s="193" t="s">
        <v>3253</v>
      </c>
      <c r="H4019" s="193" t="s">
        <v>9028</v>
      </c>
    </row>
    <row r="4020" spans="2:8" ht="29" x14ac:dyDescent="0.35">
      <c r="B4020" s="194" t="s">
        <v>4</v>
      </c>
      <c r="F4020" s="193" t="s">
        <v>3253</v>
      </c>
      <c r="H4020" s="193" t="s">
        <v>9029</v>
      </c>
    </row>
    <row r="4021" spans="2:8" ht="29" x14ac:dyDescent="0.35">
      <c r="B4021" s="194" t="s">
        <v>4</v>
      </c>
      <c r="F4021" s="193" t="s">
        <v>3253</v>
      </c>
      <c r="H4021" s="193" t="s">
        <v>9030</v>
      </c>
    </row>
    <row r="4022" spans="2:8" ht="29" x14ac:dyDescent="0.35">
      <c r="B4022" s="194" t="s">
        <v>4</v>
      </c>
      <c r="F4022" s="193" t="s">
        <v>3253</v>
      </c>
      <c r="H4022" s="193" t="s">
        <v>9031</v>
      </c>
    </row>
    <row r="4023" spans="2:8" ht="29" x14ac:dyDescent="0.35">
      <c r="B4023" s="194" t="s">
        <v>4</v>
      </c>
      <c r="F4023" s="193" t="s">
        <v>3253</v>
      </c>
      <c r="H4023" s="193" t="s">
        <v>9032</v>
      </c>
    </row>
    <row r="4024" spans="2:8" ht="29" x14ac:dyDescent="0.35">
      <c r="B4024" s="194" t="s">
        <v>4</v>
      </c>
      <c r="F4024" s="193" t="s">
        <v>3253</v>
      </c>
      <c r="H4024" s="193" t="s">
        <v>9034</v>
      </c>
    </row>
    <row r="4025" spans="2:8" ht="29" x14ac:dyDescent="0.35">
      <c r="B4025" s="194" t="s">
        <v>4</v>
      </c>
      <c r="F4025" s="193" t="s">
        <v>3253</v>
      </c>
      <c r="H4025" s="193" t="s">
        <v>9035</v>
      </c>
    </row>
    <row r="4026" spans="2:8" ht="29" x14ac:dyDescent="0.35">
      <c r="B4026" s="194" t="s">
        <v>4</v>
      </c>
      <c r="F4026" s="193" t="s">
        <v>3253</v>
      </c>
      <c r="H4026" s="193" t="s">
        <v>9036</v>
      </c>
    </row>
    <row r="4027" spans="2:8" ht="29" x14ac:dyDescent="0.35">
      <c r="B4027" s="194" t="s">
        <v>4</v>
      </c>
      <c r="F4027" s="193" t="s">
        <v>3253</v>
      </c>
      <c r="H4027" s="193" t="s">
        <v>9037</v>
      </c>
    </row>
    <row r="4028" spans="2:8" ht="29" x14ac:dyDescent="0.35">
      <c r="B4028" s="194" t="s">
        <v>4</v>
      </c>
      <c r="F4028" s="193" t="s">
        <v>3253</v>
      </c>
      <c r="H4028" s="193" t="s">
        <v>9038</v>
      </c>
    </row>
    <row r="4029" spans="2:8" ht="29" x14ac:dyDescent="0.35">
      <c r="B4029" s="194" t="s">
        <v>4</v>
      </c>
      <c r="F4029" s="193" t="s">
        <v>3253</v>
      </c>
      <c r="H4029" s="193" t="s">
        <v>9039</v>
      </c>
    </row>
    <row r="4030" spans="2:8" ht="29" x14ac:dyDescent="0.35">
      <c r="B4030" s="194" t="s">
        <v>4</v>
      </c>
      <c r="F4030" s="193" t="s">
        <v>3253</v>
      </c>
      <c r="H4030" s="193" t="s">
        <v>9040</v>
      </c>
    </row>
    <row r="4031" spans="2:8" ht="29" x14ac:dyDescent="0.35">
      <c r="B4031" s="194" t="s">
        <v>4</v>
      </c>
      <c r="F4031" s="193" t="s">
        <v>3253</v>
      </c>
      <c r="H4031" s="193" t="s">
        <v>9041</v>
      </c>
    </row>
    <row r="4032" spans="2:8" ht="29" x14ac:dyDescent="0.35">
      <c r="B4032" s="194" t="s">
        <v>4</v>
      </c>
      <c r="F4032" s="193" t="s">
        <v>3253</v>
      </c>
      <c r="H4032" s="193" t="s">
        <v>9042</v>
      </c>
    </row>
    <row r="4033" spans="2:8" ht="29" x14ac:dyDescent="0.35">
      <c r="B4033" s="194" t="s">
        <v>4</v>
      </c>
      <c r="F4033" s="193" t="s">
        <v>3253</v>
      </c>
      <c r="H4033" s="193" t="s">
        <v>9043</v>
      </c>
    </row>
    <row r="4034" spans="2:8" ht="29" x14ac:dyDescent="0.35">
      <c r="B4034" s="194" t="s">
        <v>4</v>
      </c>
      <c r="F4034" s="193" t="s">
        <v>3253</v>
      </c>
      <c r="H4034" s="193" t="s">
        <v>9044</v>
      </c>
    </row>
    <row r="4035" spans="2:8" ht="29" x14ac:dyDescent="0.35">
      <c r="B4035" s="194" t="s">
        <v>4</v>
      </c>
      <c r="F4035" s="193" t="s">
        <v>3253</v>
      </c>
      <c r="H4035" s="193" t="s">
        <v>9045</v>
      </c>
    </row>
    <row r="4036" spans="2:8" ht="29" x14ac:dyDescent="0.35">
      <c r="B4036" s="194" t="s">
        <v>4</v>
      </c>
      <c r="F4036" s="193" t="s">
        <v>3253</v>
      </c>
      <c r="H4036" s="193" t="s">
        <v>9046</v>
      </c>
    </row>
    <row r="4037" spans="2:8" ht="29" x14ac:dyDescent="0.35">
      <c r="B4037" s="194" t="s">
        <v>4</v>
      </c>
      <c r="F4037" s="193" t="s">
        <v>3253</v>
      </c>
      <c r="H4037" s="193" t="s">
        <v>9047</v>
      </c>
    </row>
    <row r="4038" spans="2:8" ht="29" x14ac:dyDescent="0.35">
      <c r="B4038" s="194" t="s">
        <v>4</v>
      </c>
      <c r="F4038" s="193" t="s">
        <v>3253</v>
      </c>
      <c r="H4038" s="193" t="s">
        <v>9048</v>
      </c>
    </row>
    <row r="4039" spans="2:8" ht="29" x14ac:dyDescent="0.35">
      <c r="B4039" s="194" t="s">
        <v>4</v>
      </c>
      <c r="F4039" s="193" t="s">
        <v>3253</v>
      </c>
      <c r="H4039" s="193" t="s">
        <v>9049</v>
      </c>
    </row>
    <row r="4040" spans="2:8" ht="29" x14ac:dyDescent="0.35">
      <c r="B4040" s="194" t="s">
        <v>4</v>
      </c>
      <c r="F4040" s="193" t="s">
        <v>3253</v>
      </c>
      <c r="H4040" s="193" t="s">
        <v>9050</v>
      </c>
    </row>
    <row r="4041" spans="2:8" ht="29" x14ac:dyDescent="0.35">
      <c r="B4041" s="194" t="s">
        <v>4</v>
      </c>
      <c r="F4041" s="193" t="s">
        <v>3253</v>
      </c>
      <c r="H4041" s="193" t="s">
        <v>9051</v>
      </c>
    </row>
    <row r="4042" spans="2:8" ht="29" x14ac:dyDescent="0.35">
      <c r="B4042" s="194" t="s">
        <v>4</v>
      </c>
      <c r="F4042" s="193" t="s">
        <v>3253</v>
      </c>
      <c r="H4042" s="193" t="s">
        <v>9052</v>
      </c>
    </row>
    <row r="4043" spans="2:8" ht="29" x14ac:dyDescent="0.35">
      <c r="B4043" s="194" t="s">
        <v>4</v>
      </c>
      <c r="F4043" s="193" t="s">
        <v>3253</v>
      </c>
      <c r="H4043" s="193" t="s">
        <v>9053</v>
      </c>
    </row>
    <row r="4044" spans="2:8" ht="29" x14ac:dyDescent="0.35">
      <c r="B4044" s="194" t="s">
        <v>4</v>
      </c>
      <c r="F4044" s="193" t="s">
        <v>3253</v>
      </c>
      <c r="H4044" s="193" t="s">
        <v>9054</v>
      </c>
    </row>
    <row r="4045" spans="2:8" ht="29" x14ac:dyDescent="0.35">
      <c r="B4045" s="194" t="s">
        <v>4</v>
      </c>
      <c r="F4045" s="193" t="s">
        <v>3253</v>
      </c>
      <c r="H4045" s="193" t="s">
        <v>9055</v>
      </c>
    </row>
    <row r="4046" spans="2:8" ht="29" x14ac:dyDescent="0.35">
      <c r="B4046" s="194" t="s">
        <v>4</v>
      </c>
      <c r="F4046" s="193" t="s">
        <v>3253</v>
      </c>
      <c r="H4046" s="193" t="s">
        <v>9072</v>
      </c>
    </row>
    <row r="4047" spans="2:8" ht="29" x14ac:dyDescent="0.35">
      <c r="B4047" s="194" t="s">
        <v>4</v>
      </c>
      <c r="F4047" s="193" t="s">
        <v>3253</v>
      </c>
      <c r="H4047" s="193" t="s">
        <v>9082</v>
      </c>
    </row>
    <row r="4048" spans="2:8" ht="29" x14ac:dyDescent="0.35">
      <c r="B4048" s="194" t="s">
        <v>4</v>
      </c>
      <c r="F4048" s="193" t="s">
        <v>3253</v>
      </c>
      <c r="H4048" s="193" t="s">
        <v>9247</v>
      </c>
    </row>
    <row r="4049" spans="2:8" ht="29" x14ac:dyDescent="0.35">
      <c r="B4049" s="194" t="s">
        <v>4</v>
      </c>
      <c r="F4049" s="193" t="s">
        <v>3253</v>
      </c>
      <c r="H4049" s="193" t="s">
        <v>9248</v>
      </c>
    </row>
    <row r="4050" spans="2:8" ht="29" x14ac:dyDescent="0.35">
      <c r="B4050" s="194" t="s">
        <v>4</v>
      </c>
      <c r="F4050" s="193" t="s">
        <v>3254</v>
      </c>
      <c r="H4050" s="193" t="s">
        <v>8968</v>
      </c>
    </row>
    <row r="4051" spans="2:8" ht="29" x14ac:dyDescent="0.35">
      <c r="B4051" s="194" t="s">
        <v>4</v>
      </c>
      <c r="F4051" s="193" t="s">
        <v>3254</v>
      </c>
      <c r="H4051" s="193" t="s">
        <v>8973</v>
      </c>
    </row>
    <row r="4052" spans="2:8" ht="29" x14ac:dyDescent="0.35">
      <c r="B4052" s="194" t="s">
        <v>4</v>
      </c>
      <c r="F4052" s="193" t="s">
        <v>3254</v>
      </c>
      <c r="H4052" s="193" t="s">
        <v>9020</v>
      </c>
    </row>
    <row r="4053" spans="2:8" ht="29" x14ac:dyDescent="0.35">
      <c r="B4053" s="194" t="s">
        <v>4</v>
      </c>
      <c r="F4053" s="193" t="s">
        <v>3254</v>
      </c>
      <c r="H4053" s="193" t="s">
        <v>9021</v>
      </c>
    </row>
    <row r="4054" spans="2:8" ht="29" x14ac:dyDescent="0.35">
      <c r="B4054" s="194" t="s">
        <v>4</v>
      </c>
      <c r="F4054" s="193" t="s">
        <v>3254</v>
      </c>
      <c r="H4054" s="193" t="s">
        <v>9022</v>
      </c>
    </row>
    <row r="4055" spans="2:8" ht="29" x14ac:dyDescent="0.35">
      <c r="B4055" s="194" t="s">
        <v>4</v>
      </c>
      <c r="F4055" s="193" t="s">
        <v>3254</v>
      </c>
      <c r="H4055" s="193" t="s">
        <v>9023</v>
      </c>
    </row>
    <row r="4056" spans="2:8" ht="29" x14ac:dyDescent="0.35">
      <c r="B4056" s="194" t="s">
        <v>4</v>
      </c>
      <c r="F4056" s="193" t="s">
        <v>3254</v>
      </c>
      <c r="H4056" s="193" t="s">
        <v>9024</v>
      </c>
    </row>
    <row r="4057" spans="2:8" ht="29" x14ac:dyDescent="0.35">
      <c r="B4057" s="194" t="s">
        <v>4</v>
      </c>
      <c r="F4057" s="193" t="s">
        <v>3254</v>
      </c>
      <c r="H4057" s="193" t="s">
        <v>9025</v>
      </c>
    </row>
    <row r="4058" spans="2:8" ht="29" x14ac:dyDescent="0.35">
      <c r="B4058" s="194" t="s">
        <v>4</v>
      </c>
      <c r="F4058" s="193" t="s">
        <v>3254</v>
      </c>
      <c r="H4058" s="193" t="s">
        <v>9026</v>
      </c>
    </row>
    <row r="4059" spans="2:8" ht="29" x14ac:dyDescent="0.35">
      <c r="B4059" s="194" t="s">
        <v>4</v>
      </c>
      <c r="F4059" s="193" t="s">
        <v>3254</v>
      </c>
      <c r="H4059" s="193" t="s">
        <v>9027</v>
      </c>
    </row>
    <row r="4060" spans="2:8" ht="29" x14ac:dyDescent="0.35">
      <c r="B4060" s="194" t="s">
        <v>4</v>
      </c>
      <c r="F4060" s="193" t="s">
        <v>3254</v>
      </c>
      <c r="H4060" s="193" t="s">
        <v>9028</v>
      </c>
    </row>
    <row r="4061" spans="2:8" ht="29" x14ac:dyDescent="0.35">
      <c r="B4061" s="194" t="s">
        <v>4</v>
      </c>
      <c r="F4061" s="193" t="s">
        <v>3254</v>
      </c>
      <c r="H4061" s="193" t="s">
        <v>9029</v>
      </c>
    </row>
    <row r="4062" spans="2:8" ht="29" x14ac:dyDescent="0.35">
      <c r="B4062" s="194" t="s">
        <v>4</v>
      </c>
      <c r="F4062" s="193" t="s">
        <v>3254</v>
      </c>
      <c r="H4062" s="193" t="s">
        <v>9030</v>
      </c>
    </row>
    <row r="4063" spans="2:8" ht="29" x14ac:dyDescent="0.35">
      <c r="B4063" s="194" t="s">
        <v>4</v>
      </c>
      <c r="F4063" s="193" t="s">
        <v>3254</v>
      </c>
      <c r="H4063" s="193" t="s">
        <v>9031</v>
      </c>
    </row>
    <row r="4064" spans="2:8" ht="29" x14ac:dyDescent="0.35">
      <c r="B4064" s="194" t="s">
        <v>4</v>
      </c>
      <c r="F4064" s="193" t="s">
        <v>3254</v>
      </c>
      <c r="H4064" s="193" t="s">
        <v>9032</v>
      </c>
    </row>
    <row r="4065" spans="2:8" ht="29" x14ac:dyDescent="0.35">
      <c r="B4065" s="194" t="s">
        <v>4</v>
      </c>
      <c r="F4065" s="193" t="s">
        <v>3254</v>
      </c>
      <c r="H4065" s="193" t="s">
        <v>9034</v>
      </c>
    </row>
    <row r="4066" spans="2:8" ht="29" x14ac:dyDescent="0.35">
      <c r="B4066" s="194" t="s">
        <v>4</v>
      </c>
      <c r="F4066" s="193" t="s">
        <v>3254</v>
      </c>
      <c r="H4066" s="193" t="s">
        <v>9035</v>
      </c>
    </row>
    <row r="4067" spans="2:8" ht="29" x14ac:dyDescent="0.35">
      <c r="B4067" s="194" t="s">
        <v>4</v>
      </c>
      <c r="F4067" s="193" t="s">
        <v>3254</v>
      </c>
      <c r="H4067" s="193" t="s">
        <v>9036</v>
      </c>
    </row>
    <row r="4068" spans="2:8" ht="29" x14ac:dyDescent="0.35">
      <c r="B4068" s="194" t="s">
        <v>4</v>
      </c>
      <c r="F4068" s="193" t="s">
        <v>3254</v>
      </c>
      <c r="H4068" s="193" t="s">
        <v>9037</v>
      </c>
    </row>
    <row r="4069" spans="2:8" ht="29" x14ac:dyDescent="0.35">
      <c r="B4069" s="194" t="s">
        <v>4</v>
      </c>
      <c r="F4069" s="193" t="s">
        <v>3254</v>
      </c>
      <c r="H4069" s="193" t="s">
        <v>9038</v>
      </c>
    </row>
    <row r="4070" spans="2:8" ht="29" x14ac:dyDescent="0.35">
      <c r="B4070" s="194" t="s">
        <v>4</v>
      </c>
      <c r="F4070" s="193" t="s">
        <v>3254</v>
      </c>
      <c r="H4070" s="193" t="s">
        <v>9039</v>
      </c>
    </row>
    <row r="4071" spans="2:8" ht="29" x14ac:dyDescent="0.35">
      <c r="B4071" s="194" t="s">
        <v>4</v>
      </c>
      <c r="F4071" s="193" t="s">
        <v>3254</v>
      </c>
      <c r="H4071" s="193" t="s">
        <v>9040</v>
      </c>
    </row>
    <row r="4072" spans="2:8" ht="29" x14ac:dyDescent="0.35">
      <c r="B4072" s="194" t="s">
        <v>4</v>
      </c>
      <c r="F4072" s="193" t="s">
        <v>3254</v>
      </c>
      <c r="H4072" s="193" t="s">
        <v>9041</v>
      </c>
    </row>
    <row r="4073" spans="2:8" ht="29" x14ac:dyDescent="0.35">
      <c r="B4073" s="194" t="s">
        <v>4</v>
      </c>
      <c r="F4073" s="193" t="s">
        <v>3254</v>
      </c>
      <c r="H4073" s="193" t="s">
        <v>9042</v>
      </c>
    </row>
    <row r="4074" spans="2:8" ht="29" x14ac:dyDescent="0.35">
      <c r="B4074" s="194" t="s">
        <v>4</v>
      </c>
      <c r="F4074" s="193" t="s">
        <v>3254</v>
      </c>
      <c r="H4074" s="193" t="s">
        <v>9043</v>
      </c>
    </row>
    <row r="4075" spans="2:8" ht="29" x14ac:dyDescent="0.35">
      <c r="B4075" s="194" t="s">
        <v>4</v>
      </c>
      <c r="F4075" s="193" t="s">
        <v>3254</v>
      </c>
      <c r="H4075" s="193" t="s">
        <v>9044</v>
      </c>
    </row>
    <row r="4076" spans="2:8" ht="29" x14ac:dyDescent="0.35">
      <c r="B4076" s="194" t="s">
        <v>4</v>
      </c>
      <c r="F4076" s="193" t="s">
        <v>3254</v>
      </c>
      <c r="H4076" s="193" t="s">
        <v>9045</v>
      </c>
    </row>
    <row r="4077" spans="2:8" ht="29" x14ac:dyDescent="0.35">
      <c r="B4077" s="194" t="s">
        <v>4</v>
      </c>
      <c r="F4077" s="193" t="s">
        <v>3254</v>
      </c>
      <c r="H4077" s="193" t="s">
        <v>9046</v>
      </c>
    </row>
    <row r="4078" spans="2:8" ht="29" x14ac:dyDescent="0.35">
      <c r="B4078" s="194" t="s">
        <v>4</v>
      </c>
      <c r="F4078" s="193" t="s">
        <v>3254</v>
      </c>
      <c r="H4078" s="193" t="s">
        <v>9047</v>
      </c>
    </row>
    <row r="4079" spans="2:8" ht="29" x14ac:dyDescent="0.35">
      <c r="B4079" s="194" t="s">
        <v>4</v>
      </c>
      <c r="F4079" s="193" t="s">
        <v>3254</v>
      </c>
      <c r="H4079" s="193" t="s">
        <v>9048</v>
      </c>
    </row>
    <row r="4080" spans="2:8" ht="29" x14ac:dyDescent="0.35">
      <c r="B4080" s="194" t="s">
        <v>4</v>
      </c>
      <c r="F4080" s="193" t="s">
        <v>3254</v>
      </c>
      <c r="H4080" s="193" t="s">
        <v>9049</v>
      </c>
    </row>
    <row r="4081" spans="2:8" ht="29" x14ac:dyDescent="0.35">
      <c r="B4081" s="194" t="s">
        <v>4</v>
      </c>
      <c r="F4081" s="193" t="s">
        <v>3254</v>
      </c>
      <c r="H4081" s="193" t="s">
        <v>9050</v>
      </c>
    </row>
    <row r="4082" spans="2:8" ht="29" x14ac:dyDescent="0.35">
      <c r="B4082" s="194" t="s">
        <v>4</v>
      </c>
      <c r="F4082" s="193" t="s">
        <v>3254</v>
      </c>
      <c r="H4082" s="193" t="s">
        <v>9051</v>
      </c>
    </row>
    <row r="4083" spans="2:8" ht="29" x14ac:dyDescent="0.35">
      <c r="B4083" s="194" t="s">
        <v>4</v>
      </c>
      <c r="F4083" s="193" t="s">
        <v>3254</v>
      </c>
      <c r="H4083" s="193" t="s">
        <v>9052</v>
      </c>
    </row>
    <row r="4084" spans="2:8" ht="29" x14ac:dyDescent="0.35">
      <c r="B4084" s="194" t="s">
        <v>4</v>
      </c>
      <c r="F4084" s="193" t="s">
        <v>3254</v>
      </c>
      <c r="H4084" s="193" t="s">
        <v>9053</v>
      </c>
    </row>
    <row r="4085" spans="2:8" ht="29" x14ac:dyDescent="0.35">
      <c r="B4085" s="194" t="s">
        <v>4</v>
      </c>
      <c r="F4085" s="193" t="s">
        <v>3254</v>
      </c>
      <c r="H4085" s="193" t="s">
        <v>9054</v>
      </c>
    </row>
    <row r="4086" spans="2:8" ht="29" x14ac:dyDescent="0.35">
      <c r="B4086" s="194" t="s">
        <v>4</v>
      </c>
      <c r="F4086" s="193" t="s">
        <v>3254</v>
      </c>
      <c r="H4086" s="193" t="s">
        <v>9055</v>
      </c>
    </row>
    <row r="4087" spans="2:8" ht="29" x14ac:dyDescent="0.35">
      <c r="B4087" s="194" t="s">
        <v>4</v>
      </c>
      <c r="F4087" s="193" t="s">
        <v>3254</v>
      </c>
      <c r="H4087" s="193" t="s">
        <v>9072</v>
      </c>
    </row>
    <row r="4088" spans="2:8" ht="29" x14ac:dyDescent="0.35">
      <c r="B4088" s="194" t="s">
        <v>4</v>
      </c>
      <c r="F4088" s="193" t="s">
        <v>3254</v>
      </c>
      <c r="H4088" s="193" t="s">
        <v>9082</v>
      </c>
    </row>
    <row r="4089" spans="2:8" ht="29" x14ac:dyDescent="0.35">
      <c r="B4089" s="194" t="s">
        <v>4</v>
      </c>
      <c r="F4089" s="193" t="s">
        <v>3254</v>
      </c>
      <c r="H4089" s="193" t="s">
        <v>9247</v>
      </c>
    </row>
    <row r="4090" spans="2:8" ht="29" x14ac:dyDescent="0.35">
      <c r="B4090" s="194" t="s">
        <v>4</v>
      </c>
      <c r="F4090" s="193" t="s">
        <v>3254</v>
      </c>
      <c r="H4090" s="193" t="s">
        <v>9248</v>
      </c>
    </row>
    <row r="4091" spans="2:8" ht="29" x14ac:dyDescent="0.35">
      <c r="B4091" s="194" t="s">
        <v>4</v>
      </c>
      <c r="F4091" s="193" t="s">
        <v>3254</v>
      </c>
      <c r="H4091" s="193" t="s">
        <v>8968</v>
      </c>
    </row>
    <row r="4092" spans="2:8" ht="29" x14ac:dyDescent="0.35">
      <c r="B4092" s="194" t="s">
        <v>4</v>
      </c>
      <c r="F4092" s="193" t="s">
        <v>3254</v>
      </c>
      <c r="H4092" s="193" t="s">
        <v>8973</v>
      </c>
    </row>
    <row r="4093" spans="2:8" ht="29" x14ac:dyDescent="0.35">
      <c r="B4093" s="194" t="s">
        <v>4</v>
      </c>
      <c r="F4093" s="193" t="s">
        <v>3254</v>
      </c>
      <c r="H4093" s="193" t="s">
        <v>9020</v>
      </c>
    </row>
    <row r="4094" spans="2:8" ht="29" x14ac:dyDescent="0.35">
      <c r="B4094" s="194" t="s">
        <v>4</v>
      </c>
      <c r="F4094" s="193" t="s">
        <v>3254</v>
      </c>
      <c r="H4094" s="193" t="s">
        <v>9021</v>
      </c>
    </row>
    <row r="4095" spans="2:8" ht="29" x14ac:dyDescent="0.35">
      <c r="B4095" s="194" t="s">
        <v>4</v>
      </c>
      <c r="F4095" s="193" t="s">
        <v>3254</v>
      </c>
      <c r="H4095" s="193" t="s">
        <v>9022</v>
      </c>
    </row>
    <row r="4096" spans="2:8" ht="29" x14ac:dyDescent="0.35">
      <c r="B4096" s="194" t="s">
        <v>4</v>
      </c>
      <c r="F4096" s="193" t="s">
        <v>3254</v>
      </c>
      <c r="H4096" s="193" t="s">
        <v>9023</v>
      </c>
    </row>
    <row r="4097" spans="2:8" ht="29" x14ac:dyDescent="0.35">
      <c r="B4097" s="194" t="s">
        <v>4</v>
      </c>
      <c r="F4097" s="193" t="s">
        <v>3254</v>
      </c>
      <c r="H4097" s="193" t="s">
        <v>9024</v>
      </c>
    </row>
    <row r="4098" spans="2:8" ht="29" x14ac:dyDescent="0.35">
      <c r="B4098" s="194" t="s">
        <v>4</v>
      </c>
      <c r="F4098" s="193" t="s">
        <v>3254</v>
      </c>
      <c r="H4098" s="193" t="s">
        <v>9025</v>
      </c>
    </row>
    <row r="4099" spans="2:8" ht="29" x14ac:dyDescent="0.35">
      <c r="B4099" s="194" t="s">
        <v>4</v>
      </c>
      <c r="F4099" s="193" t="s">
        <v>3254</v>
      </c>
      <c r="H4099" s="193" t="s">
        <v>9026</v>
      </c>
    </row>
    <row r="4100" spans="2:8" ht="29" x14ac:dyDescent="0.35">
      <c r="B4100" s="194" t="s">
        <v>4</v>
      </c>
      <c r="F4100" s="193" t="s">
        <v>3254</v>
      </c>
      <c r="H4100" s="193" t="s">
        <v>9027</v>
      </c>
    </row>
    <row r="4101" spans="2:8" ht="29" x14ac:dyDescent="0.35">
      <c r="B4101" s="194" t="s">
        <v>4</v>
      </c>
      <c r="F4101" s="193" t="s">
        <v>3254</v>
      </c>
      <c r="H4101" s="193" t="s">
        <v>9028</v>
      </c>
    </row>
    <row r="4102" spans="2:8" ht="29" x14ac:dyDescent="0.35">
      <c r="B4102" s="194" t="s">
        <v>4</v>
      </c>
      <c r="F4102" s="193" t="s">
        <v>3254</v>
      </c>
      <c r="H4102" s="193" t="s">
        <v>9029</v>
      </c>
    </row>
    <row r="4103" spans="2:8" ht="29" x14ac:dyDescent="0.35">
      <c r="B4103" s="194" t="s">
        <v>4</v>
      </c>
      <c r="F4103" s="193" t="s">
        <v>3254</v>
      </c>
      <c r="H4103" s="193" t="s">
        <v>9030</v>
      </c>
    </row>
    <row r="4104" spans="2:8" ht="29" x14ac:dyDescent="0.35">
      <c r="B4104" s="194" t="s">
        <v>4</v>
      </c>
      <c r="F4104" s="193" t="s">
        <v>3254</v>
      </c>
      <c r="H4104" s="193" t="s">
        <v>9031</v>
      </c>
    </row>
    <row r="4105" spans="2:8" ht="29" x14ac:dyDescent="0.35">
      <c r="B4105" s="194" t="s">
        <v>4</v>
      </c>
      <c r="F4105" s="193" t="s">
        <v>3254</v>
      </c>
      <c r="H4105" s="193" t="s">
        <v>9032</v>
      </c>
    </row>
    <row r="4106" spans="2:8" ht="29" x14ac:dyDescent="0.35">
      <c r="B4106" s="194" t="s">
        <v>4</v>
      </c>
      <c r="F4106" s="193" t="s">
        <v>3254</v>
      </c>
      <c r="H4106" s="193" t="s">
        <v>9034</v>
      </c>
    </row>
    <row r="4107" spans="2:8" ht="29" x14ac:dyDescent="0.35">
      <c r="B4107" s="194" t="s">
        <v>4</v>
      </c>
      <c r="F4107" s="193" t="s">
        <v>3254</v>
      </c>
      <c r="H4107" s="193" t="s">
        <v>9035</v>
      </c>
    </row>
    <row r="4108" spans="2:8" ht="29" x14ac:dyDescent="0.35">
      <c r="B4108" s="194" t="s">
        <v>4</v>
      </c>
      <c r="F4108" s="193" t="s">
        <v>3254</v>
      </c>
      <c r="H4108" s="193" t="s">
        <v>9036</v>
      </c>
    </row>
    <row r="4109" spans="2:8" ht="29" x14ac:dyDescent="0.35">
      <c r="B4109" s="194" t="s">
        <v>4</v>
      </c>
      <c r="F4109" s="193" t="s">
        <v>3254</v>
      </c>
      <c r="H4109" s="193" t="s">
        <v>9037</v>
      </c>
    </row>
    <row r="4110" spans="2:8" ht="29" x14ac:dyDescent="0.35">
      <c r="B4110" s="194" t="s">
        <v>4</v>
      </c>
      <c r="F4110" s="193" t="s">
        <v>3254</v>
      </c>
      <c r="H4110" s="193" t="s">
        <v>9038</v>
      </c>
    </row>
    <row r="4111" spans="2:8" ht="29" x14ac:dyDescent="0.35">
      <c r="B4111" s="194" t="s">
        <v>4</v>
      </c>
      <c r="F4111" s="193" t="s">
        <v>3254</v>
      </c>
      <c r="H4111" s="193" t="s">
        <v>9039</v>
      </c>
    </row>
    <row r="4112" spans="2:8" ht="29" x14ac:dyDescent="0.35">
      <c r="B4112" s="194" t="s">
        <v>4</v>
      </c>
      <c r="F4112" s="193" t="s">
        <v>3254</v>
      </c>
      <c r="H4112" s="193" t="s">
        <v>9040</v>
      </c>
    </row>
    <row r="4113" spans="2:8" ht="29" x14ac:dyDescent="0.35">
      <c r="B4113" s="194" t="s">
        <v>4</v>
      </c>
      <c r="F4113" s="193" t="s">
        <v>3254</v>
      </c>
      <c r="H4113" s="193" t="s">
        <v>9041</v>
      </c>
    </row>
    <row r="4114" spans="2:8" ht="29" x14ac:dyDescent="0.35">
      <c r="B4114" s="194" t="s">
        <v>4</v>
      </c>
      <c r="F4114" s="193" t="s">
        <v>3254</v>
      </c>
      <c r="H4114" s="193" t="s">
        <v>9042</v>
      </c>
    </row>
    <row r="4115" spans="2:8" ht="29" x14ac:dyDescent="0.35">
      <c r="B4115" s="194" t="s">
        <v>4</v>
      </c>
      <c r="F4115" s="193" t="s">
        <v>3254</v>
      </c>
      <c r="H4115" s="193" t="s">
        <v>9043</v>
      </c>
    </row>
    <row r="4116" spans="2:8" ht="29" x14ac:dyDescent="0.35">
      <c r="B4116" s="194" t="s">
        <v>4</v>
      </c>
      <c r="F4116" s="193" t="s">
        <v>3254</v>
      </c>
      <c r="H4116" s="193" t="s">
        <v>9044</v>
      </c>
    </row>
    <row r="4117" spans="2:8" ht="29" x14ac:dyDescent="0.35">
      <c r="B4117" s="194" t="s">
        <v>4</v>
      </c>
      <c r="F4117" s="193" t="s">
        <v>3254</v>
      </c>
      <c r="H4117" s="193" t="s">
        <v>9045</v>
      </c>
    </row>
    <row r="4118" spans="2:8" ht="29" x14ac:dyDescent="0.35">
      <c r="B4118" s="194" t="s">
        <v>4</v>
      </c>
      <c r="F4118" s="193" t="s">
        <v>3254</v>
      </c>
      <c r="H4118" s="193" t="s">
        <v>9046</v>
      </c>
    </row>
    <row r="4119" spans="2:8" ht="29" x14ac:dyDescent="0.35">
      <c r="B4119" s="194" t="s">
        <v>4</v>
      </c>
      <c r="F4119" s="193" t="s">
        <v>3254</v>
      </c>
      <c r="H4119" s="193" t="s">
        <v>9047</v>
      </c>
    </row>
    <row r="4120" spans="2:8" ht="29" x14ac:dyDescent="0.35">
      <c r="B4120" s="194" t="s">
        <v>4</v>
      </c>
      <c r="F4120" s="193" t="s">
        <v>3254</v>
      </c>
      <c r="H4120" s="193" t="s">
        <v>9048</v>
      </c>
    </row>
    <row r="4121" spans="2:8" ht="29" x14ac:dyDescent="0.35">
      <c r="B4121" s="194" t="s">
        <v>4</v>
      </c>
      <c r="F4121" s="193" t="s">
        <v>3254</v>
      </c>
      <c r="H4121" s="193" t="s">
        <v>9049</v>
      </c>
    </row>
    <row r="4122" spans="2:8" ht="29" x14ac:dyDescent="0.35">
      <c r="B4122" s="194" t="s">
        <v>4</v>
      </c>
      <c r="F4122" s="193" t="s">
        <v>3254</v>
      </c>
      <c r="H4122" s="193" t="s">
        <v>9050</v>
      </c>
    </row>
    <row r="4123" spans="2:8" ht="29" x14ac:dyDescent="0.35">
      <c r="B4123" s="194" t="s">
        <v>4</v>
      </c>
      <c r="F4123" s="193" t="s">
        <v>3254</v>
      </c>
      <c r="H4123" s="193" t="s">
        <v>9051</v>
      </c>
    </row>
    <row r="4124" spans="2:8" ht="29" x14ac:dyDescent="0.35">
      <c r="B4124" s="194" t="s">
        <v>4</v>
      </c>
      <c r="F4124" s="193" t="s">
        <v>3254</v>
      </c>
      <c r="H4124" s="193" t="s">
        <v>9052</v>
      </c>
    </row>
    <row r="4125" spans="2:8" ht="29" x14ac:dyDescent="0.35">
      <c r="B4125" s="194" t="s">
        <v>4</v>
      </c>
      <c r="F4125" s="193" t="s">
        <v>3254</v>
      </c>
      <c r="H4125" s="193" t="s">
        <v>9053</v>
      </c>
    </row>
    <row r="4126" spans="2:8" ht="29" x14ac:dyDescent="0.35">
      <c r="B4126" s="194" t="s">
        <v>4</v>
      </c>
      <c r="F4126" s="193" t="s">
        <v>3254</v>
      </c>
      <c r="H4126" s="193" t="s">
        <v>9054</v>
      </c>
    </row>
    <row r="4127" spans="2:8" ht="29" x14ac:dyDescent="0.35">
      <c r="B4127" s="194" t="s">
        <v>4</v>
      </c>
      <c r="F4127" s="193" t="s">
        <v>3254</v>
      </c>
      <c r="H4127" s="193" t="s">
        <v>9055</v>
      </c>
    </row>
    <row r="4128" spans="2:8" ht="29" x14ac:dyDescent="0.35">
      <c r="B4128" s="194" t="s">
        <v>4</v>
      </c>
      <c r="F4128" s="193" t="s">
        <v>3254</v>
      </c>
      <c r="H4128" s="193" t="s">
        <v>9072</v>
      </c>
    </row>
    <row r="4129" spans="2:8" ht="29" x14ac:dyDescent="0.35">
      <c r="B4129" s="194" t="s">
        <v>4</v>
      </c>
      <c r="F4129" s="193" t="s">
        <v>3254</v>
      </c>
      <c r="H4129" s="193" t="s">
        <v>9082</v>
      </c>
    </row>
    <row r="4130" spans="2:8" ht="29" x14ac:dyDescent="0.35">
      <c r="B4130" s="194" t="s">
        <v>4</v>
      </c>
      <c r="F4130" s="193" t="s">
        <v>3254</v>
      </c>
      <c r="H4130" s="193" t="s">
        <v>9247</v>
      </c>
    </row>
    <row r="4131" spans="2:8" ht="29" x14ac:dyDescent="0.35">
      <c r="B4131" s="194" t="s">
        <v>4</v>
      </c>
      <c r="F4131" s="193" t="s">
        <v>3254</v>
      </c>
      <c r="H4131" s="193" t="s">
        <v>9248</v>
      </c>
    </row>
    <row r="4132" spans="2:8" ht="29" x14ac:dyDescent="0.35">
      <c r="B4132" s="194" t="s">
        <v>4</v>
      </c>
      <c r="F4132" s="193" t="s">
        <v>3256</v>
      </c>
      <c r="H4132" s="193" t="s">
        <v>8968</v>
      </c>
    </row>
    <row r="4133" spans="2:8" ht="29" x14ac:dyDescent="0.35">
      <c r="B4133" s="194" t="s">
        <v>4</v>
      </c>
      <c r="F4133" s="193" t="s">
        <v>3256</v>
      </c>
      <c r="H4133" s="193" t="s">
        <v>8973</v>
      </c>
    </row>
    <row r="4134" spans="2:8" ht="29" x14ac:dyDescent="0.35">
      <c r="B4134" s="194" t="s">
        <v>4</v>
      </c>
      <c r="F4134" s="193" t="s">
        <v>3256</v>
      </c>
      <c r="H4134" s="193" t="s">
        <v>9020</v>
      </c>
    </row>
    <row r="4135" spans="2:8" ht="29" x14ac:dyDescent="0.35">
      <c r="B4135" s="194" t="s">
        <v>4</v>
      </c>
      <c r="F4135" s="193" t="s">
        <v>3256</v>
      </c>
      <c r="H4135" s="193" t="s">
        <v>9021</v>
      </c>
    </row>
    <row r="4136" spans="2:8" ht="29" x14ac:dyDescent="0.35">
      <c r="B4136" s="194" t="s">
        <v>4</v>
      </c>
      <c r="F4136" s="193" t="s">
        <v>3256</v>
      </c>
      <c r="H4136" s="193" t="s">
        <v>9022</v>
      </c>
    </row>
    <row r="4137" spans="2:8" ht="29" x14ac:dyDescent="0.35">
      <c r="B4137" s="194" t="s">
        <v>4</v>
      </c>
      <c r="F4137" s="193" t="s">
        <v>3256</v>
      </c>
      <c r="H4137" s="193" t="s">
        <v>9023</v>
      </c>
    </row>
    <row r="4138" spans="2:8" ht="29" x14ac:dyDescent="0.35">
      <c r="B4138" s="194" t="s">
        <v>4</v>
      </c>
      <c r="F4138" s="193" t="s">
        <v>3256</v>
      </c>
      <c r="H4138" s="193" t="s">
        <v>9024</v>
      </c>
    </row>
    <row r="4139" spans="2:8" ht="29" x14ac:dyDescent="0.35">
      <c r="B4139" s="194" t="s">
        <v>4</v>
      </c>
      <c r="F4139" s="193" t="s">
        <v>3256</v>
      </c>
      <c r="H4139" s="193" t="s">
        <v>9025</v>
      </c>
    </row>
    <row r="4140" spans="2:8" ht="29" x14ac:dyDescent="0.35">
      <c r="B4140" s="194" t="s">
        <v>4</v>
      </c>
      <c r="F4140" s="193" t="s">
        <v>3256</v>
      </c>
      <c r="H4140" s="193" t="s">
        <v>9026</v>
      </c>
    </row>
    <row r="4141" spans="2:8" ht="29" x14ac:dyDescent="0.35">
      <c r="B4141" s="194" t="s">
        <v>4</v>
      </c>
      <c r="F4141" s="193" t="s">
        <v>3256</v>
      </c>
      <c r="H4141" s="193" t="s">
        <v>9027</v>
      </c>
    </row>
    <row r="4142" spans="2:8" ht="29" x14ac:dyDescent="0.35">
      <c r="B4142" s="194" t="s">
        <v>4</v>
      </c>
      <c r="F4142" s="193" t="s">
        <v>3256</v>
      </c>
      <c r="H4142" s="193" t="s">
        <v>9028</v>
      </c>
    </row>
    <row r="4143" spans="2:8" ht="29" x14ac:dyDescent="0.35">
      <c r="B4143" s="194" t="s">
        <v>4</v>
      </c>
      <c r="F4143" s="193" t="s">
        <v>3256</v>
      </c>
      <c r="H4143" s="193" t="s">
        <v>9029</v>
      </c>
    </row>
    <row r="4144" spans="2:8" ht="29" x14ac:dyDescent="0.35">
      <c r="B4144" s="194" t="s">
        <v>4</v>
      </c>
      <c r="F4144" s="193" t="s">
        <v>3256</v>
      </c>
      <c r="H4144" s="193" t="s">
        <v>9030</v>
      </c>
    </row>
    <row r="4145" spans="2:8" ht="29" x14ac:dyDescent="0.35">
      <c r="B4145" s="194" t="s">
        <v>4</v>
      </c>
      <c r="F4145" s="193" t="s">
        <v>3256</v>
      </c>
      <c r="H4145" s="193" t="s">
        <v>9031</v>
      </c>
    </row>
    <row r="4146" spans="2:8" ht="29" x14ac:dyDescent="0.35">
      <c r="B4146" s="194" t="s">
        <v>4</v>
      </c>
      <c r="F4146" s="193" t="s">
        <v>3256</v>
      </c>
      <c r="H4146" s="193" t="s">
        <v>9032</v>
      </c>
    </row>
    <row r="4147" spans="2:8" ht="29" x14ac:dyDescent="0.35">
      <c r="B4147" s="194" t="s">
        <v>4</v>
      </c>
      <c r="F4147" s="193" t="s">
        <v>3256</v>
      </c>
      <c r="H4147" s="193" t="s">
        <v>9034</v>
      </c>
    </row>
    <row r="4148" spans="2:8" ht="29" x14ac:dyDescent="0.35">
      <c r="B4148" s="194" t="s">
        <v>4</v>
      </c>
      <c r="F4148" s="193" t="s">
        <v>3256</v>
      </c>
      <c r="H4148" s="193" t="s">
        <v>9035</v>
      </c>
    </row>
    <row r="4149" spans="2:8" ht="29" x14ac:dyDescent="0.35">
      <c r="B4149" s="194" t="s">
        <v>4</v>
      </c>
      <c r="F4149" s="193" t="s">
        <v>3256</v>
      </c>
      <c r="H4149" s="193" t="s">
        <v>9036</v>
      </c>
    </row>
    <row r="4150" spans="2:8" ht="29" x14ac:dyDescent="0.35">
      <c r="B4150" s="194" t="s">
        <v>4</v>
      </c>
      <c r="F4150" s="193" t="s">
        <v>3256</v>
      </c>
      <c r="H4150" s="193" t="s">
        <v>9037</v>
      </c>
    </row>
    <row r="4151" spans="2:8" ht="29" x14ac:dyDescent="0.35">
      <c r="B4151" s="194" t="s">
        <v>4</v>
      </c>
      <c r="F4151" s="193" t="s">
        <v>3256</v>
      </c>
      <c r="H4151" s="193" t="s">
        <v>9038</v>
      </c>
    </row>
    <row r="4152" spans="2:8" ht="29" x14ac:dyDescent="0.35">
      <c r="B4152" s="194" t="s">
        <v>4</v>
      </c>
      <c r="F4152" s="193" t="s">
        <v>3256</v>
      </c>
      <c r="H4152" s="193" t="s">
        <v>9039</v>
      </c>
    </row>
    <row r="4153" spans="2:8" ht="29" x14ac:dyDescent="0.35">
      <c r="B4153" s="194" t="s">
        <v>4</v>
      </c>
      <c r="F4153" s="193" t="s">
        <v>3256</v>
      </c>
      <c r="H4153" s="193" t="s">
        <v>9040</v>
      </c>
    </row>
    <row r="4154" spans="2:8" ht="29" x14ac:dyDescent="0.35">
      <c r="B4154" s="194" t="s">
        <v>4</v>
      </c>
      <c r="F4154" s="193" t="s">
        <v>3256</v>
      </c>
      <c r="H4154" s="193" t="s">
        <v>9041</v>
      </c>
    </row>
    <row r="4155" spans="2:8" ht="29" x14ac:dyDescent="0.35">
      <c r="B4155" s="194" t="s">
        <v>4</v>
      </c>
      <c r="F4155" s="193" t="s">
        <v>3256</v>
      </c>
      <c r="H4155" s="193" t="s">
        <v>9042</v>
      </c>
    </row>
    <row r="4156" spans="2:8" ht="29" x14ac:dyDescent="0.35">
      <c r="B4156" s="194" t="s">
        <v>4</v>
      </c>
      <c r="F4156" s="193" t="s">
        <v>3256</v>
      </c>
      <c r="H4156" s="193" t="s">
        <v>9043</v>
      </c>
    </row>
    <row r="4157" spans="2:8" ht="29" x14ac:dyDescent="0.35">
      <c r="B4157" s="194" t="s">
        <v>4</v>
      </c>
      <c r="F4157" s="193" t="s">
        <v>3256</v>
      </c>
      <c r="H4157" s="193" t="s">
        <v>9044</v>
      </c>
    </row>
    <row r="4158" spans="2:8" ht="29" x14ac:dyDescent="0.35">
      <c r="B4158" s="194" t="s">
        <v>4</v>
      </c>
      <c r="F4158" s="193" t="s">
        <v>3256</v>
      </c>
      <c r="H4158" s="193" t="s">
        <v>9045</v>
      </c>
    </row>
    <row r="4159" spans="2:8" ht="29" x14ac:dyDescent="0.35">
      <c r="B4159" s="194" t="s">
        <v>4</v>
      </c>
      <c r="F4159" s="193" t="s">
        <v>3256</v>
      </c>
      <c r="H4159" s="193" t="s">
        <v>9046</v>
      </c>
    </row>
    <row r="4160" spans="2:8" ht="29" x14ac:dyDescent="0.35">
      <c r="B4160" s="194" t="s">
        <v>4</v>
      </c>
      <c r="F4160" s="193" t="s">
        <v>3256</v>
      </c>
      <c r="H4160" s="193" t="s">
        <v>9047</v>
      </c>
    </row>
    <row r="4161" spans="2:8" ht="29" x14ac:dyDescent="0.35">
      <c r="B4161" s="194" t="s">
        <v>4</v>
      </c>
      <c r="F4161" s="193" t="s">
        <v>3256</v>
      </c>
      <c r="H4161" s="193" t="s">
        <v>9048</v>
      </c>
    </row>
    <row r="4162" spans="2:8" ht="29" x14ac:dyDescent="0.35">
      <c r="B4162" s="194" t="s">
        <v>4</v>
      </c>
      <c r="F4162" s="193" t="s">
        <v>3256</v>
      </c>
      <c r="H4162" s="193" t="s">
        <v>9049</v>
      </c>
    </row>
    <row r="4163" spans="2:8" ht="29" x14ac:dyDescent="0.35">
      <c r="B4163" s="194" t="s">
        <v>4</v>
      </c>
      <c r="F4163" s="193" t="s">
        <v>3256</v>
      </c>
      <c r="H4163" s="193" t="s">
        <v>9050</v>
      </c>
    </row>
    <row r="4164" spans="2:8" ht="29" x14ac:dyDescent="0.35">
      <c r="B4164" s="194" t="s">
        <v>4</v>
      </c>
      <c r="F4164" s="193" t="s">
        <v>3256</v>
      </c>
      <c r="H4164" s="193" t="s">
        <v>9051</v>
      </c>
    </row>
    <row r="4165" spans="2:8" ht="29" x14ac:dyDescent="0.35">
      <c r="B4165" s="194" t="s">
        <v>4</v>
      </c>
      <c r="F4165" s="193" t="s">
        <v>3256</v>
      </c>
      <c r="H4165" s="193" t="s">
        <v>9052</v>
      </c>
    </row>
    <row r="4166" spans="2:8" ht="29" x14ac:dyDescent="0.35">
      <c r="B4166" s="194" t="s">
        <v>4</v>
      </c>
      <c r="F4166" s="193" t="s">
        <v>3256</v>
      </c>
      <c r="H4166" s="193" t="s">
        <v>9053</v>
      </c>
    </row>
    <row r="4167" spans="2:8" ht="29" x14ac:dyDescent="0.35">
      <c r="B4167" s="194" t="s">
        <v>4</v>
      </c>
      <c r="F4167" s="193" t="s">
        <v>3256</v>
      </c>
      <c r="H4167" s="193" t="s">
        <v>9054</v>
      </c>
    </row>
    <row r="4168" spans="2:8" ht="29" x14ac:dyDescent="0.35">
      <c r="B4168" s="194" t="s">
        <v>4</v>
      </c>
      <c r="F4168" s="193" t="s">
        <v>3256</v>
      </c>
      <c r="H4168" s="193" t="s">
        <v>9055</v>
      </c>
    </row>
    <row r="4169" spans="2:8" ht="29" x14ac:dyDescent="0.35">
      <c r="B4169" s="194" t="s">
        <v>4</v>
      </c>
      <c r="F4169" s="193" t="s">
        <v>3256</v>
      </c>
      <c r="H4169" s="193" t="s">
        <v>9072</v>
      </c>
    </row>
    <row r="4170" spans="2:8" ht="29" x14ac:dyDescent="0.35">
      <c r="B4170" s="194" t="s">
        <v>4</v>
      </c>
      <c r="F4170" s="193" t="s">
        <v>3256</v>
      </c>
      <c r="H4170" s="193" t="s">
        <v>9082</v>
      </c>
    </row>
    <row r="4171" spans="2:8" ht="29" x14ac:dyDescent="0.35">
      <c r="B4171" s="194" t="s">
        <v>4</v>
      </c>
      <c r="F4171" s="193" t="s">
        <v>3256</v>
      </c>
      <c r="H4171" s="193" t="s">
        <v>9247</v>
      </c>
    </row>
    <row r="4172" spans="2:8" ht="29" x14ac:dyDescent="0.35">
      <c r="B4172" s="194" t="s">
        <v>4</v>
      </c>
      <c r="F4172" s="193" t="s">
        <v>3256</v>
      </c>
      <c r="H4172" s="193" t="s">
        <v>9248</v>
      </c>
    </row>
    <row r="4173" spans="2:8" ht="43.5" x14ac:dyDescent="0.35">
      <c r="B4173" s="194" t="s">
        <v>4</v>
      </c>
      <c r="F4173" s="193" t="s">
        <v>3257</v>
      </c>
      <c r="H4173" s="193" t="s">
        <v>8968</v>
      </c>
    </row>
    <row r="4174" spans="2:8" ht="43.5" x14ac:dyDescent="0.35">
      <c r="B4174" s="194" t="s">
        <v>4</v>
      </c>
      <c r="F4174" s="193" t="s">
        <v>3257</v>
      </c>
      <c r="H4174" s="193" t="s">
        <v>8973</v>
      </c>
    </row>
    <row r="4175" spans="2:8" ht="43.5" x14ac:dyDescent="0.35">
      <c r="B4175" s="194" t="s">
        <v>4</v>
      </c>
      <c r="F4175" s="193" t="s">
        <v>3257</v>
      </c>
      <c r="H4175" s="193" t="s">
        <v>9020</v>
      </c>
    </row>
    <row r="4176" spans="2:8" ht="43.5" x14ac:dyDescent="0.35">
      <c r="B4176" s="194" t="s">
        <v>4</v>
      </c>
      <c r="F4176" s="193" t="s">
        <v>3257</v>
      </c>
      <c r="H4176" s="193" t="s">
        <v>9021</v>
      </c>
    </row>
    <row r="4177" spans="2:8" ht="43.5" x14ac:dyDescent="0.35">
      <c r="B4177" s="194" t="s">
        <v>4</v>
      </c>
      <c r="F4177" s="193" t="s">
        <v>3257</v>
      </c>
      <c r="H4177" s="193" t="s">
        <v>9022</v>
      </c>
    </row>
    <row r="4178" spans="2:8" ht="43.5" x14ac:dyDescent="0.35">
      <c r="B4178" s="194" t="s">
        <v>4</v>
      </c>
      <c r="F4178" s="193" t="s">
        <v>3257</v>
      </c>
      <c r="H4178" s="193" t="s">
        <v>9023</v>
      </c>
    </row>
    <row r="4179" spans="2:8" ht="43.5" x14ac:dyDescent="0.35">
      <c r="B4179" s="194" t="s">
        <v>4</v>
      </c>
      <c r="F4179" s="193" t="s">
        <v>3257</v>
      </c>
      <c r="H4179" s="193" t="s">
        <v>9024</v>
      </c>
    </row>
    <row r="4180" spans="2:8" ht="43.5" x14ac:dyDescent="0.35">
      <c r="B4180" s="194" t="s">
        <v>4</v>
      </c>
      <c r="F4180" s="193" t="s">
        <v>3257</v>
      </c>
      <c r="H4180" s="193" t="s">
        <v>9025</v>
      </c>
    </row>
    <row r="4181" spans="2:8" ht="43.5" x14ac:dyDescent="0.35">
      <c r="B4181" s="194" t="s">
        <v>4</v>
      </c>
      <c r="F4181" s="193" t="s">
        <v>3257</v>
      </c>
      <c r="H4181" s="193" t="s">
        <v>9026</v>
      </c>
    </row>
    <row r="4182" spans="2:8" ht="43.5" x14ac:dyDescent="0.35">
      <c r="B4182" s="194" t="s">
        <v>4</v>
      </c>
      <c r="F4182" s="193" t="s">
        <v>3257</v>
      </c>
      <c r="H4182" s="193" t="s">
        <v>9027</v>
      </c>
    </row>
    <row r="4183" spans="2:8" ht="43.5" x14ac:dyDescent="0.35">
      <c r="B4183" s="194" t="s">
        <v>4</v>
      </c>
      <c r="F4183" s="193" t="s">
        <v>3257</v>
      </c>
      <c r="H4183" s="193" t="s">
        <v>9028</v>
      </c>
    </row>
    <row r="4184" spans="2:8" ht="43.5" x14ac:dyDescent="0.35">
      <c r="B4184" s="194" t="s">
        <v>4</v>
      </c>
      <c r="F4184" s="193" t="s">
        <v>3257</v>
      </c>
      <c r="H4184" s="193" t="s">
        <v>9029</v>
      </c>
    </row>
    <row r="4185" spans="2:8" ht="43.5" x14ac:dyDescent="0.35">
      <c r="B4185" s="194" t="s">
        <v>4</v>
      </c>
      <c r="F4185" s="193" t="s">
        <v>3257</v>
      </c>
      <c r="H4185" s="193" t="s">
        <v>9030</v>
      </c>
    </row>
    <row r="4186" spans="2:8" ht="43.5" x14ac:dyDescent="0.35">
      <c r="B4186" s="194" t="s">
        <v>4</v>
      </c>
      <c r="F4186" s="193" t="s">
        <v>3257</v>
      </c>
      <c r="H4186" s="193" t="s">
        <v>9031</v>
      </c>
    </row>
    <row r="4187" spans="2:8" ht="43.5" x14ac:dyDescent="0.35">
      <c r="B4187" s="194" t="s">
        <v>4</v>
      </c>
      <c r="F4187" s="193" t="s">
        <v>3257</v>
      </c>
      <c r="H4187" s="193" t="s">
        <v>9032</v>
      </c>
    </row>
    <row r="4188" spans="2:8" ht="43.5" x14ac:dyDescent="0.35">
      <c r="B4188" s="194" t="s">
        <v>4</v>
      </c>
      <c r="F4188" s="193" t="s">
        <v>3257</v>
      </c>
      <c r="H4188" s="193" t="s">
        <v>9034</v>
      </c>
    </row>
    <row r="4189" spans="2:8" ht="43.5" x14ac:dyDescent="0.35">
      <c r="B4189" s="194" t="s">
        <v>4</v>
      </c>
      <c r="F4189" s="193" t="s">
        <v>3257</v>
      </c>
      <c r="H4189" s="193" t="s">
        <v>9035</v>
      </c>
    </row>
    <row r="4190" spans="2:8" ht="43.5" x14ac:dyDescent="0.35">
      <c r="B4190" s="194" t="s">
        <v>4</v>
      </c>
      <c r="F4190" s="193" t="s">
        <v>3257</v>
      </c>
      <c r="H4190" s="193" t="s">
        <v>9036</v>
      </c>
    </row>
    <row r="4191" spans="2:8" ht="43.5" x14ac:dyDescent="0.35">
      <c r="B4191" s="194" t="s">
        <v>4</v>
      </c>
      <c r="F4191" s="193" t="s">
        <v>3257</v>
      </c>
      <c r="H4191" s="193" t="s">
        <v>9037</v>
      </c>
    </row>
    <row r="4192" spans="2:8" ht="43.5" x14ac:dyDescent="0.35">
      <c r="B4192" s="194" t="s">
        <v>4</v>
      </c>
      <c r="F4192" s="193" t="s">
        <v>3257</v>
      </c>
      <c r="H4192" s="193" t="s">
        <v>9038</v>
      </c>
    </row>
    <row r="4193" spans="2:8" ht="43.5" x14ac:dyDescent="0.35">
      <c r="B4193" s="194" t="s">
        <v>4</v>
      </c>
      <c r="F4193" s="193" t="s">
        <v>3257</v>
      </c>
      <c r="H4193" s="193" t="s">
        <v>9039</v>
      </c>
    </row>
    <row r="4194" spans="2:8" ht="43.5" x14ac:dyDescent="0.35">
      <c r="B4194" s="194" t="s">
        <v>4</v>
      </c>
      <c r="F4194" s="193" t="s">
        <v>3257</v>
      </c>
      <c r="H4194" s="193" t="s">
        <v>9040</v>
      </c>
    </row>
    <row r="4195" spans="2:8" ht="43.5" x14ac:dyDescent="0.35">
      <c r="B4195" s="194" t="s">
        <v>4</v>
      </c>
      <c r="F4195" s="193" t="s">
        <v>3257</v>
      </c>
      <c r="H4195" s="193" t="s">
        <v>9041</v>
      </c>
    </row>
    <row r="4196" spans="2:8" ht="43.5" x14ac:dyDescent="0.35">
      <c r="B4196" s="194" t="s">
        <v>4</v>
      </c>
      <c r="F4196" s="193" t="s">
        <v>3257</v>
      </c>
      <c r="H4196" s="193" t="s">
        <v>9042</v>
      </c>
    </row>
    <row r="4197" spans="2:8" ht="43.5" x14ac:dyDescent="0.35">
      <c r="B4197" s="194" t="s">
        <v>4</v>
      </c>
      <c r="F4197" s="193" t="s">
        <v>3257</v>
      </c>
      <c r="H4197" s="193" t="s">
        <v>9043</v>
      </c>
    </row>
    <row r="4198" spans="2:8" ht="43.5" x14ac:dyDescent="0.35">
      <c r="B4198" s="194" t="s">
        <v>4</v>
      </c>
      <c r="F4198" s="193" t="s">
        <v>3257</v>
      </c>
      <c r="H4198" s="193" t="s">
        <v>9044</v>
      </c>
    </row>
    <row r="4199" spans="2:8" ht="43.5" x14ac:dyDescent="0.35">
      <c r="B4199" s="194" t="s">
        <v>4</v>
      </c>
      <c r="F4199" s="193" t="s">
        <v>3257</v>
      </c>
      <c r="H4199" s="193" t="s">
        <v>9045</v>
      </c>
    </row>
    <row r="4200" spans="2:8" ht="43.5" x14ac:dyDescent="0.35">
      <c r="B4200" s="194" t="s">
        <v>4</v>
      </c>
      <c r="F4200" s="193" t="s">
        <v>3257</v>
      </c>
      <c r="H4200" s="193" t="s">
        <v>9046</v>
      </c>
    </row>
    <row r="4201" spans="2:8" ht="43.5" x14ac:dyDescent="0.35">
      <c r="B4201" s="194" t="s">
        <v>4</v>
      </c>
      <c r="F4201" s="193" t="s">
        <v>3257</v>
      </c>
      <c r="H4201" s="193" t="s">
        <v>9047</v>
      </c>
    </row>
    <row r="4202" spans="2:8" ht="43.5" x14ac:dyDescent="0.35">
      <c r="B4202" s="194" t="s">
        <v>4</v>
      </c>
      <c r="F4202" s="193" t="s">
        <v>3257</v>
      </c>
      <c r="H4202" s="193" t="s">
        <v>9048</v>
      </c>
    </row>
    <row r="4203" spans="2:8" ht="43.5" x14ac:dyDescent="0.35">
      <c r="B4203" s="194" t="s">
        <v>4</v>
      </c>
      <c r="F4203" s="193" t="s">
        <v>3257</v>
      </c>
      <c r="H4203" s="193" t="s">
        <v>9049</v>
      </c>
    </row>
    <row r="4204" spans="2:8" ht="43.5" x14ac:dyDescent="0.35">
      <c r="B4204" s="194" t="s">
        <v>4</v>
      </c>
      <c r="F4204" s="193" t="s">
        <v>3257</v>
      </c>
      <c r="H4204" s="193" t="s">
        <v>9050</v>
      </c>
    </row>
    <row r="4205" spans="2:8" ht="43.5" x14ac:dyDescent="0.35">
      <c r="B4205" s="194" t="s">
        <v>4</v>
      </c>
      <c r="F4205" s="193" t="s">
        <v>3257</v>
      </c>
      <c r="H4205" s="193" t="s">
        <v>9051</v>
      </c>
    </row>
    <row r="4206" spans="2:8" ht="43.5" x14ac:dyDescent="0.35">
      <c r="B4206" s="194" t="s">
        <v>4</v>
      </c>
      <c r="F4206" s="193" t="s">
        <v>3257</v>
      </c>
      <c r="H4206" s="193" t="s">
        <v>9052</v>
      </c>
    </row>
    <row r="4207" spans="2:8" ht="43.5" x14ac:dyDescent="0.35">
      <c r="B4207" s="194" t="s">
        <v>4</v>
      </c>
      <c r="F4207" s="193" t="s">
        <v>3257</v>
      </c>
      <c r="H4207" s="193" t="s">
        <v>9053</v>
      </c>
    </row>
    <row r="4208" spans="2:8" ht="43.5" x14ac:dyDescent="0.35">
      <c r="B4208" s="194" t="s">
        <v>4</v>
      </c>
      <c r="F4208" s="193" t="s">
        <v>3257</v>
      </c>
      <c r="H4208" s="193" t="s">
        <v>9054</v>
      </c>
    </row>
    <row r="4209" spans="2:8" ht="43.5" x14ac:dyDescent="0.35">
      <c r="B4209" s="194" t="s">
        <v>4</v>
      </c>
      <c r="F4209" s="193" t="s">
        <v>3257</v>
      </c>
      <c r="H4209" s="193" t="s">
        <v>9055</v>
      </c>
    </row>
    <row r="4210" spans="2:8" ht="43.5" x14ac:dyDescent="0.35">
      <c r="B4210" s="194" t="s">
        <v>4</v>
      </c>
      <c r="F4210" s="193" t="s">
        <v>3257</v>
      </c>
      <c r="H4210" s="193" t="s">
        <v>9072</v>
      </c>
    </row>
    <row r="4211" spans="2:8" ht="43.5" x14ac:dyDescent="0.35">
      <c r="B4211" s="194" t="s">
        <v>4</v>
      </c>
      <c r="F4211" s="193" t="s">
        <v>3257</v>
      </c>
      <c r="H4211" s="193" t="s">
        <v>9082</v>
      </c>
    </row>
    <row r="4212" spans="2:8" ht="43.5" x14ac:dyDescent="0.35">
      <c r="B4212" s="194" t="s">
        <v>4</v>
      </c>
      <c r="F4212" s="193" t="s">
        <v>3257</v>
      </c>
      <c r="H4212" s="193" t="s">
        <v>9247</v>
      </c>
    </row>
    <row r="4213" spans="2:8" ht="43.5" x14ac:dyDescent="0.35">
      <c r="B4213" s="194" t="s">
        <v>4</v>
      </c>
      <c r="F4213" s="193" t="s">
        <v>3257</v>
      </c>
      <c r="H4213" s="193" t="s">
        <v>9248</v>
      </c>
    </row>
    <row r="4214" spans="2:8" ht="43.5" x14ac:dyDescent="0.35">
      <c r="B4214" s="194" t="s">
        <v>4</v>
      </c>
      <c r="F4214" s="193" t="s">
        <v>3258</v>
      </c>
      <c r="H4214" s="193" t="s">
        <v>8968</v>
      </c>
    </row>
    <row r="4215" spans="2:8" ht="43.5" x14ac:dyDescent="0.35">
      <c r="B4215" s="194" t="s">
        <v>4</v>
      </c>
      <c r="F4215" s="193" t="s">
        <v>3258</v>
      </c>
      <c r="H4215" s="193" t="s">
        <v>8973</v>
      </c>
    </row>
    <row r="4216" spans="2:8" ht="43.5" x14ac:dyDescent="0.35">
      <c r="B4216" s="194" t="s">
        <v>4</v>
      </c>
      <c r="F4216" s="193" t="s">
        <v>3258</v>
      </c>
      <c r="H4216" s="193" t="s">
        <v>9020</v>
      </c>
    </row>
    <row r="4217" spans="2:8" ht="43.5" x14ac:dyDescent="0.35">
      <c r="B4217" s="194" t="s">
        <v>4</v>
      </c>
      <c r="F4217" s="193" t="s">
        <v>3258</v>
      </c>
      <c r="H4217" s="193" t="s">
        <v>9021</v>
      </c>
    </row>
    <row r="4218" spans="2:8" ht="43.5" x14ac:dyDescent="0.35">
      <c r="B4218" s="194" t="s">
        <v>4</v>
      </c>
      <c r="F4218" s="193" t="s">
        <v>3258</v>
      </c>
      <c r="H4218" s="193" t="s">
        <v>9022</v>
      </c>
    </row>
    <row r="4219" spans="2:8" ht="43.5" x14ac:dyDescent="0.35">
      <c r="B4219" s="194" t="s">
        <v>4</v>
      </c>
      <c r="F4219" s="193" t="s">
        <v>3258</v>
      </c>
      <c r="H4219" s="193" t="s">
        <v>9023</v>
      </c>
    </row>
    <row r="4220" spans="2:8" ht="43.5" x14ac:dyDescent="0.35">
      <c r="B4220" s="194" t="s">
        <v>4</v>
      </c>
      <c r="F4220" s="193" t="s">
        <v>3258</v>
      </c>
      <c r="H4220" s="193" t="s">
        <v>9024</v>
      </c>
    </row>
    <row r="4221" spans="2:8" ht="43.5" x14ac:dyDescent="0.35">
      <c r="B4221" s="194" t="s">
        <v>4</v>
      </c>
      <c r="F4221" s="193" t="s">
        <v>3258</v>
      </c>
      <c r="H4221" s="193" t="s">
        <v>9025</v>
      </c>
    </row>
    <row r="4222" spans="2:8" ht="43.5" x14ac:dyDescent="0.35">
      <c r="B4222" s="194" t="s">
        <v>4</v>
      </c>
      <c r="F4222" s="193" t="s">
        <v>3258</v>
      </c>
      <c r="H4222" s="193" t="s">
        <v>9026</v>
      </c>
    </row>
    <row r="4223" spans="2:8" ht="43.5" x14ac:dyDescent="0.35">
      <c r="B4223" s="194" t="s">
        <v>4</v>
      </c>
      <c r="F4223" s="193" t="s">
        <v>3258</v>
      </c>
      <c r="H4223" s="193" t="s">
        <v>9027</v>
      </c>
    </row>
    <row r="4224" spans="2:8" ht="43.5" x14ac:dyDescent="0.35">
      <c r="B4224" s="194" t="s">
        <v>4</v>
      </c>
      <c r="F4224" s="193" t="s">
        <v>3258</v>
      </c>
      <c r="H4224" s="193" t="s">
        <v>9028</v>
      </c>
    </row>
    <row r="4225" spans="2:8" ht="43.5" x14ac:dyDescent="0.35">
      <c r="B4225" s="194" t="s">
        <v>4</v>
      </c>
      <c r="F4225" s="193" t="s">
        <v>3258</v>
      </c>
      <c r="H4225" s="193" t="s">
        <v>9029</v>
      </c>
    </row>
    <row r="4226" spans="2:8" ht="43.5" x14ac:dyDescent="0.35">
      <c r="B4226" s="194" t="s">
        <v>4</v>
      </c>
      <c r="F4226" s="193" t="s">
        <v>3258</v>
      </c>
      <c r="H4226" s="193" t="s">
        <v>9030</v>
      </c>
    </row>
    <row r="4227" spans="2:8" ht="43.5" x14ac:dyDescent="0.35">
      <c r="B4227" s="194" t="s">
        <v>4</v>
      </c>
      <c r="F4227" s="193" t="s">
        <v>3258</v>
      </c>
      <c r="H4227" s="193" t="s">
        <v>9031</v>
      </c>
    </row>
    <row r="4228" spans="2:8" ht="43.5" x14ac:dyDescent="0.35">
      <c r="B4228" s="194" t="s">
        <v>4</v>
      </c>
      <c r="F4228" s="193" t="s">
        <v>3258</v>
      </c>
      <c r="H4228" s="193" t="s">
        <v>9032</v>
      </c>
    </row>
    <row r="4229" spans="2:8" ht="43.5" x14ac:dyDescent="0.35">
      <c r="B4229" s="194" t="s">
        <v>4</v>
      </c>
      <c r="F4229" s="193" t="s">
        <v>3258</v>
      </c>
      <c r="H4229" s="193" t="s">
        <v>9034</v>
      </c>
    </row>
    <row r="4230" spans="2:8" ht="43.5" x14ac:dyDescent="0.35">
      <c r="B4230" s="194" t="s">
        <v>4</v>
      </c>
      <c r="F4230" s="193" t="s">
        <v>3258</v>
      </c>
      <c r="H4230" s="193" t="s">
        <v>9035</v>
      </c>
    </row>
    <row r="4231" spans="2:8" ht="43.5" x14ac:dyDescent="0.35">
      <c r="B4231" s="194" t="s">
        <v>4</v>
      </c>
      <c r="F4231" s="193" t="s">
        <v>3258</v>
      </c>
      <c r="H4231" s="193" t="s">
        <v>9036</v>
      </c>
    </row>
    <row r="4232" spans="2:8" ht="43.5" x14ac:dyDescent="0.35">
      <c r="B4232" s="194" t="s">
        <v>4</v>
      </c>
      <c r="F4232" s="193" t="s">
        <v>3258</v>
      </c>
      <c r="H4232" s="193" t="s">
        <v>9037</v>
      </c>
    </row>
    <row r="4233" spans="2:8" ht="43.5" x14ac:dyDescent="0.35">
      <c r="B4233" s="194" t="s">
        <v>4</v>
      </c>
      <c r="F4233" s="193" t="s">
        <v>3258</v>
      </c>
      <c r="H4233" s="193" t="s">
        <v>9038</v>
      </c>
    </row>
    <row r="4234" spans="2:8" ht="43.5" x14ac:dyDescent="0.35">
      <c r="B4234" s="194" t="s">
        <v>4</v>
      </c>
      <c r="F4234" s="193" t="s">
        <v>3258</v>
      </c>
      <c r="H4234" s="193" t="s">
        <v>9039</v>
      </c>
    </row>
    <row r="4235" spans="2:8" ht="43.5" x14ac:dyDescent="0.35">
      <c r="B4235" s="194" t="s">
        <v>4</v>
      </c>
      <c r="F4235" s="193" t="s">
        <v>3258</v>
      </c>
      <c r="H4235" s="193" t="s">
        <v>9040</v>
      </c>
    </row>
    <row r="4236" spans="2:8" ht="43.5" x14ac:dyDescent="0.35">
      <c r="B4236" s="194" t="s">
        <v>4</v>
      </c>
      <c r="F4236" s="193" t="s">
        <v>3258</v>
      </c>
      <c r="H4236" s="193" t="s">
        <v>9041</v>
      </c>
    </row>
    <row r="4237" spans="2:8" ht="43.5" x14ac:dyDescent="0.35">
      <c r="B4237" s="194" t="s">
        <v>4</v>
      </c>
      <c r="F4237" s="193" t="s">
        <v>3258</v>
      </c>
      <c r="H4237" s="193" t="s">
        <v>9042</v>
      </c>
    </row>
    <row r="4238" spans="2:8" ht="43.5" x14ac:dyDescent="0.35">
      <c r="B4238" s="194" t="s">
        <v>4</v>
      </c>
      <c r="F4238" s="193" t="s">
        <v>3258</v>
      </c>
      <c r="H4238" s="193" t="s">
        <v>9043</v>
      </c>
    </row>
    <row r="4239" spans="2:8" ht="43.5" x14ac:dyDescent="0.35">
      <c r="B4239" s="194" t="s">
        <v>4</v>
      </c>
      <c r="F4239" s="193" t="s">
        <v>3258</v>
      </c>
      <c r="H4239" s="193" t="s">
        <v>9044</v>
      </c>
    </row>
    <row r="4240" spans="2:8" ht="43.5" x14ac:dyDescent="0.35">
      <c r="B4240" s="194" t="s">
        <v>4</v>
      </c>
      <c r="F4240" s="193" t="s">
        <v>3258</v>
      </c>
      <c r="H4240" s="193" t="s">
        <v>9045</v>
      </c>
    </row>
    <row r="4241" spans="2:8" ht="43.5" x14ac:dyDescent="0.35">
      <c r="B4241" s="194" t="s">
        <v>4</v>
      </c>
      <c r="F4241" s="193" t="s">
        <v>3258</v>
      </c>
      <c r="H4241" s="193" t="s">
        <v>9046</v>
      </c>
    </row>
    <row r="4242" spans="2:8" ht="43.5" x14ac:dyDescent="0.35">
      <c r="B4242" s="194" t="s">
        <v>4</v>
      </c>
      <c r="F4242" s="193" t="s">
        <v>3258</v>
      </c>
      <c r="H4242" s="193" t="s">
        <v>9047</v>
      </c>
    </row>
    <row r="4243" spans="2:8" ht="43.5" x14ac:dyDescent="0.35">
      <c r="B4243" s="194" t="s">
        <v>4</v>
      </c>
      <c r="F4243" s="193" t="s">
        <v>3258</v>
      </c>
      <c r="H4243" s="193" t="s">
        <v>9048</v>
      </c>
    </row>
    <row r="4244" spans="2:8" ht="43.5" x14ac:dyDescent="0.35">
      <c r="B4244" s="194" t="s">
        <v>4</v>
      </c>
      <c r="F4244" s="193" t="s">
        <v>3258</v>
      </c>
      <c r="H4244" s="193" t="s">
        <v>9049</v>
      </c>
    </row>
    <row r="4245" spans="2:8" ht="43.5" x14ac:dyDescent="0.35">
      <c r="B4245" s="194" t="s">
        <v>4</v>
      </c>
      <c r="F4245" s="193" t="s">
        <v>3258</v>
      </c>
      <c r="H4245" s="193" t="s">
        <v>9050</v>
      </c>
    </row>
    <row r="4246" spans="2:8" ht="43.5" x14ac:dyDescent="0.35">
      <c r="B4246" s="194" t="s">
        <v>4</v>
      </c>
      <c r="F4246" s="193" t="s">
        <v>3258</v>
      </c>
      <c r="H4246" s="193" t="s">
        <v>9051</v>
      </c>
    </row>
    <row r="4247" spans="2:8" ht="43.5" x14ac:dyDescent="0.35">
      <c r="B4247" s="194" t="s">
        <v>4</v>
      </c>
      <c r="F4247" s="193" t="s">
        <v>3258</v>
      </c>
      <c r="H4247" s="193" t="s">
        <v>9052</v>
      </c>
    </row>
    <row r="4248" spans="2:8" ht="43.5" x14ac:dyDescent="0.35">
      <c r="B4248" s="194" t="s">
        <v>4</v>
      </c>
      <c r="F4248" s="193" t="s">
        <v>3258</v>
      </c>
      <c r="H4248" s="193" t="s">
        <v>9053</v>
      </c>
    </row>
    <row r="4249" spans="2:8" ht="43.5" x14ac:dyDescent="0.35">
      <c r="B4249" s="194" t="s">
        <v>4</v>
      </c>
      <c r="F4249" s="193" t="s">
        <v>3258</v>
      </c>
      <c r="H4249" s="193" t="s">
        <v>9054</v>
      </c>
    </row>
    <row r="4250" spans="2:8" ht="43.5" x14ac:dyDescent="0.35">
      <c r="B4250" s="194" t="s">
        <v>4</v>
      </c>
      <c r="F4250" s="193" t="s">
        <v>3258</v>
      </c>
      <c r="H4250" s="193" t="s">
        <v>9055</v>
      </c>
    </row>
    <row r="4251" spans="2:8" ht="43.5" x14ac:dyDescent="0.35">
      <c r="B4251" s="194" t="s">
        <v>4</v>
      </c>
      <c r="F4251" s="193" t="s">
        <v>3258</v>
      </c>
      <c r="H4251" s="193" t="s">
        <v>9072</v>
      </c>
    </row>
    <row r="4252" spans="2:8" ht="43.5" x14ac:dyDescent="0.35">
      <c r="B4252" s="194" t="s">
        <v>4</v>
      </c>
      <c r="F4252" s="193" t="s">
        <v>3258</v>
      </c>
      <c r="H4252" s="193" t="s">
        <v>9082</v>
      </c>
    </row>
    <row r="4253" spans="2:8" ht="43.5" x14ac:dyDescent="0.35">
      <c r="B4253" s="194" t="s">
        <v>4</v>
      </c>
      <c r="F4253" s="193" t="s">
        <v>3258</v>
      </c>
      <c r="H4253" s="193" t="s">
        <v>9247</v>
      </c>
    </row>
    <row r="4254" spans="2:8" ht="43.5" x14ac:dyDescent="0.35">
      <c r="B4254" s="194" t="s">
        <v>4</v>
      </c>
      <c r="F4254" s="193" t="s">
        <v>3258</v>
      </c>
      <c r="H4254" s="193" t="s">
        <v>9248</v>
      </c>
    </row>
    <row r="4255" spans="2:8" ht="29" x14ac:dyDescent="0.35">
      <c r="B4255" s="194" t="s">
        <v>4</v>
      </c>
      <c r="F4255" s="193" t="s">
        <v>3259</v>
      </c>
      <c r="H4255" s="193" t="s">
        <v>8968</v>
      </c>
    </row>
    <row r="4256" spans="2:8" ht="29" x14ac:dyDescent="0.35">
      <c r="B4256" s="194" t="s">
        <v>4</v>
      </c>
      <c r="F4256" s="193" t="s">
        <v>3259</v>
      </c>
      <c r="H4256" s="193" t="s">
        <v>8973</v>
      </c>
    </row>
    <row r="4257" spans="2:8" ht="29" x14ac:dyDescent="0.35">
      <c r="B4257" s="194" t="s">
        <v>4</v>
      </c>
      <c r="F4257" s="193" t="s">
        <v>3259</v>
      </c>
      <c r="H4257" s="193" t="s">
        <v>9020</v>
      </c>
    </row>
    <row r="4258" spans="2:8" ht="29" x14ac:dyDescent="0.35">
      <c r="B4258" s="194" t="s">
        <v>4</v>
      </c>
      <c r="F4258" s="193" t="s">
        <v>3259</v>
      </c>
      <c r="H4258" s="193" t="s">
        <v>9021</v>
      </c>
    </row>
    <row r="4259" spans="2:8" ht="29" x14ac:dyDescent="0.35">
      <c r="B4259" s="194" t="s">
        <v>4</v>
      </c>
      <c r="F4259" s="193" t="s">
        <v>3259</v>
      </c>
      <c r="H4259" s="193" t="s">
        <v>9022</v>
      </c>
    </row>
    <row r="4260" spans="2:8" ht="29" x14ac:dyDescent="0.35">
      <c r="B4260" s="194" t="s">
        <v>4</v>
      </c>
      <c r="F4260" s="193" t="s">
        <v>3259</v>
      </c>
      <c r="H4260" s="193" t="s">
        <v>9023</v>
      </c>
    </row>
    <row r="4261" spans="2:8" ht="29" x14ac:dyDescent="0.35">
      <c r="B4261" s="194" t="s">
        <v>4</v>
      </c>
      <c r="F4261" s="193" t="s">
        <v>3259</v>
      </c>
      <c r="H4261" s="193" t="s">
        <v>9024</v>
      </c>
    </row>
    <row r="4262" spans="2:8" ht="29" x14ac:dyDescent="0.35">
      <c r="B4262" s="194" t="s">
        <v>4</v>
      </c>
      <c r="F4262" s="193" t="s">
        <v>3259</v>
      </c>
      <c r="H4262" s="193" t="s">
        <v>9025</v>
      </c>
    </row>
    <row r="4263" spans="2:8" ht="29" x14ac:dyDescent="0.35">
      <c r="B4263" s="194" t="s">
        <v>4</v>
      </c>
      <c r="F4263" s="193" t="s">
        <v>3259</v>
      </c>
      <c r="H4263" s="193" t="s">
        <v>9026</v>
      </c>
    </row>
    <row r="4264" spans="2:8" ht="29" x14ac:dyDescent="0.35">
      <c r="B4264" s="194" t="s">
        <v>4</v>
      </c>
      <c r="F4264" s="193" t="s">
        <v>3259</v>
      </c>
      <c r="H4264" s="193" t="s">
        <v>9027</v>
      </c>
    </row>
    <row r="4265" spans="2:8" ht="29" x14ac:dyDescent="0.35">
      <c r="B4265" s="194" t="s">
        <v>4</v>
      </c>
      <c r="F4265" s="193" t="s">
        <v>3259</v>
      </c>
      <c r="H4265" s="193" t="s">
        <v>9028</v>
      </c>
    </row>
    <row r="4266" spans="2:8" ht="29" x14ac:dyDescent="0.35">
      <c r="B4266" s="194" t="s">
        <v>4</v>
      </c>
      <c r="F4266" s="193" t="s">
        <v>3259</v>
      </c>
      <c r="H4266" s="193" t="s">
        <v>9029</v>
      </c>
    </row>
    <row r="4267" spans="2:8" ht="29" x14ac:dyDescent="0.35">
      <c r="B4267" s="194" t="s">
        <v>4</v>
      </c>
      <c r="F4267" s="193" t="s">
        <v>3259</v>
      </c>
      <c r="H4267" s="193" t="s">
        <v>9030</v>
      </c>
    </row>
    <row r="4268" spans="2:8" ht="29" x14ac:dyDescent="0.35">
      <c r="B4268" s="194" t="s">
        <v>4</v>
      </c>
      <c r="F4268" s="193" t="s">
        <v>3259</v>
      </c>
      <c r="H4268" s="193" t="s">
        <v>9031</v>
      </c>
    </row>
    <row r="4269" spans="2:8" ht="29" x14ac:dyDescent="0.35">
      <c r="B4269" s="194" t="s">
        <v>4</v>
      </c>
      <c r="F4269" s="193" t="s">
        <v>3259</v>
      </c>
      <c r="H4269" s="193" t="s">
        <v>9032</v>
      </c>
    </row>
    <row r="4270" spans="2:8" ht="29" x14ac:dyDescent="0.35">
      <c r="B4270" s="194" t="s">
        <v>4</v>
      </c>
      <c r="F4270" s="193" t="s">
        <v>3259</v>
      </c>
      <c r="H4270" s="193" t="s">
        <v>9034</v>
      </c>
    </row>
    <row r="4271" spans="2:8" ht="29" x14ac:dyDescent="0.35">
      <c r="B4271" s="194" t="s">
        <v>4</v>
      </c>
      <c r="F4271" s="193" t="s">
        <v>3259</v>
      </c>
      <c r="H4271" s="193" t="s">
        <v>9035</v>
      </c>
    </row>
    <row r="4272" spans="2:8" ht="29" x14ac:dyDescent="0.35">
      <c r="B4272" s="194" t="s">
        <v>4</v>
      </c>
      <c r="F4272" s="193" t="s">
        <v>3259</v>
      </c>
      <c r="H4272" s="193" t="s">
        <v>9036</v>
      </c>
    </row>
    <row r="4273" spans="2:8" ht="29" x14ac:dyDescent="0.35">
      <c r="B4273" s="194" t="s">
        <v>4</v>
      </c>
      <c r="F4273" s="193" t="s">
        <v>3259</v>
      </c>
      <c r="H4273" s="193" t="s">
        <v>9037</v>
      </c>
    </row>
    <row r="4274" spans="2:8" ht="29" x14ac:dyDescent="0.35">
      <c r="B4274" s="194" t="s">
        <v>4</v>
      </c>
      <c r="F4274" s="193" t="s">
        <v>3259</v>
      </c>
      <c r="H4274" s="193" t="s">
        <v>9038</v>
      </c>
    </row>
    <row r="4275" spans="2:8" ht="29" x14ac:dyDescent="0.35">
      <c r="B4275" s="194" t="s">
        <v>4</v>
      </c>
      <c r="F4275" s="193" t="s">
        <v>3259</v>
      </c>
      <c r="H4275" s="193" t="s">
        <v>9039</v>
      </c>
    </row>
    <row r="4276" spans="2:8" ht="29" x14ac:dyDescent="0.35">
      <c r="B4276" s="194" t="s">
        <v>4</v>
      </c>
      <c r="F4276" s="193" t="s">
        <v>3259</v>
      </c>
      <c r="H4276" s="193" t="s">
        <v>9040</v>
      </c>
    </row>
    <row r="4277" spans="2:8" ht="29" x14ac:dyDescent="0.35">
      <c r="B4277" s="194" t="s">
        <v>4</v>
      </c>
      <c r="F4277" s="193" t="s">
        <v>3259</v>
      </c>
      <c r="H4277" s="193" t="s">
        <v>9041</v>
      </c>
    </row>
    <row r="4278" spans="2:8" ht="29" x14ac:dyDescent="0.35">
      <c r="B4278" s="194" t="s">
        <v>4</v>
      </c>
      <c r="F4278" s="193" t="s">
        <v>3259</v>
      </c>
      <c r="H4278" s="193" t="s">
        <v>9042</v>
      </c>
    </row>
    <row r="4279" spans="2:8" ht="29" x14ac:dyDescent="0.35">
      <c r="B4279" s="194" t="s">
        <v>4</v>
      </c>
      <c r="F4279" s="193" t="s">
        <v>3259</v>
      </c>
      <c r="H4279" s="193" t="s">
        <v>9043</v>
      </c>
    </row>
    <row r="4280" spans="2:8" ht="29" x14ac:dyDescent="0.35">
      <c r="B4280" s="194" t="s">
        <v>4</v>
      </c>
      <c r="F4280" s="193" t="s">
        <v>3259</v>
      </c>
      <c r="H4280" s="193" t="s">
        <v>9044</v>
      </c>
    </row>
    <row r="4281" spans="2:8" ht="29" x14ac:dyDescent="0.35">
      <c r="B4281" s="194" t="s">
        <v>4</v>
      </c>
      <c r="F4281" s="193" t="s">
        <v>3259</v>
      </c>
      <c r="H4281" s="193" t="s">
        <v>9045</v>
      </c>
    </row>
    <row r="4282" spans="2:8" ht="29" x14ac:dyDescent="0.35">
      <c r="B4282" s="194" t="s">
        <v>4</v>
      </c>
      <c r="F4282" s="193" t="s">
        <v>3259</v>
      </c>
      <c r="H4282" s="193" t="s">
        <v>9046</v>
      </c>
    </row>
    <row r="4283" spans="2:8" ht="29" x14ac:dyDescent="0.35">
      <c r="B4283" s="194" t="s">
        <v>4</v>
      </c>
      <c r="F4283" s="193" t="s">
        <v>3259</v>
      </c>
      <c r="H4283" s="193" t="s">
        <v>9047</v>
      </c>
    </row>
    <row r="4284" spans="2:8" ht="29" x14ac:dyDescent="0.35">
      <c r="B4284" s="194" t="s">
        <v>4</v>
      </c>
      <c r="F4284" s="193" t="s">
        <v>3259</v>
      </c>
      <c r="H4284" s="193" t="s">
        <v>9048</v>
      </c>
    </row>
    <row r="4285" spans="2:8" ht="29" x14ac:dyDescent="0.35">
      <c r="B4285" s="194" t="s">
        <v>4</v>
      </c>
      <c r="F4285" s="193" t="s">
        <v>3259</v>
      </c>
      <c r="H4285" s="193" t="s">
        <v>9049</v>
      </c>
    </row>
    <row r="4286" spans="2:8" ht="29" x14ac:dyDescent="0.35">
      <c r="B4286" s="194" t="s">
        <v>4</v>
      </c>
      <c r="F4286" s="193" t="s">
        <v>3259</v>
      </c>
      <c r="H4286" s="193" t="s">
        <v>9050</v>
      </c>
    </row>
    <row r="4287" spans="2:8" ht="29" x14ac:dyDescent="0.35">
      <c r="B4287" s="194" t="s">
        <v>4</v>
      </c>
      <c r="F4287" s="193" t="s">
        <v>3259</v>
      </c>
      <c r="H4287" s="193" t="s">
        <v>9051</v>
      </c>
    </row>
    <row r="4288" spans="2:8" ht="29" x14ac:dyDescent="0.35">
      <c r="B4288" s="194" t="s">
        <v>4</v>
      </c>
      <c r="F4288" s="193" t="s">
        <v>3259</v>
      </c>
      <c r="H4288" s="193" t="s">
        <v>9052</v>
      </c>
    </row>
    <row r="4289" spans="2:8" ht="29" x14ac:dyDescent="0.35">
      <c r="B4289" s="194" t="s">
        <v>4</v>
      </c>
      <c r="F4289" s="193" t="s">
        <v>3259</v>
      </c>
      <c r="H4289" s="193" t="s">
        <v>9053</v>
      </c>
    </row>
    <row r="4290" spans="2:8" ht="29" x14ac:dyDescent="0.35">
      <c r="B4290" s="194" t="s">
        <v>4</v>
      </c>
      <c r="F4290" s="193" t="s">
        <v>3259</v>
      </c>
      <c r="H4290" s="193" t="s">
        <v>9054</v>
      </c>
    </row>
    <row r="4291" spans="2:8" ht="29" x14ac:dyDescent="0.35">
      <c r="B4291" s="194" t="s">
        <v>4</v>
      </c>
      <c r="F4291" s="193" t="s">
        <v>3259</v>
      </c>
      <c r="H4291" s="193" t="s">
        <v>9055</v>
      </c>
    </row>
    <row r="4292" spans="2:8" ht="29" x14ac:dyDescent="0.35">
      <c r="B4292" s="194" t="s">
        <v>4</v>
      </c>
      <c r="F4292" s="193" t="s">
        <v>3259</v>
      </c>
      <c r="H4292" s="193" t="s">
        <v>9072</v>
      </c>
    </row>
    <row r="4293" spans="2:8" ht="29" x14ac:dyDescent="0.35">
      <c r="B4293" s="194" t="s">
        <v>4</v>
      </c>
      <c r="F4293" s="193" t="s">
        <v>3259</v>
      </c>
      <c r="H4293" s="193" t="s">
        <v>9082</v>
      </c>
    </row>
    <row r="4294" spans="2:8" ht="29" x14ac:dyDescent="0.35">
      <c r="B4294" s="194" t="s">
        <v>4</v>
      </c>
      <c r="F4294" s="193" t="s">
        <v>3259</v>
      </c>
      <c r="H4294" s="193" t="s">
        <v>9247</v>
      </c>
    </row>
    <row r="4295" spans="2:8" ht="29" x14ac:dyDescent="0.35">
      <c r="B4295" s="194" t="s">
        <v>4</v>
      </c>
      <c r="F4295" s="193" t="s">
        <v>3259</v>
      </c>
      <c r="H4295" s="193" t="s">
        <v>9248</v>
      </c>
    </row>
    <row r="4296" spans="2:8" ht="29" x14ac:dyDescent="0.35">
      <c r="B4296" s="194" t="s">
        <v>4</v>
      </c>
      <c r="F4296" s="193" t="s">
        <v>3259</v>
      </c>
      <c r="H4296" s="193" t="s">
        <v>9247</v>
      </c>
    </row>
    <row r="4297" spans="2:8" ht="29" x14ac:dyDescent="0.35">
      <c r="B4297" s="194" t="s">
        <v>4</v>
      </c>
      <c r="F4297" s="193" t="s">
        <v>3259</v>
      </c>
      <c r="H4297" s="193" t="s">
        <v>9248</v>
      </c>
    </row>
    <row r="4298" spans="2:8" ht="29" x14ac:dyDescent="0.35">
      <c r="B4298" s="194" t="s">
        <v>4</v>
      </c>
      <c r="F4298" s="193" t="s">
        <v>3260</v>
      </c>
      <c r="H4298" s="193" t="s">
        <v>8968</v>
      </c>
    </row>
    <row r="4299" spans="2:8" ht="29" x14ac:dyDescent="0.35">
      <c r="B4299" s="194" t="s">
        <v>4</v>
      </c>
      <c r="F4299" s="193" t="s">
        <v>3260</v>
      </c>
      <c r="H4299" s="193" t="s">
        <v>8973</v>
      </c>
    </row>
    <row r="4300" spans="2:8" ht="29" x14ac:dyDescent="0.35">
      <c r="B4300" s="194" t="s">
        <v>4</v>
      </c>
      <c r="F4300" s="193" t="s">
        <v>3260</v>
      </c>
      <c r="H4300" s="193" t="s">
        <v>9020</v>
      </c>
    </row>
    <row r="4301" spans="2:8" ht="29" x14ac:dyDescent="0.35">
      <c r="B4301" s="194" t="s">
        <v>4</v>
      </c>
      <c r="F4301" s="193" t="s">
        <v>3260</v>
      </c>
      <c r="H4301" s="193" t="s">
        <v>9021</v>
      </c>
    </row>
    <row r="4302" spans="2:8" ht="29" x14ac:dyDescent="0.35">
      <c r="B4302" s="194" t="s">
        <v>4</v>
      </c>
      <c r="F4302" s="193" t="s">
        <v>3260</v>
      </c>
      <c r="H4302" s="193" t="s">
        <v>9022</v>
      </c>
    </row>
    <row r="4303" spans="2:8" ht="29" x14ac:dyDescent="0.35">
      <c r="B4303" s="194" t="s">
        <v>4</v>
      </c>
      <c r="F4303" s="193" t="s">
        <v>3260</v>
      </c>
      <c r="H4303" s="193" t="s">
        <v>9023</v>
      </c>
    </row>
    <row r="4304" spans="2:8" ht="29" x14ac:dyDescent="0.35">
      <c r="B4304" s="194" t="s">
        <v>4</v>
      </c>
      <c r="F4304" s="193" t="s">
        <v>3260</v>
      </c>
      <c r="H4304" s="193" t="s">
        <v>9024</v>
      </c>
    </row>
    <row r="4305" spans="2:8" ht="29" x14ac:dyDescent="0.35">
      <c r="B4305" s="194" t="s">
        <v>4</v>
      </c>
      <c r="F4305" s="193" t="s">
        <v>3260</v>
      </c>
      <c r="H4305" s="193" t="s">
        <v>9025</v>
      </c>
    </row>
    <row r="4306" spans="2:8" ht="29" x14ac:dyDescent="0.35">
      <c r="B4306" s="194" t="s">
        <v>4</v>
      </c>
      <c r="F4306" s="193" t="s">
        <v>3260</v>
      </c>
      <c r="H4306" s="193" t="s">
        <v>9026</v>
      </c>
    </row>
    <row r="4307" spans="2:8" ht="29" x14ac:dyDescent="0.35">
      <c r="B4307" s="194" t="s">
        <v>4</v>
      </c>
      <c r="F4307" s="193" t="s">
        <v>3260</v>
      </c>
      <c r="H4307" s="193" t="s">
        <v>9027</v>
      </c>
    </row>
    <row r="4308" spans="2:8" ht="29" x14ac:dyDescent="0.35">
      <c r="B4308" s="194" t="s">
        <v>4</v>
      </c>
      <c r="F4308" s="193" t="s">
        <v>3260</v>
      </c>
      <c r="H4308" s="193" t="s">
        <v>9028</v>
      </c>
    </row>
    <row r="4309" spans="2:8" ht="29" x14ac:dyDescent="0.35">
      <c r="B4309" s="194" t="s">
        <v>4</v>
      </c>
      <c r="F4309" s="193" t="s">
        <v>3260</v>
      </c>
      <c r="H4309" s="193" t="s">
        <v>9029</v>
      </c>
    </row>
    <row r="4310" spans="2:8" ht="29" x14ac:dyDescent="0.35">
      <c r="B4310" s="194" t="s">
        <v>4</v>
      </c>
      <c r="F4310" s="193" t="s">
        <v>3260</v>
      </c>
      <c r="H4310" s="193" t="s">
        <v>9030</v>
      </c>
    </row>
    <row r="4311" spans="2:8" ht="29" x14ac:dyDescent="0.35">
      <c r="B4311" s="194" t="s">
        <v>4</v>
      </c>
      <c r="F4311" s="193" t="s">
        <v>3260</v>
      </c>
      <c r="H4311" s="193" t="s">
        <v>9031</v>
      </c>
    </row>
    <row r="4312" spans="2:8" ht="29" x14ac:dyDescent="0.35">
      <c r="B4312" s="194" t="s">
        <v>4</v>
      </c>
      <c r="F4312" s="193" t="s">
        <v>3260</v>
      </c>
      <c r="H4312" s="193" t="s">
        <v>9032</v>
      </c>
    </row>
    <row r="4313" spans="2:8" ht="29" x14ac:dyDescent="0.35">
      <c r="B4313" s="194" t="s">
        <v>4</v>
      </c>
      <c r="F4313" s="193" t="s">
        <v>3260</v>
      </c>
      <c r="H4313" s="193" t="s">
        <v>9034</v>
      </c>
    </row>
    <row r="4314" spans="2:8" ht="29" x14ac:dyDescent="0.35">
      <c r="B4314" s="194" t="s">
        <v>4</v>
      </c>
      <c r="F4314" s="193" t="s">
        <v>3260</v>
      </c>
      <c r="H4314" s="193" t="s">
        <v>9035</v>
      </c>
    </row>
    <row r="4315" spans="2:8" ht="29" x14ac:dyDescent="0.35">
      <c r="B4315" s="194" t="s">
        <v>4</v>
      </c>
      <c r="F4315" s="193" t="s">
        <v>3260</v>
      </c>
      <c r="H4315" s="193" t="s">
        <v>9036</v>
      </c>
    </row>
    <row r="4316" spans="2:8" ht="29" x14ac:dyDescent="0.35">
      <c r="B4316" s="194" t="s">
        <v>4</v>
      </c>
      <c r="F4316" s="193" t="s">
        <v>3260</v>
      </c>
      <c r="H4316" s="193" t="s">
        <v>9037</v>
      </c>
    </row>
    <row r="4317" spans="2:8" ht="29" x14ac:dyDescent="0.35">
      <c r="B4317" s="194" t="s">
        <v>4</v>
      </c>
      <c r="F4317" s="193" t="s">
        <v>3260</v>
      </c>
      <c r="H4317" s="193" t="s">
        <v>9038</v>
      </c>
    </row>
    <row r="4318" spans="2:8" ht="29" x14ac:dyDescent="0.35">
      <c r="B4318" s="194" t="s">
        <v>4</v>
      </c>
      <c r="F4318" s="193" t="s">
        <v>3260</v>
      </c>
      <c r="H4318" s="193" t="s">
        <v>9039</v>
      </c>
    </row>
    <row r="4319" spans="2:8" ht="29" x14ac:dyDescent="0.35">
      <c r="B4319" s="194" t="s">
        <v>4</v>
      </c>
      <c r="F4319" s="193" t="s">
        <v>3260</v>
      </c>
      <c r="H4319" s="193" t="s">
        <v>9040</v>
      </c>
    </row>
    <row r="4320" spans="2:8" ht="29" x14ac:dyDescent="0.35">
      <c r="B4320" s="194" t="s">
        <v>4</v>
      </c>
      <c r="F4320" s="193" t="s">
        <v>3260</v>
      </c>
      <c r="H4320" s="193" t="s">
        <v>9041</v>
      </c>
    </row>
    <row r="4321" spans="2:8" ht="29" x14ac:dyDescent="0.35">
      <c r="B4321" s="194" t="s">
        <v>4</v>
      </c>
      <c r="F4321" s="193" t="s">
        <v>3260</v>
      </c>
      <c r="H4321" s="193" t="s">
        <v>9042</v>
      </c>
    </row>
    <row r="4322" spans="2:8" ht="29" x14ac:dyDescent="0.35">
      <c r="B4322" s="194" t="s">
        <v>4</v>
      </c>
      <c r="F4322" s="193" t="s">
        <v>3260</v>
      </c>
      <c r="H4322" s="193" t="s">
        <v>9043</v>
      </c>
    </row>
    <row r="4323" spans="2:8" ht="29" x14ac:dyDescent="0.35">
      <c r="B4323" s="194" t="s">
        <v>4</v>
      </c>
      <c r="F4323" s="193" t="s">
        <v>3260</v>
      </c>
      <c r="H4323" s="193" t="s">
        <v>9044</v>
      </c>
    </row>
    <row r="4324" spans="2:8" ht="29" x14ac:dyDescent="0.35">
      <c r="B4324" s="194" t="s">
        <v>4</v>
      </c>
      <c r="F4324" s="193" t="s">
        <v>3260</v>
      </c>
      <c r="H4324" s="193" t="s">
        <v>9045</v>
      </c>
    </row>
    <row r="4325" spans="2:8" ht="29" x14ac:dyDescent="0.35">
      <c r="B4325" s="194" t="s">
        <v>4</v>
      </c>
      <c r="F4325" s="193" t="s">
        <v>3260</v>
      </c>
      <c r="H4325" s="193" t="s">
        <v>9046</v>
      </c>
    </row>
    <row r="4326" spans="2:8" ht="29" x14ac:dyDescent="0.35">
      <c r="B4326" s="194" t="s">
        <v>4</v>
      </c>
      <c r="F4326" s="193" t="s">
        <v>3260</v>
      </c>
      <c r="H4326" s="193" t="s">
        <v>9047</v>
      </c>
    </row>
    <row r="4327" spans="2:8" ht="29" x14ac:dyDescent="0.35">
      <c r="B4327" s="194" t="s">
        <v>4</v>
      </c>
      <c r="F4327" s="193" t="s">
        <v>3260</v>
      </c>
      <c r="H4327" s="193" t="s">
        <v>9048</v>
      </c>
    </row>
    <row r="4328" spans="2:8" ht="29" x14ac:dyDescent="0.35">
      <c r="B4328" s="194" t="s">
        <v>4</v>
      </c>
      <c r="F4328" s="193" t="s">
        <v>3260</v>
      </c>
      <c r="H4328" s="193" t="s">
        <v>9049</v>
      </c>
    </row>
    <row r="4329" spans="2:8" ht="29" x14ac:dyDescent="0.35">
      <c r="B4329" s="194" t="s">
        <v>4</v>
      </c>
      <c r="F4329" s="193" t="s">
        <v>3260</v>
      </c>
      <c r="H4329" s="193" t="s">
        <v>9050</v>
      </c>
    </row>
    <row r="4330" spans="2:8" ht="29" x14ac:dyDescent="0.35">
      <c r="B4330" s="194" t="s">
        <v>4</v>
      </c>
      <c r="F4330" s="193" t="s">
        <v>3260</v>
      </c>
      <c r="H4330" s="193" t="s">
        <v>9051</v>
      </c>
    </row>
    <row r="4331" spans="2:8" ht="29" x14ac:dyDescent="0.35">
      <c r="B4331" s="194" t="s">
        <v>4</v>
      </c>
      <c r="F4331" s="193" t="s">
        <v>3260</v>
      </c>
      <c r="H4331" s="193" t="s">
        <v>9052</v>
      </c>
    </row>
    <row r="4332" spans="2:8" ht="29" x14ac:dyDescent="0.35">
      <c r="B4332" s="194" t="s">
        <v>4</v>
      </c>
      <c r="F4332" s="193" t="s">
        <v>3260</v>
      </c>
      <c r="H4332" s="193" t="s">
        <v>9053</v>
      </c>
    </row>
    <row r="4333" spans="2:8" ht="29" x14ac:dyDescent="0.35">
      <c r="B4333" s="194" t="s">
        <v>4</v>
      </c>
      <c r="F4333" s="193" t="s">
        <v>3260</v>
      </c>
      <c r="H4333" s="193" t="s">
        <v>9054</v>
      </c>
    </row>
    <row r="4334" spans="2:8" ht="29" x14ac:dyDescent="0.35">
      <c r="B4334" s="194" t="s">
        <v>4</v>
      </c>
      <c r="F4334" s="193" t="s">
        <v>3260</v>
      </c>
      <c r="H4334" s="193" t="s">
        <v>9055</v>
      </c>
    </row>
    <row r="4335" spans="2:8" ht="29" x14ac:dyDescent="0.35">
      <c r="B4335" s="194" t="s">
        <v>4</v>
      </c>
      <c r="F4335" s="193" t="s">
        <v>3260</v>
      </c>
      <c r="H4335" s="193" t="s">
        <v>9072</v>
      </c>
    </row>
    <row r="4336" spans="2:8" ht="29" x14ac:dyDescent="0.35">
      <c r="B4336" s="194" t="s">
        <v>4</v>
      </c>
      <c r="F4336" s="193" t="s">
        <v>3260</v>
      </c>
      <c r="H4336" s="193" t="s">
        <v>9082</v>
      </c>
    </row>
    <row r="4337" spans="2:8" ht="29" x14ac:dyDescent="0.35">
      <c r="B4337" s="194" t="s">
        <v>4</v>
      </c>
      <c r="F4337" s="193" t="s">
        <v>3260</v>
      </c>
      <c r="H4337" s="193" t="s">
        <v>9247</v>
      </c>
    </row>
    <row r="4338" spans="2:8" ht="29" x14ac:dyDescent="0.35">
      <c r="B4338" s="194" t="s">
        <v>4</v>
      </c>
      <c r="F4338" s="193" t="s">
        <v>3260</v>
      </c>
      <c r="H4338" s="193" t="s">
        <v>9248</v>
      </c>
    </row>
    <row r="4339" spans="2:8" ht="29" x14ac:dyDescent="0.35">
      <c r="B4339" s="194" t="s">
        <v>4</v>
      </c>
      <c r="F4339" s="193" t="s">
        <v>3260</v>
      </c>
      <c r="H4339" s="193" t="s">
        <v>9247</v>
      </c>
    </row>
    <row r="4340" spans="2:8" ht="29" x14ac:dyDescent="0.35">
      <c r="B4340" s="194" t="s">
        <v>4</v>
      </c>
      <c r="F4340" s="193" t="s">
        <v>3260</v>
      </c>
      <c r="H4340" s="193" t="s">
        <v>9248</v>
      </c>
    </row>
    <row r="4341" spans="2:8" ht="29" x14ac:dyDescent="0.35">
      <c r="B4341" s="194" t="s">
        <v>4</v>
      </c>
      <c r="F4341" s="193" t="s">
        <v>3261</v>
      </c>
      <c r="H4341" s="193" t="s">
        <v>8968</v>
      </c>
    </row>
    <row r="4342" spans="2:8" ht="29" x14ac:dyDescent="0.35">
      <c r="B4342" s="194" t="s">
        <v>4</v>
      </c>
      <c r="F4342" s="193" t="s">
        <v>3261</v>
      </c>
      <c r="H4342" s="193" t="s">
        <v>8973</v>
      </c>
    </row>
    <row r="4343" spans="2:8" ht="29" x14ac:dyDescent="0.35">
      <c r="B4343" s="194" t="s">
        <v>4</v>
      </c>
      <c r="F4343" s="193" t="s">
        <v>3261</v>
      </c>
      <c r="H4343" s="193" t="s">
        <v>9020</v>
      </c>
    </row>
    <row r="4344" spans="2:8" ht="29" x14ac:dyDescent="0.35">
      <c r="B4344" s="194" t="s">
        <v>4</v>
      </c>
      <c r="F4344" s="193" t="s">
        <v>3261</v>
      </c>
      <c r="H4344" s="193" t="s">
        <v>9021</v>
      </c>
    </row>
    <row r="4345" spans="2:8" ht="29" x14ac:dyDescent="0.35">
      <c r="B4345" s="194" t="s">
        <v>4</v>
      </c>
      <c r="F4345" s="193" t="s">
        <v>3261</v>
      </c>
      <c r="H4345" s="193" t="s">
        <v>9022</v>
      </c>
    </row>
    <row r="4346" spans="2:8" ht="29" x14ac:dyDescent="0.35">
      <c r="B4346" s="194" t="s">
        <v>4</v>
      </c>
      <c r="F4346" s="193" t="s">
        <v>3261</v>
      </c>
      <c r="H4346" s="193" t="s">
        <v>9023</v>
      </c>
    </row>
    <row r="4347" spans="2:8" ht="29" x14ac:dyDescent="0.35">
      <c r="B4347" s="194" t="s">
        <v>4</v>
      </c>
      <c r="F4347" s="193" t="s">
        <v>3261</v>
      </c>
      <c r="H4347" s="193" t="s">
        <v>9024</v>
      </c>
    </row>
    <row r="4348" spans="2:8" ht="29" x14ac:dyDescent="0.35">
      <c r="B4348" s="194" t="s">
        <v>4</v>
      </c>
      <c r="F4348" s="193" t="s">
        <v>3261</v>
      </c>
      <c r="H4348" s="193" t="s">
        <v>9025</v>
      </c>
    </row>
    <row r="4349" spans="2:8" ht="29" x14ac:dyDescent="0.35">
      <c r="B4349" s="194" t="s">
        <v>4</v>
      </c>
      <c r="F4349" s="193" t="s">
        <v>3261</v>
      </c>
      <c r="H4349" s="193" t="s">
        <v>9026</v>
      </c>
    </row>
    <row r="4350" spans="2:8" ht="29" x14ac:dyDescent="0.35">
      <c r="B4350" s="194" t="s">
        <v>4</v>
      </c>
      <c r="F4350" s="193" t="s">
        <v>3261</v>
      </c>
      <c r="H4350" s="193" t="s">
        <v>9027</v>
      </c>
    </row>
    <row r="4351" spans="2:8" ht="29" x14ac:dyDescent="0.35">
      <c r="B4351" s="194" t="s">
        <v>4</v>
      </c>
      <c r="F4351" s="193" t="s">
        <v>3261</v>
      </c>
      <c r="H4351" s="193" t="s">
        <v>9028</v>
      </c>
    </row>
    <row r="4352" spans="2:8" ht="29" x14ac:dyDescent="0.35">
      <c r="B4352" s="194" t="s">
        <v>4</v>
      </c>
      <c r="F4352" s="193" t="s">
        <v>3261</v>
      </c>
      <c r="H4352" s="193" t="s">
        <v>9029</v>
      </c>
    </row>
    <row r="4353" spans="2:8" ht="29" x14ac:dyDescent="0.35">
      <c r="B4353" s="194" t="s">
        <v>4</v>
      </c>
      <c r="F4353" s="193" t="s">
        <v>3261</v>
      </c>
      <c r="H4353" s="193" t="s">
        <v>9030</v>
      </c>
    </row>
    <row r="4354" spans="2:8" ht="29" x14ac:dyDescent="0.35">
      <c r="B4354" s="194" t="s">
        <v>4</v>
      </c>
      <c r="F4354" s="193" t="s">
        <v>3261</v>
      </c>
      <c r="H4354" s="193" t="s">
        <v>9031</v>
      </c>
    </row>
    <row r="4355" spans="2:8" ht="29" x14ac:dyDescent="0.35">
      <c r="B4355" s="194" t="s">
        <v>4</v>
      </c>
      <c r="F4355" s="193" t="s">
        <v>3261</v>
      </c>
      <c r="H4355" s="193" t="s">
        <v>9032</v>
      </c>
    </row>
    <row r="4356" spans="2:8" ht="29" x14ac:dyDescent="0.35">
      <c r="B4356" s="194" t="s">
        <v>4</v>
      </c>
      <c r="F4356" s="193" t="s">
        <v>3261</v>
      </c>
      <c r="H4356" s="193" t="s">
        <v>9034</v>
      </c>
    </row>
    <row r="4357" spans="2:8" ht="29" x14ac:dyDescent="0.35">
      <c r="B4357" s="194" t="s">
        <v>4</v>
      </c>
      <c r="F4357" s="193" t="s">
        <v>3261</v>
      </c>
      <c r="H4357" s="193" t="s">
        <v>9035</v>
      </c>
    </row>
    <row r="4358" spans="2:8" ht="29" x14ac:dyDescent="0.35">
      <c r="B4358" s="194" t="s">
        <v>4</v>
      </c>
      <c r="F4358" s="193" t="s">
        <v>3261</v>
      </c>
      <c r="H4358" s="193" t="s">
        <v>9036</v>
      </c>
    </row>
    <row r="4359" spans="2:8" ht="29" x14ac:dyDescent="0.35">
      <c r="B4359" s="194" t="s">
        <v>4</v>
      </c>
      <c r="F4359" s="193" t="s">
        <v>3261</v>
      </c>
      <c r="H4359" s="193" t="s">
        <v>9037</v>
      </c>
    </row>
    <row r="4360" spans="2:8" ht="29" x14ac:dyDescent="0.35">
      <c r="B4360" s="194" t="s">
        <v>4</v>
      </c>
      <c r="F4360" s="193" t="s">
        <v>3261</v>
      </c>
      <c r="H4360" s="193" t="s">
        <v>9038</v>
      </c>
    </row>
    <row r="4361" spans="2:8" ht="29" x14ac:dyDescent="0.35">
      <c r="B4361" s="194" t="s">
        <v>4</v>
      </c>
      <c r="F4361" s="193" t="s">
        <v>3261</v>
      </c>
      <c r="H4361" s="193" t="s">
        <v>9039</v>
      </c>
    </row>
    <row r="4362" spans="2:8" ht="29" x14ac:dyDescent="0.35">
      <c r="B4362" s="194" t="s">
        <v>4</v>
      </c>
      <c r="F4362" s="193" t="s">
        <v>3261</v>
      </c>
      <c r="H4362" s="193" t="s">
        <v>9040</v>
      </c>
    </row>
    <row r="4363" spans="2:8" ht="29" x14ac:dyDescent="0.35">
      <c r="B4363" s="194" t="s">
        <v>4</v>
      </c>
      <c r="F4363" s="193" t="s">
        <v>3261</v>
      </c>
      <c r="H4363" s="193" t="s">
        <v>9041</v>
      </c>
    </row>
    <row r="4364" spans="2:8" ht="29" x14ac:dyDescent="0.35">
      <c r="B4364" s="194" t="s">
        <v>4</v>
      </c>
      <c r="F4364" s="193" t="s">
        <v>3261</v>
      </c>
      <c r="H4364" s="193" t="s">
        <v>9042</v>
      </c>
    </row>
    <row r="4365" spans="2:8" ht="29" x14ac:dyDescent="0.35">
      <c r="B4365" s="194" t="s">
        <v>4</v>
      </c>
      <c r="F4365" s="193" t="s">
        <v>3261</v>
      </c>
      <c r="H4365" s="193" t="s">
        <v>9043</v>
      </c>
    </row>
    <row r="4366" spans="2:8" ht="29" x14ac:dyDescent="0.35">
      <c r="B4366" s="194" t="s">
        <v>4</v>
      </c>
      <c r="F4366" s="193" t="s">
        <v>3261</v>
      </c>
      <c r="H4366" s="193" t="s">
        <v>9044</v>
      </c>
    </row>
    <row r="4367" spans="2:8" ht="29" x14ac:dyDescent="0.35">
      <c r="B4367" s="194" t="s">
        <v>4</v>
      </c>
      <c r="F4367" s="193" t="s">
        <v>3261</v>
      </c>
      <c r="H4367" s="193" t="s">
        <v>9045</v>
      </c>
    </row>
    <row r="4368" spans="2:8" ht="29" x14ac:dyDescent="0.35">
      <c r="B4368" s="194" t="s">
        <v>4</v>
      </c>
      <c r="F4368" s="193" t="s">
        <v>3261</v>
      </c>
      <c r="H4368" s="193" t="s">
        <v>9046</v>
      </c>
    </row>
    <row r="4369" spans="2:8" ht="29" x14ac:dyDescent="0.35">
      <c r="B4369" s="194" t="s">
        <v>4</v>
      </c>
      <c r="F4369" s="193" t="s">
        <v>3261</v>
      </c>
      <c r="H4369" s="193" t="s">
        <v>9047</v>
      </c>
    </row>
    <row r="4370" spans="2:8" ht="29" x14ac:dyDescent="0.35">
      <c r="B4370" s="194" t="s">
        <v>4</v>
      </c>
      <c r="F4370" s="193" t="s">
        <v>3261</v>
      </c>
      <c r="H4370" s="193" t="s">
        <v>9048</v>
      </c>
    </row>
    <row r="4371" spans="2:8" ht="29" x14ac:dyDescent="0.35">
      <c r="B4371" s="194" t="s">
        <v>4</v>
      </c>
      <c r="F4371" s="193" t="s">
        <v>3261</v>
      </c>
      <c r="H4371" s="193" t="s">
        <v>9049</v>
      </c>
    </row>
    <row r="4372" spans="2:8" ht="29" x14ac:dyDescent="0.35">
      <c r="B4372" s="194" t="s">
        <v>4</v>
      </c>
      <c r="F4372" s="193" t="s">
        <v>3261</v>
      </c>
      <c r="H4372" s="193" t="s">
        <v>9050</v>
      </c>
    </row>
    <row r="4373" spans="2:8" ht="29" x14ac:dyDescent="0.35">
      <c r="B4373" s="194" t="s">
        <v>4</v>
      </c>
      <c r="F4373" s="193" t="s">
        <v>3261</v>
      </c>
      <c r="H4373" s="193" t="s">
        <v>9051</v>
      </c>
    </row>
    <row r="4374" spans="2:8" ht="29" x14ac:dyDescent="0.35">
      <c r="B4374" s="194" t="s">
        <v>4</v>
      </c>
      <c r="F4374" s="193" t="s">
        <v>3261</v>
      </c>
      <c r="H4374" s="193" t="s">
        <v>9052</v>
      </c>
    </row>
    <row r="4375" spans="2:8" ht="29" x14ac:dyDescent="0.35">
      <c r="B4375" s="194" t="s">
        <v>4</v>
      </c>
      <c r="F4375" s="193" t="s">
        <v>3261</v>
      </c>
      <c r="H4375" s="193" t="s">
        <v>9053</v>
      </c>
    </row>
    <row r="4376" spans="2:8" ht="29" x14ac:dyDescent="0.35">
      <c r="B4376" s="194" t="s">
        <v>4</v>
      </c>
      <c r="F4376" s="193" t="s">
        <v>3261</v>
      </c>
      <c r="H4376" s="193" t="s">
        <v>9054</v>
      </c>
    </row>
    <row r="4377" spans="2:8" ht="29" x14ac:dyDescent="0.35">
      <c r="B4377" s="194" t="s">
        <v>4</v>
      </c>
      <c r="F4377" s="193" t="s">
        <v>3261</v>
      </c>
      <c r="H4377" s="193" t="s">
        <v>9055</v>
      </c>
    </row>
    <row r="4378" spans="2:8" ht="29" x14ac:dyDescent="0.35">
      <c r="B4378" s="194" t="s">
        <v>4</v>
      </c>
      <c r="F4378" s="193" t="s">
        <v>3261</v>
      </c>
      <c r="H4378" s="193" t="s">
        <v>9072</v>
      </c>
    </row>
    <row r="4379" spans="2:8" ht="29" x14ac:dyDescent="0.35">
      <c r="B4379" s="194" t="s">
        <v>4</v>
      </c>
      <c r="F4379" s="193" t="s">
        <v>3261</v>
      </c>
      <c r="H4379" s="193" t="s">
        <v>9082</v>
      </c>
    </row>
    <row r="4380" spans="2:8" ht="29" x14ac:dyDescent="0.35">
      <c r="B4380" s="194" t="s">
        <v>4</v>
      </c>
      <c r="F4380" s="193" t="s">
        <v>3261</v>
      </c>
      <c r="H4380" s="193" t="s">
        <v>9247</v>
      </c>
    </row>
    <row r="4381" spans="2:8" ht="29" x14ac:dyDescent="0.35">
      <c r="B4381" s="194" t="s">
        <v>4</v>
      </c>
      <c r="F4381" s="193" t="s">
        <v>3261</v>
      </c>
      <c r="H4381" s="193" t="s">
        <v>9248</v>
      </c>
    </row>
    <row r="4382" spans="2:8" ht="29" x14ac:dyDescent="0.35">
      <c r="B4382" s="194" t="s">
        <v>4</v>
      </c>
      <c r="F4382" s="193" t="s">
        <v>3261</v>
      </c>
      <c r="H4382" s="193" t="s">
        <v>9247</v>
      </c>
    </row>
    <row r="4383" spans="2:8" ht="29" x14ac:dyDescent="0.35">
      <c r="B4383" s="194" t="s">
        <v>4</v>
      </c>
      <c r="F4383" s="193" t="s">
        <v>3261</v>
      </c>
      <c r="H4383" s="193" t="s">
        <v>9248</v>
      </c>
    </row>
    <row r="4384" spans="2:8" ht="29" x14ac:dyDescent="0.35">
      <c r="B4384" s="194" t="s">
        <v>4</v>
      </c>
      <c r="F4384" s="193" t="s">
        <v>3262</v>
      </c>
      <c r="H4384" s="193" t="s">
        <v>8968</v>
      </c>
    </row>
    <row r="4385" spans="2:8" ht="29" x14ac:dyDescent="0.35">
      <c r="B4385" s="194" t="s">
        <v>4</v>
      </c>
      <c r="F4385" s="193" t="s">
        <v>3262</v>
      </c>
      <c r="H4385" s="193" t="s">
        <v>8973</v>
      </c>
    </row>
    <row r="4386" spans="2:8" ht="29" x14ac:dyDescent="0.35">
      <c r="B4386" s="194" t="s">
        <v>4</v>
      </c>
      <c r="F4386" s="193" t="s">
        <v>3262</v>
      </c>
      <c r="H4386" s="193" t="s">
        <v>9020</v>
      </c>
    </row>
    <row r="4387" spans="2:8" ht="29" x14ac:dyDescent="0.35">
      <c r="B4387" s="194" t="s">
        <v>4</v>
      </c>
      <c r="F4387" s="193" t="s">
        <v>3262</v>
      </c>
      <c r="H4387" s="193" t="s">
        <v>9021</v>
      </c>
    </row>
    <row r="4388" spans="2:8" ht="29" x14ac:dyDescent="0.35">
      <c r="B4388" s="194" t="s">
        <v>4</v>
      </c>
      <c r="F4388" s="193" t="s">
        <v>3262</v>
      </c>
      <c r="H4388" s="193" t="s">
        <v>9022</v>
      </c>
    </row>
    <row r="4389" spans="2:8" ht="29" x14ac:dyDescent="0.35">
      <c r="B4389" s="194" t="s">
        <v>4</v>
      </c>
      <c r="F4389" s="193" t="s">
        <v>3262</v>
      </c>
      <c r="H4389" s="193" t="s">
        <v>9023</v>
      </c>
    </row>
    <row r="4390" spans="2:8" ht="29" x14ac:dyDescent="0.35">
      <c r="B4390" s="194" t="s">
        <v>4</v>
      </c>
      <c r="F4390" s="193" t="s">
        <v>3262</v>
      </c>
      <c r="H4390" s="193" t="s">
        <v>9024</v>
      </c>
    </row>
    <row r="4391" spans="2:8" ht="29" x14ac:dyDescent="0.35">
      <c r="B4391" s="194" t="s">
        <v>4</v>
      </c>
      <c r="F4391" s="193" t="s">
        <v>3262</v>
      </c>
      <c r="H4391" s="193" t="s">
        <v>9025</v>
      </c>
    </row>
    <row r="4392" spans="2:8" ht="29" x14ac:dyDescent="0.35">
      <c r="B4392" s="194" t="s">
        <v>4</v>
      </c>
      <c r="F4392" s="193" t="s">
        <v>3262</v>
      </c>
      <c r="H4392" s="193" t="s">
        <v>9026</v>
      </c>
    </row>
    <row r="4393" spans="2:8" ht="29" x14ac:dyDescent="0.35">
      <c r="B4393" s="194" t="s">
        <v>4</v>
      </c>
      <c r="F4393" s="193" t="s">
        <v>3262</v>
      </c>
      <c r="H4393" s="193" t="s">
        <v>9027</v>
      </c>
    </row>
    <row r="4394" spans="2:8" ht="29" x14ac:dyDescent="0.35">
      <c r="B4394" s="194" t="s">
        <v>4</v>
      </c>
      <c r="F4394" s="193" t="s">
        <v>3262</v>
      </c>
      <c r="H4394" s="193" t="s">
        <v>9028</v>
      </c>
    </row>
    <row r="4395" spans="2:8" ht="29" x14ac:dyDescent="0.35">
      <c r="B4395" s="194" t="s">
        <v>4</v>
      </c>
      <c r="F4395" s="193" t="s">
        <v>3262</v>
      </c>
      <c r="H4395" s="193" t="s">
        <v>9029</v>
      </c>
    </row>
    <row r="4396" spans="2:8" ht="29" x14ac:dyDescent="0.35">
      <c r="B4396" s="194" t="s">
        <v>4</v>
      </c>
      <c r="F4396" s="193" t="s">
        <v>3262</v>
      </c>
      <c r="H4396" s="193" t="s">
        <v>9030</v>
      </c>
    </row>
    <row r="4397" spans="2:8" ht="29" x14ac:dyDescent="0.35">
      <c r="B4397" s="194" t="s">
        <v>4</v>
      </c>
      <c r="F4397" s="193" t="s">
        <v>3262</v>
      </c>
      <c r="H4397" s="193" t="s">
        <v>9031</v>
      </c>
    </row>
    <row r="4398" spans="2:8" ht="29" x14ac:dyDescent="0.35">
      <c r="B4398" s="194" t="s">
        <v>4</v>
      </c>
      <c r="F4398" s="193" t="s">
        <v>3262</v>
      </c>
      <c r="H4398" s="193" t="s">
        <v>9032</v>
      </c>
    </row>
    <row r="4399" spans="2:8" ht="29" x14ac:dyDescent="0.35">
      <c r="B4399" s="194" t="s">
        <v>4</v>
      </c>
      <c r="F4399" s="193" t="s">
        <v>3262</v>
      </c>
      <c r="H4399" s="193" t="s">
        <v>9034</v>
      </c>
    </row>
    <row r="4400" spans="2:8" ht="29" x14ac:dyDescent="0.35">
      <c r="B4400" s="194" t="s">
        <v>4</v>
      </c>
      <c r="F4400" s="193" t="s">
        <v>3262</v>
      </c>
      <c r="H4400" s="193" t="s">
        <v>9035</v>
      </c>
    </row>
    <row r="4401" spans="2:8" ht="29" x14ac:dyDescent="0.35">
      <c r="B4401" s="194" t="s">
        <v>4</v>
      </c>
      <c r="F4401" s="193" t="s">
        <v>3262</v>
      </c>
      <c r="H4401" s="193" t="s">
        <v>9036</v>
      </c>
    </row>
    <row r="4402" spans="2:8" ht="29" x14ac:dyDescent="0.35">
      <c r="B4402" s="194" t="s">
        <v>4</v>
      </c>
      <c r="F4402" s="193" t="s">
        <v>3262</v>
      </c>
      <c r="H4402" s="193" t="s">
        <v>9037</v>
      </c>
    </row>
    <row r="4403" spans="2:8" ht="29" x14ac:dyDescent="0.35">
      <c r="B4403" s="194" t="s">
        <v>4</v>
      </c>
      <c r="F4403" s="193" t="s">
        <v>3262</v>
      </c>
      <c r="H4403" s="193" t="s">
        <v>9038</v>
      </c>
    </row>
    <row r="4404" spans="2:8" ht="29" x14ac:dyDescent="0.35">
      <c r="B4404" s="194" t="s">
        <v>4</v>
      </c>
      <c r="F4404" s="193" t="s">
        <v>3262</v>
      </c>
      <c r="H4404" s="193" t="s">
        <v>9039</v>
      </c>
    </row>
    <row r="4405" spans="2:8" ht="29" x14ac:dyDescent="0.35">
      <c r="B4405" s="194" t="s">
        <v>4</v>
      </c>
      <c r="F4405" s="193" t="s">
        <v>3262</v>
      </c>
      <c r="H4405" s="193" t="s">
        <v>9040</v>
      </c>
    </row>
    <row r="4406" spans="2:8" ht="29" x14ac:dyDescent="0.35">
      <c r="B4406" s="194" t="s">
        <v>4</v>
      </c>
      <c r="F4406" s="193" t="s">
        <v>3262</v>
      </c>
      <c r="H4406" s="193" t="s">
        <v>9041</v>
      </c>
    </row>
    <row r="4407" spans="2:8" ht="29" x14ac:dyDescent="0.35">
      <c r="B4407" s="194" t="s">
        <v>4</v>
      </c>
      <c r="F4407" s="193" t="s">
        <v>3262</v>
      </c>
      <c r="H4407" s="193" t="s">
        <v>9042</v>
      </c>
    </row>
    <row r="4408" spans="2:8" ht="29" x14ac:dyDescent="0.35">
      <c r="B4408" s="194" t="s">
        <v>4</v>
      </c>
      <c r="F4408" s="193" t="s">
        <v>3262</v>
      </c>
      <c r="H4408" s="193" t="s">
        <v>9043</v>
      </c>
    </row>
    <row r="4409" spans="2:8" ht="29" x14ac:dyDescent="0.35">
      <c r="B4409" s="194" t="s">
        <v>4</v>
      </c>
      <c r="F4409" s="193" t="s">
        <v>3262</v>
      </c>
      <c r="H4409" s="193" t="s">
        <v>9044</v>
      </c>
    </row>
    <row r="4410" spans="2:8" ht="29" x14ac:dyDescent="0.35">
      <c r="B4410" s="194" t="s">
        <v>4</v>
      </c>
      <c r="F4410" s="193" t="s">
        <v>3262</v>
      </c>
      <c r="H4410" s="193" t="s">
        <v>9045</v>
      </c>
    </row>
    <row r="4411" spans="2:8" ht="29" x14ac:dyDescent="0.35">
      <c r="B4411" s="194" t="s">
        <v>4</v>
      </c>
      <c r="F4411" s="193" t="s">
        <v>3262</v>
      </c>
      <c r="H4411" s="193" t="s">
        <v>9046</v>
      </c>
    </row>
    <row r="4412" spans="2:8" ht="29" x14ac:dyDescent="0.35">
      <c r="B4412" s="194" t="s">
        <v>4</v>
      </c>
      <c r="F4412" s="193" t="s">
        <v>3262</v>
      </c>
      <c r="H4412" s="193" t="s">
        <v>9047</v>
      </c>
    </row>
    <row r="4413" spans="2:8" ht="29" x14ac:dyDescent="0.35">
      <c r="B4413" s="194" t="s">
        <v>4</v>
      </c>
      <c r="F4413" s="193" t="s">
        <v>3262</v>
      </c>
      <c r="H4413" s="193" t="s">
        <v>9048</v>
      </c>
    </row>
    <row r="4414" spans="2:8" ht="29" x14ac:dyDescent="0.35">
      <c r="B4414" s="194" t="s">
        <v>4</v>
      </c>
      <c r="F4414" s="193" t="s">
        <v>3262</v>
      </c>
      <c r="H4414" s="193" t="s">
        <v>9049</v>
      </c>
    </row>
    <row r="4415" spans="2:8" ht="29" x14ac:dyDescent="0.35">
      <c r="B4415" s="194" t="s">
        <v>4</v>
      </c>
      <c r="F4415" s="193" t="s">
        <v>3262</v>
      </c>
      <c r="H4415" s="193" t="s">
        <v>9050</v>
      </c>
    </row>
    <row r="4416" spans="2:8" ht="29" x14ac:dyDescent="0.35">
      <c r="B4416" s="194" t="s">
        <v>4</v>
      </c>
      <c r="F4416" s="193" t="s">
        <v>3262</v>
      </c>
      <c r="H4416" s="193" t="s">
        <v>9051</v>
      </c>
    </row>
    <row r="4417" spans="2:8" ht="29" x14ac:dyDescent="0.35">
      <c r="B4417" s="194" t="s">
        <v>4</v>
      </c>
      <c r="F4417" s="193" t="s">
        <v>3262</v>
      </c>
      <c r="H4417" s="193" t="s">
        <v>9052</v>
      </c>
    </row>
    <row r="4418" spans="2:8" ht="29" x14ac:dyDescent="0.35">
      <c r="B4418" s="194" t="s">
        <v>4</v>
      </c>
      <c r="F4418" s="193" t="s">
        <v>3262</v>
      </c>
      <c r="H4418" s="193" t="s">
        <v>9053</v>
      </c>
    </row>
    <row r="4419" spans="2:8" ht="29" x14ac:dyDescent="0.35">
      <c r="B4419" s="194" t="s">
        <v>4</v>
      </c>
      <c r="F4419" s="193" t="s">
        <v>3262</v>
      </c>
      <c r="H4419" s="193" t="s">
        <v>9054</v>
      </c>
    </row>
    <row r="4420" spans="2:8" ht="29" x14ac:dyDescent="0.35">
      <c r="B4420" s="194" t="s">
        <v>4</v>
      </c>
      <c r="F4420" s="193" t="s">
        <v>3262</v>
      </c>
      <c r="H4420" s="193" t="s">
        <v>9055</v>
      </c>
    </row>
    <row r="4421" spans="2:8" ht="29" x14ac:dyDescent="0.35">
      <c r="B4421" s="194" t="s">
        <v>4</v>
      </c>
      <c r="F4421" s="193" t="s">
        <v>3262</v>
      </c>
      <c r="H4421" s="193" t="s">
        <v>9072</v>
      </c>
    </row>
    <row r="4422" spans="2:8" ht="29" x14ac:dyDescent="0.35">
      <c r="B4422" s="194" t="s">
        <v>4</v>
      </c>
      <c r="F4422" s="193" t="s">
        <v>3262</v>
      </c>
      <c r="H4422" s="193" t="s">
        <v>9082</v>
      </c>
    </row>
    <row r="4423" spans="2:8" ht="29" x14ac:dyDescent="0.35">
      <c r="B4423" s="194" t="s">
        <v>4</v>
      </c>
      <c r="F4423" s="193" t="s">
        <v>3262</v>
      </c>
      <c r="H4423" s="193" t="s">
        <v>9247</v>
      </c>
    </row>
    <row r="4424" spans="2:8" ht="29" x14ac:dyDescent="0.35">
      <c r="B4424" s="194" t="s">
        <v>4</v>
      </c>
      <c r="F4424" s="193" t="s">
        <v>3262</v>
      </c>
      <c r="H4424" s="193" t="s">
        <v>9248</v>
      </c>
    </row>
    <row r="4425" spans="2:8" ht="29" x14ac:dyDescent="0.35">
      <c r="B4425" s="194" t="s">
        <v>4</v>
      </c>
      <c r="F4425" s="193" t="s">
        <v>3262</v>
      </c>
      <c r="H4425" s="193" t="s">
        <v>9247</v>
      </c>
    </row>
    <row r="4426" spans="2:8" ht="29" x14ac:dyDescent="0.35">
      <c r="B4426" s="194" t="s">
        <v>4</v>
      </c>
      <c r="F4426" s="193" t="s">
        <v>3262</v>
      </c>
      <c r="H4426" s="193" t="s">
        <v>9248</v>
      </c>
    </row>
    <row r="4427" spans="2:8" ht="29" x14ac:dyDescent="0.35">
      <c r="B4427" s="194" t="s">
        <v>4</v>
      </c>
      <c r="F4427" s="193" t="s">
        <v>3263</v>
      </c>
      <c r="H4427" s="193" t="s">
        <v>8968</v>
      </c>
    </row>
    <row r="4428" spans="2:8" ht="29" x14ac:dyDescent="0.35">
      <c r="B4428" s="194" t="s">
        <v>4</v>
      </c>
      <c r="F4428" s="193" t="s">
        <v>3263</v>
      </c>
      <c r="H4428" s="193" t="s">
        <v>8973</v>
      </c>
    </row>
    <row r="4429" spans="2:8" ht="29" x14ac:dyDescent="0.35">
      <c r="B4429" s="194" t="s">
        <v>4</v>
      </c>
      <c r="F4429" s="193" t="s">
        <v>3263</v>
      </c>
      <c r="H4429" s="193" t="s">
        <v>9020</v>
      </c>
    </row>
    <row r="4430" spans="2:8" ht="29" x14ac:dyDescent="0.35">
      <c r="B4430" s="194" t="s">
        <v>4</v>
      </c>
      <c r="F4430" s="193" t="s">
        <v>3263</v>
      </c>
      <c r="H4430" s="193" t="s">
        <v>9021</v>
      </c>
    </row>
    <row r="4431" spans="2:8" ht="29" x14ac:dyDescent="0.35">
      <c r="B4431" s="194" t="s">
        <v>4</v>
      </c>
      <c r="F4431" s="193" t="s">
        <v>3263</v>
      </c>
      <c r="H4431" s="193" t="s">
        <v>9022</v>
      </c>
    </row>
    <row r="4432" spans="2:8" ht="29" x14ac:dyDescent="0.35">
      <c r="B4432" s="194" t="s">
        <v>4</v>
      </c>
      <c r="F4432" s="193" t="s">
        <v>3263</v>
      </c>
      <c r="H4432" s="193" t="s">
        <v>9023</v>
      </c>
    </row>
    <row r="4433" spans="2:8" ht="29" x14ac:dyDescent="0.35">
      <c r="B4433" s="194" t="s">
        <v>4</v>
      </c>
      <c r="F4433" s="193" t="s">
        <v>3263</v>
      </c>
      <c r="H4433" s="193" t="s">
        <v>9024</v>
      </c>
    </row>
    <row r="4434" spans="2:8" ht="29" x14ac:dyDescent="0.35">
      <c r="B4434" s="194" t="s">
        <v>4</v>
      </c>
      <c r="F4434" s="193" t="s">
        <v>3263</v>
      </c>
      <c r="H4434" s="193" t="s">
        <v>9025</v>
      </c>
    </row>
    <row r="4435" spans="2:8" ht="29" x14ac:dyDescent="0.35">
      <c r="B4435" s="194" t="s">
        <v>4</v>
      </c>
      <c r="F4435" s="193" t="s">
        <v>3263</v>
      </c>
      <c r="H4435" s="193" t="s">
        <v>9026</v>
      </c>
    </row>
    <row r="4436" spans="2:8" ht="29" x14ac:dyDescent="0.35">
      <c r="B4436" s="194" t="s">
        <v>4</v>
      </c>
      <c r="F4436" s="193" t="s">
        <v>3263</v>
      </c>
      <c r="H4436" s="193" t="s">
        <v>9027</v>
      </c>
    </row>
    <row r="4437" spans="2:8" ht="29" x14ac:dyDescent="0.35">
      <c r="B4437" s="194" t="s">
        <v>4</v>
      </c>
      <c r="F4437" s="193" t="s">
        <v>3263</v>
      </c>
      <c r="H4437" s="193" t="s">
        <v>9028</v>
      </c>
    </row>
    <row r="4438" spans="2:8" ht="29" x14ac:dyDescent="0.35">
      <c r="B4438" s="194" t="s">
        <v>4</v>
      </c>
      <c r="F4438" s="193" t="s">
        <v>3263</v>
      </c>
      <c r="H4438" s="193" t="s">
        <v>9029</v>
      </c>
    </row>
    <row r="4439" spans="2:8" ht="29" x14ac:dyDescent="0.35">
      <c r="B4439" s="194" t="s">
        <v>4</v>
      </c>
      <c r="F4439" s="193" t="s">
        <v>3263</v>
      </c>
      <c r="H4439" s="193" t="s">
        <v>9030</v>
      </c>
    </row>
    <row r="4440" spans="2:8" ht="29" x14ac:dyDescent="0.35">
      <c r="B4440" s="194" t="s">
        <v>4</v>
      </c>
      <c r="F4440" s="193" t="s">
        <v>3263</v>
      </c>
      <c r="H4440" s="193" t="s">
        <v>9031</v>
      </c>
    </row>
    <row r="4441" spans="2:8" ht="29" x14ac:dyDescent="0.35">
      <c r="B4441" s="194" t="s">
        <v>4</v>
      </c>
      <c r="F4441" s="193" t="s">
        <v>3263</v>
      </c>
      <c r="H4441" s="193" t="s">
        <v>9032</v>
      </c>
    </row>
    <row r="4442" spans="2:8" ht="29" x14ac:dyDescent="0.35">
      <c r="B4442" s="194" t="s">
        <v>4</v>
      </c>
      <c r="F4442" s="193" t="s">
        <v>3263</v>
      </c>
      <c r="H4442" s="193" t="s">
        <v>9034</v>
      </c>
    </row>
    <row r="4443" spans="2:8" ht="29" x14ac:dyDescent="0.35">
      <c r="B4443" s="194" t="s">
        <v>4</v>
      </c>
      <c r="F4443" s="193" t="s">
        <v>3263</v>
      </c>
      <c r="H4443" s="193" t="s">
        <v>9035</v>
      </c>
    </row>
    <row r="4444" spans="2:8" ht="29" x14ac:dyDescent="0.35">
      <c r="B4444" s="194" t="s">
        <v>4</v>
      </c>
      <c r="F4444" s="193" t="s">
        <v>3263</v>
      </c>
      <c r="H4444" s="193" t="s">
        <v>9036</v>
      </c>
    </row>
    <row r="4445" spans="2:8" ht="29" x14ac:dyDescent="0.35">
      <c r="B4445" s="194" t="s">
        <v>4</v>
      </c>
      <c r="F4445" s="193" t="s">
        <v>3263</v>
      </c>
      <c r="H4445" s="193" t="s">
        <v>9037</v>
      </c>
    </row>
    <row r="4446" spans="2:8" ht="29" x14ac:dyDescent="0.35">
      <c r="B4446" s="194" t="s">
        <v>4</v>
      </c>
      <c r="F4446" s="193" t="s">
        <v>3263</v>
      </c>
      <c r="H4446" s="193" t="s">
        <v>9038</v>
      </c>
    </row>
    <row r="4447" spans="2:8" ht="29" x14ac:dyDescent="0.35">
      <c r="B4447" s="194" t="s">
        <v>4</v>
      </c>
      <c r="F4447" s="193" t="s">
        <v>3263</v>
      </c>
      <c r="H4447" s="193" t="s">
        <v>9039</v>
      </c>
    </row>
    <row r="4448" spans="2:8" ht="29" x14ac:dyDescent="0.35">
      <c r="B4448" s="194" t="s">
        <v>4</v>
      </c>
      <c r="F4448" s="193" t="s">
        <v>3263</v>
      </c>
      <c r="H4448" s="193" t="s">
        <v>9040</v>
      </c>
    </row>
    <row r="4449" spans="2:8" ht="29" x14ac:dyDescent="0.35">
      <c r="B4449" s="194" t="s">
        <v>4</v>
      </c>
      <c r="F4449" s="193" t="s">
        <v>3263</v>
      </c>
      <c r="H4449" s="193" t="s">
        <v>9041</v>
      </c>
    </row>
    <row r="4450" spans="2:8" ht="29" x14ac:dyDescent="0.35">
      <c r="B4450" s="194" t="s">
        <v>4</v>
      </c>
      <c r="F4450" s="193" t="s">
        <v>3263</v>
      </c>
      <c r="H4450" s="193" t="s">
        <v>9042</v>
      </c>
    </row>
    <row r="4451" spans="2:8" ht="29" x14ac:dyDescent="0.35">
      <c r="B4451" s="194" t="s">
        <v>4</v>
      </c>
      <c r="F4451" s="193" t="s">
        <v>3263</v>
      </c>
      <c r="H4451" s="193" t="s">
        <v>9043</v>
      </c>
    </row>
    <row r="4452" spans="2:8" ht="29" x14ac:dyDescent="0.35">
      <c r="B4452" s="194" t="s">
        <v>4</v>
      </c>
      <c r="F4452" s="193" t="s">
        <v>3263</v>
      </c>
      <c r="H4452" s="193" t="s">
        <v>9044</v>
      </c>
    </row>
    <row r="4453" spans="2:8" ht="29" x14ac:dyDescent="0.35">
      <c r="B4453" s="194" t="s">
        <v>4</v>
      </c>
      <c r="F4453" s="193" t="s">
        <v>3263</v>
      </c>
      <c r="H4453" s="193" t="s">
        <v>9045</v>
      </c>
    </row>
    <row r="4454" spans="2:8" ht="29" x14ac:dyDescent="0.35">
      <c r="B4454" s="194" t="s">
        <v>4</v>
      </c>
      <c r="F4454" s="193" t="s">
        <v>3263</v>
      </c>
      <c r="H4454" s="193" t="s">
        <v>9046</v>
      </c>
    </row>
    <row r="4455" spans="2:8" ht="29" x14ac:dyDescent="0.35">
      <c r="B4455" s="194" t="s">
        <v>4</v>
      </c>
      <c r="F4455" s="193" t="s">
        <v>3263</v>
      </c>
      <c r="H4455" s="193" t="s">
        <v>9047</v>
      </c>
    </row>
    <row r="4456" spans="2:8" ht="29" x14ac:dyDescent="0.35">
      <c r="B4456" s="194" t="s">
        <v>4</v>
      </c>
      <c r="F4456" s="193" t="s">
        <v>3263</v>
      </c>
      <c r="H4456" s="193" t="s">
        <v>9048</v>
      </c>
    </row>
    <row r="4457" spans="2:8" ht="29" x14ac:dyDescent="0.35">
      <c r="B4457" s="194" t="s">
        <v>4</v>
      </c>
      <c r="F4457" s="193" t="s">
        <v>3263</v>
      </c>
      <c r="H4457" s="193" t="s">
        <v>9049</v>
      </c>
    </row>
    <row r="4458" spans="2:8" ht="29" x14ac:dyDescent="0.35">
      <c r="B4458" s="194" t="s">
        <v>4</v>
      </c>
      <c r="F4458" s="193" t="s">
        <v>3263</v>
      </c>
      <c r="H4458" s="193" t="s">
        <v>9050</v>
      </c>
    </row>
    <row r="4459" spans="2:8" ht="29" x14ac:dyDescent="0.35">
      <c r="B4459" s="194" t="s">
        <v>4</v>
      </c>
      <c r="F4459" s="193" t="s">
        <v>3263</v>
      </c>
      <c r="H4459" s="193" t="s">
        <v>9051</v>
      </c>
    </row>
    <row r="4460" spans="2:8" ht="29" x14ac:dyDescent="0.35">
      <c r="B4460" s="194" t="s">
        <v>4</v>
      </c>
      <c r="F4460" s="193" t="s">
        <v>3263</v>
      </c>
      <c r="H4460" s="193" t="s">
        <v>9052</v>
      </c>
    </row>
    <row r="4461" spans="2:8" ht="29" x14ac:dyDescent="0.35">
      <c r="B4461" s="194" t="s">
        <v>4</v>
      </c>
      <c r="F4461" s="193" t="s">
        <v>3263</v>
      </c>
      <c r="H4461" s="193" t="s">
        <v>9053</v>
      </c>
    </row>
    <row r="4462" spans="2:8" ht="29" x14ac:dyDescent="0.35">
      <c r="B4462" s="194" t="s">
        <v>4</v>
      </c>
      <c r="F4462" s="193" t="s">
        <v>3263</v>
      </c>
      <c r="H4462" s="193" t="s">
        <v>9054</v>
      </c>
    </row>
    <row r="4463" spans="2:8" ht="29" x14ac:dyDescent="0.35">
      <c r="B4463" s="194" t="s">
        <v>4</v>
      </c>
      <c r="F4463" s="193" t="s">
        <v>3263</v>
      </c>
      <c r="H4463" s="193" t="s">
        <v>9055</v>
      </c>
    </row>
    <row r="4464" spans="2:8" ht="29" x14ac:dyDescent="0.35">
      <c r="B4464" s="194" t="s">
        <v>4</v>
      </c>
      <c r="F4464" s="193" t="s">
        <v>3263</v>
      </c>
      <c r="H4464" s="193" t="s">
        <v>9072</v>
      </c>
    </row>
    <row r="4465" spans="2:8" ht="29" x14ac:dyDescent="0.35">
      <c r="B4465" s="194" t="s">
        <v>4</v>
      </c>
      <c r="F4465" s="193" t="s">
        <v>3263</v>
      </c>
      <c r="H4465" s="193" t="s">
        <v>9082</v>
      </c>
    </row>
    <row r="4466" spans="2:8" ht="29" x14ac:dyDescent="0.35">
      <c r="B4466" s="194" t="s">
        <v>4</v>
      </c>
      <c r="F4466" s="193" t="s">
        <v>3263</v>
      </c>
      <c r="H4466" s="193" t="s">
        <v>9247</v>
      </c>
    </row>
    <row r="4467" spans="2:8" ht="29" x14ac:dyDescent="0.35">
      <c r="B4467" s="194" t="s">
        <v>4</v>
      </c>
      <c r="F4467" s="193" t="s">
        <v>3263</v>
      </c>
      <c r="H4467" s="193" t="s">
        <v>9248</v>
      </c>
    </row>
    <row r="4468" spans="2:8" ht="29" x14ac:dyDescent="0.35">
      <c r="B4468" s="194" t="s">
        <v>4</v>
      </c>
      <c r="F4468" s="193" t="s">
        <v>3263</v>
      </c>
      <c r="H4468" s="193" t="s">
        <v>9247</v>
      </c>
    </row>
    <row r="4469" spans="2:8" ht="29" x14ac:dyDescent="0.35">
      <c r="B4469" s="194" t="s">
        <v>4</v>
      </c>
      <c r="F4469" s="193" t="s">
        <v>3263</v>
      </c>
      <c r="H4469" s="193" t="s">
        <v>9248</v>
      </c>
    </row>
    <row r="4470" spans="2:8" ht="29" x14ac:dyDescent="0.35">
      <c r="B4470" s="194" t="s">
        <v>4</v>
      </c>
      <c r="F4470" s="193" t="s">
        <v>3263</v>
      </c>
      <c r="H4470" s="193" t="s">
        <v>8968</v>
      </c>
    </row>
    <row r="4471" spans="2:8" ht="29" x14ac:dyDescent="0.35">
      <c r="B4471" s="194" t="s">
        <v>4</v>
      </c>
      <c r="F4471" s="193" t="s">
        <v>3263</v>
      </c>
      <c r="H4471" s="193" t="s">
        <v>8973</v>
      </c>
    </row>
    <row r="4472" spans="2:8" ht="29" x14ac:dyDescent="0.35">
      <c r="B4472" s="194" t="s">
        <v>4</v>
      </c>
      <c r="F4472" s="193" t="s">
        <v>3263</v>
      </c>
      <c r="H4472" s="193" t="s">
        <v>9020</v>
      </c>
    </row>
    <row r="4473" spans="2:8" ht="29" x14ac:dyDescent="0.35">
      <c r="B4473" s="194" t="s">
        <v>4</v>
      </c>
      <c r="F4473" s="193" t="s">
        <v>3263</v>
      </c>
      <c r="H4473" s="193" t="s">
        <v>9021</v>
      </c>
    </row>
    <row r="4474" spans="2:8" ht="29" x14ac:dyDescent="0.35">
      <c r="B4474" s="194" t="s">
        <v>4</v>
      </c>
      <c r="F4474" s="193" t="s">
        <v>3263</v>
      </c>
      <c r="H4474" s="193" t="s">
        <v>9022</v>
      </c>
    </row>
    <row r="4475" spans="2:8" ht="29" x14ac:dyDescent="0.35">
      <c r="B4475" s="194" t="s">
        <v>4</v>
      </c>
      <c r="F4475" s="193" t="s">
        <v>3263</v>
      </c>
      <c r="H4475" s="193" t="s">
        <v>9023</v>
      </c>
    </row>
    <row r="4476" spans="2:8" ht="29" x14ac:dyDescent="0.35">
      <c r="B4476" s="194" t="s">
        <v>4</v>
      </c>
      <c r="F4476" s="193" t="s">
        <v>3263</v>
      </c>
      <c r="H4476" s="193" t="s">
        <v>9024</v>
      </c>
    </row>
    <row r="4477" spans="2:8" ht="29" x14ac:dyDescent="0.35">
      <c r="B4477" s="194" t="s">
        <v>4</v>
      </c>
      <c r="F4477" s="193" t="s">
        <v>3263</v>
      </c>
      <c r="H4477" s="193" t="s">
        <v>9025</v>
      </c>
    </row>
    <row r="4478" spans="2:8" ht="29" x14ac:dyDescent="0.35">
      <c r="B4478" s="194" t="s">
        <v>4</v>
      </c>
      <c r="F4478" s="193" t="s">
        <v>3263</v>
      </c>
      <c r="H4478" s="193" t="s">
        <v>9026</v>
      </c>
    </row>
    <row r="4479" spans="2:8" ht="29" x14ac:dyDescent="0.35">
      <c r="B4479" s="194" t="s">
        <v>4</v>
      </c>
      <c r="F4479" s="193" t="s">
        <v>3263</v>
      </c>
      <c r="H4479" s="193" t="s">
        <v>9027</v>
      </c>
    </row>
    <row r="4480" spans="2:8" ht="29" x14ac:dyDescent="0.35">
      <c r="B4480" s="194" t="s">
        <v>4</v>
      </c>
      <c r="F4480" s="193" t="s">
        <v>3263</v>
      </c>
      <c r="H4480" s="193" t="s">
        <v>9028</v>
      </c>
    </row>
    <row r="4481" spans="2:8" ht="29" x14ac:dyDescent="0.35">
      <c r="B4481" s="194" t="s">
        <v>4</v>
      </c>
      <c r="F4481" s="193" t="s">
        <v>3263</v>
      </c>
      <c r="H4481" s="193" t="s">
        <v>9029</v>
      </c>
    </row>
    <row r="4482" spans="2:8" ht="29" x14ac:dyDescent="0.35">
      <c r="B4482" s="194" t="s">
        <v>4</v>
      </c>
      <c r="F4482" s="193" t="s">
        <v>3263</v>
      </c>
      <c r="H4482" s="193" t="s">
        <v>9030</v>
      </c>
    </row>
    <row r="4483" spans="2:8" ht="29" x14ac:dyDescent="0.35">
      <c r="B4483" s="194" t="s">
        <v>4</v>
      </c>
      <c r="F4483" s="193" t="s">
        <v>3263</v>
      </c>
      <c r="H4483" s="193" t="s">
        <v>9031</v>
      </c>
    </row>
    <row r="4484" spans="2:8" ht="29" x14ac:dyDescent="0.35">
      <c r="B4484" s="194" t="s">
        <v>4</v>
      </c>
      <c r="F4484" s="193" t="s">
        <v>3263</v>
      </c>
      <c r="H4484" s="193" t="s">
        <v>9032</v>
      </c>
    </row>
    <row r="4485" spans="2:8" ht="29" x14ac:dyDescent="0.35">
      <c r="B4485" s="194" t="s">
        <v>4</v>
      </c>
      <c r="F4485" s="193" t="s">
        <v>3263</v>
      </c>
      <c r="H4485" s="193" t="s">
        <v>9034</v>
      </c>
    </row>
    <row r="4486" spans="2:8" ht="29" x14ac:dyDescent="0.35">
      <c r="B4486" s="194" t="s">
        <v>4</v>
      </c>
      <c r="F4486" s="193" t="s">
        <v>3263</v>
      </c>
      <c r="H4486" s="193" t="s">
        <v>9035</v>
      </c>
    </row>
    <row r="4487" spans="2:8" ht="29" x14ac:dyDescent="0.35">
      <c r="B4487" s="194" t="s">
        <v>4</v>
      </c>
      <c r="F4487" s="193" t="s">
        <v>3263</v>
      </c>
      <c r="H4487" s="193" t="s">
        <v>9036</v>
      </c>
    </row>
    <row r="4488" spans="2:8" ht="29" x14ac:dyDescent="0.35">
      <c r="B4488" s="194" t="s">
        <v>4</v>
      </c>
      <c r="F4488" s="193" t="s">
        <v>3263</v>
      </c>
      <c r="H4488" s="193" t="s">
        <v>9037</v>
      </c>
    </row>
    <row r="4489" spans="2:8" ht="29" x14ac:dyDescent="0.35">
      <c r="B4489" s="194" t="s">
        <v>4</v>
      </c>
      <c r="F4489" s="193" t="s">
        <v>3263</v>
      </c>
      <c r="H4489" s="193" t="s">
        <v>9038</v>
      </c>
    </row>
    <row r="4490" spans="2:8" ht="29" x14ac:dyDescent="0.35">
      <c r="B4490" s="194" t="s">
        <v>4</v>
      </c>
      <c r="F4490" s="193" t="s">
        <v>3263</v>
      </c>
      <c r="H4490" s="193" t="s">
        <v>9039</v>
      </c>
    </row>
    <row r="4491" spans="2:8" ht="29" x14ac:dyDescent="0.35">
      <c r="B4491" s="194" t="s">
        <v>4</v>
      </c>
      <c r="F4491" s="193" t="s">
        <v>3263</v>
      </c>
      <c r="H4491" s="193" t="s">
        <v>9040</v>
      </c>
    </row>
    <row r="4492" spans="2:8" ht="29" x14ac:dyDescent="0.35">
      <c r="B4492" s="194" t="s">
        <v>4</v>
      </c>
      <c r="F4492" s="193" t="s">
        <v>3263</v>
      </c>
      <c r="H4492" s="193" t="s">
        <v>9041</v>
      </c>
    </row>
    <row r="4493" spans="2:8" ht="29" x14ac:dyDescent="0.35">
      <c r="B4493" s="194" t="s">
        <v>4</v>
      </c>
      <c r="F4493" s="193" t="s">
        <v>3263</v>
      </c>
      <c r="H4493" s="193" t="s">
        <v>9042</v>
      </c>
    </row>
    <row r="4494" spans="2:8" ht="29" x14ac:dyDescent="0.35">
      <c r="B4494" s="194" t="s">
        <v>4</v>
      </c>
      <c r="F4494" s="193" t="s">
        <v>3263</v>
      </c>
      <c r="H4494" s="193" t="s">
        <v>9043</v>
      </c>
    </row>
    <row r="4495" spans="2:8" ht="29" x14ac:dyDescent="0.35">
      <c r="B4495" s="194" t="s">
        <v>4</v>
      </c>
      <c r="F4495" s="193" t="s">
        <v>3263</v>
      </c>
      <c r="H4495" s="193" t="s">
        <v>9044</v>
      </c>
    </row>
    <row r="4496" spans="2:8" ht="29" x14ac:dyDescent="0.35">
      <c r="B4496" s="194" t="s">
        <v>4</v>
      </c>
      <c r="F4496" s="193" t="s">
        <v>3263</v>
      </c>
      <c r="H4496" s="193" t="s">
        <v>9045</v>
      </c>
    </row>
    <row r="4497" spans="2:8" ht="29" x14ac:dyDescent="0.35">
      <c r="B4497" s="194" t="s">
        <v>4</v>
      </c>
      <c r="F4497" s="193" t="s">
        <v>3263</v>
      </c>
      <c r="H4497" s="193" t="s">
        <v>9046</v>
      </c>
    </row>
    <row r="4498" spans="2:8" ht="29" x14ac:dyDescent="0.35">
      <c r="B4498" s="194" t="s">
        <v>4</v>
      </c>
      <c r="F4498" s="193" t="s">
        <v>3263</v>
      </c>
      <c r="H4498" s="193" t="s">
        <v>9047</v>
      </c>
    </row>
    <row r="4499" spans="2:8" ht="29" x14ac:dyDescent="0.35">
      <c r="B4499" s="194" t="s">
        <v>4</v>
      </c>
      <c r="F4499" s="193" t="s">
        <v>3263</v>
      </c>
      <c r="H4499" s="193" t="s">
        <v>9048</v>
      </c>
    </row>
    <row r="4500" spans="2:8" ht="29" x14ac:dyDescent="0.35">
      <c r="B4500" s="194" t="s">
        <v>4</v>
      </c>
      <c r="F4500" s="193" t="s">
        <v>3263</v>
      </c>
      <c r="H4500" s="193" t="s">
        <v>9049</v>
      </c>
    </row>
    <row r="4501" spans="2:8" ht="29" x14ac:dyDescent="0.35">
      <c r="B4501" s="194" t="s">
        <v>4</v>
      </c>
      <c r="F4501" s="193" t="s">
        <v>3263</v>
      </c>
      <c r="H4501" s="193" t="s">
        <v>9050</v>
      </c>
    </row>
    <row r="4502" spans="2:8" ht="29" x14ac:dyDescent="0.35">
      <c r="B4502" s="194" t="s">
        <v>4</v>
      </c>
      <c r="F4502" s="193" t="s">
        <v>3263</v>
      </c>
      <c r="H4502" s="193" t="s">
        <v>9051</v>
      </c>
    </row>
    <row r="4503" spans="2:8" ht="29" x14ac:dyDescent="0.35">
      <c r="B4503" s="194" t="s">
        <v>4</v>
      </c>
      <c r="F4503" s="193" t="s">
        <v>3263</v>
      </c>
      <c r="H4503" s="193" t="s">
        <v>9052</v>
      </c>
    </row>
    <row r="4504" spans="2:8" ht="29" x14ac:dyDescent="0.35">
      <c r="B4504" s="194" t="s">
        <v>4</v>
      </c>
      <c r="F4504" s="193" t="s">
        <v>3263</v>
      </c>
      <c r="H4504" s="193" t="s">
        <v>9053</v>
      </c>
    </row>
    <row r="4505" spans="2:8" ht="29" x14ac:dyDescent="0.35">
      <c r="B4505" s="194" t="s">
        <v>4</v>
      </c>
      <c r="F4505" s="193" t="s">
        <v>3263</v>
      </c>
      <c r="H4505" s="193" t="s">
        <v>9054</v>
      </c>
    </row>
    <row r="4506" spans="2:8" ht="29" x14ac:dyDescent="0.35">
      <c r="B4506" s="194" t="s">
        <v>4</v>
      </c>
      <c r="F4506" s="193" t="s">
        <v>3263</v>
      </c>
      <c r="H4506" s="193" t="s">
        <v>9055</v>
      </c>
    </row>
    <row r="4507" spans="2:8" ht="29" x14ac:dyDescent="0.35">
      <c r="B4507" s="194" t="s">
        <v>4</v>
      </c>
      <c r="F4507" s="193" t="s">
        <v>3263</v>
      </c>
      <c r="H4507" s="193" t="s">
        <v>9072</v>
      </c>
    </row>
    <row r="4508" spans="2:8" ht="29" x14ac:dyDescent="0.35">
      <c r="B4508" s="194" t="s">
        <v>4</v>
      </c>
      <c r="F4508" s="193" t="s">
        <v>3263</v>
      </c>
      <c r="H4508" s="193" t="s">
        <v>9082</v>
      </c>
    </row>
    <row r="4509" spans="2:8" ht="29" x14ac:dyDescent="0.35">
      <c r="B4509" s="194" t="s">
        <v>4</v>
      </c>
      <c r="F4509" s="193" t="s">
        <v>3263</v>
      </c>
      <c r="H4509" s="193" t="s">
        <v>9247</v>
      </c>
    </row>
    <row r="4510" spans="2:8" ht="29" x14ac:dyDescent="0.35">
      <c r="B4510" s="194" t="s">
        <v>4</v>
      </c>
      <c r="F4510" s="193" t="s">
        <v>3263</v>
      </c>
      <c r="H4510" s="193" t="s">
        <v>9248</v>
      </c>
    </row>
    <row r="4511" spans="2:8" ht="29" x14ac:dyDescent="0.35">
      <c r="B4511" s="194" t="s">
        <v>4</v>
      </c>
      <c r="F4511" s="193" t="s">
        <v>3263</v>
      </c>
      <c r="H4511" s="193" t="s">
        <v>9247</v>
      </c>
    </row>
    <row r="4512" spans="2:8" ht="29" x14ac:dyDescent="0.35">
      <c r="B4512" s="194" t="s">
        <v>4</v>
      </c>
      <c r="F4512" s="193" t="s">
        <v>3263</v>
      </c>
      <c r="H4512" s="193" t="s">
        <v>9248</v>
      </c>
    </row>
    <row r="4513" spans="2:8" ht="43.5" x14ac:dyDescent="0.35">
      <c r="B4513" s="194" t="s">
        <v>4</v>
      </c>
      <c r="F4513" s="193" t="s">
        <v>3265</v>
      </c>
      <c r="H4513" s="193" t="s">
        <v>8968</v>
      </c>
    </row>
    <row r="4514" spans="2:8" ht="43.5" x14ac:dyDescent="0.35">
      <c r="B4514" s="194" t="s">
        <v>4</v>
      </c>
      <c r="F4514" s="193" t="s">
        <v>3265</v>
      </c>
      <c r="H4514" s="193" t="s">
        <v>8973</v>
      </c>
    </row>
    <row r="4515" spans="2:8" ht="43.5" x14ac:dyDescent="0.35">
      <c r="B4515" s="194" t="s">
        <v>4</v>
      </c>
      <c r="F4515" s="193" t="s">
        <v>3265</v>
      </c>
      <c r="H4515" s="193" t="s">
        <v>9020</v>
      </c>
    </row>
    <row r="4516" spans="2:8" ht="43.5" x14ac:dyDescent="0.35">
      <c r="B4516" s="194" t="s">
        <v>4</v>
      </c>
      <c r="F4516" s="193" t="s">
        <v>3265</v>
      </c>
      <c r="H4516" s="193" t="s">
        <v>9021</v>
      </c>
    </row>
    <row r="4517" spans="2:8" ht="43.5" x14ac:dyDescent="0.35">
      <c r="B4517" s="194" t="s">
        <v>4</v>
      </c>
      <c r="F4517" s="193" t="s">
        <v>3265</v>
      </c>
      <c r="H4517" s="193" t="s">
        <v>9022</v>
      </c>
    </row>
    <row r="4518" spans="2:8" ht="43.5" x14ac:dyDescent="0.35">
      <c r="B4518" s="194" t="s">
        <v>4</v>
      </c>
      <c r="F4518" s="193" t="s">
        <v>3265</v>
      </c>
      <c r="H4518" s="193" t="s">
        <v>9023</v>
      </c>
    </row>
    <row r="4519" spans="2:8" ht="43.5" x14ac:dyDescent="0.35">
      <c r="B4519" s="194" t="s">
        <v>4</v>
      </c>
      <c r="F4519" s="193" t="s">
        <v>3265</v>
      </c>
      <c r="H4519" s="193" t="s">
        <v>9024</v>
      </c>
    </row>
    <row r="4520" spans="2:8" ht="43.5" x14ac:dyDescent="0.35">
      <c r="B4520" s="194" t="s">
        <v>4</v>
      </c>
      <c r="F4520" s="193" t="s">
        <v>3265</v>
      </c>
      <c r="H4520" s="193" t="s">
        <v>9025</v>
      </c>
    </row>
    <row r="4521" spans="2:8" ht="43.5" x14ac:dyDescent="0.35">
      <c r="B4521" s="194" t="s">
        <v>4</v>
      </c>
      <c r="F4521" s="193" t="s">
        <v>3265</v>
      </c>
      <c r="H4521" s="193" t="s">
        <v>9026</v>
      </c>
    </row>
    <row r="4522" spans="2:8" ht="43.5" x14ac:dyDescent="0.35">
      <c r="B4522" s="194" t="s">
        <v>4</v>
      </c>
      <c r="F4522" s="193" t="s">
        <v>3265</v>
      </c>
      <c r="H4522" s="193" t="s">
        <v>9027</v>
      </c>
    </row>
    <row r="4523" spans="2:8" ht="43.5" x14ac:dyDescent="0.35">
      <c r="B4523" s="194" t="s">
        <v>4</v>
      </c>
      <c r="F4523" s="193" t="s">
        <v>3265</v>
      </c>
      <c r="H4523" s="193" t="s">
        <v>9028</v>
      </c>
    </row>
    <row r="4524" spans="2:8" ht="43.5" x14ac:dyDescent="0.35">
      <c r="B4524" s="194" t="s">
        <v>4</v>
      </c>
      <c r="F4524" s="193" t="s">
        <v>3265</v>
      </c>
      <c r="H4524" s="193" t="s">
        <v>9029</v>
      </c>
    </row>
    <row r="4525" spans="2:8" ht="43.5" x14ac:dyDescent="0.35">
      <c r="B4525" s="194" t="s">
        <v>4</v>
      </c>
      <c r="F4525" s="193" t="s">
        <v>3265</v>
      </c>
      <c r="H4525" s="193" t="s">
        <v>9030</v>
      </c>
    </row>
    <row r="4526" spans="2:8" ht="43.5" x14ac:dyDescent="0.35">
      <c r="B4526" s="194" t="s">
        <v>4</v>
      </c>
      <c r="F4526" s="193" t="s">
        <v>3265</v>
      </c>
      <c r="H4526" s="193" t="s">
        <v>9031</v>
      </c>
    </row>
    <row r="4527" spans="2:8" ht="43.5" x14ac:dyDescent="0.35">
      <c r="B4527" s="194" t="s">
        <v>4</v>
      </c>
      <c r="F4527" s="193" t="s">
        <v>3265</v>
      </c>
      <c r="H4527" s="193" t="s">
        <v>9032</v>
      </c>
    </row>
    <row r="4528" spans="2:8" ht="43.5" x14ac:dyDescent="0.35">
      <c r="B4528" s="194" t="s">
        <v>4</v>
      </c>
      <c r="F4528" s="193" t="s">
        <v>3265</v>
      </c>
      <c r="H4528" s="193" t="s">
        <v>9034</v>
      </c>
    </row>
    <row r="4529" spans="2:8" ht="43.5" x14ac:dyDescent="0.35">
      <c r="B4529" s="194" t="s">
        <v>4</v>
      </c>
      <c r="F4529" s="193" t="s">
        <v>3265</v>
      </c>
      <c r="H4529" s="193" t="s">
        <v>9035</v>
      </c>
    </row>
    <row r="4530" spans="2:8" ht="43.5" x14ac:dyDescent="0.35">
      <c r="B4530" s="194" t="s">
        <v>4</v>
      </c>
      <c r="F4530" s="193" t="s">
        <v>3265</v>
      </c>
      <c r="H4530" s="193" t="s">
        <v>9036</v>
      </c>
    </row>
    <row r="4531" spans="2:8" ht="43.5" x14ac:dyDescent="0.35">
      <c r="B4531" s="194" t="s">
        <v>4</v>
      </c>
      <c r="F4531" s="193" t="s">
        <v>3265</v>
      </c>
      <c r="H4531" s="193" t="s">
        <v>9037</v>
      </c>
    </row>
    <row r="4532" spans="2:8" ht="43.5" x14ac:dyDescent="0.35">
      <c r="B4532" s="194" t="s">
        <v>4</v>
      </c>
      <c r="F4532" s="193" t="s">
        <v>3265</v>
      </c>
      <c r="H4532" s="193" t="s">
        <v>9038</v>
      </c>
    </row>
    <row r="4533" spans="2:8" ht="43.5" x14ac:dyDescent="0.35">
      <c r="B4533" s="194" t="s">
        <v>4</v>
      </c>
      <c r="F4533" s="193" t="s">
        <v>3265</v>
      </c>
      <c r="H4533" s="193" t="s">
        <v>9039</v>
      </c>
    </row>
    <row r="4534" spans="2:8" ht="43.5" x14ac:dyDescent="0.35">
      <c r="B4534" s="194" t="s">
        <v>4</v>
      </c>
      <c r="F4534" s="193" t="s">
        <v>3265</v>
      </c>
      <c r="H4534" s="193" t="s">
        <v>9040</v>
      </c>
    </row>
    <row r="4535" spans="2:8" ht="43.5" x14ac:dyDescent="0.35">
      <c r="B4535" s="194" t="s">
        <v>4</v>
      </c>
      <c r="F4535" s="193" t="s">
        <v>3265</v>
      </c>
      <c r="H4535" s="193" t="s">
        <v>9041</v>
      </c>
    </row>
    <row r="4536" spans="2:8" ht="43.5" x14ac:dyDescent="0.35">
      <c r="B4536" s="194" t="s">
        <v>4</v>
      </c>
      <c r="F4536" s="193" t="s">
        <v>3265</v>
      </c>
      <c r="H4536" s="193" t="s">
        <v>9042</v>
      </c>
    </row>
    <row r="4537" spans="2:8" ht="43.5" x14ac:dyDescent="0.35">
      <c r="B4537" s="194" t="s">
        <v>4</v>
      </c>
      <c r="F4537" s="193" t="s">
        <v>3265</v>
      </c>
      <c r="H4537" s="193" t="s">
        <v>9043</v>
      </c>
    </row>
    <row r="4538" spans="2:8" ht="43.5" x14ac:dyDescent="0.35">
      <c r="B4538" s="194" t="s">
        <v>4</v>
      </c>
      <c r="F4538" s="193" t="s">
        <v>3265</v>
      </c>
      <c r="H4538" s="193" t="s">
        <v>9044</v>
      </c>
    </row>
    <row r="4539" spans="2:8" ht="43.5" x14ac:dyDescent="0.35">
      <c r="B4539" s="194" t="s">
        <v>4</v>
      </c>
      <c r="F4539" s="193" t="s">
        <v>3265</v>
      </c>
      <c r="H4539" s="193" t="s">
        <v>9045</v>
      </c>
    </row>
    <row r="4540" spans="2:8" ht="43.5" x14ac:dyDescent="0.35">
      <c r="B4540" s="194" t="s">
        <v>4</v>
      </c>
      <c r="F4540" s="193" t="s">
        <v>3265</v>
      </c>
      <c r="H4540" s="193" t="s">
        <v>9046</v>
      </c>
    </row>
    <row r="4541" spans="2:8" ht="43.5" x14ac:dyDescent="0.35">
      <c r="B4541" s="194" t="s">
        <v>4</v>
      </c>
      <c r="F4541" s="193" t="s">
        <v>3265</v>
      </c>
      <c r="H4541" s="193" t="s">
        <v>9047</v>
      </c>
    </row>
    <row r="4542" spans="2:8" ht="43.5" x14ac:dyDescent="0.35">
      <c r="B4542" s="194" t="s">
        <v>4</v>
      </c>
      <c r="F4542" s="193" t="s">
        <v>3265</v>
      </c>
      <c r="H4542" s="193" t="s">
        <v>9048</v>
      </c>
    </row>
    <row r="4543" spans="2:8" ht="43.5" x14ac:dyDescent="0.35">
      <c r="B4543" s="194" t="s">
        <v>4</v>
      </c>
      <c r="F4543" s="193" t="s">
        <v>3265</v>
      </c>
      <c r="H4543" s="193" t="s">
        <v>9049</v>
      </c>
    </row>
    <row r="4544" spans="2:8" ht="43.5" x14ac:dyDescent="0.35">
      <c r="B4544" s="194" t="s">
        <v>4</v>
      </c>
      <c r="F4544" s="193" t="s">
        <v>3265</v>
      </c>
      <c r="H4544" s="193" t="s">
        <v>9050</v>
      </c>
    </row>
    <row r="4545" spans="2:8" ht="43.5" x14ac:dyDescent="0.35">
      <c r="B4545" s="194" t="s">
        <v>4</v>
      </c>
      <c r="F4545" s="193" t="s">
        <v>3265</v>
      </c>
      <c r="H4545" s="193" t="s">
        <v>9051</v>
      </c>
    </row>
    <row r="4546" spans="2:8" ht="43.5" x14ac:dyDescent="0.35">
      <c r="B4546" s="194" t="s">
        <v>4</v>
      </c>
      <c r="F4546" s="193" t="s">
        <v>3265</v>
      </c>
      <c r="H4546" s="193" t="s">
        <v>9052</v>
      </c>
    </row>
    <row r="4547" spans="2:8" ht="43.5" x14ac:dyDescent="0.35">
      <c r="B4547" s="194" t="s">
        <v>4</v>
      </c>
      <c r="F4547" s="193" t="s">
        <v>3265</v>
      </c>
      <c r="H4547" s="193" t="s">
        <v>9053</v>
      </c>
    </row>
    <row r="4548" spans="2:8" ht="43.5" x14ac:dyDescent="0.35">
      <c r="B4548" s="194" t="s">
        <v>4</v>
      </c>
      <c r="F4548" s="193" t="s">
        <v>3265</v>
      </c>
      <c r="H4548" s="193" t="s">
        <v>9054</v>
      </c>
    </row>
    <row r="4549" spans="2:8" ht="43.5" x14ac:dyDescent="0.35">
      <c r="B4549" s="194" t="s">
        <v>4</v>
      </c>
      <c r="F4549" s="193" t="s">
        <v>3265</v>
      </c>
      <c r="H4549" s="193" t="s">
        <v>9055</v>
      </c>
    </row>
    <row r="4550" spans="2:8" ht="43.5" x14ac:dyDescent="0.35">
      <c r="B4550" s="194" t="s">
        <v>4</v>
      </c>
      <c r="F4550" s="193" t="s">
        <v>3265</v>
      </c>
      <c r="H4550" s="193" t="s">
        <v>9072</v>
      </c>
    </row>
    <row r="4551" spans="2:8" ht="43.5" x14ac:dyDescent="0.35">
      <c r="B4551" s="194" t="s">
        <v>4</v>
      </c>
      <c r="F4551" s="193" t="s">
        <v>3265</v>
      </c>
      <c r="H4551" s="193" t="s">
        <v>9082</v>
      </c>
    </row>
    <row r="4552" spans="2:8" ht="43.5" x14ac:dyDescent="0.35">
      <c r="B4552" s="194" t="s">
        <v>4</v>
      </c>
      <c r="F4552" s="193" t="s">
        <v>3265</v>
      </c>
      <c r="H4552" s="193" t="s">
        <v>9247</v>
      </c>
    </row>
    <row r="4553" spans="2:8" ht="43.5" x14ac:dyDescent="0.35">
      <c r="B4553" s="194" t="s">
        <v>4</v>
      </c>
      <c r="F4553" s="193" t="s">
        <v>3265</v>
      </c>
      <c r="H4553" s="193" t="s">
        <v>9248</v>
      </c>
    </row>
    <row r="4554" spans="2:8" ht="43.5" x14ac:dyDescent="0.35">
      <c r="B4554" s="194" t="s">
        <v>4</v>
      </c>
      <c r="F4554" s="193" t="s">
        <v>3265</v>
      </c>
      <c r="H4554" s="193" t="s">
        <v>9247</v>
      </c>
    </row>
    <row r="4555" spans="2:8" ht="43.5" x14ac:dyDescent="0.35">
      <c r="B4555" s="194" t="s">
        <v>4</v>
      </c>
      <c r="F4555" s="193" t="s">
        <v>3265</v>
      </c>
      <c r="H4555" s="193" t="s">
        <v>9248</v>
      </c>
    </row>
    <row r="4556" spans="2:8" ht="43.5" x14ac:dyDescent="0.35">
      <c r="B4556" s="194" t="s">
        <v>4</v>
      </c>
      <c r="F4556" s="193" t="s">
        <v>3265</v>
      </c>
      <c r="H4556" s="193" t="s">
        <v>8968</v>
      </c>
    </row>
    <row r="4557" spans="2:8" ht="43.5" x14ac:dyDescent="0.35">
      <c r="B4557" s="194" t="s">
        <v>4</v>
      </c>
      <c r="F4557" s="193" t="s">
        <v>3265</v>
      </c>
      <c r="H4557" s="193" t="s">
        <v>8973</v>
      </c>
    </row>
    <row r="4558" spans="2:8" ht="43.5" x14ac:dyDescent="0.35">
      <c r="B4558" s="194" t="s">
        <v>4</v>
      </c>
      <c r="F4558" s="193" t="s">
        <v>3265</v>
      </c>
      <c r="H4558" s="193" t="s">
        <v>9020</v>
      </c>
    </row>
    <row r="4559" spans="2:8" ht="43.5" x14ac:dyDescent="0.35">
      <c r="B4559" s="194" t="s">
        <v>4</v>
      </c>
      <c r="F4559" s="193" t="s">
        <v>3265</v>
      </c>
      <c r="H4559" s="193" t="s">
        <v>9021</v>
      </c>
    </row>
    <row r="4560" spans="2:8" ht="43.5" x14ac:dyDescent="0.35">
      <c r="B4560" s="194" t="s">
        <v>4</v>
      </c>
      <c r="F4560" s="193" t="s">
        <v>3265</v>
      </c>
      <c r="H4560" s="193" t="s">
        <v>9022</v>
      </c>
    </row>
    <row r="4561" spans="2:8" ht="43.5" x14ac:dyDescent="0.35">
      <c r="B4561" s="194" t="s">
        <v>4</v>
      </c>
      <c r="F4561" s="193" t="s">
        <v>3265</v>
      </c>
      <c r="H4561" s="193" t="s">
        <v>9023</v>
      </c>
    </row>
    <row r="4562" spans="2:8" ht="43.5" x14ac:dyDescent="0.35">
      <c r="B4562" s="194" t="s">
        <v>4</v>
      </c>
      <c r="F4562" s="193" t="s">
        <v>3265</v>
      </c>
      <c r="H4562" s="193" t="s">
        <v>9024</v>
      </c>
    </row>
    <row r="4563" spans="2:8" ht="43.5" x14ac:dyDescent="0.35">
      <c r="B4563" s="194" t="s">
        <v>4</v>
      </c>
      <c r="F4563" s="193" t="s">
        <v>3265</v>
      </c>
      <c r="H4563" s="193" t="s">
        <v>9025</v>
      </c>
    </row>
    <row r="4564" spans="2:8" ht="43.5" x14ac:dyDescent="0.35">
      <c r="B4564" s="194" t="s">
        <v>4</v>
      </c>
      <c r="F4564" s="193" t="s">
        <v>3265</v>
      </c>
      <c r="H4564" s="193" t="s">
        <v>9026</v>
      </c>
    </row>
    <row r="4565" spans="2:8" ht="43.5" x14ac:dyDescent="0.35">
      <c r="B4565" s="194" t="s">
        <v>4</v>
      </c>
      <c r="F4565" s="193" t="s">
        <v>3265</v>
      </c>
      <c r="H4565" s="193" t="s">
        <v>9027</v>
      </c>
    </row>
    <row r="4566" spans="2:8" ht="43.5" x14ac:dyDescent="0.35">
      <c r="B4566" s="194" t="s">
        <v>4</v>
      </c>
      <c r="F4566" s="193" t="s">
        <v>3265</v>
      </c>
      <c r="H4566" s="193" t="s">
        <v>9028</v>
      </c>
    </row>
    <row r="4567" spans="2:8" ht="43.5" x14ac:dyDescent="0.35">
      <c r="B4567" s="194" t="s">
        <v>4</v>
      </c>
      <c r="F4567" s="193" t="s">
        <v>3265</v>
      </c>
      <c r="H4567" s="193" t="s">
        <v>9029</v>
      </c>
    </row>
    <row r="4568" spans="2:8" ht="43.5" x14ac:dyDescent="0.35">
      <c r="B4568" s="194" t="s">
        <v>4</v>
      </c>
      <c r="F4568" s="193" t="s">
        <v>3265</v>
      </c>
      <c r="H4568" s="193" t="s">
        <v>9030</v>
      </c>
    </row>
    <row r="4569" spans="2:8" ht="43.5" x14ac:dyDescent="0.35">
      <c r="B4569" s="194" t="s">
        <v>4</v>
      </c>
      <c r="F4569" s="193" t="s">
        <v>3265</v>
      </c>
      <c r="H4569" s="193" t="s">
        <v>9031</v>
      </c>
    </row>
    <row r="4570" spans="2:8" ht="43.5" x14ac:dyDescent="0.35">
      <c r="B4570" s="194" t="s">
        <v>4</v>
      </c>
      <c r="F4570" s="193" t="s">
        <v>3265</v>
      </c>
      <c r="H4570" s="193" t="s">
        <v>9032</v>
      </c>
    </row>
    <row r="4571" spans="2:8" ht="43.5" x14ac:dyDescent="0.35">
      <c r="B4571" s="194" t="s">
        <v>4</v>
      </c>
      <c r="F4571" s="193" t="s">
        <v>3265</v>
      </c>
      <c r="H4571" s="193" t="s">
        <v>9034</v>
      </c>
    </row>
    <row r="4572" spans="2:8" ht="43.5" x14ac:dyDescent="0.35">
      <c r="B4572" s="194" t="s">
        <v>4</v>
      </c>
      <c r="F4572" s="193" t="s">
        <v>3265</v>
      </c>
      <c r="H4572" s="193" t="s">
        <v>9035</v>
      </c>
    </row>
    <row r="4573" spans="2:8" ht="43.5" x14ac:dyDescent="0.35">
      <c r="B4573" s="194" t="s">
        <v>4</v>
      </c>
      <c r="F4573" s="193" t="s">
        <v>3265</v>
      </c>
      <c r="H4573" s="193" t="s">
        <v>9036</v>
      </c>
    </row>
    <row r="4574" spans="2:8" ht="43.5" x14ac:dyDescent="0.35">
      <c r="B4574" s="194" t="s">
        <v>4</v>
      </c>
      <c r="F4574" s="193" t="s">
        <v>3265</v>
      </c>
      <c r="H4574" s="193" t="s">
        <v>9037</v>
      </c>
    </row>
    <row r="4575" spans="2:8" ht="43.5" x14ac:dyDescent="0.35">
      <c r="B4575" s="194" t="s">
        <v>4</v>
      </c>
      <c r="F4575" s="193" t="s">
        <v>3265</v>
      </c>
      <c r="H4575" s="193" t="s">
        <v>9038</v>
      </c>
    </row>
    <row r="4576" spans="2:8" ht="43.5" x14ac:dyDescent="0.35">
      <c r="B4576" s="194" t="s">
        <v>4</v>
      </c>
      <c r="F4576" s="193" t="s">
        <v>3265</v>
      </c>
      <c r="H4576" s="193" t="s">
        <v>9039</v>
      </c>
    </row>
    <row r="4577" spans="2:8" ht="43.5" x14ac:dyDescent="0.35">
      <c r="B4577" s="194" t="s">
        <v>4</v>
      </c>
      <c r="F4577" s="193" t="s">
        <v>3265</v>
      </c>
      <c r="H4577" s="193" t="s">
        <v>9040</v>
      </c>
    </row>
    <row r="4578" spans="2:8" ht="43.5" x14ac:dyDescent="0.35">
      <c r="B4578" s="194" t="s">
        <v>4</v>
      </c>
      <c r="F4578" s="193" t="s">
        <v>3265</v>
      </c>
      <c r="H4578" s="193" t="s">
        <v>9041</v>
      </c>
    </row>
    <row r="4579" spans="2:8" ht="43.5" x14ac:dyDescent="0.35">
      <c r="B4579" s="194" t="s">
        <v>4</v>
      </c>
      <c r="F4579" s="193" t="s">
        <v>3265</v>
      </c>
      <c r="H4579" s="193" t="s">
        <v>9042</v>
      </c>
    </row>
    <row r="4580" spans="2:8" ht="43.5" x14ac:dyDescent="0.35">
      <c r="B4580" s="194" t="s">
        <v>4</v>
      </c>
      <c r="F4580" s="193" t="s">
        <v>3265</v>
      </c>
      <c r="H4580" s="193" t="s">
        <v>9043</v>
      </c>
    </row>
    <row r="4581" spans="2:8" ht="43.5" x14ac:dyDescent="0.35">
      <c r="B4581" s="194" t="s">
        <v>4</v>
      </c>
      <c r="F4581" s="193" t="s">
        <v>3265</v>
      </c>
      <c r="H4581" s="193" t="s">
        <v>9044</v>
      </c>
    </row>
    <row r="4582" spans="2:8" ht="43.5" x14ac:dyDescent="0.35">
      <c r="B4582" s="194" t="s">
        <v>4</v>
      </c>
      <c r="F4582" s="193" t="s">
        <v>3265</v>
      </c>
      <c r="H4582" s="193" t="s">
        <v>9045</v>
      </c>
    </row>
    <row r="4583" spans="2:8" ht="43.5" x14ac:dyDescent="0.35">
      <c r="B4583" s="194" t="s">
        <v>4</v>
      </c>
      <c r="F4583" s="193" t="s">
        <v>3265</v>
      </c>
      <c r="H4583" s="193" t="s">
        <v>9046</v>
      </c>
    </row>
    <row r="4584" spans="2:8" ht="43.5" x14ac:dyDescent="0.35">
      <c r="B4584" s="194" t="s">
        <v>4</v>
      </c>
      <c r="F4584" s="193" t="s">
        <v>3265</v>
      </c>
      <c r="H4584" s="193" t="s">
        <v>9047</v>
      </c>
    </row>
    <row r="4585" spans="2:8" ht="43.5" x14ac:dyDescent="0.35">
      <c r="B4585" s="194" t="s">
        <v>4</v>
      </c>
      <c r="F4585" s="193" t="s">
        <v>3265</v>
      </c>
      <c r="H4585" s="193" t="s">
        <v>9048</v>
      </c>
    </row>
    <row r="4586" spans="2:8" ht="43.5" x14ac:dyDescent="0.35">
      <c r="B4586" s="194" t="s">
        <v>4</v>
      </c>
      <c r="F4586" s="193" t="s">
        <v>3265</v>
      </c>
      <c r="H4586" s="193" t="s">
        <v>9049</v>
      </c>
    </row>
    <row r="4587" spans="2:8" ht="43.5" x14ac:dyDescent="0.35">
      <c r="B4587" s="194" t="s">
        <v>4</v>
      </c>
      <c r="F4587" s="193" t="s">
        <v>3265</v>
      </c>
      <c r="H4587" s="193" t="s">
        <v>9050</v>
      </c>
    </row>
    <row r="4588" spans="2:8" ht="43.5" x14ac:dyDescent="0.35">
      <c r="B4588" s="194" t="s">
        <v>4</v>
      </c>
      <c r="F4588" s="193" t="s">
        <v>3265</v>
      </c>
      <c r="H4588" s="193" t="s">
        <v>9051</v>
      </c>
    </row>
    <row r="4589" spans="2:8" ht="43.5" x14ac:dyDescent="0.35">
      <c r="B4589" s="194" t="s">
        <v>4</v>
      </c>
      <c r="F4589" s="193" t="s">
        <v>3265</v>
      </c>
      <c r="H4589" s="193" t="s">
        <v>9052</v>
      </c>
    </row>
    <row r="4590" spans="2:8" ht="43.5" x14ac:dyDescent="0.35">
      <c r="B4590" s="194" t="s">
        <v>4</v>
      </c>
      <c r="F4590" s="193" t="s">
        <v>3265</v>
      </c>
      <c r="H4590" s="193" t="s">
        <v>9053</v>
      </c>
    </row>
    <row r="4591" spans="2:8" ht="43.5" x14ac:dyDescent="0.35">
      <c r="B4591" s="194" t="s">
        <v>4</v>
      </c>
      <c r="F4591" s="193" t="s">
        <v>3265</v>
      </c>
      <c r="H4591" s="193" t="s">
        <v>9054</v>
      </c>
    </row>
    <row r="4592" spans="2:8" ht="43.5" x14ac:dyDescent="0.35">
      <c r="B4592" s="194" t="s">
        <v>4</v>
      </c>
      <c r="F4592" s="193" t="s">
        <v>3265</v>
      </c>
      <c r="H4592" s="193" t="s">
        <v>9055</v>
      </c>
    </row>
    <row r="4593" spans="2:8" ht="43.5" x14ac:dyDescent="0.35">
      <c r="B4593" s="194" t="s">
        <v>4</v>
      </c>
      <c r="F4593" s="193" t="s">
        <v>3265</v>
      </c>
      <c r="H4593" s="193" t="s">
        <v>9072</v>
      </c>
    </row>
    <row r="4594" spans="2:8" ht="43.5" x14ac:dyDescent="0.35">
      <c r="B4594" s="194" t="s">
        <v>4</v>
      </c>
      <c r="F4594" s="193" t="s">
        <v>3265</v>
      </c>
      <c r="H4594" s="193" t="s">
        <v>9082</v>
      </c>
    </row>
    <row r="4595" spans="2:8" ht="43.5" x14ac:dyDescent="0.35">
      <c r="B4595" s="194" t="s">
        <v>4</v>
      </c>
      <c r="F4595" s="193" t="s">
        <v>3265</v>
      </c>
      <c r="H4595" s="193" t="s">
        <v>9247</v>
      </c>
    </row>
    <row r="4596" spans="2:8" ht="43.5" x14ac:dyDescent="0.35">
      <c r="B4596" s="194" t="s">
        <v>4</v>
      </c>
      <c r="F4596" s="193" t="s">
        <v>3265</v>
      </c>
      <c r="H4596" s="193" t="s">
        <v>9248</v>
      </c>
    </row>
    <row r="4597" spans="2:8" ht="43.5" x14ac:dyDescent="0.35">
      <c r="B4597" s="194" t="s">
        <v>4</v>
      </c>
      <c r="F4597" s="193" t="s">
        <v>3265</v>
      </c>
      <c r="H4597" s="193" t="s">
        <v>9247</v>
      </c>
    </row>
    <row r="4598" spans="2:8" ht="43.5" x14ac:dyDescent="0.35">
      <c r="B4598" s="194" t="s">
        <v>4</v>
      </c>
      <c r="F4598" s="193" t="s">
        <v>3265</v>
      </c>
      <c r="H4598" s="193" t="s">
        <v>9248</v>
      </c>
    </row>
    <row r="4599" spans="2:8" ht="29" x14ac:dyDescent="0.35">
      <c r="B4599" s="194" t="s">
        <v>4</v>
      </c>
      <c r="F4599" s="193" t="s">
        <v>3267</v>
      </c>
    </row>
    <row r="4600" spans="2:8" ht="29" x14ac:dyDescent="0.35">
      <c r="B4600" s="194" t="s">
        <v>4</v>
      </c>
      <c r="F4600" s="193" t="s">
        <v>3268</v>
      </c>
    </row>
    <row r="4601" spans="2:8" ht="29" x14ac:dyDescent="0.35">
      <c r="B4601" s="194" t="s">
        <v>4</v>
      </c>
      <c r="F4601" s="193" t="s">
        <v>3269</v>
      </c>
    </row>
    <row r="4602" spans="2:8" ht="29" x14ac:dyDescent="0.35">
      <c r="B4602" s="194" t="s">
        <v>4</v>
      </c>
      <c r="F4602" s="193" t="s">
        <v>3270</v>
      </c>
    </row>
    <row r="4603" spans="2:8" x14ac:dyDescent="0.35">
      <c r="B4603" s="194" t="s">
        <v>4</v>
      </c>
      <c r="F4603" s="193" t="s">
        <v>3271</v>
      </c>
    </row>
    <row r="4604" spans="2:8" ht="29" x14ac:dyDescent="0.35">
      <c r="B4604" s="194" t="s">
        <v>4</v>
      </c>
      <c r="F4604" s="193" t="s">
        <v>3272</v>
      </c>
    </row>
    <row r="4605" spans="2:8" ht="29" x14ac:dyDescent="0.35">
      <c r="B4605" s="194" t="s">
        <v>4</v>
      </c>
      <c r="F4605" s="193" t="s">
        <v>3273</v>
      </c>
    </row>
    <row r="4606" spans="2:8" ht="29" x14ac:dyDescent="0.35">
      <c r="B4606" s="194" t="s">
        <v>4</v>
      </c>
      <c r="F4606" s="193" t="s">
        <v>3274</v>
      </c>
    </row>
    <row r="4607" spans="2:8" ht="29" x14ac:dyDescent="0.35">
      <c r="B4607" s="194" t="s">
        <v>4</v>
      </c>
      <c r="F4607" s="193" t="s">
        <v>3275</v>
      </c>
    </row>
    <row r="4608" spans="2:8" ht="29" x14ac:dyDescent="0.35">
      <c r="B4608" s="194" t="s">
        <v>4</v>
      </c>
      <c r="F4608" s="193" t="s">
        <v>3276</v>
      </c>
    </row>
    <row r="4609" spans="2:6" ht="29" x14ac:dyDescent="0.35">
      <c r="B4609" s="194" t="s">
        <v>4</v>
      </c>
      <c r="F4609" s="193" t="s">
        <v>3277</v>
      </c>
    </row>
    <row r="4610" spans="2:6" ht="29" x14ac:dyDescent="0.35">
      <c r="B4610" s="194" t="s">
        <v>4</v>
      </c>
      <c r="F4610" s="193" t="s">
        <v>3278</v>
      </c>
    </row>
    <row r="4611" spans="2:6" x14ac:dyDescent="0.35">
      <c r="B4611" s="194" t="s">
        <v>4</v>
      </c>
      <c r="F4611" s="193" t="s">
        <v>3279</v>
      </c>
    </row>
    <row r="4612" spans="2:6" ht="29" x14ac:dyDescent="0.35">
      <c r="B4612" s="194" t="s">
        <v>4</v>
      </c>
      <c r="F4612" s="193" t="s">
        <v>3280</v>
      </c>
    </row>
    <row r="4613" spans="2:6" ht="29" x14ac:dyDescent="0.35">
      <c r="B4613" s="194" t="s">
        <v>4</v>
      </c>
      <c r="F4613" s="193" t="s">
        <v>3281</v>
      </c>
    </row>
    <row r="4614" spans="2:6" ht="29" x14ac:dyDescent="0.35">
      <c r="B4614" s="194" t="s">
        <v>4</v>
      </c>
      <c r="F4614" s="193" t="s">
        <v>3282</v>
      </c>
    </row>
    <row r="4615" spans="2:6" ht="29" x14ac:dyDescent="0.35">
      <c r="B4615" s="194" t="s">
        <v>4</v>
      </c>
      <c r="F4615" s="193" t="s">
        <v>3283</v>
      </c>
    </row>
    <row r="4616" spans="2:6" ht="29" x14ac:dyDescent="0.35">
      <c r="B4616" s="194" t="s">
        <v>4</v>
      </c>
      <c r="F4616" s="193" t="s">
        <v>3284</v>
      </c>
    </row>
    <row r="4617" spans="2:6" ht="29" x14ac:dyDescent="0.35">
      <c r="B4617" s="194" t="s">
        <v>4</v>
      </c>
      <c r="F4617" s="193" t="s">
        <v>3285</v>
      </c>
    </row>
    <row r="4618" spans="2:6" ht="29" x14ac:dyDescent="0.35">
      <c r="B4618" s="194" t="s">
        <v>4</v>
      </c>
      <c r="F4618" s="193" t="s">
        <v>3286</v>
      </c>
    </row>
    <row r="4619" spans="2:6" x14ac:dyDescent="0.35">
      <c r="B4619" s="194" t="s">
        <v>4</v>
      </c>
      <c r="F4619" s="193" t="s">
        <v>3287</v>
      </c>
    </row>
    <row r="4620" spans="2:6" ht="29" x14ac:dyDescent="0.35">
      <c r="B4620" s="194" t="s">
        <v>4</v>
      </c>
      <c r="F4620" s="193" t="s">
        <v>3288</v>
      </c>
    </row>
    <row r="4621" spans="2:6" ht="29" x14ac:dyDescent="0.35">
      <c r="B4621" s="194" t="s">
        <v>4</v>
      </c>
      <c r="F4621" s="193" t="s">
        <v>3289</v>
      </c>
    </row>
    <row r="4622" spans="2:6" ht="29" x14ac:dyDescent="0.35">
      <c r="B4622" s="194" t="s">
        <v>4</v>
      </c>
      <c r="F4622" s="193" t="s">
        <v>3290</v>
      </c>
    </row>
    <row r="4623" spans="2:6" ht="29" x14ac:dyDescent="0.35">
      <c r="B4623" s="194" t="s">
        <v>4</v>
      </c>
      <c r="F4623" s="193" t="s">
        <v>3291</v>
      </c>
    </row>
    <row r="4624" spans="2:6" ht="29" x14ac:dyDescent="0.35">
      <c r="B4624" s="194" t="s">
        <v>4</v>
      </c>
      <c r="F4624" s="193" t="s">
        <v>3292</v>
      </c>
    </row>
    <row r="4625" spans="2:8" ht="29" x14ac:dyDescent="0.35">
      <c r="B4625" s="194" t="s">
        <v>4</v>
      </c>
      <c r="F4625" s="193" t="s">
        <v>3293</v>
      </c>
    </row>
    <row r="4626" spans="2:8" ht="29" x14ac:dyDescent="0.35">
      <c r="B4626" s="194" t="s">
        <v>4</v>
      </c>
      <c r="F4626" s="193" t="s">
        <v>3294</v>
      </c>
    </row>
    <row r="4627" spans="2:8" x14ac:dyDescent="0.35">
      <c r="B4627" s="194" t="s">
        <v>4</v>
      </c>
      <c r="F4627" s="193" t="s">
        <v>3295</v>
      </c>
    </row>
    <row r="4628" spans="2:8" ht="29" x14ac:dyDescent="0.35">
      <c r="B4628" s="194" t="s">
        <v>4</v>
      </c>
      <c r="F4628" s="193" t="s">
        <v>3296</v>
      </c>
    </row>
    <row r="4629" spans="2:8" ht="29" x14ac:dyDescent="0.35">
      <c r="B4629" s="194" t="s">
        <v>4</v>
      </c>
      <c r="F4629" s="193" t="s">
        <v>3297</v>
      </c>
    </row>
    <row r="4630" spans="2:8" ht="29" x14ac:dyDescent="0.35">
      <c r="B4630" s="194" t="s">
        <v>4</v>
      </c>
      <c r="F4630" s="193" t="s">
        <v>3298</v>
      </c>
    </row>
    <row r="4631" spans="2:8" ht="29" x14ac:dyDescent="0.35">
      <c r="B4631" s="194" t="s">
        <v>4</v>
      </c>
      <c r="F4631" s="193" t="s">
        <v>3299</v>
      </c>
      <c r="H4631" s="193" t="s">
        <v>8978</v>
      </c>
    </row>
    <row r="4632" spans="2:8" ht="29" x14ac:dyDescent="0.35">
      <c r="B4632" s="194" t="s">
        <v>4</v>
      </c>
      <c r="F4632" s="193" t="s">
        <v>3299</v>
      </c>
      <c r="H4632" s="193" t="s">
        <v>9072</v>
      </c>
    </row>
    <row r="4633" spans="2:8" x14ac:dyDescent="0.35">
      <c r="B4633" s="194" t="s">
        <v>4</v>
      </c>
      <c r="F4633" s="193" t="s">
        <v>3300</v>
      </c>
      <c r="H4633" s="193" t="s">
        <v>8978</v>
      </c>
    </row>
    <row r="4634" spans="2:8" x14ac:dyDescent="0.35">
      <c r="B4634" s="194" t="s">
        <v>4</v>
      </c>
      <c r="F4634" s="193" t="s">
        <v>3300</v>
      </c>
      <c r="H4634" s="193" t="s">
        <v>9072</v>
      </c>
    </row>
    <row r="4635" spans="2:8" x14ac:dyDescent="0.35">
      <c r="B4635" s="194" t="s">
        <v>4</v>
      </c>
      <c r="F4635" s="193" t="s">
        <v>3301</v>
      </c>
      <c r="H4635" s="193" t="s">
        <v>8978</v>
      </c>
    </row>
    <row r="4636" spans="2:8" x14ac:dyDescent="0.35">
      <c r="B4636" s="194" t="s">
        <v>4</v>
      </c>
      <c r="F4636" s="193" t="s">
        <v>3301</v>
      </c>
      <c r="H4636" s="193" t="s">
        <v>9072</v>
      </c>
    </row>
    <row r="4637" spans="2:8" ht="29" x14ac:dyDescent="0.35">
      <c r="B4637" s="194" t="s">
        <v>4</v>
      </c>
      <c r="F4637" s="193" t="s">
        <v>3302</v>
      </c>
      <c r="H4637" s="193" t="s">
        <v>8978</v>
      </c>
    </row>
    <row r="4638" spans="2:8" ht="29" x14ac:dyDescent="0.35">
      <c r="B4638" s="194" t="s">
        <v>4</v>
      </c>
      <c r="F4638" s="193" t="s">
        <v>3302</v>
      </c>
      <c r="H4638" s="193" t="s">
        <v>9072</v>
      </c>
    </row>
    <row r="4639" spans="2:8" ht="29" x14ac:dyDescent="0.35">
      <c r="B4639" s="194" t="s">
        <v>4</v>
      </c>
      <c r="F4639" s="193" t="s">
        <v>3303</v>
      </c>
      <c r="H4639" s="193" t="s">
        <v>8978</v>
      </c>
    </row>
    <row r="4640" spans="2:8" ht="29" x14ac:dyDescent="0.35">
      <c r="B4640" s="194" t="s">
        <v>4</v>
      </c>
      <c r="F4640" s="193" t="s">
        <v>3303</v>
      </c>
      <c r="H4640" s="193" t="s">
        <v>9072</v>
      </c>
    </row>
    <row r="4641" spans="2:8" ht="29" x14ac:dyDescent="0.35">
      <c r="B4641" s="194" t="s">
        <v>4</v>
      </c>
      <c r="F4641" s="193" t="s">
        <v>3304</v>
      </c>
      <c r="H4641" s="193" t="s">
        <v>8978</v>
      </c>
    </row>
    <row r="4642" spans="2:8" ht="29" x14ac:dyDescent="0.35">
      <c r="B4642" s="194" t="s">
        <v>4</v>
      </c>
      <c r="F4642" s="193" t="s">
        <v>3304</v>
      </c>
      <c r="H4642" s="193" t="s">
        <v>9072</v>
      </c>
    </row>
    <row r="4643" spans="2:8" ht="29" x14ac:dyDescent="0.35">
      <c r="B4643" s="194" t="s">
        <v>4</v>
      </c>
      <c r="F4643" s="193" t="s">
        <v>3305</v>
      </c>
      <c r="H4643" s="193" t="s">
        <v>8978</v>
      </c>
    </row>
    <row r="4644" spans="2:8" ht="29" x14ac:dyDescent="0.35">
      <c r="B4644" s="194" t="s">
        <v>4</v>
      </c>
      <c r="F4644" s="193" t="s">
        <v>3305</v>
      </c>
      <c r="H4644" s="193" t="s">
        <v>9072</v>
      </c>
    </row>
    <row r="4645" spans="2:8" x14ac:dyDescent="0.35">
      <c r="B4645" s="194" t="s">
        <v>4</v>
      </c>
      <c r="F4645" s="193" t="s">
        <v>3306</v>
      </c>
      <c r="H4645" s="193" t="s">
        <v>8978</v>
      </c>
    </row>
    <row r="4646" spans="2:8" x14ac:dyDescent="0.35">
      <c r="B4646" s="194" t="s">
        <v>4</v>
      </c>
      <c r="F4646" s="193" t="s">
        <v>3306</v>
      </c>
      <c r="H4646" s="193" t="s">
        <v>9072</v>
      </c>
    </row>
    <row r="4647" spans="2:8" x14ac:dyDescent="0.35">
      <c r="B4647" s="194" t="s">
        <v>4</v>
      </c>
      <c r="F4647" s="193" t="s">
        <v>3307</v>
      </c>
      <c r="H4647" s="193" t="s">
        <v>8978</v>
      </c>
    </row>
    <row r="4648" spans="2:8" x14ac:dyDescent="0.35">
      <c r="B4648" s="194" t="s">
        <v>4</v>
      </c>
      <c r="F4648" s="193" t="s">
        <v>3307</v>
      </c>
      <c r="H4648" s="193" t="s">
        <v>9072</v>
      </c>
    </row>
    <row r="4649" spans="2:8" ht="29" x14ac:dyDescent="0.35">
      <c r="B4649" s="194" t="s">
        <v>4</v>
      </c>
      <c r="F4649" s="193" t="s">
        <v>3308</v>
      </c>
      <c r="H4649" s="193" t="s">
        <v>8978</v>
      </c>
    </row>
    <row r="4650" spans="2:8" ht="29" x14ac:dyDescent="0.35">
      <c r="B4650" s="194" t="s">
        <v>4</v>
      </c>
      <c r="F4650" s="193" t="s">
        <v>3308</v>
      </c>
      <c r="H4650" s="193" t="s">
        <v>9072</v>
      </c>
    </row>
    <row r="4651" spans="2:8" ht="29" x14ac:dyDescent="0.35">
      <c r="B4651" s="194" t="s">
        <v>4</v>
      </c>
      <c r="F4651" s="193" t="s">
        <v>3309</v>
      </c>
      <c r="H4651" s="193" t="s">
        <v>8978</v>
      </c>
    </row>
    <row r="4652" spans="2:8" ht="29" x14ac:dyDescent="0.35">
      <c r="B4652" s="194" t="s">
        <v>4</v>
      </c>
      <c r="F4652" s="193" t="s">
        <v>3309</v>
      </c>
      <c r="H4652" s="193" t="s">
        <v>9072</v>
      </c>
    </row>
    <row r="4653" spans="2:8" ht="29" x14ac:dyDescent="0.35">
      <c r="B4653" s="194" t="s">
        <v>4</v>
      </c>
      <c r="F4653" s="193" t="s">
        <v>3310</v>
      </c>
      <c r="H4653" s="193" t="s">
        <v>8978</v>
      </c>
    </row>
    <row r="4654" spans="2:8" ht="29" x14ac:dyDescent="0.35">
      <c r="B4654" s="194" t="s">
        <v>4</v>
      </c>
      <c r="F4654" s="193" t="s">
        <v>3310</v>
      </c>
      <c r="H4654" s="193" t="s">
        <v>9072</v>
      </c>
    </row>
    <row r="4655" spans="2:8" ht="29" x14ac:dyDescent="0.35">
      <c r="B4655" s="194" t="s">
        <v>4</v>
      </c>
      <c r="F4655" s="193" t="s">
        <v>3311</v>
      </c>
      <c r="H4655" s="193" t="s">
        <v>8978</v>
      </c>
    </row>
    <row r="4656" spans="2:8" ht="29" x14ac:dyDescent="0.35">
      <c r="B4656" s="194" t="s">
        <v>4</v>
      </c>
      <c r="F4656" s="193" t="s">
        <v>3311</v>
      </c>
      <c r="H4656" s="193" t="s">
        <v>9072</v>
      </c>
    </row>
    <row r="4657" spans="2:8" x14ac:dyDescent="0.35">
      <c r="B4657" s="194" t="s">
        <v>4</v>
      </c>
      <c r="F4657" s="193" t="s">
        <v>3312</v>
      </c>
      <c r="H4657" s="193" t="s">
        <v>8978</v>
      </c>
    </row>
    <row r="4658" spans="2:8" x14ac:dyDescent="0.35">
      <c r="B4658" s="194" t="s">
        <v>4</v>
      </c>
      <c r="F4658" s="193" t="s">
        <v>3312</v>
      </c>
      <c r="H4658" s="193" t="s">
        <v>9072</v>
      </c>
    </row>
    <row r="4659" spans="2:8" x14ac:dyDescent="0.35">
      <c r="B4659" s="194" t="s">
        <v>4</v>
      </c>
      <c r="F4659" s="193" t="s">
        <v>3313</v>
      </c>
      <c r="H4659" s="193" t="s">
        <v>8978</v>
      </c>
    </row>
    <row r="4660" spans="2:8" x14ac:dyDescent="0.35">
      <c r="B4660" s="194" t="s">
        <v>4</v>
      </c>
      <c r="F4660" s="193" t="s">
        <v>3313</v>
      </c>
      <c r="H4660" s="193" t="s">
        <v>9072</v>
      </c>
    </row>
    <row r="4661" spans="2:8" ht="29" x14ac:dyDescent="0.35">
      <c r="B4661" s="194" t="s">
        <v>4</v>
      </c>
      <c r="F4661" s="193" t="s">
        <v>3314</v>
      </c>
      <c r="H4661" s="193" t="s">
        <v>8978</v>
      </c>
    </row>
    <row r="4662" spans="2:8" ht="29" x14ac:dyDescent="0.35">
      <c r="B4662" s="194" t="s">
        <v>4</v>
      </c>
      <c r="F4662" s="193" t="s">
        <v>3314</v>
      </c>
      <c r="H4662" s="193" t="s">
        <v>9072</v>
      </c>
    </row>
    <row r="4663" spans="2:8" ht="29" x14ac:dyDescent="0.35">
      <c r="B4663" s="194" t="s">
        <v>4</v>
      </c>
      <c r="F4663" s="193" t="s">
        <v>3315</v>
      </c>
      <c r="H4663" s="193" t="s">
        <v>8978</v>
      </c>
    </row>
    <row r="4664" spans="2:8" ht="29" x14ac:dyDescent="0.35">
      <c r="B4664" s="194" t="s">
        <v>4</v>
      </c>
      <c r="F4664" s="193" t="s">
        <v>3315</v>
      </c>
      <c r="H4664" s="193" t="s">
        <v>9072</v>
      </c>
    </row>
    <row r="4665" spans="2:8" ht="29" x14ac:dyDescent="0.35">
      <c r="B4665" s="194" t="s">
        <v>4</v>
      </c>
      <c r="F4665" s="193" t="s">
        <v>3316</v>
      </c>
      <c r="H4665" s="193" t="s">
        <v>8978</v>
      </c>
    </row>
    <row r="4666" spans="2:8" ht="29" x14ac:dyDescent="0.35">
      <c r="B4666" s="194" t="s">
        <v>4</v>
      </c>
      <c r="F4666" s="193" t="s">
        <v>3316</v>
      </c>
      <c r="H4666" s="193" t="s">
        <v>9072</v>
      </c>
    </row>
    <row r="4667" spans="2:8" ht="29" x14ac:dyDescent="0.35">
      <c r="B4667" s="194" t="s">
        <v>4</v>
      </c>
      <c r="F4667" s="193" t="s">
        <v>3317</v>
      </c>
      <c r="H4667" s="193" t="s">
        <v>9072</v>
      </c>
    </row>
    <row r="4668" spans="2:8" ht="29" x14ac:dyDescent="0.35">
      <c r="B4668" s="194" t="s">
        <v>4</v>
      </c>
      <c r="F4668" s="193" t="s">
        <v>3318</v>
      </c>
      <c r="H4668" s="193" t="s">
        <v>9072</v>
      </c>
    </row>
    <row r="4669" spans="2:8" ht="29" x14ac:dyDescent="0.35">
      <c r="B4669" s="194" t="s">
        <v>4</v>
      </c>
      <c r="F4669" s="193" t="s">
        <v>3319</v>
      </c>
      <c r="H4669" s="193" t="s">
        <v>9072</v>
      </c>
    </row>
    <row r="4670" spans="2:8" ht="29" x14ac:dyDescent="0.35">
      <c r="B4670" s="194" t="s">
        <v>4</v>
      </c>
      <c r="F4670" s="193" t="s">
        <v>3320</v>
      </c>
      <c r="H4670" s="193" t="s">
        <v>9072</v>
      </c>
    </row>
    <row r="4671" spans="2:8" ht="29" x14ac:dyDescent="0.35">
      <c r="B4671" s="194" t="s">
        <v>4</v>
      </c>
      <c r="F4671" s="193" t="s">
        <v>3321</v>
      </c>
      <c r="H4671" s="193" t="s">
        <v>9072</v>
      </c>
    </row>
    <row r="4672" spans="2:8" ht="29" x14ac:dyDescent="0.35">
      <c r="B4672" s="194" t="s">
        <v>4</v>
      </c>
      <c r="F4672" s="193" t="s">
        <v>3322</v>
      </c>
      <c r="H4672" s="193" t="s">
        <v>9072</v>
      </c>
    </row>
    <row r="4673" spans="2:8" ht="29" x14ac:dyDescent="0.35">
      <c r="B4673" s="194" t="s">
        <v>4</v>
      </c>
      <c r="F4673" s="193" t="s">
        <v>3323</v>
      </c>
      <c r="H4673" s="193" t="s">
        <v>9072</v>
      </c>
    </row>
    <row r="4674" spans="2:8" ht="29" x14ac:dyDescent="0.35">
      <c r="B4674" s="194" t="s">
        <v>4</v>
      </c>
      <c r="F4674" s="193" t="s">
        <v>3324</v>
      </c>
      <c r="H4674" s="193" t="s">
        <v>9072</v>
      </c>
    </row>
    <row r="4675" spans="2:8" ht="29" x14ac:dyDescent="0.35">
      <c r="B4675" s="194" t="s">
        <v>4</v>
      </c>
      <c r="F4675" s="193" t="s">
        <v>3325</v>
      </c>
      <c r="H4675" s="193" t="s">
        <v>9072</v>
      </c>
    </row>
    <row r="4676" spans="2:8" ht="29" x14ac:dyDescent="0.35">
      <c r="B4676" s="194" t="s">
        <v>4</v>
      </c>
      <c r="F4676" s="193" t="s">
        <v>3326</v>
      </c>
      <c r="H4676" s="193" t="s">
        <v>9072</v>
      </c>
    </row>
    <row r="4677" spans="2:8" ht="29" x14ac:dyDescent="0.35">
      <c r="B4677" s="194" t="s">
        <v>4</v>
      </c>
      <c r="F4677" s="193" t="s">
        <v>3327</v>
      </c>
      <c r="H4677" s="193" t="s">
        <v>9072</v>
      </c>
    </row>
    <row r="4678" spans="2:8" ht="29" x14ac:dyDescent="0.35">
      <c r="B4678" s="194" t="s">
        <v>4</v>
      </c>
      <c r="F4678" s="193" t="s">
        <v>3328</v>
      </c>
      <c r="H4678" s="193" t="s">
        <v>9072</v>
      </c>
    </row>
    <row r="4679" spans="2:8" ht="29" x14ac:dyDescent="0.35">
      <c r="B4679" s="194" t="s">
        <v>4</v>
      </c>
      <c r="F4679" s="193" t="s">
        <v>3329</v>
      </c>
      <c r="H4679" s="193" t="s">
        <v>8984</v>
      </c>
    </row>
    <row r="4680" spans="2:8" ht="29" x14ac:dyDescent="0.35">
      <c r="B4680" s="194" t="s">
        <v>4</v>
      </c>
      <c r="F4680" s="193" t="s">
        <v>3329</v>
      </c>
      <c r="H4680" s="193" t="s">
        <v>8981</v>
      </c>
    </row>
    <row r="4681" spans="2:8" ht="29" x14ac:dyDescent="0.35">
      <c r="B4681" s="194" t="s">
        <v>4</v>
      </c>
      <c r="F4681" s="193" t="s">
        <v>3329</v>
      </c>
      <c r="H4681" s="193" t="s">
        <v>9072</v>
      </c>
    </row>
    <row r="4682" spans="2:8" ht="29" x14ac:dyDescent="0.35">
      <c r="B4682" s="194" t="s">
        <v>4</v>
      </c>
      <c r="F4682" s="193" t="s">
        <v>3330</v>
      </c>
      <c r="H4682" s="193" t="s">
        <v>8984</v>
      </c>
    </row>
    <row r="4683" spans="2:8" ht="29" x14ac:dyDescent="0.35">
      <c r="B4683" s="194" t="s">
        <v>4</v>
      </c>
      <c r="F4683" s="193" t="s">
        <v>3330</v>
      </c>
      <c r="H4683" s="193" t="s">
        <v>8981</v>
      </c>
    </row>
    <row r="4684" spans="2:8" ht="29" x14ac:dyDescent="0.35">
      <c r="B4684" s="194" t="s">
        <v>4</v>
      </c>
      <c r="F4684" s="193" t="s">
        <v>3330</v>
      </c>
      <c r="H4684" s="193" t="s">
        <v>9072</v>
      </c>
    </row>
    <row r="4685" spans="2:8" ht="29" x14ac:dyDescent="0.35">
      <c r="B4685" s="194" t="s">
        <v>4</v>
      </c>
      <c r="F4685" s="193" t="s">
        <v>3331</v>
      </c>
      <c r="H4685" s="193" t="s">
        <v>8984</v>
      </c>
    </row>
    <row r="4686" spans="2:8" ht="29" x14ac:dyDescent="0.35">
      <c r="B4686" s="194" t="s">
        <v>4</v>
      </c>
      <c r="F4686" s="193" t="s">
        <v>3331</v>
      </c>
      <c r="H4686" s="193" t="s">
        <v>8981</v>
      </c>
    </row>
    <row r="4687" spans="2:8" ht="29" x14ac:dyDescent="0.35">
      <c r="B4687" s="194" t="s">
        <v>4</v>
      </c>
      <c r="F4687" s="193" t="s">
        <v>3331</v>
      </c>
      <c r="H4687" s="193" t="s">
        <v>9072</v>
      </c>
    </row>
    <row r="4688" spans="2:8" ht="29" x14ac:dyDescent="0.35">
      <c r="B4688" s="194" t="s">
        <v>4</v>
      </c>
      <c r="F4688" s="193" t="s">
        <v>3332</v>
      </c>
      <c r="H4688" s="193" t="s">
        <v>8984</v>
      </c>
    </row>
    <row r="4689" spans="2:8" ht="29" x14ac:dyDescent="0.35">
      <c r="B4689" s="194" t="s">
        <v>4</v>
      </c>
      <c r="F4689" s="193" t="s">
        <v>3332</v>
      </c>
      <c r="H4689" s="193" t="s">
        <v>8981</v>
      </c>
    </row>
    <row r="4690" spans="2:8" ht="29" x14ac:dyDescent="0.35">
      <c r="B4690" s="194" t="s">
        <v>4</v>
      </c>
      <c r="F4690" s="193" t="s">
        <v>3332</v>
      </c>
      <c r="H4690" s="193" t="s">
        <v>9072</v>
      </c>
    </row>
    <row r="4691" spans="2:8" ht="29" x14ac:dyDescent="0.35">
      <c r="B4691" s="194" t="s">
        <v>4</v>
      </c>
      <c r="F4691" s="193" t="s">
        <v>3333</v>
      </c>
      <c r="H4691" s="193" t="s">
        <v>8984</v>
      </c>
    </row>
    <row r="4692" spans="2:8" ht="29" x14ac:dyDescent="0.35">
      <c r="B4692" s="194" t="s">
        <v>4</v>
      </c>
      <c r="F4692" s="193" t="s">
        <v>3333</v>
      </c>
      <c r="H4692" s="193" t="s">
        <v>8981</v>
      </c>
    </row>
    <row r="4693" spans="2:8" ht="29" x14ac:dyDescent="0.35">
      <c r="B4693" s="194" t="s">
        <v>4</v>
      </c>
      <c r="F4693" s="193" t="s">
        <v>3333</v>
      </c>
      <c r="H4693" s="193" t="s">
        <v>9072</v>
      </c>
    </row>
    <row r="4694" spans="2:8" ht="29" x14ac:dyDescent="0.35">
      <c r="B4694" s="194" t="s">
        <v>4</v>
      </c>
      <c r="F4694" s="193" t="s">
        <v>3334</v>
      </c>
      <c r="H4694" s="193" t="s">
        <v>8984</v>
      </c>
    </row>
    <row r="4695" spans="2:8" ht="29" x14ac:dyDescent="0.35">
      <c r="B4695" s="194" t="s">
        <v>4</v>
      </c>
      <c r="F4695" s="193" t="s">
        <v>3334</v>
      </c>
      <c r="H4695" s="193" t="s">
        <v>8981</v>
      </c>
    </row>
    <row r="4696" spans="2:8" ht="29" x14ac:dyDescent="0.35">
      <c r="B4696" s="194" t="s">
        <v>4</v>
      </c>
      <c r="F4696" s="193" t="s">
        <v>3334</v>
      </c>
      <c r="H4696" s="193" t="s">
        <v>9072</v>
      </c>
    </row>
    <row r="4697" spans="2:8" ht="29" x14ac:dyDescent="0.35">
      <c r="B4697" s="194" t="s">
        <v>4</v>
      </c>
      <c r="F4697" s="193" t="s">
        <v>3329</v>
      </c>
      <c r="H4697" s="193" t="s">
        <v>8984</v>
      </c>
    </row>
    <row r="4698" spans="2:8" ht="29" x14ac:dyDescent="0.35">
      <c r="B4698" s="194" t="s">
        <v>4</v>
      </c>
      <c r="F4698" s="193" t="s">
        <v>3329</v>
      </c>
      <c r="H4698" s="193" t="s">
        <v>8981</v>
      </c>
    </row>
    <row r="4699" spans="2:8" ht="29" x14ac:dyDescent="0.35">
      <c r="B4699" s="194" t="s">
        <v>4</v>
      </c>
      <c r="F4699" s="193" t="s">
        <v>3329</v>
      </c>
      <c r="H4699" s="193" t="s">
        <v>9072</v>
      </c>
    </row>
    <row r="4700" spans="2:8" ht="29" x14ac:dyDescent="0.35">
      <c r="B4700" s="194" t="s">
        <v>4</v>
      </c>
      <c r="F4700" s="193" t="s">
        <v>3329</v>
      </c>
      <c r="H4700" s="193" t="s">
        <v>9069</v>
      </c>
    </row>
    <row r="4701" spans="2:8" ht="29" x14ac:dyDescent="0.35">
      <c r="B4701" s="194" t="s">
        <v>4</v>
      </c>
      <c r="F4701" s="193" t="s">
        <v>3330</v>
      </c>
      <c r="H4701" s="193" t="s">
        <v>8984</v>
      </c>
    </row>
    <row r="4702" spans="2:8" ht="29" x14ac:dyDescent="0.35">
      <c r="B4702" s="194" t="s">
        <v>4</v>
      </c>
      <c r="F4702" s="193" t="s">
        <v>3330</v>
      </c>
      <c r="H4702" s="193" t="s">
        <v>8981</v>
      </c>
    </row>
    <row r="4703" spans="2:8" ht="29" x14ac:dyDescent="0.35">
      <c r="B4703" s="194" t="s">
        <v>4</v>
      </c>
      <c r="F4703" s="193" t="s">
        <v>3330</v>
      </c>
      <c r="H4703" s="193" t="s">
        <v>9072</v>
      </c>
    </row>
    <row r="4704" spans="2:8" ht="29" x14ac:dyDescent="0.35">
      <c r="B4704" s="194" t="s">
        <v>4</v>
      </c>
      <c r="F4704" s="193" t="s">
        <v>3330</v>
      </c>
      <c r="H4704" s="193" t="s">
        <v>9069</v>
      </c>
    </row>
    <row r="4705" spans="2:8" ht="29" x14ac:dyDescent="0.35">
      <c r="B4705" s="194" t="s">
        <v>4</v>
      </c>
      <c r="F4705" s="193" t="s">
        <v>3331</v>
      </c>
      <c r="H4705" s="193" t="s">
        <v>8984</v>
      </c>
    </row>
    <row r="4706" spans="2:8" ht="29" x14ac:dyDescent="0.35">
      <c r="B4706" s="194" t="s">
        <v>4</v>
      </c>
      <c r="F4706" s="193" t="s">
        <v>3331</v>
      </c>
      <c r="H4706" s="193" t="s">
        <v>8981</v>
      </c>
    </row>
    <row r="4707" spans="2:8" ht="29" x14ac:dyDescent="0.35">
      <c r="B4707" s="194" t="s">
        <v>4</v>
      </c>
      <c r="F4707" s="193" t="s">
        <v>3331</v>
      </c>
      <c r="H4707" s="193" t="s">
        <v>9072</v>
      </c>
    </row>
    <row r="4708" spans="2:8" ht="29" x14ac:dyDescent="0.35">
      <c r="B4708" s="194" t="s">
        <v>4</v>
      </c>
      <c r="F4708" s="193" t="s">
        <v>3331</v>
      </c>
      <c r="H4708" s="193" t="s">
        <v>9069</v>
      </c>
    </row>
    <row r="4709" spans="2:8" ht="29" x14ac:dyDescent="0.35">
      <c r="B4709" s="194" t="s">
        <v>4</v>
      </c>
      <c r="F4709" s="193" t="s">
        <v>3332</v>
      </c>
      <c r="H4709" s="193" t="s">
        <v>8984</v>
      </c>
    </row>
    <row r="4710" spans="2:8" ht="29" x14ac:dyDescent="0.35">
      <c r="B4710" s="194" t="s">
        <v>4</v>
      </c>
      <c r="F4710" s="193" t="s">
        <v>3332</v>
      </c>
      <c r="H4710" s="193" t="s">
        <v>8981</v>
      </c>
    </row>
    <row r="4711" spans="2:8" ht="29" x14ac:dyDescent="0.35">
      <c r="B4711" s="194" t="s">
        <v>4</v>
      </c>
      <c r="F4711" s="193" t="s">
        <v>3332</v>
      </c>
      <c r="H4711" s="193" t="s">
        <v>9072</v>
      </c>
    </row>
    <row r="4712" spans="2:8" ht="29" x14ac:dyDescent="0.35">
      <c r="B4712" s="194" t="s">
        <v>4</v>
      </c>
      <c r="F4712" s="193" t="s">
        <v>3332</v>
      </c>
      <c r="H4712" s="193" t="s">
        <v>9069</v>
      </c>
    </row>
    <row r="4713" spans="2:8" ht="29" x14ac:dyDescent="0.35">
      <c r="B4713" s="194" t="s">
        <v>4</v>
      </c>
      <c r="F4713" s="193" t="s">
        <v>3333</v>
      </c>
      <c r="H4713" s="193" t="s">
        <v>8984</v>
      </c>
    </row>
    <row r="4714" spans="2:8" ht="29" x14ac:dyDescent="0.35">
      <c r="B4714" s="194" t="s">
        <v>4</v>
      </c>
      <c r="F4714" s="193" t="s">
        <v>3333</v>
      </c>
      <c r="H4714" s="193" t="s">
        <v>8981</v>
      </c>
    </row>
    <row r="4715" spans="2:8" ht="29" x14ac:dyDescent="0.35">
      <c r="B4715" s="194" t="s">
        <v>4</v>
      </c>
      <c r="F4715" s="193" t="s">
        <v>3333</v>
      </c>
      <c r="H4715" s="193" t="s">
        <v>9072</v>
      </c>
    </row>
    <row r="4716" spans="2:8" ht="29" x14ac:dyDescent="0.35">
      <c r="B4716" s="194" t="s">
        <v>4</v>
      </c>
      <c r="F4716" s="193" t="s">
        <v>3333</v>
      </c>
      <c r="H4716" s="193" t="s">
        <v>9069</v>
      </c>
    </row>
    <row r="4717" spans="2:8" ht="29" x14ac:dyDescent="0.35">
      <c r="B4717" s="194" t="s">
        <v>4</v>
      </c>
      <c r="F4717" s="193" t="s">
        <v>3334</v>
      </c>
      <c r="H4717" s="193" t="s">
        <v>8984</v>
      </c>
    </row>
    <row r="4718" spans="2:8" ht="29" x14ac:dyDescent="0.35">
      <c r="B4718" s="194" t="s">
        <v>4</v>
      </c>
      <c r="F4718" s="193" t="s">
        <v>3334</v>
      </c>
      <c r="H4718" s="193" t="s">
        <v>8981</v>
      </c>
    </row>
    <row r="4719" spans="2:8" ht="29" x14ac:dyDescent="0.35">
      <c r="B4719" s="194" t="s">
        <v>4</v>
      </c>
      <c r="F4719" s="193" t="s">
        <v>3334</v>
      </c>
      <c r="H4719" s="193" t="s">
        <v>9072</v>
      </c>
    </row>
    <row r="4720" spans="2:8" ht="29" x14ac:dyDescent="0.35">
      <c r="B4720" s="194" t="s">
        <v>4</v>
      </c>
      <c r="F4720" s="193" t="s">
        <v>3334</v>
      </c>
      <c r="H4720" s="193" t="s">
        <v>9069</v>
      </c>
    </row>
    <row r="4721" spans="2:8" ht="29" x14ac:dyDescent="0.35">
      <c r="B4721" s="194" t="s">
        <v>4</v>
      </c>
      <c r="F4721" s="193" t="s">
        <v>3329</v>
      </c>
      <c r="H4721" s="193" t="s">
        <v>8984</v>
      </c>
    </row>
    <row r="4722" spans="2:8" ht="29" x14ac:dyDescent="0.35">
      <c r="B4722" s="194" t="s">
        <v>4</v>
      </c>
      <c r="F4722" s="193" t="s">
        <v>3329</v>
      </c>
      <c r="H4722" s="193" t="s">
        <v>8981</v>
      </c>
    </row>
    <row r="4723" spans="2:8" ht="29" x14ac:dyDescent="0.35">
      <c r="B4723" s="194" t="s">
        <v>4</v>
      </c>
      <c r="F4723" s="193" t="s">
        <v>3329</v>
      </c>
      <c r="H4723" s="193" t="s">
        <v>9072</v>
      </c>
    </row>
    <row r="4724" spans="2:8" ht="29" x14ac:dyDescent="0.35">
      <c r="B4724" s="194" t="s">
        <v>4</v>
      </c>
      <c r="F4724" s="193" t="s">
        <v>3329</v>
      </c>
      <c r="H4724" s="193" t="s">
        <v>9067</v>
      </c>
    </row>
    <row r="4725" spans="2:8" ht="29" x14ac:dyDescent="0.35">
      <c r="B4725" s="194" t="s">
        <v>4</v>
      </c>
      <c r="F4725" s="193" t="s">
        <v>3330</v>
      </c>
      <c r="H4725" s="193" t="s">
        <v>8984</v>
      </c>
    </row>
    <row r="4726" spans="2:8" ht="29" x14ac:dyDescent="0.35">
      <c r="B4726" s="194" t="s">
        <v>4</v>
      </c>
      <c r="F4726" s="193" t="s">
        <v>3330</v>
      </c>
      <c r="H4726" s="193" t="s">
        <v>8981</v>
      </c>
    </row>
    <row r="4727" spans="2:8" ht="29" x14ac:dyDescent="0.35">
      <c r="B4727" s="194" t="s">
        <v>4</v>
      </c>
      <c r="F4727" s="193" t="s">
        <v>3330</v>
      </c>
      <c r="H4727" s="193" t="s">
        <v>9072</v>
      </c>
    </row>
    <row r="4728" spans="2:8" ht="29" x14ac:dyDescent="0.35">
      <c r="B4728" s="194" t="s">
        <v>4</v>
      </c>
      <c r="F4728" s="193" t="s">
        <v>3330</v>
      </c>
      <c r="H4728" s="193" t="s">
        <v>9067</v>
      </c>
    </row>
    <row r="4729" spans="2:8" ht="29" x14ac:dyDescent="0.35">
      <c r="B4729" s="194" t="s">
        <v>4</v>
      </c>
      <c r="F4729" s="193" t="s">
        <v>3331</v>
      </c>
      <c r="H4729" s="193" t="s">
        <v>8984</v>
      </c>
    </row>
    <row r="4730" spans="2:8" ht="29" x14ac:dyDescent="0.35">
      <c r="B4730" s="194" t="s">
        <v>4</v>
      </c>
      <c r="F4730" s="193" t="s">
        <v>3331</v>
      </c>
      <c r="H4730" s="193" t="s">
        <v>8981</v>
      </c>
    </row>
    <row r="4731" spans="2:8" ht="29" x14ac:dyDescent="0.35">
      <c r="B4731" s="194" t="s">
        <v>4</v>
      </c>
      <c r="F4731" s="193" t="s">
        <v>3331</v>
      </c>
      <c r="H4731" s="193" t="s">
        <v>9072</v>
      </c>
    </row>
    <row r="4732" spans="2:8" ht="29" x14ac:dyDescent="0.35">
      <c r="B4732" s="194" t="s">
        <v>4</v>
      </c>
      <c r="F4732" s="193" t="s">
        <v>3331</v>
      </c>
      <c r="H4732" s="193" t="s">
        <v>9067</v>
      </c>
    </row>
    <row r="4733" spans="2:8" ht="29" x14ac:dyDescent="0.35">
      <c r="B4733" s="194" t="s">
        <v>4</v>
      </c>
      <c r="F4733" s="193" t="s">
        <v>3332</v>
      </c>
      <c r="H4733" s="193" t="s">
        <v>8984</v>
      </c>
    </row>
    <row r="4734" spans="2:8" ht="29" x14ac:dyDescent="0.35">
      <c r="B4734" s="194" t="s">
        <v>4</v>
      </c>
      <c r="F4734" s="193" t="s">
        <v>3332</v>
      </c>
      <c r="H4734" s="193" t="s">
        <v>8981</v>
      </c>
    </row>
    <row r="4735" spans="2:8" ht="29" x14ac:dyDescent="0.35">
      <c r="B4735" s="194" t="s">
        <v>4</v>
      </c>
      <c r="F4735" s="193" t="s">
        <v>3332</v>
      </c>
      <c r="H4735" s="193" t="s">
        <v>9072</v>
      </c>
    </row>
    <row r="4736" spans="2:8" ht="29" x14ac:dyDescent="0.35">
      <c r="B4736" s="194" t="s">
        <v>4</v>
      </c>
      <c r="F4736" s="193" t="s">
        <v>3332</v>
      </c>
      <c r="H4736" s="193" t="s">
        <v>9067</v>
      </c>
    </row>
    <row r="4737" spans="2:8" ht="29" x14ac:dyDescent="0.35">
      <c r="B4737" s="194" t="s">
        <v>4</v>
      </c>
      <c r="F4737" s="193" t="s">
        <v>3333</v>
      </c>
      <c r="H4737" s="193" t="s">
        <v>8984</v>
      </c>
    </row>
    <row r="4738" spans="2:8" ht="29" x14ac:dyDescent="0.35">
      <c r="B4738" s="194" t="s">
        <v>4</v>
      </c>
      <c r="F4738" s="193" t="s">
        <v>3333</v>
      </c>
      <c r="H4738" s="193" t="s">
        <v>8981</v>
      </c>
    </row>
    <row r="4739" spans="2:8" ht="29" x14ac:dyDescent="0.35">
      <c r="B4739" s="194" t="s">
        <v>4</v>
      </c>
      <c r="F4739" s="193" t="s">
        <v>3333</v>
      </c>
      <c r="H4739" s="193" t="s">
        <v>9072</v>
      </c>
    </row>
    <row r="4740" spans="2:8" ht="29" x14ac:dyDescent="0.35">
      <c r="B4740" s="194" t="s">
        <v>4</v>
      </c>
      <c r="F4740" s="193" t="s">
        <v>3333</v>
      </c>
      <c r="H4740" s="193" t="s">
        <v>9067</v>
      </c>
    </row>
    <row r="4741" spans="2:8" ht="29" x14ac:dyDescent="0.35">
      <c r="B4741" s="194" t="s">
        <v>4</v>
      </c>
      <c r="F4741" s="193" t="s">
        <v>3334</v>
      </c>
      <c r="H4741" s="193" t="s">
        <v>8984</v>
      </c>
    </row>
    <row r="4742" spans="2:8" ht="29" x14ac:dyDescent="0.35">
      <c r="B4742" s="194" t="s">
        <v>4</v>
      </c>
      <c r="F4742" s="193" t="s">
        <v>3334</v>
      </c>
      <c r="H4742" s="193" t="s">
        <v>8981</v>
      </c>
    </row>
    <row r="4743" spans="2:8" ht="29" x14ac:dyDescent="0.35">
      <c r="B4743" s="194" t="s">
        <v>4</v>
      </c>
      <c r="F4743" s="193" t="s">
        <v>3334</v>
      </c>
      <c r="H4743" s="193" t="s">
        <v>9072</v>
      </c>
    </row>
    <row r="4744" spans="2:8" ht="29" x14ac:dyDescent="0.35">
      <c r="B4744" s="194" t="s">
        <v>4</v>
      </c>
      <c r="F4744" s="193" t="s">
        <v>3334</v>
      </c>
      <c r="H4744" s="193" t="s">
        <v>9067</v>
      </c>
    </row>
    <row r="4745" spans="2:8" ht="29" x14ac:dyDescent="0.35">
      <c r="B4745" s="194" t="s">
        <v>4</v>
      </c>
      <c r="F4745" s="193" t="s">
        <v>3329</v>
      </c>
      <c r="H4745" s="193" t="s">
        <v>8984</v>
      </c>
    </row>
    <row r="4746" spans="2:8" ht="29" x14ac:dyDescent="0.35">
      <c r="B4746" s="194" t="s">
        <v>4</v>
      </c>
      <c r="F4746" s="193" t="s">
        <v>3329</v>
      </c>
      <c r="H4746" s="193" t="s">
        <v>8981</v>
      </c>
    </row>
    <row r="4747" spans="2:8" ht="29" x14ac:dyDescent="0.35">
      <c r="B4747" s="194" t="s">
        <v>4</v>
      </c>
      <c r="F4747" s="193" t="s">
        <v>3329</v>
      </c>
      <c r="H4747" s="193" t="s">
        <v>9072</v>
      </c>
    </row>
    <row r="4748" spans="2:8" ht="29" x14ac:dyDescent="0.35">
      <c r="B4748" s="194" t="s">
        <v>4</v>
      </c>
      <c r="F4748" s="193" t="s">
        <v>3329</v>
      </c>
      <c r="H4748" s="193" t="s">
        <v>9071</v>
      </c>
    </row>
    <row r="4749" spans="2:8" ht="29" x14ac:dyDescent="0.35">
      <c r="B4749" s="194" t="s">
        <v>4</v>
      </c>
      <c r="F4749" s="193" t="s">
        <v>3330</v>
      </c>
      <c r="H4749" s="193" t="s">
        <v>8984</v>
      </c>
    </row>
    <row r="4750" spans="2:8" ht="29" x14ac:dyDescent="0.35">
      <c r="B4750" s="194" t="s">
        <v>4</v>
      </c>
      <c r="F4750" s="193" t="s">
        <v>3330</v>
      </c>
      <c r="H4750" s="193" t="s">
        <v>8981</v>
      </c>
    </row>
    <row r="4751" spans="2:8" ht="29" x14ac:dyDescent="0.35">
      <c r="B4751" s="194" t="s">
        <v>4</v>
      </c>
      <c r="F4751" s="193" t="s">
        <v>3330</v>
      </c>
      <c r="H4751" s="193" t="s">
        <v>9072</v>
      </c>
    </row>
    <row r="4752" spans="2:8" ht="29" x14ac:dyDescent="0.35">
      <c r="B4752" s="194" t="s">
        <v>4</v>
      </c>
      <c r="F4752" s="193" t="s">
        <v>3330</v>
      </c>
      <c r="H4752" s="193" t="s">
        <v>9071</v>
      </c>
    </row>
    <row r="4753" spans="2:8" ht="29" x14ac:dyDescent="0.35">
      <c r="B4753" s="194" t="s">
        <v>4</v>
      </c>
      <c r="F4753" s="193" t="s">
        <v>3331</v>
      </c>
      <c r="H4753" s="193" t="s">
        <v>8984</v>
      </c>
    </row>
    <row r="4754" spans="2:8" ht="29" x14ac:dyDescent="0.35">
      <c r="B4754" s="194" t="s">
        <v>4</v>
      </c>
      <c r="F4754" s="193" t="s">
        <v>3331</v>
      </c>
      <c r="H4754" s="193" t="s">
        <v>8981</v>
      </c>
    </row>
    <row r="4755" spans="2:8" ht="29" x14ac:dyDescent="0.35">
      <c r="B4755" s="194" t="s">
        <v>4</v>
      </c>
      <c r="F4755" s="193" t="s">
        <v>3331</v>
      </c>
      <c r="H4755" s="193" t="s">
        <v>9072</v>
      </c>
    </row>
    <row r="4756" spans="2:8" ht="29" x14ac:dyDescent="0.35">
      <c r="B4756" s="194" t="s">
        <v>4</v>
      </c>
      <c r="F4756" s="193" t="s">
        <v>3331</v>
      </c>
      <c r="H4756" s="193" t="s">
        <v>9071</v>
      </c>
    </row>
    <row r="4757" spans="2:8" ht="29" x14ac:dyDescent="0.35">
      <c r="B4757" s="194" t="s">
        <v>4</v>
      </c>
      <c r="F4757" s="193" t="s">
        <v>3332</v>
      </c>
      <c r="H4757" s="193" t="s">
        <v>8984</v>
      </c>
    </row>
    <row r="4758" spans="2:8" ht="29" x14ac:dyDescent="0.35">
      <c r="B4758" s="194" t="s">
        <v>4</v>
      </c>
      <c r="F4758" s="193" t="s">
        <v>3332</v>
      </c>
      <c r="H4758" s="193" t="s">
        <v>8981</v>
      </c>
    </row>
    <row r="4759" spans="2:8" ht="29" x14ac:dyDescent="0.35">
      <c r="B4759" s="194" t="s">
        <v>4</v>
      </c>
      <c r="F4759" s="193" t="s">
        <v>3332</v>
      </c>
      <c r="H4759" s="193" t="s">
        <v>9072</v>
      </c>
    </row>
    <row r="4760" spans="2:8" ht="29" x14ac:dyDescent="0.35">
      <c r="B4760" s="194" t="s">
        <v>4</v>
      </c>
      <c r="F4760" s="193" t="s">
        <v>3332</v>
      </c>
      <c r="H4760" s="193" t="s">
        <v>9071</v>
      </c>
    </row>
    <row r="4761" spans="2:8" ht="29" x14ac:dyDescent="0.35">
      <c r="B4761" s="194" t="s">
        <v>4</v>
      </c>
      <c r="F4761" s="193" t="s">
        <v>3333</v>
      </c>
      <c r="H4761" s="193" t="s">
        <v>8984</v>
      </c>
    </row>
    <row r="4762" spans="2:8" ht="29" x14ac:dyDescent="0.35">
      <c r="B4762" s="194" t="s">
        <v>4</v>
      </c>
      <c r="F4762" s="193" t="s">
        <v>3333</v>
      </c>
      <c r="H4762" s="193" t="s">
        <v>8981</v>
      </c>
    </row>
    <row r="4763" spans="2:8" ht="29" x14ac:dyDescent="0.35">
      <c r="B4763" s="194" t="s">
        <v>4</v>
      </c>
      <c r="F4763" s="193" t="s">
        <v>3333</v>
      </c>
      <c r="H4763" s="193" t="s">
        <v>9072</v>
      </c>
    </row>
    <row r="4764" spans="2:8" ht="29" x14ac:dyDescent="0.35">
      <c r="B4764" s="194" t="s">
        <v>4</v>
      </c>
      <c r="F4764" s="193" t="s">
        <v>3333</v>
      </c>
      <c r="H4764" s="193" t="s">
        <v>9071</v>
      </c>
    </row>
    <row r="4765" spans="2:8" ht="29" x14ac:dyDescent="0.35">
      <c r="B4765" s="194" t="s">
        <v>4</v>
      </c>
      <c r="F4765" s="193" t="s">
        <v>3334</v>
      </c>
      <c r="H4765" s="193" t="s">
        <v>8984</v>
      </c>
    </row>
    <row r="4766" spans="2:8" ht="29" x14ac:dyDescent="0.35">
      <c r="B4766" s="194" t="s">
        <v>4</v>
      </c>
      <c r="F4766" s="193" t="s">
        <v>3334</v>
      </c>
      <c r="H4766" s="193" t="s">
        <v>8981</v>
      </c>
    </row>
    <row r="4767" spans="2:8" ht="29" x14ac:dyDescent="0.35">
      <c r="B4767" s="194" t="s">
        <v>4</v>
      </c>
      <c r="F4767" s="193" t="s">
        <v>3334</v>
      </c>
      <c r="H4767" s="193" t="s">
        <v>9072</v>
      </c>
    </row>
    <row r="4768" spans="2:8" ht="29" x14ac:dyDescent="0.35">
      <c r="B4768" s="194" t="s">
        <v>4</v>
      </c>
      <c r="F4768" s="193" t="s">
        <v>3334</v>
      </c>
      <c r="H4768" s="193" t="s">
        <v>9071</v>
      </c>
    </row>
    <row r="4769" spans="2:8" ht="29" x14ac:dyDescent="0.35">
      <c r="B4769" s="194" t="s">
        <v>4</v>
      </c>
      <c r="F4769" s="193" t="s">
        <v>3329</v>
      </c>
      <c r="H4769" s="193" t="s">
        <v>8984</v>
      </c>
    </row>
    <row r="4770" spans="2:8" ht="29" x14ac:dyDescent="0.35">
      <c r="B4770" s="194" t="s">
        <v>4</v>
      </c>
      <c r="F4770" s="193" t="s">
        <v>3329</v>
      </c>
      <c r="H4770" s="193" t="s">
        <v>9072</v>
      </c>
    </row>
    <row r="4771" spans="2:8" ht="29" x14ac:dyDescent="0.35">
      <c r="B4771" s="194" t="s">
        <v>4</v>
      </c>
      <c r="F4771" s="193" t="s">
        <v>3330</v>
      </c>
      <c r="H4771" s="193" t="s">
        <v>8984</v>
      </c>
    </row>
    <row r="4772" spans="2:8" ht="29" x14ac:dyDescent="0.35">
      <c r="B4772" s="194" t="s">
        <v>4</v>
      </c>
      <c r="F4772" s="193" t="s">
        <v>3330</v>
      </c>
      <c r="H4772" s="193" t="s">
        <v>9072</v>
      </c>
    </row>
    <row r="4773" spans="2:8" ht="29" x14ac:dyDescent="0.35">
      <c r="B4773" s="194" t="s">
        <v>4</v>
      </c>
      <c r="F4773" s="193" t="s">
        <v>3331</v>
      </c>
      <c r="H4773" s="193" t="s">
        <v>8984</v>
      </c>
    </row>
    <row r="4774" spans="2:8" ht="29" x14ac:dyDescent="0.35">
      <c r="B4774" s="194" t="s">
        <v>4</v>
      </c>
      <c r="F4774" s="193" t="s">
        <v>3331</v>
      </c>
      <c r="H4774" s="193" t="s">
        <v>9072</v>
      </c>
    </row>
    <row r="4775" spans="2:8" ht="29" x14ac:dyDescent="0.35">
      <c r="B4775" s="194" t="s">
        <v>4</v>
      </c>
      <c r="F4775" s="193" t="s">
        <v>3332</v>
      </c>
      <c r="H4775" s="193" t="s">
        <v>8984</v>
      </c>
    </row>
    <row r="4776" spans="2:8" ht="29" x14ac:dyDescent="0.35">
      <c r="B4776" s="194" t="s">
        <v>4</v>
      </c>
      <c r="F4776" s="193" t="s">
        <v>3332</v>
      </c>
      <c r="H4776" s="193" t="s">
        <v>9072</v>
      </c>
    </row>
    <row r="4777" spans="2:8" ht="29" x14ac:dyDescent="0.35">
      <c r="B4777" s="194" t="s">
        <v>4</v>
      </c>
      <c r="F4777" s="193" t="s">
        <v>3333</v>
      </c>
      <c r="H4777" s="193" t="s">
        <v>8984</v>
      </c>
    </row>
    <row r="4778" spans="2:8" ht="29" x14ac:dyDescent="0.35">
      <c r="B4778" s="194" t="s">
        <v>4</v>
      </c>
      <c r="F4778" s="193" t="s">
        <v>3333</v>
      </c>
      <c r="H4778" s="193" t="s">
        <v>9072</v>
      </c>
    </row>
    <row r="4779" spans="2:8" ht="29" x14ac:dyDescent="0.35">
      <c r="B4779" s="194" t="s">
        <v>4</v>
      </c>
      <c r="F4779" s="193" t="s">
        <v>3334</v>
      </c>
      <c r="H4779" s="193" t="s">
        <v>8984</v>
      </c>
    </row>
    <row r="4780" spans="2:8" ht="29" x14ac:dyDescent="0.35">
      <c r="B4780" s="194" t="s">
        <v>4</v>
      </c>
      <c r="F4780" s="193" t="s">
        <v>3334</v>
      </c>
      <c r="H4780" s="193" t="s">
        <v>9072</v>
      </c>
    </row>
    <row r="4781" spans="2:8" ht="29" x14ac:dyDescent="0.35">
      <c r="B4781" s="194" t="s">
        <v>4</v>
      </c>
      <c r="F4781" s="193" t="s">
        <v>3329</v>
      </c>
      <c r="H4781" s="193" t="s">
        <v>8984</v>
      </c>
    </row>
    <row r="4782" spans="2:8" ht="29" x14ac:dyDescent="0.35">
      <c r="B4782" s="194" t="s">
        <v>4</v>
      </c>
      <c r="F4782" s="193" t="s">
        <v>3329</v>
      </c>
      <c r="H4782" s="193" t="s">
        <v>8981</v>
      </c>
    </row>
    <row r="4783" spans="2:8" ht="29" x14ac:dyDescent="0.35">
      <c r="B4783" s="194" t="s">
        <v>4</v>
      </c>
      <c r="F4783" s="193" t="s">
        <v>3329</v>
      </c>
      <c r="H4783" s="193" t="s">
        <v>9072</v>
      </c>
    </row>
    <row r="4784" spans="2:8" ht="29" x14ac:dyDescent="0.35">
      <c r="B4784" s="194" t="s">
        <v>4</v>
      </c>
      <c r="F4784" s="193" t="s">
        <v>3329</v>
      </c>
      <c r="H4784" s="193" t="s">
        <v>9066</v>
      </c>
    </row>
    <row r="4785" spans="2:8" ht="29" x14ac:dyDescent="0.35">
      <c r="B4785" s="194" t="s">
        <v>4</v>
      </c>
      <c r="F4785" s="193" t="s">
        <v>3329</v>
      </c>
      <c r="H4785" s="193" t="s">
        <v>9065</v>
      </c>
    </row>
    <row r="4786" spans="2:8" ht="29" x14ac:dyDescent="0.35">
      <c r="B4786" s="194" t="s">
        <v>4</v>
      </c>
      <c r="F4786" s="193" t="s">
        <v>3329</v>
      </c>
      <c r="H4786" s="193" t="s">
        <v>9101</v>
      </c>
    </row>
    <row r="4787" spans="2:8" ht="29" x14ac:dyDescent="0.35">
      <c r="B4787" s="194" t="s">
        <v>4</v>
      </c>
      <c r="F4787" s="193" t="s">
        <v>3329</v>
      </c>
      <c r="H4787" s="193" t="s">
        <v>9102</v>
      </c>
    </row>
    <row r="4788" spans="2:8" ht="29" x14ac:dyDescent="0.35">
      <c r="B4788" s="194" t="s">
        <v>4</v>
      </c>
      <c r="F4788" s="193" t="s">
        <v>3329</v>
      </c>
      <c r="H4788" s="193" t="s">
        <v>9209</v>
      </c>
    </row>
    <row r="4789" spans="2:8" ht="29" x14ac:dyDescent="0.35">
      <c r="B4789" s="194" t="s">
        <v>4</v>
      </c>
      <c r="F4789" s="193" t="s">
        <v>3329</v>
      </c>
      <c r="H4789" s="193" t="s">
        <v>9275</v>
      </c>
    </row>
    <row r="4790" spans="2:8" ht="29" x14ac:dyDescent="0.35">
      <c r="B4790" s="194" t="s">
        <v>4</v>
      </c>
      <c r="F4790" s="193" t="s">
        <v>3329</v>
      </c>
      <c r="H4790" s="193" t="s">
        <v>9228</v>
      </c>
    </row>
    <row r="4791" spans="2:8" ht="29" x14ac:dyDescent="0.35">
      <c r="B4791" s="194" t="s">
        <v>4</v>
      </c>
      <c r="F4791" s="193" t="s">
        <v>3329</v>
      </c>
      <c r="H4791" s="193" t="s">
        <v>9275</v>
      </c>
    </row>
    <row r="4792" spans="2:8" ht="29" x14ac:dyDescent="0.35">
      <c r="B4792" s="194" t="s">
        <v>4</v>
      </c>
      <c r="F4792" s="193" t="s">
        <v>3330</v>
      </c>
      <c r="H4792" s="193" t="s">
        <v>8984</v>
      </c>
    </row>
    <row r="4793" spans="2:8" ht="29" x14ac:dyDescent="0.35">
      <c r="B4793" s="194" t="s">
        <v>4</v>
      </c>
      <c r="F4793" s="193" t="s">
        <v>3330</v>
      </c>
      <c r="H4793" s="193" t="s">
        <v>8981</v>
      </c>
    </row>
    <row r="4794" spans="2:8" ht="29" x14ac:dyDescent="0.35">
      <c r="B4794" s="194" t="s">
        <v>4</v>
      </c>
      <c r="F4794" s="193" t="s">
        <v>3330</v>
      </c>
      <c r="H4794" s="193" t="s">
        <v>9072</v>
      </c>
    </row>
    <row r="4795" spans="2:8" ht="29" x14ac:dyDescent="0.35">
      <c r="B4795" s="194" t="s">
        <v>4</v>
      </c>
      <c r="F4795" s="193" t="s">
        <v>3330</v>
      </c>
      <c r="H4795" s="193" t="s">
        <v>9066</v>
      </c>
    </row>
    <row r="4796" spans="2:8" ht="29" x14ac:dyDescent="0.35">
      <c r="B4796" s="194" t="s">
        <v>4</v>
      </c>
      <c r="F4796" s="193" t="s">
        <v>3330</v>
      </c>
      <c r="H4796" s="193" t="s">
        <v>9065</v>
      </c>
    </row>
    <row r="4797" spans="2:8" ht="29" x14ac:dyDescent="0.35">
      <c r="B4797" s="194" t="s">
        <v>4</v>
      </c>
      <c r="F4797" s="193" t="s">
        <v>3330</v>
      </c>
      <c r="H4797" s="193" t="s">
        <v>9101</v>
      </c>
    </row>
    <row r="4798" spans="2:8" ht="29" x14ac:dyDescent="0.35">
      <c r="B4798" s="194" t="s">
        <v>4</v>
      </c>
      <c r="F4798" s="193" t="s">
        <v>3330</v>
      </c>
      <c r="H4798" s="193" t="s">
        <v>9102</v>
      </c>
    </row>
    <row r="4799" spans="2:8" ht="29" x14ac:dyDescent="0.35">
      <c r="B4799" s="194" t="s">
        <v>4</v>
      </c>
      <c r="F4799" s="193" t="s">
        <v>3330</v>
      </c>
      <c r="H4799" s="193" t="s">
        <v>9209</v>
      </c>
    </row>
    <row r="4800" spans="2:8" ht="29" x14ac:dyDescent="0.35">
      <c r="B4800" s="194" t="s">
        <v>4</v>
      </c>
      <c r="F4800" s="193" t="s">
        <v>3330</v>
      </c>
      <c r="H4800" s="193" t="s">
        <v>9275</v>
      </c>
    </row>
    <row r="4801" spans="2:8" ht="29" x14ac:dyDescent="0.35">
      <c r="B4801" s="194" t="s">
        <v>4</v>
      </c>
      <c r="F4801" s="193" t="s">
        <v>3330</v>
      </c>
      <c r="H4801" s="193" t="s">
        <v>9228</v>
      </c>
    </row>
    <row r="4802" spans="2:8" ht="29" x14ac:dyDescent="0.35">
      <c r="B4802" s="194" t="s">
        <v>4</v>
      </c>
      <c r="F4802" s="193" t="s">
        <v>3330</v>
      </c>
      <c r="H4802" s="193" t="s">
        <v>9275</v>
      </c>
    </row>
    <row r="4803" spans="2:8" ht="29" x14ac:dyDescent="0.35">
      <c r="B4803" s="194" t="s">
        <v>4</v>
      </c>
      <c r="F4803" s="193" t="s">
        <v>3331</v>
      </c>
      <c r="H4803" s="193" t="s">
        <v>8984</v>
      </c>
    </row>
    <row r="4804" spans="2:8" ht="29" x14ac:dyDescent="0.35">
      <c r="B4804" s="194" t="s">
        <v>4</v>
      </c>
      <c r="F4804" s="193" t="s">
        <v>3331</v>
      </c>
      <c r="H4804" s="193" t="s">
        <v>8981</v>
      </c>
    </row>
    <row r="4805" spans="2:8" ht="29" x14ac:dyDescent="0.35">
      <c r="B4805" s="194" t="s">
        <v>4</v>
      </c>
      <c r="F4805" s="193" t="s">
        <v>3331</v>
      </c>
      <c r="H4805" s="193" t="s">
        <v>9072</v>
      </c>
    </row>
    <row r="4806" spans="2:8" ht="29" x14ac:dyDescent="0.35">
      <c r="B4806" s="194" t="s">
        <v>4</v>
      </c>
      <c r="F4806" s="193" t="s">
        <v>3331</v>
      </c>
      <c r="H4806" s="193" t="s">
        <v>9066</v>
      </c>
    </row>
    <row r="4807" spans="2:8" ht="29" x14ac:dyDescent="0.35">
      <c r="B4807" s="194" t="s">
        <v>4</v>
      </c>
      <c r="F4807" s="193" t="s">
        <v>3331</v>
      </c>
      <c r="H4807" s="193" t="s">
        <v>9065</v>
      </c>
    </row>
    <row r="4808" spans="2:8" ht="29" x14ac:dyDescent="0.35">
      <c r="B4808" s="194" t="s">
        <v>4</v>
      </c>
      <c r="F4808" s="193" t="s">
        <v>3331</v>
      </c>
      <c r="H4808" s="193" t="s">
        <v>9101</v>
      </c>
    </row>
    <row r="4809" spans="2:8" ht="29" x14ac:dyDescent="0.35">
      <c r="B4809" s="194" t="s">
        <v>4</v>
      </c>
      <c r="F4809" s="193" t="s">
        <v>3331</v>
      </c>
      <c r="H4809" s="193" t="s">
        <v>9102</v>
      </c>
    </row>
    <row r="4810" spans="2:8" ht="29" x14ac:dyDescent="0.35">
      <c r="B4810" s="194" t="s">
        <v>4</v>
      </c>
      <c r="F4810" s="193" t="s">
        <v>3331</v>
      </c>
      <c r="H4810" s="193" t="s">
        <v>9209</v>
      </c>
    </row>
    <row r="4811" spans="2:8" ht="29" x14ac:dyDescent="0.35">
      <c r="B4811" s="194" t="s">
        <v>4</v>
      </c>
      <c r="F4811" s="193" t="s">
        <v>3331</v>
      </c>
      <c r="H4811" s="193" t="s">
        <v>9275</v>
      </c>
    </row>
    <row r="4812" spans="2:8" ht="29" x14ac:dyDescent="0.35">
      <c r="B4812" s="194" t="s">
        <v>4</v>
      </c>
      <c r="F4812" s="193" t="s">
        <v>3331</v>
      </c>
      <c r="H4812" s="193" t="s">
        <v>9228</v>
      </c>
    </row>
    <row r="4813" spans="2:8" ht="29" x14ac:dyDescent="0.35">
      <c r="B4813" s="194" t="s">
        <v>4</v>
      </c>
      <c r="F4813" s="193" t="s">
        <v>3331</v>
      </c>
      <c r="H4813" s="193" t="s">
        <v>9275</v>
      </c>
    </row>
    <row r="4814" spans="2:8" ht="29" x14ac:dyDescent="0.35">
      <c r="B4814" s="194" t="s">
        <v>4</v>
      </c>
      <c r="F4814" s="193" t="s">
        <v>3332</v>
      </c>
      <c r="H4814" s="193" t="s">
        <v>8984</v>
      </c>
    </row>
    <row r="4815" spans="2:8" ht="29" x14ac:dyDescent="0.35">
      <c r="B4815" s="194" t="s">
        <v>4</v>
      </c>
      <c r="F4815" s="193" t="s">
        <v>3332</v>
      </c>
      <c r="H4815" s="193" t="s">
        <v>8981</v>
      </c>
    </row>
    <row r="4816" spans="2:8" ht="29" x14ac:dyDescent="0.35">
      <c r="B4816" s="194" t="s">
        <v>4</v>
      </c>
      <c r="F4816" s="193" t="s">
        <v>3332</v>
      </c>
      <c r="H4816" s="193" t="s">
        <v>9072</v>
      </c>
    </row>
    <row r="4817" spans="2:8" ht="29" x14ac:dyDescent="0.35">
      <c r="B4817" s="194" t="s">
        <v>4</v>
      </c>
      <c r="F4817" s="193" t="s">
        <v>3332</v>
      </c>
      <c r="H4817" s="193" t="s">
        <v>9066</v>
      </c>
    </row>
    <row r="4818" spans="2:8" ht="29" x14ac:dyDescent="0.35">
      <c r="B4818" s="194" t="s">
        <v>4</v>
      </c>
      <c r="F4818" s="193" t="s">
        <v>3332</v>
      </c>
      <c r="H4818" s="193" t="s">
        <v>9065</v>
      </c>
    </row>
    <row r="4819" spans="2:8" ht="29" x14ac:dyDescent="0.35">
      <c r="B4819" s="194" t="s">
        <v>4</v>
      </c>
      <c r="F4819" s="193" t="s">
        <v>3332</v>
      </c>
      <c r="H4819" s="193" t="s">
        <v>9101</v>
      </c>
    </row>
    <row r="4820" spans="2:8" ht="29" x14ac:dyDescent="0.35">
      <c r="B4820" s="194" t="s">
        <v>4</v>
      </c>
      <c r="F4820" s="193" t="s">
        <v>3332</v>
      </c>
      <c r="H4820" s="193" t="s">
        <v>9102</v>
      </c>
    </row>
    <row r="4821" spans="2:8" ht="29" x14ac:dyDescent="0.35">
      <c r="B4821" s="194" t="s">
        <v>4</v>
      </c>
      <c r="F4821" s="193" t="s">
        <v>3332</v>
      </c>
      <c r="H4821" s="193" t="s">
        <v>9209</v>
      </c>
    </row>
    <row r="4822" spans="2:8" ht="29" x14ac:dyDescent="0.35">
      <c r="B4822" s="194" t="s">
        <v>4</v>
      </c>
      <c r="F4822" s="193" t="s">
        <v>3332</v>
      </c>
      <c r="H4822" s="193" t="s">
        <v>9275</v>
      </c>
    </row>
    <row r="4823" spans="2:8" ht="29" x14ac:dyDescent="0.35">
      <c r="B4823" s="194" t="s">
        <v>4</v>
      </c>
      <c r="F4823" s="193" t="s">
        <v>3332</v>
      </c>
      <c r="H4823" s="193" t="s">
        <v>9228</v>
      </c>
    </row>
    <row r="4824" spans="2:8" ht="29" x14ac:dyDescent="0.35">
      <c r="B4824" s="194" t="s">
        <v>4</v>
      </c>
      <c r="F4824" s="193" t="s">
        <v>3332</v>
      </c>
      <c r="H4824" s="193" t="s">
        <v>9275</v>
      </c>
    </row>
    <row r="4825" spans="2:8" ht="29" x14ac:dyDescent="0.35">
      <c r="B4825" s="194" t="s">
        <v>4</v>
      </c>
      <c r="F4825" s="193" t="s">
        <v>3333</v>
      </c>
      <c r="H4825" s="193" t="s">
        <v>8984</v>
      </c>
    </row>
    <row r="4826" spans="2:8" ht="29" x14ac:dyDescent="0.35">
      <c r="B4826" s="194" t="s">
        <v>4</v>
      </c>
      <c r="F4826" s="193" t="s">
        <v>3333</v>
      </c>
      <c r="H4826" s="193" t="s">
        <v>8981</v>
      </c>
    </row>
    <row r="4827" spans="2:8" ht="29" x14ac:dyDescent="0.35">
      <c r="B4827" s="194" t="s">
        <v>4</v>
      </c>
      <c r="F4827" s="193" t="s">
        <v>3333</v>
      </c>
      <c r="H4827" s="193" t="s">
        <v>9072</v>
      </c>
    </row>
    <row r="4828" spans="2:8" ht="29" x14ac:dyDescent="0.35">
      <c r="B4828" s="194" t="s">
        <v>4</v>
      </c>
      <c r="F4828" s="193" t="s">
        <v>3333</v>
      </c>
      <c r="H4828" s="193" t="s">
        <v>9066</v>
      </c>
    </row>
    <row r="4829" spans="2:8" ht="29" x14ac:dyDescent="0.35">
      <c r="B4829" s="194" t="s">
        <v>4</v>
      </c>
      <c r="F4829" s="193" t="s">
        <v>3333</v>
      </c>
      <c r="H4829" s="193" t="s">
        <v>9065</v>
      </c>
    </row>
    <row r="4830" spans="2:8" ht="29" x14ac:dyDescent="0.35">
      <c r="B4830" s="194" t="s">
        <v>4</v>
      </c>
      <c r="F4830" s="193" t="s">
        <v>3333</v>
      </c>
      <c r="H4830" s="193" t="s">
        <v>9101</v>
      </c>
    </row>
    <row r="4831" spans="2:8" ht="29" x14ac:dyDescent="0.35">
      <c r="B4831" s="194" t="s">
        <v>4</v>
      </c>
      <c r="F4831" s="193" t="s">
        <v>3333</v>
      </c>
      <c r="H4831" s="193" t="s">
        <v>9102</v>
      </c>
    </row>
    <row r="4832" spans="2:8" ht="29" x14ac:dyDescent="0.35">
      <c r="B4832" s="194" t="s">
        <v>4</v>
      </c>
      <c r="F4832" s="193" t="s">
        <v>3333</v>
      </c>
      <c r="H4832" s="193" t="s">
        <v>9209</v>
      </c>
    </row>
    <row r="4833" spans="2:8" ht="29" x14ac:dyDescent="0.35">
      <c r="B4833" s="194" t="s">
        <v>4</v>
      </c>
      <c r="F4833" s="193" t="s">
        <v>3333</v>
      </c>
      <c r="H4833" s="193" t="s">
        <v>9275</v>
      </c>
    </row>
    <row r="4834" spans="2:8" ht="29" x14ac:dyDescent="0.35">
      <c r="B4834" s="194" t="s">
        <v>4</v>
      </c>
      <c r="F4834" s="193" t="s">
        <v>3333</v>
      </c>
      <c r="H4834" s="193" t="s">
        <v>9228</v>
      </c>
    </row>
    <row r="4835" spans="2:8" ht="29" x14ac:dyDescent="0.35">
      <c r="B4835" s="194" t="s">
        <v>4</v>
      </c>
      <c r="F4835" s="193" t="s">
        <v>3333</v>
      </c>
      <c r="H4835" s="193" t="s">
        <v>9275</v>
      </c>
    </row>
    <row r="4836" spans="2:8" ht="29" x14ac:dyDescent="0.35">
      <c r="B4836" s="194" t="s">
        <v>4</v>
      </c>
      <c r="F4836" s="193" t="s">
        <v>3334</v>
      </c>
      <c r="H4836" s="193" t="s">
        <v>8984</v>
      </c>
    </row>
    <row r="4837" spans="2:8" ht="29" x14ac:dyDescent="0.35">
      <c r="B4837" s="194" t="s">
        <v>4</v>
      </c>
      <c r="F4837" s="193" t="s">
        <v>3334</v>
      </c>
      <c r="H4837" s="193" t="s">
        <v>8981</v>
      </c>
    </row>
    <row r="4838" spans="2:8" ht="29" x14ac:dyDescent="0.35">
      <c r="B4838" s="194" t="s">
        <v>4</v>
      </c>
      <c r="F4838" s="193" t="s">
        <v>3334</v>
      </c>
      <c r="H4838" s="193" t="s">
        <v>9072</v>
      </c>
    </row>
    <row r="4839" spans="2:8" ht="29" x14ac:dyDescent="0.35">
      <c r="B4839" s="194" t="s">
        <v>4</v>
      </c>
      <c r="F4839" s="193" t="s">
        <v>3334</v>
      </c>
      <c r="H4839" s="193" t="s">
        <v>9066</v>
      </c>
    </row>
    <row r="4840" spans="2:8" ht="29" x14ac:dyDescent="0.35">
      <c r="B4840" s="194" t="s">
        <v>4</v>
      </c>
      <c r="F4840" s="193" t="s">
        <v>3334</v>
      </c>
      <c r="H4840" s="193" t="s">
        <v>9065</v>
      </c>
    </row>
    <row r="4841" spans="2:8" ht="29" x14ac:dyDescent="0.35">
      <c r="B4841" s="194" t="s">
        <v>4</v>
      </c>
      <c r="F4841" s="193" t="s">
        <v>3334</v>
      </c>
      <c r="H4841" s="193" t="s">
        <v>9101</v>
      </c>
    </row>
    <row r="4842" spans="2:8" ht="29" x14ac:dyDescent="0.35">
      <c r="B4842" s="194" t="s">
        <v>4</v>
      </c>
      <c r="F4842" s="193" t="s">
        <v>3334</v>
      </c>
      <c r="H4842" s="193" t="s">
        <v>9102</v>
      </c>
    </row>
    <row r="4843" spans="2:8" ht="29" x14ac:dyDescent="0.35">
      <c r="B4843" s="194" t="s">
        <v>4</v>
      </c>
      <c r="F4843" s="193" t="s">
        <v>3334</v>
      </c>
      <c r="H4843" s="193" t="s">
        <v>9209</v>
      </c>
    </row>
    <row r="4844" spans="2:8" ht="29" x14ac:dyDescent="0.35">
      <c r="B4844" s="194" t="s">
        <v>4</v>
      </c>
      <c r="F4844" s="193" t="s">
        <v>3334</v>
      </c>
      <c r="H4844" s="193" t="s">
        <v>9275</v>
      </c>
    </row>
    <row r="4845" spans="2:8" ht="29" x14ac:dyDescent="0.35">
      <c r="B4845" s="194" t="s">
        <v>4</v>
      </c>
      <c r="F4845" s="193" t="s">
        <v>3334</v>
      </c>
      <c r="H4845" s="193" t="s">
        <v>9228</v>
      </c>
    </row>
    <row r="4846" spans="2:8" ht="29" x14ac:dyDescent="0.35">
      <c r="B4846" s="194" t="s">
        <v>4</v>
      </c>
      <c r="F4846" s="193" t="s">
        <v>3334</v>
      </c>
      <c r="H4846" s="193" t="s">
        <v>9275</v>
      </c>
    </row>
    <row r="4847" spans="2:8" ht="29" x14ac:dyDescent="0.35">
      <c r="B4847" s="194" t="s">
        <v>4</v>
      </c>
      <c r="F4847" s="193" t="s">
        <v>3335</v>
      </c>
      <c r="H4847" s="193" t="s">
        <v>8984</v>
      </c>
    </row>
    <row r="4848" spans="2:8" ht="29" x14ac:dyDescent="0.35">
      <c r="B4848" s="194" t="s">
        <v>4</v>
      </c>
      <c r="F4848" s="193" t="s">
        <v>3335</v>
      </c>
      <c r="H4848" s="193" t="s">
        <v>8981</v>
      </c>
    </row>
    <row r="4849" spans="2:8" ht="29" x14ac:dyDescent="0.35">
      <c r="B4849" s="194" t="s">
        <v>4</v>
      </c>
      <c r="F4849" s="193" t="s">
        <v>3335</v>
      </c>
      <c r="H4849" s="193" t="s">
        <v>9072</v>
      </c>
    </row>
    <row r="4850" spans="2:8" ht="29" x14ac:dyDescent="0.35">
      <c r="B4850" s="194" t="s">
        <v>4</v>
      </c>
      <c r="F4850" s="193" t="s">
        <v>3335</v>
      </c>
      <c r="H4850" s="193" t="s">
        <v>9067</v>
      </c>
    </row>
    <row r="4851" spans="2:8" ht="29" x14ac:dyDescent="0.35">
      <c r="B4851" s="194" t="s">
        <v>4</v>
      </c>
      <c r="F4851" s="193" t="s">
        <v>3335</v>
      </c>
      <c r="H4851" s="193" t="s">
        <v>9069</v>
      </c>
    </row>
    <row r="4852" spans="2:8" ht="29" x14ac:dyDescent="0.35">
      <c r="B4852" s="194" t="s">
        <v>4</v>
      </c>
      <c r="F4852" s="193" t="s">
        <v>3335</v>
      </c>
      <c r="H4852" s="193" t="s">
        <v>9071</v>
      </c>
    </row>
    <row r="4853" spans="2:8" ht="29" x14ac:dyDescent="0.35">
      <c r="B4853" s="194" t="s">
        <v>4</v>
      </c>
      <c r="F4853" s="193" t="s">
        <v>3336</v>
      </c>
      <c r="H4853" s="193" t="s">
        <v>8984</v>
      </c>
    </row>
    <row r="4854" spans="2:8" ht="29" x14ac:dyDescent="0.35">
      <c r="B4854" s="194" t="s">
        <v>4</v>
      </c>
      <c r="F4854" s="193" t="s">
        <v>3336</v>
      </c>
      <c r="H4854" s="193" t="s">
        <v>8981</v>
      </c>
    </row>
    <row r="4855" spans="2:8" ht="29" x14ac:dyDescent="0.35">
      <c r="B4855" s="194" t="s">
        <v>4</v>
      </c>
      <c r="F4855" s="193" t="s">
        <v>3336</v>
      </c>
      <c r="H4855" s="193" t="s">
        <v>9072</v>
      </c>
    </row>
    <row r="4856" spans="2:8" ht="29" x14ac:dyDescent="0.35">
      <c r="B4856" s="194" t="s">
        <v>4</v>
      </c>
      <c r="F4856" s="193" t="s">
        <v>3336</v>
      </c>
      <c r="H4856" s="193" t="s">
        <v>9067</v>
      </c>
    </row>
    <row r="4857" spans="2:8" ht="29" x14ac:dyDescent="0.35">
      <c r="B4857" s="194" t="s">
        <v>4</v>
      </c>
      <c r="F4857" s="193" t="s">
        <v>3336</v>
      </c>
      <c r="H4857" s="193" t="s">
        <v>9069</v>
      </c>
    </row>
    <row r="4858" spans="2:8" ht="29" x14ac:dyDescent="0.35">
      <c r="B4858" s="194" t="s">
        <v>4</v>
      </c>
      <c r="F4858" s="193" t="s">
        <v>3336</v>
      </c>
      <c r="H4858" s="193" t="s">
        <v>9071</v>
      </c>
    </row>
    <row r="4859" spans="2:8" ht="29" x14ac:dyDescent="0.35">
      <c r="B4859" s="194" t="s">
        <v>4</v>
      </c>
      <c r="F4859" s="193" t="s">
        <v>3337</v>
      </c>
      <c r="H4859" s="193" t="s">
        <v>8984</v>
      </c>
    </row>
    <row r="4860" spans="2:8" ht="29" x14ac:dyDescent="0.35">
      <c r="B4860" s="194" t="s">
        <v>4</v>
      </c>
      <c r="F4860" s="193" t="s">
        <v>3337</v>
      </c>
      <c r="H4860" s="193" t="s">
        <v>8981</v>
      </c>
    </row>
    <row r="4861" spans="2:8" ht="29" x14ac:dyDescent="0.35">
      <c r="B4861" s="194" t="s">
        <v>4</v>
      </c>
      <c r="F4861" s="193" t="s">
        <v>3337</v>
      </c>
      <c r="H4861" s="193" t="s">
        <v>9072</v>
      </c>
    </row>
    <row r="4862" spans="2:8" ht="29" x14ac:dyDescent="0.35">
      <c r="B4862" s="194" t="s">
        <v>4</v>
      </c>
      <c r="F4862" s="193" t="s">
        <v>3337</v>
      </c>
      <c r="H4862" s="193" t="s">
        <v>9067</v>
      </c>
    </row>
    <row r="4863" spans="2:8" ht="29" x14ac:dyDescent="0.35">
      <c r="B4863" s="194" t="s">
        <v>4</v>
      </c>
      <c r="F4863" s="193" t="s">
        <v>3337</v>
      </c>
      <c r="H4863" s="193" t="s">
        <v>9069</v>
      </c>
    </row>
    <row r="4864" spans="2:8" ht="29" x14ac:dyDescent="0.35">
      <c r="B4864" s="194" t="s">
        <v>4</v>
      </c>
      <c r="F4864" s="193" t="s">
        <v>3337</v>
      </c>
      <c r="H4864" s="193" t="s">
        <v>9071</v>
      </c>
    </row>
    <row r="4865" spans="2:8" ht="29" x14ac:dyDescent="0.35">
      <c r="B4865" s="194" t="s">
        <v>4</v>
      </c>
      <c r="F4865" s="193" t="s">
        <v>3338</v>
      </c>
      <c r="H4865" s="193" t="s">
        <v>8984</v>
      </c>
    </row>
    <row r="4866" spans="2:8" ht="29" x14ac:dyDescent="0.35">
      <c r="B4866" s="194" t="s">
        <v>4</v>
      </c>
      <c r="F4866" s="193" t="s">
        <v>3338</v>
      </c>
      <c r="H4866" s="193" t="s">
        <v>8981</v>
      </c>
    </row>
    <row r="4867" spans="2:8" ht="29" x14ac:dyDescent="0.35">
      <c r="B4867" s="194" t="s">
        <v>4</v>
      </c>
      <c r="F4867" s="193" t="s">
        <v>3338</v>
      </c>
      <c r="H4867" s="193" t="s">
        <v>9072</v>
      </c>
    </row>
    <row r="4868" spans="2:8" ht="29" x14ac:dyDescent="0.35">
      <c r="B4868" s="194" t="s">
        <v>4</v>
      </c>
      <c r="F4868" s="193" t="s">
        <v>3338</v>
      </c>
      <c r="H4868" s="193" t="s">
        <v>9067</v>
      </c>
    </row>
    <row r="4869" spans="2:8" ht="29" x14ac:dyDescent="0.35">
      <c r="B4869" s="194" t="s">
        <v>4</v>
      </c>
      <c r="F4869" s="193" t="s">
        <v>3338</v>
      </c>
      <c r="H4869" s="193" t="s">
        <v>9069</v>
      </c>
    </row>
    <row r="4870" spans="2:8" ht="29" x14ac:dyDescent="0.35">
      <c r="B4870" s="194" t="s">
        <v>4</v>
      </c>
      <c r="F4870" s="193" t="s">
        <v>3338</v>
      </c>
      <c r="H4870" s="193" t="s">
        <v>9071</v>
      </c>
    </row>
    <row r="4871" spans="2:8" ht="29" x14ac:dyDescent="0.35">
      <c r="B4871" s="194" t="s">
        <v>4</v>
      </c>
      <c r="F4871" s="193" t="s">
        <v>3339</v>
      </c>
      <c r="H4871" s="193" t="s">
        <v>8984</v>
      </c>
    </row>
    <row r="4872" spans="2:8" ht="29" x14ac:dyDescent="0.35">
      <c r="B4872" s="194" t="s">
        <v>4</v>
      </c>
      <c r="F4872" s="193" t="s">
        <v>3339</v>
      </c>
      <c r="H4872" s="193" t="s">
        <v>8981</v>
      </c>
    </row>
    <row r="4873" spans="2:8" ht="29" x14ac:dyDescent="0.35">
      <c r="B4873" s="194" t="s">
        <v>4</v>
      </c>
      <c r="F4873" s="193" t="s">
        <v>3339</v>
      </c>
      <c r="H4873" s="193" t="s">
        <v>9072</v>
      </c>
    </row>
    <row r="4874" spans="2:8" ht="29" x14ac:dyDescent="0.35">
      <c r="B4874" s="194" t="s">
        <v>4</v>
      </c>
      <c r="F4874" s="193" t="s">
        <v>3339</v>
      </c>
      <c r="H4874" s="193" t="s">
        <v>9067</v>
      </c>
    </row>
    <row r="4875" spans="2:8" ht="29" x14ac:dyDescent="0.35">
      <c r="B4875" s="194" t="s">
        <v>4</v>
      </c>
      <c r="F4875" s="193" t="s">
        <v>3339</v>
      </c>
      <c r="H4875" s="193" t="s">
        <v>9069</v>
      </c>
    </row>
    <row r="4876" spans="2:8" ht="29" x14ac:dyDescent="0.35">
      <c r="B4876" s="194" t="s">
        <v>4</v>
      </c>
      <c r="F4876" s="193" t="s">
        <v>3339</v>
      </c>
      <c r="H4876" s="193" t="s">
        <v>9071</v>
      </c>
    </row>
    <row r="4877" spans="2:8" ht="29" x14ac:dyDescent="0.35">
      <c r="B4877" s="194" t="s">
        <v>4</v>
      </c>
      <c r="F4877" s="193" t="s">
        <v>3340</v>
      </c>
      <c r="H4877" s="193" t="s">
        <v>8984</v>
      </c>
    </row>
    <row r="4878" spans="2:8" ht="29" x14ac:dyDescent="0.35">
      <c r="B4878" s="194" t="s">
        <v>4</v>
      </c>
      <c r="F4878" s="193" t="s">
        <v>3340</v>
      </c>
      <c r="H4878" s="193" t="s">
        <v>8981</v>
      </c>
    </row>
    <row r="4879" spans="2:8" ht="29" x14ac:dyDescent="0.35">
      <c r="B4879" s="194" t="s">
        <v>4</v>
      </c>
      <c r="F4879" s="193" t="s">
        <v>3340</v>
      </c>
      <c r="H4879" s="193" t="s">
        <v>9072</v>
      </c>
    </row>
    <row r="4880" spans="2:8" ht="29" x14ac:dyDescent="0.35">
      <c r="B4880" s="194" t="s">
        <v>4</v>
      </c>
      <c r="F4880" s="193" t="s">
        <v>3340</v>
      </c>
      <c r="H4880" s="193" t="s">
        <v>9067</v>
      </c>
    </row>
    <row r="4881" spans="2:8" ht="29" x14ac:dyDescent="0.35">
      <c r="B4881" s="194" t="s">
        <v>4</v>
      </c>
      <c r="F4881" s="193" t="s">
        <v>3340</v>
      </c>
      <c r="H4881" s="193" t="s">
        <v>9069</v>
      </c>
    </row>
    <row r="4882" spans="2:8" ht="29" x14ac:dyDescent="0.35">
      <c r="B4882" s="194" t="s">
        <v>4</v>
      </c>
      <c r="F4882" s="193" t="s">
        <v>3340</v>
      </c>
      <c r="H4882" s="193" t="s">
        <v>9071</v>
      </c>
    </row>
    <row r="4883" spans="2:8" ht="29" x14ac:dyDescent="0.35">
      <c r="B4883" s="194" t="s">
        <v>4</v>
      </c>
      <c r="F4883" s="193" t="s">
        <v>3341</v>
      </c>
      <c r="H4883" s="193" t="s">
        <v>8983</v>
      </c>
    </row>
    <row r="4884" spans="2:8" ht="29" x14ac:dyDescent="0.35">
      <c r="B4884" s="194" t="s">
        <v>4</v>
      </c>
      <c r="F4884" s="193" t="s">
        <v>3341</v>
      </c>
      <c r="H4884" s="193" t="s">
        <v>8984</v>
      </c>
    </row>
    <row r="4885" spans="2:8" ht="29" x14ac:dyDescent="0.35">
      <c r="B4885" s="194" t="s">
        <v>4</v>
      </c>
      <c r="F4885" s="193" t="s">
        <v>3341</v>
      </c>
      <c r="H4885" s="193" t="s">
        <v>9064</v>
      </c>
    </row>
    <row r="4886" spans="2:8" x14ac:dyDescent="0.35">
      <c r="B4886" s="194" t="s">
        <v>4</v>
      </c>
      <c r="F4886" s="193" t="s">
        <v>3342</v>
      </c>
      <c r="H4886" s="193" t="s">
        <v>8983</v>
      </c>
    </row>
    <row r="4887" spans="2:8" x14ac:dyDescent="0.35">
      <c r="B4887" s="194" t="s">
        <v>4</v>
      </c>
      <c r="F4887" s="193" t="s">
        <v>3342</v>
      </c>
      <c r="H4887" s="193" t="s">
        <v>8984</v>
      </c>
    </row>
    <row r="4888" spans="2:8" x14ac:dyDescent="0.35">
      <c r="B4888" s="194" t="s">
        <v>4</v>
      </c>
      <c r="F4888" s="193" t="s">
        <v>3342</v>
      </c>
      <c r="H4888" s="193" t="s">
        <v>9064</v>
      </c>
    </row>
    <row r="4889" spans="2:8" x14ac:dyDescent="0.35">
      <c r="B4889" s="194" t="s">
        <v>4</v>
      </c>
      <c r="F4889" s="193" t="s">
        <v>3343</v>
      </c>
      <c r="H4889" s="193" t="s">
        <v>8983</v>
      </c>
    </row>
    <row r="4890" spans="2:8" x14ac:dyDescent="0.35">
      <c r="B4890" s="194" t="s">
        <v>4</v>
      </c>
      <c r="F4890" s="193" t="s">
        <v>3343</v>
      </c>
      <c r="H4890" s="193" t="s">
        <v>8984</v>
      </c>
    </row>
    <row r="4891" spans="2:8" x14ac:dyDescent="0.35">
      <c r="B4891" s="194" t="s">
        <v>4</v>
      </c>
      <c r="F4891" s="193" t="s">
        <v>3343</v>
      </c>
      <c r="H4891" s="193" t="s">
        <v>9064</v>
      </c>
    </row>
    <row r="4892" spans="2:8" ht="29" x14ac:dyDescent="0.35">
      <c r="B4892" s="194" t="s">
        <v>4</v>
      </c>
      <c r="F4892" s="193" t="s">
        <v>3344</v>
      </c>
      <c r="H4892" s="193" t="s">
        <v>8983</v>
      </c>
    </row>
    <row r="4893" spans="2:8" ht="29" x14ac:dyDescent="0.35">
      <c r="B4893" s="194" t="s">
        <v>4</v>
      </c>
      <c r="F4893" s="193" t="s">
        <v>3344</v>
      </c>
      <c r="H4893" s="193" t="s">
        <v>8984</v>
      </c>
    </row>
    <row r="4894" spans="2:8" ht="29" x14ac:dyDescent="0.35">
      <c r="B4894" s="194" t="s">
        <v>4</v>
      </c>
      <c r="F4894" s="193" t="s">
        <v>3344</v>
      </c>
      <c r="H4894" s="193" t="s">
        <v>9064</v>
      </c>
    </row>
    <row r="4895" spans="2:8" ht="29" x14ac:dyDescent="0.35">
      <c r="B4895" s="194" t="s">
        <v>4</v>
      </c>
      <c r="F4895" s="193" t="s">
        <v>3345</v>
      </c>
      <c r="H4895" s="193" t="s">
        <v>8983</v>
      </c>
    </row>
    <row r="4896" spans="2:8" ht="29" x14ac:dyDescent="0.35">
      <c r="B4896" s="194" t="s">
        <v>4</v>
      </c>
      <c r="F4896" s="193" t="s">
        <v>3345</v>
      </c>
      <c r="H4896" s="193" t="s">
        <v>8984</v>
      </c>
    </row>
    <row r="4897" spans="2:8" ht="29" x14ac:dyDescent="0.35">
      <c r="B4897" s="194" t="s">
        <v>4</v>
      </c>
      <c r="F4897" s="193" t="s">
        <v>3345</v>
      </c>
      <c r="H4897" s="193" t="s">
        <v>9064</v>
      </c>
    </row>
    <row r="4898" spans="2:8" ht="29" x14ac:dyDescent="0.35">
      <c r="B4898" s="194" t="s">
        <v>4</v>
      </c>
      <c r="F4898" s="193" t="s">
        <v>3346</v>
      </c>
      <c r="H4898" s="193" t="s">
        <v>8983</v>
      </c>
    </row>
    <row r="4899" spans="2:8" ht="29" x14ac:dyDescent="0.35">
      <c r="B4899" s="194" t="s">
        <v>4</v>
      </c>
      <c r="F4899" s="193" t="s">
        <v>3346</v>
      </c>
      <c r="H4899" s="193" t="s">
        <v>8984</v>
      </c>
    </row>
    <row r="4900" spans="2:8" ht="29" x14ac:dyDescent="0.35">
      <c r="B4900" s="194" t="s">
        <v>4</v>
      </c>
      <c r="F4900" s="193" t="s">
        <v>3346</v>
      </c>
      <c r="H4900" s="193" t="s">
        <v>9064</v>
      </c>
    </row>
    <row r="4901" spans="2:8" ht="29" x14ac:dyDescent="0.35">
      <c r="B4901" s="194" t="s">
        <v>4</v>
      </c>
      <c r="F4901" s="193" t="s">
        <v>3347</v>
      </c>
      <c r="H4901" s="193" t="s">
        <v>8976</v>
      </c>
    </row>
    <row r="4902" spans="2:8" ht="29" x14ac:dyDescent="0.35">
      <c r="B4902" s="194" t="s">
        <v>4</v>
      </c>
      <c r="F4902" s="193" t="s">
        <v>3347</v>
      </c>
      <c r="H4902" s="193" t="s">
        <v>8980</v>
      </c>
    </row>
    <row r="4903" spans="2:8" ht="29" x14ac:dyDescent="0.35">
      <c r="B4903" s="194" t="s">
        <v>4</v>
      </c>
      <c r="F4903" s="193" t="s">
        <v>3347</v>
      </c>
      <c r="H4903" s="193" t="s">
        <v>8964</v>
      </c>
    </row>
    <row r="4904" spans="2:8" ht="29" x14ac:dyDescent="0.35">
      <c r="B4904" s="194" t="s">
        <v>4</v>
      </c>
      <c r="F4904" s="193" t="s">
        <v>3347</v>
      </c>
      <c r="H4904" s="193" t="s">
        <v>9063</v>
      </c>
    </row>
    <row r="4905" spans="2:8" ht="29" x14ac:dyDescent="0.35">
      <c r="B4905" s="194" t="s">
        <v>4</v>
      </c>
      <c r="F4905" s="193" t="s">
        <v>3347</v>
      </c>
      <c r="H4905" s="193" t="s">
        <v>9211</v>
      </c>
    </row>
    <row r="4906" spans="2:8" x14ac:dyDescent="0.35">
      <c r="B4906" s="194" t="s">
        <v>4</v>
      </c>
      <c r="F4906" s="193" t="s">
        <v>3348</v>
      </c>
      <c r="H4906" s="193" t="s">
        <v>8976</v>
      </c>
    </row>
    <row r="4907" spans="2:8" x14ac:dyDescent="0.35">
      <c r="B4907" s="194" t="s">
        <v>4</v>
      </c>
      <c r="F4907" s="193" t="s">
        <v>3348</v>
      </c>
      <c r="H4907" s="193" t="s">
        <v>8980</v>
      </c>
    </row>
    <row r="4908" spans="2:8" x14ac:dyDescent="0.35">
      <c r="B4908" s="194" t="s">
        <v>4</v>
      </c>
      <c r="F4908" s="193" t="s">
        <v>3348</v>
      </c>
      <c r="H4908" s="193" t="s">
        <v>8964</v>
      </c>
    </row>
    <row r="4909" spans="2:8" x14ac:dyDescent="0.35">
      <c r="B4909" s="194" t="s">
        <v>4</v>
      </c>
      <c r="F4909" s="193" t="s">
        <v>3348</v>
      </c>
      <c r="H4909" s="193" t="s">
        <v>9063</v>
      </c>
    </row>
    <row r="4910" spans="2:8" x14ac:dyDescent="0.35">
      <c r="B4910" s="194" t="s">
        <v>4</v>
      </c>
      <c r="F4910" s="193" t="s">
        <v>3348</v>
      </c>
      <c r="H4910" s="193" t="s">
        <v>9211</v>
      </c>
    </row>
    <row r="4911" spans="2:8" x14ac:dyDescent="0.35">
      <c r="B4911" s="194" t="s">
        <v>4</v>
      </c>
      <c r="F4911" s="193" t="s">
        <v>3349</v>
      </c>
      <c r="H4911" s="193" t="s">
        <v>8976</v>
      </c>
    </row>
    <row r="4912" spans="2:8" x14ac:dyDescent="0.35">
      <c r="B4912" s="194" t="s">
        <v>4</v>
      </c>
      <c r="F4912" s="193" t="s">
        <v>3349</v>
      </c>
      <c r="H4912" s="193" t="s">
        <v>8980</v>
      </c>
    </row>
    <row r="4913" spans="2:8" x14ac:dyDescent="0.35">
      <c r="B4913" s="194" t="s">
        <v>4</v>
      </c>
      <c r="F4913" s="193" t="s">
        <v>3349</v>
      </c>
      <c r="H4913" s="193" t="s">
        <v>8964</v>
      </c>
    </row>
    <row r="4914" spans="2:8" x14ac:dyDescent="0.35">
      <c r="B4914" s="194" t="s">
        <v>4</v>
      </c>
      <c r="F4914" s="193" t="s">
        <v>3349</v>
      </c>
      <c r="H4914" s="193" t="s">
        <v>9063</v>
      </c>
    </row>
    <row r="4915" spans="2:8" x14ac:dyDescent="0.35">
      <c r="B4915" s="194" t="s">
        <v>4</v>
      </c>
      <c r="F4915" s="193" t="s">
        <v>3349</v>
      </c>
      <c r="H4915" s="193" t="s">
        <v>9211</v>
      </c>
    </row>
    <row r="4916" spans="2:8" ht="29" x14ac:dyDescent="0.35">
      <c r="B4916" s="194" t="s">
        <v>4</v>
      </c>
      <c r="F4916" s="193" t="s">
        <v>3350</v>
      </c>
      <c r="H4916" s="193" t="s">
        <v>8976</v>
      </c>
    </row>
    <row r="4917" spans="2:8" ht="29" x14ac:dyDescent="0.35">
      <c r="B4917" s="194" t="s">
        <v>4</v>
      </c>
      <c r="F4917" s="193" t="s">
        <v>3350</v>
      </c>
      <c r="H4917" s="193" t="s">
        <v>8980</v>
      </c>
    </row>
    <row r="4918" spans="2:8" ht="29" x14ac:dyDescent="0.35">
      <c r="B4918" s="194" t="s">
        <v>4</v>
      </c>
      <c r="F4918" s="193" t="s">
        <v>3350</v>
      </c>
      <c r="H4918" s="193" t="s">
        <v>8964</v>
      </c>
    </row>
    <row r="4919" spans="2:8" ht="29" x14ac:dyDescent="0.35">
      <c r="B4919" s="194" t="s">
        <v>4</v>
      </c>
      <c r="F4919" s="193" t="s">
        <v>3350</v>
      </c>
      <c r="H4919" s="193" t="s">
        <v>9063</v>
      </c>
    </row>
    <row r="4920" spans="2:8" ht="29" x14ac:dyDescent="0.35">
      <c r="B4920" s="194" t="s">
        <v>4</v>
      </c>
      <c r="F4920" s="193" t="s">
        <v>3350</v>
      </c>
      <c r="H4920" s="193" t="s">
        <v>9211</v>
      </c>
    </row>
    <row r="4921" spans="2:8" ht="29" x14ac:dyDescent="0.35">
      <c r="B4921" s="194" t="s">
        <v>4</v>
      </c>
      <c r="F4921" s="193" t="s">
        <v>3351</v>
      </c>
      <c r="H4921" s="193" t="s">
        <v>8976</v>
      </c>
    </row>
    <row r="4922" spans="2:8" ht="29" x14ac:dyDescent="0.35">
      <c r="B4922" s="194" t="s">
        <v>4</v>
      </c>
      <c r="F4922" s="193" t="s">
        <v>3351</v>
      </c>
      <c r="H4922" s="193" t="s">
        <v>8980</v>
      </c>
    </row>
    <row r="4923" spans="2:8" ht="29" x14ac:dyDescent="0.35">
      <c r="B4923" s="194" t="s">
        <v>4</v>
      </c>
      <c r="F4923" s="193" t="s">
        <v>3351</v>
      </c>
      <c r="H4923" s="193" t="s">
        <v>8964</v>
      </c>
    </row>
    <row r="4924" spans="2:8" ht="29" x14ac:dyDescent="0.35">
      <c r="B4924" s="194" t="s">
        <v>4</v>
      </c>
      <c r="F4924" s="193" t="s">
        <v>3351</v>
      </c>
      <c r="H4924" s="193" t="s">
        <v>9063</v>
      </c>
    </row>
    <row r="4925" spans="2:8" ht="29" x14ac:dyDescent="0.35">
      <c r="B4925" s="194" t="s">
        <v>4</v>
      </c>
      <c r="F4925" s="193" t="s">
        <v>3351</v>
      </c>
      <c r="H4925" s="193" t="s">
        <v>9211</v>
      </c>
    </row>
    <row r="4926" spans="2:8" ht="29" x14ac:dyDescent="0.35">
      <c r="B4926" s="194" t="s">
        <v>4</v>
      </c>
      <c r="F4926" s="193" t="s">
        <v>3352</v>
      </c>
      <c r="H4926" s="193" t="s">
        <v>8976</v>
      </c>
    </row>
    <row r="4927" spans="2:8" ht="29" x14ac:dyDescent="0.35">
      <c r="B4927" s="194" t="s">
        <v>4</v>
      </c>
      <c r="F4927" s="193" t="s">
        <v>3352</v>
      </c>
      <c r="H4927" s="193" t="s">
        <v>8980</v>
      </c>
    </row>
    <row r="4928" spans="2:8" ht="29" x14ac:dyDescent="0.35">
      <c r="B4928" s="194" t="s">
        <v>4</v>
      </c>
      <c r="F4928" s="193" t="s">
        <v>3352</v>
      </c>
      <c r="H4928" s="193" t="s">
        <v>8964</v>
      </c>
    </row>
    <row r="4929" spans="2:8" ht="29" x14ac:dyDescent="0.35">
      <c r="B4929" s="194" t="s">
        <v>4</v>
      </c>
      <c r="F4929" s="193" t="s">
        <v>3352</v>
      </c>
      <c r="H4929" s="193" t="s">
        <v>9063</v>
      </c>
    </row>
    <row r="4930" spans="2:8" ht="29" x14ac:dyDescent="0.35">
      <c r="B4930" s="194" t="s">
        <v>4</v>
      </c>
      <c r="F4930" s="193" t="s">
        <v>3352</v>
      </c>
      <c r="H4930" s="193" t="s">
        <v>9211</v>
      </c>
    </row>
    <row r="4931" spans="2:8" ht="29" x14ac:dyDescent="0.35">
      <c r="B4931" s="194" t="s">
        <v>4</v>
      </c>
      <c r="F4931" s="193" t="s">
        <v>3353</v>
      </c>
      <c r="H4931" s="193" t="s">
        <v>8976</v>
      </c>
    </row>
    <row r="4932" spans="2:8" ht="29" x14ac:dyDescent="0.35">
      <c r="B4932" s="194" t="s">
        <v>4</v>
      </c>
      <c r="F4932" s="193" t="s">
        <v>3353</v>
      </c>
      <c r="H4932" s="193" t="s">
        <v>8980</v>
      </c>
    </row>
    <row r="4933" spans="2:8" ht="29" x14ac:dyDescent="0.35">
      <c r="B4933" s="194" t="s">
        <v>4</v>
      </c>
      <c r="F4933" s="193" t="s">
        <v>3353</v>
      </c>
      <c r="H4933" s="193" t="s">
        <v>8964</v>
      </c>
    </row>
    <row r="4934" spans="2:8" ht="29" x14ac:dyDescent="0.35">
      <c r="B4934" s="194" t="s">
        <v>4</v>
      </c>
      <c r="F4934" s="193" t="s">
        <v>3353</v>
      </c>
      <c r="H4934" s="193" t="s">
        <v>9212</v>
      </c>
    </row>
    <row r="4935" spans="2:8" ht="29" x14ac:dyDescent="0.35">
      <c r="B4935" s="194" t="s">
        <v>4</v>
      </c>
      <c r="F4935" s="193" t="s">
        <v>3353</v>
      </c>
      <c r="H4935" s="193" t="s">
        <v>8998</v>
      </c>
    </row>
    <row r="4936" spans="2:8" ht="29" x14ac:dyDescent="0.35">
      <c r="B4936" s="194" t="s">
        <v>4</v>
      </c>
      <c r="F4936" s="193" t="s">
        <v>3353</v>
      </c>
      <c r="H4936" s="193" t="s">
        <v>8999</v>
      </c>
    </row>
    <row r="4937" spans="2:8" ht="29" x14ac:dyDescent="0.35">
      <c r="B4937" s="194" t="s">
        <v>4</v>
      </c>
      <c r="F4937" s="193" t="s">
        <v>3354</v>
      </c>
      <c r="H4937" s="193" t="s">
        <v>8976</v>
      </c>
    </row>
    <row r="4938" spans="2:8" ht="29" x14ac:dyDescent="0.35">
      <c r="B4938" s="194" t="s">
        <v>4</v>
      </c>
      <c r="F4938" s="193" t="s">
        <v>3354</v>
      </c>
      <c r="H4938" s="193" t="s">
        <v>8980</v>
      </c>
    </row>
    <row r="4939" spans="2:8" ht="29" x14ac:dyDescent="0.35">
      <c r="B4939" s="194" t="s">
        <v>4</v>
      </c>
      <c r="F4939" s="193" t="s">
        <v>3354</v>
      </c>
      <c r="H4939" s="193" t="s">
        <v>8964</v>
      </c>
    </row>
    <row r="4940" spans="2:8" ht="29" x14ac:dyDescent="0.35">
      <c r="B4940" s="194" t="s">
        <v>4</v>
      </c>
      <c r="F4940" s="193" t="s">
        <v>3354</v>
      </c>
      <c r="H4940" s="193" t="s">
        <v>9212</v>
      </c>
    </row>
    <row r="4941" spans="2:8" ht="29" x14ac:dyDescent="0.35">
      <c r="B4941" s="194" t="s">
        <v>4</v>
      </c>
      <c r="F4941" s="193" t="s">
        <v>3354</v>
      </c>
      <c r="H4941" s="193" t="s">
        <v>8998</v>
      </c>
    </row>
    <row r="4942" spans="2:8" ht="29" x14ac:dyDescent="0.35">
      <c r="B4942" s="194" t="s">
        <v>4</v>
      </c>
      <c r="F4942" s="193" t="s">
        <v>3354</v>
      </c>
      <c r="H4942" s="193" t="s">
        <v>8999</v>
      </c>
    </row>
    <row r="4943" spans="2:8" ht="29" x14ac:dyDescent="0.35">
      <c r="B4943" s="194" t="s">
        <v>4</v>
      </c>
      <c r="F4943" s="193" t="s">
        <v>3355</v>
      </c>
      <c r="H4943" s="193" t="s">
        <v>8976</v>
      </c>
    </row>
    <row r="4944" spans="2:8" ht="29" x14ac:dyDescent="0.35">
      <c r="B4944" s="194" t="s">
        <v>4</v>
      </c>
      <c r="F4944" s="193" t="s">
        <v>3355</v>
      </c>
      <c r="H4944" s="193" t="s">
        <v>8980</v>
      </c>
    </row>
    <row r="4945" spans="2:8" ht="29" x14ac:dyDescent="0.35">
      <c r="B4945" s="194" t="s">
        <v>4</v>
      </c>
      <c r="F4945" s="193" t="s">
        <v>3355</v>
      </c>
      <c r="H4945" s="193" t="s">
        <v>8964</v>
      </c>
    </row>
    <row r="4946" spans="2:8" ht="29" x14ac:dyDescent="0.35">
      <c r="B4946" s="194" t="s">
        <v>4</v>
      </c>
      <c r="F4946" s="193" t="s">
        <v>3355</v>
      </c>
      <c r="H4946" s="193" t="s">
        <v>9212</v>
      </c>
    </row>
    <row r="4947" spans="2:8" ht="29" x14ac:dyDescent="0.35">
      <c r="B4947" s="194" t="s">
        <v>4</v>
      </c>
      <c r="F4947" s="193" t="s">
        <v>3355</v>
      </c>
      <c r="H4947" s="193" t="s">
        <v>8998</v>
      </c>
    </row>
    <row r="4948" spans="2:8" ht="29" x14ac:dyDescent="0.35">
      <c r="B4948" s="194" t="s">
        <v>4</v>
      </c>
      <c r="F4948" s="193" t="s">
        <v>3355</v>
      </c>
      <c r="H4948" s="193" t="s">
        <v>8999</v>
      </c>
    </row>
    <row r="4949" spans="2:8" ht="29" x14ac:dyDescent="0.35">
      <c r="B4949" s="194" t="s">
        <v>4</v>
      </c>
      <c r="F4949" s="193" t="s">
        <v>3356</v>
      </c>
      <c r="H4949" s="193" t="s">
        <v>8976</v>
      </c>
    </row>
    <row r="4950" spans="2:8" ht="29" x14ac:dyDescent="0.35">
      <c r="B4950" s="194" t="s">
        <v>4</v>
      </c>
      <c r="F4950" s="193" t="s">
        <v>3356</v>
      </c>
      <c r="H4950" s="193" t="s">
        <v>8980</v>
      </c>
    </row>
    <row r="4951" spans="2:8" ht="29" x14ac:dyDescent="0.35">
      <c r="B4951" s="194" t="s">
        <v>4</v>
      </c>
      <c r="F4951" s="193" t="s">
        <v>3356</v>
      </c>
      <c r="H4951" s="193" t="s">
        <v>8964</v>
      </c>
    </row>
    <row r="4952" spans="2:8" ht="29" x14ac:dyDescent="0.35">
      <c r="B4952" s="194" t="s">
        <v>4</v>
      </c>
      <c r="F4952" s="193" t="s">
        <v>3356</v>
      </c>
      <c r="H4952" s="193" t="s">
        <v>9212</v>
      </c>
    </row>
    <row r="4953" spans="2:8" ht="29" x14ac:dyDescent="0.35">
      <c r="B4953" s="194" t="s">
        <v>4</v>
      </c>
      <c r="F4953" s="193" t="s">
        <v>3356</v>
      </c>
      <c r="H4953" s="193" t="s">
        <v>8998</v>
      </c>
    </row>
    <row r="4954" spans="2:8" ht="29" x14ac:dyDescent="0.35">
      <c r="B4954" s="194" t="s">
        <v>4</v>
      </c>
      <c r="F4954" s="193" t="s">
        <v>3356</v>
      </c>
      <c r="H4954" s="193" t="s">
        <v>8999</v>
      </c>
    </row>
    <row r="4955" spans="2:8" ht="29" x14ac:dyDescent="0.35">
      <c r="B4955" s="194" t="s">
        <v>4</v>
      </c>
      <c r="F4955" s="193" t="s">
        <v>3357</v>
      </c>
      <c r="H4955" s="193" t="s">
        <v>8976</v>
      </c>
    </row>
    <row r="4956" spans="2:8" ht="29" x14ac:dyDescent="0.35">
      <c r="B4956" s="194" t="s">
        <v>4</v>
      </c>
      <c r="F4956" s="193" t="s">
        <v>3357</v>
      </c>
      <c r="H4956" s="193" t="s">
        <v>8980</v>
      </c>
    </row>
    <row r="4957" spans="2:8" ht="29" x14ac:dyDescent="0.35">
      <c r="B4957" s="194" t="s">
        <v>4</v>
      </c>
      <c r="F4957" s="193" t="s">
        <v>3357</v>
      </c>
      <c r="H4957" s="193" t="s">
        <v>8964</v>
      </c>
    </row>
    <row r="4958" spans="2:8" ht="29" x14ac:dyDescent="0.35">
      <c r="B4958" s="194" t="s">
        <v>4</v>
      </c>
      <c r="F4958" s="193" t="s">
        <v>3357</v>
      </c>
      <c r="H4958" s="193" t="s">
        <v>9212</v>
      </c>
    </row>
    <row r="4959" spans="2:8" ht="29" x14ac:dyDescent="0.35">
      <c r="B4959" s="194" t="s">
        <v>4</v>
      </c>
      <c r="F4959" s="193" t="s">
        <v>3357</v>
      </c>
      <c r="H4959" s="193" t="s">
        <v>8998</v>
      </c>
    </row>
    <row r="4960" spans="2:8" ht="29" x14ac:dyDescent="0.35">
      <c r="B4960" s="194" t="s">
        <v>4</v>
      </c>
      <c r="F4960" s="193" t="s">
        <v>3357</v>
      </c>
      <c r="H4960" s="193" t="s">
        <v>8999</v>
      </c>
    </row>
    <row r="4961" spans="2:8" ht="29" x14ac:dyDescent="0.35">
      <c r="B4961" s="194" t="s">
        <v>4</v>
      </c>
      <c r="F4961" s="193" t="s">
        <v>8886</v>
      </c>
      <c r="H4961" s="193" t="s">
        <v>8976</v>
      </c>
    </row>
    <row r="4962" spans="2:8" ht="29" x14ac:dyDescent="0.35">
      <c r="B4962" s="194" t="s">
        <v>4</v>
      </c>
      <c r="F4962" s="193" t="s">
        <v>8886</v>
      </c>
      <c r="H4962" s="193" t="s">
        <v>8980</v>
      </c>
    </row>
    <row r="4963" spans="2:8" ht="29" x14ac:dyDescent="0.35">
      <c r="B4963" s="194" t="s">
        <v>4</v>
      </c>
      <c r="F4963" s="193" t="s">
        <v>8886</v>
      </c>
      <c r="H4963" s="193" t="s">
        <v>8964</v>
      </c>
    </row>
    <row r="4964" spans="2:8" ht="29" x14ac:dyDescent="0.35">
      <c r="B4964" s="194" t="s">
        <v>4</v>
      </c>
      <c r="F4964" s="193" t="s">
        <v>8886</v>
      </c>
      <c r="H4964" s="193" t="s">
        <v>9212</v>
      </c>
    </row>
    <row r="4965" spans="2:8" ht="29" x14ac:dyDescent="0.35">
      <c r="B4965" s="194" t="s">
        <v>4</v>
      </c>
      <c r="F4965" s="193" t="s">
        <v>8886</v>
      </c>
      <c r="H4965" s="193" t="s">
        <v>8998</v>
      </c>
    </row>
    <row r="4966" spans="2:8" ht="29" x14ac:dyDescent="0.35">
      <c r="B4966" s="194" t="s">
        <v>4</v>
      </c>
      <c r="F4966" s="193" t="s">
        <v>8886</v>
      </c>
      <c r="H4966" s="193" t="s">
        <v>8999</v>
      </c>
    </row>
    <row r="4967" spans="2:8" ht="29" x14ac:dyDescent="0.35">
      <c r="B4967" s="194" t="s">
        <v>4</v>
      </c>
      <c r="F4967" s="193" t="s">
        <v>3358</v>
      </c>
      <c r="H4967" s="193" t="s">
        <v>8984</v>
      </c>
    </row>
    <row r="4968" spans="2:8" ht="29" x14ac:dyDescent="0.35">
      <c r="B4968" s="194" t="s">
        <v>4</v>
      </c>
      <c r="F4968" s="193" t="s">
        <v>3358</v>
      </c>
      <c r="H4968" s="193" t="s">
        <v>8981</v>
      </c>
    </row>
    <row r="4969" spans="2:8" ht="29" x14ac:dyDescent="0.35">
      <c r="B4969" s="194" t="s">
        <v>4</v>
      </c>
      <c r="F4969" s="193" t="s">
        <v>3358</v>
      </c>
      <c r="H4969" s="193" t="s">
        <v>9072</v>
      </c>
    </row>
    <row r="4970" spans="2:8" ht="29" x14ac:dyDescent="0.35">
      <c r="B4970" s="194" t="s">
        <v>4</v>
      </c>
      <c r="F4970" s="193" t="s">
        <v>3358</v>
      </c>
      <c r="H4970" s="193" t="s">
        <v>8982</v>
      </c>
    </row>
    <row r="4971" spans="2:8" ht="29" x14ac:dyDescent="0.35">
      <c r="B4971" s="194" t="s">
        <v>4</v>
      </c>
      <c r="F4971" s="193" t="s">
        <v>3358</v>
      </c>
      <c r="H4971" s="193" t="s">
        <v>8990</v>
      </c>
    </row>
    <row r="4972" spans="2:8" ht="29" x14ac:dyDescent="0.35">
      <c r="B4972" s="194" t="s">
        <v>4</v>
      </c>
      <c r="F4972" s="193" t="s">
        <v>3358</v>
      </c>
      <c r="H4972" s="193" t="s">
        <v>9218</v>
      </c>
    </row>
    <row r="4973" spans="2:8" ht="29" x14ac:dyDescent="0.35">
      <c r="B4973" s="194" t="s">
        <v>4</v>
      </c>
      <c r="F4973" s="193" t="s">
        <v>3358</v>
      </c>
      <c r="H4973" s="193" t="s">
        <v>9220</v>
      </c>
    </row>
    <row r="4974" spans="2:8" ht="29" x14ac:dyDescent="0.35">
      <c r="B4974" s="194" t="s">
        <v>4</v>
      </c>
      <c r="F4974" s="193" t="s">
        <v>3358</v>
      </c>
      <c r="H4974" s="193" t="s">
        <v>9221</v>
      </c>
    </row>
    <row r="4975" spans="2:8" ht="29" x14ac:dyDescent="0.35">
      <c r="B4975" s="194" t="s">
        <v>4</v>
      </c>
      <c r="F4975" s="193" t="s">
        <v>3358</v>
      </c>
      <c r="H4975" s="193" t="s">
        <v>9222</v>
      </c>
    </row>
    <row r="4976" spans="2:8" ht="29" x14ac:dyDescent="0.35">
      <c r="B4976" s="194" t="s">
        <v>4</v>
      </c>
      <c r="F4976" s="193" t="s">
        <v>3358</v>
      </c>
      <c r="H4976" s="193" t="s">
        <v>9223</v>
      </c>
    </row>
    <row r="4977" spans="2:8" ht="29" x14ac:dyDescent="0.35">
      <c r="B4977" s="194" t="s">
        <v>4</v>
      </c>
      <c r="F4977" s="193" t="s">
        <v>3358</v>
      </c>
      <c r="H4977" s="193" t="s">
        <v>9275</v>
      </c>
    </row>
    <row r="4978" spans="2:8" ht="29" x14ac:dyDescent="0.35">
      <c r="B4978" s="194" t="s">
        <v>4</v>
      </c>
      <c r="F4978" s="193" t="s">
        <v>3359</v>
      </c>
      <c r="H4978" s="193" t="s">
        <v>8984</v>
      </c>
    </row>
    <row r="4979" spans="2:8" ht="29" x14ac:dyDescent="0.35">
      <c r="B4979" s="194" t="s">
        <v>4</v>
      </c>
      <c r="F4979" s="193" t="s">
        <v>3359</v>
      </c>
      <c r="H4979" s="193" t="s">
        <v>8981</v>
      </c>
    </row>
    <row r="4980" spans="2:8" ht="29" x14ac:dyDescent="0.35">
      <c r="B4980" s="194" t="s">
        <v>4</v>
      </c>
      <c r="F4980" s="193" t="s">
        <v>3359</v>
      </c>
      <c r="H4980" s="193" t="s">
        <v>9072</v>
      </c>
    </row>
    <row r="4981" spans="2:8" ht="29" x14ac:dyDescent="0.35">
      <c r="B4981" s="194" t="s">
        <v>4</v>
      </c>
      <c r="F4981" s="193" t="s">
        <v>3359</v>
      </c>
      <c r="H4981" s="193" t="s">
        <v>8982</v>
      </c>
    </row>
    <row r="4982" spans="2:8" ht="29" x14ac:dyDescent="0.35">
      <c r="B4982" s="194" t="s">
        <v>4</v>
      </c>
      <c r="F4982" s="193" t="s">
        <v>3359</v>
      </c>
      <c r="H4982" s="193" t="s">
        <v>8990</v>
      </c>
    </row>
    <row r="4983" spans="2:8" ht="29" x14ac:dyDescent="0.35">
      <c r="B4983" s="194" t="s">
        <v>4</v>
      </c>
      <c r="F4983" s="193" t="s">
        <v>3359</v>
      </c>
      <c r="H4983" s="193" t="s">
        <v>9218</v>
      </c>
    </row>
    <row r="4984" spans="2:8" ht="29" x14ac:dyDescent="0.35">
      <c r="B4984" s="194" t="s">
        <v>4</v>
      </c>
      <c r="F4984" s="193" t="s">
        <v>3359</v>
      </c>
      <c r="H4984" s="193" t="s">
        <v>9220</v>
      </c>
    </row>
    <row r="4985" spans="2:8" ht="29" x14ac:dyDescent="0.35">
      <c r="B4985" s="194" t="s">
        <v>4</v>
      </c>
      <c r="F4985" s="193" t="s">
        <v>3359</v>
      </c>
      <c r="H4985" s="193" t="s">
        <v>9221</v>
      </c>
    </row>
    <row r="4986" spans="2:8" ht="29" x14ac:dyDescent="0.35">
      <c r="B4986" s="194" t="s">
        <v>4</v>
      </c>
      <c r="F4986" s="193" t="s">
        <v>3359</v>
      </c>
      <c r="H4986" s="193" t="s">
        <v>9222</v>
      </c>
    </row>
    <row r="4987" spans="2:8" ht="29" x14ac:dyDescent="0.35">
      <c r="B4987" s="194" t="s">
        <v>4</v>
      </c>
      <c r="F4987" s="193" t="s">
        <v>3359</v>
      </c>
      <c r="H4987" s="193" t="s">
        <v>9223</v>
      </c>
    </row>
    <row r="4988" spans="2:8" ht="29" x14ac:dyDescent="0.35">
      <c r="B4988" s="194" t="s">
        <v>4</v>
      </c>
      <c r="F4988" s="193" t="s">
        <v>3359</v>
      </c>
      <c r="H4988" s="193" t="s">
        <v>9275</v>
      </c>
    </row>
    <row r="4989" spans="2:8" ht="29" x14ac:dyDescent="0.35">
      <c r="B4989" s="194" t="s">
        <v>4</v>
      </c>
      <c r="F4989" s="193" t="s">
        <v>3360</v>
      </c>
      <c r="H4989" s="193" t="s">
        <v>8984</v>
      </c>
    </row>
    <row r="4990" spans="2:8" ht="29" x14ac:dyDescent="0.35">
      <c r="B4990" s="194" t="s">
        <v>4</v>
      </c>
      <c r="F4990" s="193" t="s">
        <v>3360</v>
      </c>
      <c r="H4990" s="193" t="s">
        <v>8981</v>
      </c>
    </row>
    <row r="4991" spans="2:8" ht="29" x14ac:dyDescent="0.35">
      <c r="B4991" s="194" t="s">
        <v>4</v>
      </c>
      <c r="F4991" s="193" t="s">
        <v>3360</v>
      </c>
      <c r="H4991" s="193" t="s">
        <v>9072</v>
      </c>
    </row>
    <row r="4992" spans="2:8" ht="29" x14ac:dyDescent="0.35">
      <c r="B4992" s="194" t="s">
        <v>4</v>
      </c>
      <c r="F4992" s="193" t="s">
        <v>3360</v>
      </c>
      <c r="H4992" s="193" t="s">
        <v>8982</v>
      </c>
    </row>
    <row r="4993" spans="2:8" ht="29" x14ac:dyDescent="0.35">
      <c r="B4993" s="194" t="s">
        <v>4</v>
      </c>
      <c r="F4993" s="193" t="s">
        <v>3360</v>
      </c>
      <c r="H4993" s="193" t="s">
        <v>8990</v>
      </c>
    </row>
    <row r="4994" spans="2:8" ht="29" x14ac:dyDescent="0.35">
      <c r="B4994" s="194" t="s">
        <v>4</v>
      </c>
      <c r="F4994" s="193" t="s">
        <v>3360</v>
      </c>
      <c r="H4994" s="193" t="s">
        <v>9218</v>
      </c>
    </row>
    <row r="4995" spans="2:8" ht="29" x14ac:dyDescent="0.35">
      <c r="B4995" s="194" t="s">
        <v>4</v>
      </c>
      <c r="F4995" s="193" t="s">
        <v>3360</v>
      </c>
      <c r="H4995" s="193" t="s">
        <v>9220</v>
      </c>
    </row>
    <row r="4996" spans="2:8" ht="29" x14ac:dyDescent="0.35">
      <c r="B4996" s="194" t="s">
        <v>4</v>
      </c>
      <c r="F4996" s="193" t="s">
        <v>3360</v>
      </c>
      <c r="H4996" s="193" t="s">
        <v>9221</v>
      </c>
    </row>
    <row r="4997" spans="2:8" ht="29" x14ac:dyDescent="0.35">
      <c r="B4997" s="194" t="s">
        <v>4</v>
      </c>
      <c r="F4997" s="193" t="s">
        <v>3360</v>
      </c>
      <c r="H4997" s="193" t="s">
        <v>9222</v>
      </c>
    </row>
    <row r="4998" spans="2:8" ht="29" x14ac:dyDescent="0.35">
      <c r="B4998" s="194" t="s">
        <v>4</v>
      </c>
      <c r="F4998" s="193" t="s">
        <v>3360</v>
      </c>
      <c r="H4998" s="193" t="s">
        <v>9223</v>
      </c>
    </row>
    <row r="4999" spans="2:8" ht="29" x14ac:dyDescent="0.35">
      <c r="B4999" s="194" t="s">
        <v>4</v>
      </c>
      <c r="F4999" s="193" t="s">
        <v>3360</v>
      </c>
      <c r="H4999" s="193" t="s">
        <v>9275</v>
      </c>
    </row>
    <row r="5000" spans="2:8" ht="29" x14ac:dyDescent="0.35">
      <c r="B5000" s="194" t="s">
        <v>4</v>
      </c>
      <c r="F5000" s="193" t="s">
        <v>3361</v>
      </c>
      <c r="H5000" s="193" t="s">
        <v>8984</v>
      </c>
    </row>
    <row r="5001" spans="2:8" ht="29" x14ac:dyDescent="0.35">
      <c r="B5001" s="194" t="s">
        <v>4</v>
      </c>
      <c r="F5001" s="193" t="s">
        <v>3361</v>
      </c>
      <c r="H5001" s="193" t="s">
        <v>8981</v>
      </c>
    </row>
    <row r="5002" spans="2:8" ht="29" x14ac:dyDescent="0.35">
      <c r="B5002" s="194" t="s">
        <v>4</v>
      </c>
      <c r="F5002" s="193" t="s">
        <v>3361</v>
      </c>
      <c r="H5002" s="193" t="s">
        <v>9072</v>
      </c>
    </row>
    <row r="5003" spans="2:8" ht="29" x14ac:dyDescent="0.35">
      <c r="B5003" s="194" t="s">
        <v>4</v>
      </c>
      <c r="F5003" s="193" t="s">
        <v>3361</v>
      </c>
      <c r="H5003" s="193" t="s">
        <v>8982</v>
      </c>
    </row>
    <row r="5004" spans="2:8" ht="29" x14ac:dyDescent="0.35">
      <c r="B5004" s="194" t="s">
        <v>4</v>
      </c>
      <c r="F5004" s="193" t="s">
        <v>3361</v>
      </c>
      <c r="H5004" s="193" t="s">
        <v>8990</v>
      </c>
    </row>
    <row r="5005" spans="2:8" ht="29" x14ac:dyDescent="0.35">
      <c r="B5005" s="194" t="s">
        <v>4</v>
      </c>
      <c r="F5005" s="193" t="s">
        <v>3361</v>
      </c>
      <c r="H5005" s="193" t="s">
        <v>9218</v>
      </c>
    </row>
    <row r="5006" spans="2:8" ht="29" x14ac:dyDescent="0.35">
      <c r="B5006" s="194" t="s">
        <v>4</v>
      </c>
      <c r="F5006" s="193" t="s">
        <v>3361</v>
      </c>
      <c r="H5006" s="193" t="s">
        <v>9220</v>
      </c>
    </row>
    <row r="5007" spans="2:8" ht="29" x14ac:dyDescent="0.35">
      <c r="B5007" s="194" t="s">
        <v>4</v>
      </c>
      <c r="F5007" s="193" t="s">
        <v>3361</v>
      </c>
      <c r="H5007" s="193" t="s">
        <v>9221</v>
      </c>
    </row>
    <row r="5008" spans="2:8" ht="29" x14ac:dyDescent="0.35">
      <c r="B5008" s="194" t="s">
        <v>4</v>
      </c>
      <c r="F5008" s="193" t="s">
        <v>3361</v>
      </c>
      <c r="H5008" s="193" t="s">
        <v>9222</v>
      </c>
    </row>
    <row r="5009" spans="2:8" ht="29" x14ac:dyDescent="0.35">
      <c r="B5009" s="194" t="s">
        <v>4</v>
      </c>
      <c r="F5009" s="193" t="s">
        <v>3361</v>
      </c>
      <c r="H5009" s="193" t="s">
        <v>9223</v>
      </c>
    </row>
    <row r="5010" spans="2:8" ht="29" x14ac:dyDescent="0.35">
      <c r="B5010" s="194" t="s">
        <v>4</v>
      </c>
      <c r="F5010" s="193" t="s">
        <v>3361</v>
      </c>
      <c r="H5010" s="193" t="s">
        <v>9275</v>
      </c>
    </row>
    <row r="5011" spans="2:8" ht="29" x14ac:dyDescent="0.35">
      <c r="B5011" s="194" t="s">
        <v>4</v>
      </c>
      <c r="F5011" s="193" t="s">
        <v>3362</v>
      </c>
      <c r="H5011" s="193" t="s">
        <v>8984</v>
      </c>
    </row>
    <row r="5012" spans="2:8" ht="29" x14ac:dyDescent="0.35">
      <c r="B5012" s="194" t="s">
        <v>4</v>
      </c>
      <c r="F5012" s="193" t="s">
        <v>3362</v>
      </c>
      <c r="H5012" s="193" t="s">
        <v>8981</v>
      </c>
    </row>
    <row r="5013" spans="2:8" ht="29" x14ac:dyDescent="0.35">
      <c r="B5013" s="194" t="s">
        <v>4</v>
      </c>
      <c r="F5013" s="193" t="s">
        <v>3362</v>
      </c>
      <c r="H5013" s="193" t="s">
        <v>9072</v>
      </c>
    </row>
    <row r="5014" spans="2:8" ht="29" x14ac:dyDescent="0.35">
      <c r="B5014" s="194" t="s">
        <v>4</v>
      </c>
      <c r="F5014" s="193" t="s">
        <v>3362</v>
      </c>
      <c r="H5014" s="193" t="s">
        <v>8982</v>
      </c>
    </row>
    <row r="5015" spans="2:8" ht="29" x14ac:dyDescent="0.35">
      <c r="B5015" s="194" t="s">
        <v>4</v>
      </c>
      <c r="F5015" s="193" t="s">
        <v>3362</v>
      </c>
      <c r="H5015" s="193" t="s">
        <v>8990</v>
      </c>
    </row>
    <row r="5016" spans="2:8" ht="29" x14ac:dyDescent="0.35">
      <c r="B5016" s="194" t="s">
        <v>4</v>
      </c>
      <c r="F5016" s="193" t="s">
        <v>3362</v>
      </c>
      <c r="H5016" s="193" t="s">
        <v>9218</v>
      </c>
    </row>
    <row r="5017" spans="2:8" ht="29" x14ac:dyDescent="0.35">
      <c r="B5017" s="194" t="s">
        <v>4</v>
      </c>
      <c r="F5017" s="193" t="s">
        <v>3362</v>
      </c>
      <c r="H5017" s="193" t="s">
        <v>9220</v>
      </c>
    </row>
    <row r="5018" spans="2:8" ht="29" x14ac:dyDescent="0.35">
      <c r="B5018" s="194" t="s">
        <v>4</v>
      </c>
      <c r="F5018" s="193" t="s">
        <v>3362</v>
      </c>
      <c r="H5018" s="193" t="s">
        <v>9221</v>
      </c>
    </row>
    <row r="5019" spans="2:8" ht="29" x14ac:dyDescent="0.35">
      <c r="B5019" s="194" t="s">
        <v>4</v>
      </c>
      <c r="F5019" s="193" t="s">
        <v>3362</v>
      </c>
      <c r="H5019" s="193" t="s">
        <v>9222</v>
      </c>
    </row>
    <row r="5020" spans="2:8" ht="29" x14ac:dyDescent="0.35">
      <c r="B5020" s="194" t="s">
        <v>4</v>
      </c>
      <c r="F5020" s="193" t="s">
        <v>3362</v>
      </c>
      <c r="H5020" s="193" t="s">
        <v>9223</v>
      </c>
    </row>
    <row r="5021" spans="2:8" ht="29" x14ac:dyDescent="0.35">
      <c r="B5021" s="194" t="s">
        <v>4</v>
      </c>
      <c r="F5021" s="193" t="s">
        <v>3362</v>
      </c>
      <c r="H5021" s="193" t="s">
        <v>9275</v>
      </c>
    </row>
    <row r="5022" spans="2:8" ht="29" x14ac:dyDescent="0.35">
      <c r="B5022" s="194" t="s">
        <v>4</v>
      </c>
      <c r="F5022" s="193" t="s">
        <v>3363</v>
      </c>
      <c r="H5022" s="193" t="s">
        <v>8984</v>
      </c>
    </row>
    <row r="5023" spans="2:8" ht="29" x14ac:dyDescent="0.35">
      <c r="B5023" s="194" t="s">
        <v>4</v>
      </c>
      <c r="F5023" s="193" t="s">
        <v>3363</v>
      </c>
      <c r="H5023" s="193" t="s">
        <v>8981</v>
      </c>
    </row>
    <row r="5024" spans="2:8" ht="29" x14ac:dyDescent="0.35">
      <c r="B5024" s="194" t="s">
        <v>4</v>
      </c>
      <c r="F5024" s="193" t="s">
        <v>3363</v>
      </c>
      <c r="H5024" s="193" t="s">
        <v>9072</v>
      </c>
    </row>
    <row r="5025" spans="2:8" ht="29" x14ac:dyDescent="0.35">
      <c r="B5025" s="194" t="s">
        <v>4</v>
      </c>
      <c r="F5025" s="193" t="s">
        <v>3363</v>
      </c>
      <c r="H5025" s="193" t="s">
        <v>8982</v>
      </c>
    </row>
    <row r="5026" spans="2:8" ht="29" x14ac:dyDescent="0.35">
      <c r="B5026" s="194" t="s">
        <v>4</v>
      </c>
      <c r="F5026" s="193" t="s">
        <v>3363</v>
      </c>
      <c r="H5026" s="193" t="s">
        <v>8990</v>
      </c>
    </row>
    <row r="5027" spans="2:8" ht="29" x14ac:dyDescent="0.35">
      <c r="B5027" s="194" t="s">
        <v>4</v>
      </c>
      <c r="F5027" s="193" t="s">
        <v>3363</v>
      </c>
      <c r="H5027" s="193" t="s">
        <v>9218</v>
      </c>
    </row>
    <row r="5028" spans="2:8" ht="29" x14ac:dyDescent="0.35">
      <c r="B5028" s="194" t="s">
        <v>4</v>
      </c>
      <c r="F5028" s="193" t="s">
        <v>3363</v>
      </c>
      <c r="H5028" s="193" t="s">
        <v>9220</v>
      </c>
    </row>
    <row r="5029" spans="2:8" ht="29" x14ac:dyDescent="0.35">
      <c r="B5029" s="194" t="s">
        <v>4</v>
      </c>
      <c r="F5029" s="193" t="s">
        <v>3363</v>
      </c>
      <c r="H5029" s="193" t="s">
        <v>9221</v>
      </c>
    </row>
    <row r="5030" spans="2:8" ht="29" x14ac:dyDescent="0.35">
      <c r="B5030" s="194" t="s">
        <v>4</v>
      </c>
      <c r="F5030" s="193" t="s">
        <v>3363</v>
      </c>
      <c r="H5030" s="193" t="s">
        <v>9222</v>
      </c>
    </row>
    <row r="5031" spans="2:8" ht="29" x14ac:dyDescent="0.35">
      <c r="B5031" s="194" t="s">
        <v>4</v>
      </c>
      <c r="F5031" s="193" t="s">
        <v>3363</v>
      </c>
      <c r="H5031" s="193" t="s">
        <v>9223</v>
      </c>
    </row>
    <row r="5032" spans="2:8" ht="29" x14ac:dyDescent="0.35">
      <c r="B5032" s="194" t="s">
        <v>4</v>
      </c>
      <c r="F5032" s="193" t="s">
        <v>3363</v>
      </c>
      <c r="H5032" s="193" t="s">
        <v>9275</v>
      </c>
    </row>
    <row r="5033" spans="2:8" ht="29" x14ac:dyDescent="0.35">
      <c r="B5033" s="194" t="s">
        <v>4</v>
      </c>
      <c r="F5033" s="193" t="s">
        <v>3364</v>
      </c>
      <c r="H5033" s="193" t="s">
        <v>8984</v>
      </c>
    </row>
    <row r="5034" spans="2:8" ht="29" x14ac:dyDescent="0.35">
      <c r="B5034" s="194" t="s">
        <v>4</v>
      </c>
      <c r="F5034" s="193" t="s">
        <v>3364</v>
      </c>
      <c r="H5034" s="193" t="s">
        <v>8981</v>
      </c>
    </row>
    <row r="5035" spans="2:8" ht="29" x14ac:dyDescent="0.35">
      <c r="B5035" s="194" t="s">
        <v>4</v>
      </c>
      <c r="F5035" s="193" t="s">
        <v>3364</v>
      </c>
      <c r="H5035" s="193" t="s">
        <v>9072</v>
      </c>
    </row>
    <row r="5036" spans="2:8" ht="29" x14ac:dyDescent="0.35">
      <c r="B5036" s="194" t="s">
        <v>4</v>
      </c>
      <c r="F5036" s="193" t="s">
        <v>3364</v>
      </c>
      <c r="H5036" s="193" t="s">
        <v>8982</v>
      </c>
    </row>
    <row r="5037" spans="2:8" ht="29" x14ac:dyDescent="0.35">
      <c r="B5037" s="194" t="s">
        <v>4</v>
      </c>
      <c r="F5037" s="193" t="s">
        <v>3364</v>
      </c>
      <c r="H5037" s="193" t="s">
        <v>8990</v>
      </c>
    </row>
    <row r="5038" spans="2:8" ht="29" x14ac:dyDescent="0.35">
      <c r="B5038" s="194" t="s">
        <v>4</v>
      </c>
      <c r="F5038" s="193" t="s">
        <v>3364</v>
      </c>
      <c r="H5038" s="193" t="s">
        <v>9218</v>
      </c>
    </row>
    <row r="5039" spans="2:8" ht="29" x14ac:dyDescent="0.35">
      <c r="B5039" s="194" t="s">
        <v>4</v>
      </c>
      <c r="F5039" s="193" t="s">
        <v>3364</v>
      </c>
      <c r="H5039" s="193" t="s">
        <v>9220</v>
      </c>
    </row>
    <row r="5040" spans="2:8" ht="29" x14ac:dyDescent="0.35">
      <c r="B5040" s="194" t="s">
        <v>4</v>
      </c>
      <c r="F5040" s="193" t="s">
        <v>3364</v>
      </c>
      <c r="H5040" s="193" t="s">
        <v>9221</v>
      </c>
    </row>
    <row r="5041" spans="2:8" ht="29" x14ac:dyDescent="0.35">
      <c r="B5041" s="194" t="s">
        <v>4</v>
      </c>
      <c r="F5041" s="193" t="s">
        <v>3364</v>
      </c>
      <c r="H5041" s="193" t="s">
        <v>9222</v>
      </c>
    </row>
    <row r="5042" spans="2:8" ht="29" x14ac:dyDescent="0.35">
      <c r="B5042" s="194" t="s">
        <v>4</v>
      </c>
      <c r="F5042" s="193" t="s">
        <v>3364</v>
      </c>
      <c r="H5042" s="193" t="s">
        <v>9223</v>
      </c>
    </row>
    <row r="5043" spans="2:8" ht="29" x14ac:dyDescent="0.35">
      <c r="B5043" s="194" t="s">
        <v>4</v>
      </c>
      <c r="F5043" s="193" t="s">
        <v>3364</v>
      </c>
      <c r="H5043" s="193" t="s">
        <v>9275</v>
      </c>
    </row>
    <row r="5044" spans="2:8" ht="29" x14ac:dyDescent="0.35">
      <c r="B5044" s="194" t="s">
        <v>4</v>
      </c>
      <c r="F5044" s="193" t="s">
        <v>3365</v>
      </c>
      <c r="H5044" s="193" t="s">
        <v>8984</v>
      </c>
    </row>
    <row r="5045" spans="2:8" ht="29" x14ac:dyDescent="0.35">
      <c r="B5045" s="194" t="s">
        <v>4</v>
      </c>
      <c r="F5045" s="193" t="s">
        <v>3365</v>
      </c>
      <c r="H5045" s="193" t="s">
        <v>8981</v>
      </c>
    </row>
    <row r="5046" spans="2:8" ht="29" x14ac:dyDescent="0.35">
      <c r="B5046" s="194" t="s">
        <v>4</v>
      </c>
      <c r="F5046" s="193" t="s">
        <v>3365</v>
      </c>
      <c r="H5046" s="193" t="s">
        <v>9072</v>
      </c>
    </row>
    <row r="5047" spans="2:8" ht="29" x14ac:dyDescent="0.35">
      <c r="B5047" s="194" t="s">
        <v>4</v>
      </c>
      <c r="F5047" s="193" t="s">
        <v>3365</v>
      </c>
      <c r="H5047" s="193" t="s">
        <v>8982</v>
      </c>
    </row>
    <row r="5048" spans="2:8" ht="29" x14ac:dyDescent="0.35">
      <c r="B5048" s="194" t="s">
        <v>4</v>
      </c>
      <c r="F5048" s="193" t="s">
        <v>3365</v>
      </c>
      <c r="H5048" s="193" t="s">
        <v>8990</v>
      </c>
    </row>
    <row r="5049" spans="2:8" ht="29" x14ac:dyDescent="0.35">
      <c r="B5049" s="194" t="s">
        <v>4</v>
      </c>
      <c r="F5049" s="193" t="s">
        <v>3365</v>
      </c>
      <c r="H5049" s="193" t="s">
        <v>9218</v>
      </c>
    </row>
    <row r="5050" spans="2:8" ht="29" x14ac:dyDescent="0.35">
      <c r="B5050" s="194" t="s">
        <v>4</v>
      </c>
      <c r="F5050" s="193" t="s">
        <v>3365</v>
      </c>
      <c r="H5050" s="193" t="s">
        <v>9220</v>
      </c>
    </row>
    <row r="5051" spans="2:8" ht="29" x14ac:dyDescent="0.35">
      <c r="B5051" s="194" t="s">
        <v>4</v>
      </c>
      <c r="F5051" s="193" t="s">
        <v>3365</v>
      </c>
      <c r="H5051" s="193" t="s">
        <v>9221</v>
      </c>
    </row>
    <row r="5052" spans="2:8" ht="29" x14ac:dyDescent="0.35">
      <c r="B5052" s="194" t="s">
        <v>4</v>
      </c>
      <c r="F5052" s="193" t="s">
        <v>3365</v>
      </c>
      <c r="H5052" s="193" t="s">
        <v>9222</v>
      </c>
    </row>
    <row r="5053" spans="2:8" ht="29" x14ac:dyDescent="0.35">
      <c r="B5053" s="194" t="s">
        <v>4</v>
      </c>
      <c r="F5053" s="193" t="s">
        <v>3365</v>
      </c>
      <c r="H5053" s="193" t="s">
        <v>9223</v>
      </c>
    </row>
    <row r="5054" spans="2:8" ht="29" x14ac:dyDescent="0.35">
      <c r="B5054" s="194" t="s">
        <v>4</v>
      </c>
      <c r="F5054" s="193" t="s">
        <v>3365</v>
      </c>
      <c r="H5054" s="193" t="s">
        <v>9275</v>
      </c>
    </row>
    <row r="5055" spans="2:8" ht="29" x14ac:dyDescent="0.35">
      <c r="B5055" s="194" t="s">
        <v>1</v>
      </c>
      <c r="F5055" s="193" t="s">
        <v>4187</v>
      </c>
      <c r="H5055" s="193" t="s">
        <v>2646</v>
      </c>
    </row>
    <row r="5056" spans="2:8" ht="29" x14ac:dyDescent="0.35">
      <c r="B5056" s="194" t="s">
        <v>1</v>
      </c>
      <c r="F5056" s="193" t="s">
        <v>4187</v>
      </c>
      <c r="H5056" s="193" t="s">
        <v>7225</v>
      </c>
    </row>
    <row r="5057" spans="2:8" ht="29" x14ac:dyDescent="0.35">
      <c r="B5057" s="194" t="s">
        <v>1</v>
      </c>
      <c r="F5057" s="193" t="s">
        <v>4187</v>
      </c>
      <c r="H5057" s="193" t="s">
        <v>9606</v>
      </c>
    </row>
    <row r="5058" spans="2:8" ht="29" x14ac:dyDescent="0.35">
      <c r="B5058" s="194" t="s">
        <v>1</v>
      </c>
      <c r="F5058" s="193" t="s">
        <v>4187</v>
      </c>
      <c r="H5058" s="193" t="s">
        <v>2645</v>
      </c>
    </row>
    <row r="5059" spans="2:8" x14ac:dyDescent="0.35">
      <c r="B5059" s="194" t="s">
        <v>1</v>
      </c>
      <c r="E5059" s="193" t="s">
        <v>4127</v>
      </c>
      <c r="H5059" s="193" t="s">
        <v>2647</v>
      </c>
    </row>
    <row r="5060" spans="2:8" x14ac:dyDescent="0.35">
      <c r="B5060" s="194" t="s">
        <v>1</v>
      </c>
      <c r="E5060" s="193" t="s">
        <v>4118</v>
      </c>
      <c r="H5060" s="193" t="s">
        <v>2645</v>
      </c>
    </row>
    <row r="5061" spans="2:8" ht="29" x14ac:dyDescent="0.35">
      <c r="B5061" s="194" t="s">
        <v>1</v>
      </c>
      <c r="F5061" s="193" t="s">
        <v>4187</v>
      </c>
      <c r="G5061" s="194" t="s">
        <v>9549</v>
      </c>
      <c r="H5061" s="193" t="s">
        <v>9550</v>
      </c>
    </row>
    <row r="5062" spans="2:8" ht="29" x14ac:dyDescent="0.35">
      <c r="B5062" s="194" t="s">
        <v>1</v>
      </c>
      <c r="F5062" s="193" t="s">
        <v>4187</v>
      </c>
      <c r="G5062" s="194" t="s">
        <v>9551</v>
      </c>
      <c r="H5062" s="193" t="s">
        <v>9550</v>
      </c>
    </row>
    <row r="5063" spans="2:8" ht="29" x14ac:dyDescent="0.35">
      <c r="B5063" s="194" t="s">
        <v>1</v>
      </c>
      <c r="F5063" s="193" t="s">
        <v>4187</v>
      </c>
      <c r="H5063" s="193" t="s">
        <v>9456</v>
      </c>
    </row>
    <row r="5064" spans="2:8" ht="29" x14ac:dyDescent="0.35">
      <c r="B5064" s="194" t="s">
        <v>1</v>
      </c>
      <c r="F5064" s="193" t="s">
        <v>4186</v>
      </c>
      <c r="H5064" s="193" t="s">
        <v>2643</v>
      </c>
    </row>
    <row r="5065" spans="2:8" ht="29" x14ac:dyDescent="0.35">
      <c r="B5065" s="194" t="s">
        <v>1</v>
      </c>
      <c r="F5065" s="193" t="s">
        <v>9300</v>
      </c>
      <c r="H5065" s="193" t="s">
        <v>2646</v>
      </c>
    </row>
    <row r="5066" spans="2:8" ht="29" x14ac:dyDescent="0.35">
      <c r="B5066" s="194" t="s">
        <v>1</v>
      </c>
      <c r="F5066" s="193" t="s">
        <v>9300</v>
      </c>
      <c r="H5066" s="193" t="s">
        <v>7225</v>
      </c>
    </row>
    <row r="5067" spans="2:8" ht="29" x14ac:dyDescent="0.35">
      <c r="B5067" s="194" t="s">
        <v>1</v>
      </c>
      <c r="F5067" s="193" t="s">
        <v>9300</v>
      </c>
      <c r="H5067" s="193" t="s">
        <v>9606</v>
      </c>
    </row>
    <row r="5068" spans="2:8" ht="29" x14ac:dyDescent="0.35">
      <c r="B5068" s="194" t="s">
        <v>1</v>
      </c>
      <c r="F5068" s="193" t="s">
        <v>9300</v>
      </c>
      <c r="G5068" s="194" t="s">
        <v>9549</v>
      </c>
      <c r="H5068" s="193" t="s">
        <v>9550</v>
      </c>
    </row>
    <row r="5069" spans="2:8" ht="29" x14ac:dyDescent="0.35">
      <c r="B5069" s="194" t="s">
        <v>1</v>
      </c>
      <c r="F5069" s="193" t="s">
        <v>9300</v>
      </c>
      <c r="G5069" s="194" t="s">
        <v>9551</v>
      </c>
      <c r="H5069" s="193" t="s">
        <v>9550</v>
      </c>
    </row>
    <row r="5070" spans="2:8" ht="29" x14ac:dyDescent="0.35">
      <c r="B5070" s="194" t="s">
        <v>1</v>
      </c>
      <c r="F5070" s="193" t="s">
        <v>9300</v>
      </c>
      <c r="H5070" s="193" t="s">
        <v>9456</v>
      </c>
    </row>
    <row r="5071" spans="2:8" ht="43.5" x14ac:dyDescent="0.35">
      <c r="B5071" s="194" t="s">
        <v>1</v>
      </c>
      <c r="F5071" s="193" t="s">
        <v>9302</v>
      </c>
      <c r="H5071" s="193" t="s">
        <v>968</v>
      </c>
    </row>
    <row r="5072" spans="2:8" ht="43.5" x14ac:dyDescent="0.35">
      <c r="B5072" s="194" t="s">
        <v>1</v>
      </c>
      <c r="F5072" s="193" t="s">
        <v>9303</v>
      </c>
      <c r="H5072" s="193" t="s">
        <v>2646</v>
      </c>
    </row>
    <row r="5073" spans="2:8" ht="43.5" x14ac:dyDescent="0.35">
      <c r="B5073" s="194" t="s">
        <v>1</v>
      </c>
      <c r="F5073" s="193" t="s">
        <v>9303</v>
      </c>
      <c r="H5073" s="193" t="s">
        <v>7225</v>
      </c>
    </row>
    <row r="5074" spans="2:8" ht="43.5" x14ac:dyDescent="0.35">
      <c r="B5074" s="194" t="s">
        <v>1</v>
      </c>
      <c r="F5074" s="193" t="s">
        <v>9303</v>
      </c>
      <c r="H5074" s="193" t="s">
        <v>9606</v>
      </c>
    </row>
    <row r="5075" spans="2:8" ht="43.5" x14ac:dyDescent="0.35">
      <c r="B5075" s="194" t="s">
        <v>1</v>
      </c>
      <c r="F5075" s="193" t="s">
        <v>9303</v>
      </c>
      <c r="H5075" s="193" t="s">
        <v>2645</v>
      </c>
    </row>
    <row r="5076" spans="2:8" ht="43.5" x14ac:dyDescent="0.35">
      <c r="B5076" s="194" t="s">
        <v>1</v>
      </c>
      <c r="F5076" s="193" t="s">
        <v>9303</v>
      </c>
      <c r="G5076" s="194" t="s">
        <v>9549</v>
      </c>
      <c r="H5076" s="193" t="s">
        <v>9550</v>
      </c>
    </row>
    <row r="5077" spans="2:8" ht="43.5" x14ac:dyDescent="0.35">
      <c r="B5077" s="194" t="s">
        <v>1</v>
      </c>
      <c r="F5077" s="193" t="s">
        <v>9303</v>
      </c>
      <c r="G5077" s="194" t="s">
        <v>9551</v>
      </c>
      <c r="H5077" s="193" t="s">
        <v>9550</v>
      </c>
    </row>
    <row r="5078" spans="2:8" ht="43.5" x14ac:dyDescent="0.35">
      <c r="B5078" s="194" t="s">
        <v>1</v>
      </c>
      <c r="F5078" s="193" t="s">
        <v>9303</v>
      </c>
      <c r="H5078" s="193" t="s">
        <v>9456</v>
      </c>
    </row>
    <row r="5079" spans="2:8" ht="29" x14ac:dyDescent="0.35">
      <c r="B5079" s="194" t="s">
        <v>1</v>
      </c>
      <c r="F5079" s="193" t="s">
        <v>4199</v>
      </c>
      <c r="H5079" s="193" t="s">
        <v>9384</v>
      </c>
    </row>
    <row r="5080" spans="2:8" ht="29" x14ac:dyDescent="0.35">
      <c r="B5080" s="194" t="s">
        <v>1</v>
      </c>
      <c r="F5080" s="193" t="s">
        <v>4199</v>
      </c>
      <c r="H5080" s="193" t="s">
        <v>9511</v>
      </c>
    </row>
    <row r="5081" spans="2:8" ht="29" x14ac:dyDescent="0.35">
      <c r="B5081" s="194" t="s">
        <v>1</v>
      </c>
      <c r="F5081" s="193" t="s">
        <v>4199</v>
      </c>
      <c r="H5081" s="193" t="s">
        <v>9499</v>
      </c>
    </row>
    <row r="5082" spans="2:8" ht="29" x14ac:dyDescent="0.35">
      <c r="B5082" s="194" t="s">
        <v>1</v>
      </c>
      <c r="F5082" s="193" t="s">
        <v>4199</v>
      </c>
      <c r="H5082" s="193" t="s">
        <v>9607</v>
      </c>
    </row>
    <row r="5083" spans="2:8" ht="29" x14ac:dyDescent="0.35">
      <c r="B5083" s="194" t="s">
        <v>1</v>
      </c>
      <c r="F5083" s="193" t="s">
        <v>4199</v>
      </c>
      <c r="H5083" s="193" t="s">
        <v>9635</v>
      </c>
    </row>
    <row r="5084" spans="2:8" ht="29" x14ac:dyDescent="0.35">
      <c r="B5084" s="194" t="s">
        <v>1</v>
      </c>
      <c r="F5084" s="193" t="s">
        <v>4199</v>
      </c>
      <c r="H5084" s="193" t="s">
        <v>9498</v>
      </c>
    </row>
    <row r="5085" spans="2:8" ht="29" x14ac:dyDescent="0.35">
      <c r="B5085" s="194" t="s">
        <v>1</v>
      </c>
      <c r="F5085" s="193" t="s">
        <v>4198</v>
      </c>
      <c r="H5085" s="193" t="s">
        <v>9384</v>
      </c>
    </row>
    <row r="5086" spans="2:8" ht="29" x14ac:dyDescent="0.35">
      <c r="B5086" s="194" t="s">
        <v>1</v>
      </c>
      <c r="F5086" s="193" t="s">
        <v>4198</v>
      </c>
      <c r="H5086" s="193" t="s">
        <v>9511</v>
      </c>
    </row>
    <row r="5087" spans="2:8" ht="29" x14ac:dyDescent="0.35">
      <c r="B5087" s="194" t="s">
        <v>1</v>
      </c>
      <c r="F5087" s="193" t="s">
        <v>4198</v>
      </c>
      <c r="H5087" s="193" t="s">
        <v>9499</v>
      </c>
    </row>
    <row r="5088" spans="2:8" ht="29" x14ac:dyDescent="0.35">
      <c r="B5088" s="194" t="s">
        <v>1</v>
      </c>
      <c r="F5088" s="193" t="s">
        <v>4198</v>
      </c>
      <c r="H5088" s="193" t="s">
        <v>9607</v>
      </c>
    </row>
    <row r="5089" spans="2:8" ht="29" x14ac:dyDescent="0.35">
      <c r="B5089" s="194" t="s">
        <v>1</v>
      </c>
      <c r="F5089" s="193" t="s">
        <v>4198</v>
      </c>
      <c r="H5089" s="193" t="s">
        <v>9635</v>
      </c>
    </row>
    <row r="5090" spans="2:8" ht="29" x14ac:dyDescent="0.35">
      <c r="B5090" s="194" t="s">
        <v>1</v>
      </c>
      <c r="F5090" s="193" t="s">
        <v>4198</v>
      </c>
      <c r="H5090" s="193" t="s">
        <v>9498</v>
      </c>
    </row>
    <row r="5091" spans="2:8" ht="29" x14ac:dyDescent="0.35">
      <c r="B5091" s="194" t="s">
        <v>1</v>
      </c>
      <c r="F5091" s="193" t="s">
        <v>4201</v>
      </c>
      <c r="H5091" s="193" t="s">
        <v>9473</v>
      </c>
    </row>
    <row r="5092" spans="2:8" ht="29" x14ac:dyDescent="0.35">
      <c r="B5092" s="194" t="s">
        <v>1</v>
      </c>
      <c r="F5092" s="193" t="s">
        <v>4201</v>
      </c>
      <c r="H5092" s="193" t="s">
        <v>9456</v>
      </c>
    </row>
    <row r="5093" spans="2:8" ht="29" x14ac:dyDescent="0.35">
      <c r="B5093" s="194" t="s">
        <v>1</v>
      </c>
      <c r="F5093" s="193" t="s">
        <v>4201</v>
      </c>
      <c r="H5093" s="193" t="s">
        <v>9608</v>
      </c>
    </row>
    <row r="5094" spans="2:8" ht="29" x14ac:dyDescent="0.35">
      <c r="B5094" s="194" t="s">
        <v>1</v>
      </c>
      <c r="F5094" s="193" t="s">
        <v>4201</v>
      </c>
      <c r="H5094" s="193" t="s">
        <v>9609</v>
      </c>
    </row>
    <row r="5095" spans="2:8" ht="29" x14ac:dyDescent="0.35">
      <c r="B5095" s="194" t="s">
        <v>1</v>
      </c>
      <c r="F5095" s="193" t="s">
        <v>4201</v>
      </c>
      <c r="H5095" s="193" t="s">
        <v>9635</v>
      </c>
    </row>
    <row r="5096" spans="2:8" ht="29" x14ac:dyDescent="0.35">
      <c r="B5096" s="194" t="s">
        <v>1</v>
      </c>
      <c r="F5096" s="193" t="s">
        <v>4201</v>
      </c>
      <c r="H5096" s="193" t="s">
        <v>9636</v>
      </c>
    </row>
    <row r="5097" spans="2:8" ht="29" x14ac:dyDescent="0.35">
      <c r="B5097" s="194" t="s">
        <v>1</v>
      </c>
      <c r="F5097" s="193" t="s">
        <v>4204</v>
      </c>
      <c r="H5097" s="193" t="s">
        <v>9637</v>
      </c>
    </row>
    <row r="5098" spans="2:8" ht="43.5" x14ac:dyDescent="0.35">
      <c r="B5098" s="194" t="s">
        <v>1</v>
      </c>
      <c r="F5098" s="193" t="s">
        <v>4204</v>
      </c>
      <c r="H5098" s="193" t="s">
        <v>9638</v>
      </c>
    </row>
    <row r="5099" spans="2:8" ht="58" x14ac:dyDescent="0.35">
      <c r="B5099" s="194" t="s">
        <v>1</v>
      </c>
      <c r="F5099" s="193" t="s">
        <v>4204</v>
      </c>
      <c r="H5099" s="193" t="s">
        <v>9639</v>
      </c>
    </row>
    <row r="5100" spans="2:8" ht="29" x14ac:dyDescent="0.35">
      <c r="B5100" s="194" t="s">
        <v>1</v>
      </c>
      <c r="F5100" s="193" t="s">
        <v>4204</v>
      </c>
      <c r="H5100" s="193" t="s">
        <v>9640</v>
      </c>
    </row>
    <row r="5101" spans="2:8" ht="29" x14ac:dyDescent="0.35">
      <c r="B5101" s="194" t="s">
        <v>1</v>
      </c>
      <c r="F5101" s="193" t="s">
        <v>4204</v>
      </c>
      <c r="H5101" s="193" t="s">
        <v>9641</v>
      </c>
    </row>
    <row r="5102" spans="2:8" ht="29" x14ac:dyDescent="0.35">
      <c r="B5102" s="194" t="s">
        <v>1</v>
      </c>
      <c r="F5102" s="193" t="s">
        <v>4204</v>
      </c>
      <c r="H5102" s="193" t="s">
        <v>2647</v>
      </c>
    </row>
    <row r="5103" spans="2:8" ht="29" x14ac:dyDescent="0.35">
      <c r="B5103" s="194" t="s">
        <v>1</v>
      </c>
      <c r="F5103" s="193" t="s">
        <v>4204</v>
      </c>
      <c r="H5103" s="193" t="s">
        <v>879</v>
      </c>
    </row>
    <row r="5104" spans="2:8" ht="29" x14ac:dyDescent="0.35">
      <c r="B5104" s="194" t="s">
        <v>1</v>
      </c>
      <c r="F5104" s="193" t="s">
        <v>4204</v>
      </c>
      <c r="H5104" s="193" t="s">
        <v>9608</v>
      </c>
    </row>
    <row r="5105" spans="2:8" ht="29" x14ac:dyDescent="0.35">
      <c r="B5105" s="194" t="s">
        <v>1</v>
      </c>
      <c r="F5105" s="193" t="s">
        <v>4204</v>
      </c>
      <c r="H5105" s="193" t="s">
        <v>9609</v>
      </c>
    </row>
    <row r="5106" spans="2:8" ht="29" x14ac:dyDescent="0.35">
      <c r="B5106" s="194" t="s">
        <v>1</v>
      </c>
      <c r="F5106" s="193" t="s">
        <v>4204</v>
      </c>
      <c r="H5106" s="193" t="s">
        <v>9642</v>
      </c>
    </row>
    <row r="5107" spans="2:8" ht="29" x14ac:dyDescent="0.35">
      <c r="B5107" s="194" t="s">
        <v>1</v>
      </c>
      <c r="F5107" s="193" t="s">
        <v>4207</v>
      </c>
      <c r="H5107" s="193" t="s">
        <v>9473</v>
      </c>
    </row>
    <row r="5108" spans="2:8" ht="29" x14ac:dyDescent="0.35">
      <c r="B5108" s="194" t="s">
        <v>1</v>
      </c>
      <c r="F5108" s="193" t="s">
        <v>4207</v>
      </c>
      <c r="H5108" s="193" t="s">
        <v>9456</v>
      </c>
    </row>
    <row r="5109" spans="2:8" ht="29" x14ac:dyDescent="0.35">
      <c r="B5109" s="194" t="s">
        <v>1</v>
      </c>
      <c r="F5109" s="193" t="s">
        <v>4207</v>
      </c>
      <c r="H5109" s="193" t="s">
        <v>9608</v>
      </c>
    </row>
    <row r="5110" spans="2:8" ht="29" x14ac:dyDescent="0.35">
      <c r="B5110" s="194" t="s">
        <v>1</v>
      </c>
      <c r="F5110" s="193" t="s">
        <v>4207</v>
      </c>
      <c r="H5110" s="193" t="s">
        <v>9609</v>
      </c>
    </row>
    <row r="5111" spans="2:8" ht="29" x14ac:dyDescent="0.35">
      <c r="B5111" s="194" t="s">
        <v>1</v>
      </c>
      <c r="F5111" s="193" t="s">
        <v>4207</v>
      </c>
      <c r="H5111" s="193" t="s">
        <v>9635</v>
      </c>
    </row>
    <row r="5112" spans="2:8" ht="29" x14ac:dyDescent="0.35">
      <c r="B5112" s="194" t="s">
        <v>1</v>
      </c>
      <c r="F5112" s="193" t="s">
        <v>4207</v>
      </c>
      <c r="H5112" s="193" t="s">
        <v>9636</v>
      </c>
    </row>
    <row r="5113" spans="2:8" ht="29" x14ac:dyDescent="0.35">
      <c r="B5113" s="194" t="s">
        <v>1</v>
      </c>
      <c r="F5113" s="193" t="s">
        <v>9307</v>
      </c>
      <c r="H5113" s="193" t="s">
        <v>9473</v>
      </c>
    </row>
    <row r="5114" spans="2:8" ht="29" x14ac:dyDescent="0.35">
      <c r="B5114" s="194" t="s">
        <v>1</v>
      </c>
      <c r="F5114" s="193" t="s">
        <v>9307</v>
      </c>
      <c r="H5114" s="193" t="s">
        <v>9456</v>
      </c>
    </row>
    <row r="5115" spans="2:8" ht="29" x14ac:dyDescent="0.35">
      <c r="B5115" s="194" t="s">
        <v>1</v>
      </c>
      <c r="F5115" s="193" t="s">
        <v>9307</v>
      </c>
      <c r="H5115" s="193" t="s">
        <v>9608</v>
      </c>
    </row>
    <row r="5116" spans="2:8" ht="29" x14ac:dyDescent="0.35">
      <c r="B5116" s="194" t="s">
        <v>1</v>
      </c>
      <c r="F5116" s="193" t="s">
        <v>9307</v>
      </c>
      <c r="H5116" s="193" t="s">
        <v>9609</v>
      </c>
    </row>
    <row r="5117" spans="2:8" ht="29" x14ac:dyDescent="0.35">
      <c r="B5117" s="194" t="s">
        <v>1</v>
      </c>
      <c r="F5117" s="193" t="s">
        <v>9307</v>
      </c>
      <c r="H5117" s="193" t="s">
        <v>9635</v>
      </c>
    </row>
    <row r="5118" spans="2:8" ht="29" x14ac:dyDescent="0.35">
      <c r="B5118" s="194" t="s">
        <v>1</v>
      </c>
      <c r="F5118" s="193" t="s">
        <v>9307</v>
      </c>
      <c r="H5118" s="193" t="s">
        <v>9636</v>
      </c>
    </row>
    <row r="5119" spans="2:8" ht="29" x14ac:dyDescent="0.35">
      <c r="B5119" s="194" t="s">
        <v>1</v>
      </c>
      <c r="F5119" s="193" t="s">
        <v>9308</v>
      </c>
      <c r="H5119" s="193" t="s">
        <v>9637</v>
      </c>
    </row>
    <row r="5120" spans="2:8" ht="43.5" x14ac:dyDescent="0.35">
      <c r="B5120" s="194" t="s">
        <v>1</v>
      </c>
      <c r="F5120" s="193" t="s">
        <v>9308</v>
      </c>
      <c r="H5120" s="193" t="s">
        <v>9638</v>
      </c>
    </row>
    <row r="5121" spans="2:8" ht="58" x14ac:dyDescent="0.35">
      <c r="B5121" s="194" t="s">
        <v>1</v>
      </c>
      <c r="F5121" s="193" t="s">
        <v>9308</v>
      </c>
      <c r="H5121" s="193" t="s">
        <v>9639</v>
      </c>
    </row>
    <row r="5122" spans="2:8" ht="29" x14ac:dyDescent="0.35">
      <c r="B5122" s="194" t="s">
        <v>1</v>
      </c>
      <c r="F5122" s="193" t="s">
        <v>9308</v>
      </c>
      <c r="H5122" s="193" t="s">
        <v>9640</v>
      </c>
    </row>
    <row r="5123" spans="2:8" ht="29" x14ac:dyDescent="0.35">
      <c r="B5123" s="194" t="s">
        <v>1</v>
      </c>
      <c r="F5123" s="193" t="s">
        <v>9308</v>
      </c>
      <c r="H5123" s="193" t="s">
        <v>9641</v>
      </c>
    </row>
    <row r="5124" spans="2:8" ht="29" x14ac:dyDescent="0.35">
      <c r="B5124" s="194" t="s">
        <v>1</v>
      </c>
      <c r="F5124" s="193" t="s">
        <v>9308</v>
      </c>
      <c r="H5124" s="193" t="s">
        <v>2647</v>
      </c>
    </row>
    <row r="5125" spans="2:8" ht="29" x14ac:dyDescent="0.35">
      <c r="B5125" s="194" t="s">
        <v>1</v>
      </c>
      <c r="F5125" s="193" t="s">
        <v>9308</v>
      </c>
      <c r="H5125" s="193" t="s">
        <v>879</v>
      </c>
    </row>
    <row r="5126" spans="2:8" ht="29" x14ac:dyDescent="0.35">
      <c r="B5126" s="194" t="s">
        <v>1</v>
      </c>
      <c r="F5126" s="193" t="s">
        <v>9308</v>
      </c>
      <c r="H5126" s="193" t="s">
        <v>9608</v>
      </c>
    </row>
    <row r="5127" spans="2:8" ht="29" x14ac:dyDescent="0.35">
      <c r="B5127" s="194" t="s">
        <v>1</v>
      </c>
      <c r="F5127" s="193" t="s">
        <v>9308</v>
      </c>
      <c r="H5127" s="193" t="s">
        <v>9609</v>
      </c>
    </row>
    <row r="5128" spans="2:8" ht="29" x14ac:dyDescent="0.35">
      <c r="B5128" s="194" t="s">
        <v>1</v>
      </c>
      <c r="F5128" s="193" t="s">
        <v>9308</v>
      </c>
      <c r="H5128" s="193" t="s">
        <v>9642</v>
      </c>
    </row>
    <row r="5129" spans="2:8" ht="29" x14ac:dyDescent="0.35">
      <c r="B5129" s="194" t="s">
        <v>1</v>
      </c>
      <c r="F5129" s="193" t="s">
        <v>4214</v>
      </c>
      <c r="H5129" s="193" t="s">
        <v>2645</v>
      </c>
    </row>
    <row r="5130" spans="2:8" ht="29" x14ac:dyDescent="0.35">
      <c r="B5130" s="194" t="s">
        <v>1</v>
      </c>
      <c r="F5130" s="193" t="s">
        <v>4223</v>
      </c>
      <c r="H5130" s="193" t="s">
        <v>9614</v>
      </c>
    </row>
    <row r="5131" spans="2:8" ht="29" x14ac:dyDescent="0.35">
      <c r="B5131" s="194" t="s">
        <v>1</v>
      </c>
      <c r="F5131" s="193" t="s">
        <v>4223</v>
      </c>
      <c r="H5131" s="193" t="s">
        <v>9442</v>
      </c>
    </row>
    <row r="5132" spans="2:8" ht="29" x14ac:dyDescent="0.35">
      <c r="B5132" s="194" t="s">
        <v>1</v>
      </c>
      <c r="F5132" s="193" t="s">
        <v>4223</v>
      </c>
      <c r="H5132" s="193" t="s">
        <v>9485</v>
      </c>
    </row>
    <row r="5133" spans="2:8" ht="29" x14ac:dyDescent="0.35">
      <c r="B5133" s="194" t="s">
        <v>1</v>
      </c>
      <c r="F5133" s="193" t="s">
        <v>4223</v>
      </c>
      <c r="H5133" s="193" t="s">
        <v>9486</v>
      </c>
    </row>
    <row r="5134" spans="2:8" ht="29" x14ac:dyDescent="0.35">
      <c r="B5134" s="194" t="s">
        <v>1</v>
      </c>
      <c r="F5134" s="193" t="s">
        <v>4223</v>
      </c>
      <c r="H5134" s="193" t="s">
        <v>879</v>
      </c>
    </row>
    <row r="5135" spans="2:8" ht="29" x14ac:dyDescent="0.35">
      <c r="B5135" s="194" t="s">
        <v>1</v>
      </c>
      <c r="F5135" s="193" t="s">
        <v>9309</v>
      </c>
      <c r="H5135" s="193" t="s">
        <v>9614</v>
      </c>
    </row>
    <row r="5136" spans="2:8" ht="29" x14ac:dyDescent="0.35">
      <c r="B5136" s="194" t="s">
        <v>1</v>
      </c>
      <c r="F5136" s="193" t="s">
        <v>9309</v>
      </c>
      <c r="H5136" s="193" t="s">
        <v>9442</v>
      </c>
    </row>
    <row r="5137" spans="2:8" ht="29" x14ac:dyDescent="0.35">
      <c r="B5137" s="194" t="s">
        <v>1</v>
      </c>
      <c r="F5137" s="193" t="s">
        <v>9309</v>
      </c>
      <c r="H5137" s="193" t="s">
        <v>9485</v>
      </c>
    </row>
    <row r="5138" spans="2:8" ht="29" x14ac:dyDescent="0.35">
      <c r="B5138" s="194" t="s">
        <v>1</v>
      </c>
      <c r="F5138" s="193" t="s">
        <v>9309</v>
      </c>
      <c r="H5138" s="193" t="s">
        <v>9486</v>
      </c>
    </row>
    <row r="5139" spans="2:8" ht="29" x14ac:dyDescent="0.35">
      <c r="B5139" s="194" t="s">
        <v>1</v>
      </c>
      <c r="F5139" s="193" t="s">
        <v>9309</v>
      </c>
      <c r="H5139" s="193" t="s">
        <v>879</v>
      </c>
    </row>
    <row r="5140" spans="2:8" ht="29" x14ac:dyDescent="0.35">
      <c r="B5140" s="194" t="s">
        <v>1</v>
      </c>
      <c r="F5140" s="193" t="s">
        <v>4227</v>
      </c>
      <c r="H5140" s="193" t="s">
        <v>2645</v>
      </c>
    </row>
    <row r="5141" spans="2:8" ht="29" x14ac:dyDescent="0.35">
      <c r="B5141" s="194" t="s">
        <v>1</v>
      </c>
      <c r="F5141" s="193" t="s">
        <v>4233</v>
      </c>
      <c r="H5141" s="193" t="s">
        <v>9615</v>
      </c>
    </row>
    <row r="5142" spans="2:8" ht="29" x14ac:dyDescent="0.35">
      <c r="B5142" s="194" t="s">
        <v>1</v>
      </c>
      <c r="F5142" s="193" t="s">
        <v>4233</v>
      </c>
      <c r="H5142" s="193" t="s">
        <v>9509</v>
      </c>
    </row>
    <row r="5143" spans="2:8" ht="29" x14ac:dyDescent="0.35">
      <c r="B5143" s="194" t="s">
        <v>1</v>
      </c>
      <c r="F5143" s="193" t="s">
        <v>4233</v>
      </c>
      <c r="H5143" s="193" t="s">
        <v>9510</v>
      </c>
    </row>
    <row r="5144" spans="2:8" ht="29" x14ac:dyDescent="0.35">
      <c r="B5144" s="194" t="s">
        <v>1</v>
      </c>
      <c r="F5144" s="193" t="s">
        <v>4233</v>
      </c>
      <c r="H5144" s="193" t="s">
        <v>9440</v>
      </c>
    </row>
    <row r="5145" spans="2:8" ht="29" x14ac:dyDescent="0.35">
      <c r="B5145" s="194" t="s">
        <v>1</v>
      </c>
      <c r="F5145" s="193" t="s">
        <v>4233</v>
      </c>
      <c r="H5145" s="193" t="s">
        <v>879</v>
      </c>
    </row>
    <row r="5146" spans="2:8" ht="29" x14ac:dyDescent="0.35">
      <c r="B5146" s="194" t="s">
        <v>1</v>
      </c>
      <c r="F5146" s="193" t="s">
        <v>4233</v>
      </c>
      <c r="H5146" s="193" t="s">
        <v>9482</v>
      </c>
    </row>
    <row r="5147" spans="2:8" ht="29" x14ac:dyDescent="0.35">
      <c r="B5147" s="194" t="s">
        <v>1</v>
      </c>
      <c r="F5147" s="193" t="s">
        <v>9310</v>
      </c>
      <c r="H5147" s="193" t="s">
        <v>9615</v>
      </c>
    </row>
    <row r="5148" spans="2:8" ht="29" x14ac:dyDescent="0.35">
      <c r="B5148" s="194" t="s">
        <v>1</v>
      </c>
      <c r="F5148" s="193" t="s">
        <v>9310</v>
      </c>
      <c r="H5148" s="193" t="s">
        <v>9509</v>
      </c>
    </row>
    <row r="5149" spans="2:8" ht="29" x14ac:dyDescent="0.35">
      <c r="B5149" s="194" t="s">
        <v>1</v>
      </c>
      <c r="F5149" s="193" t="s">
        <v>9310</v>
      </c>
      <c r="H5149" s="193" t="s">
        <v>9510</v>
      </c>
    </row>
    <row r="5150" spans="2:8" ht="29" x14ac:dyDescent="0.35">
      <c r="B5150" s="194" t="s">
        <v>1</v>
      </c>
      <c r="F5150" s="193" t="s">
        <v>9310</v>
      </c>
      <c r="H5150" s="193" t="s">
        <v>9440</v>
      </c>
    </row>
    <row r="5151" spans="2:8" ht="29" x14ac:dyDescent="0.35">
      <c r="B5151" s="194" t="s">
        <v>1</v>
      </c>
      <c r="F5151" s="193" t="s">
        <v>9310</v>
      </c>
      <c r="H5151" s="193" t="s">
        <v>879</v>
      </c>
    </row>
    <row r="5152" spans="2:8" ht="29" x14ac:dyDescent="0.35">
      <c r="B5152" s="194" t="s">
        <v>1</v>
      </c>
      <c r="F5152" s="193" t="s">
        <v>9310</v>
      </c>
      <c r="H5152" s="193" t="s">
        <v>9482</v>
      </c>
    </row>
    <row r="5153" spans="2:8" ht="29" x14ac:dyDescent="0.35">
      <c r="B5153" s="194" t="s">
        <v>1</v>
      </c>
      <c r="F5153" s="193" t="s">
        <v>4242</v>
      </c>
      <c r="H5153" s="193" t="s">
        <v>9609</v>
      </c>
    </row>
    <row r="5154" spans="2:8" ht="29" x14ac:dyDescent="0.35">
      <c r="B5154" s="194" t="s">
        <v>1</v>
      </c>
      <c r="F5154" s="193" t="s">
        <v>4242</v>
      </c>
      <c r="H5154" s="193" t="s">
        <v>9610</v>
      </c>
    </row>
    <row r="5155" spans="2:8" ht="29" x14ac:dyDescent="0.35">
      <c r="B5155" s="194" t="s">
        <v>1</v>
      </c>
      <c r="F5155" s="193" t="s">
        <v>4242</v>
      </c>
      <c r="H5155" s="193" t="s">
        <v>9379</v>
      </c>
    </row>
    <row r="5156" spans="2:8" ht="29" x14ac:dyDescent="0.35">
      <c r="B5156" s="194" t="s">
        <v>1</v>
      </c>
      <c r="F5156" s="193" t="s">
        <v>4242</v>
      </c>
      <c r="H5156" s="193" t="s">
        <v>9472</v>
      </c>
    </row>
    <row r="5157" spans="2:8" ht="29" x14ac:dyDescent="0.35">
      <c r="B5157" s="194" t="s">
        <v>1</v>
      </c>
      <c r="F5157" s="193" t="s">
        <v>4242</v>
      </c>
      <c r="H5157" s="193" t="s">
        <v>9456</v>
      </c>
    </row>
    <row r="5158" spans="2:8" ht="29" x14ac:dyDescent="0.35">
      <c r="B5158" s="194" t="s">
        <v>1</v>
      </c>
      <c r="F5158" s="193" t="s">
        <v>4242</v>
      </c>
      <c r="H5158" s="193" t="s">
        <v>2645</v>
      </c>
    </row>
    <row r="5159" spans="2:8" ht="29" x14ac:dyDescent="0.35">
      <c r="B5159" s="194" t="s">
        <v>1</v>
      </c>
      <c r="F5159" s="193" t="s">
        <v>9312</v>
      </c>
      <c r="H5159" s="193" t="s">
        <v>9643</v>
      </c>
    </row>
    <row r="5160" spans="2:8" ht="29" x14ac:dyDescent="0.35">
      <c r="B5160" s="194" t="s">
        <v>1</v>
      </c>
      <c r="F5160" s="193" t="s">
        <v>9312</v>
      </c>
      <c r="H5160" s="193" t="s">
        <v>9644</v>
      </c>
    </row>
    <row r="5161" spans="2:8" ht="29" x14ac:dyDescent="0.35">
      <c r="B5161" s="194" t="s">
        <v>1</v>
      </c>
      <c r="F5161" s="193" t="s">
        <v>4258</v>
      </c>
      <c r="H5161" s="193" t="s">
        <v>9493</v>
      </c>
    </row>
    <row r="5162" spans="2:8" ht="29" x14ac:dyDescent="0.35">
      <c r="B5162" s="194" t="s">
        <v>1</v>
      </c>
      <c r="F5162" s="193" t="s">
        <v>9313</v>
      </c>
      <c r="H5162" s="193" t="s">
        <v>9609</v>
      </c>
    </row>
    <row r="5163" spans="2:8" ht="29" x14ac:dyDescent="0.35">
      <c r="B5163" s="194" t="s">
        <v>1</v>
      </c>
      <c r="F5163" s="193" t="s">
        <v>9313</v>
      </c>
      <c r="H5163" s="193" t="s">
        <v>9610</v>
      </c>
    </row>
    <row r="5164" spans="2:8" ht="29" x14ac:dyDescent="0.35">
      <c r="B5164" s="194" t="s">
        <v>1</v>
      </c>
      <c r="F5164" s="193" t="s">
        <v>9313</v>
      </c>
      <c r="H5164" s="193" t="s">
        <v>9379</v>
      </c>
    </row>
    <row r="5165" spans="2:8" ht="29" x14ac:dyDescent="0.35">
      <c r="B5165" s="194" t="s">
        <v>1</v>
      </c>
      <c r="F5165" s="193" t="s">
        <v>9313</v>
      </c>
      <c r="H5165" s="193" t="s">
        <v>9472</v>
      </c>
    </row>
    <row r="5166" spans="2:8" ht="29" x14ac:dyDescent="0.35">
      <c r="B5166" s="194" t="s">
        <v>1</v>
      </c>
      <c r="F5166" s="193" t="s">
        <v>9313</v>
      </c>
      <c r="H5166" s="193" t="s">
        <v>9456</v>
      </c>
    </row>
    <row r="5167" spans="2:8" ht="29" x14ac:dyDescent="0.35">
      <c r="B5167" s="194" t="s">
        <v>1</v>
      </c>
      <c r="F5167" s="193" t="s">
        <v>4257</v>
      </c>
      <c r="H5167" s="193" t="s">
        <v>9609</v>
      </c>
    </row>
    <row r="5168" spans="2:8" ht="29" x14ac:dyDescent="0.35">
      <c r="B5168" s="194" t="s">
        <v>1</v>
      </c>
      <c r="F5168" s="193" t="s">
        <v>4257</v>
      </c>
      <c r="H5168" s="193" t="s">
        <v>9611</v>
      </c>
    </row>
    <row r="5169" spans="2:8" ht="29" x14ac:dyDescent="0.35">
      <c r="B5169" s="194" t="s">
        <v>1</v>
      </c>
      <c r="F5169" s="193" t="s">
        <v>4257</v>
      </c>
      <c r="H5169" s="193" t="s">
        <v>9470</v>
      </c>
    </row>
    <row r="5170" spans="2:8" ht="29" x14ac:dyDescent="0.35">
      <c r="B5170" s="194" t="s">
        <v>1</v>
      </c>
      <c r="F5170" s="193" t="s">
        <v>4257</v>
      </c>
      <c r="H5170" s="193" t="s">
        <v>9469</v>
      </c>
    </row>
    <row r="5171" spans="2:8" ht="29" x14ac:dyDescent="0.35">
      <c r="B5171" s="194" t="s">
        <v>1</v>
      </c>
      <c r="F5171" s="193" t="s">
        <v>4257</v>
      </c>
      <c r="H5171" s="193" t="s">
        <v>9456</v>
      </c>
    </row>
    <row r="5172" spans="2:8" ht="29" x14ac:dyDescent="0.35">
      <c r="B5172" s="194" t="s">
        <v>1</v>
      </c>
      <c r="F5172" s="193" t="s">
        <v>4257</v>
      </c>
      <c r="H5172" s="193" t="s">
        <v>2645</v>
      </c>
    </row>
    <row r="5173" spans="2:8" ht="29" x14ac:dyDescent="0.35">
      <c r="B5173" s="194" t="s">
        <v>1</v>
      </c>
      <c r="F5173" s="193" t="s">
        <v>9314</v>
      </c>
      <c r="H5173" s="193" t="s">
        <v>9609</v>
      </c>
    </row>
    <row r="5174" spans="2:8" ht="29" x14ac:dyDescent="0.35">
      <c r="B5174" s="194" t="s">
        <v>1</v>
      </c>
      <c r="F5174" s="193" t="s">
        <v>9314</v>
      </c>
      <c r="H5174" s="193" t="s">
        <v>9611</v>
      </c>
    </row>
    <row r="5175" spans="2:8" ht="29" x14ac:dyDescent="0.35">
      <c r="B5175" s="194" t="s">
        <v>1</v>
      </c>
      <c r="F5175" s="193" t="s">
        <v>9314</v>
      </c>
      <c r="H5175" s="193" t="s">
        <v>9470</v>
      </c>
    </row>
    <row r="5176" spans="2:8" ht="29" x14ac:dyDescent="0.35">
      <c r="B5176" s="194" t="s">
        <v>1</v>
      </c>
      <c r="F5176" s="193" t="s">
        <v>9314</v>
      </c>
      <c r="H5176" s="193" t="s">
        <v>9469</v>
      </c>
    </row>
    <row r="5177" spans="2:8" ht="29" x14ac:dyDescent="0.35">
      <c r="B5177" s="194" t="s">
        <v>1</v>
      </c>
      <c r="F5177" s="193" t="s">
        <v>9314</v>
      </c>
      <c r="H5177" s="193" t="s">
        <v>9456</v>
      </c>
    </row>
    <row r="5178" spans="2:8" ht="29" x14ac:dyDescent="0.35">
      <c r="B5178" s="194" t="s">
        <v>1</v>
      </c>
      <c r="F5178" s="193" t="s">
        <v>4275</v>
      </c>
      <c r="H5178" s="193" t="s">
        <v>9612</v>
      </c>
    </row>
    <row r="5179" spans="2:8" ht="29" x14ac:dyDescent="0.35">
      <c r="B5179" s="194" t="s">
        <v>1</v>
      </c>
      <c r="F5179" s="193" t="s">
        <v>4275</v>
      </c>
      <c r="H5179" s="193" t="s">
        <v>9616</v>
      </c>
    </row>
    <row r="5180" spans="2:8" ht="29" x14ac:dyDescent="0.35">
      <c r="B5180" s="194" t="s">
        <v>1</v>
      </c>
      <c r="F5180" s="193" t="s">
        <v>4275</v>
      </c>
      <c r="H5180" s="193" t="s">
        <v>2645</v>
      </c>
    </row>
    <row r="5181" spans="2:8" ht="29" x14ac:dyDescent="0.35">
      <c r="B5181" s="194" t="s">
        <v>1</v>
      </c>
      <c r="F5181" s="193" t="s">
        <v>4275</v>
      </c>
      <c r="G5181" s="194" t="s">
        <v>9431</v>
      </c>
      <c r="H5181" s="193" t="s">
        <v>9432</v>
      </c>
    </row>
    <row r="5182" spans="2:8" ht="29" x14ac:dyDescent="0.35">
      <c r="B5182" s="194" t="s">
        <v>1</v>
      </c>
      <c r="F5182" s="193" t="s">
        <v>4275</v>
      </c>
      <c r="H5182" s="193" t="s">
        <v>9456</v>
      </c>
    </row>
    <row r="5183" spans="2:8" ht="29" x14ac:dyDescent="0.35">
      <c r="B5183" s="194" t="s">
        <v>1</v>
      </c>
      <c r="F5183" s="193" t="s">
        <v>9315</v>
      </c>
      <c r="H5183" s="193" t="s">
        <v>9612</v>
      </c>
    </row>
    <row r="5184" spans="2:8" ht="29" x14ac:dyDescent="0.35">
      <c r="B5184" s="194" t="s">
        <v>1</v>
      </c>
      <c r="F5184" s="193" t="s">
        <v>9315</v>
      </c>
      <c r="H5184" s="193" t="s">
        <v>9616</v>
      </c>
    </row>
    <row r="5185" spans="2:8" ht="29" x14ac:dyDescent="0.35">
      <c r="B5185" s="194" t="s">
        <v>1</v>
      </c>
      <c r="F5185" s="193" t="s">
        <v>9315</v>
      </c>
      <c r="G5185" s="194" t="s">
        <v>9431</v>
      </c>
      <c r="H5185" s="193" t="s">
        <v>9432</v>
      </c>
    </row>
    <row r="5186" spans="2:8" ht="29" x14ac:dyDescent="0.35">
      <c r="B5186" s="194" t="s">
        <v>1</v>
      </c>
      <c r="F5186" s="193" t="s">
        <v>9315</v>
      </c>
      <c r="H5186" s="193" t="s">
        <v>9456</v>
      </c>
    </row>
    <row r="5187" spans="2:8" ht="29" x14ac:dyDescent="0.35">
      <c r="B5187" s="194" t="s">
        <v>1</v>
      </c>
      <c r="F5187" s="193" t="s">
        <v>4289</v>
      </c>
      <c r="H5187" s="193" t="s">
        <v>9617</v>
      </c>
    </row>
    <row r="5188" spans="2:8" ht="29" x14ac:dyDescent="0.35">
      <c r="B5188" s="194" t="s">
        <v>1</v>
      </c>
      <c r="F5188" s="193" t="s">
        <v>4289</v>
      </c>
      <c r="H5188" s="193" t="s">
        <v>11010</v>
      </c>
    </row>
    <row r="5189" spans="2:8" ht="29" x14ac:dyDescent="0.35">
      <c r="B5189" s="194" t="s">
        <v>1</v>
      </c>
      <c r="F5189" s="193" t="s">
        <v>4289</v>
      </c>
      <c r="H5189" s="193" t="s">
        <v>2645</v>
      </c>
    </row>
    <row r="5190" spans="2:8" ht="29" x14ac:dyDescent="0.35">
      <c r="B5190" s="194" t="s">
        <v>1</v>
      </c>
      <c r="F5190" s="193" t="s">
        <v>4289</v>
      </c>
      <c r="H5190" s="193" t="s">
        <v>9456</v>
      </c>
    </row>
    <row r="5191" spans="2:8" ht="29" x14ac:dyDescent="0.35">
      <c r="B5191" s="194" t="s">
        <v>1</v>
      </c>
      <c r="F5191" s="193" t="s">
        <v>9316</v>
      </c>
      <c r="H5191" s="193" t="s">
        <v>9617</v>
      </c>
    </row>
    <row r="5192" spans="2:8" ht="29" x14ac:dyDescent="0.35">
      <c r="B5192" s="194" t="s">
        <v>1</v>
      </c>
      <c r="F5192" s="193" t="s">
        <v>9316</v>
      </c>
      <c r="H5192" s="193" t="s">
        <v>11010</v>
      </c>
    </row>
    <row r="5193" spans="2:8" ht="29" x14ac:dyDescent="0.35">
      <c r="B5193" s="194" t="s">
        <v>1</v>
      </c>
      <c r="F5193" s="193" t="s">
        <v>9316</v>
      </c>
      <c r="H5193" s="193" t="s">
        <v>9456</v>
      </c>
    </row>
    <row r="5194" spans="2:8" ht="29" x14ac:dyDescent="0.35">
      <c r="B5194" s="194" t="s">
        <v>1</v>
      </c>
      <c r="F5194" s="193" t="s">
        <v>4303</v>
      </c>
      <c r="H5194" s="193" t="s">
        <v>9618</v>
      </c>
    </row>
    <row r="5195" spans="2:8" ht="29" x14ac:dyDescent="0.35">
      <c r="B5195" s="194" t="s">
        <v>1</v>
      </c>
      <c r="F5195" s="193" t="s">
        <v>4303</v>
      </c>
      <c r="H5195" s="193" t="s">
        <v>2645</v>
      </c>
    </row>
    <row r="5196" spans="2:8" ht="29" x14ac:dyDescent="0.35">
      <c r="B5196" s="194" t="s">
        <v>1</v>
      </c>
      <c r="F5196" s="193" t="s">
        <v>4303</v>
      </c>
      <c r="H5196" s="193" t="s">
        <v>9456</v>
      </c>
    </row>
    <row r="5197" spans="2:8" ht="29" x14ac:dyDescent="0.35">
      <c r="B5197" s="194" t="s">
        <v>1</v>
      </c>
      <c r="F5197" s="193" t="s">
        <v>9317</v>
      </c>
      <c r="H5197" s="193" t="s">
        <v>9618</v>
      </c>
    </row>
    <row r="5198" spans="2:8" ht="29" x14ac:dyDescent="0.35">
      <c r="B5198" s="194" t="s">
        <v>1</v>
      </c>
      <c r="F5198" s="193" t="s">
        <v>9317</v>
      </c>
      <c r="H5198" s="193" t="s">
        <v>9456</v>
      </c>
    </row>
    <row r="5199" spans="2:8" ht="29" x14ac:dyDescent="0.35">
      <c r="B5199" s="194" t="s">
        <v>1</v>
      </c>
      <c r="F5199" s="193" t="s">
        <v>4316</v>
      </c>
      <c r="H5199" s="193" t="s">
        <v>9619</v>
      </c>
    </row>
    <row r="5200" spans="2:8" ht="29" x14ac:dyDescent="0.35">
      <c r="B5200" s="194" t="s">
        <v>1</v>
      </c>
      <c r="F5200" s="193" t="s">
        <v>4316</v>
      </c>
      <c r="H5200" s="193" t="s">
        <v>2645</v>
      </c>
    </row>
    <row r="5201" spans="2:8" ht="29" x14ac:dyDescent="0.35">
      <c r="B5201" s="194" t="s">
        <v>1</v>
      </c>
      <c r="F5201" s="193" t="s">
        <v>4316</v>
      </c>
      <c r="H5201" s="193" t="s">
        <v>9456</v>
      </c>
    </row>
    <row r="5202" spans="2:8" ht="29" x14ac:dyDescent="0.35">
      <c r="B5202" s="194" t="s">
        <v>1</v>
      </c>
      <c r="F5202" s="193" t="s">
        <v>9318</v>
      </c>
      <c r="H5202" s="193" t="s">
        <v>9619</v>
      </c>
    </row>
    <row r="5203" spans="2:8" ht="29" x14ac:dyDescent="0.35">
      <c r="B5203" s="194" t="s">
        <v>1</v>
      </c>
      <c r="F5203" s="193" t="s">
        <v>9318</v>
      </c>
      <c r="H5203" s="193" t="s">
        <v>9456</v>
      </c>
    </row>
    <row r="5204" spans="2:8" ht="29" x14ac:dyDescent="0.35">
      <c r="B5204" s="194" t="s">
        <v>1</v>
      </c>
      <c r="F5204" s="193" t="s">
        <v>4333</v>
      </c>
      <c r="H5204" s="193" t="s">
        <v>2643</v>
      </c>
    </row>
    <row r="5205" spans="2:8" ht="29" x14ac:dyDescent="0.35">
      <c r="B5205" s="194" t="s">
        <v>1</v>
      </c>
      <c r="F5205" s="193" t="s">
        <v>4333</v>
      </c>
      <c r="H5205" s="193" t="s">
        <v>2645</v>
      </c>
    </row>
    <row r="5206" spans="2:8" ht="29" x14ac:dyDescent="0.35">
      <c r="B5206" s="194" t="s">
        <v>1</v>
      </c>
      <c r="F5206" s="193" t="s">
        <v>4333</v>
      </c>
      <c r="H5206" s="193" t="s">
        <v>9459</v>
      </c>
    </row>
    <row r="5207" spans="2:8" ht="29" x14ac:dyDescent="0.35">
      <c r="B5207" s="194" t="s">
        <v>1</v>
      </c>
      <c r="F5207" s="193" t="s">
        <v>4333</v>
      </c>
      <c r="H5207" s="193" t="s">
        <v>9645</v>
      </c>
    </row>
    <row r="5208" spans="2:8" ht="29" x14ac:dyDescent="0.35">
      <c r="B5208" s="194" t="s">
        <v>1</v>
      </c>
      <c r="F5208" s="193" t="s">
        <v>4333</v>
      </c>
      <c r="H5208" s="193" t="s">
        <v>578</v>
      </c>
    </row>
    <row r="5209" spans="2:8" ht="29" x14ac:dyDescent="0.35">
      <c r="B5209" s="194" t="s">
        <v>1</v>
      </c>
      <c r="F5209" s="193" t="s">
        <v>4334</v>
      </c>
      <c r="H5209" s="193" t="s">
        <v>2643</v>
      </c>
    </row>
    <row r="5210" spans="2:8" ht="29" x14ac:dyDescent="0.35">
      <c r="B5210" s="194" t="s">
        <v>1</v>
      </c>
      <c r="F5210" s="193" t="s">
        <v>4334</v>
      </c>
      <c r="G5210" s="194" t="s">
        <v>9514</v>
      </c>
      <c r="H5210" s="193" t="s">
        <v>9515</v>
      </c>
    </row>
    <row r="5211" spans="2:8" ht="29" x14ac:dyDescent="0.35">
      <c r="B5211" s="194" t="s">
        <v>1</v>
      </c>
      <c r="F5211" s="193" t="s">
        <v>4334</v>
      </c>
      <c r="G5211" s="194" t="s">
        <v>9516</v>
      </c>
      <c r="H5211" s="193" t="s">
        <v>9515</v>
      </c>
    </row>
    <row r="5212" spans="2:8" ht="29" x14ac:dyDescent="0.35">
      <c r="B5212" s="194" t="s">
        <v>1</v>
      </c>
      <c r="F5212" s="193" t="s">
        <v>4334</v>
      </c>
      <c r="G5212" s="194" t="s">
        <v>9517</v>
      </c>
      <c r="H5212" s="193" t="s">
        <v>9515</v>
      </c>
    </row>
    <row r="5213" spans="2:8" ht="29" x14ac:dyDescent="0.35">
      <c r="B5213" s="194" t="s">
        <v>1</v>
      </c>
      <c r="F5213" s="193" t="s">
        <v>4334</v>
      </c>
      <c r="G5213" s="194" t="s">
        <v>9518</v>
      </c>
      <c r="H5213" s="193" t="s">
        <v>9515</v>
      </c>
    </row>
    <row r="5214" spans="2:8" ht="29" x14ac:dyDescent="0.35">
      <c r="B5214" s="194" t="s">
        <v>1</v>
      </c>
      <c r="F5214" s="193" t="s">
        <v>4334</v>
      </c>
      <c r="G5214" s="194" t="s">
        <v>9519</v>
      </c>
      <c r="H5214" s="193" t="s">
        <v>9515</v>
      </c>
    </row>
    <row r="5215" spans="2:8" ht="29" x14ac:dyDescent="0.35">
      <c r="B5215" s="194" t="s">
        <v>1</v>
      </c>
      <c r="F5215" s="193" t="s">
        <v>4334</v>
      </c>
      <c r="G5215" s="194" t="s">
        <v>9520</v>
      </c>
      <c r="H5215" s="193" t="s">
        <v>9515</v>
      </c>
    </row>
    <row r="5216" spans="2:8" ht="29" x14ac:dyDescent="0.35">
      <c r="B5216" s="194" t="s">
        <v>1</v>
      </c>
      <c r="F5216" s="193" t="s">
        <v>4334</v>
      </c>
      <c r="G5216" s="194" t="s">
        <v>9521</v>
      </c>
      <c r="H5216" s="193" t="s">
        <v>9515</v>
      </c>
    </row>
    <row r="5217" spans="2:8" ht="29" x14ac:dyDescent="0.35">
      <c r="B5217" s="194" t="s">
        <v>1</v>
      </c>
      <c r="F5217" s="193" t="s">
        <v>4334</v>
      </c>
      <c r="G5217" s="194" t="s">
        <v>9522</v>
      </c>
      <c r="H5217" s="193" t="s">
        <v>9523</v>
      </c>
    </row>
    <row r="5218" spans="2:8" ht="29" x14ac:dyDescent="0.35">
      <c r="B5218" s="194" t="s">
        <v>1</v>
      </c>
      <c r="F5218" s="193" t="s">
        <v>4334</v>
      </c>
      <c r="G5218" s="194" t="s">
        <v>9569</v>
      </c>
      <c r="H5218" s="193" t="s">
        <v>9570</v>
      </c>
    </row>
    <row r="5219" spans="2:8" ht="43.5" x14ac:dyDescent="0.35">
      <c r="B5219" s="194" t="s">
        <v>1</v>
      </c>
      <c r="F5219" s="193" t="s">
        <v>4349</v>
      </c>
      <c r="H5219" s="193" t="s">
        <v>2645</v>
      </c>
    </row>
    <row r="5220" spans="2:8" ht="43.5" x14ac:dyDescent="0.35">
      <c r="B5220" s="194" t="s">
        <v>1</v>
      </c>
      <c r="F5220" s="193" t="s">
        <v>4349</v>
      </c>
      <c r="H5220" s="193" t="s">
        <v>2646</v>
      </c>
    </row>
    <row r="5221" spans="2:8" ht="43.5" x14ac:dyDescent="0.35">
      <c r="B5221" s="194" t="s">
        <v>1</v>
      </c>
      <c r="F5221" s="193" t="s">
        <v>4349</v>
      </c>
      <c r="H5221" s="193" t="s">
        <v>9456</v>
      </c>
    </row>
    <row r="5222" spans="2:8" ht="43.5" x14ac:dyDescent="0.35">
      <c r="B5222" s="194" t="s">
        <v>1</v>
      </c>
      <c r="F5222" s="193" t="s">
        <v>4349</v>
      </c>
      <c r="H5222" s="193" t="s">
        <v>9487</v>
      </c>
    </row>
    <row r="5223" spans="2:8" ht="43.5" x14ac:dyDescent="0.35">
      <c r="B5223" s="194" t="s">
        <v>1</v>
      </c>
      <c r="F5223" s="193" t="s">
        <v>4349</v>
      </c>
      <c r="H5223" s="193" t="s">
        <v>7241</v>
      </c>
    </row>
    <row r="5224" spans="2:8" ht="43.5" x14ac:dyDescent="0.35">
      <c r="B5224" s="194" t="s">
        <v>1</v>
      </c>
      <c r="F5224" s="193" t="s">
        <v>4349</v>
      </c>
      <c r="H5224" s="193" t="s">
        <v>9426</v>
      </c>
    </row>
    <row r="5225" spans="2:8" ht="43.5" x14ac:dyDescent="0.35">
      <c r="B5225" s="194" t="s">
        <v>1</v>
      </c>
      <c r="F5225" s="193" t="s">
        <v>4349</v>
      </c>
      <c r="G5225" s="194" t="s">
        <v>9563</v>
      </c>
      <c r="H5225" s="193" t="s">
        <v>9564</v>
      </c>
    </row>
    <row r="5226" spans="2:8" ht="43.5" x14ac:dyDescent="0.35">
      <c r="B5226" s="194" t="s">
        <v>1</v>
      </c>
      <c r="F5226" s="193" t="s">
        <v>4349</v>
      </c>
      <c r="G5226" s="194" t="s">
        <v>9571</v>
      </c>
      <c r="H5226" s="193" t="s">
        <v>9572</v>
      </c>
    </row>
    <row r="5227" spans="2:8" ht="43.5" x14ac:dyDescent="0.35">
      <c r="B5227" s="194" t="s">
        <v>1</v>
      </c>
      <c r="F5227" s="193" t="s">
        <v>4349</v>
      </c>
      <c r="H5227" s="193" t="s">
        <v>9618</v>
      </c>
    </row>
    <row r="5228" spans="2:8" ht="43.5" x14ac:dyDescent="0.35">
      <c r="B5228" s="194" t="s">
        <v>1</v>
      </c>
      <c r="F5228" s="193" t="s">
        <v>4349</v>
      </c>
      <c r="H5228" s="193" t="s">
        <v>9645</v>
      </c>
    </row>
    <row r="5229" spans="2:8" ht="43.5" x14ac:dyDescent="0.35">
      <c r="B5229" s="194" t="s">
        <v>1</v>
      </c>
      <c r="F5229" s="193" t="s">
        <v>4349</v>
      </c>
      <c r="H5229" s="193" t="s">
        <v>578</v>
      </c>
    </row>
    <row r="5230" spans="2:8" ht="29" x14ac:dyDescent="0.35">
      <c r="B5230" s="194" t="s">
        <v>1</v>
      </c>
      <c r="F5230" s="193" t="s">
        <v>4350</v>
      </c>
      <c r="H5230" s="193" t="s">
        <v>2643</v>
      </c>
    </row>
    <row r="5231" spans="2:8" ht="29" x14ac:dyDescent="0.35">
      <c r="B5231" s="194" t="s">
        <v>1</v>
      </c>
      <c r="F5231" s="193" t="s">
        <v>4350</v>
      </c>
      <c r="G5231" s="194" t="s">
        <v>9535</v>
      </c>
      <c r="H5231" s="193" t="s">
        <v>9536</v>
      </c>
    </row>
    <row r="5232" spans="2:8" ht="29" x14ac:dyDescent="0.35">
      <c r="B5232" s="194" t="s">
        <v>1</v>
      </c>
      <c r="F5232" s="193" t="s">
        <v>4350</v>
      </c>
      <c r="G5232" s="194" t="s">
        <v>9537</v>
      </c>
      <c r="H5232" s="193" t="s">
        <v>9536</v>
      </c>
    </row>
    <row r="5233" spans="2:8" ht="29" x14ac:dyDescent="0.35">
      <c r="B5233" s="194" t="s">
        <v>1</v>
      </c>
      <c r="F5233" s="193" t="s">
        <v>4350</v>
      </c>
      <c r="G5233" s="194" t="s">
        <v>9538</v>
      </c>
      <c r="H5233" s="193" t="s">
        <v>9539</v>
      </c>
    </row>
    <row r="5234" spans="2:8" ht="29" x14ac:dyDescent="0.35">
      <c r="B5234" s="194" t="s">
        <v>1</v>
      </c>
      <c r="F5234" s="193" t="s">
        <v>4350</v>
      </c>
      <c r="G5234" s="194" t="s">
        <v>9540</v>
      </c>
      <c r="H5234" s="193" t="s">
        <v>9541</v>
      </c>
    </row>
    <row r="5235" spans="2:8" ht="29" x14ac:dyDescent="0.35">
      <c r="B5235" s="194" t="s">
        <v>1</v>
      </c>
      <c r="F5235" s="193" t="s">
        <v>4364</v>
      </c>
      <c r="H5235" s="193" t="s">
        <v>2645</v>
      </c>
    </row>
    <row r="5236" spans="2:8" ht="29" x14ac:dyDescent="0.35">
      <c r="B5236" s="194" t="s">
        <v>1</v>
      </c>
      <c r="F5236" s="193" t="s">
        <v>4364</v>
      </c>
      <c r="H5236" s="193" t="s">
        <v>9456</v>
      </c>
    </row>
    <row r="5237" spans="2:8" ht="29" x14ac:dyDescent="0.35">
      <c r="B5237" s="194" t="s">
        <v>1</v>
      </c>
      <c r="F5237" s="193" t="s">
        <v>4364</v>
      </c>
      <c r="H5237" s="193" t="s">
        <v>9491</v>
      </c>
    </row>
    <row r="5238" spans="2:8" ht="29" x14ac:dyDescent="0.35">
      <c r="B5238" s="194" t="s">
        <v>1</v>
      </c>
      <c r="F5238" s="193" t="s">
        <v>4364</v>
      </c>
      <c r="H5238" s="193" t="s">
        <v>9645</v>
      </c>
    </row>
    <row r="5239" spans="2:8" ht="29" x14ac:dyDescent="0.35">
      <c r="B5239" s="194" t="s">
        <v>1</v>
      </c>
      <c r="F5239" s="193" t="s">
        <v>4364</v>
      </c>
      <c r="H5239" s="193" t="s">
        <v>9620</v>
      </c>
    </row>
    <row r="5240" spans="2:8" ht="29" x14ac:dyDescent="0.35">
      <c r="B5240" s="194" t="s">
        <v>1</v>
      </c>
      <c r="F5240" s="193" t="s">
        <v>4364</v>
      </c>
      <c r="H5240" s="193" t="s">
        <v>578</v>
      </c>
    </row>
    <row r="5241" spans="2:8" ht="29" x14ac:dyDescent="0.35">
      <c r="B5241" s="194" t="s">
        <v>1</v>
      </c>
      <c r="F5241" s="193" t="s">
        <v>4365</v>
      </c>
      <c r="G5241" s="194" t="s">
        <v>9514</v>
      </c>
      <c r="H5241" s="193" t="s">
        <v>9515</v>
      </c>
    </row>
    <row r="5242" spans="2:8" ht="29" x14ac:dyDescent="0.35">
      <c r="B5242" s="194" t="s">
        <v>1</v>
      </c>
      <c r="F5242" s="193" t="s">
        <v>4365</v>
      </c>
      <c r="G5242" s="194" t="s">
        <v>9516</v>
      </c>
      <c r="H5242" s="193" t="s">
        <v>9515</v>
      </c>
    </row>
    <row r="5243" spans="2:8" ht="29" x14ac:dyDescent="0.35">
      <c r="B5243" s="194" t="s">
        <v>1</v>
      </c>
      <c r="F5243" s="193" t="s">
        <v>4365</v>
      </c>
      <c r="G5243" s="194" t="s">
        <v>9517</v>
      </c>
      <c r="H5243" s="193" t="s">
        <v>9515</v>
      </c>
    </row>
    <row r="5244" spans="2:8" ht="29" x14ac:dyDescent="0.35">
      <c r="B5244" s="194" t="s">
        <v>1</v>
      </c>
      <c r="F5244" s="193" t="s">
        <v>4365</v>
      </c>
      <c r="G5244" s="194" t="s">
        <v>9518</v>
      </c>
      <c r="H5244" s="193" t="s">
        <v>9515</v>
      </c>
    </row>
    <row r="5245" spans="2:8" ht="29" x14ac:dyDescent="0.35">
      <c r="B5245" s="194" t="s">
        <v>1</v>
      </c>
      <c r="F5245" s="193" t="s">
        <v>4365</v>
      </c>
      <c r="G5245" s="194" t="s">
        <v>9519</v>
      </c>
      <c r="H5245" s="193" t="s">
        <v>9515</v>
      </c>
    </row>
    <row r="5246" spans="2:8" ht="29" x14ac:dyDescent="0.35">
      <c r="B5246" s="194" t="s">
        <v>1</v>
      </c>
      <c r="F5246" s="193" t="s">
        <v>4365</v>
      </c>
      <c r="G5246" s="194" t="s">
        <v>9520</v>
      </c>
      <c r="H5246" s="193" t="s">
        <v>9515</v>
      </c>
    </row>
    <row r="5247" spans="2:8" ht="29" x14ac:dyDescent="0.35">
      <c r="B5247" s="194" t="s">
        <v>1</v>
      </c>
      <c r="F5247" s="193" t="s">
        <v>4365</v>
      </c>
      <c r="G5247" s="194" t="s">
        <v>9521</v>
      </c>
      <c r="H5247" s="193" t="s">
        <v>9515</v>
      </c>
    </row>
    <row r="5248" spans="2:8" ht="29" x14ac:dyDescent="0.35">
      <c r="B5248" s="194" t="s">
        <v>1</v>
      </c>
      <c r="F5248" s="193" t="s">
        <v>4365</v>
      </c>
      <c r="G5248" s="194" t="s">
        <v>9522</v>
      </c>
      <c r="H5248" s="193" t="s">
        <v>9523</v>
      </c>
    </row>
    <row r="5249" spans="2:8" ht="29" x14ac:dyDescent="0.35">
      <c r="B5249" s="194" t="s">
        <v>1</v>
      </c>
      <c r="F5249" s="193" t="s">
        <v>4365</v>
      </c>
      <c r="G5249" s="194" t="s">
        <v>9651</v>
      </c>
      <c r="H5249" s="193" t="s">
        <v>9562</v>
      </c>
    </row>
    <row r="5250" spans="2:8" ht="29" x14ac:dyDescent="0.35">
      <c r="B5250" s="194" t="s">
        <v>1</v>
      </c>
      <c r="F5250" s="193" t="s">
        <v>4376</v>
      </c>
      <c r="H5250" s="193" t="s">
        <v>9456</v>
      </c>
    </row>
    <row r="5251" spans="2:8" ht="29" x14ac:dyDescent="0.35">
      <c r="B5251" s="194" t="s">
        <v>1</v>
      </c>
      <c r="F5251" s="193" t="s">
        <v>4376</v>
      </c>
      <c r="H5251" s="193" t="s">
        <v>9497</v>
      </c>
    </row>
    <row r="5252" spans="2:8" ht="29" x14ac:dyDescent="0.35">
      <c r="B5252" s="194" t="s">
        <v>1</v>
      </c>
      <c r="F5252" s="193" t="s">
        <v>4376</v>
      </c>
      <c r="H5252" s="193" t="s">
        <v>7239</v>
      </c>
    </row>
    <row r="5253" spans="2:8" ht="29" x14ac:dyDescent="0.35">
      <c r="B5253" s="194" t="s">
        <v>1</v>
      </c>
      <c r="F5253" s="193" t="s">
        <v>4376</v>
      </c>
      <c r="H5253" s="193" t="s">
        <v>9620</v>
      </c>
    </row>
    <row r="5254" spans="2:8" ht="29" x14ac:dyDescent="0.35">
      <c r="B5254" s="194" t="s">
        <v>1</v>
      </c>
      <c r="F5254" s="193" t="s">
        <v>4376</v>
      </c>
      <c r="H5254" s="193" t="s">
        <v>9645</v>
      </c>
    </row>
    <row r="5255" spans="2:8" ht="29" x14ac:dyDescent="0.35">
      <c r="B5255" s="194" t="s">
        <v>1</v>
      </c>
      <c r="F5255" s="193" t="s">
        <v>4376</v>
      </c>
      <c r="H5255" s="193" t="s">
        <v>578</v>
      </c>
    </row>
    <row r="5256" spans="2:8" ht="29" x14ac:dyDescent="0.35">
      <c r="B5256" s="194" t="s">
        <v>1</v>
      </c>
      <c r="F5256" s="193" t="s">
        <v>4375</v>
      </c>
      <c r="H5256" s="193" t="s">
        <v>9368</v>
      </c>
    </row>
    <row r="5257" spans="2:8" ht="29" x14ac:dyDescent="0.35">
      <c r="B5257" s="194" t="s">
        <v>1</v>
      </c>
      <c r="F5257" s="193" t="s">
        <v>4375</v>
      </c>
      <c r="H5257" s="193" t="s">
        <v>9369</v>
      </c>
    </row>
    <row r="5258" spans="2:8" ht="29" x14ac:dyDescent="0.35">
      <c r="B5258" s="194" t="s">
        <v>1</v>
      </c>
      <c r="F5258" s="193" t="s">
        <v>4375</v>
      </c>
      <c r="H5258" s="193" t="s">
        <v>9492</v>
      </c>
    </row>
    <row r="5259" spans="2:8" ht="29" x14ac:dyDescent="0.35">
      <c r="B5259" s="194" t="s">
        <v>1</v>
      </c>
      <c r="F5259" s="193" t="s">
        <v>4375</v>
      </c>
      <c r="H5259" s="193" t="s">
        <v>9413</v>
      </c>
    </row>
    <row r="5260" spans="2:8" ht="29" x14ac:dyDescent="0.35">
      <c r="B5260" s="194" t="s">
        <v>1</v>
      </c>
      <c r="F5260" s="193" t="s">
        <v>4375</v>
      </c>
      <c r="H5260" s="193" t="s">
        <v>9620</v>
      </c>
    </row>
    <row r="5261" spans="2:8" ht="29" x14ac:dyDescent="0.35">
      <c r="B5261" s="194" t="s">
        <v>1</v>
      </c>
      <c r="F5261" s="193" t="s">
        <v>4375</v>
      </c>
      <c r="H5261" s="193" t="s">
        <v>9463</v>
      </c>
    </row>
    <row r="5262" spans="2:8" ht="29" x14ac:dyDescent="0.35">
      <c r="B5262" s="194" t="s">
        <v>1</v>
      </c>
      <c r="F5262" s="193" t="s">
        <v>4391</v>
      </c>
      <c r="H5262" s="193" t="s">
        <v>9421</v>
      </c>
    </row>
    <row r="5263" spans="2:8" ht="29" x14ac:dyDescent="0.35">
      <c r="B5263" s="194" t="s">
        <v>1</v>
      </c>
      <c r="F5263" s="193" t="s">
        <v>4391</v>
      </c>
      <c r="H5263" s="193" t="s">
        <v>9423</v>
      </c>
    </row>
    <row r="5264" spans="2:8" ht="29" x14ac:dyDescent="0.35">
      <c r="B5264" s="194" t="s">
        <v>1</v>
      </c>
      <c r="F5264" s="193" t="s">
        <v>4391</v>
      </c>
      <c r="H5264" s="193" t="s">
        <v>9425</v>
      </c>
    </row>
    <row r="5265" spans="2:8" ht="29" x14ac:dyDescent="0.35">
      <c r="B5265" s="194" t="s">
        <v>1</v>
      </c>
      <c r="F5265" s="193" t="s">
        <v>4391</v>
      </c>
      <c r="H5265" s="193" t="s">
        <v>9446</v>
      </c>
    </row>
    <row r="5266" spans="2:8" ht="29" x14ac:dyDescent="0.35">
      <c r="B5266" s="194" t="s">
        <v>1</v>
      </c>
      <c r="F5266" s="193" t="s">
        <v>4392</v>
      </c>
      <c r="G5266" s="194" t="s">
        <v>9652</v>
      </c>
      <c r="H5266" s="193" t="s">
        <v>9529</v>
      </c>
    </row>
    <row r="5267" spans="2:8" ht="29" x14ac:dyDescent="0.35">
      <c r="B5267" s="194" t="s">
        <v>1</v>
      </c>
      <c r="F5267" s="193" t="s">
        <v>4392</v>
      </c>
      <c r="G5267" s="194" t="s">
        <v>9653</v>
      </c>
      <c r="H5267" s="193" t="s">
        <v>9531</v>
      </c>
    </row>
    <row r="5268" spans="2:8" ht="29" x14ac:dyDescent="0.35">
      <c r="B5268" s="194" t="s">
        <v>1</v>
      </c>
      <c r="F5268" s="193" t="s">
        <v>4392</v>
      </c>
      <c r="G5268" s="194" t="s">
        <v>9654</v>
      </c>
      <c r="H5268" s="193" t="s">
        <v>9531</v>
      </c>
    </row>
    <row r="5269" spans="2:8" ht="29" x14ac:dyDescent="0.35">
      <c r="B5269" s="194" t="s">
        <v>1</v>
      </c>
      <c r="F5269" s="193" t="s">
        <v>4392</v>
      </c>
      <c r="G5269" s="194" t="s">
        <v>9655</v>
      </c>
      <c r="H5269" s="193" t="s">
        <v>9534</v>
      </c>
    </row>
    <row r="5270" spans="2:8" ht="43.5" x14ac:dyDescent="0.35">
      <c r="B5270" s="194" t="s">
        <v>1</v>
      </c>
      <c r="F5270" s="193" t="s">
        <v>4404</v>
      </c>
      <c r="H5270" s="193" t="s">
        <v>2645</v>
      </c>
    </row>
    <row r="5271" spans="2:8" ht="43.5" x14ac:dyDescent="0.35">
      <c r="B5271" s="194" t="s">
        <v>1</v>
      </c>
      <c r="F5271" s="193" t="s">
        <v>4404</v>
      </c>
      <c r="H5271" s="193" t="s">
        <v>9456</v>
      </c>
    </row>
    <row r="5272" spans="2:8" ht="43.5" x14ac:dyDescent="0.35">
      <c r="B5272" s="194" t="s">
        <v>1</v>
      </c>
      <c r="F5272" s="193" t="s">
        <v>4404</v>
      </c>
      <c r="H5272" s="193" t="s">
        <v>9417</v>
      </c>
    </row>
    <row r="5273" spans="2:8" ht="43.5" x14ac:dyDescent="0.35">
      <c r="B5273" s="194" t="s">
        <v>1</v>
      </c>
      <c r="F5273" s="193" t="s">
        <v>4404</v>
      </c>
      <c r="G5273" s="194" t="s">
        <v>7245</v>
      </c>
      <c r="H5273" s="193" t="s">
        <v>7246</v>
      </c>
    </row>
    <row r="5274" spans="2:8" ht="43.5" x14ac:dyDescent="0.35">
      <c r="B5274" s="194" t="s">
        <v>1</v>
      </c>
      <c r="F5274" s="193" t="s">
        <v>4404</v>
      </c>
      <c r="G5274" s="194" t="s">
        <v>868</v>
      </c>
      <c r="H5274" s="193" t="s">
        <v>869</v>
      </c>
    </row>
    <row r="5275" spans="2:8" ht="43.5" x14ac:dyDescent="0.35">
      <c r="B5275" s="194" t="s">
        <v>1</v>
      </c>
      <c r="F5275" s="193" t="s">
        <v>4404</v>
      </c>
      <c r="H5275" s="193" t="s">
        <v>9645</v>
      </c>
    </row>
    <row r="5276" spans="2:8" ht="43.5" x14ac:dyDescent="0.35">
      <c r="B5276" s="194" t="s">
        <v>1</v>
      </c>
      <c r="F5276" s="193" t="s">
        <v>4404</v>
      </c>
      <c r="H5276" s="193" t="s">
        <v>578</v>
      </c>
    </row>
    <row r="5277" spans="2:8" ht="29" x14ac:dyDescent="0.35">
      <c r="B5277" s="194" t="s">
        <v>1</v>
      </c>
      <c r="F5277" s="193" t="s">
        <v>4416</v>
      </c>
      <c r="H5277" s="193" t="s">
        <v>2651</v>
      </c>
    </row>
    <row r="5278" spans="2:8" ht="29" x14ac:dyDescent="0.35">
      <c r="B5278" s="194" t="s">
        <v>1</v>
      </c>
      <c r="F5278" s="193" t="s">
        <v>4422</v>
      </c>
      <c r="H5278" s="193" t="s">
        <v>2645</v>
      </c>
    </row>
    <row r="5279" spans="2:8" ht="29" x14ac:dyDescent="0.35">
      <c r="B5279" s="194" t="s">
        <v>1</v>
      </c>
      <c r="F5279" s="193" t="s">
        <v>4422</v>
      </c>
      <c r="H5279" s="193" t="s">
        <v>2643</v>
      </c>
    </row>
    <row r="5280" spans="2:8" ht="29" x14ac:dyDescent="0.35">
      <c r="B5280" s="194" t="s">
        <v>1</v>
      </c>
      <c r="F5280" s="193" t="s">
        <v>4422</v>
      </c>
      <c r="H5280" s="193" t="s">
        <v>2646</v>
      </c>
    </row>
    <row r="5281" spans="2:8" ht="29" x14ac:dyDescent="0.35">
      <c r="B5281" s="194" t="s">
        <v>1</v>
      </c>
      <c r="F5281" s="193" t="s">
        <v>4422</v>
      </c>
      <c r="H5281" s="193" t="s">
        <v>9490</v>
      </c>
    </row>
    <row r="5282" spans="2:8" ht="29" x14ac:dyDescent="0.35">
      <c r="B5282" s="194" t="s">
        <v>1</v>
      </c>
      <c r="F5282" s="193" t="s">
        <v>4422</v>
      </c>
      <c r="H5282" s="193" t="s">
        <v>9497</v>
      </c>
    </row>
    <row r="5283" spans="2:8" ht="29" x14ac:dyDescent="0.35">
      <c r="B5283" s="194" t="s">
        <v>1</v>
      </c>
      <c r="F5283" s="193" t="s">
        <v>4422</v>
      </c>
      <c r="H5283" s="193" t="s">
        <v>7239</v>
      </c>
    </row>
    <row r="5284" spans="2:8" ht="29" x14ac:dyDescent="0.35">
      <c r="B5284" s="194" t="s">
        <v>1</v>
      </c>
      <c r="F5284" s="193" t="s">
        <v>4422</v>
      </c>
      <c r="H5284" s="193" t="s">
        <v>9415</v>
      </c>
    </row>
    <row r="5285" spans="2:8" ht="29" x14ac:dyDescent="0.35">
      <c r="B5285" s="194" t="s">
        <v>1</v>
      </c>
      <c r="F5285" s="193" t="s">
        <v>4422</v>
      </c>
      <c r="H5285" s="193" t="s">
        <v>7246</v>
      </c>
    </row>
    <row r="5286" spans="2:8" ht="29" x14ac:dyDescent="0.35">
      <c r="B5286" s="194" t="s">
        <v>1</v>
      </c>
      <c r="F5286" s="193" t="s">
        <v>4422</v>
      </c>
      <c r="H5286" s="193" t="s">
        <v>9458</v>
      </c>
    </row>
    <row r="5287" spans="2:8" ht="29" x14ac:dyDescent="0.35">
      <c r="B5287" s="194" t="s">
        <v>1</v>
      </c>
      <c r="F5287" s="193" t="s">
        <v>4422</v>
      </c>
      <c r="H5287" s="193" t="s">
        <v>9459</v>
      </c>
    </row>
    <row r="5288" spans="2:8" ht="29" x14ac:dyDescent="0.35">
      <c r="B5288" s="194" t="s">
        <v>1</v>
      </c>
      <c r="F5288" s="193" t="s">
        <v>4422</v>
      </c>
      <c r="H5288" s="193" t="s">
        <v>9620</v>
      </c>
    </row>
    <row r="5289" spans="2:8" ht="29" x14ac:dyDescent="0.35">
      <c r="B5289" s="194" t="s">
        <v>1</v>
      </c>
      <c r="F5289" s="193" t="s">
        <v>4422</v>
      </c>
      <c r="H5289" s="193" t="s">
        <v>9646</v>
      </c>
    </row>
    <row r="5290" spans="2:8" ht="29" x14ac:dyDescent="0.35">
      <c r="B5290" s="194" t="s">
        <v>1</v>
      </c>
      <c r="F5290" s="193" t="s">
        <v>4422</v>
      </c>
      <c r="H5290" s="193" t="s">
        <v>9645</v>
      </c>
    </row>
    <row r="5291" spans="2:8" ht="29" x14ac:dyDescent="0.35">
      <c r="B5291" s="194" t="s">
        <v>1</v>
      </c>
      <c r="F5291" s="193" t="s">
        <v>4422</v>
      </c>
      <c r="H5291" s="193" t="s">
        <v>578</v>
      </c>
    </row>
    <row r="5292" spans="2:8" ht="29" x14ac:dyDescent="0.35">
      <c r="B5292" s="194" t="s">
        <v>1</v>
      </c>
      <c r="F5292" s="193" t="s">
        <v>4422</v>
      </c>
      <c r="G5292" s="194" t="s">
        <v>9418</v>
      </c>
      <c r="H5292" s="193" t="s">
        <v>9419</v>
      </c>
    </row>
    <row r="5293" spans="2:8" ht="29" x14ac:dyDescent="0.35">
      <c r="B5293" s="194" t="s">
        <v>1</v>
      </c>
      <c r="F5293" s="193" t="s">
        <v>4427</v>
      </c>
      <c r="G5293" s="194" t="s">
        <v>9524</v>
      </c>
      <c r="H5293" s="193" t="s">
        <v>9525</v>
      </c>
    </row>
    <row r="5294" spans="2:8" ht="29" x14ac:dyDescent="0.35">
      <c r="B5294" s="194" t="s">
        <v>1</v>
      </c>
      <c r="F5294" s="193" t="s">
        <v>4427</v>
      </c>
      <c r="G5294" s="194" t="s">
        <v>9526</v>
      </c>
      <c r="H5294" s="193" t="s">
        <v>9525</v>
      </c>
    </row>
    <row r="5295" spans="2:8" ht="29" x14ac:dyDescent="0.35">
      <c r="B5295" s="194" t="s">
        <v>1</v>
      </c>
      <c r="F5295" s="193" t="s">
        <v>4427</v>
      </c>
      <c r="G5295" s="194" t="s">
        <v>9527</v>
      </c>
      <c r="H5295" s="193" t="s">
        <v>9525</v>
      </c>
    </row>
    <row r="5296" spans="2:8" ht="29" x14ac:dyDescent="0.35">
      <c r="B5296" s="194" t="s">
        <v>1</v>
      </c>
      <c r="F5296" s="193" t="s">
        <v>4443</v>
      </c>
      <c r="H5296" s="193" t="s">
        <v>2645</v>
      </c>
    </row>
    <row r="5297" spans="2:8" ht="29" x14ac:dyDescent="0.35">
      <c r="B5297" s="194" t="s">
        <v>1</v>
      </c>
      <c r="F5297" s="193" t="s">
        <v>4443</v>
      </c>
      <c r="H5297" s="193" t="s">
        <v>2643</v>
      </c>
    </row>
    <row r="5298" spans="2:8" ht="29" x14ac:dyDescent="0.35">
      <c r="B5298" s="194" t="s">
        <v>1</v>
      </c>
      <c r="F5298" s="193" t="s">
        <v>4443</v>
      </c>
      <c r="H5298" s="193" t="s">
        <v>2646</v>
      </c>
    </row>
    <row r="5299" spans="2:8" ht="29" x14ac:dyDescent="0.35">
      <c r="B5299" s="194" t="s">
        <v>1</v>
      </c>
      <c r="F5299" s="193" t="s">
        <v>4443</v>
      </c>
      <c r="H5299" s="193" t="s">
        <v>9456</v>
      </c>
    </row>
    <row r="5300" spans="2:8" ht="29" x14ac:dyDescent="0.35">
      <c r="B5300" s="194" t="s">
        <v>1</v>
      </c>
      <c r="F5300" s="193" t="s">
        <v>4443</v>
      </c>
      <c r="H5300" s="193" t="s">
        <v>9645</v>
      </c>
    </row>
    <row r="5301" spans="2:8" ht="29" x14ac:dyDescent="0.35">
      <c r="B5301" s="194" t="s">
        <v>1</v>
      </c>
      <c r="F5301" s="193" t="s">
        <v>4443</v>
      </c>
      <c r="H5301" s="193" t="s">
        <v>578</v>
      </c>
    </row>
    <row r="5302" spans="2:8" ht="29" x14ac:dyDescent="0.35">
      <c r="B5302" s="194" t="s">
        <v>1</v>
      </c>
      <c r="F5302" s="193" t="s">
        <v>4454</v>
      </c>
      <c r="H5302" s="193" t="s">
        <v>9613</v>
      </c>
    </row>
    <row r="5303" spans="2:8" ht="29" x14ac:dyDescent="0.35">
      <c r="B5303" s="194" t="s">
        <v>1</v>
      </c>
      <c r="F5303" s="193" t="s">
        <v>4454</v>
      </c>
      <c r="H5303" s="193" t="s">
        <v>9611</v>
      </c>
    </row>
    <row r="5304" spans="2:8" ht="29" x14ac:dyDescent="0.35">
      <c r="B5304" s="194" t="s">
        <v>1</v>
      </c>
      <c r="F5304" s="193" t="s">
        <v>4454</v>
      </c>
      <c r="H5304" s="193" t="s">
        <v>9496</v>
      </c>
    </row>
    <row r="5305" spans="2:8" ht="29" x14ac:dyDescent="0.35">
      <c r="B5305" s="194" t="s">
        <v>1</v>
      </c>
      <c r="F5305" s="193" t="s">
        <v>4454</v>
      </c>
      <c r="H5305" s="193" t="s">
        <v>9513</v>
      </c>
    </row>
    <row r="5306" spans="2:8" ht="29" x14ac:dyDescent="0.35">
      <c r="B5306" s="194" t="s">
        <v>1</v>
      </c>
      <c r="F5306" s="193" t="s">
        <v>4454</v>
      </c>
      <c r="H5306" s="193" t="s">
        <v>9467</v>
      </c>
    </row>
    <row r="5307" spans="2:8" ht="29" x14ac:dyDescent="0.35">
      <c r="B5307" s="194" t="s">
        <v>1</v>
      </c>
      <c r="F5307" s="193" t="s">
        <v>4454</v>
      </c>
      <c r="H5307" s="193" t="s">
        <v>9456</v>
      </c>
    </row>
    <row r="5308" spans="2:8" ht="29" x14ac:dyDescent="0.35">
      <c r="B5308" s="194" t="s">
        <v>1</v>
      </c>
      <c r="F5308" s="193" t="s">
        <v>4454</v>
      </c>
      <c r="H5308" s="193" t="s">
        <v>2645</v>
      </c>
    </row>
    <row r="5309" spans="2:8" ht="29" x14ac:dyDescent="0.35">
      <c r="B5309" s="194" t="s">
        <v>1</v>
      </c>
      <c r="F5309" s="193" t="s">
        <v>4456</v>
      </c>
      <c r="H5309" s="193" t="s">
        <v>9613</v>
      </c>
    </row>
    <row r="5310" spans="2:8" ht="29" x14ac:dyDescent="0.35">
      <c r="B5310" s="194" t="s">
        <v>1</v>
      </c>
      <c r="F5310" s="193" t="s">
        <v>4456</v>
      </c>
      <c r="H5310" s="193" t="s">
        <v>9611</v>
      </c>
    </row>
    <row r="5311" spans="2:8" ht="29" x14ac:dyDescent="0.35">
      <c r="B5311" s="194" t="s">
        <v>1</v>
      </c>
      <c r="F5311" s="193" t="s">
        <v>4456</v>
      </c>
      <c r="H5311" s="193" t="s">
        <v>9496</v>
      </c>
    </row>
    <row r="5312" spans="2:8" ht="29" x14ac:dyDescent="0.35">
      <c r="B5312" s="194" t="s">
        <v>1</v>
      </c>
      <c r="F5312" s="193" t="s">
        <v>4456</v>
      </c>
      <c r="H5312" s="193" t="s">
        <v>9513</v>
      </c>
    </row>
    <row r="5313" spans="2:8" ht="29" x14ac:dyDescent="0.35">
      <c r="B5313" s="194" t="s">
        <v>1</v>
      </c>
      <c r="F5313" s="193" t="s">
        <v>4456</v>
      </c>
      <c r="H5313" s="193" t="s">
        <v>9467</v>
      </c>
    </row>
    <row r="5314" spans="2:8" ht="29" x14ac:dyDescent="0.35">
      <c r="B5314" s="194" t="s">
        <v>1</v>
      </c>
      <c r="F5314" s="193" t="s">
        <v>4456</v>
      </c>
      <c r="H5314" s="193" t="s">
        <v>2645</v>
      </c>
    </row>
    <row r="5315" spans="2:8" ht="29" x14ac:dyDescent="0.35">
      <c r="B5315" s="194" t="s">
        <v>1</v>
      </c>
      <c r="F5315" s="193" t="s">
        <v>9342</v>
      </c>
      <c r="H5315" s="193" t="s">
        <v>9613</v>
      </c>
    </row>
    <row r="5316" spans="2:8" ht="29" x14ac:dyDescent="0.35">
      <c r="B5316" s="194" t="s">
        <v>1</v>
      </c>
      <c r="F5316" s="193" t="s">
        <v>9342</v>
      </c>
      <c r="H5316" s="193" t="s">
        <v>9611</v>
      </c>
    </row>
    <row r="5317" spans="2:8" ht="29" x14ac:dyDescent="0.35">
      <c r="B5317" s="194" t="s">
        <v>1</v>
      </c>
      <c r="F5317" s="193" t="s">
        <v>9342</v>
      </c>
      <c r="H5317" s="193" t="s">
        <v>9496</v>
      </c>
    </row>
    <row r="5318" spans="2:8" ht="29" x14ac:dyDescent="0.35">
      <c r="B5318" s="194" t="s">
        <v>1</v>
      </c>
      <c r="F5318" s="193" t="s">
        <v>9342</v>
      </c>
      <c r="H5318" s="193" t="s">
        <v>9513</v>
      </c>
    </row>
    <row r="5319" spans="2:8" ht="29" x14ac:dyDescent="0.35">
      <c r="B5319" s="194" t="s">
        <v>1</v>
      </c>
      <c r="F5319" s="193" t="s">
        <v>9342</v>
      </c>
      <c r="H5319" s="193" t="s">
        <v>9467</v>
      </c>
    </row>
    <row r="5320" spans="2:8" ht="29" x14ac:dyDescent="0.35">
      <c r="B5320" s="194" t="s">
        <v>1</v>
      </c>
      <c r="F5320" s="193" t="s">
        <v>9342</v>
      </c>
      <c r="H5320" s="193" t="s">
        <v>9456</v>
      </c>
    </row>
    <row r="5321" spans="2:8" ht="29" x14ac:dyDescent="0.35">
      <c r="B5321" s="194" t="s">
        <v>1</v>
      </c>
      <c r="F5321" s="193" t="s">
        <v>4479</v>
      </c>
      <c r="H5321" s="193" t="s">
        <v>9496</v>
      </c>
    </row>
    <row r="5322" spans="2:8" ht="29" x14ac:dyDescent="0.35">
      <c r="B5322" s="194" t="s">
        <v>1</v>
      </c>
      <c r="F5322" s="193" t="s">
        <v>4479</v>
      </c>
      <c r="H5322" s="193" t="s">
        <v>9513</v>
      </c>
    </row>
    <row r="5323" spans="2:8" ht="29" x14ac:dyDescent="0.35">
      <c r="B5323" s="194" t="s">
        <v>1</v>
      </c>
      <c r="F5323" s="193" t="s">
        <v>4479</v>
      </c>
      <c r="H5323" s="193" t="s">
        <v>9467</v>
      </c>
    </row>
    <row r="5324" spans="2:8" ht="29" x14ac:dyDescent="0.35">
      <c r="B5324" s="194" t="s">
        <v>1</v>
      </c>
      <c r="F5324" s="193" t="s">
        <v>4479</v>
      </c>
      <c r="H5324" s="193" t="s">
        <v>9456</v>
      </c>
    </row>
    <row r="5325" spans="2:8" ht="29" x14ac:dyDescent="0.35">
      <c r="B5325" s="194" t="s">
        <v>1</v>
      </c>
      <c r="F5325" s="193" t="s">
        <v>9343</v>
      </c>
      <c r="H5325" s="193" t="s">
        <v>9496</v>
      </c>
    </row>
    <row r="5326" spans="2:8" ht="29" x14ac:dyDescent="0.35">
      <c r="B5326" s="194" t="s">
        <v>1</v>
      </c>
      <c r="F5326" s="193" t="s">
        <v>9343</v>
      </c>
      <c r="H5326" s="193" t="s">
        <v>9513</v>
      </c>
    </row>
    <row r="5327" spans="2:8" ht="29" x14ac:dyDescent="0.35">
      <c r="B5327" s="194" t="s">
        <v>1</v>
      </c>
      <c r="F5327" s="193" t="s">
        <v>9343</v>
      </c>
      <c r="H5327" s="193" t="s">
        <v>9467</v>
      </c>
    </row>
    <row r="5328" spans="2:8" ht="29" x14ac:dyDescent="0.35">
      <c r="B5328" s="194" t="s">
        <v>1</v>
      </c>
      <c r="F5328" s="193" t="s">
        <v>9343</v>
      </c>
      <c r="H5328" s="193" t="s">
        <v>9456</v>
      </c>
    </row>
    <row r="5329" spans="2:9" x14ac:dyDescent="0.35">
      <c r="B5329" s="194" t="s">
        <v>1</v>
      </c>
      <c r="H5329" s="193" t="s">
        <v>609</v>
      </c>
      <c r="I5329" s="194" t="s">
        <v>174</v>
      </c>
    </row>
    <row r="5330" spans="2:9" x14ac:dyDescent="0.35">
      <c r="B5330" s="194" t="s">
        <v>1</v>
      </c>
      <c r="H5330" s="193" t="s">
        <v>602</v>
      </c>
      <c r="I5330" s="194" t="s">
        <v>174</v>
      </c>
    </row>
    <row r="5331" spans="2:9" x14ac:dyDescent="0.35">
      <c r="B5331" s="194" t="s">
        <v>1</v>
      </c>
      <c r="H5331" s="193" t="s">
        <v>603</v>
      </c>
      <c r="I5331" s="194" t="s">
        <v>174</v>
      </c>
    </row>
    <row r="5332" spans="2:9" x14ac:dyDescent="0.35">
      <c r="B5332" s="194" t="s">
        <v>1</v>
      </c>
      <c r="H5332" s="193" t="s">
        <v>635</v>
      </c>
      <c r="I5332" s="194" t="s">
        <v>174</v>
      </c>
    </row>
    <row r="5333" spans="2:9" x14ac:dyDescent="0.35">
      <c r="B5333" s="194" t="s">
        <v>1</v>
      </c>
      <c r="H5333" s="193" t="s">
        <v>640</v>
      </c>
      <c r="I5333" s="194" t="s">
        <v>174</v>
      </c>
    </row>
    <row r="5334" spans="2:9" x14ac:dyDescent="0.35">
      <c r="B5334" s="194" t="s">
        <v>1</v>
      </c>
      <c r="H5334" s="193" t="s">
        <v>2640</v>
      </c>
      <c r="I5334" s="194" t="s">
        <v>174</v>
      </c>
    </row>
    <row r="5335" spans="2:9" x14ac:dyDescent="0.35">
      <c r="B5335" s="194" t="s">
        <v>1</v>
      </c>
      <c r="H5335" s="193" t="s">
        <v>632</v>
      </c>
      <c r="I5335" s="194" t="s">
        <v>174</v>
      </c>
    </row>
    <row r="5336" spans="2:9" x14ac:dyDescent="0.35">
      <c r="B5336" s="194" t="s">
        <v>1</v>
      </c>
      <c r="H5336" s="193" t="s">
        <v>634</v>
      </c>
      <c r="I5336" s="194" t="s">
        <v>174</v>
      </c>
    </row>
    <row r="5337" spans="2:9" x14ac:dyDescent="0.35">
      <c r="B5337" s="194" t="s">
        <v>1</v>
      </c>
      <c r="H5337" s="193" t="s">
        <v>2641</v>
      </c>
      <c r="I5337" s="194" t="s">
        <v>174</v>
      </c>
    </row>
    <row r="5338" spans="2:9" x14ac:dyDescent="0.35">
      <c r="B5338" s="194" t="s">
        <v>1</v>
      </c>
      <c r="H5338" s="193" t="s">
        <v>606</v>
      </c>
      <c r="I5338" s="194" t="s">
        <v>174</v>
      </c>
    </row>
    <row r="5339" spans="2:9" x14ac:dyDescent="0.35">
      <c r="B5339" s="194" t="s">
        <v>1</v>
      </c>
      <c r="H5339" s="193" t="s">
        <v>643</v>
      </c>
      <c r="I5339" s="194" t="s">
        <v>174</v>
      </c>
    </row>
    <row r="5340" spans="2:9" x14ac:dyDescent="0.35">
      <c r="B5340" s="194" t="s">
        <v>1</v>
      </c>
      <c r="H5340" s="193" t="s">
        <v>646</v>
      </c>
      <c r="I5340" s="194" t="s">
        <v>174</v>
      </c>
    </row>
    <row r="5341" spans="2:9" x14ac:dyDescent="0.35">
      <c r="B5341" s="194" t="s">
        <v>1</v>
      </c>
      <c r="H5341" s="193" t="s">
        <v>647</v>
      </c>
      <c r="I5341" s="194" t="s">
        <v>174</v>
      </c>
    </row>
    <row r="5342" spans="2:9" x14ac:dyDescent="0.35">
      <c r="B5342" s="194" t="s">
        <v>1</v>
      </c>
      <c r="H5342" s="193" t="s">
        <v>576</v>
      </c>
      <c r="I5342" s="194" t="s">
        <v>174</v>
      </c>
    </row>
    <row r="5343" spans="2:9" x14ac:dyDescent="0.35">
      <c r="B5343" s="194" t="s">
        <v>1</v>
      </c>
      <c r="H5343" s="193" t="s">
        <v>575</v>
      </c>
      <c r="I5343" s="194" t="s">
        <v>174</v>
      </c>
    </row>
    <row r="5344" spans="2:9" x14ac:dyDescent="0.35">
      <c r="B5344" s="194" t="s">
        <v>1</v>
      </c>
      <c r="H5344" s="193" t="s">
        <v>565</v>
      </c>
      <c r="I5344" s="194" t="s">
        <v>174</v>
      </c>
    </row>
    <row r="5345" spans="2:9" x14ac:dyDescent="0.35">
      <c r="B5345" s="194" t="s">
        <v>1</v>
      </c>
      <c r="H5345" s="193" t="s">
        <v>566</v>
      </c>
      <c r="I5345" s="194" t="s">
        <v>174</v>
      </c>
    </row>
    <row r="5346" spans="2:9" x14ac:dyDescent="0.35">
      <c r="B5346" s="194" t="s">
        <v>1</v>
      </c>
      <c r="H5346" s="193" t="s">
        <v>569</v>
      </c>
      <c r="I5346" s="194" t="s">
        <v>174</v>
      </c>
    </row>
    <row r="5347" spans="2:9" x14ac:dyDescent="0.35">
      <c r="B5347" s="194" t="s">
        <v>1</v>
      </c>
      <c r="H5347" s="193" t="s">
        <v>570</v>
      </c>
      <c r="I5347" s="194" t="s">
        <v>174</v>
      </c>
    </row>
    <row r="5348" spans="2:9" x14ac:dyDescent="0.35">
      <c r="B5348" s="194" t="s">
        <v>1</v>
      </c>
      <c r="H5348" s="193" t="s">
        <v>571</v>
      </c>
      <c r="I5348" s="194" t="s">
        <v>174</v>
      </c>
    </row>
    <row r="5349" spans="2:9" x14ac:dyDescent="0.35">
      <c r="B5349" s="194" t="s">
        <v>1</v>
      </c>
      <c r="H5349" s="193" t="s">
        <v>574</v>
      </c>
      <c r="I5349" s="194" t="s">
        <v>174</v>
      </c>
    </row>
    <row r="5350" spans="2:9" x14ac:dyDescent="0.35">
      <c r="B5350" s="194" t="s">
        <v>1</v>
      </c>
      <c r="H5350" s="193" t="s">
        <v>2642</v>
      </c>
      <c r="I5350" s="194" t="s">
        <v>174</v>
      </c>
    </row>
    <row r="5351" spans="2:9" ht="29" x14ac:dyDescent="0.35">
      <c r="B5351" s="194" t="s">
        <v>1</v>
      </c>
      <c r="H5351" s="193" t="s">
        <v>2644</v>
      </c>
      <c r="I5351" s="194" t="s">
        <v>174</v>
      </c>
    </row>
    <row r="5352" spans="2:9" x14ac:dyDescent="0.35">
      <c r="B5352" s="194" t="s">
        <v>1</v>
      </c>
      <c r="H5352" s="193" t="s">
        <v>2648</v>
      </c>
      <c r="I5352" s="194" t="s">
        <v>174</v>
      </c>
    </row>
    <row r="5353" spans="2:9" x14ac:dyDescent="0.35">
      <c r="B5353" s="194" t="s">
        <v>1</v>
      </c>
      <c r="H5353" s="193" t="s">
        <v>2649</v>
      </c>
      <c r="I5353" s="194" t="s">
        <v>174</v>
      </c>
    </row>
    <row r="5354" spans="2:9" x14ac:dyDescent="0.35">
      <c r="B5354" s="194" t="s">
        <v>1</v>
      </c>
      <c r="H5354" s="193" t="s">
        <v>2650</v>
      </c>
      <c r="I5354" s="194" t="s">
        <v>174</v>
      </c>
    </row>
    <row r="5355" spans="2:9" x14ac:dyDescent="0.35">
      <c r="B5355" s="194" t="s">
        <v>1</v>
      </c>
      <c r="H5355" s="193" t="s">
        <v>2652</v>
      </c>
      <c r="I5355" s="194" t="s">
        <v>174</v>
      </c>
    </row>
    <row r="5356" spans="2:9" x14ac:dyDescent="0.35">
      <c r="B5356" s="194" t="s">
        <v>1</v>
      </c>
      <c r="H5356" s="193" t="s">
        <v>2653</v>
      </c>
      <c r="I5356" s="194" t="s">
        <v>174</v>
      </c>
    </row>
    <row r="5357" spans="2:9" x14ac:dyDescent="0.35">
      <c r="B5357" s="194" t="s">
        <v>1</v>
      </c>
      <c r="H5357" s="193" t="s">
        <v>2654</v>
      </c>
      <c r="I5357" s="194" t="s">
        <v>174</v>
      </c>
    </row>
    <row r="5358" spans="2:9" x14ac:dyDescent="0.35">
      <c r="B5358" s="194" t="s">
        <v>1</v>
      </c>
      <c r="H5358" s="193" t="s">
        <v>2655</v>
      </c>
      <c r="I5358" s="194" t="s">
        <v>174</v>
      </c>
    </row>
    <row r="5359" spans="2:9" x14ac:dyDescent="0.35">
      <c r="B5359" s="194" t="s">
        <v>1</v>
      </c>
      <c r="H5359" s="193" t="s">
        <v>2656</v>
      </c>
      <c r="I5359" s="194" t="s">
        <v>174</v>
      </c>
    </row>
    <row r="5360" spans="2:9" x14ac:dyDescent="0.35">
      <c r="B5360" s="194" t="s">
        <v>1</v>
      </c>
      <c r="H5360" s="193" t="s">
        <v>2657</v>
      </c>
      <c r="I5360" s="194" t="s">
        <v>174</v>
      </c>
    </row>
    <row r="5361" spans="2:9" x14ac:dyDescent="0.35">
      <c r="B5361" s="194" t="s">
        <v>1</v>
      </c>
      <c r="H5361" s="193" t="s">
        <v>2658</v>
      </c>
      <c r="I5361" s="194" t="s">
        <v>174</v>
      </c>
    </row>
    <row r="5362" spans="2:9" x14ac:dyDescent="0.35">
      <c r="B5362" s="194" t="s">
        <v>1</v>
      </c>
      <c r="H5362" s="193" t="s">
        <v>2659</v>
      </c>
      <c r="I5362" s="194" t="s">
        <v>174</v>
      </c>
    </row>
    <row r="5363" spans="2:9" ht="29" x14ac:dyDescent="0.35">
      <c r="B5363" s="194" t="s">
        <v>1</v>
      </c>
      <c r="H5363" s="193" t="s">
        <v>2660</v>
      </c>
      <c r="I5363" s="194" t="s">
        <v>174</v>
      </c>
    </row>
    <row r="5364" spans="2:9" x14ac:dyDescent="0.35">
      <c r="B5364" s="194" t="s">
        <v>1</v>
      </c>
      <c r="H5364" s="193" t="s">
        <v>2661</v>
      </c>
      <c r="I5364" s="194" t="s">
        <v>174</v>
      </c>
    </row>
    <row r="5365" spans="2:9" x14ac:dyDescent="0.35">
      <c r="B5365" s="194" t="s">
        <v>1</v>
      </c>
      <c r="H5365" s="193" t="s">
        <v>2662</v>
      </c>
      <c r="I5365" s="194" t="s">
        <v>174</v>
      </c>
    </row>
    <row r="5366" spans="2:9" x14ac:dyDescent="0.35">
      <c r="B5366" s="194" t="s">
        <v>1</v>
      </c>
      <c r="H5366" s="193" t="s">
        <v>2663</v>
      </c>
      <c r="I5366" s="194" t="s">
        <v>174</v>
      </c>
    </row>
    <row r="5367" spans="2:9" x14ac:dyDescent="0.35">
      <c r="B5367" s="194" t="s">
        <v>1</v>
      </c>
      <c r="H5367" s="193" t="s">
        <v>2664</v>
      </c>
      <c r="I5367" s="194" t="s">
        <v>174</v>
      </c>
    </row>
    <row r="5368" spans="2:9" x14ac:dyDescent="0.35">
      <c r="B5368" s="194" t="s">
        <v>1</v>
      </c>
      <c r="H5368" s="193" t="s">
        <v>2665</v>
      </c>
      <c r="I5368" s="194" t="s">
        <v>174</v>
      </c>
    </row>
    <row r="5369" spans="2:9" x14ac:dyDescent="0.35">
      <c r="B5369" s="194" t="s">
        <v>1</v>
      </c>
      <c r="H5369" s="193" t="s">
        <v>2666</v>
      </c>
      <c r="I5369" s="194" t="s">
        <v>174</v>
      </c>
    </row>
    <row r="5370" spans="2:9" x14ac:dyDescent="0.35">
      <c r="B5370" s="194" t="s">
        <v>1</v>
      </c>
      <c r="H5370" s="193" t="s">
        <v>2667</v>
      </c>
      <c r="I5370" s="194" t="s">
        <v>174</v>
      </c>
    </row>
    <row r="5371" spans="2:9" x14ac:dyDescent="0.35">
      <c r="B5371" s="194" t="s">
        <v>1</v>
      </c>
      <c r="H5371" s="193" t="s">
        <v>2668</v>
      </c>
      <c r="I5371" s="194" t="s">
        <v>174</v>
      </c>
    </row>
    <row r="5372" spans="2:9" x14ac:dyDescent="0.35">
      <c r="B5372" s="194" t="s">
        <v>1</v>
      </c>
      <c r="H5372" s="193" t="s">
        <v>2669</v>
      </c>
      <c r="I5372" s="194" t="s">
        <v>174</v>
      </c>
    </row>
    <row r="5373" spans="2:9" x14ac:dyDescent="0.35">
      <c r="B5373" s="194" t="s">
        <v>1</v>
      </c>
      <c r="H5373" s="193" t="s">
        <v>2670</v>
      </c>
      <c r="I5373" s="194" t="s">
        <v>174</v>
      </c>
    </row>
    <row r="5374" spans="2:9" x14ac:dyDescent="0.35">
      <c r="B5374" s="194" t="s">
        <v>1</v>
      </c>
      <c r="H5374" s="193" t="s">
        <v>2671</v>
      </c>
      <c r="I5374" s="194" t="s">
        <v>174</v>
      </c>
    </row>
    <row r="5375" spans="2:9" x14ac:dyDescent="0.35">
      <c r="B5375" s="194" t="s">
        <v>1</v>
      </c>
      <c r="H5375" s="193" t="s">
        <v>2672</v>
      </c>
      <c r="I5375" s="194" t="s">
        <v>174</v>
      </c>
    </row>
    <row r="5376" spans="2:9" x14ac:dyDescent="0.35">
      <c r="B5376" s="194" t="s">
        <v>1</v>
      </c>
      <c r="H5376" s="193" t="s">
        <v>2673</v>
      </c>
      <c r="I5376" s="194" t="s">
        <v>174</v>
      </c>
    </row>
    <row r="5377" spans="2:9" x14ac:dyDescent="0.35">
      <c r="B5377" s="194" t="s">
        <v>1</v>
      </c>
      <c r="H5377" s="193" t="s">
        <v>2674</v>
      </c>
      <c r="I5377" s="194" t="s">
        <v>174</v>
      </c>
    </row>
    <row r="5378" spans="2:9" x14ac:dyDescent="0.35">
      <c r="B5378" s="194" t="s">
        <v>1</v>
      </c>
      <c r="H5378" s="193" t="s">
        <v>2675</v>
      </c>
      <c r="I5378" s="194" t="s">
        <v>174</v>
      </c>
    </row>
    <row r="5379" spans="2:9" x14ac:dyDescent="0.35">
      <c r="B5379" s="194" t="s">
        <v>1</v>
      </c>
      <c r="H5379" s="193" t="s">
        <v>2676</v>
      </c>
      <c r="I5379" s="194" t="s">
        <v>174</v>
      </c>
    </row>
    <row r="5380" spans="2:9" x14ac:dyDescent="0.35">
      <c r="B5380" s="194" t="s">
        <v>1</v>
      </c>
      <c r="H5380" s="193" t="s">
        <v>2677</v>
      </c>
      <c r="I5380" s="194" t="s">
        <v>174</v>
      </c>
    </row>
    <row r="5381" spans="2:9" x14ac:dyDescent="0.35">
      <c r="B5381" s="194" t="s">
        <v>1</v>
      </c>
      <c r="H5381" s="193" t="s">
        <v>2678</v>
      </c>
      <c r="I5381" s="194" t="s">
        <v>174</v>
      </c>
    </row>
    <row r="5382" spans="2:9" x14ac:dyDescent="0.35">
      <c r="B5382" s="194" t="s">
        <v>1</v>
      </c>
      <c r="H5382" s="193" t="s">
        <v>2679</v>
      </c>
      <c r="I5382" s="194" t="s">
        <v>174</v>
      </c>
    </row>
    <row r="5383" spans="2:9" x14ac:dyDescent="0.35">
      <c r="B5383" s="194" t="s">
        <v>1</v>
      </c>
      <c r="H5383" s="193" t="s">
        <v>2680</v>
      </c>
      <c r="I5383" s="194" t="s">
        <v>174</v>
      </c>
    </row>
    <row r="5384" spans="2:9" ht="29" x14ac:dyDescent="0.35">
      <c r="B5384" s="194" t="s">
        <v>1</v>
      </c>
      <c r="H5384" s="193" t="s">
        <v>2681</v>
      </c>
      <c r="I5384" s="194" t="s">
        <v>174</v>
      </c>
    </row>
    <row r="5385" spans="2:9" x14ac:dyDescent="0.35">
      <c r="B5385" s="194" t="s">
        <v>1</v>
      </c>
      <c r="H5385" s="193" t="s">
        <v>2682</v>
      </c>
      <c r="I5385" s="194" t="s">
        <v>174</v>
      </c>
    </row>
    <row r="5386" spans="2:9" x14ac:dyDescent="0.35">
      <c r="B5386" s="194" t="s">
        <v>1</v>
      </c>
      <c r="H5386" s="193" t="s">
        <v>2683</v>
      </c>
      <c r="I5386" s="194" t="s">
        <v>174</v>
      </c>
    </row>
    <row r="5387" spans="2:9" x14ac:dyDescent="0.35">
      <c r="B5387" s="194" t="s">
        <v>1</v>
      </c>
      <c r="H5387" s="193" t="s">
        <v>2684</v>
      </c>
      <c r="I5387" s="194" t="s">
        <v>174</v>
      </c>
    </row>
    <row r="5388" spans="2:9" x14ac:dyDescent="0.35">
      <c r="B5388" s="194" t="s">
        <v>1</v>
      </c>
      <c r="H5388" s="193" t="s">
        <v>2685</v>
      </c>
      <c r="I5388" s="194" t="s">
        <v>174</v>
      </c>
    </row>
    <row r="5389" spans="2:9" x14ac:dyDescent="0.35">
      <c r="B5389" s="194" t="s">
        <v>1</v>
      </c>
      <c r="H5389" s="193" t="s">
        <v>2686</v>
      </c>
      <c r="I5389" s="194" t="s">
        <v>174</v>
      </c>
    </row>
    <row r="5390" spans="2:9" x14ac:dyDescent="0.35">
      <c r="B5390" s="194" t="s">
        <v>1</v>
      </c>
      <c r="H5390" s="193" t="s">
        <v>2687</v>
      </c>
      <c r="I5390" s="194" t="s">
        <v>174</v>
      </c>
    </row>
    <row r="5391" spans="2:9" x14ac:dyDescent="0.35">
      <c r="B5391" s="194" t="s">
        <v>1</v>
      </c>
      <c r="H5391" s="193" t="s">
        <v>2688</v>
      </c>
      <c r="I5391" s="194" t="s">
        <v>174</v>
      </c>
    </row>
    <row r="5392" spans="2:9" x14ac:dyDescent="0.35">
      <c r="B5392" s="194" t="s">
        <v>1</v>
      </c>
      <c r="H5392" s="193" t="s">
        <v>2689</v>
      </c>
      <c r="I5392" s="194" t="s">
        <v>174</v>
      </c>
    </row>
    <row r="5393" spans="2:9" x14ac:dyDescent="0.35">
      <c r="B5393" s="194" t="s">
        <v>1</v>
      </c>
      <c r="H5393" s="193" t="s">
        <v>2690</v>
      </c>
      <c r="I5393" s="194" t="s">
        <v>174</v>
      </c>
    </row>
    <row r="5394" spans="2:9" x14ac:dyDescent="0.35">
      <c r="B5394" s="194" t="s">
        <v>1</v>
      </c>
      <c r="H5394" s="193" t="s">
        <v>2691</v>
      </c>
      <c r="I5394" s="194" t="s">
        <v>174</v>
      </c>
    </row>
    <row r="5395" spans="2:9" x14ac:dyDescent="0.35">
      <c r="B5395" s="194" t="s">
        <v>1</v>
      </c>
      <c r="H5395" s="193" t="s">
        <v>2692</v>
      </c>
      <c r="I5395" s="194" t="s">
        <v>174</v>
      </c>
    </row>
    <row r="5396" spans="2:9" x14ac:dyDescent="0.35">
      <c r="B5396" s="194" t="s">
        <v>1</v>
      </c>
      <c r="H5396" s="193" t="s">
        <v>2693</v>
      </c>
      <c r="I5396" s="194" t="s">
        <v>174</v>
      </c>
    </row>
    <row r="5397" spans="2:9" x14ac:dyDescent="0.35">
      <c r="B5397" s="194" t="s">
        <v>1</v>
      </c>
      <c r="H5397" s="193" t="s">
        <v>2694</v>
      </c>
      <c r="I5397" s="194" t="s">
        <v>174</v>
      </c>
    </row>
    <row r="5398" spans="2:9" x14ac:dyDescent="0.35">
      <c r="B5398" s="194" t="s">
        <v>1</v>
      </c>
      <c r="H5398" s="193" t="s">
        <v>9366</v>
      </c>
      <c r="I5398" s="194" t="s">
        <v>174</v>
      </c>
    </row>
    <row r="5399" spans="2:9" x14ac:dyDescent="0.35">
      <c r="B5399" s="194" t="s">
        <v>1</v>
      </c>
      <c r="H5399" s="193" t="s">
        <v>9370</v>
      </c>
      <c r="I5399" s="194" t="s">
        <v>174</v>
      </c>
    </row>
    <row r="5400" spans="2:9" x14ac:dyDescent="0.35">
      <c r="B5400" s="194" t="s">
        <v>1</v>
      </c>
      <c r="H5400" s="193" t="s">
        <v>9373</v>
      </c>
      <c r="I5400" s="194" t="s">
        <v>174</v>
      </c>
    </row>
    <row r="5401" spans="2:9" x14ac:dyDescent="0.35">
      <c r="B5401" s="194" t="s">
        <v>1</v>
      </c>
      <c r="H5401" s="193" t="s">
        <v>9374</v>
      </c>
      <c r="I5401" s="194" t="s">
        <v>174</v>
      </c>
    </row>
    <row r="5402" spans="2:9" x14ac:dyDescent="0.35">
      <c r="B5402" s="194" t="s">
        <v>1</v>
      </c>
      <c r="H5402" s="193" t="s">
        <v>9375</v>
      </c>
      <c r="I5402" s="194" t="s">
        <v>174</v>
      </c>
    </row>
    <row r="5403" spans="2:9" x14ac:dyDescent="0.35">
      <c r="B5403" s="194" t="s">
        <v>1</v>
      </c>
      <c r="H5403" s="193" t="s">
        <v>9376</v>
      </c>
      <c r="I5403" s="194" t="s">
        <v>174</v>
      </c>
    </row>
    <row r="5404" spans="2:9" x14ac:dyDescent="0.35">
      <c r="B5404" s="194" t="s">
        <v>1</v>
      </c>
      <c r="H5404" s="193" t="s">
        <v>9377</v>
      </c>
      <c r="I5404" s="194" t="s">
        <v>174</v>
      </c>
    </row>
    <row r="5405" spans="2:9" x14ac:dyDescent="0.35">
      <c r="B5405" s="194" t="s">
        <v>1</v>
      </c>
      <c r="H5405" s="193" t="s">
        <v>9378</v>
      </c>
      <c r="I5405" s="194" t="s">
        <v>174</v>
      </c>
    </row>
    <row r="5406" spans="2:9" x14ac:dyDescent="0.35">
      <c r="B5406" s="194" t="s">
        <v>1</v>
      </c>
      <c r="H5406" s="193" t="s">
        <v>9380</v>
      </c>
      <c r="I5406" s="194" t="s">
        <v>174</v>
      </c>
    </row>
    <row r="5407" spans="2:9" ht="29" x14ac:dyDescent="0.35">
      <c r="B5407" s="194" t="s">
        <v>1</v>
      </c>
      <c r="H5407" s="193" t="s">
        <v>9382</v>
      </c>
      <c r="I5407" s="194" t="s">
        <v>174</v>
      </c>
    </row>
    <row r="5408" spans="2:9" x14ac:dyDescent="0.35">
      <c r="B5408" s="194" t="s">
        <v>1</v>
      </c>
      <c r="H5408" s="193" t="s">
        <v>9385</v>
      </c>
      <c r="I5408" s="194" t="s">
        <v>174</v>
      </c>
    </row>
    <row r="5409" spans="2:9" x14ac:dyDescent="0.35">
      <c r="B5409" s="194" t="s">
        <v>1</v>
      </c>
      <c r="H5409" s="193" t="s">
        <v>9387</v>
      </c>
      <c r="I5409" s="194" t="s">
        <v>174</v>
      </c>
    </row>
    <row r="5410" spans="2:9" x14ac:dyDescent="0.35">
      <c r="B5410" s="194" t="s">
        <v>1</v>
      </c>
      <c r="H5410" s="193" t="s">
        <v>9389</v>
      </c>
      <c r="I5410" s="194" t="s">
        <v>174</v>
      </c>
    </row>
    <row r="5411" spans="2:9" x14ac:dyDescent="0.35">
      <c r="B5411" s="194" t="s">
        <v>1</v>
      </c>
      <c r="H5411" s="193" t="s">
        <v>9390</v>
      </c>
      <c r="I5411" s="194" t="s">
        <v>174</v>
      </c>
    </row>
    <row r="5412" spans="2:9" x14ac:dyDescent="0.35">
      <c r="B5412" s="194" t="s">
        <v>1</v>
      </c>
      <c r="H5412" s="193" t="s">
        <v>9391</v>
      </c>
      <c r="I5412" s="194" t="s">
        <v>174</v>
      </c>
    </row>
    <row r="5413" spans="2:9" ht="43.5" x14ac:dyDescent="0.35">
      <c r="B5413" s="194" t="s">
        <v>1</v>
      </c>
      <c r="H5413" s="193" t="s">
        <v>9392</v>
      </c>
      <c r="I5413" s="194" t="s">
        <v>174</v>
      </c>
    </row>
    <row r="5414" spans="2:9" ht="29" x14ac:dyDescent="0.35">
      <c r="B5414" s="194" t="s">
        <v>1</v>
      </c>
      <c r="H5414" s="193" t="s">
        <v>9393</v>
      </c>
      <c r="I5414" s="194" t="s">
        <v>174</v>
      </c>
    </row>
    <row r="5415" spans="2:9" ht="43.5" x14ac:dyDescent="0.35">
      <c r="B5415" s="194" t="s">
        <v>1</v>
      </c>
      <c r="H5415" s="193" t="s">
        <v>9394</v>
      </c>
      <c r="I5415" s="194" t="s">
        <v>174</v>
      </c>
    </row>
    <row r="5416" spans="2:9" ht="29" x14ac:dyDescent="0.35">
      <c r="B5416" s="194" t="s">
        <v>1</v>
      </c>
      <c r="H5416" s="193" t="s">
        <v>9395</v>
      </c>
      <c r="I5416" s="194" t="s">
        <v>174</v>
      </c>
    </row>
    <row r="5417" spans="2:9" ht="43.5" x14ac:dyDescent="0.35">
      <c r="B5417" s="194" t="s">
        <v>1</v>
      </c>
      <c r="H5417" s="193" t="s">
        <v>9396</v>
      </c>
      <c r="I5417" s="194" t="s">
        <v>174</v>
      </c>
    </row>
    <row r="5418" spans="2:9" ht="43.5" x14ac:dyDescent="0.35">
      <c r="B5418" s="194" t="s">
        <v>1</v>
      </c>
      <c r="H5418" s="193" t="s">
        <v>9397</v>
      </c>
      <c r="I5418" s="194" t="s">
        <v>174</v>
      </c>
    </row>
    <row r="5419" spans="2:9" ht="43.5" x14ac:dyDescent="0.35">
      <c r="B5419" s="194" t="s">
        <v>1</v>
      </c>
      <c r="H5419" s="193" t="s">
        <v>9398</v>
      </c>
      <c r="I5419" s="194" t="s">
        <v>174</v>
      </c>
    </row>
    <row r="5420" spans="2:9" x14ac:dyDescent="0.35">
      <c r="B5420" s="194" t="s">
        <v>1</v>
      </c>
      <c r="I5420" s="194" t="s">
        <v>174</v>
      </c>
    </row>
    <row r="5421" spans="2:9" x14ac:dyDescent="0.35">
      <c r="B5421" s="194" t="s">
        <v>1</v>
      </c>
      <c r="H5421" s="193" t="s">
        <v>9399</v>
      </c>
      <c r="I5421" s="194" t="s">
        <v>174</v>
      </c>
    </row>
    <row r="5422" spans="2:9" x14ac:dyDescent="0.35">
      <c r="B5422" s="194" t="s">
        <v>1</v>
      </c>
      <c r="H5422" s="193" t="s">
        <v>9400</v>
      </c>
      <c r="I5422" s="194" t="s">
        <v>174</v>
      </c>
    </row>
    <row r="5423" spans="2:9" x14ac:dyDescent="0.35">
      <c r="B5423" s="194" t="s">
        <v>1</v>
      </c>
      <c r="H5423" s="193" t="s">
        <v>9401</v>
      </c>
      <c r="I5423" s="194" t="s">
        <v>174</v>
      </c>
    </row>
    <row r="5424" spans="2:9" x14ac:dyDescent="0.35">
      <c r="B5424" s="194" t="s">
        <v>1</v>
      </c>
      <c r="H5424" s="193" t="s">
        <v>9402</v>
      </c>
      <c r="I5424" s="194" t="s">
        <v>174</v>
      </c>
    </row>
    <row r="5425" spans="2:9" x14ac:dyDescent="0.35">
      <c r="B5425" s="194" t="s">
        <v>1</v>
      </c>
      <c r="H5425" s="193" t="s">
        <v>9403</v>
      </c>
      <c r="I5425" s="194" t="s">
        <v>174</v>
      </c>
    </row>
    <row r="5426" spans="2:9" x14ac:dyDescent="0.35">
      <c r="B5426" s="194" t="s">
        <v>1</v>
      </c>
      <c r="H5426" s="193" t="s">
        <v>9404</v>
      </c>
      <c r="I5426" s="194" t="s">
        <v>174</v>
      </c>
    </row>
    <row r="5427" spans="2:9" x14ac:dyDescent="0.35">
      <c r="B5427" s="194" t="s">
        <v>1</v>
      </c>
      <c r="H5427" s="193" t="s">
        <v>9405</v>
      </c>
      <c r="I5427" s="194" t="s">
        <v>174</v>
      </c>
    </row>
    <row r="5428" spans="2:9" x14ac:dyDescent="0.35">
      <c r="B5428" s="194" t="s">
        <v>1</v>
      </c>
      <c r="H5428" s="193" t="s">
        <v>9406</v>
      </c>
      <c r="I5428" s="194" t="s">
        <v>174</v>
      </c>
    </row>
    <row r="5429" spans="2:9" x14ac:dyDescent="0.35">
      <c r="B5429" s="194" t="s">
        <v>1</v>
      </c>
      <c r="H5429" s="193" t="s">
        <v>9407</v>
      </c>
      <c r="I5429" s="194" t="s">
        <v>174</v>
      </c>
    </row>
    <row r="5430" spans="2:9" x14ac:dyDescent="0.35">
      <c r="B5430" s="194" t="s">
        <v>1</v>
      </c>
      <c r="H5430" s="193" t="s">
        <v>9408</v>
      </c>
      <c r="I5430" s="194" t="s">
        <v>174</v>
      </c>
    </row>
    <row r="5431" spans="2:9" x14ac:dyDescent="0.35">
      <c r="B5431" s="194" t="s">
        <v>1</v>
      </c>
      <c r="H5431" s="193" t="s">
        <v>9409</v>
      </c>
      <c r="I5431" s="194" t="s">
        <v>174</v>
      </c>
    </row>
    <row r="5432" spans="2:9" x14ac:dyDescent="0.35">
      <c r="B5432" s="194" t="s">
        <v>1</v>
      </c>
      <c r="H5432" s="193" t="s">
        <v>9411</v>
      </c>
      <c r="I5432" s="194" t="s">
        <v>174</v>
      </c>
    </row>
    <row r="5433" spans="2:9" x14ac:dyDescent="0.35">
      <c r="B5433" s="194" t="s">
        <v>1</v>
      </c>
      <c r="H5433" s="193" t="s">
        <v>9428</v>
      </c>
      <c r="I5433" s="194" t="s">
        <v>174</v>
      </c>
    </row>
    <row r="5434" spans="2:9" x14ac:dyDescent="0.35">
      <c r="B5434" s="194" t="s">
        <v>1</v>
      </c>
      <c r="H5434" s="193" t="s">
        <v>9430</v>
      </c>
      <c r="I5434" s="194" t="s">
        <v>174</v>
      </c>
    </row>
    <row r="5435" spans="2:9" x14ac:dyDescent="0.35">
      <c r="B5435" s="194" t="s">
        <v>1</v>
      </c>
      <c r="H5435" s="193" t="s">
        <v>9434</v>
      </c>
      <c r="I5435" s="194" t="s">
        <v>174</v>
      </c>
    </row>
    <row r="5436" spans="2:9" x14ac:dyDescent="0.35">
      <c r="B5436" s="194" t="s">
        <v>1</v>
      </c>
      <c r="H5436" s="193" t="s">
        <v>9436</v>
      </c>
      <c r="I5436" s="194" t="s">
        <v>174</v>
      </c>
    </row>
    <row r="5437" spans="2:9" x14ac:dyDescent="0.35">
      <c r="B5437" s="194" t="s">
        <v>1</v>
      </c>
      <c r="H5437" s="193" t="s">
        <v>9438</v>
      </c>
      <c r="I5437" s="194" t="s">
        <v>174</v>
      </c>
    </row>
    <row r="5438" spans="2:9" x14ac:dyDescent="0.35">
      <c r="B5438" s="194" t="s">
        <v>1</v>
      </c>
      <c r="H5438" s="193" t="s">
        <v>9444</v>
      </c>
      <c r="I5438" s="194" t="s">
        <v>174</v>
      </c>
    </row>
    <row r="5439" spans="2:9" x14ac:dyDescent="0.35">
      <c r="B5439" s="194" t="s">
        <v>1</v>
      </c>
      <c r="H5439" s="193" t="s">
        <v>9448</v>
      </c>
      <c r="I5439" s="194" t="s">
        <v>174</v>
      </c>
    </row>
    <row r="5440" spans="2:9" x14ac:dyDescent="0.35">
      <c r="B5440" s="194" t="s">
        <v>1</v>
      </c>
      <c r="H5440" s="193" t="s">
        <v>9450</v>
      </c>
      <c r="I5440" s="194" t="s">
        <v>174</v>
      </c>
    </row>
    <row r="5441" spans="2:9" x14ac:dyDescent="0.35">
      <c r="B5441" s="194" t="s">
        <v>1</v>
      </c>
      <c r="H5441" s="193" t="s">
        <v>9452</v>
      </c>
      <c r="I5441" s="194" t="s">
        <v>174</v>
      </c>
    </row>
    <row r="5442" spans="2:9" x14ac:dyDescent="0.35">
      <c r="B5442" s="194" t="s">
        <v>1</v>
      </c>
      <c r="H5442" s="193" t="s">
        <v>7227</v>
      </c>
      <c r="I5442" s="194" t="s">
        <v>174</v>
      </c>
    </row>
    <row r="5443" spans="2:9" x14ac:dyDescent="0.35">
      <c r="B5443" s="194" t="s">
        <v>1</v>
      </c>
      <c r="H5443" s="193" t="s">
        <v>9455</v>
      </c>
      <c r="I5443" s="194" t="s">
        <v>174</v>
      </c>
    </row>
    <row r="5444" spans="2:9" x14ac:dyDescent="0.35">
      <c r="B5444" s="194" t="s">
        <v>1</v>
      </c>
      <c r="H5444" s="193" t="s">
        <v>7248</v>
      </c>
      <c r="I5444" s="194" t="s">
        <v>174</v>
      </c>
    </row>
    <row r="5445" spans="2:9" x14ac:dyDescent="0.35">
      <c r="B5445" s="194" t="s">
        <v>1</v>
      </c>
      <c r="H5445" s="193" t="s">
        <v>871</v>
      </c>
      <c r="I5445" s="194" t="s">
        <v>174</v>
      </c>
    </row>
    <row r="5446" spans="2:9" x14ac:dyDescent="0.35">
      <c r="B5446" s="194" t="s">
        <v>1</v>
      </c>
      <c r="H5446" s="193" t="s">
        <v>9457</v>
      </c>
      <c r="I5446" s="194" t="s">
        <v>174</v>
      </c>
    </row>
    <row r="5447" spans="2:9" x14ac:dyDescent="0.35">
      <c r="B5447" s="194" t="s">
        <v>1</v>
      </c>
      <c r="H5447" s="193" t="s">
        <v>9460</v>
      </c>
      <c r="I5447" s="194" t="s">
        <v>174</v>
      </c>
    </row>
    <row r="5448" spans="2:9" x14ac:dyDescent="0.35">
      <c r="B5448" s="194" t="s">
        <v>1</v>
      </c>
      <c r="H5448" s="193" t="s">
        <v>9461</v>
      </c>
      <c r="I5448" s="194" t="s">
        <v>174</v>
      </c>
    </row>
    <row r="5449" spans="2:9" x14ac:dyDescent="0.35">
      <c r="B5449" s="194" t="s">
        <v>1</v>
      </c>
      <c r="H5449" s="193" t="s">
        <v>9462</v>
      </c>
      <c r="I5449" s="194" t="s">
        <v>174</v>
      </c>
    </row>
    <row r="5450" spans="2:9" x14ac:dyDescent="0.35">
      <c r="B5450" s="194" t="s">
        <v>1</v>
      </c>
      <c r="H5450" s="193" t="s">
        <v>9464</v>
      </c>
      <c r="I5450" s="194" t="s">
        <v>174</v>
      </c>
    </row>
    <row r="5451" spans="2:9" x14ac:dyDescent="0.35">
      <c r="B5451" s="194" t="s">
        <v>1</v>
      </c>
      <c r="H5451" s="193" t="s">
        <v>9465</v>
      </c>
      <c r="I5451" s="194" t="s">
        <v>174</v>
      </c>
    </row>
    <row r="5452" spans="2:9" x14ac:dyDescent="0.35">
      <c r="B5452" s="194" t="s">
        <v>1</v>
      </c>
      <c r="H5452" s="193" t="s">
        <v>9466</v>
      </c>
      <c r="I5452" s="194" t="s">
        <v>174</v>
      </c>
    </row>
    <row r="5453" spans="2:9" ht="29" x14ac:dyDescent="0.35">
      <c r="B5453" s="194" t="s">
        <v>1</v>
      </c>
      <c r="H5453" s="193" t="s">
        <v>9468</v>
      </c>
      <c r="I5453" s="194" t="s">
        <v>174</v>
      </c>
    </row>
    <row r="5454" spans="2:9" ht="29" x14ac:dyDescent="0.35">
      <c r="B5454" s="194" t="s">
        <v>1</v>
      </c>
      <c r="H5454" s="193" t="s">
        <v>9471</v>
      </c>
      <c r="I5454" s="194" t="s">
        <v>174</v>
      </c>
    </row>
    <row r="5455" spans="2:9" x14ac:dyDescent="0.35">
      <c r="B5455" s="194" t="s">
        <v>1</v>
      </c>
      <c r="H5455" s="193" t="s">
        <v>9474</v>
      </c>
      <c r="I5455" s="194" t="s">
        <v>174</v>
      </c>
    </row>
    <row r="5456" spans="2:9" ht="29" x14ac:dyDescent="0.35">
      <c r="B5456" s="194" t="s">
        <v>1</v>
      </c>
      <c r="H5456" s="193" t="s">
        <v>9475</v>
      </c>
      <c r="I5456" s="194" t="s">
        <v>174</v>
      </c>
    </row>
    <row r="5457" spans="2:9" ht="29" x14ac:dyDescent="0.35">
      <c r="B5457" s="194" t="s">
        <v>1</v>
      </c>
      <c r="H5457" s="193" t="s">
        <v>9476</v>
      </c>
      <c r="I5457" s="194" t="s">
        <v>174</v>
      </c>
    </row>
    <row r="5458" spans="2:9" ht="29" x14ac:dyDescent="0.35">
      <c r="B5458" s="194" t="s">
        <v>1</v>
      </c>
      <c r="H5458" s="193" t="s">
        <v>9477</v>
      </c>
      <c r="I5458" s="194" t="s">
        <v>174</v>
      </c>
    </row>
    <row r="5459" spans="2:9" ht="29" x14ac:dyDescent="0.35">
      <c r="B5459" s="194" t="s">
        <v>1</v>
      </c>
      <c r="H5459" s="193" t="s">
        <v>9478</v>
      </c>
      <c r="I5459" s="194" t="s">
        <v>174</v>
      </c>
    </row>
    <row r="5460" spans="2:9" ht="29" x14ac:dyDescent="0.35">
      <c r="B5460" s="194" t="s">
        <v>1</v>
      </c>
      <c r="H5460" s="193" t="s">
        <v>9479</v>
      </c>
      <c r="I5460" s="194" t="s">
        <v>174</v>
      </c>
    </row>
    <row r="5461" spans="2:9" x14ac:dyDescent="0.35">
      <c r="B5461" s="194" t="s">
        <v>1</v>
      </c>
      <c r="H5461" s="193" t="s">
        <v>9480</v>
      </c>
      <c r="I5461" s="194" t="s">
        <v>174</v>
      </c>
    </row>
    <row r="5462" spans="2:9" ht="29" x14ac:dyDescent="0.35">
      <c r="B5462" s="194" t="s">
        <v>1</v>
      </c>
      <c r="H5462" s="193" t="s">
        <v>9481</v>
      </c>
      <c r="I5462" s="194" t="s">
        <v>174</v>
      </c>
    </row>
    <row r="5463" spans="2:9" x14ac:dyDescent="0.35">
      <c r="B5463" s="194" t="s">
        <v>1</v>
      </c>
      <c r="H5463" s="193" t="s">
        <v>9483</v>
      </c>
      <c r="I5463" s="194" t="s">
        <v>174</v>
      </c>
    </row>
    <row r="5464" spans="2:9" x14ac:dyDescent="0.35">
      <c r="B5464" s="194" t="s">
        <v>1</v>
      </c>
      <c r="H5464" s="193" t="s">
        <v>9484</v>
      </c>
      <c r="I5464" s="194" t="s">
        <v>174</v>
      </c>
    </row>
    <row r="5465" spans="2:9" x14ac:dyDescent="0.35">
      <c r="B5465" s="194" t="s">
        <v>1</v>
      </c>
      <c r="H5465" s="193" t="s">
        <v>6355</v>
      </c>
      <c r="I5465" s="194" t="s">
        <v>174</v>
      </c>
    </row>
    <row r="5466" spans="2:9" ht="29" x14ac:dyDescent="0.35">
      <c r="B5466" s="194" t="s">
        <v>1</v>
      </c>
      <c r="H5466" s="193" t="s">
        <v>6359</v>
      </c>
      <c r="I5466" s="194" t="s">
        <v>174</v>
      </c>
    </row>
    <row r="5467" spans="2:9" x14ac:dyDescent="0.35">
      <c r="B5467" s="194" t="s">
        <v>1</v>
      </c>
      <c r="H5467" s="193" t="s">
        <v>6427</v>
      </c>
      <c r="I5467" s="194" t="s">
        <v>174</v>
      </c>
    </row>
    <row r="5468" spans="2:9" x14ac:dyDescent="0.35">
      <c r="B5468" s="194" t="s">
        <v>1</v>
      </c>
      <c r="H5468" s="193" t="s">
        <v>9488</v>
      </c>
      <c r="I5468" s="194" t="s">
        <v>174</v>
      </c>
    </row>
    <row r="5469" spans="2:9" x14ac:dyDescent="0.35">
      <c r="B5469" s="194" t="s">
        <v>1</v>
      </c>
      <c r="H5469" s="193" t="s">
        <v>9489</v>
      </c>
      <c r="I5469" s="194" t="s">
        <v>174</v>
      </c>
    </row>
    <row r="5470" spans="2:9" x14ac:dyDescent="0.35">
      <c r="B5470" s="194" t="s">
        <v>1</v>
      </c>
      <c r="H5470" s="193" t="s">
        <v>9494</v>
      </c>
      <c r="I5470" s="194" t="s">
        <v>174</v>
      </c>
    </row>
    <row r="5471" spans="2:9" ht="29" x14ac:dyDescent="0.35">
      <c r="B5471" s="194" t="s">
        <v>1</v>
      </c>
      <c r="H5471" s="193" t="s">
        <v>9495</v>
      </c>
      <c r="I5471" s="194" t="s">
        <v>174</v>
      </c>
    </row>
    <row r="5472" spans="2:9" x14ac:dyDescent="0.35">
      <c r="B5472" s="194" t="s">
        <v>1</v>
      </c>
      <c r="H5472" s="193" t="s">
        <v>9500</v>
      </c>
      <c r="I5472" s="194" t="s">
        <v>174</v>
      </c>
    </row>
    <row r="5473" spans="2:9" x14ac:dyDescent="0.35">
      <c r="B5473" s="194" t="s">
        <v>1</v>
      </c>
      <c r="H5473" s="193" t="s">
        <v>9501</v>
      </c>
      <c r="I5473" s="194" t="s">
        <v>174</v>
      </c>
    </row>
    <row r="5474" spans="2:9" x14ac:dyDescent="0.35">
      <c r="B5474" s="194" t="s">
        <v>1</v>
      </c>
      <c r="H5474" s="193" t="s">
        <v>9502</v>
      </c>
      <c r="I5474" s="194" t="s">
        <v>174</v>
      </c>
    </row>
    <row r="5475" spans="2:9" x14ac:dyDescent="0.35">
      <c r="B5475" s="194" t="s">
        <v>1</v>
      </c>
      <c r="H5475" s="193" t="s">
        <v>9503</v>
      </c>
      <c r="I5475" s="194" t="s">
        <v>174</v>
      </c>
    </row>
    <row r="5476" spans="2:9" x14ac:dyDescent="0.35">
      <c r="B5476" s="194" t="s">
        <v>1</v>
      </c>
      <c r="H5476" s="193" t="s">
        <v>9504</v>
      </c>
      <c r="I5476" s="194" t="s">
        <v>174</v>
      </c>
    </row>
    <row r="5477" spans="2:9" ht="29" x14ac:dyDescent="0.35">
      <c r="B5477" s="194" t="s">
        <v>1</v>
      </c>
      <c r="H5477" s="193" t="s">
        <v>9505</v>
      </c>
      <c r="I5477" s="194" t="s">
        <v>174</v>
      </c>
    </row>
    <row r="5478" spans="2:9" x14ac:dyDescent="0.35">
      <c r="B5478" s="194" t="s">
        <v>1</v>
      </c>
      <c r="H5478" s="193" t="s">
        <v>9506</v>
      </c>
      <c r="I5478" s="194" t="s">
        <v>174</v>
      </c>
    </row>
    <row r="5479" spans="2:9" x14ac:dyDescent="0.35">
      <c r="B5479" s="194" t="s">
        <v>1</v>
      </c>
      <c r="H5479" s="193" t="s">
        <v>9507</v>
      </c>
      <c r="I5479" s="194" t="s">
        <v>174</v>
      </c>
    </row>
    <row r="5480" spans="2:9" x14ac:dyDescent="0.35">
      <c r="B5480" s="194" t="s">
        <v>1</v>
      </c>
      <c r="H5480" s="193" t="s">
        <v>9508</v>
      </c>
      <c r="I5480" s="194" t="s">
        <v>174</v>
      </c>
    </row>
    <row r="5481" spans="2:9" x14ac:dyDescent="0.35">
      <c r="B5481" s="194" t="s">
        <v>1</v>
      </c>
      <c r="H5481" s="193" t="s">
        <v>972</v>
      </c>
      <c r="I5481" s="194" t="s">
        <v>174</v>
      </c>
    </row>
    <row r="5482" spans="2:9" x14ac:dyDescent="0.35">
      <c r="B5482" s="194" t="s">
        <v>1</v>
      </c>
      <c r="H5482" s="193" t="s">
        <v>974</v>
      </c>
      <c r="I5482" s="194" t="s">
        <v>174</v>
      </c>
    </row>
    <row r="5483" spans="2:9" x14ac:dyDescent="0.35">
      <c r="B5483" s="194" t="s">
        <v>1</v>
      </c>
      <c r="H5483" s="193" t="s">
        <v>976</v>
      </c>
      <c r="I5483" s="194" t="s">
        <v>174</v>
      </c>
    </row>
    <row r="5484" spans="2:9" x14ac:dyDescent="0.35">
      <c r="B5484" s="194" t="s">
        <v>1</v>
      </c>
      <c r="I5484" s="194" t="s">
        <v>174</v>
      </c>
    </row>
    <row r="5485" spans="2:9" x14ac:dyDescent="0.35">
      <c r="B5485" s="194" t="s">
        <v>1</v>
      </c>
      <c r="H5485" s="193" t="s">
        <v>9512</v>
      </c>
      <c r="I5485" s="194" t="s">
        <v>174</v>
      </c>
    </row>
    <row r="5486" spans="2:9" x14ac:dyDescent="0.35">
      <c r="B5486" s="194" t="s">
        <v>1</v>
      </c>
      <c r="H5486" s="193" t="s">
        <v>9543</v>
      </c>
      <c r="I5486" s="194" t="s">
        <v>174</v>
      </c>
    </row>
    <row r="5487" spans="2:9" x14ac:dyDescent="0.35">
      <c r="B5487" s="194" t="s">
        <v>1</v>
      </c>
      <c r="H5487" s="193" t="s">
        <v>9543</v>
      </c>
      <c r="I5487" s="194" t="s">
        <v>174</v>
      </c>
    </row>
    <row r="5488" spans="2:9" ht="29" x14ac:dyDescent="0.35">
      <c r="B5488" s="194" t="s">
        <v>1</v>
      </c>
      <c r="H5488" s="193" t="s">
        <v>9546</v>
      </c>
      <c r="I5488" s="194" t="s">
        <v>174</v>
      </c>
    </row>
    <row r="5489" spans="2:9" ht="29" x14ac:dyDescent="0.35">
      <c r="B5489" s="194" t="s">
        <v>1</v>
      </c>
      <c r="H5489" s="193" t="s">
        <v>9548</v>
      </c>
      <c r="I5489" s="194" t="s">
        <v>174</v>
      </c>
    </row>
    <row r="5490" spans="2:9" ht="29" x14ac:dyDescent="0.35">
      <c r="B5490" s="194" t="s">
        <v>1</v>
      </c>
      <c r="H5490" s="193" t="s">
        <v>9553</v>
      </c>
      <c r="I5490" s="194" t="s">
        <v>174</v>
      </c>
    </row>
    <row r="5491" spans="2:9" ht="29" x14ac:dyDescent="0.35">
      <c r="B5491" s="194" t="s">
        <v>1</v>
      </c>
      <c r="H5491" s="193" t="s">
        <v>9553</v>
      </c>
      <c r="I5491" s="194" t="s">
        <v>174</v>
      </c>
    </row>
    <row r="5492" spans="2:9" ht="29" x14ac:dyDescent="0.35">
      <c r="B5492" s="194" t="s">
        <v>1</v>
      </c>
      <c r="H5492" s="193" t="s">
        <v>9556</v>
      </c>
      <c r="I5492" s="194" t="s">
        <v>174</v>
      </c>
    </row>
    <row r="5493" spans="2:9" ht="29" x14ac:dyDescent="0.35">
      <c r="B5493" s="194" t="s">
        <v>1</v>
      </c>
      <c r="H5493" s="193" t="s">
        <v>9556</v>
      </c>
      <c r="I5493" s="194" t="s">
        <v>174</v>
      </c>
    </row>
    <row r="5494" spans="2:9" ht="29" x14ac:dyDescent="0.35">
      <c r="B5494" s="194" t="s">
        <v>1</v>
      </c>
      <c r="H5494" s="193" t="s">
        <v>9556</v>
      </c>
      <c r="I5494" s="194" t="s">
        <v>174</v>
      </c>
    </row>
    <row r="5495" spans="2:9" ht="29" x14ac:dyDescent="0.35">
      <c r="B5495" s="194" t="s">
        <v>1</v>
      </c>
      <c r="H5495" s="193" t="s">
        <v>9560</v>
      </c>
      <c r="I5495" s="194" t="s">
        <v>174</v>
      </c>
    </row>
    <row r="5496" spans="2:9" ht="29" x14ac:dyDescent="0.35">
      <c r="B5496" s="194" t="s">
        <v>1</v>
      </c>
      <c r="H5496" s="193" t="s">
        <v>9566</v>
      </c>
      <c r="I5496" s="194" t="s">
        <v>174</v>
      </c>
    </row>
    <row r="5497" spans="2:9" ht="29" x14ac:dyDescent="0.35">
      <c r="B5497" s="194" t="s">
        <v>1</v>
      </c>
      <c r="H5497" s="193" t="s">
        <v>9568</v>
      </c>
      <c r="I5497" s="194" t="s">
        <v>174</v>
      </c>
    </row>
    <row r="5498" spans="2:9" ht="29" x14ac:dyDescent="0.35">
      <c r="B5498" s="194" t="s">
        <v>1</v>
      </c>
      <c r="H5498" s="193" t="s">
        <v>9574</v>
      </c>
      <c r="I5498" s="194" t="s">
        <v>174</v>
      </c>
    </row>
    <row r="5499" spans="2:9" ht="29" x14ac:dyDescent="0.35">
      <c r="B5499" s="194" t="s">
        <v>1</v>
      </c>
      <c r="H5499" s="193" t="s">
        <v>9576</v>
      </c>
      <c r="I5499" s="194" t="s">
        <v>174</v>
      </c>
    </row>
    <row r="5500" spans="2:9" ht="29" x14ac:dyDescent="0.35">
      <c r="B5500" s="194" t="s">
        <v>1</v>
      </c>
      <c r="H5500" s="193" t="s">
        <v>9578</v>
      </c>
      <c r="I5500" s="194" t="s">
        <v>174</v>
      </c>
    </row>
    <row r="5501" spans="2:9" x14ac:dyDescent="0.35">
      <c r="B5501" s="194" t="s">
        <v>1</v>
      </c>
      <c r="H5501" s="193" t="s">
        <v>9580</v>
      </c>
      <c r="I5501" s="194" t="s">
        <v>174</v>
      </c>
    </row>
    <row r="5502" spans="2:9" ht="29" x14ac:dyDescent="0.35">
      <c r="B5502" s="194" t="s">
        <v>1</v>
      </c>
      <c r="H5502" s="193" t="s">
        <v>9582</v>
      </c>
      <c r="I5502" s="194" t="s">
        <v>174</v>
      </c>
    </row>
    <row r="5503" spans="2:9" ht="29" x14ac:dyDescent="0.35">
      <c r="B5503" s="194" t="s">
        <v>1</v>
      </c>
      <c r="H5503" s="193" t="s">
        <v>9584</v>
      </c>
      <c r="I5503" s="194" t="s">
        <v>174</v>
      </c>
    </row>
    <row r="5504" spans="2:9" ht="29" x14ac:dyDescent="0.35">
      <c r="B5504" s="194" t="s">
        <v>1</v>
      </c>
      <c r="H5504" s="193" t="s">
        <v>9586</v>
      </c>
      <c r="I5504" s="194" t="s">
        <v>174</v>
      </c>
    </row>
    <row r="5505" spans="2:9" ht="29" x14ac:dyDescent="0.35">
      <c r="B5505" s="194" t="s">
        <v>1</v>
      </c>
      <c r="H5505" s="193" t="s">
        <v>9588</v>
      </c>
      <c r="I5505" s="194" t="s">
        <v>174</v>
      </c>
    </row>
    <row r="5506" spans="2:9" x14ac:dyDescent="0.35">
      <c r="B5506" s="194" t="s">
        <v>1</v>
      </c>
      <c r="H5506" s="193" t="s">
        <v>9590</v>
      </c>
      <c r="I5506" s="194" t="s">
        <v>174</v>
      </c>
    </row>
    <row r="5507" spans="2:9" ht="29" x14ac:dyDescent="0.35">
      <c r="B5507" s="194" t="s">
        <v>1</v>
      </c>
      <c r="H5507" s="193" t="s">
        <v>9578</v>
      </c>
      <c r="I5507" s="194" t="s">
        <v>174</v>
      </c>
    </row>
    <row r="5508" spans="2:9" x14ac:dyDescent="0.35">
      <c r="B5508" s="194" t="s">
        <v>1</v>
      </c>
      <c r="H5508" s="193" t="s">
        <v>9593</v>
      </c>
      <c r="I5508" s="194" t="s">
        <v>174</v>
      </c>
    </row>
    <row r="5509" spans="2:9" ht="29" x14ac:dyDescent="0.35">
      <c r="B5509" s="194" t="s">
        <v>1</v>
      </c>
      <c r="H5509" s="193" t="s">
        <v>9595</v>
      </c>
      <c r="I5509" s="194" t="s">
        <v>174</v>
      </c>
    </row>
    <row r="5510" spans="2:9" ht="29" x14ac:dyDescent="0.35">
      <c r="B5510" s="194" t="s">
        <v>1</v>
      </c>
      <c r="H5510" s="193" t="s">
        <v>9597</v>
      </c>
      <c r="I5510" s="194" t="s">
        <v>174</v>
      </c>
    </row>
    <row r="5511" spans="2:9" x14ac:dyDescent="0.35">
      <c r="B5511" s="194" t="s">
        <v>1</v>
      </c>
      <c r="H5511" s="193" t="s">
        <v>9599</v>
      </c>
      <c r="I5511" s="194" t="s">
        <v>174</v>
      </c>
    </row>
    <row r="5512" spans="2:9" x14ac:dyDescent="0.35">
      <c r="B5512" s="194" t="s">
        <v>1</v>
      </c>
      <c r="H5512" s="193" t="s">
        <v>9599</v>
      </c>
      <c r="I5512" s="194" t="s">
        <v>174</v>
      </c>
    </row>
    <row r="5513" spans="2:9" ht="29" x14ac:dyDescent="0.35">
      <c r="B5513" s="194" t="s">
        <v>1</v>
      </c>
      <c r="H5513" s="193" t="s">
        <v>9602</v>
      </c>
      <c r="I5513" s="194" t="s">
        <v>174</v>
      </c>
    </row>
    <row r="5514" spans="2:9" ht="29" x14ac:dyDescent="0.35">
      <c r="B5514" s="194" t="s">
        <v>1</v>
      </c>
      <c r="H5514" s="193" t="s">
        <v>9604</v>
      </c>
      <c r="I5514" s="194" t="s">
        <v>174</v>
      </c>
    </row>
    <row r="5515" spans="2:9" ht="29" x14ac:dyDescent="0.35">
      <c r="B5515" s="194" t="s">
        <v>1</v>
      </c>
      <c r="H5515" s="193" t="s">
        <v>9582</v>
      </c>
      <c r="I5515" s="194" t="s">
        <v>174</v>
      </c>
    </row>
    <row r="5516" spans="2:9" x14ac:dyDescent="0.35">
      <c r="B5516" s="194" t="s">
        <v>1</v>
      </c>
      <c r="H5516" s="193" t="s">
        <v>11011</v>
      </c>
      <c r="I5516" s="194" t="s">
        <v>174</v>
      </c>
    </row>
    <row r="5517" spans="2:9" x14ac:dyDescent="0.35">
      <c r="B5517" s="194" t="s">
        <v>1</v>
      </c>
      <c r="H5517" s="193" t="s">
        <v>11012</v>
      </c>
      <c r="I5517" s="194" t="s">
        <v>174</v>
      </c>
    </row>
    <row r="5518" spans="2:9" x14ac:dyDescent="0.35">
      <c r="B5518" s="194" t="s">
        <v>1</v>
      </c>
      <c r="H5518" s="193" t="s">
        <v>9621</v>
      </c>
      <c r="I5518" s="194" t="s">
        <v>174</v>
      </c>
    </row>
    <row r="5519" spans="2:9" x14ac:dyDescent="0.35">
      <c r="B5519" s="194" t="s">
        <v>1</v>
      </c>
      <c r="H5519" s="193" t="s">
        <v>9622</v>
      </c>
      <c r="I5519" s="194" t="s">
        <v>174</v>
      </c>
    </row>
    <row r="5520" spans="2:9" x14ac:dyDescent="0.35">
      <c r="B5520" s="194" t="s">
        <v>1</v>
      </c>
      <c r="H5520" s="193" t="s">
        <v>9623</v>
      </c>
      <c r="I5520" s="194" t="s">
        <v>174</v>
      </c>
    </row>
    <row r="5521" spans="2:9" x14ac:dyDescent="0.35">
      <c r="B5521" s="194" t="s">
        <v>1</v>
      </c>
      <c r="H5521" s="193" t="s">
        <v>9624</v>
      </c>
      <c r="I5521" s="194" t="s">
        <v>174</v>
      </c>
    </row>
    <row r="5522" spans="2:9" x14ac:dyDescent="0.35">
      <c r="B5522" s="194" t="s">
        <v>1</v>
      </c>
      <c r="H5522" s="193" t="s">
        <v>9625</v>
      </c>
      <c r="I5522" s="194" t="s">
        <v>174</v>
      </c>
    </row>
    <row r="5523" spans="2:9" x14ac:dyDescent="0.35">
      <c r="B5523" s="194" t="s">
        <v>1</v>
      </c>
      <c r="H5523" s="193" t="s">
        <v>9626</v>
      </c>
      <c r="I5523" s="194" t="s">
        <v>174</v>
      </c>
    </row>
    <row r="5524" spans="2:9" x14ac:dyDescent="0.35">
      <c r="B5524" s="194" t="s">
        <v>1</v>
      </c>
      <c r="H5524" s="193" t="s">
        <v>9627</v>
      </c>
      <c r="I5524" s="194" t="s">
        <v>174</v>
      </c>
    </row>
    <row r="5525" spans="2:9" ht="29" x14ac:dyDescent="0.35">
      <c r="B5525" s="194" t="s">
        <v>1</v>
      </c>
      <c r="H5525" s="193" t="s">
        <v>9628</v>
      </c>
      <c r="I5525" s="194" t="s">
        <v>174</v>
      </c>
    </row>
    <row r="5526" spans="2:9" x14ac:dyDescent="0.35">
      <c r="B5526" s="194" t="s">
        <v>1</v>
      </c>
      <c r="H5526" s="193" t="s">
        <v>9629</v>
      </c>
      <c r="I5526" s="194" t="s">
        <v>174</v>
      </c>
    </row>
    <row r="5527" spans="2:9" x14ac:dyDescent="0.35">
      <c r="B5527" s="194" t="s">
        <v>1</v>
      </c>
      <c r="H5527" s="193" t="s">
        <v>9630</v>
      </c>
      <c r="I5527" s="194" t="s">
        <v>174</v>
      </c>
    </row>
    <row r="5528" spans="2:9" x14ac:dyDescent="0.35">
      <c r="B5528" s="194" t="s">
        <v>1</v>
      </c>
      <c r="H5528" s="193" t="s">
        <v>9631</v>
      </c>
      <c r="I5528" s="194" t="s">
        <v>174</v>
      </c>
    </row>
    <row r="5529" spans="2:9" x14ac:dyDescent="0.35">
      <c r="B5529" s="194" t="s">
        <v>1</v>
      </c>
      <c r="H5529" s="193" t="s">
        <v>9632</v>
      </c>
      <c r="I5529" s="194" t="s">
        <v>174</v>
      </c>
    </row>
    <row r="5530" spans="2:9" x14ac:dyDescent="0.35">
      <c r="B5530" s="194" t="s">
        <v>1</v>
      </c>
      <c r="H5530" s="193" t="s">
        <v>9633</v>
      </c>
      <c r="I5530" s="194" t="s">
        <v>174</v>
      </c>
    </row>
    <row r="5531" spans="2:9" x14ac:dyDescent="0.35">
      <c r="B5531" s="194" t="s">
        <v>1</v>
      </c>
      <c r="H5531" s="193" t="s">
        <v>9634</v>
      </c>
      <c r="I5531" s="194" t="s">
        <v>174</v>
      </c>
    </row>
    <row r="5532" spans="2:9" ht="29" x14ac:dyDescent="0.35">
      <c r="B5532" s="194" t="s">
        <v>2544</v>
      </c>
      <c r="F5532" s="193" t="s">
        <v>4738</v>
      </c>
      <c r="G5532" s="194" t="s">
        <v>10586</v>
      </c>
      <c r="H5532" s="193" t="s">
        <v>10587</v>
      </c>
    </row>
    <row r="5533" spans="2:9" ht="29" x14ac:dyDescent="0.35">
      <c r="B5533" s="194" t="s">
        <v>2544</v>
      </c>
      <c r="F5533" s="193" t="s">
        <v>4738</v>
      </c>
      <c r="G5533" s="194" t="s">
        <v>10552</v>
      </c>
      <c r="H5533" s="193" t="s">
        <v>10553</v>
      </c>
    </row>
    <row r="5534" spans="2:9" ht="29" x14ac:dyDescent="0.35">
      <c r="B5534" s="194" t="s">
        <v>2544</v>
      </c>
      <c r="F5534" s="193" t="s">
        <v>4738</v>
      </c>
      <c r="G5534" s="194" t="s">
        <v>10562</v>
      </c>
      <c r="H5534" s="193" t="s">
        <v>10563</v>
      </c>
    </row>
    <row r="5535" spans="2:9" ht="29" x14ac:dyDescent="0.35">
      <c r="B5535" s="194" t="s">
        <v>2544</v>
      </c>
      <c r="F5535" s="193" t="s">
        <v>9905</v>
      </c>
      <c r="G5535" s="194" t="s">
        <v>10789</v>
      </c>
      <c r="H5535" s="193" t="s">
        <v>10789</v>
      </c>
    </row>
    <row r="5536" spans="2:9" ht="29" x14ac:dyDescent="0.35">
      <c r="B5536" s="194" t="s">
        <v>4495</v>
      </c>
      <c r="F5536" s="193" t="s">
        <v>9906</v>
      </c>
      <c r="G5536" s="194" t="s">
        <v>10789</v>
      </c>
      <c r="H5536" s="193" t="s">
        <v>10789</v>
      </c>
    </row>
    <row r="5537" spans="2:8" ht="29" x14ac:dyDescent="0.35">
      <c r="B5537" s="194" t="s">
        <v>2544</v>
      </c>
      <c r="F5537" s="193" t="s">
        <v>9907</v>
      </c>
      <c r="G5537" s="194" t="s">
        <v>10789</v>
      </c>
      <c r="H5537" s="193" t="s">
        <v>10789</v>
      </c>
    </row>
    <row r="5538" spans="2:8" ht="29" x14ac:dyDescent="0.35">
      <c r="B5538" s="194" t="s">
        <v>4495</v>
      </c>
      <c r="F5538" s="193" t="s">
        <v>9908</v>
      </c>
      <c r="G5538" s="194" t="s">
        <v>10789</v>
      </c>
      <c r="H5538" s="193" t="s">
        <v>10789</v>
      </c>
    </row>
    <row r="5539" spans="2:8" ht="29" x14ac:dyDescent="0.35">
      <c r="B5539" s="194" t="s">
        <v>2544</v>
      </c>
      <c r="F5539" s="193" t="s">
        <v>4739</v>
      </c>
      <c r="G5539" s="194" t="s">
        <v>10588</v>
      </c>
      <c r="H5539" s="193" t="s">
        <v>10589</v>
      </c>
    </row>
    <row r="5540" spans="2:8" ht="29" x14ac:dyDescent="0.35">
      <c r="B5540" s="194" t="s">
        <v>2544</v>
      </c>
      <c r="F5540" s="193" t="s">
        <v>4739</v>
      </c>
      <c r="G5540" s="194" t="s">
        <v>10552</v>
      </c>
      <c r="H5540" s="193" t="s">
        <v>10553</v>
      </c>
    </row>
    <row r="5541" spans="2:8" ht="29" x14ac:dyDescent="0.35">
      <c r="B5541" s="194" t="s">
        <v>2544</v>
      </c>
      <c r="F5541" s="193" t="s">
        <v>4739</v>
      </c>
      <c r="G5541" s="194" t="s">
        <v>10562</v>
      </c>
      <c r="H5541" s="193" t="s">
        <v>10563</v>
      </c>
    </row>
    <row r="5542" spans="2:8" ht="29" x14ac:dyDescent="0.35">
      <c r="B5542" s="194" t="s">
        <v>2544</v>
      </c>
      <c r="F5542" s="193" t="s">
        <v>9909</v>
      </c>
      <c r="G5542" s="194" t="s">
        <v>10789</v>
      </c>
      <c r="H5542" s="193" t="s">
        <v>10789</v>
      </c>
    </row>
    <row r="5543" spans="2:8" ht="29" x14ac:dyDescent="0.35">
      <c r="B5543" s="194" t="s">
        <v>4495</v>
      </c>
      <c r="F5543" s="193" t="s">
        <v>9910</v>
      </c>
      <c r="G5543" s="194" t="s">
        <v>10789</v>
      </c>
      <c r="H5543" s="193" t="s">
        <v>10789</v>
      </c>
    </row>
    <row r="5544" spans="2:8" ht="29" x14ac:dyDescent="0.35">
      <c r="B5544" s="194" t="s">
        <v>2544</v>
      </c>
      <c r="F5544" s="193" t="s">
        <v>9911</v>
      </c>
      <c r="G5544" s="194" t="s">
        <v>10789</v>
      </c>
      <c r="H5544" s="193" t="s">
        <v>10789</v>
      </c>
    </row>
    <row r="5545" spans="2:8" ht="29" x14ac:dyDescent="0.35">
      <c r="B5545" s="194" t="s">
        <v>4495</v>
      </c>
      <c r="F5545" s="193" t="s">
        <v>9912</v>
      </c>
      <c r="G5545" s="194" t="s">
        <v>10789</v>
      </c>
      <c r="H5545" s="193" t="s">
        <v>10789</v>
      </c>
    </row>
    <row r="5546" spans="2:8" ht="29" x14ac:dyDescent="0.35">
      <c r="B5546" s="194" t="s">
        <v>2544</v>
      </c>
      <c r="F5546" s="193" t="s">
        <v>4740</v>
      </c>
      <c r="G5546" s="194" t="s">
        <v>10590</v>
      </c>
      <c r="H5546" s="193" t="s">
        <v>10591</v>
      </c>
    </row>
    <row r="5547" spans="2:8" ht="29" x14ac:dyDescent="0.35">
      <c r="B5547" s="194" t="s">
        <v>2544</v>
      </c>
      <c r="F5547" s="193" t="s">
        <v>4740</v>
      </c>
      <c r="G5547" s="194" t="s">
        <v>10552</v>
      </c>
      <c r="H5547" s="193" t="s">
        <v>10553</v>
      </c>
    </row>
    <row r="5548" spans="2:8" ht="29" x14ac:dyDescent="0.35">
      <c r="B5548" s="194" t="s">
        <v>2544</v>
      </c>
      <c r="F5548" s="193" t="s">
        <v>4740</v>
      </c>
      <c r="G5548" s="194" t="s">
        <v>10562</v>
      </c>
      <c r="H5548" s="193" t="s">
        <v>10563</v>
      </c>
    </row>
    <row r="5549" spans="2:8" ht="29" x14ac:dyDescent="0.35">
      <c r="B5549" s="194" t="s">
        <v>2544</v>
      </c>
      <c r="F5549" s="193" t="s">
        <v>9913</v>
      </c>
      <c r="G5549" s="194" t="s">
        <v>10789</v>
      </c>
      <c r="H5549" s="193" t="s">
        <v>10789</v>
      </c>
    </row>
    <row r="5550" spans="2:8" ht="29" x14ac:dyDescent="0.35">
      <c r="B5550" s="194" t="s">
        <v>4495</v>
      </c>
      <c r="F5550" s="193" t="s">
        <v>9914</v>
      </c>
      <c r="G5550" s="194" t="s">
        <v>10789</v>
      </c>
      <c r="H5550" s="193" t="s">
        <v>10789</v>
      </c>
    </row>
    <row r="5551" spans="2:8" ht="29" x14ac:dyDescent="0.35">
      <c r="B5551" s="194" t="s">
        <v>2544</v>
      </c>
      <c r="F5551" s="193" t="s">
        <v>9915</v>
      </c>
      <c r="G5551" s="194" t="s">
        <v>10789</v>
      </c>
      <c r="H5551" s="193" t="s">
        <v>10789</v>
      </c>
    </row>
    <row r="5552" spans="2:8" ht="29" x14ac:dyDescent="0.35">
      <c r="B5552" s="194" t="s">
        <v>4495</v>
      </c>
      <c r="F5552" s="193" t="s">
        <v>9916</v>
      </c>
      <c r="G5552" s="194" t="s">
        <v>10789</v>
      </c>
      <c r="H5552" s="193" t="s">
        <v>10789</v>
      </c>
    </row>
    <row r="5553" spans="2:8" ht="43.5" x14ac:dyDescent="0.35">
      <c r="B5553" s="194" t="s">
        <v>2544</v>
      </c>
      <c r="F5553" s="193" t="s">
        <v>9918</v>
      </c>
      <c r="G5553" s="194" t="s">
        <v>10592</v>
      </c>
      <c r="H5553" s="193" t="s">
        <v>10593</v>
      </c>
    </row>
    <row r="5554" spans="2:8" ht="43.5" x14ac:dyDescent="0.35">
      <c r="B5554" s="194" t="s">
        <v>4495</v>
      </c>
      <c r="F5554" s="193" t="s">
        <v>9917</v>
      </c>
      <c r="G5554" s="194" t="s">
        <v>10592</v>
      </c>
      <c r="H5554" s="193" t="s">
        <v>10593</v>
      </c>
    </row>
    <row r="5555" spans="2:8" ht="29" x14ac:dyDescent="0.35">
      <c r="B5555" s="194" t="s">
        <v>2544</v>
      </c>
      <c r="F5555" s="193" t="s">
        <v>9920</v>
      </c>
      <c r="G5555" s="194" t="s">
        <v>10592</v>
      </c>
      <c r="H5555" s="193" t="s">
        <v>10593</v>
      </c>
    </row>
    <row r="5556" spans="2:8" x14ac:dyDescent="0.35">
      <c r="B5556" s="194" t="s">
        <v>2544</v>
      </c>
      <c r="F5556" s="193" t="s">
        <v>9920</v>
      </c>
      <c r="G5556" s="194" t="s">
        <v>10584</v>
      </c>
      <c r="H5556" s="193" t="s">
        <v>10585</v>
      </c>
    </row>
    <row r="5557" spans="2:8" ht="29" x14ac:dyDescent="0.35">
      <c r="B5557" s="194" t="s">
        <v>2544</v>
      </c>
      <c r="F5557" s="193" t="s">
        <v>9920</v>
      </c>
      <c r="G5557" s="194" t="s">
        <v>10552</v>
      </c>
      <c r="H5557" s="193" t="s">
        <v>10553</v>
      </c>
    </row>
    <row r="5558" spans="2:8" ht="29" x14ac:dyDescent="0.35">
      <c r="B5558" s="194" t="s">
        <v>2544</v>
      </c>
      <c r="F5558" s="193" t="s">
        <v>9920</v>
      </c>
      <c r="G5558" s="194" t="s">
        <v>10562</v>
      </c>
      <c r="H5558" s="193" t="s">
        <v>10563</v>
      </c>
    </row>
    <row r="5559" spans="2:8" ht="29" x14ac:dyDescent="0.35">
      <c r="B5559" s="194" t="s">
        <v>4495</v>
      </c>
      <c r="F5559" s="193" t="s">
        <v>9919</v>
      </c>
      <c r="G5559" s="194" t="s">
        <v>10592</v>
      </c>
      <c r="H5559" s="193" t="s">
        <v>10593</v>
      </c>
    </row>
    <row r="5560" spans="2:8" x14ac:dyDescent="0.35">
      <c r="B5560" s="194" t="s">
        <v>2544</v>
      </c>
      <c r="F5560" s="193" t="s">
        <v>4741</v>
      </c>
      <c r="G5560" s="194" t="s">
        <v>10789</v>
      </c>
      <c r="H5560" s="193" t="s">
        <v>10789</v>
      </c>
    </row>
    <row r="5561" spans="2:8" x14ac:dyDescent="0.35">
      <c r="B5561" s="194" t="s">
        <v>2544</v>
      </c>
      <c r="F5561" s="193" t="s">
        <v>9922</v>
      </c>
      <c r="G5561" s="194" t="s">
        <v>10441</v>
      </c>
      <c r="H5561" s="193" t="s">
        <v>10442</v>
      </c>
    </row>
    <row r="5562" spans="2:8" x14ac:dyDescent="0.35">
      <c r="B5562" s="194" t="s">
        <v>2544</v>
      </c>
      <c r="F5562" s="193" t="s">
        <v>9922</v>
      </c>
      <c r="H5562" s="193" t="s">
        <v>2652</v>
      </c>
    </row>
    <row r="5563" spans="2:8" x14ac:dyDescent="0.35">
      <c r="B5563" s="194" t="s">
        <v>2544</v>
      </c>
      <c r="F5563" s="193" t="s">
        <v>9922</v>
      </c>
      <c r="H5563" s="193" t="s">
        <v>2692</v>
      </c>
    </row>
    <row r="5564" spans="2:8" x14ac:dyDescent="0.35">
      <c r="B5564" s="194" t="s">
        <v>2544</v>
      </c>
      <c r="F5564" s="193" t="s">
        <v>9922</v>
      </c>
      <c r="H5564" s="193" t="s">
        <v>2645</v>
      </c>
    </row>
    <row r="5565" spans="2:8" x14ac:dyDescent="0.35">
      <c r="B5565" s="194" t="s">
        <v>2544</v>
      </c>
      <c r="F5565" s="193" t="s">
        <v>9922</v>
      </c>
      <c r="H5565" s="193" t="s">
        <v>2643</v>
      </c>
    </row>
    <row r="5566" spans="2:8" x14ac:dyDescent="0.35">
      <c r="B5566" s="194" t="s">
        <v>2544</v>
      </c>
      <c r="F5566" s="193" t="s">
        <v>4742</v>
      </c>
      <c r="G5566" s="194" t="s">
        <v>10474</v>
      </c>
      <c r="H5566" s="193" t="s">
        <v>10475</v>
      </c>
    </row>
    <row r="5567" spans="2:8" x14ac:dyDescent="0.35">
      <c r="B5567" s="194" t="s">
        <v>2544</v>
      </c>
      <c r="E5567" s="193" t="s">
        <v>4708</v>
      </c>
      <c r="H5567" s="193" t="s">
        <v>2647</v>
      </c>
    </row>
    <row r="5568" spans="2:8" ht="29" x14ac:dyDescent="0.35">
      <c r="B5568" s="194" t="s">
        <v>2544</v>
      </c>
      <c r="F5568" s="193" t="s">
        <v>4743</v>
      </c>
      <c r="G5568" s="194" t="s">
        <v>10510</v>
      </c>
      <c r="H5568" s="193" t="s">
        <v>10511</v>
      </c>
    </row>
    <row r="5569" spans="2:8" ht="29" x14ac:dyDescent="0.35">
      <c r="B5569" s="194" t="s">
        <v>2544</v>
      </c>
      <c r="F5569" s="193" t="s">
        <v>4743</v>
      </c>
      <c r="G5569" s="194" t="s">
        <v>10558</v>
      </c>
      <c r="H5569" s="193" t="s">
        <v>10559</v>
      </c>
    </row>
    <row r="5570" spans="2:8" ht="29" x14ac:dyDescent="0.35">
      <c r="B5570" s="194" t="s">
        <v>2544</v>
      </c>
      <c r="F5570" s="193" t="s">
        <v>4743</v>
      </c>
      <c r="G5570" s="194" t="s">
        <v>10560</v>
      </c>
      <c r="H5570" s="193" t="s">
        <v>10561</v>
      </c>
    </row>
    <row r="5571" spans="2:8" ht="29" x14ac:dyDescent="0.35">
      <c r="B5571" s="194" t="s">
        <v>2544</v>
      </c>
      <c r="F5571" s="193" t="s">
        <v>4743</v>
      </c>
      <c r="G5571" s="194" t="s">
        <v>10594</v>
      </c>
      <c r="H5571" s="193" t="s">
        <v>10595</v>
      </c>
    </row>
    <row r="5572" spans="2:8" ht="29" x14ac:dyDescent="0.35">
      <c r="B5572" s="194" t="s">
        <v>2544</v>
      </c>
      <c r="F5572" s="193" t="s">
        <v>4743</v>
      </c>
      <c r="G5572" s="194" t="s">
        <v>10596</v>
      </c>
      <c r="H5572" s="193" t="s">
        <v>10597</v>
      </c>
    </row>
    <row r="5573" spans="2:8" ht="29" x14ac:dyDescent="0.35">
      <c r="B5573" s="194" t="s">
        <v>2544</v>
      </c>
      <c r="F5573" s="193" t="s">
        <v>9924</v>
      </c>
      <c r="G5573" s="194" t="s">
        <v>10789</v>
      </c>
      <c r="H5573" s="193" t="s">
        <v>10789</v>
      </c>
    </row>
    <row r="5574" spans="2:8" x14ac:dyDescent="0.35">
      <c r="B5574" s="194" t="s">
        <v>2544</v>
      </c>
      <c r="F5574" s="193" t="s">
        <v>4744</v>
      </c>
      <c r="G5574" s="194" t="s">
        <v>10789</v>
      </c>
      <c r="H5574" s="193" t="s">
        <v>10789</v>
      </c>
    </row>
    <row r="5575" spans="2:8" ht="43.5" x14ac:dyDescent="0.35">
      <c r="B5575" s="194" t="s">
        <v>2544</v>
      </c>
      <c r="F5575" s="193" t="s">
        <v>9925</v>
      </c>
      <c r="G5575" s="194" t="s">
        <v>10789</v>
      </c>
      <c r="H5575" s="193" t="s">
        <v>10789</v>
      </c>
    </row>
    <row r="5576" spans="2:8" ht="29" x14ac:dyDescent="0.35">
      <c r="B5576" s="194" t="s">
        <v>2544</v>
      </c>
      <c r="F5576" s="193" t="s">
        <v>9926</v>
      </c>
      <c r="G5576" s="194" t="s">
        <v>10789</v>
      </c>
      <c r="H5576" s="193" t="s">
        <v>10789</v>
      </c>
    </row>
    <row r="5577" spans="2:8" ht="29" x14ac:dyDescent="0.35">
      <c r="B5577" s="194" t="s">
        <v>2544</v>
      </c>
      <c r="F5577" s="193" t="s">
        <v>9927</v>
      </c>
      <c r="G5577" s="194" t="s">
        <v>10789</v>
      </c>
      <c r="H5577" s="193" t="s">
        <v>10789</v>
      </c>
    </row>
    <row r="5578" spans="2:8" x14ac:dyDescent="0.35">
      <c r="B5578" s="194" t="s">
        <v>2544</v>
      </c>
      <c r="E5578" s="193" t="s">
        <v>9806</v>
      </c>
      <c r="G5578" s="194" t="s">
        <v>10748</v>
      </c>
      <c r="H5578" s="193" t="s">
        <v>7246</v>
      </c>
    </row>
    <row r="5579" spans="2:8" x14ac:dyDescent="0.35">
      <c r="B5579" s="194" t="s">
        <v>2544</v>
      </c>
      <c r="E5579" s="193" t="s">
        <v>4680</v>
      </c>
      <c r="G5579" s="194" t="s">
        <v>10747</v>
      </c>
      <c r="H5579" s="193" t="s">
        <v>9452</v>
      </c>
    </row>
    <row r="5580" spans="2:8" ht="29" x14ac:dyDescent="0.35">
      <c r="B5580" s="194" t="s">
        <v>2544</v>
      </c>
      <c r="F5580" s="193" t="s">
        <v>4747</v>
      </c>
      <c r="G5580" s="194" t="s">
        <v>10504</v>
      </c>
      <c r="H5580" s="193" t="s">
        <v>10505</v>
      </c>
    </row>
    <row r="5581" spans="2:8" ht="29" x14ac:dyDescent="0.35">
      <c r="B5581" s="194" t="s">
        <v>2544</v>
      </c>
      <c r="F5581" s="193" t="s">
        <v>4747</v>
      </c>
      <c r="G5581" s="194" t="s">
        <v>10542</v>
      </c>
      <c r="H5581" s="193" t="s">
        <v>10543</v>
      </c>
    </row>
    <row r="5582" spans="2:8" ht="29" x14ac:dyDescent="0.35">
      <c r="B5582" s="194" t="s">
        <v>2544</v>
      </c>
      <c r="F5582" s="193" t="s">
        <v>4747</v>
      </c>
      <c r="G5582" s="194" t="s">
        <v>10544</v>
      </c>
      <c r="H5582" s="193" t="s">
        <v>10545</v>
      </c>
    </row>
    <row r="5583" spans="2:8" ht="29" x14ac:dyDescent="0.35">
      <c r="B5583" s="194" t="s">
        <v>2544</v>
      </c>
      <c r="F5583" s="193" t="s">
        <v>4747</v>
      </c>
      <c r="G5583" s="194" t="s">
        <v>10546</v>
      </c>
      <c r="H5583" s="193" t="s">
        <v>10547</v>
      </c>
    </row>
    <row r="5584" spans="2:8" ht="29" x14ac:dyDescent="0.35">
      <c r="B5584" s="194" t="s">
        <v>2544</v>
      </c>
      <c r="F5584" s="193" t="s">
        <v>4747</v>
      </c>
      <c r="G5584" s="194" t="s">
        <v>10548</v>
      </c>
      <c r="H5584" s="193" t="s">
        <v>10549</v>
      </c>
    </row>
    <row r="5585" spans="2:8" ht="29" x14ac:dyDescent="0.35">
      <c r="B5585" s="194" t="s">
        <v>2544</v>
      </c>
      <c r="F5585" s="193" t="s">
        <v>4747</v>
      </c>
      <c r="G5585" s="194" t="s">
        <v>10550</v>
      </c>
      <c r="H5585" s="193" t="s">
        <v>10551</v>
      </c>
    </row>
    <row r="5586" spans="2:8" x14ac:dyDescent="0.35">
      <c r="B5586" s="194" t="s">
        <v>2544</v>
      </c>
      <c r="E5586" s="193" t="s">
        <v>9813</v>
      </c>
      <c r="G5586" s="194" t="s">
        <v>10748</v>
      </c>
      <c r="H5586" s="193" t="s">
        <v>7246</v>
      </c>
    </row>
    <row r="5587" spans="2:8" ht="29" x14ac:dyDescent="0.35">
      <c r="B5587" s="194" t="s">
        <v>2544</v>
      </c>
      <c r="F5587" s="193" t="s">
        <v>4748</v>
      </c>
      <c r="G5587" s="194" t="s">
        <v>10789</v>
      </c>
      <c r="H5587" s="193" t="s">
        <v>10789</v>
      </c>
    </row>
    <row r="5588" spans="2:8" ht="29" x14ac:dyDescent="0.35">
      <c r="B5588" s="194" t="s">
        <v>2544</v>
      </c>
      <c r="F5588" s="193" t="s">
        <v>9933</v>
      </c>
      <c r="G5588" s="194" t="s">
        <v>10510</v>
      </c>
      <c r="H5588" s="193" t="s">
        <v>10511</v>
      </c>
    </row>
    <row r="5589" spans="2:8" ht="29" x14ac:dyDescent="0.35">
      <c r="B5589" s="194" t="s">
        <v>2544</v>
      </c>
      <c r="F5589" s="193" t="s">
        <v>9933</v>
      </c>
      <c r="G5589" s="194" t="s">
        <v>10558</v>
      </c>
      <c r="H5589" s="193" t="s">
        <v>10559</v>
      </c>
    </row>
    <row r="5590" spans="2:8" ht="29" x14ac:dyDescent="0.35">
      <c r="B5590" s="194" t="s">
        <v>2544</v>
      </c>
      <c r="F5590" s="193" t="s">
        <v>9933</v>
      </c>
      <c r="G5590" s="194" t="s">
        <v>10560</v>
      </c>
      <c r="H5590" s="193" t="s">
        <v>10561</v>
      </c>
    </row>
    <row r="5591" spans="2:8" ht="29" x14ac:dyDescent="0.35">
      <c r="B5591" s="194" t="s">
        <v>2544</v>
      </c>
      <c r="F5591" s="193" t="s">
        <v>9933</v>
      </c>
      <c r="G5591" s="194" t="s">
        <v>10594</v>
      </c>
      <c r="H5591" s="193" t="s">
        <v>10595</v>
      </c>
    </row>
    <row r="5592" spans="2:8" ht="29" x14ac:dyDescent="0.35">
      <c r="B5592" s="194" t="s">
        <v>2544</v>
      </c>
      <c r="F5592" s="193" t="s">
        <v>9933</v>
      </c>
      <c r="G5592" s="194" t="s">
        <v>10596</v>
      </c>
      <c r="H5592" s="193" t="s">
        <v>10597</v>
      </c>
    </row>
    <row r="5593" spans="2:8" ht="29" x14ac:dyDescent="0.35">
      <c r="B5593" s="194" t="s">
        <v>2544</v>
      </c>
      <c r="F5593" s="193" t="s">
        <v>9934</v>
      </c>
      <c r="G5593" s="194" t="s">
        <v>10789</v>
      </c>
      <c r="H5593" s="193" t="s">
        <v>10789</v>
      </c>
    </row>
    <row r="5594" spans="2:8" ht="29" x14ac:dyDescent="0.35">
      <c r="B5594" s="194" t="s">
        <v>2544</v>
      </c>
      <c r="F5594" s="193" t="s">
        <v>9935</v>
      </c>
      <c r="G5594" s="194" t="s">
        <v>10789</v>
      </c>
      <c r="H5594" s="193" t="s">
        <v>10789</v>
      </c>
    </row>
    <row r="5595" spans="2:8" ht="29" x14ac:dyDescent="0.35">
      <c r="B5595" s="194" t="s">
        <v>2544</v>
      </c>
      <c r="F5595" s="193" t="s">
        <v>9936</v>
      </c>
      <c r="G5595" s="194" t="s">
        <v>10789</v>
      </c>
      <c r="H5595" s="193" t="s">
        <v>10789</v>
      </c>
    </row>
    <row r="5596" spans="2:8" x14ac:dyDescent="0.35">
      <c r="B5596" s="194" t="s">
        <v>2544</v>
      </c>
      <c r="F5596" s="193" t="s">
        <v>9937</v>
      </c>
      <c r="G5596" s="194" t="s">
        <v>10789</v>
      </c>
      <c r="H5596" s="193" t="s">
        <v>10789</v>
      </c>
    </row>
    <row r="5597" spans="2:8" ht="29" x14ac:dyDescent="0.35">
      <c r="B5597" s="194" t="s">
        <v>2544</v>
      </c>
      <c r="F5597" s="193" t="s">
        <v>4749</v>
      </c>
      <c r="G5597" s="194" t="s">
        <v>10504</v>
      </c>
      <c r="H5597" s="193" t="s">
        <v>10505</v>
      </c>
    </row>
    <row r="5598" spans="2:8" ht="29" x14ac:dyDescent="0.35">
      <c r="B5598" s="194" t="s">
        <v>2544</v>
      </c>
      <c r="F5598" s="193" t="s">
        <v>4749</v>
      </c>
      <c r="G5598" s="194" t="s">
        <v>10542</v>
      </c>
      <c r="H5598" s="193" t="s">
        <v>10543</v>
      </c>
    </row>
    <row r="5599" spans="2:8" ht="29" x14ac:dyDescent="0.35">
      <c r="B5599" s="194" t="s">
        <v>2544</v>
      </c>
      <c r="F5599" s="193" t="s">
        <v>4749</v>
      </c>
      <c r="G5599" s="194" t="s">
        <v>10544</v>
      </c>
      <c r="H5599" s="193" t="s">
        <v>10545</v>
      </c>
    </row>
    <row r="5600" spans="2:8" ht="29" x14ac:dyDescent="0.35">
      <c r="B5600" s="194" t="s">
        <v>2544</v>
      </c>
      <c r="F5600" s="193" t="s">
        <v>4749</v>
      </c>
      <c r="G5600" s="194" t="s">
        <v>10546</v>
      </c>
      <c r="H5600" s="193" t="s">
        <v>10547</v>
      </c>
    </row>
    <row r="5601" spans="2:8" ht="29" x14ac:dyDescent="0.35">
      <c r="B5601" s="194" t="s">
        <v>2544</v>
      </c>
      <c r="F5601" s="193" t="s">
        <v>4749</v>
      </c>
      <c r="G5601" s="194" t="s">
        <v>10548</v>
      </c>
      <c r="H5601" s="193" t="s">
        <v>10549</v>
      </c>
    </row>
    <row r="5602" spans="2:8" ht="29" x14ac:dyDescent="0.35">
      <c r="B5602" s="194" t="s">
        <v>2544</v>
      </c>
      <c r="F5602" s="193" t="s">
        <v>4749</v>
      </c>
      <c r="G5602" s="194" t="s">
        <v>10550</v>
      </c>
      <c r="H5602" s="193" t="s">
        <v>10551</v>
      </c>
    </row>
    <row r="5603" spans="2:8" ht="29" x14ac:dyDescent="0.35">
      <c r="B5603" s="194" t="s">
        <v>2544</v>
      </c>
      <c r="F5603" s="193" t="s">
        <v>4750</v>
      </c>
      <c r="G5603" s="194" t="s">
        <v>10789</v>
      </c>
      <c r="H5603" s="193" t="s">
        <v>10789</v>
      </c>
    </row>
    <row r="5604" spans="2:8" ht="29" x14ac:dyDescent="0.35">
      <c r="B5604" s="194" t="s">
        <v>2544</v>
      </c>
      <c r="F5604" s="193" t="s">
        <v>9940</v>
      </c>
      <c r="G5604" s="194" t="s">
        <v>10510</v>
      </c>
      <c r="H5604" s="193" t="s">
        <v>10511</v>
      </c>
    </row>
    <row r="5605" spans="2:8" ht="29" x14ac:dyDescent="0.35">
      <c r="B5605" s="194" t="s">
        <v>2544</v>
      </c>
      <c r="F5605" s="193" t="s">
        <v>9940</v>
      </c>
      <c r="G5605" s="194" t="s">
        <v>10558</v>
      </c>
      <c r="H5605" s="193" t="s">
        <v>10559</v>
      </c>
    </row>
    <row r="5606" spans="2:8" ht="29" x14ac:dyDescent="0.35">
      <c r="B5606" s="194" t="s">
        <v>2544</v>
      </c>
      <c r="F5606" s="193" t="s">
        <v>9940</v>
      </c>
      <c r="G5606" s="194" t="s">
        <v>10560</v>
      </c>
      <c r="H5606" s="193" t="s">
        <v>10561</v>
      </c>
    </row>
    <row r="5607" spans="2:8" ht="29" x14ac:dyDescent="0.35">
      <c r="B5607" s="194" t="s">
        <v>2544</v>
      </c>
      <c r="F5607" s="193" t="s">
        <v>9940</v>
      </c>
      <c r="G5607" s="194" t="s">
        <v>10594</v>
      </c>
      <c r="H5607" s="193" t="s">
        <v>10595</v>
      </c>
    </row>
    <row r="5608" spans="2:8" ht="29" x14ac:dyDescent="0.35">
      <c r="B5608" s="194" t="s">
        <v>2544</v>
      </c>
      <c r="F5608" s="193" t="s">
        <v>9940</v>
      </c>
      <c r="G5608" s="194" t="s">
        <v>10596</v>
      </c>
      <c r="H5608" s="193" t="s">
        <v>10597</v>
      </c>
    </row>
    <row r="5609" spans="2:8" ht="29" x14ac:dyDescent="0.35">
      <c r="B5609" s="194" t="s">
        <v>2544</v>
      </c>
      <c r="F5609" s="193" t="s">
        <v>9942</v>
      </c>
      <c r="G5609" s="194" t="s">
        <v>10789</v>
      </c>
      <c r="H5609" s="193" t="s">
        <v>10789</v>
      </c>
    </row>
    <row r="5610" spans="2:8" ht="29" x14ac:dyDescent="0.35">
      <c r="B5610" s="194" t="s">
        <v>4495</v>
      </c>
      <c r="F5610" s="193" t="s">
        <v>9943</v>
      </c>
      <c r="G5610" s="194" t="s">
        <v>10789</v>
      </c>
      <c r="H5610" s="193" t="s">
        <v>10789</v>
      </c>
    </row>
    <row r="5611" spans="2:8" x14ac:dyDescent="0.35">
      <c r="B5611" s="194" t="s">
        <v>2544</v>
      </c>
      <c r="F5611" s="193" t="s">
        <v>9944</v>
      </c>
      <c r="G5611" s="194" t="s">
        <v>10789</v>
      </c>
      <c r="H5611" s="193" t="s">
        <v>10789</v>
      </c>
    </row>
    <row r="5612" spans="2:8" ht="29" x14ac:dyDescent="0.35">
      <c r="B5612" s="194" t="s">
        <v>2544</v>
      </c>
      <c r="F5612" s="193" t="s">
        <v>4751</v>
      </c>
      <c r="G5612" s="194" t="s">
        <v>10504</v>
      </c>
      <c r="H5612" s="193" t="s">
        <v>10505</v>
      </c>
    </row>
    <row r="5613" spans="2:8" ht="29" x14ac:dyDescent="0.35">
      <c r="B5613" s="194" t="s">
        <v>2544</v>
      </c>
      <c r="F5613" s="193" t="s">
        <v>4751</v>
      </c>
      <c r="G5613" s="194" t="s">
        <v>10542</v>
      </c>
      <c r="H5613" s="193" t="s">
        <v>10543</v>
      </c>
    </row>
    <row r="5614" spans="2:8" ht="29" x14ac:dyDescent="0.35">
      <c r="B5614" s="194" t="s">
        <v>2544</v>
      </c>
      <c r="F5614" s="193" t="s">
        <v>4751</v>
      </c>
      <c r="G5614" s="194" t="s">
        <v>10544</v>
      </c>
      <c r="H5614" s="193" t="s">
        <v>10545</v>
      </c>
    </row>
    <row r="5615" spans="2:8" ht="29" x14ac:dyDescent="0.35">
      <c r="B5615" s="194" t="s">
        <v>2544</v>
      </c>
      <c r="F5615" s="193" t="s">
        <v>4751</v>
      </c>
      <c r="G5615" s="194" t="s">
        <v>10546</v>
      </c>
      <c r="H5615" s="193" t="s">
        <v>10547</v>
      </c>
    </row>
    <row r="5616" spans="2:8" ht="29" x14ac:dyDescent="0.35">
      <c r="B5616" s="194" t="s">
        <v>2544</v>
      </c>
      <c r="F5616" s="193" t="s">
        <v>4751</v>
      </c>
      <c r="G5616" s="194" t="s">
        <v>10548</v>
      </c>
      <c r="H5616" s="193" t="s">
        <v>10549</v>
      </c>
    </row>
    <row r="5617" spans="2:8" ht="29" x14ac:dyDescent="0.35">
      <c r="B5617" s="194" t="s">
        <v>2544</v>
      </c>
      <c r="F5617" s="193" t="s">
        <v>4751</v>
      </c>
      <c r="G5617" s="194" t="s">
        <v>10550</v>
      </c>
      <c r="H5617" s="193" t="s">
        <v>10551</v>
      </c>
    </row>
    <row r="5618" spans="2:8" ht="29" x14ac:dyDescent="0.35">
      <c r="B5618" s="194" t="s">
        <v>2544</v>
      </c>
      <c r="F5618" s="193" t="s">
        <v>4753</v>
      </c>
      <c r="G5618" s="194" t="s">
        <v>10504</v>
      </c>
      <c r="H5618" s="193" t="s">
        <v>10505</v>
      </c>
    </row>
    <row r="5619" spans="2:8" ht="29" x14ac:dyDescent="0.35">
      <c r="B5619" s="194" t="s">
        <v>2544</v>
      </c>
      <c r="F5619" s="193" t="s">
        <v>4753</v>
      </c>
      <c r="G5619" s="194" t="s">
        <v>10542</v>
      </c>
      <c r="H5619" s="193" t="s">
        <v>10543</v>
      </c>
    </row>
    <row r="5620" spans="2:8" ht="29" x14ac:dyDescent="0.35">
      <c r="B5620" s="194" t="s">
        <v>2544</v>
      </c>
      <c r="F5620" s="193" t="s">
        <v>4753</v>
      </c>
      <c r="G5620" s="194" t="s">
        <v>10544</v>
      </c>
      <c r="H5620" s="193" t="s">
        <v>10545</v>
      </c>
    </row>
    <row r="5621" spans="2:8" ht="29" x14ac:dyDescent="0.35">
      <c r="B5621" s="194" t="s">
        <v>2544</v>
      </c>
      <c r="F5621" s="193" t="s">
        <v>4753</v>
      </c>
      <c r="G5621" s="194" t="s">
        <v>10546</v>
      </c>
      <c r="H5621" s="193" t="s">
        <v>10547</v>
      </c>
    </row>
    <row r="5622" spans="2:8" ht="29" x14ac:dyDescent="0.35">
      <c r="B5622" s="194" t="s">
        <v>2544</v>
      </c>
      <c r="F5622" s="193" t="s">
        <v>4753</v>
      </c>
      <c r="G5622" s="194" t="s">
        <v>10548</v>
      </c>
      <c r="H5622" s="193" t="s">
        <v>10549</v>
      </c>
    </row>
    <row r="5623" spans="2:8" ht="29" x14ac:dyDescent="0.35">
      <c r="B5623" s="194" t="s">
        <v>2544</v>
      </c>
      <c r="F5623" s="193" t="s">
        <v>4753</v>
      </c>
      <c r="G5623" s="194" t="s">
        <v>10550</v>
      </c>
      <c r="H5623" s="193" t="s">
        <v>10551</v>
      </c>
    </row>
    <row r="5624" spans="2:8" ht="29" x14ac:dyDescent="0.35">
      <c r="B5624" s="194" t="s">
        <v>2544</v>
      </c>
      <c r="F5624" s="193" t="s">
        <v>4754</v>
      </c>
      <c r="G5624" s="194" t="s">
        <v>10789</v>
      </c>
      <c r="H5624" s="193" t="s">
        <v>10789</v>
      </c>
    </row>
    <row r="5625" spans="2:8" x14ac:dyDescent="0.35">
      <c r="B5625" s="194" t="s">
        <v>2544</v>
      </c>
      <c r="F5625" s="193" t="s">
        <v>4755</v>
      </c>
      <c r="G5625" s="194" t="s">
        <v>10510</v>
      </c>
      <c r="H5625" s="193" t="s">
        <v>10511</v>
      </c>
    </row>
    <row r="5626" spans="2:8" ht="29" x14ac:dyDescent="0.35">
      <c r="B5626" s="194" t="s">
        <v>2544</v>
      </c>
      <c r="F5626" s="193" t="s">
        <v>4755</v>
      </c>
      <c r="G5626" s="194" t="s">
        <v>10558</v>
      </c>
      <c r="H5626" s="193" t="s">
        <v>10559</v>
      </c>
    </row>
    <row r="5627" spans="2:8" ht="29" x14ac:dyDescent="0.35">
      <c r="B5627" s="194" t="s">
        <v>2544</v>
      </c>
      <c r="F5627" s="193" t="s">
        <v>4755</v>
      </c>
      <c r="G5627" s="194" t="s">
        <v>10560</v>
      </c>
      <c r="H5627" s="193" t="s">
        <v>10561</v>
      </c>
    </row>
    <row r="5628" spans="2:8" ht="29" x14ac:dyDescent="0.35">
      <c r="B5628" s="194" t="s">
        <v>2544</v>
      </c>
      <c r="F5628" s="193" t="s">
        <v>4755</v>
      </c>
      <c r="G5628" s="194" t="s">
        <v>10594</v>
      </c>
      <c r="H5628" s="193" t="s">
        <v>10595</v>
      </c>
    </row>
    <row r="5629" spans="2:8" ht="29" x14ac:dyDescent="0.35">
      <c r="B5629" s="194" t="s">
        <v>2544</v>
      </c>
      <c r="F5629" s="193" t="s">
        <v>4755</v>
      </c>
      <c r="G5629" s="194" t="s">
        <v>10596</v>
      </c>
      <c r="H5629" s="193" t="s">
        <v>10597</v>
      </c>
    </row>
    <row r="5630" spans="2:8" x14ac:dyDescent="0.35">
      <c r="B5630" s="194" t="s">
        <v>2544</v>
      </c>
      <c r="F5630" s="193" t="s">
        <v>4756</v>
      </c>
      <c r="G5630" s="194" t="s">
        <v>10789</v>
      </c>
      <c r="H5630" s="193" t="s">
        <v>10789</v>
      </c>
    </row>
    <row r="5631" spans="2:8" ht="29" x14ac:dyDescent="0.35">
      <c r="B5631" s="194" t="s">
        <v>2544</v>
      </c>
      <c r="F5631" s="193" t="s">
        <v>9951</v>
      </c>
      <c r="G5631" s="194" t="s">
        <v>10789</v>
      </c>
      <c r="H5631" s="193" t="s">
        <v>10789</v>
      </c>
    </row>
    <row r="5632" spans="2:8" ht="29" x14ac:dyDescent="0.35">
      <c r="B5632" s="194" t="s">
        <v>2544</v>
      </c>
      <c r="F5632" s="193" t="s">
        <v>4757</v>
      </c>
      <c r="G5632" s="194" t="s">
        <v>10504</v>
      </c>
      <c r="H5632" s="193" t="s">
        <v>10505</v>
      </c>
    </row>
    <row r="5633" spans="2:8" ht="29" x14ac:dyDescent="0.35">
      <c r="B5633" s="194" t="s">
        <v>2544</v>
      </c>
      <c r="F5633" s="193" t="s">
        <v>4757</v>
      </c>
      <c r="G5633" s="194" t="s">
        <v>10542</v>
      </c>
      <c r="H5633" s="193" t="s">
        <v>10543</v>
      </c>
    </row>
    <row r="5634" spans="2:8" ht="29" x14ac:dyDescent="0.35">
      <c r="B5634" s="194" t="s">
        <v>2544</v>
      </c>
      <c r="F5634" s="193" t="s">
        <v>4757</v>
      </c>
      <c r="G5634" s="194" t="s">
        <v>10544</v>
      </c>
      <c r="H5634" s="193" t="s">
        <v>10545</v>
      </c>
    </row>
    <row r="5635" spans="2:8" ht="29" x14ac:dyDescent="0.35">
      <c r="B5635" s="194" t="s">
        <v>2544</v>
      </c>
      <c r="F5635" s="193" t="s">
        <v>4757</v>
      </c>
      <c r="G5635" s="194" t="s">
        <v>10546</v>
      </c>
      <c r="H5635" s="193" t="s">
        <v>10547</v>
      </c>
    </row>
    <row r="5636" spans="2:8" ht="29" x14ac:dyDescent="0.35">
      <c r="B5636" s="194" t="s">
        <v>2544</v>
      </c>
      <c r="F5636" s="193" t="s">
        <v>4757</v>
      </c>
      <c r="G5636" s="194" t="s">
        <v>10548</v>
      </c>
      <c r="H5636" s="193" t="s">
        <v>10549</v>
      </c>
    </row>
    <row r="5637" spans="2:8" ht="29" x14ac:dyDescent="0.35">
      <c r="B5637" s="194" t="s">
        <v>2544</v>
      </c>
      <c r="F5637" s="193" t="s">
        <v>4757</v>
      </c>
      <c r="G5637" s="194" t="s">
        <v>10550</v>
      </c>
      <c r="H5637" s="193" t="s">
        <v>10551</v>
      </c>
    </row>
    <row r="5638" spans="2:8" ht="29" x14ac:dyDescent="0.35">
      <c r="B5638" s="194" t="s">
        <v>2544</v>
      </c>
      <c r="F5638" s="193" t="s">
        <v>4758</v>
      </c>
      <c r="G5638" s="194" t="s">
        <v>10789</v>
      </c>
      <c r="H5638" s="193" t="s">
        <v>10789</v>
      </c>
    </row>
    <row r="5639" spans="2:8" ht="29" x14ac:dyDescent="0.35">
      <c r="B5639" s="194" t="s">
        <v>2544</v>
      </c>
      <c r="F5639" s="193" t="s">
        <v>4759</v>
      </c>
      <c r="G5639" s="194" t="s">
        <v>10510</v>
      </c>
      <c r="H5639" s="193" t="s">
        <v>10511</v>
      </c>
    </row>
    <row r="5640" spans="2:8" ht="29" x14ac:dyDescent="0.35">
      <c r="B5640" s="194" t="s">
        <v>2544</v>
      </c>
      <c r="F5640" s="193" t="s">
        <v>4759</v>
      </c>
      <c r="G5640" s="194" t="s">
        <v>10558</v>
      </c>
      <c r="H5640" s="193" t="s">
        <v>10559</v>
      </c>
    </row>
    <row r="5641" spans="2:8" ht="29" x14ac:dyDescent="0.35">
      <c r="B5641" s="194" t="s">
        <v>2544</v>
      </c>
      <c r="F5641" s="193" t="s">
        <v>4759</v>
      </c>
      <c r="G5641" s="194" t="s">
        <v>10560</v>
      </c>
      <c r="H5641" s="193" t="s">
        <v>10561</v>
      </c>
    </row>
    <row r="5642" spans="2:8" ht="29" x14ac:dyDescent="0.35">
      <c r="B5642" s="194" t="s">
        <v>2544</v>
      </c>
      <c r="F5642" s="193" t="s">
        <v>4759</v>
      </c>
      <c r="G5642" s="194" t="s">
        <v>10594</v>
      </c>
      <c r="H5642" s="193" t="s">
        <v>10595</v>
      </c>
    </row>
    <row r="5643" spans="2:8" ht="29" x14ac:dyDescent="0.35">
      <c r="B5643" s="194" t="s">
        <v>2544</v>
      </c>
      <c r="F5643" s="193" t="s">
        <v>4759</v>
      </c>
      <c r="G5643" s="194" t="s">
        <v>10596</v>
      </c>
      <c r="H5643" s="193" t="s">
        <v>10597</v>
      </c>
    </row>
    <row r="5644" spans="2:8" ht="29" x14ac:dyDescent="0.35">
      <c r="B5644" s="194" t="s">
        <v>2544</v>
      </c>
      <c r="F5644" s="193" t="s">
        <v>4760</v>
      </c>
      <c r="G5644" s="194" t="s">
        <v>10789</v>
      </c>
      <c r="H5644" s="193" t="s">
        <v>10789</v>
      </c>
    </row>
    <row r="5645" spans="2:8" x14ac:dyDescent="0.35">
      <c r="B5645" s="194" t="s">
        <v>4495</v>
      </c>
      <c r="E5645" s="193" t="s">
        <v>4683</v>
      </c>
      <c r="H5645" s="193" t="s">
        <v>2658</v>
      </c>
    </row>
    <row r="5646" spans="2:8" ht="29" x14ac:dyDescent="0.35">
      <c r="B5646" s="194" t="s">
        <v>2544</v>
      </c>
      <c r="F5646" s="193" t="s">
        <v>4762</v>
      </c>
      <c r="G5646" s="194" t="s">
        <v>10443</v>
      </c>
      <c r="H5646" s="193" t="s">
        <v>10444</v>
      </c>
    </row>
    <row r="5647" spans="2:8" ht="29" x14ac:dyDescent="0.35">
      <c r="B5647" s="194" t="s">
        <v>2544</v>
      </c>
      <c r="F5647" s="193" t="s">
        <v>4762</v>
      </c>
      <c r="G5647" s="194" t="s">
        <v>10445</v>
      </c>
      <c r="H5647" s="193" t="s">
        <v>10446</v>
      </c>
    </row>
    <row r="5648" spans="2:8" ht="29" x14ac:dyDescent="0.35">
      <c r="B5648" s="194" t="s">
        <v>2544</v>
      </c>
      <c r="F5648" s="193" t="s">
        <v>4762</v>
      </c>
      <c r="G5648" s="194" t="s">
        <v>10476</v>
      </c>
      <c r="H5648" s="193" t="s">
        <v>10477</v>
      </c>
    </row>
    <row r="5649" spans="2:8" ht="29" x14ac:dyDescent="0.35">
      <c r="B5649" s="194" t="s">
        <v>2544</v>
      </c>
      <c r="F5649" s="193" t="s">
        <v>4763</v>
      </c>
      <c r="G5649" s="194" t="s">
        <v>10512</v>
      </c>
      <c r="H5649" s="193" t="s">
        <v>10513</v>
      </c>
    </row>
    <row r="5650" spans="2:8" ht="29" x14ac:dyDescent="0.35">
      <c r="B5650" s="194" t="s">
        <v>2544</v>
      </c>
      <c r="F5650" s="193" t="s">
        <v>4763</v>
      </c>
      <c r="G5650" s="194" t="s">
        <v>10594</v>
      </c>
      <c r="H5650" s="193" t="s">
        <v>10595</v>
      </c>
    </row>
    <row r="5651" spans="2:8" ht="29" x14ac:dyDescent="0.35">
      <c r="B5651" s="194" t="s">
        <v>2544</v>
      </c>
      <c r="F5651" s="193" t="s">
        <v>4763</v>
      </c>
      <c r="G5651" s="194" t="s">
        <v>10596</v>
      </c>
      <c r="H5651" s="193" t="s">
        <v>10597</v>
      </c>
    </row>
    <row r="5652" spans="2:8" ht="29" x14ac:dyDescent="0.35">
      <c r="B5652" s="194" t="s">
        <v>2544</v>
      </c>
      <c r="F5652" s="193" t="s">
        <v>4763</v>
      </c>
      <c r="H5652" s="193" t="s">
        <v>2643</v>
      </c>
    </row>
    <row r="5653" spans="2:8" ht="29" x14ac:dyDescent="0.35">
      <c r="B5653" s="194" t="s">
        <v>2544</v>
      </c>
      <c r="F5653" s="193" t="s">
        <v>4764</v>
      </c>
      <c r="G5653" s="194" t="s">
        <v>10789</v>
      </c>
      <c r="H5653" s="193" t="s">
        <v>10789</v>
      </c>
    </row>
    <row r="5654" spans="2:8" ht="29" x14ac:dyDescent="0.35">
      <c r="B5654" s="194" t="s">
        <v>4495</v>
      </c>
      <c r="F5654" s="193" t="s">
        <v>9959</v>
      </c>
      <c r="G5654" s="194" t="s">
        <v>10789</v>
      </c>
      <c r="H5654" s="193" t="s">
        <v>10789</v>
      </c>
    </row>
    <row r="5655" spans="2:8" ht="29" x14ac:dyDescent="0.35">
      <c r="B5655" s="194" t="s">
        <v>2544</v>
      </c>
      <c r="F5655" s="193" t="s">
        <v>9960</v>
      </c>
      <c r="G5655" s="194" t="s">
        <v>10789</v>
      </c>
      <c r="H5655" s="193" t="s">
        <v>10789</v>
      </c>
    </row>
    <row r="5656" spans="2:8" ht="29" x14ac:dyDescent="0.35">
      <c r="B5656" s="194" t="s">
        <v>2544</v>
      </c>
      <c r="F5656" s="193" t="s">
        <v>9961</v>
      </c>
      <c r="G5656" s="194" t="s">
        <v>10443</v>
      </c>
      <c r="H5656" s="193" t="s">
        <v>10444</v>
      </c>
    </row>
    <row r="5657" spans="2:8" ht="29" x14ac:dyDescent="0.35">
      <c r="B5657" s="194" t="s">
        <v>2544</v>
      </c>
      <c r="F5657" s="193" t="s">
        <v>9961</v>
      </c>
      <c r="G5657" s="194" t="s">
        <v>10445</v>
      </c>
      <c r="H5657" s="193" t="s">
        <v>10446</v>
      </c>
    </row>
    <row r="5658" spans="2:8" ht="29" x14ac:dyDescent="0.35">
      <c r="B5658" s="194" t="s">
        <v>2544</v>
      </c>
      <c r="F5658" s="193" t="s">
        <v>9961</v>
      </c>
      <c r="G5658" s="194" t="s">
        <v>10476</v>
      </c>
      <c r="H5658" s="193" t="s">
        <v>10477</v>
      </c>
    </row>
    <row r="5659" spans="2:8" ht="29" x14ac:dyDescent="0.35">
      <c r="B5659" s="194" t="s">
        <v>4495</v>
      </c>
      <c r="F5659" s="193" t="s">
        <v>9962</v>
      </c>
      <c r="G5659" s="194" t="s">
        <v>10789</v>
      </c>
      <c r="H5659" s="193" t="s">
        <v>10789</v>
      </c>
    </row>
    <row r="5660" spans="2:8" ht="29" x14ac:dyDescent="0.35">
      <c r="B5660" s="194" t="s">
        <v>2544</v>
      </c>
      <c r="F5660" s="193" t="s">
        <v>9963</v>
      </c>
      <c r="G5660" s="194" t="s">
        <v>10789</v>
      </c>
      <c r="H5660" s="193" t="s">
        <v>10789</v>
      </c>
    </row>
    <row r="5661" spans="2:8" ht="29" x14ac:dyDescent="0.35">
      <c r="B5661" s="194" t="s">
        <v>4495</v>
      </c>
      <c r="F5661" s="193" t="s">
        <v>9964</v>
      </c>
      <c r="G5661" s="194" t="s">
        <v>10789</v>
      </c>
      <c r="H5661" s="193" t="s">
        <v>10789</v>
      </c>
    </row>
    <row r="5662" spans="2:8" ht="29" x14ac:dyDescent="0.35">
      <c r="B5662" s="194" t="s">
        <v>2544</v>
      </c>
      <c r="F5662" s="193" t="s">
        <v>9965</v>
      </c>
      <c r="G5662" s="194" t="s">
        <v>10789</v>
      </c>
      <c r="H5662" s="193" t="s">
        <v>10789</v>
      </c>
    </row>
    <row r="5663" spans="2:8" ht="29" x14ac:dyDescent="0.35">
      <c r="B5663" s="194" t="s">
        <v>2544</v>
      </c>
      <c r="F5663" s="193" t="s">
        <v>4765</v>
      </c>
      <c r="G5663" s="194" t="s">
        <v>10443</v>
      </c>
      <c r="H5663" s="193" t="s">
        <v>10444</v>
      </c>
    </row>
    <row r="5664" spans="2:8" ht="29" x14ac:dyDescent="0.35">
      <c r="B5664" s="194" t="s">
        <v>2544</v>
      </c>
      <c r="F5664" s="193" t="s">
        <v>4765</v>
      </c>
      <c r="G5664" s="194" t="s">
        <v>10445</v>
      </c>
      <c r="H5664" s="193" t="s">
        <v>10446</v>
      </c>
    </row>
    <row r="5665" spans="2:8" ht="29" x14ac:dyDescent="0.35">
      <c r="B5665" s="194" t="s">
        <v>2544</v>
      </c>
      <c r="F5665" s="193" t="s">
        <v>4765</v>
      </c>
      <c r="G5665" s="194" t="s">
        <v>10476</v>
      </c>
      <c r="H5665" s="193" t="s">
        <v>10477</v>
      </c>
    </row>
    <row r="5666" spans="2:8" ht="29" x14ac:dyDescent="0.35">
      <c r="B5666" s="194" t="s">
        <v>2544</v>
      </c>
      <c r="F5666" s="193" t="s">
        <v>4766</v>
      </c>
      <c r="G5666" s="194" t="s">
        <v>10512</v>
      </c>
      <c r="H5666" s="193" t="s">
        <v>10513</v>
      </c>
    </row>
    <row r="5667" spans="2:8" ht="29" x14ac:dyDescent="0.35">
      <c r="B5667" s="194" t="s">
        <v>2544</v>
      </c>
      <c r="F5667" s="193" t="s">
        <v>4766</v>
      </c>
      <c r="G5667" s="194" t="s">
        <v>10594</v>
      </c>
      <c r="H5667" s="193" t="s">
        <v>10595</v>
      </c>
    </row>
    <row r="5668" spans="2:8" ht="29" x14ac:dyDescent="0.35">
      <c r="B5668" s="194" t="s">
        <v>2544</v>
      </c>
      <c r="F5668" s="193" t="s">
        <v>4766</v>
      </c>
      <c r="G5668" s="194" t="s">
        <v>10596</v>
      </c>
      <c r="H5668" s="193" t="s">
        <v>10597</v>
      </c>
    </row>
    <row r="5669" spans="2:8" ht="29" x14ac:dyDescent="0.35">
      <c r="B5669" s="194" t="s">
        <v>2544</v>
      </c>
      <c r="F5669" s="193" t="s">
        <v>4767</v>
      </c>
      <c r="G5669" s="194" t="s">
        <v>10789</v>
      </c>
      <c r="H5669" s="193" t="s">
        <v>10789</v>
      </c>
    </row>
    <row r="5670" spans="2:8" ht="29" x14ac:dyDescent="0.35">
      <c r="B5670" s="194" t="s">
        <v>2544</v>
      </c>
      <c r="F5670" s="193" t="s">
        <v>4768</v>
      </c>
      <c r="G5670" s="194" t="s">
        <v>10443</v>
      </c>
      <c r="H5670" s="193" t="s">
        <v>10444</v>
      </c>
    </row>
    <row r="5671" spans="2:8" ht="29" x14ac:dyDescent="0.35">
      <c r="B5671" s="194" t="s">
        <v>2544</v>
      </c>
      <c r="F5671" s="193" t="s">
        <v>4768</v>
      </c>
      <c r="G5671" s="194" t="s">
        <v>10445</v>
      </c>
      <c r="H5671" s="193" t="s">
        <v>10446</v>
      </c>
    </row>
    <row r="5672" spans="2:8" ht="29" x14ac:dyDescent="0.35">
      <c r="B5672" s="194" t="s">
        <v>2544</v>
      </c>
      <c r="F5672" s="193" t="s">
        <v>4768</v>
      </c>
      <c r="G5672" s="194" t="s">
        <v>10476</v>
      </c>
      <c r="H5672" s="193" t="s">
        <v>10477</v>
      </c>
    </row>
    <row r="5673" spans="2:8" ht="29" x14ac:dyDescent="0.35">
      <c r="B5673" s="194" t="s">
        <v>2544</v>
      </c>
      <c r="F5673" s="193" t="s">
        <v>4769</v>
      </c>
      <c r="G5673" s="194" t="s">
        <v>10512</v>
      </c>
      <c r="H5673" s="193" t="s">
        <v>10513</v>
      </c>
    </row>
    <row r="5674" spans="2:8" ht="29" x14ac:dyDescent="0.35">
      <c r="B5674" s="194" t="s">
        <v>2544</v>
      </c>
      <c r="F5674" s="193" t="s">
        <v>4769</v>
      </c>
      <c r="G5674" s="194" t="s">
        <v>10594</v>
      </c>
      <c r="H5674" s="193" t="s">
        <v>10595</v>
      </c>
    </row>
    <row r="5675" spans="2:8" ht="29" x14ac:dyDescent="0.35">
      <c r="B5675" s="194" t="s">
        <v>2544</v>
      </c>
      <c r="F5675" s="193" t="s">
        <v>4769</v>
      </c>
      <c r="G5675" s="194" t="s">
        <v>10596</v>
      </c>
      <c r="H5675" s="193" t="s">
        <v>10597</v>
      </c>
    </row>
    <row r="5676" spans="2:8" ht="29" x14ac:dyDescent="0.35">
      <c r="B5676" s="194" t="s">
        <v>2544</v>
      </c>
      <c r="F5676" s="193" t="s">
        <v>4770</v>
      </c>
      <c r="G5676" s="194" t="s">
        <v>10789</v>
      </c>
      <c r="H5676" s="193" t="s">
        <v>10789</v>
      </c>
    </row>
    <row r="5677" spans="2:8" ht="43.5" x14ac:dyDescent="0.35">
      <c r="B5677" s="194" t="s">
        <v>2544</v>
      </c>
      <c r="F5677" s="193" t="s">
        <v>4772</v>
      </c>
      <c r="G5677" s="194" t="s">
        <v>10447</v>
      </c>
      <c r="H5677" s="193" t="s">
        <v>10448</v>
      </c>
    </row>
    <row r="5678" spans="2:8" ht="43.5" x14ac:dyDescent="0.35">
      <c r="B5678" s="194" t="s">
        <v>2544</v>
      </c>
      <c r="F5678" s="193" t="s">
        <v>4772</v>
      </c>
      <c r="G5678" s="194" t="s">
        <v>10449</v>
      </c>
      <c r="H5678" s="193" t="s">
        <v>10450</v>
      </c>
    </row>
    <row r="5679" spans="2:8" ht="43.5" x14ac:dyDescent="0.35">
      <c r="B5679" s="194" t="s">
        <v>2544</v>
      </c>
      <c r="F5679" s="193" t="s">
        <v>4772</v>
      </c>
      <c r="G5679" s="194" t="s">
        <v>10451</v>
      </c>
      <c r="H5679" s="193" t="s">
        <v>10452</v>
      </c>
    </row>
    <row r="5680" spans="2:8" ht="43.5" x14ac:dyDescent="0.35">
      <c r="B5680" s="194" t="s">
        <v>2544</v>
      </c>
      <c r="F5680" s="193" t="s">
        <v>4772</v>
      </c>
      <c r="G5680" s="194" t="s">
        <v>10453</v>
      </c>
      <c r="H5680" s="193" t="s">
        <v>10454</v>
      </c>
    </row>
    <row r="5681" spans="2:8" ht="43.5" x14ac:dyDescent="0.35">
      <c r="B5681" s="194" t="s">
        <v>2544</v>
      </c>
      <c r="F5681" s="193" t="s">
        <v>4772</v>
      </c>
      <c r="G5681" s="194" t="s">
        <v>10455</v>
      </c>
      <c r="H5681" s="193" t="s">
        <v>10456</v>
      </c>
    </row>
    <row r="5682" spans="2:8" ht="43.5" x14ac:dyDescent="0.35">
      <c r="B5682" s="194" t="s">
        <v>2544</v>
      </c>
      <c r="F5682" s="193" t="s">
        <v>4772</v>
      </c>
      <c r="G5682" s="194" t="s">
        <v>10618</v>
      </c>
      <c r="H5682" s="193" t="s">
        <v>10619</v>
      </c>
    </row>
    <row r="5683" spans="2:8" ht="43.5" x14ac:dyDescent="0.35">
      <c r="B5683" s="194" t="s">
        <v>2544</v>
      </c>
      <c r="F5683" s="193" t="s">
        <v>4772</v>
      </c>
      <c r="G5683" s="194" t="s">
        <v>10622</v>
      </c>
      <c r="H5683" s="193" t="s">
        <v>10623</v>
      </c>
    </row>
    <row r="5684" spans="2:8" ht="43.5" x14ac:dyDescent="0.35">
      <c r="B5684" s="194" t="s">
        <v>2544</v>
      </c>
      <c r="F5684" s="193" t="s">
        <v>4772</v>
      </c>
      <c r="G5684" s="194" t="s">
        <v>10624</v>
      </c>
      <c r="H5684" s="193" t="s">
        <v>10625</v>
      </c>
    </row>
    <row r="5685" spans="2:8" ht="43.5" x14ac:dyDescent="0.35">
      <c r="B5685" s="194" t="s">
        <v>2544</v>
      </c>
      <c r="F5685" s="193" t="s">
        <v>4772</v>
      </c>
      <c r="G5685" s="194" t="s">
        <v>10626</v>
      </c>
      <c r="H5685" s="193" t="s">
        <v>10627</v>
      </c>
    </row>
    <row r="5686" spans="2:8" ht="43.5" x14ac:dyDescent="0.35">
      <c r="B5686" s="194" t="s">
        <v>2544</v>
      </c>
      <c r="F5686" s="193" t="s">
        <v>4772</v>
      </c>
      <c r="G5686" s="194" t="s">
        <v>10628</v>
      </c>
      <c r="H5686" s="193" t="s">
        <v>10629</v>
      </c>
    </row>
    <row r="5687" spans="2:8" ht="43.5" x14ac:dyDescent="0.35">
      <c r="B5687" s="194" t="s">
        <v>2544</v>
      </c>
      <c r="F5687" s="193" t="s">
        <v>4772</v>
      </c>
      <c r="G5687" s="194" t="s">
        <v>10630</v>
      </c>
      <c r="H5687" s="193" t="s">
        <v>10631</v>
      </c>
    </row>
    <row r="5688" spans="2:8" ht="43.5" x14ac:dyDescent="0.35">
      <c r="B5688" s="194" t="s">
        <v>2544</v>
      </c>
      <c r="F5688" s="193" t="s">
        <v>4772</v>
      </c>
      <c r="G5688" s="194" t="s">
        <v>10632</v>
      </c>
      <c r="H5688" s="193" t="s">
        <v>10633</v>
      </c>
    </row>
    <row r="5689" spans="2:8" ht="43.5" x14ac:dyDescent="0.35">
      <c r="B5689" s="194" t="s">
        <v>2544</v>
      </c>
      <c r="F5689" s="193" t="s">
        <v>4772</v>
      </c>
      <c r="G5689" s="194" t="s">
        <v>10634</v>
      </c>
      <c r="H5689" s="193" t="s">
        <v>10633</v>
      </c>
    </row>
    <row r="5690" spans="2:8" ht="43.5" x14ac:dyDescent="0.35">
      <c r="B5690" s="194" t="s">
        <v>2544</v>
      </c>
      <c r="F5690" s="193" t="s">
        <v>4772</v>
      </c>
      <c r="G5690" s="194" t="s">
        <v>10648</v>
      </c>
      <c r="H5690" s="193" t="s">
        <v>10787</v>
      </c>
    </row>
    <row r="5691" spans="2:8" ht="43.5" x14ac:dyDescent="0.35">
      <c r="B5691" s="194" t="s">
        <v>2544</v>
      </c>
      <c r="F5691" s="193" t="s">
        <v>4772</v>
      </c>
      <c r="G5691" s="194" t="s">
        <v>10649</v>
      </c>
      <c r="H5691" s="193" t="s">
        <v>10788</v>
      </c>
    </row>
    <row r="5692" spans="2:8" ht="43.5" x14ac:dyDescent="0.35">
      <c r="B5692" s="194" t="s">
        <v>2544</v>
      </c>
      <c r="F5692" s="193" t="s">
        <v>4772</v>
      </c>
      <c r="G5692" s="194" t="s">
        <v>10644</v>
      </c>
      <c r="H5692" s="193" t="s">
        <v>10645</v>
      </c>
    </row>
    <row r="5693" spans="2:8" ht="43.5" x14ac:dyDescent="0.35">
      <c r="B5693" s="194" t="s">
        <v>2544</v>
      </c>
      <c r="F5693" s="193" t="s">
        <v>4772</v>
      </c>
      <c r="G5693" s="194" t="s">
        <v>10646</v>
      </c>
      <c r="H5693" s="193" t="s">
        <v>10647</v>
      </c>
    </row>
    <row r="5694" spans="2:8" ht="43.5" x14ac:dyDescent="0.35">
      <c r="B5694" s="194" t="s">
        <v>2544</v>
      </c>
      <c r="F5694" s="193" t="s">
        <v>4772</v>
      </c>
      <c r="G5694" s="194" t="s">
        <v>10488</v>
      </c>
      <c r="H5694" s="193" t="s">
        <v>10489</v>
      </c>
    </row>
    <row r="5695" spans="2:8" ht="43.5" x14ac:dyDescent="0.35">
      <c r="B5695" s="194" t="s">
        <v>2544</v>
      </c>
      <c r="F5695" s="193" t="s">
        <v>9997</v>
      </c>
      <c r="G5695" s="194" t="s">
        <v>10789</v>
      </c>
      <c r="H5695" s="193" t="s">
        <v>10789</v>
      </c>
    </row>
    <row r="5696" spans="2:8" ht="29" x14ac:dyDescent="0.35">
      <c r="B5696" s="194" t="s">
        <v>2544</v>
      </c>
      <c r="F5696" s="193" t="s">
        <v>4773</v>
      </c>
      <c r="G5696" s="194" t="s">
        <v>10447</v>
      </c>
      <c r="H5696" s="193" t="s">
        <v>10448</v>
      </c>
    </row>
    <row r="5697" spans="2:8" ht="29" x14ac:dyDescent="0.35">
      <c r="B5697" s="194" t="s">
        <v>2544</v>
      </c>
      <c r="F5697" s="193" t="s">
        <v>4773</v>
      </c>
      <c r="G5697" s="194" t="s">
        <v>10449</v>
      </c>
      <c r="H5697" s="193" t="s">
        <v>10450</v>
      </c>
    </row>
    <row r="5698" spans="2:8" ht="29" x14ac:dyDescent="0.35">
      <c r="B5698" s="194" t="s">
        <v>2544</v>
      </c>
      <c r="F5698" s="193" t="s">
        <v>4773</v>
      </c>
      <c r="G5698" s="194" t="s">
        <v>10451</v>
      </c>
      <c r="H5698" s="193" t="s">
        <v>10452</v>
      </c>
    </row>
    <row r="5699" spans="2:8" ht="29" x14ac:dyDescent="0.35">
      <c r="B5699" s="194" t="s">
        <v>2544</v>
      </c>
      <c r="F5699" s="193" t="s">
        <v>4773</v>
      </c>
      <c r="G5699" s="194" t="s">
        <v>10453</v>
      </c>
      <c r="H5699" s="193" t="s">
        <v>10454</v>
      </c>
    </row>
    <row r="5700" spans="2:8" ht="29" x14ac:dyDescent="0.35">
      <c r="B5700" s="194" t="s">
        <v>2544</v>
      </c>
      <c r="F5700" s="193" t="s">
        <v>4773</v>
      </c>
      <c r="G5700" s="194" t="s">
        <v>10455</v>
      </c>
      <c r="H5700" s="193" t="s">
        <v>10456</v>
      </c>
    </row>
    <row r="5701" spans="2:8" ht="29" x14ac:dyDescent="0.35">
      <c r="B5701" s="194" t="s">
        <v>2544</v>
      </c>
      <c r="F5701" s="193" t="s">
        <v>4773</v>
      </c>
      <c r="G5701" s="194" t="s">
        <v>10618</v>
      </c>
      <c r="H5701" s="193" t="s">
        <v>10619</v>
      </c>
    </row>
    <row r="5702" spans="2:8" ht="29" x14ac:dyDescent="0.35">
      <c r="B5702" s="194" t="s">
        <v>2544</v>
      </c>
      <c r="F5702" s="193" t="s">
        <v>4773</v>
      </c>
      <c r="G5702" s="194" t="s">
        <v>10622</v>
      </c>
      <c r="H5702" s="193" t="s">
        <v>10623</v>
      </c>
    </row>
    <row r="5703" spans="2:8" ht="29" x14ac:dyDescent="0.35">
      <c r="B5703" s="194" t="s">
        <v>2544</v>
      </c>
      <c r="F5703" s="193" t="s">
        <v>4773</v>
      </c>
      <c r="G5703" s="194" t="s">
        <v>10624</v>
      </c>
      <c r="H5703" s="193" t="s">
        <v>10625</v>
      </c>
    </row>
    <row r="5704" spans="2:8" ht="29" x14ac:dyDescent="0.35">
      <c r="B5704" s="194" t="s">
        <v>2544</v>
      </c>
      <c r="F5704" s="193" t="s">
        <v>4773</v>
      </c>
      <c r="G5704" s="194" t="s">
        <v>10626</v>
      </c>
      <c r="H5704" s="193" t="s">
        <v>10627</v>
      </c>
    </row>
    <row r="5705" spans="2:8" ht="29" x14ac:dyDescent="0.35">
      <c r="B5705" s="194" t="s">
        <v>2544</v>
      </c>
      <c r="F5705" s="193" t="s">
        <v>4773</v>
      </c>
      <c r="G5705" s="194" t="s">
        <v>10628</v>
      </c>
      <c r="H5705" s="193" t="s">
        <v>10629</v>
      </c>
    </row>
    <row r="5706" spans="2:8" ht="29" x14ac:dyDescent="0.35">
      <c r="B5706" s="194" t="s">
        <v>2544</v>
      </c>
      <c r="F5706" s="193" t="s">
        <v>4773</v>
      </c>
      <c r="G5706" s="194" t="s">
        <v>10630</v>
      </c>
      <c r="H5706" s="193" t="s">
        <v>10631</v>
      </c>
    </row>
    <row r="5707" spans="2:8" ht="29" x14ac:dyDescent="0.35">
      <c r="B5707" s="194" t="s">
        <v>2544</v>
      </c>
      <c r="F5707" s="193" t="s">
        <v>4773</v>
      </c>
      <c r="G5707" s="194" t="s">
        <v>10632</v>
      </c>
      <c r="H5707" s="193" t="s">
        <v>10633</v>
      </c>
    </row>
    <row r="5708" spans="2:8" ht="29" x14ac:dyDescent="0.35">
      <c r="B5708" s="194" t="s">
        <v>2544</v>
      </c>
      <c r="F5708" s="193" t="s">
        <v>4773</v>
      </c>
      <c r="G5708" s="194" t="s">
        <v>10634</v>
      </c>
      <c r="H5708" s="193" t="s">
        <v>10633</v>
      </c>
    </row>
    <row r="5709" spans="2:8" ht="29" x14ac:dyDescent="0.35">
      <c r="B5709" s="194" t="s">
        <v>2544</v>
      </c>
      <c r="F5709" s="193" t="s">
        <v>4773</v>
      </c>
      <c r="G5709" s="194" t="s">
        <v>10648</v>
      </c>
      <c r="H5709" s="193" t="s">
        <v>10787</v>
      </c>
    </row>
    <row r="5710" spans="2:8" ht="29" x14ac:dyDescent="0.35">
      <c r="B5710" s="194" t="s">
        <v>2544</v>
      </c>
      <c r="F5710" s="193" t="s">
        <v>4773</v>
      </c>
      <c r="G5710" s="194" t="s">
        <v>10649</v>
      </c>
      <c r="H5710" s="193" t="s">
        <v>10788</v>
      </c>
    </row>
    <row r="5711" spans="2:8" ht="29" x14ac:dyDescent="0.35">
      <c r="B5711" s="194" t="s">
        <v>2544</v>
      </c>
      <c r="F5711" s="193" t="s">
        <v>4773</v>
      </c>
      <c r="G5711" s="194" t="s">
        <v>10644</v>
      </c>
      <c r="H5711" s="193" t="s">
        <v>10645</v>
      </c>
    </row>
    <row r="5712" spans="2:8" ht="29" x14ac:dyDescent="0.35">
      <c r="B5712" s="194" t="s">
        <v>2544</v>
      </c>
      <c r="F5712" s="193" t="s">
        <v>4773</v>
      </c>
      <c r="G5712" s="194" t="s">
        <v>10646</v>
      </c>
      <c r="H5712" s="193" t="s">
        <v>10647</v>
      </c>
    </row>
    <row r="5713" spans="2:8" ht="29" x14ac:dyDescent="0.35">
      <c r="B5713" s="194" t="s">
        <v>2544</v>
      </c>
      <c r="F5713" s="193" t="s">
        <v>4773</v>
      </c>
      <c r="G5713" s="194" t="s">
        <v>10488</v>
      </c>
      <c r="H5713" s="193" t="s">
        <v>10489</v>
      </c>
    </row>
    <row r="5714" spans="2:8" ht="29" x14ac:dyDescent="0.35">
      <c r="B5714" s="194" t="s">
        <v>2544</v>
      </c>
      <c r="F5714" s="193" t="s">
        <v>4773</v>
      </c>
      <c r="H5714" s="193" t="s">
        <v>2643</v>
      </c>
    </row>
    <row r="5715" spans="2:8" ht="29" x14ac:dyDescent="0.35">
      <c r="B5715" s="194" t="s">
        <v>4495</v>
      </c>
      <c r="F5715" s="193" t="s">
        <v>4775</v>
      </c>
      <c r="H5715" s="193" t="s">
        <v>2646</v>
      </c>
    </row>
    <row r="5716" spans="2:8" ht="29" x14ac:dyDescent="0.35">
      <c r="B5716" s="194" t="s">
        <v>4495</v>
      </c>
      <c r="F5716" s="193" t="s">
        <v>4775</v>
      </c>
      <c r="H5716" s="193" t="s">
        <v>10087</v>
      </c>
    </row>
    <row r="5717" spans="2:8" ht="29" x14ac:dyDescent="0.35">
      <c r="B5717" s="194" t="s">
        <v>4495</v>
      </c>
      <c r="F5717" s="193" t="s">
        <v>4775</v>
      </c>
      <c r="G5717" s="194" t="s">
        <v>10113</v>
      </c>
      <c r="H5717" s="193" t="s">
        <v>10114</v>
      </c>
    </row>
    <row r="5718" spans="2:8" ht="29" x14ac:dyDescent="0.35">
      <c r="B5718" s="194" t="s">
        <v>4495</v>
      </c>
      <c r="F5718" s="193" t="s">
        <v>4775</v>
      </c>
      <c r="G5718" s="194" t="s">
        <v>10115</v>
      </c>
      <c r="H5718" s="193" t="s">
        <v>10116</v>
      </c>
    </row>
    <row r="5719" spans="2:8" ht="29" x14ac:dyDescent="0.35">
      <c r="B5719" s="194" t="s">
        <v>4495</v>
      </c>
      <c r="F5719" s="193" t="s">
        <v>4775</v>
      </c>
      <c r="G5719" s="194" t="s">
        <v>10117</v>
      </c>
      <c r="H5719" s="193" t="s">
        <v>10118</v>
      </c>
    </row>
    <row r="5720" spans="2:8" ht="29" x14ac:dyDescent="0.35">
      <c r="B5720" s="194" t="s">
        <v>4495</v>
      </c>
      <c r="F5720" s="193" t="s">
        <v>4775</v>
      </c>
      <c r="G5720" s="194" t="s">
        <v>10119</v>
      </c>
      <c r="H5720" s="193" t="s">
        <v>10120</v>
      </c>
    </row>
    <row r="5721" spans="2:8" ht="29" x14ac:dyDescent="0.35">
      <c r="B5721" s="194" t="s">
        <v>4495</v>
      </c>
      <c r="F5721" s="193" t="s">
        <v>4775</v>
      </c>
      <c r="G5721" s="194" t="s">
        <v>10121</v>
      </c>
      <c r="H5721" s="193" t="s">
        <v>10122</v>
      </c>
    </row>
    <row r="5722" spans="2:8" ht="29" x14ac:dyDescent="0.35">
      <c r="B5722" s="194" t="s">
        <v>4495</v>
      </c>
      <c r="F5722" s="193" t="s">
        <v>4775</v>
      </c>
      <c r="G5722" s="194" t="s">
        <v>10123</v>
      </c>
      <c r="H5722" s="193" t="s">
        <v>10124</v>
      </c>
    </row>
    <row r="5723" spans="2:8" ht="29" x14ac:dyDescent="0.35">
      <c r="B5723" s="194" t="s">
        <v>4495</v>
      </c>
      <c r="F5723" s="193" t="s">
        <v>4775</v>
      </c>
      <c r="G5723" s="194" t="s">
        <v>10125</v>
      </c>
      <c r="H5723" s="193" t="s">
        <v>10126</v>
      </c>
    </row>
    <row r="5724" spans="2:8" ht="29" x14ac:dyDescent="0.35">
      <c r="B5724" s="194" t="s">
        <v>4495</v>
      </c>
      <c r="F5724" s="193" t="s">
        <v>4775</v>
      </c>
      <c r="G5724" s="194" t="s">
        <v>10127</v>
      </c>
      <c r="H5724" s="193" t="s">
        <v>10128</v>
      </c>
    </row>
    <row r="5725" spans="2:8" ht="29" x14ac:dyDescent="0.35">
      <c r="B5725" s="194" t="s">
        <v>4495</v>
      </c>
      <c r="F5725" s="193" t="s">
        <v>4775</v>
      </c>
      <c r="G5725" s="194" t="s">
        <v>10098</v>
      </c>
      <c r="H5725" s="193" t="s">
        <v>8656</v>
      </c>
    </row>
    <row r="5726" spans="2:8" ht="29" x14ac:dyDescent="0.35">
      <c r="B5726" s="194" t="s">
        <v>4495</v>
      </c>
      <c r="F5726" s="193" t="s">
        <v>4855</v>
      </c>
      <c r="G5726" s="194" t="s">
        <v>10789</v>
      </c>
      <c r="H5726" s="193" t="s">
        <v>10789</v>
      </c>
    </row>
    <row r="5727" spans="2:8" ht="43.5" x14ac:dyDescent="0.35">
      <c r="B5727" s="194" t="s">
        <v>2544</v>
      </c>
      <c r="F5727" s="193" t="s">
        <v>4776</v>
      </c>
      <c r="G5727" s="194" t="s">
        <v>10789</v>
      </c>
      <c r="H5727" s="193" t="s">
        <v>10789</v>
      </c>
    </row>
    <row r="5728" spans="2:8" ht="29" x14ac:dyDescent="0.35">
      <c r="B5728" s="194" t="s">
        <v>2544</v>
      </c>
      <c r="F5728" s="193" t="s">
        <v>4777</v>
      </c>
      <c r="G5728" s="194" t="s">
        <v>10447</v>
      </c>
      <c r="H5728" s="193" t="s">
        <v>10448</v>
      </c>
    </row>
    <row r="5729" spans="2:8" ht="29" x14ac:dyDescent="0.35">
      <c r="B5729" s="194" t="s">
        <v>2544</v>
      </c>
      <c r="F5729" s="193" t="s">
        <v>4777</v>
      </c>
      <c r="G5729" s="194" t="s">
        <v>10449</v>
      </c>
      <c r="H5729" s="193" t="s">
        <v>10450</v>
      </c>
    </row>
    <row r="5730" spans="2:8" ht="29" x14ac:dyDescent="0.35">
      <c r="B5730" s="194" t="s">
        <v>2544</v>
      </c>
      <c r="F5730" s="193" t="s">
        <v>4777</v>
      </c>
      <c r="G5730" s="194" t="s">
        <v>10451</v>
      </c>
      <c r="H5730" s="193" t="s">
        <v>10452</v>
      </c>
    </row>
    <row r="5731" spans="2:8" ht="29" x14ac:dyDescent="0.35">
      <c r="B5731" s="194" t="s">
        <v>2544</v>
      </c>
      <c r="F5731" s="193" t="s">
        <v>4777</v>
      </c>
      <c r="G5731" s="194" t="s">
        <v>10453</v>
      </c>
      <c r="H5731" s="193" t="s">
        <v>10454</v>
      </c>
    </row>
    <row r="5732" spans="2:8" ht="29" x14ac:dyDescent="0.35">
      <c r="B5732" s="194" t="s">
        <v>2544</v>
      </c>
      <c r="F5732" s="193" t="s">
        <v>4777</v>
      </c>
      <c r="G5732" s="194" t="s">
        <v>10455</v>
      </c>
      <c r="H5732" s="193" t="s">
        <v>10456</v>
      </c>
    </row>
    <row r="5733" spans="2:8" ht="29" x14ac:dyDescent="0.35">
      <c r="B5733" s="194" t="s">
        <v>2544</v>
      </c>
      <c r="F5733" s="193" t="s">
        <v>4777</v>
      </c>
      <c r="G5733" s="194" t="s">
        <v>10618</v>
      </c>
      <c r="H5733" s="193" t="s">
        <v>10619</v>
      </c>
    </row>
    <row r="5734" spans="2:8" ht="29" x14ac:dyDescent="0.35">
      <c r="B5734" s="194" t="s">
        <v>2544</v>
      </c>
      <c r="F5734" s="193" t="s">
        <v>4777</v>
      </c>
      <c r="G5734" s="194" t="s">
        <v>10622</v>
      </c>
      <c r="H5734" s="193" t="s">
        <v>10623</v>
      </c>
    </row>
    <row r="5735" spans="2:8" ht="29" x14ac:dyDescent="0.35">
      <c r="B5735" s="194" t="s">
        <v>2544</v>
      </c>
      <c r="F5735" s="193" t="s">
        <v>4777</v>
      </c>
      <c r="G5735" s="194" t="s">
        <v>10624</v>
      </c>
      <c r="H5735" s="193" t="s">
        <v>10625</v>
      </c>
    </row>
    <row r="5736" spans="2:8" ht="29" x14ac:dyDescent="0.35">
      <c r="B5736" s="194" t="s">
        <v>2544</v>
      </c>
      <c r="F5736" s="193" t="s">
        <v>4777</v>
      </c>
      <c r="G5736" s="194" t="s">
        <v>10626</v>
      </c>
      <c r="H5736" s="193" t="s">
        <v>10627</v>
      </c>
    </row>
    <row r="5737" spans="2:8" ht="29" x14ac:dyDescent="0.35">
      <c r="B5737" s="194" t="s">
        <v>2544</v>
      </c>
      <c r="F5737" s="193" t="s">
        <v>4777</v>
      </c>
      <c r="G5737" s="194" t="s">
        <v>10628</v>
      </c>
      <c r="H5737" s="193" t="s">
        <v>10629</v>
      </c>
    </row>
    <row r="5738" spans="2:8" ht="29" x14ac:dyDescent="0.35">
      <c r="B5738" s="194" t="s">
        <v>2544</v>
      </c>
      <c r="F5738" s="193" t="s">
        <v>4777</v>
      </c>
      <c r="G5738" s="194" t="s">
        <v>10630</v>
      </c>
      <c r="H5738" s="193" t="s">
        <v>10631</v>
      </c>
    </row>
    <row r="5739" spans="2:8" ht="29" x14ac:dyDescent="0.35">
      <c r="B5739" s="194" t="s">
        <v>2544</v>
      </c>
      <c r="F5739" s="193" t="s">
        <v>4777</v>
      </c>
      <c r="G5739" s="194" t="s">
        <v>10632</v>
      </c>
      <c r="H5739" s="193" t="s">
        <v>10633</v>
      </c>
    </row>
    <row r="5740" spans="2:8" ht="29" x14ac:dyDescent="0.35">
      <c r="B5740" s="194" t="s">
        <v>2544</v>
      </c>
      <c r="F5740" s="193" t="s">
        <v>4777</v>
      </c>
      <c r="G5740" s="194" t="s">
        <v>10634</v>
      </c>
      <c r="H5740" s="193" t="s">
        <v>10633</v>
      </c>
    </row>
    <row r="5741" spans="2:8" ht="29" x14ac:dyDescent="0.35">
      <c r="B5741" s="194" t="s">
        <v>2544</v>
      </c>
      <c r="F5741" s="193" t="s">
        <v>4777</v>
      </c>
      <c r="G5741" s="194" t="s">
        <v>10648</v>
      </c>
      <c r="H5741" s="193" t="s">
        <v>10787</v>
      </c>
    </row>
    <row r="5742" spans="2:8" ht="29" x14ac:dyDescent="0.35">
      <c r="B5742" s="194" t="s">
        <v>2544</v>
      </c>
      <c r="F5742" s="193" t="s">
        <v>4777</v>
      </c>
      <c r="G5742" s="194" t="s">
        <v>10649</v>
      </c>
      <c r="H5742" s="193" t="s">
        <v>10788</v>
      </c>
    </row>
    <row r="5743" spans="2:8" ht="29" x14ac:dyDescent="0.35">
      <c r="B5743" s="194" t="s">
        <v>2544</v>
      </c>
      <c r="F5743" s="193" t="s">
        <v>4777</v>
      </c>
      <c r="G5743" s="194" t="s">
        <v>10644</v>
      </c>
      <c r="H5743" s="193" t="s">
        <v>10645</v>
      </c>
    </row>
    <row r="5744" spans="2:8" ht="29" x14ac:dyDescent="0.35">
      <c r="B5744" s="194" t="s">
        <v>2544</v>
      </c>
      <c r="F5744" s="193" t="s">
        <v>4777</v>
      </c>
      <c r="G5744" s="194" t="s">
        <v>10646</v>
      </c>
      <c r="H5744" s="193" t="s">
        <v>10647</v>
      </c>
    </row>
    <row r="5745" spans="2:8" ht="29" x14ac:dyDescent="0.35">
      <c r="B5745" s="194" t="s">
        <v>2544</v>
      </c>
      <c r="F5745" s="193" t="s">
        <v>4777</v>
      </c>
      <c r="G5745" s="194" t="s">
        <v>10488</v>
      </c>
      <c r="H5745" s="193" t="s">
        <v>10489</v>
      </c>
    </row>
    <row r="5746" spans="2:8" ht="29" x14ac:dyDescent="0.35">
      <c r="B5746" s="194" t="s">
        <v>2544</v>
      </c>
      <c r="E5746" s="193" t="s">
        <v>4693</v>
      </c>
      <c r="G5746" s="194" t="s">
        <v>10620</v>
      </c>
      <c r="H5746" s="193" t="s">
        <v>10621</v>
      </c>
    </row>
    <row r="5747" spans="2:8" x14ac:dyDescent="0.35">
      <c r="B5747" s="194" t="s">
        <v>2544</v>
      </c>
      <c r="E5747" s="193" t="s">
        <v>4694</v>
      </c>
      <c r="G5747" s="194" t="s">
        <v>10748</v>
      </c>
      <c r="H5747" s="193" t="s">
        <v>7246</v>
      </c>
    </row>
    <row r="5748" spans="2:8" ht="29" x14ac:dyDescent="0.35">
      <c r="B5748" s="194" t="s">
        <v>2544</v>
      </c>
      <c r="F5748" s="193" t="s">
        <v>4780</v>
      </c>
      <c r="G5748" s="194" t="s">
        <v>10498</v>
      </c>
      <c r="H5748" s="193" t="s">
        <v>10499</v>
      </c>
    </row>
    <row r="5749" spans="2:8" ht="29" x14ac:dyDescent="0.35">
      <c r="B5749" s="194" t="s">
        <v>2544</v>
      </c>
      <c r="F5749" s="193" t="s">
        <v>4780</v>
      </c>
      <c r="H5749" s="193" t="s">
        <v>2643</v>
      </c>
    </row>
    <row r="5750" spans="2:8" ht="29" x14ac:dyDescent="0.35">
      <c r="B5750" s="194" t="s">
        <v>2544</v>
      </c>
      <c r="F5750" s="193" t="s">
        <v>9978</v>
      </c>
      <c r="G5750" s="194" t="s">
        <v>10580</v>
      </c>
      <c r="H5750" s="193" t="s">
        <v>10581</v>
      </c>
    </row>
    <row r="5751" spans="2:8" ht="29" x14ac:dyDescent="0.35">
      <c r="B5751" s="194" t="s">
        <v>2544</v>
      </c>
      <c r="F5751" s="193" t="s">
        <v>9978</v>
      </c>
      <c r="G5751" s="194" t="s">
        <v>10564</v>
      </c>
      <c r="H5751" s="193" t="s">
        <v>10565</v>
      </c>
    </row>
    <row r="5752" spans="2:8" ht="29" x14ac:dyDescent="0.35">
      <c r="B5752" s="194" t="s">
        <v>2544</v>
      </c>
      <c r="F5752" s="193" t="s">
        <v>9978</v>
      </c>
      <c r="G5752" s="194" t="s">
        <v>10566</v>
      </c>
      <c r="H5752" s="193" t="s">
        <v>10567</v>
      </c>
    </row>
    <row r="5753" spans="2:8" ht="29" x14ac:dyDescent="0.35">
      <c r="B5753" s="194" t="s">
        <v>2544</v>
      </c>
      <c r="F5753" s="193" t="s">
        <v>9978</v>
      </c>
      <c r="G5753" s="194" t="s">
        <v>10568</v>
      </c>
      <c r="H5753" s="193" t="s">
        <v>10569</v>
      </c>
    </row>
    <row r="5754" spans="2:8" ht="29" x14ac:dyDescent="0.35">
      <c r="B5754" s="194" t="s">
        <v>2544</v>
      </c>
      <c r="F5754" s="193" t="s">
        <v>9978</v>
      </c>
      <c r="G5754" s="194" t="s">
        <v>10570</v>
      </c>
      <c r="H5754" s="193" t="s">
        <v>10571</v>
      </c>
    </row>
    <row r="5755" spans="2:8" ht="29" x14ac:dyDescent="0.35">
      <c r="B5755" s="194" t="s">
        <v>2544</v>
      </c>
      <c r="F5755" s="193" t="s">
        <v>9978</v>
      </c>
      <c r="G5755" s="194" t="s">
        <v>10572</v>
      </c>
      <c r="H5755" s="193" t="s">
        <v>10573</v>
      </c>
    </row>
    <row r="5756" spans="2:8" ht="29" x14ac:dyDescent="0.35">
      <c r="B5756" s="194" t="s">
        <v>2544</v>
      </c>
      <c r="F5756" s="193" t="s">
        <v>9978</v>
      </c>
      <c r="G5756" s="194" t="s">
        <v>10574</v>
      </c>
      <c r="H5756" s="193" t="s">
        <v>10575</v>
      </c>
    </row>
    <row r="5757" spans="2:8" ht="29" x14ac:dyDescent="0.35">
      <c r="B5757" s="194" t="s">
        <v>2544</v>
      </c>
      <c r="F5757" s="193" t="s">
        <v>9978</v>
      </c>
      <c r="G5757" s="194" t="s">
        <v>10576</v>
      </c>
      <c r="H5757" s="193" t="s">
        <v>10577</v>
      </c>
    </row>
    <row r="5758" spans="2:8" ht="29" x14ac:dyDescent="0.35">
      <c r="B5758" s="194" t="s">
        <v>2544</v>
      </c>
      <c r="F5758" s="193" t="s">
        <v>9978</v>
      </c>
      <c r="G5758" s="194" t="s">
        <v>10594</v>
      </c>
      <c r="H5758" s="193" t="s">
        <v>10595</v>
      </c>
    </row>
    <row r="5759" spans="2:8" ht="29" x14ac:dyDescent="0.35">
      <c r="B5759" s="194" t="s">
        <v>2544</v>
      </c>
      <c r="F5759" s="193" t="s">
        <v>9978</v>
      </c>
      <c r="G5759" s="194" t="s">
        <v>10596</v>
      </c>
      <c r="H5759" s="193" t="s">
        <v>10597</v>
      </c>
    </row>
    <row r="5760" spans="2:8" ht="29" x14ac:dyDescent="0.35">
      <c r="B5760" s="194" t="s">
        <v>2544</v>
      </c>
      <c r="F5760" s="193" t="s">
        <v>4781</v>
      </c>
      <c r="G5760" s="194" t="s">
        <v>10789</v>
      </c>
      <c r="H5760" s="193" t="s">
        <v>10789</v>
      </c>
    </row>
    <row r="5761" spans="2:8" ht="29" x14ac:dyDescent="0.35">
      <c r="B5761" s="194" t="s">
        <v>2544</v>
      </c>
      <c r="F5761" s="193" t="s">
        <v>4783</v>
      </c>
      <c r="G5761" s="194" t="s">
        <v>10789</v>
      </c>
      <c r="H5761" s="193" t="s">
        <v>10789</v>
      </c>
    </row>
    <row r="5762" spans="2:8" ht="29" x14ac:dyDescent="0.35">
      <c r="B5762" s="194" t="s">
        <v>2544</v>
      </c>
      <c r="F5762" s="193" t="s">
        <v>9980</v>
      </c>
      <c r="G5762" s="194" t="s">
        <v>10447</v>
      </c>
      <c r="H5762" s="193" t="s">
        <v>10448</v>
      </c>
    </row>
    <row r="5763" spans="2:8" ht="29" x14ac:dyDescent="0.35">
      <c r="B5763" s="194" t="s">
        <v>2544</v>
      </c>
      <c r="F5763" s="193" t="s">
        <v>9980</v>
      </c>
      <c r="G5763" s="194" t="s">
        <v>10449</v>
      </c>
      <c r="H5763" s="193" t="s">
        <v>10450</v>
      </c>
    </row>
    <row r="5764" spans="2:8" ht="29" x14ac:dyDescent="0.35">
      <c r="B5764" s="194" t="s">
        <v>2544</v>
      </c>
      <c r="F5764" s="193" t="s">
        <v>9980</v>
      </c>
      <c r="G5764" s="194" t="s">
        <v>10451</v>
      </c>
      <c r="H5764" s="193" t="s">
        <v>10452</v>
      </c>
    </row>
    <row r="5765" spans="2:8" ht="29" x14ac:dyDescent="0.35">
      <c r="B5765" s="194" t="s">
        <v>2544</v>
      </c>
      <c r="F5765" s="193" t="s">
        <v>9980</v>
      </c>
      <c r="G5765" s="194" t="s">
        <v>10453</v>
      </c>
      <c r="H5765" s="193" t="s">
        <v>10454</v>
      </c>
    </row>
    <row r="5766" spans="2:8" ht="29" x14ac:dyDescent="0.35">
      <c r="B5766" s="194" t="s">
        <v>2544</v>
      </c>
      <c r="F5766" s="193" t="s">
        <v>9980</v>
      </c>
      <c r="G5766" s="194" t="s">
        <v>10455</v>
      </c>
      <c r="H5766" s="193" t="s">
        <v>10456</v>
      </c>
    </row>
    <row r="5767" spans="2:8" ht="29" x14ac:dyDescent="0.35">
      <c r="B5767" s="194" t="s">
        <v>2544</v>
      </c>
      <c r="F5767" s="193" t="s">
        <v>9980</v>
      </c>
      <c r="G5767" s="194" t="s">
        <v>10618</v>
      </c>
      <c r="H5767" s="193" t="s">
        <v>10619</v>
      </c>
    </row>
    <row r="5768" spans="2:8" ht="29" x14ac:dyDescent="0.35">
      <c r="B5768" s="194" t="s">
        <v>2544</v>
      </c>
      <c r="F5768" s="193" t="s">
        <v>9980</v>
      </c>
      <c r="G5768" s="194" t="s">
        <v>10622</v>
      </c>
      <c r="H5768" s="193" t="s">
        <v>10623</v>
      </c>
    </row>
    <row r="5769" spans="2:8" ht="29" x14ac:dyDescent="0.35">
      <c r="B5769" s="194" t="s">
        <v>2544</v>
      </c>
      <c r="F5769" s="193" t="s">
        <v>9980</v>
      </c>
      <c r="G5769" s="194" t="s">
        <v>10624</v>
      </c>
      <c r="H5769" s="193" t="s">
        <v>10625</v>
      </c>
    </row>
    <row r="5770" spans="2:8" ht="29" x14ac:dyDescent="0.35">
      <c r="B5770" s="194" t="s">
        <v>2544</v>
      </c>
      <c r="F5770" s="193" t="s">
        <v>9980</v>
      </c>
      <c r="G5770" s="194" t="s">
        <v>10626</v>
      </c>
      <c r="H5770" s="193" t="s">
        <v>10627</v>
      </c>
    </row>
    <row r="5771" spans="2:8" ht="29" x14ac:dyDescent="0.35">
      <c r="B5771" s="194" t="s">
        <v>2544</v>
      </c>
      <c r="F5771" s="193" t="s">
        <v>9980</v>
      </c>
      <c r="G5771" s="194" t="s">
        <v>10628</v>
      </c>
      <c r="H5771" s="193" t="s">
        <v>10629</v>
      </c>
    </row>
    <row r="5772" spans="2:8" ht="29" x14ac:dyDescent="0.35">
      <c r="B5772" s="194" t="s">
        <v>2544</v>
      </c>
      <c r="F5772" s="193" t="s">
        <v>9980</v>
      </c>
      <c r="G5772" s="194" t="s">
        <v>10630</v>
      </c>
      <c r="H5772" s="193" t="s">
        <v>10631</v>
      </c>
    </row>
    <row r="5773" spans="2:8" ht="29" x14ac:dyDescent="0.35">
      <c r="B5773" s="194" t="s">
        <v>2544</v>
      </c>
      <c r="F5773" s="193" t="s">
        <v>9980</v>
      </c>
      <c r="G5773" s="194" t="s">
        <v>10632</v>
      </c>
      <c r="H5773" s="193" t="s">
        <v>10633</v>
      </c>
    </row>
    <row r="5774" spans="2:8" ht="29" x14ac:dyDescent="0.35">
      <c r="B5774" s="194" t="s">
        <v>2544</v>
      </c>
      <c r="F5774" s="193" t="s">
        <v>9980</v>
      </c>
      <c r="G5774" s="194" t="s">
        <v>10634</v>
      </c>
      <c r="H5774" s="193" t="s">
        <v>10633</v>
      </c>
    </row>
    <row r="5775" spans="2:8" ht="29" x14ac:dyDescent="0.35">
      <c r="B5775" s="194" t="s">
        <v>2544</v>
      </c>
      <c r="F5775" s="193" t="s">
        <v>9980</v>
      </c>
      <c r="G5775" s="194" t="s">
        <v>10648</v>
      </c>
      <c r="H5775" s="193" t="s">
        <v>10787</v>
      </c>
    </row>
    <row r="5776" spans="2:8" ht="29" x14ac:dyDescent="0.35">
      <c r="B5776" s="194" t="s">
        <v>2544</v>
      </c>
      <c r="F5776" s="193" t="s">
        <v>9980</v>
      </c>
      <c r="G5776" s="194" t="s">
        <v>10649</v>
      </c>
      <c r="H5776" s="193" t="s">
        <v>10788</v>
      </c>
    </row>
    <row r="5777" spans="2:8" ht="29" x14ac:dyDescent="0.35">
      <c r="B5777" s="194" t="s">
        <v>2544</v>
      </c>
      <c r="F5777" s="193" t="s">
        <v>9980</v>
      </c>
      <c r="G5777" s="194" t="s">
        <v>10644</v>
      </c>
      <c r="H5777" s="193" t="s">
        <v>10645</v>
      </c>
    </row>
    <row r="5778" spans="2:8" ht="29" x14ac:dyDescent="0.35">
      <c r="B5778" s="194" t="s">
        <v>2544</v>
      </c>
      <c r="F5778" s="193" t="s">
        <v>9980</v>
      </c>
      <c r="G5778" s="194" t="s">
        <v>10646</v>
      </c>
      <c r="H5778" s="193" t="s">
        <v>10647</v>
      </c>
    </row>
    <row r="5779" spans="2:8" ht="29" x14ac:dyDescent="0.35">
      <c r="B5779" s="194" t="s">
        <v>2544</v>
      </c>
      <c r="F5779" s="193" t="s">
        <v>9980</v>
      </c>
      <c r="G5779" s="194" t="s">
        <v>10488</v>
      </c>
      <c r="H5779" s="193" t="s">
        <v>10489</v>
      </c>
    </row>
    <row r="5780" spans="2:8" ht="43.5" x14ac:dyDescent="0.35">
      <c r="B5780" s="194" t="s">
        <v>2544</v>
      </c>
      <c r="F5780" s="193" t="s">
        <v>4784</v>
      </c>
      <c r="G5780" s="194" t="s">
        <v>10447</v>
      </c>
      <c r="H5780" s="193" t="s">
        <v>10448</v>
      </c>
    </row>
    <row r="5781" spans="2:8" ht="43.5" x14ac:dyDescent="0.35">
      <c r="B5781" s="194" t="s">
        <v>2544</v>
      </c>
      <c r="F5781" s="193" t="s">
        <v>4784</v>
      </c>
      <c r="G5781" s="194" t="s">
        <v>10449</v>
      </c>
      <c r="H5781" s="193" t="s">
        <v>10450</v>
      </c>
    </row>
    <row r="5782" spans="2:8" ht="43.5" x14ac:dyDescent="0.35">
      <c r="B5782" s="194" t="s">
        <v>2544</v>
      </c>
      <c r="F5782" s="193" t="s">
        <v>4784</v>
      </c>
      <c r="G5782" s="194" t="s">
        <v>10451</v>
      </c>
      <c r="H5782" s="193" t="s">
        <v>10452</v>
      </c>
    </row>
    <row r="5783" spans="2:8" ht="43.5" x14ac:dyDescent="0.35">
      <c r="B5783" s="194" t="s">
        <v>2544</v>
      </c>
      <c r="F5783" s="193" t="s">
        <v>4784</v>
      </c>
      <c r="G5783" s="194" t="s">
        <v>10453</v>
      </c>
      <c r="H5783" s="193" t="s">
        <v>10454</v>
      </c>
    </row>
    <row r="5784" spans="2:8" ht="43.5" x14ac:dyDescent="0.35">
      <c r="B5784" s="194" t="s">
        <v>2544</v>
      </c>
      <c r="F5784" s="193" t="s">
        <v>4784</v>
      </c>
      <c r="G5784" s="194" t="s">
        <v>10455</v>
      </c>
      <c r="H5784" s="193" t="s">
        <v>10456</v>
      </c>
    </row>
    <row r="5785" spans="2:8" ht="43.5" x14ac:dyDescent="0.35">
      <c r="B5785" s="194" t="s">
        <v>2544</v>
      </c>
      <c r="F5785" s="193" t="s">
        <v>4784</v>
      </c>
      <c r="G5785" s="194" t="s">
        <v>10618</v>
      </c>
      <c r="H5785" s="193" t="s">
        <v>10619</v>
      </c>
    </row>
    <row r="5786" spans="2:8" ht="43.5" x14ac:dyDescent="0.35">
      <c r="B5786" s="194" t="s">
        <v>2544</v>
      </c>
      <c r="F5786" s="193" t="s">
        <v>4784</v>
      </c>
      <c r="G5786" s="194" t="s">
        <v>10622</v>
      </c>
      <c r="H5786" s="193" t="s">
        <v>10623</v>
      </c>
    </row>
    <row r="5787" spans="2:8" ht="43.5" x14ac:dyDescent="0.35">
      <c r="B5787" s="194" t="s">
        <v>2544</v>
      </c>
      <c r="F5787" s="193" t="s">
        <v>4784</v>
      </c>
      <c r="G5787" s="194" t="s">
        <v>10624</v>
      </c>
      <c r="H5787" s="193" t="s">
        <v>10625</v>
      </c>
    </row>
    <row r="5788" spans="2:8" ht="43.5" x14ac:dyDescent="0.35">
      <c r="B5788" s="194" t="s">
        <v>2544</v>
      </c>
      <c r="F5788" s="193" t="s">
        <v>4784</v>
      </c>
      <c r="G5788" s="194" t="s">
        <v>10626</v>
      </c>
      <c r="H5788" s="193" t="s">
        <v>10627</v>
      </c>
    </row>
    <row r="5789" spans="2:8" ht="43.5" x14ac:dyDescent="0.35">
      <c r="B5789" s="194" t="s">
        <v>2544</v>
      </c>
      <c r="F5789" s="193" t="s">
        <v>4784</v>
      </c>
      <c r="G5789" s="194" t="s">
        <v>10628</v>
      </c>
      <c r="H5789" s="193" t="s">
        <v>10629</v>
      </c>
    </row>
    <row r="5790" spans="2:8" ht="43.5" x14ac:dyDescent="0.35">
      <c r="B5790" s="194" t="s">
        <v>2544</v>
      </c>
      <c r="F5790" s="193" t="s">
        <v>4784</v>
      </c>
      <c r="G5790" s="194" t="s">
        <v>10630</v>
      </c>
      <c r="H5790" s="193" t="s">
        <v>10631</v>
      </c>
    </row>
    <row r="5791" spans="2:8" ht="43.5" x14ac:dyDescent="0.35">
      <c r="B5791" s="194" t="s">
        <v>2544</v>
      </c>
      <c r="F5791" s="193" t="s">
        <v>4784</v>
      </c>
      <c r="G5791" s="194" t="s">
        <v>10632</v>
      </c>
      <c r="H5791" s="193" t="s">
        <v>10633</v>
      </c>
    </row>
    <row r="5792" spans="2:8" ht="43.5" x14ac:dyDescent="0.35">
      <c r="B5792" s="194" t="s">
        <v>2544</v>
      </c>
      <c r="F5792" s="193" t="s">
        <v>4784</v>
      </c>
      <c r="G5792" s="194" t="s">
        <v>10634</v>
      </c>
      <c r="H5792" s="193" t="s">
        <v>10633</v>
      </c>
    </row>
    <row r="5793" spans="2:8" ht="43.5" x14ac:dyDescent="0.35">
      <c r="B5793" s="194" t="s">
        <v>2544</v>
      </c>
      <c r="F5793" s="193" t="s">
        <v>4784</v>
      </c>
      <c r="G5793" s="194" t="s">
        <v>10648</v>
      </c>
      <c r="H5793" s="193" t="s">
        <v>10787</v>
      </c>
    </row>
    <row r="5794" spans="2:8" ht="43.5" x14ac:dyDescent="0.35">
      <c r="B5794" s="194" t="s">
        <v>2544</v>
      </c>
      <c r="F5794" s="193" t="s">
        <v>4784</v>
      </c>
      <c r="G5794" s="194" t="s">
        <v>10649</v>
      </c>
      <c r="H5794" s="193" t="s">
        <v>10788</v>
      </c>
    </row>
    <row r="5795" spans="2:8" ht="43.5" x14ac:dyDescent="0.35">
      <c r="B5795" s="194" t="s">
        <v>2544</v>
      </c>
      <c r="F5795" s="193" t="s">
        <v>4784</v>
      </c>
      <c r="G5795" s="194" t="s">
        <v>10644</v>
      </c>
      <c r="H5795" s="193" t="s">
        <v>10645</v>
      </c>
    </row>
    <row r="5796" spans="2:8" ht="43.5" x14ac:dyDescent="0.35">
      <c r="B5796" s="194" t="s">
        <v>2544</v>
      </c>
      <c r="F5796" s="193" t="s">
        <v>4784</v>
      </c>
      <c r="G5796" s="194" t="s">
        <v>10646</v>
      </c>
      <c r="H5796" s="193" t="s">
        <v>10647</v>
      </c>
    </row>
    <row r="5797" spans="2:8" ht="43.5" x14ac:dyDescent="0.35">
      <c r="B5797" s="194" t="s">
        <v>2544</v>
      </c>
      <c r="F5797" s="193" t="s">
        <v>4784</v>
      </c>
      <c r="G5797" s="194" t="s">
        <v>10488</v>
      </c>
      <c r="H5797" s="193" t="s">
        <v>10489</v>
      </c>
    </row>
    <row r="5798" spans="2:8" ht="43.5" x14ac:dyDescent="0.35">
      <c r="B5798" s="194" t="s">
        <v>2544</v>
      </c>
      <c r="F5798" s="193" t="s">
        <v>9983</v>
      </c>
      <c r="G5798" s="194" t="s">
        <v>10789</v>
      </c>
      <c r="H5798" s="193" t="s">
        <v>10789</v>
      </c>
    </row>
    <row r="5799" spans="2:8" ht="29" x14ac:dyDescent="0.35">
      <c r="B5799" s="194" t="s">
        <v>2544</v>
      </c>
      <c r="F5799" s="193" t="s">
        <v>4785</v>
      </c>
      <c r="G5799" s="194" t="s">
        <v>10498</v>
      </c>
      <c r="H5799" s="193" t="s">
        <v>10499</v>
      </c>
    </row>
    <row r="5800" spans="2:8" ht="29" x14ac:dyDescent="0.35">
      <c r="B5800" s="194" t="s">
        <v>2544</v>
      </c>
      <c r="F5800" s="193" t="s">
        <v>4785</v>
      </c>
      <c r="H5800" s="193" t="s">
        <v>2643</v>
      </c>
    </row>
    <row r="5801" spans="2:8" ht="43.5" x14ac:dyDescent="0.35">
      <c r="B5801" s="194" t="s">
        <v>2544</v>
      </c>
      <c r="F5801" s="193" t="s">
        <v>4786</v>
      </c>
      <c r="G5801" s="194" t="s">
        <v>10789</v>
      </c>
      <c r="H5801" s="193" t="s">
        <v>10789</v>
      </c>
    </row>
    <row r="5802" spans="2:8" ht="29" x14ac:dyDescent="0.35">
      <c r="B5802" s="194" t="s">
        <v>4495</v>
      </c>
      <c r="F5802" s="193" t="s">
        <v>4787</v>
      </c>
      <c r="H5802" s="193" t="s">
        <v>2646</v>
      </c>
    </row>
    <row r="5803" spans="2:8" ht="29" x14ac:dyDescent="0.35">
      <c r="B5803" s="194" t="s">
        <v>4495</v>
      </c>
      <c r="F5803" s="193" t="s">
        <v>4787</v>
      </c>
      <c r="H5803" s="193" t="s">
        <v>10087</v>
      </c>
    </row>
    <row r="5804" spans="2:8" ht="29" x14ac:dyDescent="0.35">
      <c r="B5804" s="194" t="s">
        <v>4495</v>
      </c>
      <c r="F5804" s="193" t="s">
        <v>4787</v>
      </c>
      <c r="G5804" s="194" t="s">
        <v>10113</v>
      </c>
      <c r="H5804" s="193" t="s">
        <v>10114</v>
      </c>
    </row>
    <row r="5805" spans="2:8" ht="29" x14ac:dyDescent="0.35">
      <c r="B5805" s="194" t="s">
        <v>4495</v>
      </c>
      <c r="F5805" s="193" t="s">
        <v>4787</v>
      </c>
      <c r="G5805" s="194" t="s">
        <v>10115</v>
      </c>
      <c r="H5805" s="193" t="s">
        <v>10116</v>
      </c>
    </row>
    <row r="5806" spans="2:8" ht="29" x14ac:dyDescent="0.35">
      <c r="B5806" s="194" t="s">
        <v>4495</v>
      </c>
      <c r="F5806" s="193" t="s">
        <v>4787</v>
      </c>
      <c r="G5806" s="194" t="s">
        <v>10117</v>
      </c>
      <c r="H5806" s="193" t="s">
        <v>10118</v>
      </c>
    </row>
    <row r="5807" spans="2:8" ht="29" x14ac:dyDescent="0.35">
      <c r="B5807" s="194" t="s">
        <v>4495</v>
      </c>
      <c r="F5807" s="193" t="s">
        <v>4787</v>
      </c>
      <c r="G5807" s="194" t="s">
        <v>10119</v>
      </c>
      <c r="H5807" s="193" t="s">
        <v>10120</v>
      </c>
    </row>
    <row r="5808" spans="2:8" ht="29" x14ac:dyDescent="0.35">
      <c r="B5808" s="194" t="s">
        <v>4495</v>
      </c>
      <c r="F5808" s="193" t="s">
        <v>4787</v>
      </c>
      <c r="G5808" s="194" t="s">
        <v>10121</v>
      </c>
      <c r="H5808" s="193" t="s">
        <v>10122</v>
      </c>
    </row>
    <row r="5809" spans="2:8" ht="29" x14ac:dyDescent="0.35">
      <c r="B5809" s="194" t="s">
        <v>4495</v>
      </c>
      <c r="F5809" s="193" t="s">
        <v>4787</v>
      </c>
      <c r="G5809" s="194" t="s">
        <v>10123</v>
      </c>
      <c r="H5809" s="193" t="s">
        <v>10124</v>
      </c>
    </row>
    <row r="5810" spans="2:8" ht="29" x14ac:dyDescent="0.35">
      <c r="B5810" s="194" t="s">
        <v>4495</v>
      </c>
      <c r="F5810" s="193" t="s">
        <v>4787</v>
      </c>
      <c r="G5810" s="194" t="s">
        <v>10125</v>
      </c>
      <c r="H5810" s="193" t="s">
        <v>10126</v>
      </c>
    </row>
    <row r="5811" spans="2:8" ht="29" x14ac:dyDescent="0.35">
      <c r="B5811" s="194" t="s">
        <v>4495</v>
      </c>
      <c r="F5811" s="193" t="s">
        <v>4787</v>
      </c>
      <c r="G5811" s="194" t="s">
        <v>10127</v>
      </c>
      <c r="H5811" s="193" t="s">
        <v>10128</v>
      </c>
    </row>
    <row r="5812" spans="2:8" ht="29" x14ac:dyDescent="0.35">
      <c r="B5812" s="194" t="s">
        <v>4495</v>
      </c>
      <c r="F5812" s="193" t="s">
        <v>4787</v>
      </c>
      <c r="G5812" s="194" t="s">
        <v>10098</v>
      </c>
      <c r="H5812" s="193" t="s">
        <v>8656</v>
      </c>
    </row>
    <row r="5813" spans="2:8" ht="29" x14ac:dyDescent="0.35">
      <c r="B5813" s="194" t="s">
        <v>4495</v>
      </c>
      <c r="F5813" s="193" t="s">
        <v>4856</v>
      </c>
      <c r="G5813" s="194" t="s">
        <v>10789</v>
      </c>
      <c r="H5813" s="193" t="s">
        <v>10789</v>
      </c>
    </row>
    <row r="5814" spans="2:8" ht="43.5" x14ac:dyDescent="0.35">
      <c r="B5814" s="194" t="s">
        <v>2544</v>
      </c>
      <c r="F5814" s="193" t="s">
        <v>4788</v>
      </c>
      <c r="G5814" s="194" t="s">
        <v>10789</v>
      </c>
      <c r="H5814" s="193" t="s">
        <v>10789</v>
      </c>
    </row>
    <row r="5815" spans="2:8" ht="29" x14ac:dyDescent="0.35">
      <c r="B5815" s="194" t="s">
        <v>2544</v>
      </c>
      <c r="F5815" s="193" t="s">
        <v>4797</v>
      </c>
      <c r="G5815" s="194" t="s">
        <v>10447</v>
      </c>
      <c r="H5815" s="193" t="s">
        <v>10448</v>
      </c>
    </row>
    <row r="5816" spans="2:8" ht="29" x14ac:dyDescent="0.35">
      <c r="B5816" s="194" t="s">
        <v>2544</v>
      </c>
      <c r="F5816" s="193" t="s">
        <v>4797</v>
      </c>
      <c r="G5816" s="194" t="s">
        <v>10449</v>
      </c>
      <c r="H5816" s="193" t="s">
        <v>10450</v>
      </c>
    </row>
    <row r="5817" spans="2:8" ht="29" x14ac:dyDescent="0.35">
      <c r="B5817" s="194" t="s">
        <v>2544</v>
      </c>
      <c r="F5817" s="193" t="s">
        <v>4797</v>
      </c>
      <c r="G5817" s="194" t="s">
        <v>10451</v>
      </c>
      <c r="H5817" s="193" t="s">
        <v>10452</v>
      </c>
    </row>
    <row r="5818" spans="2:8" ht="29" x14ac:dyDescent="0.35">
      <c r="B5818" s="194" t="s">
        <v>2544</v>
      </c>
      <c r="F5818" s="193" t="s">
        <v>4797</v>
      </c>
      <c r="G5818" s="194" t="s">
        <v>10453</v>
      </c>
      <c r="H5818" s="193" t="s">
        <v>10454</v>
      </c>
    </row>
    <row r="5819" spans="2:8" ht="29" x14ac:dyDescent="0.35">
      <c r="B5819" s="194" t="s">
        <v>2544</v>
      </c>
      <c r="F5819" s="193" t="s">
        <v>4797</v>
      </c>
      <c r="G5819" s="194" t="s">
        <v>10455</v>
      </c>
      <c r="H5819" s="193" t="s">
        <v>10456</v>
      </c>
    </row>
    <row r="5820" spans="2:8" ht="29" x14ac:dyDescent="0.35">
      <c r="B5820" s="194" t="s">
        <v>2544</v>
      </c>
      <c r="F5820" s="193" t="s">
        <v>4797</v>
      </c>
      <c r="G5820" s="194" t="s">
        <v>10618</v>
      </c>
      <c r="H5820" s="193" t="s">
        <v>10619</v>
      </c>
    </row>
    <row r="5821" spans="2:8" ht="29" x14ac:dyDescent="0.35">
      <c r="B5821" s="194" t="s">
        <v>2544</v>
      </c>
      <c r="F5821" s="193" t="s">
        <v>4797</v>
      </c>
      <c r="G5821" s="194" t="s">
        <v>10622</v>
      </c>
      <c r="H5821" s="193" t="s">
        <v>10623</v>
      </c>
    </row>
    <row r="5822" spans="2:8" ht="29" x14ac:dyDescent="0.35">
      <c r="B5822" s="194" t="s">
        <v>2544</v>
      </c>
      <c r="F5822" s="193" t="s">
        <v>4797</v>
      </c>
      <c r="G5822" s="194" t="s">
        <v>10624</v>
      </c>
      <c r="H5822" s="193" t="s">
        <v>10625</v>
      </c>
    </row>
    <row r="5823" spans="2:8" ht="29" x14ac:dyDescent="0.35">
      <c r="B5823" s="194" t="s">
        <v>2544</v>
      </c>
      <c r="F5823" s="193" t="s">
        <v>4797</v>
      </c>
      <c r="G5823" s="194" t="s">
        <v>10626</v>
      </c>
      <c r="H5823" s="193" t="s">
        <v>10627</v>
      </c>
    </row>
    <row r="5824" spans="2:8" ht="29" x14ac:dyDescent="0.35">
      <c r="B5824" s="194" t="s">
        <v>2544</v>
      </c>
      <c r="F5824" s="193" t="s">
        <v>4797</v>
      </c>
      <c r="G5824" s="194" t="s">
        <v>10628</v>
      </c>
      <c r="H5824" s="193" t="s">
        <v>10629</v>
      </c>
    </row>
    <row r="5825" spans="2:8" ht="29" x14ac:dyDescent="0.35">
      <c r="B5825" s="194" t="s">
        <v>2544</v>
      </c>
      <c r="F5825" s="193" t="s">
        <v>4797</v>
      </c>
      <c r="G5825" s="194" t="s">
        <v>10630</v>
      </c>
      <c r="H5825" s="193" t="s">
        <v>10631</v>
      </c>
    </row>
    <row r="5826" spans="2:8" ht="29" x14ac:dyDescent="0.35">
      <c r="B5826" s="194" t="s">
        <v>2544</v>
      </c>
      <c r="F5826" s="193" t="s">
        <v>4797</v>
      </c>
      <c r="G5826" s="194" t="s">
        <v>10632</v>
      </c>
      <c r="H5826" s="193" t="s">
        <v>10633</v>
      </c>
    </row>
    <row r="5827" spans="2:8" ht="29" x14ac:dyDescent="0.35">
      <c r="B5827" s="194" t="s">
        <v>2544</v>
      </c>
      <c r="F5827" s="193" t="s">
        <v>4797</v>
      </c>
      <c r="G5827" s="194" t="s">
        <v>10634</v>
      </c>
      <c r="H5827" s="193" t="s">
        <v>10633</v>
      </c>
    </row>
    <row r="5828" spans="2:8" ht="29" x14ac:dyDescent="0.35">
      <c r="B5828" s="194" t="s">
        <v>2544</v>
      </c>
      <c r="F5828" s="193" t="s">
        <v>4797</v>
      </c>
      <c r="G5828" s="194" t="s">
        <v>10648</v>
      </c>
      <c r="H5828" s="193" t="s">
        <v>10787</v>
      </c>
    </row>
    <row r="5829" spans="2:8" ht="29" x14ac:dyDescent="0.35">
      <c r="B5829" s="194" t="s">
        <v>2544</v>
      </c>
      <c r="F5829" s="193" t="s">
        <v>4797</v>
      </c>
      <c r="G5829" s="194" t="s">
        <v>10649</v>
      </c>
      <c r="H5829" s="193" t="s">
        <v>10788</v>
      </c>
    </row>
    <row r="5830" spans="2:8" ht="29" x14ac:dyDescent="0.35">
      <c r="B5830" s="194" t="s">
        <v>2544</v>
      </c>
      <c r="F5830" s="193" t="s">
        <v>4797</v>
      </c>
      <c r="G5830" s="194" t="s">
        <v>10644</v>
      </c>
      <c r="H5830" s="193" t="s">
        <v>10645</v>
      </c>
    </row>
    <row r="5831" spans="2:8" ht="29" x14ac:dyDescent="0.35">
      <c r="B5831" s="194" t="s">
        <v>2544</v>
      </c>
      <c r="F5831" s="193" t="s">
        <v>4797</v>
      </c>
      <c r="G5831" s="194" t="s">
        <v>10646</v>
      </c>
      <c r="H5831" s="193" t="s">
        <v>10647</v>
      </c>
    </row>
    <row r="5832" spans="2:8" ht="29" x14ac:dyDescent="0.35">
      <c r="B5832" s="194" t="s">
        <v>2544</v>
      </c>
      <c r="F5832" s="193" t="s">
        <v>4797</v>
      </c>
      <c r="G5832" s="194" t="s">
        <v>10488</v>
      </c>
      <c r="H5832" s="193" t="s">
        <v>10489</v>
      </c>
    </row>
    <row r="5833" spans="2:8" ht="29" x14ac:dyDescent="0.35">
      <c r="B5833" s="194" t="s">
        <v>2544</v>
      </c>
      <c r="F5833" s="193" t="s">
        <v>4789</v>
      </c>
      <c r="G5833" s="194" t="s">
        <v>10635</v>
      </c>
      <c r="H5833" s="193" t="s">
        <v>10636</v>
      </c>
    </row>
    <row r="5834" spans="2:8" ht="29" x14ac:dyDescent="0.35">
      <c r="B5834" s="194" t="s">
        <v>2544</v>
      </c>
      <c r="F5834" s="193" t="s">
        <v>4789</v>
      </c>
      <c r="G5834" s="194" t="s">
        <v>10637</v>
      </c>
      <c r="H5834" s="193" t="s">
        <v>10638</v>
      </c>
    </row>
    <row r="5835" spans="2:8" ht="29" x14ac:dyDescent="0.35">
      <c r="B5835" s="194" t="s">
        <v>2544</v>
      </c>
      <c r="F5835" s="193" t="s">
        <v>4789</v>
      </c>
      <c r="G5835" s="194" t="s">
        <v>10639</v>
      </c>
      <c r="H5835" s="193" t="s">
        <v>10640</v>
      </c>
    </row>
    <row r="5836" spans="2:8" ht="29" x14ac:dyDescent="0.35">
      <c r="B5836" s="194" t="s">
        <v>2544</v>
      </c>
      <c r="F5836" s="193" t="s">
        <v>4791</v>
      </c>
      <c r="H5836" s="193" t="s">
        <v>2643</v>
      </c>
    </row>
    <row r="5837" spans="2:8" ht="29" x14ac:dyDescent="0.35">
      <c r="B5837" s="194" t="s">
        <v>2544</v>
      </c>
      <c r="F5837" s="193" t="s">
        <v>9989</v>
      </c>
      <c r="G5837" s="194" t="s">
        <v>10580</v>
      </c>
      <c r="H5837" s="193" t="s">
        <v>10581</v>
      </c>
    </row>
    <row r="5838" spans="2:8" ht="29" x14ac:dyDescent="0.35">
      <c r="B5838" s="194" t="s">
        <v>2544</v>
      </c>
      <c r="F5838" s="193" t="s">
        <v>9989</v>
      </c>
      <c r="G5838" s="194" t="s">
        <v>10564</v>
      </c>
      <c r="H5838" s="193" t="s">
        <v>10565</v>
      </c>
    </row>
    <row r="5839" spans="2:8" ht="29" x14ac:dyDescent="0.35">
      <c r="B5839" s="194" t="s">
        <v>2544</v>
      </c>
      <c r="F5839" s="193" t="s">
        <v>9989</v>
      </c>
      <c r="G5839" s="194" t="s">
        <v>10566</v>
      </c>
      <c r="H5839" s="193" t="s">
        <v>10567</v>
      </c>
    </row>
    <row r="5840" spans="2:8" ht="29" x14ac:dyDescent="0.35">
      <c r="B5840" s="194" t="s">
        <v>2544</v>
      </c>
      <c r="F5840" s="193" t="s">
        <v>9989</v>
      </c>
      <c r="G5840" s="194" t="s">
        <v>10568</v>
      </c>
      <c r="H5840" s="193" t="s">
        <v>10569</v>
      </c>
    </row>
    <row r="5841" spans="2:8" ht="29" x14ac:dyDescent="0.35">
      <c r="B5841" s="194" t="s">
        <v>2544</v>
      </c>
      <c r="F5841" s="193" t="s">
        <v>9989</v>
      </c>
      <c r="G5841" s="194" t="s">
        <v>10570</v>
      </c>
      <c r="H5841" s="193" t="s">
        <v>10571</v>
      </c>
    </row>
    <row r="5842" spans="2:8" ht="29" x14ac:dyDescent="0.35">
      <c r="B5842" s="194" t="s">
        <v>2544</v>
      </c>
      <c r="F5842" s="193" t="s">
        <v>9989</v>
      </c>
      <c r="G5842" s="194" t="s">
        <v>10572</v>
      </c>
      <c r="H5842" s="193" t="s">
        <v>10573</v>
      </c>
    </row>
    <row r="5843" spans="2:8" ht="29" x14ac:dyDescent="0.35">
      <c r="B5843" s="194" t="s">
        <v>2544</v>
      </c>
      <c r="F5843" s="193" t="s">
        <v>9989</v>
      </c>
      <c r="G5843" s="194" t="s">
        <v>10574</v>
      </c>
      <c r="H5843" s="193" t="s">
        <v>10575</v>
      </c>
    </row>
    <row r="5844" spans="2:8" ht="29" x14ac:dyDescent="0.35">
      <c r="B5844" s="194" t="s">
        <v>2544</v>
      </c>
      <c r="F5844" s="193" t="s">
        <v>9989</v>
      </c>
      <c r="G5844" s="194" t="s">
        <v>10576</v>
      </c>
      <c r="H5844" s="193" t="s">
        <v>10577</v>
      </c>
    </row>
    <row r="5845" spans="2:8" ht="29" x14ac:dyDescent="0.35">
      <c r="B5845" s="194" t="s">
        <v>2544</v>
      </c>
      <c r="F5845" s="193" t="s">
        <v>9989</v>
      </c>
      <c r="G5845" s="194" t="s">
        <v>10594</v>
      </c>
      <c r="H5845" s="193" t="s">
        <v>10595</v>
      </c>
    </row>
    <row r="5846" spans="2:8" ht="29" x14ac:dyDescent="0.35">
      <c r="B5846" s="194" t="s">
        <v>2544</v>
      </c>
      <c r="F5846" s="193" t="s">
        <v>9989</v>
      </c>
      <c r="G5846" s="194" t="s">
        <v>10596</v>
      </c>
      <c r="H5846" s="193" t="s">
        <v>10597</v>
      </c>
    </row>
    <row r="5847" spans="2:8" ht="29" x14ac:dyDescent="0.35">
      <c r="B5847" s="194" t="s">
        <v>2544</v>
      </c>
      <c r="F5847" s="193" t="s">
        <v>4792</v>
      </c>
      <c r="G5847" s="194" t="s">
        <v>10789</v>
      </c>
      <c r="H5847" s="193" t="s">
        <v>10789</v>
      </c>
    </row>
    <row r="5848" spans="2:8" ht="29" x14ac:dyDescent="0.35">
      <c r="B5848" s="194" t="s">
        <v>2544</v>
      </c>
      <c r="F5848" s="193" t="s">
        <v>4794</v>
      </c>
      <c r="G5848" s="194" t="s">
        <v>10789</v>
      </c>
      <c r="H5848" s="193" t="s">
        <v>10789</v>
      </c>
    </row>
    <row r="5849" spans="2:8" x14ac:dyDescent="0.35">
      <c r="B5849" s="194" t="s">
        <v>4495</v>
      </c>
      <c r="E5849" s="193" t="s">
        <v>4686</v>
      </c>
      <c r="H5849" s="193" t="s">
        <v>10088</v>
      </c>
    </row>
    <row r="5850" spans="2:8" ht="29" x14ac:dyDescent="0.35">
      <c r="B5850" s="194" t="s">
        <v>2544</v>
      </c>
      <c r="F5850" s="193" t="s">
        <v>9992</v>
      </c>
      <c r="G5850" s="194" t="s">
        <v>10500</v>
      </c>
      <c r="H5850" s="193" t="s">
        <v>10501</v>
      </c>
    </row>
    <row r="5851" spans="2:8" ht="29" x14ac:dyDescent="0.35">
      <c r="B5851" s="194" t="s">
        <v>2544</v>
      </c>
      <c r="F5851" s="193" t="s">
        <v>9992</v>
      </c>
      <c r="G5851" s="194" t="s">
        <v>10502</v>
      </c>
      <c r="H5851" s="193" t="s">
        <v>10503</v>
      </c>
    </row>
    <row r="5852" spans="2:8" ht="29" x14ac:dyDescent="0.35">
      <c r="B5852" s="194" t="s">
        <v>2544</v>
      </c>
      <c r="F5852" s="193" t="s">
        <v>9993</v>
      </c>
      <c r="G5852" s="194" t="s">
        <v>10789</v>
      </c>
      <c r="H5852" s="193" t="s">
        <v>10789</v>
      </c>
    </row>
    <row r="5853" spans="2:8" x14ac:dyDescent="0.35">
      <c r="B5853" s="194" t="s">
        <v>2544</v>
      </c>
      <c r="F5853" s="193" t="s">
        <v>9994</v>
      </c>
      <c r="G5853" s="194" t="s">
        <v>10789</v>
      </c>
      <c r="H5853" s="193" t="s">
        <v>10789</v>
      </c>
    </row>
    <row r="5854" spans="2:8" ht="29" x14ac:dyDescent="0.35">
      <c r="B5854" s="194" t="s">
        <v>2544</v>
      </c>
      <c r="E5854" s="193" t="s">
        <v>4700</v>
      </c>
      <c r="G5854" s="194" t="s">
        <v>10710</v>
      </c>
      <c r="H5854" s="193" t="s">
        <v>10711</v>
      </c>
    </row>
    <row r="5855" spans="2:8" ht="29" x14ac:dyDescent="0.35">
      <c r="B5855" s="194" t="s">
        <v>4495</v>
      </c>
      <c r="F5855" s="193" t="s">
        <v>9996</v>
      </c>
      <c r="G5855" s="194" t="s">
        <v>10530</v>
      </c>
      <c r="H5855" s="193" t="s">
        <v>10531</v>
      </c>
    </row>
    <row r="5856" spans="2:8" ht="29" x14ac:dyDescent="0.35">
      <c r="B5856" s="194" t="s">
        <v>4495</v>
      </c>
      <c r="F5856" s="193" t="s">
        <v>9996</v>
      </c>
      <c r="G5856" s="194" t="s">
        <v>10532</v>
      </c>
      <c r="H5856" s="193" t="s">
        <v>10533</v>
      </c>
    </row>
    <row r="5857" spans="2:8" ht="43.5" x14ac:dyDescent="0.35">
      <c r="B5857" s="194" t="s">
        <v>2544</v>
      </c>
      <c r="F5857" s="193" t="s">
        <v>9997</v>
      </c>
      <c r="G5857" s="194" t="s">
        <v>10789</v>
      </c>
      <c r="H5857" s="193" t="s">
        <v>10789</v>
      </c>
    </row>
    <row r="5858" spans="2:8" ht="29" x14ac:dyDescent="0.35">
      <c r="B5858" s="194" t="s">
        <v>2544</v>
      </c>
      <c r="F5858" s="193" t="s">
        <v>4795</v>
      </c>
      <c r="G5858" s="194" t="s">
        <v>10447</v>
      </c>
      <c r="H5858" s="193" t="s">
        <v>10448</v>
      </c>
    </row>
    <row r="5859" spans="2:8" ht="29" x14ac:dyDescent="0.35">
      <c r="B5859" s="194" t="s">
        <v>2544</v>
      </c>
      <c r="F5859" s="193" t="s">
        <v>4795</v>
      </c>
      <c r="G5859" s="194" t="s">
        <v>10449</v>
      </c>
      <c r="H5859" s="193" t="s">
        <v>10450</v>
      </c>
    </row>
    <row r="5860" spans="2:8" ht="29" x14ac:dyDescent="0.35">
      <c r="B5860" s="194" t="s">
        <v>2544</v>
      </c>
      <c r="F5860" s="193" t="s">
        <v>4795</v>
      </c>
      <c r="G5860" s="194" t="s">
        <v>10451</v>
      </c>
      <c r="H5860" s="193" t="s">
        <v>10452</v>
      </c>
    </row>
    <row r="5861" spans="2:8" ht="29" x14ac:dyDescent="0.35">
      <c r="B5861" s="194" t="s">
        <v>2544</v>
      </c>
      <c r="F5861" s="193" t="s">
        <v>4795</v>
      </c>
      <c r="G5861" s="194" t="s">
        <v>10453</v>
      </c>
      <c r="H5861" s="193" t="s">
        <v>10454</v>
      </c>
    </row>
    <row r="5862" spans="2:8" ht="29" x14ac:dyDescent="0.35">
      <c r="B5862" s="194" t="s">
        <v>2544</v>
      </c>
      <c r="F5862" s="193" t="s">
        <v>4795</v>
      </c>
      <c r="G5862" s="194" t="s">
        <v>10455</v>
      </c>
      <c r="H5862" s="193" t="s">
        <v>10456</v>
      </c>
    </row>
    <row r="5863" spans="2:8" ht="29" x14ac:dyDescent="0.35">
      <c r="B5863" s="194" t="s">
        <v>2544</v>
      </c>
      <c r="F5863" s="193" t="s">
        <v>4795</v>
      </c>
      <c r="G5863" s="194" t="s">
        <v>10618</v>
      </c>
      <c r="H5863" s="193" t="s">
        <v>10619</v>
      </c>
    </row>
    <row r="5864" spans="2:8" ht="29" x14ac:dyDescent="0.35">
      <c r="B5864" s="194" t="s">
        <v>2544</v>
      </c>
      <c r="F5864" s="193" t="s">
        <v>4795</v>
      </c>
      <c r="G5864" s="194" t="s">
        <v>10622</v>
      </c>
      <c r="H5864" s="193" t="s">
        <v>10623</v>
      </c>
    </row>
    <row r="5865" spans="2:8" ht="29" x14ac:dyDescent="0.35">
      <c r="B5865" s="194" t="s">
        <v>2544</v>
      </c>
      <c r="F5865" s="193" t="s">
        <v>4795</v>
      </c>
      <c r="G5865" s="194" t="s">
        <v>10624</v>
      </c>
      <c r="H5865" s="193" t="s">
        <v>10625</v>
      </c>
    </row>
    <row r="5866" spans="2:8" ht="29" x14ac:dyDescent="0.35">
      <c r="B5866" s="194" t="s">
        <v>2544</v>
      </c>
      <c r="F5866" s="193" t="s">
        <v>4795</v>
      </c>
      <c r="G5866" s="194" t="s">
        <v>10626</v>
      </c>
      <c r="H5866" s="193" t="s">
        <v>10627</v>
      </c>
    </row>
    <row r="5867" spans="2:8" ht="29" x14ac:dyDescent="0.35">
      <c r="B5867" s="194" t="s">
        <v>2544</v>
      </c>
      <c r="F5867" s="193" t="s">
        <v>4795</v>
      </c>
      <c r="G5867" s="194" t="s">
        <v>10628</v>
      </c>
      <c r="H5867" s="193" t="s">
        <v>10629</v>
      </c>
    </row>
    <row r="5868" spans="2:8" ht="29" x14ac:dyDescent="0.35">
      <c r="B5868" s="194" t="s">
        <v>2544</v>
      </c>
      <c r="F5868" s="193" t="s">
        <v>4795</v>
      </c>
      <c r="G5868" s="194" t="s">
        <v>10630</v>
      </c>
      <c r="H5868" s="193" t="s">
        <v>10631</v>
      </c>
    </row>
    <row r="5869" spans="2:8" ht="29" x14ac:dyDescent="0.35">
      <c r="B5869" s="194" t="s">
        <v>2544</v>
      </c>
      <c r="F5869" s="193" t="s">
        <v>4795</v>
      </c>
      <c r="G5869" s="194" t="s">
        <v>10632</v>
      </c>
      <c r="H5869" s="193" t="s">
        <v>10633</v>
      </c>
    </row>
    <row r="5870" spans="2:8" ht="29" x14ac:dyDescent="0.35">
      <c r="B5870" s="194" t="s">
        <v>2544</v>
      </c>
      <c r="F5870" s="193" t="s">
        <v>4795</v>
      </c>
      <c r="G5870" s="194" t="s">
        <v>10634</v>
      </c>
      <c r="H5870" s="193" t="s">
        <v>10633</v>
      </c>
    </row>
    <row r="5871" spans="2:8" ht="29" x14ac:dyDescent="0.35">
      <c r="B5871" s="194" t="s">
        <v>2544</v>
      </c>
      <c r="F5871" s="193" t="s">
        <v>4795</v>
      </c>
      <c r="G5871" s="194" t="s">
        <v>10648</v>
      </c>
      <c r="H5871" s="193" t="s">
        <v>10787</v>
      </c>
    </row>
    <row r="5872" spans="2:8" ht="29" x14ac:dyDescent="0.35">
      <c r="B5872" s="194" t="s">
        <v>2544</v>
      </c>
      <c r="F5872" s="193" t="s">
        <v>4795</v>
      </c>
      <c r="G5872" s="194" t="s">
        <v>10649</v>
      </c>
      <c r="H5872" s="193" t="s">
        <v>10788</v>
      </c>
    </row>
    <row r="5873" spans="2:8" ht="29" x14ac:dyDescent="0.35">
      <c r="B5873" s="194" t="s">
        <v>2544</v>
      </c>
      <c r="F5873" s="193" t="s">
        <v>4795</v>
      </c>
      <c r="G5873" s="194" t="s">
        <v>10644</v>
      </c>
      <c r="H5873" s="193" t="s">
        <v>10645</v>
      </c>
    </row>
    <row r="5874" spans="2:8" ht="29" x14ac:dyDescent="0.35">
      <c r="B5874" s="194" t="s">
        <v>2544</v>
      </c>
      <c r="F5874" s="193" t="s">
        <v>4795</v>
      </c>
      <c r="G5874" s="194" t="s">
        <v>10646</v>
      </c>
      <c r="H5874" s="193" t="s">
        <v>10647</v>
      </c>
    </row>
    <row r="5875" spans="2:8" ht="29" x14ac:dyDescent="0.35">
      <c r="B5875" s="194" t="s">
        <v>2544</v>
      </c>
      <c r="F5875" s="193" t="s">
        <v>9999</v>
      </c>
      <c r="G5875" s="194" t="s">
        <v>10789</v>
      </c>
      <c r="H5875" s="193" t="s">
        <v>10789</v>
      </c>
    </row>
    <row r="5876" spans="2:8" ht="29" x14ac:dyDescent="0.35">
      <c r="B5876" s="194" t="s">
        <v>2544</v>
      </c>
      <c r="F5876" s="193" t="s">
        <v>4796</v>
      </c>
      <c r="G5876" s="194" t="s">
        <v>10447</v>
      </c>
      <c r="H5876" s="193" t="s">
        <v>10448</v>
      </c>
    </row>
    <row r="5877" spans="2:8" ht="29" x14ac:dyDescent="0.35">
      <c r="B5877" s="194" t="s">
        <v>2544</v>
      </c>
      <c r="F5877" s="193" t="s">
        <v>4796</v>
      </c>
      <c r="G5877" s="194" t="s">
        <v>10449</v>
      </c>
      <c r="H5877" s="193" t="s">
        <v>10450</v>
      </c>
    </row>
    <row r="5878" spans="2:8" ht="29" x14ac:dyDescent="0.35">
      <c r="B5878" s="194" t="s">
        <v>2544</v>
      </c>
      <c r="F5878" s="193" t="s">
        <v>4796</v>
      </c>
      <c r="G5878" s="194" t="s">
        <v>10451</v>
      </c>
      <c r="H5878" s="193" t="s">
        <v>10452</v>
      </c>
    </row>
    <row r="5879" spans="2:8" ht="29" x14ac:dyDescent="0.35">
      <c r="B5879" s="194" t="s">
        <v>2544</v>
      </c>
      <c r="F5879" s="193" t="s">
        <v>4796</v>
      </c>
      <c r="G5879" s="194" t="s">
        <v>10453</v>
      </c>
      <c r="H5879" s="193" t="s">
        <v>10454</v>
      </c>
    </row>
    <row r="5880" spans="2:8" ht="29" x14ac:dyDescent="0.35">
      <c r="B5880" s="194" t="s">
        <v>2544</v>
      </c>
      <c r="F5880" s="193" t="s">
        <v>4796</v>
      </c>
      <c r="G5880" s="194" t="s">
        <v>10455</v>
      </c>
      <c r="H5880" s="193" t="s">
        <v>10456</v>
      </c>
    </row>
    <row r="5881" spans="2:8" ht="29" x14ac:dyDescent="0.35">
      <c r="B5881" s="194" t="s">
        <v>2544</v>
      </c>
      <c r="F5881" s="193" t="s">
        <v>4796</v>
      </c>
      <c r="G5881" s="194" t="s">
        <v>10618</v>
      </c>
      <c r="H5881" s="193" t="s">
        <v>10619</v>
      </c>
    </row>
    <row r="5882" spans="2:8" ht="29" x14ac:dyDescent="0.35">
      <c r="B5882" s="194" t="s">
        <v>2544</v>
      </c>
      <c r="F5882" s="193" t="s">
        <v>4796</v>
      </c>
      <c r="G5882" s="194" t="s">
        <v>10622</v>
      </c>
      <c r="H5882" s="193" t="s">
        <v>10623</v>
      </c>
    </row>
    <row r="5883" spans="2:8" ht="29" x14ac:dyDescent="0.35">
      <c r="B5883" s="194" t="s">
        <v>2544</v>
      </c>
      <c r="F5883" s="193" t="s">
        <v>4796</v>
      </c>
      <c r="G5883" s="194" t="s">
        <v>10624</v>
      </c>
      <c r="H5883" s="193" t="s">
        <v>10625</v>
      </c>
    </row>
    <row r="5884" spans="2:8" ht="29" x14ac:dyDescent="0.35">
      <c r="B5884" s="194" t="s">
        <v>2544</v>
      </c>
      <c r="F5884" s="193" t="s">
        <v>4796</v>
      </c>
      <c r="G5884" s="194" t="s">
        <v>10626</v>
      </c>
      <c r="H5884" s="193" t="s">
        <v>10627</v>
      </c>
    </row>
    <row r="5885" spans="2:8" ht="29" x14ac:dyDescent="0.35">
      <c r="B5885" s="194" t="s">
        <v>2544</v>
      </c>
      <c r="F5885" s="193" t="s">
        <v>4796</v>
      </c>
      <c r="G5885" s="194" t="s">
        <v>10628</v>
      </c>
      <c r="H5885" s="193" t="s">
        <v>10629</v>
      </c>
    </row>
    <row r="5886" spans="2:8" ht="29" x14ac:dyDescent="0.35">
      <c r="B5886" s="194" t="s">
        <v>2544</v>
      </c>
      <c r="F5886" s="193" t="s">
        <v>4796</v>
      </c>
      <c r="G5886" s="194" t="s">
        <v>10630</v>
      </c>
      <c r="H5886" s="193" t="s">
        <v>10631</v>
      </c>
    </row>
    <row r="5887" spans="2:8" ht="29" x14ac:dyDescent="0.35">
      <c r="B5887" s="194" t="s">
        <v>2544</v>
      </c>
      <c r="F5887" s="193" t="s">
        <v>4796</v>
      </c>
      <c r="G5887" s="194" t="s">
        <v>10632</v>
      </c>
      <c r="H5887" s="193" t="s">
        <v>10633</v>
      </c>
    </row>
    <row r="5888" spans="2:8" ht="29" x14ac:dyDescent="0.35">
      <c r="B5888" s="194" t="s">
        <v>2544</v>
      </c>
      <c r="F5888" s="193" t="s">
        <v>4796</v>
      </c>
      <c r="G5888" s="194" t="s">
        <v>10634</v>
      </c>
      <c r="H5888" s="193" t="s">
        <v>10633</v>
      </c>
    </row>
    <row r="5889" spans="2:8" ht="29" x14ac:dyDescent="0.35">
      <c r="B5889" s="194" t="s">
        <v>2544</v>
      </c>
      <c r="F5889" s="193" t="s">
        <v>4796</v>
      </c>
      <c r="G5889" s="194" t="s">
        <v>10648</v>
      </c>
      <c r="H5889" s="193" t="s">
        <v>10787</v>
      </c>
    </row>
    <row r="5890" spans="2:8" ht="29" x14ac:dyDescent="0.35">
      <c r="B5890" s="194" t="s">
        <v>2544</v>
      </c>
      <c r="F5890" s="193" t="s">
        <v>4796</v>
      </c>
      <c r="G5890" s="194" t="s">
        <v>10649</v>
      </c>
      <c r="H5890" s="193" t="s">
        <v>10788</v>
      </c>
    </row>
    <row r="5891" spans="2:8" ht="29" x14ac:dyDescent="0.35">
      <c r="B5891" s="194" t="s">
        <v>2544</v>
      </c>
      <c r="F5891" s="193" t="s">
        <v>4796</v>
      </c>
      <c r="G5891" s="194" t="s">
        <v>10644</v>
      </c>
      <c r="H5891" s="193" t="s">
        <v>10645</v>
      </c>
    </row>
    <row r="5892" spans="2:8" ht="29" x14ac:dyDescent="0.35">
      <c r="B5892" s="194" t="s">
        <v>2544</v>
      </c>
      <c r="F5892" s="193" t="s">
        <v>4796</v>
      </c>
      <c r="G5892" s="194" t="s">
        <v>10646</v>
      </c>
      <c r="H5892" s="193" t="s">
        <v>10647</v>
      </c>
    </row>
    <row r="5893" spans="2:8" ht="29" x14ac:dyDescent="0.35">
      <c r="B5893" s="194" t="s">
        <v>2544</v>
      </c>
      <c r="F5893" s="193" t="s">
        <v>10003</v>
      </c>
      <c r="G5893" s="194" t="s">
        <v>10789</v>
      </c>
      <c r="H5893" s="193" t="s">
        <v>10789</v>
      </c>
    </row>
    <row r="5894" spans="2:8" ht="43.5" x14ac:dyDescent="0.35">
      <c r="B5894" s="194" t="s">
        <v>2544</v>
      </c>
      <c r="F5894" s="193" t="s">
        <v>4857</v>
      </c>
      <c r="G5894" s="194" t="s">
        <v>10789</v>
      </c>
      <c r="H5894" s="193" t="s">
        <v>10789</v>
      </c>
    </row>
    <row r="5895" spans="2:8" ht="29" x14ac:dyDescent="0.35">
      <c r="B5895" s="194" t="s">
        <v>2544</v>
      </c>
      <c r="F5895" s="193" t="s">
        <v>9989</v>
      </c>
      <c r="G5895" s="194" t="s">
        <v>10528</v>
      </c>
      <c r="H5895" s="193" t="s">
        <v>10529</v>
      </c>
    </row>
    <row r="5896" spans="2:8" ht="29" x14ac:dyDescent="0.35">
      <c r="B5896" s="194" t="s">
        <v>2544</v>
      </c>
      <c r="F5896" s="193" t="s">
        <v>10007</v>
      </c>
      <c r="H5896" s="193" t="s">
        <v>2643</v>
      </c>
    </row>
    <row r="5897" spans="2:8" ht="29" x14ac:dyDescent="0.35">
      <c r="B5897" s="194" t="s">
        <v>2544</v>
      </c>
      <c r="F5897" s="193" t="s">
        <v>4798</v>
      </c>
      <c r="G5897" s="194" t="s">
        <v>10492</v>
      </c>
      <c r="H5897" s="193" t="s">
        <v>10493</v>
      </c>
    </row>
    <row r="5898" spans="2:8" ht="29" x14ac:dyDescent="0.35">
      <c r="B5898" s="194" t="s">
        <v>2544</v>
      </c>
      <c r="F5898" s="193" t="s">
        <v>4798</v>
      </c>
      <c r="G5898" s="194" t="s">
        <v>10540</v>
      </c>
      <c r="H5898" s="193" t="s">
        <v>10541</v>
      </c>
    </row>
    <row r="5899" spans="2:8" x14ac:dyDescent="0.35">
      <c r="B5899" s="194" t="s">
        <v>2544</v>
      </c>
      <c r="F5899" s="193" t="s">
        <v>4799</v>
      </c>
      <c r="G5899" s="194" t="s">
        <v>10789</v>
      </c>
      <c r="H5899" s="193" t="s">
        <v>10789</v>
      </c>
    </row>
    <row r="5900" spans="2:8" ht="29" x14ac:dyDescent="0.35">
      <c r="B5900" s="194" t="s">
        <v>2544</v>
      </c>
      <c r="F5900" s="193" t="s">
        <v>4800</v>
      </c>
      <c r="G5900" s="194" t="s">
        <v>10789</v>
      </c>
      <c r="H5900" s="193" t="s">
        <v>10789</v>
      </c>
    </row>
    <row r="5901" spans="2:8" x14ac:dyDescent="0.35">
      <c r="B5901" s="194" t="s">
        <v>2544</v>
      </c>
      <c r="F5901" s="193" t="s">
        <v>4801</v>
      </c>
      <c r="G5901" s="194" t="s">
        <v>10524</v>
      </c>
      <c r="H5901" s="193" t="s">
        <v>10525</v>
      </c>
    </row>
    <row r="5902" spans="2:8" ht="29" x14ac:dyDescent="0.35">
      <c r="B5902" s="194" t="s">
        <v>2544</v>
      </c>
      <c r="F5902" s="193" t="s">
        <v>4801</v>
      </c>
      <c r="G5902" s="194" t="s">
        <v>10556</v>
      </c>
      <c r="H5902" s="193" t="s">
        <v>10557</v>
      </c>
    </row>
    <row r="5903" spans="2:8" ht="29" x14ac:dyDescent="0.35">
      <c r="B5903" s="194" t="s">
        <v>2544</v>
      </c>
      <c r="F5903" s="193" t="s">
        <v>4802</v>
      </c>
      <c r="G5903" s="194" t="s">
        <v>10789</v>
      </c>
      <c r="H5903" s="193" t="s">
        <v>10789</v>
      </c>
    </row>
    <row r="5904" spans="2:8" ht="29" x14ac:dyDescent="0.35">
      <c r="B5904" s="194" t="s">
        <v>2544</v>
      </c>
      <c r="F5904" s="193" t="s">
        <v>10010</v>
      </c>
      <c r="G5904" s="194" t="s">
        <v>10789</v>
      </c>
      <c r="H5904" s="193" t="s">
        <v>10789</v>
      </c>
    </row>
    <row r="5905" spans="2:8" ht="29" x14ac:dyDescent="0.35">
      <c r="B5905" s="194" t="s">
        <v>2544</v>
      </c>
      <c r="F5905" s="193" t="s">
        <v>4803</v>
      </c>
      <c r="G5905" s="194" t="s">
        <v>10492</v>
      </c>
      <c r="H5905" s="193" t="s">
        <v>10493</v>
      </c>
    </row>
    <row r="5906" spans="2:8" ht="29" x14ac:dyDescent="0.35">
      <c r="B5906" s="194" t="s">
        <v>2544</v>
      </c>
      <c r="F5906" s="193" t="s">
        <v>4803</v>
      </c>
      <c r="G5906" s="194" t="s">
        <v>10540</v>
      </c>
      <c r="H5906" s="193" t="s">
        <v>10541</v>
      </c>
    </row>
    <row r="5907" spans="2:8" x14ac:dyDescent="0.35">
      <c r="B5907" s="194" t="s">
        <v>2544</v>
      </c>
      <c r="F5907" s="193" t="s">
        <v>4804</v>
      </c>
      <c r="G5907" s="194" t="s">
        <v>10789</v>
      </c>
      <c r="H5907" s="193" t="s">
        <v>10789</v>
      </c>
    </row>
    <row r="5908" spans="2:8" ht="29" x14ac:dyDescent="0.35">
      <c r="B5908" s="194" t="s">
        <v>2544</v>
      </c>
      <c r="F5908" s="193" t="s">
        <v>10012</v>
      </c>
      <c r="G5908" s="194" t="s">
        <v>10789</v>
      </c>
      <c r="H5908" s="193" t="s">
        <v>10789</v>
      </c>
    </row>
    <row r="5909" spans="2:8" ht="29" x14ac:dyDescent="0.35">
      <c r="B5909" s="194" t="s">
        <v>2544</v>
      </c>
      <c r="F5909" s="193" t="s">
        <v>10954</v>
      </c>
      <c r="G5909" s="194" t="s">
        <v>10789</v>
      </c>
      <c r="H5909" s="193" t="s">
        <v>10789</v>
      </c>
    </row>
    <row r="5910" spans="2:8" ht="29" x14ac:dyDescent="0.35">
      <c r="B5910" s="194" t="s">
        <v>2544</v>
      </c>
      <c r="F5910" s="193" t="s">
        <v>11084</v>
      </c>
      <c r="G5910" s="194" t="s">
        <v>10492</v>
      </c>
      <c r="H5910" s="193" t="s">
        <v>10493</v>
      </c>
    </row>
    <row r="5911" spans="2:8" x14ac:dyDescent="0.35">
      <c r="B5911" s="194" t="s">
        <v>2544</v>
      </c>
      <c r="F5911" s="193" t="s">
        <v>11085</v>
      </c>
      <c r="G5911" s="194" t="s">
        <v>10789</v>
      </c>
      <c r="H5911" s="193" t="s">
        <v>10789</v>
      </c>
    </row>
    <row r="5912" spans="2:8" ht="29" x14ac:dyDescent="0.35">
      <c r="B5912" s="194" t="s">
        <v>2544</v>
      </c>
      <c r="F5912" s="193" t="s">
        <v>11086</v>
      </c>
      <c r="G5912" s="194" t="s">
        <v>10789</v>
      </c>
      <c r="H5912" s="193" t="s">
        <v>10789</v>
      </c>
    </row>
    <row r="5913" spans="2:8" ht="29" x14ac:dyDescent="0.35">
      <c r="B5913" s="194" t="s">
        <v>2544</v>
      </c>
      <c r="F5913" s="193" t="s">
        <v>11087</v>
      </c>
      <c r="G5913" s="194" t="s">
        <v>10524</v>
      </c>
      <c r="H5913" s="193" t="s">
        <v>10525</v>
      </c>
    </row>
    <row r="5914" spans="2:8" ht="29" x14ac:dyDescent="0.35">
      <c r="B5914" s="194" t="s">
        <v>2544</v>
      </c>
      <c r="F5914" s="193" t="s">
        <v>11089</v>
      </c>
      <c r="G5914" s="194" t="s">
        <v>10789</v>
      </c>
      <c r="H5914" s="193" t="s">
        <v>10789</v>
      </c>
    </row>
    <row r="5915" spans="2:8" x14ac:dyDescent="0.35">
      <c r="B5915" s="194" t="s">
        <v>4495</v>
      </c>
      <c r="E5915" s="193" t="s">
        <v>4709</v>
      </c>
      <c r="H5915" s="193" t="s">
        <v>2658</v>
      </c>
    </row>
    <row r="5916" spans="2:8" ht="29" x14ac:dyDescent="0.35">
      <c r="B5916" s="194" t="s">
        <v>4495</v>
      </c>
      <c r="F5916" s="193" t="s">
        <v>4805</v>
      </c>
      <c r="G5916" s="194" t="s">
        <v>10111</v>
      </c>
      <c r="H5916" s="193" t="s">
        <v>10112</v>
      </c>
    </row>
    <row r="5917" spans="2:8" ht="29" x14ac:dyDescent="0.35">
      <c r="B5917" s="194" t="s">
        <v>4495</v>
      </c>
      <c r="F5917" s="193" t="s">
        <v>4805</v>
      </c>
      <c r="G5917" s="194" t="s">
        <v>10105</v>
      </c>
      <c r="H5917" s="193" t="s">
        <v>10106</v>
      </c>
    </row>
    <row r="5918" spans="2:8" ht="29" x14ac:dyDescent="0.35">
      <c r="B5918" s="194" t="s">
        <v>4495</v>
      </c>
      <c r="F5918" s="193" t="s">
        <v>4806</v>
      </c>
      <c r="H5918" s="193" t="s">
        <v>2646</v>
      </c>
    </row>
    <row r="5919" spans="2:8" ht="29" x14ac:dyDescent="0.35">
      <c r="B5919" s="194" t="s">
        <v>4495</v>
      </c>
      <c r="F5919" s="193" t="s">
        <v>4806</v>
      </c>
      <c r="G5919" s="194" t="s">
        <v>10141</v>
      </c>
      <c r="H5919" s="193" t="s">
        <v>879</v>
      </c>
    </row>
    <row r="5920" spans="2:8" ht="29" x14ac:dyDescent="0.35">
      <c r="B5920" s="194" t="s">
        <v>4495</v>
      </c>
      <c r="F5920" s="193" t="s">
        <v>4806</v>
      </c>
      <c r="G5920" s="194" t="s">
        <v>10536</v>
      </c>
      <c r="H5920" s="193" t="s">
        <v>10537</v>
      </c>
    </row>
    <row r="5921" spans="2:8" ht="29" x14ac:dyDescent="0.35">
      <c r="B5921" s="194" t="s">
        <v>4495</v>
      </c>
      <c r="F5921" s="193" t="s">
        <v>4806</v>
      </c>
      <c r="G5921" s="194" t="s">
        <v>10111</v>
      </c>
      <c r="H5921" s="193" t="s">
        <v>10112</v>
      </c>
    </row>
    <row r="5922" spans="2:8" ht="29" x14ac:dyDescent="0.35">
      <c r="B5922" s="194" t="s">
        <v>4495</v>
      </c>
      <c r="F5922" s="193" t="s">
        <v>4806</v>
      </c>
      <c r="H5922" s="193" t="s">
        <v>10088</v>
      </c>
    </row>
    <row r="5923" spans="2:8" ht="29" x14ac:dyDescent="0.35">
      <c r="B5923" s="194" t="s">
        <v>4495</v>
      </c>
      <c r="F5923" s="193" t="s">
        <v>4806</v>
      </c>
      <c r="G5923" s="194" t="s">
        <v>10790</v>
      </c>
      <c r="H5923" s="193" t="s">
        <v>10118</v>
      </c>
    </row>
    <row r="5924" spans="2:8" ht="29" x14ac:dyDescent="0.35">
      <c r="B5924" s="194" t="s">
        <v>4495</v>
      </c>
      <c r="F5924" s="193" t="s">
        <v>4807</v>
      </c>
      <c r="G5924" s="194" t="s">
        <v>10789</v>
      </c>
      <c r="H5924" s="193" t="s">
        <v>10789</v>
      </c>
    </row>
    <row r="5925" spans="2:8" ht="29" x14ac:dyDescent="0.35">
      <c r="B5925" s="194" t="s">
        <v>4495</v>
      </c>
      <c r="F5925" s="193" t="s">
        <v>4808</v>
      </c>
      <c r="G5925" s="194" t="s">
        <v>10111</v>
      </c>
      <c r="H5925" s="193" t="s">
        <v>10112</v>
      </c>
    </row>
    <row r="5926" spans="2:8" ht="29" x14ac:dyDescent="0.35">
      <c r="B5926" s="194" t="s">
        <v>4495</v>
      </c>
      <c r="F5926" s="193" t="s">
        <v>4808</v>
      </c>
      <c r="G5926" s="194" t="s">
        <v>10534</v>
      </c>
      <c r="H5926" s="193" t="s">
        <v>10535</v>
      </c>
    </row>
    <row r="5927" spans="2:8" ht="29" x14ac:dyDescent="0.35">
      <c r="B5927" s="194" t="s">
        <v>4495</v>
      </c>
      <c r="F5927" s="193" t="s">
        <v>4809</v>
      </c>
      <c r="G5927" s="194" t="s">
        <v>10789</v>
      </c>
      <c r="H5927" s="193" t="s">
        <v>10789</v>
      </c>
    </row>
    <row r="5928" spans="2:8" ht="29" x14ac:dyDescent="0.35">
      <c r="B5928" s="194" t="s">
        <v>4495</v>
      </c>
      <c r="F5928" s="193" t="s">
        <v>4810</v>
      </c>
      <c r="G5928" s="194" t="s">
        <v>10789</v>
      </c>
      <c r="H5928" s="193" t="s">
        <v>10789</v>
      </c>
    </row>
    <row r="5929" spans="2:8" ht="29" x14ac:dyDescent="0.35">
      <c r="B5929" s="194" t="s">
        <v>4495</v>
      </c>
      <c r="F5929" s="193" t="s">
        <v>4811</v>
      </c>
      <c r="G5929" s="194" t="s">
        <v>10582</v>
      </c>
      <c r="H5929" s="193" t="s">
        <v>10583</v>
      </c>
    </row>
    <row r="5930" spans="2:8" ht="29" x14ac:dyDescent="0.35">
      <c r="B5930" s="194" t="s">
        <v>4495</v>
      </c>
      <c r="F5930" s="193" t="s">
        <v>4812</v>
      </c>
      <c r="G5930" s="194" t="s">
        <v>10789</v>
      </c>
      <c r="H5930" s="193" t="s">
        <v>10789</v>
      </c>
    </row>
    <row r="5931" spans="2:8" ht="29" x14ac:dyDescent="0.35">
      <c r="B5931" s="194" t="s">
        <v>4495</v>
      </c>
      <c r="F5931" s="193" t="s">
        <v>4813</v>
      </c>
      <c r="G5931" s="194" t="s">
        <v>10789</v>
      </c>
      <c r="H5931" s="193" t="s">
        <v>10789</v>
      </c>
    </row>
    <row r="5932" spans="2:8" ht="29" x14ac:dyDescent="0.35">
      <c r="B5932" s="194" t="s">
        <v>4495</v>
      </c>
      <c r="F5932" s="193" t="s">
        <v>4814</v>
      </c>
      <c r="G5932" s="194" t="s">
        <v>10789</v>
      </c>
      <c r="H5932" s="193" t="s">
        <v>10789</v>
      </c>
    </row>
    <row r="5933" spans="2:8" x14ac:dyDescent="0.35">
      <c r="B5933" s="194" t="s">
        <v>4495</v>
      </c>
      <c r="E5933" s="193" t="s">
        <v>4670</v>
      </c>
      <c r="H5933" s="193" t="s">
        <v>2647</v>
      </c>
    </row>
    <row r="5934" spans="2:8" ht="29" x14ac:dyDescent="0.35">
      <c r="B5934" s="194" t="s">
        <v>4495</v>
      </c>
      <c r="F5934" s="193" t="s">
        <v>4816</v>
      </c>
      <c r="G5934" s="194" t="s">
        <v>10789</v>
      </c>
      <c r="H5934" s="193" t="s">
        <v>10789</v>
      </c>
    </row>
    <row r="5935" spans="2:8" ht="29" x14ac:dyDescent="0.35">
      <c r="B5935" s="194" t="s">
        <v>4495</v>
      </c>
      <c r="F5935" s="193" t="s">
        <v>4817</v>
      </c>
      <c r="G5935" s="194" t="s">
        <v>10789</v>
      </c>
      <c r="H5935" s="193" t="s">
        <v>10789</v>
      </c>
    </row>
    <row r="5936" spans="2:8" ht="29" x14ac:dyDescent="0.35">
      <c r="B5936" s="194" t="s">
        <v>4495</v>
      </c>
      <c r="F5936" s="193" t="s">
        <v>4819</v>
      </c>
      <c r="G5936" s="194" t="s">
        <v>10789</v>
      </c>
      <c r="H5936" s="193" t="s">
        <v>10789</v>
      </c>
    </row>
    <row r="5937" spans="2:8" ht="43.5" x14ac:dyDescent="0.35">
      <c r="B5937" s="194" t="s">
        <v>2544</v>
      </c>
      <c r="F5937" s="193" t="s">
        <v>4820</v>
      </c>
      <c r="G5937" s="194" t="s">
        <v>10712</v>
      </c>
      <c r="H5937" s="193" t="s">
        <v>10713</v>
      </c>
    </row>
    <row r="5938" spans="2:8" ht="43.5" x14ac:dyDescent="0.35">
      <c r="B5938" s="194" t="s">
        <v>2544</v>
      </c>
      <c r="F5938" s="193" t="s">
        <v>4820</v>
      </c>
      <c r="G5938" s="194" t="s">
        <v>10714</v>
      </c>
      <c r="H5938" s="193" t="s">
        <v>10715</v>
      </c>
    </row>
    <row r="5939" spans="2:8" ht="43.5" x14ac:dyDescent="0.35">
      <c r="B5939" s="194" t="s">
        <v>2544</v>
      </c>
      <c r="F5939" s="193" t="s">
        <v>4820</v>
      </c>
      <c r="G5939" s="194" t="s">
        <v>10716</v>
      </c>
      <c r="H5939" s="193" t="s">
        <v>10717</v>
      </c>
    </row>
    <row r="5940" spans="2:8" ht="43.5" x14ac:dyDescent="0.35">
      <c r="B5940" s="194" t="s">
        <v>2544</v>
      </c>
      <c r="F5940" s="193" t="s">
        <v>4820</v>
      </c>
      <c r="G5940" s="194" t="s">
        <v>10718</v>
      </c>
      <c r="H5940" s="193" t="s">
        <v>10719</v>
      </c>
    </row>
    <row r="5941" spans="2:8" ht="43.5" x14ac:dyDescent="0.35">
      <c r="B5941" s="194" t="s">
        <v>2544</v>
      </c>
      <c r="F5941" s="193" t="s">
        <v>4820</v>
      </c>
      <c r="G5941" s="194" t="s">
        <v>10720</v>
      </c>
      <c r="H5941" s="193" t="s">
        <v>10721</v>
      </c>
    </row>
    <row r="5942" spans="2:8" ht="43.5" x14ac:dyDescent="0.35">
      <c r="B5942" s="194" t="s">
        <v>2544</v>
      </c>
      <c r="F5942" s="193" t="s">
        <v>4820</v>
      </c>
      <c r="G5942" s="194" t="s">
        <v>10722</v>
      </c>
      <c r="H5942" s="193" t="s">
        <v>10723</v>
      </c>
    </row>
    <row r="5943" spans="2:8" ht="43.5" x14ac:dyDescent="0.35">
      <c r="B5943" s="194" t="s">
        <v>2544</v>
      </c>
      <c r="F5943" s="193" t="s">
        <v>4820</v>
      </c>
      <c r="G5943" s="194" t="s">
        <v>10724</v>
      </c>
      <c r="H5943" s="193" t="s">
        <v>10725</v>
      </c>
    </row>
    <row r="5944" spans="2:8" ht="43.5" x14ac:dyDescent="0.35">
      <c r="B5944" s="194" t="s">
        <v>2544</v>
      </c>
      <c r="F5944" s="193" t="s">
        <v>4820</v>
      </c>
      <c r="G5944" s="194" t="s">
        <v>10726</v>
      </c>
      <c r="H5944" s="193" t="s">
        <v>10727</v>
      </c>
    </row>
    <row r="5945" spans="2:8" ht="43.5" x14ac:dyDescent="0.35">
      <c r="B5945" s="194" t="s">
        <v>2544</v>
      </c>
      <c r="F5945" s="193" t="s">
        <v>4820</v>
      </c>
      <c r="G5945" s="194" t="s">
        <v>10728</v>
      </c>
      <c r="H5945" s="193" t="s">
        <v>10729</v>
      </c>
    </row>
    <row r="5946" spans="2:8" ht="43.5" x14ac:dyDescent="0.35">
      <c r="B5946" s="194" t="s">
        <v>2544</v>
      </c>
      <c r="F5946" s="193" t="s">
        <v>4820</v>
      </c>
      <c r="G5946" s="194" t="s">
        <v>10730</v>
      </c>
      <c r="H5946" s="193" t="s">
        <v>10731</v>
      </c>
    </row>
    <row r="5947" spans="2:8" ht="43.5" x14ac:dyDescent="0.35">
      <c r="B5947" s="194" t="s">
        <v>2544</v>
      </c>
      <c r="F5947" s="193" t="s">
        <v>4820</v>
      </c>
      <c r="G5947" s="194" t="s">
        <v>10732</v>
      </c>
      <c r="H5947" s="193" t="s">
        <v>10733</v>
      </c>
    </row>
    <row r="5948" spans="2:8" ht="43.5" x14ac:dyDescent="0.35">
      <c r="B5948" s="194" t="s">
        <v>2544</v>
      </c>
      <c r="F5948" s="193" t="s">
        <v>4820</v>
      </c>
      <c r="G5948" s="194" t="s">
        <v>10734</v>
      </c>
      <c r="H5948" s="193" t="s">
        <v>10735</v>
      </c>
    </row>
    <row r="5949" spans="2:8" ht="43.5" x14ac:dyDescent="0.35">
      <c r="B5949" s="194" t="s">
        <v>2544</v>
      </c>
      <c r="F5949" s="193" t="s">
        <v>4820</v>
      </c>
      <c r="G5949" s="194" t="s">
        <v>10736</v>
      </c>
      <c r="H5949" s="193" t="s">
        <v>10737</v>
      </c>
    </row>
    <row r="5950" spans="2:8" ht="43.5" x14ac:dyDescent="0.35">
      <c r="B5950" s="194" t="s">
        <v>2544</v>
      </c>
      <c r="F5950" s="193" t="s">
        <v>4820</v>
      </c>
      <c r="G5950" s="194" t="s">
        <v>10738</v>
      </c>
      <c r="H5950" s="193" t="s">
        <v>10739</v>
      </c>
    </row>
    <row r="5951" spans="2:8" ht="43.5" x14ac:dyDescent="0.35">
      <c r="B5951" s="194" t="s">
        <v>2544</v>
      </c>
      <c r="F5951" s="193" t="s">
        <v>4820</v>
      </c>
      <c r="G5951" s="194" t="s">
        <v>10622</v>
      </c>
      <c r="H5951" s="193" t="s">
        <v>10740</v>
      </c>
    </row>
    <row r="5952" spans="2:8" ht="43.5" x14ac:dyDescent="0.35">
      <c r="B5952" s="194" t="s">
        <v>2544</v>
      </c>
      <c r="F5952" s="193" t="s">
        <v>4820</v>
      </c>
      <c r="G5952" s="194" t="s">
        <v>8728</v>
      </c>
      <c r="H5952" s="193" t="s">
        <v>10741</v>
      </c>
    </row>
    <row r="5953" spans="2:8" ht="43.5" x14ac:dyDescent="0.35">
      <c r="B5953" s="194" t="s">
        <v>2544</v>
      </c>
      <c r="F5953" s="193" t="s">
        <v>4820</v>
      </c>
      <c r="G5953" s="194" t="s">
        <v>8732</v>
      </c>
      <c r="H5953" s="193" t="s">
        <v>10742</v>
      </c>
    </row>
    <row r="5954" spans="2:8" ht="43.5" x14ac:dyDescent="0.35">
      <c r="B5954" s="194" t="s">
        <v>2544</v>
      </c>
      <c r="F5954" s="193" t="s">
        <v>4820</v>
      </c>
      <c r="G5954" s="194" t="s">
        <v>8736</v>
      </c>
      <c r="H5954" s="193" t="s">
        <v>10743</v>
      </c>
    </row>
    <row r="5955" spans="2:8" ht="43.5" x14ac:dyDescent="0.35">
      <c r="B5955" s="194" t="s">
        <v>2544</v>
      </c>
      <c r="F5955" s="193" t="s">
        <v>4820</v>
      </c>
      <c r="G5955" s="194" t="s">
        <v>8740</v>
      </c>
      <c r="H5955" s="193" t="s">
        <v>10744</v>
      </c>
    </row>
    <row r="5956" spans="2:8" ht="43.5" x14ac:dyDescent="0.35">
      <c r="B5956" s="194" t="s">
        <v>2544</v>
      </c>
      <c r="F5956" s="193" t="s">
        <v>4820</v>
      </c>
      <c r="G5956" s="194" t="s">
        <v>10480</v>
      </c>
      <c r="H5956" s="193" t="s">
        <v>10481</v>
      </c>
    </row>
    <row r="5957" spans="2:8" ht="43.5" x14ac:dyDescent="0.35">
      <c r="B5957" s="194" t="s">
        <v>2544</v>
      </c>
      <c r="F5957" s="193" t="s">
        <v>4821</v>
      </c>
      <c r="G5957" s="194" t="s">
        <v>10712</v>
      </c>
      <c r="H5957" s="193" t="s">
        <v>10713</v>
      </c>
    </row>
    <row r="5958" spans="2:8" ht="43.5" x14ac:dyDescent="0.35">
      <c r="B5958" s="194" t="s">
        <v>2544</v>
      </c>
      <c r="F5958" s="193" t="s">
        <v>4821</v>
      </c>
      <c r="G5958" s="194" t="s">
        <v>10714</v>
      </c>
      <c r="H5958" s="193" t="s">
        <v>10715</v>
      </c>
    </row>
    <row r="5959" spans="2:8" ht="43.5" x14ac:dyDescent="0.35">
      <c r="B5959" s="194" t="s">
        <v>2544</v>
      </c>
      <c r="F5959" s="193" t="s">
        <v>4821</v>
      </c>
      <c r="G5959" s="194" t="s">
        <v>10716</v>
      </c>
      <c r="H5959" s="193" t="s">
        <v>10717</v>
      </c>
    </row>
    <row r="5960" spans="2:8" ht="43.5" x14ac:dyDescent="0.35">
      <c r="B5960" s="194" t="s">
        <v>2544</v>
      </c>
      <c r="F5960" s="193" t="s">
        <v>4821</v>
      </c>
      <c r="G5960" s="194" t="s">
        <v>10718</v>
      </c>
      <c r="H5960" s="193" t="s">
        <v>10719</v>
      </c>
    </row>
    <row r="5961" spans="2:8" ht="43.5" x14ac:dyDescent="0.35">
      <c r="B5961" s="194" t="s">
        <v>2544</v>
      </c>
      <c r="F5961" s="193" t="s">
        <v>4821</v>
      </c>
      <c r="G5961" s="194" t="s">
        <v>10720</v>
      </c>
      <c r="H5961" s="193" t="s">
        <v>10721</v>
      </c>
    </row>
    <row r="5962" spans="2:8" ht="43.5" x14ac:dyDescent="0.35">
      <c r="B5962" s="194" t="s">
        <v>2544</v>
      </c>
      <c r="F5962" s="193" t="s">
        <v>4821</v>
      </c>
      <c r="G5962" s="194" t="s">
        <v>10722</v>
      </c>
      <c r="H5962" s="193" t="s">
        <v>10723</v>
      </c>
    </row>
    <row r="5963" spans="2:8" ht="43.5" x14ac:dyDescent="0.35">
      <c r="B5963" s="194" t="s">
        <v>2544</v>
      </c>
      <c r="F5963" s="193" t="s">
        <v>4821</v>
      </c>
      <c r="G5963" s="194" t="s">
        <v>10724</v>
      </c>
      <c r="H5963" s="193" t="s">
        <v>10725</v>
      </c>
    </row>
    <row r="5964" spans="2:8" ht="43.5" x14ac:dyDescent="0.35">
      <c r="B5964" s="194" t="s">
        <v>2544</v>
      </c>
      <c r="F5964" s="193" t="s">
        <v>4821</v>
      </c>
      <c r="G5964" s="194" t="s">
        <v>10726</v>
      </c>
      <c r="H5964" s="193" t="s">
        <v>10727</v>
      </c>
    </row>
    <row r="5965" spans="2:8" ht="43.5" x14ac:dyDescent="0.35">
      <c r="B5965" s="194" t="s">
        <v>2544</v>
      </c>
      <c r="F5965" s="193" t="s">
        <v>4821</v>
      </c>
      <c r="G5965" s="194" t="s">
        <v>10728</v>
      </c>
      <c r="H5965" s="193" t="s">
        <v>10729</v>
      </c>
    </row>
    <row r="5966" spans="2:8" ht="43.5" x14ac:dyDescent="0.35">
      <c r="B5966" s="194" t="s">
        <v>2544</v>
      </c>
      <c r="F5966" s="193" t="s">
        <v>4821</v>
      </c>
      <c r="G5966" s="194" t="s">
        <v>10730</v>
      </c>
      <c r="H5966" s="193" t="s">
        <v>10731</v>
      </c>
    </row>
    <row r="5967" spans="2:8" ht="43.5" x14ac:dyDescent="0.35">
      <c r="B5967" s="194" t="s">
        <v>2544</v>
      </c>
      <c r="F5967" s="193" t="s">
        <v>4821</v>
      </c>
      <c r="G5967" s="194" t="s">
        <v>10732</v>
      </c>
      <c r="H5967" s="193" t="s">
        <v>10733</v>
      </c>
    </row>
    <row r="5968" spans="2:8" ht="43.5" x14ac:dyDescent="0.35">
      <c r="B5968" s="194" t="s">
        <v>2544</v>
      </c>
      <c r="F5968" s="193" t="s">
        <v>4821</v>
      </c>
      <c r="G5968" s="194" t="s">
        <v>10734</v>
      </c>
      <c r="H5968" s="193" t="s">
        <v>10735</v>
      </c>
    </row>
    <row r="5969" spans="2:8" ht="43.5" x14ac:dyDescent="0.35">
      <c r="B5969" s="194" t="s">
        <v>2544</v>
      </c>
      <c r="F5969" s="193" t="s">
        <v>4821</v>
      </c>
      <c r="G5969" s="194" t="s">
        <v>10736</v>
      </c>
      <c r="H5969" s="193" t="s">
        <v>10737</v>
      </c>
    </row>
    <row r="5970" spans="2:8" ht="43.5" x14ac:dyDescent="0.35">
      <c r="B5970" s="194" t="s">
        <v>2544</v>
      </c>
      <c r="F5970" s="193" t="s">
        <v>4821</v>
      </c>
      <c r="G5970" s="194" t="s">
        <v>10738</v>
      </c>
      <c r="H5970" s="193" t="s">
        <v>10739</v>
      </c>
    </row>
    <row r="5971" spans="2:8" ht="43.5" x14ac:dyDescent="0.35">
      <c r="B5971" s="194" t="s">
        <v>2544</v>
      </c>
      <c r="F5971" s="193" t="s">
        <v>4821</v>
      </c>
      <c r="G5971" s="194" t="s">
        <v>10622</v>
      </c>
      <c r="H5971" s="193" t="s">
        <v>10740</v>
      </c>
    </row>
    <row r="5972" spans="2:8" ht="43.5" x14ac:dyDescent="0.35">
      <c r="B5972" s="194" t="s">
        <v>2544</v>
      </c>
      <c r="F5972" s="193" t="s">
        <v>4821</v>
      </c>
      <c r="G5972" s="194" t="s">
        <v>8728</v>
      </c>
      <c r="H5972" s="193" t="s">
        <v>10741</v>
      </c>
    </row>
    <row r="5973" spans="2:8" ht="43.5" x14ac:dyDescent="0.35">
      <c r="B5973" s="194" t="s">
        <v>2544</v>
      </c>
      <c r="F5973" s="193" t="s">
        <v>4821</v>
      </c>
      <c r="G5973" s="194" t="s">
        <v>8732</v>
      </c>
      <c r="H5973" s="193" t="s">
        <v>10742</v>
      </c>
    </row>
    <row r="5974" spans="2:8" ht="43.5" x14ac:dyDescent="0.35">
      <c r="B5974" s="194" t="s">
        <v>2544</v>
      </c>
      <c r="F5974" s="193" t="s">
        <v>4821</v>
      </c>
      <c r="G5974" s="194" t="s">
        <v>8736</v>
      </c>
      <c r="H5974" s="193" t="s">
        <v>10743</v>
      </c>
    </row>
    <row r="5975" spans="2:8" ht="43.5" x14ac:dyDescent="0.35">
      <c r="B5975" s="194" t="s">
        <v>2544</v>
      </c>
      <c r="F5975" s="193" t="s">
        <v>4821</v>
      </c>
      <c r="G5975" s="194" t="s">
        <v>8740</v>
      </c>
      <c r="H5975" s="193" t="s">
        <v>10744</v>
      </c>
    </row>
    <row r="5976" spans="2:8" ht="43.5" x14ac:dyDescent="0.35">
      <c r="B5976" s="194" t="s">
        <v>2544</v>
      </c>
      <c r="F5976" s="193" t="s">
        <v>4821</v>
      </c>
      <c r="G5976" s="194" t="s">
        <v>10480</v>
      </c>
      <c r="H5976" s="193" t="s">
        <v>10481</v>
      </c>
    </row>
    <row r="5977" spans="2:8" ht="43.5" x14ac:dyDescent="0.35">
      <c r="B5977" s="194" t="s">
        <v>2544</v>
      </c>
      <c r="F5977" s="193" t="s">
        <v>4821</v>
      </c>
      <c r="H5977" s="193" t="s">
        <v>2643</v>
      </c>
    </row>
    <row r="5978" spans="2:8" ht="29" x14ac:dyDescent="0.35">
      <c r="B5978" s="194" t="s">
        <v>2544</v>
      </c>
      <c r="F5978" s="193" t="s">
        <v>4822</v>
      </c>
      <c r="G5978" s="194" t="s">
        <v>10789</v>
      </c>
      <c r="H5978" s="193" t="s">
        <v>10789</v>
      </c>
    </row>
    <row r="5979" spans="2:8" ht="29" x14ac:dyDescent="0.35">
      <c r="B5979" s="194" t="s">
        <v>2544</v>
      </c>
      <c r="F5979" s="193" t="s">
        <v>10051</v>
      </c>
      <c r="G5979" s="194" t="s">
        <v>10789</v>
      </c>
      <c r="H5979" s="193" t="s">
        <v>10789</v>
      </c>
    </row>
    <row r="5980" spans="2:8" ht="29" x14ac:dyDescent="0.35">
      <c r="B5980" s="194" t="s">
        <v>2544</v>
      </c>
      <c r="F5980" s="193" t="s">
        <v>4858</v>
      </c>
      <c r="G5980" s="194" t="s">
        <v>10516</v>
      </c>
      <c r="H5980" s="193" t="s">
        <v>10517</v>
      </c>
    </row>
    <row r="5981" spans="2:8" ht="29" x14ac:dyDescent="0.35">
      <c r="B5981" s="194" t="s">
        <v>2544</v>
      </c>
      <c r="F5981" s="193" t="s">
        <v>4823</v>
      </c>
      <c r="G5981" s="194" t="s">
        <v>10789</v>
      </c>
      <c r="H5981" s="193" t="s">
        <v>10789</v>
      </c>
    </row>
    <row r="5982" spans="2:8" ht="29" x14ac:dyDescent="0.35">
      <c r="B5982" s="194" t="s">
        <v>2544</v>
      </c>
      <c r="F5982" s="193" t="s">
        <v>10018</v>
      </c>
      <c r="G5982" s="194" t="s">
        <v>10506</v>
      </c>
      <c r="H5982" s="193" t="s">
        <v>10507</v>
      </c>
    </row>
    <row r="5983" spans="2:8" ht="43.5" x14ac:dyDescent="0.35">
      <c r="B5983" s="194" t="s">
        <v>2544</v>
      </c>
      <c r="F5983" s="193" t="s">
        <v>4824</v>
      </c>
      <c r="G5983" s="194" t="s">
        <v>10506</v>
      </c>
      <c r="H5983" s="193" t="s">
        <v>10507</v>
      </c>
    </row>
    <row r="5984" spans="2:8" ht="29" x14ac:dyDescent="0.35">
      <c r="B5984" s="194" t="s">
        <v>2544</v>
      </c>
      <c r="F5984" s="193" t="s">
        <v>10020</v>
      </c>
      <c r="G5984" s="194" t="s">
        <v>10789</v>
      </c>
      <c r="H5984" s="193" t="s">
        <v>10789</v>
      </c>
    </row>
    <row r="5985" spans="2:8" ht="29" x14ac:dyDescent="0.35">
      <c r="B5985" s="194" t="s">
        <v>2544</v>
      </c>
      <c r="F5985" s="193" t="s">
        <v>10021</v>
      </c>
      <c r="G5985" s="194" t="s">
        <v>10789</v>
      </c>
      <c r="H5985" s="193" t="s">
        <v>10789</v>
      </c>
    </row>
    <row r="5986" spans="2:8" ht="29" x14ac:dyDescent="0.35">
      <c r="B5986" s="194" t="s">
        <v>2544</v>
      </c>
      <c r="F5986" s="193" t="s">
        <v>10022</v>
      </c>
      <c r="G5986" s="194" t="s">
        <v>10789</v>
      </c>
      <c r="H5986" s="193" t="s">
        <v>10789</v>
      </c>
    </row>
    <row r="5987" spans="2:8" ht="29" x14ac:dyDescent="0.35">
      <c r="B5987" s="194" t="s">
        <v>2544</v>
      </c>
      <c r="F5987" s="193" t="s">
        <v>10023</v>
      </c>
      <c r="G5987" s="194" t="s">
        <v>10494</v>
      </c>
      <c r="H5987" s="193" t="s">
        <v>10495</v>
      </c>
    </row>
    <row r="5988" spans="2:8" ht="29" x14ac:dyDescent="0.35">
      <c r="B5988" s="194" t="s">
        <v>2544</v>
      </c>
      <c r="F5988" s="193" t="s">
        <v>10024</v>
      </c>
      <c r="G5988" s="194" t="s">
        <v>10789</v>
      </c>
      <c r="H5988" s="193" t="s">
        <v>10789</v>
      </c>
    </row>
    <row r="5989" spans="2:8" ht="29" x14ac:dyDescent="0.35">
      <c r="B5989" s="194" t="s">
        <v>2544</v>
      </c>
      <c r="F5989" s="193" t="s">
        <v>10025</v>
      </c>
      <c r="H5989" s="193" t="s">
        <v>2643</v>
      </c>
    </row>
    <row r="5990" spans="2:8" ht="29" x14ac:dyDescent="0.35">
      <c r="B5990" s="194" t="s">
        <v>2544</v>
      </c>
      <c r="F5990" s="193" t="s">
        <v>4825</v>
      </c>
      <c r="G5990" s="194" t="s">
        <v>10522</v>
      </c>
      <c r="H5990" s="193" t="s">
        <v>10523</v>
      </c>
    </row>
    <row r="5991" spans="2:8" ht="29" x14ac:dyDescent="0.35">
      <c r="B5991" s="194" t="s">
        <v>2544</v>
      </c>
      <c r="F5991" s="193" t="s">
        <v>10027</v>
      </c>
      <c r="G5991" s="194" t="s">
        <v>10789</v>
      </c>
      <c r="H5991" s="193" t="s">
        <v>10789</v>
      </c>
    </row>
    <row r="5992" spans="2:8" ht="29" x14ac:dyDescent="0.35">
      <c r="B5992" s="194" t="s">
        <v>2544</v>
      </c>
      <c r="F5992" s="193" t="s">
        <v>4826</v>
      </c>
      <c r="G5992" s="194" t="s">
        <v>10789</v>
      </c>
      <c r="H5992" s="193" t="s">
        <v>10789</v>
      </c>
    </row>
    <row r="5993" spans="2:8" ht="29" x14ac:dyDescent="0.35">
      <c r="B5993" s="194" t="s">
        <v>2544</v>
      </c>
      <c r="F5993" s="193" t="s">
        <v>4827</v>
      </c>
      <c r="G5993" s="194" t="s">
        <v>10789</v>
      </c>
      <c r="H5993" s="193" t="s">
        <v>10789</v>
      </c>
    </row>
    <row r="5994" spans="2:8" ht="29" x14ac:dyDescent="0.35">
      <c r="B5994" s="194" t="s">
        <v>2544</v>
      </c>
      <c r="F5994" s="193" t="s">
        <v>4828</v>
      </c>
      <c r="G5994" s="194" t="s">
        <v>10789</v>
      </c>
      <c r="H5994" s="193" t="s">
        <v>10789</v>
      </c>
    </row>
    <row r="5995" spans="2:8" ht="29" x14ac:dyDescent="0.35">
      <c r="B5995" s="194" t="s">
        <v>2544</v>
      </c>
      <c r="F5995" s="193" t="s">
        <v>4830</v>
      </c>
      <c r="G5995" s="194" t="s">
        <v>10789</v>
      </c>
      <c r="H5995" s="193" t="s">
        <v>10789</v>
      </c>
    </row>
    <row r="5996" spans="2:8" ht="29" x14ac:dyDescent="0.35">
      <c r="B5996" s="194" t="s">
        <v>2544</v>
      </c>
      <c r="F5996" s="193" t="s">
        <v>4831</v>
      </c>
      <c r="G5996" s="194" t="s">
        <v>10712</v>
      </c>
      <c r="H5996" s="193" t="s">
        <v>10713</v>
      </c>
    </row>
    <row r="5997" spans="2:8" ht="29" x14ac:dyDescent="0.35">
      <c r="B5997" s="194" t="s">
        <v>2544</v>
      </c>
      <c r="F5997" s="193" t="s">
        <v>4831</v>
      </c>
      <c r="G5997" s="194" t="s">
        <v>10720</v>
      </c>
      <c r="H5997" s="193" t="s">
        <v>10721</v>
      </c>
    </row>
    <row r="5998" spans="2:8" ht="29" x14ac:dyDescent="0.35">
      <c r="B5998" s="194" t="s">
        <v>2544</v>
      </c>
      <c r="F5998" s="193" t="s">
        <v>4831</v>
      </c>
      <c r="G5998" s="194" t="s">
        <v>10722</v>
      </c>
      <c r="H5998" s="193" t="s">
        <v>10723</v>
      </c>
    </row>
    <row r="5999" spans="2:8" ht="29" x14ac:dyDescent="0.35">
      <c r="B5999" s="194" t="s">
        <v>2544</v>
      </c>
      <c r="F5999" s="193" t="s">
        <v>4831</v>
      </c>
      <c r="G5999" s="194" t="s">
        <v>10724</v>
      </c>
      <c r="H5999" s="193" t="s">
        <v>10725</v>
      </c>
    </row>
    <row r="6000" spans="2:8" ht="29" x14ac:dyDescent="0.35">
      <c r="B6000" s="194" t="s">
        <v>2544</v>
      </c>
      <c r="F6000" s="193" t="s">
        <v>4831</v>
      </c>
      <c r="G6000" s="194" t="s">
        <v>10486</v>
      </c>
      <c r="H6000" s="193" t="s">
        <v>10487</v>
      </c>
    </row>
    <row r="6001" spans="2:8" ht="29" x14ac:dyDescent="0.35">
      <c r="B6001" s="194" t="s">
        <v>2544</v>
      </c>
      <c r="F6001" s="193" t="s">
        <v>4831</v>
      </c>
      <c r="H6001" s="193" t="s">
        <v>2643</v>
      </c>
    </row>
    <row r="6002" spans="2:8" ht="29" x14ac:dyDescent="0.35">
      <c r="B6002" s="194" t="s">
        <v>2544</v>
      </c>
      <c r="F6002" s="193" t="s">
        <v>4832</v>
      </c>
      <c r="G6002" s="194" t="s">
        <v>10518</v>
      </c>
      <c r="H6002" s="193" t="s">
        <v>10519</v>
      </c>
    </row>
    <row r="6003" spans="2:8" ht="29" x14ac:dyDescent="0.35">
      <c r="B6003" s="194" t="s">
        <v>2544</v>
      </c>
      <c r="F6003" s="193" t="s">
        <v>4833</v>
      </c>
      <c r="G6003" s="194" t="s">
        <v>10789</v>
      </c>
      <c r="H6003" s="193" t="s">
        <v>10789</v>
      </c>
    </row>
    <row r="6004" spans="2:8" ht="29" x14ac:dyDescent="0.35">
      <c r="B6004" s="194" t="s">
        <v>2544</v>
      </c>
      <c r="F6004" s="193" t="s">
        <v>4835</v>
      </c>
      <c r="G6004" s="194" t="s">
        <v>10789</v>
      </c>
      <c r="H6004" s="193" t="s">
        <v>10789</v>
      </c>
    </row>
    <row r="6005" spans="2:8" ht="29" x14ac:dyDescent="0.35">
      <c r="B6005" s="194" t="s">
        <v>2544</v>
      </c>
      <c r="F6005" s="193" t="s">
        <v>4836</v>
      </c>
      <c r="H6005" s="193" t="s">
        <v>2645</v>
      </c>
    </row>
    <row r="6006" spans="2:8" ht="29" x14ac:dyDescent="0.35">
      <c r="B6006" s="194" t="s">
        <v>2544</v>
      </c>
      <c r="F6006" s="193" t="s">
        <v>4836</v>
      </c>
      <c r="G6006" s="194" t="s">
        <v>10644</v>
      </c>
      <c r="H6006" s="193" t="s">
        <v>10645</v>
      </c>
    </row>
    <row r="6007" spans="2:8" ht="29" x14ac:dyDescent="0.35">
      <c r="B6007" s="194" t="s">
        <v>2544</v>
      </c>
      <c r="F6007" s="193" t="s">
        <v>4836</v>
      </c>
      <c r="G6007" s="194" t="s">
        <v>10646</v>
      </c>
      <c r="H6007" s="193" t="s">
        <v>10647</v>
      </c>
    </row>
    <row r="6008" spans="2:8" ht="29" x14ac:dyDescent="0.35">
      <c r="B6008" s="194" t="s">
        <v>2544</v>
      </c>
      <c r="F6008" s="193" t="s">
        <v>4836</v>
      </c>
      <c r="G6008" s="194" t="s">
        <v>10490</v>
      </c>
      <c r="H6008" s="193" t="s">
        <v>10491</v>
      </c>
    </row>
    <row r="6009" spans="2:8" x14ac:dyDescent="0.35">
      <c r="B6009" s="194" t="s">
        <v>2544</v>
      </c>
      <c r="F6009" s="193" t="s">
        <v>4837</v>
      </c>
      <c r="G6009" s="194" t="s">
        <v>10789</v>
      </c>
      <c r="H6009" s="193" t="s">
        <v>10789</v>
      </c>
    </row>
    <row r="6010" spans="2:8" ht="29" x14ac:dyDescent="0.35">
      <c r="B6010" s="194" t="s">
        <v>4495</v>
      </c>
      <c r="F6010" s="193" t="s">
        <v>4838</v>
      </c>
      <c r="H6010" s="193" t="s">
        <v>2645</v>
      </c>
    </row>
    <row r="6011" spans="2:8" ht="29" x14ac:dyDescent="0.35">
      <c r="B6011" s="194" t="s">
        <v>4495</v>
      </c>
      <c r="F6011" s="193" t="s">
        <v>4838</v>
      </c>
      <c r="H6011" s="193" t="s">
        <v>10087</v>
      </c>
    </row>
    <row r="6012" spans="2:8" ht="29" x14ac:dyDescent="0.35">
      <c r="B6012" s="194" t="s">
        <v>2544</v>
      </c>
      <c r="F6012" s="193" t="s">
        <v>4839</v>
      </c>
      <c r="H6012" s="193" t="s">
        <v>2645</v>
      </c>
    </row>
    <row r="6013" spans="2:8" ht="29" x14ac:dyDescent="0.35">
      <c r="B6013" s="194" t="s">
        <v>2544</v>
      </c>
      <c r="F6013" s="193" t="s">
        <v>4840</v>
      </c>
      <c r="G6013" s="194" t="s">
        <v>10520</v>
      </c>
      <c r="H6013" s="193" t="s">
        <v>10521</v>
      </c>
    </row>
    <row r="6014" spans="2:8" ht="29" x14ac:dyDescent="0.35">
      <c r="B6014" s="194" t="s">
        <v>2544</v>
      </c>
      <c r="F6014" s="193" t="s">
        <v>4841</v>
      </c>
      <c r="G6014" s="194" t="s">
        <v>10789</v>
      </c>
      <c r="H6014" s="193" t="s">
        <v>10789</v>
      </c>
    </row>
    <row r="6015" spans="2:8" ht="29" x14ac:dyDescent="0.35">
      <c r="B6015" s="194" t="s">
        <v>2544</v>
      </c>
      <c r="F6015" s="193" t="s">
        <v>4842</v>
      </c>
      <c r="G6015" s="194" t="s">
        <v>10789</v>
      </c>
      <c r="H6015" s="193" t="s">
        <v>10789</v>
      </c>
    </row>
    <row r="6016" spans="2:8" ht="29" x14ac:dyDescent="0.35">
      <c r="B6016" s="194" t="s">
        <v>2544</v>
      </c>
      <c r="F6016" s="193" t="s">
        <v>4843</v>
      </c>
      <c r="G6016" s="194" t="s">
        <v>10789</v>
      </c>
      <c r="H6016" s="193" t="s">
        <v>10789</v>
      </c>
    </row>
    <row r="6017" spans="2:8" ht="29" x14ac:dyDescent="0.35">
      <c r="B6017" s="194" t="s">
        <v>2544</v>
      </c>
      <c r="F6017" s="193" t="s">
        <v>4845</v>
      </c>
      <c r="G6017" s="194" t="s">
        <v>10789</v>
      </c>
      <c r="H6017" s="193" t="s">
        <v>10789</v>
      </c>
    </row>
    <row r="6018" spans="2:8" ht="29" x14ac:dyDescent="0.35">
      <c r="B6018" s="194" t="s">
        <v>4495</v>
      </c>
      <c r="F6018" s="193" t="s">
        <v>10031</v>
      </c>
      <c r="G6018" s="194" t="s">
        <v>10538</v>
      </c>
      <c r="H6018" s="193" t="s">
        <v>10539</v>
      </c>
    </row>
    <row r="6019" spans="2:8" ht="29" x14ac:dyDescent="0.35">
      <c r="B6019" s="194" t="s">
        <v>2544</v>
      </c>
      <c r="F6019" s="193" t="s">
        <v>4846</v>
      </c>
      <c r="G6019" s="194" t="s">
        <v>10484</v>
      </c>
      <c r="H6019" s="193" t="s">
        <v>10485</v>
      </c>
    </row>
    <row r="6020" spans="2:8" ht="29" x14ac:dyDescent="0.35">
      <c r="B6020" s="194" t="s">
        <v>2544</v>
      </c>
      <c r="F6020" s="193" t="s">
        <v>4846</v>
      </c>
      <c r="G6020" s="194" t="s">
        <v>10514</v>
      </c>
      <c r="H6020" s="193" t="s">
        <v>10515</v>
      </c>
    </row>
    <row r="6021" spans="2:8" ht="29" x14ac:dyDescent="0.35">
      <c r="B6021" s="194" t="s">
        <v>2544</v>
      </c>
      <c r="F6021" s="193" t="s">
        <v>4846</v>
      </c>
      <c r="G6021" s="194" t="s">
        <v>10598</v>
      </c>
      <c r="H6021" s="193" t="s">
        <v>10599</v>
      </c>
    </row>
    <row r="6022" spans="2:8" ht="29" x14ac:dyDescent="0.35">
      <c r="B6022" s="194" t="s">
        <v>2544</v>
      </c>
      <c r="F6022" s="193" t="s">
        <v>4846</v>
      </c>
      <c r="G6022" s="194" t="s">
        <v>10600</v>
      </c>
      <c r="H6022" s="193" t="s">
        <v>10601</v>
      </c>
    </row>
    <row r="6023" spans="2:8" ht="29" x14ac:dyDescent="0.35">
      <c r="B6023" s="194" t="s">
        <v>2544</v>
      </c>
      <c r="F6023" s="193" t="s">
        <v>4846</v>
      </c>
      <c r="G6023" s="194" t="s">
        <v>10602</v>
      </c>
      <c r="H6023" s="193" t="s">
        <v>10603</v>
      </c>
    </row>
    <row r="6024" spans="2:8" ht="29" x14ac:dyDescent="0.35">
      <c r="B6024" s="194" t="s">
        <v>2544</v>
      </c>
      <c r="F6024" s="193" t="s">
        <v>4846</v>
      </c>
      <c r="G6024" s="194" t="s">
        <v>10604</v>
      </c>
      <c r="H6024" s="193" t="s">
        <v>10605</v>
      </c>
    </row>
    <row r="6025" spans="2:8" ht="29" x14ac:dyDescent="0.35">
      <c r="B6025" s="194" t="s">
        <v>2544</v>
      </c>
      <c r="F6025" s="193" t="s">
        <v>4846</v>
      </c>
      <c r="G6025" s="194" t="s">
        <v>10606</v>
      </c>
      <c r="H6025" s="193" t="s">
        <v>10607</v>
      </c>
    </row>
    <row r="6026" spans="2:8" ht="29" x14ac:dyDescent="0.35">
      <c r="B6026" s="194" t="s">
        <v>2544</v>
      </c>
      <c r="F6026" s="193" t="s">
        <v>4846</v>
      </c>
      <c r="G6026" s="194" t="s">
        <v>10608</v>
      </c>
      <c r="H6026" s="193" t="s">
        <v>10609</v>
      </c>
    </row>
    <row r="6027" spans="2:8" ht="29" x14ac:dyDescent="0.35">
      <c r="B6027" s="194" t="s">
        <v>2544</v>
      </c>
      <c r="F6027" s="193" t="s">
        <v>4846</v>
      </c>
      <c r="G6027" s="194" t="s">
        <v>10610</v>
      </c>
      <c r="H6027" s="193" t="s">
        <v>10611</v>
      </c>
    </row>
    <row r="6028" spans="2:8" ht="29" x14ac:dyDescent="0.35">
      <c r="B6028" s="194" t="s">
        <v>2544</v>
      </c>
      <c r="F6028" s="193" t="s">
        <v>4846</v>
      </c>
      <c r="G6028" s="194" t="s">
        <v>10612</v>
      </c>
      <c r="H6028" s="193" t="s">
        <v>10613</v>
      </c>
    </row>
    <row r="6029" spans="2:8" ht="29" x14ac:dyDescent="0.35">
      <c r="B6029" s="194" t="s">
        <v>2544</v>
      </c>
      <c r="F6029" s="193" t="s">
        <v>4846</v>
      </c>
      <c r="G6029" s="194" t="s">
        <v>10614</v>
      </c>
      <c r="H6029" s="193" t="s">
        <v>10615</v>
      </c>
    </row>
    <row r="6030" spans="2:8" ht="29" x14ac:dyDescent="0.35">
      <c r="B6030" s="194" t="s">
        <v>2544</v>
      </c>
      <c r="F6030" s="193" t="s">
        <v>4846</v>
      </c>
      <c r="G6030" s="194" t="s">
        <v>10616</v>
      </c>
      <c r="H6030" s="193" t="s">
        <v>10617</v>
      </c>
    </row>
    <row r="6031" spans="2:8" ht="29" x14ac:dyDescent="0.35">
      <c r="B6031" s="194" t="s">
        <v>2544</v>
      </c>
      <c r="F6031" s="193" t="s">
        <v>4846</v>
      </c>
      <c r="G6031" s="194" t="s">
        <v>10482</v>
      </c>
      <c r="H6031" s="193" t="s">
        <v>10483</v>
      </c>
    </row>
    <row r="6032" spans="2:8" ht="29" x14ac:dyDescent="0.35">
      <c r="B6032" s="194" t="s">
        <v>2544</v>
      </c>
      <c r="F6032" s="193" t="s">
        <v>4847</v>
      </c>
      <c r="G6032" s="194" t="s">
        <v>10484</v>
      </c>
      <c r="H6032" s="193" t="s">
        <v>10485</v>
      </c>
    </row>
    <row r="6033" spans="2:8" ht="29" x14ac:dyDescent="0.35">
      <c r="B6033" s="194" t="s">
        <v>2544</v>
      </c>
      <c r="F6033" s="193" t="s">
        <v>4847</v>
      </c>
      <c r="G6033" s="194" t="s">
        <v>10514</v>
      </c>
      <c r="H6033" s="193" t="s">
        <v>10515</v>
      </c>
    </row>
    <row r="6034" spans="2:8" ht="29" x14ac:dyDescent="0.35">
      <c r="B6034" s="194" t="s">
        <v>2544</v>
      </c>
      <c r="F6034" s="193" t="s">
        <v>4847</v>
      </c>
      <c r="G6034" s="194" t="s">
        <v>10598</v>
      </c>
      <c r="H6034" s="193" t="s">
        <v>10599</v>
      </c>
    </row>
    <row r="6035" spans="2:8" ht="29" x14ac:dyDescent="0.35">
      <c r="B6035" s="194" t="s">
        <v>2544</v>
      </c>
      <c r="F6035" s="193" t="s">
        <v>4847</v>
      </c>
      <c r="G6035" s="194" t="s">
        <v>10600</v>
      </c>
      <c r="H6035" s="193" t="s">
        <v>10601</v>
      </c>
    </row>
    <row r="6036" spans="2:8" ht="29" x14ac:dyDescent="0.35">
      <c r="B6036" s="194" t="s">
        <v>2544</v>
      </c>
      <c r="F6036" s="193" t="s">
        <v>4847</v>
      </c>
      <c r="G6036" s="194" t="s">
        <v>10602</v>
      </c>
      <c r="H6036" s="193" t="s">
        <v>10603</v>
      </c>
    </row>
    <row r="6037" spans="2:8" ht="29" x14ac:dyDescent="0.35">
      <c r="B6037" s="194" t="s">
        <v>2544</v>
      </c>
      <c r="F6037" s="193" t="s">
        <v>4847</v>
      </c>
      <c r="G6037" s="194" t="s">
        <v>10604</v>
      </c>
      <c r="H6037" s="193" t="s">
        <v>10605</v>
      </c>
    </row>
    <row r="6038" spans="2:8" ht="29" x14ac:dyDescent="0.35">
      <c r="B6038" s="194" t="s">
        <v>2544</v>
      </c>
      <c r="F6038" s="193" t="s">
        <v>4847</v>
      </c>
      <c r="G6038" s="194" t="s">
        <v>10606</v>
      </c>
      <c r="H6038" s="193" t="s">
        <v>10607</v>
      </c>
    </row>
    <row r="6039" spans="2:8" ht="29" x14ac:dyDescent="0.35">
      <c r="B6039" s="194" t="s">
        <v>2544</v>
      </c>
      <c r="F6039" s="193" t="s">
        <v>4847</v>
      </c>
      <c r="G6039" s="194" t="s">
        <v>10608</v>
      </c>
      <c r="H6039" s="193" t="s">
        <v>10609</v>
      </c>
    </row>
    <row r="6040" spans="2:8" ht="29" x14ac:dyDescent="0.35">
      <c r="B6040" s="194" t="s">
        <v>2544</v>
      </c>
      <c r="F6040" s="193" t="s">
        <v>4847</v>
      </c>
      <c r="G6040" s="194" t="s">
        <v>10610</v>
      </c>
      <c r="H6040" s="193" t="s">
        <v>10611</v>
      </c>
    </row>
    <row r="6041" spans="2:8" ht="29" x14ac:dyDescent="0.35">
      <c r="B6041" s="194" t="s">
        <v>2544</v>
      </c>
      <c r="F6041" s="193" t="s">
        <v>4847</v>
      </c>
      <c r="G6041" s="194" t="s">
        <v>10612</v>
      </c>
      <c r="H6041" s="193" t="s">
        <v>10613</v>
      </c>
    </row>
    <row r="6042" spans="2:8" ht="29" x14ac:dyDescent="0.35">
      <c r="B6042" s="194" t="s">
        <v>2544</v>
      </c>
      <c r="F6042" s="193" t="s">
        <v>4847</v>
      </c>
      <c r="G6042" s="194" t="s">
        <v>10614</v>
      </c>
      <c r="H6042" s="193" t="s">
        <v>10615</v>
      </c>
    </row>
    <row r="6043" spans="2:8" ht="29" x14ac:dyDescent="0.35">
      <c r="B6043" s="194" t="s">
        <v>2544</v>
      </c>
      <c r="F6043" s="193" t="s">
        <v>4847</v>
      </c>
      <c r="G6043" s="194" t="s">
        <v>10616</v>
      </c>
      <c r="H6043" s="193" t="s">
        <v>10617</v>
      </c>
    </row>
    <row r="6044" spans="2:8" ht="29" x14ac:dyDescent="0.35">
      <c r="B6044" s="194" t="s">
        <v>2544</v>
      </c>
      <c r="F6044" s="193" t="s">
        <v>4847</v>
      </c>
      <c r="G6044" s="194" t="s">
        <v>10482</v>
      </c>
      <c r="H6044" s="193" t="s">
        <v>10483</v>
      </c>
    </row>
    <row r="6045" spans="2:8" ht="29" x14ac:dyDescent="0.35">
      <c r="B6045" s="194" t="s">
        <v>2544</v>
      </c>
      <c r="F6045" s="193" t="s">
        <v>4849</v>
      </c>
      <c r="G6045" s="194" t="s">
        <v>10789</v>
      </c>
      <c r="H6045" s="193" t="s">
        <v>10789</v>
      </c>
    </row>
    <row r="6046" spans="2:8" ht="29" x14ac:dyDescent="0.35">
      <c r="B6046" s="194" t="s">
        <v>2544</v>
      </c>
      <c r="F6046" s="193" t="s">
        <v>10035</v>
      </c>
      <c r="G6046" s="194" t="s">
        <v>10580</v>
      </c>
      <c r="H6046" s="193" t="s">
        <v>10581</v>
      </c>
    </row>
    <row r="6047" spans="2:8" ht="29" x14ac:dyDescent="0.35">
      <c r="B6047" s="194" t="s">
        <v>2544</v>
      </c>
      <c r="F6047" s="193" t="s">
        <v>10035</v>
      </c>
      <c r="H6047" s="193" t="s">
        <v>2643</v>
      </c>
    </row>
    <row r="6048" spans="2:8" ht="29" x14ac:dyDescent="0.35">
      <c r="B6048" s="194" t="s">
        <v>2544</v>
      </c>
      <c r="F6048" s="193" t="s">
        <v>4850</v>
      </c>
      <c r="G6048" s="194" t="s">
        <v>10789</v>
      </c>
      <c r="H6048" s="193" t="s">
        <v>10789</v>
      </c>
    </row>
    <row r="6049" spans="2:8" ht="29" x14ac:dyDescent="0.35">
      <c r="B6049" s="194" t="s">
        <v>4495</v>
      </c>
      <c r="F6049" s="193" t="s">
        <v>4851</v>
      </c>
      <c r="G6049" s="194" t="s">
        <v>10789</v>
      </c>
      <c r="H6049" s="193" t="s">
        <v>10789</v>
      </c>
    </row>
    <row r="6050" spans="2:8" ht="29" x14ac:dyDescent="0.35">
      <c r="B6050" s="194" t="s">
        <v>2544</v>
      </c>
      <c r="F6050" s="193" t="s">
        <v>4852</v>
      </c>
      <c r="G6050" s="194" t="s">
        <v>10789</v>
      </c>
      <c r="H6050" s="193" t="s">
        <v>10789</v>
      </c>
    </row>
    <row r="6051" spans="2:8" ht="29" x14ac:dyDescent="0.35">
      <c r="B6051" s="194" t="s">
        <v>4495</v>
      </c>
      <c r="F6051" s="193" t="s">
        <v>10037</v>
      </c>
      <c r="H6051" s="193" t="s">
        <v>10088</v>
      </c>
    </row>
    <row r="6052" spans="2:8" ht="29" x14ac:dyDescent="0.35">
      <c r="B6052" s="194" t="s">
        <v>4495</v>
      </c>
      <c r="F6052" s="193" t="s">
        <v>10038</v>
      </c>
      <c r="H6052" s="193" t="s">
        <v>10088</v>
      </c>
    </row>
    <row r="6053" spans="2:8" ht="29" x14ac:dyDescent="0.35">
      <c r="B6053" s="194" t="s">
        <v>4495</v>
      </c>
      <c r="F6053" s="193" t="s">
        <v>10039</v>
      </c>
      <c r="G6053" s="194" t="s">
        <v>10789</v>
      </c>
      <c r="H6053" s="193" t="s">
        <v>10789</v>
      </c>
    </row>
    <row r="6054" spans="2:8" ht="29" x14ac:dyDescent="0.35">
      <c r="B6054" s="194" t="s">
        <v>2544</v>
      </c>
      <c r="F6054" s="193" t="s">
        <v>10040</v>
      </c>
      <c r="G6054" s="194" t="s">
        <v>10789</v>
      </c>
      <c r="H6054" s="193" t="s">
        <v>10789</v>
      </c>
    </row>
    <row r="6055" spans="2:8" ht="29" x14ac:dyDescent="0.35">
      <c r="B6055" s="194" t="s">
        <v>4495</v>
      </c>
      <c r="F6055" s="193" t="s">
        <v>10041</v>
      </c>
      <c r="G6055" s="194" t="s">
        <v>10789</v>
      </c>
      <c r="H6055" s="193" t="s">
        <v>10789</v>
      </c>
    </row>
    <row r="6056" spans="2:8" ht="43.5" x14ac:dyDescent="0.35">
      <c r="B6056" s="194" t="s">
        <v>4495</v>
      </c>
      <c r="F6056" s="193" t="s">
        <v>4853</v>
      </c>
      <c r="H6056" s="193" t="s">
        <v>10088</v>
      </c>
    </row>
    <row r="6057" spans="2:8" ht="43.5" x14ac:dyDescent="0.35">
      <c r="B6057" s="194" t="s">
        <v>4495</v>
      </c>
      <c r="F6057" s="193" t="s">
        <v>10042</v>
      </c>
      <c r="G6057" s="194" t="s">
        <v>10789</v>
      </c>
      <c r="H6057" s="193" t="s">
        <v>10789</v>
      </c>
    </row>
    <row r="6058" spans="2:8" ht="43.5" x14ac:dyDescent="0.35">
      <c r="B6058" s="194" t="s">
        <v>2544</v>
      </c>
      <c r="F6058" s="193" t="s">
        <v>10043</v>
      </c>
      <c r="G6058" s="194" t="s">
        <v>10789</v>
      </c>
      <c r="H6058" s="193" t="s">
        <v>10789</v>
      </c>
    </row>
    <row r="6059" spans="2:8" ht="29" x14ac:dyDescent="0.35">
      <c r="B6059" s="194" t="s">
        <v>4495</v>
      </c>
      <c r="F6059" s="193" t="s">
        <v>4854</v>
      </c>
      <c r="G6059" s="194" t="s">
        <v>10789</v>
      </c>
      <c r="H6059" s="193" t="s">
        <v>10789</v>
      </c>
    </row>
    <row r="6060" spans="2:8" ht="29" x14ac:dyDescent="0.35">
      <c r="B6060" s="194" t="s">
        <v>4495</v>
      </c>
      <c r="F6060" s="193" t="s">
        <v>10044</v>
      </c>
      <c r="H6060" s="193" t="s">
        <v>2645</v>
      </c>
    </row>
    <row r="6061" spans="2:8" ht="29" x14ac:dyDescent="0.35">
      <c r="B6061" s="194" t="s">
        <v>4495</v>
      </c>
      <c r="F6061" s="193" t="s">
        <v>10044</v>
      </c>
      <c r="H6061" s="193" t="s">
        <v>10088</v>
      </c>
    </row>
    <row r="6062" spans="2:8" ht="29" x14ac:dyDescent="0.35">
      <c r="B6062" s="194" t="s">
        <v>4495</v>
      </c>
      <c r="F6062" s="193" t="s">
        <v>10044</v>
      </c>
      <c r="G6062" s="194" t="s">
        <v>10101</v>
      </c>
      <c r="H6062" s="193" t="s">
        <v>10102</v>
      </c>
    </row>
    <row r="6063" spans="2:8" ht="29" x14ac:dyDescent="0.35">
      <c r="B6063" s="194" t="s">
        <v>4495</v>
      </c>
      <c r="F6063" s="193" t="s">
        <v>10044</v>
      </c>
      <c r="H6063" s="193" t="s">
        <v>2664</v>
      </c>
    </row>
    <row r="6064" spans="2:8" ht="29" x14ac:dyDescent="0.35">
      <c r="B6064" s="194" t="s">
        <v>4495</v>
      </c>
      <c r="F6064" s="193" t="s">
        <v>10045</v>
      </c>
      <c r="G6064" s="194" t="s">
        <v>10789</v>
      </c>
      <c r="H6064" s="193" t="s">
        <v>10789</v>
      </c>
    </row>
    <row r="6065" spans="2:8" x14ac:dyDescent="0.35">
      <c r="B6065" s="194" t="s">
        <v>2544</v>
      </c>
      <c r="F6065" s="193" t="s">
        <v>10046</v>
      </c>
      <c r="G6065" s="194" t="s">
        <v>10789</v>
      </c>
      <c r="H6065" s="193" t="s">
        <v>10789</v>
      </c>
    </row>
    <row r="6066" spans="2:8" ht="29" x14ac:dyDescent="0.35">
      <c r="B6066" s="194" t="s">
        <v>4495</v>
      </c>
      <c r="F6066" s="193" t="s">
        <v>10047</v>
      </c>
      <c r="G6066" s="194" t="s">
        <v>10789</v>
      </c>
      <c r="H6066" s="193" t="s">
        <v>10789</v>
      </c>
    </row>
    <row r="6067" spans="2:8" ht="29" x14ac:dyDescent="0.35">
      <c r="B6067" s="194" t="s">
        <v>4495</v>
      </c>
      <c r="F6067" s="193" t="s">
        <v>10048</v>
      </c>
      <c r="G6067" s="194" t="s">
        <v>10789</v>
      </c>
      <c r="H6067" s="193" t="s">
        <v>10789</v>
      </c>
    </row>
    <row r="6068" spans="2:8" ht="29" x14ac:dyDescent="0.35">
      <c r="B6068" s="194" t="s">
        <v>4495</v>
      </c>
      <c r="F6068" s="193" t="s">
        <v>10049</v>
      </c>
      <c r="G6068" s="194" t="s">
        <v>10789</v>
      </c>
      <c r="H6068" s="193" t="s">
        <v>10789</v>
      </c>
    </row>
    <row r="6069" spans="2:8" ht="29" x14ac:dyDescent="0.35">
      <c r="B6069" s="194" t="s">
        <v>2544</v>
      </c>
      <c r="F6069" s="193" t="s">
        <v>10950</v>
      </c>
      <c r="H6069" s="193" t="s">
        <v>2643</v>
      </c>
    </row>
    <row r="6070" spans="2:8" ht="29" x14ac:dyDescent="0.35">
      <c r="B6070" s="194" t="s">
        <v>2544</v>
      </c>
      <c r="F6070" s="193" t="s">
        <v>10951</v>
      </c>
      <c r="G6070" s="194" t="s">
        <v>10580</v>
      </c>
      <c r="H6070" s="193" t="s">
        <v>10581</v>
      </c>
    </row>
    <row r="6071" spans="2:8" ht="29" x14ac:dyDescent="0.35">
      <c r="B6071" s="194" t="s">
        <v>2544</v>
      </c>
      <c r="F6071" s="193" t="s">
        <v>10951</v>
      </c>
      <c r="G6071" s="194" t="s">
        <v>10564</v>
      </c>
      <c r="H6071" s="193" t="s">
        <v>10565</v>
      </c>
    </row>
    <row r="6072" spans="2:8" ht="29" x14ac:dyDescent="0.35">
      <c r="B6072" s="194" t="s">
        <v>2544</v>
      </c>
      <c r="F6072" s="193" t="s">
        <v>10951</v>
      </c>
      <c r="G6072" s="194" t="s">
        <v>10566</v>
      </c>
      <c r="H6072" s="193" t="s">
        <v>10567</v>
      </c>
    </row>
    <row r="6073" spans="2:8" ht="29" x14ac:dyDescent="0.35">
      <c r="B6073" s="194" t="s">
        <v>2544</v>
      </c>
      <c r="F6073" s="193" t="s">
        <v>10951</v>
      </c>
      <c r="G6073" s="194" t="s">
        <v>10568</v>
      </c>
      <c r="H6073" s="193" t="s">
        <v>10569</v>
      </c>
    </row>
    <row r="6074" spans="2:8" ht="29" x14ac:dyDescent="0.35">
      <c r="B6074" s="194" t="s">
        <v>2544</v>
      </c>
      <c r="F6074" s="193" t="s">
        <v>10951</v>
      </c>
      <c r="G6074" s="194" t="s">
        <v>10570</v>
      </c>
      <c r="H6074" s="193" t="s">
        <v>10571</v>
      </c>
    </row>
    <row r="6075" spans="2:8" ht="29" x14ac:dyDescent="0.35">
      <c r="B6075" s="194" t="s">
        <v>2544</v>
      </c>
      <c r="F6075" s="193" t="s">
        <v>10951</v>
      </c>
      <c r="G6075" s="194" t="s">
        <v>10572</v>
      </c>
      <c r="H6075" s="193" t="s">
        <v>10573</v>
      </c>
    </row>
    <row r="6076" spans="2:8" ht="29" x14ac:dyDescent="0.35">
      <c r="B6076" s="194" t="s">
        <v>2544</v>
      </c>
      <c r="F6076" s="193" t="s">
        <v>10951</v>
      </c>
      <c r="G6076" s="194" t="s">
        <v>10574</v>
      </c>
      <c r="H6076" s="193" t="s">
        <v>10575</v>
      </c>
    </row>
    <row r="6077" spans="2:8" ht="29" x14ac:dyDescent="0.35">
      <c r="B6077" s="194" t="s">
        <v>2544</v>
      </c>
      <c r="F6077" s="193" t="s">
        <v>10951</v>
      </c>
      <c r="G6077" s="194" t="s">
        <v>10576</v>
      </c>
      <c r="H6077" s="193" t="s">
        <v>10577</v>
      </c>
    </row>
    <row r="6078" spans="2:8" ht="29" x14ac:dyDescent="0.35">
      <c r="B6078" s="194" t="s">
        <v>2544</v>
      </c>
      <c r="F6078" s="193" t="s">
        <v>10951</v>
      </c>
      <c r="G6078" s="194" t="s">
        <v>10594</v>
      </c>
      <c r="H6078" s="193" t="s">
        <v>10595</v>
      </c>
    </row>
    <row r="6079" spans="2:8" ht="29" x14ac:dyDescent="0.35">
      <c r="B6079" s="194" t="s">
        <v>2544</v>
      </c>
      <c r="F6079" s="193" t="s">
        <v>10951</v>
      </c>
      <c r="G6079" s="194" t="s">
        <v>10596</v>
      </c>
      <c r="H6079" s="193" t="s">
        <v>10597</v>
      </c>
    </row>
    <row r="6080" spans="2:8" ht="29" x14ac:dyDescent="0.35">
      <c r="B6080" s="194" t="s">
        <v>2544</v>
      </c>
      <c r="F6080" s="193" t="s">
        <v>10953</v>
      </c>
      <c r="G6080" s="194" t="s">
        <v>10789</v>
      </c>
      <c r="H6080" s="193" t="s">
        <v>10789</v>
      </c>
    </row>
    <row r="6081" spans="2:8" ht="29" x14ac:dyDescent="0.35">
      <c r="B6081" s="194" t="s">
        <v>2544</v>
      </c>
      <c r="F6081" s="193" t="s">
        <v>10956</v>
      </c>
      <c r="G6081" s="194" t="s">
        <v>10789</v>
      </c>
      <c r="H6081" s="193" t="s">
        <v>10789</v>
      </c>
    </row>
    <row r="6082" spans="2:8" ht="29" x14ac:dyDescent="0.35">
      <c r="B6082" s="194" t="s">
        <v>2544</v>
      </c>
      <c r="F6082" s="193" t="s">
        <v>10944</v>
      </c>
      <c r="H6082" s="193" t="s">
        <v>2643</v>
      </c>
    </row>
    <row r="6083" spans="2:8" ht="29" x14ac:dyDescent="0.35">
      <c r="B6083" s="194" t="s">
        <v>2544</v>
      </c>
      <c r="F6083" s="193" t="s">
        <v>10945</v>
      </c>
      <c r="G6083" s="194" t="s">
        <v>10528</v>
      </c>
      <c r="H6083" s="193" t="s">
        <v>10529</v>
      </c>
    </row>
    <row r="6084" spans="2:8" ht="29" x14ac:dyDescent="0.35">
      <c r="B6084" s="194" t="s">
        <v>2544</v>
      </c>
      <c r="F6084" s="193" t="s">
        <v>10945</v>
      </c>
      <c r="G6084" s="194" t="s">
        <v>10580</v>
      </c>
      <c r="H6084" s="193" t="s">
        <v>10581</v>
      </c>
    </row>
    <row r="6085" spans="2:8" ht="29" x14ac:dyDescent="0.35">
      <c r="B6085" s="194" t="s">
        <v>2544</v>
      </c>
      <c r="F6085" s="193" t="s">
        <v>10945</v>
      </c>
      <c r="G6085" s="194" t="s">
        <v>10564</v>
      </c>
      <c r="H6085" s="193" t="s">
        <v>10565</v>
      </c>
    </row>
    <row r="6086" spans="2:8" ht="29" x14ac:dyDescent="0.35">
      <c r="B6086" s="194" t="s">
        <v>2544</v>
      </c>
      <c r="F6086" s="193" t="s">
        <v>10945</v>
      </c>
      <c r="G6086" s="194" t="s">
        <v>10566</v>
      </c>
      <c r="H6086" s="193" t="s">
        <v>10567</v>
      </c>
    </row>
    <row r="6087" spans="2:8" ht="29" x14ac:dyDescent="0.35">
      <c r="B6087" s="194" t="s">
        <v>2544</v>
      </c>
      <c r="F6087" s="193" t="s">
        <v>10945</v>
      </c>
      <c r="G6087" s="194" t="s">
        <v>10568</v>
      </c>
      <c r="H6087" s="193" t="s">
        <v>10569</v>
      </c>
    </row>
    <row r="6088" spans="2:8" ht="29" x14ac:dyDescent="0.35">
      <c r="B6088" s="194" t="s">
        <v>2544</v>
      </c>
      <c r="F6088" s="193" t="s">
        <v>10945</v>
      </c>
      <c r="G6088" s="194" t="s">
        <v>10570</v>
      </c>
      <c r="H6088" s="193" t="s">
        <v>10571</v>
      </c>
    </row>
    <row r="6089" spans="2:8" ht="29" x14ac:dyDescent="0.35">
      <c r="B6089" s="194" t="s">
        <v>2544</v>
      </c>
      <c r="F6089" s="193" t="s">
        <v>10945</v>
      </c>
      <c r="G6089" s="194" t="s">
        <v>10572</v>
      </c>
      <c r="H6089" s="193" t="s">
        <v>10573</v>
      </c>
    </row>
    <row r="6090" spans="2:8" ht="29" x14ac:dyDescent="0.35">
      <c r="B6090" s="194" t="s">
        <v>2544</v>
      </c>
      <c r="F6090" s="193" t="s">
        <v>10945</v>
      </c>
      <c r="G6090" s="194" t="s">
        <v>10574</v>
      </c>
      <c r="H6090" s="193" t="s">
        <v>10575</v>
      </c>
    </row>
    <row r="6091" spans="2:8" ht="29" x14ac:dyDescent="0.35">
      <c r="B6091" s="194" t="s">
        <v>2544</v>
      </c>
      <c r="F6091" s="193" t="s">
        <v>10945</v>
      </c>
      <c r="G6091" s="194" t="s">
        <v>10576</v>
      </c>
      <c r="H6091" s="193" t="s">
        <v>10577</v>
      </c>
    </row>
    <row r="6092" spans="2:8" ht="29" x14ac:dyDescent="0.35">
      <c r="B6092" s="194" t="s">
        <v>2544</v>
      </c>
      <c r="F6092" s="193" t="s">
        <v>10945</v>
      </c>
      <c r="G6092" s="194" t="s">
        <v>10594</v>
      </c>
      <c r="H6092" s="193" t="s">
        <v>10595</v>
      </c>
    </row>
    <row r="6093" spans="2:8" ht="29" x14ac:dyDescent="0.35">
      <c r="B6093" s="194" t="s">
        <v>2544</v>
      </c>
      <c r="F6093" s="193" t="s">
        <v>10945</v>
      </c>
      <c r="G6093" s="194" t="s">
        <v>10596</v>
      </c>
      <c r="H6093" s="193" t="s">
        <v>10597</v>
      </c>
    </row>
    <row r="6094" spans="2:8" ht="29" x14ac:dyDescent="0.35">
      <c r="B6094" s="194" t="s">
        <v>2544</v>
      </c>
      <c r="F6094" s="193" t="s">
        <v>10947</v>
      </c>
      <c r="G6094" s="194" t="s">
        <v>10789</v>
      </c>
      <c r="H6094" s="193" t="s">
        <v>10789</v>
      </c>
    </row>
    <row r="6095" spans="2:8" ht="29" x14ac:dyDescent="0.35">
      <c r="B6095" s="194" t="s">
        <v>2544</v>
      </c>
      <c r="F6095" s="193" t="s">
        <v>10949</v>
      </c>
      <c r="G6095" s="194" t="s">
        <v>10789</v>
      </c>
      <c r="H6095" s="193" t="s">
        <v>10789</v>
      </c>
    </row>
  </sheetData>
  <autoFilter ref="A1:L6095" xr:uid="{8D366B64-152F-4B38-92B4-E50A09121367}"/>
  <hyperlinks>
    <hyperlink ref="G771" r:id="rId1" xr:uid="{33C6FB76-E066-4FAA-9500-52A8BFB93693}"/>
    <hyperlink ref="G772" r:id="rId2" xr:uid="{F8E0339F-4BAF-485A-99BC-0F89199E6DE1}"/>
    <hyperlink ref="G773" r:id="rId3" xr:uid="{12D8608F-ACBD-45A2-AE30-84DA60039704}"/>
    <hyperlink ref="G774" r:id="rId4" xr:uid="{EF83AFF1-8B1F-4929-958A-3A65B13600A6}"/>
    <hyperlink ref="G775" r:id="rId5" xr:uid="{21A4999D-4AD4-4515-BFC7-EA0677C57C4C}"/>
    <hyperlink ref="G776" r:id="rId6" xr:uid="{9182CB9E-F1E4-4510-BC30-2AAF3CBCF181}"/>
    <hyperlink ref="G777" r:id="rId7" xr:uid="{8F23977E-82DD-4471-8E70-D2717495C405}"/>
    <hyperlink ref="G778" r:id="rId8" xr:uid="{67BA4582-C9DB-4A33-BEE1-53B9A7752049}"/>
    <hyperlink ref="G779" r:id="rId9" xr:uid="{41734477-D202-46CD-861D-04636A3DB663}"/>
    <hyperlink ref="G780" r:id="rId10" xr:uid="{C2113ED0-68F7-4436-A205-17EB60C33C5D}"/>
    <hyperlink ref="G781" r:id="rId11" xr:uid="{A9125A23-938F-46E9-81B5-1ADF67356514}"/>
    <hyperlink ref="G782" r:id="rId12" xr:uid="{1E6FDE84-347D-45EE-867E-057BD104A54D}"/>
    <hyperlink ref="G783" r:id="rId13" xr:uid="{F903E6C2-F8DB-44F9-A3A2-280E3A7697CA}"/>
    <hyperlink ref="G784" r:id="rId14" xr:uid="{9A934ABC-4DA3-4A87-8F5C-307D6AB94915}"/>
    <hyperlink ref="G785" r:id="rId15" xr:uid="{B27E8E3E-0D97-470D-A358-655BA227422C}"/>
  </hyperlinks>
  <pageMargins left="0.7" right="0.7" top="0.75" bottom="0.75" header="0.3" footer="0.3"/>
  <pageSetup orientation="portrait" r:id="rId16"/>
  <headerFooter>
    <oddFooter>&amp;C&amp;1#&amp;"Arial"&amp;7&amp;K000000Sensitivity: Internal &amp; Restricted</oddFooter>
  </headerFooter>
  <extLst>
    <ext xmlns:x14="http://schemas.microsoft.com/office/spreadsheetml/2009/9/main" uri="{CCE6A557-97BC-4b89-ADB6-D9C93CAAB3DF}">
      <x14:dataValidations xmlns:xm="http://schemas.microsoft.com/office/excel/2006/main" count="6">
        <x14:dataValidation type="list" allowBlank="1" showInputMessage="1" showErrorMessage="1" xr:uid="{67C7CEBB-C8E2-4FF5-8305-3A54F5030A99}">
          <x14:formula1>
            <xm:f>FragnetGigs!$E$2:$E$2096</xm:f>
          </x14:formula1>
          <xm:sqref>F1:F1048576</xm:sqref>
        </x14:dataValidation>
        <x14:dataValidation type="list" allowBlank="1" showInputMessage="1" showErrorMessage="1" xr:uid="{C4B78F9B-D4FC-4AE6-90ED-32FA56CBF1BE}">
          <x14:formula1>
            <xm:f>Resources!$A$2:$A$9992</xm:f>
          </x14:formula1>
          <xm:sqref>H1:H1048576</xm:sqref>
        </x14:dataValidation>
        <x14:dataValidation type="list" allowBlank="1" showInputMessage="1" showErrorMessage="1" xr:uid="{672DD7BA-9877-4AEE-B8B1-F8D57E92C2CC}">
          <x14:formula1>
            <xm:f>Discipline!$A$2:$A$26</xm:f>
          </x14:formula1>
          <xm:sqref>B1:B1048576</xm:sqref>
        </x14:dataValidation>
        <x14:dataValidation type="list" allowBlank="1" showInputMessage="1" showErrorMessage="1" xr:uid="{11B049A9-E99E-405F-AC2E-51F1A7C6E599}">
          <x14:formula1>
            <xm:f>DisciplineSubjectSubtypes!$A$2:$A$496</xm:f>
          </x14:formula1>
          <xm:sqref>C1:C1048576</xm:sqref>
        </x14:dataValidation>
        <x14:dataValidation type="list" allowBlank="1" showInputMessage="1" showErrorMessage="1" xr:uid="{04EB1CFB-C0D5-4B7C-8668-40993C98067C}">
          <x14:formula1>
            <xm:f>DisciplineSubject!$A$2:$A$76</xm:f>
          </x14:formula1>
          <xm:sqref>D1:D1048576</xm:sqref>
        </x14:dataValidation>
        <x14:dataValidation type="list" allowBlank="1" showInputMessage="1" showErrorMessage="1" xr:uid="{E919E064-3879-4AE1-B0ED-424705F4F843}">
          <x14:formula1>
            <xm:f>GigType!$A$2:$A$346</xm:f>
          </x14:formula1>
          <xm:sqref>E1:E1048576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049D4-EAAE-44AA-9771-756B74629DC8}">
  <sheetPr codeName="Sheet38">
    <tabColor rgb="FF00B0F0"/>
  </sheetPr>
  <dimension ref="A1:L2077"/>
  <sheetViews>
    <sheetView zoomScale="70" zoomScaleNormal="70" workbookViewId="0">
      <pane ySplit="1" topLeftCell="A2056" activePane="bottomLeft" state="frozen"/>
      <selection pane="bottomLeft" activeCell="E1" sqref="E1:I1"/>
    </sheetView>
  </sheetViews>
  <sheetFormatPr defaultColWidth="8.7265625" defaultRowHeight="14.5" x14ac:dyDescent="0.35"/>
  <cols>
    <col min="1" max="1" width="48.26953125" style="3" bestFit="1" customWidth="1"/>
    <col min="2" max="2" width="58.7265625" style="111" customWidth="1"/>
    <col min="3" max="3" width="40.453125" style="111" customWidth="1"/>
    <col min="4" max="4" width="62.453125" style="111" customWidth="1"/>
    <col min="5" max="5" width="53.453125" style="3" customWidth="1"/>
    <col min="6" max="6" width="25.54296875" style="112" bestFit="1" customWidth="1"/>
    <col min="7" max="7" width="14.26953125" style="3" bestFit="1" customWidth="1"/>
    <col min="8" max="8" width="9.81640625" style="3" bestFit="1" customWidth="1"/>
    <col min="9" max="9" width="18.453125" style="3" bestFit="1" customWidth="1"/>
    <col min="10" max="16384" width="8.7265625" style="3"/>
  </cols>
  <sheetData>
    <row r="1" spans="1:12" ht="15" thickBot="1" x14ac:dyDescent="0.4">
      <c r="A1" s="44" t="s">
        <v>5000</v>
      </c>
      <c r="B1" s="45" t="s">
        <v>6130</v>
      </c>
      <c r="C1" s="45" t="s">
        <v>225</v>
      </c>
      <c r="D1" s="45" t="s">
        <v>1687</v>
      </c>
      <c r="E1" s="113" t="s">
        <v>6201</v>
      </c>
      <c r="F1" s="114" t="s">
        <v>6200</v>
      </c>
      <c r="G1" s="115" t="s">
        <v>455</v>
      </c>
      <c r="H1" s="115" t="s">
        <v>516</v>
      </c>
      <c r="I1" s="115" t="s">
        <v>561</v>
      </c>
      <c r="L1" s="1" t="s">
        <v>6202</v>
      </c>
    </row>
    <row r="2" spans="1:12" ht="29" x14ac:dyDescent="0.35">
      <c r="A2" s="56" t="s">
        <v>242</v>
      </c>
      <c r="B2" s="90" t="s">
        <v>499</v>
      </c>
      <c r="C2" s="90" t="s">
        <v>207</v>
      </c>
      <c r="D2" s="90" t="s">
        <v>1873</v>
      </c>
      <c r="E2" s="90" t="s">
        <v>8853</v>
      </c>
      <c r="F2" s="91">
        <v>0.25</v>
      </c>
      <c r="G2" s="56" t="s">
        <v>2512</v>
      </c>
      <c r="H2" s="56" t="s">
        <v>518</v>
      </c>
      <c r="I2" s="56" t="s">
        <v>11123</v>
      </c>
      <c r="L2" s="59" t="s">
        <v>6203</v>
      </c>
    </row>
    <row r="3" spans="1:12" ht="29" x14ac:dyDescent="0.35">
      <c r="A3" s="56" t="s">
        <v>242</v>
      </c>
      <c r="B3" s="90" t="s">
        <v>499</v>
      </c>
      <c r="C3" s="90" t="s">
        <v>117</v>
      </c>
      <c r="D3" s="90" t="s">
        <v>1774</v>
      </c>
      <c r="E3" s="56" t="s">
        <v>8854</v>
      </c>
      <c r="F3" s="91">
        <v>0.15</v>
      </c>
      <c r="G3" s="56" t="s">
        <v>2521</v>
      </c>
      <c r="H3" s="56" t="s">
        <v>190</v>
      </c>
      <c r="I3" s="56" t="s">
        <v>1555</v>
      </c>
      <c r="L3" s="59" t="s">
        <v>6204</v>
      </c>
    </row>
    <row r="4" spans="1:12" ht="43.5" x14ac:dyDescent="0.35">
      <c r="A4" s="56" t="s">
        <v>242</v>
      </c>
      <c r="B4" s="90" t="s">
        <v>500</v>
      </c>
      <c r="C4" s="90" t="s">
        <v>8879</v>
      </c>
      <c r="D4" s="90" t="s">
        <v>8880</v>
      </c>
      <c r="E4" s="56" t="s">
        <v>8855</v>
      </c>
      <c r="F4" s="91">
        <v>0.19</v>
      </c>
      <c r="G4" s="56" t="s">
        <v>2521</v>
      </c>
      <c r="H4" s="56" t="s">
        <v>190</v>
      </c>
      <c r="I4" s="56" t="s">
        <v>11124</v>
      </c>
      <c r="L4" s="59" t="s">
        <v>6205</v>
      </c>
    </row>
    <row r="5" spans="1:12" ht="29" x14ac:dyDescent="0.35">
      <c r="A5" s="56" t="s">
        <v>242</v>
      </c>
      <c r="B5" s="90" t="s">
        <v>500</v>
      </c>
      <c r="C5" s="90" t="s">
        <v>1960</v>
      </c>
      <c r="D5" s="90" t="s">
        <v>2389</v>
      </c>
      <c r="E5" s="56" t="s">
        <v>8856</v>
      </c>
      <c r="F5" s="91">
        <v>0.03</v>
      </c>
      <c r="G5" s="56" t="s">
        <v>2521</v>
      </c>
      <c r="H5" s="56" t="s">
        <v>190</v>
      </c>
      <c r="I5" s="56" t="s">
        <v>1555</v>
      </c>
      <c r="L5" s="59" t="s">
        <v>6206</v>
      </c>
    </row>
    <row r="6" spans="1:12" ht="29" x14ac:dyDescent="0.35">
      <c r="A6" s="56" t="s">
        <v>242</v>
      </c>
      <c r="B6" s="90" t="s">
        <v>500</v>
      </c>
      <c r="C6" s="90" t="s">
        <v>1957</v>
      </c>
      <c r="D6" s="90" t="s">
        <v>1986</v>
      </c>
      <c r="E6" s="56" t="s">
        <v>8857</v>
      </c>
      <c r="F6" s="91">
        <v>0.04</v>
      </c>
      <c r="G6" s="56" t="s">
        <v>2512</v>
      </c>
      <c r="H6" s="56" t="s">
        <v>518</v>
      </c>
      <c r="I6" s="56" t="s">
        <v>11123</v>
      </c>
      <c r="L6" s="59" t="s">
        <v>6207</v>
      </c>
    </row>
    <row r="7" spans="1:12" ht="29" x14ac:dyDescent="0.35">
      <c r="A7" s="56" t="s">
        <v>242</v>
      </c>
      <c r="B7" s="90" t="s">
        <v>500</v>
      </c>
      <c r="C7" s="90" t="s">
        <v>1955</v>
      </c>
      <c r="D7" s="90" t="s">
        <v>2366</v>
      </c>
      <c r="E7" s="56" t="s">
        <v>8858</v>
      </c>
      <c r="F7" s="91">
        <v>0.03</v>
      </c>
      <c r="G7" s="56" t="s">
        <v>2521</v>
      </c>
      <c r="H7" s="56" t="s">
        <v>190</v>
      </c>
      <c r="I7" s="56" t="s">
        <v>11124</v>
      </c>
      <c r="L7" s="59" t="s">
        <v>6208</v>
      </c>
    </row>
    <row r="8" spans="1:12" ht="43.5" x14ac:dyDescent="0.35">
      <c r="A8" s="56" t="s">
        <v>242</v>
      </c>
      <c r="B8" s="90" t="s">
        <v>500</v>
      </c>
      <c r="C8" s="90" t="s">
        <v>1956</v>
      </c>
      <c r="D8" s="90" t="s">
        <v>2367</v>
      </c>
      <c r="E8" s="56" t="s">
        <v>8859</v>
      </c>
      <c r="F8" s="91">
        <v>0.03</v>
      </c>
      <c r="G8" s="56" t="s">
        <v>2512</v>
      </c>
      <c r="H8" s="56" t="s">
        <v>518</v>
      </c>
      <c r="I8" s="56" t="s">
        <v>2487</v>
      </c>
      <c r="L8" s="59" t="s">
        <v>6209</v>
      </c>
    </row>
    <row r="9" spans="1:12" ht="29" x14ac:dyDescent="0.35">
      <c r="A9" s="56" t="s">
        <v>242</v>
      </c>
      <c r="B9" s="90" t="s">
        <v>500</v>
      </c>
      <c r="C9" s="90" t="s">
        <v>417</v>
      </c>
      <c r="D9" s="90" t="s">
        <v>1775</v>
      </c>
      <c r="E9" s="56" t="s">
        <v>8860</v>
      </c>
      <c r="F9" s="91">
        <v>0.18</v>
      </c>
      <c r="G9" s="56" t="s">
        <v>2512</v>
      </c>
      <c r="H9" s="56" t="s">
        <v>518</v>
      </c>
      <c r="I9" s="56" t="s">
        <v>11123</v>
      </c>
      <c r="L9" s="59" t="s">
        <v>6210</v>
      </c>
    </row>
    <row r="10" spans="1:12" ht="58" x14ac:dyDescent="0.35">
      <c r="A10" s="56" t="s">
        <v>242</v>
      </c>
      <c r="B10" s="90" t="s">
        <v>501</v>
      </c>
      <c r="C10" s="90" t="s">
        <v>418</v>
      </c>
      <c r="D10" s="90" t="s">
        <v>1776</v>
      </c>
      <c r="E10" s="56" t="s">
        <v>8861</v>
      </c>
      <c r="F10" s="91">
        <v>0.25</v>
      </c>
      <c r="G10" s="56" t="s">
        <v>2521</v>
      </c>
      <c r="H10" s="56" t="s">
        <v>190</v>
      </c>
      <c r="I10" s="56" t="s">
        <v>11124</v>
      </c>
      <c r="L10" s="59" t="s">
        <v>6211</v>
      </c>
    </row>
    <row r="11" spans="1:12" ht="29" x14ac:dyDescent="0.35">
      <c r="A11" s="56" t="s">
        <v>242</v>
      </c>
      <c r="B11" s="90" t="s">
        <v>501</v>
      </c>
      <c r="C11" s="90" t="s">
        <v>515</v>
      </c>
      <c r="D11" s="90" t="s">
        <v>1777</v>
      </c>
      <c r="E11" s="56" t="s">
        <v>8860</v>
      </c>
      <c r="F11" s="91">
        <v>0.25</v>
      </c>
      <c r="G11" s="56" t="s">
        <v>2512</v>
      </c>
      <c r="H11" s="56" t="s">
        <v>518</v>
      </c>
      <c r="I11" s="56" t="s">
        <v>11123</v>
      </c>
      <c r="L11" s="59"/>
    </row>
    <row r="12" spans="1:12" ht="43.5" x14ac:dyDescent="0.35">
      <c r="A12" s="56" t="s">
        <v>242</v>
      </c>
      <c r="B12" s="90" t="s">
        <v>502</v>
      </c>
      <c r="C12" s="90" t="s">
        <v>2368</v>
      </c>
      <c r="D12" s="90" t="s">
        <v>2390</v>
      </c>
      <c r="E12" s="56" t="s">
        <v>8857</v>
      </c>
      <c r="F12" s="91">
        <v>7.0000000000000007E-2</v>
      </c>
      <c r="G12" s="56" t="s">
        <v>2512</v>
      </c>
      <c r="H12" s="56" t="s">
        <v>518</v>
      </c>
      <c r="I12" s="56" t="s">
        <v>11123</v>
      </c>
    </row>
    <row r="13" spans="1:12" ht="29" x14ac:dyDescent="0.35">
      <c r="A13" s="56" t="s">
        <v>242</v>
      </c>
      <c r="B13" s="90" t="s">
        <v>502</v>
      </c>
      <c r="C13" s="90" t="s">
        <v>208</v>
      </c>
      <c r="D13" s="90" t="s">
        <v>1778</v>
      </c>
      <c r="E13" s="56" t="s">
        <v>8858</v>
      </c>
      <c r="F13" s="91">
        <v>0.06</v>
      </c>
      <c r="G13" s="56" t="s">
        <v>2521</v>
      </c>
      <c r="H13" s="56" t="s">
        <v>190</v>
      </c>
      <c r="I13" s="56" t="s">
        <v>11124</v>
      </c>
    </row>
    <row r="14" spans="1:12" ht="29" x14ac:dyDescent="0.35">
      <c r="A14" s="56" t="s">
        <v>242</v>
      </c>
      <c r="B14" s="90" t="s">
        <v>502</v>
      </c>
      <c r="C14" s="90" t="s">
        <v>215</v>
      </c>
      <c r="D14" s="90" t="s">
        <v>1779</v>
      </c>
      <c r="E14" s="56" t="s">
        <v>8859</v>
      </c>
      <c r="F14" s="91">
        <v>0.04</v>
      </c>
      <c r="G14" s="56" t="s">
        <v>2512</v>
      </c>
      <c r="H14" s="56" t="s">
        <v>518</v>
      </c>
      <c r="I14" s="56" t="s">
        <v>2487</v>
      </c>
    </row>
    <row r="15" spans="1:12" ht="29" x14ac:dyDescent="0.35">
      <c r="A15" s="56" t="s">
        <v>242</v>
      </c>
      <c r="B15" s="90" t="s">
        <v>502</v>
      </c>
      <c r="C15" s="90" t="s">
        <v>219</v>
      </c>
      <c r="D15" s="90" t="s">
        <v>1780</v>
      </c>
      <c r="E15" s="56" t="s">
        <v>8859</v>
      </c>
      <c r="F15" s="91">
        <v>0.03</v>
      </c>
      <c r="G15" s="56" t="s">
        <v>2512</v>
      </c>
      <c r="H15" s="56" t="s">
        <v>518</v>
      </c>
      <c r="I15" s="56" t="s">
        <v>11123</v>
      </c>
    </row>
    <row r="16" spans="1:12" ht="29" x14ac:dyDescent="0.35">
      <c r="A16" s="56" t="s">
        <v>242</v>
      </c>
      <c r="B16" s="90" t="s">
        <v>502</v>
      </c>
      <c r="C16" s="90" t="s">
        <v>209</v>
      </c>
      <c r="D16" s="90" t="s">
        <v>1781</v>
      </c>
      <c r="E16" s="56" t="s">
        <v>8862</v>
      </c>
      <c r="F16" s="91">
        <v>0.03</v>
      </c>
      <c r="G16" s="56" t="s">
        <v>2521</v>
      </c>
      <c r="H16" s="56" t="s">
        <v>190</v>
      </c>
      <c r="I16" s="56" t="s">
        <v>1555</v>
      </c>
    </row>
    <row r="17" spans="1:9" ht="29" x14ac:dyDescent="0.35">
      <c r="A17" s="56" t="s">
        <v>242</v>
      </c>
      <c r="B17" s="90" t="s">
        <v>502</v>
      </c>
      <c r="C17" s="90" t="s">
        <v>2370</v>
      </c>
      <c r="D17" s="90" t="s">
        <v>2391</v>
      </c>
      <c r="E17" s="56" t="s">
        <v>8863</v>
      </c>
      <c r="F17" s="91">
        <v>0.01</v>
      </c>
      <c r="G17" s="56" t="s">
        <v>2512</v>
      </c>
      <c r="H17" s="56" t="s">
        <v>518</v>
      </c>
      <c r="I17" s="56" t="s">
        <v>2487</v>
      </c>
    </row>
    <row r="18" spans="1:9" ht="29" x14ac:dyDescent="0.35">
      <c r="A18" s="56" t="s">
        <v>242</v>
      </c>
      <c r="B18" s="90" t="s">
        <v>502</v>
      </c>
      <c r="C18" s="90" t="s">
        <v>1959</v>
      </c>
      <c r="D18" s="90" t="s">
        <v>1782</v>
      </c>
      <c r="E18" s="56" t="s">
        <v>8864</v>
      </c>
      <c r="F18" s="91">
        <v>0.06</v>
      </c>
      <c r="G18" s="56" t="s">
        <v>2521</v>
      </c>
      <c r="H18" s="56" t="s">
        <v>190</v>
      </c>
      <c r="I18" s="56" t="s">
        <v>11124</v>
      </c>
    </row>
    <row r="19" spans="1:9" ht="29" x14ac:dyDescent="0.35">
      <c r="A19" s="56" t="s">
        <v>242</v>
      </c>
      <c r="B19" s="90" t="s">
        <v>318</v>
      </c>
      <c r="C19" s="90" t="s">
        <v>219</v>
      </c>
      <c r="D19" s="90" t="s">
        <v>1783</v>
      </c>
      <c r="E19" s="56" t="s">
        <v>8859</v>
      </c>
      <c r="F19" s="91">
        <v>0</v>
      </c>
      <c r="G19" s="56" t="s">
        <v>2512</v>
      </c>
      <c r="H19" s="56" t="s">
        <v>518</v>
      </c>
      <c r="I19" s="56" t="s">
        <v>11123</v>
      </c>
    </row>
    <row r="20" spans="1:9" ht="29" x14ac:dyDescent="0.35">
      <c r="A20" s="56" t="s">
        <v>242</v>
      </c>
      <c r="B20" s="90" t="s">
        <v>318</v>
      </c>
      <c r="C20" s="90" t="s">
        <v>2369</v>
      </c>
      <c r="D20" s="90" t="s">
        <v>2392</v>
      </c>
      <c r="E20" s="56" t="s">
        <v>8865</v>
      </c>
      <c r="F20" s="91">
        <v>0</v>
      </c>
      <c r="G20" s="56" t="s">
        <v>2512</v>
      </c>
      <c r="H20" s="56" t="s">
        <v>518</v>
      </c>
      <c r="I20" s="56" t="s">
        <v>2487</v>
      </c>
    </row>
    <row r="21" spans="1:9" ht="29" x14ac:dyDescent="0.35">
      <c r="A21" s="56" t="s">
        <v>242</v>
      </c>
      <c r="B21" s="90" t="s">
        <v>318</v>
      </c>
      <c r="C21" s="90" t="s">
        <v>1959</v>
      </c>
      <c r="D21" s="90" t="s">
        <v>1784</v>
      </c>
      <c r="E21" s="56" t="s">
        <v>8866</v>
      </c>
      <c r="F21" s="91">
        <v>0</v>
      </c>
      <c r="G21" s="56" t="s">
        <v>2521</v>
      </c>
      <c r="H21" s="56" t="s">
        <v>190</v>
      </c>
      <c r="I21" s="56" t="s">
        <v>11124</v>
      </c>
    </row>
    <row r="22" spans="1:9" ht="29" x14ac:dyDescent="0.35">
      <c r="A22" s="56" t="s">
        <v>242</v>
      </c>
      <c r="B22" s="90" t="s">
        <v>317</v>
      </c>
      <c r="C22" s="90" t="s">
        <v>216</v>
      </c>
      <c r="D22" s="90" t="s">
        <v>1785</v>
      </c>
      <c r="E22" s="56" t="s">
        <v>8867</v>
      </c>
      <c r="F22" s="91">
        <v>7.0000000000000007E-2</v>
      </c>
      <c r="G22" s="56" t="s">
        <v>2521</v>
      </c>
      <c r="H22" s="56" t="s">
        <v>190</v>
      </c>
      <c r="I22" s="56" t="s">
        <v>1555</v>
      </c>
    </row>
    <row r="23" spans="1:9" ht="29" x14ac:dyDescent="0.35">
      <c r="A23" s="56" t="s">
        <v>242</v>
      </c>
      <c r="B23" s="90" t="s">
        <v>317</v>
      </c>
      <c r="C23" s="90" t="s">
        <v>217</v>
      </c>
      <c r="D23" s="90" t="s">
        <v>1786</v>
      </c>
      <c r="E23" s="56" t="s">
        <v>8868</v>
      </c>
      <c r="F23" s="91">
        <v>0.03</v>
      </c>
      <c r="G23" s="56" t="s">
        <v>2521</v>
      </c>
      <c r="H23" s="56" t="s">
        <v>190</v>
      </c>
      <c r="I23" s="56" t="s">
        <v>11124</v>
      </c>
    </row>
    <row r="24" spans="1:9" ht="29" x14ac:dyDescent="0.35">
      <c r="A24" s="56" t="s">
        <v>242</v>
      </c>
      <c r="B24" s="90" t="s">
        <v>319</v>
      </c>
      <c r="C24" s="90" t="s">
        <v>219</v>
      </c>
      <c r="D24" s="90" t="s">
        <v>1787</v>
      </c>
      <c r="E24" s="56" t="s">
        <v>8860</v>
      </c>
      <c r="F24" s="91">
        <v>4.4999999999999998E-2</v>
      </c>
      <c r="G24" s="56" t="s">
        <v>2512</v>
      </c>
      <c r="H24" s="56" t="s">
        <v>518</v>
      </c>
      <c r="I24" s="56" t="s">
        <v>11123</v>
      </c>
    </row>
    <row r="25" spans="1:9" ht="29" x14ac:dyDescent="0.35">
      <c r="A25" s="56" t="s">
        <v>242</v>
      </c>
      <c r="B25" s="90" t="s">
        <v>319</v>
      </c>
      <c r="C25" s="90" t="s">
        <v>220</v>
      </c>
      <c r="D25" s="90" t="s">
        <v>1788</v>
      </c>
      <c r="E25" s="56" t="s">
        <v>8869</v>
      </c>
      <c r="F25" s="91">
        <v>0.05</v>
      </c>
      <c r="G25" s="56" t="s">
        <v>2521</v>
      </c>
      <c r="H25" s="56" t="s">
        <v>190</v>
      </c>
      <c r="I25" s="56" t="s">
        <v>2486</v>
      </c>
    </row>
    <row r="26" spans="1:9" ht="29" x14ac:dyDescent="0.35">
      <c r="A26" s="56" t="s">
        <v>242</v>
      </c>
      <c r="B26" s="90" t="s">
        <v>319</v>
      </c>
      <c r="C26" s="90" t="s">
        <v>218</v>
      </c>
      <c r="D26" s="90" t="s">
        <v>1789</v>
      </c>
      <c r="E26" s="56" t="s">
        <v>8870</v>
      </c>
      <c r="F26" s="91">
        <v>5.0000000000000001E-3</v>
      </c>
      <c r="G26" s="56" t="s">
        <v>2512</v>
      </c>
      <c r="H26" s="56" t="s">
        <v>518</v>
      </c>
      <c r="I26" s="56" t="s">
        <v>2487</v>
      </c>
    </row>
    <row r="27" spans="1:9" ht="43.5" x14ac:dyDescent="0.35">
      <c r="A27" s="56" t="s">
        <v>242</v>
      </c>
      <c r="B27" s="90" t="s">
        <v>503</v>
      </c>
      <c r="C27" s="90" t="s">
        <v>419</v>
      </c>
      <c r="D27" s="90" t="s">
        <v>1790</v>
      </c>
      <c r="E27" s="56" t="s">
        <v>11018</v>
      </c>
      <c r="F27" s="91">
        <v>0.5</v>
      </c>
      <c r="G27" s="56" t="s">
        <v>2521</v>
      </c>
      <c r="H27" s="56" t="s">
        <v>190</v>
      </c>
      <c r="I27" s="56" t="s">
        <v>11124</v>
      </c>
    </row>
    <row r="28" spans="1:9" ht="43.5" x14ac:dyDescent="0.35">
      <c r="A28" s="56" t="s">
        <v>242</v>
      </c>
      <c r="B28" s="90" t="s">
        <v>503</v>
      </c>
      <c r="C28" s="90" t="s">
        <v>557</v>
      </c>
      <c r="D28" s="90" t="s">
        <v>1791</v>
      </c>
      <c r="E28" s="56" t="s">
        <v>8860</v>
      </c>
      <c r="F28" s="91">
        <v>0.5</v>
      </c>
      <c r="G28" s="56" t="s">
        <v>2512</v>
      </c>
      <c r="H28" s="56" t="s">
        <v>518</v>
      </c>
      <c r="I28" s="56" t="s">
        <v>11123</v>
      </c>
    </row>
    <row r="29" spans="1:9" ht="29" x14ac:dyDescent="0.35">
      <c r="A29" s="56" t="s">
        <v>242</v>
      </c>
      <c r="B29" s="90" t="s">
        <v>504</v>
      </c>
      <c r="C29" s="90" t="s">
        <v>558</v>
      </c>
      <c r="D29" s="90" t="s">
        <v>1792</v>
      </c>
      <c r="E29" s="56" t="s">
        <v>8871</v>
      </c>
      <c r="F29" s="91">
        <v>0.25</v>
      </c>
      <c r="G29" s="56" t="s">
        <v>2512</v>
      </c>
      <c r="H29" s="56" t="s">
        <v>518</v>
      </c>
      <c r="I29" s="56" t="s">
        <v>11123</v>
      </c>
    </row>
    <row r="30" spans="1:9" ht="29" x14ac:dyDescent="0.35">
      <c r="A30" s="56" t="s">
        <v>242</v>
      </c>
      <c r="B30" s="90" t="s">
        <v>504</v>
      </c>
      <c r="C30" s="90" t="s">
        <v>208</v>
      </c>
      <c r="D30" s="90" t="s">
        <v>1793</v>
      </c>
      <c r="E30" s="56" t="s">
        <v>8858</v>
      </c>
      <c r="F30" s="91">
        <v>0.02</v>
      </c>
      <c r="G30" s="56" t="s">
        <v>2521</v>
      </c>
      <c r="H30" s="56" t="s">
        <v>190</v>
      </c>
      <c r="I30" s="56" t="s">
        <v>11124</v>
      </c>
    </row>
    <row r="31" spans="1:9" ht="29" x14ac:dyDescent="0.35">
      <c r="A31" s="56" t="s">
        <v>242</v>
      </c>
      <c r="B31" s="90" t="s">
        <v>504</v>
      </c>
      <c r="C31" s="90" t="s">
        <v>215</v>
      </c>
      <c r="D31" s="90" t="s">
        <v>1794</v>
      </c>
      <c r="E31" s="56" t="s">
        <v>8859</v>
      </c>
      <c r="F31" s="91">
        <v>0</v>
      </c>
      <c r="G31" s="56" t="s">
        <v>2512</v>
      </c>
      <c r="H31" s="56" t="s">
        <v>518</v>
      </c>
      <c r="I31" s="56" t="s">
        <v>2487</v>
      </c>
    </row>
    <row r="32" spans="1:9" ht="29" x14ac:dyDescent="0.35">
      <c r="A32" s="56" t="s">
        <v>242</v>
      </c>
      <c r="B32" s="90" t="s">
        <v>504</v>
      </c>
      <c r="C32" s="90" t="s">
        <v>219</v>
      </c>
      <c r="D32" s="90" t="s">
        <v>1795</v>
      </c>
      <c r="E32" s="56" t="s">
        <v>8860</v>
      </c>
      <c r="F32" s="91">
        <v>0</v>
      </c>
      <c r="G32" s="56" t="s">
        <v>2512</v>
      </c>
      <c r="H32" s="56" t="s">
        <v>518</v>
      </c>
      <c r="I32" s="56" t="s">
        <v>11123</v>
      </c>
    </row>
    <row r="33" spans="1:9" ht="29" x14ac:dyDescent="0.35">
      <c r="A33" s="56" t="s">
        <v>242</v>
      </c>
      <c r="B33" s="90" t="s">
        <v>504</v>
      </c>
      <c r="C33" s="90" t="s">
        <v>209</v>
      </c>
      <c r="D33" s="90" t="s">
        <v>1796</v>
      </c>
      <c r="E33" s="56" t="s">
        <v>8862</v>
      </c>
      <c r="F33" s="91">
        <v>0.02</v>
      </c>
      <c r="G33" s="56" t="s">
        <v>2521</v>
      </c>
      <c r="H33" s="56" t="s">
        <v>190</v>
      </c>
      <c r="I33" s="56" t="s">
        <v>1555</v>
      </c>
    </row>
    <row r="34" spans="1:9" ht="29" x14ac:dyDescent="0.35">
      <c r="A34" s="56" t="s">
        <v>242</v>
      </c>
      <c r="B34" s="90" t="s">
        <v>504</v>
      </c>
      <c r="C34" s="90" t="s">
        <v>2370</v>
      </c>
      <c r="D34" s="90" t="s">
        <v>2393</v>
      </c>
      <c r="E34" s="56" t="s">
        <v>8863</v>
      </c>
      <c r="F34" s="91">
        <v>0</v>
      </c>
      <c r="G34" s="56" t="s">
        <v>2512</v>
      </c>
      <c r="H34" s="56" t="s">
        <v>518</v>
      </c>
      <c r="I34" s="56" t="s">
        <v>2487</v>
      </c>
    </row>
    <row r="35" spans="1:9" ht="29" x14ac:dyDescent="0.35">
      <c r="A35" s="56" t="s">
        <v>242</v>
      </c>
      <c r="B35" s="90" t="s">
        <v>504</v>
      </c>
      <c r="C35" s="90" t="s">
        <v>1959</v>
      </c>
      <c r="D35" s="90" t="s">
        <v>1797</v>
      </c>
      <c r="E35" s="56" t="s">
        <v>8864</v>
      </c>
      <c r="F35" s="91">
        <v>0.02</v>
      </c>
      <c r="G35" s="56" t="s">
        <v>2521</v>
      </c>
      <c r="H35" s="56" t="s">
        <v>190</v>
      </c>
      <c r="I35" s="56" t="s">
        <v>11124</v>
      </c>
    </row>
    <row r="36" spans="1:9" ht="29" x14ac:dyDescent="0.35">
      <c r="A36" s="56" t="s">
        <v>242</v>
      </c>
      <c r="B36" s="90" t="s">
        <v>330</v>
      </c>
      <c r="C36" s="90" t="s">
        <v>219</v>
      </c>
      <c r="D36" s="90" t="s">
        <v>1798</v>
      </c>
      <c r="E36" s="56" t="s">
        <v>8859</v>
      </c>
      <c r="F36" s="91">
        <v>0</v>
      </c>
      <c r="G36" s="56" t="s">
        <v>2512</v>
      </c>
      <c r="H36" s="56" t="s">
        <v>518</v>
      </c>
      <c r="I36" s="56" t="s">
        <v>11123</v>
      </c>
    </row>
    <row r="37" spans="1:9" ht="29" x14ac:dyDescent="0.35">
      <c r="A37" s="56" t="s">
        <v>242</v>
      </c>
      <c r="B37" s="90" t="s">
        <v>330</v>
      </c>
      <c r="C37" s="90" t="s">
        <v>2369</v>
      </c>
      <c r="D37" s="90" t="s">
        <v>2394</v>
      </c>
      <c r="E37" s="56" t="s">
        <v>8865</v>
      </c>
      <c r="F37" s="91">
        <v>0</v>
      </c>
      <c r="G37" s="56" t="s">
        <v>2512</v>
      </c>
      <c r="H37" s="56" t="s">
        <v>518</v>
      </c>
      <c r="I37" s="56" t="s">
        <v>2487</v>
      </c>
    </row>
    <row r="38" spans="1:9" ht="29" x14ac:dyDescent="0.35">
      <c r="A38" s="56" t="s">
        <v>242</v>
      </c>
      <c r="B38" s="90" t="s">
        <v>330</v>
      </c>
      <c r="C38" s="90" t="s">
        <v>1959</v>
      </c>
      <c r="D38" s="90" t="s">
        <v>1799</v>
      </c>
      <c r="E38" s="56" t="s">
        <v>11019</v>
      </c>
      <c r="F38" s="91">
        <v>0</v>
      </c>
      <c r="G38" s="56" t="s">
        <v>2521</v>
      </c>
      <c r="H38" s="56" t="s">
        <v>190</v>
      </c>
      <c r="I38" s="56" t="s">
        <v>11124</v>
      </c>
    </row>
    <row r="39" spans="1:9" ht="29" x14ac:dyDescent="0.35">
      <c r="A39" s="56" t="s">
        <v>242</v>
      </c>
      <c r="B39" s="90" t="s">
        <v>320</v>
      </c>
      <c r="C39" s="90" t="s">
        <v>216</v>
      </c>
      <c r="D39" s="90" t="s">
        <v>1800</v>
      </c>
      <c r="E39" s="56" t="s">
        <v>8867</v>
      </c>
      <c r="F39" s="91">
        <v>0.11</v>
      </c>
      <c r="G39" s="56" t="s">
        <v>2521</v>
      </c>
      <c r="H39" s="56" t="s">
        <v>190</v>
      </c>
      <c r="I39" s="56" t="s">
        <v>1555</v>
      </c>
    </row>
    <row r="40" spans="1:9" ht="29" x14ac:dyDescent="0.35">
      <c r="A40" s="56" t="s">
        <v>242</v>
      </c>
      <c r="B40" s="90" t="s">
        <v>320</v>
      </c>
      <c r="C40" s="90" t="s">
        <v>217</v>
      </c>
      <c r="D40" s="90" t="s">
        <v>1801</v>
      </c>
      <c r="E40" s="56" t="s">
        <v>8868</v>
      </c>
      <c r="F40" s="91">
        <v>0.08</v>
      </c>
      <c r="G40" s="56" t="s">
        <v>2521</v>
      </c>
      <c r="H40" s="56" t="s">
        <v>190</v>
      </c>
      <c r="I40" s="56" t="s">
        <v>11124</v>
      </c>
    </row>
    <row r="41" spans="1:9" ht="29" x14ac:dyDescent="0.35">
      <c r="A41" s="56" t="s">
        <v>242</v>
      </c>
      <c r="B41" s="90" t="s">
        <v>331</v>
      </c>
      <c r="C41" s="90" t="s">
        <v>219</v>
      </c>
      <c r="D41" s="90" t="s">
        <v>1802</v>
      </c>
      <c r="E41" s="56" t="s">
        <v>8860</v>
      </c>
      <c r="F41" s="91">
        <v>0.24</v>
      </c>
      <c r="G41" s="56" t="s">
        <v>2512</v>
      </c>
      <c r="H41" s="56" t="s">
        <v>518</v>
      </c>
      <c r="I41" s="56" t="s">
        <v>11123</v>
      </c>
    </row>
    <row r="42" spans="1:9" ht="43.5" x14ac:dyDescent="0.35">
      <c r="A42" s="56" t="s">
        <v>242</v>
      </c>
      <c r="B42" s="90" t="s">
        <v>331</v>
      </c>
      <c r="C42" s="90" t="s">
        <v>220</v>
      </c>
      <c r="D42" s="90" t="s">
        <v>1803</v>
      </c>
      <c r="E42" s="56" t="s">
        <v>8869</v>
      </c>
      <c r="F42" s="91">
        <v>0.25</v>
      </c>
      <c r="G42" s="56" t="s">
        <v>2521</v>
      </c>
      <c r="H42" s="56" t="s">
        <v>190</v>
      </c>
      <c r="I42" s="56" t="s">
        <v>2486</v>
      </c>
    </row>
    <row r="43" spans="1:9" ht="29" x14ac:dyDescent="0.35">
      <c r="A43" s="56" t="s">
        <v>242</v>
      </c>
      <c r="B43" s="90" t="s">
        <v>331</v>
      </c>
      <c r="C43" s="90" t="s">
        <v>559</v>
      </c>
      <c r="D43" s="90" t="s">
        <v>1804</v>
      </c>
      <c r="E43" s="56" t="s">
        <v>8870</v>
      </c>
      <c r="F43" s="91">
        <v>0.01</v>
      </c>
      <c r="G43" s="56" t="s">
        <v>2512</v>
      </c>
      <c r="H43" s="56" t="s">
        <v>518</v>
      </c>
      <c r="I43" s="56" t="s">
        <v>2487</v>
      </c>
    </row>
    <row r="44" spans="1:9" ht="29" x14ac:dyDescent="0.35">
      <c r="A44" s="56" t="s">
        <v>245</v>
      </c>
      <c r="B44" s="90" t="s">
        <v>321</v>
      </c>
      <c r="C44" s="90" t="s">
        <v>207</v>
      </c>
      <c r="D44" s="90" t="s">
        <v>1876</v>
      </c>
      <c r="E44" s="56" t="s">
        <v>8853</v>
      </c>
      <c r="F44" s="91">
        <v>0.25</v>
      </c>
      <c r="G44" s="56" t="s">
        <v>2512</v>
      </c>
      <c r="H44" s="56" t="s">
        <v>518</v>
      </c>
      <c r="I44" s="56" t="s">
        <v>11123</v>
      </c>
    </row>
    <row r="45" spans="1:9" ht="29" x14ac:dyDescent="0.35">
      <c r="A45" s="56" t="s">
        <v>245</v>
      </c>
      <c r="B45" s="90" t="s">
        <v>321</v>
      </c>
      <c r="C45" s="90" t="s">
        <v>117</v>
      </c>
      <c r="D45" s="90" t="s">
        <v>1836</v>
      </c>
      <c r="E45" s="56" t="s">
        <v>8854</v>
      </c>
      <c r="F45" s="91">
        <v>0.1</v>
      </c>
      <c r="G45" s="56" t="s">
        <v>2521</v>
      </c>
      <c r="H45" s="56" t="s">
        <v>190</v>
      </c>
      <c r="I45" s="56" t="s">
        <v>1555</v>
      </c>
    </row>
    <row r="46" spans="1:9" ht="43.5" x14ac:dyDescent="0.35">
      <c r="A46" s="56" t="s">
        <v>245</v>
      </c>
      <c r="B46" s="90" t="s">
        <v>512</v>
      </c>
      <c r="C46" s="90" t="s">
        <v>8879</v>
      </c>
      <c r="D46" s="90" t="s">
        <v>8881</v>
      </c>
      <c r="E46" s="56" t="s">
        <v>8855</v>
      </c>
      <c r="F46" s="91">
        <v>0.11</v>
      </c>
      <c r="G46" s="56" t="s">
        <v>2521</v>
      </c>
      <c r="H46" s="56" t="s">
        <v>190</v>
      </c>
      <c r="I46" s="56" t="s">
        <v>11124</v>
      </c>
    </row>
    <row r="47" spans="1:9" ht="29" x14ac:dyDescent="0.35">
      <c r="A47" s="56" t="s">
        <v>245</v>
      </c>
      <c r="B47" s="90" t="s">
        <v>512</v>
      </c>
      <c r="C47" s="90" t="s">
        <v>1960</v>
      </c>
      <c r="D47" s="90" t="s">
        <v>2401</v>
      </c>
      <c r="E47" s="56" t="s">
        <v>8856</v>
      </c>
      <c r="F47" s="91">
        <v>0.02</v>
      </c>
      <c r="G47" s="56" t="s">
        <v>2521</v>
      </c>
      <c r="H47" s="56" t="s">
        <v>190</v>
      </c>
      <c r="I47" s="56" t="s">
        <v>1555</v>
      </c>
    </row>
    <row r="48" spans="1:9" ht="29" x14ac:dyDescent="0.35">
      <c r="A48" s="56" t="s">
        <v>245</v>
      </c>
      <c r="B48" s="90" t="s">
        <v>512</v>
      </c>
      <c r="C48" s="90" t="s">
        <v>1957</v>
      </c>
      <c r="D48" s="90" t="s">
        <v>2402</v>
      </c>
      <c r="E48" s="56" t="s">
        <v>8857</v>
      </c>
      <c r="F48" s="91">
        <v>0.03</v>
      </c>
      <c r="G48" s="56" t="s">
        <v>2512</v>
      </c>
      <c r="H48" s="56" t="s">
        <v>518</v>
      </c>
      <c r="I48" s="56" t="s">
        <v>11123</v>
      </c>
    </row>
    <row r="49" spans="1:9" ht="29" x14ac:dyDescent="0.35">
      <c r="A49" s="56" t="s">
        <v>245</v>
      </c>
      <c r="B49" s="90" t="s">
        <v>512</v>
      </c>
      <c r="C49" s="90" t="s">
        <v>1955</v>
      </c>
      <c r="D49" s="90" t="s">
        <v>2403</v>
      </c>
      <c r="E49" s="56" t="s">
        <v>8858</v>
      </c>
      <c r="F49" s="91">
        <v>0.02</v>
      </c>
      <c r="G49" s="56" t="s">
        <v>2521</v>
      </c>
      <c r="H49" s="56" t="s">
        <v>190</v>
      </c>
      <c r="I49" s="56" t="s">
        <v>11124</v>
      </c>
    </row>
    <row r="50" spans="1:9" ht="29" x14ac:dyDescent="0.35">
      <c r="A50" s="56" t="s">
        <v>245</v>
      </c>
      <c r="B50" s="90" t="s">
        <v>512</v>
      </c>
      <c r="C50" s="90" t="s">
        <v>1956</v>
      </c>
      <c r="D50" s="90" t="s">
        <v>2404</v>
      </c>
      <c r="E50" s="56" t="s">
        <v>8859</v>
      </c>
      <c r="F50" s="91">
        <v>0.02</v>
      </c>
      <c r="G50" s="56" t="s">
        <v>2512</v>
      </c>
      <c r="H50" s="56" t="s">
        <v>518</v>
      </c>
      <c r="I50" s="56" t="s">
        <v>2487</v>
      </c>
    </row>
    <row r="51" spans="1:9" ht="29" x14ac:dyDescent="0.35">
      <c r="A51" s="56" t="s">
        <v>245</v>
      </c>
      <c r="B51" s="90" t="s">
        <v>512</v>
      </c>
      <c r="C51" s="90" t="s">
        <v>417</v>
      </c>
      <c r="D51" s="90" t="s">
        <v>1682</v>
      </c>
      <c r="E51" s="56" t="s">
        <v>8860</v>
      </c>
      <c r="F51" s="91">
        <v>0.1</v>
      </c>
      <c r="G51" s="56" t="s">
        <v>2512</v>
      </c>
      <c r="H51" s="56" t="s">
        <v>518</v>
      </c>
      <c r="I51" s="56" t="s">
        <v>11123</v>
      </c>
    </row>
    <row r="52" spans="1:9" ht="43.5" x14ac:dyDescent="0.35">
      <c r="A52" s="56" t="s">
        <v>245</v>
      </c>
      <c r="B52" s="90" t="s">
        <v>513</v>
      </c>
      <c r="C52" s="90" t="s">
        <v>418</v>
      </c>
      <c r="D52" s="90" t="s">
        <v>1837</v>
      </c>
      <c r="E52" s="56" t="s">
        <v>8861</v>
      </c>
      <c r="F52" s="91">
        <v>0.25</v>
      </c>
      <c r="G52" s="56" t="s">
        <v>2521</v>
      </c>
      <c r="H52" s="56" t="s">
        <v>190</v>
      </c>
      <c r="I52" s="56" t="s">
        <v>11124</v>
      </c>
    </row>
    <row r="53" spans="1:9" ht="29" x14ac:dyDescent="0.35">
      <c r="A53" s="56" t="s">
        <v>245</v>
      </c>
      <c r="B53" s="90" t="s">
        <v>513</v>
      </c>
      <c r="C53" s="90" t="s">
        <v>515</v>
      </c>
      <c r="D53" s="90" t="s">
        <v>1838</v>
      </c>
      <c r="E53" s="56" t="s">
        <v>8860</v>
      </c>
      <c r="F53" s="91">
        <v>0.3</v>
      </c>
      <c r="G53" s="56" t="s">
        <v>2512</v>
      </c>
      <c r="H53" s="56" t="s">
        <v>518</v>
      </c>
      <c r="I53" s="56" t="s">
        <v>11123</v>
      </c>
    </row>
    <row r="54" spans="1:9" ht="29" x14ac:dyDescent="0.35">
      <c r="A54" s="56" t="s">
        <v>245</v>
      </c>
      <c r="B54" s="90" t="s">
        <v>507</v>
      </c>
      <c r="C54" s="90" t="s">
        <v>2368</v>
      </c>
      <c r="D54" s="90" t="s">
        <v>2405</v>
      </c>
      <c r="E54" s="56" t="s">
        <v>8857</v>
      </c>
      <c r="F54" s="91">
        <v>7.0000000000000007E-2</v>
      </c>
      <c r="G54" s="56" t="s">
        <v>2512</v>
      </c>
      <c r="H54" s="56" t="s">
        <v>518</v>
      </c>
      <c r="I54" s="56" t="s">
        <v>11123</v>
      </c>
    </row>
    <row r="55" spans="1:9" ht="29" x14ac:dyDescent="0.35">
      <c r="A55" s="56" t="s">
        <v>245</v>
      </c>
      <c r="B55" s="90" t="s">
        <v>507</v>
      </c>
      <c r="C55" s="90" t="s">
        <v>208</v>
      </c>
      <c r="D55" s="90" t="s">
        <v>1839</v>
      </c>
      <c r="E55" s="56" t="s">
        <v>8858</v>
      </c>
      <c r="F55" s="91">
        <v>0.04</v>
      </c>
      <c r="G55" s="56" t="s">
        <v>2521</v>
      </c>
      <c r="H55" s="56" t="s">
        <v>190</v>
      </c>
      <c r="I55" s="56" t="s">
        <v>11124</v>
      </c>
    </row>
    <row r="56" spans="1:9" ht="29" x14ac:dyDescent="0.35">
      <c r="A56" s="56" t="s">
        <v>245</v>
      </c>
      <c r="B56" s="90" t="s">
        <v>507</v>
      </c>
      <c r="C56" s="90" t="s">
        <v>215</v>
      </c>
      <c r="D56" s="90" t="s">
        <v>1840</v>
      </c>
      <c r="E56" s="56" t="s">
        <v>8859</v>
      </c>
      <c r="F56" s="91">
        <v>0.04</v>
      </c>
      <c r="G56" s="56" t="s">
        <v>2512</v>
      </c>
      <c r="H56" s="56" t="s">
        <v>518</v>
      </c>
      <c r="I56" s="56" t="s">
        <v>2487</v>
      </c>
    </row>
    <row r="57" spans="1:9" ht="29" x14ac:dyDescent="0.35">
      <c r="A57" s="56" t="s">
        <v>245</v>
      </c>
      <c r="B57" s="90" t="s">
        <v>507</v>
      </c>
      <c r="C57" s="90" t="s">
        <v>219</v>
      </c>
      <c r="D57" s="90" t="s">
        <v>1841</v>
      </c>
      <c r="E57" s="56" t="s">
        <v>8859</v>
      </c>
      <c r="F57" s="91">
        <v>0.03</v>
      </c>
      <c r="G57" s="56" t="s">
        <v>2512</v>
      </c>
      <c r="H57" s="56" t="s">
        <v>518</v>
      </c>
      <c r="I57" s="56" t="s">
        <v>11123</v>
      </c>
    </row>
    <row r="58" spans="1:9" ht="29" x14ac:dyDescent="0.35">
      <c r="A58" s="56" t="s">
        <v>245</v>
      </c>
      <c r="B58" s="90" t="s">
        <v>507</v>
      </c>
      <c r="C58" s="90" t="s">
        <v>209</v>
      </c>
      <c r="D58" s="90" t="s">
        <v>1842</v>
      </c>
      <c r="E58" s="56" t="s">
        <v>8862</v>
      </c>
      <c r="F58" s="91">
        <v>0.02</v>
      </c>
      <c r="G58" s="56" t="s">
        <v>2521</v>
      </c>
      <c r="H58" s="56" t="s">
        <v>190</v>
      </c>
      <c r="I58" s="56" t="s">
        <v>1555</v>
      </c>
    </row>
    <row r="59" spans="1:9" ht="29" x14ac:dyDescent="0.35">
      <c r="A59" s="56" t="s">
        <v>245</v>
      </c>
      <c r="B59" s="90" t="s">
        <v>507</v>
      </c>
      <c r="C59" s="90" t="s">
        <v>2370</v>
      </c>
      <c r="D59" s="90" t="s">
        <v>2406</v>
      </c>
      <c r="E59" s="56" t="s">
        <v>8863</v>
      </c>
      <c r="F59" s="91">
        <v>0.01</v>
      </c>
      <c r="G59" s="56" t="s">
        <v>2512</v>
      </c>
      <c r="H59" s="56" t="s">
        <v>518</v>
      </c>
      <c r="I59" s="56" t="s">
        <v>2487</v>
      </c>
    </row>
    <row r="60" spans="1:9" ht="29" x14ac:dyDescent="0.35">
      <c r="A60" s="56" t="s">
        <v>245</v>
      </c>
      <c r="B60" s="90" t="s">
        <v>507</v>
      </c>
      <c r="C60" s="90" t="s">
        <v>1959</v>
      </c>
      <c r="D60" s="90" t="s">
        <v>1843</v>
      </c>
      <c r="E60" s="56" t="s">
        <v>8864</v>
      </c>
      <c r="F60" s="91">
        <v>0.04</v>
      </c>
      <c r="G60" s="56" t="s">
        <v>2521</v>
      </c>
      <c r="H60" s="56" t="s">
        <v>190</v>
      </c>
      <c r="I60" s="56" t="s">
        <v>11124</v>
      </c>
    </row>
    <row r="61" spans="1:9" ht="29" x14ac:dyDescent="0.35">
      <c r="A61" s="56" t="s">
        <v>245</v>
      </c>
      <c r="B61" s="90" t="s">
        <v>323</v>
      </c>
      <c r="C61" s="90" t="s">
        <v>219</v>
      </c>
      <c r="D61" s="90" t="s">
        <v>1844</v>
      </c>
      <c r="E61" s="56" t="s">
        <v>8859</v>
      </c>
      <c r="F61" s="91">
        <v>0</v>
      </c>
      <c r="G61" s="56" t="s">
        <v>2512</v>
      </c>
      <c r="H61" s="56" t="s">
        <v>518</v>
      </c>
      <c r="I61" s="56" t="s">
        <v>11123</v>
      </c>
    </row>
    <row r="62" spans="1:9" ht="29" x14ac:dyDescent="0.35">
      <c r="A62" s="56" t="s">
        <v>245</v>
      </c>
      <c r="B62" s="90" t="s">
        <v>323</v>
      </c>
      <c r="C62" s="90" t="s">
        <v>2369</v>
      </c>
      <c r="D62" s="90" t="s">
        <v>2407</v>
      </c>
      <c r="E62" s="56" t="s">
        <v>8865</v>
      </c>
      <c r="F62" s="91">
        <v>0</v>
      </c>
      <c r="G62" s="56" t="s">
        <v>2512</v>
      </c>
      <c r="H62" s="56" t="s">
        <v>518</v>
      </c>
      <c r="I62" s="56" t="s">
        <v>2487</v>
      </c>
    </row>
    <row r="63" spans="1:9" ht="29" x14ac:dyDescent="0.35">
      <c r="A63" s="56" t="s">
        <v>245</v>
      </c>
      <c r="B63" s="90" t="s">
        <v>323</v>
      </c>
      <c r="C63" s="90" t="s">
        <v>1959</v>
      </c>
      <c r="D63" s="90" t="s">
        <v>1845</v>
      </c>
      <c r="E63" s="56" t="s">
        <v>8866</v>
      </c>
      <c r="F63" s="91">
        <v>0</v>
      </c>
      <c r="G63" s="56" t="s">
        <v>2521</v>
      </c>
      <c r="H63" s="56" t="s">
        <v>190</v>
      </c>
      <c r="I63" s="56" t="s">
        <v>11124</v>
      </c>
    </row>
    <row r="64" spans="1:9" x14ac:dyDescent="0.35">
      <c r="A64" s="56" t="s">
        <v>245</v>
      </c>
      <c r="B64" s="90" t="s">
        <v>322</v>
      </c>
      <c r="C64" s="90" t="s">
        <v>216</v>
      </c>
      <c r="D64" s="90" t="s">
        <v>1846</v>
      </c>
      <c r="E64" s="56" t="s">
        <v>8867</v>
      </c>
      <c r="F64" s="91">
        <v>0.14000000000000001</v>
      </c>
      <c r="G64" s="56" t="s">
        <v>2521</v>
      </c>
      <c r="H64" s="56" t="s">
        <v>190</v>
      </c>
      <c r="I64" s="56" t="s">
        <v>1555</v>
      </c>
    </row>
    <row r="65" spans="1:9" ht="29" x14ac:dyDescent="0.35">
      <c r="A65" s="56" t="s">
        <v>245</v>
      </c>
      <c r="B65" s="90" t="s">
        <v>322</v>
      </c>
      <c r="C65" s="90" t="s">
        <v>217</v>
      </c>
      <c r="D65" s="90" t="s">
        <v>1847</v>
      </c>
      <c r="E65" s="56" t="s">
        <v>8868</v>
      </c>
      <c r="F65" s="91">
        <v>0.06</v>
      </c>
      <c r="G65" s="56" t="s">
        <v>2521</v>
      </c>
      <c r="H65" s="56" t="s">
        <v>190</v>
      </c>
      <c r="I65" s="56" t="s">
        <v>11124</v>
      </c>
    </row>
    <row r="66" spans="1:9" ht="29" x14ac:dyDescent="0.35">
      <c r="A66" s="56" t="s">
        <v>245</v>
      </c>
      <c r="B66" s="90" t="s">
        <v>324</v>
      </c>
      <c r="C66" s="90" t="s">
        <v>219</v>
      </c>
      <c r="D66" s="90" t="s">
        <v>1848</v>
      </c>
      <c r="E66" s="56" t="s">
        <v>8859</v>
      </c>
      <c r="F66" s="91">
        <v>0.09</v>
      </c>
      <c r="G66" s="56" t="s">
        <v>2512</v>
      </c>
      <c r="H66" s="56" t="s">
        <v>518</v>
      </c>
      <c r="I66" s="56" t="s">
        <v>11123</v>
      </c>
    </row>
    <row r="67" spans="1:9" ht="29" x14ac:dyDescent="0.35">
      <c r="A67" s="56" t="s">
        <v>245</v>
      </c>
      <c r="B67" s="90" t="s">
        <v>324</v>
      </c>
      <c r="C67" s="90" t="s">
        <v>220</v>
      </c>
      <c r="D67" s="90" t="s">
        <v>1849</v>
      </c>
      <c r="E67" s="56" t="s">
        <v>8869</v>
      </c>
      <c r="F67" s="91">
        <v>0.1</v>
      </c>
      <c r="G67" s="56" t="s">
        <v>2521</v>
      </c>
      <c r="H67" s="56" t="s">
        <v>190</v>
      </c>
      <c r="I67" s="56" t="s">
        <v>2486</v>
      </c>
    </row>
    <row r="68" spans="1:9" ht="29" x14ac:dyDescent="0.35">
      <c r="A68" s="56" t="s">
        <v>245</v>
      </c>
      <c r="B68" s="90" t="s">
        <v>324</v>
      </c>
      <c r="C68" s="90" t="s">
        <v>218</v>
      </c>
      <c r="D68" s="90" t="s">
        <v>1850</v>
      </c>
      <c r="E68" s="56" t="s">
        <v>8870</v>
      </c>
      <c r="F68" s="91">
        <v>0.01</v>
      </c>
      <c r="G68" s="56" t="s">
        <v>2512</v>
      </c>
      <c r="H68" s="56" t="s">
        <v>518</v>
      </c>
      <c r="I68" s="56" t="s">
        <v>2487</v>
      </c>
    </row>
    <row r="69" spans="1:9" ht="29" x14ac:dyDescent="0.35">
      <c r="A69" s="56" t="s">
        <v>244</v>
      </c>
      <c r="B69" s="90" t="s">
        <v>510</v>
      </c>
      <c r="C69" s="90" t="s">
        <v>207</v>
      </c>
      <c r="D69" s="90" t="s">
        <v>1875</v>
      </c>
      <c r="E69" s="56" t="s">
        <v>8853</v>
      </c>
      <c r="F69" s="91">
        <v>0.3</v>
      </c>
      <c r="G69" s="56" t="s">
        <v>2512</v>
      </c>
      <c r="H69" s="56" t="s">
        <v>518</v>
      </c>
      <c r="I69" s="56" t="s">
        <v>11123</v>
      </c>
    </row>
    <row r="70" spans="1:9" ht="29" x14ac:dyDescent="0.35">
      <c r="A70" s="56" t="s">
        <v>244</v>
      </c>
      <c r="B70" s="90" t="s">
        <v>510</v>
      </c>
      <c r="C70" s="90" t="s">
        <v>117</v>
      </c>
      <c r="D70" s="90" t="s">
        <v>1820</v>
      </c>
      <c r="E70" s="56" t="s">
        <v>8854</v>
      </c>
      <c r="F70" s="91">
        <v>0.2</v>
      </c>
      <c r="G70" s="56" t="s">
        <v>2521</v>
      </c>
      <c r="H70" s="56" t="s">
        <v>190</v>
      </c>
      <c r="I70" s="56" t="s">
        <v>1555</v>
      </c>
    </row>
    <row r="71" spans="1:9" ht="29" x14ac:dyDescent="0.35">
      <c r="A71" s="56" t="s">
        <v>244</v>
      </c>
      <c r="B71" s="90" t="s">
        <v>511</v>
      </c>
      <c r="C71" s="90" t="s">
        <v>425</v>
      </c>
      <c r="D71" s="90" t="s">
        <v>1821</v>
      </c>
      <c r="E71" s="56" t="s">
        <v>8872</v>
      </c>
      <c r="F71" s="91">
        <v>0.14000000000000001</v>
      </c>
      <c r="G71" s="56" t="s">
        <v>2521</v>
      </c>
      <c r="H71" s="56" t="s">
        <v>190</v>
      </c>
      <c r="I71" s="56" t="s">
        <v>11124</v>
      </c>
    </row>
    <row r="72" spans="1:9" ht="29" x14ac:dyDescent="0.35">
      <c r="A72" s="56" t="s">
        <v>244</v>
      </c>
      <c r="B72" s="90" t="s">
        <v>511</v>
      </c>
      <c r="C72" s="90" t="s">
        <v>1960</v>
      </c>
      <c r="D72" s="90" t="s">
        <v>1991</v>
      </c>
      <c r="E72" s="56" t="s">
        <v>8856</v>
      </c>
      <c r="F72" s="91">
        <v>0.03</v>
      </c>
      <c r="G72" s="56" t="s">
        <v>2521</v>
      </c>
      <c r="H72" s="56" t="s">
        <v>190</v>
      </c>
      <c r="I72" s="56" t="s">
        <v>1555</v>
      </c>
    </row>
    <row r="73" spans="1:9" ht="29" x14ac:dyDescent="0.35">
      <c r="A73" s="56" t="s">
        <v>244</v>
      </c>
      <c r="B73" s="90" t="s">
        <v>511</v>
      </c>
      <c r="C73" s="90" t="s">
        <v>1957</v>
      </c>
      <c r="D73" s="90" t="s">
        <v>1992</v>
      </c>
      <c r="E73" s="56" t="s">
        <v>8857</v>
      </c>
      <c r="F73" s="91">
        <v>0.06</v>
      </c>
      <c r="G73" s="56" t="s">
        <v>2512</v>
      </c>
      <c r="H73" s="56" t="s">
        <v>518</v>
      </c>
      <c r="I73" s="56" t="s">
        <v>11123</v>
      </c>
    </row>
    <row r="74" spans="1:9" ht="29" x14ac:dyDescent="0.35">
      <c r="A74" s="56" t="s">
        <v>244</v>
      </c>
      <c r="B74" s="90" t="s">
        <v>511</v>
      </c>
      <c r="C74" s="90" t="s">
        <v>1955</v>
      </c>
      <c r="D74" s="90" t="s">
        <v>1993</v>
      </c>
      <c r="E74" s="56" t="s">
        <v>8858</v>
      </c>
      <c r="F74" s="91">
        <v>0.03</v>
      </c>
      <c r="G74" s="56" t="s">
        <v>2521</v>
      </c>
      <c r="H74" s="56" t="s">
        <v>190</v>
      </c>
      <c r="I74" s="56" t="s">
        <v>11124</v>
      </c>
    </row>
    <row r="75" spans="1:9" ht="43.5" x14ac:dyDescent="0.35">
      <c r="A75" s="56" t="s">
        <v>244</v>
      </c>
      <c r="B75" s="90" t="s">
        <v>511</v>
      </c>
      <c r="C75" s="90" t="s">
        <v>1956</v>
      </c>
      <c r="D75" s="90" t="s">
        <v>1994</v>
      </c>
      <c r="E75" s="56" t="s">
        <v>8859</v>
      </c>
      <c r="F75" s="91">
        <v>0.04</v>
      </c>
      <c r="G75" s="56" t="s">
        <v>2512</v>
      </c>
      <c r="H75" s="56" t="s">
        <v>518</v>
      </c>
      <c r="I75" s="56" t="s">
        <v>2487</v>
      </c>
    </row>
    <row r="76" spans="1:9" ht="29" x14ac:dyDescent="0.35">
      <c r="A76" s="56" t="s">
        <v>244</v>
      </c>
      <c r="B76" s="90" t="s">
        <v>511</v>
      </c>
      <c r="C76" s="90" t="s">
        <v>515</v>
      </c>
      <c r="D76" s="90" t="s">
        <v>1822</v>
      </c>
      <c r="E76" s="56" t="s">
        <v>8860</v>
      </c>
      <c r="F76" s="91">
        <v>0.2</v>
      </c>
      <c r="G76" s="56" t="s">
        <v>2512</v>
      </c>
      <c r="H76" s="56" t="s">
        <v>518</v>
      </c>
      <c r="I76" s="56" t="s">
        <v>11123</v>
      </c>
    </row>
    <row r="77" spans="1:9" ht="29" x14ac:dyDescent="0.35">
      <c r="A77" s="56" t="s">
        <v>244</v>
      </c>
      <c r="B77" s="90" t="s">
        <v>506</v>
      </c>
      <c r="C77" s="90" t="s">
        <v>2368</v>
      </c>
      <c r="D77" s="90" t="s">
        <v>2398</v>
      </c>
      <c r="E77" s="56" t="s">
        <v>8857</v>
      </c>
      <c r="F77" s="91">
        <v>7.0000000000000007E-2</v>
      </c>
      <c r="G77" s="56" t="s">
        <v>2512</v>
      </c>
      <c r="H77" s="56" t="s">
        <v>518</v>
      </c>
      <c r="I77" s="56" t="s">
        <v>11123</v>
      </c>
    </row>
    <row r="78" spans="1:9" ht="29" x14ac:dyDescent="0.35">
      <c r="A78" s="56" t="s">
        <v>244</v>
      </c>
      <c r="B78" s="90" t="s">
        <v>506</v>
      </c>
      <c r="C78" s="90" t="s">
        <v>208</v>
      </c>
      <c r="D78" s="90" t="s">
        <v>1823</v>
      </c>
      <c r="E78" s="56" t="s">
        <v>8858</v>
      </c>
      <c r="F78" s="91">
        <v>0.04</v>
      </c>
      <c r="G78" s="56" t="s">
        <v>2521</v>
      </c>
      <c r="H78" s="56" t="s">
        <v>190</v>
      </c>
      <c r="I78" s="56" t="s">
        <v>11124</v>
      </c>
    </row>
    <row r="79" spans="1:9" ht="29" x14ac:dyDescent="0.35">
      <c r="A79" s="56" t="s">
        <v>244</v>
      </c>
      <c r="B79" s="90" t="s">
        <v>506</v>
      </c>
      <c r="C79" s="90" t="s">
        <v>215</v>
      </c>
      <c r="D79" s="90" t="s">
        <v>1824</v>
      </c>
      <c r="E79" s="56" t="s">
        <v>8859</v>
      </c>
      <c r="F79" s="91">
        <v>0.04</v>
      </c>
      <c r="G79" s="56" t="s">
        <v>2512</v>
      </c>
      <c r="H79" s="56" t="s">
        <v>518</v>
      </c>
      <c r="I79" s="56" t="s">
        <v>2487</v>
      </c>
    </row>
    <row r="80" spans="1:9" ht="29" x14ac:dyDescent="0.35">
      <c r="A80" s="56" t="s">
        <v>244</v>
      </c>
      <c r="B80" s="90" t="s">
        <v>506</v>
      </c>
      <c r="C80" s="90" t="s">
        <v>219</v>
      </c>
      <c r="D80" s="90" t="s">
        <v>1825</v>
      </c>
      <c r="E80" s="56" t="s">
        <v>8859</v>
      </c>
      <c r="F80" s="91">
        <v>0.03</v>
      </c>
      <c r="G80" s="56" t="s">
        <v>2512</v>
      </c>
      <c r="H80" s="56" t="s">
        <v>518</v>
      </c>
      <c r="I80" s="56" t="s">
        <v>11123</v>
      </c>
    </row>
    <row r="81" spans="1:9" ht="29" x14ac:dyDescent="0.35">
      <c r="A81" s="56" t="s">
        <v>244</v>
      </c>
      <c r="B81" s="90" t="s">
        <v>506</v>
      </c>
      <c r="C81" s="90" t="s">
        <v>209</v>
      </c>
      <c r="D81" s="90" t="s">
        <v>1826</v>
      </c>
      <c r="E81" s="56" t="s">
        <v>8862</v>
      </c>
      <c r="F81" s="91">
        <v>0.02</v>
      </c>
      <c r="G81" s="56" t="s">
        <v>2521</v>
      </c>
      <c r="H81" s="56" t="s">
        <v>190</v>
      </c>
      <c r="I81" s="56" t="s">
        <v>1555</v>
      </c>
    </row>
    <row r="82" spans="1:9" ht="29" x14ac:dyDescent="0.35">
      <c r="A82" s="56" t="s">
        <v>244</v>
      </c>
      <c r="B82" s="90" t="s">
        <v>506</v>
      </c>
      <c r="C82" s="90" t="s">
        <v>2370</v>
      </c>
      <c r="D82" s="90" t="s">
        <v>2399</v>
      </c>
      <c r="E82" s="56" t="s">
        <v>8863</v>
      </c>
      <c r="F82" s="91">
        <v>0.01</v>
      </c>
      <c r="G82" s="56" t="s">
        <v>2512</v>
      </c>
      <c r="H82" s="56" t="s">
        <v>518</v>
      </c>
      <c r="I82" s="56" t="s">
        <v>2487</v>
      </c>
    </row>
    <row r="83" spans="1:9" ht="29" x14ac:dyDescent="0.35">
      <c r="A83" s="56" t="s">
        <v>244</v>
      </c>
      <c r="B83" s="90" t="s">
        <v>506</v>
      </c>
      <c r="C83" s="90" t="s">
        <v>1959</v>
      </c>
      <c r="D83" s="90" t="s">
        <v>1829</v>
      </c>
      <c r="E83" s="56" t="s">
        <v>8864</v>
      </c>
      <c r="F83" s="91">
        <v>0.04</v>
      </c>
      <c r="G83" s="56" t="s">
        <v>2521</v>
      </c>
      <c r="H83" s="56" t="s">
        <v>190</v>
      </c>
      <c r="I83" s="56" t="s">
        <v>11124</v>
      </c>
    </row>
    <row r="84" spans="1:9" ht="29" x14ac:dyDescent="0.35">
      <c r="A84" s="56" t="s">
        <v>244</v>
      </c>
      <c r="B84" s="90" t="s">
        <v>382</v>
      </c>
      <c r="C84" s="90" t="s">
        <v>219</v>
      </c>
      <c r="D84" s="90" t="s">
        <v>1830</v>
      </c>
      <c r="E84" s="56" t="s">
        <v>8859</v>
      </c>
      <c r="F84" s="91">
        <v>0</v>
      </c>
      <c r="G84" s="56" t="s">
        <v>2512</v>
      </c>
      <c r="H84" s="56" t="s">
        <v>518</v>
      </c>
      <c r="I84" s="56" t="s">
        <v>11123</v>
      </c>
    </row>
    <row r="85" spans="1:9" ht="29" x14ac:dyDescent="0.35">
      <c r="A85" s="56" t="s">
        <v>244</v>
      </c>
      <c r="B85" s="90" t="s">
        <v>382</v>
      </c>
      <c r="C85" s="90" t="s">
        <v>2369</v>
      </c>
      <c r="D85" s="90" t="s">
        <v>2400</v>
      </c>
      <c r="E85" s="56" t="s">
        <v>8865</v>
      </c>
      <c r="F85" s="91">
        <v>0</v>
      </c>
      <c r="G85" s="56" t="s">
        <v>2512</v>
      </c>
      <c r="H85" s="56" t="s">
        <v>518</v>
      </c>
      <c r="I85" s="56" t="s">
        <v>2487</v>
      </c>
    </row>
    <row r="86" spans="1:9" ht="29" x14ac:dyDescent="0.35">
      <c r="A86" s="56" t="s">
        <v>244</v>
      </c>
      <c r="B86" s="90" t="s">
        <v>382</v>
      </c>
      <c r="C86" s="90" t="s">
        <v>1959</v>
      </c>
      <c r="D86" s="90" t="s">
        <v>1831</v>
      </c>
      <c r="E86" s="56" t="s">
        <v>8866</v>
      </c>
      <c r="F86" s="91">
        <v>0</v>
      </c>
      <c r="G86" s="56" t="s">
        <v>2521</v>
      </c>
      <c r="H86" s="56" t="s">
        <v>190</v>
      </c>
      <c r="I86" s="56" t="s">
        <v>11124</v>
      </c>
    </row>
    <row r="87" spans="1:9" ht="43.5" x14ac:dyDescent="0.35">
      <c r="A87" s="56" t="s">
        <v>244</v>
      </c>
      <c r="B87" s="90" t="s">
        <v>381</v>
      </c>
      <c r="C87" s="90" t="s">
        <v>426</v>
      </c>
      <c r="D87" s="90" t="s">
        <v>1827</v>
      </c>
      <c r="E87" s="56" t="s">
        <v>8873</v>
      </c>
      <c r="F87" s="91">
        <v>0.1</v>
      </c>
      <c r="G87" s="56" t="s">
        <v>2512</v>
      </c>
      <c r="H87" s="56" t="s">
        <v>518</v>
      </c>
      <c r="I87" s="56" t="s">
        <v>11123</v>
      </c>
    </row>
    <row r="88" spans="1:9" ht="43.5" x14ac:dyDescent="0.35">
      <c r="A88" s="56" t="s">
        <v>244</v>
      </c>
      <c r="B88" s="90" t="s">
        <v>381</v>
      </c>
      <c r="C88" s="90" t="s">
        <v>427</v>
      </c>
      <c r="D88" s="90" t="s">
        <v>1880</v>
      </c>
      <c r="E88" s="56" t="s">
        <v>11020</v>
      </c>
      <c r="F88" s="91">
        <v>0.1</v>
      </c>
      <c r="G88" s="56" t="s">
        <v>2521</v>
      </c>
      <c r="H88" s="56" t="s">
        <v>190</v>
      </c>
      <c r="I88" s="56" t="s">
        <v>11124</v>
      </c>
    </row>
    <row r="89" spans="1:9" x14ac:dyDescent="0.35">
      <c r="A89" s="56" t="s">
        <v>244</v>
      </c>
      <c r="B89" s="90" t="s">
        <v>380</v>
      </c>
      <c r="C89" s="90" t="s">
        <v>216</v>
      </c>
      <c r="D89" s="90" t="s">
        <v>1828</v>
      </c>
      <c r="E89" s="56" t="s">
        <v>8867</v>
      </c>
      <c r="F89" s="91">
        <v>0.14000000000000001</v>
      </c>
      <c r="G89" s="56" t="s">
        <v>2521</v>
      </c>
      <c r="H89" s="56" t="s">
        <v>190</v>
      </c>
      <c r="I89" s="56" t="s">
        <v>1555</v>
      </c>
    </row>
    <row r="90" spans="1:9" ht="29" x14ac:dyDescent="0.35">
      <c r="A90" s="56" t="s">
        <v>244</v>
      </c>
      <c r="B90" s="90" t="s">
        <v>380</v>
      </c>
      <c r="C90" s="90" t="s">
        <v>217</v>
      </c>
      <c r="D90" s="90" t="s">
        <v>1832</v>
      </c>
      <c r="E90" s="56" t="s">
        <v>8868</v>
      </c>
      <c r="F90" s="91">
        <v>0.06</v>
      </c>
      <c r="G90" s="56" t="s">
        <v>2521</v>
      </c>
      <c r="H90" s="56" t="s">
        <v>190</v>
      </c>
      <c r="I90" s="56" t="s">
        <v>11124</v>
      </c>
    </row>
    <row r="91" spans="1:9" ht="29" x14ac:dyDescent="0.35">
      <c r="A91" s="56" t="s">
        <v>244</v>
      </c>
      <c r="B91" s="90" t="s">
        <v>383</v>
      </c>
      <c r="C91" s="90" t="s">
        <v>219</v>
      </c>
      <c r="D91" s="90" t="s">
        <v>1833</v>
      </c>
      <c r="E91" s="56" t="s">
        <v>8859</v>
      </c>
      <c r="F91" s="91">
        <v>0.09</v>
      </c>
      <c r="G91" s="56" t="s">
        <v>2512</v>
      </c>
      <c r="H91" s="56" t="s">
        <v>518</v>
      </c>
      <c r="I91" s="56" t="s">
        <v>11123</v>
      </c>
    </row>
    <row r="92" spans="1:9" ht="29" x14ac:dyDescent="0.35">
      <c r="A92" s="56" t="s">
        <v>244</v>
      </c>
      <c r="B92" s="90" t="s">
        <v>383</v>
      </c>
      <c r="C92" s="90" t="s">
        <v>220</v>
      </c>
      <c r="D92" s="90" t="s">
        <v>1834</v>
      </c>
      <c r="E92" s="56" t="s">
        <v>8869</v>
      </c>
      <c r="F92" s="91">
        <v>0.1</v>
      </c>
      <c r="G92" s="56" t="s">
        <v>2521</v>
      </c>
      <c r="H92" s="56" t="s">
        <v>190</v>
      </c>
      <c r="I92" s="56" t="s">
        <v>2486</v>
      </c>
    </row>
    <row r="93" spans="1:9" ht="29" x14ac:dyDescent="0.35">
      <c r="A93" s="56" t="s">
        <v>244</v>
      </c>
      <c r="B93" s="90" t="s">
        <v>383</v>
      </c>
      <c r="C93" s="90" t="s">
        <v>218</v>
      </c>
      <c r="D93" s="90" t="s">
        <v>1835</v>
      </c>
      <c r="E93" s="56" t="s">
        <v>8870</v>
      </c>
      <c r="F93" s="91">
        <v>0.01</v>
      </c>
      <c r="G93" s="56" t="s">
        <v>2512</v>
      </c>
      <c r="H93" s="56" t="s">
        <v>518</v>
      </c>
      <c r="I93" s="56" t="s">
        <v>2487</v>
      </c>
    </row>
    <row r="94" spans="1:9" ht="29" x14ac:dyDescent="0.35">
      <c r="A94" s="56" t="s">
        <v>116</v>
      </c>
      <c r="B94" s="90" t="s">
        <v>481</v>
      </c>
      <c r="C94" s="90" t="s">
        <v>207</v>
      </c>
      <c r="D94" s="90" t="s">
        <v>1665</v>
      </c>
      <c r="E94" s="90" t="s">
        <v>8853</v>
      </c>
      <c r="F94" s="91">
        <v>0.3</v>
      </c>
      <c r="G94" s="56" t="s">
        <v>2508</v>
      </c>
      <c r="H94" s="56" t="s">
        <v>518</v>
      </c>
      <c r="I94" s="56" t="s">
        <v>11123</v>
      </c>
    </row>
    <row r="95" spans="1:9" ht="29" x14ac:dyDescent="0.35">
      <c r="A95" s="56" t="s">
        <v>116</v>
      </c>
      <c r="B95" s="90" t="s">
        <v>481</v>
      </c>
      <c r="C95" s="90" t="s">
        <v>117</v>
      </c>
      <c r="D95" s="90" t="s">
        <v>1666</v>
      </c>
      <c r="E95" s="56" t="s">
        <v>8854</v>
      </c>
      <c r="F95" s="91">
        <v>0.3</v>
      </c>
      <c r="G95" s="56" t="s">
        <v>2517</v>
      </c>
      <c r="H95" s="56" t="s">
        <v>190</v>
      </c>
      <c r="I95" s="56" t="s">
        <v>1554</v>
      </c>
    </row>
    <row r="96" spans="1:9" ht="29" x14ac:dyDescent="0.35">
      <c r="A96" s="56" t="s">
        <v>116</v>
      </c>
      <c r="B96" s="90" t="s">
        <v>482</v>
      </c>
      <c r="C96" s="90" t="s">
        <v>420</v>
      </c>
      <c r="D96" s="90" t="s">
        <v>1667</v>
      </c>
      <c r="E96" s="56" t="s">
        <v>8874</v>
      </c>
      <c r="F96" s="91">
        <v>0.21</v>
      </c>
      <c r="G96" s="56" t="s">
        <v>2517</v>
      </c>
      <c r="H96" s="56" t="s">
        <v>190</v>
      </c>
      <c r="I96" s="56" t="s">
        <v>11124</v>
      </c>
    </row>
    <row r="97" spans="1:9" ht="29" x14ac:dyDescent="0.35">
      <c r="A97" s="56" t="s">
        <v>116</v>
      </c>
      <c r="B97" s="90" t="s">
        <v>482</v>
      </c>
      <c r="C97" s="90" t="s">
        <v>1960</v>
      </c>
      <c r="D97" s="90" t="s">
        <v>1962</v>
      </c>
      <c r="E97" s="56" t="s">
        <v>8856</v>
      </c>
      <c r="F97" s="91">
        <v>4.4999999999999998E-2</v>
      </c>
      <c r="G97" s="56" t="s">
        <v>2517</v>
      </c>
      <c r="H97" s="56" t="s">
        <v>190</v>
      </c>
      <c r="I97" s="56" t="s">
        <v>1554</v>
      </c>
    </row>
    <row r="98" spans="1:9" ht="29" x14ac:dyDescent="0.35">
      <c r="A98" s="56" t="s">
        <v>116</v>
      </c>
      <c r="B98" s="90" t="s">
        <v>482</v>
      </c>
      <c r="C98" s="90" t="s">
        <v>1957</v>
      </c>
      <c r="D98" s="90" t="s">
        <v>1963</v>
      </c>
      <c r="E98" s="56" t="s">
        <v>8857</v>
      </c>
      <c r="F98" s="91">
        <v>0.08</v>
      </c>
      <c r="G98" s="56" t="s">
        <v>2508</v>
      </c>
      <c r="H98" s="56" t="s">
        <v>518</v>
      </c>
      <c r="I98" s="56" t="s">
        <v>11123</v>
      </c>
    </row>
    <row r="99" spans="1:9" ht="29" x14ac:dyDescent="0.35">
      <c r="A99" s="56" t="s">
        <v>116</v>
      </c>
      <c r="B99" s="90" t="s">
        <v>482</v>
      </c>
      <c r="C99" s="90" t="s">
        <v>1955</v>
      </c>
      <c r="D99" s="90" t="s">
        <v>1964</v>
      </c>
      <c r="E99" s="56" t="s">
        <v>8858</v>
      </c>
      <c r="F99" s="91">
        <v>4.4999999999999998E-2</v>
      </c>
      <c r="G99" s="56" t="s">
        <v>2517</v>
      </c>
      <c r="H99" s="56" t="s">
        <v>190</v>
      </c>
      <c r="I99" s="56" t="s">
        <v>11124</v>
      </c>
    </row>
    <row r="100" spans="1:9" ht="29" x14ac:dyDescent="0.35">
      <c r="A100" s="56" t="s">
        <v>116</v>
      </c>
      <c r="B100" s="90" t="s">
        <v>482</v>
      </c>
      <c r="C100" s="90" t="s">
        <v>1956</v>
      </c>
      <c r="D100" s="90" t="s">
        <v>1965</v>
      </c>
      <c r="E100" s="56" t="s">
        <v>8859</v>
      </c>
      <c r="F100" s="91">
        <v>0.05</v>
      </c>
      <c r="G100" s="56" t="s">
        <v>2508</v>
      </c>
      <c r="H100" s="56" t="s">
        <v>518</v>
      </c>
      <c r="I100" s="56" t="s">
        <v>2487</v>
      </c>
    </row>
    <row r="101" spans="1:9" x14ac:dyDescent="0.35">
      <c r="A101" s="56" t="s">
        <v>116</v>
      </c>
      <c r="B101" s="90" t="s">
        <v>482</v>
      </c>
      <c r="C101" s="90" t="s">
        <v>515</v>
      </c>
      <c r="D101" s="90" t="s">
        <v>1668</v>
      </c>
      <c r="E101" s="56" t="s">
        <v>8860</v>
      </c>
      <c r="F101" s="91">
        <v>0.27</v>
      </c>
      <c r="G101" s="56" t="s">
        <v>2508</v>
      </c>
      <c r="H101" s="56" t="s">
        <v>518</v>
      </c>
      <c r="I101" s="56" t="s">
        <v>11123</v>
      </c>
    </row>
    <row r="102" spans="1:9" ht="29" x14ac:dyDescent="0.35">
      <c r="A102" s="56" t="s">
        <v>116</v>
      </c>
      <c r="B102" s="90" t="s">
        <v>483</v>
      </c>
      <c r="C102" s="90" t="s">
        <v>2368</v>
      </c>
      <c r="D102" s="90" t="s">
        <v>2371</v>
      </c>
      <c r="E102" s="56" t="s">
        <v>8857</v>
      </c>
      <c r="F102" s="91">
        <v>7.0000000000000007E-2</v>
      </c>
      <c r="G102" s="56" t="s">
        <v>2508</v>
      </c>
      <c r="H102" s="56" t="s">
        <v>518</v>
      </c>
      <c r="I102" s="56" t="s">
        <v>11123</v>
      </c>
    </row>
    <row r="103" spans="1:9" ht="29" x14ac:dyDescent="0.35">
      <c r="A103" s="56" t="s">
        <v>116</v>
      </c>
      <c r="B103" s="90" t="s">
        <v>483</v>
      </c>
      <c r="C103" s="90" t="s">
        <v>208</v>
      </c>
      <c r="D103" s="90" t="s">
        <v>1669</v>
      </c>
      <c r="E103" s="56" t="s">
        <v>8858</v>
      </c>
      <c r="F103" s="91">
        <v>0.04</v>
      </c>
      <c r="G103" s="56" t="s">
        <v>2517</v>
      </c>
      <c r="H103" s="56" t="s">
        <v>190</v>
      </c>
      <c r="I103" s="56" t="s">
        <v>11124</v>
      </c>
    </row>
    <row r="104" spans="1:9" ht="29" x14ac:dyDescent="0.35">
      <c r="A104" s="56" t="s">
        <v>116</v>
      </c>
      <c r="B104" s="90" t="s">
        <v>483</v>
      </c>
      <c r="C104" s="90" t="s">
        <v>215</v>
      </c>
      <c r="D104" s="90" t="s">
        <v>1670</v>
      </c>
      <c r="E104" s="56" t="s">
        <v>8859</v>
      </c>
      <c r="F104" s="91">
        <v>0.04</v>
      </c>
      <c r="G104" s="56" t="s">
        <v>2508</v>
      </c>
      <c r="H104" s="56" t="s">
        <v>518</v>
      </c>
      <c r="I104" s="56" t="s">
        <v>2487</v>
      </c>
    </row>
    <row r="105" spans="1:9" ht="29" x14ac:dyDescent="0.35">
      <c r="A105" s="56" t="s">
        <v>116</v>
      </c>
      <c r="B105" s="90" t="s">
        <v>483</v>
      </c>
      <c r="C105" s="90" t="s">
        <v>219</v>
      </c>
      <c r="D105" s="90" t="s">
        <v>1671</v>
      </c>
      <c r="E105" s="56" t="s">
        <v>8859</v>
      </c>
      <c r="F105" s="91">
        <v>0.03</v>
      </c>
      <c r="G105" s="56" t="s">
        <v>2508</v>
      </c>
      <c r="H105" s="56" t="s">
        <v>518</v>
      </c>
      <c r="I105" s="56" t="s">
        <v>11123</v>
      </c>
    </row>
    <row r="106" spans="1:9" ht="29" x14ac:dyDescent="0.35">
      <c r="A106" s="56" t="s">
        <v>116</v>
      </c>
      <c r="B106" s="90" t="s">
        <v>483</v>
      </c>
      <c r="C106" s="90" t="s">
        <v>209</v>
      </c>
      <c r="D106" s="90" t="s">
        <v>1672</v>
      </c>
      <c r="E106" s="56" t="s">
        <v>8862</v>
      </c>
      <c r="F106" s="91">
        <v>0.02</v>
      </c>
      <c r="G106" s="56" t="s">
        <v>2517</v>
      </c>
      <c r="H106" s="56" t="s">
        <v>190</v>
      </c>
      <c r="I106" s="56" t="s">
        <v>1554</v>
      </c>
    </row>
    <row r="107" spans="1:9" ht="29" x14ac:dyDescent="0.35">
      <c r="A107" s="56" t="s">
        <v>116</v>
      </c>
      <c r="B107" s="90" t="s">
        <v>483</v>
      </c>
      <c r="C107" s="90" t="s">
        <v>2370</v>
      </c>
      <c r="D107" s="90" t="s">
        <v>2372</v>
      </c>
      <c r="E107" s="56" t="s">
        <v>8863</v>
      </c>
      <c r="F107" s="91">
        <v>0.01</v>
      </c>
      <c r="G107" s="56" t="s">
        <v>2508</v>
      </c>
      <c r="H107" s="56" t="s">
        <v>518</v>
      </c>
      <c r="I107" s="56" t="s">
        <v>2487</v>
      </c>
    </row>
    <row r="108" spans="1:9" ht="29" x14ac:dyDescent="0.35">
      <c r="A108" s="56" t="s">
        <v>116</v>
      </c>
      <c r="B108" s="90" t="s">
        <v>483</v>
      </c>
      <c r="C108" s="90" t="s">
        <v>1959</v>
      </c>
      <c r="D108" s="90" t="s">
        <v>1673</v>
      </c>
      <c r="E108" s="56" t="s">
        <v>8864</v>
      </c>
      <c r="F108" s="91">
        <v>0.04</v>
      </c>
      <c r="G108" s="56" t="s">
        <v>2517</v>
      </c>
      <c r="H108" s="56" t="s">
        <v>190</v>
      </c>
      <c r="I108" s="56" t="s">
        <v>11124</v>
      </c>
    </row>
    <row r="109" spans="1:9" ht="29" x14ac:dyDescent="0.35">
      <c r="A109" s="56" t="s">
        <v>116</v>
      </c>
      <c r="B109" s="90" t="s">
        <v>221</v>
      </c>
      <c r="C109" s="90" t="s">
        <v>219</v>
      </c>
      <c r="D109" s="90" t="s">
        <v>1674</v>
      </c>
      <c r="E109" s="56" t="s">
        <v>8859</v>
      </c>
      <c r="F109" s="91">
        <v>0</v>
      </c>
      <c r="G109" s="56" t="s">
        <v>2508</v>
      </c>
      <c r="H109" s="56" t="s">
        <v>518</v>
      </c>
      <c r="I109" s="56" t="s">
        <v>11123</v>
      </c>
    </row>
    <row r="110" spans="1:9" ht="29" x14ac:dyDescent="0.35">
      <c r="A110" s="56" t="s">
        <v>116</v>
      </c>
      <c r="B110" s="90" t="s">
        <v>221</v>
      </c>
      <c r="C110" s="90" t="s">
        <v>2369</v>
      </c>
      <c r="D110" s="90" t="s">
        <v>2373</v>
      </c>
      <c r="E110" s="56" t="s">
        <v>8865</v>
      </c>
      <c r="F110" s="91">
        <v>0</v>
      </c>
      <c r="G110" s="56" t="s">
        <v>2508</v>
      </c>
      <c r="H110" s="56" t="s">
        <v>518</v>
      </c>
      <c r="I110" s="56" t="s">
        <v>2487</v>
      </c>
    </row>
    <row r="111" spans="1:9" ht="29" x14ac:dyDescent="0.35">
      <c r="A111" s="56" t="s">
        <v>116</v>
      </c>
      <c r="B111" s="90" t="s">
        <v>221</v>
      </c>
      <c r="C111" s="90" t="s">
        <v>1959</v>
      </c>
      <c r="D111" s="90" t="s">
        <v>1675</v>
      </c>
      <c r="E111" s="56" t="s">
        <v>8866</v>
      </c>
      <c r="F111" s="91">
        <v>0</v>
      </c>
      <c r="G111" s="56" t="s">
        <v>2517</v>
      </c>
      <c r="H111" s="56" t="s">
        <v>190</v>
      </c>
      <c r="I111" s="56" t="s">
        <v>11124</v>
      </c>
    </row>
    <row r="112" spans="1:9" x14ac:dyDescent="0.35">
      <c r="A112" s="56" t="s">
        <v>116</v>
      </c>
      <c r="B112" s="90" t="s">
        <v>222</v>
      </c>
      <c r="C112" s="90" t="s">
        <v>216</v>
      </c>
      <c r="D112" s="90" t="s">
        <v>1676</v>
      </c>
      <c r="E112" s="56" t="s">
        <v>8867</v>
      </c>
      <c r="F112" s="91">
        <v>7.0000000000000007E-2</v>
      </c>
      <c r="G112" s="56" t="s">
        <v>2517</v>
      </c>
      <c r="H112" s="56" t="s">
        <v>190</v>
      </c>
      <c r="I112" s="56" t="s">
        <v>1554</v>
      </c>
    </row>
    <row r="113" spans="1:9" ht="29" x14ac:dyDescent="0.35">
      <c r="A113" s="56" t="s">
        <v>116</v>
      </c>
      <c r="B113" s="90" t="s">
        <v>222</v>
      </c>
      <c r="C113" s="90" t="s">
        <v>217</v>
      </c>
      <c r="D113" s="90" t="s">
        <v>1677</v>
      </c>
      <c r="E113" s="56" t="s">
        <v>8868</v>
      </c>
      <c r="F113" s="91">
        <v>0.03</v>
      </c>
      <c r="G113" s="56" t="s">
        <v>2517</v>
      </c>
      <c r="H113" s="56" t="s">
        <v>190</v>
      </c>
      <c r="I113" s="56" t="s">
        <v>11124</v>
      </c>
    </row>
    <row r="114" spans="1:9" ht="29" x14ac:dyDescent="0.35">
      <c r="A114" s="56" t="s">
        <v>116</v>
      </c>
      <c r="B114" s="90" t="s">
        <v>223</v>
      </c>
      <c r="C114" s="90" t="s">
        <v>219</v>
      </c>
      <c r="D114" s="90" t="s">
        <v>1678</v>
      </c>
      <c r="E114" s="56" t="s">
        <v>8859</v>
      </c>
      <c r="F114" s="91">
        <v>0.09</v>
      </c>
      <c r="G114" s="56" t="s">
        <v>2508</v>
      </c>
      <c r="H114" s="56" t="s">
        <v>518</v>
      </c>
      <c r="I114" s="56" t="s">
        <v>11123</v>
      </c>
    </row>
    <row r="115" spans="1:9" ht="29" x14ac:dyDescent="0.35">
      <c r="A115" s="56" t="s">
        <v>116</v>
      </c>
      <c r="B115" s="90" t="s">
        <v>223</v>
      </c>
      <c r="C115" s="90" t="s">
        <v>220</v>
      </c>
      <c r="D115" s="90" t="s">
        <v>1679</v>
      </c>
      <c r="E115" s="56" t="s">
        <v>8869</v>
      </c>
      <c r="F115" s="91">
        <v>0.1</v>
      </c>
      <c r="G115" s="56" t="s">
        <v>2517</v>
      </c>
      <c r="H115" s="56" t="s">
        <v>190</v>
      </c>
      <c r="I115" s="56" t="s">
        <v>2486</v>
      </c>
    </row>
    <row r="116" spans="1:9" ht="29" x14ac:dyDescent="0.35">
      <c r="A116" s="56" t="s">
        <v>116</v>
      </c>
      <c r="B116" s="90" t="s">
        <v>223</v>
      </c>
      <c r="C116" s="90" t="s">
        <v>218</v>
      </c>
      <c r="D116" s="90" t="s">
        <v>1680</v>
      </c>
      <c r="E116" s="56" t="s">
        <v>8870</v>
      </c>
      <c r="F116" s="91">
        <v>0.01</v>
      </c>
      <c r="G116" s="56" t="s">
        <v>2508</v>
      </c>
      <c r="H116" s="56" t="s">
        <v>518</v>
      </c>
      <c r="I116" s="56" t="s">
        <v>2487</v>
      </c>
    </row>
    <row r="117" spans="1:9" ht="29" x14ac:dyDescent="0.35">
      <c r="A117" s="56" t="s">
        <v>236</v>
      </c>
      <c r="B117" s="90" t="s">
        <v>490</v>
      </c>
      <c r="C117" s="90" t="s">
        <v>207</v>
      </c>
      <c r="D117" s="90" t="s">
        <v>1866</v>
      </c>
      <c r="E117" s="56" t="s">
        <v>8853</v>
      </c>
      <c r="F117" s="91">
        <v>0.3</v>
      </c>
      <c r="G117" s="56" t="s">
        <v>2508</v>
      </c>
      <c r="H117" s="56" t="s">
        <v>518</v>
      </c>
      <c r="I117" s="56" t="s">
        <v>11123</v>
      </c>
    </row>
    <row r="118" spans="1:9" ht="29" x14ac:dyDescent="0.35">
      <c r="A118" s="56" t="s">
        <v>236</v>
      </c>
      <c r="B118" s="90" t="s">
        <v>490</v>
      </c>
      <c r="C118" s="90" t="s">
        <v>117</v>
      </c>
      <c r="D118" s="90" t="s">
        <v>1688</v>
      </c>
      <c r="E118" s="56" t="s">
        <v>8854</v>
      </c>
      <c r="F118" s="91">
        <v>0.3</v>
      </c>
      <c r="G118" s="56" t="s">
        <v>2517</v>
      </c>
      <c r="H118" s="56" t="s">
        <v>190</v>
      </c>
      <c r="I118" s="56" t="s">
        <v>1554</v>
      </c>
    </row>
    <row r="119" spans="1:9" ht="29" x14ac:dyDescent="0.35">
      <c r="A119" s="56" t="s">
        <v>236</v>
      </c>
      <c r="B119" s="90" t="s">
        <v>492</v>
      </c>
      <c r="C119" s="90" t="s">
        <v>420</v>
      </c>
      <c r="D119" s="90" t="s">
        <v>1689</v>
      </c>
      <c r="E119" s="56" t="s">
        <v>11021</v>
      </c>
      <c r="F119" s="91">
        <v>0.21</v>
      </c>
      <c r="G119" s="56" t="s">
        <v>2517</v>
      </c>
      <c r="H119" s="56" t="s">
        <v>190</v>
      </c>
      <c r="I119" s="56" t="s">
        <v>11124</v>
      </c>
    </row>
    <row r="120" spans="1:9" ht="29" x14ac:dyDescent="0.35">
      <c r="A120" s="56" t="s">
        <v>236</v>
      </c>
      <c r="B120" s="90" t="s">
        <v>492</v>
      </c>
      <c r="C120" s="90" t="s">
        <v>1960</v>
      </c>
      <c r="D120" s="90" t="s">
        <v>1966</v>
      </c>
      <c r="E120" s="56" t="s">
        <v>8856</v>
      </c>
      <c r="F120" s="91">
        <v>4.4999999999999998E-2</v>
      </c>
      <c r="G120" s="56" t="s">
        <v>2517</v>
      </c>
      <c r="H120" s="56" t="s">
        <v>190</v>
      </c>
      <c r="I120" s="56" t="s">
        <v>1554</v>
      </c>
    </row>
    <row r="121" spans="1:9" x14ac:dyDescent="0.35">
      <c r="A121" s="56" t="s">
        <v>236</v>
      </c>
      <c r="B121" s="90" t="s">
        <v>492</v>
      </c>
      <c r="C121" s="90" t="s">
        <v>1957</v>
      </c>
      <c r="D121" s="90" t="s">
        <v>1967</v>
      </c>
      <c r="E121" s="56" t="s">
        <v>8857</v>
      </c>
      <c r="F121" s="91">
        <v>0.08</v>
      </c>
      <c r="G121" s="56" t="s">
        <v>2508</v>
      </c>
      <c r="H121" s="56" t="s">
        <v>518</v>
      </c>
      <c r="I121" s="56" t="s">
        <v>11123</v>
      </c>
    </row>
    <row r="122" spans="1:9" ht="29" x14ac:dyDescent="0.35">
      <c r="A122" s="56" t="s">
        <v>236</v>
      </c>
      <c r="B122" s="90" t="s">
        <v>492</v>
      </c>
      <c r="C122" s="90" t="s">
        <v>1955</v>
      </c>
      <c r="D122" s="90" t="s">
        <v>1968</v>
      </c>
      <c r="E122" s="56" t="s">
        <v>8858</v>
      </c>
      <c r="F122" s="91">
        <v>4.4999999999999998E-2</v>
      </c>
      <c r="G122" s="56" t="s">
        <v>2517</v>
      </c>
      <c r="H122" s="56" t="s">
        <v>190</v>
      </c>
      <c r="I122" s="56" t="s">
        <v>11124</v>
      </c>
    </row>
    <row r="123" spans="1:9" ht="29" x14ac:dyDescent="0.35">
      <c r="A123" s="56" t="s">
        <v>236</v>
      </c>
      <c r="B123" s="90" t="s">
        <v>492</v>
      </c>
      <c r="C123" s="90" t="s">
        <v>1956</v>
      </c>
      <c r="D123" s="90" t="s">
        <v>1969</v>
      </c>
      <c r="E123" s="56" t="s">
        <v>8859</v>
      </c>
      <c r="F123" s="91">
        <v>0.05</v>
      </c>
      <c r="G123" s="56" t="s">
        <v>2508</v>
      </c>
      <c r="H123" s="56" t="s">
        <v>518</v>
      </c>
      <c r="I123" s="56" t="s">
        <v>2487</v>
      </c>
    </row>
    <row r="124" spans="1:9" x14ac:dyDescent="0.35">
      <c r="A124" s="56" t="s">
        <v>236</v>
      </c>
      <c r="B124" s="90" t="s">
        <v>492</v>
      </c>
      <c r="C124" s="90" t="s">
        <v>515</v>
      </c>
      <c r="D124" s="90" t="s">
        <v>1690</v>
      </c>
      <c r="E124" s="56" t="s">
        <v>8860</v>
      </c>
      <c r="F124" s="91">
        <v>0.27</v>
      </c>
      <c r="G124" s="56" t="s">
        <v>2508</v>
      </c>
      <c r="H124" s="56" t="s">
        <v>518</v>
      </c>
      <c r="I124" s="56" t="s">
        <v>11123</v>
      </c>
    </row>
    <row r="125" spans="1:9" ht="29" x14ac:dyDescent="0.35">
      <c r="A125" s="56" t="s">
        <v>236</v>
      </c>
      <c r="B125" s="90" t="s">
        <v>484</v>
      </c>
      <c r="C125" s="90" t="s">
        <v>2368</v>
      </c>
      <c r="D125" s="90" t="s">
        <v>2374</v>
      </c>
      <c r="E125" s="56" t="s">
        <v>8857</v>
      </c>
      <c r="F125" s="91">
        <v>7.0000000000000007E-2</v>
      </c>
      <c r="G125" s="56" t="s">
        <v>2508</v>
      </c>
      <c r="H125" s="56" t="s">
        <v>518</v>
      </c>
      <c r="I125" s="56" t="s">
        <v>11123</v>
      </c>
    </row>
    <row r="126" spans="1:9" ht="29" x14ac:dyDescent="0.35">
      <c r="A126" s="56" t="s">
        <v>236</v>
      </c>
      <c r="B126" s="90" t="s">
        <v>484</v>
      </c>
      <c r="C126" s="90" t="s">
        <v>208</v>
      </c>
      <c r="D126" s="90" t="s">
        <v>1691</v>
      </c>
      <c r="E126" s="56" t="s">
        <v>8858</v>
      </c>
      <c r="F126" s="91">
        <v>0.04</v>
      </c>
      <c r="G126" s="56" t="s">
        <v>2517</v>
      </c>
      <c r="H126" s="56" t="s">
        <v>190</v>
      </c>
      <c r="I126" s="56" t="s">
        <v>11124</v>
      </c>
    </row>
    <row r="127" spans="1:9" ht="29" x14ac:dyDescent="0.35">
      <c r="A127" s="56" t="s">
        <v>236</v>
      </c>
      <c r="B127" s="90" t="s">
        <v>484</v>
      </c>
      <c r="C127" s="90" t="s">
        <v>215</v>
      </c>
      <c r="D127" s="90" t="s">
        <v>1692</v>
      </c>
      <c r="E127" s="56" t="s">
        <v>8859</v>
      </c>
      <c r="F127" s="91">
        <v>0.04</v>
      </c>
      <c r="G127" s="56" t="s">
        <v>2508</v>
      </c>
      <c r="H127" s="56" t="s">
        <v>518</v>
      </c>
      <c r="I127" s="56" t="s">
        <v>2487</v>
      </c>
    </row>
    <row r="128" spans="1:9" ht="29" x14ac:dyDescent="0.35">
      <c r="A128" s="56" t="s">
        <v>236</v>
      </c>
      <c r="B128" s="90" t="s">
        <v>484</v>
      </c>
      <c r="C128" s="90" t="s">
        <v>219</v>
      </c>
      <c r="D128" s="90" t="s">
        <v>1693</v>
      </c>
      <c r="E128" s="56" t="s">
        <v>8859</v>
      </c>
      <c r="F128" s="91">
        <v>0.03</v>
      </c>
      <c r="G128" s="56" t="s">
        <v>2508</v>
      </c>
      <c r="H128" s="56" t="s">
        <v>518</v>
      </c>
      <c r="I128" s="56" t="s">
        <v>11123</v>
      </c>
    </row>
    <row r="129" spans="1:9" ht="29" x14ac:dyDescent="0.35">
      <c r="A129" s="56" t="s">
        <v>236</v>
      </c>
      <c r="B129" s="90" t="s">
        <v>484</v>
      </c>
      <c r="C129" s="90" t="s">
        <v>209</v>
      </c>
      <c r="D129" s="90" t="s">
        <v>1694</v>
      </c>
      <c r="E129" s="56" t="s">
        <v>8862</v>
      </c>
      <c r="F129" s="91">
        <v>0.02</v>
      </c>
      <c r="G129" s="56" t="s">
        <v>2517</v>
      </c>
      <c r="H129" s="56" t="s">
        <v>190</v>
      </c>
      <c r="I129" s="56" t="s">
        <v>1554</v>
      </c>
    </row>
    <row r="130" spans="1:9" ht="29" x14ac:dyDescent="0.35">
      <c r="A130" s="56" t="s">
        <v>236</v>
      </c>
      <c r="B130" s="90" t="s">
        <v>484</v>
      </c>
      <c r="C130" s="90" t="s">
        <v>2370</v>
      </c>
      <c r="D130" s="90" t="s">
        <v>2375</v>
      </c>
      <c r="E130" s="56" t="s">
        <v>8863</v>
      </c>
      <c r="F130" s="91">
        <v>0.01</v>
      </c>
      <c r="G130" s="56" t="s">
        <v>2508</v>
      </c>
      <c r="H130" s="56" t="s">
        <v>518</v>
      </c>
      <c r="I130" s="56" t="s">
        <v>2487</v>
      </c>
    </row>
    <row r="131" spans="1:9" ht="29" x14ac:dyDescent="0.35">
      <c r="A131" s="56" t="s">
        <v>236</v>
      </c>
      <c r="B131" s="90" t="s">
        <v>484</v>
      </c>
      <c r="C131" s="90" t="s">
        <v>1959</v>
      </c>
      <c r="D131" s="90" t="s">
        <v>1697</v>
      </c>
      <c r="E131" s="56" t="s">
        <v>8864</v>
      </c>
      <c r="F131" s="91">
        <v>0.04</v>
      </c>
      <c r="G131" s="56" t="s">
        <v>2517</v>
      </c>
      <c r="H131" s="56" t="s">
        <v>190</v>
      </c>
      <c r="I131" s="56" t="s">
        <v>11124</v>
      </c>
    </row>
    <row r="132" spans="1:9" ht="29" x14ac:dyDescent="0.35">
      <c r="A132" s="56" t="s">
        <v>236</v>
      </c>
      <c r="B132" s="90" t="s">
        <v>270</v>
      </c>
      <c r="C132" s="90" t="s">
        <v>219</v>
      </c>
      <c r="D132" s="90" t="s">
        <v>1698</v>
      </c>
      <c r="E132" s="56" t="s">
        <v>8859</v>
      </c>
      <c r="F132" s="91">
        <v>0</v>
      </c>
      <c r="G132" s="56" t="s">
        <v>2508</v>
      </c>
      <c r="H132" s="56" t="s">
        <v>518</v>
      </c>
      <c r="I132" s="56" t="s">
        <v>11123</v>
      </c>
    </row>
    <row r="133" spans="1:9" ht="29" x14ac:dyDescent="0.35">
      <c r="A133" s="56" t="s">
        <v>236</v>
      </c>
      <c r="B133" s="90" t="s">
        <v>270</v>
      </c>
      <c r="C133" s="90" t="s">
        <v>2369</v>
      </c>
      <c r="D133" s="90" t="s">
        <v>2376</v>
      </c>
      <c r="E133" s="56" t="s">
        <v>8865</v>
      </c>
      <c r="F133" s="91">
        <v>0</v>
      </c>
      <c r="G133" s="56" t="s">
        <v>2508</v>
      </c>
      <c r="H133" s="56" t="s">
        <v>518</v>
      </c>
      <c r="I133" s="56" t="s">
        <v>2487</v>
      </c>
    </row>
    <row r="134" spans="1:9" ht="29" x14ac:dyDescent="0.35">
      <c r="A134" s="56" t="s">
        <v>236</v>
      </c>
      <c r="B134" s="90" t="s">
        <v>270</v>
      </c>
      <c r="C134" s="90" t="s">
        <v>1959</v>
      </c>
      <c r="D134" s="90" t="s">
        <v>1699</v>
      </c>
      <c r="E134" s="56" t="s">
        <v>8866</v>
      </c>
      <c r="F134" s="91">
        <v>0</v>
      </c>
      <c r="G134" s="56" t="s">
        <v>2517</v>
      </c>
      <c r="H134" s="56" t="s">
        <v>190</v>
      </c>
      <c r="I134" s="56" t="s">
        <v>11124</v>
      </c>
    </row>
    <row r="135" spans="1:9" x14ac:dyDescent="0.35">
      <c r="A135" s="56" t="s">
        <v>236</v>
      </c>
      <c r="B135" s="90" t="s">
        <v>267</v>
      </c>
      <c r="C135" s="90" t="s">
        <v>216</v>
      </c>
      <c r="D135" s="90" t="s">
        <v>1695</v>
      </c>
      <c r="E135" s="56" t="s">
        <v>8867</v>
      </c>
      <c r="F135" s="91">
        <v>7.0000000000000007E-2</v>
      </c>
      <c r="G135" s="56" t="s">
        <v>2517</v>
      </c>
      <c r="H135" s="56" t="s">
        <v>190</v>
      </c>
      <c r="I135" s="56" t="s">
        <v>1554</v>
      </c>
    </row>
    <row r="136" spans="1:9" ht="29" x14ac:dyDescent="0.35">
      <c r="A136" s="56" t="s">
        <v>236</v>
      </c>
      <c r="B136" s="90" t="s">
        <v>267</v>
      </c>
      <c r="C136" s="90" t="s">
        <v>217</v>
      </c>
      <c r="D136" s="90" t="s">
        <v>1696</v>
      </c>
      <c r="E136" s="56" t="s">
        <v>8868</v>
      </c>
      <c r="F136" s="91">
        <v>0.03</v>
      </c>
      <c r="G136" s="56" t="s">
        <v>2517</v>
      </c>
      <c r="H136" s="56" t="s">
        <v>190</v>
      </c>
      <c r="I136" s="56" t="s">
        <v>11124</v>
      </c>
    </row>
    <row r="137" spans="1:9" ht="29" x14ac:dyDescent="0.35">
      <c r="A137" s="56" t="s">
        <v>236</v>
      </c>
      <c r="B137" s="90" t="s">
        <v>273</v>
      </c>
      <c r="C137" s="90" t="s">
        <v>219</v>
      </c>
      <c r="D137" s="90" t="s">
        <v>1700</v>
      </c>
      <c r="E137" s="56" t="s">
        <v>8859</v>
      </c>
      <c r="F137" s="91">
        <v>0.09</v>
      </c>
      <c r="G137" s="56" t="s">
        <v>2508</v>
      </c>
      <c r="H137" s="56" t="s">
        <v>518</v>
      </c>
      <c r="I137" s="56" t="s">
        <v>11123</v>
      </c>
    </row>
    <row r="138" spans="1:9" ht="29" x14ac:dyDescent="0.35">
      <c r="A138" s="56" t="s">
        <v>236</v>
      </c>
      <c r="B138" s="90" t="s">
        <v>273</v>
      </c>
      <c r="C138" s="90" t="s">
        <v>220</v>
      </c>
      <c r="D138" s="90" t="s">
        <v>1701</v>
      </c>
      <c r="E138" s="56" t="s">
        <v>8869</v>
      </c>
      <c r="F138" s="91">
        <v>0.1</v>
      </c>
      <c r="G138" s="56" t="s">
        <v>2517</v>
      </c>
      <c r="H138" s="56" t="s">
        <v>190</v>
      </c>
      <c r="I138" s="56" t="s">
        <v>2486</v>
      </c>
    </row>
    <row r="139" spans="1:9" ht="29" x14ac:dyDescent="0.35">
      <c r="A139" s="56" t="s">
        <v>236</v>
      </c>
      <c r="B139" s="90" t="s">
        <v>273</v>
      </c>
      <c r="C139" s="90" t="s">
        <v>218</v>
      </c>
      <c r="D139" s="90" t="s">
        <v>1702</v>
      </c>
      <c r="E139" s="56" t="s">
        <v>8870</v>
      </c>
      <c r="F139" s="91">
        <v>0.01</v>
      </c>
      <c r="G139" s="56" t="s">
        <v>2508</v>
      </c>
      <c r="H139" s="56" t="s">
        <v>518</v>
      </c>
      <c r="I139" s="56" t="s">
        <v>2487</v>
      </c>
    </row>
    <row r="140" spans="1:9" ht="29" x14ac:dyDescent="0.35">
      <c r="A140" s="56" t="s">
        <v>237</v>
      </c>
      <c r="B140" s="90" t="s">
        <v>491</v>
      </c>
      <c r="C140" s="90" t="s">
        <v>207</v>
      </c>
      <c r="D140" s="90" t="s">
        <v>1867</v>
      </c>
      <c r="E140" s="56" t="s">
        <v>8853</v>
      </c>
      <c r="F140" s="91">
        <v>0.3</v>
      </c>
      <c r="G140" s="56" t="s">
        <v>2508</v>
      </c>
      <c r="H140" s="56" t="s">
        <v>518</v>
      </c>
      <c r="I140" s="56" t="s">
        <v>11123</v>
      </c>
    </row>
    <row r="141" spans="1:9" ht="29" x14ac:dyDescent="0.35">
      <c r="A141" s="56" t="s">
        <v>237</v>
      </c>
      <c r="B141" s="90" t="s">
        <v>491</v>
      </c>
      <c r="C141" s="90" t="s">
        <v>117</v>
      </c>
      <c r="D141" s="90" t="s">
        <v>1703</v>
      </c>
      <c r="E141" s="56" t="s">
        <v>8854</v>
      </c>
      <c r="F141" s="91">
        <v>0.3</v>
      </c>
      <c r="G141" s="56" t="s">
        <v>2517</v>
      </c>
      <c r="H141" s="56" t="s">
        <v>190</v>
      </c>
      <c r="I141" s="56" t="s">
        <v>1554</v>
      </c>
    </row>
    <row r="142" spans="1:9" ht="29" x14ac:dyDescent="0.35">
      <c r="A142" s="56" t="s">
        <v>237</v>
      </c>
      <c r="B142" s="90" t="s">
        <v>493</v>
      </c>
      <c r="C142" s="90" t="s">
        <v>420</v>
      </c>
      <c r="D142" s="90" t="s">
        <v>1704</v>
      </c>
      <c r="E142" s="56" t="s">
        <v>8875</v>
      </c>
      <c r="F142" s="91">
        <v>0.21</v>
      </c>
      <c r="G142" s="56" t="s">
        <v>2517</v>
      </c>
      <c r="H142" s="56" t="s">
        <v>190</v>
      </c>
      <c r="I142" s="56" t="s">
        <v>11124</v>
      </c>
    </row>
    <row r="143" spans="1:9" ht="29" x14ac:dyDescent="0.35">
      <c r="A143" s="56" t="s">
        <v>237</v>
      </c>
      <c r="B143" s="90" t="s">
        <v>493</v>
      </c>
      <c r="C143" s="90" t="s">
        <v>1960</v>
      </c>
      <c r="D143" s="90" t="s">
        <v>1970</v>
      </c>
      <c r="E143" s="56" t="s">
        <v>8856</v>
      </c>
      <c r="F143" s="91">
        <v>4.4999999999999998E-2</v>
      </c>
      <c r="G143" s="56" t="s">
        <v>2517</v>
      </c>
      <c r="H143" s="56" t="s">
        <v>190</v>
      </c>
      <c r="I143" s="56" t="s">
        <v>1554</v>
      </c>
    </row>
    <row r="144" spans="1:9" ht="29" x14ac:dyDescent="0.35">
      <c r="A144" s="56" t="s">
        <v>237</v>
      </c>
      <c r="B144" s="90" t="s">
        <v>493</v>
      </c>
      <c r="C144" s="90" t="s">
        <v>1957</v>
      </c>
      <c r="D144" s="90" t="s">
        <v>1971</v>
      </c>
      <c r="E144" s="56" t="s">
        <v>8857</v>
      </c>
      <c r="F144" s="91">
        <v>0.08</v>
      </c>
      <c r="G144" s="56" t="s">
        <v>2508</v>
      </c>
      <c r="H144" s="56" t="s">
        <v>518</v>
      </c>
      <c r="I144" s="56" t="s">
        <v>11123</v>
      </c>
    </row>
    <row r="145" spans="1:9" ht="29" x14ac:dyDescent="0.35">
      <c r="A145" s="56" t="s">
        <v>237</v>
      </c>
      <c r="B145" s="90" t="s">
        <v>493</v>
      </c>
      <c r="C145" s="90" t="s">
        <v>1955</v>
      </c>
      <c r="D145" s="90" t="s">
        <v>1972</v>
      </c>
      <c r="E145" s="56" t="s">
        <v>8858</v>
      </c>
      <c r="F145" s="91">
        <v>4.4999999999999998E-2</v>
      </c>
      <c r="G145" s="56" t="s">
        <v>2517</v>
      </c>
      <c r="H145" s="56" t="s">
        <v>190</v>
      </c>
      <c r="I145" s="56" t="s">
        <v>11124</v>
      </c>
    </row>
    <row r="146" spans="1:9" ht="29" x14ac:dyDescent="0.35">
      <c r="A146" s="56" t="s">
        <v>237</v>
      </c>
      <c r="B146" s="90" t="s">
        <v>493</v>
      </c>
      <c r="C146" s="90" t="s">
        <v>1956</v>
      </c>
      <c r="D146" s="90" t="s">
        <v>1973</v>
      </c>
      <c r="E146" s="56" t="s">
        <v>8859</v>
      </c>
      <c r="F146" s="91">
        <v>0.05</v>
      </c>
      <c r="G146" s="56" t="s">
        <v>2508</v>
      </c>
      <c r="H146" s="56" t="s">
        <v>518</v>
      </c>
      <c r="I146" s="56" t="s">
        <v>2487</v>
      </c>
    </row>
    <row r="147" spans="1:9" ht="29" x14ac:dyDescent="0.35">
      <c r="A147" s="56" t="s">
        <v>237</v>
      </c>
      <c r="B147" s="90" t="s">
        <v>493</v>
      </c>
      <c r="C147" s="90" t="s">
        <v>515</v>
      </c>
      <c r="D147" s="90" t="s">
        <v>1705</v>
      </c>
      <c r="E147" s="56" t="s">
        <v>8860</v>
      </c>
      <c r="F147" s="91">
        <v>0.27</v>
      </c>
      <c r="G147" s="56" t="s">
        <v>2508</v>
      </c>
      <c r="H147" s="56" t="s">
        <v>518</v>
      </c>
      <c r="I147" s="56" t="s">
        <v>11123</v>
      </c>
    </row>
    <row r="148" spans="1:9" ht="29" x14ac:dyDescent="0.35">
      <c r="A148" s="56" t="s">
        <v>237</v>
      </c>
      <c r="B148" s="90" t="s">
        <v>485</v>
      </c>
      <c r="C148" s="90" t="s">
        <v>2368</v>
      </c>
      <c r="D148" s="90" t="s">
        <v>2377</v>
      </c>
      <c r="E148" s="56" t="s">
        <v>8857</v>
      </c>
      <c r="F148" s="91">
        <v>7.0000000000000007E-2</v>
      </c>
      <c r="G148" s="56" t="s">
        <v>2508</v>
      </c>
      <c r="H148" s="56" t="s">
        <v>518</v>
      </c>
      <c r="I148" s="56" t="s">
        <v>11123</v>
      </c>
    </row>
    <row r="149" spans="1:9" ht="29" x14ac:dyDescent="0.35">
      <c r="A149" s="56" t="s">
        <v>237</v>
      </c>
      <c r="B149" s="90" t="s">
        <v>485</v>
      </c>
      <c r="C149" s="90" t="s">
        <v>208</v>
      </c>
      <c r="D149" s="90" t="s">
        <v>1706</v>
      </c>
      <c r="E149" s="56" t="s">
        <v>8858</v>
      </c>
      <c r="F149" s="91">
        <v>0.04</v>
      </c>
      <c r="G149" s="56" t="s">
        <v>2517</v>
      </c>
      <c r="H149" s="56" t="s">
        <v>190</v>
      </c>
      <c r="I149" s="56" t="s">
        <v>11124</v>
      </c>
    </row>
    <row r="150" spans="1:9" ht="29" x14ac:dyDescent="0.35">
      <c r="A150" s="56" t="s">
        <v>237</v>
      </c>
      <c r="B150" s="90" t="s">
        <v>485</v>
      </c>
      <c r="C150" s="90" t="s">
        <v>215</v>
      </c>
      <c r="D150" s="90" t="s">
        <v>1707</v>
      </c>
      <c r="E150" s="56" t="s">
        <v>8859</v>
      </c>
      <c r="F150" s="91">
        <v>0.04</v>
      </c>
      <c r="G150" s="56" t="s">
        <v>2508</v>
      </c>
      <c r="H150" s="56" t="s">
        <v>518</v>
      </c>
      <c r="I150" s="56" t="s">
        <v>2487</v>
      </c>
    </row>
    <row r="151" spans="1:9" ht="29" x14ac:dyDescent="0.35">
      <c r="A151" s="56" t="s">
        <v>237</v>
      </c>
      <c r="B151" s="90" t="s">
        <v>485</v>
      </c>
      <c r="C151" s="90" t="s">
        <v>219</v>
      </c>
      <c r="D151" s="90" t="s">
        <v>1708</v>
      </c>
      <c r="E151" s="56" t="s">
        <v>8859</v>
      </c>
      <c r="F151" s="91">
        <v>0.03</v>
      </c>
      <c r="G151" s="56" t="s">
        <v>2508</v>
      </c>
      <c r="H151" s="56" t="s">
        <v>518</v>
      </c>
      <c r="I151" s="56" t="s">
        <v>11123</v>
      </c>
    </row>
    <row r="152" spans="1:9" ht="29" x14ac:dyDescent="0.35">
      <c r="A152" s="56" t="s">
        <v>237</v>
      </c>
      <c r="B152" s="90" t="s">
        <v>485</v>
      </c>
      <c r="C152" s="90" t="s">
        <v>209</v>
      </c>
      <c r="D152" s="90" t="s">
        <v>1709</v>
      </c>
      <c r="E152" s="56" t="s">
        <v>8862</v>
      </c>
      <c r="F152" s="91">
        <v>0.02</v>
      </c>
      <c r="G152" s="56" t="s">
        <v>2517</v>
      </c>
      <c r="H152" s="56" t="s">
        <v>190</v>
      </c>
      <c r="I152" s="56" t="s">
        <v>1554</v>
      </c>
    </row>
    <row r="153" spans="1:9" ht="29" x14ac:dyDescent="0.35">
      <c r="A153" s="56" t="s">
        <v>237</v>
      </c>
      <c r="B153" s="90" t="s">
        <v>485</v>
      </c>
      <c r="C153" s="90" t="s">
        <v>2370</v>
      </c>
      <c r="D153" s="90" t="s">
        <v>2378</v>
      </c>
      <c r="E153" s="56" t="s">
        <v>8863</v>
      </c>
      <c r="F153" s="91">
        <v>0.01</v>
      </c>
      <c r="G153" s="56" t="s">
        <v>2508</v>
      </c>
      <c r="H153" s="56" t="s">
        <v>518</v>
      </c>
      <c r="I153" s="56" t="s">
        <v>2487</v>
      </c>
    </row>
    <row r="154" spans="1:9" ht="29" x14ac:dyDescent="0.35">
      <c r="A154" s="56" t="s">
        <v>237</v>
      </c>
      <c r="B154" s="90" t="s">
        <v>485</v>
      </c>
      <c r="C154" s="90" t="s">
        <v>1959</v>
      </c>
      <c r="D154" s="90" t="s">
        <v>1712</v>
      </c>
      <c r="E154" s="56" t="s">
        <v>8864</v>
      </c>
      <c r="F154" s="91">
        <v>0.04</v>
      </c>
      <c r="G154" s="56" t="s">
        <v>2517</v>
      </c>
      <c r="H154" s="56" t="s">
        <v>190</v>
      </c>
      <c r="I154" s="56" t="s">
        <v>11124</v>
      </c>
    </row>
    <row r="155" spans="1:9" ht="29" x14ac:dyDescent="0.35">
      <c r="A155" s="56" t="s">
        <v>237</v>
      </c>
      <c r="B155" s="90" t="s">
        <v>271</v>
      </c>
      <c r="C155" s="90" t="s">
        <v>219</v>
      </c>
      <c r="D155" s="90" t="s">
        <v>1713</v>
      </c>
      <c r="E155" s="56" t="s">
        <v>8859</v>
      </c>
      <c r="F155" s="91">
        <v>0</v>
      </c>
      <c r="G155" s="56" t="s">
        <v>2508</v>
      </c>
      <c r="H155" s="56" t="s">
        <v>518</v>
      </c>
      <c r="I155" s="56" t="s">
        <v>11123</v>
      </c>
    </row>
    <row r="156" spans="1:9" ht="29" x14ac:dyDescent="0.35">
      <c r="A156" s="56" t="s">
        <v>237</v>
      </c>
      <c r="B156" s="90" t="s">
        <v>271</v>
      </c>
      <c r="C156" s="90" t="s">
        <v>2369</v>
      </c>
      <c r="D156" s="90" t="s">
        <v>2379</v>
      </c>
      <c r="E156" s="56" t="s">
        <v>8865</v>
      </c>
      <c r="F156" s="91">
        <v>0</v>
      </c>
      <c r="G156" s="56" t="s">
        <v>2508</v>
      </c>
      <c r="H156" s="56" t="s">
        <v>518</v>
      </c>
      <c r="I156" s="56" t="s">
        <v>2487</v>
      </c>
    </row>
    <row r="157" spans="1:9" ht="29" x14ac:dyDescent="0.35">
      <c r="A157" s="56" t="s">
        <v>237</v>
      </c>
      <c r="B157" s="90" t="s">
        <v>271</v>
      </c>
      <c r="C157" s="90" t="s">
        <v>1959</v>
      </c>
      <c r="D157" s="90" t="s">
        <v>1714</v>
      </c>
      <c r="E157" s="56" t="s">
        <v>8866</v>
      </c>
      <c r="F157" s="91">
        <v>0</v>
      </c>
      <c r="G157" s="56" t="s">
        <v>2517</v>
      </c>
      <c r="H157" s="56" t="s">
        <v>190</v>
      </c>
      <c r="I157" s="56" t="s">
        <v>11124</v>
      </c>
    </row>
    <row r="158" spans="1:9" x14ac:dyDescent="0.35">
      <c r="A158" s="56" t="s">
        <v>237</v>
      </c>
      <c r="B158" s="90" t="s">
        <v>269</v>
      </c>
      <c r="C158" s="90" t="s">
        <v>216</v>
      </c>
      <c r="D158" s="90" t="s">
        <v>1710</v>
      </c>
      <c r="E158" s="56" t="s">
        <v>8867</v>
      </c>
      <c r="F158" s="91">
        <v>7.0000000000000007E-2</v>
      </c>
      <c r="G158" s="56" t="s">
        <v>2517</v>
      </c>
      <c r="H158" s="56" t="s">
        <v>190</v>
      </c>
      <c r="I158" s="56" t="s">
        <v>1554</v>
      </c>
    </row>
    <row r="159" spans="1:9" ht="29" x14ac:dyDescent="0.35">
      <c r="A159" s="56" t="s">
        <v>237</v>
      </c>
      <c r="B159" s="90" t="s">
        <v>269</v>
      </c>
      <c r="C159" s="90" t="s">
        <v>217</v>
      </c>
      <c r="D159" s="90" t="s">
        <v>1711</v>
      </c>
      <c r="E159" s="56" t="s">
        <v>8868</v>
      </c>
      <c r="F159" s="91">
        <v>0.03</v>
      </c>
      <c r="G159" s="56" t="s">
        <v>2517</v>
      </c>
      <c r="H159" s="56" t="s">
        <v>190</v>
      </c>
      <c r="I159" s="56" t="s">
        <v>11124</v>
      </c>
    </row>
    <row r="160" spans="1:9" ht="29" x14ac:dyDescent="0.35">
      <c r="A160" s="56" t="s">
        <v>237</v>
      </c>
      <c r="B160" s="90" t="s">
        <v>272</v>
      </c>
      <c r="C160" s="90" t="s">
        <v>219</v>
      </c>
      <c r="D160" s="90" t="s">
        <v>1715</v>
      </c>
      <c r="E160" s="56" t="s">
        <v>8859</v>
      </c>
      <c r="F160" s="91">
        <v>0.09</v>
      </c>
      <c r="G160" s="56" t="s">
        <v>2508</v>
      </c>
      <c r="H160" s="56" t="s">
        <v>518</v>
      </c>
      <c r="I160" s="56" t="s">
        <v>11123</v>
      </c>
    </row>
    <row r="161" spans="1:9" ht="29" x14ac:dyDescent="0.35">
      <c r="A161" s="56" t="s">
        <v>237</v>
      </c>
      <c r="B161" s="90" t="s">
        <v>272</v>
      </c>
      <c r="C161" s="90" t="s">
        <v>220</v>
      </c>
      <c r="D161" s="90" t="s">
        <v>1716</v>
      </c>
      <c r="E161" s="56" t="s">
        <v>8869</v>
      </c>
      <c r="F161" s="91">
        <v>0.1</v>
      </c>
      <c r="G161" s="56" t="s">
        <v>2517</v>
      </c>
      <c r="H161" s="56" t="s">
        <v>190</v>
      </c>
      <c r="I161" s="56" t="s">
        <v>2486</v>
      </c>
    </row>
    <row r="162" spans="1:9" ht="29" x14ac:dyDescent="0.35">
      <c r="A162" s="56" t="s">
        <v>237</v>
      </c>
      <c r="B162" s="90" t="s">
        <v>272</v>
      </c>
      <c r="C162" s="90" t="s">
        <v>218</v>
      </c>
      <c r="D162" s="90" t="s">
        <v>1717</v>
      </c>
      <c r="E162" s="56" t="s">
        <v>8870</v>
      </c>
      <c r="F162" s="91">
        <v>0.01</v>
      </c>
      <c r="G162" s="56" t="s">
        <v>2508</v>
      </c>
      <c r="H162" s="56" t="s">
        <v>518</v>
      </c>
      <c r="I162" s="56" t="s">
        <v>2487</v>
      </c>
    </row>
    <row r="163" spans="1:9" ht="29" x14ac:dyDescent="0.35">
      <c r="A163" s="56" t="s">
        <v>240</v>
      </c>
      <c r="B163" s="90" t="s">
        <v>496</v>
      </c>
      <c r="C163" s="90" t="s">
        <v>207</v>
      </c>
      <c r="D163" s="90" t="s">
        <v>1870</v>
      </c>
      <c r="E163" s="56" t="s">
        <v>8853</v>
      </c>
      <c r="F163" s="91">
        <v>0.3</v>
      </c>
      <c r="G163" s="56" t="s">
        <v>2508</v>
      </c>
      <c r="H163" s="56" t="s">
        <v>518</v>
      </c>
      <c r="I163" s="56" t="s">
        <v>11123</v>
      </c>
    </row>
    <row r="164" spans="1:9" ht="29" x14ac:dyDescent="0.35">
      <c r="A164" s="56" t="s">
        <v>240</v>
      </c>
      <c r="B164" s="90" t="s">
        <v>496</v>
      </c>
      <c r="C164" s="90" t="s">
        <v>117</v>
      </c>
      <c r="D164" s="90" t="s">
        <v>1746</v>
      </c>
      <c r="E164" s="90" t="s">
        <v>8854</v>
      </c>
      <c r="F164" s="91">
        <v>0.3</v>
      </c>
      <c r="G164" s="56" t="s">
        <v>2517</v>
      </c>
      <c r="H164" s="56" t="s">
        <v>190</v>
      </c>
      <c r="I164" s="56" t="s">
        <v>1554</v>
      </c>
    </row>
    <row r="165" spans="1:9" ht="29" x14ac:dyDescent="0.35">
      <c r="A165" s="56" t="s">
        <v>240</v>
      </c>
      <c r="B165" s="90" t="s">
        <v>497</v>
      </c>
      <c r="C165" s="90" t="s">
        <v>420</v>
      </c>
      <c r="D165" s="90" t="s">
        <v>1747</v>
      </c>
      <c r="E165" s="56" t="s">
        <v>8875</v>
      </c>
      <c r="F165" s="91">
        <v>0.21</v>
      </c>
      <c r="G165" s="56" t="s">
        <v>2517</v>
      </c>
      <c r="H165" s="56" t="s">
        <v>190</v>
      </c>
      <c r="I165" s="56" t="s">
        <v>11124</v>
      </c>
    </row>
    <row r="166" spans="1:9" ht="29" x14ac:dyDescent="0.35">
      <c r="A166" s="56" t="s">
        <v>240</v>
      </c>
      <c r="B166" s="90" t="s">
        <v>497</v>
      </c>
      <c r="C166" s="90" t="s">
        <v>1960</v>
      </c>
      <c r="D166" s="90" t="s">
        <v>1982</v>
      </c>
      <c r="E166" s="56" t="s">
        <v>8856</v>
      </c>
      <c r="F166" s="91">
        <v>4.4999999999999998E-2</v>
      </c>
      <c r="G166" s="56" t="s">
        <v>2517</v>
      </c>
      <c r="H166" s="56" t="s">
        <v>190</v>
      </c>
      <c r="I166" s="56" t="s">
        <v>1554</v>
      </c>
    </row>
    <row r="167" spans="1:9" x14ac:dyDescent="0.35">
      <c r="A167" s="56" t="s">
        <v>240</v>
      </c>
      <c r="B167" s="90" t="s">
        <v>497</v>
      </c>
      <c r="C167" s="90" t="s">
        <v>1957</v>
      </c>
      <c r="D167" s="90" t="s">
        <v>1983</v>
      </c>
      <c r="E167" s="56" t="s">
        <v>8857</v>
      </c>
      <c r="F167" s="91">
        <v>0.08</v>
      </c>
      <c r="G167" s="56" t="s">
        <v>2508</v>
      </c>
      <c r="H167" s="56" t="s">
        <v>518</v>
      </c>
      <c r="I167" s="56" t="s">
        <v>11123</v>
      </c>
    </row>
    <row r="168" spans="1:9" ht="29" x14ac:dyDescent="0.35">
      <c r="A168" s="56" t="s">
        <v>240</v>
      </c>
      <c r="B168" s="90" t="s">
        <v>497</v>
      </c>
      <c r="C168" s="90" t="s">
        <v>1955</v>
      </c>
      <c r="D168" s="90" t="s">
        <v>1984</v>
      </c>
      <c r="E168" s="56" t="s">
        <v>8858</v>
      </c>
      <c r="F168" s="91">
        <v>4.4999999999999998E-2</v>
      </c>
      <c r="G168" s="56" t="s">
        <v>2517</v>
      </c>
      <c r="H168" s="56" t="s">
        <v>190</v>
      </c>
      <c r="I168" s="56" t="s">
        <v>11124</v>
      </c>
    </row>
    <row r="169" spans="1:9" ht="29" x14ac:dyDescent="0.35">
      <c r="A169" s="56" t="s">
        <v>240</v>
      </c>
      <c r="B169" s="90" t="s">
        <v>497</v>
      </c>
      <c r="C169" s="90" t="s">
        <v>1956</v>
      </c>
      <c r="D169" s="90" t="s">
        <v>1985</v>
      </c>
      <c r="E169" s="56" t="s">
        <v>8859</v>
      </c>
      <c r="F169" s="91">
        <v>0.05</v>
      </c>
      <c r="G169" s="56" t="s">
        <v>2508</v>
      </c>
      <c r="H169" s="56" t="s">
        <v>518</v>
      </c>
      <c r="I169" s="56" t="s">
        <v>2487</v>
      </c>
    </row>
    <row r="170" spans="1:9" x14ac:dyDescent="0.35">
      <c r="A170" s="56" t="s">
        <v>240</v>
      </c>
      <c r="B170" s="90" t="s">
        <v>497</v>
      </c>
      <c r="C170" s="90" t="s">
        <v>515</v>
      </c>
      <c r="D170" s="90" t="s">
        <v>1748</v>
      </c>
      <c r="E170" s="56"/>
      <c r="F170" s="91">
        <v>0.27</v>
      </c>
      <c r="G170" s="56" t="s">
        <v>2508</v>
      </c>
      <c r="H170" s="56" t="s">
        <v>518</v>
      </c>
      <c r="I170" s="56" t="s">
        <v>11123</v>
      </c>
    </row>
    <row r="171" spans="1:9" ht="29" x14ac:dyDescent="0.35">
      <c r="A171" s="56" t="s">
        <v>240</v>
      </c>
      <c r="B171" s="90" t="s">
        <v>488</v>
      </c>
      <c r="C171" s="90" t="s">
        <v>2368</v>
      </c>
      <c r="D171" s="90" t="s">
        <v>2386</v>
      </c>
      <c r="E171" s="56" t="s">
        <v>8857</v>
      </c>
      <c r="F171" s="91">
        <v>7.0000000000000007E-2</v>
      </c>
      <c r="G171" s="56" t="s">
        <v>2508</v>
      </c>
      <c r="H171" s="56" t="s">
        <v>518</v>
      </c>
      <c r="I171" s="56" t="s">
        <v>11123</v>
      </c>
    </row>
    <row r="172" spans="1:9" ht="29" x14ac:dyDescent="0.35">
      <c r="A172" s="56" t="s">
        <v>240</v>
      </c>
      <c r="B172" s="90" t="s">
        <v>488</v>
      </c>
      <c r="C172" s="90" t="s">
        <v>208</v>
      </c>
      <c r="D172" s="90" t="s">
        <v>1749</v>
      </c>
      <c r="E172" s="56" t="s">
        <v>8858</v>
      </c>
      <c r="F172" s="91">
        <v>0.04</v>
      </c>
      <c r="G172" s="56" t="s">
        <v>2517</v>
      </c>
      <c r="H172" s="56" t="s">
        <v>190</v>
      </c>
      <c r="I172" s="56" t="s">
        <v>11124</v>
      </c>
    </row>
    <row r="173" spans="1:9" ht="29" x14ac:dyDescent="0.35">
      <c r="A173" s="56" t="s">
        <v>240</v>
      </c>
      <c r="B173" s="90" t="s">
        <v>488</v>
      </c>
      <c r="C173" s="90" t="s">
        <v>215</v>
      </c>
      <c r="D173" s="90" t="s">
        <v>1750</v>
      </c>
      <c r="E173" s="56" t="s">
        <v>8859</v>
      </c>
      <c r="F173" s="91">
        <v>0.04</v>
      </c>
      <c r="G173" s="56" t="s">
        <v>2508</v>
      </c>
      <c r="H173" s="56" t="s">
        <v>518</v>
      </c>
      <c r="I173" s="56" t="s">
        <v>2487</v>
      </c>
    </row>
    <row r="174" spans="1:9" ht="29" x14ac:dyDescent="0.35">
      <c r="A174" s="56" t="s">
        <v>240</v>
      </c>
      <c r="B174" s="90" t="s">
        <v>488</v>
      </c>
      <c r="C174" s="90" t="s">
        <v>219</v>
      </c>
      <c r="D174" s="90" t="s">
        <v>1751</v>
      </c>
      <c r="E174" s="56" t="s">
        <v>8859</v>
      </c>
      <c r="F174" s="91">
        <v>0.03</v>
      </c>
      <c r="G174" s="56" t="s">
        <v>2508</v>
      </c>
      <c r="H174" s="56" t="s">
        <v>518</v>
      </c>
      <c r="I174" s="56" t="s">
        <v>11123</v>
      </c>
    </row>
    <row r="175" spans="1:9" ht="29" x14ac:dyDescent="0.35">
      <c r="A175" s="56" t="s">
        <v>240</v>
      </c>
      <c r="B175" s="90" t="s">
        <v>488</v>
      </c>
      <c r="C175" s="90" t="s">
        <v>209</v>
      </c>
      <c r="D175" s="90" t="s">
        <v>1752</v>
      </c>
      <c r="E175" s="56" t="s">
        <v>8862</v>
      </c>
      <c r="F175" s="91">
        <v>0.02</v>
      </c>
      <c r="G175" s="56" t="s">
        <v>2517</v>
      </c>
      <c r="H175" s="56" t="s">
        <v>190</v>
      </c>
      <c r="I175" s="56" t="s">
        <v>1554</v>
      </c>
    </row>
    <row r="176" spans="1:9" ht="29" x14ac:dyDescent="0.35">
      <c r="A176" s="56" t="s">
        <v>240</v>
      </c>
      <c r="B176" s="90" t="s">
        <v>488</v>
      </c>
      <c r="C176" s="90" t="s">
        <v>2370</v>
      </c>
      <c r="D176" s="90" t="s">
        <v>2387</v>
      </c>
      <c r="E176" s="56" t="s">
        <v>8863</v>
      </c>
      <c r="F176" s="91">
        <v>0.01</v>
      </c>
      <c r="G176" s="56" t="s">
        <v>2508</v>
      </c>
      <c r="H176" s="56" t="s">
        <v>518</v>
      </c>
      <c r="I176" s="56" t="s">
        <v>2487</v>
      </c>
    </row>
    <row r="177" spans="1:9" ht="29" x14ac:dyDescent="0.35">
      <c r="A177" s="56" t="s">
        <v>240</v>
      </c>
      <c r="B177" s="90" t="s">
        <v>488</v>
      </c>
      <c r="C177" s="90" t="s">
        <v>1959</v>
      </c>
      <c r="D177" s="90" t="s">
        <v>1755</v>
      </c>
      <c r="E177" s="56" t="s">
        <v>8864</v>
      </c>
      <c r="F177" s="91">
        <v>0.04</v>
      </c>
      <c r="G177" s="56" t="s">
        <v>2517</v>
      </c>
      <c r="H177" s="56" t="s">
        <v>190</v>
      </c>
      <c r="I177" s="56" t="s">
        <v>11124</v>
      </c>
    </row>
    <row r="178" spans="1:9" ht="29" x14ac:dyDescent="0.35">
      <c r="A178" s="56" t="s">
        <v>240</v>
      </c>
      <c r="B178" s="90" t="s">
        <v>300</v>
      </c>
      <c r="C178" s="90" t="s">
        <v>219</v>
      </c>
      <c r="D178" s="90" t="s">
        <v>1756</v>
      </c>
      <c r="E178" s="56" t="s">
        <v>8859</v>
      </c>
      <c r="F178" s="91">
        <v>0</v>
      </c>
      <c r="G178" s="56" t="s">
        <v>2508</v>
      </c>
      <c r="H178" s="56" t="s">
        <v>518</v>
      </c>
      <c r="I178" s="56" t="s">
        <v>11123</v>
      </c>
    </row>
    <row r="179" spans="1:9" ht="29" x14ac:dyDescent="0.35">
      <c r="A179" s="56" t="s">
        <v>240</v>
      </c>
      <c r="B179" s="90" t="s">
        <v>300</v>
      </c>
      <c r="C179" s="90" t="s">
        <v>2369</v>
      </c>
      <c r="D179" s="90" t="s">
        <v>2388</v>
      </c>
      <c r="E179" s="56" t="s">
        <v>8865</v>
      </c>
      <c r="F179" s="91">
        <v>0</v>
      </c>
      <c r="G179" s="56" t="s">
        <v>2508</v>
      </c>
      <c r="H179" s="56" t="s">
        <v>518</v>
      </c>
      <c r="I179" s="56" t="s">
        <v>2487</v>
      </c>
    </row>
    <row r="180" spans="1:9" ht="29" x14ac:dyDescent="0.35">
      <c r="A180" s="56" t="s">
        <v>240</v>
      </c>
      <c r="B180" s="90" t="s">
        <v>300</v>
      </c>
      <c r="C180" s="90" t="s">
        <v>1959</v>
      </c>
      <c r="D180" s="90" t="s">
        <v>1757</v>
      </c>
      <c r="E180" s="56" t="s">
        <v>8866</v>
      </c>
      <c r="F180" s="91">
        <v>0</v>
      </c>
      <c r="G180" s="56" t="s">
        <v>2517</v>
      </c>
      <c r="H180" s="56" t="s">
        <v>190</v>
      </c>
      <c r="I180" s="56" t="s">
        <v>11124</v>
      </c>
    </row>
    <row r="181" spans="1:9" x14ac:dyDescent="0.35">
      <c r="A181" s="56" t="s">
        <v>240</v>
      </c>
      <c r="B181" s="90" t="s">
        <v>299</v>
      </c>
      <c r="C181" s="90" t="s">
        <v>216</v>
      </c>
      <c r="D181" s="90" t="s">
        <v>1753</v>
      </c>
      <c r="E181" s="56" t="s">
        <v>8867</v>
      </c>
      <c r="F181" s="91">
        <v>7.0000000000000007E-2</v>
      </c>
      <c r="G181" s="56" t="s">
        <v>2517</v>
      </c>
      <c r="H181" s="56" t="s">
        <v>190</v>
      </c>
      <c r="I181" s="56" t="s">
        <v>1554</v>
      </c>
    </row>
    <row r="182" spans="1:9" ht="29" x14ac:dyDescent="0.35">
      <c r="A182" s="56" t="s">
        <v>240</v>
      </c>
      <c r="B182" s="90" t="s">
        <v>299</v>
      </c>
      <c r="C182" s="90" t="s">
        <v>217</v>
      </c>
      <c r="D182" s="90" t="s">
        <v>1754</v>
      </c>
      <c r="E182" s="56" t="s">
        <v>8868</v>
      </c>
      <c r="F182" s="91">
        <v>0.03</v>
      </c>
      <c r="G182" s="56" t="s">
        <v>2517</v>
      </c>
      <c r="H182" s="56" t="s">
        <v>190</v>
      </c>
      <c r="I182" s="56" t="s">
        <v>11124</v>
      </c>
    </row>
    <row r="183" spans="1:9" ht="29" x14ac:dyDescent="0.35">
      <c r="A183" s="56" t="s">
        <v>240</v>
      </c>
      <c r="B183" s="90" t="s">
        <v>301</v>
      </c>
      <c r="C183" s="90" t="s">
        <v>219</v>
      </c>
      <c r="D183" s="90" t="s">
        <v>1758</v>
      </c>
      <c r="E183" s="56" t="s">
        <v>8859</v>
      </c>
      <c r="F183" s="91">
        <v>0.09</v>
      </c>
      <c r="G183" s="56" t="s">
        <v>2508</v>
      </c>
      <c r="H183" s="56" t="s">
        <v>518</v>
      </c>
      <c r="I183" s="56" t="s">
        <v>11123</v>
      </c>
    </row>
    <row r="184" spans="1:9" ht="29" x14ac:dyDescent="0.35">
      <c r="A184" s="56" t="s">
        <v>240</v>
      </c>
      <c r="B184" s="90" t="s">
        <v>301</v>
      </c>
      <c r="C184" s="90" t="s">
        <v>220</v>
      </c>
      <c r="D184" s="90" t="s">
        <v>1759</v>
      </c>
      <c r="E184" s="56" t="s">
        <v>8869</v>
      </c>
      <c r="F184" s="91">
        <v>0.1</v>
      </c>
      <c r="G184" s="56" t="s">
        <v>2517</v>
      </c>
      <c r="H184" s="56" t="s">
        <v>190</v>
      </c>
      <c r="I184" s="56" t="s">
        <v>2486</v>
      </c>
    </row>
    <row r="185" spans="1:9" ht="29" x14ac:dyDescent="0.35">
      <c r="A185" s="56" t="s">
        <v>240</v>
      </c>
      <c r="B185" s="90" t="s">
        <v>301</v>
      </c>
      <c r="C185" s="90" t="s">
        <v>218</v>
      </c>
      <c r="D185" s="90" t="s">
        <v>1760</v>
      </c>
      <c r="E185" s="56" t="s">
        <v>8870</v>
      </c>
      <c r="F185" s="91">
        <v>0.01</v>
      </c>
      <c r="G185" s="56" t="s">
        <v>2508</v>
      </c>
      <c r="H185" s="56" t="s">
        <v>518</v>
      </c>
      <c r="I185" s="56" t="s">
        <v>2487</v>
      </c>
    </row>
    <row r="186" spans="1:9" ht="29" x14ac:dyDescent="0.35">
      <c r="A186" s="56" t="s">
        <v>243</v>
      </c>
      <c r="B186" s="90" t="s">
        <v>325</v>
      </c>
      <c r="C186" s="90" t="s">
        <v>207</v>
      </c>
      <c r="D186" s="90" t="s">
        <v>1874</v>
      </c>
      <c r="E186" s="56" t="s">
        <v>8853</v>
      </c>
      <c r="F186" s="91">
        <v>0.3</v>
      </c>
      <c r="G186" s="56" t="s">
        <v>2512</v>
      </c>
      <c r="H186" s="56" t="s">
        <v>518</v>
      </c>
      <c r="I186" s="56" t="s">
        <v>11123</v>
      </c>
    </row>
    <row r="187" spans="1:9" ht="29" x14ac:dyDescent="0.35">
      <c r="A187" s="56" t="s">
        <v>243</v>
      </c>
      <c r="B187" s="90" t="s">
        <v>325</v>
      </c>
      <c r="C187" s="90" t="s">
        <v>117</v>
      </c>
      <c r="D187" s="90" t="s">
        <v>1805</v>
      </c>
      <c r="E187" s="56" t="s">
        <v>8854</v>
      </c>
      <c r="F187" s="91">
        <v>0.2</v>
      </c>
      <c r="G187" s="56" t="s">
        <v>2521</v>
      </c>
      <c r="H187" s="56" t="s">
        <v>190</v>
      </c>
      <c r="I187" s="56" t="s">
        <v>1555</v>
      </c>
    </row>
    <row r="188" spans="1:9" ht="29" x14ac:dyDescent="0.35">
      <c r="A188" s="56" t="s">
        <v>243</v>
      </c>
      <c r="B188" s="90" t="s">
        <v>509</v>
      </c>
      <c r="C188" s="90" t="s">
        <v>425</v>
      </c>
      <c r="D188" s="90" t="s">
        <v>1806</v>
      </c>
      <c r="E188" s="56" t="s">
        <v>8872</v>
      </c>
      <c r="F188" s="91">
        <v>0.21</v>
      </c>
      <c r="G188" s="56" t="s">
        <v>2521</v>
      </c>
      <c r="H188" s="56" t="s">
        <v>190</v>
      </c>
      <c r="I188" s="56" t="s">
        <v>11124</v>
      </c>
    </row>
    <row r="189" spans="1:9" ht="29" x14ac:dyDescent="0.35">
      <c r="A189" s="56" t="s">
        <v>243</v>
      </c>
      <c r="B189" s="90" t="s">
        <v>509</v>
      </c>
      <c r="C189" s="90" t="s">
        <v>1960</v>
      </c>
      <c r="D189" s="90" t="s">
        <v>1987</v>
      </c>
      <c r="E189" s="56" t="s">
        <v>8856</v>
      </c>
      <c r="F189" s="91">
        <v>4.4999999999999998E-2</v>
      </c>
      <c r="G189" s="56" t="s">
        <v>2521</v>
      </c>
      <c r="H189" s="56" t="s">
        <v>190</v>
      </c>
      <c r="I189" s="56" t="s">
        <v>1555</v>
      </c>
    </row>
    <row r="190" spans="1:9" ht="29" x14ac:dyDescent="0.35">
      <c r="A190" s="56" t="s">
        <v>243</v>
      </c>
      <c r="B190" s="90" t="s">
        <v>509</v>
      </c>
      <c r="C190" s="90" t="s">
        <v>1957</v>
      </c>
      <c r="D190" s="90" t="s">
        <v>1988</v>
      </c>
      <c r="E190" s="56" t="s">
        <v>8857</v>
      </c>
      <c r="F190" s="91">
        <v>0.08</v>
      </c>
      <c r="G190" s="56" t="s">
        <v>2512</v>
      </c>
      <c r="H190" s="56" t="s">
        <v>518</v>
      </c>
      <c r="I190" s="56" t="s">
        <v>11123</v>
      </c>
    </row>
    <row r="191" spans="1:9" ht="29" x14ac:dyDescent="0.35">
      <c r="A191" s="56" t="s">
        <v>243</v>
      </c>
      <c r="B191" s="90" t="s">
        <v>509</v>
      </c>
      <c r="C191" s="90" t="s">
        <v>1955</v>
      </c>
      <c r="D191" s="90" t="s">
        <v>1989</v>
      </c>
      <c r="E191" s="56" t="s">
        <v>8858</v>
      </c>
      <c r="F191" s="91">
        <v>4.4999999999999998E-2</v>
      </c>
      <c r="G191" s="56" t="s">
        <v>2521</v>
      </c>
      <c r="H191" s="56" t="s">
        <v>190</v>
      </c>
      <c r="I191" s="56" t="s">
        <v>11124</v>
      </c>
    </row>
    <row r="192" spans="1:9" ht="43.5" x14ac:dyDescent="0.35">
      <c r="A192" s="56" t="s">
        <v>243</v>
      </c>
      <c r="B192" s="90" t="s">
        <v>509</v>
      </c>
      <c r="C192" s="90" t="s">
        <v>1956</v>
      </c>
      <c r="D192" s="90" t="s">
        <v>1990</v>
      </c>
      <c r="E192" s="56" t="s">
        <v>8859</v>
      </c>
      <c r="F192" s="91">
        <v>0.05</v>
      </c>
      <c r="G192" s="56" t="s">
        <v>2512</v>
      </c>
      <c r="H192" s="56" t="s">
        <v>518</v>
      </c>
      <c r="I192" s="56" t="s">
        <v>2487</v>
      </c>
    </row>
    <row r="193" spans="1:9" ht="29" x14ac:dyDescent="0.35">
      <c r="A193" s="56" t="s">
        <v>243</v>
      </c>
      <c r="B193" s="90" t="s">
        <v>509</v>
      </c>
      <c r="C193" s="90" t="s">
        <v>515</v>
      </c>
      <c r="D193" s="90" t="s">
        <v>1807</v>
      </c>
      <c r="E193" s="56"/>
      <c r="F193" s="91">
        <v>0.27</v>
      </c>
      <c r="G193" s="56" t="s">
        <v>2512</v>
      </c>
      <c r="H193" s="56" t="s">
        <v>518</v>
      </c>
      <c r="I193" s="56" t="s">
        <v>11123</v>
      </c>
    </row>
    <row r="194" spans="1:9" ht="29" x14ac:dyDescent="0.35">
      <c r="A194" s="56" t="s">
        <v>243</v>
      </c>
      <c r="B194" s="90" t="s">
        <v>505</v>
      </c>
      <c r="C194" s="90" t="s">
        <v>2368</v>
      </c>
      <c r="D194" s="90" t="s">
        <v>2395</v>
      </c>
      <c r="E194" s="56" t="s">
        <v>8857</v>
      </c>
      <c r="F194" s="91">
        <v>7.0000000000000007E-2</v>
      </c>
      <c r="G194" s="56" t="s">
        <v>2512</v>
      </c>
      <c r="H194" s="56" t="s">
        <v>518</v>
      </c>
      <c r="I194" s="56" t="s">
        <v>11123</v>
      </c>
    </row>
    <row r="195" spans="1:9" ht="29" x14ac:dyDescent="0.35">
      <c r="A195" s="56" t="s">
        <v>243</v>
      </c>
      <c r="B195" s="90" t="s">
        <v>505</v>
      </c>
      <c r="C195" s="90" t="s">
        <v>208</v>
      </c>
      <c r="D195" s="90" t="s">
        <v>1808</v>
      </c>
      <c r="E195" s="56" t="s">
        <v>8858</v>
      </c>
      <c r="F195" s="91">
        <v>0.04</v>
      </c>
      <c r="G195" s="56" t="s">
        <v>2521</v>
      </c>
      <c r="H195" s="56" t="s">
        <v>190</v>
      </c>
      <c r="I195" s="56" t="s">
        <v>11124</v>
      </c>
    </row>
    <row r="196" spans="1:9" ht="29" x14ac:dyDescent="0.35">
      <c r="A196" s="56" t="s">
        <v>243</v>
      </c>
      <c r="B196" s="90" t="s">
        <v>505</v>
      </c>
      <c r="C196" s="90" t="s">
        <v>215</v>
      </c>
      <c r="D196" s="90" t="s">
        <v>1809</v>
      </c>
      <c r="E196" s="56" t="s">
        <v>8859</v>
      </c>
      <c r="F196" s="91">
        <v>0.04</v>
      </c>
      <c r="G196" s="56" t="s">
        <v>2512</v>
      </c>
      <c r="H196" s="56" t="s">
        <v>518</v>
      </c>
      <c r="I196" s="56" t="s">
        <v>2487</v>
      </c>
    </row>
    <row r="197" spans="1:9" ht="29" x14ac:dyDescent="0.35">
      <c r="A197" s="56" t="s">
        <v>243</v>
      </c>
      <c r="B197" s="90" t="s">
        <v>505</v>
      </c>
      <c r="C197" s="90" t="s">
        <v>219</v>
      </c>
      <c r="D197" s="90" t="s">
        <v>1810</v>
      </c>
      <c r="E197" s="56" t="s">
        <v>8859</v>
      </c>
      <c r="F197" s="91">
        <v>0.03</v>
      </c>
      <c r="G197" s="56" t="s">
        <v>2512</v>
      </c>
      <c r="H197" s="56" t="s">
        <v>518</v>
      </c>
      <c r="I197" s="56" t="s">
        <v>11123</v>
      </c>
    </row>
    <row r="198" spans="1:9" ht="29" x14ac:dyDescent="0.35">
      <c r="A198" s="56" t="s">
        <v>243</v>
      </c>
      <c r="B198" s="90" t="s">
        <v>505</v>
      </c>
      <c r="C198" s="90" t="s">
        <v>209</v>
      </c>
      <c r="D198" s="90" t="s">
        <v>1811</v>
      </c>
      <c r="E198" s="56" t="s">
        <v>8862</v>
      </c>
      <c r="F198" s="91">
        <v>0.02</v>
      </c>
      <c r="G198" s="56" t="s">
        <v>2521</v>
      </c>
      <c r="H198" s="56" t="s">
        <v>190</v>
      </c>
      <c r="I198" s="56" t="s">
        <v>1555</v>
      </c>
    </row>
    <row r="199" spans="1:9" ht="29" x14ac:dyDescent="0.35">
      <c r="A199" s="56" t="s">
        <v>243</v>
      </c>
      <c r="B199" s="90" t="s">
        <v>505</v>
      </c>
      <c r="C199" s="90" t="s">
        <v>2370</v>
      </c>
      <c r="D199" s="90" t="s">
        <v>2396</v>
      </c>
      <c r="E199" s="56" t="s">
        <v>8863</v>
      </c>
      <c r="F199" s="91">
        <v>0.01</v>
      </c>
      <c r="G199" s="56" t="s">
        <v>2512</v>
      </c>
      <c r="H199" s="56" t="s">
        <v>518</v>
      </c>
      <c r="I199" s="56" t="s">
        <v>2487</v>
      </c>
    </row>
    <row r="200" spans="1:9" ht="29" x14ac:dyDescent="0.35">
      <c r="A200" s="56" t="s">
        <v>243</v>
      </c>
      <c r="B200" s="90" t="s">
        <v>505</v>
      </c>
      <c r="C200" s="90" t="s">
        <v>1959</v>
      </c>
      <c r="D200" s="90" t="s">
        <v>1812</v>
      </c>
      <c r="E200" s="56" t="s">
        <v>8864</v>
      </c>
      <c r="F200" s="91">
        <v>0.04</v>
      </c>
      <c r="G200" s="56" t="s">
        <v>2521</v>
      </c>
      <c r="H200" s="56" t="s">
        <v>190</v>
      </c>
      <c r="I200" s="56" t="s">
        <v>11124</v>
      </c>
    </row>
    <row r="201" spans="1:9" ht="29" x14ac:dyDescent="0.35">
      <c r="A201" s="56" t="s">
        <v>243</v>
      </c>
      <c r="B201" s="90" t="s">
        <v>327</v>
      </c>
      <c r="C201" s="90" t="s">
        <v>219</v>
      </c>
      <c r="D201" s="90" t="s">
        <v>1813</v>
      </c>
      <c r="E201" s="56" t="s">
        <v>8859</v>
      </c>
      <c r="F201" s="91">
        <v>0</v>
      </c>
      <c r="G201" s="56" t="s">
        <v>2512</v>
      </c>
      <c r="H201" s="56" t="s">
        <v>518</v>
      </c>
      <c r="I201" s="56" t="s">
        <v>11123</v>
      </c>
    </row>
    <row r="202" spans="1:9" ht="29" x14ac:dyDescent="0.35">
      <c r="A202" s="56" t="s">
        <v>243</v>
      </c>
      <c r="B202" s="90" t="s">
        <v>327</v>
      </c>
      <c r="C202" s="90" t="s">
        <v>2369</v>
      </c>
      <c r="D202" s="90" t="s">
        <v>2397</v>
      </c>
      <c r="E202" s="56" t="s">
        <v>8865</v>
      </c>
      <c r="F202" s="91">
        <v>0</v>
      </c>
      <c r="G202" s="56" t="s">
        <v>2512</v>
      </c>
      <c r="H202" s="56" t="s">
        <v>518</v>
      </c>
      <c r="I202" s="56" t="s">
        <v>2487</v>
      </c>
    </row>
    <row r="203" spans="1:9" ht="29" x14ac:dyDescent="0.35">
      <c r="A203" s="56" t="s">
        <v>243</v>
      </c>
      <c r="B203" s="90" t="s">
        <v>327</v>
      </c>
      <c r="C203" s="90" t="s">
        <v>1959</v>
      </c>
      <c r="D203" s="90" t="s">
        <v>1814</v>
      </c>
      <c r="E203" s="56" t="s">
        <v>8866</v>
      </c>
      <c r="F203" s="91">
        <v>0</v>
      </c>
      <c r="G203" s="56" t="s">
        <v>2521</v>
      </c>
      <c r="H203" s="56" t="s">
        <v>190</v>
      </c>
      <c r="I203" s="56" t="s">
        <v>11124</v>
      </c>
    </row>
    <row r="204" spans="1:9" x14ac:dyDescent="0.35">
      <c r="A204" s="56" t="s">
        <v>243</v>
      </c>
      <c r="B204" s="90" t="s">
        <v>326</v>
      </c>
      <c r="C204" s="90" t="s">
        <v>216</v>
      </c>
      <c r="D204" s="90" t="s">
        <v>1815</v>
      </c>
      <c r="E204" s="56" t="s">
        <v>8867</v>
      </c>
      <c r="F204" s="91">
        <v>0.14000000000000001</v>
      </c>
      <c r="G204" s="56" t="s">
        <v>2521</v>
      </c>
      <c r="H204" s="56" t="s">
        <v>190</v>
      </c>
      <c r="I204" s="56" t="s">
        <v>1555</v>
      </c>
    </row>
    <row r="205" spans="1:9" ht="29" x14ac:dyDescent="0.35">
      <c r="A205" s="56" t="s">
        <v>243</v>
      </c>
      <c r="B205" s="90" t="s">
        <v>326</v>
      </c>
      <c r="C205" s="90" t="s">
        <v>217</v>
      </c>
      <c r="D205" s="90" t="s">
        <v>1816</v>
      </c>
      <c r="E205" s="56" t="s">
        <v>8868</v>
      </c>
      <c r="F205" s="91">
        <v>0.06</v>
      </c>
      <c r="G205" s="56" t="s">
        <v>2521</v>
      </c>
      <c r="H205" s="56" t="s">
        <v>190</v>
      </c>
      <c r="I205" s="56" t="s">
        <v>11124</v>
      </c>
    </row>
    <row r="206" spans="1:9" ht="29" x14ac:dyDescent="0.35">
      <c r="A206" s="56" t="s">
        <v>243</v>
      </c>
      <c r="B206" s="90" t="s">
        <v>328</v>
      </c>
      <c r="C206" s="90" t="s">
        <v>219</v>
      </c>
      <c r="D206" s="90" t="s">
        <v>1817</v>
      </c>
      <c r="E206" s="56" t="s">
        <v>8859</v>
      </c>
      <c r="F206" s="91">
        <v>0.09</v>
      </c>
      <c r="G206" s="56" t="s">
        <v>2512</v>
      </c>
      <c r="H206" s="56" t="s">
        <v>518</v>
      </c>
      <c r="I206" s="56" t="s">
        <v>11123</v>
      </c>
    </row>
    <row r="207" spans="1:9" ht="29" x14ac:dyDescent="0.35">
      <c r="A207" s="56" t="s">
        <v>243</v>
      </c>
      <c r="B207" s="90" t="s">
        <v>328</v>
      </c>
      <c r="C207" s="90" t="s">
        <v>220</v>
      </c>
      <c r="D207" s="90" t="s">
        <v>1818</v>
      </c>
      <c r="E207" s="56" t="s">
        <v>8869</v>
      </c>
      <c r="F207" s="91">
        <v>0.1</v>
      </c>
      <c r="G207" s="56" t="s">
        <v>2521</v>
      </c>
      <c r="H207" s="56" t="s">
        <v>190</v>
      </c>
      <c r="I207" s="56" t="s">
        <v>2486</v>
      </c>
    </row>
    <row r="208" spans="1:9" ht="29" x14ac:dyDescent="0.35">
      <c r="A208" s="56" t="s">
        <v>243</v>
      </c>
      <c r="B208" s="90" t="s">
        <v>328</v>
      </c>
      <c r="C208" s="90" t="s">
        <v>218</v>
      </c>
      <c r="D208" s="90" t="s">
        <v>1819</v>
      </c>
      <c r="E208" s="56" t="s">
        <v>8870</v>
      </c>
      <c r="F208" s="91">
        <v>0.01</v>
      </c>
      <c r="G208" s="56" t="s">
        <v>2512</v>
      </c>
      <c r="H208" s="56" t="s">
        <v>518</v>
      </c>
      <c r="I208" s="56" t="s">
        <v>2487</v>
      </c>
    </row>
    <row r="209" spans="1:9" ht="29" x14ac:dyDescent="0.35">
      <c r="A209" s="56" t="s">
        <v>246</v>
      </c>
      <c r="B209" s="90" t="s">
        <v>399</v>
      </c>
      <c r="C209" s="90" t="s">
        <v>207</v>
      </c>
      <c r="D209" s="90" t="s">
        <v>1877</v>
      </c>
      <c r="E209" s="56" t="s">
        <v>8853</v>
      </c>
      <c r="F209" s="91">
        <v>0.3</v>
      </c>
      <c r="G209" s="56" t="s">
        <v>2512</v>
      </c>
      <c r="H209" s="56" t="s">
        <v>518</v>
      </c>
      <c r="I209" s="56" t="s">
        <v>11123</v>
      </c>
    </row>
    <row r="210" spans="1:9" ht="29" x14ac:dyDescent="0.35">
      <c r="A210" s="56" t="s">
        <v>246</v>
      </c>
      <c r="B210" s="90" t="s">
        <v>399</v>
      </c>
      <c r="C210" s="90" t="s">
        <v>117</v>
      </c>
      <c r="D210" s="90" t="s">
        <v>1851</v>
      </c>
      <c r="E210" s="56" t="s">
        <v>8854</v>
      </c>
      <c r="F210" s="91">
        <v>0.2</v>
      </c>
      <c r="G210" s="56" t="s">
        <v>2521</v>
      </c>
      <c r="H210" s="56" t="s">
        <v>190</v>
      </c>
      <c r="I210" s="56" t="s">
        <v>1555</v>
      </c>
    </row>
    <row r="211" spans="1:9" ht="29" x14ac:dyDescent="0.35">
      <c r="A211" s="56" t="s">
        <v>246</v>
      </c>
      <c r="B211" s="90" t="s">
        <v>514</v>
      </c>
      <c r="C211" s="90" t="s">
        <v>425</v>
      </c>
      <c r="D211" s="90" t="s">
        <v>1852</v>
      </c>
      <c r="E211" s="56" t="s">
        <v>8872</v>
      </c>
      <c r="F211" s="91">
        <v>0.21</v>
      </c>
      <c r="G211" s="56" t="s">
        <v>2521</v>
      </c>
      <c r="H211" s="56" t="s">
        <v>190</v>
      </c>
      <c r="I211" s="56" t="s">
        <v>11124</v>
      </c>
    </row>
    <row r="212" spans="1:9" ht="29" x14ac:dyDescent="0.35">
      <c r="A212" s="56" t="s">
        <v>246</v>
      </c>
      <c r="B212" s="90" t="s">
        <v>514</v>
      </c>
      <c r="C212" s="90" t="s">
        <v>1960</v>
      </c>
      <c r="D212" s="90" t="s">
        <v>1995</v>
      </c>
      <c r="E212" s="56" t="s">
        <v>8856</v>
      </c>
      <c r="F212" s="91">
        <v>4.4999999999999998E-2</v>
      </c>
      <c r="G212" s="56" t="s">
        <v>2521</v>
      </c>
      <c r="H212" s="56" t="s">
        <v>190</v>
      </c>
      <c r="I212" s="56" t="s">
        <v>1555</v>
      </c>
    </row>
    <row r="213" spans="1:9" ht="29" x14ac:dyDescent="0.35">
      <c r="A213" s="56" t="s">
        <v>246</v>
      </c>
      <c r="B213" s="90" t="s">
        <v>514</v>
      </c>
      <c r="C213" s="90" t="s">
        <v>1957</v>
      </c>
      <c r="D213" s="90" t="s">
        <v>1996</v>
      </c>
      <c r="E213" s="56" t="s">
        <v>8857</v>
      </c>
      <c r="F213" s="91">
        <v>0.08</v>
      </c>
      <c r="G213" s="56" t="s">
        <v>2512</v>
      </c>
      <c r="H213" s="56" t="s">
        <v>518</v>
      </c>
      <c r="I213" s="56" t="s">
        <v>11123</v>
      </c>
    </row>
    <row r="214" spans="1:9" ht="29" x14ac:dyDescent="0.35">
      <c r="A214" s="56" t="s">
        <v>246</v>
      </c>
      <c r="B214" s="90" t="s">
        <v>514</v>
      </c>
      <c r="C214" s="90" t="s">
        <v>1955</v>
      </c>
      <c r="D214" s="90" t="s">
        <v>1997</v>
      </c>
      <c r="E214" s="56" t="s">
        <v>8858</v>
      </c>
      <c r="F214" s="91">
        <v>4.4999999999999998E-2</v>
      </c>
      <c r="G214" s="56" t="s">
        <v>2521</v>
      </c>
      <c r="H214" s="56" t="s">
        <v>190</v>
      </c>
      <c r="I214" s="56" t="s">
        <v>11124</v>
      </c>
    </row>
    <row r="215" spans="1:9" ht="29" x14ac:dyDescent="0.35">
      <c r="A215" s="56" t="s">
        <v>246</v>
      </c>
      <c r="B215" s="90" t="s">
        <v>514</v>
      </c>
      <c r="C215" s="90" t="s">
        <v>1956</v>
      </c>
      <c r="D215" s="90" t="s">
        <v>1998</v>
      </c>
      <c r="E215" s="56" t="s">
        <v>8859</v>
      </c>
      <c r="F215" s="91">
        <v>0.05</v>
      </c>
      <c r="G215" s="56" t="s">
        <v>2512</v>
      </c>
      <c r="H215" s="56" t="s">
        <v>518</v>
      </c>
      <c r="I215" s="56" t="s">
        <v>2487</v>
      </c>
    </row>
    <row r="216" spans="1:9" ht="29" x14ac:dyDescent="0.35">
      <c r="A216" s="56" t="s">
        <v>246</v>
      </c>
      <c r="B216" s="90" t="s">
        <v>514</v>
      </c>
      <c r="C216" s="90" t="s">
        <v>515</v>
      </c>
      <c r="D216" s="90" t="s">
        <v>1853</v>
      </c>
      <c r="E216" s="56" t="s">
        <v>8860</v>
      </c>
      <c r="F216" s="91">
        <v>0.27</v>
      </c>
      <c r="G216" s="56" t="s">
        <v>2512</v>
      </c>
      <c r="H216" s="56" t="s">
        <v>518</v>
      </c>
      <c r="I216" s="56" t="s">
        <v>11123</v>
      </c>
    </row>
    <row r="217" spans="1:9" ht="29" x14ac:dyDescent="0.35">
      <c r="A217" s="56" t="s">
        <v>246</v>
      </c>
      <c r="B217" s="90" t="s">
        <v>508</v>
      </c>
      <c r="C217" s="90" t="s">
        <v>2368</v>
      </c>
      <c r="D217" s="90" t="s">
        <v>2383</v>
      </c>
      <c r="E217" s="56" t="s">
        <v>8857</v>
      </c>
      <c r="F217" s="91">
        <v>7.0000000000000007E-2</v>
      </c>
      <c r="G217" s="56" t="s">
        <v>2512</v>
      </c>
      <c r="H217" s="56" t="s">
        <v>518</v>
      </c>
      <c r="I217" s="56" t="s">
        <v>11123</v>
      </c>
    </row>
    <row r="218" spans="1:9" ht="29" x14ac:dyDescent="0.35">
      <c r="A218" s="56" t="s">
        <v>246</v>
      </c>
      <c r="B218" s="90" t="s">
        <v>508</v>
      </c>
      <c r="C218" s="90" t="s">
        <v>208</v>
      </c>
      <c r="D218" s="90" t="s">
        <v>1854</v>
      </c>
      <c r="E218" s="56" t="s">
        <v>8858</v>
      </c>
      <c r="F218" s="91">
        <v>0.04</v>
      </c>
      <c r="G218" s="56" t="s">
        <v>2521</v>
      </c>
      <c r="H218" s="56" t="s">
        <v>190</v>
      </c>
      <c r="I218" s="56" t="s">
        <v>11124</v>
      </c>
    </row>
    <row r="219" spans="1:9" ht="29" x14ac:dyDescent="0.35">
      <c r="A219" s="56" t="s">
        <v>246</v>
      </c>
      <c r="B219" s="90" t="s">
        <v>508</v>
      </c>
      <c r="C219" s="90" t="s">
        <v>215</v>
      </c>
      <c r="D219" s="90" t="s">
        <v>1855</v>
      </c>
      <c r="E219" s="56" t="s">
        <v>8859</v>
      </c>
      <c r="F219" s="91">
        <v>0.04</v>
      </c>
      <c r="G219" s="56" t="s">
        <v>2512</v>
      </c>
      <c r="H219" s="56" t="s">
        <v>518</v>
      </c>
      <c r="I219" s="56" t="s">
        <v>2487</v>
      </c>
    </row>
    <row r="220" spans="1:9" ht="29" x14ac:dyDescent="0.35">
      <c r="A220" s="56" t="s">
        <v>246</v>
      </c>
      <c r="B220" s="90" t="s">
        <v>508</v>
      </c>
      <c r="C220" s="90" t="s">
        <v>219</v>
      </c>
      <c r="D220" s="90" t="s">
        <v>1856</v>
      </c>
      <c r="E220" s="56" t="s">
        <v>8859</v>
      </c>
      <c r="F220" s="91">
        <v>0.03</v>
      </c>
      <c r="G220" s="56" t="s">
        <v>2512</v>
      </c>
      <c r="H220" s="56" t="s">
        <v>518</v>
      </c>
      <c r="I220" s="56" t="s">
        <v>11123</v>
      </c>
    </row>
    <row r="221" spans="1:9" ht="29" x14ac:dyDescent="0.35">
      <c r="A221" s="56" t="s">
        <v>246</v>
      </c>
      <c r="B221" s="90" t="s">
        <v>508</v>
      </c>
      <c r="C221" s="90" t="s">
        <v>209</v>
      </c>
      <c r="D221" s="90" t="s">
        <v>1857</v>
      </c>
      <c r="E221" s="56" t="s">
        <v>8862</v>
      </c>
      <c r="F221" s="91">
        <v>0.02</v>
      </c>
      <c r="G221" s="56" t="s">
        <v>2521</v>
      </c>
      <c r="H221" s="56" t="s">
        <v>190</v>
      </c>
      <c r="I221" s="56" t="s">
        <v>1555</v>
      </c>
    </row>
    <row r="222" spans="1:9" ht="29" x14ac:dyDescent="0.35">
      <c r="A222" s="56" t="s">
        <v>246</v>
      </c>
      <c r="B222" s="90" t="s">
        <v>508</v>
      </c>
      <c r="C222" s="90" t="s">
        <v>2370</v>
      </c>
      <c r="D222" s="90" t="s">
        <v>2384</v>
      </c>
      <c r="E222" s="56" t="s">
        <v>8863</v>
      </c>
      <c r="F222" s="91">
        <v>0.01</v>
      </c>
      <c r="G222" s="56" t="s">
        <v>2512</v>
      </c>
      <c r="H222" s="56" t="s">
        <v>518</v>
      </c>
      <c r="I222" s="56" t="s">
        <v>2487</v>
      </c>
    </row>
    <row r="223" spans="1:9" ht="29" x14ac:dyDescent="0.35">
      <c r="A223" s="56" t="s">
        <v>246</v>
      </c>
      <c r="B223" s="90" t="s">
        <v>508</v>
      </c>
      <c r="C223" s="90" t="s">
        <v>1959</v>
      </c>
      <c r="D223" s="90" t="s">
        <v>1858</v>
      </c>
      <c r="E223" s="56" t="s">
        <v>8864</v>
      </c>
      <c r="F223" s="91">
        <v>0.04</v>
      </c>
      <c r="G223" s="56" t="s">
        <v>2521</v>
      </c>
      <c r="H223" s="56" t="s">
        <v>190</v>
      </c>
      <c r="I223" s="56" t="s">
        <v>11124</v>
      </c>
    </row>
    <row r="224" spans="1:9" ht="29" x14ac:dyDescent="0.35">
      <c r="A224" s="56" t="s">
        <v>246</v>
      </c>
      <c r="B224" s="90" t="s">
        <v>401</v>
      </c>
      <c r="C224" s="90" t="s">
        <v>219</v>
      </c>
      <c r="D224" s="90" t="s">
        <v>1859</v>
      </c>
      <c r="E224" s="56" t="s">
        <v>8859</v>
      </c>
      <c r="F224" s="91">
        <v>0</v>
      </c>
      <c r="G224" s="56" t="s">
        <v>2512</v>
      </c>
      <c r="H224" s="56" t="s">
        <v>518</v>
      </c>
      <c r="I224" s="56" t="s">
        <v>11123</v>
      </c>
    </row>
    <row r="225" spans="1:9" ht="29" x14ac:dyDescent="0.35">
      <c r="A225" s="56" t="s">
        <v>246</v>
      </c>
      <c r="B225" s="90" t="s">
        <v>401</v>
      </c>
      <c r="C225" s="90" t="s">
        <v>2369</v>
      </c>
      <c r="D225" s="90" t="s">
        <v>2385</v>
      </c>
      <c r="E225" s="56" t="s">
        <v>8865</v>
      </c>
      <c r="F225" s="91">
        <v>0</v>
      </c>
      <c r="G225" s="56" t="s">
        <v>2512</v>
      </c>
      <c r="H225" s="56" t="s">
        <v>518</v>
      </c>
      <c r="I225" s="56" t="s">
        <v>2487</v>
      </c>
    </row>
    <row r="226" spans="1:9" ht="29" x14ac:dyDescent="0.35">
      <c r="A226" s="56" t="s">
        <v>246</v>
      </c>
      <c r="B226" s="90" t="s">
        <v>401</v>
      </c>
      <c r="C226" s="90" t="s">
        <v>1959</v>
      </c>
      <c r="D226" s="90" t="s">
        <v>1860</v>
      </c>
      <c r="E226" s="56" t="s">
        <v>8866</v>
      </c>
      <c r="F226" s="91">
        <v>0</v>
      </c>
      <c r="G226" s="56" t="s">
        <v>2521</v>
      </c>
      <c r="H226" s="56" t="s">
        <v>190</v>
      </c>
      <c r="I226" s="56" t="s">
        <v>11124</v>
      </c>
    </row>
    <row r="227" spans="1:9" x14ac:dyDescent="0.35">
      <c r="A227" s="56" t="s">
        <v>246</v>
      </c>
      <c r="B227" s="90" t="s">
        <v>400</v>
      </c>
      <c r="C227" s="90" t="s">
        <v>216</v>
      </c>
      <c r="D227" s="90" t="s">
        <v>1861</v>
      </c>
      <c r="E227" s="56" t="s">
        <v>8867</v>
      </c>
      <c r="F227" s="91">
        <v>0.14000000000000001</v>
      </c>
      <c r="G227" s="56" t="s">
        <v>2521</v>
      </c>
      <c r="H227" s="56" t="s">
        <v>190</v>
      </c>
      <c r="I227" s="56" t="s">
        <v>1555</v>
      </c>
    </row>
    <row r="228" spans="1:9" ht="29" x14ac:dyDescent="0.35">
      <c r="A228" s="56" t="s">
        <v>246</v>
      </c>
      <c r="B228" s="90" t="s">
        <v>400</v>
      </c>
      <c r="C228" s="90" t="s">
        <v>217</v>
      </c>
      <c r="D228" s="90" t="s">
        <v>1862</v>
      </c>
      <c r="E228" s="56" t="s">
        <v>8868</v>
      </c>
      <c r="F228" s="91">
        <v>0.06</v>
      </c>
      <c r="G228" s="56" t="s">
        <v>2521</v>
      </c>
      <c r="H228" s="56" t="s">
        <v>190</v>
      </c>
      <c r="I228" s="56" t="s">
        <v>11124</v>
      </c>
    </row>
    <row r="229" spans="1:9" ht="29" x14ac:dyDescent="0.35">
      <c r="A229" s="56" t="s">
        <v>246</v>
      </c>
      <c r="B229" s="90" t="s">
        <v>402</v>
      </c>
      <c r="C229" s="90" t="s">
        <v>219</v>
      </c>
      <c r="D229" s="90" t="s">
        <v>1863</v>
      </c>
      <c r="E229" s="56" t="s">
        <v>8859</v>
      </c>
      <c r="F229" s="91">
        <v>0.09</v>
      </c>
      <c r="G229" s="56" t="s">
        <v>2512</v>
      </c>
      <c r="H229" s="56" t="s">
        <v>518</v>
      </c>
      <c r="I229" s="56" t="s">
        <v>11123</v>
      </c>
    </row>
    <row r="230" spans="1:9" ht="29" x14ac:dyDescent="0.35">
      <c r="A230" s="56" t="s">
        <v>246</v>
      </c>
      <c r="B230" s="90" t="s">
        <v>402</v>
      </c>
      <c r="C230" s="90" t="s">
        <v>220</v>
      </c>
      <c r="D230" s="90" t="s">
        <v>1864</v>
      </c>
      <c r="E230" s="56" t="s">
        <v>8869</v>
      </c>
      <c r="F230" s="91">
        <v>0.1</v>
      </c>
      <c r="G230" s="56" t="s">
        <v>2521</v>
      </c>
      <c r="H230" s="56" t="s">
        <v>190</v>
      </c>
      <c r="I230" s="56" t="s">
        <v>2486</v>
      </c>
    </row>
    <row r="231" spans="1:9" ht="29" x14ac:dyDescent="0.35">
      <c r="A231" s="56" t="s">
        <v>246</v>
      </c>
      <c r="B231" s="90" t="s">
        <v>402</v>
      </c>
      <c r="C231" s="90" t="s">
        <v>218</v>
      </c>
      <c r="D231" s="90" t="s">
        <v>1865</v>
      </c>
      <c r="E231" s="56" t="s">
        <v>8870</v>
      </c>
      <c r="F231" s="91">
        <v>0.01</v>
      </c>
      <c r="G231" s="56" t="s">
        <v>2512</v>
      </c>
      <c r="H231" s="56" t="s">
        <v>518</v>
      </c>
      <c r="I231" s="56" t="s">
        <v>2487</v>
      </c>
    </row>
    <row r="232" spans="1:9" ht="29" x14ac:dyDescent="0.35">
      <c r="A232" s="56" t="s">
        <v>238</v>
      </c>
      <c r="B232" s="90" t="s">
        <v>494</v>
      </c>
      <c r="C232" s="90" t="s">
        <v>207</v>
      </c>
      <c r="D232" s="90" t="s">
        <v>1868</v>
      </c>
      <c r="E232" s="56" t="s">
        <v>8853</v>
      </c>
      <c r="F232" s="91">
        <v>0.46</v>
      </c>
      <c r="G232" s="56" t="s">
        <v>2508</v>
      </c>
      <c r="H232" s="56" t="s">
        <v>518</v>
      </c>
      <c r="I232" s="56" t="s">
        <v>11123</v>
      </c>
    </row>
    <row r="233" spans="1:9" ht="29" x14ac:dyDescent="0.35">
      <c r="A233" s="56" t="s">
        <v>238</v>
      </c>
      <c r="B233" s="90" t="s">
        <v>494</v>
      </c>
      <c r="C233" s="90" t="s">
        <v>420</v>
      </c>
      <c r="D233" s="90" t="s">
        <v>1718</v>
      </c>
      <c r="E233" s="56" t="s">
        <v>8875</v>
      </c>
      <c r="F233" s="91">
        <v>0.36</v>
      </c>
      <c r="G233" s="56" t="s">
        <v>2517</v>
      </c>
      <c r="H233" s="56" t="s">
        <v>190</v>
      </c>
      <c r="I233" s="56" t="s">
        <v>11124</v>
      </c>
    </row>
    <row r="234" spans="1:9" ht="29" x14ac:dyDescent="0.35">
      <c r="A234" s="56" t="s">
        <v>238</v>
      </c>
      <c r="B234" s="90" t="s">
        <v>494</v>
      </c>
      <c r="C234" s="90" t="s">
        <v>1960</v>
      </c>
      <c r="D234" s="90" t="s">
        <v>1974</v>
      </c>
      <c r="E234" s="56" t="s">
        <v>8856</v>
      </c>
      <c r="F234" s="91">
        <v>0.06</v>
      </c>
      <c r="G234" s="56" t="s">
        <v>2517</v>
      </c>
      <c r="H234" s="56" t="s">
        <v>190</v>
      </c>
      <c r="I234" s="56" t="s">
        <v>1554</v>
      </c>
    </row>
    <row r="235" spans="1:9" x14ac:dyDescent="0.35">
      <c r="A235" s="56" t="s">
        <v>238</v>
      </c>
      <c r="B235" s="90" t="s">
        <v>494</v>
      </c>
      <c r="C235" s="90" t="s">
        <v>1957</v>
      </c>
      <c r="D235" s="90" t="s">
        <v>1975</v>
      </c>
      <c r="E235" s="56" t="s">
        <v>8857</v>
      </c>
      <c r="F235" s="91">
        <v>0.08</v>
      </c>
      <c r="G235" s="56" t="s">
        <v>2508</v>
      </c>
      <c r="H235" s="56" t="s">
        <v>518</v>
      </c>
      <c r="I235" s="56" t="s">
        <v>11123</v>
      </c>
    </row>
    <row r="236" spans="1:9" ht="29" x14ac:dyDescent="0.35">
      <c r="A236" s="56" t="s">
        <v>238</v>
      </c>
      <c r="B236" s="90" t="s">
        <v>494</v>
      </c>
      <c r="C236" s="90" t="s">
        <v>1955</v>
      </c>
      <c r="D236" s="90" t="s">
        <v>1976</v>
      </c>
      <c r="E236" s="56" t="s">
        <v>8858</v>
      </c>
      <c r="F236" s="91">
        <v>0.08</v>
      </c>
      <c r="G236" s="56" t="s">
        <v>2517</v>
      </c>
      <c r="H236" s="56" t="s">
        <v>190</v>
      </c>
      <c r="I236" s="56" t="s">
        <v>11124</v>
      </c>
    </row>
    <row r="237" spans="1:9" ht="29" x14ac:dyDescent="0.35">
      <c r="A237" s="56" t="s">
        <v>238</v>
      </c>
      <c r="B237" s="90" t="s">
        <v>494</v>
      </c>
      <c r="C237" s="90" t="s">
        <v>1956</v>
      </c>
      <c r="D237" s="90" t="s">
        <v>1977</v>
      </c>
      <c r="E237" s="56" t="s">
        <v>8859</v>
      </c>
      <c r="F237" s="91">
        <v>0.06</v>
      </c>
      <c r="G237" s="56" t="s">
        <v>2508</v>
      </c>
      <c r="H237" s="56" t="s">
        <v>518</v>
      </c>
      <c r="I237" s="56" t="s">
        <v>2487</v>
      </c>
    </row>
    <row r="238" spans="1:9" x14ac:dyDescent="0.35">
      <c r="A238" s="56" t="s">
        <v>238</v>
      </c>
      <c r="B238" s="90" t="s">
        <v>494</v>
      </c>
      <c r="C238" s="90" t="s">
        <v>515</v>
      </c>
      <c r="D238" s="90" t="s">
        <v>1719</v>
      </c>
      <c r="E238" s="56" t="s">
        <v>8876</v>
      </c>
      <c r="F238" s="91">
        <v>0.1</v>
      </c>
      <c r="G238" s="56" t="s">
        <v>2508</v>
      </c>
      <c r="H238" s="56" t="s">
        <v>518</v>
      </c>
      <c r="I238" s="56" t="s">
        <v>11123</v>
      </c>
    </row>
    <row r="239" spans="1:9" ht="29" x14ac:dyDescent="0.35">
      <c r="A239" s="56" t="s">
        <v>238</v>
      </c>
      <c r="B239" s="90" t="s">
        <v>486</v>
      </c>
      <c r="C239" s="90" t="s">
        <v>2368</v>
      </c>
      <c r="D239" s="90" t="s">
        <v>2380</v>
      </c>
      <c r="E239" s="56" t="s">
        <v>8857</v>
      </c>
      <c r="F239" s="91">
        <v>7.0000000000000007E-2</v>
      </c>
      <c r="G239" s="56" t="s">
        <v>2508</v>
      </c>
      <c r="H239" s="56" t="s">
        <v>518</v>
      </c>
      <c r="I239" s="56" t="s">
        <v>11123</v>
      </c>
    </row>
    <row r="240" spans="1:9" ht="29" x14ac:dyDescent="0.35">
      <c r="A240" s="56" t="s">
        <v>238</v>
      </c>
      <c r="B240" s="90" t="s">
        <v>486</v>
      </c>
      <c r="C240" s="90" t="s">
        <v>208</v>
      </c>
      <c r="D240" s="90" t="s">
        <v>1720</v>
      </c>
      <c r="E240" s="56" t="s">
        <v>8858</v>
      </c>
      <c r="F240" s="91">
        <v>0.04</v>
      </c>
      <c r="G240" s="56" t="s">
        <v>2517</v>
      </c>
      <c r="H240" s="56" t="s">
        <v>190</v>
      </c>
      <c r="I240" s="56" t="s">
        <v>11124</v>
      </c>
    </row>
    <row r="241" spans="1:9" ht="29" x14ac:dyDescent="0.35">
      <c r="A241" s="56" t="s">
        <v>238</v>
      </c>
      <c r="B241" s="90" t="s">
        <v>486</v>
      </c>
      <c r="C241" s="90" t="s">
        <v>215</v>
      </c>
      <c r="D241" s="90" t="s">
        <v>1721</v>
      </c>
      <c r="E241" s="56" t="s">
        <v>8859</v>
      </c>
      <c r="F241" s="91">
        <v>0.04</v>
      </c>
      <c r="G241" s="56" t="s">
        <v>2508</v>
      </c>
      <c r="H241" s="56" t="s">
        <v>518</v>
      </c>
      <c r="I241" s="56" t="s">
        <v>2487</v>
      </c>
    </row>
    <row r="242" spans="1:9" ht="29" x14ac:dyDescent="0.35">
      <c r="A242" s="56" t="s">
        <v>238</v>
      </c>
      <c r="B242" s="90" t="s">
        <v>486</v>
      </c>
      <c r="C242" s="90" t="s">
        <v>219</v>
      </c>
      <c r="D242" s="90" t="s">
        <v>1722</v>
      </c>
      <c r="E242" s="56" t="s">
        <v>8859</v>
      </c>
      <c r="F242" s="91">
        <v>0.03</v>
      </c>
      <c r="G242" s="56" t="s">
        <v>2508</v>
      </c>
      <c r="H242" s="56" t="s">
        <v>518</v>
      </c>
      <c r="I242" s="56" t="s">
        <v>11123</v>
      </c>
    </row>
    <row r="243" spans="1:9" ht="29" x14ac:dyDescent="0.35">
      <c r="A243" s="56" t="s">
        <v>238</v>
      </c>
      <c r="B243" s="90" t="s">
        <v>486</v>
      </c>
      <c r="C243" s="90" t="s">
        <v>209</v>
      </c>
      <c r="D243" s="90" t="s">
        <v>1723</v>
      </c>
      <c r="E243" s="56" t="s">
        <v>8862</v>
      </c>
      <c r="F243" s="91">
        <v>0.02</v>
      </c>
      <c r="G243" s="56" t="s">
        <v>2517</v>
      </c>
      <c r="H243" s="56" t="s">
        <v>190</v>
      </c>
      <c r="I243" s="56" t="s">
        <v>1554</v>
      </c>
    </row>
    <row r="244" spans="1:9" ht="29" x14ac:dyDescent="0.35">
      <c r="A244" s="56" t="s">
        <v>238</v>
      </c>
      <c r="B244" s="90" t="s">
        <v>486</v>
      </c>
      <c r="C244" s="90" t="s">
        <v>2370</v>
      </c>
      <c r="D244" s="90" t="s">
        <v>2381</v>
      </c>
      <c r="E244" s="56" t="s">
        <v>8863</v>
      </c>
      <c r="F244" s="91">
        <v>0.01</v>
      </c>
      <c r="G244" s="56" t="s">
        <v>2508</v>
      </c>
      <c r="H244" s="56" t="s">
        <v>518</v>
      </c>
      <c r="I244" s="56" t="s">
        <v>2487</v>
      </c>
    </row>
    <row r="245" spans="1:9" ht="29" x14ac:dyDescent="0.35">
      <c r="A245" s="56" t="s">
        <v>238</v>
      </c>
      <c r="B245" s="90" t="s">
        <v>486</v>
      </c>
      <c r="C245" s="90" t="s">
        <v>1959</v>
      </c>
      <c r="D245" s="90" t="s">
        <v>1726</v>
      </c>
      <c r="E245" s="56" t="s">
        <v>8864</v>
      </c>
      <c r="F245" s="91">
        <v>0.04</v>
      </c>
      <c r="G245" s="56" t="s">
        <v>2517</v>
      </c>
      <c r="H245" s="56" t="s">
        <v>190</v>
      </c>
      <c r="I245" s="56" t="s">
        <v>11124</v>
      </c>
    </row>
    <row r="246" spans="1:9" ht="29" x14ac:dyDescent="0.35">
      <c r="A246" s="56" t="s">
        <v>238</v>
      </c>
      <c r="B246" s="90" t="s">
        <v>282</v>
      </c>
      <c r="C246" s="90" t="s">
        <v>219</v>
      </c>
      <c r="D246" s="90" t="s">
        <v>1727</v>
      </c>
      <c r="E246" s="56" t="s">
        <v>8859</v>
      </c>
      <c r="F246" s="91">
        <v>0</v>
      </c>
      <c r="G246" s="56" t="s">
        <v>2508</v>
      </c>
      <c r="H246" s="56" t="s">
        <v>518</v>
      </c>
      <c r="I246" s="56" t="s">
        <v>11123</v>
      </c>
    </row>
    <row r="247" spans="1:9" ht="29" x14ac:dyDescent="0.35">
      <c r="A247" s="56" t="s">
        <v>238</v>
      </c>
      <c r="B247" s="90" t="s">
        <v>282</v>
      </c>
      <c r="C247" s="90" t="s">
        <v>2369</v>
      </c>
      <c r="D247" s="90" t="s">
        <v>2382</v>
      </c>
      <c r="E247" s="56" t="s">
        <v>8865</v>
      </c>
      <c r="F247" s="91">
        <v>0</v>
      </c>
      <c r="G247" s="56" t="s">
        <v>2508</v>
      </c>
      <c r="H247" s="56" t="s">
        <v>518</v>
      </c>
      <c r="I247" s="56" t="s">
        <v>2487</v>
      </c>
    </row>
    <row r="248" spans="1:9" ht="29" x14ac:dyDescent="0.35">
      <c r="A248" s="56" t="s">
        <v>238</v>
      </c>
      <c r="B248" s="90" t="s">
        <v>282</v>
      </c>
      <c r="C248" s="90" t="s">
        <v>1959</v>
      </c>
      <c r="D248" s="90" t="s">
        <v>1728</v>
      </c>
      <c r="E248" s="56" t="s">
        <v>8866</v>
      </c>
      <c r="F248" s="91">
        <v>0</v>
      </c>
      <c r="G248" s="56" t="s">
        <v>2517</v>
      </c>
      <c r="H248" s="56" t="s">
        <v>190</v>
      </c>
      <c r="I248" s="56" t="s">
        <v>11124</v>
      </c>
    </row>
    <row r="249" spans="1:9" x14ac:dyDescent="0.35">
      <c r="A249" s="56" t="s">
        <v>238</v>
      </c>
      <c r="B249" s="90" t="s">
        <v>281</v>
      </c>
      <c r="C249" s="90" t="s">
        <v>216</v>
      </c>
      <c r="D249" s="90" t="s">
        <v>1724</v>
      </c>
      <c r="E249" s="56" t="s">
        <v>8867</v>
      </c>
      <c r="F249" s="91">
        <v>0.14000000000000001</v>
      </c>
      <c r="G249" s="56" t="s">
        <v>2517</v>
      </c>
      <c r="H249" s="56" t="s">
        <v>190</v>
      </c>
      <c r="I249" s="56" t="s">
        <v>1554</v>
      </c>
    </row>
    <row r="250" spans="1:9" ht="29" x14ac:dyDescent="0.35">
      <c r="A250" s="56" t="s">
        <v>238</v>
      </c>
      <c r="B250" s="90" t="s">
        <v>281</v>
      </c>
      <c r="C250" s="90" t="s">
        <v>217</v>
      </c>
      <c r="D250" s="90" t="s">
        <v>1725</v>
      </c>
      <c r="E250" s="56" t="s">
        <v>8868</v>
      </c>
      <c r="F250" s="91">
        <v>0.06</v>
      </c>
      <c r="G250" s="56" t="s">
        <v>2517</v>
      </c>
      <c r="H250" s="56" t="s">
        <v>190</v>
      </c>
      <c r="I250" s="56" t="s">
        <v>11124</v>
      </c>
    </row>
    <row r="251" spans="1:9" ht="29" x14ac:dyDescent="0.35">
      <c r="A251" s="56" t="s">
        <v>238</v>
      </c>
      <c r="B251" s="90" t="s">
        <v>283</v>
      </c>
      <c r="C251" s="90" t="s">
        <v>219</v>
      </c>
      <c r="D251" s="90" t="s">
        <v>1729</v>
      </c>
      <c r="E251" s="56" t="s">
        <v>8859</v>
      </c>
      <c r="F251" s="91">
        <v>0.09</v>
      </c>
      <c r="G251" s="56" t="s">
        <v>2508</v>
      </c>
      <c r="H251" s="56" t="s">
        <v>518</v>
      </c>
      <c r="I251" s="56" t="s">
        <v>11123</v>
      </c>
    </row>
    <row r="252" spans="1:9" ht="29" x14ac:dyDescent="0.35">
      <c r="A252" s="56" t="s">
        <v>238</v>
      </c>
      <c r="B252" s="90" t="s">
        <v>283</v>
      </c>
      <c r="C252" s="90" t="s">
        <v>220</v>
      </c>
      <c r="D252" s="90" t="s">
        <v>1730</v>
      </c>
      <c r="E252" s="56" t="s">
        <v>8869</v>
      </c>
      <c r="F252" s="91">
        <v>0.1</v>
      </c>
      <c r="G252" s="56" t="s">
        <v>2517</v>
      </c>
      <c r="H252" s="56" t="s">
        <v>190</v>
      </c>
      <c r="I252" s="56" t="s">
        <v>2486</v>
      </c>
    </row>
    <row r="253" spans="1:9" ht="29" x14ac:dyDescent="0.35">
      <c r="A253" s="56" t="s">
        <v>238</v>
      </c>
      <c r="B253" s="90" t="s">
        <v>283</v>
      </c>
      <c r="C253" s="90" t="s">
        <v>218</v>
      </c>
      <c r="D253" s="90" t="s">
        <v>1731</v>
      </c>
      <c r="E253" s="56" t="s">
        <v>8870</v>
      </c>
      <c r="F253" s="91">
        <v>0.01</v>
      </c>
      <c r="G253" s="56" t="s">
        <v>2508</v>
      </c>
      <c r="H253" s="56" t="s">
        <v>518</v>
      </c>
      <c r="I253" s="56" t="s">
        <v>2487</v>
      </c>
    </row>
    <row r="254" spans="1:9" ht="29" x14ac:dyDescent="0.35">
      <c r="A254" s="56" t="s">
        <v>239</v>
      </c>
      <c r="B254" s="90" t="s">
        <v>495</v>
      </c>
      <c r="C254" s="90" t="s">
        <v>207</v>
      </c>
      <c r="D254" s="90" t="s">
        <v>1869</v>
      </c>
      <c r="E254" s="56" t="s">
        <v>8853</v>
      </c>
      <c r="F254" s="91">
        <v>0.46</v>
      </c>
      <c r="G254" s="56" t="s">
        <v>2508</v>
      </c>
      <c r="H254" s="56" t="s">
        <v>518</v>
      </c>
      <c r="I254" s="56" t="s">
        <v>11123</v>
      </c>
    </row>
    <row r="255" spans="1:9" ht="29" x14ac:dyDescent="0.35">
      <c r="A255" s="56" t="s">
        <v>239</v>
      </c>
      <c r="B255" s="90" t="s">
        <v>495</v>
      </c>
      <c r="C255" s="90" t="s">
        <v>420</v>
      </c>
      <c r="D255" s="90" t="s">
        <v>1732</v>
      </c>
      <c r="E255" s="56" t="s">
        <v>8875</v>
      </c>
      <c r="F255" s="91">
        <v>0.36</v>
      </c>
      <c r="G255" s="56" t="s">
        <v>2517</v>
      </c>
      <c r="H255" s="56" t="s">
        <v>190</v>
      </c>
      <c r="I255" s="56" t="s">
        <v>11124</v>
      </c>
    </row>
    <row r="256" spans="1:9" ht="29" x14ac:dyDescent="0.35">
      <c r="A256" s="56" t="s">
        <v>239</v>
      </c>
      <c r="B256" s="90" t="s">
        <v>495</v>
      </c>
      <c r="C256" s="90" t="s">
        <v>1960</v>
      </c>
      <c r="D256" s="90" t="s">
        <v>1978</v>
      </c>
      <c r="E256" s="56" t="s">
        <v>8856</v>
      </c>
      <c r="F256" s="91">
        <v>0.06</v>
      </c>
      <c r="G256" s="56" t="s">
        <v>2517</v>
      </c>
      <c r="H256" s="56" t="s">
        <v>190</v>
      </c>
      <c r="I256" s="56" t="s">
        <v>1554</v>
      </c>
    </row>
    <row r="257" spans="1:9" x14ac:dyDescent="0.35">
      <c r="A257" s="56" t="s">
        <v>239</v>
      </c>
      <c r="B257" s="90" t="s">
        <v>495</v>
      </c>
      <c r="C257" s="90" t="s">
        <v>1957</v>
      </c>
      <c r="D257" s="90" t="s">
        <v>1979</v>
      </c>
      <c r="E257" s="56" t="s">
        <v>8857</v>
      </c>
      <c r="F257" s="91">
        <v>0.08</v>
      </c>
      <c r="G257" s="56" t="s">
        <v>2508</v>
      </c>
      <c r="H257" s="56" t="s">
        <v>518</v>
      </c>
      <c r="I257" s="56" t="s">
        <v>11123</v>
      </c>
    </row>
    <row r="258" spans="1:9" ht="29" x14ac:dyDescent="0.35">
      <c r="A258" s="56" t="s">
        <v>239</v>
      </c>
      <c r="B258" s="90" t="s">
        <v>495</v>
      </c>
      <c r="C258" s="90" t="s">
        <v>1955</v>
      </c>
      <c r="D258" s="90" t="s">
        <v>1980</v>
      </c>
      <c r="E258" s="56" t="s">
        <v>8858</v>
      </c>
      <c r="F258" s="91">
        <v>0.08</v>
      </c>
      <c r="G258" s="56" t="s">
        <v>2517</v>
      </c>
      <c r="H258" s="56" t="s">
        <v>190</v>
      </c>
      <c r="I258" s="56" t="s">
        <v>11124</v>
      </c>
    </row>
    <row r="259" spans="1:9" ht="29" x14ac:dyDescent="0.35">
      <c r="A259" s="56" t="s">
        <v>239</v>
      </c>
      <c r="B259" s="90" t="s">
        <v>495</v>
      </c>
      <c r="C259" s="90" t="s">
        <v>1956</v>
      </c>
      <c r="D259" s="90" t="s">
        <v>1981</v>
      </c>
      <c r="E259" s="56" t="s">
        <v>8859</v>
      </c>
      <c r="F259" s="91">
        <v>0.06</v>
      </c>
      <c r="G259" s="56" t="s">
        <v>2508</v>
      </c>
      <c r="H259" s="56" t="s">
        <v>518</v>
      </c>
      <c r="I259" s="56" t="s">
        <v>2487</v>
      </c>
    </row>
    <row r="260" spans="1:9" x14ac:dyDescent="0.35">
      <c r="A260" s="56" t="s">
        <v>239</v>
      </c>
      <c r="B260" s="90" t="s">
        <v>495</v>
      </c>
      <c r="C260" s="90" t="s">
        <v>515</v>
      </c>
      <c r="D260" s="90" t="s">
        <v>1733</v>
      </c>
      <c r="E260" s="56" t="s">
        <v>8875</v>
      </c>
      <c r="F260" s="91">
        <v>0.1</v>
      </c>
      <c r="G260" s="56" t="s">
        <v>2508</v>
      </c>
      <c r="H260" s="56" t="s">
        <v>518</v>
      </c>
      <c r="I260" s="56" t="s">
        <v>11123</v>
      </c>
    </row>
    <row r="261" spans="1:9" ht="29" x14ac:dyDescent="0.35">
      <c r="A261" s="56" t="s">
        <v>239</v>
      </c>
      <c r="B261" s="90" t="s">
        <v>487</v>
      </c>
      <c r="C261" s="90" t="s">
        <v>2368</v>
      </c>
      <c r="D261" s="90" t="s">
        <v>2409</v>
      </c>
      <c r="E261" s="56" t="s">
        <v>8857</v>
      </c>
      <c r="F261" s="91">
        <v>7.0000000000000007E-2</v>
      </c>
      <c r="G261" s="56" t="s">
        <v>2508</v>
      </c>
      <c r="H261" s="56" t="s">
        <v>518</v>
      </c>
      <c r="I261" s="56" t="s">
        <v>11123</v>
      </c>
    </row>
    <row r="262" spans="1:9" ht="29" x14ac:dyDescent="0.35">
      <c r="A262" s="56" t="s">
        <v>239</v>
      </c>
      <c r="B262" s="90" t="s">
        <v>487</v>
      </c>
      <c r="C262" s="90" t="s">
        <v>208</v>
      </c>
      <c r="D262" s="90" t="s">
        <v>1734</v>
      </c>
      <c r="E262" s="56" t="s">
        <v>8858</v>
      </c>
      <c r="F262" s="91">
        <v>0.04</v>
      </c>
      <c r="G262" s="56" t="s">
        <v>2517</v>
      </c>
      <c r="H262" s="56" t="s">
        <v>190</v>
      </c>
      <c r="I262" s="56" t="s">
        <v>11124</v>
      </c>
    </row>
    <row r="263" spans="1:9" ht="29" x14ac:dyDescent="0.35">
      <c r="A263" s="56" t="s">
        <v>239</v>
      </c>
      <c r="B263" s="90" t="s">
        <v>487</v>
      </c>
      <c r="C263" s="90" t="s">
        <v>215</v>
      </c>
      <c r="D263" s="90" t="s">
        <v>1735</v>
      </c>
      <c r="E263" s="56" t="s">
        <v>8859</v>
      </c>
      <c r="F263" s="91">
        <v>0.04</v>
      </c>
      <c r="G263" s="56" t="s">
        <v>2508</v>
      </c>
      <c r="H263" s="56" t="s">
        <v>518</v>
      </c>
      <c r="I263" s="56" t="s">
        <v>2487</v>
      </c>
    </row>
    <row r="264" spans="1:9" ht="29" x14ac:dyDescent="0.35">
      <c r="A264" s="56" t="s">
        <v>239</v>
      </c>
      <c r="B264" s="90" t="s">
        <v>487</v>
      </c>
      <c r="C264" s="90" t="s">
        <v>219</v>
      </c>
      <c r="D264" s="90" t="s">
        <v>1736</v>
      </c>
      <c r="E264" s="56" t="s">
        <v>8859</v>
      </c>
      <c r="F264" s="91">
        <v>0.03</v>
      </c>
      <c r="G264" s="56" t="s">
        <v>2508</v>
      </c>
      <c r="H264" s="56" t="s">
        <v>518</v>
      </c>
      <c r="I264" s="56" t="s">
        <v>11123</v>
      </c>
    </row>
    <row r="265" spans="1:9" ht="29" x14ac:dyDescent="0.35">
      <c r="A265" s="56" t="s">
        <v>239</v>
      </c>
      <c r="B265" s="90" t="s">
        <v>487</v>
      </c>
      <c r="C265" s="90" t="s">
        <v>209</v>
      </c>
      <c r="D265" s="90" t="s">
        <v>1737</v>
      </c>
      <c r="E265" s="56" t="s">
        <v>8862</v>
      </c>
      <c r="F265" s="91">
        <v>0.02</v>
      </c>
      <c r="G265" s="56" t="s">
        <v>2517</v>
      </c>
      <c r="H265" s="56" t="s">
        <v>190</v>
      </c>
      <c r="I265" s="56" t="s">
        <v>1554</v>
      </c>
    </row>
    <row r="266" spans="1:9" ht="29" x14ac:dyDescent="0.35">
      <c r="A266" s="56" t="s">
        <v>239</v>
      </c>
      <c r="B266" s="90" t="s">
        <v>487</v>
      </c>
      <c r="C266" s="90" t="s">
        <v>2370</v>
      </c>
      <c r="D266" s="90" t="s">
        <v>2410</v>
      </c>
      <c r="E266" s="56" t="s">
        <v>8863</v>
      </c>
      <c r="F266" s="91">
        <v>0.01</v>
      </c>
      <c r="G266" s="56" t="s">
        <v>2508</v>
      </c>
      <c r="H266" s="56" t="s">
        <v>518</v>
      </c>
      <c r="I266" s="56" t="s">
        <v>2487</v>
      </c>
    </row>
    <row r="267" spans="1:9" ht="29" x14ac:dyDescent="0.35">
      <c r="A267" s="56" t="s">
        <v>239</v>
      </c>
      <c r="B267" s="90" t="s">
        <v>487</v>
      </c>
      <c r="C267" s="90" t="s">
        <v>1959</v>
      </c>
      <c r="D267" s="90" t="s">
        <v>1740</v>
      </c>
      <c r="E267" s="56" t="s">
        <v>8864</v>
      </c>
      <c r="F267" s="91">
        <v>0.04</v>
      </c>
      <c r="G267" s="56" t="s">
        <v>2517</v>
      </c>
      <c r="H267" s="56" t="s">
        <v>190</v>
      </c>
      <c r="I267" s="56" t="s">
        <v>11124</v>
      </c>
    </row>
    <row r="268" spans="1:9" ht="29" x14ac:dyDescent="0.35">
      <c r="A268" s="56" t="s">
        <v>239</v>
      </c>
      <c r="B268" s="90" t="s">
        <v>291</v>
      </c>
      <c r="C268" s="90" t="s">
        <v>219</v>
      </c>
      <c r="D268" s="90" t="s">
        <v>1741</v>
      </c>
      <c r="E268" s="56" t="s">
        <v>8859</v>
      </c>
      <c r="F268" s="91">
        <v>0</v>
      </c>
      <c r="G268" s="56" t="s">
        <v>2508</v>
      </c>
      <c r="H268" s="56" t="s">
        <v>518</v>
      </c>
      <c r="I268" s="56" t="s">
        <v>11123</v>
      </c>
    </row>
    <row r="269" spans="1:9" ht="29" x14ac:dyDescent="0.35">
      <c r="A269" s="56" t="s">
        <v>239</v>
      </c>
      <c r="B269" s="90" t="s">
        <v>291</v>
      </c>
      <c r="C269" s="90" t="s">
        <v>2369</v>
      </c>
      <c r="D269" s="90" t="s">
        <v>2411</v>
      </c>
      <c r="E269" s="56" t="s">
        <v>8865</v>
      </c>
      <c r="F269" s="91">
        <v>0</v>
      </c>
      <c r="G269" s="56" t="s">
        <v>2508</v>
      </c>
      <c r="H269" s="56" t="s">
        <v>518</v>
      </c>
      <c r="I269" s="56" t="s">
        <v>2487</v>
      </c>
    </row>
    <row r="270" spans="1:9" ht="29" x14ac:dyDescent="0.35">
      <c r="A270" s="56" t="s">
        <v>239</v>
      </c>
      <c r="B270" s="90" t="s">
        <v>291</v>
      </c>
      <c r="C270" s="90" t="s">
        <v>1959</v>
      </c>
      <c r="D270" s="90" t="s">
        <v>1742</v>
      </c>
      <c r="E270" s="56" t="s">
        <v>8866</v>
      </c>
      <c r="F270" s="91">
        <v>0</v>
      </c>
      <c r="G270" s="56" t="s">
        <v>2517</v>
      </c>
      <c r="H270" s="56" t="s">
        <v>190</v>
      </c>
      <c r="I270" s="56" t="s">
        <v>11124</v>
      </c>
    </row>
    <row r="271" spans="1:9" x14ac:dyDescent="0.35">
      <c r="A271" s="56" t="s">
        <v>239</v>
      </c>
      <c r="B271" s="90" t="s">
        <v>290</v>
      </c>
      <c r="C271" s="90" t="s">
        <v>216</v>
      </c>
      <c r="D271" s="90" t="s">
        <v>1738</v>
      </c>
      <c r="E271" s="56" t="s">
        <v>8867</v>
      </c>
      <c r="F271" s="91">
        <v>0.14000000000000001</v>
      </c>
      <c r="G271" s="56" t="s">
        <v>2517</v>
      </c>
      <c r="H271" s="56" t="s">
        <v>190</v>
      </c>
      <c r="I271" s="56" t="s">
        <v>1554</v>
      </c>
    </row>
    <row r="272" spans="1:9" ht="29" x14ac:dyDescent="0.35">
      <c r="A272" s="56" t="s">
        <v>239</v>
      </c>
      <c r="B272" s="90" t="s">
        <v>290</v>
      </c>
      <c r="C272" s="90" t="s">
        <v>217</v>
      </c>
      <c r="D272" s="90" t="s">
        <v>1739</v>
      </c>
      <c r="E272" s="56" t="s">
        <v>8868</v>
      </c>
      <c r="F272" s="91">
        <v>0.06</v>
      </c>
      <c r="G272" s="56" t="s">
        <v>2517</v>
      </c>
      <c r="H272" s="56" t="s">
        <v>190</v>
      </c>
      <c r="I272" s="56" t="s">
        <v>11124</v>
      </c>
    </row>
    <row r="273" spans="1:9" ht="29" x14ac:dyDescent="0.35">
      <c r="A273" s="56" t="s">
        <v>239</v>
      </c>
      <c r="B273" s="90" t="s">
        <v>292</v>
      </c>
      <c r="C273" s="90" t="s">
        <v>219</v>
      </c>
      <c r="D273" s="90" t="s">
        <v>1743</v>
      </c>
      <c r="E273" s="56" t="s">
        <v>8859</v>
      </c>
      <c r="F273" s="91">
        <v>0.09</v>
      </c>
      <c r="G273" s="56" t="s">
        <v>2508</v>
      </c>
      <c r="H273" s="56" t="s">
        <v>518</v>
      </c>
      <c r="I273" s="56" t="s">
        <v>11123</v>
      </c>
    </row>
    <row r="274" spans="1:9" ht="29" x14ac:dyDescent="0.35">
      <c r="A274" s="56" t="s">
        <v>239</v>
      </c>
      <c r="B274" s="90" t="s">
        <v>292</v>
      </c>
      <c r="C274" s="90" t="s">
        <v>220</v>
      </c>
      <c r="D274" s="90" t="s">
        <v>1744</v>
      </c>
      <c r="E274" s="56" t="s">
        <v>8869</v>
      </c>
      <c r="F274" s="91">
        <v>0.1</v>
      </c>
      <c r="G274" s="56" t="s">
        <v>2517</v>
      </c>
      <c r="H274" s="56" t="s">
        <v>190</v>
      </c>
      <c r="I274" s="56" t="s">
        <v>2486</v>
      </c>
    </row>
    <row r="275" spans="1:9" ht="29" x14ac:dyDescent="0.35">
      <c r="A275" s="56" t="s">
        <v>239</v>
      </c>
      <c r="B275" s="90" t="s">
        <v>292</v>
      </c>
      <c r="C275" s="90" t="s">
        <v>218</v>
      </c>
      <c r="D275" s="90" t="s">
        <v>1745</v>
      </c>
      <c r="E275" s="56" t="s">
        <v>8870</v>
      </c>
      <c r="F275" s="91">
        <v>0.01</v>
      </c>
      <c r="G275" s="56" t="s">
        <v>2508</v>
      </c>
      <c r="H275" s="56" t="s">
        <v>518</v>
      </c>
      <c r="I275" s="56" t="s">
        <v>2487</v>
      </c>
    </row>
    <row r="276" spans="1:9" ht="29" x14ac:dyDescent="0.35">
      <c r="A276" s="56" t="s">
        <v>241</v>
      </c>
      <c r="B276" s="90" t="s">
        <v>422</v>
      </c>
      <c r="C276" s="90" t="s">
        <v>421</v>
      </c>
      <c r="D276" s="90" t="s">
        <v>1871</v>
      </c>
      <c r="E276" s="56" t="s">
        <v>8877</v>
      </c>
      <c r="F276" s="91">
        <v>0.42</v>
      </c>
      <c r="G276" s="56" t="s">
        <v>2517</v>
      </c>
      <c r="H276" s="56" t="s">
        <v>190</v>
      </c>
      <c r="I276" s="56" t="s">
        <v>11124</v>
      </c>
    </row>
    <row r="277" spans="1:9" ht="29" x14ac:dyDescent="0.35">
      <c r="A277" s="56" t="s">
        <v>241</v>
      </c>
      <c r="B277" s="90" t="s">
        <v>422</v>
      </c>
      <c r="C277" s="90" t="s">
        <v>2368</v>
      </c>
      <c r="D277" s="90" t="s">
        <v>2412</v>
      </c>
      <c r="E277" s="56" t="s">
        <v>8857</v>
      </c>
      <c r="F277" s="91">
        <v>0.43</v>
      </c>
      <c r="G277" s="56" t="s">
        <v>2508</v>
      </c>
      <c r="H277" s="56" t="s">
        <v>518</v>
      </c>
      <c r="I277" s="56" t="s">
        <v>11123</v>
      </c>
    </row>
    <row r="278" spans="1:9" x14ac:dyDescent="0.35">
      <c r="A278" s="56" t="s">
        <v>241</v>
      </c>
      <c r="B278" s="90" t="s">
        <v>422</v>
      </c>
      <c r="C278" s="90" t="s">
        <v>208</v>
      </c>
      <c r="D278" s="90" t="s">
        <v>2413</v>
      </c>
      <c r="E278" s="56" t="s">
        <v>8858</v>
      </c>
      <c r="F278" s="91">
        <v>0.04</v>
      </c>
      <c r="G278" s="56" t="s">
        <v>2517</v>
      </c>
      <c r="H278" s="56" t="s">
        <v>190</v>
      </c>
      <c r="I278" s="56" t="s">
        <v>11124</v>
      </c>
    </row>
    <row r="279" spans="1:9" x14ac:dyDescent="0.35">
      <c r="A279" s="56" t="s">
        <v>241</v>
      </c>
      <c r="B279" s="90" t="s">
        <v>422</v>
      </c>
      <c r="C279" s="90" t="s">
        <v>215</v>
      </c>
      <c r="D279" s="90" t="s">
        <v>2414</v>
      </c>
      <c r="E279" s="56" t="s">
        <v>8859</v>
      </c>
      <c r="F279" s="91">
        <v>0.04</v>
      </c>
      <c r="G279" s="56" t="s">
        <v>2508</v>
      </c>
      <c r="H279" s="56" t="s">
        <v>518</v>
      </c>
      <c r="I279" s="56" t="s">
        <v>2487</v>
      </c>
    </row>
    <row r="280" spans="1:9" ht="29" x14ac:dyDescent="0.35">
      <c r="A280" s="56" t="s">
        <v>241</v>
      </c>
      <c r="B280" s="90" t="s">
        <v>422</v>
      </c>
      <c r="C280" s="90" t="s">
        <v>219</v>
      </c>
      <c r="D280" s="90" t="s">
        <v>1761</v>
      </c>
      <c r="E280" s="56" t="s">
        <v>8859</v>
      </c>
      <c r="F280" s="91">
        <v>0.08</v>
      </c>
      <c r="G280" s="56" t="s">
        <v>2508</v>
      </c>
      <c r="H280" s="56" t="s">
        <v>518</v>
      </c>
      <c r="I280" s="56" t="s">
        <v>11123</v>
      </c>
    </row>
    <row r="281" spans="1:9" ht="29" x14ac:dyDescent="0.35">
      <c r="A281" s="56" t="s">
        <v>241</v>
      </c>
      <c r="B281" s="90" t="s">
        <v>422</v>
      </c>
      <c r="C281" s="90" t="s">
        <v>209</v>
      </c>
      <c r="D281" s="90" t="s">
        <v>1762</v>
      </c>
      <c r="E281" s="56" t="s">
        <v>8862</v>
      </c>
      <c r="F281" s="91">
        <v>0.04</v>
      </c>
      <c r="G281" s="56" t="s">
        <v>2517</v>
      </c>
      <c r="H281" s="56" t="s">
        <v>190</v>
      </c>
      <c r="I281" s="56" t="s">
        <v>1554</v>
      </c>
    </row>
    <row r="282" spans="1:9" x14ac:dyDescent="0.35">
      <c r="A282" s="56" t="s">
        <v>241</v>
      </c>
      <c r="B282" s="90" t="s">
        <v>498</v>
      </c>
      <c r="C282" s="90" t="s">
        <v>515</v>
      </c>
      <c r="D282" s="90" t="s">
        <v>1872</v>
      </c>
      <c r="E282" s="56" t="s">
        <v>8860</v>
      </c>
      <c r="F282" s="91">
        <v>0.05</v>
      </c>
      <c r="G282" s="56" t="s">
        <v>2508</v>
      </c>
      <c r="H282" s="56" t="s">
        <v>518</v>
      </c>
      <c r="I282" s="56" t="s">
        <v>11123</v>
      </c>
    </row>
    <row r="283" spans="1:9" ht="29" x14ac:dyDescent="0.35">
      <c r="A283" s="56" t="s">
        <v>241</v>
      </c>
      <c r="B283" s="90" t="s">
        <v>489</v>
      </c>
      <c r="C283" s="90" t="s">
        <v>2368</v>
      </c>
      <c r="D283" s="90" t="s">
        <v>2415</v>
      </c>
      <c r="E283" s="56" t="s">
        <v>8857</v>
      </c>
      <c r="F283" s="91">
        <v>0.11</v>
      </c>
      <c r="G283" s="56" t="s">
        <v>2508</v>
      </c>
      <c r="H283" s="56" t="s">
        <v>518</v>
      </c>
      <c r="I283" s="56" t="s">
        <v>11123</v>
      </c>
    </row>
    <row r="284" spans="1:9" ht="29" x14ac:dyDescent="0.35">
      <c r="A284" s="56" t="s">
        <v>241</v>
      </c>
      <c r="B284" s="90" t="s">
        <v>489</v>
      </c>
      <c r="C284" s="90" t="s">
        <v>208</v>
      </c>
      <c r="D284" s="90" t="s">
        <v>1763</v>
      </c>
      <c r="E284" s="56" t="s">
        <v>8858</v>
      </c>
      <c r="F284" s="91">
        <v>0.06</v>
      </c>
      <c r="G284" s="56" t="s">
        <v>2517</v>
      </c>
      <c r="H284" s="56" t="s">
        <v>190</v>
      </c>
      <c r="I284" s="56" t="s">
        <v>11124</v>
      </c>
    </row>
    <row r="285" spans="1:9" ht="29" x14ac:dyDescent="0.35">
      <c r="A285" s="56" t="s">
        <v>241</v>
      </c>
      <c r="B285" s="90" t="s">
        <v>489</v>
      </c>
      <c r="C285" s="90" t="s">
        <v>215</v>
      </c>
      <c r="D285" s="90" t="s">
        <v>1764</v>
      </c>
      <c r="E285" s="56" t="s">
        <v>8859</v>
      </c>
      <c r="F285" s="91">
        <v>0.04</v>
      </c>
      <c r="G285" s="56" t="s">
        <v>2508</v>
      </c>
      <c r="H285" s="56" t="s">
        <v>518</v>
      </c>
      <c r="I285" s="56" t="s">
        <v>2487</v>
      </c>
    </row>
    <row r="286" spans="1:9" ht="29" x14ac:dyDescent="0.35">
      <c r="A286" s="56" t="s">
        <v>241</v>
      </c>
      <c r="B286" s="90" t="s">
        <v>489</v>
      </c>
      <c r="C286" s="90" t="s">
        <v>219</v>
      </c>
      <c r="D286" s="90" t="s">
        <v>1765</v>
      </c>
      <c r="E286" s="56" t="s">
        <v>8859</v>
      </c>
      <c r="F286" s="91">
        <v>0.04</v>
      </c>
      <c r="G286" s="56" t="s">
        <v>2508</v>
      </c>
      <c r="H286" s="56" t="s">
        <v>518</v>
      </c>
      <c r="I286" s="56" t="s">
        <v>11123</v>
      </c>
    </row>
    <row r="287" spans="1:9" ht="29" x14ac:dyDescent="0.35">
      <c r="A287" s="56" t="s">
        <v>241</v>
      </c>
      <c r="B287" s="90" t="s">
        <v>489</v>
      </c>
      <c r="C287" s="90" t="s">
        <v>209</v>
      </c>
      <c r="D287" s="90" t="s">
        <v>1766</v>
      </c>
      <c r="E287" s="56" t="s">
        <v>8862</v>
      </c>
      <c r="F287" s="91">
        <v>0.04</v>
      </c>
      <c r="G287" s="56" t="s">
        <v>2517</v>
      </c>
      <c r="H287" s="56" t="s">
        <v>190</v>
      </c>
      <c r="I287" s="56" t="s">
        <v>1554</v>
      </c>
    </row>
    <row r="288" spans="1:9" ht="29" x14ac:dyDescent="0.35">
      <c r="A288" s="56" t="s">
        <v>241</v>
      </c>
      <c r="B288" s="90" t="s">
        <v>489</v>
      </c>
      <c r="C288" s="90" t="s">
        <v>2370</v>
      </c>
      <c r="D288" s="90" t="s">
        <v>2416</v>
      </c>
      <c r="E288" s="56" t="s">
        <v>8863</v>
      </c>
      <c r="F288" s="91">
        <v>0.01</v>
      </c>
      <c r="G288" s="56" t="s">
        <v>2508</v>
      </c>
      <c r="H288" s="56" t="s">
        <v>518</v>
      </c>
      <c r="I288" s="56" t="s">
        <v>2487</v>
      </c>
    </row>
    <row r="289" spans="1:9" ht="29" x14ac:dyDescent="0.35">
      <c r="A289" s="56" t="s">
        <v>241</v>
      </c>
      <c r="B289" s="90" t="s">
        <v>489</v>
      </c>
      <c r="C289" s="90" t="s">
        <v>1959</v>
      </c>
      <c r="D289" s="90" t="s">
        <v>1768</v>
      </c>
      <c r="E289" s="56" t="s">
        <v>8864</v>
      </c>
      <c r="F289" s="91">
        <v>0.06</v>
      </c>
      <c r="G289" s="56" t="s">
        <v>2517</v>
      </c>
      <c r="H289" s="56" t="s">
        <v>190</v>
      </c>
      <c r="I289" s="56" t="s">
        <v>11124</v>
      </c>
    </row>
    <row r="290" spans="1:9" x14ac:dyDescent="0.35">
      <c r="A290" s="56" t="s">
        <v>241</v>
      </c>
      <c r="B290" s="90" t="s">
        <v>489</v>
      </c>
      <c r="C290" s="90" t="s">
        <v>216</v>
      </c>
      <c r="D290" s="90" t="s">
        <v>2417</v>
      </c>
      <c r="E290" s="56" t="s">
        <v>8867</v>
      </c>
      <c r="F290" s="91">
        <v>0.08</v>
      </c>
      <c r="G290" s="56" t="s">
        <v>2517</v>
      </c>
      <c r="H290" s="56" t="s">
        <v>190</v>
      </c>
      <c r="I290" s="56" t="s">
        <v>1554</v>
      </c>
    </row>
    <row r="291" spans="1:9" ht="29" x14ac:dyDescent="0.35">
      <c r="A291" s="56" t="s">
        <v>241</v>
      </c>
      <c r="B291" s="90" t="s">
        <v>489</v>
      </c>
      <c r="C291" s="90" t="s">
        <v>217</v>
      </c>
      <c r="D291" s="90" t="s">
        <v>1767</v>
      </c>
      <c r="E291" s="56" t="s">
        <v>8868</v>
      </c>
      <c r="F291" s="91">
        <v>0.06</v>
      </c>
      <c r="G291" s="56" t="s">
        <v>2517</v>
      </c>
      <c r="H291" s="56" t="s">
        <v>190</v>
      </c>
      <c r="I291" s="56" t="s">
        <v>11124</v>
      </c>
    </row>
    <row r="292" spans="1:9" ht="29" x14ac:dyDescent="0.35">
      <c r="A292" s="56" t="s">
        <v>241</v>
      </c>
      <c r="B292" s="90" t="s">
        <v>309</v>
      </c>
      <c r="C292" s="90" t="s">
        <v>219</v>
      </c>
      <c r="D292" s="90" t="s">
        <v>1769</v>
      </c>
      <c r="E292" s="56" t="s">
        <v>8859</v>
      </c>
      <c r="F292" s="91">
        <v>0</v>
      </c>
      <c r="G292" s="56" t="s">
        <v>2508</v>
      </c>
      <c r="H292" s="56" t="s">
        <v>518</v>
      </c>
      <c r="I292" s="56" t="s">
        <v>11123</v>
      </c>
    </row>
    <row r="293" spans="1:9" ht="29" x14ac:dyDescent="0.35">
      <c r="A293" s="56" t="s">
        <v>241</v>
      </c>
      <c r="B293" s="90" t="s">
        <v>309</v>
      </c>
      <c r="C293" s="90" t="s">
        <v>2369</v>
      </c>
      <c r="D293" s="90" t="s">
        <v>2418</v>
      </c>
      <c r="E293" s="56" t="s">
        <v>8865</v>
      </c>
      <c r="F293" s="91">
        <v>0</v>
      </c>
      <c r="G293" s="56" t="s">
        <v>2508</v>
      </c>
      <c r="H293" s="56" t="s">
        <v>518</v>
      </c>
      <c r="I293" s="56" t="s">
        <v>2487</v>
      </c>
    </row>
    <row r="294" spans="1:9" ht="29" x14ac:dyDescent="0.35">
      <c r="A294" s="56" t="s">
        <v>241</v>
      </c>
      <c r="B294" s="90" t="s">
        <v>309</v>
      </c>
      <c r="C294" s="90" t="s">
        <v>1959</v>
      </c>
      <c r="D294" s="90" t="s">
        <v>1770</v>
      </c>
      <c r="E294" s="56" t="s">
        <v>8866</v>
      </c>
      <c r="F294" s="91">
        <v>0</v>
      </c>
      <c r="G294" s="56" t="s">
        <v>2517</v>
      </c>
      <c r="H294" s="56" t="s">
        <v>190</v>
      </c>
      <c r="I294" s="56" t="s">
        <v>11124</v>
      </c>
    </row>
    <row r="295" spans="1:9" ht="29" x14ac:dyDescent="0.35">
      <c r="A295" s="56" t="s">
        <v>241</v>
      </c>
      <c r="B295" s="90" t="s">
        <v>310</v>
      </c>
      <c r="C295" s="90" t="s">
        <v>219</v>
      </c>
      <c r="D295" s="90" t="s">
        <v>1771</v>
      </c>
      <c r="E295" s="56" t="s">
        <v>8859</v>
      </c>
      <c r="F295" s="91">
        <v>0.09</v>
      </c>
      <c r="G295" s="56" t="s">
        <v>2508</v>
      </c>
      <c r="H295" s="56" t="s">
        <v>518</v>
      </c>
      <c r="I295" s="56" t="s">
        <v>11123</v>
      </c>
    </row>
    <row r="296" spans="1:9" ht="29" x14ac:dyDescent="0.35">
      <c r="A296" s="56" t="s">
        <v>241</v>
      </c>
      <c r="B296" s="90" t="s">
        <v>310</v>
      </c>
      <c r="C296" s="90" t="s">
        <v>220</v>
      </c>
      <c r="D296" s="90" t="s">
        <v>1772</v>
      </c>
      <c r="E296" s="56" t="s">
        <v>8869</v>
      </c>
      <c r="F296" s="91">
        <v>0.1</v>
      </c>
      <c r="G296" s="56" t="s">
        <v>2517</v>
      </c>
      <c r="H296" s="56" t="s">
        <v>190</v>
      </c>
      <c r="I296" s="56" t="s">
        <v>2486</v>
      </c>
    </row>
    <row r="297" spans="1:9" x14ac:dyDescent="0.35">
      <c r="A297" s="56" t="s">
        <v>241</v>
      </c>
      <c r="B297" s="90" t="s">
        <v>310</v>
      </c>
      <c r="C297" s="90" t="s">
        <v>218</v>
      </c>
      <c r="D297" s="90" t="s">
        <v>1773</v>
      </c>
      <c r="E297" s="56" t="s">
        <v>8870</v>
      </c>
      <c r="F297" s="91">
        <v>0.01</v>
      </c>
      <c r="G297" s="56" t="s">
        <v>2508</v>
      </c>
      <c r="H297" s="56" t="s">
        <v>518</v>
      </c>
      <c r="I297" s="56" t="s">
        <v>2487</v>
      </c>
    </row>
    <row r="298" spans="1:9" ht="29" x14ac:dyDescent="0.35">
      <c r="A298" s="92" t="s">
        <v>81</v>
      </c>
      <c r="B298" s="109" t="s">
        <v>6220</v>
      </c>
      <c r="C298" s="109" t="s">
        <v>3555</v>
      </c>
      <c r="D298" s="109" t="s">
        <v>6237</v>
      </c>
      <c r="E298" s="92" t="s">
        <v>11022</v>
      </c>
      <c r="F298" s="110">
        <v>0.16000000000000003</v>
      </c>
      <c r="G298" s="92" t="s">
        <v>2576</v>
      </c>
      <c r="H298" s="92" t="s">
        <v>190</v>
      </c>
      <c r="I298" s="92"/>
    </row>
    <row r="299" spans="1:9" ht="43.5" x14ac:dyDescent="0.35">
      <c r="A299" s="92" t="s">
        <v>81</v>
      </c>
      <c r="B299" s="109" t="s">
        <v>6220</v>
      </c>
      <c r="C299" s="109" t="s">
        <v>3543</v>
      </c>
      <c r="D299" s="109" t="s">
        <v>6236</v>
      </c>
      <c r="E299" s="92" t="s">
        <v>7553</v>
      </c>
      <c r="F299" s="110">
        <v>0.24</v>
      </c>
      <c r="G299" s="92" t="s">
        <v>2566</v>
      </c>
      <c r="H299" s="92" t="s">
        <v>518</v>
      </c>
      <c r="I299" s="92"/>
    </row>
    <row r="300" spans="1:9" ht="29" x14ac:dyDescent="0.35">
      <c r="A300" s="92" t="s">
        <v>81</v>
      </c>
      <c r="B300" s="109" t="s">
        <v>6220</v>
      </c>
      <c r="C300" s="109" t="s">
        <v>3544</v>
      </c>
      <c r="D300" s="109" t="s">
        <v>6238</v>
      </c>
      <c r="E300" s="92" t="s">
        <v>7554</v>
      </c>
      <c r="F300" s="110">
        <v>0.16000000000000003</v>
      </c>
      <c r="G300" s="92" t="s">
        <v>2576</v>
      </c>
      <c r="H300" s="92" t="s">
        <v>190</v>
      </c>
      <c r="I300" s="92"/>
    </row>
    <row r="301" spans="1:9" ht="29" x14ac:dyDescent="0.35">
      <c r="A301" s="92" t="s">
        <v>81</v>
      </c>
      <c r="B301" s="109" t="s">
        <v>6220</v>
      </c>
      <c r="C301" s="109" t="s">
        <v>3545</v>
      </c>
      <c r="D301" s="109" t="s">
        <v>6239</v>
      </c>
      <c r="E301" s="92" t="s">
        <v>7555</v>
      </c>
      <c r="F301" s="110">
        <v>4.0000000000000008E-2</v>
      </c>
      <c r="G301" s="92" t="s">
        <v>2566</v>
      </c>
      <c r="H301" s="92" t="s">
        <v>518</v>
      </c>
      <c r="I301" s="92"/>
    </row>
    <row r="302" spans="1:9" ht="29" x14ac:dyDescent="0.35">
      <c r="A302" s="92" t="s">
        <v>81</v>
      </c>
      <c r="B302" s="109" t="s">
        <v>6220</v>
      </c>
      <c r="C302" s="109" t="s">
        <v>3553</v>
      </c>
      <c r="D302" s="109" t="s">
        <v>6240</v>
      </c>
      <c r="E302" s="92" t="s">
        <v>7556</v>
      </c>
      <c r="F302" s="110">
        <v>0.12</v>
      </c>
      <c r="G302" s="92" t="s">
        <v>2566</v>
      </c>
      <c r="H302" s="92" t="s">
        <v>518</v>
      </c>
      <c r="I302" s="92"/>
    </row>
    <row r="303" spans="1:9" ht="29" x14ac:dyDescent="0.35">
      <c r="A303" s="92" t="s">
        <v>81</v>
      </c>
      <c r="B303" s="109" t="s">
        <v>6220</v>
      </c>
      <c r="C303" s="109" t="s">
        <v>3546</v>
      </c>
      <c r="D303" s="109" t="s">
        <v>6241</v>
      </c>
      <c r="E303" s="92" t="s">
        <v>7557</v>
      </c>
      <c r="F303" s="110">
        <v>8.0000000000000016E-2</v>
      </c>
      <c r="G303" s="92" t="s">
        <v>2576</v>
      </c>
      <c r="H303" s="92" t="s">
        <v>190</v>
      </c>
      <c r="I303" s="92" t="s">
        <v>7558</v>
      </c>
    </row>
    <row r="304" spans="1:9" x14ac:dyDescent="0.35">
      <c r="A304" s="92" t="s">
        <v>81</v>
      </c>
      <c r="B304" s="109" t="s">
        <v>6221</v>
      </c>
      <c r="C304" s="109" t="s">
        <v>3549</v>
      </c>
      <c r="D304" s="109" t="s">
        <v>6242</v>
      </c>
      <c r="E304" s="92" t="s">
        <v>7559</v>
      </c>
      <c r="F304" s="110">
        <v>1.0000000000000002E-2</v>
      </c>
      <c r="G304" s="92" t="s">
        <v>2566</v>
      </c>
      <c r="H304" s="92" t="s">
        <v>518</v>
      </c>
      <c r="I304" s="92"/>
    </row>
    <row r="305" spans="1:9" ht="29" x14ac:dyDescent="0.35">
      <c r="A305" s="92" t="s">
        <v>81</v>
      </c>
      <c r="B305" s="109" t="s">
        <v>6221</v>
      </c>
      <c r="C305" s="109" t="s">
        <v>3550</v>
      </c>
      <c r="D305" s="109" t="s">
        <v>6243</v>
      </c>
      <c r="E305" s="92" t="s">
        <v>7560</v>
      </c>
      <c r="F305" s="110">
        <v>0.1</v>
      </c>
      <c r="G305" s="92" t="s">
        <v>2576</v>
      </c>
      <c r="H305" s="92" t="s">
        <v>190</v>
      </c>
      <c r="I305" s="92"/>
    </row>
    <row r="306" spans="1:9" x14ac:dyDescent="0.35">
      <c r="A306" s="92" t="s">
        <v>81</v>
      </c>
      <c r="B306" s="109" t="s">
        <v>6221</v>
      </c>
      <c r="C306" s="109" t="s">
        <v>3553</v>
      </c>
      <c r="D306" s="109" t="s">
        <v>6244</v>
      </c>
      <c r="E306" s="92" t="s">
        <v>7556</v>
      </c>
      <c r="F306" s="110">
        <v>9.0000000000000011E-2</v>
      </c>
      <c r="G306" s="92" t="s">
        <v>2566</v>
      </c>
      <c r="H306" s="92" t="s">
        <v>518</v>
      </c>
      <c r="I306" s="92"/>
    </row>
    <row r="307" spans="1:9" ht="29" x14ac:dyDescent="0.35">
      <c r="A307" s="92" t="s">
        <v>81</v>
      </c>
      <c r="B307" s="109" t="s">
        <v>3398</v>
      </c>
      <c r="C307" s="109" t="s">
        <v>3555</v>
      </c>
      <c r="D307" s="109" t="s">
        <v>3573</v>
      </c>
      <c r="E307" s="92" t="s">
        <v>7561</v>
      </c>
      <c r="F307" s="110">
        <v>0.13999999999999999</v>
      </c>
      <c r="G307" s="92" t="s">
        <v>2576</v>
      </c>
      <c r="H307" s="92" t="s">
        <v>190</v>
      </c>
      <c r="I307" s="92"/>
    </row>
    <row r="308" spans="1:9" ht="29" x14ac:dyDescent="0.35">
      <c r="A308" s="92" t="s">
        <v>81</v>
      </c>
      <c r="B308" s="109" t="s">
        <v>3398</v>
      </c>
      <c r="C308" s="109" t="s">
        <v>3558</v>
      </c>
      <c r="D308" s="109" t="s">
        <v>3572</v>
      </c>
      <c r="E308" s="92" t="s">
        <v>7562</v>
      </c>
      <c r="F308" s="110">
        <v>0.21</v>
      </c>
      <c r="G308" s="92" t="s">
        <v>2566</v>
      </c>
      <c r="H308" s="92" t="s">
        <v>518</v>
      </c>
      <c r="I308" s="92"/>
    </row>
    <row r="309" spans="1:9" ht="29" x14ac:dyDescent="0.35">
      <c r="A309" s="92" t="s">
        <v>81</v>
      </c>
      <c r="B309" s="109" t="s">
        <v>3398</v>
      </c>
      <c r="C309" s="109" t="s">
        <v>3548</v>
      </c>
      <c r="D309" s="109" t="s">
        <v>3574</v>
      </c>
      <c r="E309" s="92" t="s">
        <v>7563</v>
      </c>
      <c r="F309" s="110">
        <v>0.13999999999999999</v>
      </c>
      <c r="G309" s="92" t="s">
        <v>2576</v>
      </c>
      <c r="H309" s="92" t="s">
        <v>190</v>
      </c>
      <c r="I309" s="92"/>
    </row>
    <row r="310" spans="1:9" ht="29" x14ac:dyDescent="0.35">
      <c r="A310" s="92" t="s">
        <v>81</v>
      </c>
      <c r="B310" s="109" t="s">
        <v>3398</v>
      </c>
      <c r="C310" s="109" t="s">
        <v>10958</v>
      </c>
      <c r="D310" s="109" t="s">
        <v>10961</v>
      </c>
      <c r="E310" s="92" t="s">
        <v>7564</v>
      </c>
      <c r="F310" s="110">
        <v>6.9999999999999993E-2</v>
      </c>
      <c r="G310" s="92" t="s">
        <v>2566</v>
      </c>
      <c r="H310" s="92" t="s">
        <v>518</v>
      </c>
      <c r="I310" s="92"/>
    </row>
    <row r="311" spans="1:9" ht="29" x14ac:dyDescent="0.35">
      <c r="A311" s="92" t="s">
        <v>81</v>
      </c>
      <c r="B311" s="109" t="s">
        <v>3398</v>
      </c>
      <c r="C311" s="109" t="s">
        <v>3561</v>
      </c>
      <c r="D311" s="109" t="s">
        <v>3575</v>
      </c>
      <c r="E311" s="92" t="s">
        <v>7565</v>
      </c>
      <c r="F311" s="110">
        <v>6.9999999999999993E-2</v>
      </c>
      <c r="G311" s="92" t="s">
        <v>2576</v>
      </c>
      <c r="H311" s="92" t="s">
        <v>190</v>
      </c>
      <c r="I311" s="92" t="s">
        <v>7558</v>
      </c>
    </row>
    <row r="312" spans="1:9" ht="29" x14ac:dyDescent="0.35">
      <c r="A312" s="92" t="s">
        <v>81</v>
      </c>
      <c r="B312" s="109" t="s">
        <v>3398</v>
      </c>
      <c r="C312" s="109" t="s">
        <v>3562</v>
      </c>
      <c r="D312" s="109" t="s">
        <v>3576</v>
      </c>
      <c r="E312" s="92" t="s">
        <v>7566</v>
      </c>
      <c r="F312" s="110">
        <v>6.9999999999999993E-2</v>
      </c>
      <c r="G312" s="92" t="s">
        <v>2566</v>
      </c>
      <c r="H312" s="92" t="s">
        <v>518</v>
      </c>
      <c r="I312" s="92"/>
    </row>
    <row r="313" spans="1:9" ht="29" x14ac:dyDescent="0.35">
      <c r="A313" s="92" t="s">
        <v>81</v>
      </c>
      <c r="B313" s="109" t="s">
        <v>3400</v>
      </c>
      <c r="C313" s="109" t="s">
        <v>3555</v>
      </c>
      <c r="D313" s="109" t="s">
        <v>3578</v>
      </c>
      <c r="E313" s="92" t="s">
        <v>7567</v>
      </c>
      <c r="F313" s="110">
        <v>4.0000000000000008E-2</v>
      </c>
      <c r="G313" s="92" t="s">
        <v>2576</v>
      </c>
      <c r="H313" s="92" t="s">
        <v>190</v>
      </c>
      <c r="I313" s="92"/>
    </row>
    <row r="314" spans="1:9" ht="29" x14ac:dyDescent="0.35">
      <c r="A314" s="92" t="s">
        <v>81</v>
      </c>
      <c r="B314" s="109" t="s">
        <v>3400</v>
      </c>
      <c r="C314" s="109" t="s">
        <v>3558</v>
      </c>
      <c r="D314" s="109" t="s">
        <v>3577</v>
      </c>
      <c r="E314" s="92" t="s">
        <v>7568</v>
      </c>
      <c r="F314" s="110">
        <v>0.06</v>
      </c>
      <c r="G314" s="92" t="s">
        <v>2566</v>
      </c>
      <c r="H314" s="92" t="s">
        <v>518</v>
      </c>
      <c r="I314" s="92"/>
    </row>
    <row r="315" spans="1:9" ht="29" x14ac:dyDescent="0.35">
      <c r="A315" s="92" t="s">
        <v>81</v>
      </c>
      <c r="B315" s="109" t="s">
        <v>3400</v>
      </c>
      <c r="C315" s="109" t="s">
        <v>3548</v>
      </c>
      <c r="D315" s="109" t="s">
        <v>3579</v>
      </c>
      <c r="E315" s="92" t="s">
        <v>7569</v>
      </c>
      <c r="F315" s="110">
        <v>4.0000000000000008E-2</v>
      </c>
      <c r="G315" s="92" t="s">
        <v>2576</v>
      </c>
      <c r="H315" s="92" t="s">
        <v>190</v>
      </c>
      <c r="I315" s="92"/>
    </row>
    <row r="316" spans="1:9" ht="29" x14ac:dyDescent="0.35">
      <c r="A316" s="92" t="s">
        <v>81</v>
      </c>
      <c r="B316" s="109" t="s">
        <v>3400</v>
      </c>
      <c r="C316" s="109" t="s">
        <v>10958</v>
      </c>
      <c r="D316" s="109" t="s">
        <v>10962</v>
      </c>
      <c r="E316" s="92" t="s">
        <v>7570</v>
      </c>
      <c r="F316" s="110">
        <v>2.0000000000000004E-2</v>
      </c>
      <c r="G316" s="92" t="s">
        <v>2566</v>
      </c>
      <c r="H316" s="92" t="s">
        <v>518</v>
      </c>
      <c r="I316" s="92"/>
    </row>
    <row r="317" spans="1:9" ht="29" x14ac:dyDescent="0.35">
      <c r="A317" s="92" t="s">
        <v>81</v>
      </c>
      <c r="B317" s="109" t="s">
        <v>3400</v>
      </c>
      <c r="C317" s="109" t="s">
        <v>3561</v>
      </c>
      <c r="D317" s="109" t="s">
        <v>3580</v>
      </c>
      <c r="E317" s="92" t="s">
        <v>7565</v>
      </c>
      <c r="F317" s="110">
        <v>2.0000000000000004E-2</v>
      </c>
      <c r="G317" s="92" t="s">
        <v>2576</v>
      </c>
      <c r="H317" s="92" t="s">
        <v>190</v>
      </c>
      <c r="I317" s="92" t="s">
        <v>7558</v>
      </c>
    </row>
    <row r="318" spans="1:9" ht="29" x14ac:dyDescent="0.35">
      <c r="A318" s="92" t="s">
        <v>81</v>
      </c>
      <c r="B318" s="109" t="s">
        <v>3400</v>
      </c>
      <c r="C318" s="109" t="s">
        <v>3562</v>
      </c>
      <c r="D318" s="109" t="s">
        <v>3581</v>
      </c>
      <c r="E318" s="92" t="s">
        <v>7571</v>
      </c>
      <c r="F318" s="110">
        <v>2.0000000000000004E-2</v>
      </c>
      <c r="G318" s="92" t="s">
        <v>2566</v>
      </c>
      <c r="H318" s="92" t="s">
        <v>518</v>
      </c>
      <c r="I318" s="92"/>
    </row>
    <row r="319" spans="1:9" ht="29" x14ac:dyDescent="0.35">
      <c r="A319" s="92" t="s">
        <v>88</v>
      </c>
      <c r="B319" s="109" t="s">
        <v>6222</v>
      </c>
      <c r="C319" s="109" t="s">
        <v>3555</v>
      </c>
      <c r="D319" s="109" t="s">
        <v>6246</v>
      </c>
      <c r="E319" s="92" t="s">
        <v>11023</v>
      </c>
      <c r="F319" s="110">
        <v>0.16000000000000003</v>
      </c>
      <c r="G319" s="92" t="s">
        <v>2580</v>
      </c>
      <c r="H319" s="92" t="s">
        <v>190</v>
      </c>
      <c r="I319" s="92"/>
    </row>
    <row r="320" spans="1:9" ht="43.5" x14ac:dyDescent="0.35">
      <c r="A320" s="92" t="s">
        <v>88</v>
      </c>
      <c r="B320" s="109" t="s">
        <v>6222</v>
      </c>
      <c r="C320" s="109" t="s">
        <v>3543</v>
      </c>
      <c r="D320" s="109" t="s">
        <v>6245</v>
      </c>
      <c r="E320" s="92" t="s">
        <v>7572</v>
      </c>
      <c r="F320" s="110">
        <v>0.24</v>
      </c>
      <c r="G320" s="92" t="s">
        <v>2571</v>
      </c>
      <c r="H320" s="92" t="s">
        <v>518</v>
      </c>
      <c r="I320" s="92"/>
    </row>
    <row r="321" spans="1:9" ht="29" x14ac:dyDescent="0.35">
      <c r="A321" s="92" t="s">
        <v>88</v>
      </c>
      <c r="B321" s="109" t="s">
        <v>6222</v>
      </c>
      <c r="C321" s="109" t="s">
        <v>3544</v>
      </c>
      <c r="D321" s="109" t="s">
        <v>6247</v>
      </c>
      <c r="E321" s="92" t="s">
        <v>7573</v>
      </c>
      <c r="F321" s="110">
        <v>0.16000000000000003</v>
      </c>
      <c r="G321" s="92" t="s">
        <v>2580</v>
      </c>
      <c r="H321" s="92" t="s">
        <v>190</v>
      </c>
      <c r="I321" s="92"/>
    </row>
    <row r="322" spans="1:9" ht="29" x14ac:dyDescent="0.35">
      <c r="A322" s="92" t="s">
        <v>88</v>
      </c>
      <c r="B322" s="109" t="s">
        <v>6222</v>
      </c>
      <c r="C322" s="109" t="s">
        <v>3545</v>
      </c>
      <c r="D322" s="109" t="s">
        <v>6248</v>
      </c>
      <c r="E322" s="92" t="s">
        <v>7555</v>
      </c>
      <c r="F322" s="110">
        <v>8.0000000000000016E-2</v>
      </c>
      <c r="G322" s="92" t="s">
        <v>2571</v>
      </c>
      <c r="H322" s="92" t="s">
        <v>518</v>
      </c>
      <c r="I322" s="92"/>
    </row>
    <row r="323" spans="1:9" ht="29" x14ac:dyDescent="0.35">
      <c r="A323" s="92" t="s">
        <v>88</v>
      </c>
      <c r="B323" s="109" t="s">
        <v>6222</v>
      </c>
      <c r="C323" s="109" t="s">
        <v>3553</v>
      </c>
      <c r="D323" s="109" t="s">
        <v>6249</v>
      </c>
      <c r="E323" s="92" t="s">
        <v>7574</v>
      </c>
      <c r="F323" s="110">
        <v>8.0000000000000016E-2</v>
      </c>
      <c r="G323" s="92" t="s">
        <v>2571</v>
      </c>
      <c r="H323" s="92" t="s">
        <v>518</v>
      </c>
      <c r="I323" s="92"/>
    </row>
    <row r="324" spans="1:9" ht="29" x14ac:dyDescent="0.35">
      <c r="A324" s="92" t="s">
        <v>88</v>
      </c>
      <c r="B324" s="109" t="s">
        <v>6222</v>
      </c>
      <c r="C324" s="109" t="s">
        <v>3546</v>
      </c>
      <c r="D324" s="109" t="s">
        <v>6250</v>
      </c>
      <c r="E324" s="92" t="s">
        <v>7575</v>
      </c>
      <c r="F324" s="110">
        <v>8.0000000000000016E-2</v>
      </c>
      <c r="G324" s="92" t="s">
        <v>2580</v>
      </c>
      <c r="H324" s="92" t="s">
        <v>190</v>
      </c>
      <c r="I324" s="92" t="s">
        <v>7558</v>
      </c>
    </row>
    <row r="325" spans="1:9" x14ac:dyDescent="0.35">
      <c r="A325" s="92" t="s">
        <v>88</v>
      </c>
      <c r="B325" s="109" t="s">
        <v>6223</v>
      </c>
      <c r="C325" s="109" t="s">
        <v>3549</v>
      </c>
      <c r="D325" s="109" t="s">
        <v>6251</v>
      </c>
      <c r="E325" s="92" t="s">
        <v>7576</v>
      </c>
      <c r="F325" s="110">
        <v>5.000000000000001E-3</v>
      </c>
      <c r="G325" s="92" t="s">
        <v>2571</v>
      </c>
      <c r="H325" s="92" t="s">
        <v>518</v>
      </c>
      <c r="I325" s="92"/>
    </row>
    <row r="326" spans="1:9" ht="29" x14ac:dyDescent="0.35">
      <c r="A326" s="92" t="s">
        <v>88</v>
      </c>
      <c r="B326" s="109" t="s">
        <v>6223</v>
      </c>
      <c r="C326" s="109" t="s">
        <v>3550</v>
      </c>
      <c r="D326" s="109" t="s">
        <v>6252</v>
      </c>
      <c r="E326" s="92" t="s">
        <v>7577</v>
      </c>
      <c r="F326" s="110">
        <v>0.05</v>
      </c>
      <c r="G326" s="92" t="s">
        <v>2580</v>
      </c>
      <c r="H326" s="92" t="s">
        <v>190</v>
      </c>
      <c r="I326" s="92"/>
    </row>
    <row r="327" spans="1:9" x14ac:dyDescent="0.35">
      <c r="A327" s="92" t="s">
        <v>88</v>
      </c>
      <c r="B327" s="109" t="s">
        <v>6223</v>
      </c>
      <c r="C327" s="109" t="s">
        <v>3553</v>
      </c>
      <c r="D327" s="109" t="s">
        <v>6253</v>
      </c>
      <c r="E327" s="92" t="s">
        <v>7574</v>
      </c>
      <c r="F327" s="110">
        <v>4.5000000000000005E-2</v>
      </c>
      <c r="G327" s="92" t="s">
        <v>2571</v>
      </c>
      <c r="H327" s="92" t="s">
        <v>518</v>
      </c>
      <c r="I327" s="92"/>
    </row>
    <row r="328" spans="1:9" ht="29" x14ac:dyDescent="0.35">
      <c r="A328" s="92" t="s">
        <v>88</v>
      </c>
      <c r="B328" s="109" t="s">
        <v>3406</v>
      </c>
      <c r="C328" s="109" t="s">
        <v>3551</v>
      </c>
      <c r="D328" s="109" t="s">
        <v>3582</v>
      </c>
      <c r="E328" s="92" t="s">
        <v>7578</v>
      </c>
      <c r="F328" s="110">
        <v>5.000000000000001E-3</v>
      </c>
      <c r="G328" s="92" t="s">
        <v>2571</v>
      </c>
      <c r="H328" s="92" t="s">
        <v>518</v>
      </c>
      <c r="I328" s="92"/>
    </row>
    <row r="329" spans="1:9" ht="29" x14ac:dyDescent="0.35">
      <c r="A329" s="92" t="s">
        <v>88</v>
      </c>
      <c r="B329" s="109" t="s">
        <v>3406</v>
      </c>
      <c r="C329" s="109" t="s">
        <v>3552</v>
      </c>
      <c r="D329" s="109" t="s">
        <v>3583</v>
      </c>
      <c r="E329" s="92" t="s">
        <v>7579</v>
      </c>
      <c r="F329" s="110">
        <v>0.05</v>
      </c>
      <c r="G329" s="92" t="s">
        <v>2580</v>
      </c>
      <c r="H329" s="92" t="s">
        <v>190</v>
      </c>
      <c r="I329" s="92" t="s">
        <v>7558</v>
      </c>
    </row>
    <row r="330" spans="1:9" ht="29" x14ac:dyDescent="0.35">
      <c r="A330" s="92" t="s">
        <v>88</v>
      </c>
      <c r="B330" s="109" t="s">
        <v>3406</v>
      </c>
      <c r="C330" s="109" t="s">
        <v>3553</v>
      </c>
      <c r="D330" s="109" t="s">
        <v>3584</v>
      </c>
      <c r="E330" s="92" t="s">
        <v>7574</v>
      </c>
      <c r="F330" s="110">
        <v>4.5000000000000005E-2</v>
      </c>
      <c r="G330" s="92" t="s">
        <v>2571</v>
      </c>
      <c r="H330" s="92" t="s">
        <v>518</v>
      </c>
      <c r="I330" s="92"/>
    </row>
    <row r="331" spans="1:9" ht="29" x14ac:dyDescent="0.35">
      <c r="A331" s="92" t="s">
        <v>88</v>
      </c>
      <c r="B331" s="109" t="s">
        <v>3408</v>
      </c>
      <c r="C331" s="109" t="s">
        <v>3555</v>
      </c>
      <c r="D331" s="109" t="s">
        <v>3586</v>
      </c>
      <c r="E331" s="92" t="s">
        <v>7580</v>
      </c>
      <c r="F331" s="110">
        <v>0.12</v>
      </c>
      <c r="G331" s="92" t="s">
        <v>2580</v>
      </c>
      <c r="H331" s="92" t="s">
        <v>190</v>
      </c>
      <c r="I331" s="92"/>
    </row>
    <row r="332" spans="1:9" ht="29" x14ac:dyDescent="0.35">
      <c r="A332" s="92" t="s">
        <v>88</v>
      </c>
      <c r="B332" s="109" t="s">
        <v>3408</v>
      </c>
      <c r="C332" s="109" t="s">
        <v>3558</v>
      </c>
      <c r="D332" s="109" t="s">
        <v>3585</v>
      </c>
      <c r="E332" s="92" t="s">
        <v>7581</v>
      </c>
      <c r="F332" s="110">
        <v>0.18</v>
      </c>
      <c r="G332" s="92" t="s">
        <v>2571</v>
      </c>
      <c r="H332" s="92" t="s">
        <v>518</v>
      </c>
      <c r="I332" s="92"/>
    </row>
    <row r="333" spans="1:9" ht="29" x14ac:dyDescent="0.35">
      <c r="A333" s="92" t="s">
        <v>88</v>
      </c>
      <c r="B333" s="109" t="s">
        <v>3408</v>
      </c>
      <c r="C333" s="109" t="s">
        <v>3548</v>
      </c>
      <c r="D333" s="109" t="s">
        <v>3587</v>
      </c>
      <c r="E333" s="92" t="s">
        <v>7582</v>
      </c>
      <c r="F333" s="110">
        <v>0.12</v>
      </c>
      <c r="G333" s="92" t="s">
        <v>2580</v>
      </c>
      <c r="H333" s="92" t="s">
        <v>190</v>
      </c>
      <c r="I333" s="92"/>
    </row>
    <row r="334" spans="1:9" ht="29" x14ac:dyDescent="0.35">
      <c r="A334" s="92" t="s">
        <v>88</v>
      </c>
      <c r="B334" s="109" t="s">
        <v>3408</v>
      </c>
      <c r="C334" s="109" t="s">
        <v>10958</v>
      </c>
      <c r="D334" s="109" t="s">
        <v>10963</v>
      </c>
      <c r="E334" s="92" t="s">
        <v>7583</v>
      </c>
      <c r="F334" s="110">
        <v>0.06</v>
      </c>
      <c r="G334" s="92" t="s">
        <v>2571</v>
      </c>
      <c r="H334" s="92" t="s">
        <v>518</v>
      </c>
      <c r="I334" s="92"/>
    </row>
    <row r="335" spans="1:9" ht="29" x14ac:dyDescent="0.35">
      <c r="A335" s="92" t="s">
        <v>88</v>
      </c>
      <c r="B335" s="109" t="s">
        <v>3408</v>
      </c>
      <c r="C335" s="109" t="s">
        <v>3561</v>
      </c>
      <c r="D335" s="109" t="s">
        <v>3588</v>
      </c>
      <c r="E335" s="92" t="s">
        <v>7565</v>
      </c>
      <c r="F335" s="110">
        <v>0.06</v>
      </c>
      <c r="G335" s="92" t="s">
        <v>2580</v>
      </c>
      <c r="H335" s="92" t="s">
        <v>190</v>
      </c>
      <c r="I335" s="92" t="s">
        <v>7558</v>
      </c>
    </row>
    <row r="336" spans="1:9" ht="29" x14ac:dyDescent="0.35">
      <c r="A336" s="92" t="s">
        <v>88</v>
      </c>
      <c r="B336" s="109" t="s">
        <v>3408</v>
      </c>
      <c r="C336" s="109" t="s">
        <v>3562</v>
      </c>
      <c r="D336" s="109" t="s">
        <v>3589</v>
      </c>
      <c r="E336" s="92" t="s">
        <v>7584</v>
      </c>
      <c r="F336" s="110">
        <v>0.06</v>
      </c>
      <c r="G336" s="92" t="s">
        <v>2571</v>
      </c>
      <c r="H336" s="92" t="s">
        <v>518</v>
      </c>
      <c r="I336" s="92"/>
    </row>
    <row r="337" spans="1:9" ht="29" x14ac:dyDescent="0.35">
      <c r="A337" s="92" t="s">
        <v>88</v>
      </c>
      <c r="B337" s="109" t="s">
        <v>3410</v>
      </c>
      <c r="C337" s="109" t="s">
        <v>3555</v>
      </c>
      <c r="D337" s="109" t="s">
        <v>3591</v>
      </c>
      <c r="E337" s="92" t="s">
        <v>7585</v>
      </c>
      <c r="F337" s="110">
        <v>0.06</v>
      </c>
      <c r="G337" s="92" t="s">
        <v>2580</v>
      </c>
      <c r="H337" s="92" t="s">
        <v>190</v>
      </c>
      <c r="I337" s="92"/>
    </row>
    <row r="338" spans="1:9" ht="29" x14ac:dyDescent="0.35">
      <c r="A338" s="92" t="s">
        <v>88</v>
      </c>
      <c r="B338" s="109" t="s">
        <v>3410</v>
      </c>
      <c r="C338" s="109" t="s">
        <v>3558</v>
      </c>
      <c r="D338" s="109" t="s">
        <v>3590</v>
      </c>
      <c r="E338" s="92" t="s">
        <v>7586</v>
      </c>
      <c r="F338" s="110">
        <v>0.09</v>
      </c>
      <c r="G338" s="92" t="s">
        <v>2571</v>
      </c>
      <c r="H338" s="92" t="s">
        <v>518</v>
      </c>
      <c r="I338" s="92"/>
    </row>
    <row r="339" spans="1:9" ht="29" x14ac:dyDescent="0.35">
      <c r="A339" s="92" t="s">
        <v>88</v>
      </c>
      <c r="B339" s="109" t="s">
        <v>3410</v>
      </c>
      <c r="C339" s="109" t="s">
        <v>3548</v>
      </c>
      <c r="D339" s="109" t="s">
        <v>3592</v>
      </c>
      <c r="E339" s="92" t="s">
        <v>7587</v>
      </c>
      <c r="F339" s="110">
        <v>0.06</v>
      </c>
      <c r="G339" s="92" t="s">
        <v>2580</v>
      </c>
      <c r="H339" s="92" t="s">
        <v>190</v>
      </c>
      <c r="I339" s="92"/>
    </row>
    <row r="340" spans="1:9" ht="29" x14ac:dyDescent="0.35">
      <c r="A340" s="92" t="s">
        <v>88</v>
      </c>
      <c r="B340" s="109" t="s">
        <v>3410</v>
      </c>
      <c r="C340" s="109" t="s">
        <v>10958</v>
      </c>
      <c r="D340" s="109" t="s">
        <v>10964</v>
      </c>
      <c r="E340" s="92" t="s">
        <v>7588</v>
      </c>
      <c r="F340" s="110">
        <v>0.03</v>
      </c>
      <c r="G340" s="92" t="s">
        <v>2571</v>
      </c>
      <c r="H340" s="92" t="s">
        <v>518</v>
      </c>
      <c r="I340" s="92"/>
    </row>
    <row r="341" spans="1:9" ht="29" x14ac:dyDescent="0.35">
      <c r="A341" s="92" t="s">
        <v>88</v>
      </c>
      <c r="B341" s="109" t="s">
        <v>3410</v>
      </c>
      <c r="C341" s="109" t="s">
        <v>3561</v>
      </c>
      <c r="D341" s="109" t="s">
        <v>3593</v>
      </c>
      <c r="E341" s="92" t="s">
        <v>7565</v>
      </c>
      <c r="F341" s="110">
        <v>0.03</v>
      </c>
      <c r="G341" s="92" t="s">
        <v>2580</v>
      </c>
      <c r="H341" s="92" t="s">
        <v>190</v>
      </c>
      <c r="I341" s="92" t="s">
        <v>7558</v>
      </c>
    </row>
    <row r="342" spans="1:9" ht="29" x14ac:dyDescent="0.35">
      <c r="A342" s="92" t="s">
        <v>88</v>
      </c>
      <c r="B342" s="109" t="s">
        <v>3410</v>
      </c>
      <c r="C342" s="109" t="s">
        <v>3562</v>
      </c>
      <c r="D342" s="109" t="s">
        <v>3594</v>
      </c>
      <c r="E342" s="92" t="s">
        <v>7589</v>
      </c>
      <c r="F342" s="110">
        <v>0.03</v>
      </c>
      <c r="G342" s="92" t="s">
        <v>2571</v>
      </c>
      <c r="H342" s="92" t="s">
        <v>518</v>
      </c>
      <c r="I342" s="92"/>
    </row>
    <row r="343" spans="1:9" ht="29" x14ac:dyDescent="0.35">
      <c r="A343" s="92" t="s">
        <v>89</v>
      </c>
      <c r="B343" s="109" t="s">
        <v>3414</v>
      </c>
      <c r="C343" s="109" t="s">
        <v>3555</v>
      </c>
      <c r="D343" s="109" t="s">
        <v>3596</v>
      </c>
      <c r="E343" s="92" t="s">
        <v>11024</v>
      </c>
      <c r="F343" s="110">
        <v>0.13999999999999999</v>
      </c>
      <c r="G343" s="92" t="s">
        <v>2580</v>
      </c>
      <c r="H343" s="92" t="s">
        <v>190</v>
      </c>
      <c r="I343" s="92"/>
    </row>
    <row r="344" spans="1:9" ht="43.5" x14ac:dyDescent="0.35">
      <c r="A344" s="92" t="s">
        <v>89</v>
      </c>
      <c r="B344" s="109" t="s">
        <v>3414</v>
      </c>
      <c r="C344" s="109" t="s">
        <v>3543</v>
      </c>
      <c r="D344" s="109" t="s">
        <v>3595</v>
      </c>
      <c r="E344" s="92" t="s">
        <v>7590</v>
      </c>
      <c r="F344" s="110">
        <v>0.21</v>
      </c>
      <c r="G344" s="92" t="s">
        <v>2571</v>
      </c>
      <c r="H344" s="92" t="s">
        <v>518</v>
      </c>
      <c r="I344" s="92"/>
    </row>
    <row r="345" spans="1:9" ht="29" x14ac:dyDescent="0.35">
      <c r="A345" s="92" t="s">
        <v>89</v>
      </c>
      <c r="B345" s="109" t="s">
        <v>3414</v>
      </c>
      <c r="C345" s="109" t="s">
        <v>3544</v>
      </c>
      <c r="D345" s="109" t="s">
        <v>3597</v>
      </c>
      <c r="E345" s="92" t="s">
        <v>7591</v>
      </c>
      <c r="F345" s="110">
        <v>0.13999999999999999</v>
      </c>
      <c r="G345" s="92" t="s">
        <v>2580</v>
      </c>
      <c r="H345" s="92" t="s">
        <v>190</v>
      </c>
      <c r="I345" s="92"/>
    </row>
    <row r="346" spans="1:9" ht="29" x14ac:dyDescent="0.35">
      <c r="A346" s="92" t="s">
        <v>89</v>
      </c>
      <c r="B346" s="109" t="s">
        <v>3414</v>
      </c>
      <c r="C346" s="109" t="s">
        <v>3545</v>
      </c>
      <c r="D346" s="109" t="s">
        <v>3598</v>
      </c>
      <c r="E346" s="92" t="s">
        <v>7555</v>
      </c>
      <c r="F346" s="110">
        <v>6.9999999999999993E-2</v>
      </c>
      <c r="G346" s="92" t="s">
        <v>2571</v>
      </c>
      <c r="H346" s="92" t="s">
        <v>518</v>
      </c>
      <c r="I346" s="92"/>
    </row>
    <row r="347" spans="1:9" x14ac:dyDescent="0.35">
      <c r="A347" s="92" t="s">
        <v>89</v>
      </c>
      <c r="B347" s="109" t="s">
        <v>3414</v>
      </c>
      <c r="C347" s="109" t="s">
        <v>3553</v>
      </c>
      <c r="D347" s="109" t="s">
        <v>3599</v>
      </c>
      <c r="E347" s="92" t="s">
        <v>7592</v>
      </c>
      <c r="F347" s="110">
        <v>6.9999999999999993E-2</v>
      </c>
      <c r="G347" s="92" t="s">
        <v>2571</v>
      </c>
      <c r="H347" s="92" t="s">
        <v>518</v>
      </c>
      <c r="I347" s="92"/>
    </row>
    <row r="348" spans="1:9" ht="29" x14ac:dyDescent="0.35">
      <c r="A348" s="92" t="s">
        <v>89</v>
      </c>
      <c r="B348" s="109" t="s">
        <v>3414</v>
      </c>
      <c r="C348" s="109" t="s">
        <v>3561</v>
      </c>
      <c r="D348" s="109" t="s">
        <v>3600</v>
      </c>
      <c r="E348" s="92" t="s">
        <v>7593</v>
      </c>
      <c r="F348" s="110">
        <v>6.9999999999999993E-2</v>
      </c>
      <c r="G348" s="92" t="s">
        <v>2580</v>
      </c>
      <c r="H348" s="92" t="s">
        <v>190</v>
      </c>
      <c r="I348" s="92" t="s">
        <v>7558</v>
      </c>
    </row>
    <row r="349" spans="1:9" ht="29" x14ac:dyDescent="0.35">
      <c r="A349" s="92" t="s">
        <v>89</v>
      </c>
      <c r="B349" s="109" t="s">
        <v>6224</v>
      </c>
      <c r="C349" s="109" t="s">
        <v>3569</v>
      </c>
      <c r="D349" s="109" t="s">
        <v>6254</v>
      </c>
      <c r="E349" s="92" t="s">
        <v>7594</v>
      </c>
      <c r="F349" s="110">
        <v>0.06</v>
      </c>
      <c r="G349" s="92" t="s">
        <v>2571</v>
      </c>
      <c r="H349" s="92" t="s">
        <v>518</v>
      </c>
      <c r="I349" s="92"/>
    </row>
    <row r="350" spans="1:9" ht="43.5" x14ac:dyDescent="0.35">
      <c r="A350" s="92" t="s">
        <v>89</v>
      </c>
      <c r="B350" s="109" t="s">
        <v>6224</v>
      </c>
      <c r="C350" s="109" t="s">
        <v>3543</v>
      </c>
      <c r="D350" s="109" t="s">
        <v>6255</v>
      </c>
      <c r="E350" s="92" t="s">
        <v>11025</v>
      </c>
      <c r="F350" s="110">
        <v>8.0000000000000016E-2</v>
      </c>
      <c r="G350" s="92" t="s">
        <v>2571</v>
      </c>
      <c r="H350" s="92" t="s">
        <v>518</v>
      </c>
      <c r="I350" s="92"/>
    </row>
    <row r="351" spans="1:9" ht="29" x14ac:dyDescent="0.35">
      <c r="A351" s="92" t="s">
        <v>89</v>
      </c>
      <c r="B351" s="109" t="s">
        <v>6224</v>
      </c>
      <c r="C351" s="109" t="s">
        <v>3544</v>
      </c>
      <c r="D351" s="109" t="s">
        <v>6256</v>
      </c>
      <c r="E351" s="92" t="s">
        <v>7595</v>
      </c>
      <c r="F351" s="110">
        <v>0.12</v>
      </c>
      <c r="G351" s="92" t="s">
        <v>2580</v>
      </c>
      <c r="H351" s="92" t="s">
        <v>190</v>
      </c>
      <c r="I351" s="92"/>
    </row>
    <row r="352" spans="1:9" ht="29" x14ac:dyDescent="0.35">
      <c r="A352" s="92" t="s">
        <v>89</v>
      </c>
      <c r="B352" s="109" t="s">
        <v>6224</v>
      </c>
      <c r="C352" s="109" t="s">
        <v>3545</v>
      </c>
      <c r="D352" s="109" t="s">
        <v>6257</v>
      </c>
      <c r="E352" s="92" t="s">
        <v>7555</v>
      </c>
      <c r="F352" s="110">
        <v>2.0000000000000004E-2</v>
      </c>
      <c r="G352" s="92" t="s">
        <v>2571</v>
      </c>
      <c r="H352" s="92" t="s">
        <v>518</v>
      </c>
      <c r="I352" s="92"/>
    </row>
    <row r="353" spans="1:9" ht="29" x14ac:dyDescent="0.35">
      <c r="A353" s="92" t="s">
        <v>89</v>
      </c>
      <c r="B353" s="109" t="s">
        <v>6224</v>
      </c>
      <c r="C353" s="109" t="s">
        <v>3553</v>
      </c>
      <c r="D353" s="109" t="s">
        <v>6258</v>
      </c>
      <c r="E353" s="92" t="s">
        <v>7596</v>
      </c>
      <c r="F353" s="110">
        <v>4.0000000000000008E-2</v>
      </c>
      <c r="G353" s="92" t="s">
        <v>2571</v>
      </c>
      <c r="H353" s="92" t="s">
        <v>518</v>
      </c>
      <c r="I353" s="92"/>
    </row>
    <row r="354" spans="1:9" ht="29" x14ac:dyDescent="0.35">
      <c r="A354" s="92" t="s">
        <v>89</v>
      </c>
      <c r="B354" s="109" t="s">
        <v>6224</v>
      </c>
      <c r="C354" s="109" t="s">
        <v>3546</v>
      </c>
      <c r="D354" s="109" t="s">
        <v>6259</v>
      </c>
      <c r="E354" s="92" t="s">
        <v>7597</v>
      </c>
      <c r="F354" s="110">
        <v>8.0000000000000016E-2</v>
      </c>
      <c r="G354" s="92" t="s">
        <v>2580</v>
      </c>
      <c r="H354" s="92" t="s">
        <v>190</v>
      </c>
      <c r="I354" s="92" t="s">
        <v>7558</v>
      </c>
    </row>
    <row r="355" spans="1:9" x14ac:dyDescent="0.35">
      <c r="A355" s="92" t="s">
        <v>89</v>
      </c>
      <c r="B355" s="109" t="s">
        <v>6225</v>
      </c>
      <c r="C355" s="109" t="s">
        <v>3549</v>
      </c>
      <c r="D355" s="109" t="s">
        <v>6260</v>
      </c>
      <c r="E355" s="92" t="s">
        <v>7598</v>
      </c>
      <c r="F355" s="110">
        <v>5.000000000000001E-3</v>
      </c>
      <c r="G355" s="92" t="s">
        <v>2571</v>
      </c>
      <c r="H355" s="92" t="s">
        <v>518</v>
      </c>
      <c r="I355" s="92"/>
    </row>
    <row r="356" spans="1:9" ht="29" x14ac:dyDescent="0.35">
      <c r="A356" s="92" t="s">
        <v>89</v>
      </c>
      <c r="B356" s="109" t="s">
        <v>6225</v>
      </c>
      <c r="C356" s="109" t="s">
        <v>3550</v>
      </c>
      <c r="D356" s="109" t="s">
        <v>6261</v>
      </c>
      <c r="E356" s="92" t="s">
        <v>7599</v>
      </c>
      <c r="F356" s="110">
        <v>0.05</v>
      </c>
      <c r="G356" s="92" t="s">
        <v>2580</v>
      </c>
      <c r="H356" s="92" t="s">
        <v>190</v>
      </c>
      <c r="I356" s="92"/>
    </row>
    <row r="357" spans="1:9" x14ac:dyDescent="0.35">
      <c r="A357" s="92" t="s">
        <v>89</v>
      </c>
      <c r="B357" s="109" t="s">
        <v>6225</v>
      </c>
      <c r="C357" s="109" t="s">
        <v>3553</v>
      </c>
      <c r="D357" s="109" t="s">
        <v>6262</v>
      </c>
      <c r="E357" s="92" t="s">
        <v>7596</v>
      </c>
      <c r="F357" s="110">
        <v>4.5000000000000005E-2</v>
      </c>
      <c r="G357" s="92" t="s">
        <v>2571</v>
      </c>
      <c r="H357" s="92" t="s">
        <v>518</v>
      </c>
      <c r="I357" s="92"/>
    </row>
    <row r="358" spans="1:9" ht="29" x14ac:dyDescent="0.35">
      <c r="A358" s="92" t="s">
        <v>89</v>
      </c>
      <c r="B358" s="109" t="s">
        <v>3417</v>
      </c>
      <c r="C358" s="109" t="s">
        <v>3555</v>
      </c>
      <c r="D358" s="109" t="s">
        <v>3605</v>
      </c>
      <c r="E358" s="92" t="s">
        <v>11026</v>
      </c>
      <c r="F358" s="110">
        <v>4.0000000000000008E-2</v>
      </c>
      <c r="G358" s="92" t="s">
        <v>2580</v>
      </c>
      <c r="H358" s="92" t="s">
        <v>190</v>
      </c>
      <c r="I358" s="92"/>
    </row>
    <row r="359" spans="1:9" ht="43.5" x14ac:dyDescent="0.35">
      <c r="A359" s="92" t="s">
        <v>89</v>
      </c>
      <c r="B359" s="109" t="s">
        <v>3417</v>
      </c>
      <c r="C359" s="109" t="s">
        <v>3543</v>
      </c>
      <c r="D359" s="109" t="s">
        <v>3604</v>
      </c>
      <c r="E359" s="92" t="s">
        <v>7600</v>
      </c>
      <c r="F359" s="110">
        <v>0.06</v>
      </c>
      <c r="G359" s="92" t="s">
        <v>2571</v>
      </c>
      <c r="H359" s="92" t="s">
        <v>518</v>
      </c>
      <c r="I359" s="92"/>
    </row>
    <row r="360" spans="1:9" ht="29" x14ac:dyDescent="0.35">
      <c r="A360" s="92" t="s">
        <v>89</v>
      </c>
      <c r="B360" s="109" t="s">
        <v>3417</v>
      </c>
      <c r="C360" s="109" t="s">
        <v>3544</v>
      </c>
      <c r="D360" s="109" t="s">
        <v>3606</v>
      </c>
      <c r="E360" s="92" t="s">
        <v>7601</v>
      </c>
      <c r="F360" s="110">
        <v>4.0000000000000008E-2</v>
      </c>
      <c r="G360" s="92" t="s">
        <v>2580</v>
      </c>
      <c r="H360" s="92" t="s">
        <v>190</v>
      </c>
      <c r="I360" s="92"/>
    </row>
    <row r="361" spans="1:9" ht="29" x14ac:dyDescent="0.35">
      <c r="A361" s="92" t="s">
        <v>89</v>
      </c>
      <c r="B361" s="109" t="s">
        <v>3417</v>
      </c>
      <c r="C361" s="109" t="s">
        <v>3545</v>
      </c>
      <c r="D361" s="109" t="s">
        <v>3607</v>
      </c>
      <c r="E361" s="92" t="s">
        <v>7555</v>
      </c>
      <c r="F361" s="110">
        <v>1.0000000000000002E-2</v>
      </c>
      <c r="G361" s="92" t="s">
        <v>2571</v>
      </c>
      <c r="H361" s="92" t="s">
        <v>518</v>
      </c>
      <c r="I361" s="92"/>
    </row>
    <row r="362" spans="1:9" x14ac:dyDescent="0.35">
      <c r="A362" s="92" t="s">
        <v>89</v>
      </c>
      <c r="B362" s="109" t="s">
        <v>3417</v>
      </c>
      <c r="C362" s="109" t="s">
        <v>3553</v>
      </c>
      <c r="D362" s="109" t="s">
        <v>3608</v>
      </c>
      <c r="E362" s="92" t="s">
        <v>7602</v>
      </c>
      <c r="F362" s="110">
        <v>0.03</v>
      </c>
      <c r="G362" s="92" t="s">
        <v>2571</v>
      </c>
      <c r="H362" s="92" t="s">
        <v>518</v>
      </c>
      <c r="I362" s="92"/>
    </row>
    <row r="363" spans="1:9" ht="29" x14ac:dyDescent="0.35">
      <c r="A363" s="92" t="s">
        <v>89</v>
      </c>
      <c r="B363" s="109" t="s">
        <v>3417</v>
      </c>
      <c r="C363" s="109" t="s">
        <v>3547</v>
      </c>
      <c r="D363" s="109" t="s">
        <v>3609</v>
      </c>
      <c r="E363" s="92" t="s">
        <v>7603</v>
      </c>
      <c r="F363" s="110">
        <v>2.0000000000000004E-2</v>
      </c>
      <c r="G363" s="92" t="s">
        <v>2580</v>
      </c>
      <c r="H363" s="92" t="s">
        <v>190</v>
      </c>
      <c r="I363" s="92" t="s">
        <v>7558</v>
      </c>
    </row>
    <row r="364" spans="1:9" ht="29" x14ac:dyDescent="0.35">
      <c r="A364" s="92" t="s">
        <v>89</v>
      </c>
      <c r="B364" s="109" t="s">
        <v>3420</v>
      </c>
      <c r="C364" s="109" t="s">
        <v>3551</v>
      </c>
      <c r="D364" s="109" t="s">
        <v>3601</v>
      </c>
      <c r="E364" s="92" t="s">
        <v>7604</v>
      </c>
      <c r="F364" s="110">
        <v>5.000000000000001E-3</v>
      </c>
      <c r="G364" s="92" t="s">
        <v>2571</v>
      </c>
      <c r="H364" s="92" t="s">
        <v>518</v>
      </c>
      <c r="I364" s="92"/>
    </row>
    <row r="365" spans="1:9" ht="29" x14ac:dyDescent="0.35">
      <c r="A365" s="92" t="s">
        <v>89</v>
      </c>
      <c r="B365" s="109" t="s">
        <v>3420</v>
      </c>
      <c r="C365" s="109" t="s">
        <v>3552</v>
      </c>
      <c r="D365" s="109" t="s">
        <v>3602</v>
      </c>
      <c r="E365" s="92" t="s">
        <v>7605</v>
      </c>
      <c r="F365" s="110">
        <v>0.05</v>
      </c>
      <c r="G365" s="92" t="s">
        <v>2580</v>
      </c>
      <c r="H365" s="92" t="s">
        <v>190</v>
      </c>
      <c r="I365" s="92"/>
    </row>
    <row r="366" spans="1:9" ht="29" x14ac:dyDescent="0.35">
      <c r="A366" s="92" t="s">
        <v>89</v>
      </c>
      <c r="B366" s="109" t="s">
        <v>3420</v>
      </c>
      <c r="C366" s="109" t="s">
        <v>3553</v>
      </c>
      <c r="D366" s="109" t="s">
        <v>3603</v>
      </c>
      <c r="E366" s="92" t="s">
        <v>7596</v>
      </c>
      <c r="F366" s="110">
        <v>4.5000000000000005E-2</v>
      </c>
      <c r="G366" s="92" t="s">
        <v>2571</v>
      </c>
      <c r="H366" s="92" t="s">
        <v>518</v>
      </c>
      <c r="I366" s="92"/>
    </row>
    <row r="367" spans="1:9" ht="43.5" x14ac:dyDescent="0.35">
      <c r="A367" s="92" t="s">
        <v>89</v>
      </c>
      <c r="B367" s="109" t="s">
        <v>3422</v>
      </c>
      <c r="C367" s="109" t="s">
        <v>3555</v>
      </c>
      <c r="D367" s="109" t="s">
        <v>3611</v>
      </c>
      <c r="E367" s="92" t="s">
        <v>7606</v>
      </c>
      <c r="F367" s="110">
        <v>4.0000000000000008E-2</v>
      </c>
      <c r="G367" s="92" t="s">
        <v>2580</v>
      </c>
      <c r="H367" s="92" t="s">
        <v>190</v>
      </c>
      <c r="I367" s="92"/>
    </row>
    <row r="368" spans="1:9" ht="29" x14ac:dyDescent="0.35">
      <c r="A368" s="92" t="s">
        <v>89</v>
      </c>
      <c r="B368" s="109" t="s">
        <v>3422</v>
      </c>
      <c r="C368" s="109" t="s">
        <v>3558</v>
      </c>
      <c r="D368" s="109" t="s">
        <v>3610</v>
      </c>
      <c r="E368" s="92" t="s">
        <v>7607</v>
      </c>
      <c r="F368" s="110">
        <v>0.06</v>
      </c>
      <c r="G368" s="92" t="s">
        <v>2571</v>
      </c>
      <c r="H368" s="92" t="s">
        <v>518</v>
      </c>
      <c r="I368" s="92"/>
    </row>
    <row r="369" spans="1:9" ht="29" x14ac:dyDescent="0.35">
      <c r="A369" s="92" t="s">
        <v>89</v>
      </c>
      <c r="B369" s="109" t="s">
        <v>3422</v>
      </c>
      <c r="C369" s="109" t="s">
        <v>3548</v>
      </c>
      <c r="D369" s="109" t="s">
        <v>3612</v>
      </c>
      <c r="E369" s="92" t="s">
        <v>7608</v>
      </c>
      <c r="F369" s="110">
        <v>4.0000000000000008E-2</v>
      </c>
      <c r="G369" s="92" t="s">
        <v>2580</v>
      </c>
      <c r="H369" s="92" t="s">
        <v>190</v>
      </c>
      <c r="I369" s="92"/>
    </row>
    <row r="370" spans="1:9" ht="29" x14ac:dyDescent="0.35">
      <c r="A370" s="92" t="s">
        <v>89</v>
      </c>
      <c r="B370" s="109" t="s">
        <v>3422</v>
      </c>
      <c r="C370" s="109" t="s">
        <v>10958</v>
      </c>
      <c r="D370" s="109" t="s">
        <v>10965</v>
      </c>
      <c r="E370" s="92" t="s">
        <v>7609</v>
      </c>
      <c r="F370" s="110">
        <v>0.03</v>
      </c>
      <c r="G370" s="92" t="s">
        <v>2571</v>
      </c>
      <c r="H370" s="92" t="s">
        <v>518</v>
      </c>
      <c r="I370" s="92"/>
    </row>
    <row r="371" spans="1:9" ht="29" x14ac:dyDescent="0.35">
      <c r="A371" s="92" t="s">
        <v>89</v>
      </c>
      <c r="B371" s="109" t="s">
        <v>3422</v>
      </c>
      <c r="C371" s="109" t="s">
        <v>3561</v>
      </c>
      <c r="D371" s="109" t="s">
        <v>3613</v>
      </c>
      <c r="E371" s="92" t="s">
        <v>7565</v>
      </c>
      <c r="F371" s="110">
        <v>2.0000000000000004E-2</v>
      </c>
      <c r="G371" s="92" t="s">
        <v>2580</v>
      </c>
      <c r="H371" s="92" t="s">
        <v>190</v>
      </c>
      <c r="I371" s="92" t="s">
        <v>7558</v>
      </c>
    </row>
    <row r="372" spans="1:9" ht="29" x14ac:dyDescent="0.35">
      <c r="A372" s="92" t="s">
        <v>89</v>
      </c>
      <c r="B372" s="109" t="s">
        <v>3422</v>
      </c>
      <c r="C372" s="109" t="s">
        <v>3562</v>
      </c>
      <c r="D372" s="109" t="s">
        <v>3614</v>
      </c>
      <c r="E372" s="92" t="s">
        <v>7610</v>
      </c>
      <c r="F372" s="110">
        <v>1.0000000000000002E-2</v>
      </c>
      <c r="G372" s="92" t="s">
        <v>2571</v>
      </c>
      <c r="H372" s="92" t="s">
        <v>518</v>
      </c>
      <c r="I372" s="92"/>
    </row>
    <row r="373" spans="1:9" ht="29" x14ac:dyDescent="0.35">
      <c r="A373" s="92" t="s">
        <v>89</v>
      </c>
      <c r="B373" s="109" t="s">
        <v>3424</v>
      </c>
      <c r="C373" s="109" t="s">
        <v>3555</v>
      </c>
      <c r="D373" s="109" t="s">
        <v>3616</v>
      </c>
      <c r="E373" s="92" t="s">
        <v>7611</v>
      </c>
      <c r="F373" s="110">
        <v>4.0000000000000008E-2</v>
      </c>
      <c r="G373" s="92" t="s">
        <v>2580</v>
      </c>
      <c r="H373" s="92" t="s">
        <v>190</v>
      </c>
      <c r="I373" s="92"/>
    </row>
    <row r="374" spans="1:9" ht="29" x14ac:dyDescent="0.35">
      <c r="A374" s="92" t="s">
        <v>89</v>
      </c>
      <c r="B374" s="109" t="s">
        <v>3424</v>
      </c>
      <c r="C374" s="109" t="s">
        <v>3558</v>
      </c>
      <c r="D374" s="109" t="s">
        <v>3615</v>
      </c>
      <c r="E374" s="92" t="s">
        <v>7612</v>
      </c>
      <c r="F374" s="110">
        <v>0.06</v>
      </c>
      <c r="G374" s="92" t="s">
        <v>2571</v>
      </c>
      <c r="H374" s="92" t="s">
        <v>518</v>
      </c>
      <c r="I374" s="92"/>
    </row>
    <row r="375" spans="1:9" ht="29" x14ac:dyDescent="0.35">
      <c r="A375" s="92" t="s">
        <v>89</v>
      </c>
      <c r="B375" s="109" t="s">
        <v>3424</v>
      </c>
      <c r="C375" s="109" t="s">
        <v>3548</v>
      </c>
      <c r="D375" s="109" t="s">
        <v>3617</v>
      </c>
      <c r="E375" s="92" t="s">
        <v>7613</v>
      </c>
      <c r="F375" s="110">
        <v>4.0000000000000008E-2</v>
      </c>
      <c r="G375" s="92" t="s">
        <v>2580</v>
      </c>
      <c r="H375" s="92" t="s">
        <v>190</v>
      </c>
      <c r="I375" s="92"/>
    </row>
    <row r="376" spans="1:9" ht="29" x14ac:dyDescent="0.35">
      <c r="A376" s="92" t="s">
        <v>89</v>
      </c>
      <c r="B376" s="109" t="s">
        <v>3424</v>
      </c>
      <c r="C376" s="109" t="s">
        <v>10958</v>
      </c>
      <c r="D376" s="109" t="s">
        <v>10966</v>
      </c>
      <c r="E376" s="92" t="s">
        <v>7614</v>
      </c>
      <c r="F376" s="110">
        <v>0.03</v>
      </c>
      <c r="G376" s="92" t="s">
        <v>2571</v>
      </c>
      <c r="H376" s="92" t="s">
        <v>518</v>
      </c>
      <c r="I376" s="92"/>
    </row>
    <row r="377" spans="1:9" ht="29" x14ac:dyDescent="0.35">
      <c r="A377" s="92" t="s">
        <v>89</v>
      </c>
      <c r="B377" s="109" t="s">
        <v>3424</v>
      </c>
      <c r="C377" s="109" t="s">
        <v>3561</v>
      </c>
      <c r="D377" s="109" t="s">
        <v>3618</v>
      </c>
      <c r="E377" s="92" t="s">
        <v>7565</v>
      </c>
      <c r="F377" s="110">
        <v>2.0000000000000004E-2</v>
      </c>
      <c r="G377" s="92" t="s">
        <v>2580</v>
      </c>
      <c r="H377" s="92" t="s">
        <v>190</v>
      </c>
      <c r="I377" s="92" t="s">
        <v>7558</v>
      </c>
    </row>
    <row r="378" spans="1:9" ht="29" x14ac:dyDescent="0.35">
      <c r="A378" s="92" t="s">
        <v>89</v>
      </c>
      <c r="B378" s="109" t="s">
        <v>3424</v>
      </c>
      <c r="C378" s="109" t="s">
        <v>3562</v>
      </c>
      <c r="D378" s="109" t="s">
        <v>3619</v>
      </c>
      <c r="E378" s="92" t="s">
        <v>7615</v>
      </c>
      <c r="F378" s="110">
        <v>1.0000000000000002E-2</v>
      </c>
      <c r="G378" s="92" t="s">
        <v>2571</v>
      </c>
      <c r="H378" s="92" t="s">
        <v>518</v>
      </c>
      <c r="I378" s="92"/>
    </row>
    <row r="379" spans="1:9" ht="29" x14ac:dyDescent="0.35">
      <c r="A379" s="92" t="s">
        <v>90</v>
      </c>
      <c r="B379" s="109" t="s">
        <v>6226</v>
      </c>
      <c r="C379" s="109" t="s">
        <v>3555</v>
      </c>
      <c r="D379" s="109" t="s">
        <v>6264</v>
      </c>
      <c r="E379" s="92" t="s">
        <v>11027</v>
      </c>
      <c r="F379" s="110">
        <v>0.03</v>
      </c>
      <c r="G379" s="92" t="s">
        <v>2577</v>
      </c>
      <c r="H379" s="92" t="s">
        <v>190</v>
      </c>
      <c r="I379" s="92"/>
    </row>
    <row r="380" spans="1:9" ht="43.5" x14ac:dyDescent="0.35">
      <c r="A380" s="92" t="s">
        <v>90</v>
      </c>
      <c r="B380" s="109" t="s">
        <v>6226</v>
      </c>
      <c r="C380" s="109" t="s">
        <v>3542</v>
      </c>
      <c r="D380" s="109" t="s">
        <v>6263</v>
      </c>
      <c r="E380" s="92" t="s">
        <v>7616</v>
      </c>
      <c r="F380" s="110">
        <v>0.15</v>
      </c>
      <c r="G380" s="92" t="s">
        <v>2577</v>
      </c>
      <c r="H380" s="92" t="s">
        <v>190</v>
      </c>
      <c r="I380" s="92"/>
    </row>
    <row r="381" spans="1:9" ht="29" x14ac:dyDescent="0.35">
      <c r="A381" s="92" t="s">
        <v>90</v>
      </c>
      <c r="B381" s="109" t="s">
        <v>6226</v>
      </c>
      <c r="C381" s="109" t="s">
        <v>3544</v>
      </c>
      <c r="D381" s="109" t="s">
        <v>6265</v>
      </c>
      <c r="E381" s="92" t="s">
        <v>7617</v>
      </c>
      <c r="F381" s="110">
        <v>4.4999999999999998E-2</v>
      </c>
      <c r="G381" s="92" t="s">
        <v>2577</v>
      </c>
      <c r="H381" s="92" t="s">
        <v>190</v>
      </c>
      <c r="I381" s="92"/>
    </row>
    <row r="382" spans="1:9" x14ac:dyDescent="0.35">
      <c r="A382" s="92" t="s">
        <v>90</v>
      </c>
      <c r="B382" s="109" t="s">
        <v>6226</v>
      </c>
      <c r="C382" s="109" t="s">
        <v>3545</v>
      </c>
      <c r="D382" s="109" t="s">
        <v>6266</v>
      </c>
      <c r="E382" s="92" t="s">
        <v>7618</v>
      </c>
      <c r="F382" s="110">
        <v>1.4999999999999999E-2</v>
      </c>
      <c r="G382" s="92" t="s">
        <v>2577</v>
      </c>
      <c r="H382" s="92" t="s">
        <v>190</v>
      </c>
      <c r="I382" s="92"/>
    </row>
    <row r="383" spans="1:9" x14ac:dyDescent="0.35">
      <c r="A383" s="92" t="s">
        <v>90</v>
      </c>
      <c r="B383" s="109" t="s">
        <v>6226</v>
      </c>
      <c r="C383" s="109" t="s">
        <v>3553</v>
      </c>
      <c r="D383" s="109" t="s">
        <v>6267</v>
      </c>
      <c r="E383" s="92" t="s">
        <v>7619</v>
      </c>
      <c r="F383" s="110">
        <v>4.4999999999999998E-2</v>
      </c>
      <c r="G383" s="92" t="s">
        <v>2577</v>
      </c>
      <c r="H383" s="92" t="s">
        <v>190</v>
      </c>
      <c r="I383" s="92"/>
    </row>
    <row r="384" spans="1:9" ht="29" x14ac:dyDescent="0.35">
      <c r="A384" s="92" t="s">
        <v>90</v>
      </c>
      <c r="B384" s="109" t="s">
        <v>6226</v>
      </c>
      <c r="C384" s="109" t="s">
        <v>3546</v>
      </c>
      <c r="D384" s="109" t="s">
        <v>6268</v>
      </c>
      <c r="E384" s="92" t="s">
        <v>7557</v>
      </c>
      <c r="F384" s="110">
        <v>1.4999999999999999E-2</v>
      </c>
      <c r="G384" s="92" t="s">
        <v>2577</v>
      </c>
      <c r="H384" s="92" t="s">
        <v>190</v>
      </c>
      <c r="I384" s="92" t="s">
        <v>7558</v>
      </c>
    </row>
    <row r="385" spans="1:9" ht="29" x14ac:dyDescent="0.35">
      <c r="A385" s="92" t="s">
        <v>90</v>
      </c>
      <c r="B385" s="109" t="s">
        <v>3431</v>
      </c>
      <c r="C385" s="109" t="s">
        <v>3555</v>
      </c>
      <c r="D385" s="109" t="s">
        <v>3641</v>
      </c>
      <c r="E385" s="92" t="s">
        <v>7620</v>
      </c>
      <c r="F385" s="110">
        <v>5.000000000000001E-3</v>
      </c>
      <c r="G385" s="92" t="s">
        <v>2577</v>
      </c>
      <c r="H385" s="92" t="s">
        <v>190</v>
      </c>
      <c r="I385" s="92"/>
    </row>
    <row r="386" spans="1:9" ht="29" x14ac:dyDescent="0.35">
      <c r="A386" s="92" t="s">
        <v>90</v>
      </c>
      <c r="B386" s="109" t="s">
        <v>3431</v>
      </c>
      <c r="C386" s="109" t="s">
        <v>3570</v>
      </c>
      <c r="D386" s="109" t="s">
        <v>3640</v>
      </c>
      <c r="E386" s="92" t="s">
        <v>11028</v>
      </c>
      <c r="F386" s="110">
        <v>0.03</v>
      </c>
      <c r="G386" s="92" t="s">
        <v>2577</v>
      </c>
      <c r="H386" s="92" t="s">
        <v>190</v>
      </c>
      <c r="I386" s="92"/>
    </row>
    <row r="387" spans="1:9" ht="29" x14ac:dyDescent="0.35">
      <c r="A387" s="92" t="s">
        <v>90</v>
      </c>
      <c r="B387" s="109" t="s">
        <v>3431</v>
      </c>
      <c r="C387" s="109" t="s">
        <v>3571</v>
      </c>
      <c r="D387" s="109" t="s">
        <v>3642</v>
      </c>
      <c r="E387" s="92" t="s">
        <v>11029</v>
      </c>
      <c r="F387" s="110">
        <v>1.4999999999999999E-2</v>
      </c>
      <c r="G387" s="92" t="s">
        <v>2577</v>
      </c>
      <c r="H387" s="92" t="s">
        <v>190</v>
      </c>
      <c r="I387" s="92"/>
    </row>
    <row r="388" spans="1:9" x14ac:dyDescent="0.35">
      <c r="A388" s="92" t="s">
        <v>90</v>
      </c>
      <c r="B388" s="109" t="s">
        <v>6227</v>
      </c>
      <c r="C388" s="109" t="s">
        <v>3549</v>
      </c>
      <c r="D388" s="109" t="s">
        <v>6269</v>
      </c>
      <c r="E388" s="92" t="s">
        <v>7621</v>
      </c>
      <c r="F388" s="110">
        <v>1.0000000000000002E-2</v>
      </c>
      <c r="G388" s="92" t="s">
        <v>2577</v>
      </c>
      <c r="H388" s="92" t="s">
        <v>190</v>
      </c>
      <c r="I388" s="92"/>
    </row>
    <row r="389" spans="1:9" x14ac:dyDescent="0.35">
      <c r="A389" s="92" t="s">
        <v>90</v>
      </c>
      <c r="B389" s="109" t="s">
        <v>6227</v>
      </c>
      <c r="C389" s="109" t="s">
        <v>3550</v>
      </c>
      <c r="D389" s="109" t="s">
        <v>6270</v>
      </c>
      <c r="E389" s="92" t="s">
        <v>7622</v>
      </c>
      <c r="F389" s="110">
        <v>0.03</v>
      </c>
      <c r="G389" s="92" t="s">
        <v>2577</v>
      </c>
      <c r="H389" s="92" t="s">
        <v>190</v>
      </c>
      <c r="I389" s="92"/>
    </row>
    <row r="390" spans="1:9" x14ac:dyDescent="0.35">
      <c r="A390" s="92" t="s">
        <v>90</v>
      </c>
      <c r="B390" s="109" t="s">
        <v>6227</v>
      </c>
      <c r="C390" s="109" t="s">
        <v>3553</v>
      </c>
      <c r="D390" s="109" t="s">
        <v>6271</v>
      </c>
      <c r="E390" s="92" t="s">
        <v>7619</v>
      </c>
      <c r="F390" s="110">
        <v>0.06</v>
      </c>
      <c r="G390" s="92" t="s">
        <v>2577</v>
      </c>
      <c r="H390" s="92" t="s">
        <v>190</v>
      </c>
      <c r="I390" s="92"/>
    </row>
    <row r="391" spans="1:9" x14ac:dyDescent="0.35">
      <c r="A391" s="92" t="s">
        <v>90</v>
      </c>
      <c r="B391" s="109" t="s">
        <v>3434</v>
      </c>
      <c r="C391" s="109" t="s">
        <v>3551</v>
      </c>
      <c r="D391" s="109" t="s">
        <v>3620</v>
      </c>
      <c r="E391" s="92" t="s">
        <v>7623</v>
      </c>
      <c r="F391" s="110">
        <v>5.000000000000001E-3</v>
      </c>
      <c r="G391" s="92" t="s">
        <v>2577</v>
      </c>
      <c r="H391" s="92" t="s">
        <v>190</v>
      </c>
      <c r="I391" s="92"/>
    </row>
    <row r="392" spans="1:9" ht="29" x14ac:dyDescent="0.35">
      <c r="A392" s="92" t="s">
        <v>90</v>
      </c>
      <c r="B392" s="109" t="s">
        <v>3434</v>
      </c>
      <c r="C392" s="109" t="s">
        <v>3552</v>
      </c>
      <c r="D392" s="109" t="s">
        <v>3621</v>
      </c>
      <c r="E392" s="92" t="s">
        <v>7624</v>
      </c>
      <c r="F392" s="110">
        <v>1.4999999999999999E-2</v>
      </c>
      <c r="G392" s="92" t="s">
        <v>2577</v>
      </c>
      <c r="H392" s="92" t="s">
        <v>190</v>
      </c>
      <c r="I392" s="92" t="s">
        <v>7558</v>
      </c>
    </row>
    <row r="393" spans="1:9" x14ac:dyDescent="0.35">
      <c r="A393" s="92" t="s">
        <v>90</v>
      </c>
      <c r="B393" s="109" t="s">
        <v>3434</v>
      </c>
      <c r="C393" s="109" t="s">
        <v>3553</v>
      </c>
      <c r="D393" s="109" t="s">
        <v>3622</v>
      </c>
      <c r="E393" s="92" t="s">
        <v>7619</v>
      </c>
      <c r="F393" s="110">
        <v>0.03</v>
      </c>
      <c r="G393" s="92" t="s">
        <v>2577</v>
      </c>
      <c r="H393" s="92" t="s">
        <v>190</v>
      </c>
      <c r="I393" s="92"/>
    </row>
    <row r="394" spans="1:9" ht="29" x14ac:dyDescent="0.35">
      <c r="A394" s="92" t="s">
        <v>90</v>
      </c>
      <c r="B394" s="109" t="s">
        <v>3438</v>
      </c>
      <c r="C394" s="109" t="s">
        <v>3555</v>
      </c>
      <c r="D394" s="109" t="s">
        <v>3624</v>
      </c>
      <c r="E394" s="92" t="s">
        <v>7625</v>
      </c>
      <c r="F394" s="110">
        <v>0.03</v>
      </c>
      <c r="G394" s="92" t="s">
        <v>2577</v>
      </c>
      <c r="H394" s="92" t="s">
        <v>190</v>
      </c>
      <c r="I394" s="92"/>
    </row>
    <row r="395" spans="1:9" ht="43.5" x14ac:dyDescent="0.35">
      <c r="A395" s="92" t="s">
        <v>90</v>
      </c>
      <c r="B395" s="109" t="s">
        <v>3438</v>
      </c>
      <c r="C395" s="109" t="s">
        <v>3542</v>
      </c>
      <c r="D395" s="109" t="s">
        <v>3623</v>
      </c>
      <c r="E395" s="92" t="s">
        <v>7626</v>
      </c>
      <c r="F395" s="110">
        <v>0.15</v>
      </c>
      <c r="G395" s="92" t="s">
        <v>2577</v>
      </c>
      <c r="H395" s="92" t="s">
        <v>190</v>
      </c>
      <c r="I395" s="92"/>
    </row>
    <row r="396" spans="1:9" ht="29" x14ac:dyDescent="0.35">
      <c r="A396" s="92" t="s">
        <v>90</v>
      </c>
      <c r="B396" s="109" t="s">
        <v>3438</v>
      </c>
      <c r="C396" s="109" t="s">
        <v>3544</v>
      </c>
      <c r="D396" s="109" t="s">
        <v>3625</v>
      </c>
      <c r="E396" s="92" t="s">
        <v>7627</v>
      </c>
      <c r="F396" s="110">
        <v>4.4999999999999998E-2</v>
      </c>
      <c r="G396" s="92" t="s">
        <v>2577</v>
      </c>
      <c r="H396" s="92" t="s">
        <v>190</v>
      </c>
      <c r="I396" s="92"/>
    </row>
    <row r="397" spans="1:9" ht="29" x14ac:dyDescent="0.35">
      <c r="A397" s="92" t="s">
        <v>90</v>
      </c>
      <c r="B397" s="109" t="s">
        <v>3438</v>
      </c>
      <c r="C397" s="109" t="s">
        <v>3550</v>
      </c>
      <c r="D397" s="109" t="s">
        <v>3626</v>
      </c>
      <c r="E397" s="92" t="s">
        <v>7628</v>
      </c>
      <c r="F397" s="110">
        <v>1.4999999999999999E-2</v>
      </c>
      <c r="G397" s="92" t="s">
        <v>2577</v>
      </c>
      <c r="H397" s="92" t="s">
        <v>190</v>
      </c>
      <c r="I397" s="92"/>
    </row>
    <row r="398" spans="1:9" x14ac:dyDescent="0.35">
      <c r="A398" s="92" t="s">
        <v>90</v>
      </c>
      <c r="B398" s="109" t="s">
        <v>3438</v>
      </c>
      <c r="C398" s="109" t="s">
        <v>3553</v>
      </c>
      <c r="D398" s="109" t="s">
        <v>3627</v>
      </c>
      <c r="E398" s="92" t="s">
        <v>7629</v>
      </c>
      <c r="F398" s="110">
        <v>4.4999999999999998E-2</v>
      </c>
      <c r="G398" s="92" t="s">
        <v>2577</v>
      </c>
      <c r="H398" s="92" t="s">
        <v>190</v>
      </c>
      <c r="I398" s="92"/>
    </row>
    <row r="399" spans="1:9" ht="29" x14ac:dyDescent="0.35">
      <c r="A399" s="92" t="s">
        <v>90</v>
      </c>
      <c r="B399" s="109" t="s">
        <v>3438</v>
      </c>
      <c r="C399" s="109" t="s">
        <v>3561</v>
      </c>
      <c r="D399" s="109" t="s">
        <v>3628</v>
      </c>
      <c r="E399" s="92" t="s">
        <v>7565</v>
      </c>
      <c r="F399" s="110">
        <v>7.4999999999999997E-3</v>
      </c>
      <c r="G399" s="92" t="s">
        <v>2577</v>
      </c>
      <c r="H399" s="92" t="s">
        <v>190</v>
      </c>
      <c r="I399" s="92" t="s">
        <v>7558</v>
      </c>
    </row>
    <row r="400" spans="1:9" ht="29" x14ac:dyDescent="0.35">
      <c r="A400" s="92" t="s">
        <v>90</v>
      </c>
      <c r="B400" s="109" t="s">
        <v>3438</v>
      </c>
      <c r="C400" s="109" t="s">
        <v>3562</v>
      </c>
      <c r="D400" s="109" t="s">
        <v>3629</v>
      </c>
      <c r="E400" s="92" t="s">
        <v>7630</v>
      </c>
      <c r="F400" s="110">
        <v>7.4999999999999997E-3</v>
      </c>
      <c r="G400" s="92" t="s">
        <v>2577</v>
      </c>
      <c r="H400" s="92" t="s">
        <v>190</v>
      </c>
      <c r="I400" s="92"/>
    </row>
    <row r="401" spans="1:9" ht="29" x14ac:dyDescent="0.35">
      <c r="A401" s="92" t="s">
        <v>90</v>
      </c>
      <c r="B401" s="109" t="s">
        <v>3436</v>
      </c>
      <c r="C401" s="109" t="s">
        <v>3555</v>
      </c>
      <c r="D401" s="109" t="s">
        <v>3644</v>
      </c>
      <c r="E401" s="92" t="s">
        <v>11030</v>
      </c>
      <c r="F401" s="110">
        <v>5.000000000000001E-3</v>
      </c>
      <c r="G401" s="92" t="s">
        <v>2577</v>
      </c>
      <c r="H401" s="92" t="s">
        <v>190</v>
      </c>
      <c r="I401" s="92"/>
    </row>
    <row r="402" spans="1:9" ht="43.5" x14ac:dyDescent="0.35">
      <c r="A402" s="92" t="s">
        <v>90</v>
      </c>
      <c r="B402" s="109" t="s">
        <v>3436</v>
      </c>
      <c r="C402" s="109" t="s">
        <v>3542</v>
      </c>
      <c r="D402" s="109" t="s">
        <v>3643</v>
      </c>
      <c r="E402" s="92" t="s">
        <v>7631</v>
      </c>
      <c r="F402" s="110">
        <v>2.5000000000000001E-2</v>
      </c>
      <c r="G402" s="92" t="s">
        <v>2577</v>
      </c>
      <c r="H402" s="92" t="s">
        <v>190</v>
      </c>
      <c r="I402" s="92"/>
    </row>
    <row r="403" spans="1:9" ht="29" x14ac:dyDescent="0.35">
      <c r="A403" s="92" t="s">
        <v>90</v>
      </c>
      <c r="B403" s="109" t="s">
        <v>3436</v>
      </c>
      <c r="C403" s="109" t="s">
        <v>3544</v>
      </c>
      <c r="D403" s="109" t="s">
        <v>3645</v>
      </c>
      <c r="E403" s="92" t="s">
        <v>7632</v>
      </c>
      <c r="F403" s="110">
        <v>7.4999999999999997E-3</v>
      </c>
      <c r="G403" s="92" t="s">
        <v>2577</v>
      </c>
      <c r="H403" s="92" t="s">
        <v>190</v>
      </c>
      <c r="I403" s="92"/>
    </row>
    <row r="404" spans="1:9" x14ac:dyDescent="0.35">
      <c r="A404" s="92" t="s">
        <v>90</v>
      </c>
      <c r="B404" s="109" t="s">
        <v>3436</v>
      </c>
      <c r="C404" s="109" t="s">
        <v>3545</v>
      </c>
      <c r="D404" s="109" t="s">
        <v>3646</v>
      </c>
      <c r="E404" s="92" t="s">
        <v>7628</v>
      </c>
      <c r="F404" s="110">
        <v>2.5000000000000005E-3</v>
      </c>
      <c r="G404" s="92" t="s">
        <v>2577</v>
      </c>
      <c r="H404" s="92" t="s">
        <v>190</v>
      </c>
      <c r="I404" s="92"/>
    </row>
    <row r="405" spans="1:9" x14ac:dyDescent="0.35">
      <c r="A405" s="92" t="s">
        <v>90</v>
      </c>
      <c r="B405" s="109" t="s">
        <v>3436</v>
      </c>
      <c r="C405" s="109" t="s">
        <v>3553</v>
      </c>
      <c r="D405" s="109" t="s">
        <v>3647</v>
      </c>
      <c r="E405" s="92" t="s">
        <v>7633</v>
      </c>
      <c r="F405" s="110">
        <v>7.4999999999999997E-3</v>
      </c>
      <c r="G405" s="92" t="s">
        <v>2577</v>
      </c>
      <c r="H405" s="92" t="s">
        <v>190</v>
      </c>
      <c r="I405" s="92"/>
    </row>
    <row r="406" spans="1:9" ht="29" x14ac:dyDescent="0.35">
      <c r="A406" s="92" t="s">
        <v>90</v>
      </c>
      <c r="B406" s="109" t="s">
        <v>3436</v>
      </c>
      <c r="C406" s="109" t="s">
        <v>3547</v>
      </c>
      <c r="D406" s="109" t="s">
        <v>3648</v>
      </c>
      <c r="E406" s="92" t="s">
        <v>7634</v>
      </c>
      <c r="F406" s="110">
        <v>2.5000000000000005E-3</v>
      </c>
      <c r="G406" s="92" t="s">
        <v>2577</v>
      </c>
      <c r="H406" s="92" t="s">
        <v>190</v>
      </c>
      <c r="I406" s="92" t="s">
        <v>7558</v>
      </c>
    </row>
    <row r="407" spans="1:9" ht="29" x14ac:dyDescent="0.35">
      <c r="A407" s="92" t="s">
        <v>90</v>
      </c>
      <c r="B407" s="109" t="s">
        <v>3440</v>
      </c>
      <c r="C407" s="109" t="s">
        <v>3555</v>
      </c>
      <c r="D407" s="109" t="s">
        <v>3631</v>
      </c>
      <c r="E407" s="92" t="s">
        <v>7635</v>
      </c>
      <c r="F407" s="110">
        <v>1.0000000000000002E-2</v>
      </c>
      <c r="G407" s="92" t="s">
        <v>2577</v>
      </c>
      <c r="H407" s="92" t="s">
        <v>190</v>
      </c>
      <c r="I407" s="92"/>
    </row>
    <row r="408" spans="1:9" ht="29" x14ac:dyDescent="0.35">
      <c r="A408" s="92" t="s">
        <v>90</v>
      </c>
      <c r="B408" s="109" t="s">
        <v>3440</v>
      </c>
      <c r="C408" s="109" t="s">
        <v>3558</v>
      </c>
      <c r="D408" s="109" t="s">
        <v>3630</v>
      </c>
      <c r="E408" s="92" t="s">
        <v>7636</v>
      </c>
      <c r="F408" s="110">
        <v>0.05</v>
      </c>
      <c r="G408" s="92" t="s">
        <v>2577</v>
      </c>
      <c r="H408" s="92" t="s">
        <v>190</v>
      </c>
      <c r="I408" s="92"/>
    </row>
    <row r="409" spans="1:9" ht="29" x14ac:dyDescent="0.35">
      <c r="A409" s="92" t="s">
        <v>90</v>
      </c>
      <c r="B409" s="109" t="s">
        <v>3440</v>
      </c>
      <c r="C409" s="109" t="s">
        <v>3548</v>
      </c>
      <c r="D409" s="109" t="s">
        <v>3632</v>
      </c>
      <c r="E409" s="92" t="s">
        <v>7637</v>
      </c>
      <c r="F409" s="110">
        <v>2.0000000000000004E-2</v>
      </c>
      <c r="G409" s="92" t="s">
        <v>2577</v>
      </c>
      <c r="H409" s="92" t="s">
        <v>190</v>
      </c>
      <c r="I409" s="92"/>
    </row>
    <row r="410" spans="1:9" ht="29" x14ac:dyDescent="0.35">
      <c r="A410" s="92" t="s">
        <v>90</v>
      </c>
      <c r="B410" s="109" t="s">
        <v>3440</v>
      </c>
      <c r="C410" s="109" t="s">
        <v>10958</v>
      </c>
      <c r="D410" s="109" t="s">
        <v>10967</v>
      </c>
      <c r="E410" s="92" t="s">
        <v>7638</v>
      </c>
      <c r="F410" s="110">
        <v>1.0000000000000002E-2</v>
      </c>
      <c r="G410" s="92" t="s">
        <v>2577</v>
      </c>
      <c r="H410" s="92" t="s">
        <v>190</v>
      </c>
      <c r="I410" s="92"/>
    </row>
    <row r="411" spans="1:9" ht="29" x14ac:dyDescent="0.35">
      <c r="A411" s="92" t="s">
        <v>90</v>
      </c>
      <c r="B411" s="109" t="s">
        <v>3440</v>
      </c>
      <c r="C411" s="109" t="s">
        <v>3561</v>
      </c>
      <c r="D411" s="109" t="s">
        <v>3633</v>
      </c>
      <c r="E411" s="92" t="s">
        <v>7565</v>
      </c>
      <c r="F411" s="110">
        <v>5.000000000000001E-3</v>
      </c>
      <c r="G411" s="92" t="s">
        <v>2577</v>
      </c>
      <c r="H411" s="92" t="s">
        <v>190</v>
      </c>
      <c r="I411" s="92" t="s">
        <v>7558</v>
      </c>
    </row>
    <row r="412" spans="1:9" ht="29" x14ac:dyDescent="0.35">
      <c r="A412" s="92" t="s">
        <v>90</v>
      </c>
      <c r="B412" s="109" t="s">
        <v>3440</v>
      </c>
      <c r="C412" s="109" t="s">
        <v>3562</v>
      </c>
      <c r="D412" s="109" t="s">
        <v>3634</v>
      </c>
      <c r="E412" s="92" t="s">
        <v>7639</v>
      </c>
      <c r="F412" s="110">
        <v>5.000000000000001E-3</v>
      </c>
      <c r="G412" s="92" t="s">
        <v>2577</v>
      </c>
      <c r="H412" s="92" t="s">
        <v>190</v>
      </c>
      <c r="I412" s="92"/>
    </row>
    <row r="413" spans="1:9" ht="29" x14ac:dyDescent="0.35">
      <c r="A413" s="92" t="s">
        <v>90</v>
      </c>
      <c r="B413" s="109" t="s">
        <v>3442</v>
      </c>
      <c r="C413" s="109" t="s">
        <v>3555</v>
      </c>
      <c r="D413" s="109" t="s">
        <v>3636</v>
      </c>
      <c r="E413" s="92" t="s">
        <v>7640</v>
      </c>
      <c r="F413" s="110">
        <v>5.000000000000001E-3</v>
      </c>
      <c r="G413" s="92" t="s">
        <v>2577</v>
      </c>
      <c r="H413" s="92" t="s">
        <v>190</v>
      </c>
      <c r="I413" s="92"/>
    </row>
    <row r="414" spans="1:9" ht="29" x14ac:dyDescent="0.35">
      <c r="A414" s="92" t="s">
        <v>90</v>
      </c>
      <c r="B414" s="109" t="s">
        <v>3442</v>
      </c>
      <c r="C414" s="109" t="s">
        <v>3558</v>
      </c>
      <c r="D414" s="109" t="s">
        <v>3635</v>
      </c>
      <c r="E414" s="92" t="s">
        <v>7641</v>
      </c>
      <c r="F414" s="110">
        <v>2.5000000000000001E-2</v>
      </c>
      <c r="G414" s="92" t="s">
        <v>2577</v>
      </c>
      <c r="H414" s="92" t="s">
        <v>190</v>
      </c>
      <c r="I414" s="92"/>
    </row>
    <row r="415" spans="1:9" ht="29" x14ac:dyDescent="0.35">
      <c r="A415" s="92" t="s">
        <v>90</v>
      </c>
      <c r="B415" s="109" t="s">
        <v>3442</v>
      </c>
      <c r="C415" s="109" t="s">
        <v>3548</v>
      </c>
      <c r="D415" s="109" t="s">
        <v>3637</v>
      </c>
      <c r="E415" s="92" t="s">
        <v>7642</v>
      </c>
      <c r="F415" s="110">
        <v>1.0000000000000002E-2</v>
      </c>
      <c r="G415" s="92" t="s">
        <v>2577</v>
      </c>
      <c r="H415" s="92" t="s">
        <v>190</v>
      </c>
      <c r="I415" s="92"/>
    </row>
    <row r="416" spans="1:9" ht="29" x14ac:dyDescent="0.35">
      <c r="A416" s="92" t="s">
        <v>90</v>
      </c>
      <c r="B416" s="109" t="s">
        <v>3442</v>
      </c>
      <c r="C416" s="109" t="s">
        <v>10958</v>
      </c>
      <c r="D416" s="109" t="s">
        <v>10968</v>
      </c>
      <c r="E416" s="92" t="s">
        <v>7643</v>
      </c>
      <c r="F416" s="110">
        <v>5.000000000000001E-3</v>
      </c>
      <c r="G416" s="92" t="s">
        <v>2577</v>
      </c>
      <c r="H416" s="92" t="s">
        <v>190</v>
      </c>
      <c r="I416" s="92"/>
    </row>
    <row r="417" spans="1:9" ht="29" x14ac:dyDescent="0.35">
      <c r="A417" s="92" t="s">
        <v>90</v>
      </c>
      <c r="B417" s="109" t="s">
        <v>3442</v>
      </c>
      <c r="C417" s="109" t="s">
        <v>3561</v>
      </c>
      <c r="D417" s="109" t="s">
        <v>3638</v>
      </c>
      <c r="E417" s="92" t="s">
        <v>7565</v>
      </c>
      <c r="F417" s="110">
        <v>2.5000000000000005E-3</v>
      </c>
      <c r="G417" s="92" t="s">
        <v>2577</v>
      </c>
      <c r="H417" s="92" t="s">
        <v>190</v>
      </c>
      <c r="I417" s="92" t="s">
        <v>7558</v>
      </c>
    </row>
    <row r="418" spans="1:9" ht="29" x14ac:dyDescent="0.35">
      <c r="A418" s="92" t="s">
        <v>90</v>
      </c>
      <c r="B418" s="109" t="s">
        <v>3442</v>
      </c>
      <c r="C418" s="109" t="s">
        <v>3562</v>
      </c>
      <c r="D418" s="109" t="s">
        <v>3639</v>
      </c>
      <c r="E418" s="92" t="s">
        <v>7644</v>
      </c>
      <c r="F418" s="110">
        <v>2.5000000000000005E-3</v>
      </c>
      <c r="G418" s="92" t="s">
        <v>2577</v>
      </c>
      <c r="H418" s="92" t="s">
        <v>190</v>
      </c>
      <c r="I418" s="92"/>
    </row>
    <row r="419" spans="1:9" ht="29" x14ac:dyDescent="0.35">
      <c r="A419" s="92" t="s">
        <v>91</v>
      </c>
      <c r="B419" s="109" t="s">
        <v>3446</v>
      </c>
      <c r="C419" s="109" t="s">
        <v>3555</v>
      </c>
      <c r="D419" s="109" t="s">
        <v>3650</v>
      </c>
      <c r="E419" s="92" t="s">
        <v>11031</v>
      </c>
      <c r="F419" s="110">
        <v>0.03</v>
      </c>
      <c r="G419" s="92" t="s">
        <v>2579</v>
      </c>
      <c r="H419" s="92" t="s">
        <v>190</v>
      </c>
      <c r="I419" s="92"/>
    </row>
    <row r="420" spans="1:9" ht="43.5" x14ac:dyDescent="0.35">
      <c r="A420" s="92" t="s">
        <v>91</v>
      </c>
      <c r="B420" s="109" t="s">
        <v>3446</v>
      </c>
      <c r="C420" s="109" t="s">
        <v>3543</v>
      </c>
      <c r="D420" s="109" t="s">
        <v>3649</v>
      </c>
      <c r="E420" s="92" t="s">
        <v>7645</v>
      </c>
      <c r="F420" s="110">
        <v>0.13500000000000001</v>
      </c>
      <c r="G420" s="92" t="s">
        <v>2569</v>
      </c>
      <c r="H420" s="92" t="s">
        <v>518</v>
      </c>
      <c r="I420" s="92"/>
    </row>
    <row r="421" spans="1:9" ht="29" x14ac:dyDescent="0.35">
      <c r="A421" s="92" t="s">
        <v>91</v>
      </c>
      <c r="B421" s="109" t="s">
        <v>3446</v>
      </c>
      <c r="C421" s="109" t="s">
        <v>3544</v>
      </c>
      <c r="D421" s="109" t="s">
        <v>3651</v>
      </c>
      <c r="E421" s="92" t="s">
        <v>7646</v>
      </c>
      <c r="F421" s="110">
        <v>0.06</v>
      </c>
      <c r="G421" s="92" t="s">
        <v>2579</v>
      </c>
      <c r="H421" s="92" t="s">
        <v>190</v>
      </c>
      <c r="I421" s="92"/>
    </row>
    <row r="422" spans="1:9" ht="29" x14ac:dyDescent="0.35">
      <c r="A422" s="92" t="s">
        <v>91</v>
      </c>
      <c r="B422" s="109" t="s">
        <v>3446</v>
      </c>
      <c r="C422" s="109" t="s">
        <v>3545</v>
      </c>
      <c r="D422" s="109" t="s">
        <v>3652</v>
      </c>
      <c r="E422" s="92" t="s">
        <v>7555</v>
      </c>
      <c r="F422" s="110">
        <v>4.4999999999999998E-2</v>
      </c>
      <c r="G422" s="92" t="s">
        <v>2569</v>
      </c>
      <c r="H422" s="92" t="s">
        <v>518</v>
      </c>
      <c r="I422" s="92"/>
    </row>
    <row r="423" spans="1:9" ht="29" x14ac:dyDescent="0.35">
      <c r="A423" s="92" t="s">
        <v>91</v>
      </c>
      <c r="B423" s="109" t="s">
        <v>3446</v>
      </c>
      <c r="C423" s="109" t="s">
        <v>3553</v>
      </c>
      <c r="D423" s="109" t="s">
        <v>3653</v>
      </c>
      <c r="E423" s="92" t="s">
        <v>7647</v>
      </c>
      <c r="F423" s="110">
        <v>1.4999999999999999E-2</v>
      </c>
      <c r="G423" s="92" t="s">
        <v>2569</v>
      </c>
      <c r="H423" s="92" t="s">
        <v>518</v>
      </c>
      <c r="I423" s="92"/>
    </row>
    <row r="424" spans="1:9" ht="29" x14ac:dyDescent="0.35">
      <c r="A424" s="92" t="s">
        <v>91</v>
      </c>
      <c r="B424" s="109" t="s">
        <v>3446</v>
      </c>
      <c r="C424" s="109" t="s">
        <v>3546</v>
      </c>
      <c r="D424" s="109" t="s">
        <v>3654</v>
      </c>
      <c r="E424" s="92" t="s">
        <v>7648</v>
      </c>
      <c r="F424" s="110">
        <v>1.4999999999999999E-2</v>
      </c>
      <c r="G424" s="92" t="s">
        <v>2579</v>
      </c>
      <c r="H424" s="92" t="s">
        <v>190</v>
      </c>
      <c r="I424" s="92" t="s">
        <v>7558</v>
      </c>
    </row>
    <row r="425" spans="1:9" x14ac:dyDescent="0.35">
      <c r="A425" s="92" t="s">
        <v>91</v>
      </c>
      <c r="B425" s="109" t="s">
        <v>3448</v>
      </c>
      <c r="C425" s="109" t="s">
        <v>3549</v>
      </c>
      <c r="D425" s="109" t="s">
        <v>3655</v>
      </c>
      <c r="E425" s="92" t="s">
        <v>7649</v>
      </c>
      <c r="F425" s="110">
        <v>2.5000000000000005E-3</v>
      </c>
      <c r="G425" s="92" t="s">
        <v>2569</v>
      </c>
      <c r="H425" s="92" t="s">
        <v>518</v>
      </c>
      <c r="I425" s="92"/>
    </row>
    <row r="426" spans="1:9" ht="29" x14ac:dyDescent="0.35">
      <c r="A426" s="92" t="s">
        <v>91</v>
      </c>
      <c r="B426" s="109" t="s">
        <v>3448</v>
      </c>
      <c r="C426" s="109" t="s">
        <v>3550</v>
      </c>
      <c r="D426" s="109" t="s">
        <v>3656</v>
      </c>
      <c r="E426" s="92" t="s">
        <v>7650</v>
      </c>
      <c r="F426" s="110">
        <v>2.5000000000000001E-2</v>
      </c>
      <c r="G426" s="92" t="s">
        <v>2579</v>
      </c>
      <c r="H426" s="92" t="s">
        <v>190</v>
      </c>
      <c r="I426" s="92"/>
    </row>
    <row r="427" spans="1:9" x14ac:dyDescent="0.35">
      <c r="A427" s="92" t="s">
        <v>91</v>
      </c>
      <c r="B427" s="109" t="s">
        <v>3448</v>
      </c>
      <c r="C427" s="109" t="s">
        <v>3553</v>
      </c>
      <c r="D427" s="109" t="s">
        <v>3657</v>
      </c>
      <c r="E427" s="92" t="s">
        <v>7647</v>
      </c>
      <c r="F427" s="110">
        <v>2.2500000000000003E-2</v>
      </c>
      <c r="G427" s="92" t="s">
        <v>2569</v>
      </c>
      <c r="H427" s="92" t="s">
        <v>518</v>
      </c>
      <c r="I427" s="92"/>
    </row>
    <row r="428" spans="1:9" ht="29" x14ac:dyDescent="0.35">
      <c r="A428" s="92" t="s">
        <v>91</v>
      </c>
      <c r="B428" s="109" t="s">
        <v>3450</v>
      </c>
      <c r="C428" s="109" t="s">
        <v>3551</v>
      </c>
      <c r="D428" s="109" t="s">
        <v>3658</v>
      </c>
      <c r="E428" s="92" t="s">
        <v>7651</v>
      </c>
      <c r="F428" s="110">
        <v>2.5000000000000005E-3</v>
      </c>
      <c r="G428" s="92" t="s">
        <v>2569</v>
      </c>
      <c r="H428" s="92" t="s">
        <v>518</v>
      </c>
      <c r="I428" s="92"/>
    </row>
    <row r="429" spans="1:9" ht="29" x14ac:dyDescent="0.35">
      <c r="A429" s="92" t="s">
        <v>91</v>
      </c>
      <c r="B429" s="109" t="s">
        <v>3450</v>
      </c>
      <c r="C429" s="109" t="s">
        <v>3552</v>
      </c>
      <c r="D429" s="109" t="s">
        <v>3659</v>
      </c>
      <c r="E429" s="92" t="s">
        <v>7652</v>
      </c>
      <c r="F429" s="110">
        <v>2.5000000000000001E-2</v>
      </c>
      <c r="G429" s="92" t="s">
        <v>2579</v>
      </c>
      <c r="H429" s="92" t="s">
        <v>190</v>
      </c>
      <c r="I429" s="92"/>
    </row>
    <row r="430" spans="1:9" ht="29" x14ac:dyDescent="0.35">
      <c r="A430" s="92" t="s">
        <v>91</v>
      </c>
      <c r="B430" s="109" t="s">
        <v>3450</v>
      </c>
      <c r="C430" s="109" t="s">
        <v>3553</v>
      </c>
      <c r="D430" s="109" t="s">
        <v>3660</v>
      </c>
      <c r="E430" s="92" t="s">
        <v>7647</v>
      </c>
      <c r="F430" s="110">
        <v>2.2500000000000003E-2</v>
      </c>
      <c r="G430" s="92" t="s">
        <v>2569</v>
      </c>
      <c r="H430" s="92" t="s">
        <v>518</v>
      </c>
      <c r="I430" s="92"/>
    </row>
    <row r="431" spans="1:9" ht="43.5" x14ac:dyDescent="0.35">
      <c r="A431" s="92" t="s">
        <v>91</v>
      </c>
      <c r="B431" s="109" t="s">
        <v>3452</v>
      </c>
      <c r="C431" s="109" t="s">
        <v>3555</v>
      </c>
      <c r="D431" s="109" t="s">
        <v>3662</v>
      </c>
      <c r="E431" s="92" t="s">
        <v>7653</v>
      </c>
      <c r="F431" s="110">
        <v>0.05</v>
      </c>
      <c r="G431" s="92" t="s">
        <v>2579</v>
      </c>
      <c r="H431" s="92" t="s">
        <v>190</v>
      </c>
      <c r="I431" s="92"/>
    </row>
    <row r="432" spans="1:9" ht="29" x14ac:dyDescent="0.35">
      <c r="A432" s="92" t="s">
        <v>91</v>
      </c>
      <c r="B432" s="109" t="s">
        <v>3452</v>
      </c>
      <c r="C432" s="109" t="s">
        <v>3558</v>
      </c>
      <c r="D432" s="109" t="s">
        <v>3661</v>
      </c>
      <c r="E432" s="92" t="s">
        <v>7654</v>
      </c>
      <c r="F432" s="110">
        <v>0.22500000000000001</v>
      </c>
      <c r="G432" s="92" t="s">
        <v>2569</v>
      </c>
      <c r="H432" s="92" t="s">
        <v>518</v>
      </c>
      <c r="I432" s="92"/>
    </row>
    <row r="433" spans="1:9" ht="29" x14ac:dyDescent="0.35">
      <c r="A433" s="92" t="s">
        <v>91</v>
      </c>
      <c r="B433" s="109" t="s">
        <v>3452</v>
      </c>
      <c r="C433" s="109" t="s">
        <v>3548</v>
      </c>
      <c r="D433" s="109" t="s">
        <v>3663</v>
      </c>
      <c r="E433" s="92" t="s">
        <v>7655</v>
      </c>
      <c r="F433" s="110">
        <v>0.1</v>
      </c>
      <c r="G433" s="92" t="s">
        <v>2579</v>
      </c>
      <c r="H433" s="92" t="s">
        <v>190</v>
      </c>
      <c r="I433" s="92"/>
    </row>
    <row r="434" spans="1:9" ht="29" x14ac:dyDescent="0.35">
      <c r="A434" s="92" t="s">
        <v>91</v>
      </c>
      <c r="B434" s="109" t="s">
        <v>3452</v>
      </c>
      <c r="C434" s="109" t="s">
        <v>10958</v>
      </c>
      <c r="D434" s="109" t="s">
        <v>10969</v>
      </c>
      <c r="E434" s="92" t="s">
        <v>7656</v>
      </c>
      <c r="F434" s="110">
        <v>7.4999999999999997E-2</v>
      </c>
      <c r="G434" s="92" t="s">
        <v>2569</v>
      </c>
      <c r="H434" s="92" t="s">
        <v>518</v>
      </c>
      <c r="I434" s="92"/>
    </row>
    <row r="435" spans="1:9" ht="29" x14ac:dyDescent="0.35">
      <c r="A435" s="92" t="s">
        <v>91</v>
      </c>
      <c r="B435" s="109" t="s">
        <v>3452</v>
      </c>
      <c r="C435" s="109" t="s">
        <v>3561</v>
      </c>
      <c r="D435" s="109" t="s">
        <v>3664</v>
      </c>
      <c r="E435" s="92" t="s">
        <v>7565</v>
      </c>
      <c r="F435" s="110">
        <v>2.5000000000000001E-2</v>
      </c>
      <c r="G435" s="92" t="s">
        <v>2579</v>
      </c>
      <c r="H435" s="92" t="s">
        <v>190</v>
      </c>
      <c r="I435" s="92" t="s">
        <v>7558</v>
      </c>
    </row>
    <row r="436" spans="1:9" ht="29" x14ac:dyDescent="0.35">
      <c r="A436" s="92" t="s">
        <v>91</v>
      </c>
      <c r="B436" s="109" t="s">
        <v>3452</v>
      </c>
      <c r="C436" s="109" t="s">
        <v>3562</v>
      </c>
      <c r="D436" s="109" t="s">
        <v>3665</v>
      </c>
      <c r="E436" s="92" t="s">
        <v>7657</v>
      </c>
      <c r="F436" s="110">
        <v>2.5000000000000001E-2</v>
      </c>
      <c r="G436" s="92" t="s">
        <v>2569</v>
      </c>
      <c r="H436" s="92" t="s">
        <v>518</v>
      </c>
      <c r="I436" s="92"/>
    </row>
    <row r="437" spans="1:9" ht="29" x14ac:dyDescent="0.35">
      <c r="A437" s="92" t="s">
        <v>91</v>
      </c>
      <c r="B437" s="109" t="s">
        <v>3454</v>
      </c>
      <c r="C437" s="109" t="s">
        <v>3555</v>
      </c>
      <c r="D437" s="109" t="s">
        <v>3672</v>
      </c>
      <c r="E437" s="92" t="s">
        <v>11032</v>
      </c>
      <c r="F437" s="110">
        <v>0.3</v>
      </c>
      <c r="G437" s="92" t="s">
        <v>2580</v>
      </c>
      <c r="H437" s="92" t="s">
        <v>190</v>
      </c>
      <c r="I437" s="92"/>
    </row>
    <row r="438" spans="1:9" ht="43.5" x14ac:dyDescent="0.35">
      <c r="A438" s="92" t="s">
        <v>91</v>
      </c>
      <c r="B438" s="109" t="s">
        <v>3454</v>
      </c>
      <c r="C438" s="109" t="s">
        <v>3543</v>
      </c>
      <c r="D438" s="109" t="s">
        <v>3671</v>
      </c>
      <c r="E438" s="92" t="s">
        <v>7658</v>
      </c>
      <c r="F438" s="110">
        <v>0.6</v>
      </c>
      <c r="G438" s="92" t="s">
        <v>2571</v>
      </c>
      <c r="H438" s="92" t="s">
        <v>518</v>
      </c>
      <c r="I438" s="92"/>
    </row>
    <row r="439" spans="1:9" ht="29" x14ac:dyDescent="0.35">
      <c r="A439" s="92" t="s">
        <v>91</v>
      </c>
      <c r="B439" s="109" t="s">
        <v>3454</v>
      </c>
      <c r="C439" s="109" t="s">
        <v>3544</v>
      </c>
      <c r="D439" s="109" t="s">
        <v>3673</v>
      </c>
      <c r="E439" s="92" t="s">
        <v>7659</v>
      </c>
      <c r="F439" s="110">
        <v>0.6</v>
      </c>
      <c r="G439" s="92" t="s">
        <v>2580</v>
      </c>
      <c r="H439" s="92" t="s">
        <v>190</v>
      </c>
      <c r="I439" s="92"/>
    </row>
    <row r="440" spans="1:9" x14ac:dyDescent="0.35">
      <c r="A440" s="92" t="s">
        <v>91</v>
      </c>
      <c r="B440" s="109" t="s">
        <v>3454</v>
      </c>
      <c r="C440" s="109" t="s">
        <v>3545</v>
      </c>
      <c r="D440" s="109" t="s">
        <v>3674</v>
      </c>
      <c r="E440" s="92" t="s">
        <v>7555</v>
      </c>
      <c r="F440" s="110">
        <v>0.1</v>
      </c>
      <c r="G440" s="92" t="s">
        <v>2571</v>
      </c>
      <c r="H440" s="92" t="s">
        <v>518</v>
      </c>
      <c r="I440" s="92"/>
    </row>
    <row r="441" spans="1:9" x14ac:dyDescent="0.35">
      <c r="A441" s="92" t="s">
        <v>91</v>
      </c>
      <c r="B441" s="109" t="s">
        <v>3454</v>
      </c>
      <c r="C441" s="109" t="s">
        <v>3553</v>
      </c>
      <c r="D441" s="109" t="s">
        <v>3675</v>
      </c>
      <c r="E441" s="92" t="s">
        <v>7660</v>
      </c>
      <c r="F441" s="110">
        <v>0.3</v>
      </c>
      <c r="G441" s="92" t="s">
        <v>2571</v>
      </c>
      <c r="H441" s="92" t="s">
        <v>518</v>
      </c>
      <c r="I441" s="92"/>
    </row>
    <row r="442" spans="1:9" ht="29" x14ac:dyDescent="0.35">
      <c r="A442" s="92" t="s">
        <v>91</v>
      </c>
      <c r="B442" s="109" t="s">
        <v>3454</v>
      </c>
      <c r="C442" s="109" t="s">
        <v>3547</v>
      </c>
      <c r="D442" s="109" t="s">
        <v>3676</v>
      </c>
      <c r="E442" s="92" t="s">
        <v>7661</v>
      </c>
      <c r="F442" s="110">
        <v>0.1</v>
      </c>
      <c r="G442" s="92" t="s">
        <v>2580</v>
      </c>
      <c r="H442" s="92" t="s">
        <v>190</v>
      </c>
      <c r="I442" s="92" t="s">
        <v>7558</v>
      </c>
    </row>
    <row r="443" spans="1:9" ht="29" x14ac:dyDescent="0.35">
      <c r="A443" s="92" t="s">
        <v>91</v>
      </c>
      <c r="B443" s="109" t="s">
        <v>3456</v>
      </c>
      <c r="C443" s="109" t="s">
        <v>3555</v>
      </c>
      <c r="D443" s="109" t="s">
        <v>3667</v>
      </c>
      <c r="E443" s="92" t="s">
        <v>7662</v>
      </c>
      <c r="F443" s="110">
        <v>0.03</v>
      </c>
      <c r="G443" s="92" t="s">
        <v>2579</v>
      </c>
      <c r="H443" s="92" t="s">
        <v>190</v>
      </c>
      <c r="I443" s="92"/>
    </row>
    <row r="444" spans="1:9" ht="29" x14ac:dyDescent="0.35">
      <c r="A444" s="92" t="s">
        <v>91</v>
      </c>
      <c r="B444" s="109" t="s">
        <v>3456</v>
      </c>
      <c r="C444" s="109" t="s">
        <v>3558</v>
      </c>
      <c r="D444" s="109" t="s">
        <v>3666</v>
      </c>
      <c r="E444" s="92" t="s">
        <v>7663</v>
      </c>
      <c r="F444" s="110">
        <v>0.06</v>
      </c>
      <c r="G444" s="92" t="s">
        <v>2569</v>
      </c>
      <c r="H444" s="92" t="s">
        <v>518</v>
      </c>
      <c r="I444" s="92"/>
    </row>
    <row r="445" spans="1:9" ht="29" x14ac:dyDescent="0.35">
      <c r="A445" s="92" t="s">
        <v>91</v>
      </c>
      <c r="B445" s="109" t="s">
        <v>3456</v>
      </c>
      <c r="C445" s="109" t="s">
        <v>3548</v>
      </c>
      <c r="D445" s="109" t="s">
        <v>3668</v>
      </c>
      <c r="E445" s="92" t="s">
        <v>7664</v>
      </c>
      <c r="F445" s="110">
        <v>0.06</v>
      </c>
      <c r="G445" s="92" t="s">
        <v>2579</v>
      </c>
      <c r="H445" s="92" t="s">
        <v>190</v>
      </c>
      <c r="I445" s="92"/>
    </row>
    <row r="446" spans="1:9" ht="29" x14ac:dyDescent="0.35">
      <c r="A446" s="92" t="s">
        <v>91</v>
      </c>
      <c r="B446" s="109" t="s">
        <v>3456</v>
      </c>
      <c r="C446" s="109" t="s">
        <v>10958</v>
      </c>
      <c r="D446" s="109" t="s">
        <v>10970</v>
      </c>
      <c r="E446" s="92" t="s">
        <v>7665</v>
      </c>
      <c r="F446" s="110">
        <v>1.0000000000000002E-2</v>
      </c>
      <c r="G446" s="92" t="s">
        <v>2569</v>
      </c>
      <c r="H446" s="92" t="s">
        <v>518</v>
      </c>
      <c r="I446" s="92"/>
    </row>
    <row r="447" spans="1:9" ht="29" x14ac:dyDescent="0.35">
      <c r="A447" s="92" t="s">
        <v>91</v>
      </c>
      <c r="B447" s="109" t="s">
        <v>3456</v>
      </c>
      <c r="C447" s="109" t="s">
        <v>3561</v>
      </c>
      <c r="D447" s="109" t="s">
        <v>3669</v>
      </c>
      <c r="E447" s="92" t="s">
        <v>7565</v>
      </c>
      <c r="F447" s="110">
        <v>0.03</v>
      </c>
      <c r="G447" s="92" t="s">
        <v>2579</v>
      </c>
      <c r="H447" s="92" t="s">
        <v>190</v>
      </c>
      <c r="I447" s="92" t="s">
        <v>7558</v>
      </c>
    </row>
    <row r="448" spans="1:9" ht="29" x14ac:dyDescent="0.35">
      <c r="A448" s="92" t="s">
        <v>91</v>
      </c>
      <c r="B448" s="109" t="s">
        <v>3456</v>
      </c>
      <c r="C448" s="109" t="s">
        <v>3562</v>
      </c>
      <c r="D448" s="109" t="s">
        <v>3670</v>
      </c>
      <c r="E448" s="92" t="s">
        <v>7666</v>
      </c>
      <c r="F448" s="110">
        <v>1.0000000000000002E-2</v>
      </c>
      <c r="G448" s="92" t="s">
        <v>2569</v>
      </c>
      <c r="H448" s="92" t="s">
        <v>518</v>
      </c>
      <c r="I448" s="92"/>
    </row>
    <row r="449" spans="1:9" ht="29" x14ac:dyDescent="0.35">
      <c r="A449" s="92" t="s">
        <v>93</v>
      </c>
      <c r="B449" s="109" t="s">
        <v>3464</v>
      </c>
      <c r="C449" s="109" t="s">
        <v>3555</v>
      </c>
      <c r="D449" s="109" t="s">
        <v>3678</v>
      </c>
      <c r="E449" s="92" t="s">
        <v>11033</v>
      </c>
      <c r="F449" s="110">
        <v>0.03</v>
      </c>
      <c r="G449" s="92" t="s">
        <v>2579</v>
      </c>
      <c r="H449" s="92" t="s">
        <v>190</v>
      </c>
      <c r="I449" s="92"/>
    </row>
    <row r="450" spans="1:9" ht="43.5" x14ac:dyDescent="0.35">
      <c r="A450" s="92" t="s">
        <v>93</v>
      </c>
      <c r="B450" s="109" t="s">
        <v>3464</v>
      </c>
      <c r="C450" s="109" t="s">
        <v>3543</v>
      </c>
      <c r="D450" s="109" t="s">
        <v>3677</v>
      </c>
      <c r="E450" s="92" t="s">
        <v>7667</v>
      </c>
      <c r="F450" s="110">
        <v>0.06</v>
      </c>
      <c r="G450" s="92" t="s">
        <v>2569</v>
      </c>
      <c r="H450" s="92" t="s">
        <v>518</v>
      </c>
      <c r="I450" s="92"/>
    </row>
    <row r="451" spans="1:9" ht="29" x14ac:dyDescent="0.35">
      <c r="A451" s="92" t="s">
        <v>93</v>
      </c>
      <c r="B451" s="109" t="s">
        <v>3464</v>
      </c>
      <c r="C451" s="109" t="s">
        <v>3544</v>
      </c>
      <c r="D451" s="109" t="s">
        <v>3679</v>
      </c>
      <c r="E451" s="92" t="s">
        <v>7668</v>
      </c>
      <c r="F451" s="110">
        <v>0.06</v>
      </c>
      <c r="G451" s="92" t="s">
        <v>2579</v>
      </c>
      <c r="H451" s="92" t="s">
        <v>190</v>
      </c>
      <c r="I451" s="92"/>
    </row>
    <row r="452" spans="1:9" x14ac:dyDescent="0.35">
      <c r="A452" s="92" t="s">
        <v>93</v>
      </c>
      <c r="B452" s="109" t="s">
        <v>3464</v>
      </c>
      <c r="C452" s="109" t="s">
        <v>3545</v>
      </c>
      <c r="D452" s="109" t="s">
        <v>3680</v>
      </c>
      <c r="E452" s="92" t="s">
        <v>7555</v>
      </c>
      <c r="F452" s="110">
        <v>1.0000000000000002E-2</v>
      </c>
      <c r="G452" s="92" t="s">
        <v>2569</v>
      </c>
      <c r="H452" s="92" t="s">
        <v>518</v>
      </c>
      <c r="I452" s="92"/>
    </row>
    <row r="453" spans="1:9" x14ac:dyDescent="0.35">
      <c r="A453" s="92" t="s">
        <v>93</v>
      </c>
      <c r="B453" s="109" t="s">
        <v>3464</v>
      </c>
      <c r="C453" s="109" t="s">
        <v>3553</v>
      </c>
      <c r="D453" s="109" t="s">
        <v>3681</v>
      </c>
      <c r="E453" s="92" t="s">
        <v>7669</v>
      </c>
      <c r="F453" s="110">
        <v>0.03</v>
      </c>
      <c r="G453" s="92" t="s">
        <v>2569</v>
      </c>
      <c r="H453" s="92" t="s">
        <v>518</v>
      </c>
      <c r="I453" s="92"/>
    </row>
    <row r="454" spans="1:9" ht="29" x14ac:dyDescent="0.35">
      <c r="A454" s="92" t="s">
        <v>93</v>
      </c>
      <c r="B454" s="109" t="s">
        <v>3464</v>
      </c>
      <c r="C454" s="109" t="s">
        <v>3546</v>
      </c>
      <c r="D454" s="109" t="s">
        <v>3682</v>
      </c>
      <c r="E454" s="92" t="s">
        <v>7670</v>
      </c>
      <c r="F454" s="110">
        <v>1.0000000000000002E-2</v>
      </c>
      <c r="G454" s="92" t="s">
        <v>2579</v>
      </c>
      <c r="H454" s="92" t="s">
        <v>190</v>
      </c>
      <c r="I454" s="92" t="s">
        <v>7558</v>
      </c>
    </row>
    <row r="455" spans="1:9" x14ac:dyDescent="0.35">
      <c r="A455" s="92" t="s">
        <v>93</v>
      </c>
      <c r="B455" s="109" t="s">
        <v>3466</v>
      </c>
      <c r="C455" s="109" t="s">
        <v>3549</v>
      </c>
      <c r="D455" s="109" t="s">
        <v>3683</v>
      </c>
      <c r="E455" s="92" t="s">
        <v>7671</v>
      </c>
      <c r="F455" s="110">
        <v>2.5000000000000001E-2</v>
      </c>
      <c r="G455" s="92" t="s">
        <v>2569</v>
      </c>
      <c r="H455" s="92" t="s">
        <v>518</v>
      </c>
      <c r="I455" s="92"/>
    </row>
    <row r="456" spans="1:9" x14ac:dyDescent="0.35">
      <c r="A456" s="92" t="s">
        <v>93</v>
      </c>
      <c r="B456" s="109" t="s">
        <v>3466</v>
      </c>
      <c r="C456" s="109" t="s">
        <v>3550</v>
      </c>
      <c r="D456" s="109" t="s">
        <v>3684</v>
      </c>
      <c r="E456" s="92" t="s">
        <v>7672</v>
      </c>
      <c r="F456" s="110">
        <v>0.25</v>
      </c>
      <c r="G456" s="92" t="s">
        <v>2579</v>
      </c>
      <c r="H456" s="92" t="s">
        <v>190</v>
      </c>
      <c r="I456" s="92"/>
    </row>
    <row r="457" spans="1:9" x14ac:dyDescent="0.35">
      <c r="A457" s="92" t="s">
        <v>93</v>
      </c>
      <c r="B457" s="109" t="s">
        <v>3466</v>
      </c>
      <c r="C457" s="109" t="s">
        <v>3553</v>
      </c>
      <c r="D457" s="109" t="s">
        <v>3685</v>
      </c>
      <c r="E457" s="92" t="s">
        <v>7669</v>
      </c>
      <c r="F457" s="110">
        <v>0.22500000000000001</v>
      </c>
      <c r="G457" s="92" t="s">
        <v>2569</v>
      </c>
      <c r="H457" s="92" t="s">
        <v>518</v>
      </c>
      <c r="I457" s="92"/>
    </row>
    <row r="458" spans="1:9" x14ac:dyDescent="0.35">
      <c r="A458" s="92" t="s">
        <v>93</v>
      </c>
      <c r="B458" s="109" t="s">
        <v>3468</v>
      </c>
      <c r="C458" s="109" t="s">
        <v>3551</v>
      </c>
      <c r="D458" s="109" t="s">
        <v>3686</v>
      </c>
      <c r="E458" s="92" t="s">
        <v>7673</v>
      </c>
      <c r="F458" s="110">
        <v>5.000000000000001E-3</v>
      </c>
      <c r="G458" s="92" t="s">
        <v>2569</v>
      </c>
      <c r="H458" s="92" t="s">
        <v>518</v>
      </c>
      <c r="I458" s="92"/>
    </row>
    <row r="459" spans="1:9" ht="29" x14ac:dyDescent="0.35">
      <c r="A459" s="92" t="s">
        <v>93</v>
      </c>
      <c r="B459" s="109" t="s">
        <v>3468</v>
      </c>
      <c r="C459" s="109" t="s">
        <v>3552</v>
      </c>
      <c r="D459" s="109" t="s">
        <v>3687</v>
      </c>
      <c r="E459" s="92" t="s">
        <v>7674</v>
      </c>
      <c r="F459" s="110">
        <v>0.05</v>
      </c>
      <c r="G459" s="92" t="s">
        <v>2579</v>
      </c>
      <c r="H459" s="92" t="s">
        <v>190</v>
      </c>
      <c r="I459" s="92"/>
    </row>
    <row r="460" spans="1:9" x14ac:dyDescent="0.35">
      <c r="A460" s="92" t="s">
        <v>93</v>
      </c>
      <c r="B460" s="109" t="s">
        <v>3468</v>
      </c>
      <c r="C460" s="109" t="s">
        <v>3553</v>
      </c>
      <c r="D460" s="109" t="s">
        <v>3688</v>
      </c>
      <c r="E460" s="92" t="s">
        <v>7669</v>
      </c>
      <c r="F460" s="110">
        <v>4.5000000000000005E-2</v>
      </c>
      <c r="G460" s="92" t="s">
        <v>2569</v>
      </c>
      <c r="H460" s="92" t="s">
        <v>518</v>
      </c>
      <c r="I460" s="92"/>
    </row>
    <row r="461" spans="1:9" ht="29" x14ac:dyDescent="0.35">
      <c r="A461" s="92" t="s">
        <v>93</v>
      </c>
      <c r="B461" s="109" t="s">
        <v>6228</v>
      </c>
      <c r="C461" s="109" t="s">
        <v>3555</v>
      </c>
      <c r="D461" s="109" t="s">
        <v>6272</v>
      </c>
      <c r="E461" s="92" t="s">
        <v>7675</v>
      </c>
      <c r="F461" s="110">
        <v>0.09</v>
      </c>
      <c r="G461" s="92" t="s">
        <v>2579</v>
      </c>
      <c r="H461" s="92" t="s">
        <v>190</v>
      </c>
      <c r="I461" s="92"/>
    </row>
    <row r="462" spans="1:9" ht="43.5" x14ac:dyDescent="0.35">
      <c r="A462" s="92" t="s">
        <v>93</v>
      </c>
      <c r="B462" s="109" t="s">
        <v>6228</v>
      </c>
      <c r="C462" s="109" t="s">
        <v>3543</v>
      </c>
      <c r="D462" s="109" t="s">
        <v>6273</v>
      </c>
      <c r="E462" s="92" t="s">
        <v>7676</v>
      </c>
      <c r="F462" s="110">
        <v>0.18</v>
      </c>
      <c r="G462" s="92" t="s">
        <v>2569</v>
      </c>
      <c r="H462" s="92" t="s">
        <v>518</v>
      </c>
      <c r="I462" s="92"/>
    </row>
    <row r="463" spans="1:9" ht="29" x14ac:dyDescent="0.35">
      <c r="A463" s="92" t="s">
        <v>93</v>
      </c>
      <c r="B463" s="109" t="s">
        <v>6228</v>
      </c>
      <c r="C463" s="109" t="s">
        <v>3544</v>
      </c>
      <c r="D463" s="109" t="s">
        <v>6274</v>
      </c>
      <c r="E463" s="92" t="s">
        <v>7677</v>
      </c>
      <c r="F463" s="110">
        <v>0.18</v>
      </c>
      <c r="G463" s="92" t="s">
        <v>2579</v>
      </c>
      <c r="H463" s="92" t="s">
        <v>190</v>
      </c>
      <c r="I463" s="92"/>
    </row>
    <row r="464" spans="1:9" x14ac:dyDescent="0.35">
      <c r="A464" s="92" t="s">
        <v>93</v>
      </c>
      <c r="B464" s="109" t="s">
        <v>6228</v>
      </c>
      <c r="C464" s="109" t="s">
        <v>3545</v>
      </c>
      <c r="D464" s="109" t="s">
        <v>6275</v>
      </c>
      <c r="E464" s="92" t="s">
        <v>7555</v>
      </c>
      <c r="F464" s="110">
        <v>0.03</v>
      </c>
      <c r="G464" s="92" t="s">
        <v>2569</v>
      </c>
      <c r="H464" s="92" t="s">
        <v>518</v>
      </c>
      <c r="I464" s="92"/>
    </row>
    <row r="465" spans="1:9" x14ac:dyDescent="0.35">
      <c r="A465" s="92" t="s">
        <v>93</v>
      </c>
      <c r="B465" s="109" t="s">
        <v>6228</v>
      </c>
      <c r="C465" s="109" t="s">
        <v>3553</v>
      </c>
      <c r="D465" s="109" t="s">
        <v>6276</v>
      </c>
      <c r="E465" s="92" t="s">
        <v>7678</v>
      </c>
      <c r="F465" s="110">
        <v>0.09</v>
      </c>
      <c r="G465" s="92" t="s">
        <v>2569</v>
      </c>
      <c r="H465" s="92" t="s">
        <v>518</v>
      </c>
      <c r="I465" s="92"/>
    </row>
    <row r="466" spans="1:9" ht="29" x14ac:dyDescent="0.35">
      <c r="A466" s="92" t="s">
        <v>93</v>
      </c>
      <c r="B466" s="109" t="s">
        <v>6228</v>
      </c>
      <c r="C466" s="109" t="s">
        <v>3546</v>
      </c>
      <c r="D466" s="109" t="s">
        <v>6277</v>
      </c>
      <c r="E466" s="92" t="s">
        <v>7679</v>
      </c>
      <c r="F466" s="110">
        <v>0.03</v>
      </c>
      <c r="G466" s="92" t="s">
        <v>2579</v>
      </c>
      <c r="H466" s="92" t="s">
        <v>190</v>
      </c>
      <c r="I466" s="92" t="s">
        <v>7558</v>
      </c>
    </row>
    <row r="467" spans="1:9" x14ac:dyDescent="0.35">
      <c r="A467" s="92" t="s">
        <v>93</v>
      </c>
      <c r="B467" s="109" t="s">
        <v>6229</v>
      </c>
      <c r="C467" s="109" t="s">
        <v>3549</v>
      </c>
      <c r="D467" s="109" t="s">
        <v>6278</v>
      </c>
      <c r="E467" s="92" t="s">
        <v>7680</v>
      </c>
      <c r="F467" s="110">
        <v>5.000000000000001E-3</v>
      </c>
      <c r="G467" s="92" t="s">
        <v>2569</v>
      </c>
      <c r="H467" s="92" t="s">
        <v>518</v>
      </c>
      <c r="I467" s="92"/>
    </row>
    <row r="468" spans="1:9" x14ac:dyDescent="0.35">
      <c r="A468" s="92" t="s">
        <v>93</v>
      </c>
      <c r="B468" s="109" t="s">
        <v>6229</v>
      </c>
      <c r="C468" s="109" t="s">
        <v>3550</v>
      </c>
      <c r="D468" s="109" t="s">
        <v>6279</v>
      </c>
      <c r="E468" s="92" t="s">
        <v>7681</v>
      </c>
      <c r="F468" s="110">
        <v>0.05</v>
      </c>
      <c r="G468" s="92" t="s">
        <v>2579</v>
      </c>
      <c r="H468" s="92" t="s">
        <v>190</v>
      </c>
      <c r="I468" s="92"/>
    </row>
    <row r="469" spans="1:9" x14ac:dyDescent="0.35">
      <c r="A469" s="92" t="s">
        <v>93</v>
      </c>
      <c r="B469" s="109" t="s">
        <v>6229</v>
      </c>
      <c r="C469" s="109" t="s">
        <v>3553</v>
      </c>
      <c r="D469" s="109" t="s">
        <v>6280</v>
      </c>
      <c r="E469" s="92" t="s">
        <v>7678</v>
      </c>
      <c r="F469" s="110">
        <v>4.5000000000000005E-2</v>
      </c>
      <c r="G469" s="92" t="s">
        <v>2569</v>
      </c>
      <c r="H469" s="92" t="s">
        <v>518</v>
      </c>
      <c r="I469" s="92"/>
    </row>
    <row r="470" spans="1:9" ht="29" x14ac:dyDescent="0.35">
      <c r="A470" s="92" t="s">
        <v>93</v>
      </c>
      <c r="B470" s="109" t="s">
        <v>3472</v>
      </c>
      <c r="C470" s="109" t="s">
        <v>3555</v>
      </c>
      <c r="D470" s="109" t="s">
        <v>3690</v>
      </c>
      <c r="E470" s="92" t="s">
        <v>7682</v>
      </c>
      <c r="F470" s="110">
        <v>0.06</v>
      </c>
      <c r="G470" s="92" t="s">
        <v>2579</v>
      </c>
      <c r="H470" s="92" t="s">
        <v>190</v>
      </c>
      <c r="I470" s="92"/>
    </row>
    <row r="471" spans="1:9" ht="29" x14ac:dyDescent="0.35">
      <c r="A471" s="92" t="s">
        <v>93</v>
      </c>
      <c r="B471" s="109" t="s">
        <v>3472</v>
      </c>
      <c r="C471" s="109" t="s">
        <v>3558</v>
      </c>
      <c r="D471" s="109" t="s">
        <v>3689</v>
      </c>
      <c r="E471" s="92" t="s">
        <v>7683</v>
      </c>
      <c r="F471" s="110">
        <v>0.12</v>
      </c>
      <c r="G471" s="92" t="s">
        <v>2569</v>
      </c>
      <c r="H471" s="92" t="s">
        <v>518</v>
      </c>
      <c r="I471" s="92"/>
    </row>
    <row r="472" spans="1:9" ht="29" x14ac:dyDescent="0.35">
      <c r="A472" s="92" t="s">
        <v>93</v>
      </c>
      <c r="B472" s="109" t="s">
        <v>3472</v>
      </c>
      <c r="C472" s="109" t="s">
        <v>3548</v>
      </c>
      <c r="D472" s="109" t="s">
        <v>3691</v>
      </c>
      <c r="E472" s="92" t="s">
        <v>7684</v>
      </c>
      <c r="F472" s="110">
        <v>0.12</v>
      </c>
      <c r="G472" s="92" t="s">
        <v>2579</v>
      </c>
      <c r="H472" s="92" t="s">
        <v>190</v>
      </c>
      <c r="I472" s="92"/>
    </row>
    <row r="473" spans="1:9" ht="29" x14ac:dyDescent="0.35">
      <c r="A473" s="92" t="s">
        <v>93</v>
      </c>
      <c r="B473" s="109" t="s">
        <v>3472</v>
      </c>
      <c r="C473" s="109" t="s">
        <v>10958</v>
      </c>
      <c r="D473" s="109" t="s">
        <v>10971</v>
      </c>
      <c r="E473" s="92" t="s">
        <v>7685</v>
      </c>
      <c r="F473" s="110">
        <v>2.0000000000000004E-2</v>
      </c>
      <c r="G473" s="92" t="s">
        <v>2569</v>
      </c>
      <c r="H473" s="92" t="s">
        <v>518</v>
      </c>
      <c r="I473" s="92"/>
    </row>
    <row r="474" spans="1:9" ht="29" x14ac:dyDescent="0.35">
      <c r="A474" s="92" t="s">
        <v>93</v>
      </c>
      <c r="B474" s="109" t="s">
        <v>3472</v>
      </c>
      <c r="C474" s="109" t="s">
        <v>3561</v>
      </c>
      <c r="D474" s="109" t="s">
        <v>3692</v>
      </c>
      <c r="E474" s="92" t="s">
        <v>7565</v>
      </c>
      <c r="F474" s="110">
        <v>0.06</v>
      </c>
      <c r="G474" s="92" t="s">
        <v>2579</v>
      </c>
      <c r="H474" s="92" t="s">
        <v>190</v>
      </c>
      <c r="I474" s="92" t="s">
        <v>7558</v>
      </c>
    </row>
    <row r="475" spans="1:9" ht="29" x14ac:dyDescent="0.35">
      <c r="A475" s="92" t="s">
        <v>93</v>
      </c>
      <c r="B475" s="109" t="s">
        <v>3472</v>
      </c>
      <c r="C475" s="109" t="s">
        <v>3562</v>
      </c>
      <c r="D475" s="109" t="s">
        <v>3693</v>
      </c>
      <c r="E475" s="92" t="s">
        <v>7686</v>
      </c>
      <c r="F475" s="110">
        <v>2.0000000000000004E-2</v>
      </c>
      <c r="G475" s="92" t="s">
        <v>2569</v>
      </c>
      <c r="H475" s="92" t="s">
        <v>518</v>
      </c>
      <c r="I475" s="92"/>
    </row>
    <row r="476" spans="1:9" ht="29" x14ac:dyDescent="0.35">
      <c r="A476" s="92" t="s">
        <v>94</v>
      </c>
      <c r="B476" s="109" t="s">
        <v>6230</v>
      </c>
      <c r="C476" s="109" t="s">
        <v>3555</v>
      </c>
      <c r="D476" s="109" t="s">
        <v>6282</v>
      </c>
      <c r="E476" s="92" t="s">
        <v>11034</v>
      </c>
      <c r="F476" s="110">
        <v>0.12</v>
      </c>
      <c r="G476" s="92" t="s">
        <v>2577</v>
      </c>
      <c r="H476" s="92" t="s">
        <v>190</v>
      </c>
      <c r="I476" s="92"/>
    </row>
    <row r="477" spans="1:9" ht="43.5" x14ac:dyDescent="0.35">
      <c r="A477" s="92" t="s">
        <v>94</v>
      </c>
      <c r="B477" s="109" t="s">
        <v>6230</v>
      </c>
      <c r="C477" s="109" t="s">
        <v>3543</v>
      </c>
      <c r="D477" s="109" t="s">
        <v>6281</v>
      </c>
      <c r="E477" s="92" t="s">
        <v>7687</v>
      </c>
      <c r="F477" s="110">
        <v>0.24</v>
      </c>
      <c r="G477" s="92" t="s">
        <v>2568</v>
      </c>
      <c r="H477" s="92" t="s">
        <v>518</v>
      </c>
      <c r="I477" s="92"/>
    </row>
    <row r="478" spans="1:9" ht="29" x14ac:dyDescent="0.35">
      <c r="A478" s="92" t="s">
        <v>94</v>
      </c>
      <c r="B478" s="109" t="s">
        <v>6230</v>
      </c>
      <c r="C478" s="109" t="s">
        <v>3544</v>
      </c>
      <c r="D478" s="109" t="s">
        <v>6283</v>
      </c>
      <c r="E478" s="92" t="s">
        <v>7688</v>
      </c>
      <c r="F478" s="110">
        <v>0.24</v>
      </c>
      <c r="G478" s="92" t="s">
        <v>2577</v>
      </c>
      <c r="H478" s="92" t="s">
        <v>190</v>
      </c>
      <c r="I478" s="92"/>
    </row>
    <row r="479" spans="1:9" ht="29" x14ac:dyDescent="0.35">
      <c r="A479" s="92" t="s">
        <v>94</v>
      </c>
      <c r="B479" s="109" t="s">
        <v>6230</v>
      </c>
      <c r="C479" s="109" t="s">
        <v>3545</v>
      </c>
      <c r="D479" s="109" t="s">
        <v>6284</v>
      </c>
      <c r="E479" s="92" t="s">
        <v>7555</v>
      </c>
      <c r="F479" s="110">
        <v>4.0000000000000008E-2</v>
      </c>
      <c r="G479" s="92" t="s">
        <v>2568</v>
      </c>
      <c r="H479" s="92" t="s">
        <v>518</v>
      </c>
      <c r="I479" s="92"/>
    </row>
    <row r="480" spans="1:9" ht="29" x14ac:dyDescent="0.35">
      <c r="A480" s="92" t="s">
        <v>94</v>
      </c>
      <c r="B480" s="109" t="s">
        <v>6230</v>
      </c>
      <c r="C480" s="109" t="s">
        <v>3553</v>
      </c>
      <c r="D480" s="109" t="s">
        <v>6285</v>
      </c>
      <c r="E480" s="92" t="s">
        <v>7689</v>
      </c>
      <c r="F480" s="110">
        <v>0.12</v>
      </c>
      <c r="G480" s="92" t="s">
        <v>2568</v>
      </c>
      <c r="H480" s="92" t="s">
        <v>518</v>
      </c>
      <c r="I480" s="92"/>
    </row>
    <row r="481" spans="1:9" ht="29" x14ac:dyDescent="0.35">
      <c r="A481" s="92" t="s">
        <v>94</v>
      </c>
      <c r="B481" s="109" t="s">
        <v>6230</v>
      </c>
      <c r="C481" s="109" t="s">
        <v>3546</v>
      </c>
      <c r="D481" s="109" t="s">
        <v>6286</v>
      </c>
      <c r="E481" s="92" t="s">
        <v>7690</v>
      </c>
      <c r="F481" s="110">
        <v>4.0000000000000008E-2</v>
      </c>
      <c r="G481" s="92" t="s">
        <v>2577</v>
      </c>
      <c r="H481" s="92" t="s">
        <v>190</v>
      </c>
      <c r="I481" s="92" t="s">
        <v>7558</v>
      </c>
    </row>
    <row r="482" spans="1:9" x14ac:dyDescent="0.35">
      <c r="A482" s="92" t="s">
        <v>94</v>
      </c>
      <c r="B482" s="109" t="s">
        <v>6231</v>
      </c>
      <c r="C482" s="109" t="s">
        <v>3549</v>
      </c>
      <c r="D482" s="109" t="s">
        <v>6287</v>
      </c>
      <c r="E482" s="92" t="s">
        <v>7691</v>
      </c>
      <c r="F482" s="110">
        <v>5.000000000000001E-3</v>
      </c>
      <c r="G482" s="92" t="s">
        <v>2568</v>
      </c>
      <c r="H482" s="92" t="s">
        <v>518</v>
      </c>
      <c r="I482" s="92"/>
    </row>
    <row r="483" spans="1:9" ht="29" x14ac:dyDescent="0.35">
      <c r="A483" s="92" t="s">
        <v>94</v>
      </c>
      <c r="B483" s="109" t="s">
        <v>6231</v>
      </c>
      <c r="C483" s="109" t="s">
        <v>3550</v>
      </c>
      <c r="D483" s="109" t="s">
        <v>6288</v>
      </c>
      <c r="E483" s="92" t="s">
        <v>7692</v>
      </c>
      <c r="F483" s="110">
        <v>0.05</v>
      </c>
      <c r="G483" s="92" t="s">
        <v>2577</v>
      </c>
      <c r="H483" s="92" t="s">
        <v>190</v>
      </c>
      <c r="I483" s="92"/>
    </row>
    <row r="484" spans="1:9" x14ac:dyDescent="0.35">
      <c r="A484" s="92" t="s">
        <v>94</v>
      </c>
      <c r="B484" s="109" t="s">
        <v>6231</v>
      </c>
      <c r="C484" s="109" t="s">
        <v>3553</v>
      </c>
      <c r="D484" s="109" t="s">
        <v>6289</v>
      </c>
      <c r="E484" s="92" t="s">
        <v>7689</v>
      </c>
      <c r="F484" s="110">
        <v>4.5000000000000005E-2</v>
      </c>
      <c r="G484" s="92" t="s">
        <v>2568</v>
      </c>
      <c r="H484" s="92" t="s">
        <v>518</v>
      </c>
      <c r="I484" s="92"/>
    </row>
    <row r="485" spans="1:9" ht="29" x14ac:dyDescent="0.35">
      <c r="A485" s="92" t="s">
        <v>94</v>
      </c>
      <c r="B485" s="109" t="s">
        <v>3478</v>
      </c>
      <c r="C485" s="109" t="s">
        <v>3551</v>
      </c>
      <c r="D485" s="109" t="s">
        <v>3694</v>
      </c>
      <c r="E485" s="92" t="s">
        <v>7693</v>
      </c>
      <c r="F485" s="110">
        <v>5.000000000000001E-3</v>
      </c>
      <c r="G485" s="92" t="s">
        <v>2568</v>
      </c>
      <c r="H485" s="92" t="s">
        <v>518</v>
      </c>
      <c r="I485" s="92"/>
    </row>
    <row r="486" spans="1:9" ht="29" x14ac:dyDescent="0.35">
      <c r="A486" s="92" t="s">
        <v>94</v>
      </c>
      <c r="B486" s="109" t="s">
        <v>3478</v>
      </c>
      <c r="C486" s="109" t="s">
        <v>3552</v>
      </c>
      <c r="D486" s="109" t="s">
        <v>3695</v>
      </c>
      <c r="E486" s="92" t="s">
        <v>7694</v>
      </c>
      <c r="F486" s="110">
        <v>0.05</v>
      </c>
      <c r="G486" s="92" t="s">
        <v>2577</v>
      </c>
      <c r="H486" s="92" t="s">
        <v>190</v>
      </c>
      <c r="I486" s="92"/>
    </row>
    <row r="487" spans="1:9" ht="29" x14ac:dyDescent="0.35">
      <c r="A487" s="92" t="s">
        <v>94</v>
      </c>
      <c r="B487" s="109" t="s">
        <v>3478</v>
      </c>
      <c r="C487" s="109" t="s">
        <v>3553</v>
      </c>
      <c r="D487" s="109" t="s">
        <v>3696</v>
      </c>
      <c r="E487" s="92" t="s">
        <v>7689</v>
      </c>
      <c r="F487" s="110">
        <v>4.5000000000000005E-2</v>
      </c>
      <c r="G487" s="92" t="s">
        <v>2568</v>
      </c>
      <c r="H487" s="92" t="s">
        <v>518</v>
      </c>
      <c r="I487" s="92"/>
    </row>
    <row r="488" spans="1:9" ht="29" x14ac:dyDescent="0.35">
      <c r="A488" s="92" t="s">
        <v>94</v>
      </c>
      <c r="B488" s="109" t="s">
        <v>3480</v>
      </c>
      <c r="C488" s="109" t="s">
        <v>3555</v>
      </c>
      <c r="D488" s="109" t="s">
        <v>3698</v>
      </c>
      <c r="E488" s="92" t="s">
        <v>7695</v>
      </c>
      <c r="F488" s="110">
        <v>7.4999999999999997E-2</v>
      </c>
      <c r="G488" s="92" t="s">
        <v>2577</v>
      </c>
      <c r="H488" s="92" t="s">
        <v>190</v>
      </c>
      <c r="I488" s="92"/>
    </row>
    <row r="489" spans="1:9" ht="29" x14ac:dyDescent="0.35">
      <c r="A489" s="92" t="s">
        <v>94</v>
      </c>
      <c r="B489" s="109" t="s">
        <v>3480</v>
      </c>
      <c r="C489" s="109" t="s">
        <v>3558</v>
      </c>
      <c r="D489" s="109" t="s">
        <v>3697</v>
      </c>
      <c r="E489" s="92" t="s">
        <v>7696</v>
      </c>
      <c r="F489" s="110">
        <v>0.15</v>
      </c>
      <c r="G489" s="92" t="s">
        <v>2568</v>
      </c>
      <c r="H489" s="92" t="s">
        <v>518</v>
      </c>
      <c r="I489" s="92"/>
    </row>
    <row r="490" spans="1:9" ht="29" x14ac:dyDescent="0.35">
      <c r="A490" s="92" t="s">
        <v>94</v>
      </c>
      <c r="B490" s="109" t="s">
        <v>3480</v>
      </c>
      <c r="C490" s="109" t="s">
        <v>3548</v>
      </c>
      <c r="D490" s="109" t="s">
        <v>3699</v>
      </c>
      <c r="E490" s="92" t="s">
        <v>7697</v>
      </c>
      <c r="F490" s="110">
        <v>0.15</v>
      </c>
      <c r="G490" s="92" t="s">
        <v>2577</v>
      </c>
      <c r="H490" s="92" t="s">
        <v>190</v>
      </c>
      <c r="I490" s="92"/>
    </row>
    <row r="491" spans="1:9" ht="29" x14ac:dyDescent="0.35">
      <c r="A491" s="92" t="s">
        <v>94</v>
      </c>
      <c r="B491" s="109" t="s">
        <v>3480</v>
      </c>
      <c r="C491" s="109" t="s">
        <v>10958</v>
      </c>
      <c r="D491" s="109" t="s">
        <v>10972</v>
      </c>
      <c r="E491" s="92" t="s">
        <v>7698</v>
      </c>
      <c r="F491" s="110">
        <v>2.5000000000000001E-2</v>
      </c>
      <c r="G491" s="92" t="s">
        <v>2568</v>
      </c>
      <c r="H491" s="92" t="s">
        <v>518</v>
      </c>
      <c r="I491" s="92"/>
    </row>
    <row r="492" spans="1:9" ht="29" x14ac:dyDescent="0.35">
      <c r="A492" s="92" t="s">
        <v>94</v>
      </c>
      <c r="B492" s="109" t="s">
        <v>3480</v>
      </c>
      <c r="C492" s="109" t="s">
        <v>3561</v>
      </c>
      <c r="D492" s="109" t="s">
        <v>3700</v>
      </c>
      <c r="E492" s="92" t="s">
        <v>7565</v>
      </c>
      <c r="F492" s="110">
        <v>7.4999999999999997E-2</v>
      </c>
      <c r="G492" s="92" t="s">
        <v>2577</v>
      </c>
      <c r="H492" s="92" t="s">
        <v>190</v>
      </c>
      <c r="I492" s="92" t="s">
        <v>7558</v>
      </c>
    </row>
    <row r="493" spans="1:9" ht="29" x14ac:dyDescent="0.35">
      <c r="A493" s="92" t="s">
        <v>94</v>
      </c>
      <c r="B493" s="109" t="s">
        <v>3480</v>
      </c>
      <c r="C493" s="109" t="s">
        <v>3562</v>
      </c>
      <c r="D493" s="109" t="s">
        <v>3701</v>
      </c>
      <c r="E493" s="92" t="s">
        <v>7699</v>
      </c>
      <c r="F493" s="110">
        <v>2.5000000000000001E-2</v>
      </c>
      <c r="G493" s="92" t="s">
        <v>2568</v>
      </c>
      <c r="H493" s="92" t="s">
        <v>518</v>
      </c>
      <c r="I493" s="92"/>
    </row>
    <row r="494" spans="1:9" ht="29" x14ac:dyDescent="0.35">
      <c r="A494" s="92" t="s">
        <v>94</v>
      </c>
      <c r="B494" s="109" t="s">
        <v>3482</v>
      </c>
      <c r="C494" s="109" t="s">
        <v>3555</v>
      </c>
      <c r="D494" s="109" t="s">
        <v>3703</v>
      </c>
      <c r="E494" s="92" t="s">
        <v>7700</v>
      </c>
      <c r="F494" s="110">
        <v>0.06</v>
      </c>
      <c r="G494" s="92" t="s">
        <v>2577</v>
      </c>
      <c r="H494" s="92" t="s">
        <v>190</v>
      </c>
      <c r="I494" s="92"/>
    </row>
    <row r="495" spans="1:9" ht="29" x14ac:dyDescent="0.35">
      <c r="A495" s="92" t="s">
        <v>94</v>
      </c>
      <c r="B495" s="109" t="s">
        <v>3482</v>
      </c>
      <c r="C495" s="109" t="s">
        <v>3558</v>
      </c>
      <c r="D495" s="109" t="s">
        <v>3702</v>
      </c>
      <c r="E495" s="92" t="s">
        <v>7701</v>
      </c>
      <c r="F495" s="110">
        <v>0.12</v>
      </c>
      <c r="G495" s="92" t="s">
        <v>2568</v>
      </c>
      <c r="H495" s="92" t="s">
        <v>518</v>
      </c>
      <c r="I495" s="92"/>
    </row>
    <row r="496" spans="1:9" ht="29" x14ac:dyDescent="0.35">
      <c r="A496" s="92" t="s">
        <v>94</v>
      </c>
      <c r="B496" s="109" t="s">
        <v>3482</v>
      </c>
      <c r="C496" s="109" t="s">
        <v>3548</v>
      </c>
      <c r="D496" s="109" t="s">
        <v>3704</v>
      </c>
      <c r="E496" s="92" t="s">
        <v>7702</v>
      </c>
      <c r="F496" s="110">
        <v>0.12</v>
      </c>
      <c r="G496" s="92" t="s">
        <v>2577</v>
      </c>
      <c r="H496" s="92" t="s">
        <v>190</v>
      </c>
      <c r="I496" s="92"/>
    </row>
    <row r="497" spans="1:9" ht="29" x14ac:dyDescent="0.35">
      <c r="A497" s="92" t="s">
        <v>94</v>
      </c>
      <c r="B497" s="109" t="s">
        <v>3482</v>
      </c>
      <c r="C497" s="109" t="s">
        <v>10958</v>
      </c>
      <c r="D497" s="109" t="s">
        <v>10973</v>
      </c>
      <c r="E497" s="92" t="s">
        <v>7703</v>
      </c>
      <c r="F497" s="110">
        <v>2.0000000000000004E-2</v>
      </c>
      <c r="G497" s="92" t="s">
        <v>2568</v>
      </c>
      <c r="H497" s="92" t="s">
        <v>518</v>
      </c>
      <c r="I497" s="92"/>
    </row>
    <row r="498" spans="1:9" ht="29" x14ac:dyDescent="0.35">
      <c r="A498" s="92" t="s">
        <v>94</v>
      </c>
      <c r="B498" s="109" t="s">
        <v>3482</v>
      </c>
      <c r="C498" s="109" t="s">
        <v>3561</v>
      </c>
      <c r="D498" s="109" t="s">
        <v>3705</v>
      </c>
      <c r="E498" s="92" t="s">
        <v>7565</v>
      </c>
      <c r="F498" s="110">
        <v>0.06</v>
      </c>
      <c r="G498" s="92" t="s">
        <v>2577</v>
      </c>
      <c r="H498" s="92" t="s">
        <v>190</v>
      </c>
      <c r="I498" s="92" t="s">
        <v>7558</v>
      </c>
    </row>
    <row r="499" spans="1:9" ht="29" x14ac:dyDescent="0.35">
      <c r="A499" s="92" t="s">
        <v>94</v>
      </c>
      <c r="B499" s="109" t="s">
        <v>3482</v>
      </c>
      <c r="C499" s="109" t="s">
        <v>3562</v>
      </c>
      <c r="D499" s="109" t="s">
        <v>3706</v>
      </c>
      <c r="E499" s="92" t="s">
        <v>7704</v>
      </c>
      <c r="F499" s="110">
        <v>2.0000000000000004E-2</v>
      </c>
      <c r="G499" s="92" t="s">
        <v>2568</v>
      </c>
      <c r="H499" s="92" t="s">
        <v>518</v>
      </c>
      <c r="I499" s="92"/>
    </row>
    <row r="500" spans="1:9" ht="29" x14ac:dyDescent="0.35">
      <c r="A500" s="92" t="s">
        <v>95</v>
      </c>
      <c r="B500" s="109" t="s">
        <v>3486</v>
      </c>
      <c r="C500" s="109" t="s">
        <v>3555</v>
      </c>
      <c r="D500" s="109" t="s">
        <v>3708</v>
      </c>
      <c r="E500" s="92" t="s">
        <v>11035</v>
      </c>
      <c r="F500" s="110">
        <v>1.4999999999999999E-2</v>
      </c>
      <c r="G500" s="92" t="s">
        <v>2579</v>
      </c>
      <c r="H500" s="92" t="s">
        <v>190</v>
      </c>
      <c r="I500" s="92"/>
    </row>
    <row r="501" spans="1:9" ht="43.5" x14ac:dyDescent="0.35">
      <c r="A501" s="92" t="s">
        <v>95</v>
      </c>
      <c r="B501" s="109" t="s">
        <v>3486</v>
      </c>
      <c r="C501" s="109" t="s">
        <v>3542</v>
      </c>
      <c r="D501" s="109" t="s">
        <v>3707</v>
      </c>
      <c r="E501" s="92" t="s">
        <v>7705</v>
      </c>
      <c r="F501" s="110">
        <v>7.4999999999999997E-2</v>
      </c>
      <c r="G501" s="92" t="s">
        <v>2579</v>
      </c>
      <c r="H501" s="92" t="s">
        <v>190</v>
      </c>
      <c r="I501" s="92"/>
    </row>
    <row r="502" spans="1:9" ht="29" x14ac:dyDescent="0.35">
      <c r="A502" s="92" t="s">
        <v>95</v>
      </c>
      <c r="B502" s="109" t="s">
        <v>3486</v>
      </c>
      <c r="C502" s="109" t="s">
        <v>3544</v>
      </c>
      <c r="D502" s="109" t="s">
        <v>3709</v>
      </c>
      <c r="E502" s="92" t="s">
        <v>7706</v>
      </c>
      <c r="F502" s="110">
        <v>0.03</v>
      </c>
      <c r="G502" s="92" t="s">
        <v>2579</v>
      </c>
      <c r="H502" s="92" t="s">
        <v>190</v>
      </c>
      <c r="I502" s="92"/>
    </row>
    <row r="503" spans="1:9" x14ac:dyDescent="0.35">
      <c r="A503" s="92" t="s">
        <v>95</v>
      </c>
      <c r="B503" s="109" t="s">
        <v>3486</v>
      </c>
      <c r="C503" s="109" t="s">
        <v>3545</v>
      </c>
      <c r="D503" s="109" t="s">
        <v>3710</v>
      </c>
      <c r="E503" s="92" t="s">
        <v>7618</v>
      </c>
      <c r="F503" s="110">
        <v>1.4999999999999999E-2</v>
      </c>
      <c r="G503" s="92" t="s">
        <v>2579</v>
      </c>
      <c r="H503" s="92" t="s">
        <v>190</v>
      </c>
      <c r="I503" s="92"/>
    </row>
    <row r="504" spans="1:9" x14ac:dyDescent="0.35">
      <c r="A504" s="92" t="s">
        <v>95</v>
      </c>
      <c r="B504" s="109" t="s">
        <v>3486</v>
      </c>
      <c r="C504" s="109" t="s">
        <v>3553</v>
      </c>
      <c r="D504" s="109" t="s">
        <v>3711</v>
      </c>
      <c r="E504" s="92" t="s">
        <v>7707</v>
      </c>
      <c r="F504" s="110">
        <v>7.4999999999999997E-3</v>
      </c>
      <c r="G504" s="92" t="s">
        <v>2579</v>
      </c>
      <c r="H504" s="92" t="s">
        <v>190</v>
      </c>
      <c r="I504" s="92"/>
    </row>
    <row r="505" spans="1:9" ht="29" x14ac:dyDescent="0.35">
      <c r="A505" s="92" t="s">
        <v>95</v>
      </c>
      <c r="B505" s="109" t="s">
        <v>3486</v>
      </c>
      <c r="C505" s="109" t="s">
        <v>3546</v>
      </c>
      <c r="D505" s="109" t="s">
        <v>3712</v>
      </c>
      <c r="E505" s="92" t="s">
        <v>7708</v>
      </c>
      <c r="F505" s="110">
        <v>7.4999999999999997E-3</v>
      </c>
      <c r="G505" s="92" t="s">
        <v>2579</v>
      </c>
      <c r="H505" s="92" t="s">
        <v>190</v>
      </c>
      <c r="I505" s="92" t="s">
        <v>7558</v>
      </c>
    </row>
    <row r="506" spans="1:9" x14ac:dyDescent="0.35">
      <c r="A506" s="92" t="s">
        <v>95</v>
      </c>
      <c r="B506" s="109" t="s">
        <v>3490</v>
      </c>
      <c r="C506" s="109" t="s">
        <v>3549</v>
      </c>
      <c r="D506" s="109" t="s">
        <v>3713</v>
      </c>
      <c r="E506" s="92" t="s">
        <v>7709</v>
      </c>
      <c r="F506" s="110">
        <v>2.5000000000000005E-3</v>
      </c>
      <c r="G506" s="92" t="s">
        <v>2579</v>
      </c>
      <c r="H506" s="92" t="s">
        <v>190</v>
      </c>
      <c r="I506" s="92"/>
    </row>
    <row r="507" spans="1:9" x14ac:dyDescent="0.35">
      <c r="A507" s="92" t="s">
        <v>95</v>
      </c>
      <c r="B507" s="109" t="s">
        <v>3490</v>
      </c>
      <c r="C507" s="109" t="s">
        <v>3550</v>
      </c>
      <c r="D507" s="109" t="s">
        <v>3714</v>
      </c>
      <c r="E507" s="92" t="s">
        <v>7710</v>
      </c>
      <c r="F507" s="110">
        <v>7.4999999999999997E-3</v>
      </c>
      <c r="G507" s="92" t="s">
        <v>2579</v>
      </c>
      <c r="H507" s="92" t="s">
        <v>190</v>
      </c>
      <c r="I507" s="92"/>
    </row>
    <row r="508" spans="1:9" x14ac:dyDescent="0.35">
      <c r="A508" s="92" t="s">
        <v>95</v>
      </c>
      <c r="B508" s="109" t="s">
        <v>3490</v>
      </c>
      <c r="C508" s="109" t="s">
        <v>3553</v>
      </c>
      <c r="D508" s="109" t="s">
        <v>3715</v>
      </c>
      <c r="E508" s="92" t="s">
        <v>7707</v>
      </c>
      <c r="F508" s="110">
        <v>1.4999999999999999E-2</v>
      </c>
      <c r="G508" s="92" t="s">
        <v>2579</v>
      </c>
      <c r="H508" s="92" t="s">
        <v>190</v>
      </c>
      <c r="I508" s="92"/>
    </row>
    <row r="509" spans="1:9" x14ac:dyDescent="0.35">
      <c r="A509" s="92" t="s">
        <v>95</v>
      </c>
      <c r="B509" s="109" t="s">
        <v>3492</v>
      </c>
      <c r="C509" s="109" t="s">
        <v>3551</v>
      </c>
      <c r="D509" s="109" t="s">
        <v>3716</v>
      </c>
      <c r="E509" s="92" t="s">
        <v>7711</v>
      </c>
      <c r="F509" s="110">
        <v>2.5000000000000005E-3</v>
      </c>
      <c r="G509" s="92" t="s">
        <v>2579</v>
      </c>
      <c r="H509" s="92" t="s">
        <v>190</v>
      </c>
      <c r="I509" s="92"/>
    </row>
    <row r="510" spans="1:9" ht="29" x14ac:dyDescent="0.35">
      <c r="A510" s="92" t="s">
        <v>95</v>
      </c>
      <c r="B510" s="109" t="s">
        <v>3492</v>
      </c>
      <c r="C510" s="109" t="s">
        <v>3552</v>
      </c>
      <c r="D510" s="109" t="s">
        <v>3717</v>
      </c>
      <c r="E510" s="92" t="s">
        <v>7712</v>
      </c>
      <c r="F510" s="110">
        <v>7.4999999999999997E-3</v>
      </c>
      <c r="G510" s="92" t="s">
        <v>2579</v>
      </c>
      <c r="H510" s="92" t="s">
        <v>190</v>
      </c>
      <c r="I510" s="92"/>
    </row>
    <row r="511" spans="1:9" x14ac:dyDescent="0.35">
      <c r="A511" s="92" t="s">
        <v>95</v>
      </c>
      <c r="B511" s="109" t="s">
        <v>3492</v>
      </c>
      <c r="C511" s="109" t="s">
        <v>3553</v>
      </c>
      <c r="D511" s="109" t="s">
        <v>3718</v>
      </c>
      <c r="E511" s="92" t="s">
        <v>7707</v>
      </c>
      <c r="F511" s="110">
        <v>1.4999999999999999E-2</v>
      </c>
      <c r="G511" s="92" t="s">
        <v>2579</v>
      </c>
      <c r="H511" s="92" t="s">
        <v>190</v>
      </c>
      <c r="I511" s="92"/>
    </row>
    <row r="512" spans="1:9" ht="29" x14ac:dyDescent="0.35">
      <c r="A512" s="92" t="s">
        <v>95</v>
      </c>
      <c r="B512" s="109" t="s">
        <v>3494</v>
      </c>
      <c r="C512" s="109" t="s">
        <v>3555</v>
      </c>
      <c r="D512" s="109" t="s">
        <v>3720</v>
      </c>
      <c r="E512" s="92" t="s">
        <v>11036</v>
      </c>
      <c r="F512" s="110">
        <v>0.12</v>
      </c>
      <c r="G512" s="92" t="s">
        <v>2579</v>
      </c>
      <c r="H512" s="92" t="s">
        <v>190</v>
      </c>
      <c r="I512" s="92"/>
    </row>
    <row r="513" spans="1:9" ht="29" x14ac:dyDescent="0.35">
      <c r="A513" s="92" t="s">
        <v>95</v>
      </c>
      <c r="B513" s="109" t="s">
        <v>3494</v>
      </c>
      <c r="C513" s="109" t="s">
        <v>3558</v>
      </c>
      <c r="D513" s="109" t="s">
        <v>3719</v>
      </c>
      <c r="E513" s="92" t="s">
        <v>7713</v>
      </c>
      <c r="F513" s="110">
        <v>0.18000000000000002</v>
      </c>
      <c r="G513" s="92" t="s">
        <v>2579</v>
      </c>
      <c r="H513" s="92" t="s">
        <v>518</v>
      </c>
      <c r="I513" s="92"/>
    </row>
    <row r="514" spans="1:9" ht="29" x14ac:dyDescent="0.35">
      <c r="A514" s="92" t="s">
        <v>95</v>
      </c>
      <c r="B514" s="109" t="s">
        <v>3494</v>
      </c>
      <c r="C514" s="109" t="s">
        <v>3561</v>
      </c>
      <c r="D514" s="109" t="s">
        <v>3721</v>
      </c>
      <c r="E514" s="92" t="s">
        <v>7714</v>
      </c>
      <c r="F514" s="110">
        <v>8.0000000000000016E-2</v>
      </c>
      <c r="G514" s="92" t="s">
        <v>2579</v>
      </c>
      <c r="H514" s="92" t="s">
        <v>190</v>
      </c>
      <c r="I514" s="92" t="s">
        <v>7558</v>
      </c>
    </row>
    <row r="515" spans="1:9" ht="29" x14ac:dyDescent="0.35">
      <c r="A515" s="92" t="s">
        <v>95</v>
      </c>
      <c r="B515" s="109" t="s">
        <v>3494</v>
      </c>
      <c r="C515" s="109" t="s">
        <v>3562</v>
      </c>
      <c r="D515" s="109" t="s">
        <v>3722</v>
      </c>
      <c r="E515" s="92" t="s">
        <v>7715</v>
      </c>
      <c r="F515" s="110">
        <v>2.0000000000000004E-2</v>
      </c>
      <c r="G515" s="92" t="s">
        <v>2579</v>
      </c>
      <c r="H515" s="92" t="s">
        <v>518</v>
      </c>
      <c r="I515" s="92"/>
    </row>
    <row r="516" spans="1:9" ht="29" x14ac:dyDescent="0.35">
      <c r="A516" s="92" t="s">
        <v>95</v>
      </c>
      <c r="B516" s="109" t="s">
        <v>3488</v>
      </c>
      <c r="C516" s="109" t="s">
        <v>3555</v>
      </c>
      <c r="D516" s="109" t="s">
        <v>3724</v>
      </c>
      <c r="E516" s="92" t="s">
        <v>7716</v>
      </c>
      <c r="F516" s="110">
        <v>0.12</v>
      </c>
      <c r="G516" s="92" t="s">
        <v>2579</v>
      </c>
      <c r="H516" s="92" t="s">
        <v>190</v>
      </c>
      <c r="I516" s="92"/>
    </row>
    <row r="517" spans="1:9" ht="29" x14ac:dyDescent="0.35">
      <c r="A517" s="92" t="s">
        <v>95</v>
      </c>
      <c r="B517" s="109" t="s">
        <v>3488</v>
      </c>
      <c r="C517" s="109" t="s">
        <v>3566</v>
      </c>
      <c r="D517" s="109" t="s">
        <v>3723</v>
      </c>
      <c r="E517" s="92" t="s">
        <v>7717</v>
      </c>
      <c r="F517" s="110">
        <v>4.0000000000000008E-2</v>
      </c>
      <c r="G517" s="92" t="s">
        <v>2579</v>
      </c>
      <c r="H517" s="92" t="s">
        <v>190</v>
      </c>
      <c r="I517" s="92"/>
    </row>
    <row r="518" spans="1:9" ht="29" x14ac:dyDescent="0.35">
      <c r="A518" s="92" t="s">
        <v>95</v>
      </c>
      <c r="B518" s="109" t="s">
        <v>3488</v>
      </c>
      <c r="C518" s="109" t="s">
        <v>3567</v>
      </c>
      <c r="D518" s="109" t="s">
        <v>3725</v>
      </c>
      <c r="E518" s="92" t="s">
        <v>7718</v>
      </c>
      <c r="F518" s="110">
        <v>4.0000000000000008E-2</v>
      </c>
      <c r="G518" s="92" t="s">
        <v>2579</v>
      </c>
      <c r="H518" s="92" t="s">
        <v>190</v>
      </c>
      <c r="I518" s="92"/>
    </row>
    <row r="519" spans="1:9" ht="29" x14ac:dyDescent="0.35">
      <c r="A519" s="92" t="s">
        <v>95</v>
      </c>
      <c r="B519" s="109" t="s">
        <v>3496</v>
      </c>
      <c r="C519" s="109" t="s">
        <v>3555</v>
      </c>
      <c r="D519" s="109" t="s">
        <v>3727</v>
      </c>
      <c r="E519" s="92" t="s">
        <v>7719</v>
      </c>
      <c r="F519" s="110">
        <v>2.5000000000000001E-2</v>
      </c>
      <c r="G519" s="92" t="s">
        <v>2579</v>
      </c>
      <c r="H519" s="92" t="s">
        <v>190</v>
      </c>
      <c r="I519" s="92"/>
    </row>
    <row r="520" spans="1:9" ht="29" x14ac:dyDescent="0.35">
      <c r="A520" s="92" t="s">
        <v>95</v>
      </c>
      <c r="B520" s="109" t="s">
        <v>3496</v>
      </c>
      <c r="C520" s="109" t="s">
        <v>3558</v>
      </c>
      <c r="D520" s="109" t="s">
        <v>3726</v>
      </c>
      <c r="E520" s="92" t="s">
        <v>7720</v>
      </c>
      <c r="F520" s="110">
        <v>0.125</v>
      </c>
      <c r="G520" s="92" t="s">
        <v>2579</v>
      </c>
      <c r="H520" s="92" t="s">
        <v>190</v>
      </c>
      <c r="I520" s="92"/>
    </row>
    <row r="521" spans="1:9" ht="29" x14ac:dyDescent="0.35">
      <c r="A521" s="92" t="s">
        <v>95</v>
      </c>
      <c r="B521" s="109" t="s">
        <v>3496</v>
      </c>
      <c r="C521" s="109" t="s">
        <v>3548</v>
      </c>
      <c r="D521" s="109" t="s">
        <v>3728</v>
      </c>
      <c r="E521" s="92" t="s">
        <v>7721</v>
      </c>
      <c r="F521" s="110">
        <v>0.05</v>
      </c>
      <c r="G521" s="92" t="s">
        <v>2579</v>
      </c>
      <c r="H521" s="92" t="s">
        <v>190</v>
      </c>
      <c r="I521" s="92"/>
    </row>
    <row r="522" spans="1:9" ht="29" x14ac:dyDescent="0.35">
      <c r="A522" s="92" t="s">
        <v>95</v>
      </c>
      <c r="B522" s="109" t="s">
        <v>3496</v>
      </c>
      <c r="C522" s="109" t="s">
        <v>10958</v>
      </c>
      <c r="D522" s="109" t="s">
        <v>10974</v>
      </c>
      <c r="E522" s="92" t="s">
        <v>7722</v>
      </c>
      <c r="F522" s="110">
        <v>2.5000000000000001E-2</v>
      </c>
      <c r="G522" s="92" t="s">
        <v>2579</v>
      </c>
      <c r="H522" s="92" t="s">
        <v>190</v>
      </c>
      <c r="I522" s="92"/>
    </row>
    <row r="523" spans="1:9" ht="29" x14ac:dyDescent="0.35">
      <c r="A523" s="92" t="s">
        <v>95</v>
      </c>
      <c r="B523" s="109" t="s">
        <v>3496</v>
      </c>
      <c r="C523" s="109" t="s">
        <v>3561</v>
      </c>
      <c r="D523" s="109" t="s">
        <v>3729</v>
      </c>
      <c r="E523" s="92" t="s">
        <v>7565</v>
      </c>
      <c r="F523" s="110">
        <v>1.2500000000000001E-2</v>
      </c>
      <c r="G523" s="92" t="s">
        <v>2579</v>
      </c>
      <c r="H523" s="92" t="s">
        <v>190</v>
      </c>
      <c r="I523" s="92" t="s">
        <v>7558</v>
      </c>
    </row>
    <row r="524" spans="1:9" ht="29" x14ac:dyDescent="0.35">
      <c r="A524" s="92" t="s">
        <v>95</v>
      </c>
      <c r="B524" s="109" t="s">
        <v>3496</v>
      </c>
      <c r="C524" s="109" t="s">
        <v>3562</v>
      </c>
      <c r="D524" s="109" t="s">
        <v>3730</v>
      </c>
      <c r="E524" s="92" t="s">
        <v>7723</v>
      </c>
      <c r="F524" s="110">
        <v>1.2500000000000001E-2</v>
      </c>
      <c r="G524" s="92" t="s">
        <v>2579</v>
      </c>
      <c r="H524" s="92" t="s">
        <v>190</v>
      </c>
      <c r="I524" s="92"/>
    </row>
    <row r="525" spans="1:9" ht="29" x14ac:dyDescent="0.35">
      <c r="A525" s="92" t="s">
        <v>95</v>
      </c>
      <c r="B525" s="109" t="s">
        <v>3498</v>
      </c>
      <c r="C525" s="109" t="s">
        <v>3555</v>
      </c>
      <c r="D525" s="109" t="s">
        <v>3732</v>
      </c>
      <c r="E525" s="92" t="s">
        <v>7724</v>
      </c>
      <c r="F525" s="110">
        <v>1.0000000000000002E-2</v>
      </c>
      <c r="G525" s="92" t="s">
        <v>2579</v>
      </c>
      <c r="H525" s="92" t="s">
        <v>190</v>
      </c>
      <c r="I525" s="92"/>
    </row>
    <row r="526" spans="1:9" ht="29" x14ac:dyDescent="0.35">
      <c r="A526" s="92" t="s">
        <v>95</v>
      </c>
      <c r="B526" s="109" t="s">
        <v>3498</v>
      </c>
      <c r="C526" s="109" t="s">
        <v>3558</v>
      </c>
      <c r="D526" s="109" t="s">
        <v>3731</v>
      </c>
      <c r="E526" s="92" t="s">
        <v>7725</v>
      </c>
      <c r="F526" s="110">
        <v>0.05</v>
      </c>
      <c r="G526" s="92" t="s">
        <v>2579</v>
      </c>
      <c r="H526" s="92" t="s">
        <v>190</v>
      </c>
      <c r="I526" s="92"/>
    </row>
    <row r="527" spans="1:9" ht="29" x14ac:dyDescent="0.35">
      <c r="A527" s="92" t="s">
        <v>95</v>
      </c>
      <c r="B527" s="109" t="s">
        <v>3498</v>
      </c>
      <c r="C527" s="109" t="s">
        <v>3548</v>
      </c>
      <c r="D527" s="109" t="s">
        <v>3733</v>
      </c>
      <c r="E527" s="92" t="s">
        <v>7726</v>
      </c>
      <c r="F527" s="110">
        <v>2.0000000000000004E-2</v>
      </c>
      <c r="G527" s="92" t="s">
        <v>2579</v>
      </c>
      <c r="H527" s="92" t="s">
        <v>190</v>
      </c>
      <c r="I527" s="92"/>
    </row>
    <row r="528" spans="1:9" ht="29" x14ac:dyDescent="0.35">
      <c r="A528" s="92" t="s">
        <v>95</v>
      </c>
      <c r="B528" s="109" t="s">
        <v>3498</v>
      </c>
      <c r="C528" s="109" t="s">
        <v>10958</v>
      </c>
      <c r="D528" s="109" t="s">
        <v>10975</v>
      </c>
      <c r="E528" s="92" t="s">
        <v>7727</v>
      </c>
      <c r="F528" s="110">
        <v>1.0000000000000002E-2</v>
      </c>
      <c r="G528" s="92" t="s">
        <v>2579</v>
      </c>
      <c r="H528" s="92" t="s">
        <v>190</v>
      </c>
      <c r="I528" s="92"/>
    </row>
    <row r="529" spans="1:9" ht="29" x14ac:dyDescent="0.35">
      <c r="A529" s="92" t="s">
        <v>95</v>
      </c>
      <c r="B529" s="109" t="s">
        <v>3498</v>
      </c>
      <c r="C529" s="109" t="s">
        <v>3561</v>
      </c>
      <c r="D529" s="109" t="s">
        <v>3734</v>
      </c>
      <c r="E529" s="92" t="s">
        <v>7565</v>
      </c>
      <c r="F529" s="110">
        <v>5.000000000000001E-3</v>
      </c>
      <c r="G529" s="92" t="s">
        <v>2579</v>
      </c>
      <c r="H529" s="92" t="s">
        <v>190</v>
      </c>
      <c r="I529" s="92" t="s">
        <v>7558</v>
      </c>
    </row>
    <row r="530" spans="1:9" ht="29" x14ac:dyDescent="0.35">
      <c r="A530" s="92" t="s">
        <v>95</v>
      </c>
      <c r="B530" s="109" t="s">
        <v>3498</v>
      </c>
      <c r="C530" s="109" t="s">
        <v>3562</v>
      </c>
      <c r="D530" s="109" t="s">
        <v>3735</v>
      </c>
      <c r="E530" s="92" t="s">
        <v>7728</v>
      </c>
      <c r="F530" s="110">
        <v>5.000000000000001E-3</v>
      </c>
      <c r="G530" s="92" t="s">
        <v>2579</v>
      </c>
      <c r="H530" s="92" t="s">
        <v>190</v>
      </c>
      <c r="I530" s="92"/>
    </row>
    <row r="531" spans="1:9" ht="43.5" x14ac:dyDescent="0.35">
      <c r="A531" s="92" t="s">
        <v>96</v>
      </c>
      <c r="B531" s="109" t="s">
        <v>3502</v>
      </c>
      <c r="C531" s="109" t="s">
        <v>3555</v>
      </c>
      <c r="D531" s="109" t="s">
        <v>3737</v>
      </c>
      <c r="E531" s="92" t="s">
        <v>11037</v>
      </c>
      <c r="F531" s="110">
        <v>0.05</v>
      </c>
      <c r="G531" s="92" t="s">
        <v>2579</v>
      </c>
      <c r="H531" s="92" t="s">
        <v>190</v>
      </c>
      <c r="I531" s="92"/>
    </row>
    <row r="532" spans="1:9" ht="43.5" x14ac:dyDescent="0.35">
      <c r="A532" s="92" t="s">
        <v>96</v>
      </c>
      <c r="B532" s="109" t="s">
        <v>3502</v>
      </c>
      <c r="C532" s="109" t="s">
        <v>3542</v>
      </c>
      <c r="D532" s="109" t="s">
        <v>3736</v>
      </c>
      <c r="E532" s="92" t="s">
        <v>7729</v>
      </c>
      <c r="F532" s="110">
        <v>0.25</v>
      </c>
      <c r="G532" s="92" t="s">
        <v>2579</v>
      </c>
      <c r="H532" s="92" t="s">
        <v>190</v>
      </c>
      <c r="I532" s="92"/>
    </row>
    <row r="533" spans="1:9" ht="29" x14ac:dyDescent="0.35">
      <c r="A533" s="92" t="s">
        <v>96</v>
      </c>
      <c r="B533" s="109" t="s">
        <v>3502</v>
      </c>
      <c r="C533" s="109" t="s">
        <v>3544</v>
      </c>
      <c r="D533" s="109" t="s">
        <v>3738</v>
      </c>
      <c r="E533" s="92" t="s">
        <v>7730</v>
      </c>
      <c r="F533" s="110">
        <v>0.1</v>
      </c>
      <c r="G533" s="92" t="s">
        <v>2579</v>
      </c>
      <c r="H533" s="92" t="s">
        <v>190</v>
      </c>
      <c r="I533" s="92"/>
    </row>
    <row r="534" spans="1:9" ht="29" x14ac:dyDescent="0.35">
      <c r="A534" s="92" t="s">
        <v>96</v>
      </c>
      <c r="B534" s="109" t="s">
        <v>3502</v>
      </c>
      <c r="C534" s="109" t="s">
        <v>3545</v>
      </c>
      <c r="D534" s="109" t="s">
        <v>3739</v>
      </c>
      <c r="E534" s="92" t="s">
        <v>7618</v>
      </c>
      <c r="F534" s="110">
        <v>0.05</v>
      </c>
      <c r="G534" s="92" t="s">
        <v>2579</v>
      </c>
      <c r="H534" s="92" t="s">
        <v>190</v>
      </c>
      <c r="I534" s="92"/>
    </row>
    <row r="535" spans="1:9" ht="29" x14ac:dyDescent="0.35">
      <c r="A535" s="92" t="s">
        <v>96</v>
      </c>
      <c r="B535" s="109" t="s">
        <v>3502</v>
      </c>
      <c r="C535" s="109" t="s">
        <v>3553</v>
      </c>
      <c r="D535" s="109" t="s">
        <v>3740</v>
      </c>
      <c r="E535" s="92" t="s">
        <v>7731</v>
      </c>
      <c r="F535" s="110">
        <v>2.5000000000000001E-2</v>
      </c>
      <c r="G535" s="92" t="s">
        <v>2579</v>
      </c>
      <c r="H535" s="92" t="s">
        <v>190</v>
      </c>
      <c r="I535" s="92"/>
    </row>
    <row r="536" spans="1:9" ht="29" x14ac:dyDescent="0.35">
      <c r="A536" s="92" t="s">
        <v>96</v>
      </c>
      <c r="B536" s="109" t="s">
        <v>3502</v>
      </c>
      <c r="C536" s="109" t="s">
        <v>3561</v>
      </c>
      <c r="D536" s="109" t="s">
        <v>3741</v>
      </c>
      <c r="E536" s="92" t="s">
        <v>7732</v>
      </c>
      <c r="F536" s="110">
        <v>1.2500000000000001E-2</v>
      </c>
      <c r="G536" s="92" t="s">
        <v>2579</v>
      </c>
      <c r="H536" s="92" t="s">
        <v>190</v>
      </c>
      <c r="I536" s="92" t="s">
        <v>7558</v>
      </c>
    </row>
    <row r="537" spans="1:9" ht="29" x14ac:dyDescent="0.35">
      <c r="A537" s="92" t="s">
        <v>96</v>
      </c>
      <c r="B537" s="109" t="s">
        <v>3502</v>
      </c>
      <c r="C537" s="109" t="s">
        <v>3562</v>
      </c>
      <c r="D537" s="109" t="s">
        <v>3742</v>
      </c>
      <c r="E537" s="92" t="s">
        <v>7733</v>
      </c>
      <c r="F537" s="110">
        <v>1.2500000000000001E-2</v>
      </c>
      <c r="G537" s="92" t="s">
        <v>2579</v>
      </c>
      <c r="H537" s="92" t="s">
        <v>190</v>
      </c>
      <c r="I537" s="92"/>
    </row>
    <row r="538" spans="1:9" ht="43.5" x14ac:dyDescent="0.35">
      <c r="A538" s="92" t="s">
        <v>96</v>
      </c>
      <c r="B538" s="109" t="s">
        <v>3504</v>
      </c>
      <c r="C538" s="109" t="s">
        <v>3555</v>
      </c>
      <c r="D538" s="109" t="s">
        <v>3744</v>
      </c>
      <c r="E538" s="92" t="s">
        <v>7734</v>
      </c>
      <c r="F538" s="110">
        <v>0.05</v>
      </c>
      <c r="G538" s="92" t="s">
        <v>2579</v>
      </c>
      <c r="H538" s="92" t="s">
        <v>190</v>
      </c>
      <c r="I538" s="92"/>
    </row>
    <row r="539" spans="1:9" ht="43.5" x14ac:dyDescent="0.35">
      <c r="A539" s="92" t="s">
        <v>96</v>
      </c>
      <c r="B539" s="109" t="s">
        <v>3504</v>
      </c>
      <c r="C539" s="109" t="s">
        <v>3542</v>
      </c>
      <c r="D539" s="109" t="s">
        <v>3743</v>
      </c>
      <c r="E539" s="92" t="s">
        <v>7735</v>
      </c>
      <c r="F539" s="110">
        <v>0.25</v>
      </c>
      <c r="G539" s="92" t="s">
        <v>2579</v>
      </c>
      <c r="H539" s="92" t="s">
        <v>190</v>
      </c>
      <c r="I539" s="92"/>
    </row>
    <row r="540" spans="1:9" ht="29" x14ac:dyDescent="0.35">
      <c r="A540" s="92" t="s">
        <v>96</v>
      </c>
      <c r="B540" s="109" t="s">
        <v>3504</v>
      </c>
      <c r="C540" s="109" t="s">
        <v>3544</v>
      </c>
      <c r="D540" s="109" t="s">
        <v>3745</v>
      </c>
      <c r="E540" s="92" t="s">
        <v>7736</v>
      </c>
      <c r="F540" s="110">
        <v>0.1</v>
      </c>
      <c r="G540" s="92" t="s">
        <v>2579</v>
      </c>
      <c r="H540" s="92" t="s">
        <v>190</v>
      </c>
      <c r="I540" s="92"/>
    </row>
    <row r="541" spans="1:9" ht="29" x14ac:dyDescent="0.35">
      <c r="A541" s="92" t="s">
        <v>96</v>
      </c>
      <c r="B541" s="109" t="s">
        <v>3504</v>
      </c>
      <c r="C541" s="109" t="s">
        <v>3545</v>
      </c>
      <c r="D541" s="109" t="s">
        <v>3746</v>
      </c>
      <c r="E541" s="92" t="s">
        <v>7618</v>
      </c>
      <c r="F541" s="110">
        <v>0.05</v>
      </c>
      <c r="G541" s="92" t="s">
        <v>2579</v>
      </c>
      <c r="H541" s="92" t="s">
        <v>190</v>
      </c>
      <c r="I541" s="92"/>
    </row>
    <row r="542" spans="1:9" ht="29" x14ac:dyDescent="0.35">
      <c r="A542" s="92" t="s">
        <v>96</v>
      </c>
      <c r="B542" s="109" t="s">
        <v>3504</v>
      </c>
      <c r="C542" s="109" t="s">
        <v>3553</v>
      </c>
      <c r="D542" s="109" t="s">
        <v>3747</v>
      </c>
      <c r="E542" s="92" t="s">
        <v>7737</v>
      </c>
      <c r="F542" s="110">
        <v>2.5000000000000001E-2</v>
      </c>
      <c r="G542" s="92" t="s">
        <v>2579</v>
      </c>
      <c r="H542" s="92" t="s">
        <v>190</v>
      </c>
      <c r="I542" s="92"/>
    </row>
    <row r="543" spans="1:9" ht="29" x14ac:dyDescent="0.35">
      <c r="A543" s="92" t="s">
        <v>96</v>
      </c>
      <c r="B543" s="109" t="s">
        <v>3504</v>
      </c>
      <c r="C543" s="109" t="s">
        <v>3561</v>
      </c>
      <c r="D543" s="109" t="s">
        <v>3748</v>
      </c>
      <c r="E543" s="92" t="s">
        <v>7738</v>
      </c>
      <c r="F543" s="110">
        <v>1.2500000000000001E-2</v>
      </c>
      <c r="G543" s="92" t="s">
        <v>2579</v>
      </c>
      <c r="H543" s="92" t="s">
        <v>190</v>
      </c>
      <c r="I543" s="92" t="s">
        <v>7558</v>
      </c>
    </row>
    <row r="544" spans="1:9" ht="29" x14ac:dyDescent="0.35">
      <c r="A544" s="92" t="s">
        <v>96</v>
      </c>
      <c r="B544" s="109" t="s">
        <v>3504</v>
      </c>
      <c r="C544" s="109" t="s">
        <v>3562</v>
      </c>
      <c r="D544" s="109" t="s">
        <v>3749</v>
      </c>
      <c r="E544" s="92" t="s">
        <v>7739</v>
      </c>
      <c r="F544" s="110">
        <v>1.2500000000000001E-2</v>
      </c>
      <c r="G544" s="92" t="s">
        <v>2579</v>
      </c>
      <c r="H544" s="92" t="s">
        <v>190</v>
      </c>
      <c r="I544" s="92"/>
    </row>
    <row r="545" spans="1:9" ht="29" x14ac:dyDescent="0.35">
      <c r="A545" s="92" t="s">
        <v>3392</v>
      </c>
      <c r="B545" s="109" t="s">
        <v>3508</v>
      </c>
      <c r="C545" s="109" t="s">
        <v>3555</v>
      </c>
      <c r="D545" s="109" t="s">
        <v>3751</v>
      </c>
      <c r="E545" s="92" t="s">
        <v>11038</v>
      </c>
      <c r="F545" s="110">
        <v>3.4999999999999996E-2</v>
      </c>
      <c r="G545" s="92" t="s">
        <v>2581</v>
      </c>
      <c r="H545" s="92" t="s">
        <v>190</v>
      </c>
      <c r="I545" s="92"/>
    </row>
    <row r="546" spans="1:9" ht="29" x14ac:dyDescent="0.35">
      <c r="A546" s="92" t="s">
        <v>3392</v>
      </c>
      <c r="B546" s="109" t="s">
        <v>3508</v>
      </c>
      <c r="C546" s="109" t="s">
        <v>3563</v>
      </c>
      <c r="D546" s="109" t="s">
        <v>3752</v>
      </c>
      <c r="E546" s="92" t="s">
        <v>11039</v>
      </c>
      <c r="F546" s="110">
        <v>3.4999999999999996E-2</v>
      </c>
      <c r="G546" s="92" t="s">
        <v>2581</v>
      </c>
      <c r="H546" s="92" t="s">
        <v>190</v>
      </c>
      <c r="I546" s="92"/>
    </row>
    <row r="547" spans="1:9" ht="29" x14ac:dyDescent="0.35">
      <c r="A547" s="92" t="s">
        <v>3392</v>
      </c>
      <c r="B547" s="109" t="s">
        <v>3508</v>
      </c>
      <c r="C547" s="109" t="s">
        <v>3565</v>
      </c>
      <c r="D547" s="109" t="s">
        <v>3753</v>
      </c>
      <c r="E547" s="92" t="s">
        <v>7740</v>
      </c>
      <c r="F547" s="110">
        <v>3.4999999999999996E-2</v>
      </c>
      <c r="G547" s="92" t="s">
        <v>2581</v>
      </c>
      <c r="H547" s="92" t="s">
        <v>190</v>
      </c>
      <c r="I547" s="92"/>
    </row>
    <row r="548" spans="1:9" ht="29" x14ac:dyDescent="0.35">
      <c r="A548" s="92" t="s">
        <v>3392</v>
      </c>
      <c r="B548" s="109" t="s">
        <v>3508</v>
      </c>
      <c r="C548" s="109" t="s">
        <v>3554</v>
      </c>
      <c r="D548" s="109" t="s">
        <v>3750</v>
      </c>
      <c r="E548" s="92" t="s">
        <v>11040</v>
      </c>
      <c r="F548" s="110">
        <v>0.24499999999999997</v>
      </c>
      <c r="G548" s="92" t="s">
        <v>2581</v>
      </c>
      <c r="H548" s="92" t="s">
        <v>190</v>
      </c>
      <c r="I548" s="92"/>
    </row>
    <row r="549" spans="1:9" ht="29" x14ac:dyDescent="0.35">
      <c r="A549" s="92" t="s">
        <v>3392</v>
      </c>
      <c r="B549" s="109" t="s">
        <v>3513</v>
      </c>
      <c r="C549" s="109" t="s">
        <v>3559</v>
      </c>
      <c r="D549" s="109" t="s">
        <v>3754</v>
      </c>
      <c r="E549" s="92" t="s">
        <v>11041</v>
      </c>
      <c r="F549" s="110">
        <v>0.04</v>
      </c>
      <c r="G549" s="92" t="s">
        <v>2581</v>
      </c>
      <c r="H549" s="92" t="s">
        <v>190</v>
      </c>
      <c r="I549" s="92"/>
    </row>
    <row r="550" spans="1:9" ht="29" x14ac:dyDescent="0.35">
      <c r="A550" s="92" t="s">
        <v>3392</v>
      </c>
      <c r="B550" s="109" t="s">
        <v>3513</v>
      </c>
      <c r="C550" s="109" t="s">
        <v>3544</v>
      </c>
      <c r="D550" s="109" t="s">
        <v>3755</v>
      </c>
      <c r="E550" s="92" t="s">
        <v>7741</v>
      </c>
      <c r="F550" s="110">
        <v>0.1</v>
      </c>
      <c r="G550" s="92" t="s">
        <v>2581</v>
      </c>
      <c r="H550" s="92" t="s">
        <v>190</v>
      </c>
      <c r="I550" s="92"/>
    </row>
    <row r="551" spans="1:9" ht="29" x14ac:dyDescent="0.35">
      <c r="A551" s="92" t="s">
        <v>3392</v>
      </c>
      <c r="B551" s="109" t="s">
        <v>3513</v>
      </c>
      <c r="C551" s="109" t="s">
        <v>3545</v>
      </c>
      <c r="D551" s="109" t="s">
        <v>3756</v>
      </c>
      <c r="E551" s="92" t="s">
        <v>7618</v>
      </c>
      <c r="F551" s="110">
        <v>2.5000000000000001E-2</v>
      </c>
      <c r="G551" s="92" t="s">
        <v>2581</v>
      </c>
      <c r="H551" s="92" t="s">
        <v>190</v>
      </c>
      <c r="I551" s="92"/>
    </row>
    <row r="552" spans="1:9" ht="29" x14ac:dyDescent="0.35">
      <c r="A552" s="92" t="s">
        <v>3392</v>
      </c>
      <c r="B552" s="109" t="s">
        <v>3513</v>
      </c>
      <c r="C552" s="109" t="s">
        <v>3553</v>
      </c>
      <c r="D552" s="109" t="s">
        <v>3757</v>
      </c>
      <c r="E552" s="92" t="s">
        <v>7742</v>
      </c>
      <c r="F552" s="110">
        <v>0.05</v>
      </c>
      <c r="G552" s="92" t="s">
        <v>2581</v>
      </c>
      <c r="H552" s="92" t="s">
        <v>190</v>
      </c>
      <c r="I552" s="92"/>
    </row>
    <row r="553" spans="1:9" ht="29" x14ac:dyDescent="0.35">
      <c r="A553" s="92" t="s">
        <v>3392</v>
      </c>
      <c r="B553" s="109" t="s">
        <v>3513</v>
      </c>
      <c r="C553" s="109" t="s">
        <v>3561</v>
      </c>
      <c r="D553" s="109" t="s">
        <v>3758</v>
      </c>
      <c r="E553" s="92" t="s">
        <v>7743</v>
      </c>
      <c r="F553" s="110">
        <v>2.5000000000000001E-2</v>
      </c>
      <c r="G553" s="92" t="s">
        <v>2581</v>
      </c>
      <c r="H553" s="92" t="s">
        <v>190</v>
      </c>
      <c r="I553" s="92" t="s">
        <v>7558</v>
      </c>
    </row>
    <row r="554" spans="1:9" ht="29" x14ac:dyDescent="0.35">
      <c r="A554" s="92" t="s">
        <v>3392</v>
      </c>
      <c r="B554" s="109" t="s">
        <v>3513</v>
      </c>
      <c r="C554" s="109" t="s">
        <v>3562</v>
      </c>
      <c r="D554" s="109" t="s">
        <v>3759</v>
      </c>
      <c r="E554" s="92" t="s">
        <v>7744</v>
      </c>
      <c r="F554" s="110">
        <v>5.0000000000000001E-3</v>
      </c>
      <c r="G554" s="92" t="s">
        <v>2581</v>
      </c>
      <c r="H554" s="92" t="s">
        <v>190</v>
      </c>
      <c r="I554" s="92"/>
    </row>
    <row r="555" spans="1:9" ht="29" x14ac:dyDescent="0.35">
      <c r="A555" s="92" t="s">
        <v>3392</v>
      </c>
      <c r="B555" s="109" t="s">
        <v>3513</v>
      </c>
      <c r="C555" s="109" t="s">
        <v>3568</v>
      </c>
      <c r="D555" s="109" t="s">
        <v>3760</v>
      </c>
      <c r="E555" s="92" t="s">
        <v>7745</v>
      </c>
      <c r="F555" s="110">
        <v>5.0000000000000001E-3</v>
      </c>
      <c r="G555" s="92" t="s">
        <v>2581</v>
      </c>
      <c r="H555" s="92" t="s">
        <v>190</v>
      </c>
      <c r="I555" s="92"/>
    </row>
    <row r="556" spans="1:9" ht="29" x14ac:dyDescent="0.35">
      <c r="A556" s="92" t="s">
        <v>3392</v>
      </c>
      <c r="B556" s="109" t="s">
        <v>3515</v>
      </c>
      <c r="C556" s="109" t="s">
        <v>3556</v>
      </c>
      <c r="D556" s="109" t="s">
        <v>3762</v>
      </c>
      <c r="E556" s="92" t="s">
        <v>11042</v>
      </c>
      <c r="F556" s="110">
        <v>2.7000000000000003E-2</v>
      </c>
      <c r="G556" s="92" t="s">
        <v>2581</v>
      </c>
      <c r="H556" s="92" t="s">
        <v>190</v>
      </c>
      <c r="I556" s="92"/>
    </row>
    <row r="557" spans="1:9" ht="29" x14ac:dyDescent="0.35">
      <c r="A557" s="92" t="s">
        <v>3392</v>
      </c>
      <c r="B557" s="109" t="s">
        <v>3515</v>
      </c>
      <c r="C557" s="109" t="s">
        <v>3555</v>
      </c>
      <c r="D557" s="109" t="s">
        <v>3763</v>
      </c>
      <c r="E557" s="92" t="s">
        <v>7746</v>
      </c>
      <c r="F557" s="110">
        <v>2.7000000000000003E-2</v>
      </c>
      <c r="G557" s="92" t="s">
        <v>2581</v>
      </c>
      <c r="H557" s="92" t="s">
        <v>190</v>
      </c>
      <c r="I557" s="92"/>
    </row>
    <row r="558" spans="1:9" ht="29" x14ac:dyDescent="0.35">
      <c r="A558" s="92" t="s">
        <v>3392</v>
      </c>
      <c r="B558" s="109" t="s">
        <v>3515</v>
      </c>
      <c r="C558" s="109" t="s">
        <v>3554</v>
      </c>
      <c r="D558" s="109" t="s">
        <v>3761</v>
      </c>
      <c r="E558" s="92" t="s">
        <v>7747</v>
      </c>
      <c r="F558" s="110">
        <v>8.0000000000000016E-2</v>
      </c>
      <c r="G558" s="92" t="s">
        <v>2581</v>
      </c>
      <c r="H558" s="92" t="s">
        <v>190</v>
      </c>
      <c r="I558" s="92"/>
    </row>
    <row r="559" spans="1:9" ht="29" x14ac:dyDescent="0.35">
      <c r="A559" s="92" t="s">
        <v>3392</v>
      </c>
      <c r="B559" s="109" t="s">
        <v>3515</v>
      </c>
      <c r="C559" s="109" t="s">
        <v>3544</v>
      </c>
      <c r="D559" s="109" t="s">
        <v>3764</v>
      </c>
      <c r="E559" s="92" t="s">
        <v>7748</v>
      </c>
      <c r="F559" s="110">
        <v>4.0000000000000008E-2</v>
      </c>
      <c r="G559" s="92" t="s">
        <v>2581</v>
      </c>
      <c r="H559" s="92" t="s">
        <v>190</v>
      </c>
      <c r="I559" s="92"/>
    </row>
    <row r="560" spans="1:9" ht="29" x14ac:dyDescent="0.35">
      <c r="A560" s="92" t="s">
        <v>3392</v>
      </c>
      <c r="B560" s="109" t="s">
        <v>3515</v>
      </c>
      <c r="C560" s="109" t="s">
        <v>3560</v>
      </c>
      <c r="D560" s="109" t="s">
        <v>3765</v>
      </c>
      <c r="E560" s="92" t="s">
        <v>7749</v>
      </c>
      <c r="F560" s="110">
        <v>2.0000000000000004E-2</v>
      </c>
      <c r="G560" s="92" t="s">
        <v>2581</v>
      </c>
      <c r="H560" s="92" t="s">
        <v>190</v>
      </c>
      <c r="I560" s="92"/>
    </row>
    <row r="561" spans="1:9" ht="29" x14ac:dyDescent="0.35">
      <c r="A561" s="92" t="s">
        <v>3392</v>
      </c>
      <c r="B561" s="109" t="s">
        <v>3515</v>
      </c>
      <c r="C561" s="109" t="s">
        <v>3561</v>
      </c>
      <c r="D561" s="109" t="s">
        <v>3766</v>
      </c>
      <c r="E561" s="92" t="s">
        <v>7743</v>
      </c>
      <c r="F561" s="110">
        <v>2E-3</v>
      </c>
      <c r="G561" s="92" t="s">
        <v>2581</v>
      </c>
      <c r="H561" s="92" t="s">
        <v>190</v>
      </c>
      <c r="I561" s="92" t="s">
        <v>7558</v>
      </c>
    </row>
    <row r="562" spans="1:9" ht="29" x14ac:dyDescent="0.35">
      <c r="A562" s="92" t="s">
        <v>3392</v>
      </c>
      <c r="B562" s="109" t="s">
        <v>3515</v>
      </c>
      <c r="C562" s="109" t="s">
        <v>3562</v>
      </c>
      <c r="D562" s="109" t="s">
        <v>3767</v>
      </c>
      <c r="E562" s="92" t="s">
        <v>7744</v>
      </c>
      <c r="F562" s="110">
        <v>2E-3</v>
      </c>
      <c r="G562" s="92" t="s">
        <v>2581</v>
      </c>
      <c r="H562" s="92" t="s">
        <v>190</v>
      </c>
      <c r="I562" s="92"/>
    </row>
    <row r="563" spans="1:9" ht="29" x14ac:dyDescent="0.35">
      <c r="A563" s="92" t="s">
        <v>3392</v>
      </c>
      <c r="B563" s="109" t="s">
        <v>3515</v>
      </c>
      <c r="C563" s="109" t="s">
        <v>3568</v>
      </c>
      <c r="D563" s="109" t="s">
        <v>3768</v>
      </c>
      <c r="E563" s="92" t="s">
        <v>7745</v>
      </c>
      <c r="F563" s="110">
        <v>2E-3</v>
      </c>
      <c r="G563" s="92" t="s">
        <v>2581</v>
      </c>
      <c r="H563" s="92" t="s">
        <v>190</v>
      </c>
      <c r="I563" s="92"/>
    </row>
    <row r="564" spans="1:9" ht="29" x14ac:dyDescent="0.35">
      <c r="A564" s="92" t="s">
        <v>3392</v>
      </c>
      <c r="B564" s="109" t="s">
        <v>3517</v>
      </c>
      <c r="C564" s="109" t="s">
        <v>3557</v>
      </c>
      <c r="D564" s="109" t="s">
        <v>3770</v>
      </c>
      <c r="E564" s="92" t="s">
        <v>7750</v>
      </c>
      <c r="F564" s="110">
        <v>2.7000000000000003E-2</v>
      </c>
      <c r="G564" s="92" t="s">
        <v>2581</v>
      </c>
      <c r="H564" s="92" t="s">
        <v>190</v>
      </c>
      <c r="I564" s="92"/>
    </row>
    <row r="565" spans="1:9" ht="29" x14ac:dyDescent="0.35">
      <c r="A565" s="92" t="s">
        <v>3392</v>
      </c>
      <c r="B565" s="109" t="s">
        <v>3517</v>
      </c>
      <c r="C565" s="109" t="s">
        <v>3555</v>
      </c>
      <c r="D565" s="109" t="s">
        <v>3771</v>
      </c>
      <c r="E565" s="92" t="s">
        <v>7746</v>
      </c>
      <c r="F565" s="110">
        <v>2.7000000000000003E-2</v>
      </c>
      <c r="G565" s="92" t="s">
        <v>2581</v>
      </c>
      <c r="H565" s="92" t="s">
        <v>190</v>
      </c>
      <c r="I565" s="92"/>
    </row>
    <row r="566" spans="1:9" ht="29" x14ac:dyDescent="0.35">
      <c r="A566" s="92" t="s">
        <v>3392</v>
      </c>
      <c r="B566" s="109" t="s">
        <v>3517</v>
      </c>
      <c r="C566" s="109" t="s">
        <v>3554</v>
      </c>
      <c r="D566" s="109" t="s">
        <v>3769</v>
      </c>
      <c r="E566" s="92" t="s">
        <v>7751</v>
      </c>
      <c r="F566" s="110">
        <v>8.0000000000000016E-2</v>
      </c>
      <c r="G566" s="92" t="s">
        <v>2581</v>
      </c>
      <c r="H566" s="92" t="s">
        <v>190</v>
      </c>
      <c r="I566" s="92"/>
    </row>
    <row r="567" spans="1:9" ht="29" x14ac:dyDescent="0.35">
      <c r="A567" s="92" t="s">
        <v>3392</v>
      </c>
      <c r="B567" s="109" t="s">
        <v>3517</v>
      </c>
      <c r="C567" s="109" t="s">
        <v>3544</v>
      </c>
      <c r="D567" s="109" t="s">
        <v>3772</v>
      </c>
      <c r="E567" s="92" t="s">
        <v>7748</v>
      </c>
      <c r="F567" s="110">
        <v>4.0000000000000008E-2</v>
      </c>
      <c r="G567" s="92" t="s">
        <v>2581</v>
      </c>
      <c r="H567" s="92" t="s">
        <v>190</v>
      </c>
      <c r="I567" s="92"/>
    </row>
    <row r="568" spans="1:9" ht="29" x14ac:dyDescent="0.35">
      <c r="A568" s="92" t="s">
        <v>3392</v>
      </c>
      <c r="B568" s="109" t="s">
        <v>3517</v>
      </c>
      <c r="C568" s="109" t="s">
        <v>3560</v>
      </c>
      <c r="D568" s="109" t="s">
        <v>3773</v>
      </c>
      <c r="E568" s="92" t="s">
        <v>7749</v>
      </c>
      <c r="F568" s="110">
        <v>2.0000000000000004E-2</v>
      </c>
      <c r="G568" s="92" t="s">
        <v>2581</v>
      </c>
      <c r="H568" s="92" t="s">
        <v>190</v>
      </c>
      <c r="I568" s="92"/>
    </row>
    <row r="569" spans="1:9" ht="29" x14ac:dyDescent="0.35">
      <c r="A569" s="92" t="s">
        <v>3392</v>
      </c>
      <c r="B569" s="109" t="s">
        <v>3517</v>
      </c>
      <c r="C569" s="109" t="s">
        <v>3561</v>
      </c>
      <c r="D569" s="109" t="s">
        <v>3774</v>
      </c>
      <c r="E569" s="92" t="s">
        <v>7743</v>
      </c>
      <c r="F569" s="110">
        <v>2E-3</v>
      </c>
      <c r="G569" s="92" t="s">
        <v>2581</v>
      </c>
      <c r="H569" s="92" t="s">
        <v>190</v>
      </c>
      <c r="I569" s="92" t="s">
        <v>7558</v>
      </c>
    </row>
    <row r="570" spans="1:9" ht="29" x14ac:dyDescent="0.35">
      <c r="A570" s="92" t="s">
        <v>3392</v>
      </c>
      <c r="B570" s="109" t="s">
        <v>3517</v>
      </c>
      <c r="C570" s="109" t="s">
        <v>3562</v>
      </c>
      <c r="D570" s="109" t="s">
        <v>3775</v>
      </c>
      <c r="E570" s="92" t="s">
        <v>7744</v>
      </c>
      <c r="F570" s="110">
        <v>2E-3</v>
      </c>
      <c r="G570" s="92" t="s">
        <v>2581</v>
      </c>
      <c r="H570" s="92" t="s">
        <v>190</v>
      </c>
      <c r="I570" s="92"/>
    </row>
    <row r="571" spans="1:9" ht="29" x14ac:dyDescent="0.35">
      <c r="A571" s="92" t="s">
        <v>3392</v>
      </c>
      <c r="B571" s="109" t="s">
        <v>3517</v>
      </c>
      <c r="C571" s="109" t="s">
        <v>3568</v>
      </c>
      <c r="D571" s="109" t="s">
        <v>3776</v>
      </c>
      <c r="E571" s="92" t="s">
        <v>7745</v>
      </c>
      <c r="F571" s="110">
        <v>2E-3</v>
      </c>
      <c r="G571" s="92" t="s">
        <v>2581</v>
      </c>
      <c r="H571" s="92" t="s">
        <v>190</v>
      </c>
      <c r="I571" s="92"/>
    </row>
    <row r="572" spans="1:9" ht="29" x14ac:dyDescent="0.35">
      <c r="A572" s="92" t="s">
        <v>3393</v>
      </c>
      <c r="B572" s="109" t="s">
        <v>3510</v>
      </c>
      <c r="C572" s="109" t="s">
        <v>3555</v>
      </c>
      <c r="D572" s="109" t="s">
        <v>3778</v>
      </c>
      <c r="E572" s="92" t="s">
        <v>11038</v>
      </c>
      <c r="F572" s="110">
        <v>3.4999999999999996E-2</v>
      </c>
      <c r="G572" s="92" t="s">
        <v>2581</v>
      </c>
      <c r="H572" s="92" t="s">
        <v>190</v>
      </c>
      <c r="I572" s="92"/>
    </row>
    <row r="573" spans="1:9" ht="29" x14ac:dyDescent="0.35">
      <c r="A573" s="92" t="s">
        <v>3393</v>
      </c>
      <c r="B573" s="109" t="s">
        <v>3510</v>
      </c>
      <c r="C573" s="109" t="s">
        <v>3563</v>
      </c>
      <c r="D573" s="109" t="s">
        <v>3779</v>
      </c>
      <c r="E573" s="92" t="s">
        <v>11039</v>
      </c>
      <c r="F573" s="110">
        <v>3.4999999999999996E-2</v>
      </c>
      <c r="G573" s="92" t="s">
        <v>2581</v>
      </c>
      <c r="H573" s="92" t="s">
        <v>190</v>
      </c>
      <c r="I573" s="92"/>
    </row>
    <row r="574" spans="1:9" ht="29" x14ac:dyDescent="0.35">
      <c r="A574" s="92" t="s">
        <v>3393</v>
      </c>
      <c r="B574" s="109" t="s">
        <v>3510</v>
      </c>
      <c r="C574" s="109" t="s">
        <v>3565</v>
      </c>
      <c r="D574" s="109" t="s">
        <v>3780</v>
      </c>
      <c r="E574" s="92" t="s">
        <v>7740</v>
      </c>
      <c r="F574" s="110">
        <v>3.4999999999999996E-2</v>
      </c>
      <c r="G574" s="92" t="s">
        <v>2581</v>
      </c>
      <c r="H574" s="92" t="s">
        <v>190</v>
      </c>
      <c r="I574" s="92"/>
    </row>
    <row r="575" spans="1:9" ht="29" x14ac:dyDescent="0.35">
      <c r="A575" s="92" t="s">
        <v>3393</v>
      </c>
      <c r="B575" s="109" t="s">
        <v>3510</v>
      </c>
      <c r="C575" s="109" t="s">
        <v>3554</v>
      </c>
      <c r="D575" s="109" t="s">
        <v>3777</v>
      </c>
      <c r="E575" s="92" t="s">
        <v>11040</v>
      </c>
      <c r="F575" s="110">
        <v>0.24499999999999997</v>
      </c>
      <c r="G575" s="92" t="s">
        <v>2581</v>
      </c>
      <c r="H575" s="92" t="s">
        <v>190</v>
      </c>
      <c r="I575" s="92"/>
    </row>
    <row r="576" spans="1:9" ht="29" x14ac:dyDescent="0.35">
      <c r="A576" s="92" t="s">
        <v>3393</v>
      </c>
      <c r="B576" s="109" t="s">
        <v>3519</v>
      </c>
      <c r="C576" s="109" t="s">
        <v>3559</v>
      </c>
      <c r="D576" s="109" t="s">
        <v>3781</v>
      </c>
      <c r="E576" s="92" t="s">
        <v>11041</v>
      </c>
      <c r="F576" s="110">
        <v>0.04</v>
      </c>
      <c r="G576" s="92" t="s">
        <v>2581</v>
      </c>
      <c r="H576" s="92" t="s">
        <v>190</v>
      </c>
      <c r="I576" s="92"/>
    </row>
    <row r="577" spans="1:9" ht="29" x14ac:dyDescent="0.35">
      <c r="A577" s="92" t="s">
        <v>3393</v>
      </c>
      <c r="B577" s="109" t="s">
        <v>3519</v>
      </c>
      <c r="C577" s="109" t="s">
        <v>3544</v>
      </c>
      <c r="D577" s="109" t="s">
        <v>3782</v>
      </c>
      <c r="E577" s="92" t="s">
        <v>7741</v>
      </c>
      <c r="F577" s="110">
        <v>0.1</v>
      </c>
      <c r="G577" s="92" t="s">
        <v>2581</v>
      </c>
      <c r="H577" s="92" t="s">
        <v>190</v>
      </c>
      <c r="I577" s="92"/>
    </row>
    <row r="578" spans="1:9" ht="29" x14ac:dyDescent="0.35">
      <c r="A578" s="92" t="s">
        <v>3393</v>
      </c>
      <c r="B578" s="109" t="s">
        <v>3519</v>
      </c>
      <c r="C578" s="109" t="s">
        <v>3545</v>
      </c>
      <c r="D578" s="109" t="s">
        <v>3783</v>
      </c>
      <c r="E578" s="92" t="s">
        <v>7618</v>
      </c>
      <c r="F578" s="110">
        <v>2.5000000000000001E-2</v>
      </c>
      <c r="G578" s="92" t="s">
        <v>2581</v>
      </c>
      <c r="H578" s="92" t="s">
        <v>190</v>
      </c>
      <c r="I578" s="92"/>
    </row>
    <row r="579" spans="1:9" ht="29" x14ac:dyDescent="0.35">
      <c r="A579" s="92" t="s">
        <v>3393</v>
      </c>
      <c r="B579" s="109" t="s">
        <v>3519</v>
      </c>
      <c r="C579" s="109" t="s">
        <v>3560</v>
      </c>
      <c r="D579" s="109" t="s">
        <v>3784</v>
      </c>
      <c r="E579" s="92" t="s">
        <v>7742</v>
      </c>
      <c r="F579" s="110">
        <v>0.05</v>
      </c>
      <c r="G579" s="92" t="s">
        <v>2581</v>
      </c>
      <c r="H579" s="92" t="s">
        <v>190</v>
      </c>
      <c r="I579" s="92"/>
    </row>
    <row r="580" spans="1:9" ht="29" x14ac:dyDescent="0.35">
      <c r="A580" s="92" t="s">
        <v>3393</v>
      </c>
      <c r="B580" s="109" t="s">
        <v>3519</v>
      </c>
      <c r="C580" s="109" t="s">
        <v>3561</v>
      </c>
      <c r="D580" s="109" t="s">
        <v>3785</v>
      </c>
      <c r="E580" s="92" t="s">
        <v>7743</v>
      </c>
      <c r="F580" s="110">
        <v>2.5000000000000001E-2</v>
      </c>
      <c r="G580" s="92" t="s">
        <v>2581</v>
      </c>
      <c r="H580" s="92" t="s">
        <v>190</v>
      </c>
      <c r="I580" s="92" t="s">
        <v>7558</v>
      </c>
    </row>
    <row r="581" spans="1:9" ht="29" x14ac:dyDescent="0.35">
      <c r="A581" s="92" t="s">
        <v>3393</v>
      </c>
      <c r="B581" s="109" t="s">
        <v>3519</v>
      </c>
      <c r="C581" s="109" t="s">
        <v>3562</v>
      </c>
      <c r="D581" s="109" t="s">
        <v>3786</v>
      </c>
      <c r="E581" s="92" t="s">
        <v>7744</v>
      </c>
      <c r="F581" s="110">
        <v>5.0000000000000001E-3</v>
      </c>
      <c r="G581" s="92" t="s">
        <v>2581</v>
      </c>
      <c r="H581" s="92" t="s">
        <v>190</v>
      </c>
      <c r="I581" s="92"/>
    </row>
    <row r="582" spans="1:9" ht="29" x14ac:dyDescent="0.35">
      <c r="A582" s="92" t="s">
        <v>3393</v>
      </c>
      <c r="B582" s="109" t="s">
        <v>3519</v>
      </c>
      <c r="C582" s="109" t="s">
        <v>3568</v>
      </c>
      <c r="D582" s="109" t="s">
        <v>3787</v>
      </c>
      <c r="E582" s="92" t="s">
        <v>7745</v>
      </c>
      <c r="F582" s="110">
        <v>5.0000000000000001E-3</v>
      </c>
      <c r="G582" s="92" t="s">
        <v>2581</v>
      </c>
      <c r="H582" s="92" t="s">
        <v>190</v>
      </c>
      <c r="I582" s="92"/>
    </row>
    <row r="583" spans="1:9" ht="29" x14ac:dyDescent="0.35">
      <c r="A583" s="92" t="s">
        <v>3393</v>
      </c>
      <c r="B583" s="109" t="s">
        <v>3520</v>
      </c>
      <c r="C583" s="109" t="s">
        <v>3556</v>
      </c>
      <c r="D583" s="109" t="s">
        <v>3789</v>
      </c>
      <c r="E583" s="92" t="s">
        <v>11042</v>
      </c>
      <c r="F583" s="110">
        <v>2.7000000000000003E-2</v>
      </c>
      <c r="G583" s="92" t="s">
        <v>2581</v>
      </c>
      <c r="H583" s="92" t="s">
        <v>190</v>
      </c>
      <c r="I583" s="92"/>
    </row>
    <row r="584" spans="1:9" ht="29" x14ac:dyDescent="0.35">
      <c r="A584" s="92" t="s">
        <v>3393</v>
      </c>
      <c r="B584" s="109" t="s">
        <v>3520</v>
      </c>
      <c r="C584" s="109" t="s">
        <v>3555</v>
      </c>
      <c r="D584" s="109" t="s">
        <v>3790</v>
      </c>
      <c r="E584" s="92" t="s">
        <v>7746</v>
      </c>
      <c r="F584" s="110">
        <v>2.7000000000000003E-2</v>
      </c>
      <c r="G584" s="92" t="s">
        <v>2581</v>
      </c>
      <c r="H584" s="92" t="s">
        <v>190</v>
      </c>
      <c r="I584" s="92"/>
    </row>
    <row r="585" spans="1:9" ht="29" x14ac:dyDescent="0.35">
      <c r="A585" s="92" t="s">
        <v>3393</v>
      </c>
      <c r="B585" s="109" t="s">
        <v>3520</v>
      </c>
      <c r="C585" s="109" t="s">
        <v>3558</v>
      </c>
      <c r="D585" s="109" t="s">
        <v>3788</v>
      </c>
      <c r="E585" s="92" t="s">
        <v>7747</v>
      </c>
      <c r="F585" s="110">
        <v>8.0000000000000016E-2</v>
      </c>
      <c r="G585" s="92" t="s">
        <v>2581</v>
      </c>
      <c r="H585" s="92" t="s">
        <v>190</v>
      </c>
      <c r="I585" s="92"/>
    </row>
    <row r="586" spans="1:9" ht="29" x14ac:dyDescent="0.35">
      <c r="A586" s="92" t="s">
        <v>3393</v>
      </c>
      <c r="B586" s="109" t="s">
        <v>3520</v>
      </c>
      <c r="C586" s="109" t="s">
        <v>3544</v>
      </c>
      <c r="D586" s="109" t="s">
        <v>3791</v>
      </c>
      <c r="E586" s="92" t="s">
        <v>7748</v>
      </c>
      <c r="F586" s="110">
        <v>4.0000000000000008E-2</v>
      </c>
      <c r="G586" s="92" t="s">
        <v>2581</v>
      </c>
      <c r="H586" s="92" t="s">
        <v>190</v>
      </c>
      <c r="I586" s="92"/>
    </row>
    <row r="587" spans="1:9" x14ac:dyDescent="0.35">
      <c r="A587" s="92" t="s">
        <v>3393</v>
      </c>
      <c r="B587" s="109" t="s">
        <v>3520</v>
      </c>
      <c r="C587" s="109" t="s">
        <v>3560</v>
      </c>
      <c r="D587" s="109" t="s">
        <v>3792</v>
      </c>
      <c r="E587" s="92" t="s">
        <v>7749</v>
      </c>
      <c r="F587" s="110">
        <v>2.0000000000000004E-2</v>
      </c>
      <c r="G587" s="92" t="s">
        <v>2581</v>
      </c>
      <c r="H587" s="92" t="s">
        <v>190</v>
      </c>
      <c r="I587" s="92"/>
    </row>
    <row r="588" spans="1:9" ht="29" x14ac:dyDescent="0.35">
      <c r="A588" s="92" t="s">
        <v>3393</v>
      </c>
      <c r="B588" s="109" t="s">
        <v>3520</v>
      </c>
      <c r="C588" s="109" t="s">
        <v>3561</v>
      </c>
      <c r="D588" s="109" t="s">
        <v>3793</v>
      </c>
      <c r="E588" s="92" t="s">
        <v>7743</v>
      </c>
      <c r="F588" s="110">
        <v>2E-3</v>
      </c>
      <c r="G588" s="92" t="s">
        <v>2581</v>
      </c>
      <c r="H588" s="92" t="s">
        <v>190</v>
      </c>
      <c r="I588" s="92" t="s">
        <v>7558</v>
      </c>
    </row>
    <row r="589" spans="1:9" ht="29" x14ac:dyDescent="0.35">
      <c r="A589" s="92" t="s">
        <v>3393</v>
      </c>
      <c r="B589" s="109" t="s">
        <v>3520</v>
      </c>
      <c r="C589" s="109" t="s">
        <v>3562</v>
      </c>
      <c r="D589" s="109" t="s">
        <v>3794</v>
      </c>
      <c r="E589" s="92" t="s">
        <v>7744</v>
      </c>
      <c r="F589" s="110">
        <v>2E-3</v>
      </c>
      <c r="G589" s="92" t="s">
        <v>2581</v>
      </c>
      <c r="H589" s="92" t="s">
        <v>190</v>
      </c>
      <c r="I589" s="92"/>
    </row>
    <row r="590" spans="1:9" ht="29" x14ac:dyDescent="0.35">
      <c r="A590" s="92" t="s">
        <v>3393</v>
      </c>
      <c r="B590" s="109" t="s">
        <v>3520</v>
      </c>
      <c r="C590" s="109" t="s">
        <v>3568</v>
      </c>
      <c r="D590" s="109" t="s">
        <v>3795</v>
      </c>
      <c r="E590" s="92" t="s">
        <v>7745</v>
      </c>
      <c r="F590" s="110">
        <v>2E-3</v>
      </c>
      <c r="G590" s="92" t="s">
        <v>2581</v>
      </c>
      <c r="H590" s="92" t="s">
        <v>190</v>
      </c>
      <c r="I590" s="92"/>
    </row>
    <row r="591" spans="1:9" ht="29" x14ac:dyDescent="0.35">
      <c r="A591" s="92" t="s">
        <v>3393</v>
      </c>
      <c r="B591" s="109" t="s">
        <v>3522</v>
      </c>
      <c r="C591" s="109" t="s">
        <v>3557</v>
      </c>
      <c r="D591" s="109" t="s">
        <v>3797</v>
      </c>
      <c r="E591" s="92" t="s">
        <v>7750</v>
      </c>
      <c r="F591" s="110">
        <v>2.7000000000000003E-2</v>
      </c>
      <c r="G591" s="92" t="s">
        <v>2581</v>
      </c>
      <c r="H591" s="92" t="s">
        <v>190</v>
      </c>
      <c r="I591" s="92"/>
    </row>
    <row r="592" spans="1:9" ht="29" x14ac:dyDescent="0.35">
      <c r="A592" s="92" t="s">
        <v>3393</v>
      </c>
      <c r="B592" s="109" t="s">
        <v>3522</v>
      </c>
      <c r="C592" s="109" t="s">
        <v>3555</v>
      </c>
      <c r="D592" s="109" t="s">
        <v>3798</v>
      </c>
      <c r="E592" s="92" t="s">
        <v>7746</v>
      </c>
      <c r="F592" s="110">
        <v>2.7000000000000003E-2</v>
      </c>
      <c r="G592" s="92" t="s">
        <v>2581</v>
      </c>
      <c r="H592" s="92" t="s">
        <v>190</v>
      </c>
      <c r="I592" s="92"/>
    </row>
    <row r="593" spans="1:9" ht="29" x14ac:dyDescent="0.35">
      <c r="A593" s="92" t="s">
        <v>3393</v>
      </c>
      <c r="B593" s="109" t="s">
        <v>3522</v>
      </c>
      <c r="C593" s="109" t="s">
        <v>3554</v>
      </c>
      <c r="D593" s="109" t="s">
        <v>3796</v>
      </c>
      <c r="E593" s="92" t="s">
        <v>7751</v>
      </c>
      <c r="F593" s="110">
        <v>8.0000000000000016E-2</v>
      </c>
      <c r="G593" s="92" t="s">
        <v>2581</v>
      </c>
      <c r="H593" s="92" t="s">
        <v>190</v>
      </c>
      <c r="I593" s="92"/>
    </row>
    <row r="594" spans="1:9" ht="29" x14ac:dyDescent="0.35">
      <c r="A594" s="92" t="s">
        <v>3393</v>
      </c>
      <c r="B594" s="109" t="s">
        <v>3522</v>
      </c>
      <c r="C594" s="109" t="s">
        <v>3544</v>
      </c>
      <c r="D594" s="109" t="s">
        <v>3799</v>
      </c>
      <c r="E594" s="92" t="s">
        <v>7748</v>
      </c>
      <c r="F594" s="110">
        <v>4.0000000000000008E-2</v>
      </c>
      <c r="G594" s="92" t="s">
        <v>2581</v>
      </c>
      <c r="H594" s="92" t="s">
        <v>190</v>
      </c>
      <c r="I594" s="92"/>
    </row>
    <row r="595" spans="1:9" x14ac:dyDescent="0.35">
      <c r="A595" s="92" t="s">
        <v>3393</v>
      </c>
      <c r="B595" s="109" t="s">
        <v>3522</v>
      </c>
      <c r="C595" s="109" t="s">
        <v>3560</v>
      </c>
      <c r="D595" s="109" t="s">
        <v>3800</v>
      </c>
      <c r="E595" s="92" t="s">
        <v>7749</v>
      </c>
      <c r="F595" s="110">
        <v>2.0000000000000004E-2</v>
      </c>
      <c r="G595" s="92" t="s">
        <v>2581</v>
      </c>
      <c r="H595" s="92" t="s">
        <v>190</v>
      </c>
      <c r="I595" s="92"/>
    </row>
    <row r="596" spans="1:9" ht="29" x14ac:dyDescent="0.35">
      <c r="A596" s="92" t="s">
        <v>3393</v>
      </c>
      <c r="B596" s="109" t="s">
        <v>3522</v>
      </c>
      <c r="C596" s="109" t="s">
        <v>3561</v>
      </c>
      <c r="D596" s="109" t="s">
        <v>3801</v>
      </c>
      <c r="E596" s="92" t="s">
        <v>7743</v>
      </c>
      <c r="F596" s="110">
        <v>2E-3</v>
      </c>
      <c r="G596" s="92" t="s">
        <v>2581</v>
      </c>
      <c r="H596" s="92" t="s">
        <v>190</v>
      </c>
      <c r="I596" s="92" t="s">
        <v>7558</v>
      </c>
    </row>
    <row r="597" spans="1:9" ht="29" x14ac:dyDescent="0.35">
      <c r="A597" s="92" t="s">
        <v>3393</v>
      </c>
      <c r="B597" s="109" t="s">
        <v>3522</v>
      </c>
      <c r="C597" s="109" t="s">
        <v>3562</v>
      </c>
      <c r="D597" s="109" t="s">
        <v>3802</v>
      </c>
      <c r="E597" s="92" t="s">
        <v>7744</v>
      </c>
      <c r="F597" s="110">
        <v>2E-3</v>
      </c>
      <c r="G597" s="92" t="s">
        <v>2581</v>
      </c>
      <c r="H597" s="92" t="s">
        <v>190</v>
      </c>
      <c r="I597" s="92"/>
    </row>
    <row r="598" spans="1:9" ht="29" x14ac:dyDescent="0.35">
      <c r="A598" s="92" t="s">
        <v>3393</v>
      </c>
      <c r="B598" s="109" t="s">
        <v>3522</v>
      </c>
      <c r="C598" s="109" t="s">
        <v>3568</v>
      </c>
      <c r="D598" s="109" t="s">
        <v>3803</v>
      </c>
      <c r="E598" s="92" t="s">
        <v>7745</v>
      </c>
      <c r="F598" s="110">
        <v>2E-3</v>
      </c>
      <c r="G598" s="92" t="s">
        <v>2581</v>
      </c>
      <c r="H598" s="92" t="s">
        <v>190</v>
      </c>
      <c r="I598" s="92"/>
    </row>
    <row r="599" spans="1:9" ht="29" x14ac:dyDescent="0.35">
      <c r="A599" s="92" t="s">
        <v>3394</v>
      </c>
      <c r="B599" s="109" t="s">
        <v>3524</v>
      </c>
      <c r="C599" s="109" t="s">
        <v>3555</v>
      </c>
      <c r="D599" s="109" t="s">
        <v>4734</v>
      </c>
      <c r="E599" s="92" t="s">
        <v>11038</v>
      </c>
      <c r="F599" s="110">
        <v>3.4999999999999996E-2</v>
      </c>
      <c r="G599" s="92" t="s">
        <v>2581</v>
      </c>
      <c r="H599" s="92" t="s">
        <v>190</v>
      </c>
      <c r="I599" s="92"/>
    </row>
    <row r="600" spans="1:9" ht="29" x14ac:dyDescent="0.35">
      <c r="A600" s="92" t="s">
        <v>3394</v>
      </c>
      <c r="B600" s="109" t="s">
        <v>3524</v>
      </c>
      <c r="C600" s="109" t="s">
        <v>3563</v>
      </c>
      <c r="D600" s="109" t="s">
        <v>4735</v>
      </c>
      <c r="E600" s="92" t="s">
        <v>11039</v>
      </c>
      <c r="F600" s="110">
        <v>3.4999999999999996E-2</v>
      </c>
      <c r="G600" s="92" t="s">
        <v>2581</v>
      </c>
      <c r="H600" s="92" t="s">
        <v>190</v>
      </c>
      <c r="I600" s="92"/>
    </row>
    <row r="601" spans="1:9" ht="29" x14ac:dyDescent="0.35">
      <c r="A601" s="92" t="s">
        <v>3394</v>
      </c>
      <c r="B601" s="109" t="s">
        <v>3524</v>
      </c>
      <c r="C601" s="109" t="s">
        <v>3565</v>
      </c>
      <c r="D601" s="109" t="s">
        <v>4736</v>
      </c>
      <c r="E601" s="92" t="s">
        <v>7740</v>
      </c>
      <c r="F601" s="110">
        <v>3.4999999999999996E-2</v>
      </c>
      <c r="G601" s="92" t="s">
        <v>2581</v>
      </c>
      <c r="H601" s="92" t="s">
        <v>190</v>
      </c>
      <c r="I601" s="92"/>
    </row>
    <row r="602" spans="1:9" ht="29" x14ac:dyDescent="0.35">
      <c r="A602" s="92" t="s">
        <v>3394</v>
      </c>
      <c r="B602" s="109" t="s">
        <v>3524</v>
      </c>
      <c r="C602" s="109" t="s">
        <v>3554</v>
      </c>
      <c r="D602" s="109" t="s">
        <v>4733</v>
      </c>
      <c r="E602" s="92" t="s">
        <v>11040</v>
      </c>
      <c r="F602" s="110">
        <v>0.24499999999999997</v>
      </c>
      <c r="G602" s="92" t="s">
        <v>2581</v>
      </c>
      <c r="H602" s="92" t="s">
        <v>190</v>
      </c>
      <c r="I602" s="92"/>
    </row>
    <row r="603" spans="1:9" ht="29" x14ac:dyDescent="0.35">
      <c r="A603" s="92" t="s">
        <v>3394</v>
      </c>
      <c r="B603" s="109" t="s">
        <v>3525</v>
      </c>
      <c r="C603" s="109" t="s">
        <v>3559</v>
      </c>
      <c r="D603" s="109" t="s">
        <v>3804</v>
      </c>
      <c r="E603" s="92" t="s">
        <v>11041</v>
      </c>
      <c r="F603" s="110">
        <v>0.04</v>
      </c>
      <c r="G603" s="92" t="s">
        <v>2581</v>
      </c>
      <c r="H603" s="92" t="s">
        <v>190</v>
      </c>
      <c r="I603" s="92"/>
    </row>
    <row r="604" spans="1:9" ht="29" x14ac:dyDescent="0.35">
      <c r="A604" s="92" t="s">
        <v>3394</v>
      </c>
      <c r="B604" s="109" t="s">
        <v>3525</v>
      </c>
      <c r="C604" s="109" t="s">
        <v>3544</v>
      </c>
      <c r="D604" s="109" t="s">
        <v>3805</v>
      </c>
      <c r="E604" s="92" t="s">
        <v>7741</v>
      </c>
      <c r="F604" s="110">
        <v>0.1</v>
      </c>
      <c r="G604" s="92" t="s">
        <v>2581</v>
      </c>
      <c r="H604" s="92" t="s">
        <v>190</v>
      </c>
      <c r="I604" s="92"/>
    </row>
    <row r="605" spans="1:9" ht="29" x14ac:dyDescent="0.35">
      <c r="A605" s="92" t="s">
        <v>3394</v>
      </c>
      <c r="B605" s="109" t="s">
        <v>3525</v>
      </c>
      <c r="C605" s="109" t="s">
        <v>3545</v>
      </c>
      <c r="D605" s="109" t="s">
        <v>3806</v>
      </c>
      <c r="E605" s="92" t="s">
        <v>7618</v>
      </c>
      <c r="F605" s="110">
        <v>2.5000000000000001E-2</v>
      </c>
      <c r="G605" s="92" t="s">
        <v>2581</v>
      </c>
      <c r="H605" s="92" t="s">
        <v>190</v>
      </c>
      <c r="I605" s="92"/>
    </row>
    <row r="606" spans="1:9" ht="29" x14ac:dyDescent="0.35">
      <c r="A606" s="92" t="s">
        <v>3394</v>
      </c>
      <c r="B606" s="109" t="s">
        <v>3525</v>
      </c>
      <c r="C606" s="109" t="s">
        <v>3553</v>
      </c>
      <c r="D606" s="109" t="s">
        <v>3807</v>
      </c>
      <c r="E606" s="92" t="s">
        <v>7742</v>
      </c>
      <c r="F606" s="110">
        <v>0.05</v>
      </c>
      <c r="G606" s="92" t="s">
        <v>2581</v>
      </c>
      <c r="H606" s="92" t="s">
        <v>190</v>
      </c>
      <c r="I606" s="92"/>
    </row>
    <row r="607" spans="1:9" ht="29" x14ac:dyDescent="0.35">
      <c r="A607" s="92" t="s">
        <v>3394</v>
      </c>
      <c r="B607" s="109" t="s">
        <v>3525</v>
      </c>
      <c r="C607" s="109" t="s">
        <v>3561</v>
      </c>
      <c r="D607" s="109" t="s">
        <v>3808</v>
      </c>
      <c r="E607" s="92" t="s">
        <v>7743</v>
      </c>
      <c r="F607" s="110">
        <v>2.5000000000000001E-2</v>
      </c>
      <c r="G607" s="92" t="s">
        <v>2581</v>
      </c>
      <c r="H607" s="92" t="s">
        <v>190</v>
      </c>
      <c r="I607" s="92" t="s">
        <v>7558</v>
      </c>
    </row>
    <row r="608" spans="1:9" ht="29" x14ac:dyDescent="0.35">
      <c r="A608" s="92" t="s">
        <v>3394</v>
      </c>
      <c r="B608" s="109" t="s">
        <v>3525</v>
      </c>
      <c r="C608" s="109" t="s">
        <v>3562</v>
      </c>
      <c r="D608" s="109" t="s">
        <v>3809</v>
      </c>
      <c r="E608" s="92" t="s">
        <v>7744</v>
      </c>
      <c r="F608" s="110">
        <v>5.0000000000000001E-3</v>
      </c>
      <c r="G608" s="92" t="s">
        <v>2581</v>
      </c>
      <c r="H608" s="92" t="s">
        <v>190</v>
      </c>
      <c r="I608" s="92"/>
    </row>
    <row r="609" spans="1:9" ht="29" x14ac:dyDescent="0.35">
      <c r="A609" s="92" t="s">
        <v>3394</v>
      </c>
      <c r="B609" s="109" t="s">
        <v>3525</v>
      </c>
      <c r="C609" s="109" t="s">
        <v>3568</v>
      </c>
      <c r="D609" s="109" t="s">
        <v>3810</v>
      </c>
      <c r="E609" s="92" t="s">
        <v>7745</v>
      </c>
      <c r="F609" s="110">
        <v>5.0000000000000001E-3</v>
      </c>
      <c r="G609" s="92" t="s">
        <v>2581</v>
      </c>
      <c r="H609" s="92" t="s">
        <v>190</v>
      </c>
      <c r="I609" s="92"/>
    </row>
    <row r="610" spans="1:9" ht="29" x14ac:dyDescent="0.35">
      <c r="A610" s="92" t="s">
        <v>3394</v>
      </c>
      <c r="B610" s="109" t="s">
        <v>3526</v>
      </c>
      <c r="C610" s="109" t="s">
        <v>3556</v>
      </c>
      <c r="D610" s="109" t="s">
        <v>3812</v>
      </c>
      <c r="E610" s="92" t="s">
        <v>11042</v>
      </c>
      <c r="F610" s="110">
        <v>2.7000000000000003E-2</v>
      </c>
      <c r="G610" s="92" t="s">
        <v>2581</v>
      </c>
      <c r="H610" s="92" t="s">
        <v>190</v>
      </c>
      <c r="I610" s="92"/>
    </row>
    <row r="611" spans="1:9" ht="29" x14ac:dyDescent="0.35">
      <c r="A611" s="92" t="s">
        <v>3394</v>
      </c>
      <c r="B611" s="109" t="s">
        <v>3526</v>
      </c>
      <c r="C611" s="109" t="s">
        <v>3555</v>
      </c>
      <c r="D611" s="109" t="s">
        <v>3813</v>
      </c>
      <c r="E611" s="92" t="s">
        <v>7746</v>
      </c>
      <c r="F611" s="110">
        <v>2.7000000000000003E-2</v>
      </c>
      <c r="G611" s="92" t="s">
        <v>2581</v>
      </c>
      <c r="H611" s="92" t="s">
        <v>190</v>
      </c>
      <c r="I611" s="92"/>
    </row>
    <row r="612" spans="1:9" ht="29" x14ac:dyDescent="0.35">
      <c r="A612" s="92" t="s">
        <v>3394</v>
      </c>
      <c r="B612" s="109" t="s">
        <v>3526</v>
      </c>
      <c r="C612" s="109" t="s">
        <v>3554</v>
      </c>
      <c r="D612" s="109" t="s">
        <v>3811</v>
      </c>
      <c r="E612" s="92" t="s">
        <v>7747</v>
      </c>
      <c r="F612" s="110">
        <v>8.0000000000000016E-2</v>
      </c>
      <c r="G612" s="92" t="s">
        <v>2581</v>
      </c>
      <c r="H612" s="92" t="s">
        <v>190</v>
      </c>
      <c r="I612" s="92"/>
    </row>
    <row r="613" spans="1:9" ht="29" x14ac:dyDescent="0.35">
      <c r="A613" s="92" t="s">
        <v>3394</v>
      </c>
      <c r="B613" s="109" t="s">
        <v>3526</v>
      </c>
      <c r="C613" s="109" t="s">
        <v>3544</v>
      </c>
      <c r="D613" s="109" t="s">
        <v>3814</v>
      </c>
      <c r="E613" s="92" t="s">
        <v>7748</v>
      </c>
      <c r="F613" s="110">
        <v>4.0000000000000008E-2</v>
      </c>
      <c r="G613" s="92" t="s">
        <v>2581</v>
      </c>
      <c r="H613" s="92" t="s">
        <v>190</v>
      </c>
      <c r="I613" s="92"/>
    </row>
    <row r="614" spans="1:9" ht="29" x14ac:dyDescent="0.35">
      <c r="A614" s="92" t="s">
        <v>3394</v>
      </c>
      <c r="B614" s="109" t="s">
        <v>3526</v>
      </c>
      <c r="C614" s="109" t="s">
        <v>3560</v>
      </c>
      <c r="D614" s="109" t="s">
        <v>3815</v>
      </c>
      <c r="E614" s="92" t="s">
        <v>7749</v>
      </c>
      <c r="F614" s="110">
        <v>2.0000000000000004E-2</v>
      </c>
      <c r="G614" s="92" t="s">
        <v>2581</v>
      </c>
      <c r="H614" s="92" t="s">
        <v>190</v>
      </c>
      <c r="I614" s="92"/>
    </row>
    <row r="615" spans="1:9" ht="29" x14ac:dyDescent="0.35">
      <c r="A615" s="92" t="s">
        <v>3394</v>
      </c>
      <c r="B615" s="109" t="s">
        <v>3526</v>
      </c>
      <c r="C615" s="109" t="s">
        <v>3561</v>
      </c>
      <c r="D615" s="109" t="s">
        <v>3816</v>
      </c>
      <c r="E615" s="92" t="s">
        <v>7743</v>
      </c>
      <c r="F615" s="110">
        <v>2E-3</v>
      </c>
      <c r="G615" s="92" t="s">
        <v>2581</v>
      </c>
      <c r="H615" s="92" t="s">
        <v>190</v>
      </c>
      <c r="I615" s="92" t="s">
        <v>7558</v>
      </c>
    </row>
    <row r="616" spans="1:9" ht="29" x14ac:dyDescent="0.35">
      <c r="A616" s="92" t="s">
        <v>3394</v>
      </c>
      <c r="B616" s="109" t="s">
        <v>3526</v>
      </c>
      <c r="C616" s="109" t="s">
        <v>3562</v>
      </c>
      <c r="D616" s="109" t="s">
        <v>3817</v>
      </c>
      <c r="E616" s="92" t="s">
        <v>7744</v>
      </c>
      <c r="F616" s="110">
        <v>2E-3</v>
      </c>
      <c r="G616" s="92" t="s">
        <v>2581</v>
      </c>
      <c r="H616" s="92" t="s">
        <v>190</v>
      </c>
      <c r="I616" s="92"/>
    </row>
    <row r="617" spans="1:9" ht="29" x14ac:dyDescent="0.35">
      <c r="A617" s="92" t="s">
        <v>3394</v>
      </c>
      <c r="B617" s="109" t="s">
        <v>3526</v>
      </c>
      <c r="C617" s="109" t="s">
        <v>3568</v>
      </c>
      <c r="D617" s="109" t="s">
        <v>3818</v>
      </c>
      <c r="E617" s="92" t="s">
        <v>7745</v>
      </c>
      <c r="F617" s="110">
        <v>2E-3</v>
      </c>
      <c r="G617" s="92" t="s">
        <v>2581</v>
      </c>
      <c r="H617" s="92" t="s">
        <v>190</v>
      </c>
      <c r="I617" s="92"/>
    </row>
    <row r="618" spans="1:9" ht="29" x14ac:dyDescent="0.35">
      <c r="A618" s="92" t="s">
        <v>3394</v>
      </c>
      <c r="B618" s="109" t="s">
        <v>3528</v>
      </c>
      <c r="C618" s="109" t="s">
        <v>3557</v>
      </c>
      <c r="D618" s="109" t="s">
        <v>3820</v>
      </c>
      <c r="E618" s="92" t="s">
        <v>7750</v>
      </c>
      <c r="F618" s="110">
        <v>2.7000000000000003E-2</v>
      </c>
      <c r="G618" s="92" t="s">
        <v>2581</v>
      </c>
      <c r="H618" s="92" t="s">
        <v>190</v>
      </c>
      <c r="I618" s="92"/>
    </row>
    <row r="619" spans="1:9" ht="29" x14ac:dyDescent="0.35">
      <c r="A619" s="92" t="s">
        <v>3394</v>
      </c>
      <c r="B619" s="109" t="s">
        <v>3528</v>
      </c>
      <c r="C619" s="109" t="s">
        <v>3555</v>
      </c>
      <c r="D619" s="109" t="s">
        <v>3821</v>
      </c>
      <c r="E619" s="92" t="s">
        <v>7746</v>
      </c>
      <c r="F619" s="110">
        <v>2.7000000000000003E-2</v>
      </c>
      <c r="G619" s="92" t="s">
        <v>2581</v>
      </c>
      <c r="H619" s="92" t="s">
        <v>190</v>
      </c>
      <c r="I619" s="92"/>
    </row>
    <row r="620" spans="1:9" ht="29" x14ac:dyDescent="0.35">
      <c r="A620" s="92" t="s">
        <v>3394</v>
      </c>
      <c r="B620" s="109" t="s">
        <v>3528</v>
      </c>
      <c r="C620" s="109" t="s">
        <v>3554</v>
      </c>
      <c r="D620" s="109" t="s">
        <v>3819</v>
      </c>
      <c r="E620" s="92" t="s">
        <v>7751</v>
      </c>
      <c r="F620" s="110">
        <v>8.0000000000000016E-2</v>
      </c>
      <c r="G620" s="92" t="s">
        <v>2581</v>
      </c>
      <c r="H620" s="92" t="s">
        <v>190</v>
      </c>
      <c r="I620" s="92"/>
    </row>
    <row r="621" spans="1:9" ht="29" x14ac:dyDescent="0.35">
      <c r="A621" s="92" t="s">
        <v>3394</v>
      </c>
      <c r="B621" s="109" t="s">
        <v>3528</v>
      </c>
      <c r="C621" s="109" t="s">
        <v>3544</v>
      </c>
      <c r="D621" s="109" t="s">
        <v>3822</v>
      </c>
      <c r="E621" s="92" t="s">
        <v>7748</v>
      </c>
      <c r="F621" s="110">
        <v>4.0000000000000008E-2</v>
      </c>
      <c r="G621" s="92" t="s">
        <v>2581</v>
      </c>
      <c r="H621" s="92" t="s">
        <v>190</v>
      </c>
      <c r="I621" s="92"/>
    </row>
    <row r="622" spans="1:9" ht="29" x14ac:dyDescent="0.35">
      <c r="A622" s="92" t="s">
        <v>3394</v>
      </c>
      <c r="B622" s="109" t="s">
        <v>3528</v>
      </c>
      <c r="C622" s="109" t="s">
        <v>3560</v>
      </c>
      <c r="D622" s="109" t="s">
        <v>3823</v>
      </c>
      <c r="E622" s="92" t="s">
        <v>7749</v>
      </c>
      <c r="F622" s="110">
        <v>2.0000000000000004E-2</v>
      </c>
      <c r="G622" s="92" t="s">
        <v>2581</v>
      </c>
      <c r="H622" s="92" t="s">
        <v>190</v>
      </c>
      <c r="I622" s="92"/>
    </row>
    <row r="623" spans="1:9" ht="29" x14ac:dyDescent="0.35">
      <c r="A623" s="92" t="s">
        <v>3394</v>
      </c>
      <c r="B623" s="109" t="s">
        <v>3528</v>
      </c>
      <c r="C623" s="109" t="s">
        <v>3561</v>
      </c>
      <c r="D623" s="109" t="s">
        <v>3824</v>
      </c>
      <c r="E623" s="92" t="s">
        <v>7743</v>
      </c>
      <c r="F623" s="110">
        <v>2E-3</v>
      </c>
      <c r="G623" s="92" t="s">
        <v>2581</v>
      </c>
      <c r="H623" s="92" t="s">
        <v>190</v>
      </c>
      <c r="I623" s="92" t="s">
        <v>7558</v>
      </c>
    </row>
    <row r="624" spans="1:9" ht="29" x14ac:dyDescent="0.35">
      <c r="A624" s="92" t="s">
        <v>3394</v>
      </c>
      <c r="B624" s="109" t="s">
        <v>3528</v>
      </c>
      <c r="C624" s="109" t="s">
        <v>3562</v>
      </c>
      <c r="D624" s="109" t="s">
        <v>3825</v>
      </c>
      <c r="E624" s="92" t="s">
        <v>7744</v>
      </c>
      <c r="F624" s="110">
        <v>2E-3</v>
      </c>
      <c r="G624" s="92" t="s">
        <v>2581</v>
      </c>
      <c r="H624" s="92" t="s">
        <v>190</v>
      </c>
      <c r="I624" s="92"/>
    </row>
    <row r="625" spans="1:9" ht="29" x14ac:dyDescent="0.35">
      <c r="A625" s="92" t="s">
        <v>3394</v>
      </c>
      <c r="B625" s="109" t="s">
        <v>3528</v>
      </c>
      <c r="C625" s="109" t="s">
        <v>3568</v>
      </c>
      <c r="D625" s="109" t="s">
        <v>3826</v>
      </c>
      <c r="E625" s="92" t="s">
        <v>7745</v>
      </c>
      <c r="F625" s="110">
        <v>2E-3</v>
      </c>
      <c r="G625" s="92" t="s">
        <v>2581</v>
      </c>
      <c r="H625" s="92" t="s">
        <v>190</v>
      </c>
      <c r="I625" s="92"/>
    </row>
    <row r="626" spans="1:9" ht="29" x14ac:dyDescent="0.35">
      <c r="A626" s="92" t="s">
        <v>83</v>
      </c>
      <c r="B626" s="109" t="s">
        <v>6232</v>
      </c>
      <c r="C626" s="109" t="s">
        <v>3555</v>
      </c>
      <c r="D626" s="109" t="s">
        <v>6291</v>
      </c>
      <c r="E626" s="92" t="s">
        <v>11043</v>
      </c>
      <c r="F626" s="110">
        <v>0.15</v>
      </c>
      <c r="G626" s="92" t="s">
        <v>2599</v>
      </c>
      <c r="H626" s="92" t="s">
        <v>190</v>
      </c>
      <c r="I626" s="92"/>
    </row>
    <row r="627" spans="1:9" ht="43.5" x14ac:dyDescent="0.35">
      <c r="A627" s="92" t="s">
        <v>83</v>
      </c>
      <c r="B627" s="109" t="s">
        <v>6232</v>
      </c>
      <c r="C627" s="109" t="s">
        <v>3543</v>
      </c>
      <c r="D627" s="109" t="s">
        <v>6290</v>
      </c>
      <c r="E627" s="92" t="s">
        <v>11044</v>
      </c>
      <c r="F627" s="110">
        <v>0.3</v>
      </c>
      <c r="G627" s="92" t="s">
        <v>2588</v>
      </c>
      <c r="H627" s="92" t="s">
        <v>518</v>
      </c>
      <c r="I627" s="92"/>
    </row>
    <row r="628" spans="1:9" ht="29" x14ac:dyDescent="0.35">
      <c r="A628" s="92" t="s">
        <v>83</v>
      </c>
      <c r="B628" s="109" t="s">
        <v>6232</v>
      </c>
      <c r="C628" s="109" t="s">
        <v>3544</v>
      </c>
      <c r="D628" s="109" t="s">
        <v>6292</v>
      </c>
      <c r="E628" s="92" t="s">
        <v>11045</v>
      </c>
      <c r="F628" s="110">
        <v>0.3</v>
      </c>
      <c r="G628" s="92" t="s">
        <v>2599</v>
      </c>
      <c r="H628" s="92" t="s">
        <v>190</v>
      </c>
      <c r="I628" s="92"/>
    </row>
    <row r="629" spans="1:9" ht="29" x14ac:dyDescent="0.35">
      <c r="A629" s="92" t="s">
        <v>83</v>
      </c>
      <c r="B629" s="109" t="s">
        <v>6232</v>
      </c>
      <c r="C629" s="109" t="s">
        <v>3545</v>
      </c>
      <c r="D629" s="109" t="s">
        <v>6293</v>
      </c>
      <c r="E629" s="92" t="s">
        <v>7555</v>
      </c>
      <c r="F629" s="110">
        <v>0.05</v>
      </c>
      <c r="G629" s="92" t="s">
        <v>2588</v>
      </c>
      <c r="H629" s="92" t="s">
        <v>518</v>
      </c>
      <c r="I629" s="92"/>
    </row>
    <row r="630" spans="1:9" x14ac:dyDescent="0.35">
      <c r="A630" s="92" t="s">
        <v>83</v>
      </c>
      <c r="B630" s="109" t="s">
        <v>6232</v>
      </c>
      <c r="C630" s="109" t="s">
        <v>3553</v>
      </c>
      <c r="D630" s="109" t="s">
        <v>6294</v>
      </c>
      <c r="E630" s="92" t="s">
        <v>11046</v>
      </c>
      <c r="F630" s="110">
        <v>0.15</v>
      </c>
      <c r="G630" s="92" t="s">
        <v>2588</v>
      </c>
      <c r="H630" s="92" t="s">
        <v>518</v>
      </c>
      <c r="I630" s="92"/>
    </row>
    <row r="631" spans="1:9" ht="29" x14ac:dyDescent="0.35">
      <c r="A631" s="92" t="s">
        <v>83</v>
      </c>
      <c r="B631" s="109" t="s">
        <v>6232</v>
      </c>
      <c r="C631" s="109" t="s">
        <v>3546</v>
      </c>
      <c r="D631" s="109" t="s">
        <v>6295</v>
      </c>
      <c r="E631" s="92" t="s">
        <v>11047</v>
      </c>
      <c r="F631" s="110">
        <v>0.05</v>
      </c>
      <c r="G631" s="92" t="s">
        <v>2599</v>
      </c>
      <c r="H631" s="92" t="s">
        <v>190</v>
      </c>
      <c r="I631" s="92" t="s">
        <v>7558</v>
      </c>
    </row>
    <row r="632" spans="1:9" x14ac:dyDescent="0.35">
      <c r="A632" s="92" t="s">
        <v>83</v>
      </c>
      <c r="B632" s="109" t="s">
        <v>6233</v>
      </c>
      <c r="C632" s="109" t="s">
        <v>3549</v>
      </c>
      <c r="D632" s="109" t="s">
        <v>6296</v>
      </c>
      <c r="E632" s="92" t="s">
        <v>11048</v>
      </c>
      <c r="F632" s="110">
        <v>1.0000000000000002E-2</v>
      </c>
      <c r="G632" s="92" t="s">
        <v>2588</v>
      </c>
      <c r="H632" s="92" t="s">
        <v>518</v>
      </c>
      <c r="I632" s="92"/>
    </row>
    <row r="633" spans="1:9" x14ac:dyDescent="0.35">
      <c r="A633" s="92" t="s">
        <v>83</v>
      </c>
      <c r="B633" s="109" t="s">
        <v>6233</v>
      </c>
      <c r="C633" s="109" t="s">
        <v>3550</v>
      </c>
      <c r="D633" s="109" t="s">
        <v>6297</v>
      </c>
      <c r="E633" s="92" t="s">
        <v>11049</v>
      </c>
      <c r="F633" s="110">
        <v>0.1</v>
      </c>
      <c r="G633" s="92" t="s">
        <v>2599</v>
      </c>
      <c r="H633" s="92" t="s">
        <v>190</v>
      </c>
      <c r="I633" s="92"/>
    </row>
    <row r="634" spans="1:9" x14ac:dyDescent="0.35">
      <c r="A634" s="92" t="s">
        <v>83</v>
      </c>
      <c r="B634" s="109" t="s">
        <v>6233</v>
      </c>
      <c r="C634" s="109" t="s">
        <v>3553</v>
      </c>
      <c r="D634" s="109" t="s">
        <v>6298</v>
      </c>
      <c r="E634" s="92" t="s">
        <v>11046</v>
      </c>
      <c r="F634" s="110">
        <v>9.0000000000000011E-2</v>
      </c>
      <c r="G634" s="92" t="s">
        <v>2588</v>
      </c>
      <c r="H634" s="92" t="s">
        <v>518</v>
      </c>
      <c r="I634" s="92"/>
    </row>
    <row r="635" spans="1:9" ht="29" x14ac:dyDescent="0.35">
      <c r="A635" s="92" t="s">
        <v>83</v>
      </c>
      <c r="B635" s="109" t="s">
        <v>3532</v>
      </c>
      <c r="C635" s="109" t="s">
        <v>3555</v>
      </c>
      <c r="D635" s="109" t="s">
        <v>3828</v>
      </c>
      <c r="E635" s="92" t="s">
        <v>7752</v>
      </c>
      <c r="F635" s="110">
        <v>0.105</v>
      </c>
      <c r="G635" s="92" t="s">
        <v>2599</v>
      </c>
      <c r="H635" s="92" t="s">
        <v>190</v>
      </c>
      <c r="I635" s="92"/>
    </row>
    <row r="636" spans="1:9" ht="29" x14ac:dyDescent="0.35">
      <c r="A636" s="92" t="s">
        <v>83</v>
      </c>
      <c r="B636" s="109" t="s">
        <v>3532</v>
      </c>
      <c r="C636" s="109" t="s">
        <v>3558</v>
      </c>
      <c r="D636" s="109" t="s">
        <v>3827</v>
      </c>
      <c r="E636" s="92" t="s">
        <v>7753</v>
      </c>
      <c r="F636" s="110">
        <v>0.21</v>
      </c>
      <c r="G636" s="92" t="s">
        <v>2588</v>
      </c>
      <c r="H636" s="92" t="s">
        <v>518</v>
      </c>
      <c r="I636" s="92"/>
    </row>
    <row r="637" spans="1:9" ht="29" x14ac:dyDescent="0.35">
      <c r="A637" s="92" t="s">
        <v>83</v>
      </c>
      <c r="B637" s="109" t="s">
        <v>3532</v>
      </c>
      <c r="C637" s="109" t="s">
        <v>3548</v>
      </c>
      <c r="D637" s="109" t="s">
        <v>6299</v>
      </c>
      <c r="E637" s="92" t="s">
        <v>7754</v>
      </c>
      <c r="F637" s="110">
        <v>0.21</v>
      </c>
      <c r="G637" s="92" t="s">
        <v>2599</v>
      </c>
      <c r="H637" s="92" t="s">
        <v>190</v>
      </c>
      <c r="I637" s="92"/>
    </row>
    <row r="638" spans="1:9" x14ac:dyDescent="0.35">
      <c r="A638" s="92" t="s">
        <v>83</v>
      </c>
      <c r="B638" s="109" t="s">
        <v>3532</v>
      </c>
      <c r="C638" s="109" t="s">
        <v>3553</v>
      </c>
      <c r="D638" s="109" t="s">
        <v>6300</v>
      </c>
      <c r="E638" s="92" t="s">
        <v>7755</v>
      </c>
      <c r="F638" s="110">
        <v>3.4999999999999996E-2</v>
      </c>
      <c r="G638" s="92" t="s">
        <v>2588</v>
      </c>
      <c r="H638" s="92" t="s">
        <v>518</v>
      </c>
      <c r="I638" s="92"/>
    </row>
    <row r="639" spans="1:9" ht="29" x14ac:dyDescent="0.35">
      <c r="A639" s="92" t="s">
        <v>83</v>
      </c>
      <c r="B639" s="109" t="s">
        <v>3532</v>
      </c>
      <c r="C639" s="109" t="s">
        <v>3561</v>
      </c>
      <c r="D639" s="109" t="s">
        <v>3829</v>
      </c>
      <c r="E639" s="92" t="s">
        <v>7756</v>
      </c>
      <c r="F639" s="110">
        <v>0.105</v>
      </c>
      <c r="G639" s="92" t="s">
        <v>2599</v>
      </c>
      <c r="H639" s="92" t="s">
        <v>190</v>
      </c>
      <c r="I639" s="92" t="s">
        <v>7558</v>
      </c>
    </row>
    <row r="640" spans="1:9" ht="29" x14ac:dyDescent="0.35">
      <c r="A640" s="92" t="s">
        <v>83</v>
      </c>
      <c r="B640" s="109" t="s">
        <v>3532</v>
      </c>
      <c r="C640" s="109" t="s">
        <v>3562</v>
      </c>
      <c r="D640" s="109" t="s">
        <v>3830</v>
      </c>
      <c r="E640" s="92" t="s">
        <v>7757</v>
      </c>
      <c r="F640" s="110">
        <v>3.4999999999999996E-2</v>
      </c>
      <c r="G640" s="92" t="s">
        <v>2599</v>
      </c>
      <c r="H640" s="92" t="s">
        <v>190</v>
      </c>
      <c r="I640" s="92"/>
    </row>
    <row r="641" spans="1:9" ht="29" x14ac:dyDescent="0.35">
      <c r="A641" s="92" t="s">
        <v>86</v>
      </c>
      <c r="B641" s="109" t="s">
        <v>6234</v>
      </c>
      <c r="C641" s="109" t="s">
        <v>3555</v>
      </c>
      <c r="D641" s="109" t="s">
        <v>6302</v>
      </c>
      <c r="E641" s="92" t="s">
        <v>11050</v>
      </c>
      <c r="F641" s="110">
        <v>0.15</v>
      </c>
      <c r="G641" s="92" t="s">
        <v>2599</v>
      </c>
      <c r="H641" s="92" t="s">
        <v>190</v>
      </c>
      <c r="I641" s="92"/>
    </row>
    <row r="642" spans="1:9" ht="43.5" x14ac:dyDescent="0.35">
      <c r="A642" s="92" t="s">
        <v>86</v>
      </c>
      <c r="B642" s="109" t="s">
        <v>6234</v>
      </c>
      <c r="C642" s="109" t="s">
        <v>3543</v>
      </c>
      <c r="D642" s="109" t="s">
        <v>6301</v>
      </c>
      <c r="E642" s="92" t="s">
        <v>7758</v>
      </c>
      <c r="F642" s="110">
        <v>0.3</v>
      </c>
      <c r="G642" s="92" t="s">
        <v>2588</v>
      </c>
      <c r="H642" s="92" t="s">
        <v>518</v>
      </c>
      <c r="I642" s="92"/>
    </row>
    <row r="643" spans="1:9" ht="29" x14ac:dyDescent="0.35">
      <c r="A643" s="92" t="s">
        <v>86</v>
      </c>
      <c r="B643" s="109" t="s">
        <v>6234</v>
      </c>
      <c r="C643" s="109" t="s">
        <v>3544</v>
      </c>
      <c r="D643" s="109" t="s">
        <v>6303</v>
      </c>
      <c r="E643" s="92" t="s">
        <v>7759</v>
      </c>
      <c r="F643" s="110">
        <v>0.3</v>
      </c>
      <c r="G643" s="92" t="s">
        <v>2599</v>
      </c>
      <c r="H643" s="92" t="s">
        <v>190</v>
      </c>
      <c r="I643" s="92"/>
    </row>
    <row r="644" spans="1:9" ht="29" x14ac:dyDescent="0.35">
      <c r="A644" s="92" t="s">
        <v>86</v>
      </c>
      <c r="B644" s="109" t="s">
        <v>6234</v>
      </c>
      <c r="C644" s="109" t="s">
        <v>3545</v>
      </c>
      <c r="D644" s="109" t="s">
        <v>6304</v>
      </c>
      <c r="E644" s="92" t="s">
        <v>7555</v>
      </c>
      <c r="F644" s="110">
        <v>0.05</v>
      </c>
      <c r="G644" s="92" t="s">
        <v>2588</v>
      </c>
      <c r="H644" s="92" t="s">
        <v>518</v>
      </c>
      <c r="I644" s="92"/>
    </row>
    <row r="645" spans="1:9" ht="29" x14ac:dyDescent="0.35">
      <c r="A645" s="92" t="s">
        <v>86</v>
      </c>
      <c r="B645" s="109" t="s">
        <v>6234</v>
      </c>
      <c r="C645" s="109" t="s">
        <v>3553</v>
      </c>
      <c r="D645" s="109" t="s">
        <v>6305</v>
      </c>
      <c r="E645" s="92" t="s">
        <v>7760</v>
      </c>
      <c r="F645" s="110">
        <v>0.15</v>
      </c>
      <c r="G645" s="92" t="s">
        <v>2588</v>
      </c>
      <c r="H645" s="92" t="s">
        <v>518</v>
      </c>
      <c r="I645" s="92"/>
    </row>
    <row r="646" spans="1:9" ht="29" x14ac:dyDescent="0.35">
      <c r="A646" s="92" t="s">
        <v>86</v>
      </c>
      <c r="B646" s="109" t="s">
        <v>6234</v>
      </c>
      <c r="C646" s="109" t="s">
        <v>3546</v>
      </c>
      <c r="D646" s="109" t="s">
        <v>6306</v>
      </c>
      <c r="E646" s="92" t="s">
        <v>7761</v>
      </c>
      <c r="F646" s="110">
        <v>0.05</v>
      </c>
      <c r="G646" s="92" t="s">
        <v>2599</v>
      </c>
      <c r="H646" s="92" t="s">
        <v>190</v>
      </c>
      <c r="I646" s="92" t="s">
        <v>7558</v>
      </c>
    </row>
    <row r="647" spans="1:9" x14ac:dyDescent="0.35">
      <c r="A647" s="92" t="s">
        <v>86</v>
      </c>
      <c r="B647" s="109" t="s">
        <v>6235</v>
      </c>
      <c r="C647" s="109" t="s">
        <v>3549</v>
      </c>
      <c r="D647" s="109" t="s">
        <v>6307</v>
      </c>
      <c r="E647" s="92" t="s">
        <v>11051</v>
      </c>
      <c r="F647" s="110">
        <v>1.0000000000000002E-2</v>
      </c>
      <c r="G647" s="92" t="s">
        <v>2588</v>
      </c>
      <c r="H647" s="92" t="s">
        <v>518</v>
      </c>
      <c r="I647" s="92"/>
    </row>
    <row r="648" spans="1:9" ht="29" x14ac:dyDescent="0.35">
      <c r="A648" s="92" t="s">
        <v>86</v>
      </c>
      <c r="B648" s="109" t="s">
        <v>6235</v>
      </c>
      <c r="C648" s="109" t="s">
        <v>3550</v>
      </c>
      <c r="D648" s="109" t="s">
        <v>6308</v>
      </c>
      <c r="E648" s="92" t="s">
        <v>7762</v>
      </c>
      <c r="F648" s="110">
        <v>0.1</v>
      </c>
      <c r="G648" s="92" t="s">
        <v>2599</v>
      </c>
      <c r="H648" s="92" t="s">
        <v>190</v>
      </c>
      <c r="I648" s="92"/>
    </row>
    <row r="649" spans="1:9" x14ac:dyDescent="0.35">
      <c r="A649" s="92" t="s">
        <v>86</v>
      </c>
      <c r="B649" s="109" t="s">
        <v>6235</v>
      </c>
      <c r="C649" s="109" t="s">
        <v>3553</v>
      </c>
      <c r="D649" s="109" t="s">
        <v>6309</v>
      </c>
      <c r="E649" s="92" t="s">
        <v>7760</v>
      </c>
      <c r="F649" s="110">
        <v>9.0000000000000011E-2</v>
      </c>
      <c r="G649" s="92" t="s">
        <v>2588</v>
      </c>
      <c r="H649" s="92" t="s">
        <v>518</v>
      </c>
      <c r="I649" s="92"/>
    </row>
    <row r="650" spans="1:9" ht="29" x14ac:dyDescent="0.35">
      <c r="A650" s="92" t="s">
        <v>86</v>
      </c>
      <c r="B650" s="109" t="s">
        <v>3538</v>
      </c>
      <c r="C650" s="109" t="s">
        <v>3555</v>
      </c>
      <c r="D650" s="109" t="s">
        <v>3832</v>
      </c>
      <c r="E650" s="92" t="s">
        <v>7763</v>
      </c>
      <c r="F650" s="110">
        <v>0.105</v>
      </c>
      <c r="G650" s="92" t="s">
        <v>2599</v>
      </c>
      <c r="H650" s="92" t="s">
        <v>190</v>
      </c>
      <c r="I650" s="92"/>
    </row>
    <row r="651" spans="1:9" ht="29" x14ac:dyDescent="0.35">
      <c r="A651" s="92" t="s">
        <v>86</v>
      </c>
      <c r="B651" s="109" t="s">
        <v>3538</v>
      </c>
      <c r="C651" s="109" t="s">
        <v>3558</v>
      </c>
      <c r="D651" s="109" t="s">
        <v>3831</v>
      </c>
      <c r="E651" s="92" t="s">
        <v>7764</v>
      </c>
      <c r="F651" s="110">
        <v>0.21</v>
      </c>
      <c r="G651" s="92" t="s">
        <v>2588</v>
      </c>
      <c r="H651" s="92" t="s">
        <v>518</v>
      </c>
      <c r="I651" s="92"/>
    </row>
    <row r="652" spans="1:9" ht="29" x14ac:dyDescent="0.35">
      <c r="A652" s="92" t="s">
        <v>86</v>
      </c>
      <c r="B652" s="109" t="s">
        <v>3538</v>
      </c>
      <c r="C652" s="109" t="s">
        <v>3548</v>
      </c>
      <c r="D652" s="109" t="s">
        <v>6310</v>
      </c>
      <c r="E652" s="92" t="s">
        <v>7765</v>
      </c>
      <c r="F652" s="110">
        <v>0.21</v>
      </c>
      <c r="G652" s="92" t="s">
        <v>2599</v>
      </c>
      <c r="H652" s="92" t="s">
        <v>190</v>
      </c>
      <c r="I652" s="92"/>
    </row>
    <row r="653" spans="1:9" ht="29" x14ac:dyDescent="0.35">
      <c r="A653" s="92" t="s">
        <v>86</v>
      </c>
      <c r="B653" s="109" t="s">
        <v>3538</v>
      </c>
      <c r="C653" s="109" t="s">
        <v>3553</v>
      </c>
      <c r="D653" s="109" t="s">
        <v>6311</v>
      </c>
      <c r="E653" s="92" t="s">
        <v>7766</v>
      </c>
      <c r="F653" s="110">
        <v>3.4999999999999996E-2</v>
      </c>
      <c r="G653" s="92" t="s">
        <v>2588</v>
      </c>
      <c r="H653" s="92" t="s">
        <v>518</v>
      </c>
      <c r="I653" s="92"/>
    </row>
    <row r="654" spans="1:9" ht="29" x14ac:dyDescent="0.35">
      <c r="A654" s="92" t="s">
        <v>86</v>
      </c>
      <c r="B654" s="109" t="s">
        <v>3538</v>
      </c>
      <c r="C654" s="109" t="s">
        <v>3561</v>
      </c>
      <c r="D654" s="109" t="s">
        <v>3833</v>
      </c>
      <c r="E654" s="92" t="s">
        <v>7767</v>
      </c>
      <c r="F654" s="110">
        <v>0.105</v>
      </c>
      <c r="G654" s="92" t="s">
        <v>2599</v>
      </c>
      <c r="H654" s="92" t="s">
        <v>190</v>
      </c>
      <c r="I654" s="92" t="s">
        <v>7558</v>
      </c>
    </row>
    <row r="655" spans="1:9" ht="29" x14ac:dyDescent="0.35">
      <c r="A655" s="92" t="s">
        <v>86</v>
      </c>
      <c r="B655" s="109" t="s">
        <v>3538</v>
      </c>
      <c r="C655" s="109" t="s">
        <v>3562</v>
      </c>
      <c r="D655" s="109" t="s">
        <v>3834</v>
      </c>
      <c r="E655" s="92" t="s">
        <v>7768</v>
      </c>
      <c r="F655" s="110">
        <v>3.4999999999999996E-2</v>
      </c>
      <c r="G655" s="92" t="s">
        <v>2599</v>
      </c>
      <c r="H655" s="92" t="s">
        <v>190</v>
      </c>
      <c r="I655" s="92"/>
    </row>
    <row r="656" spans="1:9" ht="29" x14ac:dyDescent="0.35">
      <c r="A656" s="56" t="s">
        <v>2711</v>
      </c>
      <c r="B656" s="90" t="s">
        <v>7919</v>
      </c>
      <c r="C656" s="90" t="s">
        <v>4963</v>
      </c>
      <c r="D656" s="90" t="s">
        <v>8167</v>
      </c>
      <c r="E656" s="56" t="s">
        <v>8810</v>
      </c>
      <c r="F656" s="91">
        <v>0.05</v>
      </c>
      <c r="G656" s="56" t="s">
        <v>2501</v>
      </c>
      <c r="H656" s="56" t="s">
        <v>190</v>
      </c>
      <c r="I656" s="56" t="s">
        <v>8811</v>
      </c>
    </row>
    <row r="657" spans="1:9" ht="29" x14ac:dyDescent="0.35">
      <c r="A657" s="56" t="s">
        <v>2711</v>
      </c>
      <c r="B657" s="90" t="s">
        <v>7919</v>
      </c>
      <c r="C657" s="90" t="s">
        <v>4860</v>
      </c>
      <c r="D657" s="90" t="s">
        <v>8166</v>
      </c>
      <c r="E657" s="56" t="s">
        <v>8812</v>
      </c>
      <c r="F657" s="91">
        <v>0.5</v>
      </c>
      <c r="G657" s="56" t="s">
        <v>2501</v>
      </c>
      <c r="H657" s="56" t="s">
        <v>190</v>
      </c>
      <c r="I657" s="56" t="s">
        <v>8811</v>
      </c>
    </row>
    <row r="658" spans="1:9" ht="29" x14ac:dyDescent="0.35">
      <c r="A658" s="56" t="s">
        <v>2711</v>
      </c>
      <c r="B658" s="90" t="s">
        <v>7919</v>
      </c>
      <c r="C658" s="90" t="s">
        <v>4964</v>
      </c>
      <c r="D658" s="90" t="s">
        <v>8168</v>
      </c>
      <c r="E658" s="56" t="s">
        <v>8813</v>
      </c>
      <c r="F658" s="91">
        <v>0.1</v>
      </c>
      <c r="G658" s="56" t="s">
        <v>2501</v>
      </c>
      <c r="H658" s="56" t="s">
        <v>190</v>
      </c>
      <c r="I658" s="56" t="s">
        <v>8811</v>
      </c>
    </row>
    <row r="659" spans="1:9" ht="29" x14ac:dyDescent="0.35">
      <c r="A659" s="56" t="s">
        <v>2711</v>
      </c>
      <c r="B659" s="90" t="s">
        <v>7919</v>
      </c>
      <c r="C659" s="90" t="s">
        <v>4965</v>
      </c>
      <c r="D659" s="90" t="s">
        <v>8169</v>
      </c>
      <c r="E659" s="56" t="s">
        <v>8814</v>
      </c>
      <c r="F659" s="91">
        <v>0.04</v>
      </c>
      <c r="G659" s="56" t="s">
        <v>2501</v>
      </c>
      <c r="H659" s="56" t="s">
        <v>190</v>
      </c>
      <c r="I659" s="56" t="s">
        <v>8811</v>
      </c>
    </row>
    <row r="660" spans="1:9" ht="29" x14ac:dyDescent="0.35">
      <c r="A660" s="56" t="s">
        <v>2711</v>
      </c>
      <c r="B660" s="90" t="s">
        <v>7919</v>
      </c>
      <c r="C660" s="90" t="s">
        <v>4966</v>
      </c>
      <c r="D660" s="90" t="s">
        <v>8170</v>
      </c>
      <c r="E660" s="56" t="s">
        <v>8815</v>
      </c>
      <c r="F660" s="91">
        <v>0.15</v>
      </c>
      <c r="G660" s="56" t="s">
        <v>2501</v>
      </c>
      <c r="H660" s="56" t="s">
        <v>190</v>
      </c>
      <c r="I660" s="56" t="s">
        <v>8811</v>
      </c>
    </row>
    <row r="661" spans="1:9" ht="29" x14ac:dyDescent="0.35">
      <c r="A661" s="56" t="s">
        <v>2711</v>
      </c>
      <c r="B661" s="90" t="s">
        <v>7919</v>
      </c>
      <c r="C661" s="90" t="s">
        <v>4967</v>
      </c>
      <c r="D661" s="90" t="s">
        <v>8171</v>
      </c>
      <c r="E661" s="56" t="s">
        <v>8816</v>
      </c>
      <c r="F661" s="91">
        <v>0.1</v>
      </c>
      <c r="G661" s="56" t="s">
        <v>2501</v>
      </c>
      <c r="H661" s="56" t="s">
        <v>190</v>
      </c>
      <c r="I661" s="56" t="s">
        <v>8811</v>
      </c>
    </row>
    <row r="662" spans="1:9" ht="29" x14ac:dyDescent="0.35">
      <c r="A662" s="56" t="s">
        <v>2711</v>
      </c>
      <c r="B662" s="90" t="s">
        <v>7919</v>
      </c>
      <c r="C662" s="90" t="s">
        <v>4968</v>
      </c>
      <c r="D662" s="90" t="s">
        <v>8172</v>
      </c>
      <c r="E662" s="56" t="s">
        <v>8817</v>
      </c>
      <c r="F662" s="91">
        <v>0.05</v>
      </c>
      <c r="G662" s="56" t="s">
        <v>2501</v>
      </c>
      <c r="H662" s="56" t="s">
        <v>190</v>
      </c>
      <c r="I662" s="56" t="s">
        <v>8811</v>
      </c>
    </row>
    <row r="663" spans="1:9" ht="29" x14ac:dyDescent="0.35">
      <c r="A663" s="56" t="s">
        <v>2711</v>
      </c>
      <c r="B663" s="90" t="s">
        <v>7919</v>
      </c>
      <c r="C663" s="90" t="s">
        <v>4969</v>
      </c>
      <c r="D663" s="90" t="s">
        <v>8173</v>
      </c>
      <c r="E663" s="56" t="s">
        <v>8818</v>
      </c>
      <c r="F663" s="91">
        <v>0.01</v>
      </c>
      <c r="G663" s="56" t="s">
        <v>2501</v>
      </c>
      <c r="H663" s="56" t="s">
        <v>190</v>
      </c>
      <c r="I663" s="56" t="s">
        <v>8811</v>
      </c>
    </row>
    <row r="664" spans="1:9" ht="29" x14ac:dyDescent="0.35">
      <c r="A664" s="56" t="s">
        <v>2987</v>
      </c>
      <c r="B664" s="90" t="s">
        <v>7920</v>
      </c>
      <c r="C664" s="90" t="s">
        <v>4859</v>
      </c>
      <c r="D664" s="90" t="s">
        <v>8174</v>
      </c>
      <c r="E664" s="56" t="s">
        <v>8819</v>
      </c>
      <c r="F664" s="91">
        <v>0.1</v>
      </c>
      <c r="G664" s="56" t="s">
        <v>2503</v>
      </c>
      <c r="H664" s="56" t="s">
        <v>190</v>
      </c>
      <c r="I664" s="56" t="s">
        <v>8811</v>
      </c>
    </row>
    <row r="665" spans="1:9" ht="29" x14ac:dyDescent="0.35">
      <c r="A665" s="56" t="s">
        <v>2987</v>
      </c>
      <c r="B665" s="90" t="s">
        <v>7921</v>
      </c>
      <c r="C665" s="90" t="s">
        <v>4970</v>
      </c>
      <c r="D665" s="90" t="s">
        <v>8176</v>
      </c>
      <c r="E665" s="56" t="s">
        <v>8820</v>
      </c>
      <c r="F665" s="91">
        <v>0.01</v>
      </c>
      <c r="G665" s="56" t="s">
        <v>2503</v>
      </c>
      <c r="H665" s="56" t="s">
        <v>190</v>
      </c>
      <c r="I665" s="56" t="s">
        <v>8811</v>
      </c>
    </row>
    <row r="666" spans="1:9" ht="29" x14ac:dyDescent="0.35">
      <c r="A666" s="56" t="s">
        <v>2987</v>
      </c>
      <c r="B666" s="90" t="s">
        <v>7921</v>
      </c>
      <c r="C666" s="90" t="s">
        <v>4971</v>
      </c>
      <c r="D666" s="90" t="s">
        <v>8177</v>
      </c>
      <c r="E666" s="56" t="s">
        <v>11052</v>
      </c>
      <c r="F666" s="91">
        <v>0.01</v>
      </c>
      <c r="G666" s="56" t="s">
        <v>2503</v>
      </c>
      <c r="H666" s="56" t="s">
        <v>190</v>
      </c>
      <c r="I666" s="56" t="s">
        <v>8811</v>
      </c>
    </row>
    <row r="667" spans="1:9" ht="29" x14ac:dyDescent="0.35">
      <c r="A667" s="56" t="s">
        <v>2987</v>
      </c>
      <c r="B667" s="90" t="s">
        <v>7921</v>
      </c>
      <c r="C667" s="90" t="s">
        <v>4972</v>
      </c>
      <c r="D667" s="90" t="s">
        <v>8178</v>
      </c>
      <c r="E667" s="56" t="s">
        <v>8821</v>
      </c>
      <c r="F667" s="91">
        <v>0.03</v>
      </c>
      <c r="G667" s="56" t="s">
        <v>2503</v>
      </c>
      <c r="H667" s="56" t="s">
        <v>190</v>
      </c>
      <c r="I667" s="56" t="s">
        <v>8811</v>
      </c>
    </row>
    <row r="668" spans="1:9" ht="29" x14ac:dyDescent="0.35">
      <c r="A668" s="56" t="s">
        <v>2987</v>
      </c>
      <c r="B668" s="90" t="s">
        <v>7921</v>
      </c>
      <c r="C668" s="90" t="s">
        <v>8131</v>
      </c>
      <c r="D668" s="90" t="s">
        <v>8837</v>
      </c>
      <c r="E668" s="56" t="s">
        <v>8822</v>
      </c>
      <c r="F668" s="91">
        <v>0.01</v>
      </c>
      <c r="G668" s="56" t="s">
        <v>2503</v>
      </c>
      <c r="H668" s="56" t="s">
        <v>190</v>
      </c>
      <c r="I668" s="56" t="s">
        <v>8811</v>
      </c>
    </row>
    <row r="669" spans="1:9" ht="29" x14ac:dyDescent="0.35">
      <c r="A669" s="56" t="s">
        <v>2987</v>
      </c>
      <c r="B669" s="90" t="s">
        <v>7922</v>
      </c>
      <c r="C669" s="90" t="s">
        <v>4973</v>
      </c>
      <c r="D669" s="90" t="s">
        <v>8179</v>
      </c>
      <c r="E669" s="56" t="s">
        <v>11053</v>
      </c>
      <c r="F669" s="91">
        <v>0.05</v>
      </c>
      <c r="G669" s="56" t="s">
        <v>2503</v>
      </c>
      <c r="H669" s="56" t="s">
        <v>190</v>
      </c>
      <c r="I669" s="56" t="s">
        <v>8811</v>
      </c>
    </row>
    <row r="670" spans="1:9" ht="29" x14ac:dyDescent="0.35">
      <c r="A670" s="56" t="s">
        <v>2987</v>
      </c>
      <c r="B670" s="90" t="s">
        <v>7923</v>
      </c>
      <c r="C670" s="90" t="s">
        <v>4974</v>
      </c>
      <c r="D670" s="90" t="s">
        <v>8180</v>
      </c>
      <c r="E670" s="56" t="s">
        <v>11054</v>
      </c>
      <c r="F670" s="91">
        <v>0.02</v>
      </c>
      <c r="G670" s="56" t="s">
        <v>2503</v>
      </c>
      <c r="H670" s="56" t="s">
        <v>190</v>
      </c>
      <c r="I670" s="56" t="s">
        <v>8811</v>
      </c>
    </row>
    <row r="671" spans="1:9" ht="29" x14ac:dyDescent="0.35">
      <c r="A671" s="56" t="s">
        <v>2987</v>
      </c>
      <c r="B671" s="90" t="s">
        <v>7923</v>
      </c>
      <c r="C671" s="90" t="s">
        <v>4975</v>
      </c>
      <c r="D671" s="90" t="s">
        <v>8181</v>
      </c>
      <c r="E671" s="56" t="s">
        <v>8823</v>
      </c>
      <c r="F671" s="91">
        <v>0.04</v>
      </c>
      <c r="G671" s="56" t="s">
        <v>2503</v>
      </c>
      <c r="H671" s="56" t="s">
        <v>190</v>
      </c>
      <c r="I671" s="56" t="s">
        <v>8811</v>
      </c>
    </row>
    <row r="672" spans="1:9" ht="29" x14ac:dyDescent="0.35">
      <c r="A672" s="56" t="s">
        <v>2987</v>
      </c>
      <c r="B672" s="90" t="s">
        <v>7923</v>
      </c>
      <c r="C672" s="90" t="s">
        <v>4976</v>
      </c>
      <c r="D672" s="90" t="s">
        <v>8182</v>
      </c>
      <c r="E672" s="56" t="s">
        <v>8824</v>
      </c>
      <c r="F672" s="91">
        <v>0.03</v>
      </c>
      <c r="G672" s="56" t="s">
        <v>2503</v>
      </c>
      <c r="H672" s="56" t="s">
        <v>190</v>
      </c>
      <c r="I672" s="56" t="s">
        <v>8811</v>
      </c>
    </row>
    <row r="673" spans="1:9" ht="29" x14ac:dyDescent="0.35">
      <c r="A673" s="56" t="s">
        <v>2987</v>
      </c>
      <c r="B673" s="90" t="s">
        <v>7923</v>
      </c>
      <c r="C673" s="90" t="s">
        <v>4977</v>
      </c>
      <c r="D673" s="90" t="s">
        <v>8183</v>
      </c>
      <c r="E673" s="56" t="s">
        <v>8825</v>
      </c>
      <c r="F673" s="91">
        <v>0.01</v>
      </c>
      <c r="G673" s="56" t="s">
        <v>2503</v>
      </c>
      <c r="H673" s="56" t="s">
        <v>190</v>
      </c>
      <c r="I673" s="56" t="s">
        <v>8811</v>
      </c>
    </row>
    <row r="674" spans="1:9" ht="43.5" x14ac:dyDescent="0.35">
      <c r="A674" s="56" t="s">
        <v>2987</v>
      </c>
      <c r="B674" s="90" t="s">
        <v>7924</v>
      </c>
      <c r="C674" s="90" t="s">
        <v>4978</v>
      </c>
      <c r="D674" s="90" t="s">
        <v>8184</v>
      </c>
      <c r="E674" s="56" t="s">
        <v>8826</v>
      </c>
      <c r="F674" s="91">
        <v>0.02</v>
      </c>
      <c r="G674" s="56" t="s">
        <v>2503</v>
      </c>
      <c r="H674" s="56" t="s">
        <v>190</v>
      </c>
      <c r="I674" s="56" t="s">
        <v>8811</v>
      </c>
    </row>
    <row r="675" spans="1:9" ht="43.5" x14ac:dyDescent="0.35">
      <c r="A675" s="56" t="s">
        <v>2987</v>
      </c>
      <c r="B675" s="90" t="s">
        <v>7924</v>
      </c>
      <c r="C675" s="90" t="s">
        <v>4979</v>
      </c>
      <c r="D675" s="90" t="s">
        <v>8185</v>
      </c>
      <c r="E675" s="56" t="s">
        <v>8827</v>
      </c>
      <c r="F675" s="91">
        <v>0.01</v>
      </c>
      <c r="G675" s="56" t="s">
        <v>2503</v>
      </c>
      <c r="H675" s="56" t="s">
        <v>190</v>
      </c>
      <c r="I675" s="56" t="s">
        <v>8811</v>
      </c>
    </row>
    <row r="676" spans="1:9" ht="43.5" x14ac:dyDescent="0.35">
      <c r="A676" s="56" t="s">
        <v>2987</v>
      </c>
      <c r="B676" s="90" t="s">
        <v>7924</v>
      </c>
      <c r="C676" s="90" t="s">
        <v>4980</v>
      </c>
      <c r="D676" s="90" t="s">
        <v>8186</v>
      </c>
      <c r="E676" s="56" t="s">
        <v>8828</v>
      </c>
      <c r="F676" s="91">
        <v>0.01</v>
      </c>
      <c r="G676" s="56" t="s">
        <v>2503</v>
      </c>
      <c r="H676" s="56" t="s">
        <v>190</v>
      </c>
      <c r="I676" s="56" t="s">
        <v>8811</v>
      </c>
    </row>
    <row r="677" spans="1:9" ht="43.5" x14ac:dyDescent="0.35">
      <c r="A677" s="56" t="s">
        <v>2987</v>
      </c>
      <c r="B677" s="90" t="s">
        <v>7924</v>
      </c>
      <c r="C677" s="90" t="s">
        <v>4981</v>
      </c>
      <c r="D677" s="90" t="s">
        <v>8187</v>
      </c>
      <c r="E677" s="56" t="s">
        <v>8815</v>
      </c>
      <c r="F677" s="91">
        <v>0.02</v>
      </c>
      <c r="G677" s="56" t="s">
        <v>2503</v>
      </c>
      <c r="H677" s="56" t="s">
        <v>190</v>
      </c>
      <c r="I677" s="56" t="s">
        <v>8811</v>
      </c>
    </row>
    <row r="678" spans="1:9" ht="43.5" x14ac:dyDescent="0.35">
      <c r="A678" s="56" t="s">
        <v>2987</v>
      </c>
      <c r="B678" s="90" t="s">
        <v>7924</v>
      </c>
      <c r="C678" s="90" t="s">
        <v>4982</v>
      </c>
      <c r="D678" s="90" t="s">
        <v>8188</v>
      </c>
      <c r="E678" s="56" t="s">
        <v>8829</v>
      </c>
      <c r="F678" s="91">
        <v>0.05</v>
      </c>
      <c r="G678" s="56" t="s">
        <v>2503</v>
      </c>
      <c r="H678" s="56" t="s">
        <v>190</v>
      </c>
      <c r="I678" s="56" t="s">
        <v>8811</v>
      </c>
    </row>
    <row r="679" spans="1:9" ht="29" x14ac:dyDescent="0.35">
      <c r="A679" s="56" t="s">
        <v>2987</v>
      </c>
      <c r="B679" s="90" t="s">
        <v>7925</v>
      </c>
      <c r="C679" s="90" t="s">
        <v>4983</v>
      </c>
      <c r="D679" s="90" t="s">
        <v>8838</v>
      </c>
      <c r="E679" s="56" t="s">
        <v>8830</v>
      </c>
      <c r="F679" s="91">
        <v>0.05</v>
      </c>
      <c r="G679" s="56" t="s">
        <v>2503</v>
      </c>
      <c r="H679" s="56" t="s">
        <v>190</v>
      </c>
      <c r="I679" s="56" t="s">
        <v>8811</v>
      </c>
    </row>
    <row r="680" spans="1:9" ht="29" x14ac:dyDescent="0.35">
      <c r="A680" s="56" t="s">
        <v>2987</v>
      </c>
      <c r="B680" s="90" t="s">
        <v>7925</v>
      </c>
      <c r="C680" s="90" t="s">
        <v>4984</v>
      </c>
      <c r="D680" s="90" t="s">
        <v>8839</v>
      </c>
      <c r="E680" s="56" t="s">
        <v>8831</v>
      </c>
      <c r="F680" s="91">
        <v>0.03</v>
      </c>
      <c r="G680" s="56" t="s">
        <v>2503</v>
      </c>
      <c r="H680" s="56" t="s">
        <v>190</v>
      </c>
      <c r="I680" s="56" t="s">
        <v>8811</v>
      </c>
    </row>
    <row r="681" spans="1:9" ht="29" x14ac:dyDescent="0.35">
      <c r="A681" s="56" t="s">
        <v>2987</v>
      </c>
      <c r="B681" s="90" t="s">
        <v>7926</v>
      </c>
      <c r="C681" s="90" t="s">
        <v>4985</v>
      </c>
      <c r="D681" s="90" t="s">
        <v>8189</v>
      </c>
      <c r="E681" s="56"/>
      <c r="F681" s="91"/>
      <c r="G681" s="56" t="s">
        <v>2503</v>
      </c>
      <c r="H681" s="56" t="s">
        <v>190</v>
      </c>
      <c r="I681" s="56" t="s">
        <v>8811</v>
      </c>
    </row>
    <row r="682" spans="1:9" ht="29" x14ac:dyDescent="0.35">
      <c r="A682" s="56" t="s">
        <v>2987</v>
      </c>
      <c r="B682" s="90" t="s">
        <v>7926</v>
      </c>
      <c r="C682" s="90" t="s">
        <v>4986</v>
      </c>
      <c r="D682" s="90" t="s">
        <v>8190</v>
      </c>
      <c r="E682" s="56"/>
      <c r="F682" s="91"/>
      <c r="G682" s="56" t="s">
        <v>2503</v>
      </c>
      <c r="H682" s="56" t="s">
        <v>190</v>
      </c>
      <c r="I682" s="56" t="s">
        <v>8811</v>
      </c>
    </row>
    <row r="683" spans="1:9" ht="29" x14ac:dyDescent="0.35">
      <c r="A683" s="56" t="s">
        <v>2987</v>
      </c>
      <c r="B683" s="90" t="s">
        <v>7927</v>
      </c>
      <c r="C683" s="90" t="s">
        <v>4987</v>
      </c>
      <c r="D683" s="90" t="s">
        <v>8191</v>
      </c>
      <c r="E683" s="56"/>
      <c r="F683" s="91"/>
      <c r="G683" s="56" t="s">
        <v>2503</v>
      </c>
      <c r="H683" s="56" t="s">
        <v>190</v>
      </c>
      <c r="I683" s="56" t="s">
        <v>8811</v>
      </c>
    </row>
    <row r="684" spans="1:9" ht="29" x14ac:dyDescent="0.35">
      <c r="A684" s="56" t="s">
        <v>2987</v>
      </c>
      <c r="B684" s="90" t="s">
        <v>7928</v>
      </c>
      <c r="C684" s="90" t="s">
        <v>4988</v>
      </c>
      <c r="D684" s="90" t="s">
        <v>8192</v>
      </c>
      <c r="E684" s="56"/>
      <c r="F684" s="91"/>
      <c r="G684" s="56" t="s">
        <v>2503</v>
      </c>
      <c r="H684" s="56" t="s">
        <v>190</v>
      </c>
      <c r="I684" s="56" t="s">
        <v>8811</v>
      </c>
    </row>
    <row r="685" spans="1:9" ht="29" x14ac:dyDescent="0.35">
      <c r="A685" s="56" t="s">
        <v>2987</v>
      </c>
      <c r="B685" s="90" t="s">
        <v>7929</v>
      </c>
      <c r="C685" s="90" t="s">
        <v>4989</v>
      </c>
      <c r="D685" s="90" t="s">
        <v>8193</v>
      </c>
      <c r="E685" s="56"/>
      <c r="F685" s="91"/>
      <c r="G685" s="56" t="s">
        <v>2503</v>
      </c>
      <c r="H685" s="56" t="s">
        <v>190</v>
      </c>
      <c r="I685" s="56" t="s">
        <v>8811</v>
      </c>
    </row>
    <row r="686" spans="1:9" ht="29" x14ac:dyDescent="0.35">
      <c r="A686" s="56" t="s">
        <v>2987</v>
      </c>
      <c r="B686" s="90" t="s">
        <v>7930</v>
      </c>
      <c r="C686" s="90" t="s">
        <v>4990</v>
      </c>
      <c r="D686" s="90" t="s">
        <v>8194</v>
      </c>
      <c r="E686" s="56"/>
      <c r="F686" s="91"/>
      <c r="G686" s="56" t="s">
        <v>2503</v>
      </c>
      <c r="H686" s="56" t="s">
        <v>190</v>
      </c>
      <c r="I686" s="56" t="s">
        <v>8811</v>
      </c>
    </row>
    <row r="687" spans="1:9" ht="29" x14ac:dyDescent="0.35">
      <c r="A687" s="56" t="s">
        <v>2987</v>
      </c>
      <c r="B687" s="90" t="s">
        <v>7931</v>
      </c>
      <c r="C687" s="90" t="s">
        <v>4991</v>
      </c>
      <c r="D687" s="90" t="s">
        <v>8195</v>
      </c>
      <c r="E687" s="56"/>
      <c r="F687" s="91"/>
      <c r="G687" s="56" t="s">
        <v>2503</v>
      </c>
      <c r="H687" s="56" t="s">
        <v>190</v>
      </c>
      <c r="I687" s="56" t="s">
        <v>8811</v>
      </c>
    </row>
    <row r="688" spans="1:9" ht="29" x14ac:dyDescent="0.35">
      <c r="A688" s="56" t="s">
        <v>2987</v>
      </c>
      <c r="B688" s="90" t="s">
        <v>7932</v>
      </c>
      <c r="C688" s="90" t="s">
        <v>4992</v>
      </c>
      <c r="D688" s="90" t="s">
        <v>8196</v>
      </c>
      <c r="E688" s="56"/>
      <c r="F688" s="91"/>
      <c r="G688" s="56" t="s">
        <v>2503</v>
      </c>
      <c r="H688" s="56" t="s">
        <v>190</v>
      </c>
      <c r="I688" s="56" t="s">
        <v>8811</v>
      </c>
    </row>
    <row r="689" spans="1:9" ht="29" x14ac:dyDescent="0.35">
      <c r="A689" s="56" t="s">
        <v>2987</v>
      </c>
      <c r="B689" s="90" t="s">
        <v>7932</v>
      </c>
      <c r="C689" s="90" t="s">
        <v>4993</v>
      </c>
      <c r="D689" s="90" t="s">
        <v>8197</v>
      </c>
      <c r="E689" s="56"/>
      <c r="F689" s="91"/>
      <c r="G689" s="56" t="s">
        <v>2503</v>
      </c>
      <c r="H689" s="56" t="s">
        <v>190</v>
      </c>
      <c r="I689" s="56" t="s">
        <v>8811</v>
      </c>
    </row>
    <row r="690" spans="1:9" ht="29" x14ac:dyDescent="0.35">
      <c r="A690" s="56" t="s">
        <v>2987</v>
      </c>
      <c r="B690" s="90" t="s">
        <v>7933</v>
      </c>
      <c r="C690" s="90" t="s">
        <v>4994</v>
      </c>
      <c r="D690" s="90" t="s">
        <v>8198</v>
      </c>
      <c r="E690" s="56"/>
      <c r="F690" s="91"/>
      <c r="G690" s="56" t="s">
        <v>2503</v>
      </c>
      <c r="H690" s="56" t="s">
        <v>190</v>
      </c>
      <c r="I690" s="56" t="s">
        <v>8811</v>
      </c>
    </row>
    <row r="691" spans="1:9" x14ac:dyDescent="0.35">
      <c r="A691" s="56" t="s">
        <v>2713</v>
      </c>
      <c r="B691" s="90" t="s">
        <v>7934</v>
      </c>
      <c r="C691" s="90" t="s">
        <v>4963</v>
      </c>
      <c r="D691" s="90" t="s">
        <v>8200</v>
      </c>
      <c r="E691" s="56" t="s">
        <v>8810</v>
      </c>
      <c r="F691" s="91">
        <v>0.05</v>
      </c>
      <c r="G691" s="56" t="s">
        <v>2501</v>
      </c>
      <c r="H691" s="56" t="s">
        <v>190</v>
      </c>
      <c r="I691" s="56" t="s">
        <v>8811</v>
      </c>
    </row>
    <row r="692" spans="1:9" x14ac:dyDescent="0.35">
      <c r="A692" s="56" t="s">
        <v>2713</v>
      </c>
      <c r="B692" s="90" t="s">
        <v>7934</v>
      </c>
      <c r="C692" s="90" t="s">
        <v>4995</v>
      </c>
      <c r="D692" s="90" t="s">
        <v>8199</v>
      </c>
      <c r="E692" s="56" t="s">
        <v>11055</v>
      </c>
      <c r="F692" s="91">
        <v>0.1</v>
      </c>
      <c r="G692" s="56" t="s">
        <v>2501</v>
      </c>
      <c r="H692" s="56" t="s">
        <v>190</v>
      </c>
      <c r="I692" s="56" t="s">
        <v>8811</v>
      </c>
    </row>
    <row r="693" spans="1:9" ht="29" x14ac:dyDescent="0.35">
      <c r="A693" s="56" t="s">
        <v>2713</v>
      </c>
      <c r="B693" s="90" t="s">
        <v>7934</v>
      </c>
      <c r="C693" s="90" t="s">
        <v>4860</v>
      </c>
      <c r="D693" s="90" t="s">
        <v>8201</v>
      </c>
      <c r="E693" s="56" t="s">
        <v>8812</v>
      </c>
      <c r="F693" s="91">
        <v>0.4</v>
      </c>
      <c r="G693" s="56" t="s">
        <v>2501</v>
      </c>
      <c r="H693" s="56" t="s">
        <v>190</v>
      </c>
      <c r="I693" s="56" t="s">
        <v>8811</v>
      </c>
    </row>
    <row r="694" spans="1:9" ht="29" x14ac:dyDescent="0.35">
      <c r="A694" s="56" t="s">
        <v>2713</v>
      </c>
      <c r="B694" s="90" t="s">
        <v>7934</v>
      </c>
      <c r="C694" s="90" t="s">
        <v>4964</v>
      </c>
      <c r="D694" s="90" t="s">
        <v>8202</v>
      </c>
      <c r="E694" s="56" t="s">
        <v>8813</v>
      </c>
      <c r="F694" s="91">
        <v>0.1</v>
      </c>
      <c r="G694" s="56" t="s">
        <v>2501</v>
      </c>
      <c r="H694" s="56" t="s">
        <v>190</v>
      </c>
      <c r="I694" s="56" t="s">
        <v>8811</v>
      </c>
    </row>
    <row r="695" spans="1:9" ht="29" x14ac:dyDescent="0.35">
      <c r="A695" s="56" t="s">
        <v>2713</v>
      </c>
      <c r="B695" s="90" t="s">
        <v>7934</v>
      </c>
      <c r="C695" s="90" t="s">
        <v>4965</v>
      </c>
      <c r="D695" s="90" t="s">
        <v>8203</v>
      </c>
      <c r="E695" s="56" t="s">
        <v>8814</v>
      </c>
      <c r="F695" s="91">
        <v>0.03</v>
      </c>
      <c r="G695" s="56" t="s">
        <v>2501</v>
      </c>
      <c r="H695" s="56" t="s">
        <v>190</v>
      </c>
      <c r="I695" s="56" t="s">
        <v>8811</v>
      </c>
    </row>
    <row r="696" spans="1:9" ht="29" x14ac:dyDescent="0.35">
      <c r="A696" s="56" t="s">
        <v>2713</v>
      </c>
      <c r="B696" s="90" t="s">
        <v>7934</v>
      </c>
      <c r="C696" s="90" t="s">
        <v>4966</v>
      </c>
      <c r="D696" s="90" t="s">
        <v>8204</v>
      </c>
      <c r="E696" s="56" t="s">
        <v>8815</v>
      </c>
      <c r="F696" s="91">
        <v>0.15</v>
      </c>
      <c r="G696" s="56" t="s">
        <v>2501</v>
      </c>
      <c r="H696" s="56" t="s">
        <v>190</v>
      </c>
      <c r="I696" s="56" t="s">
        <v>8811</v>
      </c>
    </row>
    <row r="697" spans="1:9" ht="29" x14ac:dyDescent="0.35">
      <c r="A697" s="56" t="s">
        <v>2713</v>
      </c>
      <c r="B697" s="90" t="s">
        <v>7934</v>
      </c>
      <c r="C697" s="90" t="s">
        <v>4967</v>
      </c>
      <c r="D697" s="90" t="s">
        <v>8205</v>
      </c>
      <c r="E697" s="56" t="s">
        <v>8816</v>
      </c>
      <c r="F697" s="91">
        <v>0.1</v>
      </c>
      <c r="G697" s="56" t="s">
        <v>2501</v>
      </c>
      <c r="H697" s="56" t="s">
        <v>190</v>
      </c>
      <c r="I697" s="56" t="s">
        <v>8811</v>
      </c>
    </row>
    <row r="698" spans="1:9" x14ac:dyDescent="0.35">
      <c r="A698" s="56" t="s">
        <v>2713</v>
      </c>
      <c r="B698" s="90" t="s">
        <v>7934</v>
      </c>
      <c r="C698" s="90" t="s">
        <v>4968</v>
      </c>
      <c r="D698" s="90" t="s">
        <v>8206</v>
      </c>
      <c r="E698" s="56" t="s">
        <v>8817</v>
      </c>
      <c r="F698" s="91">
        <v>0.05</v>
      </c>
      <c r="G698" s="56" t="s">
        <v>2501</v>
      </c>
      <c r="H698" s="56" t="s">
        <v>190</v>
      </c>
      <c r="I698" s="56" t="s">
        <v>8811</v>
      </c>
    </row>
    <row r="699" spans="1:9" ht="29" x14ac:dyDescent="0.35">
      <c r="A699" s="56" t="s">
        <v>2713</v>
      </c>
      <c r="B699" s="90" t="s">
        <v>7934</v>
      </c>
      <c r="C699" s="90" t="s">
        <v>4969</v>
      </c>
      <c r="D699" s="90" t="s">
        <v>8207</v>
      </c>
      <c r="E699" s="56" t="s">
        <v>8818</v>
      </c>
      <c r="F699" s="91">
        <v>0.02</v>
      </c>
      <c r="G699" s="56" t="s">
        <v>2501</v>
      </c>
      <c r="H699" s="56" t="s">
        <v>190</v>
      </c>
      <c r="I699" s="56" t="s">
        <v>8811</v>
      </c>
    </row>
    <row r="700" spans="1:9" x14ac:dyDescent="0.35">
      <c r="A700" s="56" t="s">
        <v>2988</v>
      </c>
      <c r="B700" s="90" t="s">
        <v>7935</v>
      </c>
      <c r="C700" s="90" t="s">
        <v>4859</v>
      </c>
      <c r="D700" s="90" t="s">
        <v>8208</v>
      </c>
      <c r="E700" s="56" t="s">
        <v>8819</v>
      </c>
      <c r="F700" s="91">
        <v>0.12</v>
      </c>
      <c r="G700" s="56" t="s">
        <v>2503</v>
      </c>
      <c r="H700" s="56" t="s">
        <v>190</v>
      </c>
      <c r="I700" s="56" t="s">
        <v>8811</v>
      </c>
    </row>
    <row r="701" spans="1:9" ht="29" x14ac:dyDescent="0.35">
      <c r="A701" s="56" t="s">
        <v>2988</v>
      </c>
      <c r="B701" s="90" t="s">
        <v>7936</v>
      </c>
      <c r="C701" s="90" t="s">
        <v>4970</v>
      </c>
      <c r="D701" s="90" t="s">
        <v>8209</v>
      </c>
      <c r="E701" s="56" t="s">
        <v>8820</v>
      </c>
      <c r="F701" s="91">
        <v>5.0000000000000001E-3</v>
      </c>
      <c r="G701" s="56" t="s">
        <v>2503</v>
      </c>
      <c r="H701" s="56" t="s">
        <v>190</v>
      </c>
      <c r="I701" s="56" t="s">
        <v>8811</v>
      </c>
    </row>
    <row r="702" spans="1:9" ht="29" x14ac:dyDescent="0.35">
      <c r="A702" s="56" t="s">
        <v>2988</v>
      </c>
      <c r="B702" s="90" t="s">
        <v>7936</v>
      </c>
      <c r="C702" s="90" t="s">
        <v>4971</v>
      </c>
      <c r="D702" s="90" t="s">
        <v>8210</v>
      </c>
      <c r="E702" s="56" t="s">
        <v>11052</v>
      </c>
      <c r="F702" s="91">
        <v>0.02</v>
      </c>
      <c r="G702" s="56" t="s">
        <v>2503</v>
      </c>
      <c r="H702" s="56" t="s">
        <v>190</v>
      </c>
      <c r="I702" s="56" t="s">
        <v>8811</v>
      </c>
    </row>
    <row r="703" spans="1:9" ht="29" x14ac:dyDescent="0.35">
      <c r="A703" s="56" t="s">
        <v>2988</v>
      </c>
      <c r="B703" s="90" t="s">
        <v>7936</v>
      </c>
      <c r="C703" s="90" t="s">
        <v>4972</v>
      </c>
      <c r="D703" s="90" t="s">
        <v>8211</v>
      </c>
      <c r="E703" s="56" t="s">
        <v>8821</v>
      </c>
      <c r="F703" s="91">
        <v>0.02</v>
      </c>
      <c r="G703" s="56" t="s">
        <v>2503</v>
      </c>
      <c r="H703" s="56" t="s">
        <v>190</v>
      </c>
      <c r="I703" s="56" t="s">
        <v>8811</v>
      </c>
    </row>
    <row r="704" spans="1:9" ht="29" x14ac:dyDescent="0.35">
      <c r="A704" s="56" t="s">
        <v>2988</v>
      </c>
      <c r="B704" s="90" t="s">
        <v>7936</v>
      </c>
      <c r="C704" s="90" t="s">
        <v>8131</v>
      </c>
      <c r="D704" s="90" t="s">
        <v>8851</v>
      </c>
      <c r="E704" s="56" t="s">
        <v>8822</v>
      </c>
      <c r="F704" s="91">
        <v>5.0000000000000001E-3</v>
      </c>
      <c r="G704" s="56" t="s">
        <v>2503</v>
      </c>
      <c r="H704" s="56" t="s">
        <v>190</v>
      </c>
      <c r="I704" s="56" t="s">
        <v>8811</v>
      </c>
    </row>
    <row r="705" spans="1:9" ht="29" x14ac:dyDescent="0.35">
      <c r="A705" s="56" t="s">
        <v>2988</v>
      </c>
      <c r="B705" s="90" t="s">
        <v>7937</v>
      </c>
      <c r="C705" s="90" t="s">
        <v>4973</v>
      </c>
      <c r="D705" s="90" t="s">
        <v>8212</v>
      </c>
      <c r="E705" s="56" t="s">
        <v>11053</v>
      </c>
      <c r="F705" s="91">
        <v>0.02</v>
      </c>
      <c r="G705" s="56" t="s">
        <v>2503</v>
      </c>
      <c r="H705" s="56" t="s">
        <v>190</v>
      </c>
      <c r="I705" s="56" t="s">
        <v>8811</v>
      </c>
    </row>
    <row r="706" spans="1:9" x14ac:dyDescent="0.35">
      <c r="A706" s="56" t="s">
        <v>2988</v>
      </c>
      <c r="B706" s="90" t="s">
        <v>7938</v>
      </c>
      <c r="C706" s="90" t="s">
        <v>4974</v>
      </c>
      <c r="D706" s="90" t="s">
        <v>8213</v>
      </c>
      <c r="E706" s="56" t="s">
        <v>11054</v>
      </c>
      <c r="F706" s="91">
        <v>0.02</v>
      </c>
      <c r="G706" s="56" t="s">
        <v>2503</v>
      </c>
      <c r="H706" s="56" t="s">
        <v>190</v>
      </c>
      <c r="I706" s="56" t="s">
        <v>8811</v>
      </c>
    </row>
    <row r="707" spans="1:9" x14ac:dyDescent="0.35">
      <c r="A707" s="56" t="s">
        <v>2988</v>
      </c>
      <c r="B707" s="90" t="s">
        <v>7938</v>
      </c>
      <c r="C707" s="90" t="s">
        <v>4975</v>
      </c>
      <c r="D707" s="90" t="s">
        <v>8214</v>
      </c>
      <c r="E707" s="56" t="s">
        <v>8823</v>
      </c>
      <c r="F707" s="91">
        <v>0.05</v>
      </c>
      <c r="G707" s="56" t="s">
        <v>2503</v>
      </c>
      <c r="H707" s="56" t="s">
        <v>190</v>
      </c>
      <c r="I707" s="56" t="s">
        <v>8811</v>
      </c>
    </row>
    <row r="708" spans="1:9" x14ac:dyDescent="0.35">
      <c r="A708" s="56" t="s">
        <v>2988</v>
      </c>
      <c r="B708" s="90" t="s">
        <v>7938</v>
      </c>
      <c r="C708" s="90" t="s">
        <v>4976</v>
      </c>
      <c r="D708" s="90" t="s">
        <v>8215</v>
      </c>
      <c r="E708" s="56" t="s">
        <v>8824</v>
      </c>
      <c r="F708" s="91">
        <v>0.03</v>
      </c>
      <c r="G708" s="56" t="s">
        <v>2503</v>
      </c>
      <c r="H708" s="56" t="s">
        <v>190</v>
      </c>
      <c r="I708" s="56" t="s">
        <v>8811</v>
      </c>
    </row>
    <row r="709" spans="1:9" x14ac:dyDescent="0.35">
      <c r="A709" s="56" t="s">
        <v>2988</v>
      </c>
      <c r="B709" s="90" t="s">
        <v>7938</v>
      </c>
      <c r="C709" s="90" t="s">
        <v>4977</v>
      </c>
      <c r="D709" s="90" t="s">
        <v>8216</v>
      </c>
      <c r="E709" s="56" t="s">
        <v>8825</v>
      </c>
      <c r="F709" s="91">
        <v>0.01</v>
      </c>
      <c r="G709" s="56" t="s">
        <v>2503</v>
      </c>
      <c r="H709" s="56" t="s">
        <v>190</v>
      </c>
      <c r="I709" s="56" t="s">
        <v>8811</v>
      </c>
    </row>
    <row r="710" spans="1:9" ht="29" x14ac:dyDescent="0.35">
      <c r="A710" s="56" t="s">
        <v>2988</v>
      </c>
      <c r="B710" s="90" t="s">
        <v>7939</v>
      </c>
      <c r="C710" s="90" t="s">
        <v>4978</v>
      </c>
      <c r="D710" s="90" t="s">
        <v>8217</v>
      </c>
      <c r="E710" s="56" t="s">
        <v>8826</v>
      </c>
      <c r="F710" s="91">
        <v>0.01</v>
      </c>
      <c r="G710" s="56" t="s">
        <v>2503</v>
      </c>
      <c r="H710" s="56" t="s">
        <v>190</v>
      </c>
      <c r="I710" s="56" t="s">
        <v>8811</v>
      </c>
    </row>
    <row r="711" spans="1:9" ht="29" x14ac:dyDescent="0.35">
      <c r="A711" s="56" t="s">
        <v>2988</v>
      </c>
      <c r="B711" s="90" t="s">
        <v>7939</v>
      </c>
      <c r="C711" s="90" t="s">
        <v>4979</v>
      </c>
      <c r="D711" s="90" t="s">
        <v>8218</v>
      </c>
      <c r="E711" s="56" t="s">
        <v>8827</v>
      </c>
      <c r="F711" s="91">
        <v>0.02</v>
      </c>
      <c r="G711" s="56" t="s">
        <v>2503</v>
      </c>
      <c r="H711" s="56" t="s">
        <v>190</v>
      </c>
      <c r="I711" s="56" t="s">
        <v>8811</v>
      </c>
    </row>
    <row r="712" spans="1:9" ht="29" x14ac:dyDescent="0.35">
      <c r="A712" s="56" t="s">
        <v>2988</v>
      </c>
      <c r="B712" s="90" t="s">
        <v>7939</v>
      </c>
      <c r="C712" s="90" t="s">
        <v>4980</v>
      </c>
      <c r="D712" s="90" t="s">
        <v>8219</v>
      </c>
      <c r="E712" s="56" t="s">
        <v>8828</v>
      </c>
      <c r="F712" s="91">
        <v>0.01</v>
      </c>
      <c r="G712" s="56" t="s">
        <v>2503</v>
      </c>
      <c r="H712" s="56" t="s">
        <v>190</v>
      </c>
      <c r="I712" s="56" t="s">
        <v>8811</v>
      </c>
    </row>
    <row r="713" spans="1:9" ht="29" x14ac:dyDescent="0.35">
      <c r="A713" s="56" t="s">
        <v>2988</v>
      </c>
      <c r="B713" s="90" t="s">
        <v>7939</v>
      </c>
      <c r="C713" s="90" t="s">
        <v>4981</v>
      </c>
      <c r="D713" s="90" t="s">
        <v>8220</v>
      </c>
      <c r="E713" s="56" t="s">
        <v>8815</v>
      </c>
      <c r="F713" s="91">
        <v>0.02</v>
      </c>
      <c r="G713" s="56" t="s">
        <v>2503</v>
      </c>
      <c r="H713" s="56" t="s">
        <v>190</v>
      </c>
      <c r="I713" s="56" t="s">
        <v>8811</v>
      </c>
    </row>
    <row r="714" spans="1:9" ht="29" x14ac:dyDescent="0.35">
      <c r="A714" s="56" t="s">
        <v>2988</v>
      </c>
      <c r="B714" s="90" t="s">
        <v>7939</v>
      </c>
      <c r="C714" s="90" t="s">
        <v>4982</v>
      </c>
      <c r="D714" s="90" t="s">
        <v>8221</v>
      </c>
      <c r="E714" s="56" t="s">
        <v>8829</v>
      </c>
      <c r="F714" s="91">
        <v>0.01</v>
      </c>
      <c r="G714" s="56" t="s">
        <v>2503</v>
      </c>
      <c r="H714" s="56" t="s">
        <v>190</v>
      </c>
      <c r="I714" s="56" t="s">
        <v>8811</v>
      </c>
    </row>
    <row r="715" spans="1:9" ht="29" x14ac:dyDescent="0.35">
      <c r="A715" s="56" t="s">
        <v>2988</v>
      </c>
      <c r="B715" s="90" t="s">
        <v>7940</v>
      </c>
      <c r="C715" s="90" t="s">
        <v>4983</v>
      </c>
      <c r="D715" s="90" t="s">
        <v>8222</v>
      </c>
      <c r="E715" s="56" t="s">
        <v>8830</v>
      </c>
      <c r="F715" s="91">
        <v>0.02</v>
      </c>
      <c r="G715" s="56" t="s">
        <v>2503</v>
      </c>
      <c r="H715" s="56" t="s">
        <v>190</v>
      </c>
      <c r="I715" s="56" t="s">
        <v>8811</v>
      </c>
    </row>
    <row r="716" spans="1:9" ht="29" x14ac:dyDescent="0.35">
      <c r="A716" s="56" t="s">
        <v>2988</v>
      </c>
      <c r="B716" s="90" t="s">
        <v>7940</v>
      </c>
      <c r="C716" s="90" t="s">
        <v>4984</v>
      </c>
      <c r="D716" s="90" t="s">
        <v>8223</v>
      </c>
      <c r="E716" s="56" t="s">
        <v>8831</v>
      </c>
      <c r="F716" s="91">
        <v>0.01</v>
      </c>
      <c r="G716" s="56" t="s">
        <v>2503</v>
      </c>
      <c r="H716" s="56" t="s">
        <v>190</v>
      </c>
      <c r="I716" s="56" t="s">
        <v>8811</v>
      </c>
    </row>
    <row r="717" spans="1:9" ht="29" x14ac:dyDescent="0.35">
      <c r="A717" s="56" t="s">
        <v>2988</v>
      </c>
      <c r="B717" s="90" t="s">
        <v>7941</v>
      </c>
      <c r="C717" s="90" t="s">
        <v>4985</v>
      </c>
      <c r="D717" s="90" t="s">
        <v>8224</v>
      </c>
      <c r="E717" s="56"/>
      <c r="F717" s="91"/>
      <c r="G717" s="56" t="s">
        <v>2503</v>
      </c>
      <c r="H717" s="56" t="s">
        <v>190</v>
      </c>
      <c r="I717" s="56" t="s">
        <v>8811</v>
      </c>
    </row>
    <row r="718" spans="1:9" ht="29" x14ac:dyDescent="0.35">
      <c r="A718" s="56" t="s">
        <v>2988</v>
      </c>
      <c r="B718" s="90" t="s">
        <v>7941</v>
      </c>
      <c r="C718" s="90" t="s">
        <v>4986</v>
      </c>
      <c r="D718" s="90" t="s">
        <v>8225</v>
      </c>
      <c r="E718" s="56"/>
      <c r="F718" s="91"/>
      <c r="G718" s="56" t="s">
        <v>2503</v>
      </c>
      <c r="H718" s="56" t="s">
        <v>190</v>
      </c>
      <c r="I718" s="56" t="s">
        <v>8811</v>
      </c>
    </row>
    <row r="719" spans="1:9" ht="29" x14ac:dyDescent="0.35">
      <c r="A719" s="56" t="s">
        <v>2988</v>
      </c>
      <c r="B719" s="90" t="s">
        <v>7942</v>
      </c>
      <c r="C719" s="90" t="s">
        <v>4987</v>
      </c>
      <c r="D719" s="90" t="s">
        <v>8226</v>
      </c>
      <c r="E719" s="56"/>
      <c r="F719" s="91"/>
      <c r="G719" s="56" t="s">
        <v>2503</v>
      </c>
      <c r="H719" s="56" t="s">
        <v>190</v>
      </c>
      <c r="I719" s="56" t="s">
        <v>8811</v>
      </c>
    </row>
    <row r="720" spans="1:9" ht="29" x14ac:dyDescent="0.35">
      <c r="A720" s="56" t="s">
        <v>2988</v>
      </c>
      <c r="B720" s="90" t="s">
        <v>7943</v>
      </c>
      <c r="C720" s="90" t="s">
        <v>4988</v>
      </c>
      <c r="D720" s="90" t="s">
        <v>8227</v>
      </c>
      <c r="E720" s="56"/>
      <c r="F720" s="91"/>
      <c r="G720" s="56" t="s">
        <v>2503</v>
      </c>
      <c r="H720" s="56" t="s">
        <v>190</v>
      </c>
      <c r="I720" s="56" t="s">
        <v>8811</v>
      </c>
    </row>
    <row r="721" spans="1:9" ht="29" x14ac:dyDescent="0.35">
      <c r="A721" s="56" t="s">
        <v>2988</v>
      </c>
      <c r="B721" s="90" t="s">
        <v>7944</v>
      </c>
      <c r="C721" s="90" t="s">
        <v>4989</v>
      </c>
      <c r="D721" s="90" t="s">
        <v>8228</v>
      </c>
      <c r="E721" s="56"/>
      <c r="F721" s="91"/>
      <c r="G721" s="56" t="s">
        <v>2503</v>
      </c>
      <c r="H721" s="56" t="s">
        <v>190</v>
      </c>
      <c r="I721" s="56" t="s">
        <v>8811</v>
      </c>
    </row>
    <row r="722" spans="1:9" ht="29" x14ac:dyDescent="0.35">
      <c r="A722" s="56" t="s">
        <v>2988</v>
      </c>
      <c r="B722" s="90" t="s">
        <v>7945</v>
      </c>
      <c r="C722" s="90" t="s">
        <v>4990</v>
      </c>
      <c r="D722" s="90" t="s">
        <v>8229</v>
      </c>
      <c r="E722" s="56"/>
      <c r="F722" s="91"/>
      <c r="G722" s="56" t="s">
        <v>2503</v>
      </c>
      <c r="H722" s="56" t="s">
        <v>190</v>
      </c>
      <c r="I722" s="56" t="s">
        <v>8811</v>
      </c>
    </row>
    <row r="723" spans="1:9" ht="29" x14ac:dyDescent="0.35">
      <c r="A723" s="56" t="s">
        <v>2988</v>
      </c>
      <c r="B723" s="90" t="s">
        <v>7946</v>
      </c>
      <c r="C723" s="90" t="s">
        <v>4991</v>
      </c>
      <c r="D723" s="90" t="s">
        <v>8230</v>
      </c>
      <c r="E723" s="56"/>
      <c r="F723" s="91"/>
      <c r="G723" s="56" t="s">
        <v>2503</v>
      </c>
      <c r="H723" s="56" t="s">
        <v>190</v>
      </c>
      <c r="I723" s="56" t="s">
        <v>8811</v>
      </c>
    </row>
    <row r="724" spans="1:9" ht="29" x14ac:dyDescent="0.35">
      <c r="A724" s="56" t="s">
        <v>2988</v>
      </c>
      <c r="B724" s="90" t="s">
        <v>7947</v>
      </c>
      <c r="C724" s="90" t="s">
        <v>4992</v>
      </c>
      <c r="D724" s="90" t="s">
        <v>8231</v>
      </c>
      <c r="E724" s="56"/>
      <c r="F724" s="91"/>
      <c r="G724" s="56" t="s">
        <v>2503</v>
      </c>
      <c r="H724" s="56" t="s">
        <v>190</v>
      </c>
      <c r="I724" s="56" t="s">
        <v>8811</v>
      </c>
    </row>
    <row r="725" spans="1:9" x14ac:dyDescent="0.35">
      <c r="A725" s="56" t="s">
        <v>2988</v>
      </c>
      <c r="B725" s="90" t="s">
        <v>7947</v>
      </c>
      <c r="C725" s="90" t="s">
        <v>4993</v>
      </c>
      <c r="D725" s="90" t="s">
        <v>8232</v>
      </c>
      <c r="E725" s="56"/>
      <c r="F725" s="91"/>
      <c r="G725" s="56" t="s">
        <v>2503</v>
      </c>
      <c r="H725" s="56" t="s">
        <v>190</v>
      </c>
      <c r="I725" s="56" t="s">
        <v>8811</v>
      </c>
    </row>
    <row r="726" spans="1:9" x14ac:dyDescent="0.35">
      <c r="A726" s="56" t="s">
        <v>2988</v>
      </c>
      <c r="B726" s="90" t="s">
        <v>7948</v>
      </c>
      <c r="C726" s="90" t="s">
        <v>4994</v>
      </c>
      <c r="D726" s="90" t="s">
        <v>8233</v>
      </c>
      <c r="E726" s="56"/>
      <c r="F726" s="91"/>
      <c r="G726" s="56" t="s">
        <v>2503</v>
      </c>
      <c r="H726" s="56" t="s">
        <v>190</v>
      </c>
      <c r="I726" s="56" t="s">
        <v>8811</v>
      </c>
    </row>
    <row r="727" spans="1:9" x14ac:dyDescent="0.35">
      <c r="A727" s="56" t="s">
        <v>2715</v>
      </c>
      <c r="B727" s="90" t="s">
        <v>7949</v>
      </c>
      <c r="C727" s="90" t="s">
        <v>4963</v>
      </c>
      <c r="D727" s="90" t="s">
        <v>8235</v>
      </c>
      <c r="E727" s="56" t="s">
        <v>8810</v>
      </c>
      <c r="F727" s="91">
        <v>0.05</v>
      </c>
      <c r="G727" s="56" t="s">
        <v>2501</v>
      </c>
      <c r="H727" s="56" t="s">
        <v>190</v>
      </c>
      <c r="I727" s="56" t="s">
        <v>8811</v>
      </c>
    </row>
    <row r="728" spans="1:9" ht="29" x14ac:dyDescent="0.35">
      <c r="A728" s="56" t="s">
        <v>2715</v>
      </c>
      <c r="B728" s="90" t="s">
        <v>7949</v>
      </c>
      <c r="C728" s="90" t="s">
        <v>4996</v>
      </c>
      <c r="D728" s="90" t="s">
        <v>8234</v>
      </c>
      <c r="E728" s="56" t="s">
        <v>8832</v>
      </c>
      <c r="F728" s="91">
        <v>0.1</v>
      </c>
      <c r="G728" s="56" t="s">
        <v>2501</v>
      </c>
      <c r="H728" s="56" t="s">
        <v>190</v>
      </c>
      <c r="I728" s="56" t="s">
        <v>8811</v>
      </c>
    </row>
    <row r="729" spans="1:9" x14ac:dyDescent="0.35">
      <c r="A729" s="56" t="s">
        <v>2715</v>
      </c>
      <c r="B729" s="90" t="s">
        <v>7949</v>
      </c>
      <c r="C729" s="90" t="s">
        <v>4997</v>
      </c>
      <c r="D729" s="90" t="s">
        <v>8236</v>
      </c>
      <c r="E729" s="56" t="s">
        <v>11055</v>
      </c>
      <c r="F729" s="91">
        <v>0.05</v>
      </c>
      <c r="G729" s="56" t="s">
        <v>2501</v>
      </c>
      <c r="H729" s="56" t="s">
        <v>190</v>
      </c>
      <c r="I729" s="56" t="s">
        <v>8811</v>
      </c>
    </row>
    <row r="730" spans="1:9" ht="29" x14ac:dyDescent="0.35">
      <c r="A730" s="56" t="s">
        <v>2715</v>
      </c>
      <c r="B730" s="90" t="s">
        <v>7949</v>
      </c>
      <c r="C730" s="90" t="s">
        <v>4860</v>
      </c>
      <c r="D730" s="90" t="s">
        <v>8237</v>
      </c>
      <c r="E730" s="56" t="s">
        <v>8812</v>
      </c>
      <c r="F730" s="91">
        <v>0.4</v>
      </c>
      <c r="G730" s="56" t="s">
        <v>2501</v>
      </c>
      <c r="H730" s="56" t="s">
        <v>190</v>
      </c>
      <c r="I730" s="56" t="s">
        <v>8811</v>
      </c>
    </row>
    <row r="731" spans="1:9" ht="29" x14ac:dyDescent="0.35">
      <c r="A731" s="56" t="s">
        <v>2715</v>
      </c>
      <c r="B731" s="90" t="s">
        <v>7949</v>
      </c>
      <c r="C731" s="90" t="s">
        <v>4964</v>
      </c>
      <c r="D731" s="90" t="s">
        <v>8238</v>
      </c>
      <c r="E731" s="56" t="s">
        <v>8813</v>
      </c>
      <c r="F731" s="91">
        <v>0.1</v>
      </c>
      <c r="G731" s="56" t="s">
        <v>2501</v>
      </c>
      <c r="H731" s="56" t="s">
        <v>190</v>
      </c>
      <c r="I731" s="56" t="s">
        <v>8811</v>
      </c>
    </row>
    <row r="732" spans="1:9" ht="29" x14ac:dyDescent="0.35">
      <c r="A732" s="56" t="s">
        <v>2715</v>
      </c>
      <c r="B732" s="90" t="s">
        <v>7949</v>
      </c>
      <c r="C732" s="90" t="s">
        <v>4965</v>
      </c>
      <c r="D732" s="90" t="s">
        <v>8239</v>
      </c>
      <c r="E732" s="56" t="s">
        <v>8814</v>
      </c>
      <c r="F732" s="91">
        <v>0.03</v>
      </c>
      <c r="G732" s="56" t="s">
        <v>2501</v>
      </c>
      <c r="H732" s="56" t="s">
        <v>190</v>
      </c>
      <c r="I732" s="56" t="s">
        <v>8811</v>
      </c>
    </row>
    <row r="733" spans="1:9" ht="29" x14ac:dyDescent="0.35">
      <c r="A733" s="56" t="s">
        <v>2715</v>
      </c>
      <c r="B733" s="90" t="s">
        <v>7949</v>
      </c>
      <c r="C733" s="90" t="s">
        <v>4966</v>
      </c>
      <c r="D733" s="90" t="s">
        <v>8240</v>
      </c>
      <c r="E733" s="56" t="s">
        <v>8815</v>
      </c>
      <c r="F733" s="91">
        <v>0.13</v>
      </c>
      <c r="G733" s="56" t="s">
        <v>2501</v>
      </c>
      <c r="H733" s="56" t="s">
        <v>190</v>
      </c>
      <c r="I733" s="56" t="s">
        <v>8811</v>
      </c>
    </row>
    <row r="734" spans="1:9" ht="29" x14ac:dyDescent="0.35">
      <c r="A734" s="56" t="s">
        <v>2715</v>
      </c>
      <c r="B734" s="90" t="s">
        <v>7949</v>
      </c>
      <c r="C734" s="90" t="s">
        <v>4967</v>
      </c>
      <c r="D734" s="90" t="s">
        <v>8241</v>
      </c>
      <c r="E734" s="56" t="s">
        <v>8816</v>
      </c>
      <c r="F734" s="91">
        <v>0.08</v>
      </c>
      <c r="G734" s="56" t="s">
        <v>2501</v>
      </c>
      <c r="H734" s="56" t="s">
        <v>190</v>
      </c>
      <c r="I734" s="56" t="s">
        <v>8811</v>
      </c>
    </row>
    <row r="735" spans="1:9" x14ac:dyDescent="0.35">
      <c r="A735" s="56" t="s">
        <v>2715</v>
      </c>
      <c r="B735" s="90" t="s">
        <v>7949</v>
      </c>
      <c r="C735" s="90" t="s">
        <v>4968</v>
      </c>
      <c r="D735" s="90" t="s">
        <v>8242</v>
      </c>
      <c r="E735" s="56" t="s">
        <v>8817</v>
      </c>
      <c r="F735" s="91">
        <v>0.05</v>
      </c>
      <c r="G735" s="56" t="s">
        <v>2501</v>
      </c>
      <c r="H735" s="56" t="s">
        <v>190</v>
      </c>
      <c r="I735" s="56" t="s">
        <v>8811</v>
      </c>
    </row>
    <row r="736" spans="1:9" ht="29" x14ac:dyDescent="0.35">
      <c r="A736" s="56" t="s">
        <v>2715</v>
      </c>
      <c r="B736" s="90" t="s">
        <v>7949</v>
      </c>
      <c r="C736" s="90" t="s">
        <v>4969</v>
      </c>
      <c r="D736" s="90" t="s">
        <v>8243</v>
      </c>
      <c r="E736" s="56" t="s">
        <v>8818</v>
      </c>
      <c r="F736" s="91">
        <v>0.01</v>
      </c>
      <c r="G736" s="56" t="s">
        <v>2501</v>
      </c>
      <c r="H736" s="56" t="s">
        <v>190</v>
      </c>
      <c r="I736" s="56" t="s">
        <v>8811</v>
      </c>
    </row>
    <row r="737" spans="1:9" x14ac:dyDescent="0.35">
      <c r="A737" s="56" t="s">
        <v>2989</v>
      </c>
      <c r="B737" s="90" t="s">
        <v>7950</v>
      </c>
      <c r="C737" s="90" t="s">
        <v>4859</v>
      </c>
      <c r="D737" s="90" t="s">
        <v>8244</v>
      </c>
      <c r="E737" s="56" t="s">
        <v>8819</v>
      </c>
      <c r="F737" s="91">
        <v>0.12</v>
      </c>
      <c r="G737" s="56" t="s">
        <v>2503</v>
      </c>
      <c r="H737" s="56" t="s">
        <v>190</v>
      </c>
      <c r="I737" s="56" t="s">
        <v>8811</v>
      </c>
    </row>
    <row r="738" spans="1:9" ht="29" x14ac:dyDescent="0.35">
      <c r="A738" s="56" t="s">
        <v>2989</v>
      </c>
      <c r="B738" s="90" t="s">
        <v>7951</v>
      </c>
      <c r="C738" s="90" t="s">
        <v>4970</v>
      </c>
      <c r="D738" s="90" t="s">
        <v>8245</v>
      </c>
      <c r="E738" s="56" t="s">
        <v>8820</v>
      </c>
      <c r="F738" s="91">
        <v>5.0000000000000001E-3</v>
      </c>
      <c r="G738" s="56" t="s">
        <v>2503</v>
      </c>
      <c r="H738" s="56" t="s">
        <v>190</v>
      </c>
      <c r="I738" s="56" t="s">
        <v>8811</v>
      </c>
    </row>
    <row r="739" spans="1:9" ht="29" x14ac:dyDescent="0.35">
      <c r="A739" s="56" t="s">
        <v>2989</v>
      </c>
      <c r="B739" s="90" t="s">
        <v>7951</v>
      </c>
      <c r="C739" s="90" t="s">
        <v>4971</v>
      </c>
      <c r="D739" s="90" t="s">
        <v>8246</v>
      </c>
      <c r="E739" s="56" t="s">
        <v>11052</v>
      </c>
      <c r="F739" s="91">
        <v>0.02</v>
      </c>
      <c r="G739" s="56" t="s">
        <v>2503</v>
      </c>
      <c r="H739" s="56" t="s">
        <v>190</v>
      </c>
      <c r="I739" s="56" t="s">
        <v>8811</v>
      </c>
    </row>
    <row r="740" spans="1:9" ht="29" x14ac:dyDescent="0.35">
      <c r="A740" s="56" t="s">
        <v>2989</v>
      </c>
      <c r="B740" s="90" t="s">
        <v>7951</v>
      </c>
      <c r="C740" s="90" t="s">
        <v>4972</v>
      </c>
      <c r="D740" s="90" t="s">
        <v>8247</v>
      </c>
      <c r="E740" s="56" t="s">
        <v>8821</v>
      </c>
      <c r="F740" s="91">
        <v>0.02</v>
      </c>
      <c r="G740" s="56" t="s">
        <v>2503</v>
      </c>
      <c r="H740" s="56" t="s">
        <v>190</v>
      </c>
      <c r="I740" s="56" t="s">
        <v>8811</v>
      </c>
    </row>
    <row r="741" spans="1:9" ht="29" x14ac:dyDescent="0.35">
      <c r="A741" s="56" t="s">
        <v>2989</v>
      </c>
      <c r="B741" s="90" t="s">
        <v>7951</v>
      </c>
      <c r="C741" s="90" t="s">
        <v>8131</v>
      </c>
      <c r="D741" s="90" t="s">
        <v>8850</v>
      </c>
      <c r="E741" s="56" t="s">
        <v>8822</v>
      </c>
      <c r="F741" s="91">
        <v>5.0000000000000001E-3</v>
      </c>
      <c r="G741" s="56" t="s">
        <v>2503</v>
      </c>
      <c r="H741" s="56" t="s">
        <v>190</v>
      </c>
      <c r="I741" s="56" t="s">
        <v>8811</v>
      </c>
    </row>
    <row r="742" spans="1:9" ht="29" x14ac:dyDescent="0.35">
      <c r="A742" s="56" t="s">
        <v>2989</v>
      </c>
      <c r="B742" s="90" t="s">
        <v>7952</v>
      </c>
      <c r="C742" s="90" t="s">
        <v>4973</v>
      </c>
      <c r="D742" s="90" t="s">
        <v>8248</v>
      </c>
      <c r="E742" s="56" t="s">
        <v>11053</v>
      </c>
      <c r="F742" s="91">
        <v>0.02</v>
      </c>
      <c r="G742" s="56" t="s">
        <v>2503</v>
      </c>
      <c r="H742" s="56" t="s">
        <v>190</v>
      </c>
      <c r="I742" s="56" t="s">
        <v>8811</v>
      </c>
    </row>
    <row r="743" spans="1:9" ht="29" x14ac:dyDescent="0.35">
      <c r="A743" s="56" t="s">
        <v>2989</v>
      </c>
      <c r="B743" s="90" t="s">
        <v>7953</v>
      </c>
      <c r="C743" s="90" t="s">
        <v>4974</v>
      </c>
      <c r="D743" s="90" t="s">
        <v>8249</v>
      </c>
      <c r="E743" s="56" t="s">
        <v>11054</v>
      </c>
      <c r="F743" s="91">
        <v>0.02</v>
      </c>
      <c r="G743" s="56" t="s">
        <v>2503</v>
      </c>
      <c r="H743" s="56" t="s">
        <v>190</v>
      </c>
      <c r="I743" s="56" t="s">
        <v>8811</v>
      </c>
    </row>
    <row r="744" spans="1:9" x14ac:dyDescent="0.35">
      <c r="A744" s="56" t="s">
        <v>2989</v>
      </c>
      <c r="B744" s="90" t="s">
        <v>7953</v>
      </c>
      <c r="C744" s="90" t="s">
        <v>4975</v>
      </c>
      <c r="D744" s="90" t="s">
        <v>8250</v>
      </c>
      <c r="E744" s="56" t="s">
        <v>8823</v>
      </c>
      <c r="F744" s="91">
        <v>0.05</v>
      </c>
      <c r="G744" s="56" t="s">
        <v>2503</v>
      </c>
      <c r="H744" s="56" t="s">
        <v>190</v>
      </c>
      <c r="I744" s="56" t="s">
        <v>8811</v>
      </c>
    </row>
    <row r="745" spans="1:9" x14ac:dyDescent="0.35">
      <c r="A745" s="56" t="s">
        <v>2989</v>
      </c>
      <c r="B745" s="90" t="s">
        <v>7953</v>
      </c>
      <c r="C745" s="90" t="s">
        <v>4976</v>
      </c>
      <c r="D745" s="90" t="s">
        <v>8251</v>
      </c>
      <c r="E745" s="56" t="s">
        <v>8824</v>
      </c>
      <c r="F745" s="91">
        <v>0.03</v>
      </c>
      <c r="G745" s="56" t="s">
        <v>2503</v>
      </c>
      <c r="H745" s="56" t="s">
        <v>190</v>
      </c>
      <c r="I745" s="56" t="s">
        <v>8811</v>
      </c>
    </row>
    <row r="746" spans="1:9" x14ac:dyDescent="0.35">
      <c r="A746" s="56" t="s">
        <v>2989</v>
      </c>
      <c r="B746" s="90" t="s">
        <v>7953</v>
      </c>
      <c r="C746" s="90" t="s">
        <v>4977</v>
      </c>
      <c r="D746" s="90" t="s">
        <v>8252</v>
      </c>
      <c r="E746" s="56" t="s">
        <v>8825</v>
      </c>
      <c r="F746" s="91">
        <v>0.01</v>
      </c>
      <c r="G746" s="56" t="s">
        <v>2503</v>
      </c>
      <c r="H746" s="56" t="s">
        <v>190</v>
      </c>
      <c r="I746" s="56" t="s">
        <v>8811</v>
      </c>
    </row>
    <row r="747" spans="1:9" ht="29" x14ac:dyDescent="0.35">
      <c r="A747" s="56" t="s">
        <v>2989</v>
      </c>
      <c r="B747" s="90" t="s">
        <v>7954</v>
      </c>
      <c r="C747" s="90" t="s">
        <v>4978</v>
      </c>
      <c r="D747" s="90" t="s">
        <v>8253</v>
      </c>
      <c r="E747" s="56" t="s">
        <v>8826</v>
      </c>
      <c r="F747" s="91">
        <v>0.01</v>
      </c>
      <c r="G747" s="56" t="s">
        <v>2503</v>
      </c>
      <c r="H747" s="56" t="s">
        <v>190</v>
      </c>
      <c r="I747" s="56" t="s">
        <v>8811</v>
      </c>
    </row>
    <row r="748" spans="1:9" ht="29" x14ac:dyDescent="0.35">
      <c r="A748" s="56" t="s">
        <v>2989</v>
      </c>
      <c r="B748" s="90" t="s">
        <v>7954</v>
      </c>
      <c r="C748" s="90" t="s">
        <v>4979</v>
      </c>
      <c r="D748" s="90" t="s">
        <v>8254</v>
      </c>
      <c r="E748" s="56" t="s">
        <v>8827</v>
      </c>
      <c r="F748" s="91">
        <v>0.02</v>
      </c>
      <c r="G748" s="56" t="s">
        <v>2503</v>
      </c>
      <c r="H748" s="56" t="s">
        <v>190</v>
      </c>
      <c r="I748" s="56" t="s">
        <v>8811</v>
      </c>
    </row>
    <row r="749" spans="1:9" ht="43.5" x14ac:dyDescent="0.35">
      <c r="A749" s="56" t="s">
        <v>2989</v>
      </c>
      <c r="B749" s="90" t="s">
        <v>7954</v>
      </c>
      <c r="C749" s="90" t="s">
        <v>4980</v>
      </c>
      <c r="D749" s="90" t="s">
        <v>8255</v>
      </c>
      <c r="E749" s="56" t="s">
        <v>8828</v>
      </c>
      <c r="F749" s="91">
        <v>0.01</v>
      </c>
      <c r="G749" s="56" t="s">
        <v>2503</v>
      </c>
      <c r="H749" s="56" t="s">
        <v>190</v>
      </c>
      <c r="I749" s="56" t="s">
        <v>8811</v>
      </c>
    </row>
    <row r="750" spans="1:9" ht="29" x14ac:dyDescent="0.35">
      <c r="A750" s="56" t="s">
        <v>2989</v>
      </c>
      <c r="B750" s="90" t="s">
        <v>7954</v>
      </c>
      <c r="C750" s="90" t="s">
        <v>4981</v>
      </c>
      <c r="D750" s="90" t="s">
        <v>8256</v>
      </c>
      <c r="E750" s="56" t="s">
        <v>8815</v>
      </c>
      <c r="F750" s="91">
        <v>0.02</v>
      </c>
      <c r="G750" s="56" t="s">
        <v>2503</v>
      </c>
      <c r="H750" s="56" t="s">
        <v>190</v>
      </c>
      <c r="I750" s="56" t="s">
        <v>8811</v>
      </c>
    </row>
    <row r="751" spans="1:9" ht="29" x14ac:dyDescent="0.35">
      <c r="A751" s="56" t="s">
        <v>2989</v>
      </c>
      <c r="B751" s="90" t="s">
        <v>7954</v>
      </c>
      <c r="C751" s="90" t="s">
        <v>4982</v>
      </c>
      <c r="D751" s="90" t="s">
        <v>8257</v>
      </c>
      <c r="E751" s="56" t="s">
        <v>8829</v>
      </c>
      <c r="F751" s="91">
        <v>0.01</v>
      </c>
      <c r="G751" s="56" t="s">
        <v>2503</v>
      </c>
      <c r="H751" s="56" t="s">
        <v>190</v>
      </c>
      <c r="I751" s="56" t="s">
        <v>8811</v>
      </c>
    </row>
    <row r="752" spans="1:9" ht="29" x14ac:dyDescent="0.35">
      <c r="A752" s="56" t="s">
        <v>2989</v>
      </c>
      <c r="B752" s="90" t="s">
        <v>7955</v>
      </c>
      <c r="C752" s="90" t="s">
        <v>4983</v>
      </c>
      <c r="D752" s="90" t="s">
        <v>8258</v>
      </c>
      <c r="E752" s="56" t="s">
        <v>8830</v>
      </c>
      <c r="F752" s="91">
        <v>0.02</v>
      </c>
      <c r="G752" s="56" t="s">
        <v>2503</v>
      </c>
      <c r="H752" s="56" t="s">
        <v>190</v>
      </c>
      <c r="I752" s="56" t="s">
        <v>8811</v>
      </c>
    </row>
    <row r="753" spans="1:9" ht="29" x14ac:dyDescent="0.35">
      <c r="A753" s="56" t="s">
        <v>2989</v>
      </c>
      <c r="B753" s="90" t="s">
        <v>7955</v>
      </c>
      <c r="C753" s="90" t="s">
        <v>4984</v>
      </c>
      <c r="D753" s="90" t="s">
        <v>8259</v>
      </c>
      <c r="E753" s="56" t="s">
        <v>8831</v>
      </c>
      <c r="F753" s="91">
        <v>0.01</v>
      </c>
      <c r="G753" s="56" t="s">
        <v>2503</v>
      </c>
      <c r="H753" s="56" t="s">
        <v>190</v>
      </c>
      <c r="I753" s="56" t="s">
        <v>8811</v>
      </c>
    </row>
    <row r="754" spans="1:9" ht="29" x14ac:dyDescent="0.35">
      <c r="A754" s="56" t="s">
        <v>2989</v>
      </c>
      <c r="B754" s="90" t="s">
        <v>7956</v>
      </c>
      <c r="C754" s="90" t="s">
        <v>4985</v>
      </c>
      <c r="D754" s="90" t="s">
        <v>8260</v>
      </c>
      <c r="E754" s="56"/>
      <c r="F754" s="91"/>
      <c r="G754" s="56" t="s">
        <v>2503</v>
      </c>
      <c r="H754" s="56" t="s">
        <v>190</v>
      </c>
      <c r="I754" s="56" t="s">
        <v>8811</v>
      </c>
    </row>
    <row r="755" spans="1:9" ht="29" x14ac:dyDescent="0.35">
      <c r="A755" s="56" t="s">
        <v>2989</v>
      </c>
      <c r="B755" s="90" t="s">
        <v>7956</v>
      </c>
      <c r="C755" s="90" t="s">
        <v>4986</v>
      </c>
      <c r="D755" s="90" t="s">
        <v>8261</v>
      </c>
      <c r="E755" s="56"/>
      <c r="F755" s="91"/>
      <c r="G755" s="56" t="s">
        <v>2503</v>
      </c>
      <c r="H755" s="56" t="s">
        <v>190</v>
      </c>
      <c r="I755" s="56" t="s">
        <v>8811</v>
      </c>
    </row>
    <row r="756" spans="1:9" ht="29" x14ac:dyDescent="0.35">
      <c r="A756" s="56" t="s">
        <v>2989</v>
      </c>
      <c r="B756" s="90" t="s">
        <v>7957</v>
      </c>
      <c r="C756" s="90" t="s">
        <v>4987</v>
      </c>
      <c r="D756" s="90" t="s">
        <v>8262</v>
      </c>
      <c r="E756" s="56"/>
      <c r="F756" s="91"/>
      <c r="G756" s="56" t="s">
        <v>2503</v>
      </c>
      <c r="H756" s="56" t="s">
        <v>190</v>
      </c>
      <c r="I756" s="56" t="s">
        <v>8811</v>
      </c>
    </row>
    <row r="757" spans="1:9" ht="29" x14ac:dyDescent="0.35">
      <c r="A757" s="56" t="s">
        <v>2989</v>
      </c>
      <c r="B757" s="90" t="s">
        <v>7958</v>
      </c>
      <c r="C757" s="90" t="s">
        <v>4988</v>
      </c>
      <c r="D757" s="90" t="s">
        <v>8263</v>
      </c>
      <c r="E757" s="56"/>
      <c r="F757" s="91"/>
      <c r="G757" s="56" t="s">
        <v>2503</v>
      </c>
      <c r="H757" s="56" t="s">
        <v>190</v>
      </c>
      <c r="I757" s="56" t="s">
        <v>8811</v>
      </c>
    </row>
    <row r="758" spans="1:9" ht="29" x14ac:dyDescent="0.35">
      <c r="A758" s="56" t="s">
        <v>2989</v>
      </c>
      <c r="B758" s="90" t="s">
        <v>7959</v>
      </c>
      <c r="C758" s="90" t="s">
        <v>4989</v>
      </c>
      <c r="D758" s="90" t="s">
        <v>8264</v>
      </c>
      <c r="E758" s="56"/>
      <c r="F758" s="91"/>
      <c r="G758" s="56" t="s">
        <v>2503</v>
      </c>
      <c r="H758" s="56" t="s">
        <v>190</v>
      </c>
      <c r="I758" s="56" t="s">
        <v>8811</v>
      </c>
    </row>
    <row r="759" spans="1:9" ht="29" x14ac:dyDescent="0.35">
      <c r="A759" s="56" t="s">
        <v>2989</v>
      </c>
      <c r="B759" s="90" t="s">
        <v>7960</v>
      </c>
      <c r="C759" s="90" t="s">
        <v>4990</v>
      </c>
      <c r="D759" s="90" t="s">
        <v>8265</v>
      </c>
      <c r="E759" s="56"/>
      <c r="F759" s="91"/>
      <c r="G759" s="56" t="s">
        <v>2503</v>
      </c>
      <c r="H759" s="56" t="s">
        <v>190</v>
      </c>
      <c r="I759" s="56" t="s">
        <v>8811</v>
      </c>
    </row>
    <row r="760" spans="1:9" ht="29" x14ac:dyDescent="0.35">
      <c r="A760" s="56" t="s">
        <v>2989</v>
      </c>
      <c r="B760" s="90" t="s">
        <v>7961</v>
      </c>
      <c r="C760" s="90" t="s">
        <v>4991</v>
      </c>
      <c r="D760" s="90" t="s">
        <v>8833</v>
      </c>
      <c r="E760" s="56"/>
      <c r="F760" s="91"/>
      <c r="G760" s="56" t="s">
        <v>2503</v>
      </c>
      <c r="H760" s="56" t="s">
        <v>190</v>
      </c>
      <c r="I760" s="56" t="s">
        <v>8811</v>
      </c>
    </row>
    <row r="761" spans="1:9" ht="29" x14ac:dyDescent="0.35">
      <c r="A761" s="56" t="s">
        <v>2989</v>
      </c>
      <c r="B761" s="90" t="s">
        <v>7962</v>
      </c>
      <c r="C761" s="90" t="s">
        <v>4992</v>
      </c>
      <c r="D761" s="90" t="s">
        <v>8266</v>
      </c>
      <c r="E761" s="56"/>
      <c r="F761" s="91"/>
      <c r="G761" s="56" t="s">
        <v>2503</v>
      </c>
      <c r="H761" s="56" t="s">
        <v>190</v>
      </c>
      <c r="I761" s="56" t="s">
        <v>8811</v>
      </c>
    </row>
    <row r="762" spans="1:9" x14ac:dyDescent="0.35">
      <c r="A762" s="56" t="s">
        <v>2989</v>
      </c>
      <c r="B762" s="90" t="s">
        <v>7962</v>
      </c>
      <c r="C762" s="90" t="s">
        <v>4993</v>
      </c>
      <c r="D762" s="90" t="s">
        <v>8267</v>
      </c>
      <c r="E762" s="56"/>
      <c r="F762" s="91"/>
      <c r="G762" s="56" t="s">
        <v>2503</v>
      </c>
      <c r="H762" s="56" t="s">
        <v>190</v>
      </c>
      <c r="I762" s="56" t="s">
        <v>8811</v>
      </c>
    </row>
    <row r="763" spans="1:9" x14ac:dyDescent="0.35">
      <c r="A763" s="56" t="s">
        <v>2989</v>
      </c>
      <c r="B763" s="90" t="s">
        <v>7963</v>
      </c>
      <c r="C763" s="90" t="s">
        <v>4994</v>
      </c>
      <c r="D763" s="90" t="s">
        <v>8268</v>
      </c>
      <c r="E763" s="56"/>
      <c r="F763" s="91"/>
      <c r="G763" s="56" t="s">
        <v>2503</v>
      </c>
      <c r="H763" s="56" t="s">
        <v>190</v>
      </c>
      <c r="I763" s="56" t="s">
        <v>8811</v>
      </c>
    </row>
    <row r="764" spans="1:9" ht="29" x14ac:dyDescent="0.35">
      <c r="A764" s="56" t="s">
        <v>2717</v>
      </c>
      <c r="B764" s="90" t="s">
        <v>7964</v>
      </c>
      <c r="C764" s="90" t="s">
        <v>4963</v>
      </c>
      <c r="D764" s="90" t="s">
        <v>8270</v>
      </c>
      <c r="E764" s="56" t="s">
        <v>8810</v>
      </c>
      <c r="F764" s="91">
        <v>0.05</v>
      </c>
      <c r="G764" s="56" t="s">
        <v>2501</v>
      </c>
      <c r="H764" s="56" t="s">
        <v>190</v>
      </c>
      <c r="I764" s="56" t="s">
        <v>8811</v>
      </c>
    </row>
    <row r="765" spans="1:9" ht="29" x14ac:dyDescent="0.35">
      <c r="A765" s="56" t="s">
        <v>2717</v>
      </c>
      <c r="B765" s="90" t="s">
        <v>7964</v>
      </c>
      <c r="C765" s="90" t="s">
        <v>4860</v>
      </c>
      <c r="D765" s="90" t="s">
        <v>8269</v>
      </c>
      <c r="E765" s="56" t="s">
        <v>8812</v>
      </c>
      <c r="F765" s="91">
        <v>0.5</v>
      </c>
      <c r="G765" s="56" t="s">
        <v>2501</v>
      </c>
      <c r="H765" s="56" t="s">
        <v>190</v>
      </c>
      <c r="I765" s="56" t="s">
        <v>8811</v>
      </c>
    </row>
    <row r="766" spans="1:9" ht="29" x14ac:dyDescent="0.35">
      <c r="A766" s="56" t="s">
        <v>2717</v>
      </c>
      <c r="B766" s="90" t="s">
        <v>7964</v>
      </c>
      <c r="C766" s="90" t="s">
        <v>4964</v>
      </c>
      <c r="D766" s="90" t="s">
        <v>8271</v>
      </c>
      <c r="E766" s="56" t="s">
        <v>8813</v>
      </c>
      <c r="F766" s="91">
        <v>0.1</v>
      </c>
      <c r="G766" s="56" t="s">
        <v>2501</v>
      </c>
      <c r="H766" s="56" t="s">
        <v>190</v>
      </c>
      <c r="I766" s="56" t="s">
        <v>8811</v>
      </c>
    </row>
    <row r="767" spans="1:9" ht="29" x14ac:dyDescent="0.35">
      <c r="A767" s="56" t="s">
        <v>2717</v>
      </c>
      <c r="B767" s="90" t="s">
        <v>7964</v>
      </c>
      <c r="C767" s="90" t="s">
        <v>4965</v>
      </c>
      <c r="D767" s="90" t="s">
        <v>8272</v>
      </c>
      <c r="E767" s="56" t="s">
        <v>8814</v>
      </c>
      <c r="F767" s="91">
        <v>0.03</v>
      </c>
      <c r="G767" s="56" t="s">
        <v>2501</v>
      </c>
      <c r="H767" s="56" t="s">
        <v>190</v>
      </c>
      <c r="I767" s="56" t="s">
        <v>8811</v>
      </c>
    </row>
    <row r="768" spans="1:9" ht="29" x14ac:dyDescent="0.35">
      <c r="A768" s="56" t="s">
        <v>2717</v>
      </c>
      <c r="B768" s="90" t="s">
        <v>7964</v>
      </c>
      <c r="C768" s="90" t="s">
        <v>4966</v>
      </c>
      <c r="D768" s="90" t="s">
        <v>8273</v>
      </c>
      <c r="E768" s="56" t="s">
        <v>8815</v>
      </c>
      <c r="F768" s="91">
        <v>0.15</v>
      </c>
      <c r="G768" s="56" t="s">
        <v>2501</v>
      </c>
      <c r="H768" s="56" t="s">
        <v>190</v>
      </c>
      <c r="I768" s="56" t="s">
        <v>8811</v>
      </c>
    </row>
    <row r="769" spans="1:9" ht="29" x14ac:dyDescent="0.35">
      <c r="A769" s="56" t="s">
        <v>2717</v>
      </c>
      <c r="B769" s="90" t="s">
        <v>7964</v>
      </c>
      <c r="C769" s="90" t="s">
        <v>4967</v>
      </c>
      <c r="D769" s="90" t="s">
        <v>8274</v>
      </c>
      <c r="E769" s="56" t="s">
        <v>8816</v>
      </c>
      <c r="F769" s="91">
        <v>0.1</v>
      </c>
      <c r="G769" s="56" t="s">
        <v>2501</v>
      </c>
      <c r="H769" s="56" t="s">
        <v>190</v>
      </c>
      <c r="I769" s="56" t="s">
        <v>8811</v>
      </c>
    </row>
    <row r="770" spans="1:9" ht="29" x14ac:dyDescent="0.35">
      <c r="A770" s="56" t="s">
        <v>2717</v>
      </c>
      <c r="B770" s="90" t="s">
        <v>7964</v>
      </c>
      <c r="C770" s="90" t="s">
        <v>4968</v>
      </c>
      <c r="D770" s="90" t="s">
        <v>8275</v>
      </c>
      <c r="E770" s="56" t="s">
        <v>8817</v>
      </c>
      <c r="F770" s="91">
        <v>0.05</v>
      </c>
      <c r="G770" s="56" t="s">
        <v>2501</v>
      </c>
      <c r="H770" s="56" t="s">
        <v>190</v>
      </c>
      <c r="I770" s="56" t="s">
        <v>8811</v>
      </c>
    </row>
    <row r="771" spans="1:9" ht="29" x14ac:dyDescent="0.35">
      <c r="A771" s="56" t="s">
        <v>2717</v>
      </c>
      <c r="B771" s="90" t="s">
        <v>7964</v>
      </c>
      <c r="C771" s="90" t="s">
        <v>4969</v>
      </c>
      <c r="D771" s="90" t="s">
        <v>8276</v>
      </c>
      <c r="E771" s="56" t="s">
        <v>8818</v>
      </c>
      <c r="F771" s="91">
        <v>0.02</v>
      </c>
      <c r="G771" s="56" t="s">
        <v>2501</v>
      </c>
      <c r="H771" s="56" t="s">
        <v>190</v>
      </c>
      <c r="I771" s="56" t="s">
        <v>8811</v>
      </c>
    </row>
    <row r="772" spans="1:9" x14ac:dyDescent="0.35">
      <c r="A772" s="56" t="s">
        <v>2990</v>
      </c>
      <c r="B772" s="90" t="s">
        <v>7965</v>
      </c>
      <c r="C772" s="90" t="s">
        <v>4859</v>
      </c>
      <c r="D772" s="90" t="s">
        <v>8277</v>
      </c>
      <c r="E772" s="56" t="s">
        <v>8819</v>
      </c>
      <c r="F772" s="91">
        <v>0.12</v>
      </c>
      <c r="G772" s="56" t="s">
        <v>2503</v>
      </c>
      <c r="H772" s="56" t="s">
        <v>190</v>
      </c>
      <c r="I772" s="56" t="s">
        <v>8811</v>
      </c>
    </row>
    <row r="773" spans="1:9" ht="29" x14ac:dyDescent="0.35">
      <c r="A773" s="56" t="s">
        <v>2990</v>
      </c>
      <c r="B773" s="90" t="s">
        <v>7966</v>
      </c>
      <c r="C773" s="90" t="s">
        <v>4970</v>
      </c>
      <c r="D773" s="90" t="s">
        <v>8278</v>
      </c>
      <c r="E773" s="56" t="s">
        <v>8820</v>
      </c>
      <c r="F773" s="91">
        <v>0.01</v>
      </c>
      <c r="G773" s="56" t="s">
        <v>2503</v>
      </c>
      <c r="H773" s="56" t="s">
        <v>190</v>
      </c>
      <c r="I773" s="56" t="s">
        <v>8811</v>
      </c>
    </row>
    <row r="774" spans="1:9" ht="29" x14ac:dyDescent="0.35">
      <c r="A774" s="56" t="s">
        <v>2990</v>
      </c>
      <c r="B774" s="90" t="s">
        <v>7966</v>
      </c>
      <c r="C774" s="90" t="s">
        <v>4971</v>
      </c>
      <c r="D774" s="90" t="s">
        <v>8279</v>
      </c>
      <c r="E774" s="56" t="s">
        <v>11052</v>
      </c>
      <c r="F774" s="91">
        <v>0.01</v>
      </c>
      <c r="G774" s="56" t="s">
        <v>2503</v>
      </c>
      <c r="H774" s="56" t="s">
        <v>190</v>
      </c>
      <c r="I774" s="56" t="s">
        <v>8811</v>
      </c>
    </row>
    <row r="775" spans="1:9" ht="29" x14ac:dyDescent="0.35">
      <c r="A775" s="56" t="s">
        <v>2990</v>
      </c>
      <c r="B775" s="90" t="s">
        <v>7966</v>
      </c>
      <c r="C775" s="90" t="s">
        <v>4972</v>
      </c>
      <c r="D775" s="90" t="s">
        <v>8280</v>
      </c>
      <c r="E775" s="56" t="s">
        <v>8821</v>
      </c>
      <c r="F775" s="91">
        <v>0.01</v>
      </c>
      <c r="G775" s="56" t="s">
        <v>2503</v>
      </c>
      <c r="H775" s="56" t="s">
        <v>190</v>
      </c>
      <c r="I775" s="56" t="s">
        <v>8811</v>
      </c>
    </row>
    <row r="776" spans="1:9" ht="29" x14ac:dyDescent="0.35">
      <c r="A776" s="56" t="s">
        <v>2990</v>
      </c>
      <c r="B776" s="90" t="s">
        <v>7966</v>
      </c>
      <c r="C776" s="90" t="s">
        <v>8131</v>
      </c>
      <c r="D776" s="90" t="s">
        <v>8849</v>
      </c>
      <c r="E776" s="56" t="s">
        <v>8822</v>
      </c>
      <c r="F776" s="91">
        <v>0.01</v>
      </c>
      <c r="G776" s="56" t="s">
        <v>2503</v>
      </c>
      <c r="H776" s="56" t="s">
        <v>190</v>
      </c>
      <c r="I776" s="56" t="s">
        <v>8811</v>
      </c>
    </row>
    <row r="777" spans="1:9" ht="29" x14ac:dyDescent="0.35">
      <c r="A777" s="56" t="s">
        <v>2990</v>
      </c>
      <c r="B777" s="90" t="s">
        <v>7967</v>
      </c>
      <c r="C777" s="90" t="s">
        <v>4973</v>
      </c>
      <c r="D777" s="90" t="s">
        <v>8281</v>
      </c>
      <c r="E777" s="56" t="s">
        <v>11053</v>
      </c>
      <c r="F777" s="91">
        <v>0.04</v>
      </c>
      <c r="G777" s="56" t="s">
        <v>2503</v>
      </c>
      <c r="H777" s="56" t="s">
        <v>190</v>
      </c>
      <c r="I777" s="56" t="s">
        <v>8811</v>
      </c>
    </row>
    <row r="778" spans="1:9" ht="29" x14ac:dyDescent="0.35">
      <c r="A778" s="56" t="s">
        <v>2990</v>
      </c>
      <c r="B778" s="90" t="s">
        <v>7968</v>
      </c>
      <c r="C778" s="90" t="s">
        <v>4974</v>
      </c>
      <c r="D778" s="90" t="s">
        <v>8282</v>
      </c>
      <c r="E778" s="56" t="s">
        <v>11054</v>
      </c>
      <c r="F778" s="91">
        <v>0.01</v>
      </c>
      <c r="G778" s="56" t="s">
        <v>2503</v>
      </c>
      <c r="H778" s="56" t="s">
        <v>190</v>
      </c>
      <c r="I778" s="56" t="s">
        <v>8811</v>
      </c>
    </row>
    <row r="779" spans="1:9" x14ac:dyDescent="0.35">
      <c r="A779" s="56" t="s">
        <v>2990</v>
      </c>
      <c r="B779" s="90" t="s">
        <v>7968</v>
      </c>
      <c r="C779" s="90" t="s">
        <v>4975</v>
      </c>
      <c r="D779" s="90" t="s">
        <v>8283</v>
      </c>
      <c r="E779" s="56" t="s">
        <v>8823</v>
      </c>
      <c r="F779" s="91">
        <v>0.03</v>
      </c>
      <c r="G779" s="56" t="s">
        <v>2503</v>
      </c>
      <c r="H779" s="56" t="s">
        <v>190</v>
      </c>
      <c r="I779" s="56" t="s">
        <v>8811</v>
      </c>
    </row>
    <row r="780" spans="1:9" ht="29" x14ac:dyDescent="0.35">
      <c r="A780" s="56" t="s">
        <v>2990</v>
      </c>
      <c r="B780" s="90" t="s">
        <v>7968</v>
      </c>
      <c r="C780" s="90" t="s">
        <v>4976</v>
      </c>
      <c r="D780" s="90" t="s">
        <v>8284</v>
      </c>
      <c r="E780" s="56" t="s">
        <v>8824</v>
      </c>
      <c r="F780" s="91">
        <v>0.05</v>
      </c>
      <c r="G780" s="56" t="s">
        <v>2503</v>
      </c>
      <c r="H780" s="56" t="s">
        <v>190</v>
      </c>
      <c r="I780" s="56" t="s">
        <v>8811</v>
      </c>
    </row>
    <row r="781" spans="1:9" ht="29" x14ac:dyDescent="0.35">
      <c r="A781" s="56" t="s">
        <v>2990</v>
      </c>
      <c r="B781" s="90" t="s">
        <v>7968</v>
      </c>
      <c r="C781" s="90" t="s">
        <v>4977</v>
      </c>
      <c r="D781" s="90" t="s">
        <v>8285</v>
      </c>
      <c r="E781" s="56" t="s">
        <v>8825</v>
      </c>
      <c r="F781" s="91">
        <v>0.01</v>
      </c>
      <c r="G781" s="56" t="s">
        <v>2503</v>
      </c>
      <c r="H781" s="56" t="s">
        <v>190</v>
      </c>
      <c r="I781" s="56" t="s">
        <v>8811</v>
      </c>
    </row>
    <row r="782" spans="1:9" ht="29" x14ac:dyDescent="0.35">
      <c r="A782" s="56" t="s">
        <v>2990</v>
      </c>
      <c r="B782" s="90" t="s">
        <v>7969</v>
      </c>
      <c r="C782" s="90" t="s">
        <v>4978</v>
      </c>
      <c r="D782" s="90" t="s">
        <v>8286</v>
      </c>
      <c r="E782" s="56" t="s">
        <v>8826</v>
      </c>
      <c r="F782" s="91">
        <v>0.01</v>
      </c>
      <c r="G782" s="56" t="s">
        <v>2503</v>
      </c>
      <c r="H782" s="56" t="s">
        <v>190</v>
      </c>
      <c r="I782" s="56" t="s">
        <v>8811</v>
      </c>
    </row>
    <row r="783" spans="1:9" ht="29" x14ac:dyDescent="0.35">
      <c r="A783" s="56" t="s">
        <v>2990</v>
      </c>
      <c r="B783" s="90" t="s">
        <v>7969</v>
      </c>
      <c r="C783" s="90" t="s">
        <v>4979</v>
      </c>
      <c r="D783" s="90" t="s">
        <v>8287</v>
      </c>
      <c r="E783" s="56" t="s">
        <v>8827</v>
      </c>
      <c r="F783" s="91">
        <v>0.04</v>
      </c>
      <c r="G783" s="56" t="s">
        <v>2503</v>
      </c>
      <c r="H783" s="56" t="s">
        <v>190</v>
      </c>
      <c r="I783" s="56" t="s">
        <v>8811</v>
      </c>
    </row>
    <row r="784" spans="1:9" ht="43.5" x14ac:dyDescent="0.35">
      <c r="A784" s="56" t="s">
        <v>2990</v>
      </c>
      <c r="B784" s="90" t="s">
        <v>7969</v>
      </c>
      <c r="C784" s="90" t="s">
        <v>4980</v>
      </c>
      <c r="D784" s="90" t="s">
        <v>8288</v>
      </c>
      <c r="E784" s="56" t="s">
        <v>8828</v>
      </c>
      <c r="F784" s="91">
        <v>0.01</v>
      </c>
      <c r="G784" s="56" t="s">
        <v>2503</v>
      </c>
      <c r="H784" s="56" t="s">
        <v>190</v>
      </c>
      <c r="I784" s="56" t="s">
        <v>8811</v>
      </c>
    </row>
    <row r="785" spans="1:9" ht="29" x14ac:dyDescent="0.35">
      <c r="A785" s="56" t="s">
        <v>2990</v>
      </c>
      <c r="B785" s="90" t="s">
        <v>7969</v>
      </c>
      <c r="C785" s="90" t="s">
        <v>4981</v>
      </c>
      <c r="D785" s="90" t="s">
        <v>8289</v>
      </c>
      <c r="E785" s="56" t="s">
        <v>8815</v>
      </c>
      <c r="F785" s="91">
        <v>0.01</v>
      </c>
      <c r="G785" s="56" t="s">
        <v>2503</v>
      </c>
      <c r="H785" s="56" t="s">
        <v>190</v>
      </c>
      <c r="I785" s="56" t="s">
        <v>8811</v>
      </c>
    </row>
    <row r="786" spans="1:9" ht="29" x14ac:dyDescent="0.35">
      <c r="A786" s="56" t="s">
        <v>2990</v>
      </c>
      <c r="B786" s="90" t="s">
        <v>7969</v>
      </c>
      <c r="C786" s="90" t="s">
        <v>4982</v>
      </c>
      <c r="D786" s="90" t="s">
        <v>8290</v>
      </c>
      <c r="E786" s="56" t="s">
        <v>8829</v>
      </c>
      <c r="F786" s="91">
        <v>0.01</v>
      </c>
      <c r="G786" s="56" t="s">
        <v>2503</v>
      </c>
      <c r="H786" s="56" t="s">
        <v>190</v>
      </c>
      <c r="I786" s="56" t="s">
        <v>8811</v>
      </c>
    </row>
    <row r="787" spans="1:9" ht="29" x14ac:dyDescent="0.35">
      <c r="A787" s="56" t="s">
        <v>2990</v>
      </c>
      <c r="B787" s="90" t="s">
        <v>7970</v>
      </c>
      <c r="C787" s="90" t="s">
        <v>4983</v>
      </c>
      <c r="D787" s="90" t="s">
        <v>8291</v>
      </c>
      <c r="E787" s="56" t="s">
        <v>8830</v>
      </c>
      <c r="F787" s="91">
        <v>0.02</v>
      </c>
      <c r="G787" s="56" t="s">
        <v>2503</v>
      </c>
      <c r="H787" s="56" t="s">
        <v>190</v>
      </c>
      <c r="I787" s="56" t="s">
        <v>8811</v>
      </c>
    </row>
    <row r="788" spans="1:9" ht="29" x14ac:dyDescent="0.35">
      <c r="A788" s="56" t="s">
        <v>2990</v>
      </c>
      <c r="B788" s="90" t="s">
        <v>7970</v>
      </c>
      <c r="C788" s="90" t="s">
        <v>4984</v>
      </c>
      <c r="D788" s="90" t="s">
        <v>8292</v>
      </c>
      <c r="E788" s="56" t="s">
        <v>8831</v>
      </c>
      <c r="F788" s="91">
        <v>0.01</v>
      </c>
      <c r="G788" s="56" t="s">
        <v>2503</v>
      </c>
      <c r="H788" s="56" t="s">
        <v>190</v>
      </c>
      <c r="I788" s="56" t="s">
        <v>8811</v>
      </c>
    </row>
    <row r="789" spans="1:9" ht="29" x14ac:dyDescent="0.35">
      <c r="A789" s="56" t="s">
        <v>2990</v>
      </c>
      <c r="B789" s="90" t="s">
        <v>7971</v>
      </c>
      <c r="C789" s="90" t="s">
        <v>4985</v>
      </c>
      <c r="D789" s="90" t="s">
        <v>8293</v>
      </c>
      <c r="E789" s="56"/>
      <c r="F789" s="91"/>
      <c r="G789" s="56" t="s">
        <v>2503</v>
      </c>
      <c r="H789" s="56" t="s">
        <v>190</v>
      </c>
      <c r="I789" s="56" t="s">
        <v>8811</v>
      </c>
    </row>
    <row r="790" spans="1:9" ht="29" x14ac:dyDescent="0.35">
      <c r="A790" s="56" t="s">
        <v>2990</v>
      </c>
      <c r="B790" s="90" t="s">
        <v>7971</v>
      </c>
      <c r="C790" s="90" t="s">
        <v>4986</v>
      </c>
      <c r="D790" s="90" t="s">
        <v>8294</v>
      </c>
      <c r="E790" s="56"/>
      <c r="F790" s="91"/>
      <c r="G790" s="56" t="s">
        <v>2503</v>
      </c>
      <c r="H790" s="56" t="s">
        <v>190</v>
      </c>
      <c r="I790" s="56" t="s">
        <v>8811</v>
      </c>
    </row>
    <row r="791" spans="1:9" ht="29" x14ac:dyDescent="0.35">
      <c r="A791" s="56" t="s">
        <v>2990</v>
      </c>
      <c r="B791" s="90" t="s">
        <v>7972</v>
      </c>
      <c r="C791" s="90" t="s">
        <v>4987</v>
      </c>
      <c r="D791" s="90" t="s">
        <v>8295</v>
      </c>
      <c r="E791" s="56"/>
      <c r="F791" s="91"/>
      <c r="G791" s="56" t="s">
        <v>2503</v>
      </c>
      <c r="H791" s="56" t="s">
        <v>190</v>
      </c>
      <c r="I791" s="56" t="s">
        <v>8811</v>
      </c>
    </row>
    <row r="792" spans="1:9" ht="29" x14ac:dyDescent="0.35">
      <c r="A792" s="56" t="s">
        <v>2990</v>
      </c>
      <c r="B792" s="90" t="s">
        <v>7973</v>
      </c>
      <c r="C792" s="90" t="s">
        <v>4988</v>
      </c>
      <c r="D792" s="90" t="s">
        <v>8296</v>
      </c>
      <c r="E792" s="56"/>
      <c r="F792" s="91"/>
      <c r="G792" s="56" t="s">
        <v>2503</v>
      </c>
      <c r="H792" s="56" t="s">
        <v>190</v>
      </c>
      <c r="I792" s="56" t="s">
        <v>8811</v>
      </c>
    </row>
    <row r="793" spans="1:9" ht="29" x14ac:dyDescent="0.35">
      <c r="A793" s="56" t="s">
        <v>2990</v>
      </c>
      <c r="B793" s="90" t="s">
        <v>7974</v>
      </c>
      <c r="C793" s="90" t="s">
        <v>4989</v>
      </c>
      <c r="D793" s="90" t="s">
        <v>8297</v>
      </c>
      <c r="E793" s="56"/>
      <c r="F793" s="91"/>
      <c r="G793" s="56" t="s">
        <v>2503</v>
      </c>
      <c r="H793" s="56" t="s">
        <v>190</v>
      </c>
      <c r="I793" s="56" t="s">
        <v>8811</v>
      </c>
    </row>
    <row r="794" spans="1:9" ht="29" x14ac:dyDescent="0.35">
      <c r="A794" s="56" t="s">
        <v>2990</v>
      </c>
      <c r="B794" s="90" t="s">
        <v>7975</v>
      </c>
      <c r="C794" s="90" t="s">
        <v>4990</v>
      </c>
      <c r="D794" s="90" t="s">
        <v>8298</v>
      </c>
      <c r="E794" s="56"/>
      <c r="F794" s="91"/>
      <c r="G794" s="56" t="s">
        <v>2503</v>
      </c>
      <c r="H794" s="56" t="s">
        <v>190</v>
      </c>
      <c r="I794" s="56" t="s">
        <v>8811</v>
      </c>
    </row>
    <row r="795" spans="1:9" ht="29" x14ac:dyDescent="0.35">
      <c r="A795" s="56" t="s">
        <v>2990</v>
      </c>
      <c r="B795" s="90" t="s">
        <v>7976</v>
      </c>
      <c r="C795" s="90" t="s">
        <v>4991</v>
      </c>
      <c r="D795" s="90" t="s">
        <v>8299</v>
      </c>
      <c r="E795" s="56"/>
      <c r="F795" s="91"/>
      <c r="G795" s="56" t="s">
        <v>2503</v>
      </c>
      <c r="H795" s="56" t="s">
        <v>190</v>
      </c>
      <c r="I795" s="56" t="s">
        <v>8811</v>
      </c>
    </row>
    <row r="796" spans="1:9" ht="29" x14ac:dyDescent="0.35">
      <c r="A796" s="56" t="s">
        <v>2990</v>
      </c>
      <c r="B796" s="90" t="s">
        <v>7977</v>
      </c>
      <c r="C796" s="90" t="s">
        <v>4992</v>
      </c>
      <c r="D796" s="90" t="s">
        <v>8300</v>
      </c>
      <c r="E796" s="56"/>
      <c r="F796" s="91"/>
      <c r="G796" s="56" t="s">
        <v>2503</v>
      </c>
      <c r="H796" s="56" t="s">
        <v>190</v>
      </c>
      <c r="I796" s="56" t="s">
        <v>8811</v>
      </c>
    </row>
    <row r="797" spans="1:9" ht="29" x14ac:dyDescent="0.35">
      <c r="A797" s="56" t="s">
        <v>2990</v>
      </c>
      <c r="B797" s="90" t="s">
        <v>7977</v>
      </c>
      <c r="C797" s="90" t="s">
        <v>4993</v>
      </c>
      <c r="D797" s="90" t="s">
        <v>8301</v>
      </c>
      <c r="E797" s="56"/>
      <c r="F797" s="91"/>
      <c r="G797" s="56" t="s">
        <v>2503</v>
      </c>
      <c r="H797" s="56" t="s">
        <v>190</v>
      </c>
      <c r="I797" s="56" t="s">
        <v>8811</v>
      </c>
    </row>
    <row r="798" spans="1:9" ht="29" x14ac:dyDescent="0.35">
      <c r="A798" s="56" t="s">
        <v>2990</v>
      </c>
      <c r="B798" s="90" t="s">
        <v>7978</v>
      </c>
      <c r="C798" s="90" t="s">
        <v>4994</v>
      </c>
      <c r="D798" s="90" t="s">
        <v>8302</v>
      </c>
      <c r="E798" s="56"/>
      <c r="F798" s="91"/>
      <c r="G798" s="56" t="s">
        <v>2503</v>
      </c>
      <c r="H798" s="56" t="s">
        <v>190</v>
      </c>
      <c r="I798" s="56" t="s">
        <v>8811</v>
      </c>
    </row>
    <row r="799" spans="1:9" ht="29" x14ac:dyDescent="0.35">
      <c r="A799" s="56" t="s">
        <v>4874</v>
      </c>
      <c r="B799" s="90" t="s">
        <v>7979</v>
      </c>
      <c r="C799" s="90" t="s">
        <v>4963</v>
      </c>
      <c r="D799" s="90" t="s">
        <v>8304</v>
      </c>
      <c r="E799" s="56" t="s">
        <v>8810</v>
      </c>
      <c r="F799" s="91">
        <v>0.05</v>
      </c>
      <c r="G799" s="56" t="s">
        <v>2501</v>
      </c>
      <c r="H799" s="56" t="s">
        <v>190</v>
      </c>
      <c r="I799" s="56" t="s">
        <v>8811</v>
      </c>
    </row>
    <row r="800" spans="1:9" ht="29" x14ac:dyDescent="0.35">
      <c r="A800" s="56" t="s">
        <v>4874</v>
      </c>
      <c r="B800" s="90" t="s">
        <v>7979</v>
      </c>
      <c r="C800" s="90" t="s">
        <v>4998</v>
      </c>
      <c r="D800" s="90" t="s">
        <v>8303</v>
      </c>
      <c r="E800" s="56" t="s">
        <v>8834</v>
      </c>
      <c r="F800" s="91">
        <v>0.1</v>
      </c>
      <c r="G800" s="56" t="s">
        <v>2501</v>
      </c>
      <c r="H800" s="56" t="s">
        <v>190</v>
      </c>
      <c r="I800" s="56" t="s">
        <v>8811</v>
      </c>
    </row>
    <row r="801" spans="1:9" ht="29" x14ac:dyDescent="0.35">
      <c r="A801" s="56" t="s">
        <v>4874</v>
      </c>
      <c r="B801" s="90" t="s">
        <v>7979</v>
      </c>
      <c r="C801" s="90" t="s">
        <v>4999</v>
      </c>
      <c r="D801" s="90" t="s">
        <v>8305</v>
      </c>
      <c r="E801" s="56" t="s">
        <v>11055</v>
      </c>
      <c r="F801" s="91">
        <v>0.05</v>
      </c>
      <c r="G801" s="56" t="s">
        <v>2501</v>
      </c>
      <c r="H801" s="56" t="s">
        <v>190</v>
      </c>
      <c r="I801" s="56" t="s">
        <v>8811</v>
      </c>
    </row>
    <row r="802" spans="1:9" ht="29" x14ac:dyDescent="0.35">
      <c r="A802" s="56" t="s">
        <v>4874</v>
      </c>
      <c r="B802" s="90" t="s">
        <v>7979</v>
      </c>
      <c r="C802" s="90" t="s">
        <v>4860</v>
      </c>
      <c r="D802" s="90" t="s">
        <v>8306</v>
      </c>
      <c r="E802" s="56" t="s">
        <v>8812</v>
      </c>
      <c r="F802" s="91">
        <v>0.4</v>
      </c>
      <c r="G802" s="56" t="s">
        <v>2501</v>
      </c>
      <c r="H802" s="56" t="s">
        <v>190</v>
      </c>
      <c r="I802" s="56" t="s">
        <v>8811</v>
      </c>
    </row>
    <row r="803" spans="1:9" ht="29" x14ac:dyDescent="0.35">
      <c r="A803" s="56" t="s">
        <v>4874</v>
      </c>
      <c r="B803" s="90" t="s">
        <v>7979</v>
      </c>
      <c r="C803" s="90" t="s">
        <v>4964</v>
      </c>
      <c r="D803" s="90" t="s">
        <v>8307</v>
      </c>
      <c r="E803" s="56" t="s">
        <v>8813</v>
      </c>
      <c r="F803" s="91">
        <v>0.1</v>
      </c>
      <c r="G803" s="56" t="s">
        <v>2501</v>
      </c>
      <c r="H803" s="56" t="s">
        <v>190</v>
      </c>
      <c r="I803" s="56" t="s">
        <v>8811</v>
      </c>
    </row>
    <row r="804" spans="1:9" ht="29" x14ac:dyDescent="0.35">
      <c r="A804" s="56" t="s">
        <v>4874</v>
      </c>
      <c r="B804" s="90" t="s">
        <v>7979</v>
      </c>
      <c r="C804" s="90" t="s">
        <v>4965</v>
      </c>
      <c r="D804" s="90" t="s">
        <v>8308</v>
      </c>
      <c r="E804" s="56" t="s">
        <v>8814</v>
      </c>
      <c r="F804" s="91">
        <v>0.03</v>
      </c>
      <c r="G804" s="56" t="s">
        <v>2501</v>
      </c>
      <c r="H804" s="56" t="s">
        <v>190</v>
      </c>
      <c r="I804" s="56" t="s">
        <v>8811</v>
      </c>
    </row>
    <row r="805" spans="1:9" ht="29" x14ac:dyDescent="0.35">
      <c r="A805" s="56" t="s">
        <v>4874</v>
      </c>
      <c r="B805" s="90" t="s">
        <v>7979</v>
      </c>
      <c r="C805" s="90" t="s">
        <v>4966</v>
      </c>
      <c r="D805" s="90" t="s">
        <v>8309</v>
      </c>
      <c r="E805" s="56" t="s">
        <v>8815</v>
      </c>
      <c r="F805" s="91">
        <v>0.13</v>
      </c>
      <c r="G805" s="56" t="s">
        <v>2501</v>
      </c>
      <c r="H805" s="56" t="s">
        <v>190</v>
      </c>
      <c r="I805" s="56" t="s">
        <v>8811</v>
      </c>
    </row>
    <row r="806" spans="1:9" ht="29" x14ac:dyDescent="0.35">
      <c r="A806" s="56" t="s">
        <v>4874</v>
      </c>
      <c r="B806" s="90" t="s">
        <v>7979</v>
      </c>
      <c r="C806" s="90" t="s">
        <v>4967</v>
      </c>
      <c r="D806" s="90" t="s">
        <v>8310</v>
      </c>
      <c r="E806" s="56" t="s">
        <v>8816</v>
      </c>
      <c r="F806" s="91">
        <v>0.08</v>
      </c>
      <c r="G806" s="56" t="s">
        <v>2501</v>
      </c>
      <c r="H806" s="56" t="s">
        <v>190</v>
      </c>
      <c r="I806" s="56" t="s">
        <v>8811</v>
      </c>
    </row>
    <row r="807" spans="1:9" ht="29" x14ac:dyDescent="0.35">
      <c r="A807" s="56" t="s">
        <v>4874</v>
      </c>
      <c r="B807" s="90" t="s">
        <v>7979</v>
      </c>
      <c r="C807" s="90" t="s">
        <v>4968</v>
      </c>
      <c r="D807" s="90" t="s">
        <v>8311</v>
      </c>
      <c r="E807" s="56" t="s">
        <v>8817</v>
      </c>
      <c r="F807" s="91">
        <v>0.05</v>
      </c>
      <c r="G807" s="56" t="s">
        <v>2501</v>
      </c>
      <c r="H807" s="56" t="s">
        <v>190</v>
      </c>
      <c r="I807" s="56" t="s">
        <v>8811</v>
      </c>
    </row>
    <row r="808" spans="1:9" ht="29" x14ac:dyDescent="0.35">
      <c r="A808" s="56" t="s">
        <v>4874</v>
      </c>
      <c r="B808" s="90" t="s">
        <v>7979</v>
      </c>
      <c r="C808" s="90" t="s">
        <v>4969</v>
      </c>
      <c r="D808" s="90" t="s">
        <v>8312</v>
      </c>
      <c r="E808" s="56" t="s">
        <v>8818</v>
      </c>
      <c r="F808" s="91">
        <v>0.01</v>
      </c>
      <c r="G808" s="56" t="s">
        <v>2501</v>
      </c>
      <c r="H808" s="56" t="s">
        <v>190</v>
      </c>
      <c r="I808" s="56" t="s">
        <v>8811</v>
      </c>
    </row>
    <row r="809" spans="1:9" ht="29" x14ac:dyDescent="0.35">
      <c r="A809" s="56" t="s">
        <v>4875</v>
      </c>
      <c r="B809" s="90" t="s">
        <v>7980</v>
      </c>
      <c r="C809" s="90" t="s">
        <v>4859</v>
      </c>
      <c r="D809" s="90" t="s">
        <v>8313</v>
      </c>
      <c r="E809" s="56" t="s">
        <v>8819</v>
      </c>
      <c r="F809" s="91">
        <v>0.12</v>
      </c>
      <c r="G809" s="56" t="s">
        <v>2503</v>
      </c>
      <c r="H809" s="56" t="s">
        <v>190</v>
      </c>
      <c r="I809" s="56" t="s">
        <v>8811</v>
      </c>
    </row>
    <row r="810" spans="1:9" ht="29" x14ac:dyDescent="0.35">
      <c r="A810" s="56" t="s">
        <v>4875</v>
      </c>
      <c r="B810" s="90" t="s">
        <v>7981</v>
      </c>
      <c r="C810" s="90" t="s">
        <v>4970</v>
      </c>
      <c r="D810" s="90" t="s">
        <v>8314</v>
      </c>
      <c r="E810" s="56" t="s">
        <v>8820</v>
      </c>
      <c r="F810" s="91">
        <v>5.0000000000000001E-3</v>
      </c>
      <c r="G810" s="56" t="s">
        <v>2503</v>
      </c>
      <c r="H810" s="56" t="s">
        <v>190</v>
      </c>
      <c r="I810" s="56" t="s">
        <v>8811</v>
      </c>
    </row>
    <row r="811" spans="1:9" ht="29" x14ac:dyDescent="0.35">
      <c r="A811" s="56" t="s">
        <v>4875</v>
      </c>
      <c r="B811" s="90" t="s">
        <v>7981</v>
      </c>
      <c r="C811" s="90" t="s">
        <v>4971</v>
      </c>
      <c r="D811" s="90" t="s">
        <v>8315</v>
      </c>
      <c r="E811" s="56" t="s">
        <v>11052</v>
      </c>
      <c r="F811" s="91">
        <v>0.02</v>
      </c>
      <c r="G811" s="56" t="s">
        <v>2503</v>
      </c>
      <c r="H811" s="56" t="s">
        <v>190</v>
      </c>
      <c r="I811" s="56" t="s">
        <v>8811</v>
      </c>
    </row>
    <row r="812" spans="1:9" ht="29" x14ac:dyDescent="0.35">
      <c r="A812" s="56" t="s">
        <v>4875</v>
      </c>
      <c r="B812" s="90" t="s">
        <v>7981</v>
      </c>
      <c r="C812" s="90" t="s">
        <v>4972</v>
      </c>
      <c r="D812" s="90" t="s">
        <v>8316</v>
      </c>
      <c r="E812" s="56" t="s">
        <v>8821</v>
      </c>
      <c r="F812" s="91">
        <v>0.02</v>
      </c>
      <c r="G812" s="56" t="s">
        <v>2503</v>
      </c>
      <c r="H812" s="56" t="s">
        <v>190</v>
      </c>
      <c r="I812" s="56" t="s">
        <v>8811</v>
      </c>
    </row>
    <row r="813" spans="1:9" ht="29" x14ac:dyDescent="0.35">
      <c r="A813" s="56" t="s">
        <v>4875</v>
      </c>
      <c r="B813" s="90" t="s">
        <v>7981</v>
      </c>
      <c r="C813" s="90" t="s">
        <v>8131</v>
      </c>
      <c r="D813" s="90" t="s">
        <v>8848</v>
      </c>
      <c r="E813" s="56" t="s">
        <v>8822</v>
      </c>
      <c r="F813" s="91">
        <v>5.0000000000000001E-3</v>
      </c>
      <c r="G813" s="56" t="s">
        <v>2503</v>
      </c>
      <c r="H813" s="56" t="s">
        <v>190</v>
      </c>
      <c r="I813" s="56" t="s">
        <v>8811</v>
      </c>
    </row>
    <row r="814" spans="1:9" ht="29" x14ac:dyDescent="0.35">
      <c r="A814" s="56" t="s">
        <v>4875</v>
      </c>
      <c r="B814" s="90" t="s">
        <v>7982</v>
      </c>
      <c r="C814" s="90" t="s">
        <v>4973</v>
      </c>
      <c r="D814" s="90" t="s">
        <v>8317</v>
      </c>
      <c r="E814" s="56" t="s">
        <v>11053</v>
      </c>
      <c r="F814" s="91">
        <v>0.02</v>
      </c>
      <c r="G814" s="56" t="s">
        <v>2503</v>
      </c>
      <c r="H814" s="56" t="s">
        <v>190</v>
      </c>
      <c r="I814" s="56" t="s">
        <v>8811</v>
      </c>
    </row>
    <row r="815" spans="1:9" ht="29" x14ac:dyDescent="0.35">
      <c r="A815" s="56" t="s">
        <v>4875</v>
      </c>
      <c r="B815" s="90" t="s">
        <v>7983</v>
      </c>
      <c r="C815" s="90" t="s">
        <v>4974</v>
      </c>
      <c r="D815" s="90" t="s">
        <v>8318</v>
      </c>
      <c r="E815" s="56" t="s">
        <v>11054</v>
      </c>
      <c r="F815" s="91">
        <v>0.02</v>
      </c>
      <c r="G815" s="56" t="s">
        <v>2503</v>
      </c>
      <c r="H815" s="56" t="s">
        <v>190</v>
      </c>
      <c r="I815" s="56" t="s">
        <v>8811</v>
      </c>
    </row>
    <row r="816" spans="1:9" ht="29" x14ac:dyDescent="0.35">
      <c r="A816" s="56" t="s">
        <v>4875</v>
      </c>
      <c r="B816" s="90" t="s">
        <v>7983</v>
      </c>
      <c r="C816" s="90" t="s">
        <v>4975</v>
      </c>
      <c r="D816" s="90" t="s">
        <v>8319</v>
      </c>
      <c r="E816" s="56" t="s">
        <v>8823</v>
      </c>
      <c r="F816" s="91">
        <v>0.05</v>
      </c>
      <c r="G816" s="56" t="s">
        <v>2503</v>
      </c>
      <c r="H816" s="56" t="s">
        <v>190</v>
      </c>
      <c r="I816" s="56" t="s">
        <v>8811</v>
      </c>
    </row>
    <row r="817" spans="1:9" ht="29" x14ac:dyDescent="0.35">
      <c r="A817" s="56" t="s">
        <v>4875</v>
      </c>
      <c r="B817" s="90" t="s">
        <v>7983</v>
      </c>
      <c r="C817" s="90" t="s">
        <v>4976</v>
      </c>
      <c r="D817" s="90" t="s">
        <v>8320</v>
      </c>
      <c r="E817" s="56" t="s">
        <v>8824</v>
      </c>
      <c r="F817" s="91">
        <v>0.03</v>
      </c>
      <c r="G817" s="56" t="s">
        <v>2503</v>
      </c>
      <c r="H817" s="56" t="s">
        <v>190</v>
      </c>
      <c r="I817" s="56" t="s">
        <v>8811</v>
      </c>
    </row>
    <row r="818" spans="1:9" ht="29" x14ac:dyDescent="0.35">
      <c r="A818" s="56" t="s">
        <v>4875</v>
      </c>
      <c r="B818" s="90" t="s">
        <v>7983</v>
      </c>
      <c r="C818" s="90" t="s">
        <v>4977</v>
      </c>
      <c r="D818" s="90" t="s">
        <v>8321</v>
      </c>
      <c r="E818" s="56" t="s">
        <v>8825</v>
      </c>
      <c r="F818" s="91">
        <v>0.01</v>
      </c>
      <c r="G818" s="56" t="s">
        <v>2503</v>
      </c>
      <c r="H818" s="56" t="s">
        <v>190</v>
      </c>
      <c r="I818" s="56" t="s">
        <v>8811</v>
      </c>
    </row>
    <row r="819" spans="1:9" ht="43.5" x14ac:dyDescent="0.35">
      <c r="A819" s="56" t="s">
        <v>4875</v>
      </c>
      <c r="B819" s="90" t="s">
        <v>7984</v>
      </c>
      <c r="C819" s="90" t="s">
        <v>4978</v>
      </c>
      <c r="D819" s="90" t="s">
        <v>8322</v>
      </c>
      <c r="E819" s="56" t="s">
        <v>8826</v>
      </c>
      <c r="F819" s="91">
        <v>0.01</v>
      </c>
      <c r="G819" s="56" t="s">
        <v>2503</v>
      </c>
      <c r="H819" s="56" t="s">
        <v>190</v>
      </c>
      <c r="I819" s="56" t="s">
        <v>8811</v>
      </c>
    </row>
    <row r="820" spans="1:9" ht="43.5" x14ac:dyDescent="0.35">
      <c r="A820" s="56" t="s">
        <v>4875</v>
      </c>
      <c r="B820" s="90" t="s">
        <v>7984</v>
      </c>
      <c r="C820" s="90" t="s">
        <v>4979</v>
      </c>
      <c r="D820" s="90" t="s">
        <v>8323</v>
      </c>
      <c r="E820" s="56" t="s">
        <v>8827</v>
      </c>
      <c r="F820" s="91">
        <v>0.02</v>
      </c>
      <c r="G820" s="56" t="s">
        <v>2503</v>
      </c>
      <c r="H820" s="56" t="s">
        <v>190</v>
      </c>
      <c r="I820" s="56" t="s">
        <v>8811</v>
      </c>
    </row>
    <row r="821" spans="1:9" ht="43.5" x14ac:dyDescent="0.35">
      <c r="A821" s="56" t="s">
        <v>4875</v>
      </c>
      <c r="B821" s="90" t="s">
        <v>7984</v>
      </c>
      <c r="C821" s="90" t="s">
        <v>4980</v>
      </c>
      <c r="D821" s="90" t="s">
        <v>8324</v>
      </c>
      <c r="E821" s="56" t="s">
        <v>8828</v>
      </c>
      <c r="F821" s="91">
        <v>0.01</v>
      </c>
      <c r="G821" s="56" t="s">
        <v>2503</v>
      </c>
      <c r="H821" s="56" t="s">
        <v>190</v>
      </c>
      <c r="I821" s="56" t="s">
        <v>8811</v>
      </c>
    </row>
    <row r="822" spans="1:9" ht="43.5" x14ac:dyDescent="0.35">
      <c r="A822" s="56" t="s">
        <v>4875</v>
      </c>
      <c r="B822" s="90" t="s">
        <v>7984</v>
      </c>
      <c r="C822" s="90" t="s">
        <v>4981</v>
      </c>
      <c r="D822" s="90" t="s">
        <v>8325</v>
      </c>
      <c r="E822" s="56" t="s">
        <v>8815</v>
      </c>
      <c r="F822" s="91">
        <v>0.02</v>
      </c>
      <c r="G822" s="56" t="s">
        <v>2503</v>
      </c>
      <c r="H822" s="56" t="s">
        <v>190</v>
      </c>
      <c r="I822" s="56" t="s">
        <v>8811</v>
      </c>
    </row>
    <row r="823" spans="1:9" ht="43.5" x14ac:dyDescent="0.35">
      <c r="A823" s="56" t="s">
        <v>4875</v>
      </c>
      <c r="B823" s="90" t="s">
        <v>7984</v>
      </c>
      <c r="C823" s="90" t="s">
        <v>4982</v>
      </c>
      <c r="D823" s="90" t="s">
        <v>8328</v>
      </c>
      <c r="E823" s="56" t="s">
        <v>8829</v>
      </c>
      <c r="F823" s="91">
        <v>0.01</v>
      </c>
      <c r="G823" s="56" t="s">
        <v>2503</v>
      </c>
      <c r="H823" s="56" t="s">
        <v>190</v>
      </c>
      <c r="I823" s="56" t="s">
        <v>8811</v>
      </c>
    </row>
    <row r="824" spans="1:9" ht="29" x14ac:dyDescent="0.35">
      <c r="A824" s="56" t="s">
        <v>4875</v>
      </c>
      <c r="B824" s="90" t="s">
        <v>7985</v>
      </c>
      <c r="C824" s="90" t="s">
        <v>4983</v>
      </c>
      <c r="D824" s="90" t="s">
        <v>8326</v>
      </c>
      <c r="E824" s="56" t="s">
        <v>8830</v>
      </c>
      <c r="F824" s="91">
        <v>0.02</v>
      </c>
      <c r="G824" s="56" t="s">
        <v>2503</v>
      </c>
      <c r="H824" s="56" t="s">
        <v>190</v>
      </c>
      <c r="I824" s="56" t="s">
        <v>8811</v>
      </c>
    </row>
    <row r="825" spans="1:9" ht="29" x14ac:dyDescent="0.35">
      <c r="A825" s="56" t="s">
        <v>4875</v>
      </c>
      <c r="B825" s="90" t="s">
        <v>7985</v>
      </c>
      <c r="C825" s="90" t="s">
        <v>4984</v>
      </c>
      <c r="D825" s="90" t="s">
        <v>8327</v>
      </c>
      <c r="E825" s="56" t="s">
        <v>8831</v>
      </c>
      <c r="F825" s="91">
        <v>0.01</v>
      </c>
      <c r="G825" s="56" t="s">
        <v>2503</v>
      </c>
      <c r="H825" s="56" t="s">
        <v>190</v>
      </c>
      <c r="I825" s="56" t="s">
        <v>8811</v>
      </c>
    </row>
    <row r="826" spans="1:9" ht="29" x14ac:dyDescent="0.35">
      <c r="A826" s="56" t="s">
        <v>4875</v>
      </c>
      <c r="B826" s="90" t="s">
        <v>7986</v>
      </c>
      <c r="C826" s="90" t="s">
        <v>4985</v>
      </c>
      <c r="D826" s="90" t="s">
        <v>8329</v>
      </c>
      <c r="E826" s="56"/>
      <c r="F826" s="91"/>
      <c r="G826" s="56" t="s">
        <v>2503</v>
      </c>
      <c r="H826" s="56" t="s">
        <v>190</v>
      </c>
      <c r="I826" s="56" t="s">
        <v>8811</v>
      </c>
    </row>
    <row r="827" spans="1:9" ht="29" x14ac:dyDescent="0.35">
      <c r="A827" s="56" t="s">
        <v>4875</v>
      </c>
      <c r="B827" s="90" t="s">
        <v>7986</v>
      </c>
      <c r="C827" s="90" t="s">
        <v>4986</v>
      </c>
      <c r="D827" s="90" t="s">
        <v>8330</v>
      </c>
      <c r="E827" s="56"/>
      <c r="F827" s="91"/>
      <c r="G827" s="56" t="s">
        <v>2503</v>
      </c>
      <c r="H827" s="56" t="s">
        <v>190</v>
      </c>
      <c r="I827" s="56" t="s">
        <v>8811</v>
      </c>
    </row>
    <row r="828" spans="1:9" ht="29" x14ac:dyDescent="0.35">
      <c r="A828" s="56" t="s">
        <v>4875</v>
      </c>
      <c r="B828" s="90" t="s">
        <v>7987</v>
      </c>
      <c r="C828" s="90" t="s">
        <v>4987</v>
      </c>
      <c r="D828" s="90" t="s">
        <v>8331</v>
      </c>
      <c r="E828" s="56"/>
      <c r="F828" s="91"/>
      <c r="G828" s="56" t="s">
        <v>2503</v>
      </c>
      <c r="H828" s="56" t="s">
        <v>190</v>
      </c>
      <c r="I828" s="56" t="s">
        <v>8811</v>
      </c>
    </row>
    <row r="829" spans="1:9" ht="29" x14ac:dyDescent="0.35">
      <c r="A829" s="56" t="s">
        <v>4875</v>
      </c>
      <c r="B829" s="90" t="s">
        <v>7988</v>
      </c>
      <c r="C829" s="90" t="s">
        <v>4988</v>
      </c>
      <c r="D829" s="90" t="s">
        <v>8332</v>
      </c>
      <c r="E829" s="56"/>
      <c r="F829" s="91"/>
      <c r="G829" s="56" t="s">
        <v>2503</v>
      </c>
      <c r="H829" s="56" t="s">
        <v>190</v>
      </c>
      <c r="I829" s="56" t="s">
        <v>8811</v>
      </c>
    </row>
    <row r="830" spans="1:9" ht="29" x14ac:dyDescent="0.35">
      <c r="A830" s="56" t="s">
        <v>4875</v>
      </c>
      <c r="B830" s="90" t="s">
        <v>7989</v>
      </c>
      <c r="C830" s="90" t="s">
        <v>4989</v>
      </c>
      <c r="D830" s="90" t="s">
        <v>8333</v>
      </c>
      <c r="E830" s="56"/>
      <c r="F830" s="91"/>
      <c r="G830" s="56" t="s">
        <v>2503</v>
      </c>
      <c r="H830" s="56" t="s">
        <v>190</v>
      </c>
      <c r="I830" s="56" t="s">
        <v>8811</v>
      </c>
    </row>
    <row r="831" spans="1:9" ht="29" x14ac:dyDescent="0.35">
      <c r="A831" s="56" t="s">
        <v>4875</v>
      </c>
      <c r="B831" s="90" t="s">
        <v>7990</v>
      </c>
      <c r="C831" s="90" t="s">
        <v>4990</v>
      </c>
      <c r="D831" s="90" t="s">
        <v>8334</v>
      </c>
      <c r="E831" s="56"/>
      <c r="F831" s="91"/>
      <c r="G831" s="56" t="s">
        <v>2503</v>
      </c>
      <c r="H831" s="56" t="s">
        <v>190</v>
      </c>
      <c r="I831" s="56" t="s">
        <v>8811</v>
      </c>
    </row>
    <row r="832" spans="1:9" ht="29" x14ac:dyDescent="0.35">
      <c r="A832" s="56" t="s">
        <v>4875</v>
      </c>
      <c r="B832" s="90" t="s">
        <v>7991</v>
      </c>
      <c r="C832" s="90" t="s">
        <v>4991</v>
      </c>
      <c r="D832" s="90" t="s">
        <v>8335</v>
      </c>
      <c r="E832" s="56"/>
      <c r="F832" s="91"/>
      <c r="G832" s="56" t="s">
        <v>2503</v>
      </c>
      <c r="H832" s="56" t="s">
        <v>190</v>
      </c>
      <c r="I832" s="56" t="s">
        <v>8811</v>
      </c>
    </row>
    <row r="833" spans="1:9" ht="29" x14ac:dyDescent="0.35">
      <c r="A833" s="56" t="s">
        <v>4875</v>
      </c>
      <c r="B833" s="90" t="s">
        <v>7992</v>
      </c>
      <c r="C833" s="90" t="s">
        <v>4992</v>
      </c>
      <c r="D833" s="90" t="s">
        <v>8336</v>
      </c>
      <c r="E833" s="56"/>
      <c r="F833" s="91"/>
      <c r="G833" s="56" t="s">
        <v>2503</v>
      </c>
      <c r="H833" s="56" t="s">
        <v>190</v>
      </c>
      <c r="I833" s="56" t="s">
        <v>8811</v>
      </c>
    </row>
    <row r="834" spans="1:9" ht="29" x14ac:dyDescent="0.35">
      <c r="A834" s="56" t="s">
        <v>4875</v>
      </c>
      <c r="B834" s="90" t="s">
        <v>7992</v>
      </c>
      <c r="C834" s="90" t="s">
        <v>4993</v>
      </c>
      <c r="D834" s="90" t="s">
        <v>8337</v>
      </c>
      <c r="E834" s="56"/>
      <c r="F834" s="91"/>
      <c r="G834" s="56" t="s">
        <v>2503</v>
      </c>
      <c r="H834" s="56" t="s">
        <v>190</v>
      </c>
      <c r="I834" s="56" t="s">
        <v>8811</v>
      </c>
    </row>
    <row r="835" spans="1:9" ht="29" x14ac:dyDescent="0.35">
      <c r="A835" s="56" t="s">
        <v>4875</v>
      </c>
      <c r="B835" s="90" t="s">
        <v>7993</v>
      </c>
      <c r="C835" s="90" t="s">
        <v>4994</v>
      </c>
      <c r="D835" s="90" t="s">
        <v>8338</v>
      </c>
      <c r="E835" s="56"/>
      <c r="F835" s="91"/>
      <c r="G835" s="56" t="s">
        <v>2503</v>
      </c>
      <c r="H835" s="56" t="s">
        <v>190</v>
      </c>
      <c r="I835" s="56" t="s">
        <v>8811</v>
      </c>
    </row>
    <row r="836" spans="1:9" ht="29" x14ac:dyDescent="0.35">
      <c r="A836" s="56" t="s">
        <v>4876</v>
      </c>
      <c r="B836" s="90" t="s">
        <v>7994</v>
      </c>
      <c r="C836" s="90" t="s">
        <v>4963</v>
      </c>
      <c r="D836" s="90" t="s">
        <v>8340</v>
      </c>
      <c r="E836" s="56" t="s">
        <v>8810</v>
      </c>
      <c r="F836" s="91">
        <v>0.05</v>
      </c>
      <c r="G836" s="56" t="s">
        <v>2501</v>
      </c>
      <c r="H836" s="56" t="s">
        <v>190</v>
      </c>
      <c r="I836" s="56" t="s">
        <v>8811</v>
      </c>
    </row>
    <row r="837" spans="1:9" ht="29" x14ac:dyDescent="0.35">
      <c r="A837" s="56" t="s">
        <v>4876</v>
      </c>
      <c r="B837" s="90" t="s">
        <v>7994</v>
      </c>
      <c r="C837" s="90" t="s">
        <v>4999</v>
      </c>
      <c r="D837" s="90" t="s">
        <v>8339</v>
      </c>
      <c r="E837" s="56" t="s">
        <v>11055</v>
      </c>
      <c r="F837" s="91">
        <v>0.1</v>
      </c>
      <c r="G837" s="56" t="s">
        <v>2501</v>
      </c>
      <c r="H837" s="56" t="s">
        <v>190</v>
      </c>
      <c r="I837" s="56" t="s">
        <v>8811</v>
      </c>
    </row>
    <row r="838" spans="1:9" ht="29" x14ac:dyDescent="0.35">
      <c r="A838" s="56" t="s">
        <v>4876</v>
      </c>
      <c r="B838" s="90" t="s">
        <v>7994</v>
      </c>
      <c r="C838" s="90" t="s">
        <v>4860</v>
      </c>
      <c r="D838" s="90" t="s">
        <v>8341</v>
      </c>
      <c r="E838" s="56" t="s">
        <v>8812</v>
      </c>
      <c r="F838" s="91">
        <v>0.4</v>
      </c>
      <c r="G838" s="56" t="s">
        <v>2501</v>
      </c>
      <c r="H838" s="56" t="s">
        <v>190</v>
      </c>
      <c r="I838" s="56" t="s">
        <v>8811</v>
      </c>
    </row>
    <row r="839" spans="1:9" ht="29" x14ac:dyDescent="0.35">
      <c r="A839" s="56" t="s">
        <v>4876</v>
      </c>
      <c r="B839" s="90" t="s">
        <v>7994</v>
      </c>
      <c r="C839" s="90" t="s">
        <v>4964</v>
      </c>
      <c r="D839" s="90" t="s">
        <v>8342</v>
      </c>
      <c r="E839" s="56" t="s">
        <v>8813</v>
      </c>
      <c r="F839" s="91">
        <v>0.1</v>
      </c>
      <c r="G839" s="56" t="s">
        <v>2501</v>
      </c>
      <c r="H839" s="56" t="s">
        <v>190</v>
      </c>
      <c r="I839" s="56" t="s">
        <v>8811</v>
      </c>
    </row>
    <row r="840" spans="1:9" ht="29" x14ac:dyDescent="0.35">
      <c r="A840" s="56" t="s">
        <v>4876</v>
      </c>
      <c r="B840" s="90" t="s">
        <v>7994</v>
      </c>
      <c r="C840" s="90" t="s">
        <v>4965</v>
      </c>
      <c r="D840" s="90" t="s">
        <v>8343</v>
      </c>
      <c r="E840" s="56" t="s">
        <v>8814</v>
      </c>
      <c r="F840" s="91">
        <v>0.03</v>
      </c>
      <c r="G840" s="56" t="s">
        <v>2501</v>
      </c>
      <c r="H840" s="56" t="s">
        <v>190</v>
      </c>
      <c r="I840" s="56" t="s">
        <v>8811</v>
      </c>
    </row>
    <row r="841" spans="1:9" ht="29" x14ac:dyDescent="0.35">
      <c r="A841" s="56" t="s">
        <v>4876</v>
      </c>
      <c r="B841" s="90" t="s">
        <v>7994</v>
      </c>
      <c r="C841" s="90" t="s">
        <v>4966</v>
      </c>
      <c r="D841" s="90" t="s">
        <v>8344</v>
      </c>
      <c r="E841" s="56" t="s">
        <v>8815</v>
      </c>
      <c r="F841" s="91">
        <v>0.15</v>
      </c>
      <c r="G841" s="56" t="s">
        <v>2501</v>
      </c>
      <c r="H841" s="56" t="s">
        <v>190</v>
      </c>
      <c r="I841" s="56" t="s">
        <v>8811</v>
      </c>
    </row>
    <row r="842" spans="1:9" ht="29" x14ac:dyDescent="0.35">
      <c r="A842" s="56" t="s">
        <v>4876</v>
      </c>
      <c r="B842" s="90" t="s">
        <v>7994</v>
      </c>
      <c r="C842" s="90" t="s">
        <v>4967</v>
      </c>
      <c r="D842" s="90" t="s">
        <v>8345</v>
      </c>
      <c r="E842" s="56" t="s">
        <v>8816</v>
      </c>
      <c r="F842" s="91">
        <v>0.1</v>
      </c>
      <c r="G842" s="56" t="s">
        <v>2501</v>
      </c>
      <c r="H842" s="56" t="s">
        <v>190</v>
      </c>
      <c r="I842" s="56" t="s">
        <v>8811</v>
      </c>
    </row>
    <row r="843" spans="1:9" ht="29" x14ac:dyDescent="0.35">
      <c r="A843" s="56" t="s">
        <v>4876</v>
      </c>
      <c r="B843" s="90" t="s">
        <v>7994</v>
      </c>
      <c r="C843" s="90" t="s">
        <v>4968</v>
      </c>
      <c r="D843" s="90" t="s">
        <v>8346</v>
      </c>
      <c r="E843" s="56" t="s">
        <v>8817</v>
      </c>
      <c r="F843" s="91">
        <v>0.05</v>
      </c>
      <c r="G843" s="56" t="s">
        <v>2501</v>
      </c>
      <c r="H843" s="56" t="s">
        <v>190</v>
      </c>
      <c r="I843" s="56" t="s">
        <v>8811</v>
      </c>
    </row>
    <row r="844" spans="1:9" ht="29" x14ac:dyDescent="0.35">
      <c r="A844" s="56" t="s">
        <v>4876</v>
      </c>
      <c r="B844" s="90" t="s">
        <v>7994</v>
      </c>
      <c r="C844" s="90" t="s">
        <v>4969</v>
      </c>
      <c r="D844" s="90" t="s">
        <v>8347</v>
      </c>
      <c r="E844" s="56" t="s">
        <v>8818</v>
      </c>
      <c r="F844" s="91">
        <v>0.02</v>
      </c>
      <c r="G844" s="56" t="s">
        <v>2501</v>
      </c>
      <c r="H844" s="56" t="s">
        <v>190</v>
      </c>
      <c r="I844" s="56" t="s">
        <v>8811</v>
      </c>
    </row>
    <row r="845" spans="1:9" ht="29" x14ac:dyDescent="0.35">
      <c r="A845" s="56" t="s">
        <v>4877</v>
      </c>
      <c r="B845" s="90" t="s">
        <v>7995</v>
      </c>
      <c r="C845" s="90" t="s">
        <v>4859</v>
      </c>
      <c r="D845" s="90" t="s">
        <v>8348</v>
      </c>
      <c r="E845" s="56" t="s">
        <v>8819</v>
      </c>
      <c r="F845" s="91">
        <v>0.12</v>
      </c>
      <c r="G845" s="56" t="s">
        <v>2503</v>
      </c>
      <c r="H845" s="56" t="s">
        <v>190</v>
      </c>
      <c r="I845" s="56" t="s">
        <v>8811</v>
      </c>
    </row>
    <row r="846" spans="1:9" ht="29" x14ac:dyDescent="0.35">
      <c r="A846" s="56" t="s">
        <v>4877</v>
      </c>
      <c r="B846" s="90" t="s">
        <v>7996</v>
      </c>
      <c r="C846" s="90" t="s">
        <v>4970</v>
      </c>
      <c r="D846" s="90" t="s">
        <v>8349</v>
      </c>
      <c r="E846" s="56" t="s">
        <v>8820</v>
      </c>
      <c r="F846" s="91">
        <v>5.0000000000000001E-3</v>
      </c>
      <c r="G846" s="56" t="s">
        <v>2503</v>
      </c>
      <c r="H846" s="56" t="s">
        <v>190</v>
      </c>
      <c r="I846" s="56" t="s">
        <v>8811</v>
      </c>
    </row>
    <row r="847" spans="1:9" ht="29" x14ac:dyDescent="0.35">
      <c r="A847" s="56" t="s">
        <v>4877</v>
      </c>
      <c r="B847" s="90" t="s">
        <v>7996</v>
      </c>
      <c r="C847" s="90" t="s">
        <v>4971</v>
      </c>
      <c r="D847" s="90" t="s">
        <v>8350</v>
      </c>
      <c r="E847" s="56" t="s">
        <v>11052</v>
      </c>
      <c r="F847" s="91">
        <v>0.02</v>
      </c>
      <c r="G847" s="56" t="s">
        <v>2503</v>
      </c>
      <c r="H847" s="56" t="s">
        <v>190</v>
      </c>
      <c r="I847" s="56" t="s">
        <v>8811</v>
      </c>
    </row>
    <row r="848" spans="1:9" ht="29" x14ac:dyDescent="0.35">
      <c r="A848" s="56" t="s">
        <v>4877</v>
      </c>
      <c r="B848" s="90" t="s">
        <v>7996</v>
      </c>
      <c r="C848" s="90" t="s">
        <v>4972</v>
      </c>
      <c r="D848" s="90" t="s">
        <v>8351</v>
      </c>
      <c r="E848" s="56" t="s">
        <v>8821</v>
      </c>
      <c r="F848" s="91">
        <v>0.02</v>
      </c>
      <c r="G848" s="56" t="s">
        <v>2503</v>
      </c>
      <c r="H848" s="56" t="s">
        <v>190</v>
      </c>
      <c r="I848" s="56" t="s">
        <v>8811</v>
      </c>
    </row>
    <row r="849" spans="1:9" ht="29" x14ac:dyDescent="0.35">
      <c r="A849" s="56" t="s">
        <v>4877</v>
      </c>
      <c r="B849" s="90" t="s">
        <v>7996</v>
      </c>
      <c r="C849" s="90" t="s">
        <v>8131</v>
      </c>
      <c r="D849" s="90" t="s">
        <v>8847</v>
      </c>
      <c r="E849" s="56" t="s">
        <v>8822</v>
      </c>
      <c r="F849" s="91">
        <v>5.0000000000000001E-3</v>
      </c>
      <c r="G849" s="56" t="s">
        <v>2503</v>
      </c>
      <c r="H849" s="56" t="s">
        <v>190</v>
      </c>
      <c r="I849" s="56" t="s">
        <v>8811</v>
      </c>
    </row>
    <row r="850" spans="1:9" ht="29" x14ac:dyDescent="0.35">
      <c r="A850" s="56" t="s">
        <v>4877</v>
      </c>
      <c r="B850" s="90" t="s">
        <v>7997</v>
      </c>
      <c r="C850" s="90" t="s">
        <v>4973</v>
      </c>
      <c r="D850" s="90" t="s">
        <v>8352</v>
      </c>
      <c r="E850" s="56" t="s">
        <v>11053</v>
      </c>
      <c r="F850" s="91">
        <v>0.02</v>
      </c>
      <c r="G850" s="56" t="s">
        <v>2503</v>
      </c>
      <c r="H850" s="56" t="s">
        <v>190</v>
      </c>
      <c r="I850" s="56" t="s">
        <v>8811</v>
      </c>
    </row>
    <row r="851" spans="1:9" ht="29" x14ac:dyDescent="0.35">
      <c r="A851" s="56" t="s">
        <v>4877</v>
      </c>
      <c r="B851" s="90" t="s">
        <v>7998</v>
      </c>
      <c r="C851" s="90" t="s">
        <v>4974</v>
      </c>
      <c r="D851" s="90" t="s">
        <v>8353</v>
      </c>
      <c r="E851" s="56" t="s">
        <v>11054</v>
      </c>
      <c r="F851" s="91">
        <v>0.02</v>
      </c>
      <c r="G851" s="56" t="s">
        <v>2503</v>
      </c>
      <c r="H851" s="56" t="s">
        <v>190</v>
      </c>
      <c r="I851" s="56" t="s">
        <v>8811</v>
      </c>
    </row>
    <row r="852" spans="1:9" ht="29" x14ac:dyDescent="0.35">
      <c r="A852" s="56" t="s">
        <v>4877</v>
      </c>
      <c r="B852" s="90" t="s">
        <v>7998</v>
      </c>
      <c r="C852" s="90" t="s">
        <v>4975</v>
      </c>
      <c r="D852" s="90" t="s">
        <v>8354</v>
      </c>
      <c r="E852" s="56" t="s">
        <v>8823</v>
      </c>
      <c r="F852" s="91">
        <v>0.05</v>
      </c>
      <c r="G852" s="56" t="s">
        <v>2503</v>
      </c>
      <c r="H852" s="56" t="s">
        <v>190</v>
      </c>
      <c r="I852" s="56" t="s">
        <v>8811</v>
      </c>
    </row>
    <row r="853" spans="1:9" ht="29" x14ac:dyDescent="0.35">
      <c r="A853" s="56" t="s">
        <v>4877</v>
      </c>
      <c r="B853" s="90" t="s">
        <v>7998</v>
      </c>
      <c r="C853" s="90" t="s">
        <v>4976</v>
      </c>
      <c r="D853" s="90" t="s">
        <v>8355</v>
      </c>
      <c r="E853" s="56" t="s">
        <v>8824</v>
      </c>
      <c r="F853" s="91">
        <v>0.03</v>
      </c>
      <c r="G853" s="56" t="s">
        <v>2503</v>
      </c>
      <c r="H853" s="56" t="s">
        <v>190</v>
      </c>
      <c r="I853" s="56" t="s">
        <v>8811</v>
      </c>
    </row>
    <row r="854" spans="1:9" ht="29" x14ac:dyDescent="0.35">
      <c r="A854" s="56" t="s">
        <v>4877</v>
      </c>
      <c r="B854" s="90" t="s">
        <v>7998</v>
      </c>
      <c r="C854" s="90" t="s">
        <v>4977</v>
      </c>
      <c r="D854" s="90" t="s">
        <v>8356</v>
      </c>
      <c r="E854" s="56" t="s">
        <v>8825</v>
      </c>
      <c r="F854" s="91">
        <v>0.01</v>
      </c>
      <c r="G854" s="56" t="s">
        <v>2503</v>
      </c>
      <c r="H854" s="56" t="s">
        <v>190</v>
      </c>
      <c r="I854" s="56" t="s">
        <v>8811</v>
      </c>
    </row>
    <row r="855" spans="1:9" ht="43.5" x14ac:dyDescent="0.35">
      <c r="A855" s="56" t="s">
        <v>4877</v>
      </c>
      <c r="B855" s="90" t="s">
        <v>7999</v>
      </c>
      <c r="C855" s="90" t="s">
        <v>4978</v>
      </c>
      <c r="D855" s="90" t="s">
        <v>8357</v>
      </c>
      <c r="E855" s="56" t="s">
        <v>8826</v>
      </c>
      <c r="F855" s="91">
        <v>0.01</v>
      </c>
      <c r="G855" s="56" t="s">
        <v>2503</v>
      </c>
      <c r="H855" s="56" t="s">
        <v>190</v>
      </c>
      <c r="I855" s="56" t="s">
        <v>8811</v>
      </c>
    </row>
    <row r="856" spans="1:9" ht="43.5" x14ac:dyDescent="0.35">
      <c r="A856" s="56" t="s">
        <v>4877</v>
      </c>
      <c r="B856" s="90" t="s">
        <v>7999</v>
      </c>
      <c r="C856" s="90" t="s">
        <v>4979</v>
      </c>
      <c r="D856" s="90" t="s">
        <v>8358</v>
      </c>
      <c r="E856" s="56" t="s">
        <v>8827</v>
      </c>
      <c r="F856" s="91">
        <v>0.02</v>
      </c>
      <c r="G856" s="56" t="s">
        <v>2503</v>
      </c>
      <c r="H856" s="56" t="s">
        <v>190</v>
      </c>
      <c r="I856" s="56" t="s">
        <v>8811</v>
      </c>
    </row>
    <row r="857" spans="1:9" ht="43.5" x14ac:dyDescent="0.35">
      <c r="A857" s="56" t="s">
        <v>4877</v>
      </c>
      <c r="B857" s="90" t="s">
        <v>7999</v>
      </c>
      <c r="C857" s="90" t="s">
        <v>4980</v>
      </c>
      <c r="D857" s="90" t="s">
        <v>8359</v>
      </c>
      <c r="E857" s="56" t="s">
        <v>8828</v>
      </c>
      <c r="F857" s="91">
        <v>0.01</v>
      </c>
      <c r="G857" s="56" t="s">
        <v>2503</v>
      </c>
      <c r="H857" s="56" t="s">
        <v>190</v>
      </c>
      <c r="I857" s="56" t="s">
        <v>8811</v>
      </c>
    </row>
    <row r="858" spans="1:9" ht="43.5" x14ac:dyDescent="0.35">
      <c r="A858" s="56" t="s">
        <v>4877</v>
      </c>
      <c r="B858" s="90" t="s">
        <v>7999</v>
      </c>
      <c r="C858" s="90" t="s">
        <v>4981</v>
      </c>
      <c r="D858" s="90" t="s">
        <v>8360</v>
      </c>
      <c r="E858" s="56" t="s">
        <v>8815</v>
      </c>
      <c r="F858" s="91">
        <v>0.02</v>
      </c>
      <c r="G858" s="56" t="s">
        <v>2503</v>
      </c>
      <c r="H858" s="56" t="s">
        <v>190</v>
      </c>
      <c r="I858" s="56" t="s">
        <v>8811</v>
      </c>
    </row>
    <row r="859" spans="1:9" ht="43.5" x14ac:dyDescent="0.35">
      <c r="A859" s="56" t="s">
        <v>4877</v>
      </c>
      <c r="B859" s="90" t="s">
        <v>7999</v>
      </c>
      <c r="C859" s="90" t="s">
        <v>4982</v>
      </c>
      <c r="D859" s="90" t="s">
        <v>8361</v>
      </c>
      <c r="E859" s="56" t="s">
        <v>8829</v>
      </c>
      <c r="F859" s="91">
        <v>0.01</v>
      </c>
      <c r="G859" s="56" t="s">
        <v>2503</v>
      </c>
      <c r="H859" s="56" t="s">
        <v>190</v>
      </c>
      <c r="I859" s="56" t="s">
        <v>8811</v>
      </c>
    </row>
    <row r="860" spans="1:9" ht="29" x14ac:dyDescent="0.35">
      <c r="A860" s="56" t="s">
        <v>4877</v>
      </c>
      <c r="B860" s="90" t="s">
        <v>8000</v>
      </c>
      <c r="C860" s="90" t="s">
        <v>4983</v>
      </c>
      <c r="D860" s="90" t="s">
        <v>8362</v>
      </c>
      <c r="E860" s="56" t="s">
        <v>8830</v>
      </c>
      <c r="F860" s="91">
        <v>0.02</v>
      </c>
      <c r="G860" s="56" t="s">
        <v>2503</v>
      </c>
      <c r="H860" s="56" t="s">
        <v>190</v>
      </c>
      <c r="I860" s="56" t="s">
        <v>8811</v>
      </c>
    </row>
    <row r="861" spans="1:9" ht="29" x14ac:dyDescent="0.35">
      <c r="A861" s="56" t="s">
        <v>4877</v>
      </c>
      <c r="B861" s="90" t="s">
        <v>8000</v>
      </c>
      <c r="C861" s="90" t="s">
        <v>4984</v>
      </c>
      <c r="D861" s="90" t="s">
        <v>8363</v>
      </c>
      <c r="E861" s="56" t="s">
        <v>8831</v>
      </c>
      <c r="F861" s="91">
        <v>0.01</v>
      </c>
      <c r="G861" s="56" t="s">
        <v>2503</v>
      </c>
      <c r="H861" s="56" t="s">
        <v>190</v>
      </c>
      <c r="I861" s="56" t="s">
        <v>8811</v>
      </c>
    </row>
    <row r="862" spans="1:9" ht="29" x14ac:dyDescent="0.35">
      <c r="A862" s="56" t="s">
        <v>4877</v>
      </c>
      <c r="B862" s="90" t="s">
        <v>8001</v>
      </c>
      <c r="C862" s="90" t="s">
        <v>4985</v>
      </c>
      <c r="D862" s="90" t="s">
        <v>8364</v>
      </c>
      <c r="E862" s="56"/>
      <c r="F862" s="91"/>
      <c r="G862" s="56" t="s">
        <v>2503</v>
      </c>
      <c r="H862" s="56" t="s">
        <v>190</v>
      </c>
      <c r="I862" s="56" t="s">
        <v>8811</v>
      </c>
    </row>
    <row r="863" spans="1:9" ht="29" x14ac:dyDescent="0.35">
      <c r="A863" s="56" t="s">
        <v>4877</v>
      </c>
      <c r="B863" s="90" t="s">
        <v>8001</v>
      </c>
      <c r="C863" s="90" t="s">
        <v>4986</v>
      </c>
      <c r="D863" s="90" t="s">
        <v>8365</v>
      </c>
      <c r="E863" s="56"/>
      <c r="F863" s="91"/>
      <c r="G863" s="56" t="s">
        <v>2503</v>
      </c>
      <c r="H863" s="56" t="s">
        <v>190</v>
      </c>
      <c r="I863" s="56" t="s">
        <v>8811</v>
      </c>
    </row>
    <row r="864" spans="1:9" ht="29" x14ac:dyDescent="0.35">
      <c r="A864" s="56" t="s">
        <v>4877</v>
      </c>
      <c r="B864" s="90" t="s">
        <v>8002</v>
      </c>
      <c r="C864" s="90" t="s">
        <v>4987</v>
      </c>
      <c r="D864" s="90" t="s">
        <v>8366</v>
      </c>
      <c r="E864" s="56"/>
      <c r="F864" s="91"/>
      <c r="G864" s="56" t="s">
        <v>2503</v>
      </c>
      <c r="H864" s="56" t="s">
        <v>190</v>
      </c>
      <c r="I864" s="56" t="s">
        <v>8811</v>
      </c>
    </row>
    <row r="865" spans="1:9" ht="29" x14ac:dyDescent="0.35">
      <c r="A865" s="56" t="s">
        <v>4877</v>
      </c>
      <c r="B865" s="90" t="s">
        <v>8003</v>
      </c>
      <c r="C865" s="90" t="s">
        <v>4988</v>
      </c>
      <c r="D865" s="90" t="s">
        <v>8367</v>
      </c>
      <c r="E865" s="56"/>
      <c r="F865" s="91"/>
      <c r="G865" s="56" t="s">
        <v>2503</v>
      </c>
      <c r="H865" s="56" t="s">
        <v>190</v>
      </c>
      <c r="I865" s="56" t="s">
        <v>8811</v>
      </c>
    </row>
    <row r="866" spans="1:9" ht="29" x14ac:dyDescent="0.35">
      <c r="A866" s="56" t="s">
        <v>4877</v>
      </c>
      <c r="B866" s="90" t="s">
        <v>8004</v>
      </c>
      <c r="C866" s="90" t="s">
        <v>4989</v>
      </c>
      <c r="D866" s="90" t="s">
        <v>8368</v>
      </c>
      <c r="E866" s="56"/>
      <c r="F866" s="91"/>
      <c r="G866" s="56" t="s">
        <v>2503</v>
      </c>
      <c r="H866" s="56" t="s">
        <v>190</v>
      </c>
      <c r="I866" s="56" t="s">
        <v>8811</v>
      </c>
    </row>
    <row r="867" spans="1:9" ht="29" x14ac:dyDescent="0.35">
      <c r="A867" s="56" t="s">
        <v>4877</v>
      </c>
      <c r="B867" s="90" t="s">
        <v>8005</v>
      </c>
      <c r="C867" s="90" t="s">
        <v>4990</v>
      </c>
      <c r="D867" s="90" t="s">
        <v>8369</v>
      </c>
      <c r="E867" s="56"/>
      <c r="F867" s="91"/>
      <c r="G867" s="56" t="s">
        <v>2503</v>
      </c>
      <c r="H867" s="56" t="s">
        <v>190</v>
      </c>
      <c r="I867" s="56" t="s">
        <v>8811</v>
      </c>
    </row>
    <row r="868" spans="1:9" ht="29" x14ac:dyDescent="0.35">
      <c r="A868" s="56" t="s">
        <v>4877</v>
      </c>
      <c r="B868" s="90" t="s">
        <v>8006</v>
      </c>
      <c r="C868" s="90" t="s">
        <v>4991</v>
      </c>
      <c r="D868" s="90" t="s">
        <v>8370</v>
      </c>
      <c r="E868" s="56"/>
      <c r="F868" s="91"/>
      <c r="G868" s="56" t="s">
        <v>2503</v>
      </c>
      <c r="H868" s="56" t="s">
        <v>190</v>
      </c>
      <c r="I868" s="56" t="s">
        <v>8811</v>
      </c>
    </row>
    <row r="869" spans="1:9" ht="29" x14ac:dyDescent="0.35">
      <c r="A869" s="56" t="s">
        <v>4877</v>
      </c>
      <c r="B869" s="90" t="s">
        <v>8007</v>
      </c>
      <c r="C869" s="90" t="s">
        <v>4992</v>
      </c>
      <c r="D869" s="90" t="s">
        <v>8371</v>
      </c>
      <c r="E869" s="56"/>
      <c r="F869" s="91"/>
      <c r="G869" s="56" t="s">
        <v>2503</v>
      </c>
      <c r="H869" s="56" t="s">
        <v>190</v>
      </c>
      <c r="I869" s="56" t="s">
        <v>8811</v>
      </c>
    </row>
    <row r="870" spans="1:9" ht="29" x14ac:dyDescent="0.35">
      <c r="A870" s="56" t="s">
        <v>4877</v>
      </c>
      <c r="B870" s="90" t="s">
        <v>8007</v>
      </c>
      <c r="C870" s="90" t="s">
        <v>4993</v>
      </c>
      <c r="D870" s="90" t="s">
        <v>8372</v>
      </c>
      <c r="E870" s="56"/>
      <c r="F870" s="91"/>
      <c r="G870" s="56" t="s">
        <v>2503</v>
      </c>
      <c r="H870" s="56" t="s">
        <v>190</v>
      </c>
      <c r="I870" s="56" t="s">
        <v>8811</v>
      </c>
    </row>
    <row r="871" spans="1:9" ht="29" x14ac:dyDescent="0.35">
      <c r="A871" s="56" t="s">
        <v>4877</v>
      </c>
      <c r="B871" s="90" t="s">
        <v>8008</v>
      </c>
      <c r="C871" s="90" t="s">
        <v>4994</v>
      </c>
      <c r="D871" s="90" t="s">
        <v>8373</v>
      </c>
      <c r="E871" s="56"/>
      <c r="F871" s="91"/>
      <c r="G871" s="56" t="s">
        <v>2503</v>
      </c>
      <c r="H871" s="56" t="s">
        <v>190</v>
      </c>
      <c r="I871" s="56" t="s">
        <v>8811</v>
      </c>
    </row>
    <row r="872" spans="1:9" ht="29" x14ac:dyDescent="0.35">
      <c r="A872" s="56" t="s">
        <v>4878</v>
      </c>
      <c r="B872" s="90" t="s">
        <v>8009</v>
      </c>
      <c r="C872" s="90" t="s">
        <v>4963</v>
      </c>
      <c r="D872" s="90" t="s">
        <v>8375</v>
      </c>
      <c r="E872" s="56" t="s">
        <v>8810</v>
      </c>
      <c r="F872" s="91">
        <v>0.05</v>
      </c>
      <c r="G872" s="56" t="s">
        <v>2501</v>
      </c>
      <c r="H872" s="56" t="s">
        <v>190</v>
      </c>
      <c r="I872" s="56" t="s">
        <v>8811</v>
      </c>
    </row>
    <row r="873" spans="1:9" ht="29" x14ac:dyDescent="0.35">
      <c r="A873" s="56" t="s">
        <v>4878</v>
      </c>
      <c r="B873" s="90" t="s">
        <v>8009</v>
      </c>
      <c r="C873" s="90" t="s">
        <v>4860</v>
      </c>
      <c r="D873" s="90" t="s">
        <v>8374</v>
      </c>
      <c r="E873" s="56" t="s">
        <v>8812</v>
      </c>
      <c r="F873" s="91">
        <v>0.5</v>
      </c>
      <c r="G873" s="56" t="s">
        <v>2501</v>
      </c>
      <c r="H873" s="56" t="s">
        <v>190</v>
      </c>
      <c r="I873" s="56" t="s">
        <v>8811</v>
      </c>
    </row>
    <row r="874" spans="1:9" ht="29" x14ac:dyDescent="0.35">
      <c r="A874" s="56" t="s">
        <v>4878</v>
      </c>
      <c r="B874" s="90" t="s">
        <v>8009</v>
      </c>
      <c r="C874" s="90" t="s">
        <v>4964</v>
      </c>
      <c r="D874" s="90" t="s">
        <v>8376</v>
      </c>
      <c r="E874" s="56" t="s">
        <v>8813</v>
      </c>
      <c r="F874" s="91">
        <v>0.1</v>
      </c>
      <c r="G874" s="56" t="s">
        <v>2501</v>
      </c>
      <c r="H874" s="56" t="s">
        <v>190</v>
      </c>
      <c r="I874" s="56" t="s">
        <v>8811</v>
      </c>
    </row>
    <row r="875" spans="1:9" ht="29" x14ac:dyDescent="0.35">
      <c r="A875" s="56" t="s">
        <v>4878</v>
      </c>
      <c r="B875" s="90" t="s">
        <v>8009</v>
      </c>
      <c r="C875" s="90" t="s">
        <v>4965</v>
      </c>
      <c r="D875" s="90" t="s">
        <v>8377</v>
      </c>
      <c r="E875" s="56" t="s">
        <v>8814</v>
      </c>
      <c r="F875" s="91">
        <v>0.03</v>
      </c>
      <c r="G875" s="56" t="s">
        <v>2501</v>
      </c>
      <c r="H875" s="56" t="s">
        <v>190</v>
      </c>
      <c r="I875" s="56" t="s">
        <v>8811</v>
      </c>
    </row>
    <row r="876" spans="1:9" ht="29" x14ac:dyDescent="0.35">
      <c r="A876" s="56" t="s">
        <v>4878</v>
      </c>
      <c r="B876" s="90" t="s">
        <v>8009</v>
      </c>
      <c r="C876" s="90" t="s">
        <v>4966</v>
      </c>
      <c r="D876" s="90" t="s">
        <v>8378</v>
      </c>
      <c r="E876" s="56" t="s">
        <v>8815</v>
      </c>
      <c r="F876" s="91">
        <v>0.15</v>
      </c>
      <c r="G876" s="56" t="s">
        <v>2501</v>
      </c>
      <c r="H876" s="56" t="s">
        <v>190</v>
      </c>
      <c r="I876" s="56" t="s">
        <v>8811</v>
      </c>
    </row>
    <row r="877" spans="1:9" ht="29" x14ac:dyDescent="0.35">
      <c r="A877" s="56" t="s">
        <v>4878</v>
      </c>
      <c r="B877" s="90" t="s">
        <v>8009</v>
      </c>
      <c r="C877" s="90" t="s">
        <v>4967</v>
      </c>
      <c r="D877" s="90" t="s">
        <v>8379</v>
      </c>
      <c r="E877" s="56" t="s">
        <v>8816</v>
      </c>
      <c r="F877" s="91">
        <v>0.1</v>
      </c>
      <c r="G877" s="56" t="s">
        <v>2501</v>
      </c>
      <c r="H877" s="56" t="s">
        <v>190</v>
      </c>
      <c r="I877" s="56" t="s">
        <v>8811</v>
      </c>
    </row>
    <row r="878" spans="1:9" ht="29" x14ac:dyDescent="0.35">
      <c r="A878" s="56" t="s">
        <v>4878</v>
      </c>
      <c r="B878" s="90" t="s">
        <v>8009</v>
      </c>
      <c r="C878" s="90" t="s">
        <v>4968</v>
      </c>
      <c r="D878" s="90" t="s">
        <v>8380</v>
      </c>
      <c r="E878" s="56" t="s">
        <v>8817</v>
      </c>
      <c r="F878" s="91">
        <v>0.05</v>
      </c>
      <c r="G878" s="56" t="s">
        <v>2501</v>
      </c>
      <c r="H878" s="56" t="s">
        <v>190</v>
      </c>
      <c r="I878" s="56" t="s">
        <v>8811</v>
      </c>
    </row>
    <row r="879" spans="1:9" ht="29" x14ac:dyDescent="0.35">
      <c r="A879" s="56" t="s">
        <v>4878</v>
      </c>
      <c r="B879" s="90" t="s">
        <v>8009</v>
      </c>
      <c r="C879" s="90" t="s">
        <v>4969</v>
      </c>
      <c r="D879" s="90" t="s">
        <v>8381</v>
      </c>
      <c r="E879" s="56" t="s">
        <v>8818</v>
      </c>
      <c r="F879" s="91">
        <v>0.02</v>
      </c>
      <c r="G879" s="56" t="s">
        <v>2501</v>
      </c>
      <c r="H879" s="56" t="s">
        <v>190</v>
      </c>
      <c r="I879" s="56" t="s">
        <v>8811</v>
      </c>
    </row>
    <row r="880" spans="1:9" ht="29" x14ac:dyDescent="0.35">
      <c r="A880" s="56" t="s">
        <v>4879</v>
      </c>
      <c r="B880" s="90" t="s">
        <v>8010</v>
      </c>
      <c r="C880" s="90" t="s">
        <v>4859</v>
      </c>
      <c r="D880" s="90" t="s">
        <v>8382</v>
      </c>
      <c r="E880" s="56" t="s">
        <v>8819</v>
      </c>
      <c r="F880" s="91">
        <v>0.12</v>
      </c>
      <c r="G880" s="56" t="s">
        <v>2503</v>
      </c>
      <c r="H880" s="56" t="s">
        <v>190</v>
      </c>
      <c r="I880" s="56" t="s">
        <v>8811</v>
      </c>
    </row>
    <row r="881" spans="1:9" ht="29" x14ac:dyDescent="0.35">
      <c r="A881" s="56" t="s">
        <v>4879</v>
      </c>
      <c r="B881" s="90" t="s">
        <v>8011</v>
      </c>
      <c r="C881" s="90" t="s">
        <v>4970</v>
      </c>
      <c r="D881" s="90" t="s">
        <v>8383</v>
      </c>
      <c r="E881" s="56" t="s">
        <v>8820</v>
      </c>
      <c r="F881" s="91">
        <v>5.0000000000000001E-3</v>
      </c>
      <c r="G881" s="56" t="s">
        <v>2503</v>
      </c>
      <c r="H881" s="56" t="s">
        <v>190</v>
      </c>
      <c r="I881" s="56" t="s">
        <v>8811</v>
      </c>
    </row>
    <row r="882" spans="1:9" ht="29" x14ac:dyDescent="0.35">
      <c r="A882" s="56" t="s">
        <v>4879</v>
      </c>
      <c r="B882" s="90" t="s">
        <v>8011</v>
      </c>
      <c r="C882" s="90" t="s">
        <v>4971</v>
      </c>
      <c r="D882" s="90" t="s">
        <v>8384</v>
      </c>
      <c r="E882" s="56" t="s">
        <v>11052</v>
      </c>
      <c r="F882" s="91">
        <v>0.02</v>
      </c>
      <c r="G882" s="56" t="s">
        <v>2503</v>
      </c>
      <c r="H882" s="56" t="s">
        <v>190</v>
      </c>
      <c r="I882" s="56" t="s">
        <v>8811</v>
      </c>
    </row>
    <row r="883" spans="1:9" ht="29" x14ac:dyDescent="0.35">
      <c r="A883" s="56" t="s">
        <v>4879</v>
      </c>
      <c r="B883" s="90" t="s">
        <v>8011</v>
      </c>
      <c r="C883" s="90" t="s">
        <v>4972</v>
      </c>
      <c r="D883" s="90" t="s">
        <v>8385</v>
      </c>
      <c r="E883" s="56" t="s">
        <v>8821</v>
      </c>
      <c r="F883" s="91">
        <v>0.02</v>
      </c>
      <c r="G883" s="56" t="s">
        <v>2503</v>
      </c>
      <c r="H883" s="56" t="s">
        <v>190</v>
      </c>
      <c r="I883" s="56" t="s">
        <v>8811</v>
      </c>
    </row>
    <row r="884" spans="1:9" ht="29" x14ac:dyDescent="0.35">
      <c r="A884" s="56" t="s">
        <v>4879</v>
      </c>
      <c r="B884" s="90" t="s">
        <v>8011</v>
      </c>
      <c r="C884" s="90" t="s">
        <v>8131</v>
      </c>
      <c r="D884" s="90" t="s">
        <v>8846</v>
      </c>
      <c r="E884" s="56" t="s">
        <v>8822</v>
      </c>
      <c r="F884" s="91">
        <v>5.0000000000000001E-3</v>
      </c>
      <c r="G884" s="56" t="s">
        <v>2503</v>
      </c>
      <c r="H884" s="56" t="s">
        <v>190</v>
      </c>
      <c r="I884" s="56" t="s">
        <v>8811</v>
      </c>
    </row>
    <row r="885" spans="1:9" ht="29" x14ac:dyDescent="0.35">
      <c r="A885" s="56" t="s">
        <v>4879</v>
      </c>
      <c r="B885" s="90" t="s">
        <v>8012</v>
      </c>
      <c r="C885" s="90" t="s">
        <v>4973</v>
      </c>
      <c r="D885" s="90" t="s">
        <v>8386</v>
      </c>
      <c r="E885" s="56" t="s">
        <v>11053</v>
      </c>
      <c r="F885" s="91">
        <v>0.02</v>
      </c>
      <c r="G885" s="56" t="s">
        <v>2503</v>
      </c>
      <c r="H885" s="56" t="s">
        <v>190</v>
      </c>
      <c r="I885" s="56" t="s">
        <v>8811</v>
      </c>
    </row>
    <row r="886" spans="1:9" ht="29" x14ac:dyDescent="0.35">
      <c r="A886" s="56" t="s">
        <v>4879</v>
      </c>
      <c r="B886" s="90" t="s">
        <v>8013</v>
      </c>
      <c r="C886" s="90" t="s">
        <v>4974</v>
      </c>
      <c r="D886" s="90" t="s">
        <v>8387</v>
      </c>
      <c r="E886" s="56" t="s">
        <v>11054</v>
      </c>
      <c r="F886" s="91">
        <v>0.02</v>
      </c>
      <c r="G886" s="56" t="s">
        <v>2503</v>
      </c>
      <c r="H886" s="56" t="s">
        <v>190</v>
      </c>
      <c r="I886" s="56" t="s">
        <v>8811</v>
      </c>
    </row>
    <row r="887" spans="1:9" ht="29" x14ac:dyDescent="0.35">
      <c r="A887" s="56" t="s">
        <v>4879</v>
      </c>
      <c r="B887" s="90" t="s">
        <v>8013</v>
      </c>
      <c r="C887" s="90" t="s">
        <v>4975</v>
      </c>
      <c r="D887" s="90" t="s">
        <v>8388</v>
      </c>
      <c r="E887" s="56" t="s">
        <v>8823</v>
      </c>
      <c r="F887" s="91">
        <v>0.05</v>
      </c>
      <c r="G887" s="56" t="s">
        <v>2503</v>
      </c>
      <c r="H887" s="56" t="s">
        <v>190</v>
      </c>
      <c r="I887" s="56" t="s">
        <v>8811</v>
      </c>
    </row>
    <row r="888" spans="1:9" ht="29" x14ac:dyDescent="0.35">
      <c r="A888" s="56" t="s">
        <v>4879</v>
      </c>
      <c r="B888" s="90" t="s">
        <v>8013</v>
      </c>
      <c r="C888" s="90" t="s">
        <v>4976</v>
      </c>
      <c r="D888" s="90" t="s">
        <v>8389</v>
      </c>
      <c r="E888" s="56" t="s">
        <v>8824</v>
      </c>
      <c r="F888" s="91">
        <v>0.03</v>
      </c>
      <c r="G888" s="56" t="s">
        <v>2503</v>
      </c>
      <c r="H888" s="56" t="s">
        <v>190</v>
      </c>
      <c r="I888" s="56" t="s">
        <v>8811</v>
      </c>
    </row>
    <row r="889" spans="1:9" ht="29" x14ac:dyDescent="0.35">
      <c r="A889" s="56" t="s">
        <v>4879</v>
      </c>
      <c r="B889" s="90" t="s">
        <v>8013</v>
      </c>
      <c r="C889" s="90" t="s">
        <v>4977</v>
      </c>
      <c r="D889" s="90" t="s">
        <v>8390</v>
      </c>
      <c r="E889" s="56" t="s">
        <v>8825</v>
      </c>
      <c r="F889" s="91">
        <v>0.01</v>
      </c>
      <c r="G889" s="56" t="s">
        <v>2503</v>
      </c>
      <c r="H889" s="56" t="s">
        <v>190</v>
      </c>
      <c r="I889" s="56" t="s">
        <v>8811</v>
      </c>
    </row>
    <row r="890" spans="1:9" ht="43.5" x14ac:dyDescent="0.35">
      <c r="A890" s="56" t="s">
        <v>4879</v>
      </c>
      <c r="B890" s="90" t="s">
        <v>8014</v>
      </c>
      <c r="C890" s="90" t="s">
        <v>4978</v>
      </c>
      <c r="D890" s="90" t="s">
        <v>8391</v>
      </c>
      <c r="E890" s="56" t="s">
        <v>8826</v>
      </c>
      <c r="F890" s="91">
        <v>0.01</v>
      </c>
      <c r="G890" s="56" t="s">
        <v>2503</v>
      </c>
      <c r="H890" s="56" t="s">
        <v>190</v>
      </c>
      <c r="I890" s="56" t="s">
        <v>8811</v>
      </c>
    </row>
    <row r="891" spans="1:9" ht="29" x14ac:dyDescent="0.35">
      <c r="A891" s="56" t="s">
        <v>4879</v>
      </c>
      <c r="B891" s="90" t="s">
        <v>8014</v>
      </c>
      <c r="C891" s="90" t="s">
        <v>4979</v>
      </c>
      <c r="D891" s="90" t="s">
        <v>8392</v>
      </c>
      <c r="E891" s="56" t="s">
        <v>8827</v>
      </c>
      <c r="F891" s="91">
        <v>0.02</v>
      </c>
      <c r="G891" s="56" t="s">
        <v>2503</v>
      </c>
      <c r="H891" s="56" t="s">
        <v>190</v>
      </c>
      <c r="I891" s="56" t="s">
        <v>8811</v>
      </c>
    </row>
    <row r="892" spans="1:9" ht="43.5" x14ac:dyDescent="0.35">
      <c r="A892" s="56" t="s">
        <v>4879</v>
      </c>
      <c r="B892" s="90" t="s">
        <v>8014</v>
      </c>
      <c r="C892" s="90" t="s">
        <v>4980</v>
      </c>
      <c r="D892" s="90" t="s">
        <v>8393</v>
      </c>
      <c r="E892" s="56" t="s">
        <v>8828</v>
      </c>
      <c r="F892" s="91">
        <v>0.01</v>
      </c>
      <c r="G892" s="56" t="s">
        <v>2503</v>
      </c>
      <c r="H892" s="56" t="s">
        <v>190</v>
      </c>
      <c r="I892" s="56" t="s">
        <v>8811</v>
      </c>
    </row>
    <row r="893" spans="1:9" ht="43.5" x14ac:dyDescent="0.35">
      <c r="A893" s="56" t="s">
        <v>4879</v>
      </c>
      <c r="B893" s="90" t="s">
        <v>8014</v>
      </c>
      <c r="C893" s="90" t="s">
        <v>4981</v>
      </c>
      <c r="D893" s="90" t="s">
        <v>8394</v>
      </c>
      <c r="E893" s="56" t="s">
        <v>8815</v>
      </c>
      <c r="F893" s="91">
        <v>0.02</v>
      </c>
      <c r="G893" s="56" t="s">
        <v>2503</v>
      </c>
      <c r="H893" s="56" t="s">
        <v>190</v>
      </c>
      <c r="I893" s="56" t="s">
        <v>8811</v>
      </c>
    </row>
    <row r="894" spans="1:9" ht="43.5" x14ac:dyDescent="0.35">
      <c r="A894" s="56" t="s">
        <v>4879</v>
      </c>
      <c r="B894" s="90" t="s">
        <v>8014</v>
      </c>
      <c r="C894" s="90" t="s">
        <v>4982</v>
      </c>
      <c r="D894" s="90" t="s">
        <v>8395</v>
      </c>
      <c r="E894" s="56" t="s">
        <v>8829</v>
      </c>
      <c r="F894" s="91">
        <v>0.01</v>
      </c>
      <c r="G894" s="56" t="s">
        <v>2503</v>
      </c>
      <c r="H894" s="56" t="s">
        <v>190</v>
      </c>
      <c r="I894" s="56" t="s">
        <v>8811</v>
      </c>
    </row>
    <row r="895" spans="1:9" ht="29" x14ac:dyDescent="0.35">
      <c r="A895" s="56" t="s">
        <v>4879</v>
      </c>
      <c r="B895" s="90" t="s">
        <v>8015</v>
      </c>
      <c r="C895" s="90" t="s">
        <v>4983</v>
      </c>
      <c r="D895" s="90" t="s">
        <v>8396</v>
      </c>
      <c r="E895" s="56" t="s">
        <v>8830</v>
      </c>
      <c r="F895" s="91">
        <v>0.02</v>
      </c>
      <c r="G895" s="56" t="s">
        <v>2503</v>
      </c>
      <c r="H895" s="56" t="s">
        <v>190</v>
      </c>
      <c r="I895" s="56" t="s">
        <v>8811</v>
      </c>
    </row>
    <row r="896" spans="1:9" ht="29" x14ac:dyDescent="0.35">
      <c r="A896" s="56" t="s">
        <v>4879</v>
      </c>
      <c r="B896" s="90" t="s">
        <v>8015</v>
      </c>
      <c r="C896" s="90" t="s">
        <v>4984</v>
      </c>
      <c r="D896" s="90" t="s">
        <v>8397</v>
      </c>
      <c r="E896" s="56" t="s">
        <v>8831</v>
      </c>
      <c r="F896" s="91">
        <v>0.01</v>
      </c>
      <c r="G896" s="56" t="s">
        <v>2503</v>
      </c>
      <c r="H896" s="56" t="s">
        <v>190</v>
      </c>
      <c r="I896" s="56" t="s">
        <v>8811</v>
      </c>
    </row>
    <row r="897" spans="1:9" ht="29" x14ac:dyDescent="0.35">
      <c r="A897" s="56" t="s">
        <v>4879</v>
      </c>
      <c r="B897" s="90" t="s">
        <v>8016</v>
      </c>
      <c r="C897" s="90" t="s">
        <v>4985</v>
      </c>
      <c r="D897" s="90" t="s">
        <v>8398</v>
      </c>
      <c r="E897" s="56"/>
      <c r="F897" s="91"/>
      <c r="G897" s="56" t="s">
        <v>2503</v>
      </c>
      <c r="H897" s="56" t="s">
        <v>190</v>
      </c>
      <c r="I897" s="56" t="s">
        <v>8811</v>
      </c>
    </row>
    <row r="898" spans="1:9" ht="29" x14ac:dyDescent="0.35">
      <c r="A898" s="56" t="s">
        <v>4879</v>
      </c>
      <c r="B898" s="90" t="s">
        <v>8016</v>
      </c>
      <c r="C898" s="90" t="s">
        <v>4986</v>
      </c>
      <c r="D898" s="90" t="s">
        <v>8399</v>
      </c>
      <c r="E898" s="56"/>
      <c r="F898" s="91"/>
      <c r="G898" s="56" t="s">
        <v>2503</v>
      </c>
      <c r="H898" s="56" t="s">
        <v>190</v>
      </c>
      <c r="I898" s="56" t="s">
        <v>8811</v>
      </c>
    </row>
    <row r="899" spans="1:9" ht="29" x14ac:dyDescent="0.35">
      <c r="A899" s="56" t="s">
        <v>4879</v>
      </c>
      <c r="B899" s="90" t="s">
        <v>8017</v>
      </c>
      <c r="C899" s="90" t="s">
        <v>4987</v>
      </c>
      <c r="D899" s="90" t="s">
        <v>8400</v>
      </c>
      <c r="E899" s="56"/>
      <c r="F899" s="91"/>
      <c r="G899" s="56" t="s">
        <v>2503</v>
      </c>
      <c r="H899" s="56" t="s">
        <v>190</v>
      </c>
      <c r="I899" s="56" t="s">
        <v>8811</v>
      </c>
    </row>
    <row r="900" spans="1:9" ht="29" x14ac:dyDescent="0.35">
      <c r="A900" s="56" t="s">
        <v>4879</v>
      </c>
      <c r="B900" s="90" t="s">
        <v>8018</v>
      </c>
      <c r="C900" s="90" t="s">
        <v>4988</v>
      </c>
      <c r="D900" s="90" t="s">
        <v>8401</v>
      </c>
      <c r="E900" s="56"/>
      <c r="F900" s="91"/>
      <c r="G900" s="56" t="s">
        <v>2503</v>
      </c>
      <c r="H900" s="56" t="s">
        <v>190</v>
      </c>
      <c r="I900" s="56" t="s">
        <v>8811</v>
      </c>
    </row>
    <row r="901" spans="1:9" ht="29" x14ac:dyDescent="0.35">
      <c r="A901" s="56" t="s">
        <v>4879</v>
      </c>
      <c r="B901" s="90" t="s">
        <v>8019</v>
      </c>
      <c r="C901" s="90" t="s">
        <v>4989</v>
      </c>
      <c r="D901" s="90" t="s">
        <v>8402</v>
      </c>
      <c r="E901" s="56"/>
      <c r="F901" s="91"/>
      <c r="G901" s="56" t="s">
        <v>2503</v>
      </c>
      <c r="H901" s="56" t="s">
        <v>190</v>
      </c>
      <c r="I901" s="56" t="s">
        <v>8811</v>
      </c>
    </row>
    <row r="902" spans="1:9" ht="29" x14ac:dyDescent="0.35">
      <c r="A902" s="56" t="s">
        <v>4879</v>
      </c>
      <c r="B902" s="90" t="s">
        <v>8020</v>
      </c>
      <c r="C902" s="90" t="s">
        <v>4990</v>
      </c>
      <c r="D902" s="90" t="s">
        <v>8403</v>
      </c>
      <c r="E902" s="56"/>
      <c r="F902" s="91"/>
      <c r="G902" s="56" t="s">
        <v>2503</v>
      </c>
      <c r="H902" s="56" t="s">
        <v>190</v>
      </c>
      <c r="I902" s="56" t="s">
        <v>8811</v>
      </c>
    </row>
    <row r="903" spans="1:9" ht="29" x14ac:dyDescent="0.35">
      <c r="A903" s="56" t="s">
        <v>4879</v>
      </c>
      <c r="B903" s="90" t="s">
        <v>8021</v>
      </c>
      <c r="C903" s="90" t="s">
        <v>4991</v>
      </c>
      <c r="D903" s="90" t="s">
        <v>8404</v>
      </c>
      <c r="E903" s="56"/>
      <c r="F903" s="91"/>
      <c r="G903" s="56" t="s">
        <v>2503</v>
      </c>
      <c r="H903" s="56" t="s">
        <v>190</v>
      </c>
      <c r="I903" s="56" t="s">
        <v>8811</v>
      </c>
    </row>
    <row r="904" spans="1:9" ht="29" x14ac:dyDescent="0.35">
      <c r="A904" s="56" t="s">
        <v>4879</v>
      </c>
      <c r="B904" s="90" t="s">
        <v>8022</v>
      </c>
      <c r="C904" s="90" t="s">
        <v>4992</v>
      </c>
      <c r="D904" s="90" t="s">
        <v>8405</v>
      </c>
      <c r="E904" s="56"/>
      <c r="F904" s="91"/>
      <c r="G904" s="56" t="s">
        <v>2503</v>
      </c>
      <c r="H904" s="56" t="s">
        <v>190</v>
      </c>
      <c r="I904" s="56" t="s">
        <v>8811</v>
      </c>
    </row>
    <row r="905" spans="1:9" ht="29" x14ac:dyDescent="0.35">
      <c r="A905" s="56" t="s">
        <v>4879</v>
      </c>
      <c r="B905" s="90" t="s">
        <v>8022</v>
      </c>
      <c r="C905" s="90" t="s">
        <v>4993</v>
      </c>
      <c r="D905" s="90" t="s">
        <v>8406</v>
      </c>
      <c r="E905" s="56"/>
      <c r="F905" s="91"/>
      <c r="G905" s="56" t="s">
        <v>2503</v>
      </c>
      <c r="H905" s="56" t="s">
        <v>190</v>
      </c>
      <c r="I905" s="56" t="s">
        <v>8811</v>
      </c>
    </row>
    <row r="906" spans="1:9" ht="29" x14ac:dyDescent="0.35">
      <c r="A906" s="56" t="s">
        <v>4879</v>
      </c>
      <c r="B906" s="90" t="s">
        <v>8023</v>
      </c>
      <c r="C906" s="90" t="s">
        <v>4994</v>
      </c>
      <c r="D906" s="90" t="s">
        <v>8407</v>
      </c>
      <c r="E906" s="56"/>
      <c r="F906" s="91"/>
      <c r="G906" s="56" t="s">
        <v>2503</v>
      </c>
      <c r="H906" s="56" t="s">
        <v>190</v>
      </c>
      <c r="I906" s="56" t="s">
        <v>8811</v>
      </c>
    </row>
    <row r="907" spans="1:9" ht="29" x14ac:dyDescent="0.35">
      <c r="A907" s="56" t="s">
        <v>7822</v>
      </c>
      <c r="B907" s="90" t="s">
        <v>8024</v>
      </c>
      <c r="C907" s="90" t="s">
        <v>4963</v>
      </c>
      <c r="D907" s="90" t="s">
        <v>8409</v>
      </c>
      <c r="E907" s="56" t="s">
        <v>8810</v>
      </c>
      <c r="F907" s="91">
        <v>0.05</v>
      </c>
      <c r="G907" s="56" t="s">
        <v>2501</v>
      </c>
      <c r="H907" s="56" t="s">
        <v>190</v>
      </c>
      <c r="I907" s="56" t="s">
        <v>8811</v>
      </c>
    </row>
    <row r="908" spans="1:9" ht="29" x14ac:dyDescent="0.35">
      <c r="A908" s="56" t="s">
        <v>7822</v>
      </c>
      <c r="B908" s="90" t="s">
        <v>8024</v>
      </c>
      <c r="C908" s="90" t="s">
        <v>4860</v>
      </c>
      <c r="D908" s="90" t="s">
        <v>8408</v>
      </c>
      <c r="E908" s="56" t="s">
        <v>8812</v>
      </c>
      <c r="F908" s="91">
        <v>0.5</v>
      </c>
      <c r="G908" s="56" t="s">
        <v>2501</v>
      </c>
      <c r="H908" s="56" t="s">
        <v>190</v>
      </c>
      <c r="I908" s="56" t="s">
        <v>8811</v>
      </c>
    </row>
    <row r="909" spans="1:9" ht="29" x14ac:dyDescent="0.35">
      <c r="A909" s="56" t="s">
        <v>7822</v>
      </c>
      <c r="B909" s="90" t="s">
        <v>8024</v>
      </c>
      <c r="C909" s="90" t="s">
        <v>4964</v>
      </c>
      <c r="D909" s="90" t="s">
        <v>8410</v>
      </c>
      <c r="E909" s="56" t="s">
        <v>8813</v>
      </c>
      <c r="F909" s="91">
        <v>0.1</v>
      </c>
      <c r="G909" s="56" t="s">
        <v>2501</v>
      </c>
      <c r="H909" s="56" t="s">
        <v>190</v>
      </c>
      <c r="I909" s="56" t="s">
        <v>8811</v>
      </c>
    </row>
    <row r="910" spans="1:9" ht="29" x14ac:dyDescent="0.35">
      <c r="A910" s="56" t="s">
        <v>7822</v>
      </c>
      <c r="B910" s="90" t="s">
        <v>8024</v>
      </c>
      <c r="C910" s="90" t="s">
        <v>4965</v>
      </c>
      <c r="D910" s="90" t="s">
        <v>8411</v>
      </c>
      <c r="E910" s="56" t="s">
        <v>8814</v>
      </c>
      <c r="F910" s="91">
        <v>0.03</v>
      </c>
      <c r="G910" s="56" t="s">
        <v>2501</v>
      </c>
      <c r="H910" s="56" t="s">
        <v>190</v>
      </c>
      <c r="I910" s="56" t="s">
        <v>8811</v>
      </c>
    </row>
    <row r="911" spans="1:9" ht="29" x14ac:dyDescent="0.35">
      <c r="A911" s="56" t="s">
        <v>7822</v>
      </c>
      <c r="B911" s="90" t="s">
        <v>8024</v>
      </c>
      <c r="C911" s="90" t="s">
        <v>4966</v>
      </c>
      <c r="D911" s="90" t="s">
        <v>8412</v>
      </c>
      <c r="E911" s="56" t="s">
        <v>8815</v>
      </c>
      <c r="F911" s="91">
        <v>0.15</v>
      </c>
      <c r="G911" s="56" t="s">
        <v>2501</v>
      </c>
      <c r="H911" s="56" t="s">
        <v>190</v>
      </c>
      <c r="I911" s="56" t="s">
        <v>8811</v>
      </c>
    </row>
    <row r="912" spans="1:9" ht="29" x14ac:dyDescent="0.35">
      <c r="A912" s="56" t="s">
        <v>7822</v>
      </c>
      <c r="B912" s="90" t="s">
        <v>8024</v>
      </c>
      <c r="C912" s="90" t="s">
        <v>4967</v>
      </c>
      <c r="D912" s="90" t="s">
        <v>8413</v>
      </c>
      <c r="E912" s="56" t="s">
        <v>8816</v>
      </c>
      <c r="F912" s="91">
        <v>0.1</v>
      </c>
      <c r="G912" s="56" t="s">
        <v>2501</v>
      </c>
      <c r="H912" s="56" t="s">
        <v>190</v>
      </c>
      <c r="I912" s="56" t="s">
        <v>8811</v>
      </c>
    </row>
    <row r="913" spans="1:9" ht="29" x14ac:dyDescent="0.35">
      <c r="A913" s="56" t="s">
        <v>7822</v>
      </c>
      <c r="B913" s="90" t="s">
        <v>8024</v>
      </c>
      <c r="C913" s="90" t="s">
        <v>4968</v>
      </c>
      <c r="D913" s="90" t="s">
        <v>8414</v>
      </c>
      <c r="E913" s="56" t="s">
        <v>8817</v>
      </c>
      <c r="F913" s="91">
        <v>0.05</v>
      </c>
      <c r="G913" s="56" t="s">
        <v>2501</v>
      </c>
      <c r="H913" s="56" t="s">
        <v>190</v>
      </c>
      <c r="I913" s="56" t="s">
        <v>8811</v>
      </c>
    </row>
    <row r="914" spans="1:9" ht="29" x14ac:dyDescent="0.35">
      <c r="A914" s="56" t="s">
        <v>7822</v>
      </c>
      <c r="B914" s="90" t="s">
        <v>8024</v>
      </c>
      <c r="C914" s="90" t="s">
        <v>4969</v>
      </c>
      <c r="D914" s="90" t="s">
        <v>8415</v>
      </c>
      <c r="E914" s="56" t="s">
        <v>8818</v>
      </c>
      <c r="F914" s="91">
        <v>0.02</v>
      </c>
      <c r="G914" s="56" t="s">
        <v>2501</v>
      </c>
      <c r="H914" s="56" t="s">
        <v>190</v>
      </c>
      <c r="I914" s="56" t="s">
        <v>8811</v>
      </c>
    </row>
    <row r="915" spans="1:9" ht="29" x14ac:dyDescent="0.35">
      <c r="A915" s="56" t="s">
        <v>7824</v>
      </c>
      <c r="B915" s="90" t="s">
        <v>8026</v>
      </c>
      <c r="C915" s="90" t="s">
        <v>4859</v>
      </c>
      <c r="D915" s="90" t="s">
        <v>8416</v>
      </c>
      <c r="E915" s="56" t="s">
        <v>8819</v>
      </c>
      <c r="F915" s="91">
        <v>0.12</v>
      </c>
      <c r="G915" s="56" t="s">
        <v>2503</v>
      </c>
      <c r="H915" s="56" t="s">
        <v>190</v>
      </c>
      <c r="I915" s="56" t="s">
        <v>8811</v>
      </c>
    </row>
    <row r="916" spans="1:9" ht="29" x14ac:dyDescent="0.35">
      <c r="A916" s="56" t="s">
        <v>7824</v>
      </c>
      <c r="B916" s="90" t="s">
        <v>8027</v>
      </c>
      <c r="C916" s="90" t="s">
        <v>4970</v>
      </c>
      <c r="D916" s="90" t="s">
        <v>8417</v>
      </c>
      <c r="E916" s="56" t="s">
        <v>8820</v>
      </c>
      <c r="F916" s="91">
        <v>5.0000000000000001E-3</v>
      </c>
      <c r="G916" s="56" t="s">
        <v>2503</v>
      </c>
      <c r="H916" s="56" t="s">
        <v>190</v>
      </c>
      <c r="I916" s="56" t="s">
        <v>8811</v>
      </c>
    </row>
    <row r="917" spans="1:9" ht="29" x14ac:dyDescent="0.35">
      <c r="A917" s="56" t="s">
        <v>7824</v>
      </c>
      <c r="B917" s="90" t="s">
        <v>8027</v>
      </c>
      <c r="C917" s="90" t="s">
        <v>4971</v>
      </c>
      <c r="D917" s="90" t="s">
        <v>8418</v>
      </c>
      <c r="E917" s="56" t="s">
        <v>11052</v>
      </c>
      <c r="F917" s="91">
        <v>0.02</v>
      </c>
      <c r="G917" s="56" t="s">
        <v>2503</v>
      </c>
      <c r="H917" s="56" t="s">
        <v>190</v>
      </c>
      <c r="I917" s="56" t="s">
        <v>8811</v>
      </c>
    </row>
    <row r="918" spans="1:9" ht="29" x14ac:dyDescent="0.35">
      <c r="A918" s="56" t="s">
        <v>7824</v>
      </c>
      <c r="B918" s="90" t="s">
        <v>8027</v>
      </c>
      <c r="C918" s="90" t="s">
        <v>4972</v>
      </c>
      <c r="D918" s="90" t="s">
        <v>8419</v>
      </c>
      <c r="E918" s="56" t="s">
        <v>8821</v>
      </c>
      <c r="F918" s="91">
        <v>0.02</v>
      </c>
      <c r="G918" s="56" t="s">
        <v>2503</v>
      </c>
      <c r="H918" s="56" t="s">
        <v>190</v>
      </c>
      <c r="I918" s="56" t="s">
        <v>8811</v>
      </c>
    </row>
    <row r="919" spans="1:9" ht="29" x14ac:dyDescent="0.35">
      <c r="A919" s="56" t="s">
        <v>7824</v>
      </c>
      <c r="B919" s="90" t="s">
        <v>8027</v>
      </c>
      <c r="C919" s="90" t="s">
        <v>8131</v>
      </c>
      <c r="D919" s="90" t="s">
        <v>8845</v>
      </c>
      <c r="E919" s="56" t="s">
        <v>8822</v>
      </c>
      <c r="F919" s="91">
        <v>5.0000000000000001E-3</v>
      </c>
      <c r="G919" s="56" t="s">
        <v>2503</v>
      </c>
      <c r="H919" s="56" t="s">
        <v>190</v>
      </c>
      <c r="I919" s="56" t="s">
        <v>8811</v>
      </c>
    </row>
    <row r="920" spans="1:9" ht="29" x14ac:dyDescent="0.35">
      <c r="A920" s="56" t="s">
        <v>7824</v>
      </c>
      <c r="B920" s="90" t="s">
        <v>8028</v>
      </c>
      <c r="C920" s="90" t="s">
        <v>4973</v>
      </c>
      <c r="D920" s="90" t="s">
        <v>8420</v>
      </c>
      <c r="E920" s="56" t="s">
        <v>11053</v>
      </c>
      <c r="F920" s="91">
        <v>0.02</v>
      </c>
      <c r="G920" s="56" t="s">
        <v>2503</v>
      </c>
      <c r="H920" s="56" t="s">
        <v>190</v>
      </c>
      <c r="I920" s="56" t="s">
        <v>8811</v>
      </c>
    </row>
    <row r="921" spans="1:9" ht="29" x14ac:dyDescent="0.35">
      <c r="A921" s="56" t="s">
        <v>7824</v>
      </c>
      <c r="B921" s="90" t="s">
        <v>8029</v>
      </c>
      <c r="C921" s="90" t="s">
        <v>4974</v>
      </c>
      <c r="D921" s="90" t="s">
        <v>8421</v>
      </c>
      <c r="E921" s="56" t="s">
        <v>11054</v>
      </c>
      <c r="F921" s="91">
        <v>0.02</v>
      </c>
      <c r="G921" s="56" t="s">
        <v>2503</v>
      </c>
      <c r="H921" s="56" t="s">
        <v>190</v>
      </c>
      <c r="I921" s="56" t="s">
        <v>8811</v>
      </c>
    </row>
    <row r="922" spans="1:9" ht="29" x14ac:dyDescent="0.35">
      <c r="A922" s="56" t="s">
        <v>7824</v>
      </c>
      <c r="B922" s="90" t="s">
        <v>8029</v>
      </c>
      <c r="C922" s="90" t="s">
        <v>4975</v>
      </c>
      <c r="D922" s="90" t="s">
        <v>8422</v>
      </c>
      <c r="E922" s="56" t="s">
        <v>8823</v>
      </c>
      <c r="F922" s="91">
        <v>0.05</v>
      </c>
      <c r="G922" s="56" t="s">
        <v>2503</v>
      </c>
      <c r="H922" s="56" t="s">
        <v>190</v>
      </c>
      <c r="I922" s="56" t="s">
        <v>8811</v>
      </c>
    </row>
    <row r="923" spans="1:9" ht="29" x14ac:dyDescent="0.35">
      <c r="A923" s="56" t="s">
        <v>7824</v>
      </c>
      <c r="B923" s="90" t="s">
        <v>8029</v>
      </c>
      <c r="C923" s="90" t="s">
        <v>4976</v>
      </c>
      <c r="D923" s="90" t="s">
        <v>8423</v>
      </c>
      <c r="E923" s="56" t="s">
        <v>8824</v>
      </c>
      <c r="F923" s="91">
        <v>0.03</v>
      </c>
      <c r="G923" s="56" t="s">
        <v>2503</v>
      </c>
      <c r="H923" s="56" t="s">
        <v>190</v>
      </c>
      <c r="I923" s="56" t="s">
        <v>8811</v>
      </c>
    </row>
    <row r="924" spans="1:9" ht="29" x14ac:dyDescent="0.35">
      <c r="A924" s="56" t="s">
        <v>7824</v>
      </c>
      <c r="B924" s="90" t="s">
        <v>8029</v>
      </c>
      <c r="C924" s="90" t="s">
        <v>4977</v>
      </c>
      <c r="D924" s="90" t="s">
        <v>8424</v>
      </c>
      <c r="E924" s="56" t="s">
        <v>8825</v>
      </c>
      <c r="F924" s="91">
        <v>0.01</v>
      </c>
      <c r="G924" s="56" t="s">
        <v>2503</v>
      </c>
      <c r="H924" s="56" t="s">
        <v>190</v>
      </c>
      <c r="I924" s="56" t="s">
        <v>8811</v>
      </c>
    </row>
    <row r="925" spans="1:9" ht="43.5" x14ac:dyDescent="0.35">
      <c r="A925" s="56" t="s">
        <v>7824</v>
      </c>
      <c r="B925" s="90" t="s">
        <v>8030</v>
      </c>
      <c r="C925" s="90" t="s">
        <v>4978</v>
      </c>
      <c r="D925" s="90" t="s">
        <v>8425</v>
      </c>
      <c r="E925" s="56" t="s">
        <v>8826</v>
      </c>
      <c r="F925" s="91">
        <v>0.01</v>
      </c>
      <c r="G925" s="56" t="s">
        <v>2503</v>
      </c>
      <c r="H925" s="56" t="s">
        <v>190</v>
      </c>
      <c r="I925" s="56" t="s">
        <v>8811</v>
      </c>
    </row>
    <row r="926" spans="1:9" ht="43.5" x14ac:dyDescent="0.35">
      <c r="A926" s="56" t="s">
        <v>7824</v>
      </c>
      <c r="B926" s="90" t="s">
        <v>8030</v>
      </c>
      <c r="C926" s="90" t="s">
        <v>4979</v>
      </c>
      <c r="D926" s="90" t="s">
        <v>8426</v>
      </c>
      <c r="E926" s="56" t="s">
        <v>8827</v>
      </c>
      <c r="F926" s="91">
        <v>0.02</v>
      </c>
      <c r="G926" s="56" t="s">
        <v>2503</v>
      </c>
      <c r="H926" s="56" t="s">
        <v>190</v>
      </c>
      <c r="I926" s="56" t="s">
        <v>8811</v>
      </c>
    </row>
    <row r="927" spans="1:9" ht="43.5" x14ac:dyDescent="0.35">
      <c r="A927" s="56" t="s">
        <v>7824</v>
      </c>
      <c r="B927" s="90" t="s">
        <v>8030</v>
      </c>
      <c r="C927" s="90" t="s">
        <v>4980</v>
      </c>
      <c r="D927" s="90" t="s">
        <v>8427</v>
      </c>
      <c r="E927" s="56" t="s">
        <v>8828</v>
      </c>
      <c r="F927" s="91">
        <v>0.01</v>
      </c>
      <c r="G927" s="56" t="s">
        <v>2503</v>
      </c>
      <c r="H927" s="56" t="s">
        <v>190</v>
      </c>
      <c r="I927" s="56" t="s">
        <v>8811</v>
      </c>
    </row>
    <row r="928" spans="1:9" ht="43.5" x14ac:dyDescent="0.35">
      <c r="A928" s="56" t="s">
        <v>7824</v>
      </c>
      <c r="B928" s="90" t="s">
        <v>8030</v>
      </c>
      <c r="C928" s="90" t="s">
        <v>4981</v>
      </c>
      <c r="D928" s="90" t="s">
        <v>8428</v>
      </c>
      <c r="E928" s="56" t="s">
        <v>8815</v>
      </c>
      <c r="F928" s="91">
        <v>0.02</v>
      </c>
      <c r="G928" s="56" t="s">
        <v>2503</v>
      </c>
      <c r="H928" s="56" t="s">
        <v>190</v>
      </c>
      <c r="I928" s="56" t="s">
        <v>8811</v>
      </c>
    </row>
    <row r="929" spans="1:9" ht="43.5" x14ac:dyDescent="0.35">
      <c r="A929" s="56" t="s">
        <v>7824</v>
      </c>
      <c r="B929" s="90" t="s">
        <v>8030</v>
      </c>
      <c r="C929" s="90" t="s">
        <v>4982</v>
      </c>
      <c r="D929" s="90" t="s">
        <v>8429</v>
      </c>
      <c r="E929" s="56" t="s">
        <v>8829</v>
      </c>
      <c r="F929" s="91">
        <v>0.01</v>
      </c>
      <c r="G929" s="56" t="s">
        <v>2503</v>
      </c>
      <c r="H929" s="56" t="s">
        <v>190</v>
      </c>
      <c r="I929" s="56" t="s">
        <v>8811</v>
      </c>
    </row>
    <row r="930" spans="1:9" ht="29" x14ac:dyDescent="0.35">
      <c r="A930" s="56" t="s">
        <v>7824</v>
      </c>
      <c r="B930" s="90" t="s">
        <v>8031</v>
      </c>
      <c r="C930" s="90" t="s">
        <v>4983</v>
      </c>
      <c r="D930" s="90" t="s">
        <v>8430</v>
      </c>
      <c r="E930" s="56" t="s">
        <v>8830</v>
      </c>
      <c r="F930" s="91">
        <v>0.02</v>
      </c>
      <c r="G930" s="56" t="s">
        <v>2503</v>
      </c>
      <c r="H930" s="56" t="s">
        <v>190</v>
      </c>
      <c r="I930" s="56" t="s">
        <v>8811</v>
      </c>
    </row>
    <row r="931" spans="1:9" ht="29" x14ac:dyDescent="0.35">
      <c r="A931" s="56" t="s">
        <v>7824</v>
      </c>
      <c r="B931" s="90" t="s">
        <v>8031</v>
      </c>
      <c r="C931" s="90" t="s">
        <v>4984</v>
      </c>
      <c r="D931" s="90" t="s">
        <v>8431</v>
      </c>
      <c r="E931" s="56" t="s">
        <v>8831</v>
      </c>
      <c r="F931" s="91">
        <v>0.01</v>
      </c>
      <c r="G931" s="56" t="s">
        <v>2503</v>
      </c>
      <c r="H931" s="56" t="s">
        <v>190</v>
      </c>
      <c r="I931" s="56" t="s">
        <v>8811</v>
      </c>
    </row>
    <row r="932" spans="1:9" ht="29" x14ac:dyDescent="0.35">
      <c r="A932" s="56" t="s">
        <v>7824</v>
      </c>
      <c r="B932" s="90" t="s">
        <v>8032</v>
      </c>
      <c r="C932" s="90" t="s">
        <v>4985</v>
      </c>
      <c r="D932" s="90" t="s">
        <v>8432</v>
      </c>
      <c r="E932" s="56"/>
      <c r="F932" s="91"/>
      <c r="G932" s="56" t="s">
        <v>2503</v>
      </c>
      <c r="H932" s="56" t="s">
        <v>190</v>
      </c>
      <c r="I932" s="56" t="s">
        <v>8811</v>
      </c>
    </row>
    <row r="933" spans="1:9" ht="29" x14ac:dyDescent="0.35">
      <c r="A933" s="56" t="s">
        <v>7824</v>
      </c>
      <c r="B933" s="90" t="s">
        <v>8032</v>
      </c>
      <c r="C933" s="90" t="s">
        <v>4986</v>
      </c>
      <c r="D933" s="90" t="s">
        <v>8433</v>
      </c>
      <c r="E933" s="56"/>
      <c r="F933" s="91"/>
      <c r="G933" s="56" t="s">
        <v>2503</v>
      </c>
      <c r="H933" s="56" t="s">
        <v>190</v>
      </c>
      <c r="I933" s="56" t="s">
        <v>8811</v>
      </c>
    </row>
    <row r="934" spans="1:9" ht="29" x14ac:dyDescent="0.35">
      <c r="A934" s="56" t="s">
        <v>7824</v>
      </c>
      <c r="B934" s="90" t="s">
        <v>8033</v>
      </c>
      <c r="C934" s="90" t="s">
        <v>4987</v>
      </c>
      <c r="D934" s="90" t="s">
        <v>8434</v>
      </c>
      <c r="E934" s="56"/>
      <c r="F934" s="91"/>
      <c r="G934" s="56" t="s">
        <v>2503</v>
      </c>
      <c r="H934" s="56" t="s">
        <v>190</v>
      </c>
      <c r="I934" s="56" t="s">
        <v>8811</v>
      </c>
    </row>
    <row r="935" spans="1:9" ht="29" x14ac:dyDescent="0.35">
      <c r="A935" s="56" t="s">
        <v>7824</v>
      </c>
      <c r="B935" s="90" t="s">
        <v>8034</v>
      </c>
      <c r="C935" s="90" t="s">
        <v>4988</v>
      </c>
      <c r="D935" s="90" t="s">
        <v>8435</v>
      </c>
      <c r="E935" s="56"/>
      <c r="F935" s="91"/>
      <c r="G935" s="56" t="s">
        <v>2503</v>
      </c>
      <c r="H935" s="56" t="s">
        <v>190</v>
      </c>
      <c r="I935" s="56" t="s">
        <v>8811</v>
      </c>
    </row>
    <row r="936" spans="1:9" ht="29" x14ac:dyDescent="0.35">
      <c r="A936" s="56" t="s">
        <v>7824</v>
      </c>
      <c r="B936" s="90" t="s">
        <v>8035</v>
      </c>
      <c r="C936" s="90" t="s">
        <v>4989</v>
      </c>
      <c r="D936" s="90" t="s">
        <v>8436</v>
      </c>
      <c r="E936" s="56"/>
      <c r="F936" s="91"/>
      <c r="G936" s="56" t="s">
        <v>2503</v>
      </c>
      <c r="H936" s="56" t="s">
        <v>190</v>
      </c>
      <c r="I936" s="56" t="s">
        <v>8811</v>
      </c>
    </row>
    <row r="937" spans="1:9" ht="29" x14ac:dyDescent="0.35">
      <c r="A937" s="56" t="s">
        <v>7824</v>
      </c>
      <c r="B937" s="90" t="s">
        <v>8036</v>
      </c>
      <c r="C937" s="90" t="s">
        <v>4990</v>
      </c>
      <c r="D937" s="90" t="s">
        <v>8437</v>
      </c>
      <c r="E937" s="56"/>
      <c r="F937" s="91"/>
      <c r="G937" s="56" t="s">
        <v>2503</v>
      </c>
      <c r="H937" s="56" t="s">
        <v>190</v>
      </c>
      <c r="I937" s="56" t="s">
        <v>8811</v>
      </c>
    </row>
    <row r="938" spans="1:9" ht="29" x14ac:dyDescent="0.35">
      <c r="A938" s="56" t="s">
        <v>7824</v>
      </c>
      <c r="B938" s="90" t="s">
        <v>8037</v>
      </c>
      <c r="C938" s="90" t="s">
        <v>4991</v>
      </c>
      <c r="D938" s="90" t="s">
        <v>8438</v>
      </c>
      <c r="E938" s="56"/>
      <c r="F938" s="91"/>
      <c r="G938" s="56" t="s">
        <v>2503</v>
      </c>
      <c r="H938" s="56" t="s">
        <v>190</v>
      </c>
      <c r="I938" s="56" t="s">
        <v>8811</v>
      </c>
    </row>
    <row r="939" spans="1:9" ht="29" x14ac:dyDescent="0.35">
      <c r="A939" s="56" t="s">
        <v>7824</v>
      </c>
      <c r="B939" s="90" t="s">
        <v>8038</v>
      </c>
      <c r="C939" s="90" t="s">
        <v>4992</v>
      </c>
      <c r="D939" s="90" t="s">
        <v>8439</v>
      </c>
      <c r="E939" s="56"/>
      <c r="F939" s="91"/>
      <c r="G939" s="56" t="s">
        <v>2503</v>
      </c>
      <c r="H939" s="56" t="s">
        <v>190</v>
      </c>
      <c r="I939" s="56" t="s">
        <v>8811</v>
      </c>
    </row>
    <row r="940" spans="1:9" ht="29" x14ac:dyDescent="0.35">
      <c r="A940" s="56" t="s">
        <v>7824</v>
      </c>
      <c r="B940" s="90" t="s">
        <v>8038</v>
      </c>
      <c r="C940" s="90" t="s">
        <v>4993</v>
      </c>
      <c r="D940" s="90" t="s">
        <v>8440</v>
      </c>
      <c r="E940" s="56"/>
      <c r="F940" s="91"/>
      <c r="G940" s="56" t="s">
        <v>2503</v>
      </c>
      <c r="H940" s="56" t="s">
        <v>190</v>
      </c>
      <c r="I940" s="56" t="s">
        <v>8811</v>
      </c>
    </row>
    <row r="941" spans="1:9" ht="29" x14ac:dyDescent="0.35">
      <c r="A941" s="56" t="s">
        <v>7824</v>
      </c>
      <c r="B941" s="90" t="s">
        <v>8039</v>
      </c>
      <c r="C941" s="90" t="s">
        <v>4994</v>
      </c>
      <c r="D941" s="90" t="s">
        <v>8441</v>
      </c>
      <c r="E941" s="56"/>
      <c r="F941" s="91"/>
      <c r="G941" s="56" t="s">
        <v>2503</v>
      </c>
      <c r="H941" s="56" t="s">
        <v>190</v>
      </c>
      <c r="I941" s="56" t="s">
        <v>8811</v>
      </c>
    </row>
    <row r="942" spans="1:9" ht="29" x14ac:dyDescent="0.35">
      <c r="A942" s="56" t="s">
        <v>4880</v>
      </c>
      <c r="B942" s="90" t="s">
        <v>8040</v>
      </c>
      <c r="C942" s="90" t="s">
        <v>4963</v>
      </c>
      <c r="D942" s="90" t="s">
        <v>8442</v>
      </c>
      <c r="E942" s="56" t="s">
        <v>8810</v>
      </c>
      <c r="F942" s="91">
        <v>0.05</v>
      </c>
      <c r="G942" s="56" t="s">
        <v>2501</v>
      </c>
      <c r="H942" s="56" t="s">
        <v>190</v>
      </c>
      <c r="I942" s="56" t="s">
        <v>8811</v>
      </c>
    </row>
    <row r="943" spans="1:9" ht="29" x14ac:dyDescent="0.35">
      <c r="A943" s="56" t="s">
        <v>4880</v>
      </c>
      <c r="B943" s="90" t="s">
        <v>8040</v>
      </c>
      <c r="C943" s="90" t="s">
        <v>4860</v>
      </c>
      <c r="D943" s="90" t="s">
        <v>8443</v>
      </c>
      <c r="E943" s="56" t="s">
        <v>8812</v>
      </c>
      <c r="F943" s="91">
        <v>0.5</v>
      </c>
      <c r="G943" s="56" t="s">
        <v>2501</v>
      </c>
      <c r="H943" s="56" t="s">
        <v>190</v>
      </c>
      <c r="I943" s="56" t="s">
        <v>8811</v>
      </c>
    </row>
    <row r="944" spans="1:9" ht="29" x14ac:dyDescent="0.35">
      <c r="A944" s="56" t="s">
        <v>4880</v>
      </c>
      <c r="B944" s="90" t="s">
        <v>8040</v>
      </c>
      <c r="C944" s="90" t="s">
        <v>4964</v>
      </c>
      <c r="D944" s="90" t="s">
        <v>8444</v>
      </c>
      <c r="E944" s="56" t="s">
        <v>8813</v>
      </c>
      <c r="F944" s="91">
        <v>0.1</v>
      </c>
      <c r="G944" s="56" t="s">
        <v>2501</v>
      </c>
      <c r="H944" s="56" t="s">
        <v>190</v>
      </c>
      <c r="I944" s="56" t="s">
        <v>8811</v>
      </c>
    </row>
    <row r="945" spans="1:9" ht="29" x14ac:dyDescent="0.35">
      <c r="A945" s="56" t="s">
        <v>4880</v>
      </c>
      <c r="B945" s="90" t="s">
        <v>8040</v>
      </c>
      <c r="C945" s="90" t="s">
        <v>4965</v>
      </c>
      <c r="D945" s="90" t="s">
        <v>8445</v>
      </c>
      <c r="E945" s="56" t="s">
        <v>8814</v>
      </c>
      <c r="F945" s="91">
        <v>0.03</v>
      </c>
      <c r="G945" s="56" t="s">
        <v>2501</v>
      </c>
      <c r="H945" s="56" t="s">
        <v>190</v>
      </c>
      <c r="I945" s="56" t="s">
        <v>8811</v>
      </c>
    </row>
    <row r="946" spans="1:9" ht="29" x14ac:dyDescent="0.35">
      <c r="A946" s="56" t="s">
        <v>4880</v>
      </c>
      <c r="B946" s="90" t="s">
        <v>8040</v>
      </c>
      <c r="C946" s="90" t="s">
        <v>4966</v>
      </c>
      <c r="D946" s="90" t="s">
        <v>8446</v>
      </c>
      <c r="E946" s="56" t="s">
        <v>8815</v>
      </c>
      <c r="F946" s="91">
        <v>0.15</v>
      </c>
      <c r="G946" s="56" t="s">
        <v>2501</v>
      </c>
      <c r="H946" s="56" t="s">
        <v>190</v>
      </c>
      <c r="I946" s="56" t="s">
        <v>8811</v>
      </c>
    </row>
    <row r="947" spans="1:9" ht="29" x14ac:dyDescent="0.35">
      <c r="A947" s="56" t="s">
        <v>4880</v>
      </c>
      <c r="B947" s="90" t="s">
        <v>8040</v>
      </c>
      <c r="C947" s="90" t="s">
        <v>4967</v>
      </c>
      <c r="D947" s="90" t="s">
        <v>8447</v>
      </c>
      <c r="E947" s="56" t="s">
        <v>8816</v>
      </c>
      <c r="F947" s="91">
        <v>0.1</v>
      </c>
      <c r="G947" s="56" t="s">
        <v>2501</v>
      </c>
      <c r="H947" s="56" t="s">
        <v>190</v>
      </c>
      <c r="I947" s="56" t="s">
        <v>8811</v>
      </c>
    </row>
    <row r="948" spans="1:9" ht="29" x14ac:dyDescent="0.35">
      <c r="A948" s="56" t="s">
        <v>4880</v>
      </c>
      <c r="B948" s="90" t="s">
        <v>8040</v>
      </c>
      <c r="C948" s="90" t="s">
        <v>4968</v>
      </c>
      <c r="D948" s="90" t="s">
        <v>8448</v>
      </c>
      <c r="E948" s="56" t="s">
        <v>8817</v>
      </c>
      <c r="F948" s="91">
        <v>0.05</v>
      </c>
      <c r="G948" s="56" t="s">
        <v>2501</v>
      </c>
      <c r="H948" s="56" t="s">
        <v>190</v>
      </c>
      <c r="I948" s="56" t="s">
        <v>8811</v>
      </c>
    </row>
    <row r="949" spans="1:9" ht="29" x14ac:dyDescent="0.35">
      <c r="A949" s="56" t="s">
        <v>4881</v>
      </c>
      <c r="B949" s="90" t="s">
        <v>8040</v>
      </c>
      <c r="C949" s="90" t="s">
        <v>4969</v>
      </c>
      <c r="D949" s="90" t="s">
        <v>8449</v>
      </c>
      <c r="E949" s="56" t="s">
        <v>8818</v>
      </c>
      <c r="F949" s="91">
        <v>0.02</v>
      </c>
      <c r="G949" s="56" t="s">
        <v>2501</v>
      </c>
      <c r="H949" s="56" t="s">
        <v>190</v>
      </c>
      <c r="I949" s="56" t="s">
        <v>8811</v>
      </c>
    </row>
    <row r="950" spans="1:9" ht="29" x14ac:dyDescent="0.35">
      <c r="A950" s="56" t="s">
        <v>4881</v>
      </c>
      <c r="B950" s="90" t="s">
        <v>8041</v>
      </c>
      <c r="C950" s="90" t="s">
        <v>4859</v>
      </c>
      <c r="D950" s="90" t="s">
        <v>8450</v>
      </c>
      <c r="E950" s="56" t="s">
        <v>8819</v>
      </c>
      <c r="F950" s="91">
        <v>0.12</v>
      </c>
      <c r="G950" s="56" t="s">
        <v>2503</v>
      </c>
      <c r="H950" s="56" t="s">
        <v>190</v>
      </c>
      <c r="I950" s="56" t="s">
        <v>8811</v>
      </c>
    </row>
    <row r="951" spans="1:9" ht="29" x14ac:dyDescent="0.35">
      <c r="A951" s="56" t="s">
        <v>4881</v>
      </c>
      <c r="B951" s="90" t="s">
        <v>8042</v>
      </c>
      <c r="C951" s="90" t="s">
        <v>4970</v>
      </c>
      <c r="D951" s="90" t="s">
        <v>8451</v>
      </c>
      <c r="E951" s="56" t="s">
        <v>8820</v>
      </c>
      <c r="F951" s="91">
        <v>5.0000000000000001E-3</v>
      </c>
      <c r="G951" s="56" t="s">
        <v>2503</v>
      </c>
      <c r="H951" s="56" t="s">
        <v>190</v>
      </c>
      <c r="I951" s="56" t="s">
        <v>8811</v>
      </c>
    </row>
    <row r="952" spans="1:9" ht="29" x14ac:dyDescent="0.35">
      <c r="A952" s="56" t="s">
        <v>4881</v>
      </c>
      <c r="B952" s="90" t="s">
        <v>8042</v>
      </c>
      <c r="C952" s="90" t="s">
        <v>4971</v>
      </c>
      <c r="D952" s="90" t="s">
        <v>8452</v>
      </c>
      <c r="E952" s="56" t="s">
        <v>11052</v>
      </c>
      <c r="F952" s="91">
        <v>0.02</v>
      </c>
      <c r="G952" s="56" t="s">
        <v>2503</v>
      </c>
      <c r="H952" s="56" t="s">
        <v>190</v>
      </c>
      <c r="I952" s="56" t="s">
        <v>8811</v>
      </c>
    </row>
    <row r="953" spans="1:9" ht="29" x14ac:dyDescent="0.35">
      <c r="A953" s="56" t="s">
        <v>4881</v>
      </c>
      <c r="B953" s="90" t="s">
        <v>8042</v>
      </c>
      <c r="C953" s="90" t="s">
        <v>4972</v>
      </c>
      <c r="D953" s="90" t="s">
        <v>8453</v>
      </c>
      <c r="E953" s="56" t="s">
        <v>8821</v>
      </c>
      <c r="F953" s="91">
        <v>0.02</v>
      </c>
      <c r="G953" s="56" t="s">
        <v>2503</v>
      </c>
      <c r="H953" s="56" t="s">
        <v>190</v>
      </c>
      <c r="I953" s="56" t="s">
        <v>8811</v>
      </c>
    </row>
    <row r="954" spans="1:9" ht="29" x14ac:dyDescent="0.35">
      <c r="A954" s="56" t="s">
        <v>4881</v>
      </c>
      <c r="B954" s="90" t="s">
        <v>8042</v>
      </c>
      <c r="C954" s="90" t="s">
        <v>8131</v>
      </c>
      <c r="D954" s="90" t="s">
        <v>8844</v>
      </c>
      <c r="E954" s="56" t="s">
        <v>8822</v>
      </c>
      <c r="F954" s="91">
        <v>5.0000000000000001E-3</v>
      </c>
      <c r="G954" s="56" t="s">
        <v>2503</v>
      </c>
      <c r="H954" s="56" t="s">
        <v>190</v>
      </c>
      <c r="I954" s="56" t="s">
        <v>8811</v>
      </c>
    </row>
    <row r="955" spans="1:9" ht="29" x14ac:dyDescent="0.35">
      <c r="A955" s="56" t="s">
        <v>4881</v>
      </c>
      <c r="B955" s="90" t="s">
        <v>8043</v>
      </c>
      <c r="C955" s="90" t="s">
        <v>4973</v>
      </c>
      <c r="D955" s="90" t="s">
        <v>8454</v>
      </c>
      <c r="E955" s="56" t="s">
        <v>11053</v>
      </c>
      <c r="F955" s="91">
        <v>0.02</v>
      </c>
      <c r="G955" s="56" t="s">
        <v>2503</v>
      </c>
      <c r="H955" s="56" t="s">
        <v>190</v>
      </c>
      <c r="I955" s="56" t="s">
        <v>8811</v>
      </c>
    </row>
    <row r="956" spans="1:9" ht="29" x14ac:dyDescent="0.35">
      <c r="A956" s="56" t="s">
        <v>4881</v>
      </c>
      <c r="B956" s="90" t="s">
        <v>8044</v>
      </c>
      <c r="C956" s="90" t="s">
        <v>4974</v>
      </c>
      <c r="D956" s="90" t="s">
        <v>8455</v>
      </c>
      <c r="E956" s="56" t="s">
        <v>11054</v>
      </c>
      <c r="F956" s="91">
        <v>0.02</v>
      </c>
      <c r="G956" s="56" t="s">
        <v>2503</v>
      </c>
      <c r="H956" s="56" t="s">
        <v>190</v>
      </c>
      <c r="I956" s="56" t="s">
        <v>8811</v>
      </c>
    </row>
    <row r="957" spans="1:9" ht="29" x14ac:dyDescent="0.35">
      <c r="A957" s="56" t="s">
        <v>4881</v>
      </c>
      <c r="B957" s="90" t="s">
        <v>8044</v>
      </c>
      <c r="C957" s="90" t="s">
        <v>4975</v>
      </c>
      <c r="D957" s="90" t="s">
        <v>8456</v>
      </c>
      <c r="E957" s="56" t="s">
        <v>8823</v>
      </c>
      <c r="F957" s="91">
        <v>0.05</v>
      </c>
      <c r="G957" s="56" t="s">
        <v>2503</v>
      </c>
      <c r="H957" s="56" t="s">
        <v>190</v>
      </c>
      <c r="I957" s="56" t="s">
        <v>8811</v>
      </c>
    </row>
    <row r="958" spans="1:9" ht="29" x14ac:dyDescent="0.35">
      <c r="A958" s="56" t="s">
        <v>4881</v>
      </c>
      <c r="B958" s="90" t="s">
        <v>8044</v>
      </c>
      <c r="C958" s="90" t="s">
        <v>4976</v>
      </c>
      <c r="D958" s="90" t="s">
        <v>8457</v>
      </c>
      <c r="E958" s="56" t="s">
        <v>8824</v>
      </c>
      <c r="F958" s="91">
        <v>0.03</v>
      </c>
      <c r="G958" s="56" t="s">
        <v>2503</v>
      </c>
      <c r="H958" s="56" t="s">
        <v>190</v>
      </c>
      <c r="I958" s="56" t="s">
        <v>8811</v>
      </c>
    </row>
    <row r="959" spans="1:9" ht="29" x14ac:dyDescent="0.35">
      <c r="A959" s="56" t="s">
        <v>4881</v>
      </c>
      <c r="B959" s="90" t="s">
        <v>8044</v>
      </c>
      <c r="C959" s="90" t="s">
        <v>4977</v>
      </c>
      <c r="D959" s="90" t="s">
        <v>8458</v>
      </c>
      <c r="E959" s="56" t="s">
        <v>8825</v>
      </c>
      <c r="F959" s="91">
        <v>0.01</v>
      </c>
      <c r="G959" s="56" t="s">
        <v>2503</v>
      </c>
      <c r="H959" s="56" t="s">
        <v>190</v>
      </c>
      <c r="I959" s="56" t="s">
        <v>8811</v>
      </c>
    </row>
    <row r="960" spans="1:9" ht="43.5" x14ac:dyDescent="0.35">
      <c r="A960" s="56" t="s">
        <v>4881</v>
      </c>
      <c r="B960" s="90" t="s">
        <v>8045</v>
      </c>
      <c r="C960" s="90" t="s">
        <v>4978</v>
      </c>
      <c r="D960" s="90" t="s">
        <v>8459</v>
      </c>
      <c r="E960" s="56" t="s">
        <v>8826</v>
      </c>
      <c r="F960" s="91">
        <v>0.01</v>
      </c>
      <c r="G960" s="56" t="s">
        <v>2503</v>
      </c>
      <c r="H960" s="56" t="s">
        <v>190</v>
      </c>
      <c r="I960" s="56" t="s">
        <v>8811</v>
      </c>
    </row>
    <row r="961" spans="1:9" ht="43.5" x14ac:dyDescent="0.35">
      <c r="A961" s="56" t="s">
        <v>4881</v>
      </c>
      <c r="B961" s="90" t="s">
        <v>8045</v>
      </c>
      <c r="C961" s="90" t="s">
        <v>4979</v>
      </c>
      <c r="D961" s="90" t="s">
        <v>8460</v>
      </c>
      <c r="E961" s="56" t="s">
        <v>8827</v>
      </c>
      <c r="F961" s="91">
        <v>0.02</v>
      </c>
      <c r="G961" s="56" t="s">
        <v>2503</v>
      </c>
      <c r="H961" s="56" t="s">
        <v>190</v>
      </c>
      <c r="I961" s="56" t="s">
        <v>8811</v>
      </c>
    </row>
    <row r="962" spans="1:9" ht="43.5" x14ac:dyDescent="0.35">
      <c r="A962" s="56" t="s">
        <v>4881</v>
      </c>
      <c r="B962" s="90" t="s">
        <v>8045</v>
      </c>
      <c r="C962" s="90" t="s">
        <v>4980</v>
      </c>
      <c r="D962" s="90" t="s">
        <v>8461</v>
      </c>
      <c r="E962" s="56" t="s">
        <v>8828</v>
      </c>
      <c r="F962" s="91">
        <v>0.01</v>
      </c>
      <c r="G962" s="56" t="s">
        <v>2503</v>
      </c>
      <c r="H962" s="56" t="s">
        <v>190</v>
      </c>
      <c r="I962" s="56" t="s">
        <v>8811</v>
      </c>
    </row>
    <row r="963" spans="1:9" ht="43.5" x14ac:dyDescent="0.35">
      <c r="A963" s="56" t="s">
        <v>4881</v>
      </c>
      <c r="B963" s="90" t="s">
        <v>8045</v>
      </c>
      <c r="C963" s="90" t="s">
        <v>4981</v>
      </c>
      <c r="D963" s="90" t="s">
        <v>8462</v>
      </c>
      <c r="E963" s="56" t="s">
        <v>8815</v>
      </c>
      <c r="F963" s="91">
        <v>0.02</v>
      </c>
      <c r="G963" s="56" t="s">
        <v>2503</v>
      </c>
      <c r="H963" s="56" t="s">
        <v>190</v>
      </c>
      <c r="I963" s="56" t="s">
        <v>8811</v>
      </c>
    </row>
    <row r="964" spans="1:9" ht="43.5" x14ac:dyDescent="0.35">
      <c r="A964" s="56" t="s">
        <v>4881</v>
      </c>
      <c r="B964" s="90" t="s">
        <v>8045</v>
      </c>
      <c r="C964" s="90" t="s">
        <v>4982</v>
      </c>
      <c r="D964" s="90" t="s">
        <v>8463</v>
      </c>
      <c r="E964" s="56" t="s">
        <v>8829</v>
      </c>
      <c r="F964" s="91">
        <v>0.01</v>
      </c>
      <c r="G964" s="56" t="s">
        <v>2503</v>
      </c>
      <c r="H964" s="56" t="s">
        <v>190</v>
      </c>
      <c r="I964" s="56" t="s">
        <v>8811</v>
      </c>
    </row>
    <row r="965" spans="1:9" ht="29" x14ac:dyDescent="0.35">
      <c r="A965" s="56" t="s">
        <v>4881</v>
      </c>
      <c r="B965" s="90" t="s">
        <v>8046</v>
      </c>
      <c r="C965" s="90" t="s">
        <v>4983</v>
      </c>
      <c r="D965" s="90" t="s">
        <v>8464</v>
      </c>
      <c r="E965" s="56" t="s">
        <v>8830</v>
      </c>
      <c r="F965" s="91">
        <v>0.02</v>
      </c>
      <c r="G965" s="56" t="s">
        <v>2503</v>
      </c>
      <c r="H965" s="56" t="s">
        <v>190</v>
      </c>
      <c r="I965" s="56" t="s">
        <v>8811</v>
      </c>
    </row>
    <row r="966" spans="1:9" ht="29" x14ac:dyDescent="0.35">
      <c r="A966" s="56" t="s">
        <v>4881</v>
      </c>
      <c r="B966" s="90" t="s">
        <v>8046</v>
      </c>
      <c r="C966" s="90" t="s">
        <v>4984</v>
      </c>
      <c r="D966" s="90" t="s">
        <v>8465</v>
      </c>
      <c r="E966" s="56" t="s">
        <v>8831</v>
      </c>
      <c r="F966" s="91">
        <v>0.01</v>
      </c>
      <c r="G966" s="56" t="s">
        <v>2503</v>
      </c>
      <c r="H966" s="56" t="s">
        <v>190</v>
      </c>
      <c r="I966" s="56" t="s">
        <v>8811</v>
      </c>
    </row>
    <row r="967" spans="1:9" ht="29" x14ac:dyDescent="0.35">
      <c r="A967" s="56" t="s">
        <v>4881</v>
      </c>
      <c r="B967" s="90" t="s">
        <v>8047</v>
      </c>
      <c r="C967" s="90" t="s">
        <v>4985</v>
      </c>
      <c r="D967" s="90" t="s">
        <v>8466</v>
      </c>
      <c r="E967" s="56"/>
      <c r="F967" s="91"/>
      <c r="G967" s="56" t="s">
        <v>2503</v>
      </c>
      <c r="H967" s="56" t="s">
        <v>190</v>
      </c>
      <c r="I967" s="56" t="s">
        <v>8811</v>
      </c>
    </row>
    <row r="968" spans="1:9" ht="29" x14ac:dyDescent="0.35">
      <c r="A968" s="56" t="s">
        <v>4881</v>
      </c>
      <c r="B968" s="90" t="s">
        <v>8047</v>
      </c>
      <c r="C968" s="90" t="s">
        <v>4986</v>
      </c>
      <c r="D968" s="90" t="s">
        <v>8467</v>
      </c>
      <c r="E968" s="56"/>
      <c r="F968" s="91"/>
      <c r="G968" s="56" t="s">
        <v>2503</v>
      </c>
      <c r="H968" s="56" t="s">
        <v>190</v>
      </c>
      <c r="I968" s="56" t="s">
        <v>8811</v>
      </c>
    </row>
    <row r="969" spans="1:9" ht="29" x14ac:dyDescent="0.35">
      <c r="A969" s="56" t="s">
        <v>4881</v>
      </c>
      <c r="B969" s="90" t="s">
        <v>8048</v>
      </c>
      <c r="C969" s="90" t="s">
        <v>4987</v>
      </c>
      <c r="D969" s="90" t="s">
        <v>8468</v>
      </c>
      <c r="E969" s="56"/>
      <c r="F969" s="91"/>
      <c r="G969" s="56" t="s">
        <v>2503</v>
      </c>
      <c r="H969" s="56" t="s">
        <v>190</v>
      </c>
      <c r="I969" s="56" t="s">
        <v>8811</v>
      </c>
    </row>
    <row r="970" spans="1:9" ht="29" x14ac:dyDescent="0.35">
      <c r="A970" s="56" t="s">
        <v>4881</v>
      </c>
      <c r="B970" s="90" t="s">
        <v>8049</v>
      </c>
      <c r="C970" s="90" t="s">
        <v>4988</v>
      </c>
      <c r="D970" s="90" t="s">
        <v>8469</v>
      </c>
      <c r="E970" s="56"/>
      <c r="F970" s="91"/>
      <c r="G970" s="56" t="s">
        <v>2503</v>
      </c>
      <c r="H970" s="56" t="s">
        <v>190</v>
      </c>
      <c r="I970" s="56" t="s">
        <v>8811</v>
      </c>
    </row>
    <row r="971" spans="1:9" ht="29" x14ac:dyDescent="0.35">
      <c r="A971" s="56" t="s">
        <v>4881</v>
      </c>
      <c r="B971" s="90" t="s">
        <v>8050</v>
      </c>
      <c r="C971" s="90" t="s">
        <v>4989</v>
      </c>
      <c r="D971" s="90" t="s">
        <v>8470</v>
      </c>
      <c r="E971" s="56"/>
      <c r="F971" s="91"/>
      <c r="G971" s="56" t="s">
        <v>2503</v>
      </c>
      <c r="H971" s="56" t="s">
        <v>190</v>
      </c>
      <c r="I971" s="56" t="s">
        <v>8811</v>
      </c>
    </row>
    <row r="972" spans="1:9" ht="43.5" x14ac:dyDescent="0.35">
      <c r="A972" s="56" t="s">
        <v>4881</v>
      </c>
      <c r="B972" s="90" t="s">
        <v>8051</v>
      </c>
      <c r="C972" s="90" t="s">
        <v>4990</v>
      </c>
      <c r="D972" s="90" t="s">
        <v>8471</v>
      </c>
      <c r="E972" s="56"/>
      <c r="F972" s="91"/>
      <c r="G972" s="56" t="s">
        <v>2503</v>
      </c>
      <c r="H972" s="56" t="s">
        <v>190</v>
      </c>
      <c r="I972" s="56" t="s">
        <v>8811</v>
      </c>
    </row>
    <row r="973" spans="1:9" ht="29" x14ac:dyDescent="0.35">
      <c r="A973" s="56" t="s">
        <v>4881</v>
      </c>
      <c r="B973" s="90" t="s">
        <v>8052</v>
      </c>
      <c r="C973" s="90" t="s">
        <v>4991</v>
      </c>
      <c r="D973" s="90" t="s">
        <v>8472</v>
      </c>
      <c r="E973" s="56"/>
      <c r="F973" s="91"/>
      <c r="G973" s="56" t="s">
        <v>2503</v>
      </c>
      <c r="H973" s="56" t="s">
        <v>190</v>
      </c>
      <c r="I973" s="56" t="s">
        <v>8811</v>
      </c>
    </row>
    <row r="974" spans="1:9" ht="29" x14ac:dyDescent="0.35">
      <c r="A974" s="56" t="s">
        <v>4881</v>
      </c>
      <c r="B974" s="90" t="s">
        <v>8053</v>
      </c>
      <c r="C974" s="90" t="s">
        <v>4992</v>
      </c>
      <c r="D974" s="90" t="s">
        <v>8473</v>
      </c>
      <c r="E974" s="56"/>
      <c r="F974" s="91"/>
      <c r="G974" s="56" t="s">
        <v>2503</v>
      </c>
      <c r="H974" s="56" t="s">
        <v>190</v>
      </c>
      <c r="I974" s="56" t="s">
        <v>8811</v>
      </c>
    </row>
    <row r="975" spans="1:9" ht="29" x14ac:dyDescent="0.35">
      <c r="A975" s="56" t="s">
        <v>4881</v>
      </c>
      <c r="B975" s="90" t="s">
        <v>8053</v>
      </c>
      <c r="C975" s="90" t="s">
        <v>4993</v>
      </c>
      <c r="D975" s="90" t="s">
        <v>8474</v>
      </c>
      <c r="E975" s="56"/>
      <c r="F975" s="91"/>
      <c r="G975" s="56" t="s">
        <v>2503</v>
      </c>
      <c r="H975" s="56" t="s">
        <v>190</v>
      </c>
      <c r="I975" s="56" t="s">
        <v>8811</v>
      </c>
    </row>
    <row r="976" spans="1:9" ht="29" x14ac:dyDescent="0.35">
      <c r="A976" s="56" t="s">
        <v>4881</v>
      </c>
      <c r="B976" s="90" t="s">
        <v>8054</v>
      </c>
      <c r="C976" s="90" t="s">
        <v>4994</v>
      </c>
      <c r="D976" s="90" t="s">
        <v>8475</v>
      </c>
      <c r="E976" s="56"/>
      <c r="F976" s="91"/>
      <c r="G976" s="56" t="s">
        <v>2503</v>
      </c>
      <c r="H976" s="56" t="s">
        <v>190</v>
      </c>
      <c r="I976" s="56" t="s">
        <v>8811</v>
      </c>
    </row>
    <row r="977" spans="1:9" ht="29" x14ac:dyDescent="0.35">
      <c r="A977" s="56" t="s">
        <v>4882</v>
      </c>
      <c r="B977" s="90" t="s">
        <v>8055</v>
      </c>
      <c r="C977" s="90" t="s">
        <v>4963</v>
      </c>
      <c r="D977" s="90" t="s">
        <v>8477</v>
      </c>
      <c r="E977" s="56" t="s">
        <v>8810</v>
      </c>
      <c r="F977" s="91">
        <v>0.05</v>
      </c>
      <c r="G977" s="56" t="s">
        <v>2501</v>
      </c>
      <c r="H977" s="56" t="s">
        <v>190</v>
      </c>
      <c r="I977" s="56" t="s">
        <v>8811</v>
      </c>
    </row>
    <row r="978" spans="1:9" ht="29" x14ac:dyDescent="0.35">
      <c r="A978" s="56" t="s">
        <v>4882</v>
      </c>
      <c r="B978" s="90" t="s">
        <v>8055</v>
      </c>
      <c r="C978" s="90" t="s">
        <v>4998</v>
      </c>
      <c r="D978" s="90" t="s">
        <v>8852</v>
      </c>
      <c r="E978" s="56" t="s">
        <v>8834</v>
      </c>
      <c r="F978" s="91">
        <v>0.1</v>
      </c>
      <c r="G978" s="56" t="s">
        <v>2501</v>
      </c>
      <c r="H978" s="56" t="s">
        <v>190</v>
      </c>
      <c r="I978" s="56" t="s">
        <v>8811</v>
      </c>
    </row>
    <row r="979" spans="1:9" ht="29" x14ac:dyDescent="0.35">
      <c r="A979" s="56" t="s">
        <v>4882</v>
      </c>
      <c r="B979" s="90" t="s">
        <v>8055</v>
      </c>
      <c r="C979" s="90" t="s">
        <v>4860</v>
      </c>
      <c r="D979" s="90" t="s">
        <v>8476</v>
      </c>
      <c r="E979" s="56" t="s">
        <v>8812</v>
      </c>
      <c r="F979" s="91">
        <v>0.4</v>
      </c>
      <c r="G979" s="56" t="s">
        <v>2501</v>
      </c>
      <c r="H979" s="56" t="s">
        <v>190</v>
      </c>
      <c r="I979" s="56" t="s">
        <v>8811</v>
      </c>
    </row>
    <row r="980" spans="1:9" ht="29" x14ac:dyDescent="0.35">
      <c r="A980" s="56" t="s">
        <v>4882</v>
      </c>
      <c r="B980" s="90" t="s">
        <v>8055</v>
      </c>
      <c r="C980" s="90" t="s">
        <v>4964</v>
      </c>
      <c r="D980" s="90" t="s">
        <v>8478</v>
      </c>
      <c r="E980" s="56" t="s">
        <v>8813</v>
      </c>
      <c r="F980" s="91">
        <v>0.1</v>
      </c>
      <c r="G980" s="56" t="s">
        <v>2501</v>
      </c>
      <c r="H980" s="56" t="s">
        <v>190</v>
      </c>
      <c r="I980" s="56" t="s">
        <v>8811</v>
      </c>
    </row>
    <row r="981" spans="1:9" ht="29" x14ac:dyDescent="0.35">
      <c r="A981" s="56" t="s">
        <v>4882</v>
      </c>
      <c r="B981" s="90" t="s">
        <v>8055</v>
      </c>
      <c r="C981" s="90" t="s">
        <v>4965</v>
      </c>
      <c r="D981" s="90" t="s">
        <v>8479</v>
      </c>
      <c r="E981" s="56" t="s">
        <v>8814</v>
      </c>
      <c r="F981" s="91">
        <v>0.03</v>
      </c>
      <c r="G981" s="56" t="s">
        <v>2501</v>
      </c>
      <c r="H981" s="56" t="s">
        <v>190</v>
      </c>
      <c r="I981" s="56" t="s">
        <v>8811</v>
      </c>
    </row>
    <row r="982" spans="1:9" ht="29" x14ac:dyDescent="0.35">
      <c r="A982" s="56" t="s">
        <v>4882</v>
      </c>
      <c r="B982" s="90" t="s">
        <v>8055</v>
      </c>
      <c r="C982" s="90" t="s">
        <v>4966</v>
      </c>
      <c r="D982" s="90" t="s">
        <v>8480</v>
      </c>
      <c r="E982" s="56" t="s">
        <v>8815</v>
      </c>
      <c r="F982" s="91">
        <v>0.15</v>
      </c>
      <c r="G982" s="56" t="s">
        <v>2501</v>
      </c>
      <c r="H982" s="56" t="s">
        <v>190</v>
      </c>
      <c r="I982" s="56" t="s">
        <v>8811</v>
      </c>
    </row>
    <row r="983" spans="1:9" ht="29" x14ac:dyDescent="0.35">
      <c r="A983" s="56" t="s">
        <v>4882</v>
      </c>
      <c r="B983" s="90" t="s">
        <v>8055</v>
      </c>
      <c r="C983" s="90" t="s">
        <v>4967</v>
      </c>
      <c r="D983" s="90" t="s">
        <v>8481</v>
      </c>
      <c r="E983" s="56" t="s">
        <v>8816</v>
      </c>
      <c r="F983" s="91">
        <v>0.1</v>
      </c>
      <c r="G983" s="56" t="s">
        <v>2501</v>
      </c>
      <c r="H983" s="56" t="s">
        <v>190</v>
      </c>
      <c r="I983" s="56" t="s">
        <v>8811</v>
      </c>
    </row>
    <row r="984" spans="1:9" ht="29" x14ac:dyDescent="0.35">
      <c r="A984" s="56" t="s">
        <v>4882</v>
      </c>
      <c r="B984" s="90" t="s">
        <v>8055</v>
      </c>
      <c r="C984" s="90" t="s">
        <v>4968</v>
      </c>
      <c r="D984" s="90" t="s">
        <v>8482</v>
      </c>
      <c r="E984" s="56" t="s">
        <v>8817</v>
      </c>
      <c r="F984" s="91">
        <v>0.05</v>
      </c>
      <c r="G984" s="56" t="s">
        <v>2501</v>
      </c>
      <c r="H984" s="56" t="s">
        <v>190</v>
      </c>
      <c r="I984" s="56" t="s">
        <v>8811</v>
      </c>
    </row>
    <row r="985" spans="1:9" ht="29" x14ac:dyDescent="0.35">
      <c r="A985" s="56" t="s">
        <v>4882</v>
      </c>
      <c r="B985" s="90" t="s">
        <v>8055</v>
      </c>
      <c r="C985" s="90" t="s">
        <v>4969</v>
      </c>
      <c r="D985" s="90" t="s">
        <v>8483</v>
      </c>
      <c r="E985" s="56" t="s">
        <v>8818</v>
      </c>
      <c r="F985" s="91">
        <v>0.02</v>
      </c>
      <c r="G985" s="56" t="s">
        <v>2501</v>
      </c>
      <c r="H985" s="56" t="s">
        <v>190</v>
      </c>
      <c r="I985" s="56" t="s">
        <v>8811</v>
      </c>
    </row>
    <row r="986" spans="1:9" ht="29" x14ac:dyDescent="0.35">
      <c r="A986" s="56" t="s">
        <v>4883</v>
      </c>
      <c r="B986" s="90" t="s">
        <v>8056</v>
      </c>
      <c r="C986" s="90" t="s">
        <v>4859</v>
      </c>
      <c r="D986" s="90" t="s">
        <v>8484</v>
      </c>
      <c r="E986" s="56" t="s">
        <v>8819</v>
      </c>
      <c r="F986" s="91">
        <v>0.12</v>
      </c>
      <c r="G986" s="56" t="s">
        <v>2503</v>
      </c>
      <c r="H986" s="56" t="s">
        <v>190</v>
      </c>
      <c r="I986" s="56" t="s">
        <v>8811</v>
      </c>
    </row>
    <row r="987" spans="1:9" ht="29" x14ac:dyDescent="0.35">
      <c r="A987" s="56" t="s">
        <v>4883</v>
      </c>
      <c r="B987" s="90" t="s">
        <v>8057</v>
      </c>
      <c r="C987" s="90" t="s">
        <v>4970</v>
      </c>
      <c r="D987" s="90" t="s">
        <v>8485</v>
      </c>
      <c r="E987" s="56" t="s">
        <v>8820</v>
      </c>
      <c r="F987" s="91">
        <v>5.0000000000000001E-3</v>
      </c>
      <c r="G987" s="56" t="s">
        <v>2503</v>
      </c>
      <c r="H987" s="56" t="s">
        <v>190</v>
      </c>
      <c r="I987" s="56" t="s">
        <v>8811</v>
      </c>
    </row>
    <row r="988" spans="1:9" ht="29" x14ac:dyDescent="0.35">
      <c r="A988" s="56" t="s">
        <v>4883</v>
      </c>
      <c r="B988" s="90" t="s">
        <v>8057</v>
      </c>
      <c r="C988" s="90" t="s">
        <v>4971</v>
      </c>
      <c r="D988" s="90" t="s">
        <v>8486</v>
      </c>
      <c r="E988" s="56" t="s">
        <v>11052</v>
      </c>
      <c r="F988" s="91">
        <v>0.02</v>
      </c>
      <c r="G988" s="56" t="s">
        <v>2503</v>
      </c>
      <c r="H988" s="56" t="s">
        <v>190</v>
      </c>
      <c r="I988" s="56" t="s">
        <v>8811</v>
      </c>
    </row>
    <row r="989" spans="1:9" ht="29" x14ac:dyDescent="0.35">
      <c r="A989" s="56" t="s">
        <v>4883</v>
      </c>
      <c r="B989" s="90" t="s">
        <v>8057</v>
      </c>
      <c r="C989" s="90" t="s">
        <v>4972</v>
      </c>
      <c r="D989" s="90" t="s">
        <v>8487</v>
      </c>
      <c r="E989" s="56" t="s">
        <v>8821</v>
      </c>
      <c r="F989" s="91">
        <v>0.02</v>
      </c>
      <c r="G989" s="56" t="s">
        <v>2503</v>
      </c>
      <c r="H989" s="56" t="s">
        <v>190</v>
      </c>
      <c r="I989" s="56" t="s">
        <v>8811</v>
      </c>
    </row>
    <row r="990" spans="1:9" ht="29" x14ac:dyDescent="0.35">
      <c r="A990" s="56" t="s">
        <v>4883</v>
      </c>
      <c r="B990" s="90" t="s">
        <v>8057</v>
      </c>
      <c r="C990" s="90" t="s">
        <v>8131</v>
      </c>
      <c r="D990" s="90" t="s">
        <v>8843</v>
      </c>
      <c r="E990" s="56" t="s">
        <v>8822</v>
      </c>
      <c r="F990" s="91">
        <v>5.0000000000000001E-3</v>
      </c>
      <c r="G990" s="56" t="s">
        <v>2503</v>
      </c>
      <c r="H990" s="56" t="s">
        <v>190</v>
      </c>
      <c r="I990" s="56" t="s">
        <v>8811</v>
      </c>
    </row>
    <row r="991" spans="1:9" ht="29" x14ac:dyDescent="0.35">
      <c r="A991" s="56" t="s">
        <v>4883</v>
      </c>
      <c r="B991" s="90" t="s">
        <v>8058</v>
      </c>
      <c r="C991" s="90" t="s">
        <v>4973</v>
      </c>
      <c r="D991" s="90" t="s">
        <v>8488</v>
      </c>
      <c r="E991" s="56" t="s">
        <v>11053</v>
      </c>
      <c r="F991" s="91">
        <v>0.02</v>
      </c>
      <c r="G991" s="56" t="s">
        <v>2503</v>
      </c>
      <c r="H991" s="56" t="s">
        <v>190</v>
      </c>
      <c r="I991" s="56" t="s">
        <v>8811</v>
      </c>
    </row>
    <row r="992" spans="1:9" ht="29" x14ac:dyDescent="0.35">
      <c r="A992" s="56" t="s">
        <v>4883</v>
      </c>
      <c r="B992" s="90" t="s">
        <v>8059</v>
      </c>
      <c r="C992" s="90" t="s">
        <v>4974</v>
      </c>
      <c r="D992" s="90" t="s">
        <v>8489</v>
      </c>
      <c r="E992" s="56" t="s">
        <v>11054</v>
      </c>
      <c r="F992" s="91">
        <v>0.02</v>
      </c>
      <c r="G992" s="56" t="s">
        <v>2503</v>
      </c>
      <c r="H992" s="56" t="s">
        <v>190</v>
      </c>
      <c r="I992" s="56" t="s">
        <v>8811</v>
      </c>
    </row>
    <row r="993" spans="1:9" ht="29" x14ac:dyDescent="0.35">
      <c r="A993" s="56" t="s">
        <v>4883</v>
      </c>
      <c r="B993" s="90" t="s">
        <v>8059</v>
      </c>
      <c r="C993" s="90" t="s">
        <v>4975</v>
      </c>
      <c r="D993" s="90" t="s">
        <v>8490</v>
      </c>
      <c r="E993" s="56" t="s">
        <v>8823</v>
      </c>
      <c r="F993" s="91">
        <v>0.05</v>
      </c>
      <c r="G993" s="56" t="s">
        <v>2503</v>
      </c>
      <c r="H993" s="56" t="s">
        <v>190</v>
      </c>
      <c r="I993" s="56" t="s">
        <v>8811</v>
      </c>
    </row>
    <row r="994" spans="1:9" ht="29" x14ac:dyDescent="0.35">
      <c r="A994" s="56" t="s">
        <v>4883</v>
      </c>
      <c r="B994" s="90" t="s">
        <v>8059</v>
      </c>
      <c r="C994" s="90" t="s">
        <v>4976</v>
      </c>
      <c r="D994" s="90" t="s">
        <v>8491</v>
      </c>
      <c r="E994" s="56" t="s">
        <v>8824</v>
      </c>
      <c r="F994" s="91">
        <v>0.03</v>
      </c>
      <c r="G994" s="56" t="s">
        <v>2503</v>
      </c>
      <c r="H994" s="56" t="s">
        <v>190</v>
      </c>
      <c r="I994" s="56" t="s">
        <v>8811</v>
      </c>
    </row>
    <row r="995" spans="1:9" ht="29" x14ac:dyDescent="0.35">
      <c r="A995" s="56" t="s">
        <v>4883</v>
      </c>
      <c r="B995" s="90" t="s">
        <v>8059</v>
      </c>
      <c r="C995" s="90" t="s">
        <v>4977</v>
      </c>
      <c r="D995" s="90" t="s">
        <v>8492</v>
      </c>
      <c r="E995" s="56" t="s">
        <v>8825</v>
      </c>
      <c r="F995" s="91">
        <v>0.01</v>
      </c>
      <c r="G995" s="56" t="s">
        <v>2503</v>
      </c>
      <c r="H995" s="56" t="s">
        <v>190</v>
      </c>
      <c r="I995" s="56" t="s">
        <v>8811</v>
      </c>
    </row>
    <row r="996" spans="1:9" ht="43.5" x14ac:dyDescent="0.35">
      <c r="A996" s="56" t="s">
        <v>4883</v>
      </c>
      <c r="B996" s="90" t="s">
        <v>8060</v>
      </c>
      <c r="C996" s="90" t="s">
        <v>4978</v>
      </c>
      <c r="D996" s="90" t="s">
        <v>8493</v>
      </c>
      <c r="E996" s="56" t="s">
        <v>8826</v>
      </c>
      <c r="F996" s="91">
        <v>0.01</v>
      </c>
      <c r="G996" s="56" t="s">
        <v>2503</v>
      </c>
      <c r="H996" s="56" t="s">
        <v>190</v>
      </c>
      <c r="I996" s="56" t="s">
        <v>8811</v>
      </c>
    </row>
    <row r="997" spans="1:9" ht="43.5" x14ac:dyDescent="0.35">
      <c r="A997" s="56" t="s">
        <v>4883</v>
      </c>
      <c r="B997" s="90" t="s">
        <v>8060</v>
      </c>
      <c r="C997" s="90" t="s">
        <v>4979</v>
      </c>
      <c r="D997" s="90" t="s">
        <v>8494</v>
      </c>
      <c r="E997" s="56" t="s">
        <v>8827</v>
      </c>
      <c r="F997" s="91">
        <v>0.02</v>
      </c>
      <c r="G997" s="56" t="s">
        <v>2503</v>
      </c>
      <c r="H997" s="56" t="s">
        <v>190</v>
      </c>
      <c r="I997" s="56" t="s">
        <v>8811</v>
      </c>
    </row>
    <row r="998" spans="1:9" ht="43.5" x14ac:dyDescent="0.35">
      <c r="A998" s="56" t="s">
        <v>4883</v>
      </c>
      <c r="B998" s="90" t="s">
        <v>8060</v>
      </c>
      <c r="C998" s="90" t="s">
        <v>4980</v>
      </c>
      <c r="D998" s="90" t="s">
        <v>8495</v>
      </c>
      <c r="E998" s="56" t="s">
        <v>8828</v>
      </c>
      <c r="F998" s="91">
        <v>0.01</v>
      </c>
      <c r="G998" s="56" t="s">
        <v>2503</v>
      </c>
      <c r="H998" s="56" t="s">
        <v>190</v>
      </c>
      <c r="I998" s="56" t="s">
        <v>8811</v>
      </c>
    </row>
    <row r="999" spans="1:9" ht="43.5" x14ac:dyDescent="0.35">
      <c r="A999" s="56" t="s">
        <v>4883</v>
      </c>
      <c r="B999" s="90" t="s">
        <v>8060</v>
      </c>
      <c r="C999" s="90" t="s">
        <v>4981</v>
      </c>
      <c r="D999" s="90" t="s">
        <v>8496</v>
      </c>
      <c r="E999" s="56" t="s">
        <v>8815</v>
      </c>
      <c r="F999" s="91">
        <v>0.02</v>
      </c>
      <c r="G999" s="56" t="s">
        <v>2503</v>
      </c>
      <c r="H999" s="56" t="s">
        <v>190</v>
      </c>
      <c r="I999" s="56" t="s">
        <v>8811</v>
      </c>
    </row>
    <row r="1000" spans="1:9" ht="43.5" x14ac:dyDescent="0.35">
      <c r="A1000" s="56" t="s">
        <v>4883</v>
      </c>
      <c r="B1000" s="90" t="s">
        <v>8060</v>
      </c>
      <c r="C1000" s="90" t="s">
        <v>4982</v>
      </c>
      <c r="D1000" s="90" t="s">
        <v>8497</v>
      </c>
      <c r="E1000" s="56" t="s">
        <v>8829</v>
      </c>
      <c r="F1000" s="91">
        <v>0.01</v>
      </c>
      <c r="G1000" s="56" t="s">
        <v>2503</v>
      </c>
      <c r="H1000" s="56" t="s">
        <v>190</v>
      </c>
      <c r="I1000" s="56" t="s">
        <v>8811</v>
      </c>
    </row>
    <row r="1001" spans="1:9" ht="29" x14ac:dyDescent="0.35">
      <c r="A1001" s="56" t="s">
        <v>4883</v>
      </c>
      <c r="B1001" s="90" t="s">
        <v>8061</v>
      </c>
      <c r="C1001" s="90" t="s">
        <v>4983</v>
      </c>
      <c r="D1001" s="90" t="s">
        <v>8498</v>
      </c>
      <c r="E1001" s="56" t="s">
        <v>8830</v>
      </c>
      <c r="F1001" s="91">
        <v>0.02</v>
      </c>
      <c r="G1001" s="56" t="s">
        <v>2503</v>
      </c>
      <c r="H1001" s="56" t="s">
        <v>190</v>
      </c>
      <c r="I1001" s="56" t="s">
        <v>8811</v>
      </c>
    </row>
    <row r="1002" spans="1:9" ht="29" x14ac:dyDescent="0.35">
      <c r="A1002" s="56" t="s">
        <v>4883</v>
      </c>
      <c r="B1002" s="90" t="s">
        <v>8061</v>
      </c>
      <c r="C1002" s="90" t="s">
        <v>4984</v>
      </c>
      <c r="D1002" s="90" t="s">
        <v>8499</v>
      </c>
      <c r="E1002" s="56" t="s">
        <v>8831</v>
      </c>
      <c r="F1002" s="91">
        <v>0.01</v>
      </c>
      <c r="G1002" s="56" t="s">
        <v>2503</v>
      </c>
      <c r="H1002" s="56" t="s">
        <v>190</v>
      </c>
      <c r="I1002" s="56" t="s">
        <v>8811</v>
      </c>
    </row>
    <row r="1003" spans="1:9" ht="29" x14ac:dyDescent="0.35">
      <c r="A1003" s="56" t="s">
        <v>4883</v>
      </c>
      <c r="B1003" s="90" t="s">
        <v>8062</v>
      </c>
      <c r="C1003" s="90" t="s">
        <v>4985</v>
      </c>
      <c r="D1003" s="90" t="s">
        <v>8500</v>
      </c>
      <c r="E1003" s="56"/>
      <c r="F1003" s="91"/>
      <c r="G1003" s="56" t="s">
        <v>2503</v>
      </c>
      <c r="H1003" s="56" t="s">
        <v>190</v>
      </c>
      <c r="I1003" s="56" t="s">
        <v>8811</v>
      </c>
    </row>
    <row r="1004" spans="1:9" ht="29" x14ac:dyDescent="0.35">
      <c r="A1004" s="56" t="s">
        <v>4883</v>
      </c>
      <c r="B1004" s="90" t="s">
        <v>8062</v>
      </c>
      <c r="C1004" s="90" t="s">
        <v>4986</v>
      </c>
      <c r="D1004" s="90" t="s">
        <v>8501</v>
      </c>
      <c r="E1004" s="56"/>
      <c r="F1004" s="91"/>
      <c r="G1004" s="56" t="s">
        <v>2503</v>
      </c>
      <c r="H1004" s="56" t="s">
        <v>190</v>
      </c>
      <c r="I1004" s="56" t="s">
        <v>8811</v>
      </c>
    </row>
    <row r="1005" spans="1:9" ht="29" x14ac:dyDescent="0.35">
      <c r="A1005" s="56" t="s">
        <v>4883</v>
      </c>
      <c r="B1005" s="90" t="s">
        <v>8063</v>
      </c>
      <c r="C1005" s="90" t="s">
        <v>4987</v>
      </c>
      <c r="D1005" s="90" t="s">
        <v>8502</v>
      </c>
      <c r="E1005" s="56"/>
      <c r="F1005" s="91"/>
      <c r="G1005" s="56" t="s">
        <v>2503</v>
      </c>
      <c r="H1005" s="56" t="s">
        <v>190</v>
      </c>
      <c r="I1005" s="56" t="s">
        <v>8811</v>
      </c>
    </row>
    <row r="1006" spans="1:9" ht="29" x14ac:dyDescent="0.35">
      <c r="A1006" s="56" t="s">
        <v>4883</v>
      </c>
      <c r="B1006" s="90" t="s">
        <v>8064</v>
      </c>
      <c r="C1006" s="90" t="s">
        <v>4988</v>
      </c>
      <c r="D1006" s="90" t="s">
        <v>8503</v>
      </c>
      <c r="E1006" s="56"/>
      <c r="F1006" s="91"/>
      <c r="G1006" s="56" t="s">
        <v>2503</v>
      </c>
      <c r="H1006" s="56" t="s">
        <v>190</v>
      </c>
      <c r="I1006" s="56" t="s">
        <v>8811</v>
      </c>
    </row>
    <row r="1007" spans="1:9" ht="29" x14ac:dyDescent="0.35">
      <c r="A1007" s="56" t="s">
        <v>4883</v>
      </c>
      <c r="B1007" s="90" t="s">
        <v>8065</v>
      </c>
      <c r="C1007" s="90" t="s">
        <v>4989</v>
      </c>
      <c r="D1007" s="90" t="s">
        <v>8504</v>
      </c>
      <c r="E1007" s="56"/>
      <c r="F1007" s="91"/>
      <c r="G1007" s="56" t="s">
        <v>2503</v>
      </c>
      <c r="H1007" s="56" t="s">
        <v>190</v>
      </c>
      <c r="I1007" s="56" t="s">
        <v>8811</v>
      </c>
    </row>
    <row r="1008" spans="1:9" ht="29" x14ac:dyDescent="0.35">
      <c r="A1008" s="56" t="s">
        <v>4883</v>
      </c>
      <c r="B1008" s="90" t="s">
        <v>8066</v>
      </c>
      <c r="C1008" s="90" t="s">
        <v>4990</v>
      </c>
      <c r="D1008" s="90" t="s">
        <v>8505</v>
      </c>
      <c r="E1008" s="56"/>
      <c r="F1008" s="91"/>
      <c r="G1008" s="56" t="s">
        <v>2503</v>
      </c>
      <c r="H1008" s="56" t="s">
        <v>190</v>
      </c>
      <c r="I1008" s="56" t="s">
        <v>8811</v>
      </c>
    </row>
    <row r="1009" spans="1:9" ht="29" x14ac:dyDescent="0.35">
      <c r="A1009" s="56" t="s">
        <v>4883</v>
      </c>
      <c r="B1009" s="90" t="s">
        <v>8067</v>
      </c>
      <c r="C1009" s="90" t="s">
        <v>4991</v>
      </c>
      <c r="D1009" s="90" t="s">
        <v>8506</v>
      </c>
      <c r="E1009" s="56"/>
      <c r="F1009" s="91"/>
      <c r="G1009" s="56" t="s">
        <v>2503</v>
      </c>
      <c r="H1009" s="56" t="s">
        <v>190</v>
      </c>
      <c r="I1009" s="56" t="s">
        <v>8811</v>
      </c>
    </row>
    <row r="1010" spans="1:9" ht="29" x14ac:dyDescent="0.35">
      <c r="A1010" s="56" t="s">
        <v>4883</v>
      </c>
      <c r="B1010" s="90" t="s">
        <v>8068</v>
      </c>
      <c r="C1010" s="90" t="s">
        <v>4992</v>
      </c>
      <c r="D1010" s="90" t="s">
        <v>8507</v>
      </c>
      <c r="E1010" s="56"/>
      <c r="F1010" s="91"/>
      <c r="G1010" s="56" t="s">
        <v>2503</v>
      </c>
      <c r="H1010" s="56" t="s">
        <v>190</v>
      </c>
      <c r="I1010" s="56" t="s">
        <v>8811</v>
      </c>
    </row>
    <row r="1011" spans="1:9" ht="29" x14ac:dyDescent="0.35">
      <c r="A1011" s="56" t="s">
        <v>4883</v>
      </c>
      <c r="B1011" s="90" t="s">
        <v>8068</v>
      </c>
      <c r="C1011" s="90" t="s">
        <v>4993</v>
      </c>
      <c r="D1011" s="90" t="s">
        <v>8508</v>
      </c>
      <c r="E1011" s="56"/>
      <c r="F1011" s="91"/>
      <c r="G1011" s="56" t="s">
        <v>2503</v>
      </c>
      <c r="H1011" s="56" t="s">
        <v>190</v>
      </c>
      <c r="I1011" s="56" t="s">
        <v>8811</v>
      </c>
    </row>
    <row r="1012" spans="1:9" ht="29" x14ac:dyDescent="0.35">
      <c r="A1012" s="56" t="s">
        <v>4883</v>
      </c>
      <c r="B1012" s="90" t="s">
        <v>8069</v>
      </c>
      <c r="C1012" s="90" t="s">
        <v>4994</v>
      </c>
      <c r="D1012" s="90" t="s">
        <v>8509</v>
      </c>
      <c r="E1012" s="56"/>
      <c r="F1012" s="91"/>
      <c r="G1012" s="56" t="s">
        <v>2503</v>
      </c>
      <c r="H1012" s="56" t="s">
        <v>190</v>
      </c>
      <c r="I1012" s="56" t="s">
        <v>8811</v>
      </c>
    </row>
    <row r="1013" spans="1:9" ht="29" x14ac:dyDescent="0.35">
      <c r="A1013" s="56" t="s">
        <v>4884</v>
      </c>
      <c r="B1013" s="90" t="s">
        <v>8070</v>
      </c>
      <c r="C1013" s="90" t="s">
        <v>4963</v>
      </c>
      <c r="D1013" s="90" t="s">
        <v>8511</v>
      </c>
      <c r="E1013" s="56" t="s">
        <v>8810</v>
      </c>
      <c r="F1013" s="91">
        <v>0.05</v>
      </c>
      <c r="G1013" s="56" t="s">
        <v>2501</v>
      </c>
      <c r="H1013" s="56" t="s">
        <v>190</v>
      </c>
      <c r="I1013" s="56" t="s">
        <v>8811</v>
      </c>
    </row>
    <row r="1014" spans="1:9" ht="29" x14ac:dyDescent="0.35">
      <c r="A1014" s="56" t="s">
        <v>4884</v>
      </c>
      <c r="B1014" s="90" t="s">
        <v>8070</v>
      </c>
      <c r="C1014" s="90" t="s">
        <v>4860</v>
      </c>
      <c r="D1014" s="90" t="s">
        <v>8510</v>
      </c>
      <c r="E1014" s="56" t="s">
        <v>8812</v>
      </c>
      <c r="F1014" s="91">
        <v>0.5</v>
      </c>
      <c r="G1014" s="56" t="s">
        <v>2501</v>
      </c>
      <c r="H1014" s="56" t="s">
        <v>190</v>
      </c>
      <c r="I1014" s="56" t="s">
        <v>8811</v>
      </c>
    </row>
    <row r="1015" spans="1:9" ht="29" x14ac:dyDescent="0.35">
      <c r="A1015" s="56" t="s">
        <v>4884</v>
      </c>
      <c r="B1015" s="90" t="s">
        <v>8070</v>
      </c>
      <c r="C1015" s="90" t="s">
        <v>4964</v>
      </c>
      <c r="D1015" s="90" t="s">
        <v>8512</v>
      </c>
      <c r="E1015" s="56" t="s">
        <v>8813</v>
      </c>
      <c r="F1015" s="91">
        <v>0.1</v>
      </c>
      <c r="G1015" s="56" t="s">
        <v>2501</v>
      </c>
      <c r="H1015" s="56" t="s">
        <v>190</v>
      </c>
      <c r="I1015" s="56" t="s">
        <v>8811</v>
      </c>
    </row>
    <row r="1016" spans="1:9" ht="29" x14ac:dyDescent="0.35">
      <c r="A1016" s="56" t="s">
        <v>4884</v>
      </c>
      <c r="B1016" s="90" t="s">
        <v>8070</v>
      </c>
      <c r="C1016" s="90" t="s">
        <v>4965</v>
      </c>
      <c r="D1016" s="90" t="s">
        <v>8513</v>
      </c>
      <c r="E1016" s="56" t="s">
        <v>8814</v>
      </c>
      <c r="F1016" s="91">
        <v>0.03</v>
      </c>
      <c r="G1016" s="56" t="s">
        <v>2501</v>
      </c>
      <c r="H1016" s="56" t="s">
        <v>190</v>
      </c>
      <c r="I1016" s="56" t="s">
        <v>8811</v>
      </c>
    </row>
    <row r="1017" spans="1:9" ht="29" x14ac:dyDescent="0.35">
      <c r="A1017" s="56" t="s">
        <v>4884</v>
      </c>
      <c r="B1017" s="90" t="s">
        <v>8070</v>
      </c>
      <c r="C1017" s="90" t="s">
        <v>4966</v>
      </c>
      <c r="D1017" s="90" t="s">
        <v>8514</v>
      </c>
      <c r="E1017" s="56" t="s">
        <v>8815</v>
      </c>
      <c r="F1017" s="91">
        <v>0.15</v>
      </c>
      <c r="G1017" s="56" t="s">
        <v>2501</v>
      </c>
      <c r="H1017" s="56" t="s">
        <v>190</v>
      </c>
      <c r="I1017" s="56" t="s">
        <v>8811</v>
      </c>
    </row>
    <row r="1018" spans="1:9" ht="29" x14ac:dyDescent="0.35">
      <c r="A1018" s="56" t="s">
        <v>4884</v>
      </c>
      <c r="B1018" s="90" t="s">
        <v>8070</v>
      </c>
      <c r="C1018" s="90" t="s">
        <v>4967</v>
      </c>
      <c r="D1018" s="90" t="s">
        <v>8515</v>
      </c>
      <c r="E1018" s="56" t="s">
        <v>8816</v>
      </c>
      <c r="F1018" s="91">
        <v>0.1</v>
      </c>
      <c r="G1018" s="56" t="s">
        <v>2501</v>
      </c>
      <c r="H1018" s="56" t="s">
        <v>190</v>
      </c>
      <c r="I1018" s="56" t="s">
        <v>8811</v>
      </c>
    </row>
    <row r="1019" spans="1:9" ht="29" x14ac:dyDescent="0.35">
      <c r="A1019" s="56" t="s">
        <v>4884</v>
      </c>
      <c r="B1019" s="90" t="s">
        <v>8070</v>
      </c>
      <c r="C1019" s="90" t="s">
        <v>4968</v>
      </c>
      <c r="D1019" s="90" t="s">
        <v>8516</v>
      </c>
      <c r="E1019" s="56" t="s">
        <v>8817</v>
      </c>
      <c r="F1019" s="91">
        <v>0.05</v>
      </c>
      <c r="G1019" s="56" t="s">
        <v>2501</v>
      </c>
      <c r="H1019" s="56" t="s">
        <v>190</v>
      </c>
      <c r="I1019" s="56" t="s">
        <v>8811</v>
      </c>
    </row>
    <row r="1020" spans="1:9" ht="29" x14ac:dyDescent="0.35">
      <c r="A1020" s="56" t="s">
        <v>4884</v>
      </c>
      <c r="B1020" s="90" t="s">
        <v>8070</v>
      </c>
      <c r="C1020" s="90" t="s">
        <v>4969</v>
      </c>
      <c r="D1020" s="90" t="s">
        <v>8517</v>
      </c>
      <c r="E1020" s="56" t="s">
        <v>8818</v>
      </c>
      <c r="F1020" s="91">
        <v>0.02</v>
      </c>
      <c r="G1020" s="56" t="s">
        <v>2501</v>
      </c>
      <c r="H1020" s="56" t="s">
        <v>190</v>
      </c>
      <c r="I1020" s="56" t="s">
        <v>8811</v>
      </c>
    </row>
    <row r="1021" spans="1:9" ht="29" x14ac:dyDescent="0.35">
      <c r="A1021" s="56" t="s">
        <v>4885</v>
      </c>
      <c r="B1021" s="90" t="s">
        <v>8071</v>
      </c>
      <c r="C1021" s="90" t="s">
        <v>4859</v>
      </c>
      <c r="D1021" s="90" t="s">
        <v>8518</v>
      </c>
      <c r="E1021" s="56" t="s">
        <v>8819</v>
      </c>
      <c r="F1021" s="91">
        <v>0.12</v>
      </c>
      <c r="G1021" s="56" t="s">
        <v>2503</v>
      </c>
      <c r="H1021" s="56" t="s">
        <v>190</v>
      </c>
      <c r="I1021" s="56" t="s">
        <v>8811</v>
      </c>
    </row>
    <row r="1022" spans="1:9" ht="29" x14ac:dyDescent="0.35">
      <c r="A1022" s="56" t="s">
        <v>4885</v>
      </c>
      <c r="B1022" s="90" t="s">
        <v>8072</v>
      </c>
      <c r="C1022" s="90" t="s">
        <v>4970</v>
      </c>
      <c r="D1022" s="90" t="s">
        <v>8519</v>
      </c>
      <c r="E1022" s="56" t="s">
        <v>8820</v>
      </c>
      <c r="F1022" s="91">
        <v>5.0000000000000001E-3</v>
      </c>
      <c r="G1022" s="56" t="s">
        <v>2503</v>
      </c>
      <c r="H1022" s="56" t="s">
        <v>190</v>
      </c>
      <c r="I1022" s="56" t="s">
        <v>8811</v>
      </c>
    </row>
    <row r="1023" spans="1:9" ht="29" x14ac:dyDescent="0.35">
      <c r="A1023" s="56" t="s">
        <v>4885</v>
      </c>
      <c r="B1023" s="90" t="s">
        <v>8072</v>
      </c>
      <c r="C1023" s="90" t="s">
        <v>4971</v>
      </c>
      <c r="D1023" s="90" t="s">
        <v>8520</v>
      </c>
      <c r="E1023" s="56" t="s">
        <v>11052</v>
      </c>
      <c r="F1023" s="91">
        <v>0.02</v>
      </c>
      <c r="G1023" s="56" t="s">
        <v>2503</v>
      </c>
      <c r="H1023" s="56" t="s">
        <v>190</v>
      </c>
      <c r="I1023" s="56" t="s">
        <v>8811</v>
      </c>
    </row>
    <row r="1024" spans="1:9" ht="29" x14ac:dyDescent="0.35">
      <c r="A1024" s="56" t="s">
        <v>4885</v>
      </c>
      <c r="B1024" s="90" t="s">
        <v>8072</v>
      </c>
      <c r="C1024" s="90" t="s">
        <v>4972</v>
      </c>
      <c r="D1024" s="90" t="s">
        <v>8521</v>
      </c>
      <c r="E1024" s="56" t="s">
        <v>8821</v>
      </c>
      <c r="F1024" s="91">
        <v>0.02</v>
      </c>
      <c r="G1024" s="56" t="s">
        <v>2503</v>
      </c>
      <c r="H1024" s="56" t="s">
        <v>190</v>
      </c>
      <c r="I1024" s="56" t="s">
        <v>8811</v>
      </c>
    </row>
    <row r="1025" spans="1:9" ht="29" x14ac:dyDescent="0.35">
      <c r="A1025" s="56" t="s">
        <v>4885</v>
      </c>
      <c r="B1025" s="90" t="s">
        <v>8072</v>
      </c>
      <c r="C1025" s="90" t="s">
        <v>8131</v>
      </c>
      <c r="D1025" s="90" t="s">
        <v>8842</v>
      </c>
      <c r="E1025" s="56" t="s">
        <v>8822</v>
      </c>
      <c r="F1025" s="91">
        <v>5.0000000000000001E-3</v>
      </c>
      <c r="G1025" s="56" t="s">
        <v>2503</v>
      </c>
      <c r="H1025" s="56" t="s">
        <v>190</v>
      </c>
      <c r="I1025" s="56" t="s">
        <v>8811</v>
      </c>
    </row>
    <row r="1026" spans="1:9" ht="29" x14ac:dyDescent="0.35">
      <c r="A1026" s="56" t="s">
        <v>4885</v>
      </c>
      <c r="B1026" s="90" t="s">
        <v>8073</v>
      </c>
      <c r="C1026" s="90" t="s">
        <v>4973</v>
      </c>
      <c r="D1026" s="90" t="s">
        <v>8522</v>
      </c>
      <c r="E1026" s="56" t="s">
        <v>11053</v>
      </c>
      <c r="F1026" s="91">
        <v>0.02</v>
      </c>
      <c r="G1026" s="56" t="s">
        <v>2503</v>
      </c>
      <c r="H1026" s="56" t="s">
        <v>190</v>
      </c>
      <c r="I1026" s="56" t="s">
        <v>8811</v>
      </c>
    </row>
    <row r="1027" spans="1:9" ht="29" x14ac:dyDescent="0.35">
      <c r="A1027" s="56" t="s">
        <v>4885</v>
      </c>
      <c r="B1027" s="90" t="s">
        <v>8074</v>
      </c>
      <c r="C1027" s="90" t="s">
        <v>4974</v>
      </c>
      <c r="D1027" s="90" t="s">
        <v>8523</v>
      </c>
      <c r="E1027" s="56" t="s">
        <v>11054</v>
      </c>
      <c r="F1027" s="91">
        <v>0.02</v>
      </c>
      <c r="G1027" s="56" t="s">
        <v>2503</v>
      </c>
      <c r="H1027" s="56" t="s">
        <v>190</v>
      </c>
      <c r="I1027" s="56" t="s">
        <v>8811</v>
      </c>
    </row>
    <row r="1028" spans="1:9" ht="29" x14ac:dyDescent="0.35">
      <c r="A1028" s="56" t="s">
        <v>4885</v>
      </c>
      <c r="B1028" s="90" t="s">
        <v>8074</v>
      </c>
      <c r="C1028" s="90" t="s">
        <v>4975</v>
      </c>
      <c r="D1028" s="90" t="s">
        <v>8524</v>
      </c>
      <c r="E1028" s="56" t="s">
        <v>8823</v>
      </c>
      <c r="F1028" s="91">
        <v>0.05</v>
      </c>
      <c r="G1028" s="56" t="s">
        <v>2503</v>
      </c>
      <c r="H1028" s="56" t="s">
        <v>190</v>
      </c>
      <c r="I1028" s="56" t="s">
        <v>8811</v>
      </c>
    </row>
    <row r="1029" spans="1:9" ht="29" x14ac:dyDescent="0.35">
      <c r="A1029" s="56" t="s">
        <v>4885</v>
      </c>
      <c r="B1029" s="90" t="s">
        <v>8074</v>
      </c>
      <c r="C1029" s="90" t="s">
        <v>4976</v>
      </c>
      <c r="D1029" s="90" t="s">
        <v>8525</v>
      </c>
      <c r="E1029" s="56" t="s">
        <v>8824</v>
      </c>
      <c r="F1029" s="91">
        <v>0.03</v>
      </c>
      <c r="G1029" s="56" t="s">
        <v>2503</v>
      </c>
      <c r="H1029" s="56" t="s">
        <v>190</v>
      </c>
      <c r="I1029" s="56" t="s">
        <v>8811</v>
      </c>
    </row>
    <row r="1030" spans="1:9" ht="29" x14ac:dyDescent="0.35">
      <c r="A1030" s="56" t="s">
        <v>4885</v>
      </c>
      <c r="B1030" s="90" t="s">
        <v>8074</v>
      </c>
      <c r="C1030" s="90" t="s">
        <v>4977</v>
      </c>
      <c r="D1030" s="90" t="s">
        <v>8526</v>
      </c>
      <c r="E1030" s="56" t="s">
        <v>8825</v>
      </c>
      <c r="F1030" s="91">
        <v>0.01</v>
      </c>
      <c r="G1030" s="56" t="s">
        <v>2503</v>
      </c>
      <c r="H1030" s="56" t="s">
        <v>190</v>
      </c>
      <c r="I1030" s="56" t="s">
        <v>8811</v>
      </c>
    </row>
    <row r="1031" spans="1:9" ht="43.5" x14ac:dyDescent="0.35">
      <c r="A1031" s="56" t="s">
        <v>4885</v>
      </c>
      <c r="B1031" s="90" t="s">
        <v>8075</v>
      </c>
      <c r="C1031" s="90" t="s">
        <v>4978</v>
      </c>
      <c r="D1031" s="90" t="s">
        <v>8527</v>
      </c>
      <c r="E1031" s="56" t="s">
        <v>8826</v>
      </c>
      <c r="F1031" s="91">
        <v>0.01</v>
      </c>
      <c r="G1031" s="56" t="s">
        <v>2503</v>
      </c>
      <c r="H1031" s="56" t="s">
        <v>190</v>
      </c>
      <c r="I1031" s="56" t="s">
        <v>8811</v>
      </c>
    </row>
    <row r="1032" spans="1:9" ht="43.5" x14ac:dyDescent="0.35">
      <c r="A1032" s="56" t="s">
        <v>4885</v>
      </c>
      <c r="B1032" s="90" t="s">
        <v>8075</v>
      </c>
      <c r="C1032" s="90" t="s">
        <v>4979</v>
      </c>
      <c r="D1032" s="90" t="s">
        <v>8528</v>
      </c>
      <c r="E1032" s="56" t="s">
        <v>8827</v>
      </c>
      <c r="F1032" s="91">
        <v>0.02</v>
      </c>
      <c r="G1032" s="56" t="s">
        <v>2503</v>
      </c>
      <c r="H1032" s="56" t="s">
        <v>190</v>
      </c>
      <c r="I1032" s="56" t="s">
        <v>8811</v>
      </c>
    </row>
    <row r="1033" spans="1:9" ht="43.5" x14ac:dyDescent="0.35">
      <c r="A1033" s="56" t="s">
        <v>4885</v>
      </c>
      <c r="B1033" s="90" t="s">
        <v>8075</v>
      </c>
      <c r="C1033" s="90" t="s">
        <v>4980</v>
      </c>
      <c r="D1033" s="90" t="s">
        <v>8529</v>
      </c>
      <c r="E1033" s="56" t="s">
        <v>8828</v>
      </c>
      <c r="F1033" s="91">
        <v>0.01</v>
      </c>
      <c r="G1033" s="56" t="s">
        <v>2503</v>
      </c>
      <c r="H1033" s="56" t="s">
        <v>190</v>
      </c>
      <c r="I1033" s="56" t="s">
        <v>8811</v>
      </c>
    </row>
    <row r="1034" spans="1:9" ht="43.5" x14ac:dyDescent="0.35">
      <c r="A1034" s="56" t="s">
        <v>4885</v>
      </c>
      <c r="B1034" s="90" t="s">
        <v>8075</v>
      </c>
      <c r="C1034" s="90" t="s">
        <v>4981</v>
      </c>
      <c r="D1034" s="90" t="s">
        <v>8530</v>
      </c>
      <c r="E1034" s="56" t="s">
        <v>8815</v>
      </c>
      <c r="F1034" s="91">
        <v>0.02</v>
      </c>
      <c r="G1034" s="56" t="s">
        <v>2503</v>
      </c>
      <c r="H1034" s="56" t="s">
        <v>190</v>
      </c>
      <c r="I1034" s="56" t="s">
        <v>8811</v>
      </c>
    </row>
    <row r="1035" spans="1:9" ht="43.5" x14ac:dyDescent="0.35">
      <c r="A1035" s="56" t="s">
        <v>4885</v>
      </c>
      <c r="B1035" s="90" t="s">
        <v>8075</v>
      </c>
      <c r="C1035" s="90" t="s">
        <v>4982</v>
      </c>
      <c r="D1035" s="90" t="s">
        <v>8531</v>
      </c>
      <c r="E1035" s="56" t="s">
        <v>8829</v>
      </c>
      <c r="F1035" s="91">
        <v>0.01</v>
      </c>
      <c r="G1035" s="56" t="s">
        <v>2503</v>
      </c>
      <c r="H1035" s="56" t="s">
        <v>190</v>
      </c>
      <c r="I1035" s="56" t="s">
        <v>8811</v>
      </c>
    </row>
    <row r="1036" spans="1:9" ht="29" x14ac:dyDescent="0.35">
      <c r="A1036" s="56" t="s">
        <v>4885</v>
      </c>
      <c r="B1036" s="90" t="s">
        <v>8076</v>
      </c>
      <c r="C1036" s="90" t="s">
        <v>4983</v>
      </c>
      <c r="D1036" s="90" t="s">
        <v>8532</v>
      </c>
      <c r="E1036" s="56" t="s">
        <v>8830</v>
      </c>
      <c r="F1036" s="91">
        <v>0.02</v>
      </c>
      <c r="G1036" s="56" t="s">
        <v>2503</v>
      </c>
      <c r="H1036" s="56" t="s">
        <v>190</v>
      </c>
      <c r="I1036" s="56" t="s">
        <v>8811</v>
      </c>
    </row>
    <row r="1037" spans="1:9" ht="29" x14ac:dyDescent="0.35">
      <c r="A1037" s="56" t="s">
        <v>4885</v>
      </c>
      <c r="B1037" s="90" t="s">
        <v>8076</v>
      </c>
      <c r="C1037" s="90" t="s">
        <v>4984</v>
      </c>
      <c r="D1037" s="90" t="s">
        <v>8533</v>
      </c>
      <c r="E1037" s="56" t="s">
        <v>8831</v>
      </c>
      <c r="F1037" s="91">
        <v>0.01</v>
      </c>
      <c r="G1037" s="56" t="s">
        <v>2503</v>
      </c>
      <c r="H1037" s="56" t="s">
        <v>190</v>
      </c>
      <c r="I1037" s="56" t="s">
        <v>8811</v>
      </c>
    </row>
    <row r="1038" spans="1:9" ht="29" x14ac:dyDescent="0.35">
      <c r="A1038" s="56" t="s">
        <v>4885</v>
      </c>
      <c r="B1038" s="90" t="s">
        <v>8077</v>
      </c>
      <c r="C1038" s="90" t="s">
        <v>4985</v>
      </c>
      <c r="D1038" s="90" t="s">
        <v>8534</v>
      </c>
      <c r="E1038" s="56"/>
      <c r="F1038" s="91"/>
      <c r="G1038" s="56" t="s">
        <v>2503</v>
      </c>
      <c r="H1038" s="56" t="s">
        <v>190</v>
      </c>
      <c r="I1038" s="56" t="s">
        <v>8811</v>
      </c>
    </row>
    <row r="1039" spans="1:9" ht="29" x14ac:dyDescent="0.35">
      <c r="A1039" s="56" t="s">
        <v>4885</v>
      </c>
      <c r="B1039" s="90" t="s">
        <v>8077</v>
      </c>
      <c r="C1039" s="90" t="s">
        <v>4986</v>
      </c>
      <c r="D1039" s="90" t="s">
        <v>8535</v>
      </c>
      <c r="E1039" s="56"/>
      <c r="F1039" s="91"/>
      <c r="G1039" s="56" t="s">
        <v>2503</v>
      </c>
      <c r="H1039" s="56" t="s">
        <v>190</v>
      </c>
      <c r="I1039" s="56" t="s">
        <v>8811</v>
      </c>
    </row>
    <row r="1040" spans="1:9" ht="29" x14ac:dyDescent="0.35">
      <c r="A1040" s="56" t="s">
        <v>4885</v>
      </c>
      <c r="B1040" s="90" t="s">
        <v>8078</v>
      </c>
      <c r="C1040" s="90" t="s">
        <v>4987</v>
      </c>
      <c r="D1040" s="90" t="s">
        <v>8536</v>
      </c>
      <c r="E1040" s="56"/>
      <c r="F1040" s="91"/>
      <c r="G1040" s="56" t="s">
        <v>2503</v>
      </c>
      <c r="H1040" s="56" t="s">
        <v>190</v>
      </c>
      <c r="I1040" s="56" t="s">
        <v>8811</v>
      </c>
    </row>
    <row r="1041" spans="1:9" ht="29" x14ac:dyDescent="0.35">
      <c r="A1041" s="56" t="s">
        <v>4885</v>
      </c>
      <c r="B1041" s="90" t="s">
        <v>8079</v>
      </c>
      <c r="C1041" s="90" t="s">
        <v>4988</v>
      </c>
      <c r="D1041" s="90" t="s">
        <v>8537</v>
      </c>
      <c r="E1041" s="56"/>
      <c r="F1041" s="91"/>
      <c r="G1041" s="56" t="s">
        <v>2503</v>
      </c>
      <c r="H1041" s="56" t="s">
        <v>190</v>
      </c>
      <c r="I1041" s="56" t="s">
        <v>8811</v>
      </c>
    </row>
    <row r="1042" spans="1:9" ht="29" x14ac:dyDescent="0.35">
      <c r="A1042" s="56" t="s">
        <v>4885</v>
      </c>
      <c r="B1042" s="90" t="s">
        <v>8080</v>
      </c>
      <c r="C1042" s="90" t="s">
        <v>4989</v>
      </c>
      <c r="D1042" s="90" t="s">
        <v>8538</v>
      </c>
      <c r="E1042" s="56"/>
      <c r="F1042" s="91"/>
      <c r="G1042" s="56" t="s">
        <v>2503</v>
      </c>
      <c r="H1042" s="56" t="s">
        <v>190</v>
      </c>
      <c r="I1042" s="56" t="s">
        <v>8811</v>
      </c>
    </row>
    <row r="1043" spans="1:9" ht="29" x14ac:dyDescent="0.35">
      <c r="A1043" s="56" t="s">
        <v>4885</v>
      </c>
      <c r="B1043" s="90" t="s">
        <v>8081</v>
      </c>
      <c r="C1043" s="90" t="s">
        <v>4990</v>
      </c>
      <c r="D1043" s="90" t="s">
        <v>8539</v>
      </c>
      <c r="E1043" s="56"/>
      <c r="F1043" s="91"/>
      <c r="G1043" s="56" t="s">
        <v>2503</v>
      </c>
      <c r="H1043" s="56" t="s">
        <v>190</v>
      </c>
      <c r="I1043" s="56" t="s">
        <v>8811</v>
      </c>
    </row>
    <row r="1044" spans="1:9" ht="29" x14ac:dyDescent="0.35">
      <c r="A1044" s="56" t="s">
        <v>4885</v>
      </c>
      <c r="B1044" s="90" t="s">
        <v>8082</v>
      </c>
      <c r="C1044" s="90" t="s">
        <v>4991</v>
      </c>
      <c r="D1044" s="90" t="s">
        <v>8540</v>
      </c>
      <c r="E1044" s="56"/>
      <c r="F1044" s="91"/>
      <c r="G1044" s="56" t="s">
        <v>2503</v>
      </c>
      <c r="H1044" s="56" t="s">
        <v>190</v>
      </c>
      <c r="I1044" s="56" t="s">
        <v>8811</v>
      </c>
    </row>
    <row r="1045" spans="1:9" ht="29" x14ac:dyDescent="0.35">
      <c r="A1045" s="56" t="s">
        <v>4885</v>
      </c>
      <c r="B1045" s="90" t="s">
        <v>8083</v>
      </c>
      <c r="C1045" s="90" t="s">
        <v>4992</v>
      </c>
      <c r="D1045" s="90" t="s">
        <v>8541</v>
      </c>
      <c r="E1045" s="56"/>
      <c r="F1045" s="91"/>
      <c r="G1045" s="56" t="s">
        <v>2503</v>
      </c>
      <c r="H1045" s="56" t="s">
        <v>190</v>
      </c>
      <c r="I1045" s="56" t="s">
        <v>8811</v>
      </c>
    </row>
    <row r="1046" spans="1:9" ht="29" x14ac:dyDescent="0.35">
      <c r="A1046" s="56" t="s">
        <v>4885</v>
      </c>
      <c r="B1046" s="90" t="s">
        <v>8083</v>
      </c>
      <c r="C1046" s="90" t="s">
        <v>4993</v>
      </c>
      <c r="D1046" s="90" t="s">
        <v>8542</v>
      </c>
      <c r="E1046" s="56"/>
      <c r="F1046" s="91"/>
      <c r="G1046" s="56" t="s">
        <v>2503</v>
      </c>
      <c r="H1046" s="56" t="s">
        <v>190</v>
      </c>
      <c r="I1046" s="56" t="s">
        <v>8811</v>
      </c>
    </row>
    <row r="1047" spans="1:9" ht="29" x14ac:dyDescent="0.35">
      <c r="A1047" s="56" t="s">
        <v>4885</v>
      </c>
      <c r="B1047" s="90" t="s">
        <v>8084</v>
      </c>
      <c r="C1047" s="90" t="s">
        <v>4994</v>
      </c>
      <c r="D1047" s="90" t="s">
        <v>8543</v>
      </c>
      <c r="E1047" s="56"/>
      <c r="F1047" s="91"/>
      <c r="G1047" s="56" t="s">
        <v>2503</v>
      </c>
      <c r="H1047" s="56" t="s">
        <v>190</v>
      </c>
      <c r="I1047" s="56" t="s">
        <v>8811</v>
      </c>
    </row>
    <row r="1048" spans="1:9" ht="29" x14ac:dyDescent="0.35">
      <c r="A1048" s="56" t="s">
        <v>7825</v>
      </c>
      <c r="B1048" s="90" t="s">
        <v>8085</v>
      </c>
      <c r="C1048" s="90" t="s">
        <v>4963</v>
      </c>
      <c r="D1048" s="90" t="s">
        <v>8545</v>
      </c>
      <c r="E1048" s="56" t="s">
        <v>8810</v>
      </c>
      <c r="F1048" s="91">
        <v>0.05</v>
      </c>
      <c r="G1048" s="56" t="s">
        <v>2501</v>
      </c>
      <c r="H1048" s="56" t="s">
        <v>190</v>
      </c>
      <c r="I1048" s="56" t="s">
        <v>8811</v>
      </c>
    </row>
    <row r="1049" spans="1:9" ht="29" x14ac:dyDescent="0.35">
      <c r="A1049" s="56" t="s">
        <v>7825</v>
      </c>
      <c r="B1049" s="90" t="s">
        <v>8085</v>
      </c>
      <c r="C1049" s="90" t="s">
        <v>4860</v>
      </c>
      <c r="D1049" s="90" t="s">
        <v>8544</v>
      </c>
      <c r="E1049" s="56" t="s">
        <v>8812</v>
      </c>
      <c r="F1049" s="91">
        <v>0.5</v>
      </c>
      <c r="G1049" s="56" t="s">
        <v>2501</v>
      </c>
      <c r="H1049" s="56" t="s">
        <v>190</v>
      </c>
      <c r="I1049" s="56" t="s">
        <v>8811</v>
      </c>
    </row>
    <row r="1050" spans="1:9" ht="29" x14ac:dyDescent="0.35">
      <c r="A1050" s="56" t="s">
        <v>7825</v>
      </c>
      <c r="B1050" s="90" t="s">
        <v>8085</v>
      </c>
      <c r="C1050" s="90" t="s">
        <v>4964</v>
      </c>
      <c r="D1050" s="90" t="s">
        <v>8546</v>
      </c>
      <c r="E1050" s="56" t="s">
        <v>8813</v>
      </c>
      <c r="F1050" s="91">
        <v>0.1</v>
      </c>
      <c r="G1050" s="56" t="s">
        <v>2501</v>
      </c>
      <c r="H1050" s="56" t="s">
        <v>190</v>
      </c>
      <c r="I1050" s="56" t="s">
        <v>8811</v>
      </c>
    </row>
    <row r="1051" spans="1:9" ht="29" x14ac:dyDescent="0.35">
      <c r="A1051" s="56" t="s">
        <v>7825</v>
      </c>
      <c r="B1051" s="90" t="s">
        <v>8085</v>
      </c>
      <c r="C1051" s="90" t="s">
        <v>4965</v>
      </c>
      <c r="D1051" s="90" t="s">
        <v>8547</v>
      </c>
      <c r="E1051" s="56" t="s">
        <v>8814</v>
      </c>
      <c r="F1051" s="91">
        <v>0.03</v>
      </c>
      <c r="G1051" s="56" t="s">
        <v>2501</v>
      </c>
      <c r="H1051" s="56" t="s">
        <v>190</v>
      </c>
      <c r="I1051" s="56" t="s">
        <v>8811</v>
      </c>
    </row>
    <row r="1052" spans="1:9" ht="29" x14ac:dyDescent="0.35">
      <c r="A1052" s="56" t="s">
        <v>7825</v>
      </c>
      <c r="B1052" s="90" t="s">
        <v>8085</v>
      </c>
      <c r="C1052" s="90" t="s">
        <v>4966</v>
      </c>
      <c r="D1052" s="90" t="s">
        <v>8548</v>
      </c>
      <c r="E1052" s="56" t="s">
        <v>8815</v>
      </c>
      <c r="F1052" s="91">
        <v>0.15</v>
      </c>
      <c r="G1052" s="56" t="s">
        <v>2501</v>
      </c>
      <c r="H1052" s="56" t="s">
        <v>190</v>
      </c>
      <c r="I1052" s="56" t="s">
        <v>8811</v>
      </c>
    </row>
    <row r="1053" spans="1:9" ht="29" x14ac:dyDescent="0.35">
      <c r="A1053" s="56" t="s">
        <v>7825</v>
      </c>
      <c r="B1053" s="90" t="s">
        <v>8085</v>
      </c>
      <c r="C1053" s="90" t="s">
        <v>4967</v>
      </c>
      <c r="D1053" s="90" t="s">
        <v>8549</v>
      </c>
      <c r="E1053" s="56" t="s">
        <v>8816</v>
      </c>
      <c r="F1053" s="91">
        <v>0.1</v>
      </c>
      <c r="G1053" s="56" t="s">
        <v>2501</v>
      </c>
      <c r="H1053" s="56" t="s">
        <v>190</v>
      </c>
      <c r="I1053" s="56" t="s">
        <v>8811</v>
      </c>
    </row>
    <row r="1054" spans="1:9" ht="29" x14ac:dyDescent="0.35">
      <c r="A1054" s="56" t="s">
        <v>7825</v>
      </c>
      <c r="B1054" s="90" t="s">
        <v>8085</v>
      </c>
      <c r="C1054" s="90" t="s">
        <v>4968</v>
      </c>
      <c r="D1054" s="90" t="s">
        <v>8550</v>
      </c>
      <c r="E1054" s="56" t="s">
        <v>8817</v>
      </c>
      <c r="F1054" s="91">
        <v>0.05</v>
      </c>
      <c r="G1054" s="56" t="s">
        <v>2501</v>
      </c>
      <c r="H1054" s="56" t="s">
        <v>190</v>
      </c>
      <c r="I1054" s="56" t="s">
        <v>8811</v>
      </c>
    </row>
    <row r="1055" spans="1:9" ht="29" x14ac:dyDescent="0.35">
      <c r="A1055" s="56" t="s">
        <v>7825</v>
      </c>
      <c r="B1055" s="90" t="s">
        <v>8085</v>
      </c>
      <c r="C1055" s="90" t="s">
        <v>4969</v>
      </c>
      <c r="D1055" s="90" t="s">
        <v>8551</v>
      </c>
      <c r="E1055" s="56" t="s">
        <v>8818</v>
      </c>
      <c r="F1055" s="91">
        <v>0.02</v>
      </c>
      <c r="G1055" s="56" t="s">
        <v>2501</v>
      </c>
      <c r="H1055" s="56" t="s">
        <v>190</v>
      </c>
      <c r="I1055" s="56" t="s">
        <v>8811</v>
      </c>
    </row>
    <row r="1056" spans="1:9" ht="29" x14ac:dyDescent="0.35">
      <c r="A1056" s="56" t="s">
        <v>7826</v>
      </c>
      <c r="B1056" s="90" t="s">
        <v>8087</v>
      </c>
      <c r="C1056" s="90" t="s">
        <v>4859</v>
      </c>
      <c r="D1056" s="90" t="s">
        <v>8552</v>
      </c>
      <c r="E1056" s="56" t="s">
        <v>8819</v>
      </c>
      <c r="F1056" s="91">
        <v>0.12</v>
      </c>
      <c r="G1056" s="56" t="s">
        <v>2503</v>
      </c>
      <c r="H1056" s="56" t="s">
        <v>190</v>
      </c>
      <c r="I1056" s="56" t="s">
        <v>8811</v>
      </c>
    </row>
    <row r="1057" spans="1:9" ht="29" x14ac:dyDescent="0.35">
      <c r="A1057" s="56" t="s">
        <v>7826</v>
      </c>
      <c r="B1057" s="90" t="s">
        <v>8088</v>
      </c>
      <c r="C1057" s="90" t="s">
        <v>4970</v>
      </c>
      <c r="D1057" s="90" t="s">
        <v>8553</v>
      </c>
      <c r="E1057" s="56" t="s">
        <v>8820</v>
      </c>
      <c r="F1057" s="91">
        <v>5.0000000000000001E-3</v>
      </c>
      <c r="G1057" s="56" t="s">
        <v>2503</v>
      </c>
      <c r="H1057" s="56" t="s">
        <v>190</v>
      </c>
      <c r="I1057" s="56" t="s">
        <v>8811</v>
      </c>
    </row>
    <row r="1058" spans="1:9" ht="29" x14ac:dyDescent="0.35">
      <c r="A1058" s="56" t="s">
        <v>7826</v>
      </c>
      <c r="B1058" s="90" t="s">
        <v>8088</v>
      </c>
      <c r="C1058" s="90" t="s">
        <v>4971</v>
      </c>
      <c r="D1058" s="90" t="s">
        <v>8554</v>
      </c>
      <c r="E1058" s="56" t="s">
        <v>11052</v>
      </c>
      <c r="F1058" s="91">
        <v>0.02</v>
      </c>
      <c r="G1058" s="56" t="s">
        <v>2503</v>
      </c>
      <c r="H1058" s="56" t="s">
        <v>190</v>
      </c>
      <c r="I1058" s="56" t="s">
        <v>8811</v>
      </c>
    </row>
    <row r="1059" spans="1:9" ht="29" x14ac:dyDescent="0.35">
      <c r="A1059" s="56" t="s">
        <v>7826</v>
      </c>
      <c r="B1059" s="90" t="s">
        <v>8088</v>
      </c>
      <c r="C1059" s="90" t="s">
        <v>4972</v>
      </c>
      <c r="D1059" s="90" t="s">
        <v>8555</v>
      </c>
      <c r="E1059" s="56" t="s">
        <v>8821</v>
      </c>
      <c r="F1059" s="91">
        <v>0.02</v>
      </c>
      <c r="G1059" s="56" t="s">
        <v>2503</v>
      </c>
      <c r="H1059" s="56" t="s">
        <v>190</v>
      </c>
      <c r="I1059" s="56" t="s">
        <v>8811</v>
      </c>
    </row>
    <row r="1060" spans="1:9" ht="29" x14ac:dyDescent="0.35">
      <c r="A1060" s="56" t="s">
        <v>7826</v>
      </c>
      <c r="B1060" s="90" t="s">
        <v>8088</v>
      </c>
      <c r="C1060" s="90" t="s">
        <v>8131</v>
      </c>
      <c r="D1060" s="90" t="s">
        <v>8841</v>
      </c>
      <c r="E1060" s="56" t="s">
        <v>8822</v>
      </c>
      <c r="F1060" s="91">
        <v>5.0000000000000001E-3</v>
      </c>
      <c r="G1060" s="56" t="s">
        <v>2503</v>
      </c>
      <c r="H1060" s="56" t="s">
        <v>190</v>
      </c>
      <c r="I1060" s="56" t="s">
        <v>8811</v>
      </c>
    </row>
    <row r="1061" spans="1:9" ht="29" x14ac:dyDescent="0.35">
      <c r="A1061" s="56" t="s">
        <v>7826</v>
      </c>
      <c r="B1061" s="90" t="s">
        <v>8089</v>
      </c>
      <c r="C1061" s="90" t="s">
        <v>4973</v>
      </c>
      <c r="D1061" s="90" t="s">
        <v>8556</v>
      </c>
      <c r="E1061" s="56" t="s">
        <v>11053</v>
      </c>
      <c r="F1061" s="91">
        <v>0.02</v>
      </c>
      <c r="G1061" s="56" t="s">
        <v>2503</v>
      </c>
      <c r="H1061" s="56" t="s">
        <v>190</v>
      </c>
      <c r="I1061" s="56" t="s">
        <v>8811</v>
      </c>
    </row>
    <row r="1062" spans="1:9" ht="29" x14ac:dyDescent="0.35">
      <c r="A1062" s="56" t="s">
        <v>7826</v>
      </c>
      <c r="B1062" s="90" t="s">
        <v>8090</v>
      </c>
      <c r="C1062" s="90" t="s">
        <v>4974</v>
      </c>
      <c r="D1062" s="90" t="s">
        <v>8557</v>
      </c>
      <c r="E1062" s="56" t="s">
        <v>11054</v>
      </c>
      <c r="F1062" s="91">
        <v>0.02</v>
      </c>
      <c r="G1062" s="56" t="s">
        <v>2503</v>
      </c>
      <c r="H1062" s="56" t="s">
        <v>190</v>
      </c>
      <c r="I1062" s="56" t="s">
        <v>8811</v>
      </c>
    </row>
    <row r="1063" spans="1:9" ht="29" x14ac:dyDescent="0.35">
      <c r="A1063" s="56" t="s">
        <v>7826</v>
      </c>
      <c r="B1063" s="90" t="s">
        <v>8090</v>
      </c>
      <c r="C1063" s="90" t="s">
        <v>4975</v>
      </c>
      <c r="D1063" s="90" t="s">
        <v>8558</v>
      </c>
      <c r="E1063" s="56" t="s">
        <v>8823</v>
      </c>
      <c r="F1063" s="91">
        <v>0.05</v>
      </c>
      <c r="G1063" s="56" t="s">
        <v>2503</v>
      </c>
      <c r="H1063" s="56" t="s">
        <v>190</v>
      </c>
      <c r="I1063" s="56" t="s">
        <v>8811</v>
      </c>
    </row>
    <row r="1064" spans="1:9" ht="29" x14ac:dyDescent="0.35">
      <c r="A1064" s="56" t="s">
        <v>7826</v>
      </c>
      <c r="B1064" s="90" t="s">
        <v>8090</v>
      </c>
      <c r="C1064" s="90" t="s">
        <v>4976</v>
      </c>
      <c r="D1064" s="90" t="s">
        <v>8559</v>
      </c>
      <c r="E1064" s="56" t="s">
        <v>8824</v>
      </c>
      <c r="F1064" s="91">
        <v>0.03</v>
      </c>
      <c r="G1064" s="56" t="s">
        <v>2503</v>
      </c>
      <c r="H1064" s="56" t="s">
        <v>190</v>
      </c>
      <c r="I1064" s="56" t="s">
        <v>8811</v>
      </c>
    </row>
    <row r="1065" spans="1:9" ht="29" x14ac:dyDescent="0.35">
      <c r="A1065" s="56" t="s">
        <v>7826</v>
      </c>
      <c r="B1065" s="90" t="s">
        <v>8090</v>
      </c>
      <c r="C1065" s="90" t="s">
        <v>4977</v>
      </c>
      <c r="D1065" s="90" t="s">
        <v>8560</v>
      </c>
      <c r="E1065" s="56" t="s">
        <v>8825</v>
      </c>
      <c r="F1065" s="91">
        <v>0.01</v>
      </c>
      <c r="G1065" s="56" t="s">
        <v>2503</v>
      </c>
      <c r="H1065" s="56" t="s">
        <v>190</v>
      </c>
      <c r="I1065" s="56" t="s">
        <v>8811</v>
      </c>
    </row>
    <row r="1066" spans="1:9" ht="43.5" x14ac:dyDescent="0.35">
      <c r="A1066" s="56" t="s">
        <v>7826</v>
      </c>
      <c r="B1066" s="90" t="s">
        <v>8091</v>
      </c>
      <c r="C1066" s="90" t="s">
        <v>4978</v>
      </c>
      <c r="D1066" s="90" t="s">
        <v>8561</v>
      </c>
      <c r="E1066" s="56" t="s">
        <v>8826</v>
      </c>
      <c r="F1066" s="91">
        <v>0.01</v>
      </c>
      <c r="G1066" s="56" t="s">
        <v>2503</v>
      </c>
      <c r="H1066" s="56" t="s">
        <v>190</v>
      </c>
      <c r="I1066" s="56" t="s">
        <v>8811</v>
      </c>
    </row>
    <row r="1067" spans="1:9" ht="43.5" x14ac:dyDescent="0.35">
      <c r="A1067" s="56" t="s">
        <v>7826</v>
      </c>
      <c r="B1067" s="90" t="s">
        <v>8091</v>
      </c>
      <c r="C1067" s="90" t="s">
        <v>4979</v>
      </c>
      <c r="D1067" s="90" t="s">
        <v>8562</v>
      </c>
      <c r="E1067" s="56" t="s">
        <v>8827</v>
      </c>
      <c r="F1067" s="91">
        <v>0.02</v>
      </c>
      <c r="G1067" s="56" t="s">
        <v>2503</v>
      </c>
      <c r="H1067" s="56" t="s">
        <v>190</v>
      </c>
      <c r="I1067" s="56" t="s">
        <v>8811</v>
      </c>
    </row>
    <row r="1068" spans="1:9" ht="43.5" x14ac:dyDescent="0.35">
      <c r="A1068" s="56" t="s">
        <v>7826</v>
      </c>
      <c r="B1068" s="90" t="s">
        <v>8091</v>
      </c>
      <c r="C1068" s="90" t="s">
        <v>4980</v>
      </c>
      <c r="D1068" s="90" t="s">
        <v>8563</v>
      </c>
      <c r="E1068" s="56" t="s">
        <v>8828</v>
      </c>
      <c r="F1068" s="91">
        <v>0.01</v>
      </c>
      <c r="G1068" s="56" t="s">
        <v>2503</v>
      </c>
      <c r="H1068" s="56" t="s">
        <v>190</v>
      </c>
      <c r="I1068" s="56" t="s">
        <v>8811</v>
      </c>
    </row>
    <row r="1069" spans="1:9" ht="43.5" x14ac:dyDescent="0.35">
      <c r="A1069" s="56" t="s">
        <v>7826</v>
      </c>
      <c r="B1069" s="90" t="s">
        <v>8091</v>
      </c>
      <c r="C1069" s="90" t="s">
        <v>4981</v>
      </c>
      <c r="D1069" s="90" t="s">
        <v>8564</v>
      </c>
      <c r="E1069" s="56" t="s">
        <v>8815</v>
      </c>
      <c r="F1069" s="91">
        <v>0.02</v>
      </c>
      <c r="G1069" s="56" t="s">
        <v>2503</v>
      </c>
      <c r="H1069" s="56" t="s">
        <v>190</v>
      </c>
      <c r="I1069" s="56" t="s">
        <v>8811</v>
      </c>
    </row>
    <row r="1070" spans="1:9" ht="43.5" x14ac:dyDescent="0.35">
      <c r="A1070" s="56" t="s">
        <v>7826</v>
      </c>
      <c r="B1070" s="90" t="s">
        <v>8091</v>
      </c>
      <c r="C1070" s="90" t="s">
        <v>4982</v>
      </c>
      <c r="D1070" s="90" t="s">
        <v>8565</v>
      </c>
      <c r="E1070" s="56" t="s">
        <v>8829</v>
      </c>
      <c r="F1070" s="91">
        <v>0.01</v>
      </c>
      <c r="G1070" s="56" t="s">
        <v>2503</v>
      </c>
      <c r="H1070" s="56" t="s">
        <v>190</v>
      </c>
      <c r="I1070" s="56" t="s">
        <v>8811</v>
      </c>
    </row>
    <row r="1071" spans="1:9" ht="29" x14ac:dyDescent="0.35">
      <c r="A1071" s="56" t="s">
        <v>7826</v>
      </c>
      <c r="B1071" s="90" t="s">
        <v>8092</v>
      </c>
      <c r="C1071" s="90" t="s">
        <v>4983</v>
      </c>
      <c r="D1071" s="90" t="s">
        <v>8566</v>
      </c>
      <c r="E1071" s="56" t="s">
        <v>8830</v>
      </c>
      <c r="F1071" s="91">
        <v>0.02</v>
      </c>
      <c r="G1071" s="56" t="s">
        <v>2503</v>
      </c>
      <c r="H1071" s="56" t="s">
        <v>190</v>
      </c>
      <c r="I1071" s="56" t="s">
        <v>8811</v>
      </c>
    </row>
    <row r="1072" spans="1:9" ht="29" x14ac:dyDescent="0.35">
      <c r="A1072" s="56" t="s">
        <v>7826</v>
      </c>
      <c r="B1072" s="90" t="s">
        <v>8092</v>
      </c>
      <c r="C1072" s="90" t="s">
        <v>4984</v>
      </c>
      <c r="D1072" s="90" t="s">
        <v>8567</v>
      </c>
      <c r="E1072" s="56" t="s">
        <v>8831</v>
      </c>
      <c r="F1072" s="91">
        <v>0.01</v>
      </c>
      <c r="G1072" s="56" t="s">
        <v>2503</v>
      </c>
      <c r="H1072" s="56" t="s">
        <v>190</v>
      </c>
      <c r="I1072" s="56" t="s">
        <v>8811</v>
      </c>
    </row>
    <row r="1073" spans="1:9" ht="29" x14ac:dyDescent="0.35">
      <c r="A1073" s="56" t="s">
        <v>7826</v>
      </c>
      <c r="B1073" s="90" t="s">
        <v>8093</v>
      </c>
      <c r="C1073" s="90" t="s">
        <v>4985</v>
      </c>
      <c r="D1073" s="90" t="s">
        <v>8568</v>
      </c>
      <c r="E1073" s="56"/>
      <c r="F1073" s="91"/>
      <c r="G1073" s="56" t="s">
        <v>2503</v>
      </c>
      <c r="H1073" s="56" t="s">
        <v>190</v>
      </c>
      <c r="I1073" s="56" t="s">
        <v>8811</v>
      </c>
    </row>
    <row r="1074" spans="1:9" ht="29" x14ac:dyDescent="0.35">
      <c r="A1074" s="56" t="s">
        <v>7826</v>
      </c>
      <c r="B1074" s="90" t="s">
        <v>8093</v>
      </c>
      <c r="C1074" s="90" t="s">
        <v>4986</v>
      </c>
      <c r="D1074" s="90" t="s">
        <v>8569</v>
      </c>
      <c r="E1074" s="56"/>
      <c r="F1074" s="91"/>
      <c r="G1074" s="56" t="s">
        <v>2503</v>
      </c>
      <c r="H1074" s="56" t="s">
        <v>190</v>
      </c>
      <c r="I1074" s="56" t="s">
        <v>8811</v>
      </c>
    </row>
    <row r="1075" spans="1:9" ht="29" x14ac:dyDescent="0.35">
      <c r="A1075" s="56" t="s">
        <v>7826</v>
      </c>
      <c r="B1075" s="90" t="s">
        <v>8094</v>
      </c>
      <c r="C1075" s="90" t="s">
        <v>4987</v>
      </c>
      <c r="D1075" s="90" t="s">
        <v>8570</v>
      </c>
      <c r="E1075" s="56"/>
      <c r="F1075" s="91"/>
      <c r="G1075" s="56" t="s">
        <v>2503</v>
      </c>
      <c r="H1075" s="56" t="s">
        <v>190</v>
      </c>
      <c r="I1075" s="56" t="s">
        <v>8811</v>
      </c>
    </row>
    <row r="1076" spans="1:9" ht="29" x14ac:dyDescent="0.35">
      <c r="A1076" s="56" t="s">
        <v>7826</v>
      </c>
      <c r="B1076" s="90" t="s">
        <v>8095</v>
      </c>
      <c r="C1076" s="90" t="s">
        <v>4988</v>
      </c>
      <c r="D1076" s="90" t="s">
        <v>8571</v>
      </c>
      <c r="E1076" s="56"/>
      <c r="F1076" s="91"/>
      <c r="G1076" s="56" t="s">
        <v>2503</v>
      </c>
      <c r="H1076" s="56" t="s">
        <v>190</v>
      </c>
      <c r="I1076" s="56" t="s">
        <v>8811</v>
      </c>
    </row>
    <row r="1077" spans="1:9" ht="29" x14ac:dyDescent="0.35">
      <c r="A1077" s="56" t="s">
        <v>7826</v>
      </c>
      <c r="B1077" s="90" t="s">
        <v>8096</v>
      </c>
      <c r="C1077" s="90" t="s">
        <v>4989</v>
      </c>
      <c r="D1077" s="90" t="s">
        <v>8572</v>
      </c>
      <c r="E1077" s="56"/>
      <c r="F1077" s="91"/>
      <c r="G1077" s="56" t="s">
        <v>2503</v>
      </c>
      <c r="H1077" s="56" t="s">
        <v>190</v>
      </c>
      <c r="I1077" s="56" t="s">
        <v>8811</v>
      </c>
    </row>
    <row r="1078" spans="1:9" ht="29" x14ac:dyDescent="0.35">
      <c r="A1078" s="56" t="s">
        <v>7826</v>
      </c>
      <c r="B1078" s="90" t="s">
        <v>8097</v>
      </c>
      <c r="C1078" s="90" t="s">
        <v>4990</v>
      </c>
      <c r="D1078" s="90" t="s">
        <v>8573</v>
      </c>
      <c r="E1078" s="56"/>
      <c r="F1078" s="91"/>
      <c r="G1078" s="56" t="s">
        <v>2503</v>
      </c>
      <c r="H1078" s="56" t="s">
        <v>190</v>
      </c>
      <c r="I1078" s="56" t="s">
        <v>8811</v>
      </c>
    </row>
    <row r="1079" spans="1:9" ht="29" x14ac:dyDescent="0.35">
      <c r="A1079" s="56" t="s">
        <v>7826</v>
      </c>
      <c r="B1079" s="90" t="s">
        <v>8098</v>
      </c>
      <c r="C1079" s="90" t="s">
        <v>4991</v>
      </c>
      <c r="D1079" s="90" t="s">
        <v>8574</v>
      </c>
      <c r="E1079" s="56"/>
      <c r="F1079" s="91"/>
      <c r="G1079" s="56" t="s">
        <v>2503</v>
      </c>
      <c r="H1079" s="56" t="s">
        <v>190</v>
      </c>
      <c r="I1079" s="56" t="s">
        <v>8811</v>
      </c>
    </row>
    <row r="1080" spans="1:9" ht="29" x14ac:dyDescent="0.35">
      <c r="A1080" s="56" t="s">
        <v>7826</v>
      </c>
      <c r="B1080" s="90" t="s">
        <v>8099</v>
      </c>
      <c r="C1080" s="90" t="s">
        <v>4992</v>
      </c>
      <c r="D1080" s="90" t="s">
        <v>8575</v>
      </c>
      <c r="E1080" s="56"/>
      <c r="F1080" s="91"/>
      <c r="G1080" s="56" t="s">
        <v>2503</v>
      </c>
      <c r="H1080" s="56" t="s">
        <v>190</v>
      </c>
      <c r="I1080" s="56" t="s">
        <v>8811</v>
      </c>
    </row>
    <row r="1081" spans="1:9" ht="29" x14ac:dyDescent="0.35">
      <c r="A1081" s="56" t="s">
        <v>7826</v>
      </c>
      <c r="B1081" s="90" t="s">
        <v>8099</v>
      </c>
      <c r="C1081" s="90" t="s">
        <v>4993</v>
      </c>
      <c r="D1081" s="90" t="s">
        <v>8576</v>
      </c>
      <c r="E1081" s="56"/>
      <c r="F1081" s="91"/>
      <c r="G1081" s="56" t="s">
        <v>2503</v>
      </c>
      <c r="H1081" s="56" t="s">
        <v>190</v>
      </c>
      <c r="I1081" s="56" t="s">
        <v>8811</v>
      </c>
    </row>
    <row r="1082" spans="1:9" ht="29" x14ac:dyDescent="0.35">
      <c r="A1082" s="56" t="s">
        <v>7826</v>
      </c>
      <c r="B1082" s="90" t="s">
        <v>8100</v>
      </c>
      <c r="C1082" s="90" t="s">
        <v>4994</v>
      </c>
      <c r="D1082" s="90" t="s">
        <v>8577</v>
      </c>
      <c r="E1082" s="56"/>
      <c r="F1082" s="91"/>
      <c r="G1082" s="56" t="s">
        <v>2503</v>
      </c>
      <c r="H1082" s="56" t="s">
        <v>190</v>
      </c>
      <c r="I1082" s="56" t="s">
        <v>8811</v>
      </c>
    </row>
    <row r="1083" spans="1:9" ht="29" x14ac:dyDescent="0.35">
      <c r="A1083" s="56" t="s">
        <v>2720</v>
      </c>
      <c r="B1083" s="90" t="s">
        <v>8101</v>
      </c>
      <c r="C1083" s="90" t="s">
        <v>4963</v>
      </c>
      <c r="D1083" s="90" t="s">
        <v>8579</v>
      </c>
      <c r="E1083" s="56" t="s">
        <v>8810</v>
      </c>
      <c r="F1083" s="91">
        <v>0.05</v>
      </c>
      <c r="G1083" s="56" t="s">
        <v>2501</v>
      </c>
      <c r="H1083" s="56" t="s">
        <v>190</v>
      </c>
      <c r="I1083" s="56" t="s">
        <v>8811</v>
      </c>
    </row>
    <row r="1084" spans="1:9" ht="29" x14ac:dyDescent="0.35">
      <c r="A1084" s="56" t="s">
        <v>2720</v>
      </c>
      <c r="B1084" s="90" t="s">
        <v>8101</v>
      </c>
      <c r="C1084" s="90" t="s">
        <v>4860</v>
      </c>
      <c r="D1084" s="90" t="s">
        <v>8578</v>
      </c>
      <c r="E1084" s="56" t="s">
        <v>8812</v>
      </c>
      <c r="F1084" s="91">
        <v>0.5</v>
      </c>
      <c r="G1084" s="56" t="s">
        <v>2501</v>
      </c>
      <c r="H1084" s="56" t="s">
        <v>190</v>
      </c>
      <c r="I1084" s="56" t="s">
        <v>8811</v>
      </c>
    </row>
    <row r="1085" spans="1:9" ht="29" x14ac:dyDescent="0.35">
      <c r="A1085" s="56" t="s">
        <v>2720</v>
      </c>
      <c r="B1085" s="90" t="s">
        <v>8101</v>
      </c>
      <c r="C1085" s="90" t="s">
        <v>4964</v>
      </c>
      <c r="D1085" s="90" t="s">
        <v>8580</v>
      </c>
      <c r="E1085" s="56" t="s">
        <v>8813</v>
      </c>
      <c r="F1085" s="91">
        <v>0.1</v>
      </c>
      <c r="G1085" s="56" t="s">
        <v>2501</v>
      </c>
      <c r="H1085" s="56" t="s">
        <v>190</v>
      </c>
      <c r="I1085" s="56" t="s">
        <v>8811</v>
      </c>
    </row>
    <row r="1086" spans="1:9" ht="29" x14ac:dyDescent="0.35">
      <c r="A1086" s="56" t="s">
        <v>2720</v>
      </c>
      <c r="B1086" s="90" t="s">
        <v>8101</v>
      </c>
      <c r="C1086" s="90" t="s">
        <v>4965</v>
      </c>
      <c r="D1086" s="90" t="s">
        <v>8581</v>
      </c>
      <c r="E1086" s="56" t="s">
        <v>8814</v>
      </c>
      <c r="F1086" s="91">
        <v>0.04</v>
      </c>
      <c r="G1086" s="56" t="s">
        <v>2501</v>
      </c>
      <c r="H1086" s="56" t="s">
        <v>190</v>
      </c>
      <c r="I1086" s="56" t="s">
        <v>8811</v>
      </c>
    </row>
    <row r="1087" spans="1:9" ht="29" x14ac:dyDescent="0.35">
      <c r="A1087" s="56" t="s">
        <v>2720</v>
      </c>
      <c r="B1087" s="90" t="s">
        <v>8101</v>
      </c>
      <c r="C1087" s="90" t="s">
        <v>4966</v>
      </c>
      <c r="D1087" s="90" t="s">
        <v>8582</v>
      </c>
      <c r="E1087" s="56" t="s">
        <v>8815</v>
      </c>
      <c r="F1087" s="91">
        <v>0.15</v>
      </c>
      <c r="G1087" s="56" t="s">
        <v>2501</v>
      </c>
      <c r="H1087" s="56" t="s">
        <v>190</v>
      </c>
      <c r="I1087" s="56" t="s">
        <v>8811</v>
      </c>
    </row>
    <row r="1088" spans="1:9" ht="29" x14ac:dyDescent="0.35">
      <c r="A1088" s="56" t="s">
        <v>2720</v>
      </c>
      <c r="B1088" s="90" t="s">
        <v>8101</v>
      </c>
      <c r="C1088" s="90" t="s">
        <v>4967</v>
      </c>
      <c r="D1088" s="90" t="s">
        <v>8583</v>
      </c>
      <c r="E1088" s="56" t="s">
        <v>8816</v>
      </c>
      <c r="F1088" s="91">
        <v>0.1</v>
      </c>
      <c r="G1088" s="56" t="s">
        <v>2501</v>
      </c>
      <c r="H1088" s="56" t="s">
        <v>190</v>
      </c>
      <c r="I1088" s="56" t="s">
        <v>8811</v>
      </c>
    </row>
    <row r="1089" spans="1:9" ht="29" x14ac:dyDescent="0.35">
      <c r="A1089" s="56" t="s">
        <v>2720</v>
      </c>
      <c r="B1089" s="90" t="s">
        <v>8101</v>
      </c>
      <c r="C1089" s="90" t="s">
        <v>4968</v>
      </c>
      <c r="D1089" s="90" t="s">
        <v>8584</v>
      </c>
      <c r="E1089" s="56" t="s">
        <v>8817</v>
      </c>
      <c r="F1089" s="91">
        <v>0.05</v>
      </c>
      <c r="G1089" s="56" t="s">
        <v>2501</v>
      </c>
      <c r="H1089" s="56" t="s">
        <v>190</v>
      </c>
      <c r="I1089" s="56" t="s">
        <v>8811</v>
      </c>
    </row>
    <row r="1090" spans="1:9" ht="29" x14ac:dyDescent="0.35">
      <c r="A1090" s="56" t="s">
        <v>2720</v>
      </c>
      <c r="B1090" s="90" t="s">
        <v>8101</v>
      </c>
      <c r="C1090" s="90" t="s">
        <v>4969</v>
      </c>
      <c r="D1090" s="90" t="s">
        <v>8585</v>
      </c>
      <c r="E1090" s="56" t="s">
        <v>8818</v>
      </c>
      <c r="F1090" s="91">
        <v>0.01</v>
      </c>
      <c r="G1090" s="56" t="s">
        <v>2501</v>
      </c>
      <c r="H1090" s="56" t="s">
        <v>190</v>
      </c>
      <c r="I1090" s="56" t="s">
        <v>8811</v>
      </c>
    </row>
    <row r="1091" spans="1:9" x14ac:dyDescent="0.35">
      <c r="A1091" s="56" t="s">
        <v>2991</v>
      </c>
      <c r="B1091" s="90" t="s">
        <v>8102</v>
      </c>
      <c r="C1091" s="90" t="s">
        <v>4859</v>
      </c>
      <c r="D1091" s="90" t="s">
        <v>8586</v>
      </c>
      <c r="E1091" s="56" t="s">
        <v>8819</v>
      </c>
      <c r="F1091" s="91">
        <v>0.1</v>
      </c>
      <c r="G1091" s="56" t="s">
        <v>2503</v>
      </c>
      <c r="H1091" s="56" t="s">
        <v>190</v>
      </c>
      <c r="I1091" s="56" t="s">
        <v>8811</v>
      </c>
    </row>
    <row r="1092" spans="1:9" ht="29" x14ac:dyDescent="0.35">
      <c r="A1092" s="56" t="s">
        <v>2991</v>
      </c>
      <c r="B1092" s="90" t="s">
        <v>8103</v>
      </c>
      <c r="C1092" s="90" t="s">
        <v>4970</v>
      </c>
      <c r="D1092" s="90" t="s">
        <v>8587</v>
      </c>
      <c r="E1092" s="56" t="s">
        <v>8820</v>
      </c>
      <c r="F1092" s="91">
        <v>0.01</v>
      </c>
      <c r="G1092" s="56" t="s">
        <v>2503</v>
      </c>
      <c r="H1092" s="56" t="s">
        <v>190</v>
      </c>
      <c r="I1092" s="56" t="s">
        <v>8811</v>
      </c>
    </row>
    <row r="1093" spans="1:9" ht="29" x14ac:dyDescent="0.35">
      <c r="A1093" s="56" t="s">
        <v>2991</v>
      </c>
      <c r="B1093" s="90" t="s">
        <v>8103</v>
      </c>
      <c r="C1093" s="90" t="s">
        <v>4971</v>
      </c>
      <c r="D1093" s="90" t="s">
        <v>8588</v>
      </c>
      <c r="E1093" s="56" t="s">
        <v>11052</v>
      </c>
      <c r="F1093" s="91">
        <v>0.01</v>
      </c>
      <c r="G1093" s="56" t="s">
        <v>2503</v>
      </c>
      <c r="H1093" s="56" t="s">
        <v>190</v>
      </c>
      <c r="I1093" s="56" t="s">
        <v>8811</v>
      </c>
    </row>
    <row r="1094" spans="1:9" ht="29" x14ac:dyDescent="0.35">
      <c r="A1094" s="56" t="s">
        <v>2991</v>
      </c>
      <c r="B1094" s="90" t="s">
        <v>8103</v>
      </c>
      <c r="C1094" s="90" t="s">
        <v>4972</v>
      </c>
      <c r="D1094" s="90" t="s">
        <v>8589</v>
      </c>
      <c r="E1094" s="56" t="s">
        <v>8821</v>
      </c>
      <c r="F1094" s="91">
        <v>0.03</v>
      </c>
      <c r="G1094" s="56" t="s">
        <v>2503</v>
      </c>
      <c r="H1094" s="56" t="s">
        <v>190</v>
      </c>
      <c r="I1094" s="56" t="s">
        <v>8811</v>
      </c>
    </row>
    <row r="1095" spans="1:9" ht="29" x14ac:dyDescent="0.35">
      <c r="A1095" s="56" t="s">
        <v>2991</v>
      </c>
      <c r="B1095" s="90" t="s">
        <v>8103</v>
      </c>
      <c r="C1095" s="90" t="s">
        <v>8131</v>
      </c>
      <c r="D1095" s="90" t="s">
        <v>8840</v>
      </c>
      <c r="E1095" s="56" t="s">
        <v>8822</v>
      </c>
      <c r="F1095" s="91">
        <v>0.01</v>
      </c>
      <c r="G1095" s="56" t="s">
        <v>2503</v>
      </c>
      <c r="H1095" s="56" t="s">
        <v>190</v>
      </c>
      <c r="I1095" s="56" t="s">
        <v>8811</v>
      </c>
    </row>
    <row r="1096" spans="1:9" ht="29" x14ac:dyDescent="0.35">
      <c r="A1096" s="56" t="s">
        <v>2991</v>
      </c>
      <c r="B1096" s="90" t="s">
        <v>8104</v>
      </c>
      <c r="C1096" s="90" t="s">
        <v>4973</v>
      </c>
      <c r="D1096" s="90" t="s">
        <v>8590</v>
      </c>
      <c r="E1096" s="56" t="s">
        <v>11053</v>
      </c>
      <c r="F1096" s="91">
        <v>0.05</v>
      </c>
      <c r="G1096" s="56" t="s">
        <v>2503</v>
      </c>
      <c r="H1096" s="56" t="s">
        <v>190</v>
      </c>
      <c r="I1096" s="56" t="s">
        <v>8811</v>
      </c>
    </row>
    <row r="1097" spans="1:9" ht="29" x14ac:dyDescent="0.35">
      <c r="A1097" s="56" t="s">
        <v>2991</v>
      </c>
      <c r="B1097" s="90" t="s">
        <v>8105</v>
      </c>
      <c r="C1097" s="90" t="s">
        <v>4974</v>
      </c>
      <c r="D1097" s="90" t="s">
        <v>8591</v>
      </c>
      <c r="E1097" s="56" t="s">
        <v>11054</v>
      </c>
      <c r="F1097" s="91">
        <v>0.02</v>
      </c>
      <c r="G1097" s="56" t="s">
        <v>2503</v>
      </c>
      <c r="H1097" s="56" t="s">
        <v>190</v>
      </c>
      <c r="I1097" s="56" t="s">
        <v>8811</v>
      </c>
    </row>
    <row r="1098" spans="1:9" x14ac:dyDescent="0.35">
      <c r="A1098" s="56" t="s">
        <v>2991</v>
      </c>
      <c r="B1098" s="90" t="s">
        <v>8105</v>
      </c>
      <c r="C1098" s="90" t="s">
        <v>4975</v>
      </c>
      <c r="D1098" s="90" t="s">
        <v>8592</v>
      </c>
      <c r="E1098" s="56" t="s">
        <v>8823</v>
      </c>
      <c r="F1098" s="91">
        <v>0.04</v>
      </c>
      <c r="G1098" s="56" t="s">
        <v>2503</v>
      </c>
      <c r="H1098" s="56" t="s">
        <v>190</v>
      </c>
      <c r="I1098" s="56" t="s">
        <v>8811</v>
      </c>
    </row>
    <row r="1099" spans="1:9" x14ac:dyDescent="0.35">
      <c r="A1099" s="56" t="s">
        <v>2991</v>
      </c>
      <c r="B1099" s="90" t="s">
        <v>8105</v>
      </c>
      <c r="C1099" s="90" t="s">
        <v>4976</v>
      </c>
      <c r="D1099" s="90" t="s">
        <v>8593</v>
      </c>
      <c r="E1099" s="56" t="s">
        <v>8824</v>
      </c>
      <c r="F1099" s="91">
        <v>0.03</v>
      </c>
      <c r="G1099" s="56" t="s">
        <v>2503</v>
      </c>
      <c r="H1099" s="56" t="s">
        <v>190</v>
      </c>
      <c r="I1099" s="56" t="s">
        <v>8811</v>
      </c>
    </row>
    <row r="1100" spans="1:9" ht="29" x14ac:dyDescent="0.35">
      <c r="A1100" s="56" t="s">
        <v>2991</v>
      </c>
      <c r="B1100" s="90" t="s">
        <v>8105</v>
      </c>
      <c r="C1100" s="90" t="s">
        <v>4977</v>
      </c>
      <c r="D1100" s="90" t="s">
        <v>8594</v>
      </c>
      <c r="E1100" s="56" t="s">
        <v>8825</v>
      </c>
      <c r="F1100" s="91">
        <v>0.01</v>
      </c>
      <c r="G1100" s="56" t="s">
        <v>2503</v>
      </c>
      <c r="H1100" s="56" t="s">
        <v>190</v>
      </c>
      <c r="I1100" s="56" t="s">
        <v>8811</v>
      </c>
    </row>
    <row r="1101" spans="1:9" ht="43.5" x14ac:dyDescent="0.35">
      <c r="A1101" s="56" t="s">
        <v>2991</v>
      </c>
      <c r="B1101" s="90" t="s">
        <v>8106</v>
      </c>
      <c r="C1101" s="90" t="s">
        <v>4978</v>
      </c>
      <c r="D1101" s="90" t="s">
        <v>8595</v>
      </c>
      <c r="E1101" s="56" t="s">
        <v>8826</v>
      </c>
      <c r="F1101" s="91">
        <v>0.02</v>
      </c>
      <c r="G1101" s="56" t="s">
        <v>2503</v>
      </c>
      <c r="H1101" s="56" t="s">
        <v>190</v>
      </c>
      <c r="I1101" s="56" t="s">
        <v>8811</v>
      </c>
    </row>
    <row r="1102" spans="1:9" ht="29" x14ac:dyDescent="0.35">
      <c r="A1102" s="56" t="s">
        <v>2991</v>
      </c>
      <c r="B1102" s="90" t="s">
        <v>8106</v>
      </c>
      <c r="C1102" s="90" t="s">
        <v>4979</v>
      </c>
      <c r="D1102" s="90" t="s">
        <v>8596</v>
      </c>
      <c r="E1102" s="56" t="s">
        <v>8827</v>
      </c>
      <c r="F1102" s="91">
        <v>0.01</v>
      </c>
      <c r="G1102" s="56" t="s">
        <v>2503</v>
      </c>
      <c r="H1102" s="56" t="s">
        <v>190</v>
      </c>
      <c r="I1102" s="56" t="s">
        <v>8811</v>
      </c>
    </row>
    <row r="1103" spans="1:9" ht="43.5" x14ac:dyDescent="0.35">
      <c r="A1103" s="56" t="s">
        <v>2991</v>
      </c>
      <c r="B1103" s="90" t="s">
        <v>8106</v>
      </c>
      <c r="C1103" s="90" t="s">
        <v>4980</v>
      </c>
      <c r="D1103" s="90" t="s">
        <v>8597</v>
      </c>
      <c r="E1103" s="56" t="s">
        <v>8828</v>
      </c>
      <c r="F1103" s="91">
        <v>0.01</v>
      </c>
      <c r="G1103" s="56" t="s">
        <v>2503</v>
      </c>
      <c r="H1103" s="56" t="s">
        <v>190</v>
      </c>
      <c r="I1103" s="56" t="s">
        <v>8811</v>
      </c>
    </row>
    <row r="1104" spans="1:9" ht="43.5" x14ac:dyDescent="0.35">
      <c r="A1104" s="56" t="s">
        <v>2991</v>
      </c>
      <c r="B1104" s="90" t="s">
        <v>8106</v>
      </c>
      <c r="C1104" s="90" t="s">
        <v>4981</v>
      </c>
      <c r="D1104" s="90" t="s">
        <v>8598</v>
      </c>
      <c r="E1104" s="56" t="s">
        <v>8815</v>
      </c>
      <c r="F1104" s="91">
        <v>0.02</v>
      </c>
      <c r="G1104" s="56" t="s">
        <v>2503</v>
      </c>
      <c r="H1104" s="56" t="s">
        <v>190</v>
      </c>
      <c r="I1104" s="56" t="s">
        <v>8811</v>
      </c>
    </row>
    <row r="1105" spans="1:9" ht="29" x14ac:dyDescent="0.35">
      <c r="A1105" s="56" t="s">
        <v>2991</v>
      </c>
      <c r="B1105" s="90" t="s">
        <v>8106</v>
      </c>
      <c r="C1105" s="90" t="s">
        <v>4982</v>
      </c>
      <c r="D1105" s="90" t="s">
        <v>8599</v>
      </c>
      <c r="E1105" s="56" t="s">
        <v>8829</v>
      </c>
      <c r="F1105" s="91">
        <v>0.05</v>
      </c>
      <c r="G1105" s="56" t="s">
        <v>2503</v>
      </c>
      <c r="H1105" s="56" t="s">
        <v>190</v>
      </c>
      <c r="I1105" s="56" t="s">
        <v>8811</v>
      </c>
    </row>
    <row r="1106" spans="1:9" ht="29" x14ac:dyDescent="0.35">
      <c r="A1106" s="56" t="s">
        <v>2991</v>
      </c>
      <c r="B1106" s="90" t="s">
        <v>8107</v>
      </c>
      <c r="C1106" s="90" t="s">
        <v>4983</v>
      </c>
      <c r="D1106" s="90" t="s">
        <v>8600</v>
      </c>
      <c r="E1106" s="56" t="s">
        <v>8830</v>
      </c>
      <c r="F1106" s="91">
        <v>0.05</v>
      </c>
      <c r="G1106" s="56" t="s">
        <v>2503</v>
      </c>
      <c r="H1106" s="56" t="s">
        <v>190</v>
      </c>
      <c r="I1106" s="56" t="s">
        <v>8811</v>
      </c>
    </row>
    <row r="1107" spans="1:9" ht="29" x14ac:dyDescent="0.35">
      <c r="A1107" s="56" t="s">
        <v>2991</v>
      </c>
      <c r="B1107" s="90" t="s">
        <v>8107</v>
      </c>
      <c r="C1107" s="90" t="s">
        <v>4984</v>
      </c>
      <c r="D1107" s="90" t="s">
        <v>8601</v>
      </c>
      <c r="E1107" s="56" t="s">
        <v>8831</v>
      </c>
      <c r="F1107" s="91">
        <v>0.03</v>
      </c>
      <c r="G1107" s="56" t="s">
        <v>2503</v>
      </c>
      <c r="H1107" s="56" t="s">
        <v>190</v>
      </c>
      <c r="I1107" s="56" t="s">
        <v>8811</v>
      </c>
    </row>
    <row r="1108" spans="1:9" ht="29" x14ac:dyDescent="0.35">
      <c r="A1108" s="56" t="s">
        <v>2991</v>
      </c>
      <c r="B1108" s="90" t="s">
        <v>8108</v>
      </c>
      <c r="C1108" s="90" t="s">
        <v>4985</v>
      </c>
      <c r="D1108" s="90" t="s">
        <v>8602</v>
      </c>
      <c r="E1108" s="56"/>
      <c r="F1108" s="91"/>
      <c r="G1108" s="56" t="s">
        <v>2503</v>
      </c>
      <c r="H1108" s="56" t="s">
        <v>190</v>
      </c>
      <c r="I1108" s="56" t="s">
        <v>8811</v>
      </c>
    </row>
    <row r="1109" spans="1:9" ht="29" x14ac:dyDescent="0.35">
      <c r="A1109" s="56" t="s">
        <v>2991</v>
      </c>
      <c r="B1109" s="90" t="s">
        <v>8108</v>
      </c>
      <c r="C1109" s="90" t="s">
        <v>4986</v>
      </c>
      <c r="D1109" s="90" t="s">
        <v>8603</v>
      </c>
      <c r="E1109" s="56"/>
      <c r="F1109" s="91"/>
      <c r="G1109" s="56" t="s">
        <v>2503</v>
      </c>
      <c r="H1109" s="56" t="s">
        <v>190</v>
      </c>
      <c r="I1109" s="56" t="s">
        <v>8811</v>
      </c>
    </row>
    <row r="1110" spans="1:9" ht="29" x14ac:dyDescent="0.35">
      <c r="A1110" s="56" t="s">
        <v>2991</v>
      </c>
      <c r="B1110" s="90" t="s">
        <v>8109</v>
      </c>
      <c r="C1110" s="90" t="s">
        <v>4987</v>
      </c>
      <c r="D1110" s="90" t="s">
        <v>8604</v>
      </c>
      <c r="E1110" s="56"/>
      <c r="F1110" s="91"/>
      <c r="G1110" s="56" t="s">
        <v>2503</v>
      </c>
      <c r="H1110" s="56" t="s">
        <v>190</v>
      </c>
      <c r="I1110" s="56" t="s">
        <v>8811</v>
      </c>
    </row>
    <row r="1111" spans="1:9" ht="29" x14ac:dyDescent="0.35">
      <c r="A1111" s="56" t="s">
        <v>2991</v>
      </c>
      <c r="B1111" s="90" t="s">
        <v>8110</v>
      </c>
      <c r="C1111" s="90" t="s">
        <v>4988</v>
      </c>
      <c r="D1111" s="90" t="s">
        <v>8605</v>
      </c>
      <c r="E1111" s="56"/>
      <c r="F1111" s="91"/>
      <c r="G1111" s="56" t="s">
        <v>2503</v>
      </c>
      <c r="H1111" s="56" t="s">
        <v>190</v>
      </c>
      <c r="I1111" s="56" t="s">
        <v>8811</v>
      </c>
    </row>
    <row r="1112" spans="1:9" ht="29" x14ac:dyDescent="0.35">
      <c r="A1112" s="56" t="s">
        <v>2991</v>
      </c>
      <c r="B1112" s="90" t="s">
        <v>8111</v>
      </c>
      <c r="C1112" s="90" t="s">
        <v>4989</v>
      </c>
      <c r="D1112" s="90" t="s">
        <v>8606</v>
      </c>
      <c r="E1112" s="56"/>
      <c r="F1112" s="91"/>
      <c r="G1112" s="56" t="s">
        <v>2503</v>
      </c>
      <c r="H1112" s="56" t="s">
        <v>190</v>
      </c>
      <c r="I1112" s="56" t="s">
        <v>8811</v>
      </c>
    </row>
    <row r="1113" spans="1:9" ht="29" x14ac:dyDescent="0.35">
      <c r="A1113" s="56" t="s">
        <v>2991</v>
      </c>
      <c r="B1113" s="90" t="s">
        <v>8112</v>
      </c>
      <c r="C1113" s="90" t="s">
        <v>4990</v>
      </c>
      <c r="D1113" s="90" t="s">
        <v>8607</v>
      </c>
      <c r="E1113" s="56"/>
      <c r="F1113" s="91"/>
      <c r="G1113" s="56" t="s">
        <v>2503</v>
      </c>
      <c r="H1113" s="56" t="s">
        <v>190</v>
      </c>
      <c r="I1113" s="56" t="s">
        <v>8811</v>
      </c>
    </row>
    <row r="1114" spans="1:9" ht="29" x14ac:dyDescent="0.35">
      <c r="A1114" s="56" t="s">
        <v>2991</v>
      </c>
      <c r="B1114" s="90" t="s">
        <v>8113</v>
      </c>
      <c r="C1114" s="90" t="s">
        <v>4991</v>
      </c>
      <c r="D1114" s="90" t="s">
        <v>8608</v>
      </c>
      <c r="E1114" s="56"/>
      <c r="F1114" s="91"/>
      <c r="G1114" s="56" t="s">
        <v>2503</v>
      </c>
      <c r="H1114" s="56" t="s">
        <v>190</v>
      </c>
      <c r="I1114" s="56" t="s">
        <v>8811</v>
      </c>
    </row>
    <row r="1115" spans="1:9" ht="29" x14ac:dyDescent="0.35">
      <c r="A1115" s="56" t="s">
        <v>2991</v>
      </c>
      <c r="B1115" s="90" t="s">
        <v>8114</v>
      </c>
      <c r="C1115" s="90" t="s">
        <v>4992</v>
      </c>
      <c r="D1115" s="90" t="s">
        <v>8609</v>
      </c>
      <c r="E1115" s="56"/>
      <c r="F1115" s="91"/>
      <c r="G1115" s="56" t="s">
        <v>2503</v>
      </c>
      <c r="H1115" s="56" t="s">
        <v>190</v>
      </c>
      <c r="I1115" s="56" t="s">
        <v>8811</v>
      </c>
    </row>
    <row r="1116" spans="1:9" ht="29" x14ac:dyDescent="0.35">
      <c r="A1116" s="56" t="s">
        <v>2991</v>
      </c>
      <c r="B1116" s="90" t="s">
        <v>8114</v>
      </c>
      <c r="C1116" s="90" t="s">
        <v>4993</v>
      </c>
      <c r="D1116" s="90" t="s">
        <v>8610</v>
      </c>
      <c r="E1116" s="56"/>
      <c r="F1116" s="91"/>
      <c r="G1116" s="56" t="s">
        <v>2503</v>
      </c>
      <c r="H1116" s="56" t="s">
        <v>190</v>
      </c>
      <c r="I1116" s="56" t="s">
        <v>8811</v>
      </c>
    </row>
    <row r="1117" spans="1:9" ht="29" x14ac:dyDescent="0.35">
      <c r="A1117" s="56" t="s">
        <v>2991</v>
      </c>
      <c r="B1117" s="90" t="s">
        <v>8115</v>
      </c>
      <c r="C1117" s="90" t="s">
        <v>4994</v>
      </c>
      <c r="D1117" s="90" t="s">
        <v>8611</v>
      </c>
      <c r="E1117" s="56"/>
      <c r="F1117" s="91"/>
      <c r="G1117" s="56" t="s">
        <v>2503</v>
      </c>
      <c r="H1117" s="56" t="s">
        <v>190</v>
      </c>
      <c r="I1117" s="56" t="s">
        <v>8811</v>
      </c>
    </row>
    <row r="1118" spans="1:9" ht="29" x14ac:dyDescent="0.35">
      <c r="A1118" s="56" t="s">
        <v>2722</v>
      </c>
      <c r="B1118" s="90" t="s">
        <v>8116</v>
      </c>
      <c r="C1118" s="90" t="s">
        <v>4963</v>
      </c>
      <c r="D1118" s="90" t="s">
        <v>8158</v>
      </c>
      <c r="E1118" s="56" t="s">
        <v>8810</v>
      </c>
      <c r="F1118" s="91"/>
      <c r="G1118" s="56" t="s">
        <v>2501</v>
      </c>
      <c r="H1118" s="56" t="s">
        <v>190</v>
      </c>
      <c r="I1118" s="56" t="s">
        <v>8811</v>
      </c>
    </row>
    <row r="1119" spans="1:9" ht="29" x14ac:dyDescent="0.35">
      <c r="A1119" s="56" t="s">
        <v>2722</v>
      </c>
      <c r="B1119" s="90" t="s">
        <v>8116</v>
      </c>
      <c r="C1119" s="90" t="s">
        <v>4860</v>
      </c>
      <c r="D1119" s="90" t="s">
        <v>8159</v>
      </c>
      <c r="E1119" s="56" t="s">
        <v>8812</v>
      </c>
      <c r="F1119" s="91"/>
      <c r="G1119" s="56" t="s">
        <v>2501</v>
      </c>
      <c r="H1119" s="56" t="s">
        <v>190</v>
      </c>
      <c r="I1119" s="56" t="s">
        <v>8811</v>
      </c>
    </row>
    <row r="1120" spans="1:9" ht="29" x14ac:dyDescent="0.35">
      <c r="A1120" s="56" t="s">
        <v>2722</v>
      </c>
      <c r="B1120" s="90" t="s">
        <v>8116</v>
      </c>
      <c r="C1120" s="90" t="s">
        <v>4964</v>
      </c>
      <c r="D1120" s="90" t="s">
        <v>8160</v>
      </c>
      <c r="E1120" s="56" t="s">
        <v>8813</v>
      </c>
      <c r="F1120" s="91"/>
      <c r="G1120" s="56" t="s">
        <v>2501</v>
      </c>
      <c r="H1120" s="56" t="s">
        <v>190</v>
      </c>
      <c r="I1120" s="56" t="s">
        <v>8811</v>
      </c>
    </row>
    <row r="1121" spans="1:9" ht="29" x14ac:dyDescent="0.35">
      <c r="A1121" s="56" t="s">
        <v>2722</v>
      </c>
      <c r="B1121" s="90" t="s">
        <v>8116</v>
      </c>
      <c r="C1121" s="90" t="s">
        <v>4965</v>
      </c>
      <c r="D1121" s="90" t="s">
        <v>8161</v>
      </c>
      <c r="E1121" s="56" t="s">
        <v>8814</v>
      </c>
      <c r="F1121" s="91"/>
      <c r="G1121" s="56" t="s">
        <v>2501</v>
      </c>
      <c r="H1121" s="56" t="s">
        <v>190</v>
      </c>
      <c r="I1121" s="56" t="s">
        <v>8811</v>
      </c>
    </row>
    <row r="1122" spans="1:9" ht="29" x14ac:dyDescent="0.35">
      <c r="A1122" s="56" t="s">
        <v>2722</v>
      </c>
      <c r="B1122" s="90" t="s">
        <v>8116</v>
      </c>
      <c r="C1122" s="90" t="s">
        <v>4966</v>
      </c>
      <c r="D1122" s="90" t="s">
        <v>8162</v>
      </c>
      <c r="E1122" s="56" t="s">
        <v>8815</v>
      </c>
      <c r="F1122" s="91"/>
      <c r="G1122" s="56" t="s">
        <v>2501</v>
      </c>
      <c r="H1122" s="56" t="s">
        <v>190</v>
      </c>
      <c r="I1122" s="56" t="s">
        <v>8811</v>
      </c>
    </row>
    <row r="1123" spans="1:9" ht="29" x14ac:dyDescent="0.35">
      <c r="A1123" s="56" t="s">
        <v>2722</v>
      </c>
      <c r="B1123" s="90" t="s">
        <v>8116</v>
      </c>
      <c r="C1123" s="90" t="s">
        <v>4967</v>
      </c>
      <c r="D1123" s="90" t="s">
        <v>8163</v>
      </c>
      <c r="E1123" s="56" t="s">
        <v>8816</v>
      </c>
      <c r="F1123" s="91"/>
      <c r="G1123" s="56" t="s">
        <v>2501</v>
      </c>
      <c r="H1123" s="56" t="s">
        <v>190</v>
      </c>
      <c r="I1123" s="56" t="s">
        <v>8811</v>
      </c>
    </row>
    <row r="1124" spans="1:9" ht="29" x14ac:dyDescent="0.35">
      <c r="A1124" s="56" t="s">
        <v>2722</v>
      </c>
      <c r="B1124" s="90" t="s">
        <v>8116</v>
      </c>
      <c r="C1124" s="90" t="s">
        <v>4968</v>
      </c>
      <c r="D1124" s="90" t="s">
        <v>8164</v>
      </c>
      <c r="E1124" s="56" t="s">
        <v>8817</v>
      </c>
      <c r="F1124" s="91"/>
      <c r="G1124" s="56" t="s">
        <v>2501</v>
      </c>
      <c r="H1124" s="56" t="s">
        <v>190</v>
      </c>
      <c r="I1124" s="56" t="s">
        <v>8811</v>
      </c>
    </row>
    <row r="1125" spans="1:9" ht="29" x14ac:dyDescent="0.35">
      <c r="A1125" s="56" t="s">
        <v>2722</v>
      </c>
      <c r="B1125" s="90" t="s">
        <v>8116</v>
      </c>
      <c r="C1125" s="90" t="s">
        <v>4969</v>
      </c>
      <c r="D1125" s="90" t="s">
        <v>8165</v>
      </c>
      <c r="E1125" s="56" t="s">
        <v>8818</v>
      </c>
      <c r="F1125" s="91"/>
      <c r="G1125" s="56" t="s">
        <v>2501</v>
      </c>
      <c r="H1125" s="56" t="s">
        <v>190</v>
      </c>
      <c r="I1125" s="56" t="s">
        <v>8811</v>
      </c>
    </row>
    <row r="1126" spans="1:9" x14ac:dyDescent="0.35">
      <c r="A1126" s="56" t="s">
        <v>2992</v>
      </c>
      <c r="B1126" s="90" t="s">
        <v>8117</v>
      </c>
      <c r="C1126" s="90" t="s">
        <v>4859</v>
      </c>
      <c r="D1126" s="90" t="s">
        <v>8132</v>
      </c>
      <c r="E1126" s="56" t="s">
        <v>8819</v>
      </c>
      <c r="F1126" s="91">
        <v>0.08</v>
      </c>
      <c r="G1126" s="56" t="s">
        <v>2503</v>
      </c>
      <c r="H1126" s="56" t="s">
        <v>190</v>
      </c>
      <c r="I1126" s="56" t="s">
        <v>8811</v>
      </c>
    </row>
    <row r="1127" spans="1:9" ht="29" x14ac:dyDescent="0.35">
      <c r="A1127" s="56" t="s">
        <v>2992</v>
      </c>
      <c r="B1127" s="90" t="s">
        <v>8118</v>
      </c>
      <c r="C1127" s="90" t="s">
        <v>4970</v>
      </c>
      <c r="D1127" s="90" t="s">
        <v>8133</v>
      </c>
      <c r="E1127" s="56" t="s">
        <v>8820</v>
      </c>
      <c r="F1127" s="91">
        <v>0.01</v>
      </c>
      <c r="G1127" s="56" t="s">
        <v>2503</v>
      </c>
      <c r="H1127" s="56" t="s">
        <v>190</v>
      </c>
      <c r="I1127" s="56" t="s">
        <v>8811</v>
      </c>
    </row>
    <row r="1128" spans="1:9" ht="29" x14ac:dyDescent="0.35">
      <c r="A1128" s="56" t="s">
        <v>2992</v>
      </c>
      <c r="B1128" s="90" t="s">
        <v>8118</v>
      </c>
      <c r="C1128" s="90" t="s">
        <v>4971</v>
      </c>
      <c r="D1128" s="90" t="s">
        <v>8134</v>
      </c>
      <c r="E1128" s="56" t="s">
        <v>11052</v>
      </c>
      <c r="F1128" s="91">
        <v>0.01</v>
      </c>
      <c r="G1128" s="56" t="s">
        <v>2503</v>
      </c>
      <c r="H1128" s="56" t="s">
        <v>190</v>
      </c>
      <c r="I1128" s="56" t="s">
        <v>8811</v>
      </c>
    </row>
    <row r="1129" spans="1:9" ht="29" x14ac:dyDescent="0.35">
      <c r="A1129" s="56" t="s">
        <v>2992</v>
      </c>
      <c r="B1129" s="90" t="s">
        <v>8118</v>
      </c>
      <c r="C1129" s="90" t="s">
        <v>4972</v>
      </c>
      <c r="D1129" s="90" t="s">
        <v>8135</v>
      </c>
      <c r="E1129" s="56" t="s">
        <v>8821</v>
      </c>
      <c r="F1129" s="91">
        <v>0.01</v>
      </c>
      <c r="G1129" s="56" t="s">
        <v>2503</v>
      </c>
      <c r="H1129" s="56" t="s">
        <v>190</v>
      </c>
      <c r="I1129" s="56" t="s">
        <v>8811</v>
      </c>
    </row>
    <row r="1130" spans="1:9" ht="29" x14ac:dyDescent="0.35">
      <c r="A1130" s="56" t="s">
        <v>2992</v>
      </c>
      <c r="B1130" s="90" t="s">
        <v>8118</v>
      </c>
      <c r="C1130" s="90" t="s">
        <v>8131</v>
      </c>
      <c r="D1130" s="90" t="s">
        <v>8836</v>
      </c>
      <c r="E1130" s="56" t="s">
        <v>8822</v>
      </c>
      <c r="F1130" s="91">
        <v>0.01</v>
      </c>
      <c r="G1130" s="56" t="s">
        <v>2503</v>
      </c>
      <c r="H1130" s="56" t="s">
        <v>190</v>
      </c>
      <c r="I1130" s="56" t="s">
        <v>8811</v>
      </c>
    </row>
    <row r="1131" spans="1:9" ht="29" x14ac:dyDescent="0.35">
      <c r="A1131" s="56" t="s">
        <v>2992</v>
      </c>
      <c r="B1131" s="90" t="s">
        <v>8119</v>
      </c>
      <c r="C1131" s="90" t="s">
        <v>4973</v>
      </c>
      <c r="D1131" s="90" t="s">
        <v>8136</v>
      </c>
      <c r="E1131" s="56" t="s">
        <v>11053</v>
      </c>
      <c r="F1131" s="91">
        <v>0.01</v>
      </c>
      <c r="G1131" s="56" t="s">
        <v>2503</v>
      </c>
      <c r="H1131" s="56" t="s">
        <v>190</v>
      </c>
      <c r="I1131" s="56" t="s">
        <v>8811</v>
      </c>
    </row>
    <row r="1132" spans="1:9" ht="29" x14ac:dyDescent="0.35">
      <c r="A1132" s="56" t="s">
        <v>2992</v>
      </c>
      <c r="B1132" s="90" t="s">
        <v>8120</v>
      </c>
      <c r="C1132" s="90" t="s">
        <v>4974</v>
      </c>
      <c r="D1132" s="90" t="s">
        <v>8137</v>
      </c>
      <c r="E1132" s="56" t="s">
        <v>11054</v>
      </c>
      <c r="F1132" s="91">
        <v>0.02</v>
      </c>
      <c r="G1132" s="56" t="s">
        <v>2503</v>
      </c>
      <c r="H1132" s="56" t="s">
        <v>190</v>
      </c>
      <c r="I1132" s="56" t="s">
        <v>8811</v>
      </c>
    </row>
    <row r="1133" spans="1:9" ht="29" x14ac:dyDescent="0.35">
      <c r="A1133" s="56" t="s">
        <v>2992</v>
      </c>
      <c r="B1133" s="90" t="s">
        <v>8120</v>
      </c>
      <c r="C1133" s="90" t="s">
        <v>4975</v>
      </c>
      <c r="D1133" s="90" t="s">
        <v>8138</v>
      </c>
      <c r="E1133" s="56" t="s">
        <v>8823</v>
      </c>
      <c r="F1133" s="91">
        <v>0.04</v>
      </c>
      <c r="G1133" s="56" t="s">
        <v>2503</v>
      </c>
      <c r="H1133" s="56" t="s">
        <v>190</v>
      </c>
      <c r="I1133" s="56" t="s">
        <v>8811</v>
      </c>
    </row>
    <row r="1134" spans="1:9" ht="29" x14ac:dyDescent="0.35">
      <c r="A1134" s="56" t="s">
        <v>2992</v>
      </c>
      <c r="B1134" s="90" t="s">
        <v>8120</v>
      </c>
      <c r="C1134" s="90" t="s">
        <v>4976</v>
      </c>
      <c r="D1134" s="90" t="s">
        <v>8139</v>
      </c>
      <c r="E1134" s="56" t="s">
        <v>8824</v>
      </c>
      <c r="F1134" s="91">
        <v>0.05</v>
      </c>
      <c r="G1134" s="56" t="s">
        <v>2503</v>
      </c>
      <c r="H1134" s="56" t="s">
        <v>190</v>
      </c>
      <c r="I1134" s="56" t="s">
        <v>8811</v>
      </c>
    </row>
    <row r="1135" spans="1:9" ht="29" x14ac:dyDescent="0.35">
      <c r="A1135" s="56" t="s">
        <v>2992</v>
      </c>
      <c r="B1135" s="90" t="s">
        <v>8120</v>
      </c>
      <c r="C1135" s="90" t="s">
        <v>4977</v>
      </c>
      <c r="D1135" s="90" t="s">
        <v>8140</v>
      </c>
      <c r="E1135" s="56" t="s">
        <v>8825</v>
      </c>
      <c r="F1135" s="91">
        <v>0.01</v>
      </c>
      <c r="G1135" s="56" t="s">
        <v>2503</v>
      </c>
      <c r="H1135" s="56" t="s">
        <v>190</v>
      </c>
      <c r="I1135" s="56" t="s">
        <v>8811</v>
      </c>
    </row>
    <row r="1136" spans="1:9" ht="43.5" x14ac:dyDescent="0.35">
      <c r="A1136" s="56" t="s">
        <v>2992</v>
      </c>
      <c r="B1136" s="90" t="s">
        <v>8121</v>
      </c>
      <c r="C1136" s="90" t="s">
        <v>4978</v>
      </c>
      <c r="D1136" s="90" t="s">
        <v>8141</v>
      </c>
      <c r="E1136" s="56" t="s">
        <v>8826</v>
      </c>
      <c r="F1136" s="91">
        <v>0.01</v>
      </c>
      <c r="G1136" s="56" t="s">
        <v>2503</v>
      </c>
      <c r="H1136" s="56" t="s">
        <v>190</v>
      </c>
      <c r="I1136" s="56" t="s">
        <v>8811</v>
      </c>
    </row>
    <row r="1137" spans="1:9" ht="29" x14ac:dyDescent="0.35">
      <c r="A1137" s="56" t="s">
        <v>2992</v>
      </c>
      <c r="B1137" s="90" t="s">
        <v>8121</v>
      </c>
      <c r="C1137" s="90" t="s">
        <v>4979</v>
      </c>
      <c r="D1137" s="90" t="s">
        <v>8142</v>
      </c>
      <c r="E1137" s="56" t="s">
        <v>8827</v>
      </c>
      <c r="F1137" s="91">
        <v>0.01</v>
      </c>
      <c r="G1137" s="56" t="s">
        <v>2503</v>
      </c>
      <c r="H1137" s="56" t="s">
        <v>190</v>
      </c>
      <c r="I1137" s="56" t="s">
        <v>8811</v>
      </c>
    </row>
    <row r="1138" spans="1:9" ht="43.5" x14ac:dyDescent="0.35">
      <c r="A1138" s="56" t="s">
        <v>2992</v>
      </c>
      <c r="B1138" s="90" t="s">
        <v>8121</v>
      </c>
      <c r="C1138" s="90" t="s">
        <v>4980</v>
      </c>
      <c r="D1138" s="90" t="s">
        <v>8143</v>
      </c>
      <c r="E1138" s="56" t="s">
        <v>8828</v>
      </c>
      <c r="F1138" s="91">
        <v>0.02</v>
      </c>
      <c r="G1138" s="56" t="s">
        <v>2503</v>
      </c>
      <c r="H1138" s="56" t="s">
        <v>190</v>
      </c>
      <c r="I1138" s="56" t="s">
        <v>8811</v>
      </c>
    </row>
    <row r="1139" spans="1:9" ht="43.5" x14ac:dyDescent="0.35">
      <c r="A1139" s="56" t="s">
        <v>2992</v>
      </c>
      <c r="B1139" s="90" t="s">
        <v>8121</v>
      </c>
      <c r="C1139" s="90" t="s">
        <v>4981</v>
      </c>
      <c r="D1139" s="90" t="s">
        <v>8144</v>
      </c>
      <c r="E1139" s="56" t="s">
        <v>8815</v>
      </c>
      <c r="F1139" s="91">
        <v>0.01</v>
      </c>
      <c r="G1139" s="56" t="s">
        <v>2503</v>
      </c>
      <c r="H1139" s="56" t="s">
        <v>190</v>
      </c>
      <c r="I1139" s="56" t="s">
        <v>8811</v>
      </c>
    </row>
    <row r="1140" spans="1:9" ht="43.5" x14ac:dyDescent="0.35">
      <c r="A1140" s="56" t="s">
        <v>2992</v>
      </c>
      <c r="B1140" s="90" t="s">
        <v>8121</v>
      </c>
      <c r="C1140" s="90" t="s">
        <v>4982</v>
      </c>
      <c r="D1140" s="90" t="s">
        <v>8145</v>
      </c>
      <c r="E1140" s="56" t="s">
        <v>8829</v>
      </c>
      <c r="F1140" s="91">
        <v>0.01</v>
      </c>
      <c r="G1140" s="56" t="s">
        <v>2503</v>
      </c>
      <c r="H1140" s="56" t="s">
        <v>190</v>
      </c>
      <c r="I1140" s="56" t="s">
        <v>8811</v>
      </c>
    </row>
    <row r="1141" spans="1:9" ht="29" x14ac:dyDescent="0.35">
      <c r="A1141" s="56" t="s">
        <v>2992</v>
      </c>
      <c r="B1141" s="90" t="s">
        <v>8122</v>
      </c>
      <c r="C1141" s="90" t="s">
        <v>4983</v>
      </c>
      <c r="D1141" s="90" t="s">
        <v>8146</v>
      </c>
      <c r="E1141" s="56" t="s">
        <v>8830</v>
      </c>
      <c r="F1141" s="91">
        <v>0.01</v>
      </c>
      <c r="G1141" s="56" t="s">
        <v>2503</v>
      </c>
      <c r="H1141" s="56" t="s">
        <v>190</v>
      </c>
      <c r="I1141" s="56" t="s">
        <v>8811</v>
      </c>
    </row>
    <row r="1142" spans="1:9" ht="29" x14ac:dyDescent="0.35">
      <c r="A1142" s="56" t="s">
        <v>2992</v>
      </c>
      <c r="B1142" s="90" t="s">
        <v>8122</v>
      </c>
      <c r="C1142" s="90" t="s">
        <v>4984</v>
      </c>
      <c r="D1142" s="90" t="s">
        <v>8147</v>
      </c>
      <c r="E1142" s="56" t="s">
        <v>8831</v>
      </c>
      <c r="F1142" s="91">
        <v>0.01</v>
      </c>
      <c r="G1142" s="56" t="s">
        <v>2503</v>
      </c>
      <c r="H1142" s="56" t="s">
        <v>190</v>
      </c>
      <c r="I1142" s="56" t="s">
        <v>8811</v>
      </c>
    </row>
    <row r="1143" spans="1:9" ht="29" x14ac:dyDescent="0.35">
      <c r="A1143" s="56" t="s">
        <v>2992</v>
      </c>
      <c r="B1143" s="90" t="s">
        <v>8123</v>
      </c>
      <c r="C1143" s="90" t="s">
        <v>4985</v>
      </c>
      <c r="D1143" s="90" t="s">
        <v>8148</v>
      </c>
      <c r="E1143" s="56"/>
      <c r="F1143" s="91"/>
      <c r="G1143" s="56" t="s">
        <v>2503</v>
      </c>
      <c r="H1143" s="56" t="s">
        <v>190</v>
      </c>
      <c r="I1143" s="56" t="s">
        <v>8811</v>
      </c>
    </row>
    <row r="1144" spans="1:9" ht="29" x14ac:dyDescent="0.35">
      <c r="A1144" s="56" t="s">
        <v>2992</v>
      </c>
      <c r="B1144" s="90" t="s">
        <v>8123</v>
      </c>
      <c r="C1144" s="90" t="s">
        <v>4986</v>
      </c>
      <c r="D1144" s="90" t="s">
        <v>8149</v>
      </c>
      <c r="E1144" s="56"/>
      <c r="F1144" s="91"/>
      <c r="G1144" s="56" t="s">
        <v>2503</v>
      </c>
      <c r="H1144" s="56" t="s">
        <v>190</v>
      </c>
      <c r="I1144" s="56" t="s">
        <v>8811</v>
      </c>
    </row>
    <row r="1145" spans="1:9" ht="29" x14ac:dyDescent="0.35">
      <c r="A1145" s="56" t="s">
        <v>2992</v>
      </c>
      <c r="B1145" s="90" t="s">
        <v>8124</v>
      </c>
      <c r="C1145" s="90" t="s">
        <v>4987</v>
      </c>
      <c r="D1145" s="90" t="s">
        <v>8150</v>
      </c>
      <c r="E1145" s="56"/>
      <c r="F1145" s="91"/>
      <c r="G1145" s="56" t="s">
        <v>2503</v>
      </c>
      <c r="H1145" s="56" t="s">
        <v>190</v>
      </c>
      <c r="I1145" s="56" t="s">
        <v>8811</v>
      </c>
    </row>
    <row r="1146" spans="1:9" ht="29" x14ac:dyDescent="0.35">
      <c r="A1146" s="56" t="s">
        <v>2992</v>
      </c>
      <c r="B1146" s="90" t="s">
        <v>8125</v>
      </c>
      <c r="C1146" s="90" t="s">
        <v>4988</v>
      </c>
      <c r="D1146" s="90" t="s">
        <v>8151</v>
      </c>
      <c r="E1146" s="56"/>
      <c r="F1146" s="91"/>
      <c r="G1146" s="56" t="s">
        <v>2503</v>
      </c>
      <c r="H1146" s="56" t="s">
        <v>190</v>
      </c>
      <c r="I1146" s="56" t="s">
        <v>8811</v>
      </c>
    </row>
    <row r="1147" spans="1:9" ht="29" x14ac:dyDescent="0.35">
      <c r="A1147" s="56" t="s">
        <v>2992</v>
      </c>
      <c r="B1147" s="90" t="s">
        <v>8126</v>
      </c>
      <c r="C1147" s="90" t="s">
        <v>4989</v>
      </c>
      <c r="D1147" s="90" t="s">
        <v>8152</v>
      </c>
      <c r="E1147" s="56"/>
      <c r="F1147" s="91"/>
      <c r="G1147" s="56" t="s">
        <v>2503</v>
      </c>
      <c r="H1147" s="56" t="s">
        <v>190</v>
      </c>
      <c r="I1147" s="56" t="s">
        <v>8811</v>
      </c>
    </row>
    <row r="1148" spans="1:9" ht="29" x14ac:dyDescent="0.35">
      <c r="A1148" s="56" t="s">
        <v>2992</v>
      </c>
      <c r="B1148" s="90" t="s">
        <v>8127</v>
      </c>
      <c r="C1148" s="90" t="s">
        <v>4990</v>
      </c>
      <c r="D1148" s="90" t="s">
        <v>8153</v>
      </c>
      <c r="E1148" s="56"/>
      <c r="F1148" s="91"/>
      <c r="G1148" s="56" t="s">
        <v>2503</v>
      </c>
      <c r="H1148" s="56" t="s">
        <v>190</v>
      </c>
      <c r="I1148" s="56" t="s">
        <v>8811</v>
      </c>
    </row>
    <row r="1149" spans="1:9" ht="29" x14ac:dyDescent="0.35">
      <c r="A1149" s="56" t="s">
        <v>2992</v>
      </c>
      <c r="B1149" s="90" t="s">
        <v>8128</v>
      </c>
      <c r="C1149" s="90" t="s">
        <v>4991</v>
      </c>
      <c r="D1149" s="90" t="s">
        <v>8154</v>
      </c>
      <c r="E1149" s="56"/>
      <c r="F1149" s="91"/>
      <c r="G1149" s="56" t="s">
        <v>2503</v>
      </c>
      <c r="H1149" s="56" t="s">
        <v>190</v>
      </c>
      <c r="I1149" s="56" t="s">
        <v>8811</v>
      </c>
    </row>
    <row r="1150" spans="1:9" ht="29" x14ac:dyDescent="0.35">
      <c r="A1150" s="56" t="s">
        <v>2992</v>
      </c>
      <c r="B1150" s="90" t="s">
        <v>8129</v>
      </c>
      <c r="C1150" s="90" t="s">
        <v>4992</v>
      </c>
      <c r="D1150" s="90" t="s">
        <v>8155</v>
      </c>
      <c r="E1150" s="56"/>
      <c r="F1150" s="91"/>
      <c r="G1150" s="56" t="s">
        <v>2503</v>
      </c>
      <c r="H1150" s="56" t="s">
        <v>190</v>
      </c>
      <c r="I1150" s="56" t="s">
        <v>8811</v>
      </c>
    </row>
    <row r="1151" spans="1:9" ht="29" x14ac:dyDescent="0.35">
      <c r="A1151" s="56" t="s">
        <v>2992</v>
      </c>
      <c r="B1151" s="90" t="s">
        <v>8129</v>
      </c>
      <c r="C1151" s="90" t="s">
        <v>4993</v>
      </c>
      <c r="D1151" s="90" t="s">
        <v>8156</v>
      </c>
      <c r="E1151" s="56"/>
      <c r="F1151" s="91"/>
      <c r="G1151" s="56" t="s">
        <v>2503</v>
      </c>
      <c r="H1151" s="56" t="s">
        <v>190</v>
      </c>
      <c r="I1151" s="56" t="s">
        <v>8811</v>
      </c>
    </row>
    <row r="1152" spans="1:9" ht="29" x14ac:dyDescent="0.35">
      <c r="A1152" s="56" t="s">
        <v>2992</v>
      </c>
      <c r="B1152" s="90" t="s">
        <v>8130</v>
      </c>
      <c r="C1152" s="90" t="s">
        <v>4994</v>
      </c>
      <c r="D1152" s="90" t="s">
        <v>8157</v>
      </c>
      <c r="E1152" s="56"/>
      <c r="F1152" s="91"/>
      <c r="G1152" s="56" t="s">
        <v>2503</v>
      </c>
      <c r="H1152" s="56" t="s">
        <v>190</v>
      </c>
      <c r="I1152" s="56" t="s">
        <v>8811</v>
      </c>
    </row>
    <row r="1153" spans="1:9" ht="145" x14ac:dyDescent="0.35">
      <c r="A1153" s="92" t="s">
        <v>2994</v>
      </c>
      <c r="B1153" s="109" t="s">
        <v>3047</v>
      </c>
      <c r="C1153" s="109" t="s">
        <v>3033</v>
      </c>
      <c r="D1153" s="109" t="s">
        <v>3120</v>
      </c>
      <c r="E1153" s="109" t="s">
        <v>9278</v>
      </c>
      <c r="F1153" s="110">
        <v>0.125</v>
      </c>
      <c r="G1153" s="92" t="s">
        <v>2492</v>
      </c>
      <c r="H1153" s="92" t="s">
        <v>190</v>
      </c>
      <c r="I1153" s="92" t="s">
        <v>9277</v>
      </c>
    </row>
    <row r="1154" spans="1:9" ht="87" x14ac:dyDescent="0.35">
      <c r="A1154" s="92" t="s">
        <v>2994</v>
      </c>
      <c r="B1154" s="109" t="s">
        <v>3047</v>
      </c>
      <c r="C1154" s="109" t="s">
        <v>3034</v>
      </c>
      <c r="D1154" s="109" t="s">
        <v>3119</v>
      </c>
      <c r="E1154" s="109" t="s">
        <v>11056</v>
      </c>
      <c r="F1154" s="110">
        <v>0.125</v>
      </c>
      <c r="G1154" s="92" t="s">
        <v>2492</v>
      </c>
      <c r="H1154" s="92" t="s">
        <v>190</v>
      </c>
      <c r="I1154" s="92"/>
    </row>
    <row r="1155" spans="1:9" ht="43.5" x14ac:dyDescent="0.35">
      <c r="A1155" s="92" t="s">
        <v>2994</v>
      </c>
      <c r="B1155" s="109" t="s">
        <v>3047</v>
      </c>
      <c r="C1155" s="109" t="s">
        <v>3035</v>
      </c>
      <c r="D1155" s="109" t="s">
        <v>3121</v>
      </c>
      <c r="E1155" s="109" t="s">
        <v>9279</v>
      </c>
      <c r="F1155" s="110">
        <v>0.125</v>
      </c>
      <c r="G1155" s="92" t="s">
        <v>2492</v>
      </c>
      <c r="H1155" s="92" t="s">
        <v>190</v>
      </c>
      <c r="I1155" s="92"/>
    </row>
    <row r="1156" spans="1:9" ht="101.5" x14ac:dyDescent="0.35">
      <c r="A1156" s="92" t="s">
        <v>2994</v>
      </c>
      <c r="B1156" s="109" t="s">
        <v>3047</v>
      </c>
      <c r="C1156" s="109" t="s">
        <v>3036</v>
      </c>
      <c r="D1156" s="109" t="s">
        <v>3122</v>
      </c>
      <c r="E1156" s="109" t="s">
        <v>11057</v>
      </c>
      <c r="F1156" s="110">
        <v>0.125</v>
      </c>
      <c r="G1156" s="92" t="s">
        <v>2492</v>
      </c>
      <c r="H1156" s="92" t="s">
        <v>190</v>
      </c>
      <c r="I1156" s="92"/>
    </row>
    <row r="1157" spans="1:9" ht="101.5" x14ac:dyDescent="0.35">
      <c r="A1157" s="92" t="s">
        <v>2994</v>
      </c>
      <c r="B1157" s="109" t="s">
        <v>3047</v>
      </c>
      <c r="C1157" s="109" t="s">
        <v>3037</v>
      </c>
      <c r="D1157" s="109" t="s">
        <v>3123</v>
      </c>
      <c r="E1157" s="109" t="s">
        <v>9280</v>
      </c>
      <c r="F1157" s="110">
        <v>0.125</v>
      </c>
      <c r="G1157" s="92" t="s">
        <v>2492</v>
      </c>
      <c r="H1157" s="92" t="s">
        <v>190</v>
      </c>
      <c r="I1157" s="92"/>
    </row>
    <row r="1158" spans="1:9" ht="43.5" x14ac:dyDescent="0.35">
      <c r="A1158" s="92" t="s">
        <v>2994</v>
      </c>
      <c r="B1158" s="109" t="s">
        <v>3047</v>
      </c>
      <c r="C1158" s="109" t="s">
        <v>3038</v>
      </c>
      <c r="D1158" s="109" t="s">
        <v>3124</v>
      </c>
      <c r="E1158" s="109" t="s">
        <v>9281</v>
      </c>
      <c r="F1158" s="110">
        <v>0.125</v>
      </c>
      <c r="G1158" s="92" t="s">
        <v>2492</v>
      </c>
      <c r="H1158" s="92" t="s">
        <v>190</v>
      </c>
      <c r="I1158" s="92"/>
    </row>
    <row r="1159" spans="1:9" ht="58" x14ac:dyDescent="0.35">
      <c r="A1159" s="92" t="s">
        <v>2994</v>
      </c>
      <c r="B1159" s="109" t="s">
        <v>3047</v>
      </c>
      <c r="C1159" s="109" t="s">
        <v>3039</v>
      </c>
      <c r="D1159" s="109" t="s">
        <v>3125</v>
      </c>
      <c r="E1159" s="109" t="s">
        <v>9282</v>
      </c>
      <c r="F1159" s="110">
        <v>0.125</v>
      </c>
      <c r="G1159" s="92" t="s">
        <v>2492</v>
      </c>
      <c r="H1159" s="92" t="s">
        <v>190</v>
      </c>
      <c r="I1159" s="92"/>
    </row>
    <row r="1160" spans="1:9" ht="29" x14ac:dyDescent="0.35">
      <c r="A1160" s="92" t="s">
        <v>2994</v>
      </c>
      <c r="B1160" s="109" t="s">
        <v>3047</v>
      </c>
      <c r="C1160" s="109" t="s">
        <v>3040</v>
      </c>
      <c r="D1160" s="109" t="s">
        <v>3126</v>
      </c>
      <c r="E1160" s="92" t="s">
        <v>9276</v>
      </c>
      <c r="F1160" s="110">
        <v>0.125</v>
      </c>
      <c r="G1160" s="92" t="s">
        <v>2492</v>
      </c>
      <c r="H1160" s="92" t="s">
        <v>190</v>
      </c>
      <c r="I1160" s="92" t="s">
        <v>9277</v>
      </c>
    </row>
    <row r="1161" spans="1:9" ht="174" x14ac:dyDescent="0.35">
      <c r="A1161" s="92" t="s">
        <v>1658</v>
      </c>
      <c r="B1161" s="109" t="s">
        <v>3049</v>
      </c>
      <c r="C1161" s="109" t="s">
        <v>3033</v>
      </c>
      <c r="D1161" s="109" t="s">
        <v>3127</v>
      </c>
      <c r="E1161" s="109" t="s">
        <v>11058</v>
      </c>
      <c r="F1161" s="110">
        <v>8.7499999999999994E-2</v>
      </c>
      <c r="G1161" s="92" t="s">
        <v>2492</v>
      </c>
      <c r="H1161" s="92" t="s">
        <v>190</v>
      </c>
      <c r="I1161" s="92" t="s">
        <v>9277</v>
      </c>
    </row>
    <row r="1162" spans="1:9" ht="87" x14ac:dyDescent="0.35">
      <c r="A1162" s="92" t="s">
        <v>1658</v>
      </c>
      <c r="B1162" s="109" t="s">
        <v>3049</v>
      </c>
      <c r="C1162" s="109" t="s">
        <v>3034</v>
      </c>
      <c r="D1162" s="109" t="s">
        <v>3128</v>
      </c>
      <c r="E1162" s="109" t="s">
        <v>11056</v>
      </c>
      <c r="F1162" s="110">
        <v>8.7499999999999994E-2</v>
      </c>
      <c r="G1162" s="92" t="s">
        <v>2492</v>
      </c>
      <c r="H1162" s="92" t="s">
        <v>190</v>
      </c>
      <c r="I1162" s="92"/>
    </row>
    <row r="1163" spans="1:9" ht="43.5" x14ac:dyDescent="0.35">
      <c r="A1163" s="92" t="s">
        <v>1658</v>
      </c>
      <c r="B1163" s="109" t="s">
        <v>3049</v>
      </c>
      <c r="C1163" s="109" t="s">
        <v>3035</v>
      </c>
      <c r="D1163" s="109" t="s">
        <v>3129</v>
      </c>
      <c r="E1163" s="109" t="s">
        <v>9279</v>
      </c>
      <c r="F1163" s="110">
        <v>8.7499999999999994E-2</v>
      </c>
      <c r="G1163" s="92" t="s">
        <v>2492</v>
      </c>
      <c r="H1163" s="92" t="s">
        <v>190</v>
      </c>
      <c r="I1163" s="92"/>
    </row>
    <row r="1164" spans="1:9" ht="101.5" x14ac:dyDescent="0.35">
      <c r="A1164" s="92" t="s">
        <v>1658</v>
      </c>
      <c r="B1164" s="109" t="s">
        <v>3049</v>
      </c>
      <c r="C1164" s="109" t="s">
        <v>3036</v>
      </c>
      <c r="D1164" s="109" t="s">
        <v>3130</v>
      </c>
      <c r="E1164" s="109" t="s">
        <v>11057</v>
      </c>
      <c r="F1164" s="110">
        <v>8.7499999999999994E-2</v>
      </c>
      <c r="G1164" s="92" t="s">
        <v>2492</v>
      </c>
      <c r="H1164" s="92" t="s">
        <v>190</v>
      </c>
      <c r="I1164" s="92"/>
    </row>
    <row r="1165" spans="1:9" ht="101.5" x14ac:dyDescent="0.35">
      <c r="A1165" s="92" t="s">
        <v>1658</v>
      </c>
      <c r="B1165" s="109" t="s">
        <v>3049</v>
      </c>
      <c r="C1165" s="109" t="s">
        <v>3037</v>
      </c>
      <c r="D1165" s="109" t="s">
        <v>3131</v>
      </c>
      <c r="E1165" s="109" t="s">
        <v>9280</v>
      </c>
      <c r="F1165" s="110">
        <v>8.7499999999999994E-2</v>
      </c>
      <c r="G1165" s="92" t="s">
        <v>2492</v>
      </c>
      <c r="H1165" s="92" t="s">
        <v>190</v>
      </c>
      <c r="I1165" s="92"/>
    </row>
    <row r="1166" spans="1:9" ht="43.5" x14ac:dyDescent="0.35">
      <c r="A1166" s="92" t="s">
        <v>1658</v>
      </c>
      <c r="B1166" s="109" t="s">
        <v>3049</v>
      </c>
      <c r="C1166" s="109" t="s">
        <v>3038</v>
      </c>
      <c r="D1166" s="109" t="s">
        <v>3132</v>
      </c>
      <c r="E1166" s="109" t="s">
        <v>9281</v>
      </c>
      <c r="F1166" s="110">
        <v>8.7499999999999994E-2</v>
      </c>
      <c r="G1166" s="92" t="s">
        <v>2492</v>
      </c>
      <c r="H1166" s="92" t="s">
        <v>190</v>
      </c>
      <c r="I1166" s="92"/>
    </row>
    <row r="1167" spans="1:9" ht="58" x14ac:dyDescent="0.35">
      <c r="A1167" s="92" t="s">
        <v>1658</v>
      </c>
      <c r="B1167" s="109" t="s">
        <v>3049</v>
      </c>
      <c r="C1167" s="109" t="s">
        <v>3039</v>
      </c>
      <c r="D1167" s="109" t="s">
        <v>3133</v>
      </c>
      <c r="E1167" s="109" t="s">
        <v>9282</v>
      </c>
      <c r="F1167" s="110">
        <v>8.7499999999999994E-2</v>
      </c>
      <c r="G1167" s="92" t="s">
        <v>2492</v>
      </c>
      <c r="H1167" s="92" t="s">
        <v>190</v>
      </c>
      <c r="I1167" s="92"/>
    </row>
    <row r="1168" spans="1:9" x14ac:dyDescent="0.35">
      <c r="A1168" s="92" t="s">
        <v>1658</v>
      </c>
      <c r="B1168" s="109" t="s">
        <v>3049</v>
      </c>
      <c r="C1168" s="109" t="s">
        <v>3040</v>
      </c>
      <c r="D1168" s="109" t="s">
        <v>3134</v>
      </c>
      <c r="E1168" s="92" t="s">
        <v>9276</v>
      </c>
      <c r="F1168" s="110">
        <v>8.7499999999999994E-2</v>
      </c>
      <c r="G1168" s="92" t="s">
        <v>2492</v>
      </c>
      <c r="H1168" s="92" t="s">
        <v>190</v>
      </c>
      <c r="I1168" s="92" t="s">
        <v>9277</v>
      </c>
    </row>
    <row r="1169" spans="1:9" ht="174" x14ac:dyDescent="0.35">
      <c r="A1169" s="92" t="s">
        <v>1658</v>
      </c>
      <c r="B1169" s="109" t="s">
        <v>3051</v>
      </c>
      <c r="C1169" s="109" t="s">
        <v>3033</v>
      </c>
      <c r="D1169" s="109" t="s">
        <v>3135</v>
      </c>
      <c r="E1169" s="109" t="s">
        <v>11058</v>
      </c>
      <c r="F1169" s="110">
        <v>2.5000000000000001E-2</v>
      </c>
      <c r="G1169" s="92" t="s">
        <v>2492</v>
      </c>
      <c r="H1169" s="92" t="s">
        <v>190</v>
      </c>
      <c r="I1169" s="92" t="s">
        <v>9277</v>
      </c>
    </row>
    <row r="1170" spans="1:9" ht="87" x14ac:dyDescent="0.35">
      <c r="A1170" s="92" t="s">
        <v>1658</v>
      </c>
      <c r="B1170" s="109" t="s">
        <v>3051</v>
      </c>
      <c r="C1170" s="109" t="s">
        <v>3034</v>
      </c>
      <c r="D1170" s="109" t="s">
        <v>3136</v>
      </c>
      <c r="E1170" s="109" t="s">
        <v>11056</v>
      </c>
      <c r="F1170" s="110">
        <v>2.5000000000000001E-2</v>
      </c>
      <c r="G1170" s="92" t="s">
        <v>2492</v>
      </c>
      <c r="H1170" s="92" t="s">
        <v>190</v>
      </c>
      <c r="I1170" s="92"/>
    </row>
    <row r="1171" spans="1:9" ht="43.5" x14ac:dyDescent="0.35">
      <c r="A1171" s="92" t="s">
        <v>1658</v>
      </c>
      <c r="B1171" s="109" t="s">
        <v>3051</v>
      </c>
      <c r="C1171" s="109" t="s">
        <v>3035</v>
      </c>
      <c r="D1171" s="109" t="s">
        <v>3137</v>
      </c>
      <c r="E1171" s="109" t="s">
        <v>9279</v>
      </c>
      <c r="F1171" s="110">
        <v>2.5000000000000001E-2</v>
      </c>
      <c r="G1171" s="92" t="s">
        <v>2492</v>
      </c>
      <c r="H1171" s="92" t="s">
        <v>190</v>
      </c>
      <c r="I1171" s="92"/>
    </row>
    <row r="1172" spans="1:9" ht="101.5" x14ac:dyDescent="0.35">
      <c r="A1172" s="92" t="s">
        <v>1658</v>
      </c>
      <c r="B1172" s="109" t="s">
        <v>3051</v>
      </c>
      <c r="C1172" s="109" t="s">
        <v>3036</v>
      </c>
      <c r="D1172" s="109" t="s">
        <v>3138</v>
      </c>
      <c r="E1172" s="109" t="s">
        <v>11057</v>
      </c>
      <c r="F1172" s="110">
        <v>2.5000000000000001E-2</v>
      </c>
      <c r="G1172" s="92" t="s">
        <v>2492</v>
      </c>
      <c r="H1172" s="92" t="s">
        <v>190</v>
      </c>
      <c r="I1172" s="92"/>
    </row>
    <row r="1173" spans="1:9" ht="101.5" x14ac:dyDescent="0.35">
      <c r="A1173" s="92" t="s">
        <v>1658</v>
      </c>
      <c r="B1173" s="109" t="s">
        <v>3051</v>
      </c>
      <c r="C1173" s="109" t="s">
        <v>3037</v>
      </c>
      <c r="D1173" s="109" t="s">
        <v>3139</v>
      </c>
      <c r="E1173" s="109" t="s">
        <v>9280</v>
      </c>
      <c r="F1173" s="110">
        <v>2.5000000000000001E-2</v>
      </c>
      <c r="G1173" s="92" t="s">
        <v>2492</v>
      </c>
      <c r="H1173" s="92" t="s">
        <v>190</v>
      </c>
      <c r="I1173" s="92"/>
    </row>
    <row r="1174" spans="1:9" ht="43.5" x14ac:dyDescent="0.35">
      <c r="A1174" s="92" t="s">
        <v>1658</v>
      </c>
      <c r="B1174" s="109" t="s">
        <v>3051</v>
      </c>
      <c r="C1174" s="109" t="s">
        <v>3038</v>
      </c>
      <c r="D1174" s="109" t="s">
        <v>3140</v>
      </c>
      <c r="E1174" s="109" t="s">
        <v>9281</v>
      </c>
      <c r="F1174" s="110">
        <v>2.5000000000000001E-2</v>
      </c>
      <c r="G1174" s="92" t="s">
        <v>2492</v>
      </c>
      <c r="H1174" s="92" t="s">
        <v>190</v>
      </c>
      <c r="I1174" s="92"/>
    </row>
    <row r="1175" spans="1:9" ht="58" x14ac:dyDescent="0.35">
      <c r="A1175" s="92" t="s">
        <v>1658</v>
      </c>
      <c r="B1175" s="109" t="s">
        <v>3051</v>
      </c>
      <c r="C1175" s="109" t="s">
        <v>3039</v>
      </c>
      <c r="D1175" s="109" t="s">
        <v>3141</v>
      </c>
      <c r="E1175" s="109" t="s">
        <v>9282</v>
      </c>
      <c r="F1175" s="110">
        <v>2.5000000000000001E-2</v>
      </c>
      <c r="G1175" s="92" t="s">
        <v>2492</v>
      </c>
      <c r="H1175" s="92" t="s">
        <v>190</v>
      </c>
      <c r="I1175" s="92"/>
    </row>
    <row r="1176" spans="1:9" ht="29" x14ac:dyDescent="0.35">
      <c r="A1176" s="92" t="s">
        <v>1658</v>
      </c>
      <c r="B1176" s="109" t="s">
        <v>3051</v>
      </c>
      <c r="C1176" s="109" t="s">
        <v>3040</v>
      </c>
      <c r="D1176" s="109" t="s">
        <v>3142</v>
      </c>
      <c r="E1176" s="92" t="s">
        <v>9276</v>
      </c>
      <c r="F1176" s="110">
        <v>2.5000000000000001E-2</v>
      </c>
      <c r="G1176" s="92" t="s">
        <v>2492</v>
      </c>
      <c r="H1176" s="92" t="s">
        <v>190</v>
      </c>
      <c r="I1176" s="92" t="s">
        <v>9277</v>
      </c>
    </row>
    <row r="1177" spans="1:9" ht="217.5" x14ac:dyDescent="0.35">
      <c r="A1177" s="92" t="s">
        <v>1658</v>
      </c>
      <c r="B1177" s="109" t="s">
        <v>3053</v>
      </c>
      <c r="C1177" s="109" t="s">
        <v>3033</v>
      </c>
      <c r="D1177" s="109" t="s">
        <v>3143</v>
      </c>
      <c r="E1177" s="109" t="s">
        <v>11059</v>
      </c>
      <c r="F1177" s="110">
        <v>2.5000000000000001E-2</v>
      </c>
      <c r="G1177" s="92" t="s">
        <v>2492</v>
      </c>
      <c r="H1177" s="92" t="s">
        <v>190</v>
      </c>
      <c r="I1177" s="92" t="s">
        <v>9277</v>
      </c>
    </row>
    <row r="1178" spans="1:9" ht="145" x14ac:dyDescent="0.35">
      <c r="A1178" s="92" t="s">
        <v>1658</v>
      </c>
      <c r="B1178" s="109" t="s">
        <v>3053</v>
      </c>
      <c r="C1178" s="109" t="s">
        <v>3041</v>
      </c>
      <c r="D1178" s="109" t="s">
        <v>3144</v>
      </c>
      <c r="E1178" s="109" t="s">
        <v>11060</v>
      </c>
      <c r="F1178" s="110">
        <v>2.5000000000000001E-2</v>
      </c>
      <c r="G1178" s="92" t="s">
        <v>2492</v>
      </c>
      <c r="H1178" s="92" t="s">
        <v>190</v>
      </c>
      <c r="I1178" s="92"/>
    </row>
    <row r="1179" spans="1:9" ht="58" x14ac:dyDescent="0.35">
      <c r="A1179" s="92" t="s">
        <v>1658</v>
      </c>
      <c r="B1179" s="109" t="s">
        <v>3053</v>
      </c>
      <c r="C1179" s="109" t="s">
        <v>3042</v>
      </c>
      <c r="D1179" s="109" t="s">
        <v>3145</v>
      </c>
      <c r="E1179" s="109" t="s">
        <v>9283</v>
      </c>
      <c r="F1179" s="110">
        <v>2.5000000000000001E-2</v>
      </c>
      <c r="G1179" s="92" t="s">
        <v>2496</v>
      </c>
      <c r="H1179" s="92" t="s">
        <v>518</v>
      </c>
      <c r="I1179" s="92"/>
    </row>
    <row r="1180" spans="1:9" ht="87" x14ac:dyDescent="0.35">
      <c r="A1180" s="92" t="s">
        <v>1658</v>
      </c>
      <c r="B1180" s="109" t="s">
        <v>3053</v>
      </c>
      <c r="C1180" s="109" t="s">
        <v>3043</v>
      </c>
      <c r="D1180" s="109" t="s">
        <v>3146</v>
      </c>
      <c r="E1180" s="109" t="s">
        <v>11061</v>
      </c>
      <c r="F1180" s="110">
        <v>2.5000000000000001E-2</v>
      </c>
      <c r="G1180" s="92" t="s">
        <v>2492</v>
      </c>
      <c r="H1180" s="92" t="s">
        <v>190</v>
      </c>
      <c r="I1180" s="92"/>
    </row>
    <row r="1181" spans="1:9" ht="72.5" x14ac:dyDescent="0.35">
      <c r="A1181" s="92" t="s">
        <v>1658</v>
      </c>
      <c r="B1181" s="109" t="s">
        <v>3053</v>
      </c>
      <c r="C1181" s="109" t="s">
        <v>3038</v>
      </c>
      <c r="D1181" s="109" t="s">
        <v>3147</v>
      </c>
      <c r="E1181" s="109" t="s">
        <v>9284</v>
      </c>
      <c r="F1181" s="110">
        <v>2.5000000000000001E-2</v>
      </c>
      <c r="G1181" s="92" t="s">
        <v>2492</v>
      </c>
      <c r="H1181" s="92" t="s">
        <v>190</v>
      </c>
      <c r="I1181" s="92"/>
    </row>
    <row r="1182" spans="1:9" ht="130.5" x14ac:dyDescent="0.35">
      <c r="A1182" s="92" t="s">
        <v>1658</v>
      </c>
      <c r="B1182" s="109" t="s">
        <v>3053</v>
      </c>
      <c r="C1182" s="109" t="s">
        <v>3044</v>
      </c>
      <c r="D1182" s="109" t="s">
        <v>3148</v>
      </c>
      <c r="E1182" s="109" t="s">
        <v>11062</v>
      </c>
      <c r="F1182" s="110">
        <v>2.5000000000000001E-2</v>
      </c>
      <c r="G1182" s="92" t="s">
        <v>2492</v>
      </c>
      <c r="H1182" s="92" t="s">
        <v>190</v>
      </c>
      <c r="I1182" s="92" t="s">
        <v>9277</v>
      </c>
    </row>
    <row r="1183" spans="1:9" ht="29" x14ac:dyDescent="0.35">
      <c r="A1183" s="92" t="s">
        <v>1658</v>
      </c>
      <c r="B1183" s="109" t="s">
        <v>3053</v>
      </c>
      <c r="C1183" s="109" t="s">
        <v>3045</v>
      </c>
      <c r="D1183" s="109" t="s">
        <v>3149</v>
      </c>
      <c r="E1183" s="109" t="s">
        <v>9285</v>
      </c>
      <c r="F1183" s="110">
        <v>2.5000000000000001E-2</v>
      </c>
      <c r="G1183" s="92" t="s">
        <v>2492</v>
      </c>
      <c r="H1183" s="92" t="s">
        <v>190</v>
      </c>
      <c r="I1183" s="92"/>
    </row>
    <row r="1184" spans="1:9" ht="101.5" x14ac:dyDescent="0.35">
      <c r="A1184" s="92" t="s">
        <v>1658</v>
      </c>
      <c r="B1184" s="109" t="s">
        <v>3053</v>
      </c>
      <c r="C1184" s="109" t="s">
        <v>3046</v>
      </c>
      <c r="D1184" s="109" t="s">
        <v>3150</v>
      </c>
      <c r="E1184" s="109" t="s">
        <v>11063</v>
      </c>
      <c r="F1184" s="110">
        <v>2.5000000000000001E-2</v>
      </c>
      <c r="G1184" s="92" t="s">
        <v>2492</v>
      </c>
      <c r="H1184" s="92" t="s">
        <v>190</v>
      </c>
      <c r="I1184" s="92"/>
    </row>
    <row r="1185" spans="1:9" ht="145" x14ac:dyDescent="0.35">
      <c r="A1185" s="92" t="s">
        <v>2995</v>
      </c>
      <c r="B1185" s="109" t="s">
        <v>3055</v>
      </c>
      <c r="C1185" s="109" t="s">
        <v>3033</v>
      </c>
      <c r="D1185" s="109" t="s">
        <v>3151</v>
      </c>
      <c r="E1185" s="109" t="s">
        <v>9278</v>
      </c>
      <c r="F1185" s="110">
        <v>0.125</v>
      </c>
      <c r="G1185" s="92" t="s">
        <v>2492</v>
      </c>
      <c r="H1185" s="92" t="s">
        <v>190</v>
      </c>
      <c r="I1185" s="92" t="s">
        <v>9277</v>
      </c>
    </row>
    <row r="1186" spans="1:9" ht="87" x14ac:dyDescent="0.35">
      <c r="A1186" s="92" t="s">
        <v>2995</v>
      </c>
      <c r="B1186" s="109" t="s">
        <v>3055</v>
      </c>
      <c r="C1186" s="109" t="s">
        <v>3034</v>
      </c>
      <c r="D1186" s="109" t="s">
        <v>3152</v>
      </c>
      <c r="E1186" s="109" t="s">
        <v>11056</v>
      </c>
      <c r="F1186" s="110">
        <v>0.125</v>
      </c>
      <c r="G1186" s="92" t="s">
        <v>2492</v>
      </c>
      <c r="H1186" s="92" t="s">
        <v>190</v>
      </c>
      <c r="I1186" s="92"/>
    </row>
    <row r="1187" spans="1:9" ht="43.5" x14ac:dyDescent="0.35">
      <c r="A1187" s="92" t="s">
        <v>2995</v>
      </c>
      <c r="B1187" s="109" t="s">
        <v>3055</v>
      </c>
      <c r="C1187" s="109" t="s">
        <v>3035</v>
      </c>
      <c r="D1187" s="109" t="s">
        <v>3153</v>
      </c>
      <c r="E1187" s="109" t="s">
        <v>9279</v>
      </c>
      <c r="F1187" s="110">
        <v>0.125</v>
      </c>
      <c r="G1187" s="92" t="s">
        <v>2492</v>
      </c>
      <c r="H1187" s="92" t="s">
        <v>190</v>
      </c>
      <c r="I1187" s="92"/>
    </row>
    <row r="1188" spans="1:9" ht="101.5" x14ac:dyDescent="0.35">
      <c r="A1188" s="92" t="s">
        <v>2995</v>
      </c>
      <c r="B1188" s="109" t="s">
        <v>3055</v>
      </c>
      <c r="C1188" s="109" t="s">
        <v>3036</v>
      </c>
      <c r="D1188" s="109" t="s">
        <v>3154</v>
      </c>
      <c r="E1188" s="109" t="s">
        <v>11057</v>
      </c>
      <c r="F1188" s="110">
        <v>0.125</v>
      </c>
      <c r="G1188" s="92" t="s">
        <v>2492</v>
      </c>
      <c r="H1188" s="92" t="s">
        <v>190</v>
      </c>
      <c r="I1188" s="92"/>
    </row>
    <row r="1189" spans="1:9" ht="101.5" x14ac:dyDescent="0.35">
      <c r="A1189" s="92" t="s">
        <v>2995</v>
      </c>
      <c r="B1189" s="109" t="s">
        <v>3055</v>
      </c>
      <c r="C1189" s="109" t="s">
        <v>3037</v>
      </c>
      <c r="D1189" s="109" t="s">
        <v>3155</v>
      </c>
      <c r="E1189" s="109" t="s">
        <v>9280</v>
      </c>
      <c r="F1189" s="110">
        <v>0.125</v>
      </c>
      <c r="G1189" s="92" t="s">
        <v>2492</v>
      </c>
      <c r="H1189" s="92" t="s">
        <v>190</v>
      </c>
      <c r="I1189" s="92"/>
    </row>
    <row r="1190" spans="1:9" ht="43.5" x14ac:dyDescent="0.35">
      <c r="A1190" s="92" t="s">
        <v>2995</v>
      </c>
      <c r="B1190" s="109" t="s">
        <v>3055</v>
      </c>
      <c r="C1190" s="109" t="s">
        <v>3038</v>
      </c>
      <c r="D1190" s="109" t="s">
        <v>3156</v>
      </c>
      <c r="E1190" s="109" t="s">
        <v>9281</v>
      </c>
      <c r="F1190" s="110">
        <v>0.125</v>
      </c>
      <c r="G1190" s="92" t="s">
        <v>2492</v>
      </c>
      <c r="H1190" s="92" t="s">
        <v>190</v>
      </c>
      <c r="I1190" s="92"/>
    </row>
    <row r="1191" spans="1:9" ht="58" x14ac:dyDescent="0.35">
      <c r="A1191" s="92" t="s">
        <v>2995</v>
      </c>
      <c r="B1191" s="109" t="s">
        <v>3055</v>
      </c>
      <c r="C1191" s="109" t="s">
        <v>3039</v>
      </c>
      <c r="D1191" s="109" t="s">
        <v>3157</v>
      </c>
      <c r="E1191" s="109" t="s">
        <v>9282</v>
      </c>
      <c r="F1191" s="110">
        <v>0.125</v>
      </c>
      <c r="G1191" s="92" t="s">
        <v>2492</v>
      </c>
      <c r="H1191" s="92" t="s">
        <v>190</v>
      </c>
      <c r="I1191" s="92"/>
    </row>
    <row r="1192" spans="1:9" ht="29" x14ac:dyDescent="0.35">
      <c r="A1192" s="92" t="s">
        <v>2995</v>
      </c>
      <c r="B1192" s="109" t="s">
        <v>3055</v>
      </c>
      <c r="C1192" s="109" t="s">
        <v>3040</v>
      </c>
      <c r="D1192" s="109" t="s">
        <v>3158</v>
      </c>
      <c r="E1192" s="92" t="s">
        <v>9276</v>
      </c>
      <c r="F1192" s="110">
        <v>0.125</v>
      </c>
      <c r="G1192" s="92" t="s">
        <v>2492</v>
      </c>
      <c r="H1192" s="92" t="s">
        <v>190</v>
      </c>
      <c r="I1192" s="92" t="s">
        <v>9277</v>
      </c>
    </row>
    <row r="1193" spans="1:9" ht="145" x14ac:dyDescent="0.35">
      <c r="A1193" s="92" t="s">
        <v>113</v>
      </c>
      <c r="B1193" s="109" t="s">
        <v>3057</v>
      </c>
      <c r="C1193" s="109" t="s">
        <v>3033</v>
      </c>
      <c r="D1193" s="109" t="s">
        <v>3159</v>
      </c>
      <c r="E1193" s="109" t="s">
        <v>9278</v>
      </c>
      <c r="F1193" s="110">
        <v>0.125</v>
      </c>
      <c r="G1193" s="92" t="s">
        <v>2492</v>
      </c>
      <c r="H1193" s="92" t="s">
        <v>190</v>
      </c>
      <c r="I1193" s="92" t="s">
        <v>9277</v>
      </c>
    </row>
    <row r="1194" spans="1:9" ht="87" x14ac:dyDescent="0.35">
      <c r="A1194" s="92" t="s">
        <v>113</v>
      </c>
      <c r="B1194" s="109" t="s">
        <v>3057</v>
      </c>
      <c r="C1194" s="109" t="s">
        <v>3034</v>
      </c>
      <c r="D1194" s="109" t="s">
        <v>3160</v>
      </c>
      <c r="E1194" s="109" t="s">
        <v>11056</v>
      </c>
      <c r="F1194" s="110">
        <v>0.125</v>
      </c>
      <c r="G1194" s="92" t="s">
        <v>2492</v>
      </c>
      <c r="H1194" s="92" t="s">
        <v>190</v>
      </c>
      <c r="I1194" s="92"/>
    </row>
    <row r="1195" spans="1:9" ht="43.5" x14ac:dyDescent="0.35">
      <c r="A1195" s="92" t="s">
        <v>113</v>
      </c>
      <c r="B1195" s="109" t="s">
        <v>3057</v>
      </c>
      <c r="C1195" s="109" t="s">
        <v>3035</v>
      </c>
      <c r="D1195" s="109" t="s">
        <v>3161</v>
      </c>
      <c r="E1195" s="109" t="s">
        <v>9279</v>
      </c>
      <c r="F1195" s="110">
        <v>0.125</v>
      </c>
      <c r="G1195" s="92" t="s">
        <v>2492</v>
      </c>
      <c r="H1195" s="92" t="s">
        <v>190</v>
      </c>
      <c r="I1195" s="92"/>
    </row>
    <row r="1196" spans="1:9" ht="101.5" x14ac:dyDescent="0.35">
      <c r="A1196" s="92" t="s">
        <v>113</v>
      </c>
      <c r="B1196" s="109" t="s">
        <v>3057</v>
      </c>
      <c r="C1196" s="109" t="s">
        <v>3036</v>
      </c>
      <c r="D1196" s="109" t="s">
        <v>3162</v>
      </c>
      <c r="E1196" s="109" t="s">
        <v>11057</v>
      </c>
      <c r="F1196" s="110">
        <v>0.125</v>
      </c>
      <c r="G1196" s="92" t="s">
        <v>2492</v>
      </c>
      <c r="H1196" s="92" t="s">
        <v>190</v>
      </c>
      <c r="I1196" s="92"/>
    </row>
    <row r="1197" spans="1:9" ht="101.5" x14ac:dyDescent="0.35">
      <c r="A1197" s="92" t="s">
        <v>113</v>
      </c>
      <c r="B1197" s="109" t="s">
        <v>3057</v>
      </c>
      <c r="C1197" s="109" t="s">
        <v>3037</v>
      </c>
      <c r="D1197" s="109" t="s">
        <v>3163</v>
      </c>
      <c r="E1197" s="109" t="s">
        <v>9280</v>
      </c>
      <c r="F1197" s="110">
        <v>0.125</v>
      </c>
      <c r="G1197" s="92" t="s">
        <v>2492</v>
      </c>
      <c r="H1197" s="92" t="s">
        <v>190</v>
      </c>
      <c r="I1197" s="92"/>
    </row>
    <row r="1198" spans="1:9" ht="43.5" x14ac:dyDescent="0.35">
      <c r="A1198" s="92" t="s">
        <v>113</v>
      </c>
      <c r="B1198" s="109" t="s">
        <v>3057</v>
      </c>
      <c r="C1198" s="109" t="s">
        <v>3038</v>
      </c>
      <c r="D1198" s="109" t="s">
        <v>3164</v>
      </c>
      <c r="E1198" s="109" t="s">
        <v>9281</v>
      </c>
      <c r="F1198" s="110">
        <v>0.125</v>
      </c>
      <c r="G1198" s="92" t="s">
        <v>2492</v>
      </c>
      <c r="H1198" s="92" t="s">
        <v>190</v>
      </c>
      <c r="I1198" s="92"/>
    </row>
    <row r="1199" spans="1:9" ht="58" x14ac:dyDescent="0.35">
      <c r="A1199" s="92" t="s">
        <v>113</v>
      </c>
      <c r="B1199" s="109" t="s">
        <v>3057</v>
      </c>
      <c r="C1199" s="109" t="s">
        <v>3039</v>
      </c>
      <c r="D1199" s="109" t="s">
        <v>3165</v>
      </c>
      <c r="E1199" s="109" t="s">
        <v>9282</v>
      </c>
      <c r="F1199" s="110">
        <v>0.125</v>
      </c>
      <c r="G1199" s="92" t="s">
        <v>2492</v>
      </c>
      <c r="H1199" s="92" t="s">
        <v>190</v>
      </c>
      <c r="I1199" s="92"/>
    </row>
    <row r="1200" spans="1:9" ht="29" x14ac:dyDescent="0.35">
      <c r="A1200" s="92" t="s">
        <v>113</v>
      </c>
      <c r="B1200" s="109" t="s">
        <v>3057</v>
      </c>
      <c r="C1200" s="109" t="s">
        <v>3040</v>
      </c>
      <c r="D1200" s="109" t="s">
        <v>3166</v>
      </c>
      <c r="E1200" s="92" t="s">
        <v>9276</v>
      </c>
      <c r="F1200" s="110">
        <v>0.125</v>
      </c>
      <c r="G1200" s="92" t="s">
        <v>2492</v>
      </c>
      <c r="H1200" s="92" t="s">
        <v>190</v>
      </c>
      <c r="I1200" s="92" t="s">
        <v>9277</v>
      </c>
    </row>
    <row r="1201" spans="1:9" ht="145" x14ac:dyDescent="0.35">
      <c r="A1201" s="92" t="s">
        <v>2996</v>
      </c>
      <c r="B1201" s="109" t="s">
        <v>3061</v>
      </c>
      <c r="C1201" s="109" t="s">
        <v>3033</v>
      </c>
      <c r="D1201" s="109" t="s">
        <v>3167</v>
      </c>
      <c r="E1201" s="109" t="s">
        <v>9278</v>
      </c>
      <c r="F1201" s="110">
        <v>0.125</v>
      </c>
      <c r="G1201" s="92" t="s">
        <v>2492</v>
      </c>
      <c r="H1201" s="92" t="s">
        <v>190</v>
      </c>
      <c r="I1201" s="92" t="s">
        <v>9277</v>
      </c>
    </row>
    <row r="1202" spans="1:9" ht="87" x14ac:dyDescent="0.35">
      <c r="A1202" s="92" t="s">
        <v>2996</v>
      </c>
      <c r="B1202" s="109" t="s">
        <v>3061</v>
      </c>
      <c r="C1202" s="109" t="s">
        <v>3034</v>
      </c>
      <c r="D1202" s="109" t="s">
        <v>3168</v>
      </c>
      <c r="E1202" s="109" t="s">
        <v>11056</v>
      </c>
      <c r="F1202" s="110">
        <v>0.125</v>
      </c>
      <c r="G1202" s="92" t="s">
        <v>2492</v>
      </c>
      <c r="H1202" s="92" t="s">
        <v>190</v>
      </c>
      <c r="I1202" s="92"/>
    </row>
    <row r="1203" spans="1:9" ht="43.5" x14ac:dyDescent="0.35">
      <c r="A1203" s="92" t="s">
        <v>2996</v>
      </c>
      <c r="B1203" s="109" t="s">
        <v>3061</v>
      </c>
      <c r="C1203" s="109" t="s">
        <v>3035</v>
      </c>
      <c r="D1203" s="109" t="s">
        <v>3169</v>
      </c>
      <c r="E1203" s="109" t="s">
        <v>9279</v>
      </c>
      <c r="F1203" s="110">
        <v>0.125</v>
      </c>
      <c r="G1203" s="92" t="s">
        <v>2492</v>
      </c>
      <c r="H1203" s="92" t="s">
        <v>190</v>
      </c>
      <c r="I1203" s="92"/>
    </row>
    <row r="1204" spans="1:9" ht="101.5" x14ac:dyDescent="0.35">
      <c r="A1204" s="92" t="s">
        <v>2996</v>
      </c>
      <c r="B1204" s="109" t="s">
        <v>3061</v>
      </c>
      <c r="C1204" s="109" t="s">
        <v>3036</v>
      </c>
      <c r="D1204" s="109" t="s">
        <v>3170</v>
      </c>
      <c r="E1204" s="109" t="s">
        <v>11057</v>
      </c>
      <c r="F1204" s="110">
        <v>0.125</v>
      </c>
      <c r="G1204" s="92" t="s">
        <v>2492</v>
      </c>
      <c r="H1204" s="92" t="s">
        <v>190</v>
      </c>
      <c r="I1204" s="92"/>
    </row>
    <row r="1205" spans="1:9" ht="101.5" x14ac:dyDescent="0.35">
      <c r="A1205" s="92" t="s">
        <v>2996</v>
      </c>
      <c r="B1205" s="109" t="s">
        <v>3061</v>
      </c>
      <c r="C1205" s="109" t="s">
        <v>3037</v>
      </c>
      <c r="D1205" s="109" t="s">
        <v>3171</v>
      </c>
      <c r="E1205" s="109" t="s">
        <v>9280</v>
      </c>
      <c r="F1205" s="110">
        <v>0.125</v>
      </c>
      <c r="G1205" s="92" t="s">
        <v>2492</v>
      </c>
      <c r="H1205" s="92" t="s">
        <v>190</v>
      </c>
      <c r="I1205" s="92"/>
    </row>
    <row r="1206" spans="1:9" ht="43.5" x14ac:dyDescent="0.35">
      <c r="A1206" s="92" t="s">
        <v>2996</v>
      </c>
      <c r="B1206" s="109" t="s">
        <v>3061</v>
      </c>
      <c r="C1206" s="109" t="s">
        <v>3038</v>
      </c>
      <c r="D1206" s="109" t="s">
        <v>3172</v>
      </c>
      <c r="E1206" s="109" t="s">
        <v>9281</v>
      </c>
      <c r="F1206" s="110">
        <v>0.125</v>
      </c>
      <c r="G1206" s="92" t="s">
        <v>2492</v>
      </c>
      <c r="H1206" s="92" t="s">
        <v>190</v>
      </c>
      <c r="I1206" s="92"/>
    </row>
    <row r="1207" spans="1:9" ht="58" x14ac:dyDescent="0.35">
      <c r="A1207" s="92" t="s">
        <v>2996</v>
      </c>
      <c r="B1207" s="109" t="s">
        <v>3061</v>
      </c>
      <c r="C1207" s="109" t="s">
        <v>3039</v>
      </c>
      <c r="D1207" s="109" t="s">
        <v>3173</v>
      </c>
      <c r="E1207" s="109" t="s">
        <v>9282</v>
      </c>
      <c r="F1207" s="110">
        <v>0.125</v>
      </c>
      <c r="G1207" s="92" t="s">
        <v>2492</v>
      </c>
      <c r="H1207" s="92" t="s">
        <v>190</v>
      </c>
      <c r="I1207" s="92"/>
    </row>
    <row r="1208" spans="1:9" ht="29" x14ac:dyDescent="0.35">
      <c r="A1208" s="92" t="s">
        <v>2996</v>
      </c>
      <c r="B1208" s="109" t="s">
        <v>3061</v>
      </c>
      <c r="C1208" s="109" t="s">
        <v>3040</v>
      </c>
      <c r="D1208" s="109" t="s">
        <v>3174</v>
      </c>
      <c r="E1208" s="92" t="s">
        <v>9276</v>
      </c>
      <c r="F1208" s="110">
        <v>0.125</v>
      </c>
      <c r="G1208" s="92" t="s">
        <v>2492</v>
      </c>
      <c r="H1208" s="92" t="s">
        <v>190</v>
      </c>
      <c r="I1208" s="92" t="s">
        <v>9277</v>
      </c>
    </row>
    <row r="1209" spans="1:9" ht="145" x14ac:dyDescent="0.35">
      <c r="A1209" s="92" t="s">
        <v>2997</v>
      </c>
      <c r="B1209" s="109" t="s">
        <v>3065</v>
      </c>
      <c r="C1209" s="109" t="s">
        <v>3033</v>
      </c>
      <c r="D1209" s="109" t="s">
        <v>3175</v>
      </c>
      <c r="E1209" s="109" t="s">
        <v>9286</v>
      </c>
      <c r="F1209" s="110">
        <v>0.16666666666666669</v>
      </c>
      <c r="G1209" s="92" t="s">
        <v>2492</v>
      </c>
      <c r="H1209" s="92" t="s">
        <v>190</v>
      </c>
      <c r="I1209" s="92" t="s">
        <v>9277</v>
      </c>
    </row>
    <row r="1210" spans="1:9" ht="116" x14ac:dyDescent="0.35">
      <c r="A1210" s="92" t="s">
        <v>2997</v>
      </c>
      <c r="B1210" s="109" t="s">
        <v>3065</v>
      </c>
      <c r="C1210" s="109" t="s">
        <v>3034</v>
      </c>
      <c r="D1210" s="109" t="s">
        <v>3177</v>
      </c>
      <c r="E1210" s="109" t="s">
        <v>11064</v>
      </c>
      <c r="F1210" s="110">
        <v>0.16666666666666669</v>
      </c>
      <c r="G1210" s="92" t="s">
        <v>2492</v>
      </c>
      <c r="H1210" s="92" t="s">
        <v>190</v>
      </c>
      <c r="I1210" s="92"/>
    </row>
    <row r="1211" spans="1:9" ht="43.5" x14ac:dyDescent="0.35">
      <c r="A1211" s="92" t="s">
        <v>2997</v>
      </c>
      <c r="B1211" s="109" t="s">
        <v>3065</v>
      </c>
      <c r="C1211" s="109" t="s">
        <v>3035</v>
      </c>
      <c r="D1211" s="109" t="s">
        <v>3178</v>
      </c>
      <c r="E1211" s="109" t="s">
        <v>9279</v>
      </c>
      <c r="F1211" s="110">
        <v>0.16666666666666669</v>
      </c>
      <c r="G1211" s="92" t="s">
        <v>2492</v>
      </c>
      <c r="H1211" s="92" t="s">
        <v>190</v>
      </c>
      <c r="I1211" s="92"/>
    </row>
    <row r="1212" spans="1:9" ht="72.5" x14ac:dyDescent="0.35">
      <c r="A1212" s="92" t="s">
        <v>2997</v>
      </c>
      <c r="B1212" s="109" t="s">
        <v>3065</v>
      </c>
      <c r="C1212" s="109" t="s">
        <v>3036</v>
      </c>
      <c r="D1212" s="109" t="s">
        <v>3179</v>
      </c>
      <c r="E1212" s="109" t="s">
        <v>11065</v>
      </c>
      <c r="F1212" s="110">
        <v>0.16666666666666669</v>
      </c>
      <c r="G1212" s="92" t="s">
        <v>2492</v>
      </c>
      <c r="H1212" s="92" t="s">
        <v>190</v>
      </c>
      <c r="I1212" s="92"/>
    </row>
    <row r="1213" spans="1:9" ht="101.5" x14ac:dyDescent="0.35">
      <c r="A1213" s="92" t="s">
        <v>2997</v>
      </c>
      <c r="B1213" s="109" t="s">
        <v>3065</v>
      </c>
      <c r="C1213" s="109" t="s">
        <v>3037</v>
      </c>
      <c r="D1213" s="109" t="s">
        <v>3180</v>
      </c>
      <c r="E1213" s="109" t="s">
        <v>9280</v>
      </c>
      <c r="F1213" s="110">
        <v>0.16666666666666669</v>
      </c>
      <c r="G1213" s="92" t="s">
        <v>2492</v>
      </c>
      <c r="H1213" s="92" t="s">
        <v>190</v>
      </c>
      <c r="I1213" s="92"/>
    </row>
    <row r="1214" spans="1:9" ht="58" x14ac:dyDescent="0.35">
      <c r="A1214" s="92" t="s">
        <v>2997</v>
      </c>
      <c r="B1214" s="109" t="s">
        <v>3065</v>
      </c>
      <c r="C1214" s="109" t="s">
        <v>3044</v>
      </c>
      <c r="D1214" s="109" t="s">
        <v>3181</v>
      </c>
      <c r="E1214" s="109" t="s">
        <v>9287</v>
      </c>
      <c r="F1214" s="110">
        <v>0.16666666666666669</v>
      </c>
      <c r="G1214" s="92" t="s">
        <v>2492</v>
      </c>
      <c r="H1214" s="92" t="s">
        <v>190</v>
      </c>
      <c r="I1214" s="92" t="s">
        <v>9277</v>
      </c>
    </row>
    <row r="1215" spans="1:9" ht="145" x14ac:dyDescent="0.35">
      <c r="A1215" s="92" t="s">
        <v>448</v>
      </c>
      <c r="B1215" s="109" t="s">
        <v>3063</v>
      </c>
      <c r="C1215" s="109" t="s">
        <v>3033</v>
      </c>
      <c r="D1215" s="109" t="s">
        <v>3182</v>
      </c>
      <c r="E1215" s="109" t="s">
        <v>9286</v>
      </c>
      <c r="F1215" s="110">
        <v>0.16666666666666669</v>
      </c>
      <c r="G1215" s="92" t="s">
        <v>2492</v>
      </c>
      <c r="H1215" s="92" t="s">
        <v>190</v>
      </c>
      <c r="I1215" s="92" t="s">
        <v>9277</v>
      </c>
    </row>
    <row r="1216" spans="1:9" ht="116" x14ac:dyDescent="0.35">
      <c r="A1216" s="92" t="s">
        <v>448</v>
      </c>
      <c r="B1216" s="109" t="s">
        <v>3063</v>
      </c>
      <c r="C1216" s="109" t="s">
        <v>3034</v>
      </c>
      <c r="D1216" s="109" t="s">
        <v>3183</v>
      </c>
      <c r="E1216" s="109" t="s">
        <v>11064</v>
      </c>
      <c r="F1216" s="110">
        <v>0.16666666666666669</v>
      </c>
      <c r="G1216" s="92" t="s">
        <v>2492</v>
      </c>
      <c r="H1216" s="92" t="s">
        <v>190</v>
      </c>
      <c r="I1216" s="92"/>
    </row>
    <row r="1217" spans="1:9" ht="43.5" x14ac:dyDescent="0.35">
      <c r="A1217" s="92" t="s">
        <v>448</v>
      </c>
      <c r="B1217" s="109" t="s">
        <v>3063</v>
      </c>
      <c r="C1217" s="109" t="s">
        <v>3035</v>
      </c>
      <c r="D1217" s="109" t="s">
        <v>3184</v>
      </c>
      <c r="E1217" s="109" t="s">
        <v>9279</v>
      </c>
      <c r="F1217" s="110">
        <v>0.16666666666666669</v>
      </c>
      <c r="G1217" s="92" t="s">
        <v>2492</v>
      </c>
      <c r="H1217" s="92" t="s">
        <v>190</v>
      </c>
      <c r="I1217" s="92"/>
    </row>
    <row r="1218" spans="1:9" ht="72.5" x14ac:dyDescent="0.35">
      <c r="A1218" s="92" t="s">
        <v>448</v>
      </c>
      <c r="B1218" s="109" t="s">
        <v>3063</v>
      </c>
      <c r="C1218" s="109" t="s">
        <v>3036</v>
      </c>
      <c r="D1218" s="109" t="s">
        <v>3185</v>
      </c>
      <c r="E1218" s="109" t="s">
        <v>11065</v>
      </c>
      <c r="F1218" s="110">
        <v>0.16666666666666669</v>
      </c>
      <c r="G1218" s="92" t="s">
        <v>2492</v>
      </c>
      <c r="H1218" s="92" t="s">
        <v>190</v>
      </c>
      <c r="I1218" s="92"/>
    </row>
    <row r="1219" spans="1:9" ht="101.5" x14ac:dyDescent="0.35">
      <c r="A1219" s="92" t="s">
        <v>448</v>
      </c>
      <c r="B1219" s="109" t="s">
        <v>3063</v>
      </c>
      <c r="C1219" s="109" t="s">
        <v>3037</v>
      </c>
      <c r="D1219" s="109" t="s">
        <v>3186</v>
      </c>
      <c r="E1219" s="109" t="s">
        <v>9280</v>
      </c>
      <c r="F1219" s="110">
        <v>0.16666666666666669</v>
      </c>
      <c r="G1219" s="92" t="s">
        <v>2492</v>
      </c>
      <c r="H1219" s="92" t="s">
        <v>190</v>
      </c>
      <c r="I1219" s="92"/>
    </row>
    <row r="1220" spans="1:9" ht="58" x14ac:dyDescent="0.35">
      <c r="A1220" s="92" t="s">
        <v>448</v>
      </c>
      <c r="B1220" s="109" t="s">
        <v>3063</v>
      </c>
      <c r="C1220" s="109" t="s">
        <v>3044</v>
      </c>
      <c r="D1220" s="109" t="s">
        <v>3176</v>
      </c>
      <c r="E1220" s="109" t="s">
        <v>9287</v>
      </c>
      <c r="F1220" s="110">
        <v>0.16666666666666669</v>
      </c>
      <c r="G1220" s="92" t="s">
        <v>2492</v>
      </c>
      <c r="H1220" s="92" t="s">
        <v>190</v>
      </c>
      <c r="I1220" s="92" t="s">
        <v>9277</v>
      </c>
    </row>
    <row r="1221" spans="1:9" ht="145" x14ac:dyDescent="0.35">
      <c r="A1221" s="92" t="s">
        <v>3001</v>
      </c>
      <c r="B1221" s="109" t="s">
        <v>3067</v>
      </c>
      <c r="C1221" s="109" t="s">
        <v>3033</v>
      </c>
      <c r="D1221" s="109" t="s">
        <v>3187</v>
      </c>
      <c r="E1221" s="109" t="s">
        <v>9278</v>
      </c>
      <c r="F1221" s="110">
        <v>0.1</v>
      </c>
      <c r="G1221" s="92" t="s">
        <v>2492</v>
      </c>
      <c r="H1221" s="92" t="s">
        <v>190</v>
      </c>
      <c r="I1221" s="92" t="s">
        <v>9277</v>
      </c>
    </row>
    <row r="1222" spans="1:9" ht="87" x14ac:dyDescent="0.35">
      <c r="A1222" s="92" t="s">
        <v>3001</v>
      </c>
      <c r="B1222" s="109" t="s">
        <v>3067</v>
      </c>
      <c r="C1222" s="109" t="s">
        <v>3034</v>
      </c>
      <c r="D1222" s="109" t="s">
        <v>3188</v>
      </c>
      <c r="E1222" s="109" t="s">
        <v>11056</v>
      </c>
      <c r="F1222" s="110">
        <v>0.1</v>
      </c>
      <c r="G1222" s="92" t="s">
        <v>2492</v>
      </c>
      <c r="H1222" s="92" t="s">
        <v>190</v>
      </c>
      <c r="I1222" s="92"/>
    </row>
    <row r="1223" spans="1:9" ht="43.5" x14ac:dyDescent="0.35">
      <c r="A1223" s="92" t="s">
        <v>3001</v>
      </c>
      <c r="B1223" s="109" t="s">
        <v>3067</v>
      </c>
      <c r="C1223" s="109" t="s">
        <v>3035</v>
      </c>
      <c r="D1223" s="109" t="s">
        <v>3189</v>
      </c>
      <c r="E1223" s="109" t="s">
        <v>9279</v>
      </c>
      <c r="F1223" s="110">
        <v>0.1</v>
      </c>
      <c r="G1223" s="92" t="s">
        <v>2492</v>
      </c>
      <c r="H1223" s="92" t="s">
        <v>190</v>
      </c>
      <c r="I1223" s="92"/>
    </row>
    <row r="1224" spans="1:9" ht="101.5" x14ac:dyDescent="0.35">
      <c r="A1224" s="92" t="s">
        <v>3001</v>
      </c>
      <c r="B1224" s="109" t="s">
        <v>3067</v>
      </c>
      <c r="C1224" s="109" t="s">
        <v>3036</v>
      </c>
      <c r="D1224" s="109" t="s">
        <v>3190</v>
      </c>
      <c r="E1224" s="109" t="s">
        <v>11057</v>
      </c>
      <c r="F1224" s="110">
        <v>0.1</v>
      </c>
      <c r="G1224" s="92" t="s">
        <v>2492</v>
      </c>
      <c r="H1224" s="92" t="s">
        <v>190</v>
      </c>
      <c r="I1224" s="92"/>
    </row>
    <row r="1225" spans="1:9" ht="101.5" x14ac:dyDescent="0.35">
      <c r="A1225" s="92" t="s">
        <v>3001</v>
      </c>
      <c r="B1225" s="109" t="s">
        <v>3067</v>
      </c>
      <c r="C1225" s="109" t="s">
        <v>3037</v>
      </c>
      <c r="D1225" s="109" t="s">
        <v>3191</v>
      </c>
      <c r="E1225" s="109" t="s">
        <v>9280</v>
      </c>
      <c r="F1225" s="110">
        <v>0.1</v>
      </c>
      <c r="G1225" s="92" t="s">
        <v>2492</v>
      </c>
      <c r="H1225" s="92" t="s">
        <v>190</v>
      </c>
      <c r="I1225" s="92"/>
    </row>
    <row r="1226" spans="1:9" ht="43.5" x14ac:dyDescent="0.35">
      <c r="A1226" s="92" t="s">
        <v>3001</v>
      </c>
      <c r="B1226" s="109" t="s">
        <v>3067</v>
      </c>
      <c r="C1226" s="109" t="s">
        <v>3038</v>
      </c>
      <c r="D1226" s="109" t="s">
        <v>3192</v>
      </c>
      <c r="E1226" s="109" t="s">
        <v>9281</v>
      </c>
      <c r="F1226" s="110">
        <v>0.1</v>
      </c>
      <c r="G1226" s="92" t="s">
        <v>2492</v>
      </c>
      <c r="H1226" s="92" t="s">
        <v>190</v>
      </c>
      <c r="I1226" s="92"/>
    </row>
    <row r="1227" spans="1:9" ht="58" x14ac:dyDescent="0.35">
      <c r="A1227" s="92" t="s">
        <v>3001</v>
      </c>
      <c r="B1227" s="109" t="s">
        <v>3067</v>
      </c>
      <c r="C1227" s="109" t="s">
        <v>3039</v>
      </c>
      <c r="D1227" s="109" t="s">
        <v>3193</v>
      </c>
      <c r="E1227" s="109" t="s">
        <v>9282</v>
      </c>
      <c r="F1227" s="110">
        <v>0.1</v>
      </c>
      <c r="G1227" s="92" t="s">
        <v>2492</v>
      </c>
      <c r="H1227" s="92" t="s">
        <v>190</v>
      </c>
      <c r="I1227" s="92"/>
    </row>
    <row r="1228" spans="1:9" ht="29" x14ac:dyDescent="0.35">
      <c r="A1228" s="92" t="s">
        <v>3001</v>
      </c>
      <c r="B1228" s="109" t="s">
        <v>3067</v>
      </c>
      <c r="C1228" s="109" t="s">
        <v>3040</v>
      </c>
      <c r="D1228" s="109" t="s">
        <v>3194</v>
      </c>
      <c r="E1228" s="92" t="s">
        <v>9276</v>
      </c>
      <c r="F1228" s="110">
        <v>0.1</v>
      </c>
      <c r="G1228" s="92" t="s">
        <v>2492</v>
      </c>
      <c r="H1228" s="92" t="s">
        <v>190</v>
      </c>
      <c r="I1228" s="92" t="s">
        <v>9277</v>
      </c>
    </row>
    <row r="1229" spans="1:9" ht="145" x14ac:dyDescent="0.35">
      <c r="A1229" s="92" t="s">
        <v>3001</v>
      </c>
      <c r="B1229" s="109" t="s">
        <v>3069</v>
      </c>
      <c r="C1229" s="109" t="s">
        <v>3033</v>
      </c>
      <c r="D1229" s="109" t="s">
        <v>3195</v>
      </c>
      <c r="E1229" s="109" t="s">
        <v>9278</v>
      </c>
      <c r="F1229" s="110">
        <v>2.5000000000000001E-2</v>
      </c>
      <c r="G1229" s="92" t="s">
        <v>2492</v>
      </c>
      <c r="H1229" s="92" t="s">
        <v>190</v>
      </c>
      <c r="I1229" s="92" t="s">
        <v>9277</v>
      </c>
    </row>
    <row r="1230" spans="1:9" ht="87" x14ac:dyDescent="0.35">
      <c r="A1230" s="92" t="s">
        <v>3001</v>
      </c>
      <c r="B1230" s="109" t="s">
        <v>3069</v>
      </c>
      <c r="C1230" s="109" t="s">
        <v>3034</v>
      </c>
      <c r="D1230" s="109" t="s">
        <v>3196</v>
      </c>
      <c r="E1230" s="109" t="s">
        <v>11056</v>
      </c>
      <c r="F1230" s="110">
        <v>2.5000000000000001E-2</v>
      </c>
      <c r="G1230" s="92" t="s">
        <v>2492</v>
      </c>
      <c r="H1230" s="92" t="s">
        <v>190</v>
      </c>
      <c r="I1230" s="92"/>
    </row>
    <row r="1231" spans="1:9" ht="43.5" x14ac:dyDescent="0.35">
      <c r="A1231" s="92" t="s">
        <v>3001</v>
      </c>
      <c r="B1231" s="109" t="s">
        <v>3069</v>
      </c>
      <c r="C1231" s="109" t="s">
        <v>3035</v>
      </c>
      <c r="D1231" s="109" t="s">
        <v>3197</v>
      </c>
      <c r="E1231" s="109" t="s">
        <v>9279</v>
      </c>
      <c r="F1231" s="110">
        <v>2.5000000000000001E-2</v>
      </c>
      <c r="G1231" s="92" t="s">
        <v>2492</v>
      </c>
      <c r="H1231" s="92" t="s">
        <v>190</v>
      </c>
      <c r="I1231" s="92"/>
    </row>
    <row r="1232" spans="1:9" ht="101.5" x14ac:dyDescent="0.35">
      <c r="A1232" s="92" t="s">
        <v>3001</v>
      </c>
      <c r="B1232" s="109" t="s">
        <v>3069</v>
      </c>
      <c r="C1232" s="109" t="s">
        <v>3036</v>
      </c>
      <c r="D1232" s="109" t="s">
        <v>3198</v>
      </c>
      <c r="E1232" s="109" t="s">
        <v>11057</v>
      </c>
      <c r="F1232" s="110">
        <v>2.5000000000000001E-2</v>
      </c>
      <c r="G1232" s="92" t="s">
        <v>2492</v>
      </c>
      <c r="H1232" s="92" t="s">
        <v>190</v>
      </c>
      <c r="I1232" s="92"/>
    </row>
    <row r="1233" spans="1:9" ht="101.5" x14ac:dyDescent="0.35">
      <c r="A1233" s="92" t="s">
        <v>3001</v>
      </c>
      <c r="B1233" s="109" t="s">
        <v>3069</v>
      </c>
      <c r="C1233" s="109" t="s">
        <v>3037</v>
      </c>
      <c r="D1233" s="109" t="s">
        <v>3199</v>
      </c>
      <c r="E1233" s="109" t="s">
        <v>9280</v>
      </c>
      <c r="F1233" s="110">
        <v>2.5000000000000001E-2</v>
      </c>
      <c r="G1233" s="92" t="s">
        <v>2492</v>
      </c>
      <c r="H1233" s="92" t="s">
        <v>190</v>
      </c>
      <c r="I1233" s="92"/>
    </row>
    <row r="1234" spans="1:9" ht="43.5" x14ac:dyDescent="0.35">
      <c r="A1234" s="92" t="s">
        <v>3001</v>
      </c>
      <c r="B1234" s="109" t="s">
        <v>3069</v>
      </c>
      <c r="C1234" s="109" t="s">
        <v>3038</v>
      </c>
      <c r="D1234" s="109" t="s">
        <v>3200</v>
      </c>
      <c r="E1234" s="109" t="s">
        <v>9281</v>
      </c>
      <c r="F1234" s="110">
        <v>2.5000000000000001E-2</v>
      </c>
      <c r="G1234" s="92" t="s">
        <v>2492</v>
      </c>
      <c r="H1234" s="92" t="s">
        <v>190</v>
      </c>
      <c r="I1234" s="92"/>
    </row>
    <row r="1235" spans="1:9" ht="58" x14ac:dyDescent="0.35">
      <c r="A1235" s="92" t="s">
        <v>3001</v>
      </c>
      <c r="B1235" s="109" t="s">
        <v>3069</v>
      </c>
      <c r="C1235" s="109" t="s">
        <v>3039</v>
      </c>
      <c r="D1235" s="109" t="s">
        <v>3201</v>
      </c>
      <c r="E1235" s="109" t="s">
        <v>9282</v>
      </c>
      <c r="F1235" s="110">
        <v>2.5000000000000001E-2</v>
      </c>
      <c r="G1235" s="92" t="s">
        <v>2492</v>
      </c>
      <c r="H1235" s="92" t="s">
        <v>190</v>
      </c>
      <c r="I1235" s="92"/>
    </row>
    <row r="1236" spans="1:9" ht="29" x14ac:dyDescent="0.35">
      <c r="A1236" s="92" t="s">
        <v>3001</v>
      </c>
      <c r="B1236" s="109" t="s">
        <v>3069</v>
      </c>
      <c r="C1236" s="109" t="s">
        <v>3040</v>
      </c>
      <c r="D1236" s="109" t="s">
        <v>3202</v>
      </c>
      <c r="E1236" s="92" t="s">
        <v>9276</v>
      </c>
      <c r="F1236" s="110">
        <v>2.5000000000000001E-2</v>
      </c>
      <c r="G1236" s="92" t="s">
        <v>2492</v>
      </c>
      <c r="H1236" s="92" t="s">
        <v>190</v>
      </c>
      <c r="I1236" s="92" t="s">
        <v>9277</v>
      </c>
    </row>
    <row r="1237" spans="1:9" ht="145" x14ac:dyDescent="0.35">
      <c r="A1237" s="92" t="s">
        <v>3002</v>
      </c>
      <c r="B1237" s="109" t="s">
        <v>3071</v>
      </c>
      <c r="C1237" s="109" t="s">
        <v>3033</v>
      </c>
      <c r="D1237" s="109" t="s">
        <v>3203</v>
      </c>
      <c r="E1237" s="109" t="s">
        <v>9278</v>
      </c>
      <c r="F1237" s="110">
        <v>0.1</v>
      </c>
      <c r="G1237" s="92" t="s">
        <v>2492</v>
      </c>
      <c r="H1237" s="92" t="s">
        <v>190</v>
      </c>
      <c r="I1237" s="92" t="s">
        <v>9277</v>
      </c>
    </row>
    <row r="1238" spans="1:9" ht="87" x14ac:dyDescent="0.35">
      <c r="A1238" s="92" t="s">
        <v>3002</v>
      </c>
      <c r="B1238" s="109" t="s">
        <v>3071</v>
      </c>
      <c r="C1238" s="109" t="s">
        <v>3034</v>
      </c>
      <c r="D1238" s="109" t="s">
        <v>3204</v>
      </c>
      <c r="E1238" s="109" t="s">
        <v>11056</v>
      </c>
      <c r="F1238" s="110">
        <v>0.1</v>
      </c>
      <c r="G1238" s="92" t="s">
        <v>2492</v>
      </c>
      <c r="H1238" s="92" t="s">
        <v>190</v>
      </c>
      <c r="I1238" s="92"/>
    </row>
    <row r="1239" spans="1:9" ht="43.5" x14ac:dyDescent="0.35">
      <c r="A1239" s="92" t="s">
        <v>3002</v>
      </c>
      <c r="B1239" s="109" t="s">
        <v>3071</v>
      </c>
      <c r="C1239" s="109" t="s">
        <v>3035</v>
      </c>
      <c r="D1239" s="109" t="s">
        <v>3205</v>
      </c>
      <c r="E1239" s="109" t="s">
        <v>9279</v>
      </c>
      <c r="F1239" s="110">
        <v>0.1</v>
      </c>
      <c r="G1239" s="92" t="s">
        <v>2492</v>
      </c>
      <c r="H1239" s="92" t="s">
        <v>190</v>
      </c>
      <c r="I1239" s="92"/>
    </row>
    <row r="1240" spans="1:9" ht="101.5" x14ac:dyDescent="0.35">
      <c r="A1240" s="92" t="s">
        <v>3002</v>
      </c>
      <c r="B1240" s="109" t="s">
        <v>3071</v>
      </c>
      <c r="C1240" s="109" t="s">
        <v>3036</v>
      </c>
      <c r="D1240" s="109" t="s">
        <v>3206</v>
      </c>
      <c r="E1240" s="109" t="s">
        <v>11057</v>
      </c>
      <c r="F1240" s="110">
        <v>0.1</v>
      </c>
      <c r="G1240" s="92" t="s">
        <v>2492</v>
      </c>
      <c r="H1240" s="92" t="s">
        <v>190</v>
      </c>
      <c r="I1240" s="92"/>
    </row>
    <row r="1241" spans="1:9" ht="101.5" x14ac:dyDescent="0.35">
      <c r="A1241" s="92" t="s">
        <v>3002</v>
      </c>
      <c r="B1241" s="109" t="s">
        <v>3071</v>
      </c>
      <c r="C1241" s="109" t="s">
        <v>3037</v>
      </c>
      <c r="D1241" s="109" t="s">
        <v>3207</v>
      </c>
      <c r="E1241" s="109" t="s">
        <v>9280</v>
      </c>
      <c r="F1241" s="110">
        <v>0.1</v>
      </c>
      <c r="G1241" s="92" t="s">
        <v>2492</v>
      </c>
      <c r="H1241" s="92" t="s">
        <v>190</v>
      </c>
      <c r="I1241" s="92"/>
    </row>
    <row r="1242" spans="1:9" ht="43.5" x14ac:dyDescent="0.35">
      <c r="A1242" s="92" t="s">
        <v>3002</v>
      </c>
      <c r="B1242" s="109" t="s">
        <v>3071</v>
      </c>
      <c r="C1242" s="109" t="s">
        <v>3038</v>
      </c>
      <c r="D1242" s="109" t="s">
        <v>3208</v>
      </c>
      <c r="E1242" s="109" t="s">
        <v>9281</v>
      </c>
      <c r="F1242" s="110">
        <v>0.1</v>
      </c>
      <c r="G1242" s="92" t="s">
        <v>2492</v>
      </c>
      <c r="H1242" s="92" t="s">
        <v>190</v>
      </c>
      <c r="I1242" s="92"/>
    </row>
    <row r="1243" spans="1:9" ht="58" x14ac:dyDescent="0.35">
      <c r="A1243" s="92" t="s">
        <v>3002</v>
      </c>
      <c r="B1243" s="109" t="s">
        <v>3071</v>
      </c>
      <c r="C1243" s="109" t="s">
        <v>3039</v>
      </c>
      <c r="D1243" s="109" t="s">
        <v>3209</v>
      </c>
      <c r="E1243" s="109" t="s">
        <v>9282</v>
      </c>
      <c r="F1243" s="110">
        <v>0.1</v>
      </c>
      <c r="G1243" s="92" t="s">
        <v>2492</v>
      </c>
      <c r="H1243" s="92" t="s">
        <v>190</v>
      </c>
      <c r="I1243" s="92"/>
    </row>
    <row r="1244" spans="1:9" ht="29" x14ac:dyDescent="0.35">
      <c r="A1244" s="92" t="s">
        <v>3002</v>
      </c>
      <c r="B1244" s="109" t="s">
        <v>3071</v>
      </c>
      <c r="C1244" s="109" t="s">
        <v>3040</v>
      </c>
      <c r="D1244" s="109" t="s">
        <v>3210</v>
      </c>
      <c r="E1244" s="92" t="s">
        <v>9276</v>
      </c>
      <c r="F1244" s="110">
        <v>0.1</v>
      </c>
      <c r="G1244" s="92" t="s">
        <v>2492</v>
      </c>
      <c r="H1244" s="92" t="s">
        <v>190</v>
      </c>
      <c r="I1244" s="92" t="s">
        <v>9277</v>
      </c>
    </row>
    <row r="1245" spans="1:9" ht="145" x14ac:dyDescent="0.35">
      <c r="A1245" s="92" t="s">
        <v>3002</v>
      </c>
      <c r="B1245" s="109" t="s">
        <v>3073</v>
      </c>
      <c r="C1245" s="109" t="s">
        <v>3033</v>
      </c>
      <c r="D1245" s="109" t="s">
        <v>3211</v>
      </c>
      <c r="E1245" s="109" t="s">
        <v>9278</v>
      </c>
      <c r="F1245" s="110">
        <v>2.5000000000000001E-2</v>
      </c>
      <c r="G1245" s="92" t="s">
        <v>2492</v>
      </c>
      <c r="H1245" s="92" t="s">
        <v>190</v>
      </c>
      <c r="I1245" s="92" t="s">
        <v>9277</v>
      </c>
    </row>
    <row r="1246" spans="1:9" ht="87" x14ac:dyDescent="0.35">
      <c r="A1246" s="92" t="s">
        <v>3002</v>
      </c>
      <c r="B1246" s="109" t="s">
        <v>3073</v>
      </c>
      <c r="C1246" s="109" t="s">
        <v>3034</v>
      </c>
      <c r="D1246" s="109" t="s">
        <v>3212</v>
      </c>
      <c r="E1246" s="109" t="s">
        <v>11056</v>
      </c>
      <c r="F1246" s="110">
        <v>2.5000000000000001E-2</v>
      </c>
      <c r="G1246" s="92" t="s">
        <v>2492</v>
      </c>
      <c r="H1246" s="92" t="s">
        <v>190</v>
      </c>
      <c r="I1246" s="92"/>
    </row>
    <row r="1247" spans="1:9" ht="43.5" x14ac:dyDescent="0.35">
      <c r="A1247" s="92" t="s">
        <v>3002</v>
      </c>
      <c r="B1247" s="109" t="s">
        <v>3073</v>
      </c>
      <c r="C1247" s="109" t="s">
        <v>3035</v>
      </c>
      <c r="D1247" s="109" t="s">
        <v>3213</v>
      </c>
      <c r="E1247" s="109" t="s">
        <v>9279</v>
      </c>
      <c r="F1247" s="110">
        <v>2.5000000000000001E-2</v>
      </c>
      <c r="G1247" s="92" t="s">
        <v>2492</v>
      </c>
      <c r="H1247" s="92" t="s">
        <v>190</v>
      </c>
      <c r="I1247" s="92"/>
    </row>
    <row r="1248" spans="1:9" ht="101.5" x14ac:dyDescent="0.35">
      <c r="A1248" s="92" t="s">
        <v>3002</v>
      </c>
      <c r="B1248" s="109" t="s">
        <v>3073</v>
      </c>
      <c r="C1248" s="109" t="s">
        <v>3036</v>
      </c>
      <c r="D1248" s="109" t="s">
        <v>3214</v>
      </c>
      <c r="E1248" s="109" t="s">
        <v>11057</v>
      </c>
      <c r="F1248" s="110">
        <v>2.5000000000000001E-2</v>
      </c>
      <c r="G1248" s="92" t="s">
        <v>2492</v>
      </c>
      <c r="H1248" s="92" t="s">
        <v>190</v>
      </c>
      <c r="I1248" s="92"/>
    </row>
    <row r="1249" spans="1:9" ht="101.5" x14ac:dyDescent="0.35">
      <c r="A1249" s="92" t="s">
        <v>3002</v>
      </c>
      <c r="B1249" s="109" t="s">
        <v>3073</v>
      </c>
      <c r="C1249" s="109" t="s">
        <v>3037</v>
      </c>
      <c r="D1249" s="109" t="s">
        <v>3215</v>
      </c>
      <c r="E1249" s="109" t="s">
        <v>9280</v>
      </c>
      <c r="F1249" s="110">
        <v>2.5000000000000001E-2</v>
      </c>
      <c r="G1249" s="92" t="s">
        <v>2492</v>
      </c>
      <c r="H1249" s="92" t="s">
        <v>190</v>
      </c>
      <c r="I1249" s="92"/>
    </row>
    <row r="1250" spans="1:9" ht="43.5" x14ac:dyDescent="0.35">
      <c r="A1250" s="92" t="s">
        <v>3002</v>
      </c>
      <c r="B1250" s="109" t="s">
        <v>3073</v>
      </c>
      <c r="C1250" s="109" t="s">
        <v>3038</v>
      </c>
      <c r="D1250" s="109" t="s">
        <v>3216</v>
      </c>
      <c r="E1250" s="109" t="s">
        <v>9281</v>
      </c>
      <c r="F1250" s="110">
        <v>2.5000000000000001E-2</v>
      </c>
      <c r="G1250" s="92" t="s">
        <v>2492</v>
      </c>
      <c r="H1250" s="92" t="s">
        <v>190</v>
      </c>
      <c r="I1250" s="92"/>
    </row>
    <row r="1251" spans="1:9" ht="58" x14ac:dyDescent="0.35">
      <c r="A1251" s="92" t="s">
        <v>3002</v>
      </c>
      <c r="B1251" s="109" t="s">
        <v>3073</v>
      </c>
      <c r="C1251" s="109" t="s">
        <v>3039</v>
      </c>
      <c r="D1251" s="109" t="s">
        <v>3217</v>
      </c>
      <c r="E1251" s="109" t="s">
        <v>9282</v>
      </c>
      <c r="F1251" s="110">
        <v>2.5000000000000001E-2</v>
      </c>
      <c r="G1251" s="92" t="s">
        <v>2492</v>
      </c>
      <c r="H1251" s="92" t="s">
        <v>190</v>
      </c>
      <c r="I1251" s="92"/>
    </row>
    <row r="1252" spans="1:9" ht="29" x14ac:dyDescent="0.35">
      <c r="A1252" s="92" t="s">
        <v>3002</v>
      </c>
      <c r="B1252" s="109" t="s">
        <v>3073</v>
      </c>
      <c r="C1252" s="109" t="s">
        <v>3040</v>
      </c>
      <c r="D1252" s="109" t="s">
        <v>3218</v>
      </c>
      <c r="E1252" s="92" t="s">
        <v>9276</v>
      </c>
      <c r="F1252" s="110">
        <v>2.5000000000000001E-2</v>
      </c>
      <c r="G1252" s="92" t="s">
        <v>2492</v>
      </c>
      <c r="H1252" s="92" t="s">
        <v>190</v>
      </c>
      <c r="I1252" s="92" t="s">
        <v>9277</v>
      </c>
    </row>
    <row r="1253" spans="1:9" ht="145" x14ac:dyDescent="0.35">
      <c r="A1253" s="92" t="s">
        <v>3003</v>
      </c>
      <c r="B1253" s="109" t="s">
        <v>3075</v>
      </c>
      <c r="C1253" s="109" t="s">
        <v>3033</v>
      </c>
      <c r="D1253" s="109" t="s">
        <v>3219</v>
      </c>
      <c r="E1253" s="109" t="s">
        <v>9278</v>
      </c>
      <c r="F1253" s="110">
        <v>0.1</v>
      </c>
      <c r="G1253" s="92" t="s">
        <v>2492</v>
      </c>
      <c r="H1253" s="92" t="s">
        <v>190</v>
      </c>
      <c r="I1253" s="92" t="s">
        <v>9277</v>
      </c>
    </row>
    <row r="1254" spans="1:9" ht="87" x14ac:dyDescent="0.35">
      <c r="A1254" s="92" t="s">
        <v>3003</v>
      </c>
      <c r="B1254" s="109" t="s">
        <v>3075</v>
      </c>
      <c r="C1254" s="109" t="s">
        <v>3034</v>
      </c>
      <c r="D1254" s="109" t="s">
        <v>3220</v>
      </c>
      <c r="E1254" s="109" t="s">
        <v>11056</v>
      </c>
      <c r="F1254" s="110">
        <v>0.1</v>
      </c>
      <c r="G1254" s="92" t="s">
        <v>2492</v>
      </c>
      <c r="H1254" s="92" t="s">
        <v>190</v>
      </c>
      <c r="I1254" s="92"/>
    </row>
    <row r="1255" spans="1:9" ht="43.5" x14ac:dyDescent="0.35">
      <c r="A1255" s="92" t="s">
        <v>3003</v>
      </c>
      <c r="B1255" s="109" t="s">
        <v>3075</v>
      </c>
      <c r="C1255" s="109" t="s">
        <v>3035</v>
      </c>
      <c r="D1255" s="109" t="s">
        <v>3221</v>
      </c>
      <c r="E1255" s="109" t="s">
        <v>9279</v>
      </c>
      <c r="F1255" s="110">
        <v>0.1</v>
      </c>
      <c r="G1255" s="92" t="s">
        <v>2492</v>
      </c>
      <c r="H1255" s="92" t="s">
        <v>190</v>
      </c>
      <c r="I1255" s="92"/>
    </row>
    <row r="1256" spans="1:9" ht="101.5" x14ac:dyDescent="0.35">
      <c r="A1256" s="92" t="s">
        <v>3003</v>
      </c>
      <c r="B1256" s="109" t="s">
        <v>3075</v>
      </c>
      <c r="C1256" s="109" t="s">
        <v>3036</v>
      </c>
      <c r="D1256" s="109" t="s">
        <v>3222</v>
      </c>
      <c r="E1256" s="109" t="s">
        <v>11057</v>
      </c>
      <c r="F1256" s="110">
        <v>0.1</v>
      </c>
      <c r="G1256" s="92" t="s">
        <v>2492</v>
      </c>
      <c r="H1256" s="92" t="s">
        <v>190</v>
      </c>
      <c r="I1256" s="92"/>
    </row>
    <row r="1257" spans="1:9" ht="101.5" x14ac:dyDescent="0.35">
      <c r="A1257" s="92" t="s">
        <v>3003</v>
      </c>
      <c r="B1257" s="109" t="s">
        <v>3075</v>
      </c>
      <c r="C1257" s="109" t="s">
        <v>3037</v>
      </c>
      <c r="D1257" s="109" t="s">
        <v>3223</v>
      </c>
      <c r="E1257" s="109" t="s">
        <v>9280</v>
      </c>
      <c r="F1257" s="110">
        <v>0.1</v>
      </c>
      <c r="G1257" s="92" t="s">
        <v>2492</v>
      </c>
      <c r="H1257" s="92" t="s">
        <v>190</v>
      </c>
      <c r="I1257" s="92"/>
    </row>
    <row r="1258" spans="1:9" ht="43.5" x14ac:dyDescent="0.35">
      <c r="A1258" s="92" t="s">
        <v>3003</v>
      </c>
      <c r="B1258" s="109" t="s">
        <v>3075</v>
      </c>
      <c r="C1258" s="109" t="s">
        <v>3038</v>
      </c>
      <c r="D1258" s="109" t="s">
        <v>3224</v>
      </c>
      <c r="E1258" s="109" t="s">
        <v>9281</v>
      </c>
      <c r="F1258" s="110">
        <v>0.1</v>
      </c>
      <c r="G1258" s="92" t="s">
        <v>2492</v>
      </c>
      <c r="H1258" s="92" t="s">
        <v>190</v>
      </c>
      <c r="I1258" s="92"/>
    </row>
    <row r="1259" spans="1:9" ht="58" x14ac:dyDescent="0.35">
      <c r="A1259" s="92" t="s">
        <v>3003</v>
      </c>
      <c r="B1259" s="109" t="s">
        <v>3075</v>
      </c>
      <c r="C1259" s="109" t="s">
        <v>3039</v>
      </c>
      <c r="D1259" s="109" t="s">
        <v>3225</v>
      </c>
      <c r="E1259" s="109" t="s">
        <v>9282</v>
      </c>
      <c r="F1259" s="110">
        <v>0.1</v>
      </c>
      <c r="G1259" s="92" t="s">
        <v>2492</v>
      </c>
      <c r="H1259" s="92" t="s">
        <v>190</v>
      </c>
      <c r="I1259" s="92"/>
    </row>
    <row r="1260" spans="1:9" ht="29" x14ac:dyDescent="0.35">
      <c r="A1260" s="92" t="s">
        <v>3003</v>
      </c>
      <c r="B1260" s="109" t="s">
        <v>3075</v>
      </c>
      <c r="C1260" s="109" t="s">
        <v>3040</v>
      </c>
      <c r="D1260" s="109" t="s">
        <v>3226</v>
      </c>
      <c r="E1260" s="92" t="s">
        <v>9276</v>
      </c>
      <c r="F1260" s="110">
        <v>0.1</v>
      </c>
      <c r="G1260" s="92" t="s">
        <v>2492</v>
      </c>
      <c r="H1260" s="92" t="s">
        <v>190</v>
      </c>
      <c r="I1260" s="92" t="s">
        <v>9277</v>
      </c>
    </row>
    <row r="1261" spans="1:9" ht="145" x14ac:dyDescent="0.35">
      <c r="A1261" s="92" t="s">
        <v>3003</v>
      </c>
      <c r="B1261" s="109" t="s">
        <v>3077</v>
      </c>
      <c r="C1261" s="109" t="s">
        <v>3033</v>
      </c>
      <c r="D1261" s="109" t="s">
        <v>3227</v>
      </c>
      <c r="E1261" s="109" t="s">
        <v>9278</v>
      </c>
      <c r="F1261" s="110">
        <v>0.1</v>
      </c>
      <c r="G1261" s="92" t="s">
        <v>2492</v>
      </c>
      <c r="H1261" s="92" t="s">
        <v>190</v>
      </c>
      <c r="I1261" s="92" t="s">
        <v>9277</v>
      </c>
    </row>
    <row r="1262" spans="1:9" ht="87" x14ac:dyDescent="0.35">
      <c r="A1262" s="92" t="s">
        <v>3003</v>
      </c>
      <c r="B1262" s="109" t="s">
        <v>3077</v>
      </c>
      <c r="C1262" s="109" t="s">
        <v>3034</v>
      </c>
      <c r="D1262" s="109" t="s">
        <v>3228</v>
      </c>
      <c r="E1262" s="109" t="s">
        <v>11056</v>
      </c>
      <c r="F1262" s="110">
        <v>0.1</v>
      </c>
      <c r="G1262" s="92" t="s">
        <v>2492</v>
      </c>
      <c r="H1262" s="92" t="s">
        <v>190</v>
      </c>
      <c r="I1262" s="92"/>
    </row>
    <row r="1263" spans="1:9" ht="43.5" x14ac:dyDescent="0.35">
      <c r="A1263" s="92" t="s">
        <v>3003</v>
      </c>
      <c r="B1263" s="109" t="s">
        <v>3077</v>
      </c>
      <c r="C1263" s="109" t="s">
        <v>3035</v>
      </c>
      <c r="D1263" s="109" t="s">
        <v>3229</v>
      </c>
      <c r="E1263" s="109" t="s">
        <v>9279</v>
      </c>
      <c r="F1263" s="110">
        <v>0.1</v>
      </c>
      <c r="G1263" s="92" t="s">
        <v>2492</v>
      </c>
      <c r="H1263" s="92" t="s">
        <v>190</v>
      </c>
      <c r="I1263" s="92"/>
    </row>
    <row r="1264" spans="1:9" ht="101.5" x14ac:dyDescent="0.35">
      <c r="A1264" s="92" t="s">
        <v>3003</v>
      </c>
      <c r="B1264" s="109" t="s">
        <v>3077</v>
      </c>
      <c r="C1264" s="109" t="s">
        <v>3036</v>
      </c>
      <c r="D1264" s="109" t="s">
        <v>3230</v>
      </c>
      <c r="E1264" s="109" t="s">
        <v>11057</v>
      </c>
      <c r="F1264" s="110">
        <v>0.1</v>
      </c>
      <c r="G1264" s="92" t="s">
        <v>2492</v>
      </c>
      <c r="H1264" s="92" t="s">
        <v>190</v>
      </c>
      <c r="I1264" s="92"/>
    </row>
    <row r="1265" spans="1:9" ht="101.5" x14ac:dyDescent="0.35">
      <c r="A1265" s="92" t="s">
        <v>3003</v>
      </c>
      <c r="B1265" s="109" t="s">
        <v>3077</v>
      </c>
      <c r="C1265" s="109" t="s">
        <v>3037</v>
      </c>
      <c r="D1265" s="109" t="s">
        <v>3231</v>
      </c>
      <c r="E1265" s="109" t="s">
        <v>9280</v>
      </c>
      <c r="F1265" s="110">
        <v>0.1</v>
      </c>
      <c r="G1265" s="92" t="s">
        <v>2492</v>
      </c>
      <c r="H1265" s="92" t="s">
        <v>190</v>
      </c>
      <c r="I1265" s="92"/>
    </row>
    <row r="1266" spans="1:9" ht="43.5" x14ac:dyDescent="0.35">
      <c r="A1266" s="92" t="s">
        <v>3003</v>
      </c>
      <c r="B1266" s="109" t="s">
        <v>3077</v>
      </c>
      <c r="C1266" s="109" t="s">
        <v>3038</v>
      </c>
      <c r="D1266" s="109" t="s">
        <v>3232</v>
      </c>
      <c r="E1266" s="109" t="s">
        <v>9281</v>
      </c>
      <c r="F1266" s="110">
        <v>0.1</v>
      </c>
      <c r="G1266" s="92" t="s">
        <v>2492</v>
      </c>
      <c r="H1266" s="92" t="s">
        <v>190</v>
      </c>
      <c r="I1266" s="92"/>
    </row>
    <row r="1267" spans="1:9" ht="58" x14ac:dyDescent="0.35">
      <c r="A1267" s="92" t="s">
        <v>3003</v>
      </c>
      <c r="B1267" s="109" t="s">
        <v>3077</v>
      </c>
      <c r="C1267" s="109" t="s">
        <v>3039</v>
      </c>
      <c r="D1267" s="109" t="s">
        <v>3233</v>
      </c>
      <c r="E1267" s="109" t="s">
        <v>9282</v>
      </c>
      <c r="F1267" s="110">
        <v>0.1</v>
      </c>
      <c r="G1267" s="92" t="s">
        <v>2492</v>
      </c>
      <c r="H1267" s="92" t="s">
        <v>190</v>
      </c>
      <c r="I1267" s="92"/>
    </row>
    <row r="1268" spans="1:9" ht="29" x14ac:dyDescent="0.35">
      <c r="A1268" s="92" t="s">
        <v>3003</v>
      </c>
      <c r="B1268" s="109" t="s">
        <v>3077</v>
      </c>
      <c r="C1268" s="109" t="s">
        <v>3040</v>
      </c>
      <c r="D1268" s="109" t="s">
        <v>3234</v>
      </c>
      <c r="E1268" s="92" t="s">
        <v>9276</v>
      </c>
      <c r="F1268" s="110">
        <v>0.1</v>
      </c>
      <c r="G1268" s="92" t="s">
        <v>2492</v>
      </c>
      <c r="H1268" s="92" t="s">
        <v>190</v>
      </c>
      <c r="I1268" s="92" t="s">
        <v>9277</v>
      </c>
    </row>
    <row r="1269" spans="1:9" ht="145" x14ac:dyDescent="0.35">
      <c r="A1269" s="92" t="s">
        <v>3004</v>
      </c>
      <c r="B1269" s="109" t="s">
        <v>3079</v>
      </c>
      <c r="C1269" s="109" t="s">
        <v>3033</v>
      </c>
      <c r="D1269" s="109" t="s">
        <v>3235</v>
      </c>
      <c r="E1269" s="109" t="s">
        <v>9278</v>
      </c>
      <c r="F1269" s="110">
        <v>0.1</v>
      </c>
      <c r="G1269" s="92" t="s">
        <v>2492</v>
      </c>
      <c r="H1269" s="92" t="s">
        <v>190</v>
      </c>
      <c r="I1269" s="92" t="s">
        <v>9277</v>
      </c>
    </row>
    <row r="1270" spans="1:9" ht="87" x14ac:dyDescent="0.35">
      <c r="A1270" s="92" t="s">
        <v>3004</v>
      </c>
      <c r="B1270" s="109" t="s">
        <v>3079</v>
      </c>
      <c r="C1270" s="109" t="s">
        <v>3034</v>
      </c>
      <c r="D1270" s="109" t="s">
        <v>3236</v>
      </c>
      <c r="E1270" s="109" t="s">
        <v>11056</v>
      </c>
      <c r="F1270" s="110">
        <v>0.1</v>
      </c>
      <c r="G1270" s="92" t="s">
        <v>2492</v>
      </c>
      <c r="H1270" s="92" t="s">
        <v>190</v>
      </c>
      <c r="I1270" s="92"/>
    </row>
    <row r="1271" spans="1:9" ht="43.5" x14ac:dyDescent="0.35">
      <c r="A1271" s="92" t="s">
        <v>3004</v>
      </c>
      <c r="B1271" s="109" t="s">
        <v>3079</v>
      </c>
      <c r="C1271" s="109" t="s">
        <v>3035</v>
      </c>
      <c r="D1271" s="109" t="s">
        <v>3237</v>
      </c>
      <c r="E1271" s="109" t="s">
        <v>9279</v>
      </c>
      <c r="F1271" s="110">
        <v>0.1</v>
      </c>
      <c r="G1271" s="92" t="s">
        <v>2492</v>
      </c>
      <c r="H1271" s="92" t="s">
        <v>190</v>
      </c>
      <c r="I1271" s="92"/>
    </row>
    <row r="1272" spans="1:9" ht="101.5" x14ac:dyDescent="0.35">
      <c r="A1272" s="92" t="s">
        <v>3004</v>
      </c>
      <c r="B1272" s="109" t="s">
        <v>3079</v>
      </c>
      <c r="C1272" s="109" t="s">
        <v>3036</v>
      </c>
      <c r="D1272" s="109" t="s">
        <v>3238</v>
      </c>
      <c r="E1272" s="109" t="s">
        <v>11057</v>
      </c>
      <c r="F1272" s="110">
        <v>0.1</v>
      </c>
      <c r="G1272" s="92" t="s">
        <v>2492</v>
      </c>
      <c r="H1272" s="92" t="s">
        <v>190</v>
      </c>
      <c r="I1272" s="92"/>
    </row>
    <row r="1273" spans="1:9" ht="101.5" x14ac:dyDescent="0.35">
      <c r="A1273" s="92" t="s">
        <v>3004</v>
      </c>
      <c r="B1273" s="109" t="s">
        <v>3079</v>
      </c>
      <c r="C1273" s="109" t="s">
        <v>3037</v>
      </c>
      <c r="D1273" s="109" t="s">
        <v>3239</v>
      </c>
      <c r="E1273" s="109" t="s">
        <v>9280</v>
      </c>
      <c r="F1273" s="110">
        <v>0.1</v>
      </c>
      <c r="G1273" s="92" t="s">
        <v>2492</v>
      </c>
      <c r="H1273" s="92" t="s">
        <v>190</v>
      </c>
      <c r="I1273" s="92"/>
    </row>
    <row r="1274" spans="1:9" ht="43.5" x14ac:dyDescent="0.35">
      <c r="A1274" s="92" t="s">
        <v>3004</v>
      </c>
      <c r="B1274" s="109" t="s">
        <v>3079</v>
      </c>
      <c r="C1274" s="109" t="s">
        <v>3038</v>
      </c>
      <c r="D1274" s="109" t="s">
        <v>3240</v>
      </c>
      <c r="E1274" s="109" t="s">
        <v>9281</v>
      </c>
      <c r="F1274" s="110">
        <v>0.1</v>
      </c>
      <c r="G1274" s="92" t="s">
        <v>2492</v>
      </c>
      <c r="H1274" s="92" t="s">
        <v>190</v>
      </c>
      <c r="I1274" s="92"/>
    </row>
    <row r="1275" spans="1:9" ht="58" x14ac:dyDescent="0.35">
      <c r="A1275" s="92" t="s">
        <v>3004</v>
      </c>
      <c r="B1275" s="109" t="s">
        <v>3079</v>
      </c>
      <c r="C1275" s="109" t="s">
        <v>3039</v>
      </c>
      <c r="D1275" s="109" t="s">
        <v>3241</v>
      </c>
      <c r="E1275" s="109" t="s">
        <v>9282</v>
      </c>
      <c r="F1275" s="110">
        <v>0.1</v>
      </c>
      <c r="G1275" s="92" t="s">
        <v>2492</v>
      </c>
      <c r="H1275" s="92" t="s">
        <v>190</v>
      </c>
      <c r="I1275" s="92"/>
    </row>
    <row r="1276" spans="1:9" ht="29" x14ac:dyDescent="0.35">
      <c r="A1276" s="92" t="s">
        <v>3004</v>
      </c>
      <c r="B1276" s="109" t="s">
        <v>3079</v>
      </c>
      <c r="C1276" s="109" t="s">
        <v>3040</v>
      </c>
      <c r="D1276" s="109" t="s">
        <v>3242</v>
      </c>
      <c r="E1276" s="92" t="s">
        <v>9276</v>
      </c>
      <c r="F1276" s="110">
        <v>0.1</v>
      </c>
      <c r="G1276" s="92" t="s">
        <v>2492</v>
      </c>
      <c r="H1276" s="92" t="s">
        <v>190</v>
      </c>
      <c r="I1276" s="92" t="s">
        <v>9277</v>
      </c>
    </row>
    <row r="1277" spans="1:9" ht="145" x14ac:dyDescent="0.35">
      <c r="A1277" s="92" t="s">
        <v>3004</v>
      </c>
      <c r="B1277" s="109" t="s">
        <v>3081</v>
      </c>
      <c r="C1277" s="109" t="s">
        <v>3033</v>
      </c>
      <c r="D1277" s="109" t="s">
        <v>3243</v>
      </c>
      <c r="E1277" s="109" t="s">
        <v>9278</v>
      </c>
      <c r="F1277" s="110">
        <v>2.5000000000000001E-2</v>
      </c>
      <c r="G1277" s="92" t="s">
        <v>2492</v>
      </c>
      <c r="H1277" s="92" t="s">
        <v>190</v>
      </c>
      <c r="I1277" s="92" t="s">
        <v>9277</v>
      </c>
    </row>
    <row r="1278" spans="1:9" ht="87" x14ac:dyDescent="0.35">
      <c r="A1278" s="92" t="s">
        <v>3004</v>
      </c>
      <c r="B1278" s="109" t="s">
        <v>3081</v>
      </c>
      <c r="C1278" s="109" t="s">
        <v>3034</v>
      </c>
      <c r="D1278" s="109" t="s">
        <v>3244</v>
      </c>
      <c r="E1278" s="109" t="s">
        <v>11056</v>
      </c>
      <c r="F1278" s="110">
        <v>2.5000000000000001E-2</v>
      </c>
      <c r="G1278" s="92" t="s">
        <v>2492</v>
      </c>
      <c r="H1278" s="92" t="s">
        <v>190</v>
      </c>
      <c r="I1278" s="92"/>
    </row>
    <row r="1279" spans="1:9" ht="43.5" x14ac:dyDescent="0.35">
      <c r="A1279" s="92" t="s">
        <v>3004</v>
      </c>
      <c r="B1279" s="109" t="s">
        <v>3081</v>
      </c>
      <c r="C1279" s="109" t="s">
        <v>3035</v>
      </c>
      <c r="D1279" s="109" t="s">
        <v>3245</v>
      </c>
      <c r="E1279" s="109" t="s">
        <v>9279</v>
      </c>
      <c r="F1279" s="110">
        <v>2.5000000000000001E-2</v>
      </c>
      <c r="G1279" s="92" t="s">
        <v>2492</v>
      </c>
      <c r="H1279" s="92" t="s">
        <v>190</v>
      </c>
      <c r="I1279" s="92"/>
    </row>
    <row r="1280" spans="1:9" ht="101.5" x14ac:dyDescent="0.35">
      <c r="A1280" s="92" t="s">
        <v>3004</v>
      </c>
      <c r="B1280" s="109" t="s">
        <v>3081</v>
      </c>
      <c r="C1280" s="109" t="s">
        <v>3036</v>
      </c>
      <c r="D1280" s="109" t="s">
        <v>3246</v>
      </c>
      <c r="E1280" s="109" t="s">
        <v>11057</v>
      </c>
      <c r="F1280" s="110">
        <v>2.5000000000000001E-2</v>
      </c>
      <c r="G1280" s="92" t="s">
        <v>2492</v>
      </c>
      <c r="H1280" s="92" t="s">
        <v>190</v>
      </c>
      <c r="I1280" s="92"/>
    </row>
    <row r="1281" spans="1:9" ht="101.5" x14ac:dyDescent="0.35">
      <c r="A1281" s="92" t="s">
        <v>3004</v>
      </c>
      <c r="B1281" s="109" t="s">
        <v>3081</v>
      </c>
      <c r="C1281" s="109" t="s">
        <v>3037</v>
      </c>
      <c r="D1281" s="109" t="s">
        <v>3247</v>
      </c>
      <c r="E1281" s="109" t="s">
        <v>9280</v>
      </c>
      <c r="F1281" s="110">
        <v>2.5000000000000001E-2</v>
      </c>
      <c r="G1281" s="92" t="s">
        <v>2492</v>
      </c>
      <c r="H1281" s="92" t="s">
        <v>190</v>
      </c>
      <c r="I1281" s="92"/>
    </row>
    <row r="1282" spans="1:9" ht="43.5" x14ac:dyDescent="0.35">
      <c r="A1282" s="92" t="s">
        <v>3004</v>
      </c>
      <c r="B1282" s="109" t="s">
        <v>3081</v>
      </c>
      <c r="C1282" s="109" t="s">
        <v>3038</v>
      </c>
      <c r="D1282" s="109" t="s">
        <v>3248</v>
      </c>
      <c r="E1282" s="109" t="s">
        <v>9281</v>
      </c>
      <c r="F1282" s="110">
        <v>2.5000000000000001E-2</v>
      </c>
      <c r="G1282" s="92" t="s">
        <v>2492</v>
      </c>
      <c r="H1282" s="92" t="s">
        <v>190</v>
      </c>
      <c r="I1282" s="92"/>
    </row>
    <row r="1283" spans="1:9" ht="58" x14ac:dyDescent="0.35">
      <c r="A1283" s="92" t="s">
        <v>3004</v>
      </c>
      <c r="B1283" s="109" t="s">
        <v>3081</v>
      </c>
      <c r="C1283" s="109" t="s">
        <v>3039</v>
      </c>
      <c r="D1283" s="109" t="s">
        <v>3249</v>
      </c>
      <c r="E1283" s="109" t="s">
        <v>9282</v>
      </c>
      <c r="F1283" s="110">
        <v>2.5000000000000001E-2</v>
      </c>
      <c r="G1283" s="92" t="s">
        <v>2492</v>
      </c>
      <c r="H1283" s="92" t="s">
        <v>190</v>
      </c>
      <c r="I1283" s="92"/>
    </row>
    <row r="1284" spans="1:9" ht="29" x14ac:dyDescent="0.35">
      <c r="A1284" s="92" t="s">
        <v>3004</v>
      </c>
      <c r="B1284" s="109" t="s">
        <v>3081</v>
      </c>
      <c r="C1284" s="109" t="s">
        <v>3040</v>
      </c>
      <c r="D1284" s="109" t="s">
        <v>3250</v>
      </c>
      <c r="E1284" s="92" t="s">
        <v>9276</v>
      </c>
      <c r="F1284" s="110">
        <v>2.5000000000000001E-2</v>
      </c>
      <c r="G1284" s="92" t="s">
        <v>2492</v>
      </c>
      <c r="H1284" s="92" t="s">
        <v>190</v>
      </c>
      <c r="I1284" s="92" t="s">
        <v>9277</v>
      </c>
    </row>
    <row r="1285" spans="1:9" ht="145" x14ac:dyDescent="0.35">
      <c r="A1285" s="92" t="s">
        <v>3005</v>
      </c>
      <c r="B1285" s="109" t="s">
        <v>3083</v>
      </c>
      <c r="C1285" s="109" t="s">
        <v>3033</v>
      </c>
      <c r="D1285" s="109" t="s">
        <v>3251</v>
      </c>
      <c r="E1285" s="109" t="s">
        <v>9278</v>
      </c>
      <c r="F1285" s="110">
        <v>0.1</v>
      </c>
      <c r="G1285" s="92" t="s">
        <v>2492</v>
      </c>
      <c r="H1285" s="92" t="s">
        <v>190</v>
      </c>
      <c r="I1285" s="92" t="s">
        <v>9277</v>
      </c>
    </row>
    <row r="1286" spans="1:9" ht="87" x14ac:dyDescent="0.35">
      <c r="A1286" s="92" t="s">
        <v>3005</v>
      </c>
      <c r="B1286" s="109" t="s">
        <v>3083</v>
      </c>
      <c r="C1286" s="109" t="s">
        <v>3034</v>
      </c>
      <c r="D1286" s="109" t="s">
        <v>3252</v>
      </c>
      <c r="E1286" s="109" t="s">
        <v>11056</v>
      </c>
      <c r="F1286" s="110">
        <v>0.1</v>
      </c>
      <c r="G1286" s="92" t="s">
        <v>2492</v>
      </c>
      <c r="H1286" s="92" t="s">
        <v>190</v>
      </c>
      <c r="I1286" s="92"/>
    </row>
    <row r="1287" spans="1:9" ht="43.5" x14ac:dyDescent="0.35">
      <c r="A1287" s="92" t="s">
        <v>3005</v>
      </c>
      <c r="B1287" s="109" t="s">
        <v>3083</v>
      </c>
      <c r="C1287" s="109" t="s">
        <v>3035</v>
      </c>
      <c r="D1287" s="109" t="s">
        <v>3253</v>
      </c>
      <c r="E1287" s="109" t="s">
        <v>9279</v>
      </c>
      <c r="F1287" s="110">
        <v>0.1</v>
      </c>
      <c r="G1287" s="92" t="s">
        <v>2492</v>
      </c>
      <c r="H1287" s="92" t="s">
        <v>190</v>
      </c>
      <c r="I1287" s="92"/>
    </row>
    <row r="1288" spans="1:9" ht="101.5" x14ac:dyDescent="0.35">
      <c r="A1288" s="92" t="s">
        <v>3005</v>
      </c>
      <c r="B1288" s="109" t="s">
        <v>3083</v>
      </c>
      <c r="C1288" s="109" t="s">
        <v>3036</v>
      </c>
      <c r="D1288" s="109" t="s">
        <v>3254</v>
      </c>
      <c r="E1288" s="109" t="s">
        <v>11057</v>
      </c>
      <c r="F1288" s="110">
        <v>0.1</v>
      </c>
      <c r="G1288" s="92" t="s">
        <v>2492</v>
      </c>
      <c r="H1288" s="92" t="s">
        <v>190</v>
      </c>
      <c r="I1288" s="92"/>
    </row>
    <row r="1289" spans="1:9" ht="101.5" x14ac:dyDescent="0.35">
      <c r="A1289" s="92" t="s">
        <v>3005</v>
      </c>
      <c r="B1289" s="109" t="s">
        <v>3083</v>
      </c>
      <c r="C1289" s="109" t="s">
        <v>3037</v>
      </c>
      <c r="D1289" s="109" t="s">
        <v>3255</v>
      </c>
      <c r="E1289" s="109" t="s">
        <v>9280</v>
      </c>
      <c r="F1289" s="110">
        <v>0.1</v>
      </c>
      <c r="G1289" s="92" t="s">
        <v>2492</v>
      </c>
      <c r="H1289" s="92" t="s">
        <v>190</v>
      </c>
      <c r="I1289" s="92"/>
    </row>
    <row r="1290" spans="1:9" ht="43.5" x14ac:dyDescent="0.35">
      <c r="A1290" s="92" t="s">
        <v>3005</v>
      </c>
      <c r="B1290" s="109" t="s">
        <v>3083</v>
      </c>
      <c r="C1290" s="109" t="s">
        <v>3038</v>
      </c>
      <c r="D1290" s="109" t="s">
        <v>3256</v>
      </c>
      <c r="E1290" s="109" t="s">
        <v>9281</v>
      </c>
      <c r="F1290" s="110">
        <v>0.1</v>
      </c>
      <c r="G1290" s="92" t="s">
        <v>2492</v>
      </c>
      <c r="H1290" s="92" t="s">
        <v>190</v>
      </c>
      <c r="I1290" s="92"/>
    </row>
    <row r="1291" spans="1:9" ht="58" x14ac:dyDescent="0.35">
      <c r="A1291" s="92" t="s">
        <v>3005</v>
      </c>
      <c r="B1291" s="109" t="s">
        <v>3083</v>
      </c>
      <c r="C1291" s="109" t="s">
        <v>3039</v>
      </c>
      <c r="D1291" s="109" t="s">
        <v>3257</v>
      </c>
      <c r="E1291" s="109" t="s">
        <v>9282</v>
      </c>
      <c r="F1291" s="110">
        <v>0.1</v>
      </c>
      <c r="G1291" s="92" t="s">
        <v>2492</v>
      </c>
      <c r="H1291" s="92" t="s">
        <v>190</v>
      </c>
      <c r="I1291" s="92"/>
    </row>
    <row r="1292" spans="1:9" ht="29" x14ac:dyDescent="0.35">
      <c r="A1292" s="92" t="s">
        <v>3005</v>
      </c>
      <c r="B1292" s="109" t="s">
        <v>3083</v>
      </c>
      <c r="C1292" s="109" t="s">
        <v>3040</v>
      </c>
      <c r="D1292" s="109" t="s">
        <v>3258</v>
      </c>
      <c r="E1292" s="92" t="s">
        <v>9276</v>
      </c>
      <c r="F1292" s="110">
        <v>0.1</v>
      </c>
      <c r="G1292" s="92" t="s">
        <v>2492</v>
      </c>
      <c r="H1292" s="92" t="s">
        <v>190</v>
      </c>
      <c r="I1292" s="92" t="s">
        <v>9277</v>
      </c>
    </row>
    <row r="1293" spans="1:9" ht="145" x14ac:dyDescent="0.35">
      <c r="A1293" s="92" t="s">
        <v>3005</v>
      </c>
      <c r="B1293" s="109" t="s">
        <v>3085</v>
      </c>
      <c r="C1293" s="109" t="s">
        <v>3033</v>
      </c>
      <c r="D1293" s="109" t="s">
        <v>3259</v>
      </c>
      <c r="E1293" s="109" t="s">
        <v>9278</v>
      </c>
      <c r="F1293" s="110">
        <v>2.5000000000000001E-2</v>
      </c>
      <c r="G1293" s="92" t="s">
        <v>2492</v>
      </c>
      <c r="H1293" s="92" t="s">
        <v>190</v>
      </c>
      <c r="I1293" s="92" t="s">
        <v>9277</v>
      </c>
    </row>
    <row r="1294" spans="1:9" ht="87" x14ac:dyDescent="0.35">
      <c r="A1294" s="92" t="s">
        <v>3005</v>
      </c>
      <c r="B1294" s="109" t="s">
        <v>3085</v>
      </c>
      <c r="C1294" s="109" t="s">
        <v>3034</v>
      </c>
      <c r="D1294" s="109" t="s">
        <v>3260</v>
      </c>
      <c r="E1294" s="109" t="s">
        <v>11056</v>
      </c>
      <c r="F1294" s="110">
        <v>2.5000000000000001E-2</v>
      </c>
      <c r="G1294" s="92" t="s">
        <v>2492</v>
      </c>
      <c r="H1294" s="92" t="s">
        <v>190</v>
      </c>
      <c r="I1294" s="92"/>
    </row>
    <row r="1295" spans="1:9" ht="43.5" x14ac:dyDescent="0.35">
      <c r="A1295" s="92" t="s">
        <v>3005</v>
      </c>
      <c r="B1295" s="109" t="s">
        <v>3085</v>
      </c>
      <c r="C1295" s="109" t="s">
        <v>3035</v>
      </c>
      <c r="D1295" s="109" t="s">
        <v>3261</v>
      </c>
      <c r="E1295" s="109" t="s">
        <v>9279</v>
      </c>
      <c r="F1295" s="110">
        <v>2.5000000000000001E-2</v>
      </c>
      <c r="G1295" s="92" t="s">
        <v>2492</v>
      </c>
      <c r="H1295" s="92" t="s">
        <v>190</v>
      </c>
      <c r="I1295" s="92"/>
    </row>
    <row r="1296" spans="1:9" ht="101.5" x14ac:dyDescent="0.35">
      <c r="A1296" s="92" t="s">
        <v>3005</v>
      </c>
      <c r="B1296" s="109" t="s">
        <v>3085</v>
      </c>
      <c r="C1296" s="109" t="s">
        <v>3036</v>
      </c>
      <c r="D1296" s="109" t="s">
        <v>3262</v>
      </c>
      <c r="E1296" s="109" t="s">
        <v>11057</v>
      </c>
      <c r="F1296" s="110">
        <v>2.5000000000000001E-2</v>
      </c>
      <c r="G1296" s="92" t="s">
        <v>2492</v>
      </c>
      <c r="H1296" s="92" t="s">
        <v>190</v>
      </c>
      <c r="I1296" s="92"/>
    </row>
    <row r="1297" spans="1:9" ht="101.5" x14ac:dyDescent="0.35">
      <c r="A1297" s="92" t="s">
        <v>3005</v>
      </c>
      <c r="B1297" s="109" t="s">
        <v>3085</v>
      </c>
      <c r="C1297" s="109" t="s">
        <v>3037</v>
      </c>
      <c r="D1297" s="109" t="s">
        <v>3263</v>
      </c>
      <c r="E1297" s="109" t="s">
        <v>9280</v>
      </c>
      <c r="F1297" s="110">
        <v>2.5000000000000001E-2</v>
      </c>
      <c r="G1297" s="92" t="s">
        <v>2492</v>
      </c>
      <c r="H1297" s="92" t="s">
        <v>190</v>
      </c>
      <c r="I1297" s="92"/>
    </row>
    <row r="1298" spans="1:9" ht="43.5" x14ac:dyDescent="0.35">
      <c r="A1298" s="92" t="s">
        <v>3005</v>
      </c>
      <c r="B1298" s="109" t="s">
        <v>3085</v>
      </c>
      <c r="C1298" s="109" t="s">
        <v>3038</v>
      </c>
      <c r="D1298" s="109" t="s">
        <v>3264</v>
      </c>
      <c r="E1298" s="109" t="s">
        <v>9281</v>
      </c>
      <c r="F1298" s="110">
        <v>2.5000000000000001E-2</v>
      </c>
      <c r="G1298" s="92" t="s">
        <v>2492</v>
      </c>
      <c r="H1298" s="92" t="s">
        <v>190</v>
      </c>
      <c r="I1298" s="92"/>
    </row>
    <row r="1299" spans="1:9" ht="58" x14ac:dyDescent="0.35">
      <c r="A1299" s="92" t="s">
        <v>3005</v>
      </c>
      <c r="B1299" s="109" t="s">
        <v>3085</v>
      </c>
      <c r="C1299" s="109" t="s">
        <v>3039</v>
      </c>
      <c r="D1299" s="109" t="s">
        <v>3265</v>
      </c>
      <c r="E1299" s="109" t="s">
        <v>9282</v>
      </c>
      <c r="F1299" s="110">
        <v>2.5000000000000001E-2</v>
      </c>
      <c r="G1299" s="92" t="s">
        <v>2492</v>
      </c>
      <c r="H1299" s="92" t="s">
        <v>190</v>
      </c>
      <c r="I1299" s="92"/>
    </row>
    <row r="1300" spans="1:9" ht="29" x14ac:dyDescent="0.35">
      <c r="A1300" s="92" t="s">
        <v>3005</v>
      </c>
      <c r="B1300" s="109" t="s">
        <v>3085</v>
      </c>
      <c r="C1300" s="109" t="s">
        <v>3040</v>
      </c>
      <c r="D1300" s="109" t="s">
        <v>3266</v>
      </c>
      <c r="E1300" s="92" t="s">
        <v>9276</v>
      </c>
      <c r="F1300" s="110">
        <v>2.5000000000000001E-2</v>
      </c>
      <c r="G1300" s="92" t="s">
        <v>2492</v>
      </c>
      <c r="H1300" s="92" t="s">
        <v>190</v>
      </c>
      <c r="I1300" s="92" t="s">
        <v>9277</v>
      </c>
    </row>
    <row r="1301" spans="1:9" ht="188.5" x14ac:dyDescent="0.35">
      <c r="A1301" s="92" t="s">
        <v>46</v>
      </c>
      <c r="B1301" s="109" t="s">
        <v>3089</v>
      </c>
      <c r="C1301" s="109" t="s">
        <v>3033</v>
      </c>
      <c r="D1301" s="109" t="s">
        <v>3267</v>
      </c>
      <c r="E1301" s="109" t="s">
        <v>11066</v>
      </c>
      <c r="F1301" s="110">
        <v>4.3749999999999997E-2</v>
      </c>
      <c r="G1301" s="92" t="s">
        <v>2492</v>
      </c>
      <c r="H1301" s="92" t="s">
        <v>190</v>
      </c>
      <c r="I1301" s="92" t="s">
        <v>9277</v>
      </c>
    </row>
    <row r="1302" spans="1:9" ht="145" x14ac:dyDescent="0.35">
      <c r="A1302" s="92" t="s">
        <v>46</v>
      </c>
      <c r="B1302" s="109" t="s">
        <v>3089</v>
      </c>
      <c r="C1302" s="109" t="s">
        <v>3041</v>
      </c>
      <c r="D1302" s="109" t="s">
        <v>3268</v>
      </c>
      <c r="E1302" s="109" t="s">
        <v>11060</v>
      </c>
      <c r="F1302" s="110">
        <v>4.3749999999999997E-2</v>
      </c>
      <c r="G1302" s="92" t="s">
        <v>2492</v>
      </c>
      <c r="H1302" s="92" t="s">
        <v>190</v>
      </c>
      <c r="I1302" s="92"/>
    </row>
    <row r="1303" spans="1:9" ht="58" x14ac:dyDescent="0.35">
      <c r="A1303" s="92" t="s">
        <v>46</v>
      </c>
      <c r="B1303" s="109" t="s">
        <v>3089</v>
      </c>
      <c r="C1303" s="109" t="s">
        <v>3042</v>
      </c>
      <c r="D1303" s="109" t="s">
        <v>3269</v>
      </c>
      <c r="E1303" s="109" t="s">
        <v>9283</v>
      </c>
      <c r="F1303" s="110">
        <v>4.3749999999999997E-2</v>
      </c>
      <c r="G1303" s="92" t="s">
        <v>2496</v>
      </c>
      <c r="H1303" s="92" t="s">
        <v>518</v>
      </c>
      <c r="I1303" s="92"/>
    </row>
    <row r="1304" spans="1:9" ht="87" x14ac:dyDescent="0.35">
      <c r="A1304" s="92" t="s">
        <v>46</v>
      </c>
      <c r="B1304" s="109" t="s">
        <v>3089</v>
      </c>
      <c r="C1304" s="109" t="s">
        <v>3043</v>
      </c>
      <c r="D1304" s="109" t="s">
        <v>3270</v>
      </c>
      <c r="E1304" s="109" t="s">
        <v>11061</v>
      </c>
      <c r="F1304" s="110">
        <v>4.3749999999999997E-2</v>
      </c>
      <c r="G1304" s="92" t="s">
        <v>2492</v>
      </c>
      <c r="H1304" s="92" t="s">
        <v>190</v>
      </c>
      <c r="I1304" s="92"/>
    </row>
    <row r="1305" spans="1:9" ht="72.5" x14ac:dyDescent="0.35">
      <c r="A1305" s="92" t="s">
        <v>46</v>
      </c>
      <c r="B1305" s="109" t="s">
        <v>3089</v>
      </c>
      <c r="C1305" s="109" t="s">
        <v>3038</v>
      </c>
      <c r="D1305" s="109" t="s">
        <v>3271</v>
      </c>
      <c r="E1305" s="109" t="s">
        <v>9284</v>
      </c>
      <c r="F1305" s="110">
        <v>4.3749999999999997E-2</v>
      </c>
      <c r="G1305" s="92" t="s">
        <v>2492</v>
      </c>
      <c r="H1305" s="92" t="s">
        <v>190</v>
      </c>
      <c r="I1305" s="92"/>
    </row>
    <row r="1306" spans="1:9" ht="130.5" x14ac:dyDescent="0.35">
      <c r="A1306" s="92" t="s">
        <v>46</v>
      </c>
      <c r="B1306" s="109" t="s">
        <v>3089</v>
      </c>
      <c r="C1306" s="109" t="s">
        <v>3044</v>
      </c>
      <c r="D1306" s="109" t="s">
        <v>3272</v>
      </c>
      <c r="E1306" s="109" t="s">
        <v>11062</v>
      </c>
      <c r="F1306" s="110">
        <v>4.3749999999999997E-2</v>
      </c>
      <c r="G1306" s="92" t="s">
        <v>2492</v>
      </c>
      <c r="H1306" s="92" t="s">
        <v>190</v>
      </c>
      <c r="I1306" s="92" t="s">
        <v>9277</v>
      </c>
    </row>
    <row r="1307" spans="1:9" ht="29" x14ac:dyDescent="0.35">
      <c r="A1307" s="92" t="s">
        <v>46</v>
      </c>
      <c r="B1307" s="109" t="s">
        <v>3089</v>
      </c>
      <c r="C1307" s="109" t="s">
        <v>3045</v>
      </c>
      <c r="D1307" s="109" t="s">
        <v>3273</v>
      </c>
      <c r="E1307" s="109" t="s">
        <v>9285</v>
      </c>
      <c r="F1307" s="110">
        <v>4.3749999999999997E-2</v>
      </c>
      <c r="G1307" s="92" t="s">
        <v>2492</v>
      </c>
      <c r="H1307" s="92" t="s">
        <v>190</v>
      </c>
      <c r="I1307" s="92"/>
    </row>
    <row r="1308" spans="1:9" ht="101.5" x14ac:dyDescent="0.35">
      <c r="A1308" s="92" t="s">
        <v>46</v>
      </c>
      <c r="B1308" s="109" t="s">
        <v>3089</v>
      </c>
      <c r="C1308" s="109" t="s">
        <v>3046</v>
      </c>
      <c r="D1308" s="109" t="s">
        <v>3274</v>
      </c>
      <c r="E1308" s="109" t="s">
        <v>11063</v>
      </c>
      <c r="F1308" s="110">
        <v>4.3749999999999997E-2</v>
      </c>
      <c r="G1308" s="92" t="s">
        <v>2492</v>
      </c>
      <c r="H1308" s="92" t="s">
        <v>190</v>
      </c>
      <c r="I1308" s="92"/>
    </row>
    <row r="1309" spans="1:9" ht="188.5" x14ac:dyDescent="0.35">
      <c r="A1309" s="92" t="s">
        <v>46</v>
      </c>
      <c r="B1309" s="109" t="s">
        <v>3093</v>
      </c>
      <c r="C1309" s="109" t="s">
        <v>3033</v>
      </c>
      <c r="D1309" s="109" t="s">
        <v>3275</v>
      </c>
      <c r="E1309" s="109" t="s">
        <v>11066</v>
      </c>
      <c r="F1309" s="110">
        <v>3.7499999999999999E-2</v>
      </c>
      <c r="G1309" s="92" t="s">
        <v>2492</v>
      </c>
      <c r="H1309" s="92" t="s">
        <v>190</v>
      </c>
      <c r="I1309" s="92" t="s">
        <v>9277</v>
      </c>
    </row>
    <row r="1310" spans="1:9" ht="145" x14ac:dyDescent="0.35">
      <c r="A1310" s="92" t="s">
        <v>46</v>
      </c>
      <c r="B1310" s="109" t="s">
        <v>3093</v>
      </c>
      <c r="C1310" s="109" t="s">
        <v>3041</v>
      </c>
      <c r="D1310" s="109" t="s">
        <v>3276</v>
      </c>
      <c r="E1310" s="109" t="s">
        <v>11060</v>
      </c>
      <c r="F1310" s="110">
        <v>3.7499999999999999E-2</v>
      </c>
      <c r="G1310" s="92" t="s">
        <v>2492</v>
      </c>
      <c r="H1310" s="92" t="s">
        <v>190</v>
      </c>
      <c r="I1310" s="92"/>
    </row>
    <row r="1311" spans="1:9" ht="58" x14ac:dyDescent="0.35">
      <c r="A1311" s="92" t="s">
        <v>46</v>
      </c>
      <c r="B1311" s="109" t="s">
        <v>3093</v>
      </c>
      <c r="C1311" s="109" t="s">
        <v>3042</v>
      </c>
      <c r="D1311" s="109" t="s">
        <v>3277</v>
      </c>
      <c r="E1311" s="109" t="s">
        <v>9283</v>
      </c>
      <c r="F1311" s="110">
        <v>3.7499999999999999E-2</v>
      </c>
      <c r="G1311" s="92" t="s">
        <v>2496</v>
      </c>
      <c r="H1311" s="92" t="s">
        <v>518</v>
      </c>
      <c r="I1311" s="92"/>
    </row>
    <row r="1312" spans="1:9" ht="87" x14ac:dyDescent="0.35">
      <c r="A1312" s="92" t="s">
        <v>46</v>
      </c>
      <c r="B1312" s="109" t="s">
        <v>3093</v>
      </c>
      <c r="C1312" s="109" t="s">
        <v>3043</v>
      </c>
      <c r="D1312" s="109" t="s">
        <v>3278</v>
      </c>
      <c r="E1312" s="109" t="s">
        <v>11061</v>
      </c>
      <c r="F1312" s="110">
        <v>3.7499999999999999E-2</v>
      </c>
      <c r="G1312" s="92" t="s">
        <v>2492</v>
      </c>
      <c r="H1312" s="92" t="s">
        <v>190</v>
      </c>
      <c r="I1312" s="92"/>
    </row>
    <row r="1313" spans="1:9" ht="72.5" x14ac:dyDescent="0.35">
      <c r="A1313" s="92" t="s">
        <v>46</v>
      </c>
      <c r="B1313" s="109" t="s">
        <v>3093</v>
      </c>
      <c r="C1313" s="109" t="s">
        <v>3038</v>
      </c>
      <c r="D1313" s="109" t="s">
        <v>3279</v>
      </c>
      <c r="E1313" s="109" t="s">
        <v>9284</v>
      </c>
      <c r="F1313" s="110">
        <v>3.7499999999999999E-2</v>
      </c>
      <c r="G1313" s="92" t="s">
        <v>2492</v>
      </c>
      <c r="H1313" s="92" t="s">
        <v>190</v>
      </c>
      <c r="I1313" s="92"/>
    </row>
    <row r="1314" spans="1:9" ht="130.5" x14ac:dyDescent="0.35">
      <c r="A1314" s="92" t="s">
        <v>46</v>
      </c>
      <c r="B1314" s="109" t="s">
        <v>3093</v>
      </c>
      <c r="C1314" s="109" t="s">
        <v>3044</v>
      </c>
      <c r="D1314" s="109" t="s">
        <v>3280</v>
      </c>
      <c r="E1314" s="109" t="s">
        <v>11062</v>
      </c>
      <c r="F1314" s="110">
        <v>3.7499999999999999E-2</v>
      </c>
      <c r="G1314" s="92" t="s">
        <v>2492</v>
      </c>
      <c r="H1314" s="92" t="s">
        <v>190</v>
      </c>
      <c r="I1314" s="92" t="s">
        <v>9277</v>
      </c>
    </row>
    <row r="1315" spans="1:9" ht="29" x14ac:dyDescent="0.35">
      <c r="A1315" s="92" t="s">
        <v>46</v>
      </c>
      <c r="B1315" s="109" t="s">
        <v>3093</v>
      </c>
      <c r="C1315" s="109" t="s">
        <v>3045</v>
      </c>
      <c r="D1315" s="109" t="s">
        <v>3281</v>
      </c>
      <c r="E1315" s="109" t="s">
        <v>9285</v>
      </c>
      <c r="F1315" s="110">
        <v>3.7499999999999999E-2</v>
      </c>
      <c r="G1315" s="92" t="s">
        <v>2492</v>
      </c>
      <c r="H1315" s="92" t="s">
        <v>190</v>
      </c>
      <c r="I1315" s="92"/>
    </row>
    <row r="1316" spans="1:9" ht="101.5" x14ac:dyDescent="0.35">
      <c r="A1316" s="92" t="s">
        <v>46</v>
      </c>
      <c r="B1316" s="109" t="s">
        <v>3093</v>
      </c>
      <c r="C1316" s="109" t="s">
        <v>3046</v>
      </c>
      <c r="D1316" s="109" t="s">
        <v>3282</v>
      </c>
      <c r="E1316" s="109" t="s">
        <v>11063</v>
      </c>
      <c r="F1316" s="110">
        <v>3.7499999999999999E-2</v>
      </c>
      <c r="G1316" s="92" t="s">
        <v>2492</v>
      </c>
      <c r="H1316" s="92" t="s">
        <v>190</v>
      </c>
      <c r="I1316" s="92"/>
    </row>
    <row r="1317" spans="1:9" ht="188.5" x14ac:dyDescent="0.35">
      <c r="A1317" s="92" t="s">
        <v>46</v>
      </c>
      <c r="B1317" s="109" t="s">
        <v>3095</v>
      </c>
      <c r="C1317" s="109" t="s">
        <v>3033</v>
      </c>
      <c r="D1317" s="109" t="s">
        <v>3283</v>
      </c>
      <c r="E1317" s="109" t="s">
        <v>11066</v>
      </c>
      <c r="F1317" s="110">
        <v>2.5000000000000001E-2</v>
      </c>
      <c r="G1317" s="92" t="s">
        <v>2492</v>
      </c>
      <c r="H1317" s="92" t="s">
        <v>190</v>
      </c>
      <c r="I1317" s="92" t="s">
        <v>9277</v>
      </c>
    </row>
    <row r="1318" spans="1:9" ht="145" x14ac:dyDescent="0.35">
      <c r="A1318" s="92" t="s">
        <v>46</v>
      </c>
      <c r="B1318" s="109" t="s">
        <v>3095</v>
      </c>
      <c r="C1318" s="109" t="s">
        <v>3041</v>
      </c>
      <c r="D1318" s="109" t="s">
        <v>3284</v>
      </c>
      <c r="E1318" s="109" t="s">
        <v>11060</v>
      </c>
      <c r="F1318" s="110">
        <v>2.5000000000000001E-2</v>
      </c>
      <c r="G1318" s="92" t="s">
        <v>2492</v>
      </c>
      <c r="H1318" s="92" t="s">
        <v>190</v>
      </c>
      <c r="I1318" s="92"/>
    </row>
    <row r="1319" spans="1:9" ht="58" x14ac:dyDescent="0.35">
      <c r="A1319" s="92" t="s">
        <v>46</v>
      </c>
      <c r="B1319" s="109" t="s">
        <v>3095</v>
      </c>
      <c r="C1319" s="109" t="s">
        <v>3042</v>
      </c>
      <c r="D1319" s="109" t="s">
        <v>3285</v>
      </c>
      <c r="E1319" s="109" t="s">
        <v>9283</v>
      </c>
      <c r="F1319" s="110">
        <v>2.5000000000000001E-2</v>
      </c>
      <c r="G1319" s="92" t="s">
        <v>2496</v>
      </c>
      <c r="H1319" s="92" t="s">
        <v>518</v>
      </c>
      <c r="I1319" s="92"/>
    </row>
    <row r="1320" spans="1:9" ht="87" x14ac:dyDescent="0.35">
      <c r="A1320" s="92" t="s">
        <v>46</v>
      </c>
      <c r="B1320" s="109" t="s">
        <v>3095</v>
      </c>
      <c r="C1320" s="109" t="s">
        <v>3043</v>
      </c>
      <c r="D1320" s="109" t="s">
        <v>3286</v>
      </c>
      <c r="E1320" s="109" t="s">
        <v>11061</v>
      </c>
      <c r="F1320" s="110">
        <v>2.5000000000000001E-2</v>
      </c>
      <c r="G1320" s="92" t="s">
        <v>2492</v>
      </c>
      <c r="H1320" s="92" t="s">
        <v>190</v>
      </c>
      <c r="I1320" s="92"/>
    </row>
    <row r="1321" spans="1:9" ht="72.5" x14ac:dyDescent="0.35">
      <c r="A1321" s="92" t="s">
        <v>46</v>
      </c>
      <c r="B1321" s="109" t="s">
        <v>3095</v>
      </c>
      <c r="C1321" s="109" t="s">
        <v>3038</v>
      </c>
      <c r="D1321" s="109" t="s">
        <v>3287</v>
      </c>
      <c r="E1321" s="109" t="s">
        <v>9284</v>
      </c>
      <c r="F1321" s="110">
        <v>2.5000000000000001E-2</v>
      </c>
      <c r="G1321" s="92" t="s">
        <v>2492</v>
      </c>
      <c r="H1321" s="92" t="s">
        <v>190</v>
      </c>
      <c r="I1321" s="92"/>
    </row>
    <row r="1322" spans="1:9" ht="130.5" x14ac:dyDescent="0.35">
      <c r="A1322" s="92" t="s">
        <v>46</v>
      </c>
      <c r="B1322" s="109" t="s">
        <v>3095</v>
      </c>
      <c r="C1322" s="109" t="s">
        <v>3044</v>
      </c>
      <c r="D1322" s="109" t="s">
        <v>3288</v>
      </c>
      <c r="E1322" s="109" t="s">
        <v>11062</v>
      </c>
      <c r="F1322" s="110">
        <v>2.5000000000000001E-2</v>
      </c>
      <c r="G1322" s="92" t="s">
        <v>2492</v>
      </c>
      <c r="H1322" s="92" t="s">
        <v>190</v>
      </c>
      <c r="I1322" s="92" t="s">
        <v>9277</v>
      </c>
    </row>
    <row r="1323" spans="1:9" ht="29" x14ac:dyDescent="0.35">
      <c r="A1323" s="92" t="s">
        <v>46</v>
      </c>
      <c r="B1323" s="109" t="s">
        <v>3095</v>
      </c>
      <c r="C1323" s="109" t="s">
        <v>3045</v>
      </c>
      <c r="D1323" s="109" t="s">
        <v>3289</v>
      </c>
      <c r="E1323" s="109" t="s">
        <v>9285</v>
      </c>
      <c r="F1323" s="110">
        <v>2.5000000000000001E-2</v>
      </c>
      <c r="G1323" s="92" t="s">
        <v>2492</v>
      </c>
      <c r="H1323" s="92" t="s">
        <v>190</v>
      </c>
      <c r="I1323" s="92"/>
    </row>
    <row r="1324" spans="1:9" ht="101.5" x14ac:dyDescent="0.35">
      <c r="A1324" s="92" t="s">
        <v>46</v>
      </c>
      <c r="B1324" s="109" t="s">
        <v>3095</v>
      </c>
      <c r="C1324" s="109" t="s">
        <v>3046</v>
      </c>
      <c r="D1324" s="109" t="s">
        <v>3290</v>
      </c>
      <c r="E1324" s="109" t="s">
        <v>11063</v>
      </c>
      <c r="F1324" s="110">
        <v>2.5000000000000001E-2</v>
      </c>
      <c r="G1324" s="92" t="s">
        <v>2492</v>
      </c>
      <c r="H1324" s="92" t="s">
        <v>190</v>
      </c>
      <c r="I1324" s="92"/>
    </row>
    <row r="1325" spans="1:9" ht="188.5" x14ac:dyDescent="0.35">
      <c r="A1325" s="92" t="s">
        <v>46</v>
      </c>
      <c r="B1325" s="109" t="s">
        <v>3097</v>
      </c>
      <c r="C1325" s="109" t="s">
        <v>3033</v>
      </c>
      <c r="D1325" s="109" t="s">
        <v>3291</v>
      </c>
      <c r="E1325" s="109" t="s">
        <v>11066</v>
      </c>
      <c r="F1325" s="110">
        <v>2.5000000000000001E-2</v>
      </c>
      <c r="G1325" s="92" t="s">
        <v>2492</v>
      </c>
      <c r="H1325" s="92" t="s">
        <v>190</v>
      </c>
      <c r="I1325" s="92" t="s">
        <v>9277</v>
      </c>
    </row>
    <row r="1326" spans="1:9" ht="145" x14ac:dyDescent="0.35">
      <c r="A1326" s="92" t="s">
        <v>46</v>
      </c>
      <c r="B1326" s="109" t="s">
        <v>3097</v>
      </c>
      <c r="C1326" s="109" t="s">
        <v>3041</v>
      </c>
      <c r="D1326" s="109" t="s">
        <v>3292</v>
      </c>
      <c r="E1326" s="109" t="s">
        <v>11060</v>
      </c>
      <c r="F1326" s="110">
        <v>2.5000000000000001E-2</v>
      </c>
      <c r="G1326" s="92" t="s">
        <v>2492</v>
      </c>
      <c r="H1326" s="92" t="s">
        <v>190</v>
      </c>
      <c r="I1326" s="92"/>
    </row>
    <row r="1327" spans="1:9" ht="58" x14ac:dyDescent="0.35">
      <c r="A1327" s="92" t="s">
        <v>46</v>
      </c>
      <c r="B1327" s="109" t="s">
        <v>3097</v>
      </c>
      <c r="C1327" s="109" t="s">
        <v>3042</v>
      </c>
      <c r="D1327" s="109" t="s">
        <v>3293</v>
      </c>
      <c r="E1327" s="109" t="s">
        <v>9283</v>
      </c>
      <c r="F1327" s="110">
        <v>2.5000000000000001E-2</v>
      </c>
      <c r="G1327" s="92" t="s">
        <v>2496</v>
      </c>
      <c r="H1327" s="92" t="s">
        <v>518</v>
      </c>
      <c r="I1327" s="92"/>
    </row>
    <row r="1328" spans="1:9" ht="87" x14ac:dyDescent="0.35">
      <c r="A1328" s="92" t="s">
        <v>46</v>
      </c>
      <c r="B1328" s="109" t="s">
        <v>3097</v>
      </c>
      <c r="C1328" s="109" t="s">
        <v>3043</v>
      </c>
      <c r="D1328" s="109" t="s">
        <v>3294</v>
      </c>
      <c r="E1328" s="109" t="s">
        <v>11061</v>
      </c>
      <c r="F1328" s="110">
        <v>2.5000000000000001E-2</v>
      </c>
      <c r="G1328" s="92" t="s">
        <v>2492</v>
      </c>
      <c r="H1328" s="92" t="s">
        <v>190</v>
      </c>
      <c r="I1328" s="92"/>
    </row>
    <row r="1329" spans="1:9" ht="72.5" x14ac:dyDescent="0.35">
      <c r="A1329" s="92" t="s">
        <v>46</v>
      </c>
      <c r="B1329" s="109" t="s">
        <v>3097</v>
      </c>
      <c r="C1329" s="109" t="s">
        <v>3038</v>
      </c>
      <c r="D1329" s="109" t="s">
        <v>3295</v>
      </c>
      <c r="E1329" s="109" t="s">
        <v>9284</v>
      </c>
      <c r="F1329" s="110">
        <v>2.5000000000000001E-2</v>
      </c>
      <c r="G1329" s="92" t="s">
        <v>2492</v>
      </c>
      <c r="H1329" s="92" t="s">
        <v>190</v>
      </c>
      <c r="I1329" s="92"/>
    </row>
    <row r="1330" spans="1:9" ht="130.5" x14ac:dyDescent="0.35">
      <c r="A1330" s="92" t="s">
        <v>46</v>
      </c>
      <c r="B1330" s="109" t="s">
        <v>3097</v>
      </c>
      <c r="C1330" s="109" t="s">
        <v>3044</v>
      </c>
      <c r="D1330" s="109" t="s">
        <v>3296</v>
      </c>
      <c r="E1330" s="109" t="s">
        <v>11062</v>
      </c>
      <c r="F1330" s="110">
        <v>2.5000000000000001E-2</v>
      </c>
      <c r="G1330" s="92" t="s">
        <v>2492</v>
      </c>
      <c r="H1330" s="92" t="s">
        <v>190</v>
      </c>
      <c r="I1330" s="92" t="s">
        <v>9277</v>
      </c>
    </row>
    <row r="1331" spans="1:9" ht="29" x14ac:dyDescent="0.35">
      <c r="A1331" s="92" t="s">
        <v>46</v>
      </c>
      <c r="B1331" s="109" t="s">
        <v>3097</v>
      </c>
      <c r="C1331" s="109" t="s">
        <v>3045</v>
      </c>
      <c r="D1331" s="109" t="s">
        <v>3297</v>
      </c>
      <c r="E1331" s="109" t="s">
        <v>9285</v>
      </c>
      <c r="F1331" s="110">
        <v>2.5000000000000001E-2</v>
      </c>
      <c r="G1331" s="92" t="s">
        <v>2492</v>
      </c>
      <c r="H1331" s="92" t="s">
        <v>190</v>
      </c>
      <c r="I1331" s="92"/>
    </row>
    <row r="1332" spans="1:9" ht="101.5" x14ac:dyDescent="0.35">
      <c r="A1332" s="92" t="s">
        <v>46</v>
      </c>
      <c r="B1332" s="109" t="s">
        <v>3097</v>
      </c>
      <c r="C1332" s="109" t="s">
        <v>3046</v>
      </c>
      <c r="D1332" s="109" t="s">
        <v>3298</v>
      </c>
      <c r="E1332" s="109" t="s">
        <v>11063</v>
      </c>
      <c r="F1332" s="110">
        <v>2.5000000000000001E-2</v>
      </c>
      <c r="G1332" s="92" t="s">
        <v>2492</v>
      </c>
      <c r="H1332" s="92" t="s">
        <v>190</v>
      </c>
      <c r="I1332" s="92"/>
    </row>
    <row r="1333" spans="1:9" ht="145" x14ac:dyDescent="0.35">
      <c r="A1333" s="92" t="s">
        <v>48</v>
      </c>
      <c r="B1333" s="109" t="s">
        <v>3099</v>
      </c>
      <c r="C1333" s="109" t="s">
        <v>3033</v>
      </c>
      <c r="D1333" s="109" t="s">
        <v>3299</v>
      </c>
      <c r="E1333" s="109" t="s">
        <v>9278</v>
      </c>
      <c r="F1333" s="110">
        <v>0.16666666666666669</v>
      </c>
      <c r="G1333" s="92" t="s">
        <v>2492</v>
      </c>
      <c r="H1333" s="92" t="s">
        <v>190</v>
      </c>
      <c r="I1333" s="92" t="s">
        <v>9277</v>
      </c>
    </row>
    <row r="1334" spans="1:9" ht="116" x14ac:dyDescent="0.35">
      <c r="A1334" s="92" t="s">
        <v>48</v>
      </c>
      <c r="B1334" s="109" t="s">
        <v>3099</v>
      </c>
      <c r="C1334" s="109" t="s">
        <v>3034</v>
      </c>
      <c r="D1334" s="109" t="s">
        <v>3300</v>
      </c>
      <c r="E1334" s="109" t="s">
        <v>11064</v>
      </c>
      <c r="F1334" s="110">
        <v>0.16666666666666669</v>
      </c>
      <c r="G1334" s="92" t="s">
        <v>2492</v>
      </c>
      <c r="H1334" s="92" t="s">
        <v>190</v>
      </c>
      <c r="I1334" s="92"/>
    </row>
    <row r="1335" spans="1:9" ht="43.5" x14ac:dyDescent="0.35">
      <c r="A1335" s="92" t="s">
        <v>48</v>
      </c>
      <c r="B1335" s="109" t="s">
        <v>3099</v>
      </c>
      <c r="C1335" s="109" t="s">
        <v>3035</v>
      </c>
      <c r="D1335" s="109" t="s">
        <v>3301</v>
      </c>
      <c r="E1335" s="109" t="s">
        <v>9279</v>
      </c>
      <c r="F1335" s="110">
        <v>0.16666666666666669</v>
      </c>
      <c r="G1335" s="92" t="s">
        <v>2492</v>
      </c>
      <c r="H1335" s="92" t="s">
        <v>190</v>
      </c>
      <c r="I1335" s="92"/>
    </row>
    <row r="1336" spans="1:9" ht="72.5" x14ac:dyDescent="0.35">
      <c r="A1336" s="92" t="s">
        <v>48</v>
      </c>
      <c r="B1336" s="109" t="s">
        <v>3099</v>
      </c>
      <c r="C1336" s="109" t="s">
        <v>3036</v>
      </c>
      <c r="D1336" s="109" t="s">
        <v>3302</v>
      </c>
      <c r="E1336" s="109" t="s">
        <v>11065</v>
      </c>
      <c r="F1336" s="110">
        <v>0.16666666666666669</v>
      </c>
      <c r="G1336" s="92" t="s">
        <v>2492</v>
      </c>
      <c r="H1336" s="92" t="s">
        <v>190</v>
      </c>
      <c r="I1336" s="92"/>
    </row>
    <row r="1337" spans="1:9" ht="101.5" x14ac:dyDescent="0.35">
      <c r="A1337" s="92" t="s">
        <v>48</v>
      </c>
      <c r="B1337" s="109" t="s">
        <v>3099</v>
      </c>
      <c r="C1337" s="109" t="s">
        <v>3037</v>
      </c>
      <c r="D1337" s="109" t="s">
        <v>3303</v>
      </c>
      <c r="E1337" s="109" t="s">
        <v>9280</v>
      </c>
      <c r="F1337" s="110">
        <v>0.16666666666666669</v>
      </c>
      <c r="G1337" s="92" t="s">
        <v>2492</v>
      </c>
      <c r="H1337" s="92" t="s">
        <v>190</v>
      </c>
      <c r="I1337" s="92"/>
    </row>
    <row r="1338" spans="1:9" ht="58" x14ac:dyDescent="0.35">
      <c r="A1338" s="92" t="s">
        <v>48</v>
      </c>
      <c r="B1338" s="109" t="s">
        <v>3099</v>
      </c>
      <c r="C1338" s="109" t="s">
        <v>3044</v>
      </c>
      <c r="D1338" s="109" t="s">
        <v>3304</v>
      </c>
      <c r="E1338" s="109" t="s">
        <v>9287</v>
      </c>
      <c r="F1338" s="110">
        <v>0.16666666666666669</v>
      </c>
      <c r="G1338" s="92" t="s">
        <v>2492</v>
      </c>
      <c r="H1338" s="92" t="s">
        <v>190</v>
      </c>
      <c r="I1338" s="92" t="s">
        <v>9277</v>
      </c>
    </row>
    <row r="1339" spans="1:9" ht="145" x14ac:dyDescent="0.35">
      <c r="A1339" s="92" t="s">
        <v>48</v>
      </c>
      <c r="B1339" s="109" t="s">
        <v>3101</v>
      </c>
      <c r="C1339" s="109" t="s">
        <v>3033</v>
      </c>
      <c r="D1339" s="109" t="s">
        <v>3305</v>
      </c>
      <c r="E1339" s="109" t="s">
        <v>9278</v>
      </c>
      <c r="F1339" s="110">
        <v>0.1</v>
      </c>
      <c r="G1339" s="92" t="s">
        <v>2492</v>
      </c>
      <c r="H1339" s="92" t="s">
        <v>190</v>
      </c>
      <c r="I1339" s="92" t="s">
        <v>9277</v>
      </c>
    </row>
    <row r="1340" spans="1:9" ht="116" x14ac:dyDescent="0.35">
      <c r="A1340" s="92" t="s">
        <v>48</v>
      </c>
      <c r="B1340" s="109" t="s">
        <v>3101</v>
      </c>
      <c r="C1340" s="109" t="s">
        <v>3034</v>
      </c>
      <c r="D1340" s="109" t="s">
        <v>3306</v>
      </c>
      <c r="E1340" s="109" t="s">
        <v>11064</v>
      </c>
      <c r="F1340" s="110">
        <v>0.1</v>
      </c>
      <c r="G1340" s="92" t="s">
        <v>2492</v>
      </c>
      <c r="H1340" s="92" t="s">
        <v>190</v>
      </c>
      <c r="I1340" s="92"/>
    </row>
    <row r="1341" spans="1:9" ht="43.5" x14ac:dyDescent="0.35">
      <c r="A1341" s="92" t="s">
        <v>48</v>
      </c>
      <c r="B1341" s="109" t="s">
        <v>3101</v>
      </c>
      <c r="C1341" s="109" t="s">
        <v>3035</v>
      </c>
      <c r="D1341" s="109" t="s">
        <v>3307</v>
      </c>
      <c r="E1341" s="109" t="s">
        <v>9279</v>
      </c>
      <c r="F1341" s="110">
        <v>0.1</v>
      </c>
      <c r="G1341" s="92" t="s">
        <v>2492</v>
      </c>
      <c r="H1341" s="92" t="s">
        <v>190</v>
      </c>
      <c r="I1341" s="92"/>
    </row>
    <row r="1342" spans="1:9" ht="72.5" x14ac:dyDescent="0.35">
      <c r="A1342" s="92" t="s">
        <v>48</v>
      </c>
      <c r="B1342" s="109" t="s">
        <v>3101</v>
      </c>
      <c r="C1342" s="109" t="s">
        <v>3036</v>
      </c>
      <c r="D1342" s="109" t="s">
        <v>3308</v>
      </c>
      <c r="E1342" s="109" t="s">
        <v>11065</v>
      </c>
      <c r="F1342" s="110">
        <v>0.1</v>
      </c>
      <c r="G1342" s="92" t="s">
        <v>2492</v>
      </c>
      <c r="H1342" s="92" t="s">
        <v>190</v>
      </c>
      <c r="I1342" s="92"/>
    </row>
    <row r="1343" spans="1:9" ht="101.5" x14ac:dyDescent="0.35">
      <c r="A1343" s="92" t="s">
        <v>48</v>
      </c>
      <c r="B1343" s="109" t="s">
        <v>3101</v>
      </c>
      <c r="C1343" s="109" t="s">
        <v>3037</v>
      </c>
      <c r="D1343" s="109" t="s">
        <v>3309</v>
      </c>
      <c r="E1343" s="109" t="s">
        <v>9280</v>
      </c>
      <c r="F1343" s="110">
        <v>0.1</v>
      </c>
      <c r="G1343" s="92" t="s">
        <v>2492</v>
      </c>
      <c r="H1343" s="92" t="s">
        <v>190</v>
      </c>
      <c r="I1343" s="92"/>
    </row>
    <row r="1344" spans="1:9" ht="58" x14ac:dyDescent="0.35">
      <c r="A1344" s="92" t="s">
        <v>48</v>
      </c>
      <c r="B1344" s="109" t="s">
        <v>3101</v>
      </c>
      <c r="C1344" s="109" t="s">
        <v>3044</v>
      </c>
      <c r="D1344" s="109" t="s">
        <v>3310</v>
      </c>
      <c r="E1344" s="109" t="s">
        <v>9287</v>
      </c>
      <c r="F1344" s="110">
        <v>0.1</v>
      </c>
      <c r="G1344" s="92" t="s">
        <v>2492</v>
      </c>
      <c r="H1344" s="92" t="s">
        <v>190</v>
      </c>
      <c r="I1344" s="92" t="s">
        <v>9277</v>
      </c>
    </row>
    <row r="1345" spans="1:9" ht="145" x14ac:dyDescent="0.35">
      <c r="A1345" s="92" t="s">
        <v>48</v>
      </c>
      <c r="B1345" s="109" t="s">
        <v>3103</v>
      </c>
      <c r="C1345" s="109" t="s">
        <v>3033</v>
      </c>
      <c r="D1345" s="109" t="s">
        <v>3311</v>
      </c>
      <c r="E1345" s="109" t="s">
        <v>9278</v>
      </c>
      <c r="F1345" s="110">
        <v>6.6666666666666666E-2</v>
      </c>
      <c r="G1345" s="92" t="s">
        <v>2492</v>
      </c>
      <c r="H1345" s="92" t="s">
        <v>190</v>
      </c>
      <c r="I1345" s="92" t="s">
        <v>9277</v>
      </c>
    </row>
    <row r="1346" spans="1:9" ht="116" x14ac:dyDescent="0.35">
      <c r="A1346" s="92" t="s">
        <v>48</v>
      </c>
      <c r="B1346" s="109" t="s">
        <v>3103</v>
      </c>
      <c r="C1346" s="109" t="s">
        <v>3034</v>
      </c>
      <c r="D1346" s="109" t="s">
        <v>3312</v>
      </c>
      <c r="E1346" s="109" t="s">
        <v>11064</v>
      </c>
      <c r="F1346" s="110">
        <v>6.6666666666666666E-2</v>
      </c>
      <c r="G1346" s="92" t="s">
        <v>2492</v>
      </c>
      <c r="H1346" s="92" t="s">
        <v>190</v>
      </c>
      <c r="I1346" s="92"/>
    </row>
    <row r="1347" spans="1:9" ht="43.5" x14ac:dyDescent="0.35">
      <c r="A1347" s="92" t="s">
        <v>48</v>
      </c>
      <c r="B1347" s="109" t="s">
        <v>3103</v>
      </c>
      <c r="C1347" s="109" t="s">
        <v>3035</v>
      </c>
      <c r="D1347" s="109" t="s">
        <v>3313</v>
      </c>
      <c r="E1347" s="109" t="s">
        <v>9279</v>
      </c>
      <c r="F1347" s="110">
        <v>6.6666666666666666E-2</v>
      </c>
      <c r="G1347" s="92" t="s">
        <v>2492</v>
      </c>
      <c r="H1347" s="92" t="s">
        <v>190</v>
      </c>
      <c r="I1347" s="92"/>
    </row>
    <row r="1348" spans="1:9" ht="72.5" x14ac:dyDescent="0.35">
      <c r="A1348" s="92" t="s">
        <v>48</v>
      </c>
      <c r="B1348" s="109" t="s">
        <v>3103</v>
      </c>
      <c r="C1348" s="109" t="s">
        <v>3036</v>
      </c>
      <c r="D1348" s="109" t="s">
        <v>3314</v>
      </c>
      <c r="E1348" s="109" t="s">
        <v>11065</v>
      </c>
      <c r="F1348" s="110">
        <v>6.6666666666666666E-2</v>
      </c>
      <c r="G1348" s="92" t="s">
        <v>2492</v>
      </c>
      <c r="H1348" s="92" t="s">
        <v>190</v>
      </c>
      <c r="I1348" s="92"/>
    </row>
    <row r="1349" spans="1:9" ht="101.5" x14ac:dyDescent="0.35">
      <c r="A1349" s="92" t="s">
        <v>48</v>
      </c>
      <c r="B1349" s="109" t="s">
        <v>3103</v>
      </c>
      <c r="C1349" s="109" t="s">
        <v>3037</v>
      </c>
      <c r="D1349" s="109" t="s">
        <v>3315</v>
      </c>
      <c r="E1349" s="109" t="s">
        <v>9280</v>
      </c>
      <c r="F1349" s="110">
        <v>6.6666666666666666E-2</v>
      </c>
      <c r="G1349" s="92" t="s">
        <v>2492</v>
      </c>
      <c r="H1349" s="92" t="s">
        <v>190</v>
      </c>
      <c r="I1349" s="92"/>
    </row>
    <row r="1350" spans="1:9" ht="58" x14ac:dyDescent="0.35">
      <c r="A1350" s="92" t="s">
        <v>48</v>
      </c>
      <c r="B1350" s="109" t="s">
        <v>3103</v>
      </c>
      <c r="C1350" s="109" t="s">
        <v>3044</v>
      </c>
      <c r="D1350" s="109" t="s">
        <v>3316</v>
      </c>
      <c r="E1350" s="109" t="s">
        <v>9287</v>
      </c>
      <c r="F1350" s="110">
        <v>6.6666666666666666E-2</v>
      </c>
      <c r="G1350" s="92" t="s">
        <v>2492</v>
      </c>
      <c r="H1350" s="92" t="s">
        <v>190</v>
      </c>
      <c r="I1350" s="92" t="s">
        <v>9277</v>
      </c>
    </row>
    <row r="1351" spans="1:9" ht="145" x14ac:dyDescent="0.35">
      <c r="A1351" s="92" t="s">
        <v>50</v>
      </c>
      <c r="B1351" s="109" t="s">
        <v>3107</v>
      </c>
      <c r="C1351" s="109" t="s">
        <v>3033</v>
      </c>
      <c r="D1351" s="109" t="s">
        <v>3317</v>
      </c>
      <c r="E1351" s="109" t="s">
        <v>9278</v>
      </c>
      <c r="F1351" s="110">
        <v>0.16666666666666669</v>
      </c>
      <c r="G1351" s="92" t="s">
        <v>2492</v>
      </c>
      <c r="H1351" s="92" t="s">
        <v>190</v>
      </c>
      <c r="I1351" s="92" t="s">
        <v>9277</v>
      </c>
    </row>
    <row r="1352" spans="1:9" ht="116" x14ac:dyDescent="0.35">
      <c r="A1352" s="92" t="s">
        <v>50</v>
      </c>
      <c r="B1352" s="109" t="s">
        <v>3107</v>
      </c>
      <c r="C1352" s="109" t="s">
        <v>3034</v>
      </c>
      <c r="D1352" s="109" t="s">
        <v>3318</v>
      </c>
      <c r="E1352" s="109" t="s">
        <v>11064</v>
      </c>
      <c r="F1352" s="110">
        <v>0.16666666666666669</v>
      </c>
      <c r="G1352" s="92" t="s">
        <v>2492</v>
      </c>
      <c r="H1352" s="92" t="s">
        <v>190</v>
      </c>
      <c r="I1352" s="92"/>
    </row>
    <row r="1353" spans="1:9" ht="43.5" x14ac:dyDescent="0.35">
      <c r="A1353" s="92" t="s">
        <v>50</v>
      </c>
      <c r="B1353" s="109" t="s">
        <v>3107</v>
      </c>
      <c r="C1353" s="109" t="s">
        <v>3035</v>
      </c>
      <c r="D1353" s="109" t="s">
        <v>3319</v>
      </c>
      <c r="E1353" s="109" t="s">
        <v>9279</v>
      </c>
      <c r="F1353" s="110">
        <v>0.16666666666666669</v>
      </c>
      <c r="G1353" s="92" t="s">
        <v>2492</v>
      </c>
      <c r="H1353" s="92" t="s">
        <v>190</v>
      </c>
      <c r="I1353" s="92"/>
    </row>
    <row r="1354" spans="1:9" ht="72.5" x14ac:dyDescent="0.35">
      <c r="A1354" s="92" t="s">
        <v>50</v>
      </c>
      <c r="B1354" s="109" t="s">
        <v>3107</v>
      </c>
      <c r="C1354" s="109" t="s">
        <v>3036</v>
      </c>
      <c r="D1354" s="109" t="s">
        <v>3320</v>
      </c>
      <c r="E1354" s="109" t="s">
        <v>11065</v>
      </c>
      <c r="F1354" s="110">
        <v>0.16666666666666669</v>
      </c>
      <c r="G1354" s="92" t="s">
        <v>2492</v>
      </c>
      <c r="H1354" s="92" t="s">
        <v>190</v>
      </c>
      <c r="I1354" s="92"/>
    </row>
    <row r="1355" spans="1:9" ht="101.5" x14ac:dyDescent="0.35">
      <c r="A1355" s="92" t="s">
        <v>50</v>
      </c>
      <c r="B1355" s="109" t="s">
        <v>3107</v>
      </c>
      <c r="C1355" s="109" t="s">
        <v>3037</v>
      </c>
      <c r="D1355" s="109" t="s">
        <v>3321</v>
      </c>
      <c r="E1355" s="109" t="s">
        <v>9280</v>
      </c>
      <c r="F1355" s="110">
        <v>0.16666666666666669</v>
      </c>
      <c r="G1355" s="92" t="s">
        <v>2492</v>
      </c>
      <c r="H1355" s="92" t="s">
        <v>190</v>
      </c>
      <c r="I1355" s="92"/>
    </row>
    <row r="1356" spans="1:9" ht="58" x14ac:dyDescent="0.35">
      <c r="A1356" s="92" t="s">
        <v>50</v>
      </c>
      <c r="B1356" s="109" t="s">
        <v>3107</v>
      </c>
      <c r="C1356" s="109" t="s">
        <v>3044</v>
      </c>
      <c r="D1356" s="109" t="s">
        <v>3322</v>
      </c>
      <c r="E1356" s="109" t="s">
        <v>9287</v>
      </c>
      <c r="F1356" s="110">
        <v>0.16666666666666669</v>
      </c>
      <c r="G1356" s="92" t="s">
        <v>2492</v>
      </c>
      <c r="H1356" s="92" t="s">
        <v>190</v>
      </c>
      <c r="I1356" s="92" t="s">
        <v>9277</v>
      </c>
    </row>
    <row r="1357" spans="1:9" ht="145" x14ac:dyDescent="0.35">
      <c r="A1357" s="92" t="s">
        <v>51</v>
      </c>
      <c r="B1357" s="109" t="s">
        <v>3109</v>
      </c>
      <c r="C1357" s="109" t="s">
        <v>3033</v>
      </c>
      <c r="D1357" s="109" t="s">
        <v>3323</v>
      </c>
      <c r="E1357" s="109" t="s">
        <v>9278</v>
      </c>
      <c r="F1357" s="110">
        <v>0.16666666666666669</v>
      </c>
      <c r="G1357" s="92" t="s">
        <v>2492</v>
      </c>
      <c r="H1357" s="92" t="s">
        <v>190</v>
      </c>
      <c r="I1357" s="92" t="s">
        <v>9277</v>
      </c>
    </row>
    <row r="1358" spans="1:9" ht="116" x14ac:dyDescent="0.35">
      <c r="A1358" s="92" t="s">
        <v>51</v>
      </c>
      <c r="B1358" s="109" t="s">
        <v>3109</v>
      </c>
      <c r="C1358" s="109" t="s">
        <v>3034</v>
      </c>
      <c r="D1358" s="109" t="s">
        <v>3324</v>
      </c>
      <c r="E1358" s="109" t="s">
        <v>11064</v>
      </c>
      <c r="F1358" s="110">
        <v>0.16666666666666669</v>
      </c>
      <c r="G1358" s="92" t="s">
        <v>2492</v>
      </c>
      <c r="H1358" s="92" t="s">
        <v>190</v>
      </c>
      <c r="I1358" s="92"/>
    </row>
    <row r="1359" spans="1:9" ht="43.5" x14ac:dyDescent="0.35">
      <c r="A1359" s="92" t="s">
        <v>51</v>
      </c>
      <c r="B1359" s="109" t="s">
        <v>3109</v>
      </c>
      <c r="C1359" s="109" t="s">
        <v>3035</v>
      </c>
      <c r="D1359" s="109" t="s">
        <v>3325</v>
      </c>
      <c r="E1359" s="109" t="s">
        <v>9279</v>
      </c>
      <c r="F1359" s="110">
        <v>0.16666666666666669</v>
      </c>
      <c r="G1359" s="92" t="s">
        <v>2492</v>
      </c>
      <c r="H1359" s="92" t="s">
        <v>190</v>
      </c>
      <c r="I1359" s="92"/>
    </row>
    <row r="1360" spans="1:9" ht="72.5" x14ac:dyDescent="0.35">
      <c r="A1360" s="92" t="s">
        <v>51</v>
      </c>
      <c r="B1360" s="109" t="s">
        <v>3109</v>
      </c>
      <c r="C1360" s="109" t="s">
        <v>3036</v>
      </c>
      <c r="D1360" s="109" t="s">
        <v>3326</v>
      </c>
      <c r="E1360" s="109" t="s">
        <v>11065</v>
      </c>
      <c r="F1360" s="110">
        <v>0.16666666666666669</v>
      </c>
      <c r="G1360" s="92" t="s">
        <v>2492</v>
      </c>
      <c r="H1360" s="92" t="s">
        <v>190</v>
      </c>
      <c r="I1360" s="92"/>
    </row>
    <row r="1361" spans="1:9" ht="101.5" x14ac:dyDescent="0.35">
      <c r="A1361" s="92" t="s">
        <v>51</v>
      </c>
      <c r="B1361" s="109" t="s">
        <v>3109</v>
      </c>
      <c r="C1361" s="109" t="s">
        <v>3037</v>
      </c>
      <c r="D1361" s="109" t="s">
        <v>3327</v>
      </c>
      <c r="E1361" s="109" t="s">
        <v>9280</v>
      </c>
      <c r="F1361" s="110">
        <v>0.16666666666666669</v>
      </c>
      <c r="G1361" s="92" t="s">
        <v>2492</v>
      </c>
      <c r="H1361" s="92" t="s">
        <v>190</v>
      </c>
      <c r="I1361" s="92"/>
    </row>
    <row r="1362" spans="1:9" ht="58" x14ac:dyDescent="0.35">
      <c r="A1362" s="92" t="s">
        <v>51</v>
      </c>
      <c r="B1362" s="109" t="s">
        <v>3109</v>
      </c>
      <c r="C1362" s="109" t="s">
        <v>3044</v>
      </c>
      <c r="D1362" s="109" t="s">
        <v>3328</v>
      </c>
      <c r="E1362" s="109" t="s">
        <v>9287</v>
      </c>
      <c r="F1362" s="110">
        <v>0.16666666666666669</v>
      </c>
      <c r="G1362" s="92" t="s">
        <v>2492</v>
      </c>
      <c r="H1362" s="92" t="s">
        <v>190</v>
      </c>
      <c r="I1362" s="92" t="s">
        <v>9277</v>
      </c>
    </row>
    <row r="1363" spans="1:9" ht="145" x14ac:dyDescent="0.35">
      <c r="A1363" s="92" t="s">
        <v>52</v>
      </c>
      <c r="B1363" s="109" t="s">
        <v>3111</v>
      </c>
      <c r="C1363" s="109" t="s">
        <v>3033</v>
      </c>
      <c r="D1363" s="109" t="s">
        <v>3329</v>
      </c>
      <c r="E1363" s="109" t="s">
        <v>9278</v>
      </c>
      <c r="F1363" s="110">
        <v>0.16666666666666669</v>
      </c>
      <c r="G1363" s="92" t="s">
        <v>2492</v>
      </c>
      <c r="H1363" s="92" t="s">
        <v>190</v>
      </c>
      <c r="I1363" s="92" t="s">
        <v>9277</v>
      </c>
    </row>
    <row r="1364" spans="1:9" ht="116" x14ac:dyDescent="0.35">
      <c r="A1364" s="92" t="s">
        <v>52</v>
      </c>
      <c r="B1364" s="109" t="s">
        <v>3111</v>
      </c>
      <c r="C1364" s="109" t="s">
        <v>3034</v>
      </c>
      <c r="D1364" s="109" t="s">
        <v>3330</v>
      </c>
      <c r="E1364" s="109" t="s">
        <v>11064</v>
      </c>
      <c r="F1364" s="110">
        <v>0.16666666666666669</v>
      </c>
      <c r="G1364" s="92" t="s">
        <v>2492</v>
      </c>
      <c r="H1364" s="92" t="s">
        <v>190</v>
      </c>
      <c r="I1364" s="92"/>
    </row>
    <row r="1365" spans="1:9" ht="43.5" x14ac:dyDescent="0.35">
      <c r="A1365" s="92" t="s">
        <v>52</v>
      </c>
      <c r="B1365" s="109" t="s">
        <v>3111</v>
      </c>
      <c r="C1365" s="109" t="s">
        <v>3035</v>
      </c>
      <c r="D1365" s="109" t="s">
        <v>3331</v>
      </c>
      <c r="E1365" s="109" t="s">
        <v>9279</v>
      </c>
      <c r="F1365" s="110">
        <v>0.16666666666666669</v>
      </c>
      <c r="G1365" s="92" t="s">
        <v>2492</v>
      </c>
      <c r="H1365" s="92" t="s">
        <v>190</v>
      </c>
      <c r="I1365" s="92"/>
    </row>
    <row r="1366" spans="1:9" ht="72.5" x14ac:dyDescent="0.35">
      <c r="A1366" s="92" t="s">
        <v>52</v>
      </c>
      <c r="B1366" s="109" t="s">
        <v>3111</v>
      </c>
      <c r="C1366" s="109" t="s">
        <v>3036</v>
      </c>
      <c r="D1366" s="109" t="s">
        <v>3332</v>
      </c>
      <c r="E1366" s="109" t="s">
        <v>11065</v>
      </c>
      <c r="F1366" s="110">
        <v>0.16666666666666669</v>
      </c>
      <c r="G1366" s="92" t="s">
        <v>2492</v>
      </c>
      <c r="H1366" s="92" t="s">
        <v>190</v>
      </c>
      <c r="I1366" s="92"/>
    </row>
    <row r="1367" spans="1:9" ht="101.5" x14ac:dyDescent="0.35">
      <c r="A1367" s="92" t="s">
        <v>52</v>
      </c>
      <c r="B1367" s="109" t="s">
        <v>3111</v>
      </c>
      <c r="C1367" s="109" t="s">
        <v>3037</v>
      </c>
      <c r="D1367" s="109" t="s">
        <v>3333</v>
      </c>
      <c r="E1367" s="109" t="s">
        <v>9280</v>
      </c>
      <c r="F1367" s="110">
        <v>0.16666666666666669</v>
      </c>
      <c r="G1367" s="92" t="s">
        <v>2492</v>
      </c>
      <c r="H1367" s="92" t="s">
        <v>190</v>
      </c>
      <c r="I1367" s="92"/>
    </row>
    <row r="1368" spans="1:9" ht="58" x14ac:dyDescent="0.35">
      <c r="A1368" s="92" t="s">
        <v>52</v>
      </c>
      <c r="B1368" s="109" t="s">
        <v>3111</v>
      </c>
      <c r="C1368" s="109" t="s">
        <v>3044</v>
      </c>
      <c r="D1368" s="109" t="s">
        <v>3334</v>
      </c>
      <c r="E1368" s="109" t="s">
        <v>9287</v>
      </c>
      <c r="F1368" s="110">
        <v>0.16666666666666669</v>
      </c>
      <c r="G1368" s="92" t="s">
        <v>2492</v>
      </c>
      <c r="H1368" s="92" t="s">
        <v>190</v>
      </c>
      <c r="I1368" s="92" t="s">
        <v>9277</v>
      </c>
    </row>
    <row r="1369" spans="1:9" ht="145" x14ac:dyDescent="0.35">
      <c r="A1369" s="92" t="s">
        <v>52</v>
      </c>
      <c r="B1369" s="109" t="s">
        <v>3113</v>
      </c>
      <c r="C1369" s="109" t="s">
        <v>3033</v>
      </c>
      <c r="D1369" s="109" t="s">
        <v>3335</v>
      </c>
      <c r="E1369" s="109" t="s">
        <v>9278</v>
      </c>
      <c r="F1369" s="110">
        <v>0.16666666666666669</v>
      </c>
      <c r="G1369" s="92" t="s">
        <v>2492</v>
      </c>
      <c r="H1369" s="92" t="s">
        <v>190</v>
      </c>
      <c r="I1369" s="92" t="s">
        <v>9277</v>
      </c>
    </row>
    <row r="1370" spans="1:9" ht="116" x14ac:dyDescent="0.35">
      <c r="A1370" s="92" t="s">
        <v>52</v>
      </c>
      <c r="B1370" s="109" t="s">
        <v>3113</v>
      </c>
      <c r="C1370" s="109" t="s">
        <v>3034</v>
      </c>
      <c r="D1370" s="109" t="s">
        <v>3336</v>
      </c>
      <c r="E1370" s="109" t="s">
        <v>11064</v>
      </c>
      <c r="F1370" s="110">
        <v>0.16666666666666669</v>
      </c>
      <c r="G1370" s="92" t="s">
        <v>2492</v>
      </c>
      <c r="H1370" s="92" t="s">
        <v>190</v>
      </c>
      <c r="I1370" s="92"/>
    </row>
    <row r="1371" spans="1:9" ht="43.5" x14ac:dyDescent="0.35">
      <c r="A1371" s="92" t="s">
        <v>52</v>
      </c>
      <c r="B1371" s="109" t="s">
        <v>3113</v>
      </c>
      <c r="C1371" s="109" t="s">
        <v>3035</v>
      </c>
      <c r="D1371" s="109" t="s">
        <v>3337</v>
      </c>
      <c r="E1371" s="109" t="s">
        <v>9279</v>
      </c>
      <c r="F1371" s="110">
        <v>0.16666666666666669</v>
      </c>
      <c r="G1371" s="92" t="s">
        <v>2492</v>
      </c>
      <c r="H1371" s="92" t="s">
        <v>190</v>
      </c>
      <c r="I1371" s="92"/>
    </row>
    <row r="1372" spans="1:9" ht="72.5" x14ac:dyDescent="0.35">
      <c r="A1372" s="92" t="s">
        <v>52</v>
      </c>
      <c r="B1372" s="109" t="s">
        <v>3113</v>
      </c>
      <c r="C1372" s="109" t="s">
        <v>3036</v>
      </c>
      <c r="D1372" s="109" t="s">
        <v>3338</v>
      </c>
      <c r="E1372" s="109" t="s">
        <v>11065</v>
      </c>
      <c r="F1372" s="110">
        <v>0.16666666666666669</v>
      </c>
      <c r="G1372" s="92" t="s">
        <v>2492</v>
      </c>
      <c r="H1372" s="92" t="s">
        <v>190</v>
      </c>
      <c r="I1372" s="92"/>
    </row>
    <row r="1373" spans="1:9" ht="101.5" x14ac:dyDescent="0.35">
      <c r="A1373" s="92" t="s">
        <v>52</v>
      </c>
      <c r="B1373" s="109" t="s">
        <v>3113</v>
      </c>
      <c r="C1373" s="109" t="s">
        <v>3037</v>
      </c>
      <c r="D1373" s="109" t="s">
        <v>3339</v>
      </c>
      <c r="E1373" s="109" t="s">
        <v>9280</v>
      </c>
      <c r="F1373" s="110">
        <v>0.16666666666666669</v>
      </c>
      <c r="G1373" s="92" t="s">
        <v>2492</v>
      </c>
      <c r="H1373" s="92" t="s">
        <v>190</v>
      </c>
      <c r="I1373" s="92"/>
    </row>
    <row r="1374" spans="1:9" ht="58" x14ac:dyDescent="0.35">
      <c r="A1374" s="92" t="s">
        <v>52</v>
      </c>
      <c r="B1374" s="109" t="s">
        <v>3113</v>
      </c>
      <c r="C1374" s="109" t="s">
        <v>3044</v>
      </c>
      <c r="D1374" s="109" t="s">
        <v>3340</v>
      </c>
      <c r="E1374" s="109" t="s">
        <v>9287</v>
      </c>
      <c r="F1374" s="110">
        <v>0.16666666666666669</v>
      </c>
      <c r="G1374" s="92" t="s">
        <v>2492</v>
      </c>
      <c r="H1374" s="92" t="s">
        <v>190</v>
      </c>
      <c r="I1374" s="92" t="s">
        <v>9277</v>
      </c>
    </row>
    <row r="1375" spans="1:9" ht="145" x14ac:dyDescent="0.35">
      <c r="A1375" s="92" t="s">
        <v>53</v>
      </c>
      <c r="B1375" s="109" t="s">
        <v>3115</v>
      </c>
      <c r="C1375" s="109" t="s">
        <v>3033</v>
      </c>
      <c r="D1375" s="109" t="s">
        <v>3341</v>
      </c>
      <c r="E1375" s="109" t="s">
        <v>9286</v>
      </c>
      <c r="F1375" s="110">
        <v>0.16666666666666669</v>
      </c>
      <c r="G1375" s="92" t="s">
        <v>2492</v>
      </c>
      <c r="H1375" s="92" t="s">
        <v>190</v>
      </c>
      <c r="I1375" s="92" t="s">
        <v>9277</v>
      </c>
    </row>
    <row r="1376" spans="1:9" ht="116" x14ac:dyDescent="0.35">
      <c r="A1376" s="92" t="s">
        <v>53</v>
      </c>
      <c r="B1376" s="109" t="s">
        <v>3115</v>
      </c>
      <c r="C1376" s="109" t="s">
        <v>3034</v>
      </c>
      <c r="D1376" s="109" t="s">
        <v>3342</v>
      </c>
      <c r="E1376" s="109" t="s">
        <v>11064</v>
      </c>
      <c r="F1376" s="110">
        <v>0.16666666666666669</v>
      </c>
      <c r="G1376" s="92" t="s">
        <v>2492</v>
      </c>
      <c r="H1376" s="92" t="s">
        <v>190</v>
      </c>
      <c r="I1376" s="92"/>
    </row>
    <row r="1377" spans="1:9" ht="43.5" x14ac:dyDescent="0.35">
      <c r="A1377" s="92" t="s">
        <v>53</v>
      </c>
      <c r="B1377" s="109" t="s">
        <v>3115</v>
      </c>
      <c r="C1377" s="109" t="s">
        <v>3035</v>
      </c>
      <c r="D1377" s="109" t="s">
        <v>3343</v>
      </c>
      <c r="E1377" s="109" t="s">
        <v>9279</v>
      </c>
      <c r="F1377" s="110">
        <v>0.16666666666666669</v>
      </c>
      <c r="G1377" s="92" t="s">
        <v>2492</v>
      </c>
      <c r="H1377" s="92" t="s">
        <v>190</v>
      </c>
      <c r="I1377" s="92"/>
    </row>
    <row r="1378" spans="1:9" ht="72.5" x14ac:dyDescent="0.35">
      <c r="A1378" s="92" t="s">
        <v>53</v>
      </c>
      <c r="B1378" s="109" t="s">
        <v>3115</v>
      </c>
      <c r="C1378" s="109" t="s">
        <v>3036</v>
      </c>
      <c r="D1378" s="109" t="s">
        <v>3344</v>
      </c>
      <c r="E1378" s="109" t="s">
        <v>11065</v>
      </c>
      <c r="F1378" s="110">
        <v>0.16666666666666669</v>
      </c>
      <c r="G1378" s="92" t="s">
        <v>2492</v>
      </c>
      <c r="H1378" s="92" t="s">
        <v>190</v>
      </c>
      <c r="I1378" s="92"/>
    </row>
    <row r="1379" spans="1:9" ht="101.5" x14ac:dyDescent="0.35">
      <c r="A1379" s="92" t="s">
        <v>53</v>
      </c>
      <c r="B1379" s="109" t="s">
        <v>3115</v>
      </c>
      <c r="C1379" s="109" t="s">
        <v>3037</v>
      </c>
      <c r="D1379" s="109" t="s">
        <v>3345</v>
      </c>
      <c r="E1379" s="109" t="s">
        <v>9280</v>
      </c>
      <c r="F1379" s="110">
        <v>0.16666666666666669</v>
      </c>
      <c r="G1379" s="92" t="s">
        <v>2492</v>
      </c>
      <c r="H1379" s="92" t="s">
        <v>190</v>
      </c>
      <c r="I1379" s="92"/>
    </row>
    <row r="1380" spans="1:9" ht="58" x14ac:dyDescent="0.35">
      <c r="A1380" s="92" t="s">
        <v>53</v>
      </c>
      <c r="B1380" s="109" t="s">
        <v>3115</v>
      </c>
      <c r="C1380" s="109" t="s">
        <v>3044</v>
      </c>
      <c r="D1380" s="109" t="s">
        <v>3346</v>
      </c>
      <c r="E1380" s="109" t="s">
        <v>9287</v>
      </c>
      <c r="F1380" s="110">
        <v>0.16666666666666669</v>
      </c>
      <c r="G1380" s="92" t="s">
        <v>2492</v>
      </c>
      <c r="H1380" s="92" t="s">
        <v>190</v>
      </c>
      <c r="I1380" s="92" t="s">
        <v>9277</v>
      </c>
    </row>
    <row r="1381" spans="1:9" ht="145" x14ac:dyDescent="0.35">
      <c r="A1381" s="92" t="s">
        <v>49</v>
      </c>
      <c r="B1381" s="109" t="s">
        <v>3105</v>
      </c>
      <c r="C1381" s="109" t="s">
        <v>3033</v>
      </c>
      <c r="D1381" s="109" t="s">
        <v>3347</v>
      </c>
      <c r="E1381" s="109" t="s">
        <v>9286</v>
      </c>
      <c r="F1381" s="110">
        <v>0.16666666666666669</v>
      </c>
      <c r="G1381" s="92" t="s">
        <v>2492</v>
      </c>
      <c r="H1381" s="92" t="s">
        <v>190</v>
      </c>
      <c r="I1381" s="92" t="s">
        <v>9277</v>
      </c>
    </row>
    <row r="1382" spans="1:9" ht="116" x14ac:dyDescent="0.35">
      <c r="A1382" s="92" t="s">
        <v>49</v>
      </c>
      <c r="B1382" s="109" t="s">
        <v>3105</v>
      </c>
      <c r="C1382" s="109" t="s">
        <v>3034</v>
      </c>
      <c r="D1382" s="109" t="s">
        <v>3348</v>
      </c>
      <c r="E1382" s="109" t="s">
        <v>11064</v>
      </c>
      <c r="F1382" s="110">
        <v>0.16666666666666669</v>
      </c>
      <c r="G1382" s="92" t="s">
        <v>2492</v>
      </c>
      <c r="H1382" s="92" t="s">
        <v>190</v>
      </c>
      <c r="I1382" s="92"/>
    </row>
    <row r="1383" spans="1:9" ht="43.5" x14ac:dyDescent="0.35">
      <c r="A1383" s="92" t="s">
        <v>49</v>
      </c>
      <c r="B1383" s="109" t="s">
        <v>3105</v>
      </c>
      <c r="C1383" s="109" t="s">
        <v>3035</v>
      </c>
      <c r="D1383" s="109" t="s">
        <v>3349</v>
      </c>
      <c r="E1383" s="109" t="s">
        <v>9279</v>
      </c>
      <c r="F1383" s="110">
        <v>0.16666666666666669</v>
      </c>
      <c r="G1383" s="92" t="s">
        <v>2492</v>
      </c>
      <c r="H1383" s="92" t="s">
        <v>190</v>
      </c>
      <c r="I1383" s="92"/>
    </row>
    <row r="1384" spans="1:9" ht="72.5" x14ac:dyDescent="0.35">
      <c r="A1384" s="92" t="s">
        <v>49</v>
      </c>
      <c r="B1384" s="109" t="s">
        <v>3105</v>
      </c>
      <c r="C1384" s="109" t="s">
        <v>3036</v>
      </c>
      <c r="D1384" s="109" t="s">
        <v>3350</v>
      </c>
      <c r="E1384" s="109" t="s">
        <v>11065</v>
      </c>
      <c r="F1384" s="110">
        <v>0.16666666666666669</v>
      </c>
      <c r="G1384" s="92" t="s">
        <v>2492</v>
      </c>
      <c r="H1384" s="92" t="s">
        <v>190</v>
      </c>
      <c r="I1384" s="92"/>
    </row>
    <row r="1385" spans="1:9" ht="101.5" x14ac:dyDescent="0.35">
      <c r="A1385" s="92" t="s">
        <v>49</v>
      </c>
      <c r="B1385" s="109" t="s">
        <v>3105</v>
      </c>
      <c r="C1385" s="109" t="s">
        <v>3037</v>
      </c>
      <c r="D1385" s="109" t="s">
        <v>3351</v>
      </c>
      <c r="E1385" s="109" t="s">
        <v>9280</v>
      </c>
      <c r="F1385" s="110">
        <v>0.16666666666666669</v>
      </c>
      <c r="G1385" s="92" t="s">
        <v>2492</v>
      </c>
      <c r="H1385" s="92" t="s">
        <v>190</v>
      </c>
      <c r="I1385" s="92"/>
    </row>
    <row r="1386" spans="1:9" ht="58" x14ac:dyDescent="0.35">
      <c r="A1386" s="92" t="s">
        <v>49</v>
      </c>
      <c r="B1386" s="109" t="s">
        <v>3105</v>
      </c>
      <c r="C1386" s="109" t="s">
        <v>3044</v>
      </c>
      <c r="D1386" s="109" t="s">
        <v>3352</v>
      </c>
      <c r="E1386" s="109" t="s">
        <v>9287</v>
      </c>
      <c r="F1386" s="110">
        <v>0.16666666666666669</v>
      </c>
      <c r="G1386" s="92" t="s">
        <v>2492</v>
      </c>
      <c r="H1386" s="92" t="s">
        <v>190</v>
      </c>
      <c r="I1386" s="92" t="s">
        <v>9277</v>
      </c>
    </row>
    <row r="1387" spans="1:9" ht="145" x14ac:dyDescent="0.35">
      <c r="A1387" s="92" t="s">
        <v>113</v>
      </c>
      <c r="B1387" s="109" t="s">
        <v>3059</v>
      </c>
      <c r="C1387" s="109" t="s">
        <v>3033</v>
      </c>
      <c r="D1387" s="109" t="s">
        <v>3353</v>
      </c>
      <c r="E1387" s="109" t="s">
        <v>9286</v>
      </c>
      <c r="F1387" s="110">
        <v>0.16666666666666669</v>
      </c>
      <c r="G1387" s="92" t="s">
        <v>2492</v>
      </c>
      <c r="H1387" s="92" t="s">
        <v>190</v>
      </c>
      <c r="I1387" s="92" t="s">
        <v>9277</v>
      </c>
    </row>
    <row r="1388" spans="1:9" ht="116" x14ac:dyDescent="0.35">
      <c r="A1388" s="92" t="s">
        <v>113</v>
      </c>
      <c r="B1388" s="109" t="s">
        <v>3059</v>
      </c>
      <c r="C1388" s="109" t="s">
        <v>3034</v>
      </c>
      <c r="D1388" s="109" t="s">
        <v>3354</v>
      </c>
      <c r="E1388" s="109" t="s">
        <v>11064</v>
      </c>
      <c r="F1388" s="110">
        <v>0.16666666666666669</v>
      </c>
      <c r="G1388" s="92" t="s">
        <v>2492</v>
      </c>
      <c r="H1388" s="92" t="s">
        <v>190</v>
      </c>
      <c r="I1388" s="92"/>
    </row>
    <row r="1389" spans="1:9" ht="43.5" x14ac:dyDescent="0.35">
      <c r="A1389" s="92" t="s">
        <v>113</v>
      </c>
      <c r="B1389" s="109" t="s">
        <v>3059</v>
      </c>
      <c r="C1389" s="109" t="s">
        <v>3035</v>
      </c>
      <c r="D1389" s="109" t="s">
        <v>3355</v>
      </c>
      <c r="E1389" s="109" t="s">
        <v>9279</v>
      </c>
      <c r="F1389" s="110">
        <v>0.16666666666666669</v>
      </c>
      <c r="G1389" s="92" t="s">
        <v>2492</v>
      </c>
      <c r="H1389" s="92" t="s">
        <v>190</v>
      </c>
      <c r="I1389" s="92"/>
    </row>
    <row r="1390" spans="1:9" ht="72.5" x14ac:dyDescent="0.35">
      <c r="A1390" s="92" t="s">
        <v>113</v>
      </c>
      <c r="B1390" s="109" t="s">
        <v>3059</v>
      </c>
      <c r="C1390" s="109" t="s">
        <v>3036</v>
      </c>
      <c r="D1390" s="109" t="s">
        <v>3356</v>
      </c>
      <c r="E1390" s="109" t="s">
        <v>11065</v>
      </c>
      <c r="F1390" s="110">
        <v>0.16666666666666669</v>
      </c>
      <c r="G1390" s="92" t="s">
        <v>2492</v>
      </c>
      <c r="H1390" s="92" t="s">
        <v>190</v>
      </c>
      <c r="I1390" s="92"/>
    </row>
    <row r="1391" spans="1:9" ht="101.5" x14ac:dyDescent="0.35">
      <c r="A1391" s="92" t="s">
        <v>113</v>
      </c>
      <c r="B1391" s="109" t="s">
        <v>3059</v>
      </c>
      <c r="C1391" s="109" t="s">
        <v>3037</v>
      </c>
      <c r="D1391" s="109" t="s">
        <v>3357</v>
      </c>
      <c r="E1391" s="109" t="s">
        <v>9280</v>
      </c>
      <c r="F1391" s="110">
        <v>0.16666666666666669</v>
      </c>
      <c r="G1391" s="92" t="s">
        <v>2492</v>
      </c>
      <c r="H1391" s="92" t="s">
        <v>190</v>
      </c>
      <c r="I1391" s="92"/>
    </row>
    <row r="1392" spans="1:9" ht="58" x14ac:dyDescent="0.35">
      <c r="A1392" s="92" t="s">
        <v>113</v>
      </c>
      <c r="B1392" s="109" t="s">
        <v>3059</v>
      </c>
      <c r="C1392" s="109" t="s">
        <v>3040</v>
      </c>
      <c r="D1392" s="109" t="s">
        <v>8886</v>
      </c>
      <c r="E1392" s="109" t="s">
        <v>9287</v>
      </c>
      <c r="F1392" s="110">
        <v>0.16666666666666669</v>
      </c>
      <c r="G1392" s="92" t="s">
        <v>2492</v>
      </c>
      <c r="H1392" s="92" t="s">
        <v>190</v>
      </c>
      <c r="I1392" s="92" t="s">
        <v>9277</v>
      </c>
    </row>
    <row r="1393" spans="1:9" ht="145" x14ac:dyDescent="0.35">
      <c r="A1393" s="92" t="s">
        <v>115</v>
      </c>
      <c r="B1393" s="109" t="s">
        <v>3117</v>
      </c>
      <c r="C1393" s="109" t="s">
        <v>3033</v>
      </c>
      <c r="D1393" s="109" t="s">
        <v>3358</v>
      </c>
      <c r="E1393" s="109" t="s">
        <v>9278</v>
      </c>
      <c r="F1393" s="110">
        <v>0.125</v>
      </c>
      <c r="G1393" s="92" t="s">
        <v>2492</v>
      </c>
      <c r="H1393" s="92" t="s">
        <v>190</v>
      </c>
      <c r="I1393" s="92" t="s">
        <v>9277</v>
      </c>
    </row>
    <row r="1394" spans="1:9" ht="87" x14ac:dyDescent="0.35">
      <c r="A1394" s="92" t="s">
        <v>115</v>
      </c>
      <c r="B1394" s="109" t="s">
        <v>3117</v>
      </c>
      <c r="C1394" s="109" t="s">
        <v>3034</v>
      </c>
      <c r="D1394" s="109" t="s">
        <v>3359</v>
      </c>
      <c r="E1394" s="109" t="s">
        <v>11056</v>
      </c>
      <c r="F1394" s="110">
        <v>0.125</v>
      </c>
      <c r="G1394" s="92" t="s">
        <v>2492</v>
      </c>
      <c r="H1394" s="92" t="s">
        <v>190</v>
      </c>
      <c r="I1394" s="92"/>
    </row>
    <row r="1395" spans="1:9" ht="43.5" x14ac:dyDescent="0.35">
      <c r="A1395" s="92" t="s">
        <v>115</v>
      </c>
      <c r="B1395" s="109" t="s">
        <v>3117</v>
      </c>
      <c r="C1395" s="109" t="s">
        <v>3035</v>
      </c>
      <c r="D1395" s="109" t="s">
        <v>3360</v>
      </c>
      <c r="E1395" s="109" t="s">
        <v>9279</v>
      </c>
      <c r="F1395" s="110">
        <v>0.125</v>
      </c>
      <c r="G1395" s="92" t="s">
        <v>2492</v>
      </c>
      <c r="H1395" s="92" t="s">
        <v>190</v>
      </c>
      <c r="I1395" s="92"/>
    </row>
    <row r="1396" spans="1:9" ht="101.5" x14ac:dyDescent="0.35">
      <c r="A1396" s="92" t="s">
        <v>115</v>
      </c>
      <c r="B1396" s="109" t="s">
        <v>3117</v>
      </c>
      <c r="C1396" s="109" t="s">
        <v>3036</v>
      </c>
      <c r="D1396" s="109" t="s">
        <v>3361</v>
      </c>
      <c r="E1396" s="109" t="s">
        <v>11057</v>
      </c>
      <c r="F1396" s="110">
        <v>0.125</v>
      </c>
      <c r="G1396" s="92" t="s">
        <v>2492</v>
      </c>
      <c r="H1396" s="92" t="s">
        <v>190</v>
      </c>
      <c r="I1396" s="92"/>
    </row>
    <row r="1397" spans="1:9" ht="101.5" x14ac:dyDescent="0.35">
      <c r="A1397" s="92" t="s">
        <v>115</v>
      </c>
      <c r="B1397" s="109" t="s">
        <v>3117</v>
      </c>
      <c r="C1397" s="109" t="s">
        <v>3037</v>
      </c>
      <c r="D1397" s="109" t="s">
        <v>3362</v>
      </c>
      <c r="E1397" s="109" t="s">
        <v>9280</v>
      </c>
      <c r="F1397" s="110">
        <v>0.125</v>
      </c>
      <c r="G1397" s="92" t="s">
        <v>2492</v>
      </c>
      <c r="H1397" s="92" t="s">
        <v>190</v>
      </c>
      <c r="I1397" s="92"/>
    </row>
    <row r="1398" spans="1:9" ht="43.5" x14ac:dyDescent="0.35">
      <c r="A1398" s="92" t="s">
        <v>115</v>
      </c>
      <c r="B1398" s="109" t="s">
        <v>3117</v>
      </c>
      <c r="C1398" s="109" t="s">
        <v>3038</v>
      </c>
      <c r="D1398" s="109" t="s">
        <v>3363</v>
      </c>
      <c r="E1398" s="109" t="s">
        <v>9281</v>
      </c>
      <c r="F1398" s="110">
        <v>0.125</v>
      </c>
      <c r="G1398" s="92" t="s">
        <v>2492</v>
      </c>
      <c r="H1398" s="92" t="s">
        <v>190</v>
      </c>
      <c r="I1398" s="92"/>
    </row>
    <row r="1399" spans="1:9" ht="58" x14ac:dyDescent="0.35">
      <c r="A1399" s="92" t="s">
        <v>115</v>
      </c>
      <c r="B1399" s="109" t="s">
        <v>3117</v>
      </c>
      <c r="C1399" s="109" t="s">
        <v>3039</v>
      </c>
      <c r="D1399" s="109" t="s">
        <v>3364</v>
      </c>
      <c r="E1399" s="109" t="s">
        <v>9282</v>
      </c>
      <c r="F1399" s="110">
        <v>0.125</v>
      </c>
      <c r="G1399" s="92" t="s">
        <v>2492</v>
      </c>
      <c r="H1399" s="92" t="s">
        <v>190</v>
      </c>
      <c r="I1399" s="92"/>
    </row>
    <row r="1400" spans="1:9" ht="29" x14ac:dyDescent="0.35">
      <c r="A1400" s="92" t="s">
        <v>115</v>
      </c>
      <c r="B1400" s="109" t="s">
        <v>3117</v>
      </c>
      <c r="C1400" s="109" t="s">
        <v>3040</v>
      </c>
      <c r="D1400" s="109" t="s">
        <v>3365</v>
      </c>
      <c r="E1400" s="92" t="s">
        <v>9276</v>
      </c>
      <c r="F1400" s="110">
        <v>0.125</v>
      </c>
      <c r="G1400" s="92" t="s">
        <v>2492</v>
      </c>
      <c r="H1400" s="92" t="s">
        <v>190</v>
      </c>
      <c r="I1400" s="92" t="s">
        <v>9277</v>
      </c>
    </row>
    <row r="1401" spans="1:9" ht="145" x14ac:dyDescent="0.35">
      <c r="A1401" s="92" t="s">
        <v>115</v>
      </c>
      <c r="B1401" s="109" t="s">
        <v>8883</v>
      </c>
      <c r="C1401" s="109" t="s">
        <v>3033</v>
      </c>
      <c r="D1401" s="109" t="s">
        <v>8887</v>
      </c>
      <c r="E1401" s="109" t="s">
        <v>9286</v>
      </c>
      <c r="F1401" s="110">
        <v>0.16666666666666669</v>
      </c>
      <c r="G1401" s="92" t="s">
        <v>2492</v>
      </c>
      <c r="H1401" s="92" t="s">
        <v>190</v>
      </c>
      <c r="I1401" s="92" t="s">
        <v>9277</v>
      </c>
    </row>
    <row r="1402" spans="1:9" ht="116" x14ac:dyDescent="0.35">
      <c r="A1402" s="92" t="s">
        <v>115</v>
      </c>
      <c r="B1402" s="109" t="s">
        <v>8883</v>
      </c>
      <c r="C1402" s="109" t="s">
        <v>3034</v>
      </c>
      <c r="D1402" s="109" t="s">
        <v>8888</v>
      </c>
      <c r="E1402" s="109" t="s">
        <v>11064</v>
      </c>
      <c r="F1402" s="110">
        <v>0.16666666666666669</v>
      </c>
      <c r="G1402" s="92" t="s">
        <v>2492</v>
      </c>
      <c r="H1402" s="92" t="s">
        <v>190</v>
      </c>
      <c r="I1402" s="92"/>
    </row>
    <row r="1403" spans="1:9" ht="43.5" x14ac:dyDescent="0.35">
      <c r="A1403" s="92" t="s">
        <v>115</v>
      </c>
      <c r="B1403" s="109" t="s">
        <v>8883</v>
      </c>
      <c r="C1403" s="109" t="s">
        <v>3035</v>
      </c>
      <c r="D1403" s="109" t="s">
        <v>8889</v>
      </c>
      <c r="E1403" s="109" t="s">
        <v>9279</v>
      </c>
      <c r="F1403" s="110">
        <v>0.16666666666666669</v>
      </c>
      <c r="G1403" s="92" t="s">
        <v>2492</v>
      </c>
      <c r="H1403" s="92" t="s">
        <v>190</v>
      </c>
      <c r="I1403" s="92"/>
    </row>
    <row r="1404" spans="1:9" ht="72.5" x14ac:dyDescent="0.35">
      <c r="A1404" s="92" t="s">
        <v>115</v>
      </c>
      <c r="B1404" s="109" t="s">
        <v>8883</v>
      </c>
      <c r="C1404" s="109" t="s">
        <v>3036</v>
      </c>
      <c r="D1404" s="109" t="s">
        <v>8890</v>
      </c>
      <c r="E1404" s="109" t="s">
        <v>11065</v>
      </c>
      <c r="F1404" s="110">
        <v>0.16666666666666669</v>
      </c>
      <c r="G1404" s="92" t="s">
        <v>2492</v>
      </c>
      <c r="H1404" s="92" t="s">
        <v>190</v>
      </c>
      <c r="I1404" s="92"/>
    </row>
    <row r="1405" spans="1:9" ht="101.5" x14ac:dyDescent="0.35">
      <c r="A1405" s="92" t="s">
        <v>115</v>
      </c>
      <c r="B1405" s="109" t="s">
        <v>8883</v>
      </c>
      <c r="C1405" s="109" t="s">
        <v>3037</v>
      </c>
      <c r="D1405" s="109" t="s">
        <v>8891</v>
      </c>
      <c r="E1405" s="109" t="s">
        <v>9280</v>
      </c>
      <c r="F1405" s="110">
        <v>0.16666666666666669</v>
      </c>
      <c r="G1405" s="92" t="s">
        <v>2492</v>
      </c>
      <c r="H1405" s="92" t="s">
        <v>190</v>
      </c>
      <c r="I1405" s="92"/>
    </row>
    <row r="1406" spans="1:9" ht="58" x14ac:dyDescent="0.35">
      <c r="A1406" s="92" t="s">
        <v>115</v>
      </c>
      <c r="B1406" s="109" t="s">
        <v>8883</v>
      </c>
      <c r="C1406" s="109" t="s">
        <v>3040</v>
      </c>
      <c r="D1406" s="109" t="s">
        <v>8892</v>
      </c>
      <c r="E1406" s="109" t="s">
        <v>9287</v>
      </c>
      <c r="F1406" s="110">
        <v>0.16666666666666669</v>
      </c>
      <c r="G1406" s="92" t="s">
        <v>2492</v>
      </c>
      <c r="H1406" s="92" t="s">
        <v>190</v>
      </c>
      <c r="I1406" s="92" t="s">
        <v>9277</v>
      </c>
    </row>
    <row r="1407" spans="1:9" ht="29" x14ac:dyDescent="0.35">
      <c r="A1407" s="56" t="s">
        <v>64</v>
      </c>
      <c r="B1407" s="90" t="s">
        <v>3878</v>
      </c>
      <c r="C1407" s="90" t="s">
        <v>4104</v>
      </c>
      <c r="D1407" s="90" t="s">
        <v>4187</v>
      </c>
      <c r="E1407" s="56" t="s">
        <v>9656</v>
      </c>
      <c r="F1407" s="91">
        <v>0.25</v>
      </c>
      <c r="G1407" s="56" t="s">
        <v>2599</v>
      </c>
      <c r="H1407" s="56" t="s">
        <v>190</v>
      </c>
      <c r="I1407" s="56"/>
    </row>
    <row r="1408" spans="1:9" ht="29" x14ac:dyDescent="0.35">
      <c r="A1408" s="56" t="s">
        <v>64</v>
      </c>
      <c r="B1408" s="90" t="s">
        <v>3878</v>
      </c>
      <c r="C1408" s="90" t="s">
        <v>4115</v>
      </c>
      <c r="D1408" s="90" t="s">
        <v>4186</v>
      </c>
      <c r="E1408" s="56" t="s">
        <v>9657</v>
      </c>
      <c r="F1408" s="91">
        <v>0.5</v>
      </c>
      <c r="G1408" s="56" t="s">
        <v>2588</v>
      </c>
      <c r="H1408" s="56" t="s">
        <v>518</v>
      </c>
      <c r="I1408" s="56"/>
    </row>
    <row r="1409" spans="1:9" ht="29" x14ac:dyDescent="0.35">
      <c r="A1409" s="56" t="s">
        <v>64</v>
      </c>
      <c r="B1409" s="90" t="s">
        <v>3878</v>
      </c>
      <c r="C1409" s="90" t="s">
        <v>9291</v>
      </c>
      <c r="D1409" s="90" t="s">
        <v>9299</v>
      </c>
      <c r="E1409" s="56" t="s">
        <v>9658</v>
      </c>
      <c r="F1409" s="91">
        <v>0.25</v>
      </c>
      <c r="G1409" s="56" t="s">
        <v>2599</v>
      </c>
      <c r="H1409" s="56" t="s">
        <v>190</v>
      </c>
      <c r="I1409" s="56" t="s">
        <v>9769</v>
      </c>
    </row>
    <row r="1410" spans="1:9" ht="29" x14ac:dyDescent="0.35">
      <c r="A1410" s="56" t="s">
        <v>64</v>
      </c>
      <c r="B1410" s="90" t="s">
        <v>3880</v>
      </c>
      <c r="C1410" s="90" t="s">
        <v>9292</v>
      </c>
      <c r="D1410" s="90" t="s">
        <v>9300</v>
      </c>
      <c r="E1410" s="56" t="s">
        <v>9659</v>
      </c>
      <c r="F1410" s="91">
        <v>0.04</v>
      </c>
      <c r="G1410" s="56" t="s">
        <v>2599</v>
      </c>
      <c r="H1410" s="56" t="s">
        <v>190</v>
      </c>
      <c r="I1410" s="56"/>
    </row>
    <row r="1411" spans="1:9" x14ac:dyDescent="0.35">
      <c r="A1411" s="56" t="s">
        <v>64</v>
      </c>
      <c r="B1411" s="90" t="s">
        <v>3880</v>
      </c>
      <c r="C1411" s="90" t="s">
        <v>4127</v>
      </c>
      <c r="D1411" s="90" t="s">
        <v>4190</v>
      </c>
      <c r="E1411" s="56" t="s">
        <v>9660</v>
      </c>
      <c r="F1411" s="91">
        <v>0.02</v>
      </c>
      <c r="G1411" s="56" t="s">
        <v>2599</v>
      </c>
      <c r="H1411" s="56" t="s">
        <v>190</v>
      </c>
      <c r="I1411" s="56"/>
    </row>
    <row r="1412" spans="1:9" ht="29" x14ac:dyDescent="0.35">
      <c r="A1412" s="56" t="s">
        <v>64</v>
      </c>
      <c r="B1412" s="90" t="s">
        <v>3880</v>
      </c>
      <c r="C1412" s="90" t="s">
        <v>9290</v>
      </c>
      <c r="D1412" s="90" t="s">
        <v>9301</v>
      </c>
      <c r="E1412" s="56" t="s">
        <v>9661</v>
      </c>
      <c r="F1412" s="91">
        <v>0.02</v>
      </c>
      <c r="G1412" s="56" t="s">
        <v>2599</v>
      </c>
      <c r="H1412" s="56" t="s">
        <v>190</v>
      </c>
      <c r="I1412" s="56"/>
    </row>
    <row r="1413" spans="1:9" ht="29" x14ac:dyDescent="0.35">
      <c r="A1413" s="56" t="s">
        <v>64</v>
      </c>
      <c r="B1413" s="90" t="s">
        <v>3880</v>
      </c>
      <c r="C1413" s="90" t="s">
        <v>4117</v>
      </c>
      <c r="D1413" s="90" t="s">
        <v>4188</v>
      </c>
      <c r="E1413" s="56" t="s">
        <v>11067</v>
      </c>
      <c r="F1413" s="91">
        <v>0.1</v>
      </c>
      <c r="G1413" s="56" t="s">
        <v>2588</v>
      </c>
      <c r="H1413" s="56" t="s">
        <v>518</v>
      </c>
      <c r="I1413" s="56"/>
    </row>
    <row r="1414" spans="1:9" x14ac:dyDescent="0.35">
      <c r="A1414" s="56" t="s">
        <v>64</v>
      </c>
      <c r="B1414" s="90" t="s">
        <v>3880</v>
      </c>
      <c r="C1414" s="90" t="s">
        <v>4116</v>
      </c>
      <c r="D1414" s="90" t="s">
        <v>4189</v>
      </c>
      <c r="E1414" s="56" t="s">
        <v>9662</v>
      </c>
      <c r="F1414" s="91">
        <v>0.02</v>
      </c>
      <c r="G1414" s="56" t="s">
        <v>2599</v>
      </c>
      <c r="H1414" s="56" t="s">
        <v>190</v>
      </c>
      <c r="I1414" s="56"/>
    </row>
    <row r="1415" spans="1:9" ht="43.5" x14ac:dyDescent="0.35">
      <c r="A1415" s="56" t="s">
        <v>64</v>
      </c>
      <c r="B1415" s="90" t="s">
        <v>3882</v>
      </c>
      <c r="C1415" s="90" t="s">
        <v>9294</v>
      </c>
      <c r="D1415" s="90" t="s">
        <v>9302</v>
      </c>
      <c r="E1415" s="56" t="s">
        <v>9663</v>
      </c>
      <c r="F1415" s="91">
        <v>0.01</v>
      </c>
      <c r="G1415" s="56" t="s">
        <v>2599</v>
      </c>
      <c r="H1415" s="56" t="s">
        <v>190</v>
      </c>
      <c r="I1415" s="56"/>
    </row>
    <row r="1416" spans="1:9" ht="29" x14ac:dyDescent="0.35">
      <c r="A1416" s="56" t="s">
        <v>64</v>
      </c>
      <c r="B1416" s="90" t="s">
        <v>3882</v>
      </c>
      <c r="C1416" s="90" t="s">
        <v>9295</v>
      </c>
      <c r="D1416" s="90" t="s">
        <v>9303</v>
      </c>
      <c r="E1416" s="56" t="s">
        <v>9664</v>
      </c>
      <c r="F1416" s="91">
        <v>0.01</v>
      </c>
      <c r="G1416" s="56" t="s">
        <v>2599</v>
      </c>
      <c r="H1416" s="56" t="s">
        <v>190</v>
      </c>
      <c r="I1416" s="56" t="s">
        <v>9770</v>
      </c>
    </row>
    <row r="1417" spans="1:9" ht="29" x14ac:dyDescent="0.35">
      <c r="A1417" s="56" t="s">
        <v>64</v>
      </c>
      <c r="B1417" s="90" t="s">
        <v>3882</v>
      </c>
      <c r="C1417" s="90" t="s">
        <v>9289</v>
      </c>
      <c r="D1417" s="90" t="s">
        <v>9304</v>
      </c>
      <c r="E1417" s="56" t="s">
        <v>9665</v>
      </c>
      <c r="F1417" s="91">
        <v>5.0000000000000001E-3</v>
      </c>
      <c r="G1417" s="56" t="s">
        <v>2599</v>
      </c>
      <c r="H1417" s="56" t="s">
        <v>190</v>
      </c>
      <c r="I1417" s="56"/>
    </row>
    <row r="1418" spans="1:9" ht="29" x14ac:dyDescent="0.35">
      <c r="A1418" s="56" t="s">
        <v>64</v>
      </c>
      <c r="B1418" s="90" t="s">
        <v>3882</v>
      </c>
      <c r="C1418" s="90" t="s">
        <v>4117</v>
      </c>
      <c r="D1418" s="90" t="s">
        <v>4191</v>
      </c>
      <c r="E1418" s="56" t="s">
        <v>11067</v>
      </c>
      <c r="F1418" s="91">
        <v>4.4999999999999998E-2</v>
      </c>
      <c r="G1418" s="56" t="s">
        <v>2588</v>
      </c>
      <c r="H1418" s="56" t="s">
        <v>518</v>
      </c>
      <c r="I1418" s="56"/>
    </row>
    <row r="1419" spans="1:9" ht="29" x14ac:dyDescent="0.35">
      <c r="A1419" s="56" t="s">
        <v>64</v>
      </c>
      <c r="B1419" s="90" t="s">
        <v>3882</v>
      </c>
      <c r="C1419" s="90" t="s">
        <v>4116</v>
      </c>
      <c r="D1419" s="90" t="s">
        <v>4192</v>
      </c>
      <c r="E1419" s="56" t="s">
        <v>9662</v>
      </c>
      <c r="F1419" s="91">
        <v>5.0000000000000001E-3</v>
      </c>
      <c r="G1419" s="56" t="s">
        <v>2599</v>
      </c>
      <c r="H1419" s="56" t="s">
        <v>190</v>
      </c>
      <c r="I1419" s="56"/>
    </row>
    <row r="1420" spans="1:9" ht="43.5" x14ac:dyDescent="0.35">
      <c r="A1420" s="56" t="s">
        <v>64</v>
      </c>
      <c r="B1420" s="90" t="s">
        <v>3882</v>
      </c>
      <c r="C1420" s="90" t="s">
        <v>9294</v>
      </c>
      <c r="D1420" s="90" t="s">
        <v>9302</v>
      </c>
      <c r="E1420" s="56" t="s">
        <v>9666</v>
      </c>
      <c r="F1420" s="91">
        <v>5.0000000000000001E-3</v>
      </c>
      <c r="G1420" s="56" t="s">
        <v>2599</v>
      </c>
      <c r="H1420" s="56" t="s">
        <v>190</v>
      </c>
      <c r="I1420" s="56"/>
    </row>
    <row r="1421" spans="1:9" ht="29" x14ac:dyDescent="0.35">
      <c r="A1421" s="56" t="s">
        <v>64</v>
      </c>
      <c r="B1421" s="90" t="s">
        <v>3882</v>
      </c>
      <c r="C1421" s="90" t="s">
        <v>4131</v>
      </c>
      <c r="D1421" s="90" t="s">
        <v>9305</v>
      </c>
      <c r="E1421" s="56" t="s">
        <v>9667</v>
      </c>
      <c r="F1421" s="91">
        <v>5.0000000000000001E-3</v>
      </c>
      <c r="G1421" s="56" t="s">
        <v>2599</v>
      </c>
      <c r="H1421" s="56" t="s">
        <v>190</v>
      </c>
      <c r="I1421" s="56" t="s">
        <v>9769</v>
      </c>
    </row>
    <row r="1422" spans="1:9" ht="29" x14ac:dyDescent="0.35">
      <c r="A1422" s="56" t="s">
        <v>64</v>
      </c>
      <c r="B1422" s="90" t="s">
        <v>3882</v>
      </c>
      <c r="C1422" s="90" t="s">
        <v>9295</v>
      </c>
      <c r="D1422" s="90" t="s">
        <v>9303</v>
      </c>
      <c r="E1422" s="56" t="s">
        <v>9668</v>
      </c>
      <c r="F1422" s="91">
        <v>0.01</v>
      </c>
      <c r="G1422" s="56" t="s">
        <v>2599</v>
      </c>
      <c r="H1422" s="56" t="s">
        <v>190</v>
      </c>
      <c r="I1422" s="56"/>
    </row>
    <row r="1423" spans="1:9" ht="29" x14ac:dyDescent="0.35">
      <c r="A1423" s="56" t="s">
        <v>64</v>
      </c>
      <c r="B1423" s="90" t="s">
        <v>3884</v>
      </c>
      <c r="C1423" s="90" t="s">
        <v>9296</v>
      </c>
      <c r="D1423" s="90" t="s">
        <v>9306</v>
      </c>
      <c r="E1423" s="56" t="s">
        <v>9669</v>
      </c>
      <c r="F1423" s="91">
        <v>5.0000000000000001E-3</v>
      </c>
      <c r="G1423" s="56" t="s">
        <v>2588</v>
      </c>
      <c r="H1423" s="56" t="s">
        <v>518</v>
      </c>
      <c r="I1423" s="56"/>
    </row>
    <row r="1424" spans="1:9" ht="29" x14ac:dyDescent="0.35">
      <c r="A1424" s="56" t="s">
        <v>64</v>
      </c>
      <c r="B1424" s="90" t="s">
        <v>3886</v>
      </c>
      <c r="C1424" s="90" t="s">
        <v>4110</v>
      </c>
      <c r="D1424" s="90" t="s">
        <v>4193</v>
      </c>
      <c r="E1424" s="56" t="s">
        <v>9670</v>
      </c>
      <c r="F1424" s="91">
        <v>0.15</v>
      </c>
      <c r="G1424" s="56" t="s">
        <v>2599</v>
      </c>
      <c r="H1424" s="56" t="s">
        <v>190</v>
      </c>
      <c r="I1424" s="56"/>
    </row>
    <row r="1425" spans="1:9" ht="29" x14ac:dyDescent="0.35">
      <c r="A1425" s="56" t="s">
        <v>64</v>
      </c>
      <c r="B1425" s="90" t="s">
        <v>3886</v>
      </c>
      <c r="C1425" s="90" t="s">
        <v>4117</v>
      </c>
      <c r="D1425" s="90" t="s">
        <v>4737</v>
      </c>
      <c r="E1425" s="56" t="s">
        <v>11067</v>
      </c>
      <c r="F1425" s="91">
        <v>0.15</v>
      </c>
      <c r="G1425" s="56" t="s">
        <v>2588</v>
      </c>
      <c r="H1425" s="56" t="s">
        <v>518</v>
      </c>
      <c r="I1425" s="56"/>
    </row>
    <row r="1426" spans="1:9" x14ac:dyDescent="0.35">
      <c r="A1426" s="56" t="s">
        <v>64</v>
      </c>
      <c r="B1426" s="90" t="s">
        <v>3886</v>
      </c>
      <c r="C1426" s="90" t="s">
        <v>4116</v>
      </c>
      <c r="D1426" s="90" t="s">
        <v>4194</v>
      </c>
      <c r="E1426" s="56" t="s">
        <v>9671</v>
      </c>
      <c r="F1426" s="91">
        <v>0.15</v>
      </c>
      <c r="G1426" s="56" t="s">
        <v>2599</v>
      </c>
      <c r="H1426" s="56" t="s">
        <v>190</v>
      </c>
      <c r="I1426" s="56"/>
    </row>
    <row r="1427" spans="1:9" x14ac:dyDescent="0.35">
      <c r="A1427" s="56" t="s">
        <v>64</v>
      </c>
      <c r="B1427" s="90" t="s">
        <v>3886</v>
      </c>
      <c r="C1427" s="90" t="s">
        <v>4133</v>
      </c>
      <c r="D1427" s="90" t="s">
        <v>4195</v>
      </c>
      <c r="E1427" s="56" t="s">
        <v>9672</v>
      </c>
      <c r="F1427" s="91">
        <v>0.15</v>
      </c>
      <c r="G1427" s="56" t="s">
        <v>2588</v>
      </c>
      <c r="H1427" s="56" t="s">
        <v>518</v>
      </c>
      <c r="I1427" s="56"/>
    </row>
    <row r="1428" spans="1:9" ht="29" x14ac:dyDescent="0.35">
      <c r="A1428" s="56" t="s">
        <v>64</v>
      </c>
      <c r="B1428" s="90" t="s">
        <v>3888</v>
      </c>
      <c r="C1428" s="90" t="s">
        <v>4134</v>
      </c>
      <c r="D1428" s="90" t="s">
        <v>4196</v>
      </c>
      <c r="E1428" s="56" t="s">
        <v>9673</v>
      </c>
      <c r="F1428" s="91">
        <v>0.05</v>
      </c>
      <c r="G1428" s="56" t="s">
        <v>2588</v>
      </c>
      <c r="H1428" s="56" t="s">
        <v>518</v>
      </c>
      <c r="I1428" s="56"/>
    </row>
    <row r="1429" spans="1:9" ht="29" x14ac:dyDescent="0.35">
      <c r="A1429" s="56" t="s">
        <v>64</v>
      </c>
      <c r="B1429" s="90" t="s">
        <v>3888</v>
      </c>
      <c r="C1429" s="90" t="s">
        <v>4135</v>
      </c>
      <c r="D1429" s="90" t="s">
        <v>4197</v>
      </c>
      <c r="E1429" s="56" t="s">
        <v>9674</v>
      </c>
      <c r="F1429" s="91">
        <v>0.05</v>
      </c>
      <c r="G1429" s="56" t="s">
        <v>2599</v>
      </c>
      <c r="H1429" s="56" t="s">
        <v>190</v>
      </c>
      <c r="I1429" s="56"/>
    </row>
    <row r="1430" spans="1:9" x14ac:dyDescent="0.35">
      <c r="A1430" s="56" t="s">
        <v>65</v>
      </c>
      <c r="B1430" s="90" t="s">
        <v>3890</v>
      </c>
      <c r="C1430" s="90" t="s">
        <v>4105</v>
      </c>
      <c r="D1430" s="90" t="s">
        <v>4199</v>
      </c>
      <c r="E1430" s="56" t="s">
        <v>11068</v>
      </c>
      <c r="F1430" s="91">
        <v>0.5</v>
      </c>
      <c r="G1430" s="56" t="s">
        <v>2603</v>
      </c>
      <c r="H1430" s="56" t="s">
        <v>190</v>
      </c>
      <c r="I1430" s="56"/>
    </row>
    <row r="1431" spans="1:9" x14ac:dyDescent="0.35">
      <c r="A1431" s="56" t="s">
        <v>65</v>
      </c>
      <c r="B1431" s="90" t="s">
        <v>3890</v>
      </c>
      <c r="C1431" s="90" t="s">
        <v>4139</v>
      </c>
      <c r="D1431" s="90" t="s">
        <v>4198</v>
      </c>
      <c r="E1431" s="56" t="s">
        <v>11069</v>
      </c>
      <c r="F1431" s="91">
        <v>0.2</v>
      </c>
      <c r="G1431" s="56" t="s">
        <v>2603</v>
      </c>
      <c r="H1431" s="56" t="s">
        <v>190</v>
      </c>
      <c r="I1431" s="56"/>
    </row>
    <row r="1432" spans="1:9" x14ac:dyDescent="0.35">
      <c r="A1432" s="56" t="s">
        <v>65</v>
      </c>
      <c r="B1432" s="90" t="s">
        <v>3890</v>
      </c>
      <c r="C1432" s="90" t="s">
        <v>4137</v>
      </c>
      <c r="D1432" s="90" t="s">
        <v>4200</v>
      </c>
      <c r="E1432" s="56" t="s">
        <v>9675</v>
      </c>
      <c r="F1432" s="91">
        <v>0.3</v>
      </c>
      <c r="G1432" s="56" t="s">
        <v>2603</v>
      </c>
      <c r="H1432" s="56" t="s">
        <v>190</v>
      </c>
      <c r="I1432" s="56"/>
    </row>
    <row r="1433" spans="1:9" x14ac:dyDescent="0.35">
      <c r="A1433" s="56" t="s">
        <v>65</v>
      </c>
      <c r="B1433" s="90" t="s">
        <v>3892</v>
      </c>
      <c r="C1433" s="90" t="s">
        <v>4112</v>
      </c>
      <c r="D1433" s="90" t="s">
        <v>4201</v>
      </c>
      <c r="E1433" s="56" t="s">
        <v>9676</v>
      </c>
      <c r="F1433" s="91">
        <v>0.25</v>
      </c>
      <c r="G1433" s="56" t="s">
        <v>2597</v>
      </c>
      <c r="H1433" s="56" t="s">
        <v>190</v>
      </c>
      <c r="I1433" s="56"/>
    </row>
    <row r="1434" spans="1:9" x14ac:dyDescent="0.35">
      <c r="A1434" s="56" t="s">
        <v>65</v>
      </c>
      <c r="B1434" s="90" t="s">
        <v>3892</v>
      </c>
      <c r="C1434" s="90" t="s">
        <v>4115</v>
      </c>
      <c r="D1434" s="90" t="s">
        <v>4202</v>
      </c>
      <c r="E1434" s="56" t="s">
        <v>11067</v>
      </c>
      <c r="F1434" s="91">
        <v>0.5</v>
      </c>
      <c r="G1434" s="56" t="s">
        <v>2586</v>
      </c>
      <c r="H1434" s="56" t="s">
        <v>518</v>
      </c>
      <c r="I1434" s="56"/>
    </row>
    <row r="1435" spans="1:9" x14ac:dyDescent="0.35">
      <c r="A1435" s="56" t="s">
        <v>65</v>
      </c>
      <c r="B1435" s="90" t="s">
        <v>3892</v>
      </c>
      <c r="C1435" s="90" t="s">
        <v>4116</v>
      </c>
      <c r="D1435" s="90" t="s">
        <v>4203</v>
      </c>
      <c r="E1435" s="56" t="s">
        <v>9662</v>
      </c>
      <c r="F1435" s="91">
        <v>0.25</v>
      </c>
      <c r="G1435" s="56" t="s">
        <v>2597</v>
      </c>
      <c r="H1435" s="56" t="s">
        <v>190</v>
      </c>
      <c r="I1435" s="56"/>
    </row>
    <row r="1436" spans="1:9" x14ac:dyDescent="0.35">
      <c r="A1436" s="56" t="s">
        <v>65</v>
      </c>
      <c r="B1436" s="90" t="s">
        <v>3894</v>
      </c>
      <c r="C1436" s="90" t="s">
        <v>4104</v>
      </c>
      <c r="D1436" s="90" t="s">
        <v>4204</v>
      </c>
      <c r="E1436" s="56" t="s">
        <v>9677</v>
      </c>
      <c r="F1436" s="91">
        <v>0.3</v>
      </c>
      <c r="G1436" s="56" t="s">
        <v>2603</v>
      </c>
      <c r="H1436" s="56" t="s">
        <v>190</v>
      </c>
      <c r="I1436" s="56"/>
    </row>
    <row r="1437" spans="1:9" ht="29" x14ac:dyDescent="0.35">
      <c r="A1437" s="56" t="s">
        <v>65</v>
      </c>
      <c r="B1437" s="90" t="s">
        <v>3894</v>
      </c>
      <c r="C1437" s="90" t="s">
        <v>4139</v>
      </c>
      <c r="D1437" s="90" t="s">
        <v>4205</v>
      </c>
      <c r="E1437" s="56" t="s">
        <v>9678</v>
      </c>
      <c r="F1437" s="91">
        <v>0.2</v>
      </c>
      <c r="G1437" s="56" t="s">
        <v>2603</v>
      </c>
      <c r="H1437" s="56" t="s">
        <v>190</v>
      </c>
      <c r="I1437" s="56"/>
    </row>
    <row r="1438" spans="1:9" x14ac:dyDescent="0.35">
      <c r="A1438" s="56" t="s">
        <v>65</v>
      </c>
      <c r="B1438" s="90" t="s">
        <v>3894</v>
      </c>
      <c r="C1438" s="90" t="s">
        <v>4141</v>
      </c>
      <c r="D1438" s="90" t="s">
        <v>4206</v>
      </c>
      <c r="E1438" s="56" t="s">
        <v>9679</v>
      </c>
      <c r="F1438" s="91">
        <v>0.2</v>
      </c>
      <c r="G1438" s="56" t="s">
        <v>2603</v>
      </c>
      <c r="H1438" s="56" t="s">
        <v>190</v>
      </c>
      <c r="I1438" s="56"/>
    </row>
    <row r="1439" spans="1:9" ht="29" x14ac:dyDescent="0.35">
      <c r="A1439" s="56" t="s">
        <v>65</v>
      </c>
      <c r="B1439" s="90" t="s">
        <v>3896</v>
      </c>
      <c r="C1439" s="90" t="s">
        <v>4111</v>
      </c>
      <c r="D1439" s="90" t="s">
        <v>4207</v>
      </c>
      <c r="E1439" s="56" t="s">
        <v>9680</v>
      </c>
      <c r="F1439" s="91">
        <v>0.02</v>
      </c>
      <c r="G1439" s="56" t="s">
        <v>2597</v>
      </c>
      <c r="H1439" s="56" t="s">
        <v>190</v>
      </c>
      <c r="I1439" s="56"/>
    </row>
    <row r="1440" spans="1:9" x14ac:dyDescent="0.35">
      <c r="A1440" s="56" t="s">
        <v>65</v>
      </c>
      <c r="B1440" s="90" t="s">
        <v>3896</v>
      </c>
      <c r="C1440" s="90" t="s">
        <v>4117</v>
      </c>
      <c r="D1440" s="90" t="s">
        <v>4208</v>
      </c>
      <c r="E1440" s="56" t="s">
        <v>11067</v>
      </c>
      <c r="F1440" s="91">
        <v>0.1</v>
      </c>
      <c r="G1440" s="56" t="s">
        <v>2586</v>
      </c>
      <c r="H1440" s="56" t="s">
        <v>518</v>
      </c>
      <c r="I1440" s="56"/>
    </row>
    <row r="1441" spans="1:9" x14ac:dyDescent="0.35">
      <c r="A1441" s="56" t="s">
        <v>65</v>
      </c>
      <c r="B1441" s="90" t="s">
        <v>3896</v>
      </c>
      <c r="C1441" s="90" t="s">
        <v>4116</v>
      </c>
      <c r="D1441" s="90" t="s">
        <v>4209</v>
      </c>
      <c r="E1441" s="56" t="s">
        <v>9662</v>
      </c>
      <c r="F1441" s="91">
        <v>0.02</v>
      </c>
      <c r="G1441" s="56" t="s">
        <v>2597</v>
      </c>
      <c r="H1441" s="56" t="s">
        <v>190</v>
      </c>
      <c r="I1441" s="56"/>
    </row>
    <row r="1442" spans="1:9" ht="29" x14ac:dyDescent="0.35">
      <c r="A1442" s="56" t="s">
        <v>65</v>
      </c>
      <c r="B1442" s="90" t="s">
        <v>3896</v>
      </c>
      <c r="C1442" s="90" t="s">
        <v>9292</v>
      </c>
      <c r="D1442" s="90" t="s">
        <v>9307</v>
      </c>
      <c r="E1442" s="56" t="s">
        <v>9659</v>
      </c>
      <c r="F1442" s="91">
        <v>0.02</v>
      </c>
      <c r="G1442" s="56" t="s">
        <v>2597</v>
      </c>
      <c r="H1442" s="56" t="s">
        <v>190</v>
      </c>
      <c r="I1442" s="56"/>
    </row>
    <row r="1443" spans="1:9" x14ac:dyDescent="0.35">
      <c r="A1443" s="56" t="s">
        <v>65</v>
      </c>
      <c r="B1443" s="90" t="s">
        <v>3896</v>
      </c>
      <c r="C1443" s="90" t="s">
        <v>4131</v>
      </c>
      <c r="D1443" s="90" t="s">
        <v>4210</v>
      </c>
      <c r="E1443" s="56" t="s">
        <v>9681</v>
      </c>
      <c r="F1443" s="91">
        <v>0.02</v>
      </c>
      <c r="G1443" s="56" t="s">
        <v>2597</v>
      </c>
      <c r="H1443" s="56" t="s">
        <v>190</v>
      </c>
      <c r="I1443" s="56" t="s">
        <v>9769</v>
      </c>
    </row>
    <row r="1444" spans="1:9" x14ac:dyDescent="0.35">
      <c r="A1444" s="56" t="s">
        <v>65</v>
      </c>
      <c r="B1444" s="90" t="s">
        <v>3896</v>
      </c>
      <c r="C1444" s="90" t="s">
        <v>4127</v>
      </c>
      <c r="D1444" s="90" t="s">
        <v>4211</v>
      </c>
      <c r="E1444" s="56" t="s">
        <v>9660</v>
      </c>
      <c r="F1444" s="91">
        <v>0.02</v>
      </c>
      <c r="G1444" s="56" t="s">
        <v>2597</v>
      </c>
      <c r="H1444" s="56" t="s">
        <v>190</v>
      </c>
      <c r="I1444" s="56"/>
    </row>
    <row r="1445" spans="1:9" ht="29" x14ac:dyDescent="0.35">
      <c r="A1445" s="56" t="s">
        <v>65</v>
      </c>
      <c r="B1445" s="90" t="s">
        <v>3898</v>
      </c>
      <c r="C1445" s="90" t="s">
        <v>9292</v>
      </c>
      <c r="D1445" s="90" t="s">
        <v>9308</v>
      </c>
      <c r="E1445" s="56" t="s">
        <v>9659</v>
      </c>
      <c r="F1445" s="91">
        <v>0.1</v>
      </c>
      <c r="G1445" s="56" t="s">
        <v>2603</v>
      </c>
      <c r="H1445" s="56" t="s">
        <v>190</v>
      </c>
      <c r="I1445" s="56"/>
    </row>
    <row r="1446" spans="1:9" x14ac:dyDescent="0.35">
      <c r="A1446" s="56" t="s">
        <v>65</v>
      </c>
      <c r="B1446" s="90" t="s">
        <v>3898</v>
      </c>
      <c r="C1446" s="90" t="s">
        <v>4127</v>
      </c>
      <c r="D1446" s="90" t="s">
        <v>4212</v>
      </c>
      <c r="E1446" s="56" t="s">
        <v>9660</v>
      </c>
      <c r="F1446" s="91">
        <v>0.1</v>
      </c>
      <c r="G1446" s="56" t="s">
        <v>2603</v>
      </c>
      <c r="H1446" s="56" t="s">
        <v>190</v>
      </c>
      <c r="I1446" s="56"/>
    </row>
    <row r="1447" spans="1:9" x14ac:dyDescent="0.35">
      <c r="A1447" s="56" t="s">
        <v>65</v>
      </c>
      <c r="B1447" s="90" t="s">
        <v>3900</v>
      </c>
      <c r="C1447" s="90" t="s">
        <v>4108</v>
      </c>
      <c r="D1447" s="90" t="s">
        <v>4213</v>
      </c>
      <c r="E1447" s="56" t="s">
        <v>9682</v>
      </c>
      <c r="F1447" s="91">
        <v>0.05</v>
      </c>
      <c r="G1447" s="56" t="s">
        <v>2603</v>
      </c>
      <c r="H1447" s="56" t="s">
        <v>190</v>
      </c>
      <c r="I1447" s="56"/>
    </row>
    <row r="1448" spans="1:9" ht="29" x14ac:dyDescent="0.35">
      <c r="A1448" s="56" t="s">
        <v>65</v>
      </c>
      <c r="B1448" s="90" t="s">
        <v>3900</v>
      </c>
      <c r="C1448" s="90" t="s">
        <v>4114</v>
      </c>
      <c r="D1448" s="90" t="s">
        <v>4214</v>
      </c>
      <c r="E1448" s="56" t="s">
        <v>9669</v>
      </c>
      <c r="F1448" s="91">
        <v>0.01</v>
      </c>
      <c r="G1448" s="56" t="s">
        <v>2603</v>
      </c>
      <c r="H1448" s="56" t="s">
        <v>190</v>
      </c>
      <c r="I1448" s="56"/>
    </row>
    <row r="1449" spans="1:9" ht="29" x14ac:dyDescent="0.35">
      <c r="A1449" s="56" t="s">
        <v>65</v>
      </c>
      <c r="B1449" s="90" t="s">
        <v>3900</v>
      </c>
      <c r="C1449" s="90" t="s">
        <v>4113</v>
      </c>
      <c r="D1449" s="90" t="s">
        <v>4215</v>
      </c>
      <c r="E1449" s="56" t="s">
        <v>9683</v>
      </c>
      <c r="F1449" s="91">
        <v>0.04</v>
      </c>
      <c r="G1449" s="56" t="s">
        <v>2603</v>
      </c>
      <c r="H1449" s="56" t="s">
        <v>190</v>
      </c>
      <c r="I1449" s="56"/>
    </row>
    <row r="1450" spans="1:9" ht="29" x14ac:dyDescent="0.35">
      <c r="A1450" s="56" t="s">
        <v>65</v>
      </c>
      <c r="B1450" s="90" t="s">
        <v>3902</v>
      </c>
      <c r="C1450" s="90" t="s">
        <v>4125</v>
      </c>
      <c r="D1450" s="90" t="s">
        <v>4216</v>
      </c>
      <c r="E1450" s="56" t="s">
        <v>9684</v>
      </c>
      <c r="F1450" s="91">
        <v>0.2</v>
      </c>
      <c r="G1450" s="56" t="s">
        <v>2597</v>
      </c>
      <c r="H1450" s="56" t="s">
        <v>190</v>
      </c>
      <c r="I1450" s="56"/>
    </row>
    <row r="1451" spans="1:9" ht="29" x14ac:dyDescent="0.35">
      <c r="A1451" s="56" t="s">
        <v>65</v>
      </c>
      <c r="B1451" s="90" t="s">
        <v>3902</v>
      </c>
      <c r="C1451" s="90" t="s">
        <v>4117</v>
      </c>
      <c r="D1451" s="90" t="s">
        <v>4217</v>
      </c>
      <c r="E1451" s="56" t="s">
        <v>11067</v>
      </c>
      <c r="F1451" s="91">
        <v>0.2</v>
      </c>
      <c r="G1451" s="56" t="s">
        <v>2586</v>
      </c>
      <c r="H1451" s="56" t="s">
        <v>518</v>
      </c>
      <c r="I1451" s="56"/>
    </row>
    <row r="1452" spans="1:9" x14ac:dyDescent="0.35">
      <c r="A1452" s="56" t="s">
        <v>65</v>
      </c>
      <c r="B1452" s="90" t="s">
        <v>3902</v>
      </c>
      <c r="C1452" s="90" t="s">
        <v>4116</v>
      </c>
      <c r="D1452" s="90" t="s">
        <v>4218</v>
      </c>
      <c r="E1452" s="56" t="s">
        <v>9662</v>
      </c>
      <c r="F1452" s="91">
        <v>0.15</v>
      </c>
      <c r="G1452" s="56" t="s">
        <v>2597</v>
      </c>
      <c r="H1452" s="56" t="s">
        <v>190</v>
      </c>
      <c r="I1452" s="56"/>
    </row>
    <row r="1453" spans="1:9" x14ac:dyDescent="0.35">
      <c r="A1453" s="56" t="s">
        <v>65</v>
      </c>
      <c r="B1453" s="90" t="s">
        <v>3902</v>
      </c>
      <c r="C1453" s="90" t="s">
        <v>4133</v>
      </c>
      <c r="D1453" s="90" t="s">
        <v>4219</v>
      </c>
      <c r="E1453" s="56" t="s">
        <v>9672</v>
      </c>
      <c r="F1453" s="91">
        <v>0.15</v>
      </c>
      <c r="G1453" s="56" t="s">
        <v>2586</v>
      </c>
      <c r="H1453" s="56" t="s">
        <v>518</v>
      </c>
      <c r="I1453" s="56"/>
    </row>
    <row r="1454" spans="1:9" ht="29" x14ac:dyDescent="0.35">
      <c r="A1454" s="56" t="s">
        <v>65</v>
      </c>
      <c r="B1454" s="90" t="s">
        <v>3904</v>
      </c>
      <c r="C1454" s="90" t="s">
        <v>4134</v>
      </c>
      <c r="D1454" s="90" t="s">
        <v>4220</v>
      </c>
      <c r="E1454" s="56" t="s">
        <v>9673</v>
      </c>
      <c r="F1454" s="91">
        <v>0.05</v>
      </c>
      <c r="G1454" s="56" t="s">
        <v>2586</v>
      </c>
      <c r="H1454" s="56" t="s">
        <v>518</v>
      </c>
      <c r="I1454" s="56"/>
    </row>
    <row r="1455" spans="1:9" ht="29" x14ac:dyDescent="0.35">
      <c r="A1455" s="56" t="s">
        <v>65</v>
      </c>
      <c r="B1455" s="90" t="s">
        <v>3904</v>
      </c>
      <c r="C1455" s="90" t="s">
        <v>4135</v>
      </c>
      <c r="D1455" s="90" t="s">
        <v>4221</v>
      </c>
      <c r="E1455" s="56" t="s">
        <v>9674</v>
      </c>
      <c r="F1455" s="91">
        <v>0.05</v>
      </c>
      <c r="G1455" s="56" t="s">
        <v>2597</v>
      </c>
      <c r="H1455" s="56" t="s">
        <v>190</v>
      </c>
      <c r="I1455" s="56"/>
    </row>
    <row r="1456" spans="1:9" x14ac:dyDescent="0.35">
      <c r="A1456" s="56" t="s">
        <v>66</v>
      </c>
      <c r="B1456" s="90" t="s">
        <v>3906</v>
      </c>
      <c r="C1456" s="90" t="s">
        <v>4104</v>
      </c>
      <c r="D1456" s="90" t="s">
        <v>4223</v>
      </c>
      <c r="E1456" s="56" t="s">
        <v>9685</v>
      </c>
      <c r="F1456" s="91">
        <v>0.25</v>
      </c>
      <c r="G1456" s="56" t="s">
        <v>2603</v>
      </c>
      <c r="H1456" s="56" t="s">
        <v>190</v>
      </c>
      <c r="I1456" s="56"/>
    </row>
    <row r="1457" spans="1:9" x14ac:dyDescent="0.35">
      <c r="A1457" s="56" t="s">
        <v>66</v>
      </c>
      <c r="B1457" s="90" t="s">
        <v>3906</v>
      </c>
      <c r="C1457" s="90" t="s">
        <v>4140</v>
      </c>
      <c r="D1457" s="90" t="s">
        <v>4222</v>
      </c>
      <c r="E1457" s="56" t="s">
        <v>9686</v>
      </c>
      <c r="F1457" s="91">
        <v>0.2</v>
      </c>
      <c r="G1457" s="56" t="s">
        <v>2603</v>
      </c>
      <c r="H1457" s="56" t="s">
        <v>190</v>
      </c>
      <c r="I1457" s="56"/>
    </row>
    <row r="1458" spans="1:9" ht="29" x14ac:dyDescent="0.35">
      <c r="A1458" s="56" t="s">
        <v>66</v>
      </c>
      <c r="B1458" s="90" t="s">
        <v>3908</v>
      </c>
      <c r="C1458" s="90" t="s">
        <v>9292</v>
      </c>
      <c r="D1458" s="90" t="s">
        <v>9309</v>
      </c>
      <c r="E1458" s="56" t="s">
        <v>9659</v>
      </c>
      <c r="F1458" s="91">
        <v>0.05</v>
      </c>
      <c r="G1458" s="56" t="s">
        <v>2603</v>
      </c>
      <c r="H1458" s="56" t="s">
        <v>190</v>
      </c>
      <c r="I1458" s="56"/>
    </row>
    <row r="1459" spans="1:9" x14ac:dyDescent="0.35">
      <c r="A1459" s="56" t="s">
        <v>66</v>
      </c>
      <c r="B1459" s="90" t="s">
        <v>3908</v>
      </c>
      <c r="C1459" s="90" t="s">
        <v>4108</v>
      </c>
      <c r="D1459" s="90" t="s">
        <v>4224</v>
      </c>
      <c r="E1459" s="56" t="s">
        <v>9687</v>
      </c>
      <c r="F1459" s="91">
        <v>0.1</v>
      </c>
      <c r="G1459" s="56" t="s">
        <v>2603</v>
      </c>
      <c r="H1459" s="56" t="s">
        <v>190</v>
      </c>
      <c r="I1459" s="56"/>
    </row>
    <row r="1460" spans="1:9" x14ac:dyDescent="0.35">
      <c r="A1460" s="56" t="s">
        <v>66</v>
      </c>
      <c r="B1460" s="90" t="s">
        <v>3908</v>
      </c>
      <c r="C1460" s="90" t="s">
        <v>4127</v>
      </c>
      <c r="D1460" s="90" t="s">
        <v>4225</v>
      </c>
      <c r="E1460" s="56" t="s">
        <v>9660</v>
      </c>
      <c r="F1460" s="91">
        <v>0.05</v>
      </c>
      <c r="G1460" s="56" t="s">
        <v>2603</v>
      </c>
      <c r="H1460" s="56" t="s">
        <v>190</v>
      </c>
      <c r="I1460" s="56"/>
    </row>
    <row r="1461" spans="1:9" ht="29" x14ac:dyDescent="0.35">
      <c r="A1461" s="56" t="s">
        <v>66</v>
      </c>
      <c r="B1461" s="90" t="s">
        <v>3910</v>
      </c>
      <c r="C1461" s="90" t="s">
        <v>4125</v>
      </c>
      <c r="D1461" s="90" t="s">
        <v>4226</v>
      </c>
      <c r="E1461" s="56" t="s">
        <v>9684</v>
      </c>
      <c r="F1461" s="91">
        <v>0.1</v>
      </c>
      <c r="G1461" s="56" t="s">
        <v>2603</v>
      </c>
      <c r="H1461" s="56" t="s">
        <v>190</v>
      </c>
      <c r="I1461" s="56"/>
    </row>
    <row r="1462" spans="1:9" ht="29" x14ac:dyDescent="0.35">
      <c r="A1462" s="56" t="s">
        <v>66</v>
      </c>
      <c r="B1462" s="90" t="s">
        <v>3910</v>
      </c>
      <c r="C1462" s="90" t="s">
        <v>4114</v>
      </c>
      <c r="D1462" s="90" t="s">
        <v>4227</v>
      </c>
      <c r="E1462" s="56" t="s">
        <v>11070</v>
      </c>
      <c r="F1462" s="91">
        <v>0.05</v>
      </c>
      <c r="G1462" s="56" t="s">
        <v>2603</v>
      </c>
      <c r="H1462" s="56" t="s">
        <v>190</v>
      </c>
      <c r="I1462" s="56"/>
    </row>
    <row r="1463" spans="1:9" ht="29" x14ac:dyDescent="0.35">
      <c r="A1463" s="56" t="s">
        <v>66</v>
      </c>
      <c r="B1463" s="90" t="s">
        <v>3910</v>
      </c>
      <c r="C1463" s="90" t="s">
        <v>4143</v>
      </c>
      <c r="D1463" s="90" t="s">
        <v>4228</v>
      </c>
      <c r="E1463" s="56" t="s">
        <v>9688</v>
      </c>
      <c r="F1463" s="91">
        <v>0.1</v>
      </c>
      <c r="G1463" s="56" t="s">
        <v>2603</v>
      </c>
      <c r="H1463" s="56" t="s">
        <v>190</v>
      </c>
      <c r="I1463" s="56"/>
    </row>
    <row r="1464" spans="1:9" x14ac:dyDescent="0.35">
      <c r="A1464" s="56" t="s">
        <v>66</v>
      </c>
      <c r="B1464" s="90" t="s">
        <v>3910</v>
      </c>
      <c r="C1464" s="90" t="s">
        <v>4144</v>
      </c>
      <c r="D1464" s="90" t="s">
        <v>4229</v>
      </c>
      <c r="E1464" s="56" t="s">
        <v>9672</v>
      </c>
      <c r="F1464" s="91">
        <v>0.05</v>
      </c>
      <c r="G1464" s="56" t="s">
        <v>2603</v>
      </c>
      <c r="H1464" s="56" t="s">
        <v>190</v>
      </c>
      <c r="I1464" s="56" t="s">
        <v>9769</v>
      </c>
    </row>
    <row r="1465" spans="1:9" ht="29" x14ac:dyDescent="0.35">
      <c r="A1465" s="56" t="s">
        <v>66</v>
      </c>
      <c r="B1465" s="90" t="s">
        <v>3912</v>
      </c>
      <c r="C1465" s="90" t="s">
        <v>4134</v>
      </c>
      <c r="D1465" s="90" t="s">
        <v>4230</v>
      </c>
      <c r="E1465" s="56" t="s">
        <v>9673</v>
      </c>
      <c r="F1465" s="91">
        <v>0.02</v>
      </c>
      <c r="G1465" s="56" t="s">
        <v>2603</v>
      </c>
      <c r="H1465" s="56" t="s">
        <v>190</v>
      </c>
      <c r="I1465" s="56"/>
    </row>
    <row r="1466" spans="1:9" ht="29" x14ac:dyDescent="0.35">
      <c r="A1466" s="56" t="s">
        <v>66</v>
      </c>
      <c r="B1466" s="90" t="s">
        <v>3912</v>
      </c>
      <c r="C1466" s="90" t="s">
        <v>4135</v>
      </c>
      <c r="D1466" s="90" t="s">
        <v>4231</v>
      </c>
      <c r="E1466" s="56" t="s">
        <v>9674</v>
      </c>
      <c r="F1466" s="91">
        <v>0.03</v>
      </c>
      <c r="G1466" s="56" t="s">
        <v>2603</v>
      </c>
      <c r="H1466" s="56" t="s">
        <v>190</v>
      </c>
      <c r="I1466" s="56"/>
    </row>
    <row r="1467" spans="1:9" x14ac:dyDescent="0.35">
      <c r="A1467" s="56" t="s">
        <v>67</v>
      </c>
      <c r="B1467" s="90" t="s">
        <v>3914</v>
      </c>
      <c r="C1467" s="90" t="s">
        <v>4104</v>
      </c>
      <c r="D1467" s="90" t="s">
        <v>4233</v>
      </c>
      <c r="E1467" s="56" t="s">
        <v>9689</v>
      </c>
      <c r="F1467" s="91">
        <v>0.2</v>
      </c>
      <c r="G1467" s="56" t="s">
        <v>2603</v>
      </c>
      <c r="H1467" s="56" t="s">
        <v>190</v>
      </c>
      <c r="I1467" s="56"/>
    </row>
    <row r="1468" spans="1:9" x14ac:dyDescent="0.35">
      <c r="A1468" s="56" t="s">
        <v>67</v>
      </c>
      <c r="B1468" s="90" t="s">
        <v>3914</v>
      </c>
      <c r="C1468" s="90" t="s">
        <v>4139</v>
      </c>
      <c r="D1468" s="90" t="s">
        <v>4232</v>
      </c>
      <c r="E1468" s="56" t="s">
        <v>9690</v>
      </c>
      <c r="F1468" s="91">
        <v>0.1</v>
      </c>
      <c r="G1468" s="56" t="s">
        <v>2603</v>
      </c>
      <c r="H1468" s="56" t="s">
        <v>190</v>
      </c>
      <c r="I1468" s="56"/>
    </row>
    <row r="1469" spans="1:9" x14ac:dyDescent="0.35">
      <c r="A1469" s="56" t="s">
        <v>67</v>
      </c>
      <c r="B1469" s="90" t="s">
        <v>3914</v>
      </c>
      <c r="C1469" s="90" t="s">
        <v>4120</v>
      </c>
      <c r="D1469" s="90" t="s">
        <v>4234</v>
      </c>
      <c r="E1469" s="56" t="s">
        <v>9691</v>
      </c>
      <c r="F1469" s="91">
        <v>0.1</v>
      </c>
      <c r="G1469" s="56" t="s">
        <v>2603</v>
      </c>
      <c r="H1469" s="56" t="s">
        <v>190</v>
      </c>
      <c r="I1469" s="56" t="s">
        <v>9769</v>
      </c>
    </row>
    <row r="1470" spans="1:9" x14ac:dyDescent="0.35">
      <c r="A1470" s="56" t="s">
        <v>67</v>
      </c>
      <c r="B1470" s="90" t="s">
        <v>3916</v>
      </c>
      <c r="C1470" s="90" t="s">
        <v>9292</v>
      </c>
      <c r="D1470" s="90" t="s">
        <v>9310</v>
      </c>
      <c r="E1470" s="56" t="s">
        <v>9659</v>
      </c>
      <c r="F1470" s="91">
        <v>0.1</v>
      </c>
      <c r="G1470" s="56" t="s">
        <v>2603</v>
      </c>
      <c r="H1470" s="56" t="s">
        <v>190</v>
      </c>
      <c r="I1470" s="56"/>
    </row>
    <row r="1471" spans="1:9" x14ac:dyDescent="0.35">
      <c r="A1471" s="56" t="s">
        <v>67</v>
      </c>
      <c r="B1471" s="90" t="s">
        <v>3916</v>
      </c>
      <c r="C1471" s="90" t="s">
        <v>4127</v>
      </c>
      <c r="D1471" s="90" t="s">
        <v>4235</v>
      </c>
      <c r="E1471" s="56" t="s">
        <v>9660</v>
      </c>
      <c r="F1471" s="91">
        <v>0.05</v>
      </c>
      <c r="G1471" s="56" t="s">
        <v>2603</v>
      </c>
      <c r="H1471" s="56" t="s">
        <v>190</v>
      </c>
      <c r="I1471" s="56"/>
    </row>
    <row r="1472" spans="1:9" x14ac:dyDescent="0.35">
      <c r="A1472" s="56" t="s">
        <v>67</v>
      </c>
      <c r="B1472" s="90" t="s">
        <v>3916</v>
      </c>
      <c r="C1472" s="90" t="s">
        <v>4131</v>
      </c>
      <c r="D1472" s="90" t="s">
        <v>4236</v>
      </c>
      <c r="E1472" s="56" t="s">
        <v>9692</v>
      </c>
      <c r="F1472" s="91">
        <v>0.05</v>
      </c>
      <c r="G1472" s="56" t="s">
        <v>2603</v>
      </c>
      <c r="H1472" s="56" t="s">
        <v>190</v>
      </c>
      <c r="I1472" s="56" t="s">
        <v>9769</v>
      </c>
    </row>
    <row r="1473" spans="1:9" ht="29" x14ac:dyDescent="0.35">
      <c r="A1473" s="56" t="s">
        <v>67</v>
      </c>
      <c r="B1473" s="90" t="s">
        <v>3918</v>
      </c>
      <c r="C1473" s="90" t="s">
        <v>4125</v>
      </c>
      <c r="D1473" s="90" t="s">
        <v>4237</v>
      </c>
      <c r="E1473" s="56" t="s">
        <v>9684</v>
      </c>
      <c r="F1473" s="91">
        <v>0.2</v>
      </c>
      <c r="G1473" s="56" t="s">
        <v>2603</v>
      </c>
      <c r="H1473" s="56" t="s">
        <v>190</v>
      </c>
      <c r="I1473" s="56"/>
    </row>
    <row r="1474" spans="1:9" x14ac:dyDescent="0.35">
      <c r="A1474" s="56" t="s">
        <v>67</v>
      </c>
      <c r="B1474" s="90" t="s">
        <v>3918</v>
      </c>
      <c r="C1474" s="90" t="s">
        <v>4136</v>
      </c>
      <c r="D1474" s="90" t="s">
        <v>4238</v>
      </c>
      <c r="E1474" s="56" t="s">
        <v>9672</v>
      </c>
      <c r="F1474" s="91">
        <v>0.15</v>
      </c>
      <c r="G1474" s="56" t="s">
        <v>2603</v>
      </c>
      <c r="H1474" s="56" t="s">
        <v>190</v>
      </c>
      <c r="I1474" s="56"/>
    </row>
    <row r="1475" spans="1:9" x14ac:dyDescent="0.35">
      <c r="A1475" s="56" t="s">
        <v>67</v>
      </c>
      <c r="B1475" s="90" t="s">
        <v>3920</v>
      </c>
      <c r="C1475" s="90" t="s">
        <v>4134</v>
      </c>
      <c r="D1475" s="90" t="s">
        <v>4239</v>
      </c>
      <c r="E1475" s="56" t="s">
        <v>9673</v>
      </c>
      <c r="F1475" s="91">
        <v>0.02</v>
      </c>
      <c r="G1475" s="56" t="s">
        <v>2603</v>
      </c>
      <c r="H1475" s="56" t="s">
        <v>190</v>
      </c>
      <c r="I1475" s="56"/>
    </row>
    <row r="1476" spans="1:9" x14ac:dyDescent="0.35">
      <c r="A1476" s="56" t="s">
        <v>67</v>
      </c>
      <c r="B1476" s="90" t="s">
        <v>3920</v>
      </c>
      <c r="C1476" s="90" t="s">
        <v>4135</v>
      </c>
      <c r="D1476" s="90" t="s">
        <v>4240</v>
      </c>
      <c r="E1476" s="56" t="s">
        <v>9674</v>
      </c>
      <c r="F1476" s="91">
        <v>0.03</v>
      </c>
      <c r="G1476" s="56" t="s">
        <v>2603</v>
      </c>
      <c r="H1476" s="56" t="s">
        <v>190</v>
      </c>
      <c r="I1476" s="56"/>
    </row>
    <row r="1477" spans="1:9" x14ac:dyDescent="0.35">
      <c r="A1477" s="56" t="s">
        <v>68</v>
      </c>
      <c r="B1477" s="90" t="s">
        <v>3922</v>
      </c>
      <c r="C1477" s="90" t="s">
        <v>4112</v>
      </c>
      <c r="D1477" s="90" t="s">
        <v>4242</v>
      </c>
      <c r="E1477" s="56" t="s">
        <v>9693</v>
      </c>
      <c r="F1477" s="91">
        <v>0.2</v>
      </c>
      <c r="G1477" s="56" t="s">
        <v>2597</v>
      </c>
      <c r="H1477" s="56" t="s">
        <v>190</v>
      </c>
      <c r="I1477" s="56"/>
    </row>
    <row r="1478" spans="1:9" x14ac:dyDescent="0.35">
      <c r="A1478" s="56" t="s">
        <v>68</v>
      </c>
      <c r="B1478" s="90" t="s">
        <v>3922</v>
      </c>
      <c r="C1478" s="90" t="s">
        <v>4115</v>
      </c>
      <c r="D1478" s="90" t="s">
        <v>4241</v>
      </c>
      <c r="E1478" s="56" t="s">
        <v>11067</v>
      </c>
      <c r="F1478" s="91">
        <v>0.4</v>
      </c>
      <c r="G1478" s="56" t="s">
        <v>2586</v>
      </c>
      <c r="H1478" s="56" t="s">
        <v>518</v>
      </c>
      <c r="I1478" s="56"/>
    </row>
    <row r="1479" spans="1:9" x14ac:dyDescent="0.35">
      <c r="A1479" s="56" t="s">
        <v>68</v>
      </c>
      <c r="B1479" s="90" t="s">
        <v>3922</v>
      </c>
      <c r="C1479" s="90" t="s">
        <v>4116</v>
      </c>
      <c r="D1479" s="90" t="s">
        <v>4243</v>
      </c>
      <c r="E1479" s="56" t="s">
        <v>9671</v>
      </c>
      <c r="F1479" s="91">
        <v>0.2</v>
      </c>
      <c r="G1479" s="56" t="s">
        <v>2597</v>
      </c>
      <c r="H1479" s="56" t="s">
        <v>190</v>
      </c>
      <c r="I1479" s="56"/>
    </row>
    <row r="1480" spans="1:9" ht="29" x14ac:dyDescent="0.35">
      <c r="A1480" s="56" t="s">
        <v>68</v>
      </c>
      <c r="B1480" s="90" t="s">
        <v>3924</v>
      </c>
      <c r="C1480" s="90" t="s">
        <v>9297</v>
      </c>
      <c r="D1480" s="90" t="s">
        <v>9311</v>
      </c>
      <c r="E1480" s="56" t="s">
        <v>9694</v>
      </c>
      <c r="F1480" s="91">
        <v>0.5</v>
      </c>
      <c r="G1480" s="56" t="s">
        <v>2599</v>
      </c>
      <c r="H1480" s="56" t="s">
        <v>190</v>
      </c>
      <c r="I1480" s="56"/>
    </row>
    <row r="1481" spans="1:9" ht="29" x14ac:dyDescent="0.35">
      <c r="A1481" s="56" t="s">
        <v>68</v>
      </c>
      <c r="B1481" s="90" t="s">
        <v>3924</v>
      </c>
      <c r="C1481" s="90" t="s">
        <v>9298</v>
      </c>
      <c r="D1481" s="90" t="s">
        <v>9312</v>
      </c>
      <c r="E1481" s="56" t="s">
        <v>11071</v>
      </c>
      <c r="F1481" s="91">
        <v>1</v>
      </c>
      <c r="G1481" s="56" t="s">
        <v>2588</v>
      </c>
      <c r="H1481" s="56" t="s">
        <v>518</v>
      </c>
      <c r="I1481" s="56"/>
    </row>
    <row r="1482" spans="1:9" x14ac:dyDescent="0.35">
      <c r="A1482" s="56" t="s">
        <v>68</v>
      </c>
      <c r="B1482" s="90" t="s">
        <v>3924</v>
      </c>
      <c r="C1482" s="90" t="s">
        <v>4116</v>
      </c>
      <c r="D1482" s="90" t="s">
        <v>4244</v>
      </c>
      <c r="E1482" s="56" t="s">
        <v>9671</v>
      </c>
      <c r="F1482" s="91">
        <v>0.5</v>
      </c>
      <c r="G1482" s="56" t="s">
        <v>2599</v>
      </c>
      <c r="H1482" s="56" t="s">
        <v>190</v>
      </c>
      <c r="I1482" s="56"/>
    </row>
    <row r="1483" spans="1:9" ht="29" x14ac:dyDescent="0.35">
      <c r="A1483" s="56" t="s">
        <v>68</v>
      </c>
      <c r="B1483" s="90" t="s">
        <v>3926</v>
      </c>
      <c r="C1483" s="90" t="s">
        <v>9292</v>
      </c>
      <c r="D1483" s="90" t="s">
        <v>9313</v>
      </c>
      <c r="E1483" s="56" t="s">
        <v>9659</v>
      </c>
      <c r="F1483" s="91">
        <v>0.14000000000000001</v>
      </c>
      <c r="G1483" s="56" t="s">
        <v>2597</v>
      </c>
      <c r="H1483" s="56" t="s">
        <v>190</v>
      </c>
      <c r="I1483" s="56"/>
    </row>
    <row r="1484" spans="1:9" ht="29" x14ac:dyDescent="0.35">
      <c r="A1484" s="56" t="s">
        <v>68</v>
      </c>
      <c r="B1484" s="90" t="s">
        <v>3926</v>
      </c>
      <c r="C1484" s="90" t="s">
        <v>4122</v>
      </c>
      <c r="D1484" s="90" t="s">
        <v>4245</v>
      </c>
      <c r="E1484" s="56" t="s">
        <v>9684</v>
      </c>
      <c r="F1484" s="91">
        <v>0.02</v>
      </c>
      <c r="G1484" s="56" t="s">
        <v>2597</v>
      </c>
      <c r="H1484" s="56" t="s">
        <v>190</v>
      </c>
      <c r="I1484" s="56"/>
    </row>
    <row r="1485" spans="1:9" ht="29" x14ac:dyDescent="0.35">
      <c r="A1485" s="56" t="s">
        <v>68</v>
      </c>
      <c r="B1485" s="90" t="s">
        <v>3926</v>
      </c>
      <c r="C1485" s="90" t="s">
        <v>4117</v>
      </c>
      <c r="D1485" s="90" t="s">
        <v>4246</v>
      </c>
      <c r="E1485" s="56" t="s">
        <v>11067</v>
      </c>
      <c r="F1485" s="91">
        <v>0.1</v>
      </c>
      <c r="G1485" s="56" t="s">
        <v>2586</v>
      </c>
      <c r="H1485" s="56" t="s">
        <v>518</v>
      </c>
      <c r="I1485" s="56"/>
    </row>
    <row r="1486" spans="1:9" x14ac:dyDescent="0.35">
      <c r="A1486" s="56" t="s">
        <v>68</v>
      </c>
      <c r="B1486" s="90" t="s">
        <v>3926</v>
      </c>
      <c r="C1486" s="90" t="s">
        <v>4116</v>
      </c>
      <c r="D1486" s="90" t="s">
        <v>4247</v>
      </c>
      <c r="E1486" s="56" t="s">
        <v>9662</v>
      </c>
      <c r="F1486" s="91">
        <v>0.02</v>
      </c>
      <c r="G1486" s="56" t="s">
        <v>2597</v>
      </c>
      <c r="H1486" s="56" t="s">
        <v>190</v>
      </c>
      <c r="I1486" s="56"/>
    </row>
    <row r="1487" spans="1:9" x14ac:dyDescent="0.35">
      <c r="A1487" s="56" t="s">
        <v>68</v>
      </c>
      <c r="B1487" s="90" t="s">
        <v>3926</v>
      </c>
      <c r="C1487" s="90" t="s">
        <v>4131</v>
      </c>
      <c r="D1487" s="90" t="s">
        <v>4248</v>
      </c>
      <c r="E1487" s="56" t="s">
        <v>9692</v>
      </c>
      <c r="F1487" s="91">
        <v>0.02</v>
      </c>
      <c r="G1487" s="56" t="s">
        <v>2597</v>
      </c>
      <c r="H1487" s="56" t="s">
        <v>190</v>
      </c>
      <c r="I1487" s="56" t="s">
        <v>9769</v>
      </c>
    </row>
    <row r="1488" spans="1:9" x14ac:dyDescent="0.35">
      <c r="A1488" s="56" t="s">
        <v>68</v>
      </c>
      <c r="B1488" s="90" t="s">
        <v>3926</v>
      </c>
      <c r="C1488" s="90" t="s">
        <v>4127</v>
      </c>
      <c r="D1488" s="90" t="s">
        <v>4249</v>
      </c>
      <c r="E1488" s="56" t="s">
        <v>9660</v>
      </c>
      <c r="F1488" s="91">
        <v>0.02</v>
      </c>
      <c r="G1488" s="56" t="s">
        <v>2597</v>
      </c>
      <c r="H1488" s="56" t="s">
        <v>190</v>
      </c>
      <c r="I1488" s="56"/>
    </row>
    <row r="1489" spans="1:9" ht="29" x14ac:dyDescent="0.35">
      <c r="A1489" s="56" t="s">
        <v>68</v>
      </c>
      <c r="B1489" s="90" t="s">
        <v>3928</v>
      </c>
      <c r="C1489" s="90" t="s">
        <v>4123</v>
      </c>
      <c r="D1489" s="90" t="s">
        <v>4250</v>
      </c>
      <c r="E1489" s="56" t="s">
        <v>9684</v>
      </c>
      <c r="F1489" s="91">
        <v>0.2</v>
      </c>
      <c r="G1489" s="56" t="s">
        <v>2597</v>
      </c>
      <c r="H1489" s="56" t="s">
        <v>190</v>
      </c>
      <c r="I1489" s="56"/>
    </row>
    <row r="1490" spans="1:9" ht="29" x14ac:dyDescent="0.35">
      <c r="A1490" s="56" t="s">
        <v>68</v>
      </c>
      <c r="B1490" s="90" t="s">
        <v>3928</v>
      </c>
      <c r="C1490" s="90" t="s">
        <v>4117</v>
      </c>
      <c r="D1490" s="90" t="s">
        <v>4251</v>
      </c>
      <c r="E1490" s="56" t="s">
        <v>11067</v>
      </c>
      <c r="F1490" s="91">
        <v>0.2</v>
      </c>
      <c r="G1490" s="56" t="s">
        <v>2586</v>
      </c>
      <c r="H1490" s="56" t="s">
        <v>518</v>
      </c>
      <c r="I1490" s="56"/>
    </row>
    <row r="1491" spans="1:9" x14ac:dyDescent="0.35">
      <c r="A1491" s="56" t="s">
        <v>68</v>
      </c>
      <c r="B1491" s="90" t="s">
        <v>3928</v>
      </c>
      <c r="C1491" s="90" t="s">
        <v>4116</v>
      </c>
      <c r="D1491" s="90" t="s">
        <v>4252</v>
      </c>
      <c r="E1491" s="56" t="s">
        <v>9662</v>
      </c>
      <c r="F1491" s="91">
        <v>0.15</v>
      </c>
      <c r="G1491" s="56" t="s">
        <v>2597</v>
      </c>
      <c r="H1491" s="56" t="s">
        <v>190</v>
      </c>
      <c r="I1491" s="56"/>
    </row>
    <row r="1492" spans="1:9" x14ac:dyDescent="0.35">
      <c r="A1492" s="56" t="s">
        <v>68</v>
      </c>
      <c r="B1492" s="90" t="s">
        <v>3928</v>
      </c>
      <c r="C1492" s="90" t="s">
        <v>4133</v>
      </c>
      <c r="D1492" s="90" t="s">
        <v>4253</v>
      </c>
      <c r="E1492" s="56" t="s">
        <v>9672</v>
      </c>
      <c r="F1492" s="91">
        <v>0.15</v>
      </c>
      <c r="G1492" s="56" t="s">
        <v>2586</v>
      </c>
      <c r="H1492" s="56" t="s">
        <v>518</v>
      </c>
      <c r="I1492" s="56"/>
    </row>
    <row r="1493" spans="1:9" ht="29" x14ac:dyDescent="0.35">
      <c r="A1493" s="56" t="s">
        <v>68</v>
      </c>
      <c r="B1493" s="90" t="s">
        <v>3930</v>
      </c>
      <c r="C1493" s="90" t="s">
        <v>4134</v>
      </c>
      <c r="D1493" s="90" t="s">
        <v>4254</v>
      </c>
      <c r="E1493" s="56" t="s">
        <v>9673</v>
      </c>
      <c r="F1493" s="91">
        <v>0.05</v>
      </c>
      <c r="G1493" s="56" t="s">
        <v>2586</v>
      </c>
      <c r="H1493" s="56" t="s">
        <v>518</v>
      </c>
      <c r="I1493" s="56"/>
    </row>
    <row r="1494" spans="1:9" ht="29" x14ac:dyDescent="0.35">
      <c r="A1494" s="56" t="s">
        <v>68</v>
      </c>
      <c r="B1494" s="90" t="s">
        <v>3930</v>
      </c>
      <c r="C1494" s="90" t="s">
        <v>4135</v>
      </c>
      <c r="D1494" s="90" t="s">
        <v>4255</v>
      </c>
      <c r="E1494" s="56" t="s">
        <v>9674</v>
      </c>
      <c r="F1494" s="91">
        <v>0.05</v>
      </c>
      <c r="G1494" s="56" t="s">
        <v>2597</v>
      </c>
      <c r="H1494" s="56" t="s">
        <v>190</v>
      </c>
      <c r="I1494" s="56"/>
    </row>
    <row r="1495" spans="1:9" x14ac:dyDescent="0.35">
      <c r="A1495" s="56" t="s">
        <v>69</v>
      </c>
      <c r="B1495" s="90" t="s">
        <v>3932</v>
      </c>
      <c r="C1495" s="90" t="s">
        <v>4112</v>
      </c>
      <c r="D1495" s="90" t="s">
        <v>4257</v>
      </c>
      <c r="E1495" s="56" t="s">
        <v>9693</v>
      </c>
      <c r="F1495" s="91">
        <v>0.2</v>
      </c>
      <c r="G1495" s="56" t="s">
        <v>2597</v>
      </c>
      <c r="H1495" s="56" t="s">
        <v>190</v>
      </c>
      <c r="I1495" s="56"/>
    </row>
    <row r="1496" spans="1:9" x14ac:dyDescent="0.35">
      <c r="A1496" s="56" t="s">
        <v>69</v>
      </c>
      <c r="B1496" s="90" t="s">
        <v>3932</v>
      </c>
      <c r="C1496" s="90" t="s">
        <v>4115</v>
      </c>
      <c r="D1496" s="90" t="s">
        <v>4256</v>
      </c>
      <c r="E1496" s="56" t="s">
        <v>11067</v>
      </c>
      <c r="F1496" s="91">
        <v>0.4</v>
      </c>
      <c r="G1496" s="56" t="s">
        <v>2586</v>
      </c>
      <c r="H1496" s="56" t="s">
        <v>518</v>
      </c>
      <c r="I1496" s="56"/>
    </row>
    <row r="1497" spans="1:9" x14ac:dyDescent="0.35">
      <c r="A1497" s="56" t="s">
        <v>69</v>
      </c>
      <c r="B1497" s="90" t="s">
        <v>3932</v>
      </c>
      <c r="C1497" s="90" t="s">
        <v>4116</v>
      </c>
      <c r="D1497" s="90" t="s">
        <v>4258</v>
      </c>
      <c r="E1497" s="56" t="s">
        <v>9671</v>
      </c>
      <c r="F1497" s="91">
        <v>0.2</v>
      </c>
      <c r="G1497" s="56" t="s">
        <v>2597</v>
      </c>
      <c r="H1497" s="56" t="s">
        <v>190</v>
      </c>
      <c r="I1497" s="56"/>
    </row>
    <row r="1498" spans="1:9" ht="29" x14ac:dyDescent="0.35">
      <c r="A1498" s="56" t="s">
        <v>69</v>
      </c>
      <c r="B1498" s="90" t="s">
        <v>3934</v>
      </c>
      <c r="C1498" s="90" t="s">
        <v>9292</v>
      </c>
      <c r="D1498" s="90" t="s">
        <v>9314</v>
      </c>
      <c r="E1498" s="56" t="s">
        <v>9659</v>
      </c>
      <c r="F1498" s="91">
        <v>0.02</v>
      </c>
      <c r="G1498" s="56" t="s">
        <v>2597</v>
      </c>
      <c r="H1498" s="56" t="s">
        <v>190</v>
      </c>
      <c r="I1498" s="56"/>
    </row>
    <row r="1499" spans="1:9" ht="29" x14ac:dyDescent="0.35">
      <c r="A1499" s="56" t="s">
        <v>69</v>
      </c>
      <c r="B1499" s="90" t="s">
        <v>3934</v>
      </c>
      <c r="C1499" s="90" t="s">
        <v>4122</v>
      </c>
      <c r="D1499" s="90" t="s">
        <v>4259</v>
      </c>
      <c r="E1499" s="56" t="s">
        <v>9684</v>
      </c>
      <c r="F1499" s="91">
        <v>0.02</v>
      </c>
      <c r="G1499" s="56" t="s">
        <v>2597</v>
      </c>
      <c r="H1499" s="56" t="s">
        <v>190</v>
      </c>
      <c r="I1499" s="56"/>
    </row>
    <row r="1500" spans="1:9" ht="29" x14ac:dyDescent="0.35">
      <c r="A1500" s="56" t="s">
        <v>69</v>
      </c>
      <c r="B1500" s="90" t="s">
        <v>3934</v>
      </c>
      <c r="C1500" s="90" t="s">
        <v>4117</v>
      </c>
      <c r="D1500" s="90" t="s">
        <v>4260</v>
      </c>
      <c r="E1500" s="56" t="s">
        <v>11067</v>
      </c>
      <c r="F1500" s="91">
        <v>0.1</v>
      </c>
      <c r="G1500" s="56" t="s">
        <v>2586</v>
      </c>
      <c r="H1500" s="56" t="s">
        <v>518</v>
      </c>
      <c r="I1500" s="56"/>
    </row>
    <row r="1501" spans="1:9" x14ac:dyDescent="0.35">
      <c r="A1501" s="56" t="s">
        <v>69</v>
      </c>
      <c r="B1501" s="90" t="s">
        <v>3934</v>
      </c>
      <c r="C1501" s="90" t="s">
        <v>4116</v>
      </c>
      <c r="D1501" s="90" t="s">
        <v>4261</v>
      </c>
      <c r="E1501" s="56" t="s">
        <v>9662</v>
      </c>
      <c r="F1501" s="91">
        <v>0.02</v>
      </c>
      <c r="G1501" s="56" t="s">
        <v>2597</v>
      </c>
      <c r="H1501" s="56" t="s">
        <v>190</v>
      </c>
      <c r="I1501" s="56"/>
    </row>
    <row r="1502" spans="1:9" x14ac:dyDescent="0.35">
      <c r="A1502" s="56" t="s">
        <v>69</v>
      </c>
      <c r="B1502" s="90" t="s">
        <v>3934</v>
      </c>
      <c r="C1502" s="90" t="s">
        <v>4131</v>
      </c>
      <c r="D1502" s="90" t="s">
        <v>4262</v>
      </c>
      <c r="E1502" s="56" t="s">
        <v>9692</v>
      </c>
      <c r="F1502" s="91">
        <v>0.02</v>
      </c>
      <c r="G1502" s="56" t="s">
        <v>2597</v>
      </c>
      <c r="H1502" s="56" t="s">
        <v>190</v>
      </c>
      <c r="I1502" s="56" t="s">
        <v>9769</v>
      </c>
    </row>
    <row r="1503" spans="1:9" x14ac:dyDescent="0.35">
      <c r="A1503" s="56" t="s">
        <v>69</v>
      </c>
      <c r="B1503" s="90" t="s">
        <v>3934</v>
      </c>
      <c r="C1503" s="90" t="s">
        <v>4127</v>
      </c>
      <c r="D1503" s="90" t="s">
        <v>4263</v>
      </c>
      <c r="E1503" s="56" t="s">
        <v>9660</v>
      </c>
      <c r="F1503" s="91">
        <v>0.02</v>
      </c>
      <c r="G1503" s="56" t="s">
        <v>2597</v>
      </c>
      <c r="H1503" s="56" t="s">
        <v>190</v>
      </c>
      <c r="I1503" s="56"/>
    </row>
    <row r="1504" spans="1:9" ht="29" x14ac:dyDescent="0.35">
      <c r="A1504" s="56" t="s">
        <v>69</v>
      </c>
      <c r="B1504" s="90" t="s">
        <v>3936</v>
      </c>
      <c r="C1504" s="90" t="s">
        <v>4123</v>
      </c>
      <c r="D1504" s="90" t="s">
        <v>4264</v>
      </c>
      <c r="E1504" s="56" t="s">
        <v>9684</v>
      </c>
      <c r="F1504" s="91">
        <v>0.2</v>
      </c>
      <c r="G1504" s="56" t="s">
        <v>2597</v>
      </c>
      <c r="H1504" s="56" t="s">
        <v>190</v>
      </c>
      <c r="I1504" s="56"/>
    </row>
    <row r="1505" spans="1:9" ht="29" x14ac:dyDescent="0.35">
      <c r="A1505" s="56" t="s">
        <v>69</v>
      </c>
      <c r="B1505" s="90" t="s">
        <v>3936</v>
      </c>
      <c r="C1505" s="90" t="s">
        <v>4117</v>
      </c>
      <c r="D1505" s="90" t="s">
        <v>4265</v>
      </c>
      <c r="E1505" s="56" t="s">
        <v>11067</v>
      </c>
      <c r="F1505" s="91">
        <v>0.2</v>
      </c>
      <c r="G1505" s="56" t="s">
        <v>2586</v>
      </c>
      <c r="H1505" s="56" t="s">
        <v>518</v>
      </c>
      <c r="I1505" s="56"/>
    </row>
    <row r="1506" spans="1:9" x14ac:dyDescent="0.35">
      <c r="A1506" s="56" t="s">
        <v>69</v>
      </c>
      <c r="B1506" s="90" t="s">
        <v>3936</v>
      </c>
      <c r="C1506" s="90" t="s">
        <v>4116</v>
      </c>
      <c r="D1506" s="90" t="s">
        <v>4266</v>
      </c>
      <c r="E1506" s="56" t="s">
        <v>9662</v>
      </c>
      <c r="F1506" s="91">
        <v>0.15</v>
      </c>
      <c r="G1506" s="56" t="s">
        <v>2597</v>
      </c>
      <c r="H1506" s="56" t="s">
        <v>190</v>
      </c>
      <c r="I1506" s="56"/>
    </row>
    <row r="1507" spans="1:9" x14ac:dyDescent="0.35">
      <c r="A1507" s="56" t="s">
        <v>69</v>
      </c>
      <c r="B1507" s="90" t="s">
        <v>3936</v>
      </c>
      <c r="C1507" s="90" t="s">
        <v>4133</v>
      </c>
      <c r="D1507" s="90" t="s">
        <v>4267</v>
      </c>
      <c r="E1507" s="56" t="s">
        <v>9672</v>
      </c>
      <c r="F1507" s="91">
        <v>0.15</v>
      </c>
      <c r="G1507" s="56" t="s">
        <v>2586</v>
      </c>
      <c r="H1507" s="56" t="s">
        <v>518</v>
      </c>
      <c r="I1507" s="56"/>
    </row>
    <row r="1508" spans="1:9" x14ac:dyDescent="0.35">
      <c r="A1508" s="56" t="s">
        <v>69</v>
      </c>
      <c r="B1508" s="90" t="s">
        <v>3938</v>
      </c>
      <c r="C1508" s="90" t="s">
        <v>4123</v>
      </c>
      <c r="D1508" s="90" t="s">
        <v>4268</v>
      </c>
      <c r="E1508" s="56" t="s">
        <v>9684</v>
      </c>
      <c r="F1508" s="91">
        <v>0.05</v>
      </c>
      <c r="G1508" s="56" t="s">
        <v>2597</v>
      </c>
      <c r="H1508" s="56" t="s">
        <v>190</v>
      </c>
      <c r="I1508" s="56"/>
    </row>
    <row r="1509" spans="1:9" x14ac:dyDescent="0.35">
      <c r="A1509" s="56" t="s">
        <v>69</v>
      </c>
      <c r="B1509" s="90" t="s">
        <v>3938</v>
      </c>
      <c r="C1509" s="90" t="s">
        <v>4117</v>
      </c>
      <c r="D1509" s="90" t="s">
        <v>4269</v>
      </c>
      <c r="E1509" s="56" t="s">
        <v>11067</v>
      </c>
      <c r="F1509" s="91">
        <v>0.05</v>
      </c>
      <c r="G1509" s="56" t="s">
        <v>2586</v>
      </c>
      <c r="H1509" s="56" t="s">
        <v>518</v>
      </c>
      <c r="I1509" s="56"/>
    </row>
    <row r="1510" spans="1:9" x14ac:dyDescent="0.35">
      <c r="A1510" s="56" t="s">
        <v>69</v>
      </c>
      <c r="B1510" s="90" t="s">
        <v>3938</v>
      </c>
      <c r="C1510" s="90" t="s">
        <v>4116</v>
      </c>
      <c r="D1510" s="90" t="s">
        <v>4270</v>
      </c>
      <c r="E1510" s="56" t="s">
        <v>9662</v>
      </c>
      <c r="F1510" s="91">
        <v>0.05</v>
      </c>
      <c r="G1510" s="56" t="s">
        <v>2597</v>
      </c>
      <c r="H1510" s="56" t="s">
        <v>190</v>
      </c>
      <c r="I1510" s="56"/>
    </row>
    <row r="1511" spans="1:9" x14ac:dyDescent="0.35">
      <c r="A1511" s="56" t="s">
        <v>69</v>
      </c>
      <c r="B1511" s="90" t="s">
        <v>3938</v>
      </c>
      <c r="C1511" s="90" t="s">
        <v>4133</v>
      </c>
      <c r="D1511" s="90" t="s">
        <v>4271</v>
      </c>
      <c r="E1511" s="56" t="s">
        <v>9672</v>
      </c>
      <c r="F1511" s="91">
        <v>0.05</v>
      </c>
      <c r="G1511" s="56" t="s">
        <v>2586</v>
      </c>
      <c r="H1511" s="56" t="s">
        <v>518</v>
      </c>
      <c r="I1511" s="56"/>
    </row>
    <row r="1512" spans="1:9" ht="29" x14ac:dyDescent="0.35">
      <c r="A1512" s="56" t="s">
        <v>69</v>
      </c>
      <c r="B1512" s="90" t="s">
        <v>3940</v>
      </c>
      <c r="C1512" s="90" t="s">
        <v>4134</v>
      </c>
      <c r="D1512" s="90" t="s">
        <v>4272</v>
      </c>
      <c r="E1512" s="56" t="s">
        <v>9673</v>
      </c>
      <c r="F1512" s="91">
        <v>0.05</v>
      </c>
      <c r="G1512" s="56" t="s">
        <v>2586</v>
      </c>
      <c r="H1512" s="56" t="s">
        <v>518</v>
      </c>
      <c r="I1512" s="56"/>
    </row>
    <row r="1513" spans="1:9" x14ac:dyDescent="0.35">
      <c r="A1513" s="56" t="s">
        <v>69</v>
      </c>
      <c r="B1513" s="90" t="s">
        <v>3940</v>
      </c>
      <c r="C1513" s="90" t="s">
        <v>4135</v>
      </c>
      <c r="D1513" s="90" t="s">
        <v>4273</v>
      </c>
      <c r="E1513" s="56" t="s">
        <v>9674</v>
      </c>
      <c r="F1513" s="91">
        <v>0.05</v>
      </c>
      <c r="G1513" s="56" t="s">
        <v>2597</v>
      </c>
      <c r="H1513" s="56" t="s">
        <v>190</v>
      </c>
      <c r="I1513" s="56"/>
    </row>
    <row r="1514" spans="1:9" x14ac:dyDescent="0.35">
      <c r="A1514" s="56" t="s">
        <v>70</v>
      </c>
      <c r="B1514" s="90" t="s">
        <v>3942</v>
      </c>
      <c r="C1514" s="90" t="s">
        <v>4112</v>
      </c>
      <c r="D1514" s="90" t="s">
        <v>4275</v>
      </c>
      <c r="E1514" s="56" t="s">
        <v>9695</v>
      </c>
      <c r="F1514" s="91">
        <v>0.2</v>
      </c>
      <c r="G1514" s="56" t="s">
        <v>2597</v>
      </c>
      <c r="H1514" s="56" t="s">
        <v>190</v>
      </c>
      <c r="I1514" s="56"/>
    </row>
    <row r="1515" spans="1:9" x14ac:dyDescent="0.35">
      <c r="A1515" s="56" t="s">
        <v>70</v>
      </c>
      <c r="B1515" s="90" t="s">
        <v>3942</v>
      </c>
      <c r="C1515" s="90" t="s">
        <v>4115</v>
      </c>
      <c r="D1515" s="90" t="s">
        <v>4274</v>
      </c>
      <c r="E1515" s="56" t="s">
        <v>11067</v>
      </c>
      <c r="F1515" s="91">
        <v>0.4</v>
      </c>
      <c r="G1515" s="56" t="s">
        <v>2586</v>
      </c>
      <c r="H1515" s="56" t="s">
        <v>518</v>
      </c>
      <c r="I1515" s="56"/>
    </row>
    <row r="1516" spans="1:9" x14ac:dyDescent="0.35">
      <c r="A1516" s="56" t="s">
        <v>70</v>
      </c>
      <c r="B1516" s="90" t="s">
        <v>3942</v>
      </c>
      <c r="C1516" s="90" t="s">
        <v>4116</v>
      </c>
      <c r="D1516" s="90" t="s">
        <v>4276</v>
      </c>
      <c r="E1516" s="56" t="s">
        <v>9671</v>
      </c>
      <c r="F1516" s="91">
        <v>0.2</v>
      </c>
      <c r="G1516" s="56" t="s">
        <v>2597</v>
      </c>
      <c r="H1516" s="56" t="s">
        <v>190</v>
      </c>
      <c r="I1516" s="56"/>
    </row>
    <row r="1517" spans="1:9" ht="29" x14ac:dyDescent="0.35">
      <c r="A1517" s="56" t="s">
        <v>70</v>
      </c>
      <c r="B1517" s="90" t="s">
        <v>3944</v>
      </c>
      <c r="C1517" s="90" t="s">
        <v>9292</v>
      </c>
      <c r="D1517" s="90" t="s">
        <v>9315</v>
      </c>
      <c r="E1517" s="56" t="s">
        <v>9659</v>
      </c>
      <c r="F1517" s="91">
        <v>0.02</v>
      </c>
      <c r="G1517" s="56" t="s">
        <v>2597</v>
      </c>
      <c r="H1517" s="56" t="s">
        <v>190</v>
      </c>
      <c r="I1517" s="56"/>
    </row>
    <row r="1518" spans="1:9" ht="29" x14ac:dyDescent="0.35">
      <c r="A1518" s="56" t="s">
        <v>70</v>
      </c>
      <c r="B1518" s="90" t="s">
        <v>3944</v>
      </c>
      <c r="C1518" s="90" t="s">
        <v>4122</v>
      </c>
      <c r="D1518" s="90" t="s">
        <v>4277</v>
      </c>
      <c r="E1518" s="56" t="s">
        <v>9696</v>
      </c>
      <c r="F1518" s="91">
        <v>0.02</v>
      </c>
      <c r="G1518" s="56" t="s">
        <v>2597</v>
      </c>
      <c r="H1518" s="56" t="s">
        <v>190</v>
      </c>
      <c r="I1518" s="56"/>
    </row>
    <row r="1519" spans="1:9" ht="29" x14ac:dyDescent="0.35">
      <c r="A1519" s="56" t="s">
        <v>70</v>
      </c>
      <c r="B1519" s="90" t="s">
        <v>3944</v>
      </c>
      <c r="C1519" s="90" t="s">
        <v>4117</v>
      </c>
      <c r="D1519" s="90" t="s">
        <v>4278</v>
      </c>
      <c r="E1519" s="56" t="s">
        <v>11067</v>
      </c>
      <c r="F1519" s="91">
        <v>0.1</v>
      </c>
      <c r="G1519" s="56" t="s">
        <v>2586</v>
      </c>
      <c r="H1519" s="56" t="s">
        <v>518</v>
      </c>
      <c r="I1519" s="56"/>
    </row>
    <row r="1520" spans="1:9" x14ac:dyDescent="0.35">
      <c r="A1520" s="56" t="s">
        <v>70</v>
      </c>
      <c r="B1520" s="90" t="s">
        <v>3944</v>
      </c>
      <c r="C1520" s="90" t="s">
        <v>4116</v>
      </c>
      <c r="D1520" s="90" t="s">
        <v>4279</v>
      </c>
      <c r="E1520" s="56" t="s">
        <v>9662</v>
      </c>
      <c r="F1520" s="91">
        <v>0.02</v>
      </c>
      <c r="G1520" s="56" t="s">
        <v>2597</v>
      </c>
      <c r="H1520" s="56" t="s">
        <v>190</v>
      </c>
      <c r="I1520" s="56"/>
    </row>
    <row r="1521" spans="1:9" x14ac:dyDescent="0.35">
      <c r="A1521" s="56" t="s">
        <v>70</v>
      </c>
      <c r="B1521" s="90" t="s">
        <v>3944</v>
      </c>
      <c r="C1521" s="90" t="s">
        <v>4131</v>
      </c>
      <c r="D1521" s="90" t="s">
        <v>4280</v>
      </c>
      <c r="E1521" s="56" t="s">
        <v>9692</v>
      </c>
      <c r="F1521" s="91">
        <v>0.02</v>
      </c>
      <c r="G1521" s="56" t="s">
        <v>2597</v>
      </c>
      <c r="H1521" s="56" t="s">
        <v>190</v>
      </c>
      <c r="I1521" s="56" t="s">
        <v>9769</v>
      </c>
    </row>
    <row r="1522" spans="1:9" x14ac:dyDescent="0.35">
      <c r="A1522" s="56" t="s">
        <v>70</v>
      </c>
      <c r="B1522" s="90" t="s">
        <v>3944</v>
      </c>
      <c r="C1522" s="90" t="s">
        <v>4127</v>
      </c>
      <c r="D1522" s="90" t="s">
        <v>4281</v>
      </c>
      <c r="E1522" s="56" t="s">
        <v>9660</v>
      </c>
      <c r="F1522" s="91">
        <v>0.02</v>
      </c>
      <c r="G1522" s="56" t="s">
        <v>2597</v>
      </c>
      <c r="H1522" s="56" t="s">
        <v>190</v>
      </c>
      <c r="I1522" s="56"/>
    </row>
    <row r="1523" spans="1:9" ht="29" x14ac:dyDescent="0.35">
      <c r="A1523" s="56" t="s">
        <v>70</v>
      </c>
      <c r="B1523" s="90" t="s">
        <v>3946</v>
      </c>
      <c r="C1523" s="90" t="s">
        <v>4123</v>
      </c>
      <c r="D1523" s="90" t="s">
        <v>4282</v>
      </c>
      <c r="E1523" s="56" t="s">
        <v>9684</v>
      </c>
      <c r="F1523" s="91">
        <v>0.2</v>
      </c>
      <c r="G1523" s="56" t="s">
        <v>2597</v>
      </c>
      <c r="H1523" s="56" t="s">
        <v>190</v>
      </c>
      <c r="I1523" s="56"/>
    </row>
    <row r="1524" spans="1:9" x14ac:dyDescent="0.35">
      <c r="A1524" s="56" t="s">
        <v>70</v>
      </c>
      <c r="B1524" s="90" t="s">
        <v>3946</v>
      </c>
      <c r="C1524" s="90" t="s">
        <v>4117</v>
      </c>
      <c r="D1524" s="90" t="s">
        <v>4283</v>
      </c>
      <c r="E1524" s="56" t="s">
        <v>11067</v>
      </c>
      <c r="F1524" s="91">
        <v>0.2</v>
      </c>
      <c r="G1524" s="56" t="s">
        <v>2586</v>
      </c>
      <c r="H1524" s="56" t="s">
        <v>518</v>
      </c>
      <c r="I1524" s="56"/>
    </row>
    <row r="1525" spans="1:9" x14ac:dyDescent="0.35">
      <c r="A1525" s="56" t="s">
        <v>70</v>
      </c>
      <c r="B1525" s="90" t="s">
        <v>3946</v>
      </c>
      <c r="C1525" s="90" t="s">
        <v>4116</v>
      </c>
      <c r="D1525" s="90" t="s">
        <v>4284</v>
      </c>
      <c r="E1525" s="56" t="s">
        <v>9662</v>
      </c>
      <c r="F1525" s="91">
        <v>0.15</v>
      </c>
      <c r="G1525" s="56" t="s">
        <v>2597</v>
      </c>
      <c r="H1525" s="56" t="s">
        <v>190</v>
      </c>
      <c r="I1525" s="56"/>
    </row>
    <row r="1526" spans="1:9" x14ac:dyDescent="0.35">
      <c r="A1526" s="56" t="s">
        <v>70</v>
      </c>
      <c r="B1526" s="90" t="s">
        <v>3946</v>
      </c>
      <c r="C1526" s="90" t="s">
        <v>4133</v>
      </c>
      <c r="D1526" s="90" t="s">
        <v>4285</v>
      </c>
      <c r="E1526" s="56" t="s">
        <v>9672</v>
      </c>
      <c r="F1526" s="91">
        <v>0.15</v>
      </c>
      <c r="G1526" s="56" t="s">
        <v>2586</v>
      </c>
      <c r="H1526" s="56" t="s">
        <v>518</v>
      </c>
      <c r="I1526" s="56"/>
    </row>
    <row r="1527" spans="1:9" ht="29" x14ac:dyDescent="0.35">
      <c r="A1527" s="56" t="s">
        <v>70</v>
      </c>
      <c r="B1527" s="90" t="s">
        <v>3948</v>
      </c>
      <c r="C1527" s="90" t="s">
        <v>4134</v>
      </c>
      <c r="D1527" s="90" t="s">
        <v>4286</v>
      </c>
      <c r="E1527" s="56" t="s">
        <v>9673</v>
      </c>
      <c r="F1527" s="91">
        <v>0.05</v>
      </c>
      <c r="G1527" s="56" t="s">
        <v>2586</v>
      </c>
      <c r="H1527" s="56" t="s">
        <v>518</v>
      </c>
      <c r="I1527" s="56"/>
    </row>
    <row r="1528" spans="1:9" x14ac:dyDescent="0.35">
      <c r="A1528" s="56" t="s">
        <v>70</v>
      </c>
      <c r="B1528" s="90" t="s">
        <v>3948</v>
      </c>
      <c r="C1528" s="90" t="s">
        <v>4135</v>
      </c>
      <c r="D1528" s="90" t="s">
        <v>4287</v>
      </c>
      <c r="E1528" s="56" t="s">
        <v>9674</v>
      </c>
      <c r="F1528" s="91">
        <v>0.05</v>
      </c>
      <c r="G1528" s="56" t="s">
        <v>2597</v>
      </c>
      <c r="H1528" s="56" t="s">
        <v>190</v>
      </c>
      <c r="I1528" s="56"/>
    </row>
    <row r="1529" spans="1:9" x14ac:dyDescent="0.35">
      <c r="A1529" s="56" t="s">
        <v>71</v>
      </c>
      <c r="B1529" s="90" t="s">
        <v>3950</v>
      </c>
      <c r="C1529" s="90" t="s">
        <v>4112</v>
      </c>
      <c r="D1529" s="90" t="s">
        <v>4289</v>
      </c>
      <c r="E1529" s="56" t="s">
        <v>9695</v>
      </c>
      <c r="F1529" s="91">
        <v>0.2</v>
      </c>
      <c r="G1529" s="56" t="s">
        <v>2597</v>
      </c>
      <c r="H1529" s="56" t="s">
        <v>190</v>
      </c>
      <c r="I1529" s="56"/>
    </row>
    <row r="1530" spans="1:9" x14ac:dyDescent="0.35">
      <c r="A1530" s="56" t="s">
        <v>71</v>
      </c>
      <c r="B1530" s="90" t="s">
        <v>3950</v>
      </c>
      <c r="C1530" s="90" t="s">
        <v>4115</v>
      </c>
      <c r="D1530" s="90" t="s">
        <v>4288</v>
      </c>
      <c r="E1530" s="56" t="s">
        <v>11067</v>
      </c>
      <c r="F1530" s="91">
        <v>0.4</v>
      </c>
      <c r="G1530" s="56" t="s">
        <v>2586</v>
      </c>
      <c r="H1530" s="56" t="s">
        <v>518</v>
      </c>
      <c r="I1530" s="56"/>
    </row>
    <row r="1531" spans="1:9" x14ac:dyDescent="0.35">
      <c r="A1531" s="56" t="s">
        <v>71</v>
      </c>
      <c r="B1531" s="90" t="s">
        <v>3950</v>
      </c>
      <c r="C1531" s="90" t="s">
        <v>4116</v>
      </c>
      <c r="D1531" s="90" t="s">
        <v>4290</v>
      </c>
      <c r="E1531" s="56" t="s">
        <v>9671</v>
      </c>
      <c r="F1531" s="91">
        <v>0.2</v>
      </c>
      <c r="G1531" s="56" t="s">
        <v>2597</v>
      </c>
      <c r="H1531" s="56" t="s">
        <v>190</v>
      </c>
      <c r="I1531" s="56"/>
    </row>
    <row r="1532" spans="1:9" ht="29" x14ac:dyDescent="0.35">
      <c r="A1532" s="56" t="s">
        <v>71</v>
      </c>
      <c r="B1532" s="90" t="s">
        <v>3952</v>
      </c>
      <c r="C1532" s="90" t="s">
        <v>9292</v>
      </c>
      <c r="D1532" s="90" t="s">
        <v>9316</v>
      </c>
      <c r="E1532" s="56" t="s">
        <v>9659</v>
      </c>
      <c r="F1532" s="91">
        <v>0.02</v>
      </c>
      <c r="G1532" s="56" t="s">
        <v>2597</v>
      </c>
      <c r="H1532" s="56" t="s">
        <v>190</v>
      </c>
      <c r="I1532" s="56"/>
    </row>
    <row r="1533" spans="1:9" ht="29" x14ac:dyDescent="0.35">
      <c r="A1533" s="56" t="s">
        <v>71</v>
      </c>
      <c r="B1533" s="90" t="s">
        <v>3952</v>
      </c>
      <c r="C1533" s="90" t="s">
        <v>4122</v>
      </c>
      <c r="D1533" s="90" t="s">
        <v>4291</v>
      </c>
      <c r="E1533" s="56" t="s">
        <v>9697</v>
      </c>
      <c r="F1533" s="91">
        <v>0.02</v>
      </c>
      <c r="G1533" s="56" t="s">
        <v>2597</v>
      </c>
      <c r="H1533" s="56" t="s">
        <v>190</v>
      </c>
      <c r="I1533" s="56"/>
    </row>
    <row r="1534" spans="1:9" ht="29" x14ac:dyDescent="0.35">
      <c r="A1534" s="56" t="s">
        <v>71</v>
      </c>
      <c r="B1534" s="90" t="s">
        <v>3952</v>
      </c>
      <c r="C1534" s="90" t="s">
        <v>4117</v>
      </c>
      <c r="D1534" s="90" t="s">
        <v>4292</v>
      </c>
      <c r="E1534" s="56" t="s">
        <v>11067</v>
      </c>
      <c r="F1534" s="91">
        <v>0.1</v>
      </c>
      <c r="G1534" s="56" t="s">
        <v>2586</v>
      </c>
      <c r="H1534" s="56" t="s">
        <v>518</v>
      </c>
      <c r="I1534" s="56"/>
    </row>
    <row r="1535" spans="1:9" x14ac:dyDescent="0.35">
      <c r="A1535" s="56" t="s">
        <v>71</v>
      </c>
      <c r="B1535" s="90" t="s">
        <v>3952</v>
      </c>
      <c r="C1535" s="90" t="s">
        <v>4116</v>
      </c>
      <c r="D1535" s="90" t="s">
        <v>4293</v>
      </c>
      <c r="E1535" s="56" t="s">
        <v>9662</v>
      </c>
      <c r="F1535" s="91">
        <v>0.02</v>
      </c>
      <c r="G1535" s="56" t="s">
        <v>2597</v>
      </c>
      <c r="H1535" s="56" t="s">
        <v>190</v>
      </c>
      <c r="I1535" s="56"/>
    </row>
    <row r="1536" spans="1:9" x14ac:dyDescent="0.35">
      <c r="A1536" s="56" t="s">
        <v>71</v>
      </c>
      <c r="B1536" s="90" t="s">
        <v>3952</v>
      </c>
      <c r="C1536" s="90" t="s">
        <v>4131</v>
      </c>
      <c r="D1536" s="90" t="s">
        <v>4294</v>
      </c>
      <c r="E1536" s="56" t="s">
        <v>9692</v>
      </c>
      <c r="F1536" s="91">
        <v>0.02</v>
      </c>
      <c r="G1536" s="56" t="s">
        <v>2597</v>
      </c>
      <c r="H1536" s="56" t="s">
        <v>190</v>
      </c>
      <c r="I1536" s="56" t="s">
        <v>9769</v>
      </c>
    </row>
    <row r="1537" spans="1:9" x14ac:dyDescent="0.35">
      <c r="A1537" s="56" t="s">
        <v>71</v>
      </c>
      <c r="B1537" s="90" t="s">
        <v>3952</v>
      </c>
      <c r="C1537" s="90" t="s">
        <v>4127</v>
      </c>
      <c r="D1537" s="90" t="s">
        <v>4295</v>
      </c>
      <c r="E1537" s="56" t="s">
        <v>9660</v>
      </c>
      <c r="F1537" s="91">
        <v>0.02</v>
      </c>
      <c r="G1537" s="56" t="s">
        <v>2597</v>
      </c>
      <c r="H1537" s="56" t="s">
        <v>190</v>
      </c>
      <c r="I1537" s="56"/>
    </row>
    <row r="1538" spans="1:9" ht="29" x14ac:dyDescent="0.35">
      <c r="A1538" s="56" t="s">
        <v>71</v>
      </c>
      <c r="B1538" s="90" t="s">
        <v>3954</v>
      </c>
      <c r="C1538" s="90" t="s">
        <v>4123</v>
      </c>
      <c r="D1538" s="90" t="s">
        <v>4296</v>
      </c>
      <c r="E1538" s="56" t="s">
        <v>9684</v>
      </c>
      <c r="F1538" s="91">
        <v>0.2</v>
      </c>
      <c r="G1538" s="56" t="s">
        <v>2597</v>
      </c>
      <c r="H1538" s="56" t="s">
        <v>190</v>
      </c>
      <c r="I1538" s="56"/>
    </row>
    <row r="1539" spans="1:9" x14ac:dyDescent="0.35">
      <c r="A1539" s="56" t="s">
        <v>71</v>
      </c>
      <c r="B1539" s="90" t="s">
        <v>3954</v>
      </c>
      <c r="C1539" s="90" t="s">
        <v>4117</v>
      </c>
      <c r="D1539" s="90" t="s">
        <v>4297</v>
      </c>
      <c r="E1539" s="56" t="s">
        <v>11067</v>
      </c>
      <c r="F1539" s="91">
        <v>0.2</v>
      </c>
      <c r="G1539" s="56" t="s">
        <v>2586</v>
      </c>
      <c r="H1539" s="56" t="s">
        <v>518</v>
      </c>
      <c r="I1539" s="56"/>
    </row>
    <row r="1540" spans="1:9" x14ac:dyDescent="0.35">
      <c r="A1540" s="56" t="s">
        <v>71</v>
      </c>
      <c r="B1540" s="90" t="s">
        <v>3954</v>
      </c>
      <c r="C1540" s="90" t="s">
        <v>4116</v>
      </c>
      <c r="D1540" s="90" t="s">
        <v>4298</v>
      </c>
      <c r="E1540" s="56" t="s">
        <v>9662</v>
      </c>
      <c r="F1540" s="91">
        <v>0.25</v>
      </c>
      <c r="G1540" s="56" t="s">
        <v>2597</v>
      </c>
      <c r="H1540" s="56" t="s">
        <v>190</v>
      </c>
      <c r="I1540" s="56"/>
    </row>
    <row r="1541" spans="1:9" x14ac:dyDescent="0.35">
      <c r="A1541" s="56" t="s">
        <v>71</v>
      </c>
      <c r="B1541" s="90" t="s">
        <v>3954</v>
      </c>
      <c r="C1541" s="90" t="s">
        <v>4133</v>
      </c>
      <c r="D1541" s="90" t="s">
        <v>4299</v>
      </c>
      <c r="E1541" s="56" t="s">
        <v>9672</v>
      </c>
      <c r="F1541" s="91">
        <v>0.25</v>
      </c>
      <c r="G1541" s="56" t="s">
        <v>2586</v>
      </c>
      <c r="H1541" s="56" t="s">
        <v>518</v>
      </c>
      <c r="I1541" s="56"/>
    </row>
    <row r="1542" spans="1:9" ht="29" x14ac:dyDescent="0.35">
      <c r="A1542" s="56" t="s">
        <v>71</v>
      </c>
      <c r="B1542" s="90" t="s">
        <v>3956</v>
      </c>
      <c r="C1542" s="90" t="s">
        <v>4134</v>
      </c>
      <c r="D1542" s="90" t="s">
        <v>4300</v>
      </c>
      <c r="E1542" s="56" t="s">
        <v>9673</v>
      </c>
      <c r="F1542" s="91">
        <v>0.05</v>
      </c>
      <c r="G1542" s="56" t="s">
        <v>2586</v>
      </c>
      <c r="H1542" s="56" t="s">
        <v>518</v>
      </c>
      <c r="I1542" s="56"/>
    </row>
    <row r="1543" spans="1:9" x14ac:dyDescent="0.35">
      <c r="A1543" s="56" t="s">
        <v>71</v>
      </c>
      <c r="B1543" s="90" t="s">
        <v>3956</v>
      </c>
      <c r="C1543" s="90" t="s">
        <v>4135</v>
      </c>
      <c r="D1543" s="90" t="s">
        <v>4301</v>
      </c>
      <c r="E1543" s="56" t="s">
        <v>9674</v>
      </c>
      <c r="F1543" s="91">
        <v>0.05</v>
      </c>
      <c r="G1543" s="56" t="s">
        <v>2597</v>
      </c>
      <c r="H1543" s="56" t="s">
        <v>190</v>
      </c>
      <c r="I1543" s="56"/>
    </row>
    <row r="1544" spans="1:9" ht="29" x14ac:dyDescent="0.35">
      <c r="A1544" s="56" t="s">
        <v>72</v>
      </c>
      <c r="B1544" s="90" t="s">
        <v>3958</v>
      </c>
      <c r="C1544" s="90" t="s">
        <v>4164</v>
      </c>
      <c r="D1544" s="90" t="s">
        <v>4303</v>
      </c>
      <c r="E1544" s="56" t="s">
        <v>9695</v>
      </c>
      <c r="F1544" s="91">
        <v>0.2</v>
      </c>
      <c r="G1544" s="56" t="s">
        <v>2597</v>
      </c>
      <c r="H1544" s="56" t="s">
        <v>190</v>
      </c>
      <c r="I1544" s="56"/>
    </row>
    <row r="1545" spans="1:9" ht="29" x14ac:dyDescent="0.35">
      <c r="A1545" s="56" t="s">
        <v>72</v>
      </c>
      <c r="B1545" s="90" t="s">
        <v>3958</v>
      </c>
      <c r="C1545" s="90" t="s">
        <v>4115</v>
      </c>
      <c r="D1545" s="90" t="s">
        <v>4302</v>
      </c>
      <c r="E1545" s="56" t="s">
        <v>11067</v>
      </c>
      <c r="F1545" s="91">
        <v>0.4</v>
      </c>
      <c r="G1545" s="56" t="s">
        <v>2586</v>
      </c>
      <c r="H1545" s="56" t="s">
        <v>518</v>
      </c>
      <c r="I1545" s="56"/>
    </row>
    <row r="1546" spans="1:9" x14ac:dyDescent="0.35">
      <c r="A1546" s="56" t="s">
        <v>72</v>
      </c>
      <c r="B1546" s="90" t="s">
        <v>3958</v>
      </c>
      <c r="C1546" s="90" t="s">
        <v>4116</v>
      </c>
      <c r="D1546" s="90" t="s">
        <v>4304</v>
      </c>
      <c r="E1546" s="56" t="s">
        <v>9671</v>
      </c>
      <c r="F1546" s="91">
        <v>0.2</v>
      </c>
      <c r="G1546" s="56" t="s">
        <v>2597</v>
      </c>
      <c r="H1546" s="56" t="s">
        <v>190</v>
      </c>
      <c r="I1546" s="56"/>
    </row>
    <row r="1547" spans="1:9" ht="29" x14ac:dyDescent="0.35">
      <c r="A1547" s="56" t="s">
        <v>72</v>
      </c>
      <c r="B1547" s="90" t="s">
        <v>3960</v>
      </c>
      <c r="C1547" s="90" t="s">
        <v>9292</v>
      </c>
      <c r="D1547" s="90" t="s">
        <v>9317</v>
      </c>
      <c r="E1547" s="56" t="s">
        <v>9659</v>
      </c>
      <c r="F1547" s="91">
        <v>0.04</v>
      </c>
      <c r="G1547" s="56" t="s">
        <v>2597</v>
      </c>
      <c r="H1547" s="56" t="s">
        <v>190</v>
      </c>
      <c r="I1547" s="56" t="s">
        <v>9769</v>
      </c>
    </row>
    <row r="1548" spans="1:9" ht="29" x14ac:dyDescent="0.35">
      <c r="A1548" s="56" t="s">
        <v>72</v>
      </c>
      <c r="B1548" s="90" t="s">
        <v>3960</v>
      </c>
      <c r="C1548" s="90" t="s">
        <v>4122</v>
      </c>
      <c r="D1548" s="90" t="s">
        <v>4305</v>
      </c>
      <c r="E1548" s="56" t="s">
        <v>9696</v>
      </c>
      <c r="F1548" s="91">
        <v>0.02</v>
      </c>
      <c r="G1548" s="56" t="s">
        <v>2597</v>
      </c>
      <c r="H1548" s="56" t="s">
        <v>190</v>
      </c>
      <c r="I1548" s="56"/>
    </row>
    <row r="1549" spans="1:9" ht="29" x14ac:dyDescent="0.35">
      <c r="A1549" s="56" t="s">
        <v>72</v>
      </c>
      <c r="B1549" s="90" t="s">
        <v>3960</v>
      </c>
      <c r="C1549" s="90" t="s">
        <v>4117</v>
      </c>
      <c r="D1549" s="90" t="s">
        <v>4306</v>
      </c>
      <c r="E1549" s="56" t="s">
        <v>11067</v>
      </c>
      <c r="F1549" s="91">
        <v>0.1</v>
      </c>
      <c r="G1549" s="56" t="s">
        <v>2586</v>
      </c>
      <c r="H1549" s="56" t="s">
        <v>518</v>
      </c>
      <c r="I1549" s="56"/>
    </row>
    <row r="1550" spans="1:9" ht="29" x14ac:dyDescent="0.35">
      <c r="A1550" s="56" t="s">
        <v>72</v>
      </c>
      <c r="B1550" s="90" t="s">
        <v>3960</v>
      </c>
      <c r="C1550" s="90" t="s">
        <v>4116</v>
      </c>
      <c r="D1550" s="90" t="s">
        <v>4307</v>
      </c>
      <c r="E1550" s="56" t="s">
        <v>9662</v>
      </c>
      <c r="F1550" s="91">
        <v>0.02</v>
      </c>
      <c r="G1550" s="56" t="s">
        <v>2597</v>
      </c>
      <c r="H1550" s="56" t="s">
        <v>190</v>
      </c>
      <c r="I1550" s="56"/>
    </row>
    <row r="1551" spans="1:9" ht="29" x14ac:dyDescent="0.35">
      <c r="A1551" s="56" t="s">
        <v>72</v>
      </c>
      <c r="B1551" s="90" t="s">
        <v>3960</v>
      </c>
      <c r="C1551" s="90" t="s">
        <v>4127</v>
      </c>
      <c r="D1551" s="90" t="s">
        <v>4308</v>
      </c>
      <c r="E1551" s="56" t="s">
        <v>9660</v>
      </c>
      <c r="F1551" s="91">
        <v>0.02</v>
      </c>
      <c r="G1551" s="56" t="s">
        <v>2597</v>
      </c>
      <c r="H1551" s="56" t="s">
        <v>190</v>
      </c>
      <c r="I1551" s="56" t="s">
        <v>9769</v>
      </c>
    </row>
    <row r="1552" spans="1:9" ht="29" x14ac:dyDescent="0.35">
      <c r="A1552" s="56" t="s">
        <v>72</v>
      </c>
      <c r="B1552" s="90" t="s">
        <v>3962</v>
      </c>
      <c r="C1552" s="90" t="s">
        <v>4125</v>
      </c>
      <c r="D1552" s="90" t="s">
        <v>4309</v>
      </c>
      <c r="E1552" s="56" t="s">
        <v>9684</v>
      </c>
      <c r="F1552" s="91">
        <v>0.2</v>
      </c>
      <c r="G1552" s="56" t="s">
        <v>2597</v>
      </c>
      <c r="H1552" s="56" t="s">
        <v>190</v>
      </c>
      <c r="I1552" s="56"/>
    </row>
    <row r="1553" spans="1:9" ht="29" x14ac:dyDescent="0.35">
      <c r="A1553" s="56" t="s">
        <v>72</v>
      </c>
      <c r="B1553" s="90" t="s">
        <v>3962</v>
      </c>
      <c r="C1553" s="90" t="s">
        <v>4117</v>
      </c>
      <c r="D1553" s="90" t="s">
        <v>4310</v>
      </c>
      <c r="E1553" s="56" t="s">
        <v>11067</v>
      </c>
      <c r="F1553" s="91">
        <v>0.2</v>
      </c>
      <c r="G1553" s="56" t="s">
        <v>2586</v>
      </c>
      <c r="H1553" s="56" t="s">
        <v>518</v>
      </c>
      <c r="I1553" s="56"/>
    </row>
    <row r="1554" spans="1:9" x14ac:dyDescent="0.35">
      <c r="A1554" s="56" t="s">
        <v>72</v>
      </c>
      <c r="B1554" s="90" t="s">
        <v>3962</v>
      </c>
      <c r="C1554" s="90" t="s">
        <v>4116</v>
      </c>
      <c r="D1554" s="90" t="s">
        <v>4311</v>
      </c>
      <c r="E1554" s="56" t="s">
        <v>9662</v>
      </c>
      <c r="F1554" s="91">
        <v>0.25</v>
      </c>
      <c r="G1554" s="56" t="s">
        <v>2597</v>
      </c>
      <c r="H1554" s="56" t="s">
        <v>190</v>
      </c>
      <c r="I1554" s="56"/>
    </row>
    <row r="1555" spans="1:9" x14ac:dyDescent="0.35">
      <c r="A1555" s="56" t="s">
        <v>72</v>
      </c>
      <c r="B1555" s="90" t="s">
        <v>3962</v>
      </c>
      <c r="C1555" s="90" t="s">
        <v>4133</v>
      </c>
      <c r="D1555" s="90" t="s">
        <v>4312</v>
      </c>
      <c r="E1555" s="56" t="s">
        <v>9672</v>
      </c>
      <c r="F1555" s="91">
        <v>0.25</v>
      </c>
      <c r="G1555" s="56" t="s">
        <v>2586</v>
      </c>
      <c r="H1555" s="56" t="s">
        <v>518</v>
      </c>
      <c r="I1555" s="56"/>
    </row>
    <row r="1556" spans="1:9" ht="29" x14ac:dyDescent="0.35">
      <c r="A1556" s="56" t="s">
        <v>72</v>
      </c>
      <c r="B1556" s="90" t="s">
        <v>3964</v>
      </c>
      <c r="C1556" s="90" t="s">
        <v>4134</v>
      </c>
      <c r="D1556" s="90" t="s">
        <v>4313</v>
      </c>
      <c r="E1556" s="56" t="s">
        <v>9673</v>
      </c>
      <c r="F1556" s="91">
        <v>0.05</v>
      </c>
      <c r="G1556" s="56" t="s">
        <v>2586</v>
      </c>
      <c r="H1556" s="56" t="s">
        <v>518</v>
      </c>
      <c r="I1556" s="56"/>
    </row>
    <row r="1557" spans="1:9" ht="29" x14ac:dyDescent="0.35">
      <c r="A1557" s="56" t="s">
        <v>72</v>
      </c>
      <c r="B1557" s="90" t="s">
        <v>3964</v>
      </c>
      <c r="C1557" s="90" t="s">
        <v>4135</v>
      </c>
      <c r="D1557" s="90" t="s">
        <v>4314</v>
      </c>
      <c r="E1557" s="56" t="s">
        <v>9674</v>
      </c>
      <c r="F1557" s="91">
        <v>0.05</v>
      </c>
      <c r="G1557" s="56" t="s">
        <v>2597</v>
      </c>
      <c r="H1557" s="56" t="s">
        <v>190</v>
      </c>
      <c r="I1557" s="56"/>
    </row>
    <row r="1558" spans="1:9" ht="29" x14ac:dyDescent="0.35">
      <c r="A1558" s="56" t="s">
        <v>1660</v>
      </c>
      <c r="B1558" s="90" t="s">
        <v>3966</v>
      </c>
      <c r="C1558" s="90" t="s">
        <v>4164</v>
      </c>
      <c r="D1558" s="90" t="s">
        <v>4316</v>
      </c>
      <c r="E1558" s="56" t="s">
        <v>9698</v>
      </c>
      <c r="F1558" s="91">
        <v>0.2</v>
      </c>
      <c r="G1558" s="56" t="s">
        <v>2597</v>
      </c>
      <c r="H1558" s="56" t="s">
        <v>190</v>
      </c>
      <c r="I1558" s="56"/>
    </row>
    <row r="1559" spans="1:9" ht="29" x14ac:dyDescent="0.35">
      <c r="A1559" s="56" t="s">
        <v>1660</v>
      </c>
      <c r="B1559" s="90" t="s">
        <v>3966</v>
      </c>
      <c r="C1559" s="90" t="s">
        <v>4115</v>
      </c>
      <c r="D1559" s="90" t="s">
        <v>4315</v>
      </c>
      <c r="E1559" s="56" t="s">
        <v>11067</v>
      </c>
      <c r="F1559" s="91">
        <v>0.4</v>
      </c>
      <c r="G1559" s="56" t="s">
        <v>2586</v>
      </c>
      <c r="H1559" s="56" t="s">
        <v>518</v>
      </c>
      <c r="I1559" s="56"/>
    </row>
    <row r="1560" spans="1:9" x14ac:dyDescent="0.35">
      <c r="A1560" s="56" t="s">
        <v>1660</v>
      </c>
      <c r="B1560" s="90" t="s">
        <v>3966</v>
      </c>
      <c r="C1560" s="90" t="s">
        <v>4116</v>
      </c>
      <c r="D1560" s="90" t="s">
        <v>4317</v>
      </c>
      <c r="E1560" s="56" t="s">
        <v>9671</v>
      </c>
      <c r="F1560" s="91">
        <v>0.2</v>
      </c>
      <c r="G1560" s="56" t="s">
        <v>2597</v>
      </c>
      <c r="H1560" s="56" t="s">
        <v>190</v>
      </c>
      <c r="I1560" s="56"/>
    </row>
    <row r="1561" spans="1:9" ht="29" x14ac:dyDescent="0.35">
      <c r="A1561" s="56" t="s">
        <v>1660</v>
      </c>
      <c r="B1561" s="90" t="s">
        <v>3968</v>
      </c>
      <c r="C1561" s="90" t="s">
        <v>9292</v>
      </c>
      <c r="D1561" s="90" t="s">
        <v>9318</v>
      </c>
      <c r="E1561" s="56" t="s">
        <v>9659</v>
      </c>
      <c r="F1561" s="91">
        <v>0.04</v>
      </c>
      <c r="G1561" s="56" t="s">
        <v>2597</v>
      </c>
      <c r="H1561" s="56" t="s">
        <v>190</v>
      </c>
      <c r="I1561" s="56" t="s">
        <v>9769</v>
      </c>
    </row>
    <row r="1562" spans="1:9" ht="29" x14ac:dyDescent="0.35">
      <c r="A1562" s="56" t="s">
        <v>1660</v>
      </c>
      <c r="B1562" s="90" t="s">
        <v>3968</v>
      </c>
      <c r="C1562" s="90" t="s">
        <v>4122</v>
      </c>
      <c r="D1562" s="90" t="s">
        <v>4318</v>
      </c>
      <c r="E1562" s="56"/>
      <c r="F1562" s="91">
        <v>0.02</v>
      </c>
      <c r="G1562" s="56" t="s">
        <v>2597</v>
      </c>
      <c r="H1562" s="56" t="s">
        <v>190</v>
      </c>
      <c r="I1562" s="56"/>
    </row>
    <row r="1563" spans="1:9" ht="29" x14ac:dyDescent="0.35">
      <c r="A1563" s="56" t="s">
        <v>1660</v>
      </c>
      <c r="B1563" s="90" t="s">
        <v>3968</v>
      </c>
      <c r="C1563" s="90" t="s">
        <v>4117</v>
      </c>
      <c r="D1563" s="90" t="s">
        <v>4319</v>
      </c>
      <c r="E1563" s="56" t="s">
        <v>11067</v>
      </c>
      <c r="F1563" s="91">
        <v>0.1</v>
      </c>
      <c r="G1563" s="56" t="s">
        <v>2586</v>
      </c>
      <c r="H1563" s="56" t="s">
        <v>518</v>
      </c>
      <c r="I1563" s="56"/>
    </row>
    <row r="1564" spans="1:9" ht="29" x14ac:dyDescent="0.35">
      <c r="A1564" s="56" t="s">
        <v>1660</v>
      </c>
      <c r="B1564" s="90" t="s">
        <v>3968</v>
      </c>
      <c r="C1564" s="90" t="s">
        <v>4116</v>
      </c>
      <c r="D1564" s="90" t="s">
        <v>4320</v>
      </c>
      <c r="E1564" s="56" t="s">
        <v>9662</v>
      </c>
      <c r="F1564" s="91">
        <v>0.02</v>
      </c>
      <c r="G1564" s="56" t="s">
        <v>2597</v>
      </c>
      <c r="H1564" s="56" t="s">
        <v>190</v>
      </c>
      <c r="I1564" s="56"/>
    </row>
    <row r="1565" spans="1:9" ht="29" x14ac:dyDescent="0.35">
      <c r="A1565" s="56" t="s">
        <v>1660</v>
      </c>
      <c r="B1565" s="90" t="s">
        <v>3968</v>
      </c>
      <c r="C1565" s="90" t="s">
        <v>4127</v>
      </c>
      <c r="D1565" s="90" t="s">
        <v>4321</v>
      </c>
      <c r="E1565" s="56" t="s">
        <v>9660</v>
      </c>
      <c r="F1565" s="91">
        <v>0.02</v>
      </c>
      <c r="G1565" s="56" t="s">
        <v>2597</v>
      </c>
      <c r="H1565" s="56" t="s">
        <v>190</v>
      </c>
      <c r="I1565" s="56" t="s">
        <v>9769</v>
      </c>
    </row>
    <row r="1566" spans="1:9" ht="29" x14ac:dyDescent="0.35">
      <c r="A1566" s="56" t="s">
        <v>1660</v>
      </c>
      <c r="B1566" s="90" t="s">
        <v>3970</v>
      </c>
      <c r="C1566" s="90" t="s">
        <v>4125</v>
      </c>
      <c r="D1566" s="90" t="s">
        <v>4322</v>
      </c>
      <c r="E1566" s="56" t="s">
        <v>9684</v>
      </c>
      <c r="F1566" s="91">
        <v>0.2</v>
      </c>
      <c r="G1566" s="56" t="s">
        <v>2597</v>
      </c>
      <c r="H1566" s="56" t="s">
        <v>190</v>
      </c>
      <c r="I1566" s="56"/>
    </row>
    <row r="1567" spans="1:9" ht="29" x14ac:dyDescent="0.35">
      <c r="A1567" s="56" t="s">
        <v>1660</v>
      </c>
      <c r="B1567" s="90" t="s">
        <v>3970</v>
      </c>
      <c r="C1567" s="90" t="s">
        <v>4117</v>
      </c>
      <c r="D1567" s="90" t="s">
        <v>4323</v>
      </c>
      <c r="E1567" s="56" t="s">
        <v>11067</v>
      </c>
      <c r="F1567" s="91">
        <v>0.2</v>
      </c>
      <c r="G1567" s="56" t="s">
        <v>2586</v>
      </c>
      <c r="H1567" s="56" t="s">
        <v>518</v>
      </c>
      <c r="I1567" s="56"/>
    </row>
    <row r="1568" spans="1:9" ht="29" x14ac:dyDescent="0.35">
      <c r="A1568" s="56" t="s">
        <v>1660</v>
      </c>
      <c r="B1568" s="90" t="s">
        <v>3970</v>
      </c>
      <c r="C1568" s="90" t="s">
        <v>4116</v>
      </c>
      <c r="D1568" s="90" t="s">
        <v>4324</v>
      </c>
      <c r="E1568" s="56" t="s">
        <v>9662</v>
      </c>
      <c r="F1568" s="91">
        <v>0.15</v>
      </c>
      <c r="G1568" s="56" t="s">
        <v>2597</v>
      </c>
      <c r="H1568" s="56" t="s">
        <v>190</v>
      </c>
      <c r="I1568" s="56"/>
    </row>
    <row r="1569" spans="1:9" ht="29" x14ac:dyDescent="0.35">
      <c r="A1569" s="56" t="s">
        <v>1660</v>
      </c>
      <c r="B1569" s="90" t="s">
        <v>3970</v>
      </c>
      <c r="C1569" s="90" t="s">
        <v>4133</v>
      </c>
      <c r="D1569" s="90" t="s">
        <v>4325</v>
      </c>
      <c r="E1569" s="56" t="s">
        <v>9672</v>
      </c>
      <c r="F1569" s="91">
        <v>0.15</v>
      </c>
      <c r="G1569" s="56" t="s">
        <v>2586</v>
      </c>
      <c r="H1569" s="56" t="s">
        <v>518</v>
      </c>
      <c r="I1569" s="56"/>
    </row>
    <row r="1570" spans="1:9" ht="29" x14ac:dyDescent="0.35">
      <c r="A1570" s="56" t="s">
        <v>1660</v>
      </c>
      <c r="B1570" s="90" t="s">
        <v>3972</v>
      </c>
      <c r="C1570" s="90" t="s">
        <v>4125</v>
      </c>
      <c r="D1570" s="90" t="s">
        <v>4326</v>
      </c>
      <c r="E1570" s="56" t="s">
        <v>9684</v>
      </c>
      <c r="F1570" s="91">
        <v>0.05</v>
      </c>
      <c r="G1570" s="56" t="s">
        <v>2597</v>
      </c>
      <c r="H1570" s="56" t="s">
        <v>190</v>
      </c>
      <c r="I1570" s="56"/>
    </row>
    <row r="1571" spans="1:9" ht="29" x14ac:dyDescent="0.35">
      <c r="A1571" s="56" t="s">
        <v>1660</v>
      </c>
      <c r="B1571" s="90" t="s">
        <v>3972</v>
      </c>
      <c r="C1571" s="90" t="s">
        <v>4117</v>
      </c>
      <c r="D1571" s="90" t="s">
        <v>4327</v>
      </c>
      <c r="E1571" s="56" t="s">
        <v>11067</v>
      </c>
      <c r="F1571" s="91">
        <v>0.05</v>
      </c>
      <c r="G1571" s="56" t="s">
        <v>2586</v>
      </c>
      <c r="H1571" s="56" t="s">
        <v>518</v>
      </c>
      <c r="I1571" s="56"/>
    </row>
    <row r="1572" spans="1:9" x14ac:dyDescent="0.35">
      <c r="A1572" s="56" t="s">
        <v>1660</v>
      </c>
      <c r="B1572" s="90" t="s">
        <v>3972</v>
      </c>
      <c r="C1572" s="90" t="s">
        <v>4116</v>
      </c>
      <c r="D1572" s="90" t="s">
        <v>4328</v>
      </c>
      <c r="E1572" s="56" t="s">
        <v>9671</v>
      </c>
      <c r="F1572" s="91">
        <v>0.05</v>
      </c>
      <c r="G1572" s="56" t="s">
        <v>2597</v>
      </c>
      <c r="H1572" s="56" t="s">
        <v>190</v>
      </c>
      <c r="I1572" s="56"/>
    </row>
    <row r="1573" spans="1:9" x14ac:dyDescent="0.35">
      <c r="A1573" s="56" t="s">
        <v>1660</v>
      </c>
      <c r="B1573" s="90" t="s">
        <v>3972</v>
      </c>
      <c r="C1573" s="90" t="s">
        <v>4133</v>
      </c>
      <c r="D1573" s="90" t="s">
        <v>4329</v>
      </c>
      <c r="E1573" s="56" t="s">
        <v>9672</v>
      </c>
      <c r="F1573" s="91">
        <v>0.05</v>
      </c>
      <c r="G1573" s="56" t="s">
        <v>2586</v>
      </c>
      <c r="H1573" s="56" t="s">
        <v>518</v>
      </c>
      <c r="I1573" s="56"/>
    </row>
    <row r="1574" spans="1:9" ht="29" x14ac:dyDescent="0.35">
      <c r="A1574" s="56" t="s">
        <v>1660</v>
      </c>
      <c r="B1574" s="90" t="s">
        <v>3974</v>
      </c>
      <c r="C1574" s="90" t="s">
        <v>4134</v>
      </c>
      <c r="D1574" s="90" t="s">
        <v>4330</v>
      </c>
      <c r="E1574" s="56" t="s">
        <v>9673</v>
      </c>
      <c r="F1574" s="91">
        <v>0.05</v>
      </c>
      <c r="G1574" s="56" t="s">
        <v>2586</v>
      </c>
      <c r="H1574" s="56" t="s">
        <v>518</v>
      </c>
      <c r="I1574" s="56"/>
    </row>
    <row r="1575" spans="1:9" ht="29" x14ac:dyDescent="0.35">
      <c r="A1575" s="56" t="s">
        <v>1660</v>
      </c>
      <c r="B1575" s="90" t="s">
        <v>3974</v>
      </c>
      <c r="C1575" s="90" t="s">
        <v>4135</v>
      </c>
      <c r="D1575" s="90" t="s">
        <v>4331</v>
      </c>
      <c r="E1575" s="56" t="s">
        <v>9674</v>
      </c>
      <c r="F1575" s="91">
        <v>0.05</v>
      </c>
      <c r="G1575" s="56" t="s">
        <v>2597</v>
      </c>
      <c r="H1575" s="56" t="s">
        <v>190</v>
      </c>
      <c r="I1575" s="56"/>
    </row>
    <row r="1576" spans="1:9" ht="29" x14ac:dyDescent="0.35">
      <c r="A1576" s="56" t="s">
        <v>73</v>
      </c>
      <c r="B1576" s="90" t="s">
        <v>3976</v>
      </c>
      <c r="C1576" s="90" t="s">
        <v>4145</v>
      </c>
      <c r="D1576" s="90" t="s">
        <v>4333</v>
      </c>
      <c r="E1576" s="56" t="s">
        <v>9699</v>
      </c>
      <c r="F1576" s="91">
        <v>0.4</v>
      </c>
      <c r="G1576" s="56" t="s">
        <v>2605</v>
      </c>
      <c r="H1576" s="56" t="s">
        <v>190</v>
      </c>
      <c r="I1576" s="56"/>
    </row>
    <row r="1577" spans="1:9" ht="29" x14ac:dyDescent="0.35">
      <c r="A1577" s="56" t="s">
        <v>73</v>
      </c>
      <c r="B1577" s="90" t="s">
        <v>3976</v>
      </c>
      <c r="C1577" s="90" t="s">
        <v>4146</v>
      </c>
      <c r="D1577" s="90" t="s">
        <v>4332</v>
      </c>
      <c r="E1577" s="56" t="s">
        <v>9700</v>
      </c>
      <c r="F1577" s="91">
        <v>0.2</v>
      </c>
      <c r="G1577" s="56" t="s">
        <v>2592</v>
      </c>
      <c r="H1577" s="56" t="s">
        <v>518</v>
      </c>
      <c r="I1577" s="56"/>
    </row>
    <row r="1578" spans="1:9" ht="29" x14ac:dyDescent="0.35">
      <c r="A1578" s="56" t="s">
        <v>73</v>
      </c>
      <c r="B1578" s="90" t="s">
        <v>3976</v>
      </c>
      <c r="C1578" s="90" t="s">
        <v>4147</v>
      </c>
      <c r="D1578" s="90" t="s">
        <v>4334</v>
      </c>
      <c r="E1578" s="56" t="s">
        <v>9701</v>
      </c>
      <c r="F1578" s="91">
        <v>0.1</v>
      </c>
      <c r="G1578" s="56" t="s">
        <v>2592</v>
      </c>
      <c r="H1578" s="56" t="s">
        <v>518</v>
      </c>
      <c r="I1578" s="56"/>
    </row>
    <row r="1579" spans="1:9" ht="29" x14ac:dyDescent="0.35">
      <c r="A1579" s="56" t="s">
        <v>73</v>
      </c>
      <c r="B1579" s="90" t="s">
        <v>3976</v>
      </c>
      <c r="C1579" s="90" t="s">
        <v>4148</v>
      </c>
      <c r="D1579" s="90" t="s">
        <v>4335</v>
      </c>
      <c r="E1579" s="56" t="s">
        <v>9702</v>
      </c>
      <c r="F1579" s="91">
        <v>0.1</v>
      </c>
      <c r="G1579" s="56" t="s">
        <v>2592</v>
      </c>
      <c r="H1579" s="56" t="s">
        <v>518</v>
      </c>
      <c r="I1579" s="56"/>
    </row>
    <row r="1580" spans="1:9" ht="29" x14ac:dyDescent="0.35">
      <c r="A1580" s="56" t="s">
        <v>73</v>
      </c>
      <c r="B1580" s="90" t="s">
        <v>3978</v>
      </c>
      <c r="C1580" s="90" t="s">
        <v>4149</v>
      </c>
      <c r="D1580" s="90" t="s">
        <v>4336</v>
      </c>
      <c r="E1580" s="56" t="s">
        <v>9703</v>
      </c>
      <c r="F1580" s="91">
        <v>0.04</v>
      </c>
      <c r="G1580" s="56" t="s">
        <v>2592</v>
      </c>
      <c r="H1580" s="56" t="s">
        <v>518</v>
      </c>
      <c r="I1580" s="56"/>
    </row>
    <row r="1581" spans="1:9" ht="29" x14ac:dyDescent="0.35">
      <c r="A1581" s="56" t="s">
        <v>73</v>
      </c>
      <c r="B1581" s="90" t="s">
        <v>3978</v>
      </c>
      <c r="C1581" s="90" t="s">
        <v>9293</v>
      </c>
      <c r="D1581" s="90" t="s">
        <v>9319</v>
      </c>
      <c r="E1581" s="56" t="s">
        <v>11072</v>
      </c>
      <c r="F1581" s="91">
        <v>0.1</v>
      </c>
      <c r="G1581" s="56" t="s">
        <v>2605</v>
      </c>
      <c r="H1581" s="56" t="s">
        <v>190</v>
      </c>
      <c r="I1581" s="56" t="s">
        <v>9769</v>
      </c>
    </row>
    <row r="1582" spans="1:9" ht="29" x14ac:dyDescent="0.35">
      <c r="A1582" s="56" t="s">
        <v>73</v>
      </c>
      <c r="B1582" s="90" t="s">
        <v>3978</v>
      </c>
      <c r="C1582" s="90" t="s">
        <v>4123</v>
      </c>
      <c r="D1582" s="90" t="s">
        <v>4337</v>
      </c>
      <c r="E1582" s="56" t="s">
        <v>9684</v>
      </c>
      <c r="F1582" s="91">
        <v>0.04</v>
      </c>
      <c r="G1582" s="56" t="s">
        <v>2592</v>
      </c>
      <c r="H1582" s="56" t="s">
        <v>518</v>
      </c>
      <c r="I1582" s="56"/>
    </row>
    <row r="1583" spans="1:9" ht="29" x14ac:dyDescent="0.35">
      <c r="A1583" s="56" t="s">
        <v>73</v>
      </c>
      <c r="B1583" s="90" t="s">
        <v>3978</v>
      </c>
      <c r="C1583" s="90" t="s">
        <v>4127</v>
      </c>
      <c r="D1583" s="90" t="s">
        <v>4338</v>
      </c>
      <c r="E1583" s="56" t="s">
        <v>9704</v>
      </c>
      <c r="F1583" s="91">
        <v>0.02</v>
      </c>
      <c r="G1583" s="56" t="s">
        <v>2592</v>
      </c>
      <c r="H1583" s="56" t="s">
        <v>518</v>
      </c>
      <c r="I1583" s="56"/>
    </row>
    <row r="1584" spans="1:9" ht="29" x14ac:dyDescent="0.35">
      <c r="A1584" s="56" t="s">
        <v>73</v>
      </c>
      <c r="B1584" s="90" t="s">
        <v>3980</v>
      </c>
      <c r="C1584" s="90" t="s">
        <v>4150</v>
      </c>
      <c r="D1584" s="90" t="s">
        <v>4339</v>
      </c>
      <c r="E1584" s="56" t="s">
        <v>9684</v>
      </c>
      <c r="F1584" s="91">
        <v>0.1</v>
      </c>
      <c r="G1584" s="56" t="s">
        <v>2592</v>
      </c>
      <c r="H1584" s="56" t="s">
        <v>518</v>
      </c>
      <c r="I1584" s="56"/>
    </row>
    <row r="1585" spans="1:9" ht="29" x14ac:dyDescent="0.35">
      <c r="A1585" s="56" t="s">
        <v>73</v>
      </c>
      <c r="B1585" s="90" t="s">
        <v>3980</v>
      </c>
      <c r="C1585" s="90" t="s">
        <v>9293</v>
      </c>
      <c r="D1585" s="90" t="s">
        <v>9320</v>
      </c>
      <c r="E1585" s="56" t="s">
        <v>9705</v>
      </c>
      <c r="F1585" s="91">
        <v>0.3</v>
      </c>
      <c r="G1585" s="56" t="s">
        <v>2605</v>
      </c>
      <c r="H1585" s="56" t="s">
        <v>190</v>
      </c>
      <c r="I1585" s="56" t="s">
        <v>9769</v>
      </c>
    </row>
    <row r="1586" spans="1:9" ht="29" x14ac:dyDescent="0.35">
      <c r="A1586" s="56" t="s">
        <v>73</v>
      </c>
      <c r="B1586" s="90" t="s">
        <v>3980</v>
      </c>
      <c r="C1586" s="90" t="s">
        <v>4124</v>
      </c>
      <c r="D1586" s="90" t="s">
        <v>4340</v>
      </c>
      <c r="E1586" s="56" t="s">
        <v>9684</v>
      </c>
      <c r="F1586" s="91">
        <v>0.1</v>
      </c>
      <c r="G1586" s="56" t="s">
        <v>2592</v>
      </c>
      <c r="H1586" s="56" t="s">
        <v>518</v>
      </c>
      <c r="I1586" s="56"/>
    </row>
    <row r="1587" spans="1:9" ht="29" x14ac:dyDescent="0.35">
      <c r="A1587" s="56" t="s">
        <v>73</v>
      </c>
      <c r="B1587" s="90" t="s">
        <v>3980</v>
      </c>
      <c r="C1587" s="90" t="s">
        <v>4133</v>
      </c>
      <c r="D1587" s="90" t="s">
        <v>4341</v>
      </c>
      <c r="E1587" s="56" t="s">
        <v>9672</v>
      </c>
      <c r="F1587" s="91">
        <v>0.1</v>
      </c>
      <c r="G1587" s="56" t="s">
        <v>2592</v>
      </c>
      <c r="H1587" s="56" t="s">
        <v>518</v>
      </c>
      <c r="I1587" s="56"/>
    </row>
    <row r="1588" spans="1:9" ht="29" x14ac:dyDescent="0.35">
      <c r="A1588" s="56" t="s">
        <v>73</v>
      </c>
      <c r="B1588" s="90" t="s">
        <v>3982</v>
      </c>
      <c r="C1588" s="90" t="s">
        <v>4153</v>
      </c>
      <c r="D1588" s="90" t="s">
        <v>4342</v>
      </c>
      <c r="E1588" s="56" t="s">
        <v>9706</v>
      </c>
      <c r="F1588" s="91">
        <v>0.04</v>
      </c>
      <c r="G1588" s="56" t="s">
        <v>2592</v>
      </c>
      <c r="H1588" s="56" t="s">
        <v>518</v>
      </c>
      <c r="I1588" s="56"/>
    </row>
    <row r="1589" spans="1:9" x14ac:dyDescent="0.35">
      <c r="A1589" s="56" t="s">
        <v>73</v>
      </c>
      <c r="B1589" s="90" t="s">
        <v>3982</v>
      </c>
      <c r="C1589" s="90" t="s">
        <v>4154</v>
      </c>
      <c r="D1589" s="90" t="s">
        <v>4343</v>
      </c>
      <c r="E1589" s="56" t="s">
        <v>9707</v>
      </c>
      <c r="F1589" s="91">
        <v>0.02</v>
      </c>
      <c r="G1589" s="56" t="s">
        <v>2592</v>
      </c>
      <c r="H1589" s="56" t="s">
        <v>518</v>
      </c>
      <c r="I1589" s="56"/>
    </row>
    <row r="1590" spans="1:9" ht="29" x14ac:dyDescent="0.35">
      <c r="A1590" s="56" t="s">
        <v>73</v>
      </c>
      <c r="B1590" s="90" t="s">
        <v>3982</v>
      </c>
      <c r="C1590" s="90" t="s">
        <v>4155</v>
      </c>
      <c r="D1590" s="90" t="s">
        <v>4344</v>
      </c>
      <c r="E1590" s="56" t="s">
        <v>9708</v>
      </c>
      <c r="F1590" s="91">
        <v>0.02</v>
      </c>
      <c r="G1590" s="56" t="s">
        <v>2592</v>
      </c>
      <c r="H1590" s="56" t="s">
        <v>518</v>
      </c>
      <c r="I1590" s="56"/>
    </row>
    <row r="1591" spans="1:9" ht="29" x14ac:dyDescent="0.35">
      <c r="A1591" s="56" t="s">
        <v>73</v>
      </c>
      <c r="B1591" s="90" t="s">
        <v>3982</v>
      </c>
      <c r="C1591" s="90" t="s">
        <v>4116</v>
      </c>
      <c r="D1591" s="90" t="s">
        <v>4345</v>
      </c>
      <c r="E1591" s="56" t="s">
        <v>9709</v>
      </c>
      <c r="F1591" s="91">
        <v>0.1</v>
      </c>
      <c r="G1591" s="56" t="s">
        <v>2605</v>
      </c>
      <c r="H1591" s="56" t="s">
        <v>190</v>
      </c>
      <c r="I1591" s="56"/>
    </row>
    <row r="1592" spans="1:9" ht="29" x14ac:dyDescent="0.35">
      <c r="A1592" s="56" t="s">
        <v>73</v>
      </c>
      <c r="B1592" s="90" t="s">
        <v>3982</v>
      </c>
      <c r="C1592" s="90" t="s">
        <v>4158</v>
      </c>
      <c r="D1592" s="90" t="s">
        <v>4346</v>
      </c>
      <c r="E1592" s="56" t="s">
        <v>9672</v>
      </c>
      <c r="F1592" s="91">
        <v>0.02</v>
      </c>
      <c r="G1592" s="56" t="s">
        <v>2592</v>
      </c>
      <c r="H1592" s="56" t="s">
        <v>518</v>
      </c>
      <c r="I1592" s="56"/>
    </row>
    <row r="1593" spans="1:9" ht="29" x14ac:dyDescent="0.35">
      <c r="A1593" s="56" t="s">
        <v>73</v>
      </c>
      <c r="B1593" s="90" t="s">
        <v>3984</v>
      </c>
      <c r="C1593" s="90" t="s">
        <v>4134</v>
      </c>
      <c r="D1593" s="90" t="s">
        <v>9321</v>
      </c>
      <c r="E1593" s="56" t="s">
        <v>9673</v>
      </c>
      <c r="F1593" s="91">
        <v>0.05</v>
      </c>
      <c r="G1593" s="56" t="s">
        <v>2605</v>
      </c>
      <c r="H1593" s="56" t="s">
        <v>190</v>
      </c>
      <c r="I1593" s="56"/>
    </row>
    <row r="1594" spans="1:9" ht="29" x14ac:dyDescent="0.35">
      <c r="A1594" s="56" t="s">
        <v>73</v>
      </c>
      <c r="B1594" s="90" t="s">
        <v>3984</v>
      </c>
      <c r="C1594" s="90" t="s">
        <v>4157</v>
      </c>
      <c r="D1594" s="90" t="s">
        <v>4347</v>
      </c>
      <c r="E1594" s="56" t="s">
        <v>9674</v>
      </c>
      <c r="F1594" s="91">
        <v>0.05</v>
      </c>
      <c r="G1594" s="56" t="s">
        <v>2592</v>
      </c>
      <c r="H1594" s="56" t="s">
        <v>518</v>
      </c>
      <c r="I1594" s="56"/>
    </row>
    <row r="1595" spans="1:9" ht="29" x14ac:dyDescent="0.35">
      <c r="A1595" s="56" t="s">
        <v>74</v>
      </c>
      <c r="B1595" s="90" t="s">
        <v>3986</v>
      </c>
      <c r="C1595" s="90" t="s">
        <v>4160</v>
      </c>
      <c r="D1595" s="90" t="s">
        <v>4349</v>
      </c>
      <c r="E1595" s="56" t="s">
        <v>9710</v>
      </c>
      <c r="F1595" s="91">
        <v>0.5</v>
      </c>
      <c r="G1595" s="56" t="s">
        <v>2599</v>
      </c>
      <c r="H1595" s="56" t="s">
        <v>190</v>
      </c>
      <c r="I1595" s="56"/>
    </row>
    <row r="1596" spans="1:9" ht="29" x14ac:dyDescent="0.35">
      <c r="A1596" s="56" t="s">
        <v>74</v>
      </c>
      <c r="B1596" s="90" t="s">
        <v>3986</v>
      </c>
      <c r="C1596" s="90" t="s">
        <v>4162</v>
      </c>
      <c r="D1596" s="90" t="s">
        <v>4348</v>
      </c>
      <c r="E1596" s="56" t="s">
        <v>9711</v>
      </c>
      <c r="F1596" s="91">
        <v>0.25</v>
      </c>
      <c r="G1596" s="56" t="s">
        <v>2588</v>
      </c>
      <c r="H1596" s="56" t="s">
        <v>518</v>
      </c>
      <c r="I1596" s="56"/>
    </row>
    <row r="1597" spans="1:9" ht="29" x14ac:dyDescent="0.35">
      <c r="A1597" s="56" t="s">
        <v>74</v>
      </c>
      <c r="B1597" s="90" t="s">
        <v>3986</v>
      </c>
      <c r="C1597" s="90" t="s">
        <v>4147</v>
      </c>
      <c r="D1597" s="90" t="s">
        <v>4350</v>
      </c>
      <c r="E1597" s="56" t="s">
        <v>9712</v>
      </c>
      <c r="F1597" s="91">
        <v>0.25</v>
      </c>
      <c r="G1597" s="56" t="s">
        <v>2588</v>
      </c>
      <c r="H1597" s="56" t="s">
        <v>518</v>
      </c>
      <c r="I1597" s="56"/>
    </row>
    <row r="1598" spans="1:9" ht="29" x14ac:dyDescent="0.35">
      <c r="A1598" s="56" t="s">
        <v>74</v>
      </c>
      <c r="B1598" s="90" t="s">
        <v>3988</v>
      </c>
      <c r="C1598" s="90" t="s">
        <v>4146</v>
      </c>
      <c r="D1598" s="90" t="s">
        <v>4351</v>
      </c>
      <c r="E1598" s="56" t="s">
        <v>9713</v>
      </c>
      <c r="F1598" s="91">
        <v>0.03</v>
      </c>
      <c r="G1598" s="56" t="s">
        <v>2588</v>
      </c>
      <c r="H1598" s="56" t="s">
        <v>518</v>
      </c>
      <c r="I1598" s="56"/>
    </row>
    <row r="1599" spans="1:9" ht="29" x14ac:dyDescent="0.35">
      <c r="A1599" s="56" t="s">
        <v>74</v>
      </c>
      <c r="B1599" s="90" t="s">
        <v>3988</v>
      </c>
      <c r="C1599" s="90" t="s">
        <v>4148</v>
      </c>
      <c r="D1599" s="90" t="s">
        <v>4352</v>
      </c>
      <c r="E1599" s="56" t="s">
        <v>9714</v>
      </c>
      <c r="F1599" s="91">
        <v>0.04</v>
      </c>
      <c r="G1599" s="56" t="s">
        <v>2588</v>
      </c>
      <c r="H1599" s="56" t="s">
        <v>518</v>
      </c>
      <c r="I1599" s="56"/>
    </row>
    <row r="1600" spans="1:9" ht="29" x14ac:dyDescent="0.35">
      <c r="A1600" s="56" t="s">
        <v>74</v>
      </c>
      <c r="B1600" s="90" t="s">
        <v>3988</v>
      </c>
      <c r="C1600" s="90" t="s">
        <v>4163</v>
      </c>
      <c r="D1600" s="90" t="s">
        <v>4353</v>
      </c>
      <c r="E1600" s="56" t="s">
        <v>9715</v>
      </c>
      <c r="F1600" s="91">
        <v>0.05</v>
      </c>
      <c r="G1600" s="56" t="s">
        <v>2599</v>
      </c>
      <c r="H1600" s="56" t="s">
        <v>190</v>
      </c>
      <c r="I1600" s="56"/>
    </row>
    <row r="1601" spans="1:9" ht="29" x14ac:dyDescent="0.35">
      <c r="A1601" s="56" t="s">
        <v>74</v>
      </c>
      <c r="B1601" s="90" t="s">
        <v>3988</v>
      </c>
      <c r="C1601" s="90" t="s">
        <v>9293</v>
      </c>
      <c r="D1601" s="90" t="s">
        <v>9322</v>
      </c>
      <c r="E1601" s="56" t="s">
        <v>9716</v>
      </c>
      <c r="F1601" s="91">
        <v>0.05</v>
      </c>
      <c r="G1601" s="56" t="s">
        <v>2599</v>
      </c>
      <c r="H1601" s="56" t="s">
        <v>190</v>
      </c>
      <c r="I1601" s="56" t="s">
        <v>9769</v>
      </c>
    </row>
    <row r="1602" spans="1:9" ht="29" x14ac:dyDescent="0.35">
      <c r="A1602" s="56" t="s">
        <v>74</v>
      </c>
      <c r="B1602" s="90" t="s">
        <v>3988</v>
      </c>
      <c r="C1602" s="90" t="s">
        <v>4117</v>
      </c>
      <c r="D1602" s="90" t="s">
        <v>4354</v>
      </c>
      <c r="E1602" s="56" t="s">
        <v>9717</v>
      </c>
      <c r="F1602" s="91">
        <v>0.02</v>
      </c>
      <c r="G1602" s="56" t="s">
        <v>2588</v>
      </c>
      <c r="H1602" s="56" t="s">
        <v>518</v>
      </c>
      <c r="I1602" s="56"/>
    </row>
    <row r="1603" spans="1:9" ht="29" x14ac:dyDescent="0.35">
      <c r="A1603" s="56" t="s">
        <v>74</v>
      </c>
      <c r="B1603" s="90" t="s">
        <v>3988</v>
      </c>
      <c r="C1603" s="90" t="s">
        <v>4127</v>
      </c>
      <c r="D1603" s="90" t="s">
        <v>4355</v>
      </c>
      <c r="E1603" s="56" t="s">
        <v>9704</v>
      </c>
      <c r="F1603" s="91">
        <v>0.02</v>
      </c>
      <c r="G1603" s="56" t="s">
        <v>2588</v>
      </c>
      <c r="H1603" s="56" t="s">
        <v>518</v>
      </c>
      <c r="I1603" s="56"/>
    </row>
    <row r="1604" spans="1:9" ht="29" x14ac:dyDescent="0.35">
      <c r="A1604" s="56" t="s">
        <v>74</v>
      </c>
      <c r="B1604" s="90" t="s">
        <v>3988</v>
      </c>
      <c r="C1604" s="90" t="s">
        <v>4125</v>
      </c>
      <c r="D1604" s="90" t="s">
        <v>4356</v>
      </c>
      <c r="E1604" s="56" t="s">
        <v>9684</v>
      </c>
      <c r="F1604" s="91">
        <v>0.02</v>
      </c>
      <c r="G1604" s="56" t="s">
        <v>2588</v>
      </c>
      <c r="H1604" s="56" t="s">
        <v>518</v>
      </c>
      <c r="I1604" s="56"/>
    </row>
    <row r="1605" spans="1:9" ht="29" x14ac:dyDescent="0.35">
      <c r="A1605" s="56" t="s">
        <v>74</v>
      </c>
      <c r="B1605" s="90" t="s">
        <v>3990</v>
      </c>
      <c r="C1605" s="90" t="s">
        <v>4165</v>
      </c>
      <c r="D1605" s="90" t="s">
        <v>4357</v>
      </c>
      <c r="E1605" s="56" t="s">
        <v>9718</v>
      </c>
      <c r="F1605" s="91">
        <v>0.2</v>
      </c>
      <c r="G1605" s="56" t="s">
        <v>2588</v>
      </c>
      <c r="H1605" s="56" t="s">
        <v>518</v>
      </c>
      <c r="I1605" s="56"/>
    </row>
    <row r="1606" spans="1:9" ht="29" x14ac:dyDescent="0.35">
      <c r="A1606" s="56" t="s">
        <v>74</v>
      </c>
      <c r="B1606" s="90" t="s">
        <v>3990</v>
      </c>
      <c r="C1606" s="90" t="s">
        <v>4164</v>
      </c>
      <c r="D1606" s="90" t="s">
        <v>4358</v>
      </c>
      <c r="E1606" s="56" t="s">
        <v>9719</v>
      </c>
      <c r="F1606" s="91">
        <v>0.2</v>
      </c>
      <c r="G1606" s="56" t="s">
        <v>2599</v>
      </c>
      <c r="H1606" s="56" t="s">
        <v>190</v>
      </c>
      <c r="I1606" s="56"/>
    </row>
    <row r="1607" spans="1:9" ht="29" x14ac:dyDescent="0.35">
      <c r="A1607" s="56" t="s">
        <v>74</v>
      </c>
      <c r="B1607" s="90" t="s">
        <v>3990</v>
      </c>
      <c r="C1607" s="90" t="s">
        <v>9293</v>
      </c>
      <c r="D1607" s="90" t="s">
        <v>9323</v>
      </c>
      <c r="E1607" s="56" t="s">
        <v>9720</v>
      </c>
      <c r="F1607" s="91">
        <v>0.15</v>
      </c>
      <c r="G1607" s="56" t="s">
        <v>2599</v>
      </c>
      <c r="H1607" s="56" t="s">
        <v>190</v>
      </c>
      <c r="I1607" s="56" t="s">
        <v>9769</v>
      </c>
    </row>
    <row r="1608" spans="1:9" ht="29" x14ac:dyDescent="0.35">
      <c r="A1608" s="56" t="s">
        <v>74</v>
      </c>
      <c r="B1608" s="90" t="s">
        <v>3990</v>
      </c>
      <c r="C1608" s="90" t="s">
        <v>4123</v>
      </c>
      <c r="D1608" s="90" t="s">
        <v>4359</v>
      </c>
      <c r="E1608" s="56" t="s">
        <v>9684</v>
      </c>
      <c r="F1608" s="91">
        <v>0.1</v>
      </c>
      <c r="G1608" s="56" t="s">
        <v>2588</v>
      </c>
      <c r="H1608" s="56" t="s">
        <v>518</v>
      </c>
      <c r="I1608" s="56"/>
    </row>
    <row r="1609" spans="1:9" x14ac:dyDescent="0.35">
      <c r="A1609" s="56" t="s">
        <v>74</v>
      </c>
      <c r="B1609" s="90" t="s">
        <v>3990</v>
      </c>
      <c r="C1609" s="90" t="s">
        <v>4133</v>
      </c>
      <c r="D1609" s="90" t="s">
        <v>4360</v>
      </c>
      <c r="E1609" s="56" t="s">
        <v>9672</v>
      </c>
      <c r="F1609" s="91">
        <v>0.05</v>
      </c>
      <c r="G1609" s="56" t="s">
        <v>2588</v>
      </c>
      <c r="H1609" s="56" t="s">
        <v>518</v>
      </c>
      <c r="I1609" s="56"/>
    </row>
    <row r="1610" spans="1:9" ht="29" x14ac:dyDescent="0.35">
      <c r="A1610" s="56" t="s">
        <v>74</v>
      </c>
      <c r="B1610" s="90" t="s">
        <v>3992</v>
      </c>
      <c r="C1610" s="90" t="s">
        <v>4134</v>
      </c>
      <c r="D1610" s="90" t="s">
        <v>9324</v>
      </c>
      <c r="E1610" s="56" t="s">
        <v>9721</v>
      </c>
      <c r="F1610" s="91">
        <v>0.05</v>
      </c>
      <c r="G1610" s="56" t="s">
        <v>2599</v>
      </c>
      <c r="H1610" s="56" t="s">
        <v>190</v>
      </c>
      <c r="I1610" s="56"/>
    </row>
    <row r="1611" spans="1:9" ht="29" x14ac:dyDescent="0.35">
      <c r="A1611" s="56" t="s">
        <v>74</v>
      </c>
      <c r="B1611" s="90" t="s">
        <v>3992</v>
      </c>
      <c r="C1611" s="90" t="s">
        <v>4157</v>
      </c>
      <c r="D1611" s="90" t="s">
        <v>4361</v>
      </c>
      <c r="E1611" s="56" t="s">
        <v>9722</v>
      </c>
      <c r="F1611" s="91">
        <v>0.05</v>
      </c>
      <c r="G1611" s="56" t="s">
        <v>2588</v>
      </c>
      <c r="H1611" s="56" t="s">
        <v>518</v>
      </c>
      <c r="I1611" s="56"/>
    </row>
    <row r="1612" spans="1:9" ht="29" x14ac:dyDescent="0.35">
      <c r="A1612" s="56" t="s">
        <v>75</v>
      </c>
      <c r="B1612" s="90" t="s">
        <v>3994</v>
      </c>
      <c r="C1612" s="90" t="s">
        <v>4146</v>
      </c>
      <c r="D1612" s="90" t="s">
        <v>4363</v>
      </c>
      <c r="E1612" s="56" t="s">
        <v>9723</v>
      </c>
      <c r="F1612" s="91">
        <v>0.1</v>
      </c>
      <c r="G1612" s="56" t="s">
        <v>2592</v>
      </c>
      <c r="H1612" s="56" t="s">
        <v>518</v>
      </c>
      <c r="I1612" s="56"/>
    </row>
    <row r="1613" spans="1:9" ht="29" x14ac:dyDescent="0.35">
      <c r="A1613" s="56" t="s">
        <v>75</v>
      </c>
      <c r="B1613" s="90" t="s">
        <v>3994</v>
      </c>
      <c r="C1613" s="90" t="s">
        <v>4166</v>
      </c>
      <c r="D1613" s="90" t="s">
        <v>4362</v>
      </c>
      <c r="E1613" s="56" t="s">
        <v>9724</v>
      </c>
      <c r="F1613" s="91">
        <v>0.2</v>
      </c>
      <c r="G1613" s="56" t="s">
        <v>2592</v>
      </c>
      <c r="H1613" s="56" t="s">
        <v>518</v>
      </c>
      <c r="I1613" s="56"/>
    </row>
    <row r="1614" spans="1:9" ht="29" x14ac:dyDescent="0.35">
      <c r="A1614" s="56" t="s">
        <v>75</v>
      </c>
      <c r="B1614" s="90" t="s">
        <v>3994</v>
      </c>
      <c r="C1614" s="90" t="s">
        <v>4148</v>
      </c>
      <c r="D1614" s="90" t="s">
        <v>4364</v>
      </c>
      <c r="E1614" s="56" t="s">
        <v>11073</v>
      </c>
      <c r="F1614" s="91">
        <v>0.1</v>
      </c>
      <c r="G1614" s="56" t="s">
        <v>2592</v>
      </c>
      <c r="H1614" s="56" t="s">
        <v>518</v>
      </c>
      <c r="I1614" s="56"/>
    </row>
    <row r="1615" spans="1:9" ht="29" x14ac:dyDescent="0.35">
      <c r="A1615" s="56" t="s">
        <v>75</v>
      </c>
      <c r="B1615" s="90" t="s">
        <v>3994</v>
      </c>
      <c r="C1615" s="90" t="s">
        <v>4147</v>
      </c>
      <c r="D1615" s="90" t="s">
        <v>4365</v>
      </c>
      <c r="E1615" s="56" t="s">
        <v>9712</v>
      </c>
      <c r="F1615" s="91">
        <v>0.4</v>
      </c>
      <c r="G1615" s="56" t="s">
        <v>2605</v>
      </c>
      <c r="H1615" s="56" t="s">
        <v>190</v>
      </c>
      <c r="I1615" s="56"/>
    </row>
    <row r="1616" spans="1:9" ht="29" x14ac:dyDescent="0.35">
      <c r="A1616" s="56" t="s">
        <v>75</v>
      </c>
      <c r="B1616" s="90" t="s">
        <v>3996</v>
      </c>
      <c r="C1616" s="90" t="s">
        <v>4117</v>
      </c>
      <c r="D1616" s="90" t="s">
        <v>4366</v>
      </c>
      <c r="E1616" s="56" t="s">
        <v>9725</v>
      </c>
      <c r="F1616" s="91">
        <v>0.04</v>
      </c>
      <c r="G1616" s="56" t="s">
        <v>2592</v>
      </c>
      <c r="H1616" s="56" t="s">
        <v>518</v>
      </c>
      <c r="I1616" s="56"/>
    </row>
    <row r="1617" spans="1:9" ht="29" x14ac:dyDescent="0.35">
      <c r="A1617" s="56" t="s">
        <v>75</v>
      </c>
      <c r="B1617" s="90" t="s">
        <v>3996</v>
      </c>
      <c r="C1617" s="90" t="s">
        <v>9293</v>
      </c>
      <c r="D1617" s="90" t="s">
        <v>9325</v>
      </c>
      <c r="E1617" s="56" t="s">
        <v>9720</v>
      </c>
      <c r="F1617" s="91">
        <v>0.1</v>
      </c>
      <c r="G1617" s="56" t="s">
        <v>2605</v>
      </c>
      <c r="H1617" s="56" t="s">
        <v>190</v>
      </c>
      <c r="I1617" s="56" t="s">
        <v>9769</v>
      </c>
    </row>
    <row r="1618" spans="1:9" ht="29" x14ac:dyDescent="0.35">
      <c r="A1618" s="56" t="s">
        <v>75</v>
      </c>
      <c r="B1618" s="90" t="s">
        <v>3996</v>
      </c>
      <c r="C1618" s="90" t="s">
        <v>4117</v>
      </c>
      <c r="D1618" s="90" t="s">
        <v>4366</v>
      </c>
      <c r="E1618" s="56" t="s">
        <v>9717</v>
      </c>
      <c r="F1618" s="91">
        <v>0.04</v>
      </c>
      <c r="G1618" s="56" t="s">
        <v>2592</v>
      </c>
      <c r="H1618" s="56" t="s">
        <v>518</v>
      </c>
      <c r="I1618" s="56"/>
    </row>
    <row r="1619" spans="1:9" x14ac:dyDescent="0.35">
      <c r="A1619" s="56" t="s">
        <v>75</v>
      </c>
      <c r="B1619" s="90" t="s">
        <v>3996</v>
      </c>
      <c r="C1619" s="90" t="s">
        <v>4127</v>
      </c>
      <c r="D1619" s="90" t="s">
        <v>4367</v>
      </c>
      <c r="E1619" s="56" t="s">
        <v>9704</v>
      </c>
      <c r="F1619" s="91">
        <v>0.02</v>
      </c>
      <c r="G1619" s="56" t="s">
        <v>2592</v>
      </c>
      <c r="H1619" s="56" t="s">
        <v>518</v>
      </c>
      <c r="I1619" s="56"/>
    </row>
    <row r="1620" spans="1:9" ht="29" x14ac:dyDescent="0.35">
      <c r="A1620" s="56" t="s">
        <v>75</v>
      </c>
      <c r="B1620" s="90" t="s">
        <v>3998</v>
      </c>
      <c r="C1620" s="90" t="s">
        <v>4117</v>
      </c>
      <c r="D1620" s="90" t="s">
        <v>4368</v>
      </c>
      <c r="E1620" s="56" t="s">
        <v>9726</v>
      </c>
      <c r="F1620" s="91">
        <v>0.1</v>
      </c>
      <c r="G1620" s="56" t="s">
        <v>2592</v>
      </c>
      <c r="H1620" s="56" t="s">
        <v>518</v>
      </c>
      <c r="I1620" s="56"/>
    </row>
    <row r="1621" spans="1:9" ht="29" x14ac:dyDescent="0.35">
      <c r="A1621" s="56" t="s">
        <v>75</v>
      </c>
      <c r="B1621" s="90" t="s">
        <v>3998</v>
      </c>
      <c r="C1621" s="90" t="s">
        <v>9293</v>
      </c>
      <c r="D1621" s="90" t="s">
        <v>9326</v>
      </c>
      <c r="E1621" s="56" t="s">
        <v>11072</v>
      </c>
      <c r="F1621" s="91">
        <v>0.3</v>
      </c>
      <c r="G1621" s="56" t="s">
        <v>2605</v>
      </c>
      <c r="H1621" s="56" t="s">
        <v>190</v>
      </c>
      <c r="I1621" s="56" t="s">
        <v>9769</v>
      </c>
    </row>
    <row r="1622" spans="1:9" ht="29" x14ac:dyDescent="0.35">
      <c r="A1622" s="56" t="s">
        <v>75</v>
      </c>
      <c r="B1622" s="90" t="s">
        <v>3998</v>
      </c>
      <c r="C1622" s="90" t="s">
        <v>4123</v>
      </c>
      <c r="D1622" s="90" t="s">
        <v>4369</v>
      </c>
      <c r="E1622" s="56" t="s">
        <v>9684</v>
      </c>
      <c r="F1622" s="91">
        <v>0.1</v>
      </c>
      <c r="G1622" s="56" t="s">
        <v>2592</v>
      </c>
      <c r="H1622" s="56" t="s">
        <v>518</v>
      </c>
      <c r="I1622" s="56"/>
    </row>
    <row r="1623" spans="1:9" ht="29" x14ac:dyDescent="0.35">
      <c r="A1623" s="56" t="s">
        <v>75</v>
      </c>
      <c r="B1623" s="90" t="s">
        <v>3998</v>
      </c>
      <c r="C1623" s="90" t="s">
        <v>4133</v>
      </c>
      <c r="D1623" s="90" t="s">
        <v>4370</v>
      </c>
      <c r="E1623" s="56" t="s">
        <v>9672</v>
      </c>
      <c r="F1623" s="91">
        <v>0.1</v>
      </c>
      <c r="G1623" s="56" t="s">
        <v>2592</v>
      </c>
      <c r="H1623" s="56" t="s">
        <v>518</v>
      </c>
      <c r="I1623" s="56"/>
    </row>
    <row r="1624" spans="1:9" ht="29" x14ac:dyDescent="0.35">
      <c r="A1624" s="56" t="s">
        <v>75</v>
      </c>
      <c r="B1624" s="90" t="s">
        <v>4000</v>
      </c>
      <c r="C1624" s="90" t="s">
        <v>4117</v>
      </c>
      <c r="D1624" s="90" t="s">
        <v>4371</v>
      </c>
      <c r="E1624" s="56" t="s">
        <v>9727</v>
      </c>
      <c r="F1624" s="91">
        <v>0.05</v>
      </c>
      <c r="G1624" s="56" t="s">
        <v>2592</v>
      </c>
      <c r="H1624" s="56" t="s">
        <v>518</v>
      </c>
      <c r="I1624" s="56"/>
    </row>
    <row r="1625" spans="1:9" ht="29" x14ac:dyDescent="0.35">
      <c r="A1625" s="56" t="s">
        <v>75</v>
      </c>
      <c r="B1625" s="90" t="s">
        <v>4000</v>
      </c>
      <c r="C1625" s="90" t="s">
        <v>9293</v>
      </c>
      <c r="D1625" s="90" t="s">
        <v>9327</v>
      </c>
      <c r="E1625" s="56" t="s">
        <v>9684</v>
      </c>
      <c r="F1625" s="91">
        <v>0.15</v>
      </c>
      <c r="G1625" s="56" t="s">
        <v>2605</v>
      </c>
      <c r="H1625" s="56" t="s">
        <v>190</v>
      </c>
      <c r="I1625" s="56" t="s">
        <v>9769</v>
      </c>
    </row>
    <row r="1626" spans="1:9" ht="29" x14ac:dyDescent="0.35">
      <c r="A1626" s="56" t="s">
        <v>75</v>
      </c>
      <c r="B1626" s="90" t="s">
        <v>4000</v>
      </c>
      <c r="C1626" s="90" t="s">
        <v>4125</v>
      </c>
      <c r="D1626" s="90" t="s">
        <v>4372</v>
      </c>
      <c r="E1626" s="56" t="s">
        <v>9684</v>
      </c>
      <c r="F1626" s="91">
        <v>0.05</v>
      </c>
      <c r="G1626" s="56" t="s">
        <v>2592</v>
      </c>
      <c r="H1626" s="56" t="s">
        <v>518</v>
      </c>
      <c r="I1626" s="56"/>
    </row>
    <row r="1627" spans="1:9" ht="29" x14ac:dyDescent="0.35">
      <c r="A1627" s="56" t="s">
        <v>75</v>
      </c>
      <c r="B1627" s="90" t="s">
        <v>4000</v>
      </c>
      <c r="C1627" s="90" t="s">
        <v>4158</v>
      </c>
      <c r="D1627" s="90" t="s">
        <v>4373</v>
      </c>
      <c r="E1627" s="56" t="s">
        <v>9672</v>
      </c>
      <c r="F1627" s="91">
        <v>0.05</v>
      </c>
      <c r="G1627" s="56" t="s">
        <v>2592</v>
      </c>
      <c r="H1627" s="56" t="s">
        <v>518</v>
      </c>
      <c r="I1627" s="56"/>
    </row>
    <row r="1628" spans="1:9" ht="29" x14ac:dyDescent="0.35">
      <c r="A1628" s="56" t="s">
        <v>75</v>
      </c>
      <c r="B1628" s="90" t="s">
        <v>4002</v>
      </c>
      <c r="C1628" s="90" t="s">
        <v>4134</v>
      </c>
      <c r="D1628" s="90" t="s">
        <v>9328</v>
      </c>
      <c r="E1628" s="56" t="s">
        <v>9721</v>
      </c>
      <c r="F1628" s="91">
        <v>0.05</v>
      </c>
      <c r="G1628" s="56" t="s">
        <v>2605</v>
      </c>
      <c r="H1628" s="56" t="s">
        <v>190</v>
      </c>
      <c r="I1628" s="56"/>
    </row>
    <row r="1629" spans="1:9" ht="29" x14ac:dyDescent="0.35">
      <c r="A1629" s="56" t="s">
        <v>75</v>
      </c>
      <c r="B1629" s="90" t="s">
        <v>4002</v>
      </c>
      <c r="C1629" s="90" t="s">
        <v>4157</v>
      </c>
      <c r="D1629" s="90" t="s">
        <v>4374</v>
      </c>
      <c r="E1629" s="56" t="s">
        <v>9722</v>
      </c>
      <c r="F1629" s="91">
        <v>0.05</v>
      </c>
      <c r="G1629" s="56" t="s">
        <v>2592</v>
      </c>
      <c r="H1629" s="56" t="s">
        <v>518</v>
      </c>
      <c r="I1629" s="56"/>
    </row>
    <row r="1630" spans="1:9" ht="29" x14ac:dyDescent="0.35">
      <c r="A1630" s="56" t="s">
        <v>76</v>
      </c>
      <c r="B1630" s="90" t="s">
        <v>4004</v>
      </c>
      <c r="C1630" s="90" t="s">
        <v>4145</v>
      </c>
      <c r="D1630" s="90" t="s">
        <v>4376</v>
      </c>
      <c r="E1630" s="56" t="s">
        <v>9728</v>
      </c>
      <c r="F1630" s="91">
        <v>0.45</v>
      </c>
      <c r="G1630" s="56" t="s">
        <v>2605</v>
      </c>
      <c r="H1630" s="56" t="s">
        <v>190</v>
      </c>
      <c r="I1630" s="56"/>
    </row>
    <row r="1631" spans="1:9" ht="29" x14ac:dyDescent="0.35">
      <c r="A1631" s="56" t="s">
        <v>76</v>
      </c>
      <c r="B1631" s="90" t="s">
        <v>4006</v>
      </c>
      <c r="C1631" s="90" t="s">
        <v>4167</v>
      </c>
      <c r="D1631" s="90" t="s">
        <v>4375</v>
      </c>
      <c r="E1631" s="56" t="s">
        <v>9729</v>
      </c>
      <c r="F1631" s="91">
        <v>0.45</v>
      </c>
      <c r="G1631" s="56" t="s">
        <v>2592</v>
      </c>
      <c r="H1631" s="56" t="s">
        <v>518</v>
      </c>
      <c r="I1631" s="56"/>
    </row>
    <row r="1632" spans="1:9" ht="29" x14ac:dyDescent="0.35">
      <c r="A1632" s="56" t="s">
        <v>76</v>
      </c>
      <c r="B1632" s="90" t="s">
        <v>4008</v>
      </c>
      <c r="C1632" s="90" t="s">
        <v>9293</v>
      </c>
      <c r="D1632" s="90" t="s">
        <v>9329</v>
      </c>
      <c r="E1632" s="56" t="s">
        <v>9729</v>
      </c>
      <c r="F1632" s="91">
        <v>0.15</v>
      </c>
      <c r="G1632" s="56" t="s">
        <v>2605</v>
      </c>
      <c r="H1632" s="56" t="s">
        <v>190</v>
      </c>
      <c r="I1632" s="56" t="s">
        <v>9769</v>
      </c>
    </row>
    <row r="1633" spans="1:9" ht="29" x14ac:dyDescent="0.35">
      <c r="A1633" s="56" t="s">
        <v>76</v>
      </c>
      <c r="B1633" s="90" t="s">
        <v>4008</v>
      </c>
      <c r="C1633" s="90" t="s">
        <v>4125</v>
      </c>
      <c r="D1633" s="90" t="s">
        <v>4377</v>
      </c>
      <c r="E1633" s="56" t="s">
        <v>9684</v>
      </c>
      <c r="F1633" s="91">
        <v>0.1</v>
      </c>
      <c r="G1633" s="56" t="s">
        <v>2592</v>
      </c>
      <c r="H1633" s="56" t="s">
        <v>518</v>
      </c>
      <c r="I1633" s="56"/>
    </row>
    <row r="1634" spans="1:9" x14ac:dyDescent="0.35">
      <c r="A1634" s="56" t="s">
        <v>76</v>
      </c>
      <c r="B1634" s="90" t="s">
        <v>4008</v>
      </c>
      <c r="C1634" s="90" t="s">
        <v>4127</v>
      </c>
      <c r="D1634" s="90" t="s">
        <v>4378</v>
      </c>
      <c r="E1634" s="56" t="s">
        <v>9704</v>
      </c>
      <c r="F1634" s="91">
        <v>0.05</v>
      </c>
      <c r="G1634" s="56" t="s">
        <v>2592</v>
      </c>
      <c r="H1634" s="56" t="s">
        <v>518</v>
      </c>
      <c r="I1634" s="56"/>
    </row>
    <row r="1635" spans="1:9" ht="29" x14ac:dyDescent="0.35">
      <c r="A1635" s="56" t="s">
        <v>76</v>
      </c>
      <c r="B1635" s="90" t="s">
        <v>4010</v>
      </c>
      <c r="C1635" s="90" t="s">
        <v>4167</v>
      </c>
      <c r="D1635" s="90" t="s">
        <v>4379</v>
      </c>
      <c r="E1635" s="56" t="s">
        <v>9729</v>
      </c>
      <c r="F1635" s="91">
        <v>0.25</v>
      </c>
      <c r="G1635" s="56" t="s">
        <v>2605</v>
      </c>
      <c r="H1635" s="56" t="s">
        <v>190</v>
      </c>
      <c r="I1635" s="56"/>
    </row>
    <row r="1636" spans="1:9" ht="29" x14ac:dyDescent="0.35">
      <c r="A1636" s="56" t="s">
        <v>76</v>
      </c>
      <c r="B1636" s="90" t="s">
        <v>4010</v>
      </c>
      <c r="C1636" s="90" t="s">
        <v>4125</v>
      </c>
      <c r="D1636" s="90" t="s">
        <v>4380</v>
      </c>
      <c r="E1636" s="56" t="s">
        <v>9684</v>
      </c>
      <c r="F1636" s="91">
        <v>0.15</v>
      </c>
      <c r="G1636" s="56" t="s">
        <v>2592</v>
      </c>
      <c r="H1636" s="56" t="s">
        <v>518</v>
      </c>
      <c r="I1636" s="56"/>
    </row>
    <row r="1637" spans="1:9" x14ac:dyDescent="0.35">
      <c r="A1637" s="56" t="s">
        <v>76</v>
      </c>
      <c r="B1637" s="90" t="s">
        <v>4010</v>
      </c>
      <c r="C1637" s="90" t="s">
        <v>4133</v>
      </c>
      <c r="D1637" s="90" t="s">
        <v>4381</v>
      </c>
      <c r="E1637" s="56" t="s">
        <v>9672</v>
      </c>
      <c r="F1637" s="91">
        <v>0.1</v>
      </c>
      <c r="G1637" s="56" t="s">
        <v>2592</v>
      </c>
      <c r="H1637" s="56" t="s">
        <v>518</v>
      </c>
      <c r="I1637" s="56"/>
    </row>
    <row r="1638" spans="1:9" ht="29" x14ac:dyDescent="0.35">
      <c r="A1638" s="56" t="s">
        <v>76</v>
      </c>
      <c r="B1638" s="90" t="s">
        <v>4012</v>
      </c>
      <c r="C1638" s="90" t="s">
        <v>4167</v>
      </c>
      <c r="D1638" s="90" t="s">
        <v>4382</v>
      </c>
      <c r="E1638" s="56" t="s">
        <v>9729</v>
      </c>
      <c r="F1638" s="91">
        <v>0.05</v>
      </c>
      <c r="G1638" s="56" t="s">
        <v>2605</v>
      </c>
      <c r="H1638" s="56" t="s">
        <v>190</v>
      </c>
      <c r="I1638" s="56"/>
    </row>
    <row r="1639" spans="1:9" ht="29" x14ac:dyDescent="0.35">
      <c r="A1639" s="56" t="s">
        <v>76</v>
      </c>
      <c r="B1639" s="90" t="s">
        <v>4012</v>
      </c>
      <c r="C1639" s="90" t="s">
        <v>4125</v>
      </c>
      <c r="D1639" s="90" t="s">
        <v>4383</v>
      </c>
      <c r="E1639" s="56" t="s">
        <v>9684</v>
      </c>
      <c r="F1639" s="91">
        <v>0.04</v>
      </c>
      <c r="G1639" s="56" t="s">
        <v>2592</v>
      </c>
      <c r="H1639" s="56" t="s">
        <v>518</v>
      </c>
      <c r="I1639" s="56"/>
    </row>
    <row r="1640" spans="1:9" x14ac:dyDescent="0.35">
      <c r="A1640" s="56" t="s">
        <v>76</v>
      </c>
      <c r="B1640" s="90" t="s">
        <v>4012</v>
      </c>
      <c r="C1640" s="90" t="s">
        <v>4158</v>
      </c>
      <c r="D1640" s="90" t="s">
        <v>4384</v>
      </c>
      <c r="E1640" s="56" t="s">
        <v>9672</v>
      </c>
      <c r="F1640" s="91">
        <v>0.01</v>
      </c>
      <c r="G1640" s="56" t="s">
        <v>2592</v>
      </c>
      <c r="H1640" s="56" t="s">
        <v>518</v>
      </c>
      <c r="I1640" s="56"/>
    </row>
    <row r="1641" spans="1:9" ht="29" x14ac:dyDescent="0.35">
      <c r="A1641" s="56" t="s">
        <v>76</v>
      </c>
      <c r="B1641" s="90" t="s">
        <v>4014</v>
      </c>
      <c r="C1641" s="90" t="s">
        <v>4167</v>
      </c>
      <c r="D1641" s="90" t="s">
        <v>4385</v>
      </c>
      <c r="E1641" s="56" t="s">
        <v>9729</v>
      </c>
      <c r="F1641" s="91">
        <v>0.05</v>
      </c>
      <c r="G1641" s="56" t="s">
        <v>2605</v>
      </c>
      <c r="H1641" s="56" t="s">
        <v>190</v>
      </c>
      <c r="I1641" s="56"/>
    </row>
    <row r="1642" spans="1:9" ht="29" x14ac:dyDescent="0.35">
      <c r="A1642" s="56" t="s">
        <v>76</v>
      </c>
      <c r="B1642" s="90" t="s">
        <v>4014</v>
      </c>
      <c r="C1642" s="90" t="s">
        <v>4125</v>
      </c>
      <c r="D1642" s="90" t="s">
        <v>4386</v>
      </c>
      <c r="E1642" s="56" t="s">
        <v>9684</v>
      </c>
      <c r="F1642" s="91">
        <v>0.04</v>
      </c>
      <c r="G1642" s="56" t="s">
        <v>2592</v>
      </c>
      <c r="H1642" s="56" t="s">
        <v>518</v>
      </c>
      <c r="I1642" s="56"/>
    </row>
    <row r="1643" spans="1:9" x14ac:dyDescent="0.35">
      <c r="A1643" s="56" t="s">
        <v>76</v>
      </c>
      <c r="B1643" s="90" t="s">
        <v>4014</v>
      </c>
      <c r="C1643" s="90" t="s">
        <v>4159</v>
      </c>
      <c r="D1643" s="90" t="s">
        <v>4387</v>
      </c>
      <c r="E1643" s="56" t="s">
        <v>9672</v>
      </c>
      <c r="F1643" s="91">
        <v>0.01</v>
      </c>
      <c r="G1643" s="56" t="s">
        <v>2592</v>
      </c>
      <c r="H1643" s="56" t="s">
        <v>518</v>
      </c>
      <c r="I1643" s="56"/>
    </row>
    <row r="1644" spans="1:9" ht="29" x14ac:dyDescent="0.35">
      <c r="A1644" s="56" t="s">
        <v>76</v>
      </c>
      <c r="B1644" s="90" t="s">
        <v>4016</v>
      </c>
      <c r="C1644" s="90" t="s">
        <v>4134</v>
      </c>
      <c r="D1644" s="90" t="s">
        <v>9330</v>
      </c>
      <c r="E1644" s="56" t="s">
        <v>9721</v>
      </c>
      <c r="F1644" s="91">
        <v>0.05</v>
      </c>
      <c r="G1644" s="56" t="s">
        <v>2605</v>
      </c>
      <c r="H1644" s="56" t="s">
        <v>190</v>
      </c>
      <c r="I1644" s="56"/>
    </row>
    <row r="1645" spans="1:9" ht="29" x14ac:dyDescent="0.35">
      <c r="A1645" s="56" t="s">
        <v>76</v>
      </c>
      <c r="B1645" s="90" t="s">
        <v>4016</v>
      </c>
      <c r="C1645" s="90" t="s">
        <v>4157</v>
      </c>
      <c r="D1645" s="90" t="s">
        <v>4388</v>
      </c>
      <c r="E1645" s="56" t="s">
        <v>9722</v>
      </c>
      <c r="F1645" s="91">
        <v>0.05</v>
      </c>
      <c r="G1645" s="56" t="s">
        <v>2605</v>
      </c>
      <c r="H1645" s="56" t="s">
        <v>518</v>
      </c>
      <c r="I1645" s="56"/>
    </row>
    <row r="1646" spans="1:9" ht="29" x14ac:dyDescent="0.35">
      <c r="A1646" s="56" t="s">
        <v>77</v>
      </c>
      <c r="B1646" s="90" t="s">
        <v>4018</v>
      </c>
      <c r="C1646" s="90" t="s">
        <v>4169</v>
      </c>
      <c r="D1646" s="90" t="s">
        <v>4390</v>
      </c>
      <c r="E1646" s="56" t="s">
        <v>9730</v>
      </c>
      <c r="F1646" s="91">
        <v>0.1</v>
      </c>
      <c r="G1646" s="56" t="s">
        <v>2588</v>
      </c>
      <c r="H1646" s="56" t="s">
        <v>518</v>
      </c>
      <c r="I1646" s="56"/>
    </row>
    <row r="1647" spans="1:9" ht="29" x14ac:dyDescent="0.35">
      <c r="A1647" s="56" t="s">
        <v>77</v>
      </c>
      <c r="B1647" s="90" t="s">
        <v>4018</v>
      </c>
      <c r="C1647" s="90" t="s">
        <v>4146</v>
      </c>
      <c r="D1647" s="90" t="s">
        <v>4389</v>
      </c>
      <c r="E1647" s="56" t="s">
        <v>9731</v>
      </c>
      <c r="F1647" s="91">
        <v>0.1</v>
      </c>
      <c r="G1647" s="56" t="s">
        <v>2588</v>
      </c>
      <c r="H1647" s="56" t="s">
        <v>518</v>
      </c>
      <c r="I1647" s="56"/>
    </row>
    <row r="1648" spans="1:9" ht="29" x14ac:dyDescent="0.35">
      <c r="A1648" s="56" t="s">
        <v>77</v>
      </c>
      <c r="B1648" s="90" t="s">
        <v>4018</v>
      </c>
      <c r="C1648" s="90" t="s">
        <v>4170</v>
      </c>
      <c r="D1648" s="90" t="s">
        <v>4391</v>
      </c>
      <c r="E1648" s="56" t="s">
        <v>9732</v>
      </c>
      <c r="F1648" s="91">
        <v>0.4</v>
      </c>
      <c r="G1648" s="56" t="s">
        <v>2599</v>
      </c>
      <c r="H1648" s="56" t="s">
        <v>190</v>
      </c>
      <c r="I1648" s="56"/>
    </row>
    <row r="1649" spans="1:9" ht="29" x14ac:dyDescent="0.35">
      <c r="A1649" s="56" t="s">
        <v>77</v>
      </c>
      <c r="B1649" s="90" t="s">
        <v>4018</v>
      </c>
      <c r="C1649" s="90" t="s">
        <v>4147</v>
      </c>
      <c r="D1649" s="90" t="s">
        <v>4392</v>
      </c>
      <c r="E1649" s="56" t="s">
        <v>9733</v>
      </c>
      <c r="F1649" s="91">
        <v>0.1</v>
      </c>
      <c r="G1649" s="56" t="s">
        <v>2588</v>
      </c>
      <c r="H1649" s="56" t="s">
        <v>518</v>
      </c>
      <c r="I1649" s="56"/>
    </row>
    <row r="1650" spans="1:9" ht="29" x14ac:dyDescent="0.35">
      <c r="A1650" s="56" t="s">
        <v>77</v>
      </c>
      <c r="B1650" s="90" t="s">
        <v>4018</v>
      </c>
      <c r="C1650" s="90" t="s">
        <v>4148</v>
      </c>
      <c r="D1650" s="90" t="s">
        <v>4393</v>
      </c>
      <c r="E1650" s="56" t="s">
        <v>9734</v>
      </c>
      <c r="F1650" s="91">
        <v>0.1</v>
      </c>
      <c r="G1650" s="56" t="s">
        <v>2588</v>
      </c>
      <c r="H1650" s="56" t="s">
        <v>518</v>
      </c>
      <c r="I1650" s="56"/>
    </row>
    <row r="1651" spans="1:9" ht="29" x14ac:dyDescent="0.35">
      <c r="A1651" s="56" t="s">
        <v>77</v>
      </c>
      <c r="B1651" s="90" t="s">
        <v>4020</v>
      </c>
      <c r="C1651" s="90" t="s">
        <v>9293</v>
      </c>
      <c r="D1651" s="90" t="s">
        <v>9331</v>
      </c>
      <c r="E1651" s="56" t="s">
        <v>9735</v>
      </c>
      <c r="F1651" s="91">
        <v>0.1</v>
      </c>
      <c r="G1651" s="56" t="s">
        <v>2599</v>
      </c>
      <c r="H1651" s="56" t="s">
        <v>190</v>
      </c>
      <c r="I1651" s="56" t="s">
        <v>9769</v>
      </c>
    </row>
    <row r="1652" spans="1:9" ht="29" x14ac:dyDescent="0.35">
      <c r="A1652" s="56" t="s">
        <v>77</v>
      </c>
      <c r="B1652" s="90" t="s">
        <v>4020</v>
      </c>
      <c r="C1652" s="90" t="s">
        <v>4123</v>
      </c>
      <c r="D1652" s="90" t="s">
        <v>4394</v>
      </c>
      <c r="E1652" s="56" t="s">
        <v>9684</v>
      </c>
      <c r="F1652" s="91">
        <v>0.04</v>
      </c>
      <c r="G1652" s="56" t="s">
        <v>2588</v>
      </c>
      <c r="H1652" s="56" t="s">
        <v>518</v>
      </c>
      <c r="I1652" s="56"/>
    </row>
    <row r="1653" spans="1:9" x14ac:dyDescent="0.35">
      <c r="A1653" s="56" t="s">
        <v>77</v>
      </c>
      <c r="B1653" s="90" t="s">
        <v>4020</v>
      </c>
      <c r="C1653" s="90" t="s">
        <v>4127</v>
      </c>
      <c r="D1653" s="90" t="s">
        <v>4395</v>
      </c>
      <c r="E1653" s="56" t="s">
        <v>9704</v>
      </c>
      <c r="F1653" s="91">
        <v>0.04</v>
      </c>
      <c r="G1653" s="56" t="s">
        <v>2588</v>
      </c>
      <c r="H1653" s="56" t="s">
        <v>518</v>
      </c>
      <c r="I1653" s="56"/>
    </row>
    <row r="1654" spans="1:9" ht="29" x14ac:dyDescent="0.35">
      <c r="A1654" s="56" t="s">
        <v>77</v>
      </c>
      <c r="B1654" s="90" t="s">
        <v>4020</v>
      </c>
      <c r="C1654" s="90" t="s">
        <v>4123</v>
      </c>
      <c r="D1654" s="90" t="s">
        <v>4394</v>
      </c>
      <c r="E1654" s="56" t="s">
        <v>9684</v>
      </c>
      <c r="F1654" s="91">
        <v>0.02</v>
      </c>
      <c r="G1654" s="56" t="s">
        <v>2588</v>
      </c>
      <c r="H1654" s="56" t="s">
        <v>518</v>
      </c>
      <c r="I1654" s="56"/>
    </row>
    <row r="1655" spans="1:9" ht="29" x14ac:dyDescent="0.35">
      <c r="A1655" s="56" t="s">
        <v>77</v>
      </c>
      <c r="B1655" s="90" t="s">
        <v>4022</v>
      </c>
      <c r="C1655" s="90" t="s">
        <v>4126</v>
      </c>
      <c r="D1655" s="90" t="s">
        <v>4396</v>
      </c>
      <c r="E1655" s="56" t="s">
        <v>4126</v>
      </c>
      <c r="F1655" s="91">
        <v>0.3</v>
      </c>
      <c r="G1655" s="56" t="s">
        <v>2599</v>
      </c>
      <c r="H1655" s="56" t="s">
        <v>190</v>
      </c>
      <c r="I1655" s="56"/>
    </row>
    <row r="1656" spans="1:9" x14ac:dyDescent="0.35">
      <c r="A1656" s="56" t="s">
        <v>77</v>
      </c>
      <c r="B1656" s="90" t="s">
        <v>4022</v>
      </c>
      <c r="C1656" s="90" t="s">
        <v>4133</v>
      </c>
      <c r="D1656" s="90" t="s">
        <v>4397</v>
      </c>
      <c r="E1656" s="56" t="s">
        <v>9672</v>
      </c>
      <c r="F1656" s="91">
        <v>0.3</v>
      </c>
      <c r="G1656" s="56" t="s">
        <v>2588</v>
      </c>
      <c r="H1656" s="56" t="s">
        <v>518</v>
      </c>
      <c r="I1656" s="56"/>
    </row>
    <row r="1657" spans="1:9" x14ac:dyDescent="0.35">
      <c r="A1657" s="56" t="s">
        <v>77</v>
      </c>
      <c r="B1657" s="90" t="s">
        <v>4024</v>
      </c>
      <c r="C1657" s="90" t="s">
        <v>4154</v>
      </c>
      <c r="D1657" s="90" t="s">
        <v>4398</v>
      </c>
      <c r="E1657" s="56" t="s">
        <v>9707</v>
      </c>
      <c r="F1657" s="91">
        <v>0.05</v>
      </c>
      <c r="G1657" s="56" t="s">
        <v>2588</v>
      </c>
      <c r="H1657" s="56" t="s">
        <v>518</v>
      </c>
      <c r="I1657" s="56"/>
    </row>
    <row r="1658" spans="1:9" x14ac:dyDescent="0.35">
      <c r="A1658" s="56" t="s">
        <v>77</v>
      </c>
      <c r="B1658" s="90" t="s">
        <v>4024</v>
      </c>
      <c r="C1658" s="90" t="s">
        <v>4155</v>
      </c>
      <c r="D1658" s="90" t="s">
        <v>4399</v>
      </c>
      <c r="E1658" s="56" t="s">
        <v>9708</v>
      </c>
      <c r="F1658" s="91">
        <v>0.05</v>
      </c>
      <c r="G1658" s="56" t="s">
        <v>2588</v>
      </c>
      <c r="H1658" s="56" t="s">
        <v>518</v>
      </c>
      <c r="I1658" s="56"/>
    </row>
    <row r="1659" spans="1:9" x14ac:dyDescent="0.35">
      <c r="A1659" s="56" t="s">
        <v>77</v>
      </c>
      <c r="B1659" s="90" t="s">
        <v>4024</v>
      </c>
      <c r="C1659" s="90" t="s">
        <v>4116</v>
      </c>
      <c r="D1659" s="90" t="s">
        <v>4400</v>
      </c>
      <c r="E1659" s="56" t="s">
        <v>9736</v>
      </c>
      <c r="F1659" s="91">
        <v>0.15</v>
      </c>
      <c r="G1659" s="56" t="s">
        <v>2599</v>
      </c>
      <c r="H1659" s="56" t="s">
        <v>190</v>
      </c>
      <c r="I1659" s="56"/>
    </row>
    <row r="1660" spans="1:9" x14ac:dyDescent="0.35">
      <c r="A1660" s="56" t="s">
        <v>77</v>
      </c>
      <c r="B1660" s="90" t="s">
        <v>4024</v>
      </c>
      <c r="C1660" s="90" t="s">
        <v>4158</v>
      </c>
      <c r="D1660" s="90" t="s">
        <v>4401</v>
      </c>
      <c r="E1660" s="56" t="s">
        <v>9672</v>
      </c>
      <c r="F1660" s="91">
        <v>0.05</v>
      </c>
      <c r="G1660" s="56" t="s">
        <v>2588</v>
      </c>
      <c r="H1660" s="56" t="s">
        <v>518</v>
      </c>
      <c r="I1660" s="56"/>
    </row>
    <row r="1661" spans="1:9" ht="29" x14ac:dyDescent="0.35">
      <c r="A1661" s="56" t="s">
        <v>77</v>
      </c>
      <c r="B1661" s="90" t="s">
        <v>4016</v>
      </c>
      <c r="C1661" s="90" t="s">
        <v>4134</v>
      </c>
      <c r="D1661" s="90" t="s">
        <v>9330</v>
      </c>
      <c r="E1661" s="56" t="s">
        <v>9721</v>
      </c>
      <c r="F1661" s="91">
        <v>0.05</v>
      </c>
      <c r="G1661" s="56" t="s">
        <v>2599</v>
      </c>
      <c r="H1661" s="56" t="s">
        <v>190</v>
      </c>
      <c r="I1661" s="56"/>
    </row>
    <row r="1662" spans="1:9" ht="29" x14ac:dyDescent="0.35">
      <c r="A1662" s="56" t="s">
        <v>77</v>
      </c>
      <c r="B1662" s="90" t="s">
        <v>4026</v>
      </c>
      <c r="C1662" s="90" t="s">
        <v>4157</v>
      </c>
      <c r="D1662" s="90" t="s">
        <v>4402</v>
      </c>
      <c r="E1662" s="56" t="s">
        <v>9722</v>
      </c>
      <c r="F1662" s="91">
        <v>0.05</v>
      </c>
      <c r="G1662" s="56" t="s">
        <v>2588</v>
      </c>
      <c r="H1662" s="56" t="s">
        <v>518</v>
      </c>
      <c r="I1662" s="56"/>
    </row>
    <row r="1663" spans="1:9" ht="29" x14ac:dyDescent="0.35">
      <c r="A1663" s="56" t="s">
        <v>78</v>
      </c>
      <c r="B1663" s="90" t="s">
        <v>4028</v>
      </c>
      <c r="C1663" s="90" t="s">
        <v>4171</v>
      </c>
      <c r="D1663" s="90" t="s">
        <v>4404</v>
      </c>
      <c r="E1663" s="56" t="s">
        <v>9737</v>
      </c>
      <c r="F1663" s="91">
        <v>0.05</v>
      </c>
      <c r="G1663" s="56" t="s">
        <v>2592</v>
      </c>
      <c r="H1663" s="56" t="s">
        <v>518</v>
      </c>
      <c r="I1663" s="56"/>
    </row>
    <row r="1664" spans="1:9" ht="29" x14ac:dyDescent="0.35">
      <c r="A1664" s="56" t="s">
        <v>78</v>
      </c>
      <c r="B1664" s="90" t="s">
        <v>4028</v>
      </c>
      <c r="C1664" s="90" t="s">
        <v>4172</v>
      </c>
      <c r="D1664" s="90" t="s">
        <v>4403</v>
      </c>
      <c r="E1664" s="56" t="s">
        <v>9738</v>
      </c>
      <c r="F1664" s="91">
        <v>0.05</v>
      </c>
      <c r="G1664" s="56" t="s">
        <v>2592</v>
      </c>
      <c r="H1664" s="56" t="s">
        <v>518</v>
      </c>
      <c r="I1664" s="56"/>
    </row>
    <row r="1665" spans="1:9" x14ac:dyDescent="0.35">
      <c r="A1665" s="56" t="s">
        <v>78</v>
      </c>
      <c r="B1665" s="90" t="s">
        <v>4028</v>
      </c>
      <c r="C1665" s="90" t="s">
        <v>4116</v>
      </c>
      <c r="D1665" s="90" t="s">
        <v>4405</v>
      </c>
      <c r="E1665" s="56" t="s">
        <v>9739</v>
      </c>
      <c r="F1665" s="91">
        <v>0.05</v>
      </c>
      <c r="G1665" s="56" t="s">
        <v>2605</v>
      </c>
      <c r="H1665" s="56" t="s">
        <v>190</v>
      </c>
      <c r="I1665" s="56"/>
    </row>
    <row r="1666" spans="1:9" ht="29" x14ac:dyDescent="0.35">
      <c r="A1666" s="56" t="s">
        <v>78</v>
      </c>
      <c r="B1666" s="90" t="s">
        <v>4028</v>
      </c>
      <c r="C1666" s="90" t="s">
        <v>4129</v>
      </c>
      <c r="D1666" s="90" t="s">
        <v>4406</v>
      </c>
      <c r="E1666" s="56" t="s">
        <v>9740</v>
      </c>
      <c r="F1666" s="91">
        <v>0.05</v>
      </c>
      <c r="G1666" s="56" t="s">
        <v>2605</v>
      </c>
      <c r="H1666" s="56" t="s">
        <v>190</v>
      </c>
      <c r="I1666" s="56"/>
    </row>
    <row r="1667" spans="1:9" x14ac:dyDescent="0.35">
      <c r="A1667" s="56" t="s">
        <v>78</v>
      </c>
      <c r="B1667" s="90" t="s">
        <v>4030</v>
      </c>
      <c r="C1667" s="90" t="s">
        <v>4173</v>
      </c>
      <c r="D1667" s="90" t="s">
        <v>4407</v>
      </c>
      <c r="E1667" s="56" t="s">
        <v>9741</v>
      </c>
      <c r="F1667" s="91">
        <v>0.15</v>
      </c>
      <c r="G1667" s="56" t="s">
        <v>2592</v>
      </c>
      <c r="H1667" s="56" t="s">
        <v>518</v>
      </c>
      <c r="I1667" s="56"/>
    </row>
    <row r="1668" spans="1:9" x14ac:dyDescent="0.35">
      <c r="A1668" s="56" t="s">
        <v>78</v>
      </c>
      <c r="B1668" s="90" t="s">
        <v>4030</v>
      </c>
      <c r="C1668" s="90" t="s">
        <v>4174</v>
      </c>
      <c r="D1668" s="90" t="s">
        <v>4408</v>
      </c>
      <c r="E1668" s="56" t="s">
        <v>9742</v>
      </c>
      <c r="F1668" s="91">
        <v>0.1</v>
      </c>
      <c r="G1668" s="56" t="s">
        <v>2605</v>
      </c>
      <c r="H1668" s="56" t="s">
        <v>190</v>
      </c>
      <c r="I1668" s="56"/>
    </row>
    <row r="1669" spans="1:9" x14ac:dyDescent="0.35">
      <c r="A1669" s="56" t="s">
        <v>78</v>
      </c>
      <c r="B1669" s="90" t="s">
        <v>4030</v>
      </c>
      <c r="C1669" s="90" t="s">
        <v>4175</v>
      </c>
      <c r="D1669" s="90" t="s">
        <v>4409</v>
      </c>
      <c r="E1669" s="56" t="s">
        <v>9743</v>
      </c>
      <c r="F1669" s="91">
        <v>0.1</v>
      </c>
      <c r="G1669" s="56" t="s">
        <v>2605</v>
      </c>
      <c r="H1669" s="56" t="s">
        <v>190</v>
      </c>
      <c r="I1669" s="56"/>
    </row>
    <row r="1670" spans="1:9" x14ac:dyDescent="0.35">
      <c r="A1670" s="56" t="s">
        <v>78</v>
      </c>
      <c r="B1670" s="90" t="s">
        <v>4030</v>
      </c>
      <c r="C1670" s="90" t="s">
        <v>4176</v>
      </c>
      <c r="D1670" s="90" t="s">
        <v>4410</v>
      </c>
      <c r="E1670" s="56" t="s">
        <v>9744</v>
      </c>
      <c r="F1670" s="91">
        <v>0.1</v>
      </c>
      <c r="G1670" s="56" t="s">
        <v>2605</v>
      </c>
      <c r="H1670" s="56" t="s">
        <v>190</v>
      </c>
      <c r="I1670" s="56"/>
    </row>
    <row r="1671" spans="1:9" x14ac:dyDescent="0.35">
      <c r="A1671" s="56" t="s">
        <v>78</v>
      </c>
      <c r="B1671" s="90" t="s">
        <v>4030</v>
      </c>
      <c r="C1671" s="90" t="s">
        <v>4177</v>
      </c>
      <c r="D1671" s="90" t="s">
        <v>4411</v>
      </c>
      <c r="E1671" s="56" t="s">
        <v>9745</v>
      </c>
      <c r="F1671" s="91">
        <v>0.15</v>
      </c>
      <c r="G1671" s="56" t="s">
        <v>2592</v>
      </c>
      <c r="H1671" s="56" t="s">
        <v>518</v>
      </c>
      <c r="I1671" s="56"/>
    </row>
    <row r="1672" spans="1:9" ht="29" x14ac:dyDescent="0.35">
      <c r="A1672" s="56" t="s">
        <v>78</v>
      </c>
      <c r="B1672" s="90" t="s">
        <v>4032</v>
      </c>
      <c r="C1672" s="90" t="s">
        <v>4146</v>
      </c>
      <c r="D1672" s="90" t="s">
        <v>4412</v>
      </c>
      <c r="E1672" s="56" t="s">
        <v>9731</v>
      </c>
      <c r="F1672" s="91">
        <v>0.02</v>
      </c>
      <c r="G1672" s="56" t="s">
        <v>2592</v>
      </c>
      <c r="H1672" s="56" t="s">
        <v>518</v>
      </c>
      <c r="I1672" s="56"/>
    </row>
    <row r="1673" spans="1:9" ht="29" x14ac:dyDescent="0.35">
      <c r="A1673" s="56" t="s">
        <v>78</v>
      </c>
      <c r="B1673" s="90" t="s">
        <v>4032</v>
      </c>
      <c r="C1673" s="90" t="s">
        <v>4148</v>
      </c>
      <c r="D1673" s="90" t="s">
        <v>4413</v>
      </c>
      <c r="E1673" s="56" t="s">
        <v>9734</v>
      </c>
      <c r="F1673" s="91">
        <v>0.02</v>
      </c>
      <c r="G1673" s="56" t="s">
        <v>2592</v>
      </c>
      <c r="H1673" s="56" t="s">
        <v>518</v>
      </c>
      <c r="I1673" s="56"/>
    </row>
    <row r="1674" spans="1:9" ht="29" x14ac:dyDescent="0.35">
      <c r="A1674" s="56" t="s">
        <v>78</v>
      </c>
      <c r="B1674" s="90" t="s">
        <v>4032</v>
      </c>
      <c r="C1674" s="90" t="s">
        <v>9293</v>
      </c>
      <c r="D1674" s="90" t="s">
        <v>9333</v>
      </c>
      <c r="E1674" s="56" t="s">
        <v>9735</v>
      </c>
      <c r="F1674" s="91">
        <v>0.1</v>
      </c>
      <c r="G1674" s="56" t="s">
        <v>2605</v>
      </c>
      <c r="H1674" s="56" t="s">
        <v>190</v>
      </c>
      <c r="I1674" s="56" t="s">
        <v>9769</v>
      </c>
    </row>
    <row r="1675" spans="1:9" ht="29" x14ac:dyDescent="0.35">
      <c r="A1675" s="56" t="s">
        <v>78</v>
      </c>
      <c r="B1675" s="90" t="s">
        <v>4032</v>
      </c>
      <c r="C1675" s="90" t="s">
        <v>4123</v>
      </c>
      <c r="D1675" s="90" t="s">
        <v>4414</v>
      </c>
      <c r="E1675" s="56" t="s">
        <v>9684</v>
      </c>
      <c r="F1675" s="91">
        <v>0.02</v>
      </c>
      <c r="G1675" s="56" t="s">
        <v>2592</v>
      </c>
      <c r="H1675" s="56" t="s">
        <v>518</v>
      </c>
      <c r="I1675" s="56"/>
    </row>
    <row r="1676" spans="1:9" ht="29" x14ac:dyDescent="0.35">
      <c r="A1676" s="56" t="s">
        <v>78</v>
      </c>
      <c r="B1676" s="90" t="s">
        <v>4032</v>
      </c>
      <c r="C1676" s="90" t="s">
        <v>4127</v>
      </c>
      <c r="D1676" s="90" t="s">
        <v>4415</v>
      </c>
      <c r="E1676" s="56" t="s">
        <v>9704</v>
      </c>
      <c r="F1676" s="91">
        <v>0.02</v>
      </c>
      <c r="G1676" s="56" t="s">
        <v>2592</v>
      </c>
      <c r="H1676" s="56" t="s">
        <v>518</v>
      </c>
      <c r="I1676" s="56"/>
    </row>
    <row r="1677" spans="1:9" ht="29" x14ac:dyDescent="0.35">
      <c r="A1677" s="56" t="s">
        <v>78</v>
      </c>
      <c r="B1677" s="90" t="s">
        <v>4032</v>
      </c>
      <c r="C1677" s="90" t="s">
        <v>4123</v>
      </c>
      <c r="D1677" s="90" t="s">
        <v>4414</v>
      </c>
      <c r="E1677" s="56" t="s">
        <v>9684</v>
      </c>
      <c r="F1677" s="91">
        <v>0.02</v>
      </c>
      <c r="G1677" s="56" t="s">
        <v>2592</v>
      </c>
      <c r="H1677" s="56" t="s">
        <v>518</v>
      </c>
      <c r="I1677" s="56"/>
    </row>
    <row r="1678" spans="1:9" ht="29" x14ac:dyDescent="0.35">
      <c r="A1678" s="56" t="s">
        <v>78</v>
      </c>
      <c r="B1678" s="90" t="s">
        <v>4034</v>
      </c>
      <c r="C1678" s="90" t="s">
        <v>4178</v>
      </c>
      <c r="D1678" s="90" t="s">
        <v>4416</v>
      </c>
      <c r="E1678" s="56" t="s">
        <v>9746</v>
      </c>
      <c r="F1678" s="91">
        <v>0.1</v>
      </c>
      <c r="G1678" s="56" t="s">
        <v>2592</v>
      </c>
      <c r="H1678" s="56" t="s">
        <v>518</v>
      </c>
      <c r="I1678" s="56"/>
    </row>
    <row r="1679" spans="1:9" x14ac:dyDescent="0.35">
      <c r="A1679" s="56" t="s">
        <v>78</v>
      </c>
      <c r="B1679" s="90" t="s">
        <v>4034</v>
      </c>
      <c r="C1679" s="90" t="s">
        <v>4116</v>
      </c>
      <c r="D1679" s="90" t="s">
        <v>9334</v>
      </c>
      <c r="E1679" s="56" t="s">
        <v>9736</v>
      </c>
      <c r="F1679" s="91">
        <v>0.1</v>
      </c>
      <c r="G1679" s="56" t="s">
        <v>2605</v>
      </c>
      <c r="H1679" s="56" t="s">
        <v>190</v>
      </c>
      <c r="I1679" s="56"/>
    </row>
    <row r="1680" spans="1:9" x14ac:dyDescent="0.35">
      <c r="A1680" s="56" t="s">
        <v>78</v>
      </c>
      <c r="B1680" s="90" t="s">
        <v>4036</v>
      </c>
      <c r="C1680" s="90" t="s">
        <v>4152</v>
      </c>
      <c r="D1680" s="90" t="s">
        <v>4417</v>
      </c>
      <c r="E1680" s="56" t="s">
        <v>9747</v>
      </c>
      <c r="F1680" s="91">
        <v>0.15</v>
      </c>
      <c r="G1680" s="56" t="s">
        <v>2592</v>
      </c>
      <c r="H1680" s="56" t="s">
        <v>518</v>
      </c>
      <c r="I1680" s="56"/>
    </row>
    <row r="1681" spans="1:9" ht="29" x14ac:dyDescent="0.35">
      <c r="A1681" s="56" t="s">
        <v>78</v>
      </c>
      <c r="B1681" s="90" t="s">
        <v>4036</v>
      </c>
      <c r="C1681" s="90" t="s">
        <v>9293</v>
      </c>
      <c r="D1681" s="90" t="s">
        <v>9335</v>
      </c>
      <c r="E1681" s="56" t="s">
        <v>9735</v>
      </c>
      <c r="F1681" s="91">
        <v>0.35</v>
      </c>
      <c r="G1681" s="56" t="s">
        <v>2605</v>
      </c>
      <c r="H1681" s="56" t="s">
        <v>190</v>
      </c>
      <c r="I1681" s="56"/>
    </row>
    <row r="1682" spans="1:9" ht="29" x14ac:dyDescent="0.35">
      <c r="A1682" s="56" t="s">
        <v>78</v>
      </c>
      <c r="B1682" s="90" t="s">
        <v>4036</v>
      </c>
      <c r="C1682" s="90" t="s">
        <v>4123</v>
      </c>
      <c r="D1682" s="90" t="s">
        <v>4418</v>
      </c>
      <c r="E1682" s="56" t="s">
        <v>9684</v>
      </c>
      <c r="F1682" s="91">
        <v>0.1</v>
      </c>
      <c r="G1682" s="56" t="s">
        <v>2592</v>
      </c>
      <c r="H1682" s="56" t="s">
        <v>518</v>
      </c>
      <c r="I1682" s="56"/>
    </row>
    <row r="1683" spans="1:9" x14ac:dyDescent="0.35">
      <c r="A1683" s="56" t="s">
        <v>78</v>
      </c>
      <c r="B1683" s="90" t="s">
        <v>4036</v>
      </c>
      <c r="C1683" s="90" t="s">
        <v>4133</v>
      </c>
      <c r="D1683" s="90" t="s">
        <v>4419</v>
      </c>
      <c r="E1683" s="56" t="s">
        <v>9672</v>
      </c>
      <c r="F1683" s="91">
        <v>0.1</v>
      </c>
      <c r="G1683" s="56" t="s">
        <v>2592</v>
      </c>
      <c r="H1683" s="56" t="s">
        <v>518</v>
      </c>
      <c r="I1683" s="56"/>
    </row>
    <row r="1684" spans="1:9" ht="29" x14ac:dyDescent="0.35">
      <c r="A1684" s="56" t="s">
        <v>78</v>
      </c>
      <c r="B1684" s="90" t="s">
        <v>4016</v>
      </c>
      <c r="C1684" s="90" t="s">
        <v>4134</v>
      </c>
      <c r="D1684" s="90" t="s">
        <v>9330</v>
      </c>
      <c r="E1684" s="56" t="s">
        <v>9721</v>
      </c>
      <c r="F1684" s="91">
        <v>0.05</v>
      </c>
      <c r="G1684" s="56" t="s">
        <v>2605</v>
      </c>
      <c r="H1684" s="56" t="s">
        <v>190</v>
      </c>
      <c r="I1684" s="56"/>
    </row>
    <row r="1685" spans="1:9" ht="29" x14ac:dyDescent="0.35">
      <c r="A1685" s="56" t="s">
        <v>78</v>
      </c>
      <c r="B1685" s="90" t="s">
        <v>4038</v>
      </c>
      <c r="C1685" s="90" t="s">
        <v>4157</v>
      </c>
      <c r="D1685" s="90" t="s">
        <v>4420</v>
      </c>
      <c r="E1685" s="56" t="s">
        <v>9722</v>
      </c>
      <c r="F1685" s="91">
        <v>0.05</v>
      </c>
      <c r="G1685" s="56" t="s">
        <v>2592</v>
      </c>
      <c r="H1685" s="56" t="s">
        <v>518</v>
      </c>
      <c r="I1685" s="56"/>
    </row>
    <row r="1686" spans="1:9" ht="87" x14ac:dyDescent="0.35">
      <c r="A1686" s="56" t="s">
        <v>79</v>
      </c>
      <c r="B1686" s="90" t="s">
        <v>4040</v>
      </c>
      <c r="C1686" s="90" t="s">
        <v>4180</v>
      </c>
      <c r="D1686" s="90" t="s">
        <v>4422</v>
      </c>
      <c r="E1686" s="90" t="s">
        <v>10939</v>
      </c>
      <c r="F1686" s="91">
        <v>0.05</v>
      </c>
      <c r="G1686" s="56" t="s">
        <v>2588</v>
      </c>
      <c r="H1686" s="56" t="s">
        <v>518</v>
      </c>
      <c r="I1686" s="56"/>
    </row>
    <row r="1687" spans="1:9" ht="29" x14ac:dyDescent="0.35">
      <c r="A1687" s="56" t="s">
        <v>79</v>
      </c>
      <c r="B1687" s="90" t="s">
        <v>4040</v>
      </c>
      <c r="C1687" s="90" t="s">
        <v>4181</v>
      </c>
      <c r="D1687" s="90" t="s">
        <v>4421</v>
      </c>
      <c r="E1687" s="56" t="s">
        <v>9748</v>
      </c>
      <c r="F1687" s="91">
        <v>0.05</v>
      </c>
      <c r="G1687" s="56" t="s">
        <v>2588</v>
      </c>
      <c r="H1687" s="56" t="s">
        <v>518</v>
      </c>
      <c r="I1687" s="56"/>
    </row>
    <row r="1688" spans="1:9" x14ac:dyDescent="0.35">
      <c r="A1688" s="56" t="s">
        <v>79</v>
      </c>
      <c r="B1688" s="90" t="s">
        <v>4040</v>
      </c>
      <c r="C1688" s="90" t="s">
        <v>4116</v>
      </c>
      <c r="D1688" s="90" t="s">
        <v>4423</v>
      </c>
      <c r="E1688" s="56" t="s">
        <v>9736</v>
      </c>
      <c r="F1688" s="91">
        <v>0.1</v>
      </c>
      <c r="G1688" s="56" t="s">
        <v>2599</v>
      </c>
      <c r="H1688" s="56" t="s">
        <v>190</v>
      </c>
      <c r="I1688" s="56"/>
    </row>
    <row r="1689" spans="1:9" x14ac:dyDescent="0.35">
      <c r="A1689" s="56" t="s">
        <v>79</v>
      </c>
      <c r="B1689" s="90" t="s">
        <v>4042</v>
      </c>
      <c r="C1689" s="90" t="s">
        <v>4179</v>
      </c>
      <c r="D1689" s="90" t="s">
        <v>4424</v>
      </c>
      <c r="E1689" s="56" t="s">
        <v>9749</v>
      </c>
      <c r="F1689" s="91">
        <v>0.15</v>
      </c>
      <c r="G1689" s="56" t="s">
        <v>2588</v>
      </c>
      <c r="H1689" s="56" t="s">
        <v>518</v>
      </c>
      <c r="I1689" s="56"/>
    </row>
    <row r="1690" spans="1:9" x14ac:dyDescent="0.35">
      <c r="A1690" s="56" t="s">
        <v>79</v>
      </c>
      <c r="B1690" s="90" t="s">
        <v>4042</v>
      </c>
      <c r="C1690" s="90" t="s">
        <v>4177</v>
      </c>
      <c r="D1690" s="90" t="s">
        <v>4425</v>
      </c>
      <c r="E1690" s="56" t="s">
        <v>9745</v>
      </c>
      <c r="F1690" s="91">
        <v>0.1</v>
      </c>
      <c r="G1690" s="56" t="s">
        <v>2588</v>
      </c>
      <c r="H1690" s="56" t="s">
        <v>518</v>
      </c>
      <c r="I1690" s="56"/>
    </row>
    <row r="1691" spans="1:9" ht="29" x14ac:dyDescent="0.35">
      <c r="A1691" s="56" t="s">
        <v>79</v>
      </c>
      <c r="B1691" s="90" t="s">
        <v>4042</v>
      </c>
      <c r="C1691" s="90" t="s">
        <v>4182</v>
      </c>
      <c r="D1691" s="90" t="s">
        <v>4426</v>
      </c>
      <c r="E1691" s="56" t="s">
        <v>9750</v>
      </c>
      <c r="F1691" s="91">
        <v>0.35</v>
      </c>
      <c r="G1691" s="56" t="s">
        <v>2599</v>
      </c>
      <c r="H1691" s="56" t="s">
        <v>190</v>
      </c>
      <c r="I1691" s="56"/>
    </row>
    <row r="1692" spans="1:9" x14ac:dyDescent="0.35">
      <c r="A1692" s="56" t="s">
        <v>79</v>
      </c>
      <c r="B1692" s="90" t="s">
        <v>4042</v>
      </c>
      <c r="C1692" s="90" t="s">
        <v>4147</v>
      </c>
      <c r="D1692" s="90" t="s">
        <v>4427</v>
      </c>
      <c r="E1692" s="56" t="s">
        <v>9733</v>
      </c>
      <c r="F1692" s="91">
        <v>0.1</v>
      </c>
      <c r="G1692" s="56" t="s">
        <v>2588</v>
      </c>
      <c r="H1692" s="56" t="s">
        <v>518</v>
      </c>
      <c r="I1692" s="56"/>
    </row>
    <row r="1693" spans="1:9" ht="29" x14ac:dyDescent="0.35">
      <c r="A1693" s="56" t="s">
        <v>79</v>
      </c>
      <c r="B1693" s="90" t="s">
        <v>4044</v>
      </c>
      <c r="C1693" s="90" t="s">
        <v>4146</v>
      </c>
      <c r="D1693" s="90" t="s">
        <v>4428</v>
      </c>
      <c r="E1693" s="56" t="s">
        <v>9731</v>
      </c>
      <c r="F1693" s="91">
        <v>0.04</v>
      </c>
      <c r="G1693" s="56" t="s">
        <v>2588</v>
      </c>
      <c r="H1693" s="56" t="s">
        <v>518</v>
      </c>
      <c r="I1693" s="56"/>
    </row>
    <row r="1694" spans="1:9" ht="29" x14ac:dyDescent="0.35">
      <c r="A1694" s="56" t="s">
        <v>79</v>
      </c>
      <c r="B1694" s="90" t="s">
        <v>4044</v>
      </c>
      <c r="C1694" s="90" t="s">
        <v>4148</v>
      </c>
      <c r="D1694" s="90" t="s">
        <v>4429</v>
      </c>
      <c r="E1694" s="56" t="s">
        <v>9734</v>
      </c>
      <c r="F1694" s="91">
        <v>0.02</v>
      </c>
      <c r="G1694" s="56" t="s">
        <v>2588</v>
      </c>
      <c r="H1694" s="56" t="s">
        <v>518</v>
      </c>
      <c r="I1694" s="56"/>
    </row>
    <row r="1695" spans="1:9" ht="29" x14ac:dyDescent="0.35">
      <c r="A1695" s="56" t="s">
        <v>79</v>
      </c>
      <c r="B1695" s="90" t="s">
        <v>4044</v>
      </c>
      <c r="C1695" s="90" t="s">
        <v>9293</v>
      </c>
      <c r="D1695" s="90" t="s">
        <v>9337</v>
      </c>
      <c r="E1695" s="56" t="s">
        <v>9735</v>
      </c>
      <c r="F1695" s="91">
        <v>0.1</v>
      </c>
      <c r="G1695" s="56" t="s">
        <v>2599</v>
      </c>
      <c r="H1695" s="56" t="s">
        <v>190</v>
      </c>
      <c r="I1695" s="56" t="s">
        <v>9769</v>
      </c>
    </row>
    <row r="1696" spans="1:9" ht="29" x14ac:dyDescent="0.35">
      <c r="A1696" s="56" t="s">
        <v>79</v>
      </c>
      <c r="B1696" s="90" t="s">
        <v>4044</v>
      </c>
      <c r="C1696" s="90" t="s">
        <v>4124</v>
      </c>
      <c r="D1696" s="90" t="s">
        <v>4430</v>
      </c>
      <c r="E1696" s="56" t="s">
        <v>9751</v>
      </c>
      <c r="F1696" s="91">
        <v>0.02</v>
      </c>
      <c r="G1696" s="56" t="s">
        <v>2588</v>
      </c>
      <c r="H1696" s="56" t="s">
        <v>518</v>
      </c>
      <c r="I1696" s="56"/>
    </row>
    <row r="1697" spans="1:9" ht="29" x14ac:dyDescent="0.35">
      <c r="A1697" s="56" t="s">
        <v>79</v>
      </c>
      <c r="B1697" s="90" t="s">
        <v>4044</v>
      </c>
      <c r="C1697" s="90" t="s">
        <v>4127</v>
      </c>
      <c r="D1697" s="90" t="s">
        <v>4431</v>
      </c>
      <c r="E1697" s="56" t="s">
        <v>9704</v>
      </c>
      <c r="F1697" s="91">
        <v>0.02</v>
      </c>
      <c r="G1697" s="56" t="s">
        <v>2588</v>
      </c>
      <c r="H1697" s="56" t="s">
        <v>518</v>
      </c>
      <c r="I1697" s="56"/>
    </row>
    <row r="1698" spans="1:9" ht="29" x14ac:dyDescent="0.35">
      <c r="A1698" s="56" t="s">
        <v>79</v>
      </c>
      <c r="B1698" s="90" t="s">
        <v>4046</v>
      </c>
      <c r="C1698" s="90" t="s">
        <v>4183</v>
      </c>
      <c r="D1698" s="90" t="s">
        <v>4432</v>
      </c>
      <c r="E1698" s="56" t="s">
        <v>9752</v>
      </c>
      <c r="F1698" s="91">
        <v>0.1</v>
      </c>
      <c r="G1698" s="56" t="s">
        <v>2588</v>
      </c>
      <c r="H1698" s="56" t="s">
        <v>518</v>
      </c>
      <c r="I1698" s="56"/>
    </row>
    <row r="1699" spans="1:9" ht="29" x14ac:dyDescent="0.35">
      <c r="A1699" s="56" t="s">
        <v>79</v>
      </c>
      <c r="B1699" s="90" t="s">
        <v>4046</v>
      </c>
      <c r="C1699" s="90" t="s">
        <v>9293</v>
      </c>
      <c r="D1699" s="90" t="s">
        <v>9338</v>
      </c>
      <c r="E1699" s="56" t="s">
        <v>9735</v>
      </c>
      <c r="F1699" s="91">
        <v>0.3</v>
      </c>
      <c r="G1699" s="56" t="s">
        <v>2599</v>
      </c>
      <c r="H1699" s="56" t="s">
        <v>190</v>
      </c>
      <c r="I1699" s="56"/>
    </row>
    <row r="1700" spans="1:9" ht="29" x14ac:dyDescent="0.35">
      <c r="A1700" s="56" t="s">
        <v>79</v>
      </c>
      <c r="B1700" s="90" t="s">
        <v>4046</v>
      </c>
      <c r="C1700" s="90" t="s">
        <v>4177</v>
      </c>
      <c r="D1700" s="90" t="s">
        <v>4433</v>
      </c>
      <c r="E1700" s="56" t="s">
        <v>9745</v>
      </c>
      <c r="F1700" s="91">
        <v>0.1</v>
      </c>
      <c r="G1700" s="56" t="s">
        <v>2588</v>
      </c>
      <c r="H1700" s="56" t="s">
        <v>518</v>
      </c>
      <c r="I1700" s="56"/>
    </row>
    <row r="1701" spans="1:9" ht="29" x14ac:dyDescent="0.35">
      <c r="A1701" s="56" t="s">
        <v>79</v>
      </c>
      <c r="B1701" s="90" t="s">
        <v>4046</v>
      </c>
      <c r="C1701" s="90" t="s">
        <v>4124</v>
      </c>
      <c r="D1701" s="90" t="s">
        <v>4434</v>
      </c>
      <c r="E1701" s="56" t="s">
        <v>9751</v>
      </c>
      <c r="F1701" s="91">
        <v>0.05</v>
      </c>
      <c r="G1701" s="56" t="s">
        <v>2588</v>
      </c>
      <c r="H1701" s="56" t="s">
        <v>518</v>
      </c>
      <c r="I1701" s="56"/>
    </row>
    <row r="1702" spans="1:9" ht="29" x14ac:dyDescent="0.35">
      <c r="A1702" s="56" t="s">
        <v>79</v>
      </c>
      <c r="B1702" s="90" t="s">
        <v>4046</v>
      </c>
      <c r="C1702" s="90" t="s">
        <v>4133</v>
      </c>
      <c r="D1702" s="90" t="s">
        <v>4435</v>
      </c>
      <c r="E1702" s="56" t="s">
        <v>9672</v>
      </c>
      <c r="F1702" s="91">
        <v>0.05</v>
      </c>
      <c r="G1702" s="56" t="s">
        <v>2588</v>
      </c>
      <c r="H1702" s="56" t="s">
        <v>518</v>
      </c>
      <c r="I1702" s="56"/>
    </row>
    <row r="1703" spans="1:9" x14ac:dyDescent="0.35">
      <c r="A1703" s="56" t="s">
        <v>79</v>
      </c>
      <c r="B1703" s="90" t="s">
        <v>4048</v>
      </c>
      <c r="C1703" s="90" t="s">
        <v>4153</v>
      </c>
      <c r="D1703" s="90" t="s">
        <v>4436</v>
      </c>
      <c r="E1703" s="56" t="s">
        <v>9753</v>
      </c>
      <c r="F1703" s="91">
        <v>0.04</v>
      </c>
      <c r="G1703" s="56" t="s">
        <v>2588</v>
      </c>
      <c r="H1703" s="56" t="s">
        <v>518</v>
      </c>
      <c r="I1703" s="56"/>
    </row>
    <row r="1704" spans="1:9" x14ac:dyDescent="0.35">
      <c r="A1704" s="56" t="s">
        <v>79</v>
      </c>
      <c r="B1704" s="90" t="s">
        <v>4048</v>
      </c>
      <c r="C1704" s="90" t="s">
        <v>4154</v>
      </c>
      <c r="D1704" s="90" t="s">
        <v>4437</v>
      </c>
      <c r="E1704" s="56" t="s">
        <v>9754</v>
      </c>
      <c r="F1704" s="91">
        <v>0.02</v>
      </c>
      <c r="G1704" s="56" t="s">
        <v>2588</v>
      </c>
      <c r="H1704" s="56" t="s">
        <v>518</v>
      </c>
      <c r="I1704" s="56"/>
    </row>
    <row r="1705" spans="1:9" x14ac:dyDescent="0.35">
      <c r="A1705" s="56" t="s">
        <v>79</v>
      </c>
      <c r="B1705" s="90" t="s">
        <v>4048</v>
      </c>
      <c r="C1705" s="90" t="s">
        <v>4155</v>
      </c>
      <c r="D1705" s="90" t="s">
        <v>4438</v>
      </c>
      <c r="E1705" s="56" t="s">
        <v>9755</v>
      </c>
      <c r="F1705" s="91">
        <v>0.02</v>
      </c>
      <c r="G1705" s="56" t="s">
        <v>2588</v>
      </c>
      <c r="H1705" s="56" t="s">
        <v>518</v>
      </c>
      <c r="I1705" s="56"/>
    </row>
    <row r="1706" spans="1:9" x14ac:dyDescent="0.35">
      <c r="A1706" s="56" t="s">
        <v>79</v>
      </c>
      <c r="B1706" s="90" t="s">
        <v>4048</v>
      </c>
      <c r="C1706" s="90" t="s">
        <v>4116</v>
      </c>
      <c r="D1706" s="90" t="s">
        <v>4439</v>
      </c>
      <c r="E1706" s="56" t="s">
        <v>9736</v>
      </c>
      <c r="F1706" s="91">
        <v>0.1</v>
      </c>
      <c r="G1706" s="56" t="s">
        <v>2599</v>
      </c>
      <c r="H1706" s="56" t="s">
        <v>190</v>
      </c>
      <c r="I1706" s="56"/>
    </row>
    <row r="1707" spans="1:9" x14ac:dyDescent="0.35">
      <c r="A1707" s="56" t="s">
        <v>79</v>
      </c>
      <c r="B1707" s="90" t="s">
        <v>4048</v>
      </c>
      <c r="C1707" s="90" t="s">
        <v>4158</v>
      </c>
      <c r="D1707" s="90" t="s">
        <v>4440</v>
      </c>
      <c r="E1707" s="56" t="s">
        <v>9672</v>
      </c>
      <c r="F1707" s="91">
        <v>0.02</v>
      </c>
      <c r="G1707" s="56" t="s">
        <v>2588</v>
      </c>
      <c r="H1707" s="56" t="s">
        <v>518</v>
      </c>
      <c r="I1707" s="56"/>
    </row>
    <row r="1708" spans="1:9" ht="29" x14ac:dyDescent="0.35">
      <c r="A1708" s="56" t="s">
        <v>79</v>
      </c>
      <c r="B1708" s="90" t="s">
        <v>4016</v>
      </c>
      <c r="C1708" s="90" t="s">
        <v>4134</v>
      </c>
      <c r="D1708" s="90" t="s">
        <v>9330</v>
      </c>
      <c r="E1708" s="56" t="s">
        <v>9721</v>
      </c>
      <c r="F1708" s="91">
        <v>0.05</v>
      </c>
      <c r="G1708" s="56" t="s">
        <v>2599</v>
      </c>
      <c r="H1708" s="56" t="s">
        <v>190</v>
      </c>
      <c r="I1708" s="56"/>
    </row>
    <row r="1709" spans="1:9" ht="29" x14ac:dyDescent="0.35">
      <c r="A1709" s="56" t="s">
        <v>79</v>
      </c>
      <c r="B1709" s="90" t="s">
        <v>4050</v>
      </c>
      <c r="C1709" s="90" t="s">
        <v>4157</v>
      </c>
      <c r="D1709" s="90" t="s">
        <v>4441</v>
      </c>
      <c r="E1709" s="56" t="s">
        <v>9722</v>
      </c>
      <c r="F1709" s="91">
        <v>0.05</v>
      </c>
      <c r="G1709" s="56" t="s">
        <v>2588</v>
      </c>
      <c r="H1709" s="56" t="s">
        <v>518</v>
      </c>
      <c r="I1709" s="56"/>
    </row>
    <row r="1710" spans="1:9" ht="29" x14ac:dyDescent="0.35">
      <c r="A1710" s="56" t="s">
        <v>82</v>
      </c>
      <c r="B1710" s="90" t="s">
        <v>4052</v>
      </c>
      <c r="C1710" s="90" t="s">
        <v>4184</v>
      </c>
      <c r="D1710" s="90" t="s">
        <v>4443</v>
      </c>
      <c r="E1710" s="56" t="s">
        <v>11074</v>
      </c>
      <c r="F1710" s="91">
        <v>0.25</v>
      </c>
      <c r="G1710" s="56" t="s">
        <v>9756</v>
      </c>
      <c r="H1710" s="56" t="s">
        <v>518</v>
      </c>
      <c r="I1710" s="56"/>
    </row>
    <row r="1711" spans="1:9" x14ac:dyDescent="0.35">
      <c r="A1711" s="56" t="s">
        <v>82</v>
      </c>
      <c r="B1711" s="90" t="s">
        <v>4052</v>
      </c>
      <c r="C1711" s="90" t="s">
        <v>4116</v>
      </c>
      <c r="D1711" s="90" t="s">
        <v>4442</v>
      </c>
      <c r="E1711" s="56" t="s">
        <v>9757</v>
      </c>
      <c r="F1711" s="91">
        <v>0.25</v>
      </c>
      <c r="G1711" s="56" t="s">
        <v>2603</v>
      </c>
      <c r="H1711" s="56" t="s">
        <v>190</v>
      </c>
      <c r="I1711" s="56"/>
    </row>
    <row r="1712" spans="1:9" x14ac:dyDescent="0.35">
      <c r="A1712" s="56" t="s">
        <v>82</v>
      </c>
      <c r="B1712" s="90" t="s">
        <v>4054</v>
      </c>
      <c r="C1712" s="90" t="s">
        <v>4146</v>
      </c>
      <c r="D1712" s="90" t="s">
        <v>4444</v>
      </c>
      <c r="E1712" s="56" t="s">
        <v>9758</v>
      </c>
      <c r="F1712" s="91">
        <v>0.2</v>
      </c>
      <c r="G1712" s="56" t="s">
        <v>9756</v>
      </c>
      <c r="H1712" s="56" t="s">
        <v>518</v>
      </c>
      <c r="I1712" s="56"/>
    </row>
    <row r="1713" spans="1:9" x14ac:dyDescent="0.35">
      <c r="A1713" s="56" t="s">
        <v>82</v>
      </c>
      <c r="B1713" s="90" t="s">
        <v>4054</v>
      </c>
      <c r="C1713" s="90" t="s">
        <v>4147</v>
      </c>
      <c r="D1713" s="90" t="s">
        <v>4445</v>
      </c>
      <c r="E1713" s="56" t="s">
        <v>9712</v>
      </c>
      <c r="F1713" s="91">
        <v>0.2</v>
      </c>
      <c r="G1713" s="56" t="s">
        <v>9756</v>
      </c>
      <c r="H1713" s="56" t="s">
        <v>518</v>
      </c>
      <c r="I1713" s="56"/>
    </row>
    <row r="1714" spans="1:9" ht="29" x14ac:dyDescent="0.35">
      <c r="A1714" s="56" t="s">
        <v>82</v>
      </c>
      <c r="B1714" s="90" t="s">
        <v>4054</v>
      </c>
      <c r="C1714" s="90" t="s">
        <v>4148</v>
      </c>
      <c r="D1714" s="90" t="s">
        <v>4446</v>
      </c>
      <c r="E1714" s="56" t="s">
        <v>9759</v>
      </c>
      <c r="F1714" s="91">
        <v>0.4</v>
      </c>
      <c r="G1714" s="56" t="s">
        <v>2603</v>
      </c>
      <c r="H1714" s="56" t="s">
        <v>190</v>
      </c>
      <c r="I1714" s="56"/>
    </row>
    <row r="1715" spans="1:9" ht="29" x14ac:dyDescent="0.35">
      <c r="A1715" s="56" t="s">
        <v>82</v>
      </c>
      <c r="B1715" s="90" t="s">
        <v>4056</v>
      </c>
      <c r="C1715" s="90" t="s">
        <v>9293</v>
      </c>
      <c r="D1715" s="90" t="s">
        <v>9340</v>
      </c>
      <c r="E1715" s="56" t="s">
        <v>9760</v>
      </c>
      <c r="F1715" s="91">
        <v>0.1</v>
      </c>
      <c r="G1715" s="56" t="s">
        <v>2603</v>
      </c>
      <c r="H1715" s="56" t="s">
        <v>190</v>
      </c>
      <c r="I1715" s="56" t="s">
        <v>9769</v>
      </c>
    </row>
    <row r="1716" spans="1:9" x14ac:dyDescent="0.35">
      <c r="A1716" s="56" t="s">
        <v>82</v>
      </c>
      <c r="B1716" s="90" t="s">
        <v>4056</v>
      </c>
      <c r="C1716" s="90" t="s">
        <v>4125</v>
      </c>
      <c r="D1716" s="90" t="s">
        <v>4447</v>
      </c>
      <c r="E1716" s="56" t="s">
        <v>9684</v>
      </c>
      <c r="F1716" s="91">
        <v>0.05</v>
      </c>
      <c r="G1716" s="56" t="s">
        <v>9756</v>
      </c>
      <c r="H1716" s="56" t="s">
        <v>518</v>
      </c>
      <c r="I1716" s="56"/>
    </row>
    <row r="1717" spans="1:9" x14ac:dyDescent="0.35">
      <c r="A1717" s="56" t="s">
        <v>82</v>
      </c>
      <c r="B1717" s="90" t="s">
        <v>4056</v>
      </c>
      <c r="C1717" s="90" t="s">
        <v>4127</v>
      </c>
      <c r="D1717" s="90" t="s">
        <v>4448</v>
      </c>
      <c r="E1717" s="56" t="s">
        <v>9704</v>
      </c>
      <c r="F1717" s="91">
        <v>0.05</v>
      </c>
      <c r="G1717" s="56" t="s">
        <v>9756</v>
      </c>
      <c r="H1717" s="56" t="s">
        <v>518</v>
      </c>
      <c r="I1717" s="56"/>
    </row>
    <row r="1718" spans="1:9" x14ac:dyDescent="0.35">
      <c r="A1718" s="56" t="s">
        <v>82</v>
      </c>
      <c r="B1718" s="90" t="s">
        <v>4058</v>
      </c>
      <c r="C1718" s="90" t="s">
        <v>4153</v>
      </c>
      <c r="D1718" s="90" t="s">
        <v>4449</v>
      </c>
      <c r="E1718" s="56" t="s">
        <v>9761</v>
      </c>
      <c r="F1718" s="91">
        <v>0.1</v>
      </c>
      <c r="G1718" s="56" t="s">
        <v>9756</v>
      </c>
      <c r="H1718" s="56" t="s">
        <v>518</v>
      </c>
      <c r="I1718" s="56"/>
    </row>
    <row r="1719" spans="1:9" ht="29" x14ac:dyDescent="0.35">
      <c r="A1719" s="56" t="s">
        <v>82</v>
      </c>
      <c r="B1719" s="90" t="s">
        <v>4058</v>
      </c>
      <c r="C1719" s="90" t="s">
        <v>4125</v>
      </c>
      <c r="D1719" s="90" t="s">
        <v>4450</v>
      </c>
      <c r="E1719" s="56" t="s">
        <v>9684</v>
      </c>
      <c r="F1719" s="91">
        <v>0.2</v>
      </c>
      <c r="G1719" s="56" t="s">
        <v>2603</v>
      </c>
      <c r="H1719" s="56" t="s">
        <v>190</v>
      </c>
      <c r="I1719" s="56"/>
    </row>
    <row r="1720" spans="1:9" x14ac:dyDescent="0.35">
      <c r="A1720" s="56" t="s">
        <v>82</v>
      </c>
      <c r="B1720" s="90" t="s">
        <v>4058</v>
      </c>
      <c r="C1720" s="90" t="s">
        <v>4133</v>
      </c>
      <c r="D1720" s="90" t="s">
        <v>4451</v>
      </c>
      <c r="E1720" s="56" t="s">
        <v>9672</v>
      </c>
      <c r="F1720" s="91">
        <v>0.1</v>
      </c>
      <c r="G1720" s="56" t="s">
        <v>9756</v>
      </c>
      <c r="H1720" s="56" t="s">
        <v>518</v>
      </c>
      <c r="I1720" s="56"/>
    </row>
    <row r="1721" spans="1:9" ht="29" x14ac:dyDescent="0.35">
      <c r="A1721" s="56" t="s">
        <v>82</v>
      </c>
      <c r="B1721" s="90" t="s">
        <v>4016</v>
      </c>
      <c r="C1721" s="90" t="s">
        <v>4134</v>
      </c>
      <c r="D1721" s="90" t="s">
        <v>9330</v>
      </c>
      <c r="E1721" s="56" t="s">
        <v>9721</v>
      </c>
      <c r="F1721" s="91">
        <v>0.05</v>
      </c>
      <c r="G1721" s="56" t="s">
        <v>2603</v>
      </c>
      <c r="H1721" s="56" t="s">
        <v>190</v>
      </c>
      <c r="I1721" s="56"/>
    </row>
    <row r="1722" spans="1:9" ht="29" x14ac:dyDescent="0.35">
      <c r="A1722" s="56" t="s">
        <v>82</v>
      </c>
      <c r="B1722" s="90" t="s">
        <v>4060</v>
      </c>
      <c r="C1722" s="90" t="s">
        <v>4157</v>
      </c>
      <c r="D1722" s="90" t="s">
        <v>4452</v>
      </c>
      <c r="E1722" s="56" t="s">
        <v>9722</v>
      </c>
      <c r="F1722" s="91">
        <v>0.05</v>
      </c>
      <c r="G1722" s="56" t="s">
        <v>9756</v>
      </c>
      <c r="H1722" s="56" t="s">
        <v>518</v>
      </c>
      <c r="I1722" s="56"/>
    </row>
    <row r="1723" spans="1:9" ht="29" x14ac:dyDescent="0.35">
      <c r="A1723" s="56" t="s">
        <v>84</v>
      </c>
      <c r="B1723" s="90" t="s">
        <v>4062</v>
      </c>
      <c r="C1723" s="90" t="s">
        <v>4106</v>
      </c>
      <c r="D1723" s="90" t="s">
        <v>4454</v>
      </c>
      <c r="E1723" s="56" t="s">
        <v>9762</v>
      </c>
      <c r="F1723" s="91">
        <v>0.03</v>
      </c>
      <c r="G1723" s="56" t="s">
        <v>2597</v>
      </c>
      <c r="H1723" s="56" t="s">
        <v>190</v>
      </c>
      <c r="I1723" s="56"/>
    </row>
    <row r="1724" spans="1:9" ht="29" x14ac:dyDescent="0.35">
      <c r="A1724" s="56" t="s">
        <v>84</v>
      </c>
      <c r="B1724" s="90" t="s">
        <v>4062</v>
      </c>
      <c r="C1724" s="90" t="s">
        <v>4115</v>
      </c>
      <c r="D1724" s="90" t="s">
        <v>4453</v>
      </c>
      <c r="E1724" s="56" t="s">
        <v>11067</v>
      </c>
      <c r="F1724" s="91">
        <v>0.05</v>
      </c>
      <c r="G1724" s="56" t="s">
        <v>2586</v>
      </c>
      <c r="H1724" s="56" t="s">
        <v>518</v>
      </c>
      <c r="I1724" s="56"/>
    </row>
    <row r="1725" spans="1:9" ht="29" x14ac:dyDescent="0.35">
      <c r="A1725" s="56" t="s">
        <v>84</v>
      </c>
      <c r="B1725" s="90" t="s">
        <v>4062</v>
      </c>
      <c r="C1725" s="90" t="s">
        <v>4116</v>
      </c>
      <c r="D1725" s="90" t="s">
        <v>4455</v>
      </c>
      <c r="E1725" s="56" t="s">
        <v>9662</v>
      </c>
      <c r="F1725" s="91">
        <v>0.02</v>
      </c>
      <c r="G1725" s="56" t="s">
        <v>2597</v>
      </c>
      <c r="H1725" s="56" t="s">
        <v>190</v>
      </c>
      <c r="I1725" s="56"/>
    </row>
    <row r="1726" spans="1:9" ht="29" x14ac:dyDescent="0.35">
      <c r="A1726" s="56" t="s">
        <v>84</v>
      </c>
      <c r="B1726" s="90" t="s">
        <v>4064</v>
      </c>
      <c r="C1726" s="90" t="s">
        <v>4106</v>
      </c>
      <c r="D1726" s="90" t="s">
        <v>4456</v>
      </c>
      <c r="E1726" s="56" t="s">
        <v>9763</v>
      </c>
      <c r="F1726" s="91">
        <v>0.2</v>
      </c>
      <c r="G1726" s="56" t="s">
        <v>2597</v>
      </c>
      <c r="H1726" s="56" t="s">
        <v>190</v>
      </c>
      <c r="I1726" s="56"/>
    </row>
    <row r="1727" spans="1:9" x14ac:dyDescent="0.35">
      <c r="A1727" s="56" t="s">
        <v>84</v>
      </c>
      <c r="B1727" s="90" t="s">
        <v>4064</v>
      </c>
      <c r="C1727" s="90" t="s">
        <v>4115</v>
      </c>
      <c r="D1727" s="90" t="s">
        <v>4457</v>
      </c>
      <c r="E1727" s="56" t="s">
        <v>11067</v>
      </c>
      <c r="F1727" s="91">
        <v>0.35</v>
      </c>
      <c r="G1727" s="56" t="s">
        <v>2586</v>
      </c>
      <c r="H1727" s="56" t="s">
        <v>518</v>
      </c>
      <c r="I1727" s="56"/>
    </row>
    <row r="1728" spans="1:9" x14ac:dyDescent="0.35">
      <c r="A1728" s="56" t="s">
        <v>84</v>
      </c>
      <c r="B1728" s="90" t="s">
        <v>4064</v>
      </c>
      <c r="C1728" s="90" t="s">
        <v>4116</v>
      </c>
      <c r="D1728" s="90" t="s">
        <v>4458</v>
      </c>
      <c r="E1728" s="56" t="s">
        <v>9662</v>
      </c>
      <c r="F1728" s="91">
        <v>0.15</v>
      </c>
      <c r="G1728" s="56" t="s">
        <v>2597</v>
      </c>
      <c r="H1728" s="56" t="s">
        <v>190</v>
      </c>
      <c r="I1728" s="56"/>
    </row>
    <row r="1729" spans="1:9" ht="29" x14ac:dyDescent="0.35">
      <c r="A1729" s="56" t="s">
        <v>84</v>
      </c>
      <c r="B1729" s="90" t="s">
        <v>4066</v>
      </c>
      <c r="C1729" s="90" t="s">
        <v>9292</v>
      </c>
      <c r="D1729" s="90" t="s">
        <v>9342</v>
      </c>
      <c r="E1729" s="56" t="s">
        <v>9659</v>
      </c>
      <c r="F1729" s="91">
        <v>0.01</v>
      </c>
      <c r="G1729" s="56" t="s">
        <v>2597</v>
      </c>
      <c r="H1729" s="56" t="s">
        <v>190</v>
      </c>
      <c r="I1729" s="56" t="s">
        <v>9769</v>
      </c>
    </row>
    <row r="1730" spans="1:9" ht="29" x14ac:dyDescent="0.35">
      <c r="A1730" s="56" t="s">
        <v>84</v>
      </c>
      <c r="B1730" s="90" t="s">
        <v>4066</v>
      </c>
      <c r="C1730" s="90" t="s">
        <v>4122</v>
      </c>
      <c r="D1730" s="90" t="s">
        <v>4459</v>
      </c>
      <c r="E1730" s="56" t="s">
        <v>9696</v>
      </c>
      <c r="F1730" s="91">
        <v>0.01</v>
      </c>
      <c r="G1730" s="56" t="s">
        <v>2597</v>
      </c>
      <c r="H1730" s="56" t="s">
        <v>190</v>
      </c>
      <c r="I1730" s="56"/>
    </row>
    <row r="1731" spans="1:9" x14ac:dyDescent="0.35">
      <c r="A1731" s="56" t="s">
        <v>84</v>
      </c>
      <c r="B1731" s="90" t="s">
        <v>4066</v>
      </c>
      <c r="C1731" s="90" t="s">
        <v>4117</v>
      </c>
      <c r="D1731" s="90" t="s">
        <v>4460</v>
      </c>
      <c r="E1731" s="56" t="s">
        <v>9725</v>
      </c>
      <c r="F1731" s="91">
        <v>0.05</v>
      </c>
      <c r="G1731" s="56" t="s">
        <v>2586</v>
      </c>
      <c r="H1731" s="56" t="s">
        <v>518</v>
      </c>
      <c r="I1731" s="56"/>
    </row>
    <row r="1732" spans="1:9" x14ac:dyDescent="0.35">
      <c r="A1732" s="56" t="s">
        <v>84</v>
      </c>
      <c r="B1732" s="90" t="s">
        <v>4066</v>
      </c>
      <c r="C1732" s="90" t="s">
        <v>4116</v>
      </c>
      <c r="D1732" s="90" t="s">
        <v>4461</v>
      </c>
      <c r="E1732" s="56" t="s">
        <v>9764</v>
      </c>
      <c r="F1732" s="91">
        <v>0.01</v>
      </c>
      <c r="G1732" s="56" t="s">
        <v>2597</v>
      </c>
      <c r="H1732" s="56" t="s">
        <v>190</v>
      </c>
      <c r="I1732" s="56"/>
    </row>
    <row r="1733" spans="1:9" ht="29" x14ac:dyDescent="0.35">
      <c r="A1733" s="56" t="s">
        <v>84</v>
      </c>
      <c r="B1733" s="90" t="s">
        <v>4066</v>
      </c>
      <c r="C1733" s="90" t="s">
        <v>4185</v>
      </c>
      <c r="D1733" s="90" t="s">
        <v>4462</v>
      </c>
      <c r="E1733" s="56" t="s">
        <v>9765</v>
      </c>
      <c r="F1733" s="91">
        <v>0.01</v>
      </c>
      <c r="G1733" s="56" t="s">
        <v>2597</v>
      </c>
      <c r="H1733" s="56" t="s">
        <v>190</v>
      </c>
      <c r="I1733" s="56"/>
    </row>
    <row r="1734" spans="1:9" x14ac:dyDescent="0.35">
      <c r="A1734" s="56" t="s">
        <v>84</v>
      </c>
      <c r="B1734" s="90" t="s">
        <v>4066</v>
      </c>
      <c r="C1734" s="90" t="s">
        <v>4127</v>
      </c>
      <c r="D1734" s="90" t="s">
        <v>4463</v>
      </c>
      <c r="E1734" s="56" t="s">
        <v>9660</v>
      </c>
      <c r="F1734" s="91">
        <v>0.01</v>
      </c>
      <c r="G1734" s="56" t="s">
        <v>2597</v>
      </c>
      <c r="H1734" s="56" t="s">
        <v>190</v>
      </c>
      <c r="I1734" s="56"/>
    </row>
    <row r="1735" spans="1:9" ht="29" x14ac:dyDescent="0.35">
      <c r="A1735" s="56" t="s">
        <v>84</v>
      </c>
      <c r="B1735" s="90" t="s">
        <v>4068</v>
      </c>
      <c r="C1735" s="90" t="s">
        <v>4123</v>
      </c>
      <c r="D1735" s="90" t="s">
        <v>4464</v>
      </c>
      <c r="E1735" s="56" t="s">
        <v>9684</v>
      </c>
      <c r="F1735" s="91">
        <v>0.1</v>
      </c>
      <c r="G1735" s="56" t="s">
        <v>2586</v>
      </c>
      <c r="H1735" s="56" t="s">
        <v>518</v>
      </c>
      <c r="I1735" s="56"/>
    </row>
    <row r="1736" spans="1:9" ht="29" x14ac:dyDescent="0.35">
      <c r="A1736" s="56" t="s">
        <v>84</v>
      </c>
      <c r="B1736" s="90" t="s">
        <v>4068</v>
      </c>
      <c r="C1736" s="90" t="s">
        <v>4117</v>
      </c>
      <c r="D1736" s="90" t="s">
        <v>4465</v>
      </c>
      <c r="E1736" s="56" t="s">
        <v>11067</v>
      </c>
      <c r="F1736" s="91">
        <v>0.1</v>
      </c>
      <c r="G1736" s="56" t="s">
        <v>2586</v>
      </c>
      <c r="H1736" s="56" t="s">
        <v>518</v>
      </c>
      <c r="I1736" s="56"/>
    </row>
    <row r="1737" spans="1:9" ht="29" x14ac:dyDescent="0.35">
      <c r="A1737" s="56" t="s">
        <v>84</v>
      </c>
      <c r="B1737" s="90" t="s">
        <v>4068</v>
      </c>
      <c r="C1737" s="90" t="s">
        <v>4116</v>
      </c>
      <c r="D1737" s="90" t="s">
        <v>4466</v>
      </c>
      <c r="E1737" s="56" t="s">
        <v>9662</v>
      </c>
      <c r="F1737" s="91">
        <v>0.3</v>
      </c>
      <c r="G1737" s="56" t="s">
        <v>2597</v>
      </c>
      <c r="H1737" s="56" t="s">
        <v>190</v>
      </c>
      <c r="I1737" s="56"/>
    </row>
    <row r="1738" spans="1:9" ht="29" x14ac:dyDescent="0.35">
      <c r="A1738" s="56" t="s">
        <v>84</v>
      </c>
      <c r="B1738" s="90" t="s">
        <v>4068</v>
      </c>
      <c r="C1738" s="90" t="s">
        <v>4133</v>
      </c>
      <c r="D1738" s="90" t="s">
        <v>4467</v>
      </c>
      <c r="E1738" s="56" t="s">
        <v>9672</v>
      </c>
      <c r="F1738" s="91">
        <v>0.1</v>
      </c>
      <c r="G1738" s="56" t="s">
        <v>2586</v>
      </c>
      <c r="H1738" s="56" t="s">
        <v>518</v>
      </c>
      <c r="I1738" s="56"/>
    </row>
    <row r="1739" spans="1:9" x14ac:dyDescent="0.35">
      <c r="A1739" s="56" t="s">
        <v>84</v>
      </c>
      <c r="B1739" s="90" t="s">
        <v>4070</v>
      </c>
      <c r="C1739" s="90" t="s">
        <v>4109</v>
      </c>
      <c r="D1739" s="90" t="s">
        <v>4468</v>
      </c>
      <c r="E1739" s="56" t="s">
        <v>9766</v>
      </c>
      <c r="F1739" s="91">
        <v>0.05</v>
      </c>
      <c r="G1739" s="56" t="s">
        <v>2597</v>
      </c>
      <c r="H1739" s="56" t="s">
        <v>190</v>
      </c>
      <c r="I1739" s="56"/>
    </row>
    <row r="1740" spans="1:9" x14ac:dyDescent="0.35">
      <c r="A1740" s="56" t="s">
        <v>84</v>
      </c>
      <c r="B1740" s="90" t="s">
        <v>4070</v>
      </c>
      <c r="C1740" s="90" t="s">
        <v>4117</v>
      </c>
      <c r="D1740" s="90" t="s">
        <v>4469</v>
      </c>
      <c r="E1740" s="56" t="s">
        <v>11067</v>
      </c>
      <c r="F1740" s="91">
        <v>0.05</v>
      </c>
      <c r="G1740" s="56" t="s">
        <v>2586</v>
      </c>
      <c r="H1740" s="56" t="s">
        <v>518</v>
      </c>
      <c r="I1740" s="56"/>
    </row>
    <row r="1741" spans="1:9" x14ac:dyDescent="0.35">
      <c r="A1741" s="56" t="s">
        <v>84</v>
      </c>
      <c r="B1741" s="90" t="s">
        <v>4070</v>
      </c>
      <c r="C1741" s="90" t="s">
        <v>4116</v>
      </c>
      <c r="D1741" s="90" t="s">
        <v>4470</v>
      </c>
      <c r="E1741" s="56" t="s">
        <v>9662</v>
      </c>
      <c r="F1741" s="91">
        <v>0.05</v>
      </c>
      <c r="G1741" s="56" t="s">
        <v>2597</v>
      </c>
      <c r="H1741" s="56" t="s">
        <v>190</v>
      </c>
      <c r="I1741" s="56"/>
    </row>
    <row r="1742" spans="1:9" x14ac:dyDescent="0.35">
      <c r="A1742" s="56" t="s">
        <v>84</v>
      </c>
      <c r="B1742" s="90" t="s">
        <v>4070</v>
      </c>
      <c r="C1742" s="90" t="s">
        <v>4133</v>
      </c>
      <c r="D1742" s="90" t="s">
        <v>4471</v>
      </c>
      <c r="E1742" s="56" t="s">
        <v>9672</v>
      </c>
      <c r="F1742" s="91">
        <v>0.05</v>
      </c>
      <c r="G1742" s="56" t="s">
        <v>2586</v>
      </c>
      <c r="H1742" s="56" t="s">
        <v>518</v>
      </c>
      <c r="I1742" s="56"/>
    </row>
    <row r="1743" spans="1:9" x14ac:dyDescent="0.35">
      <c r="A1743" s="56" t="s">
        <v>84</v>
      </c>
      <c r="B1743" s="90" t="s">
        <v>4072</v>
      </c>
      <c r="C1743" s="90" t="s">
        <v>4109</v>
      </c>
      <c r="D1743" s="90" t="s">
        <v>4472</v>
      </c>
      <c r="E1743" s="56" t="s">
        <v>9766</v>
      </c>
      <c r="F1743" s="91">
        <v>0.05</v>
      </c>
      <c r="G1743" s="56" t="s">
        <v>2597</v>
      </c>
      <c r="H1743" s="56" t="s">
        <v>190</v>
      </c>
      <c r="I1743" s="56"/>
    </row>
    <row r="1744" spans="1:9" x14ac:dyDescent="0.35">
      <c r="A1744" s="56" t="s">
        <v>84</v>
      </c>
      <c r="B1744" s="90" t="s">
        <v>4072</v>
      </c>
      <c r="C1744" s="90" t="s">
        <v>4117</v>
      </c>
      <c r="D1744" s="90" t="s">
        <v>4473</v>
      </c>
      <c r="E1744" s="56" t="s">
        <v>11067</v>
      </c>
      <c r="F1744" s="91">
        <v>0.05</v>
      </c>
      <c r="G1744" s="56" t="s">
        <v>2586</v>
      </c>
      <c r="H1744" s="56" t="s">
        <v>518</v>
      </c>
      <c r="I1744" s="56"/>
    </row>
    <row r="1745" spans="1:9" x14ac:dyDescent="0.35">
      <c r="A1745" s="56" t="s">
        <v>84</v>
      </c>
      <c r="B1745" s="90" t="s">
        <v>4072</v>
      </c>
      <c r="C1745" s="90" t="s">
        <v>4116</v>
      </c>
      <c r="D1745" s="90" t="s">
        <v>4474</v>
      </c>
      <c r="E1745" s="56" t="s">
        <v>9662</v>
      </c>
      <c r="F1745" s="91">
        <v>0.05</v>
      </c>
      <c r="G1745" s="56" t="s">
        <v>2597</v>
      </c>
      <c r="H1745" s="56" t="s">
        <v>190</v>
      </c>
      <c r="I1745" s="56"/>
    </row>
    <row r="1746" spans="1:9" x14ac:dyDescent="0.35">
      <c r="A1746" s="56" t="s">
        <v>84</v>
      </c>
      <c r="B1746" s="90" t="s">
        <v>4072</v>
      </c>
      <c r="C1746" s="90" t="s">
        <v>4133</v>
      </c>
      <c r="D1746" s="90" t="s">
        <v>4475</v>
      </c>
      <c r="E1746" s="56" t="s">
        <v>9672</v>
      </c>
      <c r="F1746" s="91">
        <v>0.05</v>
      </c>
      <c r="G1746" s="56" t="s">
        <v>2586</v>
      </c>
      <c r="H1746" s="56" t="s">
        <v>518</v>
      </c>
      <c r="I1746" s="56"/>
    </row>
    <row r="1747" spans="1:9" ht="29" x14ac:dyDescent="0.35">
      <c r="A1747" s="56" t="s">
        <v>84</v>
      </c>
      <c r="B1747" s="90" t="s">
        <v>4074</v>
      </c>
      <c r="C1747" s="90" t="s">
        <v>4134</v>
      </c>
      <c r="D1747" s="90" t="s">
        <v>4476</v>
      </c>
      <c r="E1747" s="56" t="s">
        <v>9721</v>
      </c>
      <c r="F1747" s="91">
        <v>0.05</v>
      </c>
      <c r="G1747" s="56" t="s">
        <v>2586</v>
      </c>
      <c r="H1747" s="56" t="s">
        <v>518</v>
      </c>
      <c r="I1747" s="56"/>
    </row>
    <row r="1748" spans="1:9" ht="29" x14ac:dyDescent="0.35">
      <c r="A1748" s="56" t="s">
        <v>84</v>
      </c>
      <c r="B1748" s="90" t="s">
        <v>4074</v>
      </c>
      <c r="C1748" s="90" t="s">
        <v>4135</v>
      </c>
      <c r="D1748" s="90" t="s">
        <v>4477</v>
      </c>
      <c r="E1748" s="56" t="s">
        <v>9674</v>
      </c>
      <c r="F1748" s="91">
        <v>0.05</v>
      </c>
      <c r="G1748" s="56" t="s">
        <v>2597</v>
      </c>
      <c r="H1748" s="56" t="s">
        <v>190</v>
      </c>
      <c r="I1748" s="56"/>
    </row>
    <row r="1749" spans="1:9" ht="29" x14ac:dyDescent="0.35">
      <c r="A1749" s="56" t="s">
        <v>85</v>
      </c>
      <c r="B1749" s="90" t="s">
        <v>4076</v>
      </c>
      <c r="C1749" s="90" t="s">
        <v>4107</v>
      </c>
      <c r="D1749" s="90" t="s">
        <v>4479</v>
      </c>
      <c r="E1749" s="56" t="s">
        <v>9767</v>
      </c>
      <c r="F1749" s="91">
        <v>0.2</v>
      </c>
      <c r="G1749" s="56" t="s">
        <v>2597</v>
      </c>
      <c r="H1749" s="56" t="s">
        <v>190</v>
      </c>
      <c r="I1749" s="56"/>
    </row>
    <row r="1750" spans="1:9" ht="29" x14ac:dyDescent="0.35">
      <c r="A1750" s="56" t="s">
        <v>85</v>
      </c>
      <c r="B1750" s="90" t="s">
        <v>4076</v>
      </c>
      <c r="C1750" s="90" t="s">
        <v>4115</v>
      </c>
      <c r="D1750" s="90" t="s">
        <v>4478</v>
      </c>
      <c r="E1750" s="56" t="s">
        <v>11075</v>
      </c>
      <c r="F1750" s="91">
        <v>0.4</v>
      </c>
      <c r="G1750" s="56" t="s">
        <v>2586</v>
      </c>
      <c r="H1750" s="56" t="s">
        <v>518</v>
      </c>
      <c r="I1750" s="56"/>
    </row>
    <row r="1751" spans="1:9" x14ac:dyDescent="0.35">
      <c r="A1751" s="56" t="s">
        <v>85</v>
      </c>
      <c r="B1751" s="90" t="s">
        <v>4076</v>
      </c>
      <c r="C1751" s="90" t="s">
        <v>4116</v>
      </c>
      <c r="D1751" s="90" t="s">
        <v>4480</v>
      </c>
      <c r="E1751" s="56" t="s">
        <v>9662</v>
      </c>
      <c r="F1751" s="91">
        <v>0.2</v>
      </c>
      <c r="G1751" s="56" t="s">
        <v>2597</v>
      </c>
      <c r="H1751" s="56" t="s">
        <v>190</v>
      </c>
      <c r="I1751" s="56"/>
    </row>
    <row r="1752" spans="1:9" ht="29" x14ac:dyDescent="0.35">
      <c r="A1752" s="56" t="s">
        <v>85</v>
      </c>
      <c r="B1752" s="90" t="s">
        <v>4078</v>
      </c>
      <c r="C1752" s="90" t="s">
        <v>9292</v>
      </c>
      <c r="D1752" s="90" t="s">
        <v>9343</v>
      </c>
      <c r="E1752" s="56" t="s">
        <v>9659</v>
      </c>
      <c r="F1752" s="91">
        <v>0.04</v>
      </c>
      <c r="G1752" s="56" t="s">
        <v>2597</v>
      </c>
      <c r="H1752" s="56" t="s">
        <v>190</v>
      </c>
      <c r="I1752" s="56" t="s">
        <v>9769</v>
      </c>
    </row>
    <row r="1753" spans="1:9" ht="29" x14ac:dyDescent="0.35">
      <c r="A1753" s="56" t="s">
        <v>85</v>
      </c>
      <c r="B1753" s="90" t="s">
        <v>4078</v>
      </c>
      <c r="C1753" s="90" t="s">
        <v>4122</v>
      </c>
      <c r="D1753" s="90" t="s">
        <v>4481</v>
      </c>
      <c r="E1753" s="56" t="s">
        <v>9768</v>
      </c>
      <c r="F1753" s="91">
        <v>0.02</v>
      </c>
      <c r="G1753" s="56" t="s">
        <v>2597</v>
      </c>
      <c r="H1753" s="56" t="s">
        <v>190</v>
      </c>
      <c r="I1753" s="56"/>
    </row>
    <row r="1754" spans="1:9" ht="29" x14ac:dyDescent="0.35">
      <c r="A1754" s="56" t="s">
        <v>85</v>
      </c>
      <c r="B1754" s="90" t="s">
        <v>4078</v>
      </c>
      <c r="C1754" s="90" t="s">
        <v>4117</v>
      </c>
      <c r="D1754" s="90" t="s">
        <v>4482</v>
      </c>
      <c r="E1754" s="56" t="s">
        <v>11067</v>
      </c>
      <c r="F1754" s="91">
        <v>0.1</v>
      </c>
      <c r="G1754" s="56" t="s">
        <v>2586</v>
      </c>
      <c r="H1754" s="56" t="s">
        <v>518</v>
      </c>
      <c r="I1754" s="56"/>
    </row>
    <row r="1755" spans="1:9" x14ac:dyDescent="0.35">
      <c r="A1755" s="56" t="s">
        <v>85</v>
      </c>
      <c r="B1755" s="90" t="s">
        <v>4078</v>
      </c>
      <c r="C1755" s="90" t="s">
        <v>4116</v>
      </c>
      <c r="D1755" s="90" t="s">
        <v>4483</v>
      </c>
      <c r="E1755" s="56" t="s">
        <v>9662</v>
      </c>
      <c r="F1755" s="91">
        <v>0.02</v>
      </c>
      <c r="G1755" s="56" t="s">
        <v>2597</v>
      </c>
      <c r="H1755" s="56" t="s">
        <v>190</v>
      </c>
      <c r="I1755" s="56"/>
    </row>
    <row r="1756" spans="1:9" x14ac:dyDescent="0.35">
      <c r="A1756" s="56" t="s">
        <v>85</v>
      </c>
      <c r="B1756" s="90" t="s">
        <v>4078</v>
      </c>
      <c r="C1756" s="90" t="s">
        <v>4127</v>
      </c>
      <c r="D1756" s="90" t="s">
        <v>4484</v>
      </c>
      <c r="E1756" s="56" t="s">
        <v>9660</v>
      </c>
      <c r="F1756" s="91">
        <v>0.02</v>
      </c>
      <c r="G1756" s="56" t="s">
        <v>2597</v>
      </c>
      <c r="H1756" s="56" t="s">
        <v>190</v>
      </c>
      <c r="I1756" s="56"/>
    </row>
    <row r="1757" spans="1:9" ht="29" x14ac:dyDescent="0.35">
      <c r="A1757" s="56" t="s">
        <v>85</v>
      </c>
      <c r="B1757" s="90" t="s">
        <v>4080</v>
      </c>
      <c r="C1757" s="90" t="s">
        <v>4123</v>
      </c>
      <c r="D1757" s="90" t="s">
        <v>4485</v>
      </c>
      <c r="E1757" s="56" t="s">
        <v>9684</v>
      </c>
      <c r="F1757" s="91">
        <v>0.2</v>
      </c>
      <c r="G1757" s="56" t="s">
        <v>2597</v>
      </c>
      <c r="H1757" s="56" t="s">
        <v>190</v>
      </c>
      <c r="I1757" s="56"/>
    </row>
    <row r="1758" spans="1:9" ht="29" x14ac:dyDescent="0.35">
      <c r="A1758" s="56" t="s">
        <v>85</v>
      </c>
      <c r="B1758" s="90" t="s">
        <v>4080</v>
      </c>
      <c r="C1758" s="90" t="s">
        <v>4117</v>
      </c>
      <c r="D1758" s="90" t="s">
        <v>4486</v>
      </c>
      <c r="E1758" s="56" t="s">
        <v>11067</v>
      </c>
      <c r="F1758" s="91">
        <v>0.2</v>
      </c>
      <c r="G1758" s="56" t="s">
        <v>2586</v>
      </c>
      <c r="H1758" s="56" t="s">
        <v>518</v>
      </c>
      <c r="I1758" s="56"/>
    </row>
    <row r="1759" spans="1:9" ht="29" x14ac:dyDescent="0.35">
      <c r="A1759" s="56" t="s">
        <v>85</v>
      </c>
      <c r="B1759" s="90" t="s">
        <v>4080</v>
      </c>
      <c r="C1759" s="90" t="s">
        <v>4116</v>
      </c>
      <c r="D1759" s="90" t="s">
        <v>4487</v>
      </c>
      <c r="E1759" s="56" t="s">
        <v>9662</v>
      </c>
      <c r="F1759" s="91">
        <v>0.15</v>
      </c>
      <c r="G1759" s="56" t="s">
        <v>2597</v>
      </c>
      <c r="H1759" s="56" t="s">
        <v>190</v>
      </c>
      <c r="I1759" s="56"/>
    </row>
    <row r="1760" spans="1:9" ht="29" x14ac:dyDescent="0.35">
      <c r="A1760" s="56" t="s">
        <v>85</v>
      </c>
      <c r="B1760" s="90" t="s">
        <v>4080</v>
      </c>
      <c r="C1760" s="90" t="s">
        <v>4133</v>
      </c>
      <c r="D1760" s="90" t="s">
        <v>4488</v>
      </c>
      <c r="E1760" s="56" t="s">
        <v>9672</v>
      </c>
      <c r="F1760" s="91">
        <v>0.15</v>
      </c>
      <c r="G1760" s="56" t="s">
        <v>2586</v>
      </c>
      <c r="H1760" s="56" t="s">
        <v>518</v>
      </c>
      <c r="I1760" s="56"/>
    </row>
    <row r="1761" spans="1:9" ht="29" x14ac:dyDescent="0.35">
      <c r="A1761" s="56" t="s">
        <v>85</v>
      </c>
      <c r="B1761" s="90" t="s">
        <v>4082</v>
      </c>
      <c r="C1761" s="90" t="s">
        <v>4123</v>
      </c>
      <c r="D1761" s="90" t="s">
        <v>4489</v>
      </c>
      <c r="E1761" s="56" t="s">
        <v>9684</v>
      </c>
      <c r="F1761" s="91">
        <v>0.05</v>
      </c>
      <c r="G1761" s="56" t="s">
        <v>2597</v>
      </c>
      <c r="H1761" s="56" t="s">
        <v>190</v>
      </c>
      <c r="I1761" s="56"/>
    </row>
    <row r="1762" spans="1:9" ht="29" x14ac:dyDescent="0.35">
      <c r="A1762" s="56" t="s">
        <v>85</v>
      </c>
      <c r="B1762" s="90" t="s">
        <v>4082</v>
      </c>
      <c r="C1762" s="90" t="s">
        <v>4117</v>
      </c>
      <c r="D1762" s="90" t="s">
        <v>4490</v>
      </c>
      <c r="E1762" s="56" t="s">
        <v>11067</v>
      </c>
      <c r="F1762" s="91">
        <v>0.05</v>
      </c>
      <c r="G1762" s="56" t="s">
        <v>2586</v>
      </c>
      <c r="H1762" s="56" t="s">
        <v>518</v>
      </c>
      <c r="I1762" s="56"/>
    </row>
    <row r="1763" spans="1:9" x14ac:dyDescent="0.35">
      <c r="A1763" s="56" t="s">
        <v>85</v>
      </c>
      <c r="B1763" s="90" t="s">
        <v>4082</v>
      </c>
      <c r="C1763" s="90" t="s">
        <v>4116</v>
      </c>
      <c r="D1763" s="90" t="s">
        <v>4491</v>
      </c>
      <c r="E1763" s="56" t="s">
        <v>9662</v>
      </c>
      <c r="F1763" s="91">
        <v>0.05</v>
      </c>
      <c r="G1763" s="56" t="s">
        <v>2597</v>
      </c>
      <c r="H1763" s="56" t="s">
        <v>190</v>
      </c>
      <c r="I1763" s="56"/>
    </row>
    <row r="1764" spans="1:9" x14ac:dyDescent="0.35">
      <c r="A1764" s="56" t="s">
        <v>85</v>
      </c>
      <c r="B1764" s="90" t="s">
        <v>4082</v>
      </c>
      <c r="C1764" s="90" t="s">
        <v>4133</v>
      </c>
      <c r="D1764" s="90" t="s">
        <v>4492</v>
      </c>
      <c r="E1764" s="56" t="s">
        <v>9672</v>
      </c>
      <c r="F1764" s="91">
        <v>0.05</v>
      </c>
      <c r="G1764" s="56" t="s">
        <v>2586</v>
      </c>
      <c r="H1764" s="56" t="s">
        <v>518</v>
      </c>
      <c r="I1764" s="56"/>
    </row>
    <row r="1765" spans="1:9" ht="29" x14ac:dyDescent="0.35">
      <c r="A1765" s="56" t="s">
        <v>85</v>
      </c>
      <c r="B1765" s="90" t="s">
        <v>4084</v>
      </c>
      <c r="C1765" s="90" t="s">
        <v>4134</v>
      </c>
      <c r="D1765" s="90" t="s">
        <v>4493</v>
      </c>
      <c r="E1765" s="56" t="s">
        <v>9721</v>
      </c>
      <c r="F1765" s="91">
        <v>0.05</v>
      </c>
      <c r="G1765" s="56" t="s">
        <v>2597</v>
      </c>
      <c r="H1765" s="56" t="s">
        <v>518</v>
      </c>
      <c r="I1765" s="56"/>
    </row>
    <row r="1766" spans="1:9" ht="29" x14ac:dyDescent="0.35">
      <c r="A1766" s="56" t="s">
        <v>85</v>
      </c>
      <c r="B1766" s="90" t="s">
        <v>4084</v>
      </c>
      <c r="C1766" s="90" t="s">
        <v>4135</v>
      </c>
      <c r="D1766" s="90" t="s">
        <v>4494</v>
      </c>
      <c r="E1766" s="56" t="s">
        <v>9674</v>
      </c>
      <c r="F1766" s="91">
        <v>0.05</v>
      </c>
      <c r="G1766" s="56" t="s">
        <v>2597</v>
      </c>
      <c r="H1766" s="56" t="s">
        <v>190</v>
      </c>
      <c r="I1766" s="56"/>
    </row>
    <row r="1767" spans="1:9" x14ac:dyDescent="0.35">
      <c r="A1767" s="92" t="s">
        <v>54</v>
      </c>
      <c r="B1767" s="109" t="s">
        <v>4499</v>
      </c>
      <c r="C1767" s="109" t="s">
        <v>4674</v>
      </c>
      <c r="D1767" s="109" t="s">
        <v>4738</v>
      </c>
      <c r="E1767" s="92" t="s">
        <v>10791</v>
      </c>
      <c r="F1767" s="110">
        <v>0.02</v>
      </c>
      <c r="G1767" s="92" t="s">
        <v>2550</v>
      </c>
      <c r="H1767" s="92" t="s">
        <v>518</v>
      </c>
      <c r="I1767" s="92" t="s">
        <v>10934</v>
      </c>
    </row>
    <row r="1768" spans="1:9" x14ac:dyDescent="0.35">
      <c r="A1768" s="92" t="s">
        <v>54</v>
      </c>
      <c r="B1768" s="109" t="s">
        <v>4499</v>
      </c>
      <c r="C1768" s="109" t="s">
        <v>9841</v>
      </c>
      <c r="D1768" s="109" t="s">
        <v>9905</v>
      </c>
      <c r="E1768" s="92" t="s">
        <v>10792</v>
      </c>
      <c r="F1768" s="110">
        <v>0.1</v>
      </c>
      <c r="G1768" s="92" t="s">
        <v>2550</v>
      </c>
      <c r="H1768" s="92" t="s">
        <v>518</v>
      </c>
      <c r="I1768" s="92" t="s">
        <v>10935</v>
      </c>
    </row>
    <row r="1769" spans="1:9" x14ac:dyDescent="0.35">
      <c r="A1769" s="92" t="s">
        <v>54</v>
      </c>
      <c r="B1769" s="109" t="s">
        <v>4499</v>
      </c>
      <c r="C1769" s="109" t="s">
        <v>9842</v>
      </c>
      <c r="D1769" s="109" t="s">
        <v>9906</v>
      </c>
      <c r="E1769" s="92" t="s">
        <v>10792</v>
      </c>
      <c r="F1769" s="110">
        <v>0.15</v>
      </c>
      <c r="G1769" s="92" t="s">
        <v>2559</v>
      </c>
      <c r="H1769" s="92" t="s">
        <v>190</v>
      </c>
      <c r="I1769" s="92" t="s">
        <v>10936</v>
      </c>
    </row>
    <row r="1770" spans="1:9" x14ac:dyDescent="0.35">
      <c r="A1770" s="92" t="s">
        <v>54</v>
      </c>
      <c r="B1770" s="109" t="s">
        <v>4499</v>
      </c>
      <c r="C1770" s="109" t="s">
        <v>10959</v>
      </c>
      <c r="D1770" s="109" t="s">
        <v>10976</v>
      </c>
      <c r="E1770" s="92" t="s">
        <v>10793</v>
      </c>
      <c r="F1770" s="110">
        <v>0.03</v>
      </c>
      <c r="G1770" s="92" t="s">
        <v>2550</v>
      </c>
      <c r="H1770" s="92" t="s">
        <v>518</v>
      </c>
      <c r="I1770" s="92" t="s">
        <v>10934</v>
      </c>
    </row>
    <row r="1771" spans="1:9" x14ac:dyDescent="0.35">
      <c r="A1771" s="92" t="s">
        <v>54</v>
      </c>
      <c r="B1771" s="109" t="s">
        <v>4499</v>
      </c>
      <c r="C1771" s="109" t="s">
        <v>9824</v>
      </c>
      <c r="D1771" s="109" t="s">
        <v>9907</v>
      </c>
      <c r="E1771" s="92" t="s">
        <v>10794</v>
      </c>
      <c r="F1771" s="110">
        <v>0.15</v>
      </c>
      <c r="G1771" s="92" t="s">
        <v>2550</v>
      </c>
      <c r="H1771" s="92" t="s">
        <v>518</v>
      </c>
      <c r="I1771" s="92" t="s">
        <v>10935</v>
      </c>
    </row>
    <row r="1772" spans="1:9" x14ac:dyDescent="0.35">
      <c r="A1772" s="92" t="s">
        <v>54</v>
      </c>
      <c r="B1772" s="109" t="s">
        <v>4499</v>
      </c>
      <c r="C1772" s="109" t="s">
        <v>9809</v>
      </c>
      <c r="D1772" s="109" t="s">
        <v>9908</v>
      </c>
      <c r="E1772" s="92" t="s">
        <v>10794</v>
      </c>
      <c r="F1772" s="110">
        <v>0.15</v>
      </c>
      <c r="G1772" s="92" t="s">
        <v>2559</v>
      </c>
      <c r="H1772" s="92" t="s">
        <v>190</v>
      </c>
      <c r="I1772" s="92" t="s">
        <v>10936</v>
      </c>
    </row>
    <row r="1773" spans="1:9" x14ac:dyDescent="0.35">
      <c r="A1773" s="92" t="s">
        <v>54</v>
      </c>
      <c r="B1773" s="109" t="s">
        <v>4501</v>
      </c>
      <c r="C1773" s="109" t="s">
        <v>4674</v>
      </c>
      <c r="D1773" s="109" t="s">
        <v>4739</v>
      </c>
      <c r="E1773" s="92" t="s">
        <v>10795</v>
      </c>
      <c r="F1773" s="110">
        <v>0.02</v>
      </c>
      <c r="G1773" s="92" t="s">
        <v>2550</v>
      </c>
      <c r="H1773" s="92" t="s">
        <v>518</v>
      </c>
      <c r="I1773" s="92" t="s">
        <v>10934</v>
      </c>
    </row>
    <row r="1774" spans="1:9" x14ac:dyDescent="0.35">
      <c r="A1774" s="92" t="s">
        <v>54</v>
      </c>
      <c r="B1774" s="109" t="s">
        <v>4501</v>
      </c>
      <c r="C1774" s="109" t="s">
        <v>9841</v>
      </c>
      <c r="D1774" s="109" t="s">
        <v>9909</v>
      </c>
      <c r="E1774" s="92" t="s">
        <v>10792</v>
      </c>
      <c r="F1774" s="110">
        <v>0.1</v>
      </c>
      <c r="G1774" s="92" t="s">
        <v>2550</v>
      </c>
      <c r="H1774" s="92" t="s">
        <v>518</v>
      </c>
      <c r="I1774" s="92" t="s">
        <v>10935</v>
      </c>
    </row>
    <row r="1775" spans="1:9" x14ac:dyDescent="0.35">
      <c r="A1775" s="92" t="s">
        <v>54</v>
      </c>
      <c r="B1775" s="109" t="s">
        <v>4501</v>
      </c>
      <c r="C1775" s="109" t="s">
        <v>9842</v>
      </c>
      <c r="D1775" s="109" t="s">
        <v>9910</v>
      </c>
      <c r="E1775" s="92" t="s">
        <v>10792</v>
      </c>
      <c r="F1775" s="110">
        <v>0.15</v>
      </c>
      <c r="G1775" s="92" t="s">
        <v>2559</v>
      </c>
      <c r="H1775" s="92" t="s">
        <v>190</v>
      </c>
      <c r="I1775" s="92" t="s">
        <v>10936</v>
      </c>
    </row>
    <row r="1776" spans="1:9" x14ac:dyDescent="0.35">
      <c r="A1776" s="92" t="s">
        <v>54</v>
      </c>
      <c r="B1776" s="109" t="s">
        <v>4501</v>
      </c>
      <c r="C1776" s="109" t="s">
        <v>10959</v>
      </c>
      <c r="D1776" s="109" t="s">
        <v>10977</v>
      </c>
      <c r="E1776" s="92" t="s">
        <v>10793</v>
      </c>
      <c r="F1776" s="110">
        <v>0.03</v>
      </c>
      <c r="G1776" s="92" t="s">
        <v>2550</v>
      </c>
      <c r="H1776" s="92" t="s">
        <v>518</v>
      </c>
      <c r="I1776" s="92" t="s">
        <v>10934</v>
      </c>
    </row>
    <row r="1777" spans="1:9" x14ac:dyDescent="0.35">
      <c r="A1777" s="92" t="s">
        <v>54</v>
      </c>
      <c r="B1777" s="109" t="s">
        <v>4501</v>
      </c>
      <c r="C1777" s="109" t="s">
        <v>9824</v>
      </c>
      <c r="D1777" s="109" t="s">
        <v>9911</v>
      </c>
      <c r="E1777" s="92" t="s">
        <v>10794</v>
      </c>
      <c r="F1777" s="110">
        <v>0.15</v>
      </c>
      <c r="G1777" s="92" t="s">
        <v>2550</v>
      </c>
      <c r="H1777" s="92" t="s">
        <v>518</v>
      </c>
      <c r="I1777" s="92" t="s">
        <v>10935</v>
      </c>
    </row>
    <row r="1778" spans="1:9" x14ac:dyDescent="0.35">
      <c r="A1778" s="92" t="s">
        <v>54</v>
      </c>
      <c r="B1778" s="109" t="s">
        <v>4501</v>
      </c>
      <c r="C1778" s="109" t="s">
        <v>9809</v>
      </c>
      <c r="D1778" s="109" t="s">
        <v>9912</v>
      </c>
      <c r="E1778" s="92" t="s">
        <v>10794</v>
      </c>
      <c r="F1778" s="110">
        <v>0.15</v>
      </c>
      <c r="G1778" s="92" t="s">
        <v>2559</v>
      </c>
      <c r="H1778" s="92" t="s">
        <v>190</v>
      </c>
      <c r="I1778" s="92" t="s">
        <v>10936</v>
      </c>
    </row>
    <row r="1779" spans="1:9" x14ac:dyDescent="0.35">
      <c r="A1779" s="92" t="s">
        <v>54</v>
      </c>
      <c r="B1779" s="109" t="s">
        <v>4503</v>
      </c>
      <c r="C1779" s="109" t="s">
        <v>4674</v>
      </c>
      <c r="D1779" s="109" t="s">
        <v>4740</v>
      </c>
      <c r="E1779" s="92" t="s">
        <v>10796</v>
      </c>
      <c r="F1779" s="110">
        <v>0.02</v>
      </c>
      <c r="G1779" s="92" t="s">
        <v>2550</v>
      </c>
      <c r="H1779" s="92" t="s">
        <v>518</v>
      </c>
      <c r="I1779" s="92" t="s">
        <v>10934</v>
      </c>
    </row>
    <row r="1780" spans="1:9" x14ac:dyDescent="0.35">
      <c r="A1780" s="92" t="s">
        <v>54</v>
      </c>
      <c r="B1780" s="109" t="s">
        <v>4503</v>
      </c>
      <c r="C1780" s="109" t="s">
        <v>9841</v>
      </c>
      <c r="D1780" s="109" t="s">
        <v>9913</v>
      </c>
      <c r="E1780" s="92" t="s">
        <v>10792</v>
      </c>
      <c r="F1780" s="110">
        <v>0.1</v>
      </c>
      <c r="G1780" s="92" t="s">
        <v>2550</v>
      </c>
      <c r="H1780" s="92" t="s">
        <v>518</v>
      </c>
      <c r="I1780" s="92" t="s">
        <v>10935</v>
      </c>
    </row>
    <row r="1781" spans="1:9" x14ac:dyDescent="0.35">
      <c r="A1781" s="92" t="s">
        <v>54</v>
      </c>
      <c r="B1781" s="109" t="s">
        <v>4503</v>
      </c>
      <c r="C1781" s="109" t="s">
        <v>9842</v>
      </c>
      <c r="D1781" s="109" t="s">
        <v>9914</v>
      </c>
      <c r="E1781" s="92" t="s">
        <v>10792</v>
      </c>
      <c r="F1781" s="110">
        <v>0.15</v>
      </c>
      <c r="G1781" s="92" t="s">
        <v>2559</v>
      </c>
      <c r="H1781" s="92" t="s">
        <v>190</v>
      </c>
      <c r="I1781" s="92" t="s">
        <v>10936</v>
      </c>
    </row>
    <row r="1782" spans="1:9" x14ac:dyDescent="0.35">
      <c r="A1782" s="92" t="s">
        <v>54</v>
      </c>
      <c r="B1782" s="109" t="s">
        <v>4503</v>
      </c>
      <c r="C1782" s="109" t="s">
        <v>10959</v>
      </c>
      <c r="D1782" s="109" t="s">
        <v>10978</v>
      </c>
      <c r="E1782" s="92" t="s">
        <v>10793</v>
      </c>
      <c r="F1782" s="110">
        <v>0.03</v>
      </c>
      <c r="G1782" s="92" t="s">
        <v>2550</v>
      </c>
      <c r="H1782" s="92" t="s">
        <v>518</v>
      </c>
      <c r="I1782" s="92" t="s">
        <v>10934</v>
      </c>
    </row>
    <row r="1783" spans="1:9" x14ac:dyDescent="0.35">
      <c r="A1783" s="92" t="s">
        <v>54</v>
      </c>
      <c r="B1783" s="109" t="s">
        <v>4503</v>
      </c>
      <c r="C1783" s="109" t="s">
        <v>9824</v>
      </c>
      <c r="D1783" s="109" t="s">
        <v>9915</v>
      </c>
      <c r="E1783" s="92" t="s">
        <v>10794</v>
      </c>
      <c r="F1783" s="110">
        <v>0.15</v>
      </c>
      <c r="G1783" s="92" t="s">
        <v>2550</v>
      </c>
      <c r="H1783" s="92" t="s">
        <v>518</v>
      </c>
      <c r="I1783" s="92" t="s">
        <v>10935</v>
      </c>
    </row>
    <row r="1784" spans="1:9" x14ac:dyDescent="0.35">
      <c r="A1784" s="92" t="s">
        <v>54</v>
      </c>
      <c r="B1784" s="109" t="s">
        <v>4503</v>
      </c>
      <c r="C1784" s="109" t="s">
        <v>9809</v>
      </c>
      <c r="D1784" s="109" t="s">
        <v>9916</v>
      </c>
      <c r="E1784" s="92" t="s">
        <v>10794</v>
      </c>
      <c r="F1784" s="110">
        <v>0.15</v>
      </c>
      <c r="G1784" s="92" t="s">
        <v>2559</v>
      </c>
      <c r="H1784" s="92" t="s">
        <v>190</v>
      </c>
      <c r="I1784" s="92" t="s">
        <v>10936</v>
      </c>
    </row>
    <row r="1785" spans="1:9" ht="43.5" x14ac:dyDescent="0.35">
      <c r="A1785" s="92" t="s">
        <v>54</v>
      </c>
      <c r="B1785" s="109" t="s">
        <v>4505</v>
      </c>
      <c r="C1785" s="109" t="s">
        <v>9783</v>
      </c>
      <c r="D1785" s="109" t="s">
        <v>9918</v>
      </c>
      <c r="E1785" s="92" t="s">
        <v>10797</v>
      </c>
      <c r="F1785" s="110">
        <v>0.08</v>
      </c>
      <c r="G1785" s="92" t="s">
        <v>2550</v>
      </c>
      <c r="H1785" s="92" t="s">
        <v>518</v>
      </c>
      <c r="I1785" s="92" t="s">
        <v>10934</v>
      </c>
    </row>
    <row r="1786" spans="1:9" ht="43.5" x14ac:dyDescent="0.35">
      <c r="A1786" s="92" t="s">
        <v>54</v>
      </c>
      <c r="B1786" s="109" t="s">
        <v>4505</v>
      </c>
      <c r="C1786" s="109" t="s">
        <v>9784</v>
      </c>
      <c r="D1786" s="109" t="s">
        <v>9917</v>
      </c>
      <c r="E1786" s="92" t="s">
        <v>10798</v>
      </c>
      <c r="F1786" s="110">
        <v>0.08</v>
      </c>
      <c r="G1786" s="92" t="s">
        <v>2559</v>
      </c>
      <c r="H1786" s="92" t="s">
        <v>190</v>
      </c>
      <c r="I1786" s="92" t="s">
        <v>10937</v>
      </c>
    </row>
    <row r="1787" spans="1:9" x14ac:dyDescent="0.35">
      <c r="A1787" s="92" t="s">
        <v>54</v>
      </c>
      <c r="B1787" s="109" t="s">
        <v>4507</v>
      </c>
      <c r="C1787" s="109" t="s">
        <v>9818</v>
      </c>
      <c r="D1787" s="109" t="s">
        <v>9920</v>
      </c>
      <c r="E1787" s="92" t="s">
        <v>10799</v>
      </c>
      <c r="F1787" s="110">
        <v>0.01</v>
      </c>
      <c r="G1787" s="92" t="s">
        <v>2550</v>
      </c>
      <c r="H1787" s="92" t="s">
        <v>518</v>
      </c>
      <c r="I1787" s="92" t="s">
        <v>10934</v>
      </c>
    </row>
    <row r="1788" spans="1:9" x14ac:dyDescent="0.35">
      <c r="A1788" s="92" t="s">
        <v>54</v>
      </c>
      <c r="B1788" s="109" t="s">
        <v>4507</v>
      </c>
      <c r="C1788" s="109" t="s">
        <v>9821</v>
      </c>
      <c r="D1788" s="109" t="s">
        <v>9919</v>
      </c>
      <c r="E1788" s="92" t="s">
        <v>10800</v>
      </c>
      <c r="F1788" s="110">
        <v>0.02</v>
      </c>
      <c r="G1788" s="92" t="s">
        <v>2559</v>
      </c>
      <c r="H1788" s="92" t="s">
        <v>190</v>
      </c>
      <c r="I1788" s="92" t="s">
        <v>10937</v>
      </c>
    </row>
    <row r="1789" spans="1:9" x14ac:dyDescent="0.35">
      <c r="A1789" s="92" t="s">
        <v>54</v>
      </c>
      <c r="B1789" s="109" t="s">
        <v>4507</v>
      </c>
      <c r="C1789" s="109" t="s">
        <v>4677</v>
      </c>
      <c r="D1789" s="109" t="s">
        <v>4741</v>
      </c>
      <c r="E1789" s="92" t="s">
        <v>10801</v>
      </c>
      <c r="F1789" s="110">
        <v>0.01</v>
      </c>
      <c r="G1789" s="92" t="s">
        <v>2550</v>
      </c>
      <c r="H1789" s="92" t="s">
        <v>518</v>
      </c>
      <c r="I1789" s="92" t="s">
        <v>10935</v>
      </c>
    </row>
    <row r="1790" spans="1:9" x14ac:dyDescent="0.35">
      <c r="A1790" s="92" t="s">
        <v>55</v>
      </c>
      <c r="B1790" s="109" t="s">
        <v>4509</v>
      </c>
      <c r="C1790" s="109" t="s">
        <v>9829</v>
      </c>
      <c r="D1790" s="109" t="s">
        <v>9921</v>
      </c>
      <c r="E1790" s="92" t="s">
        <v>11076</v>
      </c>
      <c r="F1790" s="110">
        <v>0.6</v>
      </c>
      <c r="G1790" s="92" t="s">
        <v>2559</v>
      </c>
      <c r="H1790" s="92" t="s">
        <v>190</v>
      </c>
      <c r="I1790" s="92" t="s">
        <v>10937</v>
      </c>
    </row>
    <row r="1791" spans="1:9" x14ac:dyDescent="0.35">
      <c r="A1791" s="92" t="s">
        <v>55</v>
      </c>
      <c r="B1791" s="109" t="s">
        <v>4509</v>
      </c>
      <c r="C1791" s="109" t="s">
        <v>9827</v>
      </c>
      <c r="D1791" s="109" t="s">
        <v>9922</v>
      </c>
      <c r="E1791" s="92" t="s">
        <v>10802</v>
      </c>
      <c r="F1791" s="110">
        <v>0.55000000000000004</v>
      </c>
      <c r="G1791" s="92" t="s">
        <v>2550</v>
      </c>
      <c r="H1791" s="92" t="s">
        <v>518</v>
      </c>
      <c r="I1791" s="92" t="s">
        <v>10934</v>
      </c>
    </row>
    <row r="1792" spans="1:9" x14ac:dyDescent="0.35">
      <c r="A1792" s="92" t="s">
        <v>55</v>
      </c>
      <c r="B1792" s="109" t="s">
        <v>4509</v>
      </c>
      <c r="C1792" s="109" t="s">
        <v>4674</v>
      </c>
      <c r="D1792" s="109" t="s">
        <v>4742</v>
      </c>
      <c r="E1792" s="92" t="s">
        <v>10803</v>
      </c>
      <c r="F1792" s="110">
        <v>0.05</v>
      </c>
      <c r="G1792" s="92" t="s">
        <v>2550</v>
      </c>
      <c r="H1792" s="92" t="s">
        <v>518</v>
      </c>
      <c r="I1792" s="92" t="s">
        <v>10934</v>
      </c>
    </row>
    <row r="1793" spans="1:9" x14ac:dyDescent="0.35">
      <c r="A1793" s="92" t="s">
        <v>55</v>
      </c>
      <c r="B1793" s="109" t="s">
        <v>4511</v>
      </c>
      <c r="C1793" s="109" t="s">
        <v>4708</v>
      </c>
      <c r="D1793" s="109" t="s">
        <v>4743</v>
      </c>
      <c r="E1793" s="92" t="s">
        <v>10804</v>
      </c>
      <c r="F1793" s="110">
        <v>0.02</v>
      </c>
      <c r="G1793" s="92" t="s">
        <v>2550</v>
      </c>
      <c r="H1793" s="92" t="s">
        <v>518</v>
      </c>
      <c r="I1793" s="92" t="s">
        <v>10934</v>
      </c>
    </row>
    <row r="1794" spans="1:9" x14ac:dyDescent="0.35">
      <c r="A1794" s="92" t="s">
        <v>55</v>
      </c>
      <c r="B1794" s="109" t="s">
        <v>4511</v>
      </c>
      <c r="C1794" s="109" t="s">
        <v>9819</v>
      </c>
      <c r="D1794" s="109" t="s">
        <v>9923</v>
      </c>
      <c r="E1794" s="92" t="s">
        <v>10805</v>
      </c>
      <c r="F1794" s="110">
        <v>0.1</v>
      </c>
      <c r="G1794" s="92" t="s">
        <v>2559</v>
      </c>
      <c r="H1794" s="92" t="s">
        <v>190</v>
      </c>
      <c r="I1794" s="92" t="s">
        <v>10937</v>
      </c>
    </row>
    <row r="1795" spans="1:9" x14ac:dyDescent="0.35">
      <c r="A1795" s="92" t="s">
        <v>55</v>
      </c>
      <c r="B1795" s="109" t="s">
        <v>4511</v>
      </c>
      <c r="C1795" s="109" t="s">
        <v>4671</v>
      </c>
      <c r="D1795" s="109" t="s">
        <v>9924</v>
      </c>
      <c r="E1795" s="92" t="s">
        <v>10806</v>
      </c>
      <c r="F1795" s="110">
        <v>0.08</v>
      </c>
      <c r="G1795" s="92" t="s">
        <v>2550</v>
      </c>
      <c r="H1795" s="92" t="s">
        <v>518</v>
      </c>
      <c r="I1795" s="92" t="s">
        <v>10934</v>
      </c>
    </row>
    <row r="1796" spans="1:9" x14ac:dyDescent="0.35">
      <c r="A1796" s="92" t="s">
        <v>55</v>
      </c>
      <c r="B1796" s="109" t="s">
        <v>4513</v>
      </c>
      <c r="C1796" s="109" t="s">
        <v>4672</v>
      </c>
      <c r="D1796" s="109" t="s">
        <v>4744</v>
      </c>
      <c r="E1796" s="92" t="s">
        <v>10807</v>
      </c>
      <c r="F1796" s="110">
        <v>0</v>
      </c>
      <c r="G1796" s="92"/>
      <c r="H1796" s="92"/>
      <c r="I1796" s="92"/>
    </row>
    <row r="1797" spans="1:9" ht="29" x14ac:dyDescent="0.35">
      <c r="A1797" s="92" t="s">
        <v>55</v>
      </c>
      <c r="B1797" s="109" t="s">
        <v>9774</v>
      </c>
      <c r="C1797" s="109" t="s">
        <v>9785</v>
      </c>
      <c r="D1797" s="109" t="s">
        <v>9926</v>
      </c>
      <c r="E1797" s="92" t="s">
        <v>10808</v>
      </c>
      <c r="F1797" s="110">
        <v>0.2</v>
      </c>
      <c r="G1797" s="92" t="s">
        <v>2550</v>
      </c>
      <c r="H1797" s="92" t="s">
        <v>518</v>
      </c>
      <c r="I1797" s="92" t="s">
        <v>10934</v>
      </c>
    </row>
    <row r="1798" spans="1:9" ht="29" x14ac:dyDescent="0.35">
      <c r="A1798" s="92" t="s">
        <v>55</v>
      </c>
      <c r="B1798" s="109" t="s">
        <v>9774</v>
      </c>
      <c r="C1798" s="109" t="s">
        <v>9786</v>
      </c>
      <c r="D1798" s="109" t="s">
        <v>9925</v>
      </c>
      <c r="E1798" s="92" t="s">
        <v>10809</v>
      </c>
      <c r="F1798" s="110">
        <v>0.3</v>
      </c>
      <c r="G1798" s="92" t="s">
        <v>2559</v>
      </c>
      <c r="H1798" s="92" t="s">
        <v>190</v>
      </c>
      <c r="I1798" s="92" t="s">
        <v>10937</v>
      </c>
    </row>
    <row r="1799" spans="1:9" x14ac:dyDescent="0.35">
      <c r="A1799" s="92" t="s">
        <v>55</v>
      </c>
      <c r="B1799" s="109" t="s">
        <v>9774</v>
      </c>
      <c r="C1799" s="109" t="s">
        <v>4678</v>
      </c>
      <c r="D1799" s="109" t="s">
        <v>9927</v>
      </c>
      <c r="E1799" s="92" t="s">
        <v>10810</v>
      </c>
      <c r="F1799" s="110">
        <v>0.05</v>
      </c>
      <c r="G1799" s="92" t="s">
        <v>2550</v>
      </c>
      <c r="H1799" s="92" t="s">
        <v>518</v>
      </c>
      <c r="I1799" s="92" t="s">
        <v>10935</v>
      </c>
    </row>
    <row r="1800" spans="1:9" ht="29" x14ac:dyDescent="0.35">
      <c r="A1800" s="92" t="s">
        <v>55</v>
      </c>
      <c r="B1800" s="109" t="s">
        <v>9774</v>
      </c>
      <c r="C1800" s="109" t="s">
        <v>9790</v>
      </c>
      <c r="D1800" s="109" t="s">
        <v>9928</v>
      </c>
      <c r="E1800" s="92" t="s">
        <v>9790</v>
      </c>
      <c r="F1800" s="110">
        <v>0.05</v>
      </c>
      <c r="G1800" s="92" t="s">
        <v>2550</v>
      </c>
      <c r="H1800" s="92" t="s">
        <v>518</v>
      </c>
      <c r="I1800" s="92" t="s">
        <v>10934</v>
      </c>
    </row>
    <row r="1801" spans="1:9" ht="29" x14ac:dyDescent="0.35">
      <c r="A1801" s="92" t="s">
        <v>55</v>
      </c>
      <c r="B1801" s="109" t="s">
        <v>4516</v>
      </c>
      <c r="C1801" s="109" t="s">
        <v>9833</v>
      </c>
      <c r="D1801" s="109" t="s">
        <v>9929</v>
      </c>
      <c r="E1801" s="92" t="s">
        <v>10811</v>
      </c>
      <c r="F1801" s="110">
        <v>0.2</v>
      </c>
      <c r="G1801" s="92" t="s">
        <v>2559</v>
      </c>
      <c r="H1801" s="92" t="s">
        <v>190</v>
      </c>
      <c r="I1801" s="92" t="s">
        <v>10937</v>
      </c>
    </row>
    <row r="1802" spans="1:9" ht="29" x14ac:dyDescent="0.35">
      <c r="A1802" s="92" t="s">
        <v>55</v>
      </c>
      <c r="B1802" s="109" t="s">
        <v>4516</v>
      </c>
      <c r="C1802" s="109" t="s">
        <v>4679</v>
      </c>
      <c r="D1802" s="109" t="s">
        <v>4745</v>
      </c>
      <c r="E1802" s="92" t="s">
        <v>10812</v>
      </c>
      <c r="F1802" s="110">
        <v>0.2</v>
      </c>
      <c r="G1802" s="92" t="s">
        <v>2550</v>
      </c>
      <c r="H1802" s="92" t="s">
        <v>518</v>
      </c>
      <c r="I1802" s="92" t="s">
        <v>10934</v>
      </c>
    </row>
    <row r="1803" spans="1:9" ht="29" x14ac:dyDescent="0.35">
      <c r="A1803" s="92" t="s">
        <v>55</v>
      </c>
      <c r="B1803" s="109" t="s">
        <v>4518</v>
      </c>
      <c r="C1803" s="109" t="s">
        <v>4680</v>
      </c>
      <c r="D1803" s="109" t="s">
        <v>4746</v>
      </c>
      <c r="E1803" s="92" t="s">
        <v>10813</v>
      </c>
      <c r="F1803" s="110">
        <v>0.05</v>
      </c>
      <c r="G1803" s="92" t="s">
        <v>2550</v>
      </c>
      <c r="H1803" s="92" t="s">
        <v>518</v>
      </c>
      <c r="I1803" s="92" t="s">
        <v>10935</v>
      </c>
    </row>
    <row r="1804" spans="1:9" ht="29" x14ac:dyDescent="0.35">
      <c r="A1804" s="92" t="s">
        <v>55</v>
      </c>
      <c r="B1804" s="109" t="s">
        <v>4518</v>
      </c>
      <c r="C1804" s="109" t="s">
        <v>9834</v>
      </c>
      <c r="D1804" s="109" t="s">
        <v>9930</v>
      </c>
      <c r="E1804" s="92" t="s">
        <v>10814</v>
      </c>
      <c r="F1804" s="110">
        <v>0.05</v>
      </c>
      <c r="G1804" s="92" t="s">
        <v>2559</v>
      </c>
      <c r="H1804" s="92" t="s">
        <v>190</v>
      </c>
      <c r="I1804" s="92" t="s">
        <v>10937</v>
      </c>
    </row>
    <row r="1805" spans="1:9" ht="29" x14ac:dyDescent="0.35">
      <c r="A1805" s="92" t="s">
        <v>55</v>
      </c>
      <c r="B1805" s="109" t="s">
        <v>4520</v>
      </c>
      <c r="C1805" s="109" t="s">
        <v>4681</v>
      </c>
      <c r="D1805" s="109" t="s">
        <v>4747</v>
      </c>
      <c r="E1805" s="92" t="s">
        <v>10815</v>
      </c>
      <c r="F1805" s="110">
        <v>0.04</v>
      </c>
      <c r="G1805" s="92" t="s">
        <v>2550</v>
      </c>
      <c r="H1805" s="92" t="s">
        <v>518</v>
      </c>
      <c r="I1805" s="92" t="s">
        <v>10934</v>
      </c>
    </row>
    <row r="1806" spans="1:9" ht="29" x14ac:dyDescent="0.35">
      <c r="A1806" s="92" t="s">
        <v>55</v>
      </c>
      <c r="B1806" s="109" t="s">
        <v>4520</v>
      </c>
      <c r="C1806" s="109" t="s">
        <v>9806</v>
      </c>
      <c r="D1806" s="109" t="s">
        <v>9931</v>
      </c>
      <c r="E1806" s="92" t="s">
        <v>10816</v>
      </c>
      <c r="F1806" s="110">
        <v>0.01</v>
      </c>
      <c r="G1806" s="92" t="s">
        <v>2550</v>
      </c>
      <c r="H1806" s="92" t="s">
        <v>518</v>
      </c>
      <c r="I1806" s="92" t="s">
        <v>10934</v>
      </c>
    </row>
    <row r="1807" spans="1:9" ht="29" x14ac:dyDescent="0.35">
      <c r="A1807" s="92" t="s">
        <v>55</v>
      </c>
      <c r="B1807" s="109" t="s">
        <v>4520</v>
      </c>
      <c r="C1807" s="109" t="s">
        <v>9820</v>
      </c>
      <c r="D1807" s="109" t="s">
        <v>9932</v>
      </c>
      <c r="E1807" s="92" t="s">
        <v>10817</v>
      </c>
      <c r="F1807" s="110">
        <v>0.05</v>
      </c>
      <c r="G1807" s="92" t="s">
        <v>2559</v>
      </c>
      <c r="H1807" s="92" t="s">
        <v>190</v>
      </c>
      <c r="I1807" s="92" t="s">
        <v>10937</v>
      </c>
    </row>
    <row r="1808" spans="1:9" ht="29" x14ac:dyDescent="0.35">
      <c r="A1808" s="92" t="s">
        <v>55</v>
      </c>
      <c r="B1808" s="109" t="s">
        <v>4522</v>
      </c>
      <c r="C1808" s="109" t="s">
        <v>4682</v>
      </c>
      <c r="D1808" s="109" t="s">
        <v>4748</v>
      </c>
      <c r="E1808" s="92" t="s">
        <v>10818</v>
      </c>
      <c r="F1808" s="110">
        <v>1.4999999999999999E-2</v>
      </c>
      <c r="G1808" s="92" t="s">
        <v>2550</v>
      </c>
      <c r="H1808" s="92" t="s">
        <v>518</v>
      </c>
      <c r="I1808" s="92" t="s">
        <v>10934</v>
      </c>
    </row>
    <row r="1809" spans="1:9" x14ac:dyDescent="0.35">
      <c r="A1809" s="92" t="s">
        <v>55</v>
      </c>
      <c r="B1809" s="109" t="s">
        <v>4522</v>
      </c>
      <c r="C1809" s="109" t="s">
        <v>4674</v>
      </c>
      <c r="D1809" s="109" t="s">
        <v>9933</v>
      </c>
      <c r="E1809" s="92" t="s">
        <v>10819</v>
      </c>
      <c r="F1809" s="110">
        <v>0.01</v>
      </c>
      <c r="G1809" s="92" t="s">
        <v>2550</v>
      </c>
      <c r="H1809" s="92" t="s">
        <v>518</v>
      </c>
      <c r="I1809" s="92" t="s">
        <v>10934</v>
      </c>
    </row>
    <row r="1810" spans="1:9" x14ac:dyDescent="0.35">
      <c r="A1810" s="92" t="s">
        <v>55</v>
      </c>
      <c r="B1810" s="109" t="s">
        <v>4522</v>
      </c>
      <c r="C1810" s="109" t="s">
        <v>4708</v>
      </c>
      <c r="D1810" s="109" t="s">
        <v>9934</v>
      </c>
      <c r="E1810" s="92" t="s">
        <v>10820</v>
      </c>
      <c r="F1810" s="110">
        <v>5.0000000000000001E-3</v>
      </c>
      <c r="G1810" s="92" t="s">
        <v>2550</v>
      </c>
      <c r="H1810" s="92" t="s">
        <v>518</v>
      </c>
      <c r="I1810" s="92" t="s">
        <v>10934</v>
      </c>
    </row>
    <row r="1811" spans="1:9" x14ac:dyDescent="0.35">
      <c r="A1811" s="92" t="s">
        <v>55</v>
      </c>
      <c r="B1811" s="109" t="s">
        <v>4522</v>
      </c>
      <c r="C1811" s="109" t="s">
        <v>4671</v>
      </c>
      <c r="D1811" s="109" t="s">
        <v>9935</v>
      </c>
      <c r="E1811" s="92" t="s">
        <v>10821</v>
      </c>
      <c r="F1811" s="110">
        <v>1.4999999999999999E-2</v>
      </c>
      <c r="G1811" s="92" t="s">
        <v>2550</v>
      </c>
      <c r="H1811" s="92" t="s">
        <v>518</v>
      </c>
      <c r="I1811" s="92" t="s">
        <v>10934</v>
      </c>
    </row>
    <row r="1812" spans="1:9" ht="29" x14ac:dyDescent="0.35">
      <c r="A1812" s="92" t="s">
        <v>55</v>
      </c>
      <c r="B1812" s="109" t="s">
        <v>4522</v>
      </c>
      <c r="C1812" s="109" t="s">
        <v>9820</v>
      </c>
      <c r="D1812" s="109" t="s">
        <v>9936</v>
      </c>
      <c r="E1812" s="92" t="s">
        <v>10822</v>
      </c>
      <c r="F1812" s="110">
        <v>0.05</v>
      </c>
      <c r="G1812" s="92" t="s">
        <v>2559</v>
      </c>
      <c r="H1812" s="92" t="s">
        <v>190</v>
      </c>
      <c r="I1812" s="92" t="s">
        <v>10936</v>
      </c>
    </row>
    <row r="1813" spans="1:9" x14ac:dyDescent="0.35">
      <c r="A1813" s="92" t="s">
        <v>55</v>
      </c>
      <c r="B1813" s="109" t="s">
        <v>4522</v>
      </c>
      <c r="C1813" s="109" t="s">
        <v>4678</v>
      </c>
      <c r="D1813" s="109" t="s">
        <v>9937</v>
      </c>
      <c r="E1813" s="92" t="s">
        <v>10823</v>
      </c>
      <c r="F1813" s="110">
        <v>5.0000000000000001E-3</v>
      </c>
      <c r="G1813" s="92" t="s">
        <v>2550</v>
      </c>
      <c r="H1813" s="92" t="s">
        <v>518</v>
      </c>
      <c r="I1813" s="92" t="s">
        <v>10935</v>
      </c>
    </row>
    <row r="1814" spans="1:9" ht="29" x14ac:dyDescent="0.35">
      <c r="A1814" s="92" t="s">
        <v>55</v>
      </c>
      <c r="B1814" s="109" t="s">
        <v>4524</v>
      </c>
      <c r="C1814" s="109" t="s">
        <v>4681</v>
      </c>
      <c r="D1814" s="109" t="s">
        <v>4749</v>
      </c>
      <c r="E1814" s="92" t="s">
        <v>10824</v>
      </c>
      <c r="F1814" s="110">
        <v>0.1</v>
      </c>
      <c r="G1814" s="92" t="s">
        <v>2550</v>
      </c>
      <c r="H1814" s="92" t="s">
        <v>518</v>
      </c>
      <c r="I1814" s="92" t="s">
        <v>10934</v>
      </c>
    </row>
    <row r="1815" spans="1:9" ht="29" x14ac:dyDescent="0.35">
      <c r="A1815" s="92" t="s">
        <v>55</v>
      </c>
      <c r="B1815" s="109" t="s">
        <v>4524</v>
      </c>
      <c r="C1815" s="109" t="s">
        <v>9806</v>
      </c>
      <c r="D1815" s="109" t="s">
        <v>9938</v>
      </c>
      <c r="E1815" s="92" t="s">
        <v>10816</v>
      </c>
      <c r="F1815" s="110">
        <v>0.05</v>
      </c>
      <c r="G1815" s="92" t="s">
        <v>2550</v>
      </c>
      <c r="H1815" s="92" t="s">
        <v>518</v>
      </c>
      <c r="I1815" s="92" t="s">
        <v>10934</v>
      </c>
    </row>
    <row r="1816" spans="1:9" ht="29" x14ac:dyDescent="0.35">
      <c r="A1816" s="92" t="s">
        <v>55</v>
      </c>
      <c r="B1816" s="109" t="s">
        <v>4524</v>
      </c>
      <c r="C1816" s="109" t="s">
        <v>9819</v>
      </c>
      <c r="D1816" s="109" t="s">
        <v>9939</v>
      </c>
      <c r="E1816" s="92" t="s">
        <v>10817</v>
      </c>
      <c r="F1816" s="110">
        <v>0.15</v>
      </c>
      <c r="G1816" s="92" t="s">
        <v>2559</v>
      </c>
      <c r="H1816" s="92" t="s">
        <v>190</v>
      </c>
      <c r="I1816" s="92" t="s">
        <v>10937</v>
      </c>
    </row>
    <row r="1817" spans="1:9" ht="29" x14ac:dyDescent="0.35">
      <c r="A1817" s="92" t="s">
        <v>55</v>
      </c>
      <c r="B1817" s="109" t="s">
        <v>4526</v>
      </c>
      <c r="C1817" s="109" t="s">
        <v>4682</v>
      </c>
      <c r="D1817" s="109" t="s">
        <v>4750</v>
      </c>
      <c r="E1817" s="92" t="s">
        <v>10818</v>
      </c>
      <c r="F1817" s="110">
        <v>1.4999999999999999E-2</v>
      </c>
      <c r="G1817" s="92" t="s">
        <v>2550</v>
      </c>
      <c r="H1817" s="92" t="s">
        <v>518</v>
      </c>
      <c r="I1817" s="92" t="s">
        <v>10934</v>
      </c>
    </row>
    <row r="1818" spans="1:9" x14ac:dyDescent="0.35">
      <c r="A1818" s="92" t="s">
        <v>55</v>
      </c>
      <c r="B1818" s="109" t="s">
        <v>4526</v>
      </c>
      <c r="C1818" s="109" t="s">
        <v>4674</v>
      </c>
      <c r="D1818" s="109" t="s">
        <v>9940</v>
      </c>
      <c r="E1818" s="92" t="s">
        <v>10819</v>
      </c>
      <c r="F1818" s="110">
        <v>0.01</v>
      </c>
      <c r="G1818" s="92" t="s">
        <v>2550</v>
      </c>
      <c r="H1818" s="92" t="s">
        <v>518</v>
      </c>
      <c r="I1818" s="92" t="s">
        <v>10934</v>
      </c>
    </row>
    <row r="1819" spans="1:9" x14ac:dyDescent="0.35">
      <c r="A1819" s="92" t="s">
        <v>55</v>
      </c>
      <c r="B1819" s="109" t="s">
        <v>4526</v>
      </c>
      <c r="C1819" s="109" t="s">
        <v>4708</v>
      </c>
      <c r="D1819" s="109" t="s">
        <v>9941</v>
      </c>
      <c r="E1819" s="92" t="s">
        <v>10820</v>
      </c>
      <c r="F1819" s="110">
        <v>5.0000000000000001E-3</v>
      </c>
      <c r="G1819" s="92" t="s">
        <v>2550</v>
      </c>
      <c r="H1819" s="92" t="s">
        <v>518</v>
      </c>
      <c r="I1819" s="92" t="s">
        <v>10934</v>
      </c>
    </row>
    <row r="1820" spans="1:9" x14ac:dyDescent="0.35">
      <c r="A1820" s="92" t="s">
        <v>55</v>
      </c>
      <c r="B1820" s="109" t="s">
        <v>4526</v>
      </c>
      <c r="C1820" s="109" t="s">
        <v>4671</v>
      </c>
      <c r="D1820" s="109" t="s">
        <v>9942</v>
      </c>
      <c r="E1820" s="92" t="s">
        <v>10821</v>
      </c>
      <c r="F1820" s="110">
        <v>1.4999999999999999E-2</v>
      </c>
      <c r="G1820" s="92" t="s">
        <v>2550</v>
      </c>
      <c r="H1820" s="92" t="s">
        <v>518</v>
      </c>
      <c r="I1820" s="92" t="s">
        <v>10934</v>
      </c>
    </row>
    <row r="1821" spans="1:9" ht="29" x14ac:dyDescent="0.35">
      <c r="A1821" s="92" t="s">
        <v>55</v>
      </c>
      <c r="B1821" s="109" t="s">
        <v>4526</v>
      </c>
      <c r="C1821" s="109" t="s">
        <v>9820</v>
      </c>
      <c r="D1821" s="109" t="s">
        <v>9943</v>
      </c>
      <c r="E1821" s="92" t="s">
        <v>10825</v>
      </c>
      <c r="F1821" s="110">
        <v>0.05</v>
      </c>
      <c r="G1821" s="92" t="s">
        <v>2559</v>
      </c>
      <c r="H1821" s="92" t="s">
        <v>190</v>
      </c>
      <c r="I1821" s="92" t="s">
        <v>10936</v>
      </c>
    </row>
    <row r="1822" spans="1:9" x14ac:dyDescent="0.35">
      <c r="A1822" s="92" t="s">
        <v>55</v>
      </c>
      <c r="B1822" s="109" t="s">
        <v>4526</v>
      </c>
      <c r="C1822" s="109" t="s">
        <v>4678</v>
      </c>
      <c r="D1822" s="109" t="s">
        <v>9944</v>
      </c>
      <c r="E1822" s="92" t="s">
        <v>10823</v>
      </c>
      <c r="F1822" s="110">
        <v>5.0000000000000001E-3</v>
      </c>
      <c r="G1822" s="92" t="s">
        <v>2550</v>
      </c>
      <c r="H1822" s="92" t="s">
        <v>518</v>
      </c>
      <c r="I1822" s="92" t="s">
        <v>10935</v>
      </c>
    </row>
    <row r="1823" spans="1:9" ht="29" x14ac:dyDescent="0.35">
      <c r="A1823" s="92" t="s">
        <v>55</v>
      </c>
      <c r="B1823" s="109" t="s">
        <v>4528</v>
      </c>
      <c r="C1823" s="109" t="s">
        <v>4681</v>
      </c>
      <c r="D1823" s="109" t="s">
        <v>4751</v>
      </c>
      <c r="E1823" s="92" t="s">
        <v>10826</v>
      </c>
      <c r="F1823" s="110">
        <v>0.04</v>
      </c>
      <c r="G1823" s="92" t="s">
        <v>2550</v>
      </c>
      <c r="H1823" s="92" t="s">
        <v>518</v>
      </c>
      <c r="I1823" s="92" t="s">
        <v>10934</v>
      </c>
    </row>
    <row r="1824" spans="1:9" ht="29" x14ac:dyDescent="0.35">
      <c r="A1824" s="92" t="s">
        <v>55</v>
      </c>
      <c r="B1824" s="109" t="s">
        <v>4528</v>
      </c>
      <c r="C1824" s="109" t="s">
        <v>9806</v>
      </c>
      <c r="D1824" s="109" t="s">
        <v>9945</v>
      </c>
      <c r="E1824" s="92" t="s">
        <v>10816</v>
      </c>
      <c r="F1824" s="110">
        <v>0.01</v>
      </c>
      <c r="G1824" s="92" t="s">
        <v>2550</v>
      </c>
      <c r="H1824" s="92" t="s">
        <v>518</v>
      </c>
      <c r="I1824" s="92" t="s">
        <v>10934</v>
      </c>
    </row>
    <row r="1825" spans="1:9" ht="29" x14ac:dyDescent="0.35">
      <c r="A1825" s="92" t="s">
        <v>55</v>
      </c>
      <c r="B1825" s="109" t="s">
        <v>4528</v>
      </c>
      <c r="C1825" s="109" t="s">
        <v>9819</v>
      </c>
      <c r="D1825" s="109" t="s">
        <v>9946</v>
      </c>
      <c r="E1825" s="92" t="s">
        <v>10817</v>
      </c>
      <c r="F1825" s="110">
        <v>0.05</v>
      </c>
      <c r="G1825" s="92" t="s">
        <v>2559</v>
      </c>
      <c r="H1825" s="92" t="s">
        <v>190</v>
      </c>
      <c r="I1825" s="92" t="s">
        <v>10937</v>
      </c>
    </row>
    <row r="1826" spans="1:9" ht="29" x14ac:dyDescent="0.35">
      <c r="A1826" s="92" t="s">
        <v>55</v>
      </c>
      <c r="B1826" s="109" t="s">
        <v>4530</v>
      </c>
      <c r="C1826" s="109" t="s">
        <v>4680</v>
      </c>
      <c r="D1826" s="109" t="s">
        <v>4752</v>
      </c>
      <c r="E1826" s="92" t="s">
        <v>10827</v>
      </c>
      <c r="F1826" s="110">
        <v>0.05</v>
      </c>
      <c r="G1826" s="92" t="s">
        <v>2550</v>
      </c>
      <c r="H1826" s="92" t="s">
        <v>518</v>
      </c>
      <c r="I1826" s="92" t="s">
        <v>10935</v>
      </c>
    </row>
    <row r="1827" spans="1:9" ht="29" x14ac:dyDescent="0.35">
      <c r="A1827" s="92" t="s">
        <v>55</v>
      </c>
      <c r="B1827" s="109" t="s">
        <v>4530</v>
      </c>
      <c r="C1827" s="109" t="s">
        <v>9834</v>
      </c>
      <c r="D1827" s="109" t="s">
        <v>9947</v>
      </c>
      <c r="E1827" s="92" t="s">
        <v>10814</v>
      </c>
      <c r="F1827" s="110">
        <v>0.05</v>
      </c>
      <c r="G1827" s="92" t="s">
        <v>2559</v>
      </c>
      <c r="H1827" s="92" t="s">
        <v>190</v>
      </c>
      <c r="I1827" s="92" t="s">
        <v>10937</v>
      </c>
    </row>
    <row r="1828" spans="1:9" ht="29" x14ac:dyDescent="0.35">
      <c r="A1828" s="92" t="s">
        <v>55</v>
      </c>
      <c r="B1828" s="109" t="s">
        <v>4532</v>
      </c>
      <c r="C1828" s="109" t="s">
        <v>4681</v>
      </c>
      <c r="D1828" s="109" t="s">
        <v>4753</v>
      </c>
      <c r="E1828" s="92" t="s">
        <v>10817</v>
      </c>
      <c r="F1828" s="110">
        <v>0.04</v>
      </c>
      <c r="G1828" s="92" t="s">
        <v>2550</v>
      </c>
      <c r="H1828" s="92" t="s">
        <v>518</v>
      </c>
      <c r="I1828" s="92" t="s">
        <v>10934</v>
      </c>
    </row>
    <row r="1829" spans="1:9" ht="29" x14ac:dyDescent="0.35">
      <c r="A1829" s="92" t="s">
        <v>55</v>
      </c>
      <c r="B1829" s="109" t="s">
        <v>4532</v>
      </c>
      <c r="C1829" s="109" t="s">
        <v>9806</v>
      </c>
      <c r="D1829" s="109" t="s">
        <v>9948</v>
      </c>
      <c r="E1829" s="92" t="s">
        <v>10828</v>
      </c>
      <c r="F1829" s="110">
        <v>0.01</v>
      </c>
      <c r="G1829" s="92" t="s">
        <v>2550</v>
      </c>
      <c r="H1829" s="92" t="s">
        <v>518</v>
      </c>
      <c r="I1829" s="92" t="s">
        <v>10934</v>
      </c>
    </row>
    <row r="1830" spans="1:9" ht="29" x14ac:dyDescent="0.35">
      <c r="A1830" s="92" t="s">
        <v>55</v>
      </c>
      <c r="B1830" s="109" t="s">
        <v>4532</v>
      </c>
      <c r="C1830" s="109" t="s">
        <v>9819</v>
      </c>
      <c r="D1830" s="109" t="s">
        <v>9949</v>
      </c>
      <c r="E1830" s="92" t="s">
        <v>10816</v>
      </c>
      <c r="F1830" s="110">
        <v>0.05</v>
      </c>
      <c r="G1830" s="92" t="s">
        <v>2559</v>
      </c>
      <c r="H1830" s="92" t="s">
        <v>190</v>
      </c>
      <c r="I1830" s="92" t="s">
        <v>10937</v>
      </c>
    </row>
    <row r="1831" spans="1:9" ht="29" x14ac:dyDescent="0.35">
      <c r="A1831" s="92" t="s">
        <v>55</v>
      </c>
      <c r="B1831" s="109" t="s">
        <v>4534</v>
      </c>
      <c r="C1831" s="109" t="s">
        <v>4682</v>
      </c>
      <c r="D1831" s="109" t="s">
        <v>4754</v>
      </c>
      <c r="E1831" s="92" t="s">
        <v>10818</v>
      </c>
      <c r="F1831" s="110">
        <v>0.05</v>
      </c>
      <c r="G1831" s="92" t="s">
        <v>2550</v>
      </c>
      <c r="H1831" s="92" t="s">
        <v>518</v>
      </c>
      <c r="I1831" s="92" t="s">
        <v>10934</v>
      </c>
    </row>
    <row r="1832" spans="1:9" x14ac:dyDescent="0.35">
      <c r="A1832" s="92" t="s">
        <v>55</v>
      </c>
      <c r="B1832" s="109" t="s">
        <v>4536</v>
      </c>
      <c r="C1832" s="109" t="s">
        <v>4708</v>
      </c>
      <c r="D1832" s="109" t="s">
        <v>4755</v>
      </c>
      <c r="E1832" s="92" t="s">
        <v>10829</v>
      </c>
      <c r="F1832" s="110">
        <v>0.01</v>
      </c>
      <c r="G1832" s="92" t="s">
        <v>2550</v>
      </c>
      <c r="H1832" s="92" t="s">
        <v>518</v>
      </c>
      <c r="I1832" s="92" t="s">
        <v>10935</v>
      </c>
    </row>
    <row r="1833" spans="1:9" x14ac:dyDescent="0.35">
      <c r="A1833" s="92" t="s">
        <v>55</v>
      </c>
      <c r="B1833" s="109" t="s">
        <v>4536</v>
      </c>
      <c r="C1833" s="109" t="s">
        <v>9819</v>
      </c>
      <c r="D1833" s="109" t="s">
        <v>9950</v>
      </c>
      <c r="E1833" s="92" t="s">
        <v>10805</v>
      </c>
      <c r="F1833" s="110">
        <v>0.1</v>
      </c>
      <c r="G1833" s="92" t="s">
        <v>2559</v>
      </c>
      <c r="H1833" s="92" t="s">
        <v>190</v>
      </c>
      <c r="I1833" s="92" t="s">
        <v>10937</v>
      </c>
    </row>
    <row r="1834" spans="1:9" x14ac:dyDescent="0.35">
      <c r="A1834" s="92" t="s">
        <v>55</v>
      </c>
      <c r="B1834" s="109" t="s">
        <v>4536</v>
      </c>
      <c r="C1834" s="109" t="s">
        <v>4671</v>
      </c>
      <c r="D1834" s="109" t="s">
        <v>4756</v>
      </c>
      <c r="E1834" s="92" t="s">
        <v>10821</v>
      </c>
      <c r="F1834" s="110">
        <v>0.04</v>
      </c>
      <c r="G1834" s="92" t="s">
        <v>2550</v>
      </c>
      <c r="H1834" s="92" t="s">
        <v>518</v>
      </c>
      <c r="I1834" s="92" t="s">
        <v>10934</v>
      </c>
    </row>
    <row r="1835" spans="1:9" ht="29" x14ac:dyDescent="0.35">
      <c r="A1835" s="92" t="s">
        <v>55</v>
      </c>
      <c r="B1835" s="109" t="s">
        <v>9775</v>
      </c>
      <c r="C1835" s="109" t="s">
        <v>4682</v>
      </c>
      <c r="D1835" s="109" t="s">
        <v>9951</v>
      </c>
      <c r="E1835" s="92" t="s">
        <v>10818</v>
      </c>
      <c r="F1835" s="110">
        <v>0.03</v>
      </c>
      <c r="G1835" s="92" t="s">
        <v>2550</v>
      </c>
      <c r="H1835" s="92" t="s">
        <v>518</v>
      </c>
      <c r="I1835" s="92" t="s">
        <v>10934</v>
      </c>
    </row>
    <row r="1836" spans="1:9" ht="29" x14ac:dyDescent="0.35">
      <c r="A1836" s="92" t="s">
        <v>55</v>
      </c>
      <c r="B1836" s="109" t="s">
        <v>9775</v>
      </c>
      <c r="C1836" s="109" t="s">
        <v>9820</v>
      </c>
      <c r="D1836" s="109" t="s">
        <v>9952</v>
      </c>
      <c r="E1836" s="92" t="s">
        <v>10830</v>
      </c>
      <c r="F1836" s="110">
        <v>0.05</v>
      </c>
      <c r="G1836" s="92" t="s">
        <v>2559</v>
      </c>
      <c r="H1836" s="92" t="s">
        <v>190</v>
      </c>
      <c r="I1836" s="92" t="s">
        <v>10937</v>
      </c>
    </row>
    <row r="1837" spans="1:9" x14ac:dyDescent="0.35">
      <c r="A1837" s="92" t="s">
        <v>55</v>
      </c>
      <c r="B1837" s="109" t="s">
        <v>9775</v>
      </c>
      <c r="C1837" s="109" t="s">
        <v>4678</v>
      </c>
      <c r="D1837" s="109" t="s">
        <v>9953</v>
      </c>
      <c r="E1837" s="92" t="s">
        <v>10831</v>
      </c>
      <c r="F1837" s="110">
        <v>0.01</v>
      </c>
      <c r="G1837" s="92" t="s">
        <v>2550</v>
      </c>
      <c r="H1837" s="92" t="s">
        <v>518</v>
      </c>
      <c r="I1837" s="92" t="s">
        <v>10935</v>
      </c>
    </row>
    <row r="1838" spans="1:9" x14ac:dyDescent="0.35">
      <c r="A1838" s="92" t="s">
        <v>55</v>
      </c>
      <c r="B1838" s="109" t="s">
        <v>9775</v>
      </c>
      <c r="C1838" s="109" t="s">
        <v>9840</v>
      </c>
      <c r="D1838" s="109" t="s">
        <v>9954</v>
      </c>
      <c r="E1838" s="92" t="s">
        <v>9840</v>
      </c>
      <c r="F1838" s="110">
        <v>0.01</v>
      </c>
      <c r="G1838" s="92" t="s">
        <v>2550</v>
      </c>
      <c r="H1838" s="92" t="s">
        <v>518</v>
      </c>
      <c r="I1838" s="92" t="s">
        <v>10934</v>
      </c>
    </row>
    <row r="1839" spans="1:9" ht="29" x14ac:dyDescent="0.35">
      <c r="A1839" s="92" t="s">
        <v>10940</v>
      </c>
      <c r="B1839" s="109" t="s">
        <v>4539</v>
      </c>
      <c r="C1839" s="109" t="s">
        <v>4681</v>
      </c>
      <c r="D1839" s="109" t="s">
        <v>4757</v>
      </c>
      <c r="E1839" s="92" t="s">
        <v>10832</v>
      </c>
      <c r="F1839" s="110">
        <v>0.03</v>
      </c>
      <c r="G1839" s="92" t="s">
        <v>2550</v>
      </c>
      <c r="H1839" s="92" t="s">
        <v>518</v>
      </c>
      <c r="I1839" s="92" t="s">
        <v>10934</v>
      </c>
    </row>
    <row r="1840" spans="1:9" ht="29" x14ac:dyDescent="0.35">
      <c r="A1840" s="92" t="s">
        <v>10940</v>
      </c>
      <c r="B1840" s="109" t="s">
        <v>4539</v>
      </c>
      <c r="C1840" s="109" t="s">
        <v>9806</v>
      </c>
      <c r="D1840" s="109" t="s">
        <v>9955</v>
      </c>
      <c r="E1840" s="92" t="s">
        <v>10816</v>
      </c>
      <c r="F1840" s="110">
        <v>0.02</v>
      </c>
      <c r="G1840" s="92" t="s">
        <v>2550</v>
      </c>
      <c r="H1840" s="92" t="s">
        <v>518</v>
      </c>
      <c r="I1840" s="92" t="s">
        <v>10934</v>
      </c>
    </row>
    <row r="1841" spans="1:9" ht="29" x14ac:dyDescent="0.35">
      <c r="A1841" s="92" t="s">
        <v>10940</v>
      </c>
      <c r="B1841" s="109" t="s">
        <v>4539</v>
      </c>
      <c r="C1841" s="109" t="s">
        <v>9819</v>
      </c>
      <c r="D1841" s="109" t="s">
        <v>9956</v>
      </c>
      <c r="E1841" s="92" t="s">
        <v>10817</v>
      </c>
      <c r="F1841" s="110">
        <v>0.05</v>
      </c>
      <c r="G1841" s="92" t="s">
        <v>2559</v>
      </c>
      <c r="H1841" s="92" t="s">
        <v>190</v>
      </c>
      <c r="I1841" s="92" t="s">
        <v>10937</v>
      </c>
    </row>
    <row r="1842" spans="1:9" ht="29" x14ac:dyDescent="0.35">
      <c r="A1842" s="92" t="s">
        <v>10940</v>
      </c>
      <c r="B1842" s="109" t="s">
        <v>4541</v>
      </c>
      <c r="C1842" s="109" t="s">
        <v>4682</v>
      </c>
      <c r="D1842" s="109" t="s">
        <v>4758</v>
      </c>
      <c r="E1842" s="92" t="s">
        <v>10818</v>
      </c>
      <c r="F1842" s="110">
        <v>0.02</v>
      </c>
      <c r="G1842" s="92" t="s">
        <v>2550</v>
      </c>
      <c r="H1842" s="92" t="s">
        <v>518</v>
      </c>
      <c r="I1842" s="92" t="s">
        <v>10934</v>
      </c>
    </row>
    <row r="1843" spans="1:9" x14ac:dyDescent="0.35">
      <c r="A1843" s="92" t="s">
        <v>10940</v>
      </c>
      <c r="B1843" s="109" t="s">
        <v>4541</v>
      </c>
      <c r="C1843" s="109" t="s">
        <v>4708</v>
      </c>
      <c r="D1843" s="109" t="s">
        <v>4759</v>
      </c>
      <c r="E1843" s="92" t="s">
        <v>10823</v>
      </c>
      <c r="F1843" s="110">
        <v>5.0000000000000001E-3</v>
      </c>
      <c r="G1843" s="92" t="s">
        <v>2550</v>
      </c>
      <c r="H1843" s="92" t="s">
        <v>518</v>
      </c>
      <c r="I1843" s="92" t="s">
        <v>10935</v>
      </c>
    </row>
    <row r="1844" spans="1:9" x14ac:dyDescent="0.35">
      <c r="A1844" s="92" t="s">
        <v>10940</v>
      </c>
      <c r="B1844" s="109" t="s">
        <v>4541</v>
      </c>
      <c r="C1844" s="109" t="s">
        <v>4671</v>
      </c>
      <c r="D1844" s="109" t="s">
        <v>4760</v>
      </c>
      <c r="E1844" s="92" t="s">
        <v>10833</v>
      </c>
      <c r="F1844" s="110">
        <v>0.01</v>
      </c>
      <c r="G1844" s="92" t="s">
        <v>2550</v>
      </c>
      <c r="H1844" s="92" t="s">
        <v>518</v>
      </c>
      <c r="I1844" s="92" t="s">
        <v>10934</v>
      </c>
    </row>
    <row r="1845" spans="1:9" x14ac:dyDescent="0.35">
      <c r="A1845" s="92" t="s">
        <v>10940</v>
      </c>
      <c r="B1845" s="109" t="s">
        <v>4541</v>
      </c>
      <c r="C1845" s="109" t="s">
        <v>4683</v>
      </c>
      <c r="D1845" s="109" t="s">
        <v>4761</v>
      </c>
      <c r="E1845" s="92" t="s">
        <v>10834</v>
      </c>
      <c r="F1845" s="110">
        <v>0.05</v>
      </c>
      <c r="G1845" s="92" t="s">
        <v>2559</v>
      </c>
      <c r="H1845" s="92" t="s">
        <v>190</v>
      </c>
      <c r="I1845" s="92" t="s">
        <v>10936</v>
      </c>
    </row>
    <row r="1846" spans="1:9" x14ac:dyDescent="0.35">
      <c r="A1846" s="92" t="s">
        <v>10940</v>
      </c>
      <c r="B1846" s="109" t="s">
        <v>4541</v>
      </c>
      <c r="C1846" s="109" t="s">
        <v>4678</v>
      </c>
      <c r="D1846" s="109" t="s">
        <v>9957</v>
      </c>
      <c r="E1846" s="92" t="s">
        <v>10835</v>
      </c>
      <c r="F1846" s="110">
        <v>5.0000000000000001E-3</v>
      </c>
      <c r="G1846" s="92" t="s">
        <v>2550</v>
      </c>
      <c r="H1846" s="92" t="s">
        <v>518</v>
      </c>
      <c r="I1846" s="92" t="s">
        <v>10935</v>
      </c>
    </row>
    <row r="1847" spans="1:9" ht="29" x14ac:dyDescent="0.35">
      <c r="A1847" s="92" t="s">
        <v>56</v>
      </c>
      <c r="B1847" s="109" t="s">
        <v>4545</v>
      </c>
      <c r="C1847" s="109" t="s">
        <v>9832</v>
      </c>
      <c r="D1847" s="109" t="s">
        <v>9958</v>
      </c>
      <c r="E1847" s="92" t="s">
        <v>10836</v>
      </c>
      <c r="F1847" s="110">
        <v>0.1</v>
      </c>
      <c r="G1847" s="92" t="s">
        <v>2559</v>
      </c>
      <c r="H1847" s="92" t="s">
        <v>190</v>
      </c>
      <c r="I1847" s="92" t="s">
        <v>10937</v>
      </c>
    </row>
    <row r="1848" spans="1:9" ht="29" x14ac:dyDescent="0.35">
      <c r="A1848" s="92" t="s">
        <v>56</v>
      </c>
      <c r="B1848" s="109" t="s">
        <v>4545</v>
      </c>
      <c r="C1848" s="109" t="s">
        <v>4682</v>
      </c>
      <c r="D1848" s="109" t="s">
        <v>4762</v>
      </c>
      <c r="E1848" s="92" t="s">
        <v>10818</v>
      </c>
      <c r="F1848" s="110">
        <v>0.06</v>
      </c>
      <c r="G1848" s="92" t="s">
        <v>2550</v>
      </c>
      <c r="H1848" s="92" t="s">
        <v>518</v>
      </c>
      <c r="I1848" s="92" t="s">
        <v>10934</v>
      </c>
    </row>
    <row r="1849" spans="1:9" ht="29" x14ac:dyDescent="0.35">
      <c r="A1849" s="92" t="s">
        <v>56</v>
      </c>
      <c r="B1849" s="109" t="s">
        <v>4545</v>
      </c>
      <c r="C1849" s="109" t="s">
        <v>4708</v>
      </c>
      <c r="D1849" s="109" t="s">
        <v>4763</v>
      </c>
      <c r="E1849" s="92" t="s">
        <v>10823</v>
      </c>
      <c r="F1849" s="110">
        <v>0.02</v>
      </c>
      <c r="G1849" s="92" t="s">
        <v>2550</v>
      </c>
      <c r="H1849" s="92" t="s">
        <v>518</v>
      </c>
      <c r="I1849" s="92" t="s">
        <v>10934</v>
      </c>
    </row>
    <row r="1850" spans="1:9" ht="29" x14ac:dyDescent="0.35">
      <c r="A1850" s="92" t="s">
        <v>56</v>
      </c>
      <c r="B1850" s="109" t="s">
        <v>4545</v>
      </c>
      <c r="C1850" s="109" t="s">
        <v>4671</v>
      </c>
      <c r="D1850" s="109" t="s">
        <v>4764</v>
      </c>
      <c r="E1850" s="92" t="s">
        <v>10821</v>
      </c>
      <c r="F1850" s="110">
        <v>0.1</v>
      </c>
      <c r="G1850" s="92" t="s">
        <v>2550</v>
      </c>
      <c r="H1850" s="92" t="s">
        <v>518</v>
      </c>
      <c r="I1850" s="92" t="s">
        <v>10934</v>
      </c>
    </row>
    <row r="1851" spans="1:9" ht="29" x14ac:dyDescent="0.35">
      <c r="A1851" s="92" t="s">
        <v>56</v>
      </c>
      <c r="B1851" s="109" t="s">
        <v>4545</v>
      </c>
      <c r="C1851" s="109" t="s">
        <v>9820</v>
      </c>
      <c r="D1851" s="109" t="s">
        <v>9959</v>
      </c>
      <c r="E1851" s="92" t="s">
        <v>10837</v>
      </c>
      <c r="F1851" s="110">
        <v>0.1</v>
      </c>
      <c r="G1851" s="92" t="s">
        <v>2559</v>
      </c>
      <c r="H1851" s="92" t="s">
        <v>190</v>
      </c>
      <c r="I1851" s="92" t="s">
        <v>10937</v>
      </c>
    </row>
    <row r="1852" spans="1:9" ht="29" x14ac:dyDescent="0.35">
      <c r="A1852" s="92" t="s">
        <v>56</v>
      </c>
      <c r="B1852" s="109" t="s">
        <v>4545</v>
      </c>
      <c r="C1852" s="109" t="s">
        <v>9802</v>
      </c>
      <c r="D1852" s="109" t="s">
        <v>9960</v>
      </c>
      <c r="E1852" s="92" t="s">
        <v>10838</v>
      </c>
      <c r="F1852" s="110">
        <v>0.02</v>
      </c>
      <c r="G1852" s="92" t="s">
        <v>2550</v>
      </c>
      <c r="H1852" s="92" t="s">
        <v>518</v>
      </c>
      <c r="I1852" s="92" t="s">
        <v>10935</v>
      </c>
    </row>
    <row r="1853" spans="1:9" ht="29" x14ac:dyDescent="0.35">
      <c r="A1853" s="92" t="s">
        <v>56</v>
      </c>
      <c r="B1853" s="109" t="s">
        <v>4547</v>
      </c>
      <c r="C1853" s="109" t="s">
        <v>4682</v>
      </c>
      <c r="D1853" s="109" t="s">
        <v>9961</v>
      </c>
      <c r="E1853" s="92" t="s">
        <v>10818</v>
      </c>
      <c r="F1853" s="110">
        <v>0.18</v>
      </c>
      <c r="G1853" s="92" t="s">
        <v>2550</v>
      </c>
      <c r="H1853" s="92" t="s">
        <v>518</v>
      </c>
      <c r="I1853" s="92" t="s">
        <v>10934</v>
      </c>
    </row>
    <row r="1854" spans="1:9" ht="29" x14ac:dyDescent="0.35">
      <c r="A1854" s="92" t="s">
        <v>56</v>
      </c>
      <c r="B1854" s="109" t="s">
        <v>4547</v>
      </c>
      <c r="C1854" s="109" t="s">
        <v>9819</v>
      </c>
      <c r="D1854" s="109" t="s">
        <v>9962</v>
      </c>
      <c r="E1854" s="92" t="s">
        <v>11077</v>
      </c>
      <c r="F1854" s="110">
        <v>0.2</v>
      </c>
      <c r="G1854" s="92" t="s">
        <v>2559</v>
      </c>
      <c r="H1854" s="92" t="s">
        <v>190</v>
      </c>
      <c r="I1854" s="92" t="s">
        <v>10937</v>
      </c>
    </row>
    <row r="1855" spans="1:9" ht="29" x14ac:dyDescent="0.35">
      <c r="A1855" s="92" t="s">
        <v>56</v>
      </c>
      <c r="B1855" s="109" t="s">
        <v>4547</v>
      </c>
      <c r="C1855" s="109" t="s">
        <v>4672</v>
      </c>
      <c r="D1855" s="109" t="s">
        <v>9963</v>
      </c>
      <c r="E1855" s="92" t="s">
        <v>10839</v>
      </c>
      <c r="F1855" s="110">
        <v>0.02</v>
      </c>
      <c r="G1855" s="92" t="s">
        <v>2550</v>
      </c>
      <c r="H1855" s="92" t="s">
        <v>518</v>
      </c>
      <c r="I1855" s="92" t="s">
        <v>10935</v>
      </c>
    </row>
    <row r="1856" spans="1:9" ht="29" x14ac:dyDescent="0.35">
      <c r="A1856" s="92" t="s">
        <v>56</v>
      </c>
      <c r="B1856" s="109" t="s">
        <v>4549</v>
      </c>
      <c r="C1856" s="109" t="s">
        <v>9786</v>
      </c>
      <c r="D1856" s="109" t="s">
        <v>9964</v>
      </c>
      <c r="E1856" s="92" t="s">
        <v>10840</v>
      </c>
      <c r="F1856" s="110">
        <v>0.2</v>
      </c>
      <c r="G1856" s="92" t="s">
        <v>2559</v>
      </c>
      <c r="H1856" s="92" t="s">
        <v>190</v>
      </c>
      <c r="I1856" s="92" t="s">
        <v>10937</v>
      </c>
    </row>
    <row r="1857" spans="1:9" ht="29" x14ac:dyDescent="0.35">
      <c r="A1857" s="92" t="s">
        <v>56</v>
      </c>
      <c r="B1857" s="109" t="s">
        <v>4549</v>
      </c>
      <c r="C1857" s="109" t="s">
        <v>9785</v>
      </c>
      <c r="D1857" s="109" t="s">
        <v>9965</v>
      </c>
      <c r="E1857" s="92" t="s">
        <v>10841</v>
      </c>
      <c r="F1857" s="110">
        <v>0.15</v>
      </c>
      <c r="G1857" s="92" t="s">
        <v>2550</v>
      </c>
      <c r="H1857" s="92" t="s">
        <v>518</v>
      </c>
      <c r="I1857" s="92" t="s">
        <v>10934</v>
      </c>
    </row>
    <row r="1858" spans="1:9" x14ac:dyDescent="0.35">
      <c r="A1858" s="92" t="s">
        <v>56</v>
      </c>
      <c r="B1858" s="109" t="s">
        <v>4549</v>
      </c>
      <c r="C1858" s="109" t="s">
        <v>4685</v>
      </c>
      <c r="D1858" s="109" t="s">
        <v>4765</v>
      </c>
      <c r="E1858" s="92" t="s">
        <v>10818</v>
      </c>
      <c r="F1858" s="110">
        <v>0.05</v>
      </c>
      <c r="G1858" s="92" t="s">
        <v>2550</v>
      </c>
      <c r="H1858" s="92" t="s">
        <v>518</v>
      </c>
      <c r="I1858" s="92" t="s">
        <v>10934</v>
      </c>
    </row>
    <row r="1859" spans="1:9" x14ac:dyDescent="0.35">
      <c r="A1859" s="92" t="s">
        <v>56</v>
      </c>
      <c r="B1859" s="109" t="s">
        <v>4551</v>
      </c>
      <c r="C1859" s="109" t="s">
        <v>4708</v>
      </c>
      <c r="D1859" s="109" t="s">
        <v>4766</v>
      </c>
      <c r="E1859" s="92" t="s">
        <v>10823</v>
      </c>
      <c r="F1859" s="110">
        <v>0.02</v>
      </c>
      <c r="G1859" s="92" t="s">
        <v>2550</v>
      </c>
      <c r="H1859" s="92" t="s">
        <v>518</v>
      </c>
      <c r="I1859" s="92" t="s">
        <v>10935</v>
      </c>
    </row>
    <row r="1860" spans="1:9" x14ac:dyDescent="0.35">
      <c r="A1860" s="92" t="s">
        <v>56</v>
      </c>
      <c r="B1860" s="109" t="s">
        <v>4551</v>
      </c>
      <c r="C1860" s="109" t="s">
        <v>9819</v>
      </c>
      <c r="D1860" s="109" t="s">
        <v>9966</v>
      </c>
      <c r="E1860" s="92" t="s">
        <v>10842</v>
      </c>
      <c r="F1860" s="110">
        <v>0.1</v>
      </c>
      <c r="G1860" s="92" t="s">
        <v>2559</v>
      </c>
      <c r="H1860" s="92" t="s">
        <v>190</v>
      </c>
      <c r="I1860" s="92" t="s">
        <v>10937</v>
      </c>
    </row>
    <row r="1861" spans="1:9" x14ac:dyDescent="0.35">
      <c r="A1861" s="92" t="s">
        <v>56</v>
      </c>
      <c r="B1861" s="109" t="s">
        <v>4551</v>
      </c>
      <c r="C1861" s="109" t="s">
        <v>4671</v>
      </c>
      <c r="D1861" s="109" t="s">
        <v>4767</v>
      </c>
      <c r="E1861" s="92" t="s">
        <v>10821</v>
      </c>
      <c r="F1861" s="110">
        <v>0.08</v>
      </c>
      <c r="G1861" s="92" t="s">
        <v>2550</v>
      </c>
      <c r="H1861" s="92" t="s">
        <v>518</v>
      </c>
      <c r="I1861" s="92" t="s">
        <v>10934</v>
      </c>
    </row>
    <row r="1862" spans="1:9" ht="29" x14ac:dyDescent="0.35">
      <c r="A1862" s="92" t="s">
        <v>56</v>
      </c>
      <c r="B1862" s="109" t="s">
        <v>9776</v>
      </c>
      <c r="C1862" s="109" t="s">
        <v>4682</v>
      </c>
      <c r="D1862" s="109" t="s">
        <v>9967</v>
      </c>
      <c r="E1862" s="92" t="s">
        <v>10818</v>
      </c>
      <c r="F1862" s="110">
        <v>0.18</v>
      </c>
      <c r="G1862" s="92" t="s">
        <v>2550</v>
      </c>
      <c r="H1862" s="92" t="s">
        <v>518</v>
      </c>
      <c r="I1862" s="92" t="s">
        <v>10934</v>
      </c>
    </row>
    <row r="1863" spans="1:9" x14ac:dyDescent="0.35">
      <c r="A1863" s="92" t="s">
        <v>56</v>
      </c>
      <c r="B1863" s="109" t="s">
        <v>9776</v>
      </c>
      <c r="C1863" s="109" t="s">
        <v>4683</v>
      </c>
      <c r="D1863" s="109" t="s">
        <v>9968</v>
      </c>
      <c r="E1863" s="92" t="s">
        <v>10837</v>
      </c>
      <c r="F1863" s="110">
        <v>0.2</v>
      </c>
      <c r="G1863" s="92" t="s">
        <v>2559</v>
      </c>
      <c r="H1863" s="92" t="s">
        <v>190</v>
      </c>
      <c r="I1863" s="92" t="s">
        <v>10937</v>
      </c>
    </row>
    <row r="1864" spans="1:9" x14ac:dyDescent="0.35">
      <c r="A1864" s="92" t="s">
        <v>56</v>
      </c>
      <c r="B1864" s="109" t="s">
        <v>9776</v>
      </c>
      <c r="C1864" s="109" t="s">
        <v>9802</v>
      </c>
      <c r="D1864" s="109" t="s">
        <v>9969</v>
      </c>
      <c r="E1864" s="92" t="s">
        <v>10838</v>
      </c>
      <c r="F1864" s="110">
        <v>0.02</v>
      </c>
      <c r="G1864" s="92" t="s">
        <v>2550</v>
      </c>
      <c r="H1864" s="92" t="s">
        <v>518</v>
      </c>
      <c r="I1864" s="92" t="s">
        <v>10935</v>
      </c>
    </row>
    <row r="1865" spans="1:9" ht="29" x14ac:dyDescent="0.35">
      <c r="A1865" s="92" t="s">
        <v>56</v>
      </c>
      <c r="B1865" s="109" t="s">
        <v>4554</v>
      </c>
      <c r="C1865" s="109" t="s">
        <v>4682</v>
      </c>
      <c r="D1865" s="109" t="s">
        <v>4768</v>
      </c>
      <c r="E1865" s="92" t="s">
        <v>10818</v>
      </c>
      <c r="F1865" s="110">
        <v>0.06</v>
      </c>
      <c r="G1865" s="92" t="s">
        <v>2550</v>
      </c>
      <c r="H1865" s="92" t="s">
        <v>518</v>
      </c>
      <c r="I1865" s="92" t="s">
        <v>10934</v>
      </c>
    </row>
    <row r="1866" spans="1:9" x14ac:dyDescent="0.35">
      <c r="A1866" s="92" t="s">
        <v>56</v>
      </c>
      <c r="B1866" s="109" t="s">
        <v>4554</v>
      </c>
      <c r="C1866" s="109" t="s">
        <v>4708</v>
      </c>
      <c r="D1866" s="109" t="s">
        <v>4769</v>
      </c>
      <c r="E1866" s="92" t="s">
        <v>10823</v>
      </c>
      <c r="F1866" s="110">
        <v>0.01</v>
      </c>
      <c r="G1866" s="92" t="s">
        <v>2550</v>
      </c>
      <c r="H1866" s="92" t="s">
        <v>518</v>
      </c>
      <c r="I1866" s="92" t="s">
        <v>10935</v>
      </c>
    </row>
    <row r="1867" spans="1:9" x14ac:dyDescent="0.35">
      <c r="A1867" s="92" t="s">
        <v>56</v>
      </c>
      <c r="B1867" s="109" t="s">
        <v>4554</v>
      </c>
      <c r="C1867" s="109" t="s">
        <v>4671</v>
      </c>
      <c r="D1867" s="109" t="s">
        <v>4770</v>
      </c>
      <c r="E1867" s="92" t="s">
        <v>10821</v>
      </c>
      <c r="F1867" s="110">
        <v>0.02</v>
      </c>
      <c r="G1867" s="92" t="s">
        <v>2550</v>
      </c>
      <c r="H1867" s="92" t="s">
        <v>518</v>
      </c>
      <c r="I1867" s="92" t="s">
        <v>10934</v>
      </c>
    </row>
    <row r="1868" spans="1:9" ht="29" x14ac:dyDescent="0.35">
      <c r="A1868" s="92" t="s">
        <v>56</v>
      </c>
      <c r="B1868" s="109" t="s">
        <v>4554</v>
      </c>
      <c r="C1868" s="109" t="s">
        <v>4683</v>
      </c>
      <c r="D1868" s="109" t="s">
        <v>4771</v>
      </c>
      <c r="E1868" s="92" t="s">
        <v>10843</v>
      </c>
      <c r="F1868" s="110">
        <v>0.1</v>
      </c>
      <c r="G1868" s="92" t="s">
        <v>2559</v>
      </c>
      <c r="H1868" s="92" t="s">
        <v>190</v>
      </c>
      <c r="I1868" s="92" t="s">
        <v>10936</v>
      </c>
    </row>
    <row r="1869" spans="1:9" x14ac:dyDescent="0.35">
      <c r="A1869" s="92" t="s">
        <v>56</v>
      </c>
      <c r="B1869" s="109" t="s">
        <v>4554</v>
      </c>
      <c r="C1869" s="109" t="s">
        <v>9802</v>
      </c>
      <c r="D1869" s="109" t="s">
        <v>9970</v>
      </c>
      <c r="E1869" s="92" t="s">
        <v>10844</v>
      </c>
      <c r="F1869" s="110">
        <v>0.01</v>
      </c>
      <c r="G1869" s="92" t="s">
        <v>2550</v>
      </c>
      <c r="H1869" s="92" t="s">
        <v>518</v>
      </c>
      <c r="I1869" s="92" t="s">
        <v>10935</v>
      </c>
    </row>
    <row r="1870" spans="1:9" ht="29" x14ac:dyDescent="0.35">
      <c r="A1870" s="92" t="s">
        <v>58</v>
      </c>
      <c r="B1870" s="109" t="s">
        <v>4564</v>
      </c>
      <c r="C1870" s="109" t="s">
        <v>4687</v>
      </c>
      <c r="D1870" s="109" t="s">
        <v>4772</v>
      </c>
      <c r="E1870" s="92" t="s">
        <v>10845</v>
      </c>
      <c r="F1870" s="110">
        <v>0.08</v>
      </c>
      <c r="G1870" s="92" t="s">
        <v>2550</v>
      </c>
      <c r="H1870" s="92" t="s">
        <v>518</v>
      </c>
      <c r="I1870" s="92" t="s">
        <v>10934</v>
      </c>
    </row>
    <row r="1871" spans="1:9" ht="29" x14ac:dyDescent="0.35">
      <c r="A1871" s="92" t="s">
        <v>58</v>
      </c>
      <c r="B1871" s="109" t="s">
        <v>4564</v>
      </c>
      <c r="C1871" s="109" t="s">
        <v>4702</v>
      </c>
      <c r="D1871" s="109" t="s">
        <v>9997</v>
      </c>
      <c r="E1871" s="92" t="s">
        <v>10846</v>
      </c>
      <c r="F1871" s="110">
        <v>0.02</v>
      </c>
      <c r="G1871" s="92" t="s">
        <v>2550</v>
      </c>
      <c r="H1871" s="92" t="s">
        <v>518</v>
      </c>
      <c r="I1871" s="92" t="s">
        <v>10935</v>
      </c>
    </row>
    <row r="1872" spans="1:9" ht="29" x14ac:dyDescent="0.35">
      <c r="A1872" s="92" t="s">
        <v>58</v>
      </c>
      <c r="B1872" s="109" t="s">
        <v>4564</v>
      </c>
      <c r="C1872" s="109" t="s">
        <v>9834</v>
      </c>
      <c r="D1872" s="109" t="s">
        <v>9971</v>
      </c>
      <c r="E1872" s="92" t="s">
        <v>10814</v>
      </c>
      <c r="F1872" s="110">
        <v>0.15</v>
      </c>
      <c r="G1872" s="92" t="s">
        <v>2559</v>
      </c>
      <c r="H1872" s="92" t="s">
        <v>190</v>
      </c>
      <c r="I1872" s="92" t="s">
        <v>10937</v>
      </c>
    </row>
    <row r="1873" spans="1:9" ht="29" x14ac:dyDescent="0.35">
      <c r="A1873" s="92" t="s">
        <v>58</v>
      </c>
      <c r="B1873" s="109" t="s">
        <v>4566</v>
      </c>
      <c r="C1873" s="109" t="s">
        <v>4688</v>
      </c>
      <c r="D1873" s="109" t="s">
        <v>4773</v>
      </c>
      <c r="E1873" s="92" t="s">
        <v>10847</v>
      </c>
      <c r="F1873" s="110">
        <v>7.0000000000000007E-2</v>
      </c>
      <c r="G1873" s="92" t="s">
        <v>2550</v>
      </c>
      <c r="H1873" s="92" t="s">
        <v>518</v>
      </c>
      <c r="I1873" s="92" t="s">
        <v>10934</v>
      </c>
    </row>
    <row r="1874" spans="1:9" ht="29" x14ac:dyDescent="0.35">
      <c r="A1874" s="92" t="s">
        <v>58</v>
      </c>
      <c r="B1874" s="109" t="s">
        <v>4566</v>
      </c>
      <c r="C1874" s="109" t="s">
        <v>9813</v>
      </c>
      <c r="D1874" s="109" t="s">
        <v>9972</v>
      </c>
      <c r="E1874" s="92" t="s">
        <v>10848</v>
      </c>
      <c r="F1874" s="110">
        <v>0.01</v>
      </c>
      <c r="G1874" s="92" t="s">
        <v>2550</v>
      </c>
      <c r="H1874" s="92" t="s">
        <v>518</v>
      </c>
      <c r="I1874" s="92" t="s">
        <v>10934</v>
      </c>
    </row>
    <row r="1875" spans="1:9" ht="29" x14ac:dyDescent="0.35">
      <c r="A1875" s="92" t="s">
        <v>58</v>
      </c>
      <c r="B1875" s="109" t="s">
        <v>4566</v>
      </c>
      <c r="C1875" s="109" t="s">
        <v>9814</v>
      </c>
      <c r="D1875" s="109" t="s">
        <v>9973</v>
      </c>
      <c r="E1875" s="92" t="s">
        <v>10849</v>
      </c>
      <c r="F1875" s="110">
        <v>0.03</v>
      </c>
      <c r="G1875" s="92" t="s">
        <v>2550</v>
      </c>
      <c r="H1875" s="92" t="s">
        <v>518</v>
      </c>
      <c r="I1875" s="92" t="s">
        <v>10934</v>
      </c>
    </row>
    <row r="1876" spans="1:9" ht="29" x14ac:dyDescent="0.35">
      <c r="A1876" s="92" t="s">
        <v>58</v>
      </c>
      <c r="B1876" s="109" t="s">
        <v>4566</v>
      </c>
      <c r="C1876" s="109" t="s">
        <v>9819</v>
      </c>
      <c r="D1876" s="109" t="s">
        <v>9974</v>
      </c>
      <c r="E1876" s="92" t="s">
        <v>10850</v>
      </c>
      <c r="F1876" s="110">
        <v>0.3</v>
      </c>
      <c r="G1876" s="92" t="s">
        <v>2559</v>
      </c>
      <c r="H1876" s="92" t="s">
        <v>190</v>
      </c>
      <c r="I1876" s="92" t="s">
        <v>10938</v>
      </c>
    </row>
    <row r="1877" spans="1:9" ht="29" x14ac:dyDescent="0.35">
      <c r="A1877" s="92" t="s">
        <v>58</v>
      </c>
      <c r="B1877" s="109" t="s">
        <v>4566</v>
      </c>
      <c r="C1877" s="109" t="s">
        <v>4667</v>
      </c>
      <c r="D1877" s="109" t="s">
        <v>9975</v>
      </c>
      <c r="E1877" s="92" t="s">
        <v>4667</v>
      </c>
      <c r="F1877" s="110">
        <v>0.02</v>
      </c>
      <c r="G1877" s="92" t="s">
        <v>2550</v>
      </c>
      <c r="H1877" s="92" t="s">
        <v>518</v>
      </c>
      <c r="I1877" s="92" t="s">
        <v>10934</v>
      </c>
    </row>
    <row r="1878" spans="1:9" ht="29" x14ac:dyDescent="0.35">
      <c r="A1878" s="92" t="s">
        <v>58</v>
      </c>
      <c r="B1878" s="109" t="s">
        <v>4566</v>
      </c>
      <c r="C1878" s="109" t="s">
        <v>4689</v>
      </c>
      <c r="D1878" s="109" t="s">
        <v>4774</v>
      </c>
      <c r="E1878" s="92" t="s">
        <v>10851</v>
      </c>
      <c r="F1878" s="110">
        <v>0.02</v>
      </c>
      <c r="G1878" s="92" t="s">
        <v>2550</v>
      </c>
      <c r="H1878" s="92" t="s">
        <v>518</v>
      </c>
      <c r="I1878" s="92" t="s">
        <v>10934</v>
      </c>
    </row>
    <row r="1879" spans="1:9" ht="29" x14ac:dyDescent="0.35">
      <c r="A1879" s="92" t="s">
        <v>58</v>
      </c>
      <c r="B1879" s="109" t="s">
        <v>4568</v>
      </c>
      <c r="C1879" s="109" t="s">
        <v>9791</v>
      </c>
      <c r="D1879" s="109" t="s">
        <v>9976</v>
      </c>
      <c r="E1879" s="92" t="s">
        <v>10852</v>
      </c>
      <c r="F1879" s="110">
        <v>0.7</v>
      </c>
      <c r="G1879" s="92" t="s">
        <v>2548</v>
      </c>
      <c r="H1879" s="92" t="s">
        <v>518</v>
      </c>
      <c r="I1879" s="92" t="s">
        <v>10934</v>
      </c>
    </row>
    <row r="1880" spans="1:9" ht="29" x14ac:dyDescent="0.35">
      <c r="A1880" s="92" t="s">
        <v>58</v>
      </c>
      <c r="B1880" s="109" t="s">
        <v>4568</v>
      </c>
      <c r="C1880" s="109" t="s">
        <v>4690</v>
      </c>
      <c r="D1880" s="109" t="s">
        <v>4775</v>
      </c>
      <c r="E1880" s="92" t="s">
        <v>10853</v>
      </c>
      <c r="F1880" s="110">
        <v>0.35</v>
      </c>
      <c r="G1880" s="92" t="s">
        <v>2557</v>
      </c>
      <c r="H1880" s="92" t="s">
        <v>190</v>
      </c>
      <c r="I1880" s="92" t="s">
        <v>10938</v>
      </c>
    </row>
    <row r="1881" spans="1:9" ht="29" x14ac:dyDescent="0.35">
      <c r="A1881" s="92" t="s">
        <v>58</v>
      </c>
      <c r="B1881" s="109" t="s">
        <v>4568</v>
      </c>
      <c r="C1881" s="109" t="s">
        <v>4691</v>
      </c>
      <c r="D1881" s="109" t="s">
        <v>4855</v>
      </c>
      <c r="E1881" s="92" t="s">
        <v>10854</v>
      </c>
      <c r="F1881" s="110">
        <v>0.1</v>
      </c>
      <c r="G1881" s="92" t="s">
        <v>2557</v>
      </c>
      <c r="H1881" s="92" t="s">
        <v>190</v>
      </c>
      <c r="I1881" s="92" t="s">
        <v>10938</v>
      </c>
    </row>
    <row r="1882" spans="1:9" ht="29" x14ac:dyDescent="0.35">
      <c r="A1882" s="92" t="s">
        <v>58</v>
      </c>
      <c r="B1882" s="109" t="s">
        <v>4570</v>
      </c>
      <c r="C1882" s="109" t="s">
        <v>4692</v>
      </c>
      <c r="D1882" s="109" t="s">
        <v>4776</v>
      </c>
      <c r="E1882" s="92" t="s">
        <v>10855</v>
      </c>
      <c r="F1882" s="110">
        <v>0.05</v>
      </c>
      <c r="G1882" s="92" t="s">
        <v>2550</v>
      </c>
      <c r="H1882" s="92" t="s">
        <v>518</v>
      </c>
      <c r="I1882" s="92" t="s">
        <v>10934</v>
      </c>
    </row>
    <row r="1883" spans="1:9" ht="29" x14ac:dyDescent="0.35">
      <c r="A1883" s="92" t="s">
        <v>58</v>
      </c>
      <c r="B1883" s="109" t="s">
        <v>4570</v>
      </c>
      <c r="C1883" s="109" t="s">
        <v>4688</v>
      </c>
      <c r="D1883" s="109" t="s">
        <v>4777</v>
      </c>
      <c r="E1883" s="92" t="s">
        <v>11078</v>
      </c>
      <c r="F1883" s="110">
        <v>0.18</v>
      </c>
      <c r="G1883" s="92" t="s">
        <v>2550</v>
      </c>
      <c r="H1883" s="92" t="s">
        <v>518</v>
      </c>
      <c r="I1883" s="92" t="s">
        <v>10934</v>
      </c>
    </row>
    <row r="1884" spans="1:9" ht="29" x14ac:dyDescent="0.35">
      <c r="A1884" s="92" t="s">
        <v>58</v>
      </c>
      <c r="B1884" s="109" t="s">
        <v>4570</v>
      </c>
      <c r="C1884" s="109" t="s">
        <v>4693</v>
      </c>
      <c r="D1884" s="109" t="s">
        <v>4778</v>
      </c>
      <c r="E1884" s="92" t="s">
        <v>10856</v>
      </c>
      <c r="F1884" s="110">
        <v>0.05</v>
      </c>
      <c r="G1884" s="92" t="s">
        <v>2550</v>
      </c>
      <c r="H1884" s="92" t="s">
        <v>518</v>
      </c>
      <c r="I1884" s="92" t="s">
        <v>10934</v>
      </c>
    </row>
    <row r="1885" spans="1:9" ht="29" x14ac:dyDescent="0.35">
      <c r="A1885" s="92" t="s">
        <v>58</v>
      </c>
      <c r="B1885" s="109" t="s">
        <v>4570</v>
      </c>
      <c r="C1885" s="109" t="s">
        <v>4694</v>
      </c>
      <c r="D1885" s="109" t="s">
        <v>4779</v>
      </c>
      <c r="E1885" s="92" t="s">
        <v>10848</v>
      </c>
      <c r="F1885" s="110">
        <v>0.02</v>
      </c>
      <c r="G1885" s="92" t="s">
        <v>2550</v>
      </c>
      <c r="H1885" s="92" t="s">
        <v>518</v>
      </c>
      <c r="I1885" s="92" t="s">
        <v>10934</v>
      </c>
    </row>
    <row r="1886" spans="1:9" ht="29" x14ac:dyDescent="0.35">
      <c r="A1886" s="92" t="s">
        <v>58</v>
      </c>
      <c r="B1886" s="109" t="s">
        <v>4570</v>
      </c>
      <c r="C1886" s="109" t="s">
        <v>9819</v>
      </c>
      <c r="D1886" s="109" t="s">
        <v>9977</v>
      </c>
      <c r="E1886" s="92" t="s">
        <v>10850</v>
      </c>
      <c r="F1886" s="110">
        <v>0.15</v>
      </c>
      <c r="G1886" s="92" t="s">
        <v>2559</v>
      </c>
      <c r="H1886" s="92" t="s">
        <v>190</v>
      </c>
      <c r="I1886" s="92" t="s">
        <v>10938</v>
      </c>
    </row>
    <row r="1887" spans="1:9" ht="29" x14ac:dyDescent="0.35">
      <c r="A1887" s="92" t="s">
        <v>58</v>
      </c>
      <c r="B1887" s="109" t="s">
        <v>4572</v>
      </c>
      <c r="C1887" s="109" t="s">
        <v>4695</v>
      </c>
      <c r="D1887" s="109" t="s">
        <v>4780</v>
      </c>
      <c r="E1887" s="92" t="s">
        <v>11017</v>
      </c>
      <c r="F1887" s="110">
        <v>0.2</v>
      </c>
      <c r="G1887" s="92" t="s">
        <v>2548</v>
      </c>
      <c r="H1887" s="92" t="s">
        <v>518</v>
      </c>
      <c r="I1887" s="92" t="s">
        <v>10934</v>
      </c>
    </row>
    <row r="1888" spans="1:9" ht="29" x14ac:dyDescent="0.35">
      <c r="A1888" s="92" t="s">
        <v>58</v>
      </c>
      <c r="B1888" s="109" t="s">
        <v>4572</v>
      </c>
      <c r="C1888" s="109" t="s">
        <v>9807</v>
      </c>
      <c r="D1888" s="109" t="s">
        <v>9978</v>
      </c>
      <c r="E1888" s="92" t="s">
        <v>10857</v>
      </c>
      <c r="F1888" s="110">
        <v>0.05</v>
      </c>
      <c r="G1888" s="92" t="s">
        <v>2550</v>
      </c>
      <c r="H1888" s="92" t="s">
        <v>518</v>
      </c>
      <c r="I1888" s="92" t="s">
        <v>10935</v>
      </c>
    </row>
    <row r="1889" spans="1:9" ht="29" x14ac:dyDescent="0.35">
      <c r="A1889" s="92" t="s">
        <v>58</v>
      </c>
      <c r="B1889" s="109" t="s">
        <v>4572</v>
      </c>
      <c r="C1889" s="109" t="s">
        <v>9819</v>
      </c>
      <c r="D1889" s="109" t="s">
        <v>9979</v>
      </c>
      <c r="E1889" s="92" t="s">
        <v>10858</v>
      </c>
      <c r="F1889" s="110">
        <v>0.45</v>
      </c>
      <c r="G1889" s="92" t="s">
        <v>2557</v>
      </c>
      <c r="H1889" s="92" t="s">
        <v>190</v>
      </c>
      <c r="I1889" s="92" t="s">
        <v>10937</v>
      </c>
    </row>
    <row r="1890" spans="1:9" ht="29" x14ac:dyDescent="0.35">
      <c r="A1890" s="92" t="s">
        <v>58</v>
      </c>
      <c r="B1890" s="109" t="s">
        <v>4572</v>
      </c>
      <c r="C1890" s="109" t="s">
        <v>4667</v>
      </c>
      <c r="D1890" s="109" t="s">
        <v>4781</v>
      </c>
      <c r="E1890" s="92" t="s">
        <v>10859</v>
      </c>
      <c r="F1890" s="110">
        <v>0.2</v>
      </c>
      <c r="G1890" s="92" t="s">
        <v>2550</v>
      </c>
      <c r="H1890" s="92" t="s">
        <v>518</v>
      </c>
      <c r="I1890" s="92" t="s">
        <v>10934</v>
      </c>
    </row>
    <row r="1891" spans="1:9" ht="29" x14ac:dyDescent="0.35">
      <c r="A1891" s="92" t="s">
        <v>58</v>
      </c>
      <c r="B1891" s="109" t="s">
        <v>4572</v>
      </c>
      <c r="C1891" s="109" t="s">
        <v>4683</v>
      </c>
      <c r="D1891" s="109" t="s">
        <v>4782</v>
      </c>
      <c r="E1891" s="92" t="s">
        <v>10860</v>
      </c>
      <c r="F1891" s="110">
        <v>0.3</v>
      </c>
      <c r="G1891" s="92" t="s">
        <v>2559</v>
      </c>
      <c r="H1891" s="92" t="s">
        <v>190</v>
      </c>
      <c r="I1891" s="92" t="s">
        <v>10936</v>
      </c>
    </row>
    <row r="1892" spans="1:9" ht="29" x14ac:dyDescent="0.35">
      <c r="A1892" s="92" t="s">
        <v>58</v>
      </c>
      <c r="B1892" s="109" t="s">
        <v>4572</v>
      </c>
      <c r="C1892" s="109" t="s">
        <v>4696</v>
      </c>
      <c r="D1892" s="109" t="s">
        <v>4783</v>
      </c>
      <c r="E1892" s="92" t="s">
        <v>10861</v>
      </c>
      <c r="F1892" s="110">
        <v>0.05</v>
      </c>
      <c r="G1892" s="92" t="s">
        <v>2550</v>
      </c>
      <c r="H1892" s="92" t="s">
        <v>518</v>
      </c>
      <c r="I1892" s="92" t="s">
        <v>10935</v>
      </c>
    </row>
    <row r="1893" spans="1:9" ht="29" x14ac:dyDescent="0.35">
      <c r="A1893" s="92" t="s">
        <v>58</v>
      </c>
      <c r="B1893" s="109" t="s">
        <v>4574</v>
      </c>
      <c r="C1893" s="109" t="s">
        <v>9800</v>
      </c>
      <c r="D1893" s="109" t="s">
        <v>9980</v>
      </c>
      <c r="E1893" s="92" t="s">
        <v>10862</v>
      </c>
      <c r="F1893" s="110">
        <v>0.15</v>
      </c>
      <c r="G1893" s="92" t="s">
        <v>2550</v>
      </c>
      <c r="H1893" s="92" t="s">
        <v>518</v>
      </c>
      <c r="I1893" s="92" t="s">
        <v>10934</v>
      </c>
    </row>
    <row r="1894" spans="1:9" ht="29" x14ac:dyDescent="0.35">
      <c r="A1894" s="92" t="s">
        <v>58</v>
      </c>
      <c r="B1894" s="109" t="s">
        <v>4574</v>
      </c>
      <c r="C1894" s="109" t="s">
        <v>9819</v>
      </c>
      <c r="D1894" s="109" t="s">
        <v>9981</v>
      </c>
      <c r="E1894" s="92" t="s">
        <v>10850</v>
      </c>
      <c r="F1894" s="110">
        <v>0.3</v>
      </c>
      <c r="G1894" s="92" t="s">
        <v>2559</v>
      </c>
      <c r="H1894" s="92" t="s">
        <v>190</v>
      </c>
      <c r="I1894" s="92" t="s">
        <v>10937</v>
      </c>
    </row>
    <row r="1895" spans="1:9" ht="29" x14ac:dyDescent="0.35">
      <c r="A1895" s="92" t="s">
        <v>58</v>
      </c>
      <c r="B1895" s="109" t="s">
        <v>4576</v>
      </c>
      <c r="C1895" s="109" t="s">
        <v>4701</v>
      </c>
      <c r="D1895" s="109" t="s">
        <v>4784</v>
      </c>
      <c r="E1895" s="92" t="s">
        <v>10863</v>
      </c>
      <c r="F1895" s="110">
        <v>0.04</v>
      </c>
      <c r="G1895" s="92" t="s">
        <v>2550</v>
      </c>
      <c r="H1895" s="92" t="s">
        <v>518</v>
      </c>
      <c r="I1895" s="92" t="s">
        <v>10934</v>
      </c>
    </row>
    <row r="1896" spans="1:9" ht="29" x14ac:dyDescent="0.35">
      <c r="A1896" s="92" t="s">
        <v>58</v>
      </c>
      <c r="B1896" s="109" t="s">
        <v>4576</v>
      </c>
      <c r="C1896" s="109" t="s">
        <v>9813</v>
      </c>
      <c r="D1896" s="109" t="s">
        <v>9982</v>
      </c>
      <c r="E1896" s="92" t="s">
        <v>10848</v>
      </c>
      <c r="F1896" s="110">
        <v>0.01</v>
      </c>
      <c r="G1896" s="92" t="s">
        <v>2550</v>
      </c>
      <c r="H1896" s="92" t="s">
        <v>518</v>
      </c>
      <c r="I1896" s="92" t="s">
        <v>10934</v>
      </c>
    </row>
    <row r="1897" spans="1:9" ht="29" x14ac:dyDescent="0.35">
      <c r="A1897" s="92" t="s">
        <v>58</v>
      </c>
      <c r="B1897" s="109" t="s">
        <v>4576</v>
      </c>
      <c r="C1897" s="109" t="s">
        <v>9814</v>
      </c>
      <c r="D1897" s="109" t="s">
        <v>9983</v>
      </c>
      <c r="E1897" s="92" t="s">
        <v>10849</v>
      </c>
      <c r="F1897" s="110">
        <v>0.02</v>
      </c>
      <c r="G1897" s="92" t="s">
        <v>2550</v>
      </c>
      <c r="H1897" s="92" t="s">
        <v>518</v>
      </c>
      <c r="I1897" s="92" t="s">
        <v>10934</v>
      </c>
    </row>
    <row r="1898" spans="1:9" ht="29" x14ac:dyDescent="0.35">
      <c r="A1898" s="92" t="s">
        <v>58</v>
      </c>
      <c r="B1898" s="109" t="s">
        <v>4576</v>
      </c>
      <c r="C1898" s="109" t="s">
        <v>9819</v>
      </c>
      <c r="D1898" s="109" t="s">
        <v>9984</v>
      </c>
      <c r="E1898" s="92" t="s">
        <v>10850</v>
      </c>
      <c r="F1898" s="110">
        <v>0.1</v>
      </c>
      <c r="G1898" s="92" t="s">
        <v>2559</v>
      </c>
      <c r="H1898" s="92" t="s">
        <v>190</v>
      </c>
      <c r="I1898" s="92" t="s">
        <v>10937</v>
      </c>
    </row>
    <row r="1899" spans="1:9" ht="29" x14ac:dyDescent="0.35">
      <c r="A1899" s="92" t="s">
        <v>58</v>
      </c>
      <c r="B1899" s="109" t="s">
        <v>4576</v>
      </c>
      <c r="C1899" s="109" t="s">
        <v>4667</v>
      </c>
      <c r="D1899" s="109" t="s">
        <v>9985</v>
      </c>
      <c r="E1899" s="92" t="s">
        <v>4667</v>
      </c>
      <c r="F1899" s="110">
        <v>0.01</v>
      </c>
      <c r="G1899" s="92" t="s">
        <v>2550</v>
      </c>
      <c r="H1899" s="92" t="s">
        <v>518</v>
      </c>
      <c r="I1899" s="92" t="s">
        <v>10934</v>
      </c>
    </row>
    <row r="1900" spans="1:9" ht="29" x14ac:dyDescent="0.35">
      <c r="A1900" s="92" t="s">
        <v>58</v>
      </c>
      <c r="B1900" s="109" t="s">
        <v>4576</v>
      </c>
      <c r="C1900" s="109" t="s">
        <v>4689</v>
      </c>
      <c r="D1900" s="109" t="s">
        <v>4785</v>
      </c>
      <c r="E1900" s="92" t="s">
        <v>10851</v>
      </c>
      <c r="F1900" s="110">
        <v>0.01</v>
      </c>
      <c r="G1900" s="92" t="s">
        <v>2550</v>
      </c>
      <c r="H1900" s="92" t="s">
        <v>518</v>
      </c>
      <c r="I1900" s="92" t="s">
        <v>10934</v>
      </c>
    </row>
    <row r="1901" spans="1:9" ht="43.5" x14ac:dyDescent="0.35">
      <c r="A1901" s="92" t="s">
        <v>58</v>
      </c>
      <c r="B1901" s="109" t="s">
        <v>4576</v>
      </c>
      <c r="C1901" s="109" t="s">
        <v>4702</v>
      </c>
      <c r="D1901" s="109" t="s">
        <v>4786</v>
      </c>
      <c r="E1901" s="92" t="s">
        <v>10846</v>
      </c>
      <c r="F1901" s="110">
        <v>0.01</v>
      </c>
      <c r="G1901" s="92" t="s">
        <v>2550</v>
      </c>
      <c r="H1901" s="92" t="s">
        <v>518</v>
      </c>
      <c r="I1901" s="92" t="s">
        <v>10935</v>
      </c>
    </row>
    <row r="1902" spans="1:9" ht="29" x14ac:dyDescent="0.35">
      <c r="A1902" s="92" t="s">
        <v>58</v>
      </c>
      <c r="B1902" s="109" t="s">
        <v>4576</v>
      </c>
      <c r="C1902" s="109" t="s">
        <v>9834</v>
      </c>
      <c r="D1902" s="109" t="s">
        <v>9986</v>
      </c>
      <c r="E1902" s="92" t="s">
        <v>10814</v>
      </c>
      <c r="F1902" s="110">
        <v>0.05</v>
      </c>
      <c r="G1902" s="92" t="s">
        <v>2559</v>
      </c>
      <c r="H1902" s="92" t="s">
        <v>190</v>
      </c>
      <c r="I1902" s="92" t="s">
        <v>10937</v>
      </c>
    </row>
    <row r="1903" spans="1:9" ht="29" x14ac:dyDescent="0.35">
      <c r="A1903" s="92" t="s">
        <v>58</v>
      </c>
      <c r="B1903" s="109" t="s">
        <v>4578</v>
      </c>
      <c r="C1903" s="109" t="s">
        <v>9791</v>
      </c>
      <c r="D1903" s="109" t="s">
        <v>9987</v>
      </c>
      <c r="E1903" s="92" t="s">
        <v>10852</v>
      </c>
      <c r="F1903" s="110">
        <v>0.7</v>
      </c>
      <c r="G1903" s="92" t="s">
        <v>2548</v>
      </c>
      <c r="H1903" s="92" t="s">
        <v>518</v>
      </c>
      <c r="I1903" s="92" t="s">
        <v>10934</v>
      </c>
    </row>
    <row r="1904" spans="1:9" ht="29" x14ac:dyDescent="0.35">
      <c r="A1904" s="92" t="s">
        <v>58</v>
      </c>
      <c r="B1904" s="109" t="s">
        <v>4578</v>
      </c>
      <c r="C1904" s="109" t="s">
        <v>4703</v>
      </c>
      <c r="D1904" s="109" t="s">
        <v>4787</v>
      </c>
      <c r="E1904" s="92" t="s">
        <v>10853</v>
      </c>
      <c r="F1904" s="110">
        <v>0.35</v>
      </c>
      <c r="G1904" s="92" t="s">
        <v>2557</v>
      </c>
      <c r="H1904" s="92" t="s">
        <v>190</v>
      </c>
      <c r="I1904" s="92" t="s">
        <v>10938</v>
      </c>
    </row>
    <row r="1905" spans="1:9" ht="29" x14ac:dyDescent="0.35">
      <c r="A1905" s="92" t="s">
        <v>58</v>
      </c>
      <c r="B1905" s="109" t="s">
        <v>4578</v>
      </c>
      <c r="C1905" s="109" t="s">
        <v>4691</v>
      </c>
      <c r="D1905" s="109" t="s">
        <v>4856</v>
      </c>
      <c r="E1905" s="92" t="s">
        <v>10854</v>
      </c>
      <c r="F1905" s="110">
        <v>0.1</v>
      </c>
      <c r="G1905" s="92" t="s">
        <v>2557</v>
      </c>
      <c r="H1905" s="92" t="s">
        <v>190</v>
      </c>
      <c r="I1905" s="92" t="s">
        <v>10938</v>
      </c>
    </row>
    <row r="1906" spans="1:9" ht="29" x14ac:dyDescent="0.35">
      <c r="A1906" s="92" t="s">
        <v>58</v>
      </c>
      <c r="B1906" s="109" t="s">
        <v>4580</v>
      </c>
      <c r="C1906" s="109" t="s">
        <v>4692</v>
      </c>
      <c r="D1906" s="109" t="s">
        <v>4788</v>
      </c>
      <c r="E1906" s="92" t="s">
        <v>10855</v>
      </c>
      <c r="F1906" s="110">
        <v>0.1</v>
      </c>
      <c r="G1906" s="92" t="s">
        <v>2550</v>
      </c>
      <c r="H1906" s="92" t="s">
        <v>518</v>
      </c>
      <c r="I1906" s="92" t="s">
        <v>10934</v>
      </c>
    </row>
    <row r="1907" spans="1:9" ht="29" x14ac:dyDescent="0.35">
      <c r="A1907" s="92" t="s">
        <v>58</v>
      </c>
      <c r="B1907" s="109" t="s">
        <v>4580</v>
      </c>
      <c r="C1907" s="109" t="s">
        <v>4701</v>
      </c>
      <c r="D1907" s="109" t="s">
        <v>4797</v>
      </c>
      <c r="E1907" s="92" t="s">
        <v>11078</v>
      </c>
      <c r="F1907" s="110">
        <v>0.13</v>
      </c>
      <c r="G1907" s="92" t="s">
        <v>2550</v>
      </c>
      <c r="H1907" s="92" t="s">
        <v>518</v>
      </c>
      <c r="I1907" s="92" t="s">
        <v>10934</v>
      </c>
    </row>
    <row r="1908" spans="1:9" ht="29" x14ac:dyDescent="0.35">
      <c r="A1908" s="92" t="s">
        <v>58</v>
      </c>
      <c r="B1908" s="109" t="s">
        <v>4580</v>
      </c>
      <c r="C1908" s="109" t="s">
        <v>4693</v>
      </c>
      <c r="D1908" s="109" t="s">
        <v>4789</v>
      </c>
      <c r="E1908" s="92" t="s">
        <v>10856</v>
      </c>
      <c r="F1908" s="110">
        <v>0.05</v>
      </c>
      <c r="G1908" s="92" t="s">
        <v>2550</v>
      </c>
      <c r="H1908" s="92" t="s">
        <v>518</v>
      </c>
      <c r="I1908" s="92" t="s">
        <v>10934</v>
      </c>
    </row>
    <row r="1909" spans="1:9" ht="29" x14ac:dyDescent="0.35">
      <c r="A1909" s="92" t="s">
        <v>58</v>
      </c>
      <c r="B1909" s="109" t="s">
        <v>4580</v>
      </c>
      <c r="C1909" s="109" t="s">
        <v>4694</v>
      </c>
      <c r="D1909" s="109" t="s">
        <v>4790</v>
      </c>
      <c r="E1909" s="92" t="s">
        <v>10848</v>
      </c>
      <c r="F1909" s="110">
        <v>0.02</v>
      </c>
      <c r="G1909" s="92" t="s">
        <v>2550</v>
      </c>
      <c r="H1909" s="92" t="s">
        <v>518</v>
      </c>
      <c r="I1909" s="92" t="s">
        <v>10934</v>
      </c>
    </row>
    <row r="1910" spans="1:9" ht="29" x14ac:dyDescent="0.35">
      <c r="A1910" s="92" t="s">
        <v>58</v>
      </c>
      <c r="B1910" s="109" t="s">
        <v>4580</v>
      </c>
      <c r="C1910" s="109" t="s">
        <v>9819</v>
      </c>
      <c r="D1910" s="109" t="s">
        <v>9988</v>
      </c>
      <c r="E1910" s="92" t="s">
        <v>10850</v>
      </c>
      <c r="F1910" s="110">
        <v>0.15</v>
      </c>
      <c r="G1910" s="92" t="s">
        <v>2559</v>
      </c>
      <c r="H1910" s="92" t="s">
        <v>190</v>
      </c>
      <c r="I1910" s="92" t="s">
        <v>10937</v>
      </c>
    </row>
    <row r="1911" spans="1:9" ht="29" x14ac:dyDescent="0.35">
      <c r="A1911" s="92" t="s">
        <v>58</v>
      </c>
      <c r="B1911" s="109" t="s">
        <v>4582</v>
      </c>
      <c r="C1911" s="109" t="s">
        <v>4695</v>
      </c>
      <c r="D1911" s="109" t="s">
        <v>4791</v>
      </c>
      <c r="E1911" s="92" t="s">
        <v>11017</v>
      </c>
      <c r="F1911" s="110">
        <v>0.2</v>
      </c>
      <c r="G1911" s="92" t="s">
        <v>2548</v>
      </c>
      <c r="H1911" s="92" t="s">
        <v>518</v>
      </c>
      <c r="I1911" s="92" t="s">
        <v>10934</v>
      </c>
    </row>
    <row r="1912" spans="1:9" ht="29" x14ac:dyDescent="0.35">
      <c r="A1912" s="92" t="s">
        <v>58</v>
      </c>
      <c r="B1912" s="109" t="s">
        <v>4582</v>
      </c>
      <c r="C1912" s="109" t="s">
        <v>9807</v>
      </c>
      <c r="D1912" s="109" t="s">
        <v>9989</v>
      </c>
      <c r="E1912" s="92" t="s">
        <v>10857</v>
      </c>
      <c r="F1912" s="110">
        <v>0.05</v>
      </c>
      <c r="G1912" s="92" t="s">
        <v>2550</v>
      </c>
      <c r="H1912" s="92" t="s">
        <v>518</v>
      </c>
      <c r="I1912" s="92" t="s">
        <v>10935</v>
      </c>
    </row>
    <row r="1913" spans="1:9" ht="29" x14ac:dyDescent="0.35">
      <c r="A1913" s="92" t="s">
        <v>58</v>
      </c>
      <c r="B1913" s="109" t="s">
        <v>4582</v>
      </c>
      <c r="C1913" s="109" t="s">
        <v>9819</v>
      </c>
      <c r="D1913" s="109" t="s">
        <v>9990</v>
      </c>
      <c r="E1913" s="92" t="s">
        <v>10858</v>
      </c>
      <c r="F1913" s="110">
        <v>0.45</v>
      </c>
      <c r="G1913" s="92" t="s">
        <v>2557</v>
      </c>
      <c r="H1913" s="92" t="s">
        <v>190</v>
      </c>
      <c r="I1913" s="92" t="s">
        <v>10937</v>
      </c>
    </row>
    <row r="1914" spans="1:9" ht="29" x14ac:dyDescent="0.35">
      <c r="A1914" s="92" t="s">
        <v>58</v>
      </c>
      <c r="B1914" s="109" t="s">
        <v>4582</v>
      </c>
      <c r="C1914" s="109" t="s">
        <v>4667</v>
      </c>
      <c r="D1914" s="109" t="s">
        <v>4792</v>
      </c>
      <c r="E1914" s="92" t="s">
        <v>10859</v>
      </c>
      <c r="F1914" s="110">
        <v>0.2</v>
      </c>
      <c r="G1914" s="92" t="s">
        <v>2550</v>
      </c>
      <c r="H1914" s="92" t="s">
        <v>518</v>
      </c>
      <c r="I1914" s="92" t="s">
        <v>10934</v>
      </c>
    </row>
    <row r="1915" spans="1:9" ht="29" x14ac:dyDescent="0.35">
      <c r="A1915" s="92" t="s">
        <v>58</v>
      </c>
      <c r="B1915" s="109" t="s">
        <v>4582</v>
      </c>
      <c r="C1915" s="109" t="s">
        <v>4683</v>
      </c>
      <c r="D1915" s="109" t="s">
        <v>4793</v>
      </c>
      <c r="E1915" s="92" t="s">
        <v>10864</v>
      </c>
      <c r="F1915" s="110">
        <v>0.3</v>
      </c>
      <c r="G1915" s="92" t="s">
        <v>2559</v>
      </c>
      <c r="H1915" s="92" t="s">
        <v>190</v>
      </c>
      <c r="I1915" s="92" t="s">
        <v>10936</v>
      </c>
    </row>
    <row r="1916" spans="1:9" ht="29" x14ac:dyDescent="0.35">
      <c r="A1916" s="92" t="s">
        <v>58</v>
      </c>
      <c r="B1916" s="109" t="s">
        <v>4582</v>
      </c>
      <c r="C1916" s="109" t="s">
        <v>4696</v>
      </c>
      <c r="D1916" s="109" t="s">
        <v>4794</v>
      </c>
      <c r="E1916" s="92" t="s">
        <v>10861</v>
      </c>
      <c r="F1916" s="110">
        <v>0.05</v>
      </c>
      <c r="G1916" s="92" t="s">
        <v>2550</v>
      </c>
      <c r="H1916" s="92" t="s">
        <v>518</v>
      </c>
      <c r="I1916" s="92" t="s">
        <v>10935</v>
      </c>
    </row>
    <row r="1917" spans="1:9" x14ac:dyDescent="0.35">
      <c r="A1917" s="92" t="s">
        <v>10941</v>
      </c>
      <c r="B1917" s="109" t="s">
        <v>9777</v>
      </c>
      <c r="C1917" s="109" t="s">
        <v>4686</v>
      </c>
      <c r="D1917" s="109" t="s">
        <v>9991</v>
      </c>
      <c r="E1917" s="92" t="s">
        <v>10865</v>
      </c>
      <c r="F1917" s="110">
        <v>1</v>
      </c>
      <c r="G1917" s="92" t="s">
        <v>2557</v>
      </c>
      <c r="H1917" s="92" t="s">
        <v>190</v>
      </c>
      <c r="I1917" s="92" t="s">
        <v>10937</v>
      </c>
    </row>
    <row r="1918" spans="1:9" x14ac:dyDescent="0.35">
      <c r="A1918" s="92" t="s">
        <v>10941</v>
      </c>
      <c r="B1918" s="109" t="s">
        <v>9777</v>
      </c>
      <c r="C1918" s="109" t="s">
        <v>4697</v>
      </c>
      <c r="D1918" s="109" t="s">
        <v>9992</v>
      </c>
      <c r="E1918" s="92" t="s">
        <v>10866</v>
      </c>
      <c r="F1918" s="110">
        <v>1</v>
      </c>
      <c r="G1918" s="92" t="s">
        <v>2548</v>
      </c>
      <c r="H1918" s="92" t="s">
        <v>518</v>
      </c>
      <c r="I1918" s="92" t="s">
        <v>10934</v>
      </c>
    </row>
    <row r="1919" spans="1:9" x14ac:dyDescent="0.35">
      <c r="A1919" s="92" t="s">
        <v>10941</v>
      </c>
      <c r="B1919" s="109" t="s">
        <v>9777</v>
      </c>
      <c r="C1919" s="109" t="s">
        <v>4698</v>
      </c>
      <c r="D1919" s="109" t="s">
        <v>9993</v>
      </c>
      <c r="E1919" s="92" t="s">
        <v>10867</v>
      </c>
      <c r="F1919" s="110">
        <v>0.4</v>
      </c>
      <c r="G1919" s="92" t="s">
        <v>2550</v>
      </c>
      <c r="H1919" s="92" t="s">
        <v>518</v>
      </c>
      <c r="I1919" s="92" t="s">
        <v>10934</v>
      </c>
    </row>
    <row r="1920" spans="1:9" x14ac:dyDescent="0.35">
      <c r="A1920" s="92" t="s">
        <v>10941</v>
      </c>
      <c r="B1920" s="109" t="s">
        <v>9777</v>
      </c>
      <c r="C1920" s="109" t="s">
        <v>4699</v>
      </c>
      <c r="D1920" s="109" t="s">
        <v>9994</v>
      </c>
      <c r="E1920" s="92" t="s">
        <v>10868</v>
      </c>
      <c r="F1920" s="110">
        <v>0.4</v>
      </c>
      <c r="G1920" s="92" t="s">
        <v>2550</v>
      </c>
      <c r="H1920" s="92" t="s">
        <v>518</v>
      </c>
      <c r="I1920" s="92" t="s">
        <v>10935</v>
      </c>
    </row>
    <row r="1921" spans="1:9" x14ac:dyDescent="0.35">
      <c r="A1921" s="92" t="s">
        <v>10941</v>
      </c>
      <c r="B1921" s="109" t="s">
        <v>9777</v>
      </c>
      <c r="C1921" s="109" t="s">
        <v>4700</v>
      </c>
      <c r="D1921" s="109" t="s">
        <v>9995</v>
      </c>
      <c r="E1921" s="92" t="s">
        <v>10869</v>
      </c>
      <c r="F1921" s="110">
        <v>0.2</v>
      </c>
      <c r="G1921" s="92" t="s">
        <v>2550</v>
      </c>
      <c r="H1921" s="92" t="s">
        <v>518</v>
      </c>
      <c r="I1921" s="92" t="s">
        <v>10934</v>
      </c>
    </row>
    <row r="1922" spans="1:9" x14ac:dyDescent="0.35">
      <c r="A1922" s="92" t="s">
        <v>10941</v>
      </c>
      <c r="B1922" s="109" t="s">
        <v>9777</v>
      </c>
      <c r="C1922" s="109" t="s">
        <v>4683</v>
      </c>
      <c r="D1922" s="109" t="s">
        <v>9996</v>
      </c>
      <c r="E1922" s="92" t="s">
        <v>10864</v>
      </c>
      <c r="F1922" s="110">
        <v>1</v>
      </c>
      <c r="G1922" s="92" t="s">
        <v>2559</v>
      </c>
      <c r="H1922" s="92" t="s">
        <v>190</v>
      </c>
      <c r="I1922" s="92" t="s">
        <v>10936</v>
      </c>
    </row>
    <row r="1923" spans="1:9" ht="29" x14ac:dyDescent="0.35">
      <c r="A1923" s="92" t="s">
        <v>59</v>
      </c>
      <c r="B1923" s="109" t="s">
        <v>4564</v>
      </c>
      <c r="C1923" s="109" t="s">
        <v>4687</v>
      </c>
      <c r="D1923" s="109" t="s">
        <v>4772</v>
      </c>
      <c r="E1923" s="92" t="s">
        <v>10845</v>
      </c>
      <c r="F1923" s="110">
        <v>0.08</v>
      </c>
      <c r="G1923" s="92" t="s">
        <v>2550</v>
      </c>
      <c r="H1923" s="92" t="s">
        <v>518</v>
      </c>
      <c r="I1923" s="92" t="s">
        <v>10934</v>
      </c>
    </row>
    <row r="1924" spans="1:9" ht="29" x14ac:dyDescent="0.35">
      <c r="A1924" s="92" t="s">
        <v>59</v>
      </c>
      <c r="B1924" s="109" t="s">
        <v>4564</v>
      </c>
      <c r="C1924" s="109" t="s">
        <v>4705</v>
      </c>
      <c r="D1924" s="109" t="s">
        <v>9997</v>
      </c>
      <c r="E1924" s="92" t="s">
        <v>10846</v>
      </c>
      <c r="F1924" s="110">
        <v>0.02</v>
      </c>
      <c r="G1924" s="92" t="s">
        <v>2550</v>
      </c>
      <c r="H1924" s="92" t="s">
        <v>518</v>
      </c>
      <c r="I1924" s="92" t="s">
        <v>10935</v>
      </c>
    </row>
    <row r="1925" spans="1:9" ht="29" x14ac:dyDescent="0.35">
      <c r="A1925" s="92" t="s">
        <v>58</v>
      </c>
      <c r="B1925" s="109" t="s">
        <v>4564</v>
      </c>
      <c r="C1925" s="109" t="s">
        <v>9834</v>
      </c>
      <c r="D1925" s="109" t="s">
        <v>9971</v>
      </c>
      <c r="E1925" s="92" t="s">
        <v>10870</v>
      </c>
      <c r="F1925" s="110">
        <v>0.2</v>
      </c>
      <c r="G1925" s="92" t="s">
        <v>2559</v>
      </c>
      <c r="H1925" s="92" t="s">
        <v>190</v>
      </c>
      <c r="I1925" s="92" t="s">
        <v>10937</v>
      </c>
    </row>
    <row r="1926" spans="1:9" ht="29" x14ac:dyDescent="0.35">
      <c r="A1926" s="92" t="s">
        <v>59</v>
      </c>
      <c r="B1926" s="109" t="s">
        <v>4590</v>
      </c>
      <c r="C1926" s="109" t="s">
        <v>4688</v>
      </c>
      <c r="D1926" s="109" t="s">
        <v>4795</v>
      </c>
      <c r="E1926" s="92" t="s">
        <v>10847</v>
      </c>
      <c r="F1926" s="110">
        <v>7.0000000000000007E-2</v>
      </c>
      <c r="G1926" s="92" t="s">
        <v>2550</v>
      </c>
      <c r="H1926" s="92" t="s">
        <v>518</v>
      </c>
      <c r="I1926" s="92" t="s">
        <v>10934</v>
      </c>
    </row>
    <row r="1927" spans="1:9" ht="29" x14ac:dyDescent="0.35">
      <c r="A1927" s="92" t="s">
        <v>59</v>
      </c>
      <c r="B1927" s="109" t="s">
        <v>4590</v>
      </c>
      <c r="C1927" s="109" t="s">
        <v>9813</v>
      </c>
      <c r="D1927" s="109" t="s">
        <v>9998</v>
      </c>
      <c r="E1927" s="92" t="s">
        <v>10848</v>
      </c>
      <c r="F1927" s="110">
        <v>0.02</v>
      </c>
      <c r="G1927" s="92" t="s">
        <v>2550</v>
      </c>
      <c r="H1927" s="92" t="s">
        <v>518</v>
      </c>
      <c r="I1927" s="92" t="s">
        <v>10934</v>
      </c>
    </row>
    <row r="1928" spans="1:9" ht="29" x14ac:dyDescent="0.35">
      <c r="A1928" s="92" t="s">
        <v>59</v>
      </c>
      <c r="B1928" s="109" t="s">
        <v>4590</v>
      </c>
      <c r="C1928" s="109" t="s">
        <v>9814</v>
      </c>
      <c r="D1928" s="109" t="s">
        <v>9999</v>
      </c>
      <c r="E1928" s="92" t="s">
        <v>10849</v>
      </c>
      <c r="F1928" s="110">
        <v>0.04</v>
      </c>
      <c r="G1928" s="92" t="s">
        <v>2550</v>
      </c>
      <c r="H1928" s="92" t="s">
        <v>518</v>
      </c>
      <c r="I1928" s="92" t="s">
        <v>10934</v>
      </c>
    </row>
    <row r="1929" spans="1:9" ht="29" x14ac:dyDescent="0.35">
      <c r="A1929" s="92" t="s">
        <v>59</v>
      </c>
      <c r="B1929" s="109" t="s">
        <v>4590</v>
      </c>
      <c r="C1929" s="109" t="s">
        <v>9819</v>
      </c>
      <c r="D1929" s="109" t="s">
        <v>10000</v>
      </c>
      <c r="E1929" s="92" t="s">
        <v>10850</v>
      </c>
      <c r="F1929" s="110">
        <v>0.35</v>
      </c>
      <c r="G1929" s="92" t="s">
        <v>2559</v>
      </c>
      <c r="H1929" s="92" t="s">
        <v>190</v>
      </c>
      <c r="I1929" s="92" t="s">
        <v>10937</v>
      </c>
    </row>
    <row r="1930" spans="1:9" ht="29" x14ac:dyDescent="0.35">
      <c r="A1930" s="92" t="s">
        <v>59</v>
      </c>
      <c r="B1930" s="109" t="s">
        <v>4590</v>
      </c>
      <c r="C1930" s="109" t="s">
        <v>4667</v>
      </c>
      <c r="D1930" s="109" t="s">
        <v>10001</v>
      </c>
      <c r="E1930" s="92" t="s">
        <v>4667</v>
      </c>
      <c r="F1930" s="110">
        <v>0.02</v>
      </c>
      <c r="G1930" s="92" t="s">
        <v>2550</v>
      </c>
      <c r="H1930" s="92" t="s">
        <v>518</v>
      </c>
      <c r="I1930" s="92" t="s">
        <v>10934</v>
      </c>
    </row>
    <row r="1931" spans="1:9" ht="29" x14ac:dyDescent="0.35">
      <c r="A1931" s="92" t="s">
        <v>59</v>
      </c>
      <c r="B1931" s="109" t="s">
        <v>4570</v>
      </c>
      <c r="C1931" s="109" t="s">
        <v>4688</v>
      </c>
      <c r="D1931" s="109" t="s">
        <v>4777</v>
      </c>
      <c r="E1931" s="92" t="s">
        <v>10847</v>
      </c>
      <c r="F1931" s="110">
        <v>0.2</v>
      </c>
      <c r="G1931" s="92" t="s">
        <v>2550</v>
      </c>
      <c r="H1931" s="92" t="s">
        <v>518</v>
      </c>
      <c r="I1931" s="92" t="s">
        <v>10934</v>
      </c>
    </row>
    <row r="1932" spans="1:9" ht="29" x14ac:dyDescent="0.35">
      <c r="A1932" s="92" t="s">
        <v>59</v>
      </c>
      <c r="B1932" s="109" t="s">
        <v>4570</v>
      </c>
      <c r="C1932" s="109" t="s">
        <v>4693</v>
      </c>
      <c r="D1932" s="109" t="s">
        <v>4778</v>
      </c>
      <c r="E1932" s="92" t="s">
        <v>10856</v>
      </c>
      <c r="F1932" s="110">
        <v>0.08</v>
      </c>
      <c r="G1932" s="92" t="s">
        <v>2550</v>
      </c>
      <c r="H1932" s="92" t="s">
        <v>518</v>
      </c>
      <c r="I1932" s="92" t="s">
        <v>10934</v>
      </c>
    </row>
    <row r="1933" spans="1:9" ht="29" x14ac:dyDescent="0.35">
      <c r="A1933" s="92" t="s">
        <v>59</v>
      </c>
      <c r="B1933" s="109" t="s">
        <v>4570</v>
      </c>
      <c r="C1933" s="109" t="s">
        <v>4694</v>
      </c>
      <c r="D1933" s="109" t="s">
        <v>4779</v>
      </c>
      <c r="E1933" s="92" t="s">
        <v>10848</v>
      </c>
      <c r="F1933" s="110">
        <v>0.02</v>
      </c>
      <c r="G1933" s="92" t="s">
        <v>2550</v>
      </c>
      <c r="H1933" s="92" t="s">
        <v>518</v>
      </c>
      <c r="I1933" s="92" t="s">
        <v>10934</v>
      </c>
    </row>
    <row r="1934" spans="1:9" ht="29" x14ac:dyDescent="0.35">
      <c r="A1934" s="92" t="s">
        <v>59</v>
      </c>
      <c r="B1934" s="109" t="s">
        <v>4570</v>
      </c>
      <c r="C1934" s="109" t="s">
        <v>9819</v>
      </c>
      <c r="D1934" s="109" t="s">
        <v>9977</v>
      </c>
      <c r="E1934" s="92" t="s">
        <v>10850</v>
      </c>
      <c r="F1934" s="110">
        <v>0.1</v>
      </c>
      <c r="G1934" s="92" t="s">
        <v>2559</v>
      </c>
      <c r="H1934" s="92" t="s">
        <v>190</v>
      </c>
      <c r="I1934" s="92" t="s">
        <v>10937</v>
      </c>
    </row>
    <row r="1935" spans="1:9" x14ac:dyDescent="0.35">
      <c r="A1935" s="92" t="s">
        <v>59</v>
      </c>
      <c r="B1935" s="109" t="s">
        <v>10942</v>
      </c>
      <c r="C1935" s="109" t="s">
        <v>4695</v>
      </c>
      <c r="D1935" s="109" t="s">
        <v>10950</v>
      </c>
      <c r="E1935" s="92" t="s">
        <v>11017</v>
      </c>
      <c r="F1935" s="110">
        <v>0.9</v>
      </c>
      <c r="G1935" s="92" t="s">
        <v>2548</v>
      </c>
      <c r="H1935" s="92" t="s">
        <v>518</v>
      </c>
      <c r="I1935" s="92" t="s">
        <v>10934</v>
      </c>
    </row>
    <row r="1936" spans="1:9" ht="29" x14ac:dyDescent="0.35">
      <c r="A1936" s="92" t="s">
        <v>59</v>
      </c>
      <c r="B1936" s="109" t="s">
        <v>10942</v>
      </c>
      <c r="C1936" s="109" t="s">
        <v>9807</v>
      </c>
      <c r="D1936" s="109" t="s">
        <v>10951</v>
      </c>
      <c r="E1936" s="92" t="s">
        <v>10857</v>
      </c>
      <c r="F1936" s="110">
        <v>0.05</v>
      </c>
      <c r="G1936" s="92" t="s">
        <v>2550</v>
      </c>
      <c r="H1936" s="92" t="s">
        <v>518</v>
      </c>
      <c r="I1936" s="92" t="s">
        <v>10935</v>
      </c>
    </row>
    <row r="1937" spans="1:9" ht="29" x14ac:dyDescent="0.35">
      <c r="A1937" s="92" t="s">
        <v>59</v>
      </c>
      <c r="B1937" s="109" t="s">
        <v>10942</v>
      </c>
      <c r="C1937" s="109" t="s">
        <v>9819</v>
      </c>
      <c r="D1937" s="109" t="s">
        <v>10952</v>
      </c>
      <c r="E1937" s="92" t="s">
        <v>10858</v>
      </c>
      <c r="F1937" s="110">
        <v>0.9</v>
      </c>
      <c r="G1937" s="92" t="s">
        <v>2557</v>
      </c>
      <c r="H1937" s="92" t="s">
        <v>190</v>
      </c>
      <c r="I1937" s="92" t="s">
        <v>10937</v>
      </c>
    </row>
    <row r="1938" spans="1:9" ht="29" x14ac:dyDescent="0.35">
      <c r="A1938" s="92" t="s">
        <v>59</v>
      </c>
      <c r="B1938" s="109" t="s">
        <v>10942</v>
      </c>
      <c r="C1938" s="109" t="s">
        <v>4667</v>
      </c>
      <c r="D1938" s="109" t="s">
        <v>10953</v>
      </c>
      <c r="E1938" s="92" t="s">
        <v>10859</v>
      </c>
      <c r="F1938" s="110">
        <v>0.25</v>
      </c>
      <c r="G1938" s="92" t="s">
        <v>2550</v>
      </c>
      <c r="H1938" s="92" t="s">
        <v>518</v>
      </c>
      <c r="I1938" s="92" t="s">
        <v>10934</v>
      </c>
    </row>
    <row r="1939" spans="1:9" ht="29" x14ac:dyDescent="0.35">
      <c r="A1939" s="92" t="s">
        <v>59</v>
      </c>
      <c r="B1939" s="109" t="s">
        <v>10942</v>
      </c>
      <c r="C1939" s="109" t="s">
        <v>4683</v>
      </c>
      <c r="D1939" s="109" t="s">
        <v>10955</v>
      </c>
      <c r="E1939" s="92" t="s">
        <v>10860</v>
      </c>
      <c r="F1939" s="110">
        <v>0.25</v>
      </c>
      <c r="G1939" s="92" t="s">
        <v>2559</v>
      </c>
      <c r="H1939" s="92" t="s">
        <v>190</v>
      </c>
      <c r="I1939" s="92" t="s">
        <v>10936</v>
      </c>
    </row>
    <row r="1940" spans="1:9" x14ac:dyDescent="0.35">
      <c r="A1940" s="92" t="s">
        <v>59</v>
      </c>
      <c r="B1940" s="109" t="s">
        <v>10942</v>
      </c>
      <c r="C1940" s="109" t="s">
        <v>4696</v>
      </c>
      <c r="D1940" s="109" t="s">
        <v>10956</v>
      </c>
      <c r="E1940" s="92" t="s">
        <v>10861</v>
      </c>
      <c r="F1940" s="110">
        <v>0.05</v>
      </c>
      <c r="G1940" s="92" t="s">
        <v>2550</v>
      </c>
      <c r="H1940" s="92" t="s">
        <v>518</v>
      </c>
      <c r="I1940" s="92" t="s">
        <v>10935</v>
      </c>
    </row>
    <row r="1941" spans="1:9" ht="29" x14ac:dyDescent="0.35">
      <c r="A1941" s="92" t="s">
        <v>59</v>
      </c>
      <c r="B1941" s="109" t="s">
        <v>4574</v>
      </c>
      <c r="C1941" s="109" t="s">
        <v>9800</v>
      </c>
      <c r="D1941" s="109" t="s">
        <v>9980</v>
      </c>
      <c r="E1941" s="92" t="s">
        <v>10862</v>
      </c>
      <c r="F1941" s="110">
        <v>0.15</v>
      </c>
      <c r="G1941" s="92" t="s">
        <v>2550</v>
      </c>
      <c r="H1941" s="92" t="s">
        <v>518</v>
      </c>
      <c r="I1941" s="92" t="s">
        <v>10934</v>
      </c>
    </row>
    <row r="1942" spans="1:9" ht="29" x14ac:dyDescent="0.35">
      <c r="A1942" s="92" t="s">
        <v>59</v>
      </c>
      <c r="B1942" s="109" t="s">
        <v>4574</v>
      </c>
      <c r="C1942" s="109" t="s">
        <v>9819</v>
      </c>
      <c r="D1942" s="109" t="s">
        <v>9981</v>
      </c>
      <c r="E1942" s="92" t="s">
        <v>10871</v>
      </c>
      <c r="F1942" s="110">
        <v>0.15</v>
      </c>
      <c r="G1942" s="92" t="s">
        <v>2559</v>
      </c>
      <c r="H1942" s="92" t="s">
        <v>190</v>
      </c>
      <c r="I1942" s="92" t="s">
        <v>10937</v>
      </c>
    </row>
    <row r="1943" spans="1:9" ht="29" x14ac:dyDescent="0.35">
      <c r="A1943" s="92" t="s">
        <v>59</v>
      </c>
      <c r="B1943" s="109" t="s">
        <v>4595</v>
      </c>
      <c r="C1943" s="109" t="s">
        <v>4701</v>
      </c>
      <c r="D1943" s="109" t="s">
        <v>4796</v>
      </c>
      <c r="E1943" s="92" t="s">
        <v>10863</v>
      </c>
      <c r="F1943" s="110">
        <v>0.04</v>
      </c>
      <c r="G1943" s="92" t="s">
        <v>2550</v>
      </c>
      <c r="H1943" s="92" t="s">
        <v>518</v>
      </c>
      <c r="I1943" s="92" t="s">
        <v>10934</v>
      </c>
    </row>
    <row r="1944" spans="1:9" ht="29" x14ac:dyDescent="0.35">
      <c r="A1944" s="92" t="s">
        <v>59</v>
      </c>
      <c r="B1944" s="109" t="s">
        <v>4595</v>
      </c>
      <c r="C1944" s="109" t="s">
        <v>9813</v>
      </c>
      <c r="D1944" s="109" t="s">
        <v>10002</v>
      </c>
      <c r="E1944" s="92" t="s">
        <v>10848</v>
      </c>
      <c r="F1944" s="110">
        <v>0.02</v>
      </c>
      <c r="G1944" s="92" t="s">
        <v>2550</v>
      </c>
      <c r="H1944" s="92" t="s">
        <v>518</v>
      </c>
      <c r="I1944" s="92" t="s">
        <v>10934</v>
      </c>
    </row>
    <row r="1945" spans="1:9" ht="29" x14ac:dyDescent="0.35">
      <c r="A1945" s="92" t="s">
        <v>59</v>
      </c>
      <c r="B1945" s="109" t="s">
        <v>4595</v>
      </c>
      <c r="C1945" s="109" t="s">
        <v>9814</v>
      </c>
      <c r="D1945" s="109" t="s">
        <v>10003</v>
      </c>
      <c r="E1945" s="92" t="s">
        <v>10849</v>
      </c>
      <c r="F1945" s="110">
        <v>0.02</v>
      </c>
      <c r="G1945" s="92" t="s">
        <v>2550</v>
      </c>
      <c r="H1945" s="92" t="s">
        <v>518</v>
      </c>
      <c r="I1945" s="92" t="s">
        <v>10934</v>
      </c>
    </row>
    <row r="1946" spans="1:9" ht="29" x14ac:dyDescent="0.35">
      <c r="A1946" s="92" t="s">
        <v>59</v>
      </c>
      <c r="B1946" s="109" t="s">
        <v>4595</v>
      </c>
      <c r="C1946" s="109" t="s">
        <v>9819</v>
      </c>
      <c r="D1946" s="109" t="s">
        <v>10004</v>
      </c>
      <c r="E1946" s="92" t="s">
        <v>10850</v>
      </c>
      <c r="F1946" s="110">
        <v>0.1</v>
      </c>
      <c r="G1946" s="92" t="s">
        <v>2559</v>
      </c>
      <c r="H1946" s="92" t="s">
        <v>190</v>
      </c>
      <c r="I1946" s="92" t="s">
        <v>10937</v>
      </c>
    </row>
    <row r="1947" spans="1:9" ht="29" x14ac:dyDescent="0.35">
      <c r="A1947" s="92" t="s">
        <v>59</v>
      </c>
      <c r="B1947" s="109" t="s">
        <v>4595</v>
      </c>
      <c r="C1947" s="109" t="s">
        <v>4667</v>
      </c>
      <c r="D1947" s="109" t="s">
        <v>10005</v>
      </c>
      <c r="E1947" s="92" t="s">
        <v>4667</v>
      </c>
      <c r="F1947" s="110">
        <v>0.01</v>
      </c>
      <c r="G1947" s="92" t="s">
        <v>2550</v>
      </c>
      <c r="H1947" s="92" t="s">
        <v>518</v>
      </c>
      <c r="I1947" s="92" t="s">
        <v>10934</v>
      </c>
    </row>
    <row r="1948" spans="1:9" ht="29" x14ac:dyDescent="0.35">
      <c r="A1948" s="92" t="s">
        <v>59</v>
      </c>
      <c r="B1948" s="109" t="s">
        <v>4595</v>
      </c>
      <c r="C1948" s="109" t="s">
        <v>4705</v>
      </c>
      <c r="D1948" s="109" t="s">
        <v>4857</v>
      </c>
      <c r="E1948" s="92" t="s">
        <v>10846</v>
      </c>
      <c r="F1948" s="110">
        <v>0.01</v>
      </c>
      <c r="G1948" s="92" t="s">
        <v>2550</v>
      </c>
      <c r="H1948" s="92" t="s">
        <v>518</v>
      </c>
      <c r="I1948" s="92" t="s">
        <v>10935</v>
      </c>
    </row>
    <row r="1949" spans="1:9" ht="29" x14ac:dyDescent="0.35">
      <c r="A1949" s="92" t="s">
        <v>59</v>
      </c>
      <c r="B1949" s="109" t="s">
        <v>4595</v>
      </c>
      <c r="C1949" s="109" t="s">
        <v>9834</v>
      </c>
      <c r="D1949" s="109" t="s">
        <v>10006</v>
      </c>
      <c r="E1949" s="92" t="s">
        <v>10870</v>
      </c>
      <c r="F1949" s="110">
        <v>0.05</v>
      </c>
      <c r="G1949" s="92" t="s">
        <v>2559</v>
      </c>
      <c r="H1949" s="92" t="s">
        <v>190</v>
      </c>
      <c r="I1949" s="92" t="s">
        <v>10937</v>
      </c>
    </row>
    <row r="1950" spans="1:9" ht="29" x14ac:dyDescent="0.35">
      <c r="A1950" s="92" t="s">
        <v>59</v>
      </c>
      <c r="B1950" s="109" t="s">
        <v>4580</v>
      </c>
      <c r="C1950" s="109" t="s">
        <v>4701</v>
      </c>
      <c r="D1950" s="109" t="s">
        <v>4797</v>
      </c>
      <c r="E1950" s="92" t="s">
        <v>10863</v>
      </c>
      <c r="F1950" s="110">
        <v>0.2</v>
      </c>
      <c r="G1950" s="92" t="s">
        <v>2550</v>
      </c>
      <c r="H1950" s="92" t="s">
        <v>518</v>
      </c>
      <c r="I1950" s="92" t="s">
        <v>10934</v>
      </c>
    </row>
    <row r="1951" spans="1:9" ht="29" x14ac:dyDescent="0.35">
      <c r="A1951" s="92" t="s">
        <v>59</v>
      </c>
      <c r="B1951" s="109" t="s">
        <v>4580</v>
      </c>
      <c r="C1951" s="109" t="s">
        <v>4693</v>
      </c>
      <c r="D1951" s="109" t="s">
        <v>4789</v>
      </c>
      <c r="E1951" s="92" t="s">
        <v>10856</v>
      </c>
      <c r="F1951" s="110">
        <v>0.08</v>
      </c>
      <c r="G1951" s="92" t="s">
        <v>2550</v>
      </c>
      <c r="H1951" s="92" t="s">
        <v>518</v>
      </c>
      <c r="I1951" s="92" t="s">
        <v>10934</v>
      </c>
    </row>
    <row r="1952" spans="1:9" ht="29" x14ac:dyDescent="0.35">
      <c r="A1952" s="92" t="s">
        <v>59</v>
      </c>
      <c r="B1952" s="109" t="s">
        <v>4580</v>
      </c>
      <c r="C1952" s="109" t="s">
        <v>4694</v>
      </c>
      <c r="D1952" s="109" t="s">
        <v>4790</v>
      </c>
      <c r="E1952" s="92" t="s">
        <v>10848</v>
      </c>
      <c r="F1952" s="110">
        <v>0.02</v>
      </c>
      <c r="G1952" s="92" t="s">
        <v>2550</v>
      </c>
      <c r="H1952" s="92" t="s">
        <v>518</v>
      </c>
      <c r="I1952" s="92" t="s">
        <v>10934</v>
      </c>
    </row>
    <row r="1953" spans="1:9" ht="29" x14ac:dyDescent="0.35">
      <c r="A1953" s="92" t="s">
        <v>59</v>
      </c>
      <c r="B1953" s="109" t="s">
        <v>4580</v>
      </c>
      <c r="C1953" s="109" t="s">
        <v>9819</v>
      </c>
      <c r="D1953" s="109" t="s">
        <v>9988</v>
      </c>
      <c r="E1953" s="92" t="s">
        <v>10850</v>
      </c>
      <c r="F1953" s="110">
        <v>0.15</v>
      </c>
      <c r="G1953" s="92" t="s">
        <v>2559</v>
      </c>
      <c r="H1953" s="92" t="s">
        <v>190</v>
      </c>
      <c r="I1953" s="92" t="s">
        <v>10937</v>
      </c>
    </row>
    <row r="1954" spans="1:9" ht="29" x14ac:dyDescent="0.35">
      <c r="A1954" s="92" t="s">
        <v>59</v>
      </c>
      <c r="B1954" s="109" t="s">
        <v>10943</v>
      </c>
      <c r="C1954" s="109" t="s">
        <v>4695</v>
      </c>
      <c r="D1954" s="109" t="s">
        <v>10944</v>
      </c>
      <c r="E1954" s="92" t="s">
        <v>11017</v>
      </c>
      <c r="F1954" s="110">
        <v>0.9</v>
      </c>
      <c r="G1954" s="92" t="s">
        <v>2548</v>
      </c>
      <c r="H1954" s="92" t="s">
        <v>518</v>
      </c>
      <c r="I1954" s="92" t="s">
        <v>10934</v>
      </c>
    </row>
    <row r="1955" spans="1:9" ht="29" x14ac:dyDescent="0.35">
      <c r="A1955" s="92" t="s">
        <v>59</v>
      </c>
      <c r="B1955" s="109" t="s">
        <v>10943</v>
      </c>
      <c r="C1955" s="109" t="s">
        <v>9807</v>
      </c>
      <c r="D1955" s="109" t="s">
        <v>10945</v>
      </c>
      <c r="E1955" s="92" t="s">
        <v>10857</v>
      </c>
      <c r="F1955" s="110">
        <v>0.05</v>
      </c>
      <c r="G1955" s="92" t="s">
        <v>2550</v>
      </c>
      <c r="H1955" s="92" t="s">
        <v>518</v>
      </c>
      <c r="I1955" s="92" t="s">
        <v>10935</v>
      </c>
    </row>
    <row r="1956" spans="1:9" ht="29" x14ac:dyDescent="0.35">
      <c r="A1956" s="92" t="s">
        <v>59</v>
      </c>
      <c r="B1956" s="109" t="s">
        <v>10943</v>
      </c>
      <c r="C1956" s="109" t="s">
        <v>9819</v>
      </c>
      <c r="D1956" s="109" t="s">
        <v>10946</v>
      </c>
      <c r="E1956" s="92" t="s">
        <v>10858</v>
      </c>
      <c r="F1956" s="110">
        <v>0.9</v>
      </c>
      <c r="G1956" s="92" t="s">
        <v>2557</v>
      </c>
      <c r="H1956" s="92" t="s">
        <v>190</v>
      </c>
      <c r="I1956" s="92" t="s">
        <v>10937</v>
      </c>
    </row>
    <row r="1957" spans="1:9" ht="29" x14ac:dyDescent="0.35">
      <c r="A1957" s="92" t="s">
        <v>59</v>
      </c>
      <c r="B1957" s="109" t="s">
        <v>10943</v>
      </c>
      <c r="C1957" s="109" t="s">
        <v>4667</v>
      </c>
      <c r="D1957" s="109" t="s">
        <v>10947</v>
      </c>
      <c r="E1957" s="92" t="s">
        <v>10859</v>
      </c>
      <c r="F1957" s="110">
        <v>0.25</v>
      </c>
      <c r="G1957" s="92" t="s">
        <v>2550</v>
      </c>
      <c r="H1957" s="92" t="s">
        <v>518</v>
      </c>
      <c r="I1957" s="92" t="s">
        <v>10934</v>
      </c>
    </row>
    <row r="1958" spans="1:9" ht="29" x14ac:dyDescent="0.35">
      <c r="A1958" s="92" t="s">
        <v>59</v>
      </c>
      <c r="B1958" s="109" t="s">
        <v>10943</v>
      </c>
      <c r="C1958" s="109" t="s">
        <v>4683</v>
      </c>
      <c r="D1958" s="109" t="s">
        <v>10948</v>
      </c>
      <c r="E1958" s="92" t="s">
        <v>10860</v>
      </c>
      <c r="F1958" s="110">
        <v>0.45</v>
      </c>
      <c r="G1958" s="92" t="s">
        <v>2559</v>
      </c>
      <c r="H1958" s="92" t="s">
        <v>190</v>
      </c>
      <c r="I1958" s="92" t="s">
        <v>10936</v>
      </c>
    </row>
    <row r="1959" spans="1:9" x14ac:dyDescent="0.35">
      <c r="A1959" s="92" t="s">
        <v>59</v>
      </c>
      <c r="B1959" s="109" t="s">
        <v>10943</v>
      </c>
      <c r="C1959" s="109" t="s">
        <v>4696</v>
      </c>
      <c r="D1959" s="109" t="s">
        <v>10949</v>
      </c>
      <c r="E1959" s="92" t="s">
        <v>10861</v>
      </c>
      <c r="F1959" s="110">
        <v>0.05</v>
      </c>
      <c r="G1959" s="92" t="s">
        <v>2550</v>
      </c>
      <c r="H1959" s="92" t="s">
        <v>518</v>
      </c>
      <c r="I1959" s="92" t="s">
        <v>10935</v>
      </c>
    </row>
    <row r="1960" spans="1:9" x14ac:dyDescent="0.35">
      <c r="A1960" s="92" t="s">
        <v>59</v>
      </c>
      <c r="B1960" s="109" t="s">
        <v>9777</v>
      </c>
      <c r="C1960" s="109" t="s">
        <v>4686</v>
      </c>
      <c r="D1960" s="109" t="s">
        <v>9991</v>
      </c>
      <c r="E1960" s="92" t="s">
        <v>10865</v>
      </c>
      <c r="F1960" s="110">
        <v>1</v>
      </c>
      <c r="G1960" s="92" t="s">
        <v>2557</v>
      </c>
      <c r="H1960" s="92" t="s">
        <v>190</v>
      </c>
      <c r="I1960" s="92" t="s">
        <v>10937</v>
      </c>
    </row>
    <row r="1961" spans="1:9" x14ac:dyDescent="0.35">
      <c r="A1961" s="92" t="s">
        <v>59</v>
      </c>
      <c r="B1961" s="109" t="s">
        <v>9777</v>
      </c>
      <c r="C1961" s="109" t="s">
        <v>4697</v>
      </c>
      <c r="D1961" s="109" t="s">
        <v>9992</v>
      </c>
      <c r="E1961" s="92" t="s">
        <v>10866</v>
      </c>
      <c r="F1961" s="110">
        <v>1</v>
      </c>
      <c r="G1961" s="92" t="s">
        <v>2548</v>
      </c>
      <c r="H1961" s="92" t="s">
        <v>518</v>
      </c>
      <c r="I1961" s="92" t="s">
        <v>10934</v>
      </c>
    </row>
    <row r="1962" spans="1:9" x14ac:dyDescent="0.35">
      <c r="A1962" s="92" t="s">
        <v>59</v>
      </c>
      <c r="B1962" s="109" t="s">
        <v>9777</v>
      </c>
      <c r="C1962" s="109" t="s">
        <v>4698</v>
      </c>
      <c r="D1962" s="109" t="s">
        <v>9993</v>
      </c>
      <c r="E1962" s="92" t="s">
        <v>10867</v>
      </c>
      <c r="F1962" s="110">
        <v>0.4</v>
      </c>
      <c r="G1962" s="92" t="s">
        <v>2550</v>
      </c>
      <c r="H1962" s="92" t="s">
        <v>518</v>
      </c>
      <c r="I1962" s="92" t="s">
        <v>10934</v>
      </c>
    </row>
    <row r="1963" spans="1:9" x14ac:dyDescent="0.35">
      <c r="A1963" s="92" t="s">
        <v>59</v>
      </c>
      <c r="B1963" s="109" t="s">
        <v>9777</v>
      </c>
      <c r="C1963" s="109" t="s">
        <v>4699</v>
      </c>
      <c r="D1963" s="109" t="s">
        <v>9994</v>
      </c>
      <c r="E1963" s="92" t="s">
        <v>10868</v>
      </c>
      <c r="F1963" s="110">
        <v>0.4</v>
      </c>
      <c r="G1963" s="92" t="s">
        <v>2550</v>
      </c>
      <c r="H1963" s="92" t="s">
        <v>518</v>
      </c>
      <c r="I1963" s="92" t="s">
        <v>10935</v>
      </c>
    </row>
    <row r="1964" spans="1:9" x14ac:dyDescent="0.35">
      <c r="A1964" s="92" t="s">
        <v>59</v>
      </c>
      <c r="B1964" s="109" t="s">
        <v>9777</v>
      </c>
      <c r="C1964" s="109" t="s">
        <v>4700</v>
      </c>
      <c r="D1964" s="109" t="s">
        <v>9995</v>
      </c>
      <c r="E1964" s="92" t="s">
        <v>10869</v>
      </c>
      <c r="F1964" s="110">
        <v>0.2</v>
      </c>
      <c r="G1964" s="92" t="s">
        <v>2550</v>
      </c>
      <c r="H1964" s="92" t="s">
        <v>518</v>
      </c>
      <c r="I1964" s="92" t="s">
        <v>10934</v>
      </c>
    </row>
    <row r="1965" spans="1:9" x14ac:dyDescent="0.35">
      <c r="A1965" s="92" t="s">
        <v>59</v>
      </c>
      <c r="B1965" s="109" t="s">
        <v>9777</v>
      </c>
      <c r="C1965" s="109" t="s">
        <v>4683</v>
      </c>
      <c r="D1965" s="109" t="s">
        <v>9996</v>
      </c>
      <c r="E1965" s="92" t="s">
        <v>10864</v>
      </c>
      <c r="F1965" s="110">
        <v>1</v>
      </c>
      <c r="G1965" s="92" t="s">
        <v>2559</v>
      </c>
      <c r="H1965" s="92" t="s">
        <v>190</v>
      </c>
      <c r="I1965" s="92" t="s">
        <v>10936</v>
      </c>
    </row>
    <row r="1966" spans="1:9" ht="29" x14ac:dyDescent="0.35">
      <c r="A1966" s="92" t="s">
        <v>60</v>
      </c>
      <c r="B1966" s="109" t="s">
        <v>4602</v>
      </c>
      <c r="C1966" s="109" t="s">
        <v>9795</v>
      </c>
      <c r="D1966" s="109" t="s">
        <v>10007</v>
      </c>
      <c r="E1966" s="92" t="s">
        <v>10872</v>
      </c>
      <c r="F1966" s="110">
        <v>0.1</v>
      </c>
      <c r="G1966" s="92" t="s">
        <v>2550</v>
      </c>
      <c r="H1966" s="92" t="s">
        <v>518</v>
      </c>
      <c r="I1966" s="92" t="s">
        <v>10934</v>
      </c>
    </row>
    <row r="1967" spans="1:9" x14ac:dyDescent="0.35">
      <c r="A1967" s="92" t="s">
        <v>60</v>
      </c>
      <c r="B1967" s="109" t="s">
        <v>4602</v>
      </c>
      <c r="C1967" s="109" t="s">
        <v>4706</v>
      </c>
      <c r="D1967" s="109" t="s">
        <v>4798</v>
      </c>
      <c r="E1967" s="92" t="s">
        <v>10873</v>
      </c>
      <c r="F1967" s="110">
        <v>0.03</v>
      </c>
      <c r="G1967" s="92" t="s">
        <v>2550</v>
      </c>
      <c r="H1967" s="92" t="s">
        <v>518</v>
      </c>
      <c r="I1967" s="92" t="s">
        <v>10934</v>
      </c>
    </row>
    <row r="1968" spans="1:9" x14ac:dyDescent="0.35">
      <c r="A1968" s="92" t="s">
        <v>60</v>
      </c>
      <c r="B1968" s="109" t="s">
        <v>4602</v>
      </c>
      <c r="C1968" s="109" t="s">
        <v>4707</v>
      </c>
      <c r="D1968" s="109" t="s">
        <v>4799</v>
      </c>
      <c r="E1968" s="92" t="s">
        <v>10874</v>
      </c>
      <c r="F1968" s="110">
        <v>0.02</v>
      </c>
      <c r="G1968" s="92" t="s">
        <v>2550</v>
      </c>
      <c r="H1968" s="92" t="s">
        <v>518</v>
      </c>
      <c r="I1968" s="92" t="s">
        <v>10935</v>
      </c>
    </row>
    <row r="1969" spans="1:9" x14ac:dyDescent="0.35">
      <c r="A1969" s="92" t="s">
        <v>60</v>
      </c>
      <c r="B1969" s="109" t="s">
        <v>4602</v>
      </c>
      <c r="C1969" s="109" t="s">
        <v>9819</v>
      </c>
      <c r="D1969" s="109" t="s">
        <v>10008</v>
      </c>
      <c r="E1969" s="92" t="s">
        <v>10875</v>
      </c>
      <c r="F1969" s="110">
        <v>0.2</v>
      </c>
      <c r="G1969" s="92" t="s">
        <v>2559</v>
      </c>
      <c r="H1969" s="92" t="s">
        <v>190</v>
      </c>
      <c r="I1969" s="92" t="s">
        <v>10937</v>
      </c>
    </row>
    <row r="1970" spans="1:9" x14ac:dyDescent="0.35">
      <c r="A1970" s="92" t="s">
        <v>60</v>
      </c>
      <c r="B1970" s="109" t="s">
        <v>4602</v>
      </c>
      <c r="C1970" s="109" t="s">
        <v>4667</v>
      </c>
      <c r="D1970" s="109" t="s">
        <v>4800</v>
      </c>
      <c r="E1970" s="92" t="s">
        <v>10876</v>
      </c>
      <c r="F1970" s="110">
        <v>0.05</v>
      </c>
      <c r="G1970" s="92" t="s">
        <v>2550</v>
      </c>
      <c r="H1970" s="92" t="s">
        <v>518</v>
      </c>
      <c r="I1970" s="92" t="s">
        <v>10934</v>
      </c>
    </row>
    <row r="1971" spans="1:9" x14ac:dyDescent="0.35">
      <c r="A1971" s="92" t="s">
        <v>60</v>
      </c>
      <c r="B1971" s="109" t="s">
        <v>4604</v>
      </c>
      <c r="C1971" s="109" t="s">
        <v>4708</v>
      </c>
      <c r="D1971" s="109" t="s">
        <v>4801</v>
      </c>
      <c r="E1971" s="92" t="s">
        <v>10823</v>
      </c>
      <c r="F1971" s="110">
        <v>0.02</v>
      </c>
      <c r="G1971" s="92" t="s">
        <v>2550</v>
      </c>
      <c r="H1971" s="92" t="s">
        <v>518</v>
      </c>
      <c r="I1971" s="92" t="s">
        <v>10935</v>
      </c>
    </row>
    <row r="1972" spans="1:9" x14ac:dyDescent="0.35">
      <c r="A1972" s="92" t="s">
        <v>60</v>
      </c>
      <c r="B1972" s="109" t="s">
        <v>4604</v>
      </c>
      <c r="C1972" s="109" t="s">
        <v>9819</v>
      </c>
      <c r="D1972" s="109" t="s">
        <v>10009</v>
      </c>
      <c r="E1972" s="92" t="s">
        <v>10877</v>
      </c>
      <c r="F1972" s="110">
        <v>0.1</v>
      </c>
      <c r="G1972" s="92" t="s">
        <v>2559</v>
      </c>
      <c r="H1972" s="92" t="s">
        <v>190</v>
      </c>
      <c r="I1972" s="92" t="s">
        <v>10937</v>
      </c>
    </row>
    <row r="1973" spans="1:9" x14ac:dyDescent="0.35">
      <c r="A1973" s="92" t="s">
        <v>60</v>
      </c>
      <c r="B1973" s="109" t="s">
        <v>4604</v>
      </c>
      <c r="C1973" s="109" t="s">
        <v>4671</v>
      </c>
      <c r="D1973" s="109" t="s">
        <v>4802</v>
      </c>
      <c r="E1973" s="92" t="s">
        <v>10821</v>
      </c>
      <c r="F1973" s="110">
        <v>0.08</v>
      </c>
      <c r="G1973" s="92" t="s">
        <v>2550</v>
      </c>
      <c r="H1973" s="92" t="s">
        <v>518</v>
      </c>
      <c r="I1973" s="92" t="s">
        <v>10934</v>
      </c>
    </row>
    <row r="1974" spans="1:9" ht="29" x14ac:dyDescent="0.35">
      <c r="A1974" s="92" t="s">
        <v>60</v>
      </c>
      <c r="B1974" s="109" t="s">
        <v>4606</v>
      </c>
      <c r="C1974" s="109" t="s">
        <v>9795</v>
      </c>
      <c r="D1974" s="109" t="s">
        <v>10010</v>
      </c>
      <c r="E1974" s="92" t="s">
        <v>10872</v>
      </c>
      <c r="F1974" s="110">
        <v>0.05</v>
      </c>
      <c r="G1974" s="92" t="s">
        <v>2550</v>
      </c>
      <c r="H1974" s="92" t="s">
        <v>518</v>
      </c>
      <c r="I1974" s="92" t="s">
        <v>10934</v>
      </c>
    </row>
    <row r="1975" spans="1:9" x14ac:dyDescent="0.35">
      <c r="A1975" s="92" t="s">
        <v>60</v>
      </c>
      <c r="B1975" s="109" t="s">
        <v>4606</v>
      </c>
      <c r="C1975" s="109" t="s">
        <v>4706</v>
      </c>
      <c r="D1975" s="109" t="s">
        <v>4803</v>
      </c>
      <c r="E1975" s="92" t="s">
        <v>10873</v>
      </c>
      <c r="F1975" s="110">
        <v>0.03</v>
      </c>
      <c r="G1975" s="92" t="s">
        <v>2550</v>
      </c>
      <c r="H1975" s="92" t="s">
        <v>518</v>
      </c>
      <c r="I1975" s="92" t="s">
        <v>10934</v>
      </c>
    </row>
    <row r="1976" spans="1:9" x14ac:dyDescent="0.35">
      <c r="A1976" s="92" t="s">
        <v>60</v>
      </c>
      <c r="B1976" s="109" t="s">
        <v>4606</v>
      </c>
      <c r="C1976" s="109" t="s">
        <v>4707</v>
      </c>
      <c r="D1976" s="109" t="s">
        <v>4804</v>
      </c>
      <c r="E1976" s="92" t="s">
        <v>10874</v>
      </c>
      <c r="F1976" s="110">
        <v>0.01</v>
      </c>
      <c r="G1976" s="92" t="s">
        <v>2550</v>
      </c>
      <c r="H1976" s="92" t="s">
        <v>518</v>
      </c>
      <c r="I1976" s="92" t="s">
        <v>10935</v>
      </c>
    </row>
    <row r="1977" spans="1:9" x14ac:dyDescent="0.35">
      <c r="A1977" s="92" t="s">
        <v>60</v>
      </c>
      <c r="B1977" s="109" t="s">
        <v>4606</v>
      </c>
      <c r="C1977" s="109" t="s">
        <v>9819</v>
      </c>
      <c r="D1977" s="109" t="s">
        <v>10011</v>
      </c>
      <c r="E1977" s="92" t="s">
        <v>10875</v>
      </c>
      <c r="F1977" s="110">
        <v>0.1</v>
      </c>
      <c r="G1977" s="92" t="s">
        <v>2559</v>
      </c>
      <c r="H1977" s="92" t="s">
        <v>190</v>
      </c>
      <c r="I1977" s="92" t="s">
        <v>10937</v>
      </c>
    </row>
    <row r="1978" spans="1:9" ht="29" x14ac:dyDescent="0.35">
      <c r="A1978" s="92" t="s">
        <v>60</v>
      </c>
      <c r="B1978" s="109" t="s">
        <v>4606</v>
      </c>
      <c r="C1978" s="109" t="s">
        <v>9787</v>
      </c>
      <c r="D1978" s="109" t="s">
        <v>10012</v>
      </c>
      <c r="E1978" s="92" t="s">
        <v>10878</v>
      </c>
      <c r="F1978" s="110">
        <v>0.01</v>
      </c>
      <c r="G1978" s="92" t="s">
        <v>2550</v>
      </c>
      <c r="H1978" s="92" t="s">
        <v>518</v>
      </c>
      <c r="I1978" s="92" t="s">
        <v>10934</v>
      </c>
    </row>
    <row r="1979" spans="1:9" ht="29" x14ac:dyDescent="0.35">
      <c r="A1979" s="92" t="s">
        <v>60</v>
      </c>
      <c r="B1979" s="109" t="s">
        <v>11091</v>
      </c>
      <c r="C1979" s="109" t="s">
        <v>9795</v>
      </c>
      <c r="D1979" s="109" t="s">
        <v>10954</v>
      </c>
      <c r="E1979" s="92" t="s">
        <v>10872</v>
      </c>
      <c r="F1979" s="110">
        <v>0.25</v>
      </c>
      <c r="G1979" s="92" t="s">
        <v>2550</v>
      </c>
      <c r="H1979" s="92" t="s">
        <v>518</v>
      </c>
      <c r="I1979" s="92" t="s">
        <v>10934</v>
      </c>
    </row>
    <row r="1980" spans="1:9" x14ac:dyDescent="0.35">
      <c r="A1980" s="92" t="s">
        <v>60</v>
      </c>
      <c r="B1980" s="109" t="s">
        <v>11091</v>
      </c>
      <c r="C1980" s="109" t="s">
        <v>4706</v>
      </c>
      <c r="D1980" s="109" t="s">
        <v>11084</v>
      </c>
      <c r="E1980" s="92" t="s">
        <v>10873</v>
      </c>
      <c r="F1980" s="110">
        <v>0.06</v>
      </c>
      <c r="G1980" s="92" t="s">
        <v>2550</v>
      </c>
      <c r="H1980" s="92" t="s">
        <v>518</v>
      </c>
      <c r="I1980" s="92" t="s">
        <v>10934</v>
      </c>
    </row>
    <row r="1981" spans="1:9" x14ac:dyDescent="0.35">
      <c r="A1981" s="92" t="s">
        <v>60</v>
      </c>
      <c r="B1981" s="109" t="s">
        <v>11091</v>
      </c>
      <c r="C1981" s="109" t="s">
        <v>4707</v>
      </c>
      <c r="D1981" s="109" t="s">
        <v>11085</v>
      </c>
      <c r="E1981" s="92" t="s">
        <v>10874</v>
      </c>
      <c r="F1981" s="110">
        <v>0.05</v>
      </c>
      <c r="G1981" s="92" t="s">
        <v>2550</v>
      </c>
      <c r="H1981" s="92" t="s">
        <v>518</v>
      </c>
      <c r="I1981" s="92" t="s">
        <v>10935</v>
      </c>
    </row>
    <row r="1982" spans="1:9" x14ac:dyDescent="0.35">
      <c r="A1982" s="92" t="s">
        <v>60</v>
      </c>
      <c r="B1982" s="109" t="s">
        <v>11091</v>
      </c>
      <c r="C1982" s="109" t="s">
        <v>4667</v>
      </c>
      <c r="D1982" s="109" t="s">
        <v>11086</v>
      </c>
      <c r="E1982" s="92" t="s">
        <v>10876</v>
      </c>
      <c r="F1982" s="110">
        <v>0.15</v>
      </c>
      <c r="G1982" s="92" t="s">
        <v>2550</v>
      </c>
      <c r="H1982" s="92" t="s">
        <v>518</v>
      </c>
      <c r="I1982" s="92" t="s">
        <v>10934</v>
      </c>
    </row>
    <row r="1983" spans="1:9" x14ac:dyDescent="0.35">
      <c r="A1983" s="92" t="s">
        <v>60</v>
      </c>
      <c r="B1983" s="109" t="s">
        <v>11091</v>
      </c>
      <c r="C1983" s="109" t="s">
        <v>4708</v>
      </c>
      <c r="D1983" s="109" t="s">
        <v>11087</v>
      </c>
      <c r="E1983" s="92" t="s">
        <v>10823</v>
      </c>
      <c r="F1983" s="110">
        <v>0.03</v>
      </c>
      <c r="G1983" s="92" t="s">
        <v>2550</v>
      </c>
      <c r="H1983" s="92" t="s">
        <v>518</v>
      </c>
      <c r="I1983" s="92" t="s">
        <v>10935</v>
      </c>
    </row>
    <row r="1984" spans="1:9" x14ac:dyDescent="0.35">
      <c r="A1984" s="92" t="s">
        <v>60</v>
      </c>
      <c r="B1984" s="109" t="s">
        <v>11091</v>
      </c>
      <c r="C1984" s="109" t="s">
        <v>9819</v>
      </c>
      <c r="D1984" s="109" t="s">
        <v>11088</v>
      </c>
      <c r="E1984" s="92" t="s">
        <v>10879</v>
      </c>
      <c r="F1984" s="110">
        <v>0.4</v>
      </c>
      <c r="G1984" s="92" t="s">
        <v>2559</v>
      </c>
      <c r="H1984" s="92" t="s">
        <v>190</v>
      </c>
      <c r="I1984" s="92" t="s">
        <v>10937</v>
      </c>
    </row>
    <row r="1985" spans="1:9" x14ac:dyDescent="0.35">
      <c r="A1985" s="92" t="s">
        <v>60</v>
      </c>
      <c r="B1985" s="109" t="s">
        <v>11091</v>
      </c>
      <c r="C1985" s="109" t="s">
        <v>4671</v>
      </c>
      <c r="D1985" s="109" t="s">
        <v>11089</v>
      </c>
      <c r="E1985" s="92" t="s">
        <v>10821</v>
      </c>
      <c r="F1985" s="110">
        <v>0.06</v>
      </c>
      <c r="G1985" s="92" t="s">
        <v>2550</v>
      </c>
      <c r="H1985" s="92" t="s">
        <v>518</v>
      </c>
      <c r="I1985" s="92" t="s">
        <v>10934</v>
      </c>
    </row>
    <row r="1986" spans="1:9" ht="29" x14ac:dyDescent="0.35">
      <c r="A1986" s="92" t="s">
        <v>60</v>
      </c>
      <c r="B1986" s="109" t="s">
        <v>11091</v>
      </c>
      <c r="C1986" s="109" t="s">
        <v>4709</v>
      </c>
      <c r="D1986" s="109" t="s">
        <v>11090</v>
      </c>
      <c r="E1986" s="92" t="s">
        <v>10880</v>
      </c>
      <c r="F1986" s="110">
        <v>0.2</v>
      </c>
      <c r="G1986" s="92" t="s">
        <v>2559</v>
      </c>
      <c r="H1986" s="92" t="s">
        <v>190</v>
      </c>
      <c r="I1986" s="92" t="s">
        <v>10936</v>
      </c>
    </row>
    <row r="1987" spans="1:9" x14ac:dyDescent="0.35">
      <c r="A1987" s="92" t="s">
        <v>61</v>
      </c>
      <c r="B1987" s="109" t="s">
        <v>4609</v>
      </c>
      <c r="C1987" s="109" t="s">
        <v>4660</v>
      </c>
      <c r="D1987" s="109" t="s">
        <v>4805</v>
      </c>
      <c r="E1987" s="92" t="s">
        <v>10881</v>
      </c>
      <c r="F1987" s="110">
        <v>0.05</v>
      </c>
      <c r="G1987" s="92" t="s">
        <v>2559</v>
      </c>
      <c r="H1987" s="92" t="s">
        <v>190</v>
      </c>
      <c r="I1987" s="92" t="s">
        <v>10937</v>
      </c>
    </row>
    <row r="1988" spans="1:9" ht="29" x14ac:dyDescent="0.35">
      <c r="A1988" s="92" t="s">
        <v>61</v>
      </c>
      <c r="B1988" s="109" t="s">
        <v>4609</v>
      </c>
      <c r="C1988" s="109" t="s">
        <v>4661</v>
      </c>
      <c r="D1988" s="109" t="s">
        <v>4806</v>
      </c>
      <c r="E1988" s="92" t="s">
        <v>10882</v>
      </c>
      <c r="F1988" s="110">
        <v>0.1</v>
      </c>
      <c r="G1988" s="92" t="s">
        <v>2559</v>
      </c>
      <c r="H1988" s="92" t="s">
        <v>190</v>
      </c>
      <c r="I1988" s="92" t="s">
        <v>10937</v>
      </c>
    </row>
    <row r="1989" spans="1:9" x14ac:dyDescent="0.35">
      <c r="A1989" s="92" t="s">
        <v>61</v>
      </c>
      <c r="B1989" s="109" t="s">
        <v>4609</v>
      </c>
      <c r="C1989" s="109" t="s">
        <v>4662</v>
      </c>
      <c r="D1989" s="109" t="s">
        <v>4807</v>
      </c>
      <c r="E1989" s="92" t="s">
        <v>10882</v>
      </c>
      <c r="F1989" s="110">
        <v>0.05</v>
      </c>
      <c r="G1989" s="92" t="s">
        <v>2559</v>
      </c>
      <c r="H1989" s="92" t="s">
        <v>190</v>
      </c>
      <c r="I1989" s="92" t="s">
        <v>10937</v>
      </c>
    </row>
    <row r="1990" spans="1:9" ht="29" x14ac:dyDescent="0.35">
      <c r="A1990" s="92" t="s">
        <v>61</v>
      </c>
      <c r="B1990" s="109" t="s">
        <v>4609</v>
      </c>
      <c r="C1990" s="109" t="s">
        <v>4663</v>
      </c>
      <c r="D1990" s="109" t="s">
        <v>4808</v>
      </c>
      <c r="E1990" s="92" t="s">
        <v>10882</v>
      </c>
      <c r="F1990" s="110">
        <v>0.1</v>
      </c>
      <c r="G1990" s="92" t="s">
        <v>2559</v>
      </c>
      <c r="H1990" s="92" t="s">
        <v>190</v>
      </c>
      <c r="I1990" s="92" t="s">
        <v>10937</v>
      </c>
    </row>
    <row r="1991" spans="1:9" ht="29" x14ac:dyDescent="0.35">
      <c r="A1991" s="92" t="s">
        <v>61</v>
      </c>
      <c r="B1991" s="109" t="s">
        <v>4609</v>
      </c>
      <c r="C1991" s="109" t="s">
        <v>4664</v>
      </c>
      <c r="D1991" s="109" t="s">
        <v>4809</v>
      </c>
      <c r="E1991" s="92" t="s">
        <v>10883</v>
      </c>
      <c r="F1991" s="110">
        <v>0.1</v>
      </c>
      <c r="G1991" s="92" t="s">
        <v>2559</v>
      </c>
      <c r="H1991" s="92" t="s">
        <v>190</v>
      </c>
      <c r="I1991" s="92" t="s">
        <v>10937</v>
      </c>
    </row>
    <row r="1992" spans="1:9" ht="29" x14ac:dyDescent="0.35">
      <c r="A1992" s="92" t="s">
        <v>61</v>
      </c>
      <c r="B1992" s="109" t="s">
        <v>4609</v>
      </c>
      <c r="C1992" s="109" t="s">
        <v>4665</v>
      </c>
      <c r="D1992" s="109" t="s">
        <v>4810</v>
      </c>
      <c r="E1992" s="92" t="s">
        <v>10884</v>
      </c>
      <c r="F1992" s="110">
        <v>0.05</v>
      </c>
      <c r="G1992" s="92" t="s">
        <v>2559</v>
      </c>
      <c r="H1992" s="92" t="s">
        <v>190</v>
      </c>
      <c r="I1992" s="92" t="s">
        <v>10937</v>
      </c>
    </row>
    <row r="1993" spans="1:9" ht="29" x14ac:dyDescent="0.35">
      <c r="A1993" s="92" t="s">
        <v>61</v>
      </c>
      <c r="B1993" s="109" t="s">
        <v>4609</v>
      </c>
      <c r="C1993" s="109" t="s">
        <v>4666</v>
      </c>
      <c r="D1993" s="109" t="s">
        <v>4811</v>
      </c>
      <c r="E1993" s="92" t="s">
        <v>10885</v>
      </c>
      <c r="F1993" s="110">
        <v>0.05</v>
      </c>
      <c r="G1993" s="92" t="s">
        <v>2559</v>
      </c>
      <c r="H1993" s="92" t="s">
        <v>190</v>
      </c>
      <c r="I1993" s="92" t="s">
        <v>10937</v>
      </c>
    </row>
    <row r="1994" spans="1:9" x14ac:dyDescent="0.35">
      <c r="A1994" s="92" t="s">
        <v>61</v>
      </c>
      <c r="B1994" s="109" t="s">
        <v>4609</v>
      </c>
      <c r="C1994" s="109" t="s">
        <v>9823</v>
      </c>
      <c r="D1994" s="109" t="s">
        <v>10013</v>
      </c>
      <c r="E1994" s="92" t="s">
        <v>10886</v>
      </c>
      <c r="F1994" s="110">
        <v>0.6</v>
      </c>
      <c r="G1994" s="92" t="s">
        <v>2550</v>
      </c>
      <c r="H1994" s="92" t="s">
        <v>518</v>
      </c>
      <c r="I1994" s="92" t="s">
        <v>10935</v>
      </c>
    </row>
    <row r="1995" spans="1:9" x14ac:dyDescent="0.35">
      <c r="A1995" s="92" t="s">
        <v>61</v>
      </c>
      <c r="B1995" s="109" t="s">
        <v>4609</v>
      </c>
      <c r="C1995" s="109" t="s">
        <v>4667</v>
      </c>
      <c r="D1995" s="109" t="s">
        <v>4812</v>
      </c>
      <c r="E1995" s="92" t="s">
        <v>10884</v>
      </c>
      <c r="F1995" s="110">
        <v>0.05</v>
      </c>
      <c r="G1995" s="92" t="s">
        <v>2559</v>
      </c>
      <c r="H1995" s="92" t="s">
        <v>190</v>
      </c>
      <c r="I1995" s="92" t="s">
        <v>10937</v>
      </c>
    </row>
    <row r="1996" spans="1:9" x14ac:dyDescent="0.35">
      <c r="A1996" s="92" t="s">
        <v>61</v>
      </c>
      <c r="B1996" s="109" t="s">
        <v>4609</v>
      </c>
      <c r="C1996" s="109" t="s">
        <v>4668</v>
      </c>
      <c r="D1996" s="109" t="s">
        <v>4813</v>
      </c>
      <c r="E1996" s="92" t="s">
        <v>10884</v>
      </c>
      <c r="F1996" s="110">
        <v>0.05</v>
      </c>
      <c r="G1996" s="92" t="s">
        <v>2559</v>
      </c>
      <c r="H1996" s="92" t="s">
        <v>190</v>
      </c>
      <c r="I1996" s="92" t="s">
        <v>10937</v>
      </c>
    </row>
    <row r="1997" spans="1:9" x14ac:dyDescent="0.35">
      <c r="A1997" s="92" t="s">
        <v>61</v>
      </c>
      <c r="B1997" s="109" t="s">
        <v>4609</v>
      </c>
      <c r="C1997" s="109" t="s">
        <v>4669</v>
      </c>
      <c r="D1997" s="109" t="s">
        <v>4814</v>
      </c>
      <c r="E1997" s="92" t="s">
        <v>10884</v>
      </c>
      <c r="F1997" s="110">
        <v>0.1</v>
      </c>
      <c r="G1997" s="92" t="s">
        <v>2559</v>
      </c>
      <c r="H1997" s="92" t="s">
        <v>190</v>
      </c>
      <c r="I1997" s="92" t="s">
        <v>10937</v>
      </c>
    </row>
    <row r="1998" spans="1:9" x14ac:dyDescent="0.35">
      <c r="A1998" s="92" t="s">
        <v>61</v>
      </c>
      <c r="B1998" s="109" t="s">
        <v>4609</v>
      </c>
      <c r="C1998" s="109" t="s">
        <v>4670</v>
      </c>
      <c r="D1998" s="109" t="s">
        <v>4815</v>
      </c>
      <c r="E1998" s="92" t="s">
        <v>10884</v>
      </c>
      <c r="F1998" s="110">
        <v>0.05</v>
      </c>
      <c r="G1998" s="92" t="s">
        <v>2559</v>
      </c>
      <c r="H1998" s="92" t="s">
        <v>190</v>
      </c>
      <c r="I1998" s="92" t="s">
        <v>10937</v>
      </c>
    </row>
    <row r="1999" spans="1:9" x14ac:dyDescent="0.35">
      <c r="A1999" s="92" t="s">
        <v>61</v>
      </c>
      <c r="B1999" s="109" t="s">
        <v>4609</v>
      </c>
      <c r="C1999" s="109" t="s">
        <v>4721</v>
      </c>
      <c r="D1999" s="109" t="s">
        <v>10014</v>
      </c>
      <c r="E1999" s="92" t="s">
        <v>10887</v>
      </c>
      <c r="F1999" s="110">
        <v>0.4</v>
      </c>
      <c r="G1999" s="92" t="s">
        <v>2550</v>
      </c>
      <c r="H1999" s="92" t="s">
        <v>518</v>
      </c>
      <c r="I1999" s="92" t="s">
        <v>10935</v>
      </c>
    </row>
    <row r="2000" spans="1:9" x14ac:dyDescent="0.35">
      <c r="A2000" s="92" t="s">
        <v>61</v>
      </c>
      <c r="B2000" s="109" t="s">
        <v>4609</v>
      </c>
      <c r="C2000" s="109" t="s">
        <v>4671</v>
      </c>
      <c r="D2000" s="109" t="s">
        <v>4816</v>
      </c>
      <c r="E2000" s="92" t="s">
        <v>10884</v>
      </c>
      <c r="F2000" s="110">
        <v>0.05</v>
      </c>
      <c r="G2000" s="92" t="s">
        <v>2559</v>
      </c>
      <c r="H2000" s="92" t="s">
        <v>190</v>
      </c>
      <c r="I2000" s="92" t="s">
        <v>10937</v>
      </c>
    </row>
    <row r="2001" spans="1:9" x14ac:dyDescent="0.35">
      <c r="A2001" s="92" t="s">
        <v>61</v>
      </c>
      <c r="B2001" s="109" t="s">
        <v>4609</v>
      </c>
      <c r="C2001" s="109" t="s">
        <v>4672</v>
      </c>
      <c r="D2001" s="109" t="s">
        <v>4817</v>
      </c>
      <c r="E2001" s="92" t="s">
        <v>10884</v>
      </c>
      <c r="F2001" s="110">
        <v>0.05</v>
      </c>
      <c r="G2001" s="92" t="s">
        <v>2559</v>
      </c>
      <c r="H2001" s="92" t="s">
        <v>190</v>
      </c>
      <c r="I2001" s="92" t="s">
        <v>10937</v>
      </c>
    </row>
    <row r="2002" spans="1:9" x14ac:dyDescent="0.35">
      <c r="A2002" s="92" t="s">
        <v>61</v>
      </c>
      <c r="B2002" s="109" t="s">
        <v>4609</v>
      </c>
      <c r="C2002" s="109" t="s">
        <v>4667</v>
      </c>
      <c r="D2002" s="109" t="s">
        <v>4812</v>
      </c>
      <c r="E2002" s="92" t="s">
        <v>10884</v>
      </c>
      <c r="F2002" s="110">
        <v>0.05</v>
      </c>
      <c r="G2002" s="92" t="s">
        <v>2559</v>
      </c>
      <c r="H2002" s="92" t="s">
        <v>190</v>
      </c>
      <c r="I2002" s="92" t="s">
        <v>10937</v>
      </c>
    </row>
    <row r="2003" spans="1:9" x14ac:dyDescent="0.35">
      <c r="A2003" s="92" t="s">
        <v>61</v>
      </c>
      <c r="B2003" s="109" t="s">
        <v>4609</v>
      </c>
      <c r="C2003" s="109" t="s">
        <v>4683</v>
      </c>
      <c r="D2003" s="109" t="s">
        <v>4818</v>
      </c>
      <c r="E2003" s="92" t="s">
        <v>10864</v>
      </c>
      <c r="F2003" s="110">
        <v>0.05</v>
      </c>
      <c r="G2003" s="92" t="s">
        <v>2559</v>
      </c>
      <c r="H2003" s="92" t="s">
        <v>190</v>
      </c>
      <c r="I2003" s="92" t="s">
        <v>10937</v>
      </c>
    </row>
    <row r="2004" spans="1:9" x14ac:dyDescent="0.35">
      <c r="A2004" s="92" t="s">
        <v>61</v>
      </c>
      <c r="B2004" s="109" t="s">
        <v>4609</v>
      </c>
      <c r="C2004" s="109" t="s">
        <v>4673</v>
      </c>
      <c r="D2004" s="109" t="s">
        <v>4819</v>
      </c>
      <c r="E2004" s="92" t="s">
        <v>10888</v>
      </c>
      <c r="F2004" s="110">
        <v>0.05</v>
      </c>
      <c r="G2004" s="92" t="s">
        <v>2559</v>
      </c>
      <c r="H2004" s="92" t="s">
        <v>190</v>
      </c>
      <c r="I2004" s="92" t="s">
        <v>10937</v>
      </c>
    </row>
    <row r="2005" spans="1:9" ht="29" x14ac:dyDescent="0.35">
      <c r="A2005" s="92" t="s">
        <v>63</v>
      </c>
      <c r="B2005" s="109" t="s">
        <v>4613</v>
      </c>
      <c r="C2005" s="109" t="s">
        <v>9843</v>
      </c>
      <c r="D2005" s="109" t="s">
        <v>10015</v>
      </c>
      <c r="E2005" s="92" t="s">
        <v>10889</v>
      </c>
      <c r="F2005" s="110">
        <v>0.3</v>
      </c>
      <c r="G2005" s="92" t="s">
        <v>2557</v>
      </c>
      <c r="H2005" s="92" t="s">
        <v>190</v>
      </c>
      <c r="I2005" s="92" t="s">
        <v>10937</v>
      </c>
    </row>
    <row r="2006" spans="1:9" ht="29" x14ac:dyDescent="0.35">
      <c r="A2006" s="92" t="s">
        <v>63</v>
      </c>
      <c r="B2006" s="109" t="s">
        <v>4613</v>
      </c>
      <c r="C2006" s="109" t="s">
        <v>4710</v>
      </c>
      <c r="D2006" s="109" t="s">
        <v>4820</v>
      </c>
      <c r="E2006" s="92" t="s">
        <v>10890</v>
      </c>
      <c r="F2006" s="110">
        <v>0.1</v>
      </c>
      <c r="G2006" s="92" t="s">
        <v>2548</v>
      </c>
      <c r="H2006" s="92" t="s">
        <v>518</v>
      </c>
      <c r="I2006" s="92" t="s">
        <v>10934</v>
      </c>
    </row>
    <row r="2007" spans="1:9" ht="29" x14ac:dyDescent="0.35">
      <c r="A2007" s="92" t="s">
        <v>63</v>
      </c>
      <c r="B2007" s="109" t="s">
        <v>4613</v>
      </c>
      <c r="C2007" s="109" t="s">
        <v>4711</v>
      </c>
      <c r="D2007" s="109" t="s">
        <v>4821</v>
      </c>
      <c r="E2007" s="92" t="s">
        <v>10891</v>
      </c>
      <c r="F2007" s="110">
        <v>0.4</v>
      </c>
      <c r="G2007" s="92" t="s">
        <v>2548</v>
      </c>
      <c r="H2007" s="92" t="s">
        <v>518</v>
      </c>
      <c r="I2007" s="92" t="s">
        <v>10934</v>
      </c>
    </row>
    <row r="2008" spans="1:9" ht="29" x14ac:dyDescent="0.35">
      <c r="A2008" s="92" t="s">
        <v>63</v>
      </c>
      <c r="B2008" s="109" t="s">
        <v>4613</v>
      </c>
      <c r="C2008" s="109" t="s">
        <v>4707</v>
      </c>
      <c r="D2008" s="109" t="s">
        <v>4822</v>
      </c>
      <c r="E2008" s="92" t="s">
        <v>10892</v>
      </c>
      <c r="F2008" s="110">
        <v>0.01</v>
      </c>
      <c r="G2008" s="92" t="s">
        <v>2548</v>
      </c>
      <c r="H2008" s="92" t="s">
        <v>518</v>
      </c>
      <c r="I2008" s="92" t="s">
        <v>10935</v>
      </c>
    </row>
    <row r="2009" spans="1:9" ht="29" x14ac:dyDescent="0.35">
      <c r="A2009" s="92" t="s">
        <v>63</v>
      </c>
      <c r="B2009" s="109" t="s">
        <v>4613</v>
      </c>
      <c r="C2009" s="109" t="s">
        <v>4667</v>
      </c>
      <c r="D2009" s="109" t="s">
        <v>10051</v>
      </c>
      <c r="E2009" s="92" t="s">
        <v>10893</v>
      </c>
      <c r="F2009" s="110">
        <v>0.02</v>
      </c>
      <c r="G2009" s="92" t="s">
        <v>2548</v>
      </c>
      <c r="H2009" s="92" t="s">
        <v>518</v>
      </c>
      <c r="I2009" s="92" t="s">
        <v>10934</v>
      </c>
    </row>
    <row r="2010" spans="1:9" ht="29" x14ac:dyDescent="0.35">
      <c r="A2010" s="92" t="s">
        <v>63</v>
      </c>
      <c r="B2010" s="109" t="s">
        <v>4613</v>
      </c>
      <c r="C2010" s="109" t="s">
        <v>4708</v>
      </c>
      <c r="D2010" s="109" t="s">
        <v>4858</v>
      </c>
      <c r="E2010" s="92" t="s">
        <v>10823</v>
      </c>
      <c r="F2010" s="110">
        <v>0.02</v>
      </c>
      <c r="G2010" s="92" t="s">
        <v>2548</v>
      </c>
      <c r="H2010" s="92" t="s">
        <v>518</v>
      </c>
      <c r="I2010" s="92" t="s">
        <v>10935</v>
      </c>
    </row>
    <row r="2011" spans="1:9" ht="29" x14ac:dyDescent="0.35">
      <c r="A2011" s="92" t="s">
        <v>63</v>
      </c>
      <c r="B2011" s="109" t="s">
        <v>4613</v>
      </c>
      <c r="C2011" s="109" t="s">
        <v>9819</v>
      </c>
      <c r="D2011" s="109" t="s">
        <v>10016</v>
      </c>
      <c r="E2011" s="92" t="s">
        <v>10894</v>
      </c>
      <c r="F2011" s="110">
        <v>0.3</v>
      </c>
      <c r="G2011" s="92" t="s">
        <v>2557</v>
      </c>
      <c r="H2011" s="92" t="s">
        <v>190</v>
      </c>
      <c r="I2011" s="92" t="s">
        <v>10937</v>
      </c>
    </row>
    <row r="2012" spans="1:9" ht="29" x14ac:dyDescent="0.35">
      <c r="A2012" s="92" t="s">
        <v>63</v>
      </c>
      <c r="B2012" s="109" t="s">
        <v>4613</v>
      </c>
      <c r="C2012" s="109" t="s">
        <v>4671</v>
      </c>
      <c r="D2012" s="109" t="s">
        <v>4823</v>
      </c>
      <c r="E2012" s="92" t="s">
        <v>10821</v>
      </c>
      <c r="F2012" s="110">
        <v>0.05</v>
      </c>
      <c r="G2012" s="92" t="s">
        <v>2548</v>
      </c>
      <c r="H2012" s="92" t="s">
        <v>518</v>
      </c>
      <c r="I2012" s="92" t="s">
        <v>10934</v>
      </c>
    </row>
    <row r="2013" spans="1:9" ht="29" x14ac:dyDescent="0.35">
      <c r="A2013" s="92" t="s">
        <v>63</v>
      </c>
      <c r="B2013" s="109" t="s">
        <v>4615</v>
      </c>
      <c r="C2013" s="109" t="s">
        <v>9835</v>
      </c>
      <c r="D2013" s="109" t="s">
        <v>10017</v>
      </c>
      <c r="E2013" s="92" t="s">
        <v>9835</v>
      </c>
      <c r="F2013" s="110">
        <v>0.2</v>
      </c>
      <c r="G2013" s="92" t="s">
        <v>2557</v>
      </c>
      <c r="H2013" s="92" t="s">
        <v>190</v>
      </c>
      <c r="I2013" s="92" t="s">
        <v>10937</v>
      </c>
    </row>
    <row r="2014" spans="1:9" ht="29" x14ac:dyDescent="0.35">
      <c r="A2014" s="92" t="s">
        <v>63</v>
      </c>
      <c r="B2014" s="109" t="s">
        <v>4615</v>
      </c>
      <c r="C2014" s="109" t="s">
        <v>9836</v>
      </c>
      <c r="D2014" s="109" t="s">
        <v>10018</v>
      </c>
      <c r="E2014" s="92" t="s">
        <v>10895</v>
      </c>
      <c r="F2014" s="110">
        <v>0.3</v>
      </c>
      <c r="G2014" s="92" t="s">
        <v>2548</v>
      </c>
      <c r="H2014" s="92" t="s">
        <v>518</v>
      </c>
      <c r="I2014" s="92" t="s">
        <v>10934</v>
      </c>
    </row>
    <row r="2015" spans="1:9" ht="29" x14ac:dyDescent="0.35">
      <c r="A2015" s="92" t="s">
        <v>63</v>
      </c>
      <c r="B2015" s="109" t="s">
        <v>4615</v>
      </c>
      <c r="C2015" s="109" t="s">
        <v>4712</v>
      </c>
      <c r="D2015" s="109" t="s">
        <v>4824</v>
      </c>
      <c r="E2015" s="92" t="s">
        <v>10896</v>
      </c>
      <c r="F2015" s="110">
        <v>0.1</v>
      </c>
      <c r="G2015" s="92" t="s">
        <v>2548</v>
      </c>
      <c r="H2015" s="92" t="s">
        <v>518</v>
      </c>
      <c r="I2015" s="92" t="s">
        <v>10934</v>
      </c>
    </row>
    <row r="2016" spans="1:9" ht="29" x14ac:dyDescent="0.35">
      <c r="A2016" s="92" t="s">
        <v>63</v>
      </c>
      <c r="B2016" s="109" t="s">
        <v>4615</v>
      </c>
      <c r="C2016" s="109" t="s">
        <v>9839</v>
      </c>
      <c r="D2016" s="109" t="s">
        <v>10019</v>
      </c>
      <c r="E2016" s="92" t="s">
        <v>10897</v>
      </c>
      <c r="F2016" s="110">
        <v>0.2</v>
      </c>
      <c r="G2016" s="92" t="s">
        <v>2557</v>
      </c>
      <c r="H2016" s="92" t="s">
        <v>190</v>
      </c>
      <c r="I2016" s="92" t="s">
        <v>10937</v>
      </c>
    </row>
    <row r="2017" spans="1:9" x14ac:dyDescent="0.35">
      <c r="A2017" s="92" t="s">
        <v>104</v>
      </c>
      <c r="B2017" s="109" t="s">
        <v>9778</v>
      </c>
      <c r="C2017" s="109" t="s">
        <v>4713</v>
      </c>
      <c r="D2017" s="109" t="s">
        <v>10020</v>
      </c>
      <c r="E2017" s="92" t="s">
        <v>10898</v>
      </c>
      <c r="F2017" s="110">
        <v>0.1</v>
      </c>
      <c r="G2017" s="92" t="s">
        <v>2550</v>
      </c>
      <c r="H2017" s="92" t="s">
        <v>518</v>
      </c>
      <c r="I2017" s="92" t="s">
        <v>10934</v>
      </c>
    </row>
    <row r="2018" spans="1:9" ht="29" x14ac:dyDescent="0.35">
      <c r="A2018" s="92" t="s">
        <v>104</v>
      </c>
      <c r="B2018" s="109" t="s">
        <v>9778</v>
      </c>
      <c r="C2018" s="109" t="s">
        <v>4714</v>
      </c>
      <c r="D2018" s="109" t="s">
        <v>10021</v>
      </c>
      <c r="E2018" s="92" t="s">
        <v>10899</v>
      </c>
      <c r="F2018" s="110">
        <v>0.1</v>
      </c>
      <c r="G2018" s="92" t="s">
        <v>2550</v>
      </c>
      <c r="H2018" s="92" t="s">
        <v>518</v>
      </c>
      <c r="I2018" s="92" t="s">
        <v>10934</v>
      </c>
    </row>
    <row r="2019" spans="1:9" x14ac:dyDescent="0.35">
      <c r="A2019" s="92" t="s">
        <v>104</v>
      </c>
      <c r="B2019" s="109" t="s">
        <v>9778</v>
      </c>
      <c r="C2019" s="109" t="s">
        <v>4715</v>
      </c>
      <c r="D2019" s="109" t="s">
        <v>10022</v>
      </c>
      <c r="E2019" s="92" t="s">
        <v>10900</v>
      </c>
      <c r="F2019" s="110">
        <v>0.1</v>
      </c>
      <c r="G2019" s="92" t="s">
        <v>2550</v>
      </c>
      <c r="H2019" s="92" t="s">
        <v>518</v>
      </c>
      <c r="I2019" s="92" t="s">
        <v>10934</v>
      </c>
    </row>
    <row r="2020" spans="1:9" ht="29" x14ac:dyDescent="0.35">
      <c r="A2020" s="92" t="s">
        <v>104</v>
      </c>
      <c r="B2020" s="109" t="s">
        <v>9778</v>
      </c>
      <c r="C2020" s="109" t="s">
        <v>4716</v>
      </c>
      <c r="D2020" s="109" t="s">
        <v>10023</v>
      </c>
      <c r="E2020" s="92" t="s">
        <v>10901</v>
      </c>
      <c r="F2020" s="110">
        <v>0.1</v>
      </c>
      <c r="G2020" s="92" t="s">
        <v>2550</v>
      </c>
      <c r="H2020" s="92" t="s">
        <v>518</v>
      </c>
      <c r="I2020" s="92" t="s">
        <v>10934</v>
      </c>
    </row>
    <row r="2021" spans="1:9" x14ac:dyDescent="0.35">
      <c r="A2021" s="92" t="s">
        <v>104</v>
      </c>
      <c r="B2021" s="109" t="s">
        <v>9778</v>
      </c>
      <c r="C2021" s="109" t="s">
        <v>4717</v>
      </c>
      <c r="D2021" s="109" t="s">
        <v>10024</v>
      </c>
      <c r="E2021" s="92" t="s">
        <v>10902</v>
      </c>
      <c r="F2021" s="110">
        <v>0.1</v>
      </c>
      <c r="G2021" s="92" t="s">
        <v>2550</v>
      </c>
      <c r="H2021" s="92" t="s">
        <v>518</v>
      </c>
      <c r="I2021" s="92" t="s">
        <v>10934</v>
      </c>
    </row>
    <row r="2022" spans="1:9" ht="29" x14ac:dyDescent="0.35">
      <c r="A2022" s="92" t="s">
        <v>104</v>
      </c>
      <c r="B2022" s="109" t="s">
        <v>9778</v>
      </c>
      <c r="C2022" s="109" t="s">
        <v>4718</v>
      </c>
      <c r="D2022" s="109" t="s">
        <v>10025</v>
      </c>
      <c r="E2022" s="92" t="s">
        <v>10903</v>
      </c>
      <c r="F2022" s="110">
        <v>0.1</v>
      </c>
      <c r="G2022" s="92" t="s">
        <v>2550</v>
      </c>
      <c r="H2022" s="92" t="s">
        <v>518</v>
      </c>
      <c r="I2022" s="92" t="s">
        <v>10934</v>
      </c>
    </row>
    <row r="2023" spans="1:9" x14ac:dyDescent="0.35">
      <c r="A2023" s="92" t="s">
        <v>104</v>
      </c>
      <c r="B2023" s="109" t="s">
        <v>4618</v>
      </c>
      <c r="C2023" s="109" t="s">
        <v>4708</v>
      </c>
      <c r="D2023" s="109" t="s">
        <v>4825</v>
      </c>
      <c r="E2023" s="92" t="s">
        <v>10823</v>
      </c>
      <c r="F2023" s="110">
        <v>0.02</v>
      </c>
      <c r="G2023" s="92" t="s">
        <v>2550</v>
      </c>
      <c r="H2023" s="92" t="s">
        <v>518</v>
      </c>
      <c r="I2023" s="92" t="s">
        <v>10935</v>
      </c>
    </row>
    <row r="2024" spans="1:9" x14ac:dyDescent="0.35">
      <c r="A2024" s="92" t="s">
        <v>104</v>
      </c>
      <c r="B2024" s="109" t="s">
        <v>4618</v>
      </c>
      <c r="C2024" s="109" t="s">
        <v>9819</v>
      </c>
      <c r="D2024" s="109" t="s">
        <v>10026</v>
      </c>
      <c r="E2024" s="92" t="s">
        <v>10904</v>
      </c>
      <c r="F2024" s="110">
        <v>0.7</v>
      </c>
      <c r="G2024" s="92" t="s">
        <v>2559</v>
      </c>
      <c r="H2024" s="92" t="s">
        <v>190</v>
      </c>
      <c r="I2024" s="92" t="s">
        <v>10937</v>
      </c>
    </row>
    <row r="2025" spans="1:9" x14ac:dyDescent="0.35">
      <c r="A2025" s="92" t="s">
        <v>104</v>
      </c>
      <c r="B2025" s="109" t="s">
        <v>4618</v>
      </c>
      <c r="C2025" s="109" t="s">
        <v>4671</v>
      </c>
      <c r="D2025" s="109" t="s">
        <v>10027</v>
      </c>
      <c r="E2025" s="92" t="s">
        <v>10905</v>
      </c>
      <c r="F2025" s="110">
        <v>0.08</v>
      </c>
      <c r="G2025" s="92" t="s">
        <v>2550</v>
      </c>
      <c r="H2025" s="92" t="s">
        <v>518</v>
      </c>
      <c r="I2025" s="92" t="s">
        <v>10934</v>
      </c>
    </row>
    <row r="2026" spans="1:9" ht="29" x14ac:dyDescent="0.35">
      <c r="A2026" s="92" t="s">
        <v>104</v>
      </c>
      <c r="B2026" s="109" t="s">
        <v>4620</v>
      </c>
      <c r="C2026" s="109" t="s">
        <v>4672</v>
      </c>
      <c r="D2026" s="109" t="s">
        <v>4826</v>
      </c>
      <c r="E2026" s="92" t="s">
        <v>10807</v>
      </c>
      <c r="F2026" s="110">
        <v>0</v>
      </c>
      <c r="G2026" s="92"/>
      <c r="H2026" s="92"/>
      <c r="I2026" s="92"/>
    </row>
    <row r="2027" spans="1:9" ht="29" x14ac:dyDescent="0.35">
      <c r="A2027" s="92" t="s">
        <v>104</v>
      </c>
      <c r="B2027" s="109" t="s">
        <v>4622</v>
      </c>
      <c r="C2027" s="109" t="s">
        <v>4667</v>
      </c>
      <c r="D2027" s="109" t="s">
        <v>4827</v>
      </c>
      <c r="E2027" s="92" t="s">
        <v>10841</v>
      </c>
      <c r="F2027" s="110">
        <v>0.08</v>
      </c>
      <c r="G2027" s="92" t="s">
        <v>2550</v>
      </c>
      <c r="H2027" s="92" t="s">
        <v>518</v>
      </c>
      <c r="I2027" s="92" t="s">
        <v>10934</v>
      </c>
    </row>
    <row r="2028" spans="1:9" ht="29" x14ac:dyDescent="0.35">
      <c r="A2028" s="92" t="s">
        <v>104</v>
      </c>
      <c r="B2028" s="109" t="s">
        <v>4622</v>
      </c>
      <c r="C2028" s="109" t="s">
        <v>4682</v>
      </c>
      <c r="D2028" s="109" t="s">
        <v>4828</v>
      </c>
      <c r="E2028" s="92" t="s">
        <v>10906</v>
      </c>
      <c r="F2028" s="110">
        <v>0.2</v>
      </c>
      <c r="G2028" s="92" t="s">
        <v>2550</v>
      </c>
      <c r="H2028" s="92" t="s">
        <v>518</v>
      </c>
      <c r="I2028" s="92" t="s">
        <v>10934</v>
      </c>
    </row>
    <row r="2029" spans="1:9" ht="29" x14ac:dyDescent="0.35">
      <c r="A2029" s="92" t="s">
        <v>104</v>
      </c>
      <c r="B2029" s="109" t="s">
        <v>4622</v>
      </c>
      <c r="C2029" s="109" t="s">
        <v>4683</v>
      </c>
      <c r="D2029" s="109" t="s">
        <v>4829</v>
      </c>
      <c r="E2029" s="92" t="s">
        <v>10864</v>
      </c>
      <c r="F2029" s="110">
        <v>0.3</v>
      </c>
      <c r="G2029" s="92" t="s">
        <v>2559</v>
      </c>
      <c r="H2029" s="92" t="s">
        <v>190</v>
      </c>
      <c r="I2029" s="92" t="s">
        <v>10936</v>
      </c>
    </row>
    <row r="2030" spans="1:9" ht="29" x14ac:dyDescent="0.35">
      <c r="A2030" s="92" t="s">
        <v>104</v>
      </c>
      <c r="B2030" s="109" t="s">
        <v>4622</v>
      </c>
      <c r="C2030" s="109" t="s">
        <v>4719</v>
      </c>
      <c r="D2030" s="109" t="s">
        <v>4830</v>
      </c>
      <c r="E2030" s="92" t="s">
        <v>10907</v>
      </c>
      <c r="F2030" s="110">
        <v>0.02</v>
      </c>
      <c r="G2030" s="92" t="s">
        <v>2550</v>
      </c>
      <c r="H2030" s="92" t="s">
        <v>518</v>
      </c>
      <c r="I2030" s="92" t="s">
        <v>10935</v>
      </c>
    </row>
    <row r="2031" spans="1:9" ht="29" x14ac:dyDescent="0.35">
      <c r="A2031" s="92" t="s">
        <v>106</v>
      </c>
      <c r="B2031" s="109" t="s">
        <v>4624</v>
      </c>
      <c r="C2031" s="109" t="s">
        <v>9831</v>
      </c>
      <c r="D2031" s="109" t="s">
        <v>10028</v>
      </c>
      <c r="E2031" s="92" t="s">
        <v>10908</v>
      </c>
      <c r="F2031" s="110">
        <v>0.6</v>
      </c>
      <c r="G2031" s="92" t="s">
        <v>2557</v>
      </c>
      <c r="H2031" s="92" t="s">
        <v>190</v>
      </c>
      <c r="I2031" s="92" t="s">
        <v>10938</v>
      </c>
    </row>
    <row r="2032" spans="1:9" ht="29" x14ac:dyDescent="0.35">
      <c r="A2032" s="92" t="s">
        <v>106</v>
      </c>
      <c r="B2032" s="109" t="s">
        <v>4624</v>
      </c>
      <c r="C2032" s="109" t="s">
        <v>4624</v>
      </c>
      <c r="D2032" s="109" t="s">
        <v>4831</v>
      </c>
      <c r="E2032" s="92" t="s">
        <v>10909</v>
      </c>
      <c r="F2032" s="110">
        <v>0.6</v>
      </c>
      <c r="G2032" s="92" t="s">
        <v>2548</v>
      </c>
      <c r="H2032" s="92" t="s">
        <v>518</v>
      </c>
      <c r="I2032" s="92" t="s">
        <v>10934</v>
      </c>
    </row>
    <row r="2033" spans="1:9" ht="29" x14ac:dyDescent="0.35">
      <c r="A2033" s="92" t="s">
        <v>106</v>
      </c>
      <c r="B2033" s="109" t="s">
        <v>4626</v>
      </c>
      <c r="C2033" s="109" t="s">
        <v>4708</v>
      </c>
      <c r="D2033" s="109" t="s">
        <v>4832</v>
      </c>
      <c r="E2033" s="92" t="s">
        <v>10823</v>
      </c>
      <c r="F2033" s="110">
        <v>0.1</v>
      </c>
      <c r="G2033" s="92" t="s">
        <v>2548</v>
      </c>
      <c r="H2033" s="92" t="s">
        <v>518</v>
      </c>
      <c r="I2033" s="92" t="s">
        <v>10935</v>
      </c>
    </row>
    <row r="2034" spans="1:9" ht="29" x14ac:dyDescent="0.35">
      <c r="A2034" s="92" t="s">
        <v>106</v>
      </c>
      <c r="B2034" s="109" t="s">
        <v>4626</v>
      </c>
      <c r="C2034" s="109" t="s">
        <v>9819</v>
      </c>
      <c r="D2034" s="109" t="s">
        <v>10029</v>
      </c>
      <c r="E2034" s="92" t="s">
        <v>10910</v>
      </c>
      <c r="F2034" s="110">
        <v>0.1</v>
      </c>
      <c r="G2034" s="92" t="s">
        <v>2557</v>
      </c>
      <c r="H2034" s="92" t="s">
        <v>190</v>
      </c>
      <c r="I2034" s="92" t="s">
        <v>10938</v>
      </c>
    </row>
    <row r="2035" spans="1:9" ht="29" x14ac:dyDescent="0.35">
      <c r="A2035" s="92" t="s">
        <v>106</v>
      </c>
      <c r="B2035" s="109" t="s">
        <v>4628</v>
      </c>
      <c r="C2035" s="109" t="s">
        <v>4667</v>
      </c>
      <c r="D2035" s="109" t="s">
        <v>4833</v>
      </c>
      <c r="E2035" s="92" t="s">
        <v>10905</v>
      </c>
      <c r="F2035" s="110">
        <v>0.25</v>
      </c>
      <c r="G2035" s="92" t="s">
        <v>2548</v>
      </c>
      <c r="H2035" s="92" t="s">
        <v>518</v>
      </c>
      <c r="I2035" s="92" t="s">
        <v>10934</v>
      </c>
    </row>
    <row r="2036" spans="1:9" ht="29" x14ac:dyDescent="0.35">
      <c r="A2036" s="92" t="s">
        <v>106</v>
      </c>
      <c r="B2036" s="109" t="s">
        <v>4628</v>
      </c>
      <c r="C2036" s="109" t="s">
        <v>4683</v>
      </c>
      <c r="D2036" s="109" t="s">
        <v>4834</v>
      </c>
      <c r="E2036" s="92" t="s">
        <v>10864</v>
      </c>
      <c r="F2036" s="110">
        <v>0.3</v>
      </c>
      <c r="G2036" s="92" t="s">
        <v>2557</v>
      </c>
      <c r="H2036" s="92" t="s">
        <v>190</v>
      </c>
      <c r="I2036" s="92" t="s">
        <v>10936</v>
      </c>
    </row>
    <row r="2037" spans="1:9" ht="29" x14ac:dyDescent="0.35">
      <c r="A2037" s="92" t="s">
        <v>106</v>
      </c>
      <c r="B2037" s="109" t="s">
        <v>4628</v>
      </c>
      <c r="C2037" s="109" t="s">
        <v>4719</v>
      </c>
      <c r="D2037" s="109" t="s">
        <v>4835</v>
      </c>
      <c r="E2037" s="92" t="s">
        <v>10911</v>
      </c>
      <c r="F2037" s="110">
        <v>0.05</v>
      </c>
      <c r="G2037" s="92" t="s">
        <v>2548</v>
      </c>
      <c r="H2037" s="92" t="s">
        <v>518</v>
      </c>
      <c r="I2037" s="92" t="s">
        <v>10935</v>
      </c>
    </row>
    <row r="2038" spans="1:9" ht="29" x14ac:dyDescent="0.35">
      <c r="A2038" s="92" t="s">
        <v>1659</v>
      </c>
      <c r="B2038" s="109" t="s">
        <v>4630</v>
      </c>
      <c r="C2038" s="109" t="s">
        <v>4720</v>
      </c>
      <c r="D2038" s="109" t="s">
        <v>4836</v>
      </c>
      <c r="E2038" s="92" t="s">
        <v>10912</v>
      </c>
      <c r="F2038" s="110">
        <v>0.25</v>
      </c>
      <c r="G2038" s="92" t="s">
        <v>2550</v>
      </c>
      <c r="H2038" s="92" t="s">
        <v>518</v>
      </c>
      <c r="I2038" s="92" t="s">
        <v>10934</v>
      </c>
    </row>
    <row r="2039" spans="1:9" x14ac:dyDescent="0.35">
      <c r="A2039" s="92" t="s">
        <v>1659</v>
      </c>
      <c r="B2039" s="109" t="s">
        <v>4630</v>
      </c>
      <c r="C2039" s="109" t="s">
        <v>4721</v>
      </c>
      <c r="D2039" s="109" t="s">
        <v>4837</v>
      </c>
      <c r="E2039" s="92" t="s">
        <v>10913</v>
      </c>
      <c r="F2039" s="110">
        <v>0.1</v>
      </c>
      <c r="G2039" s="92" t="s">
        <v>2550</v>
      </c>
      <c r="H2039" s="92" t="s">
        <v>518</v>
      </c>
      <c r="I2039" s="92" t="s">
        <v>10935</v>
      </c>
    </row>
    <row r="2040" spans="1:9" x14ac:dyDescent="0.35">
      <c r="A2040" s="92" t="s">
        <v>1659</v>
      </c>
      <c r="B2040" s="109" t="s">
        <v>4630</v>
      </c>
      <c r="C2040" s="109" t="s">
        <v>4722</v>
      </c>
      <c r="D2040" s="109" t="s">
        <v>4838</v>
      </c>
      <c r="E2040" s="92" t="s">
        <v>10914</v>
      </c>
      <c r="F2040" s="110">
        <v>0.6</v>
      </c>
      <c r="G2040" s="92" t="s">
        <v>2559</v>
      </c>
      <c r="H2040" s="92" t="s">
        <v>190</v>
      </c>
      <c r="I2040" s="92" t="s">
        <v>10938</v>
      </c>
    </row>
    <row r="2041" spans="1:9" ht="29" x14ac:dyDescent="0.35">
      <c r="A2041" s="92" t="s">
        <v>1659</v>
      </c>
      <c r="B2041" s="109" t="s">
        <v>4630</v>
      </c>
      <c r="C2041" s="109" t="s">
        <v>4723</v>
      </c>
      <c r="D2041" s="109" t="s">
        <v>4839</v>
      </c>
      <c r="E2041" s="92" t="s">
        <v>10915</v>
      </c>
      <c r="F2041" s="110">
        <v>0.25</v>
      </c>
      <c r="G2041" s="92" t="s">
        <v>2550</v>
      </c>
      <c r="H2041" s="92" t="s">
        <v>518</v>
      </c>
      <c r="I2041" s="92" t="s">
        <v>10934</v>
      </c>
    </row>
    <row r="2042" spans="1:9" x14ac:dyDescent="0.35">
      <c r="A2042" s="92" t="s">
        <v>1659</v>
      </c>
      <c r="B2042" s="109" t="s">
        <v>4632</v>
      </c>
      <c r="C2042" s="109" t="s">
        <v>4708</v>
      </c>
      <c r="D2042" s="109" t="s">
        <v>4840</v>
      </c>
      <c r="E2042" s="92" t="s">
        <v>10857</v>
      </c>
      <c r="F2042" s="110">
        <v>0.05</v>
      </c>
      <c r="G2042" s="92" t="s">
        <v>2550</v>
      </c>
      <c r="H2042" s="92" t="s">
        <v>518</v>
      </c>
      <c r="I2042" s="92" t="s">
        <v>10935</v>
      </c>
    </row>
    <row r="2043" spans="1:9" x14ac:dyDescent="0.35">
      <c r="A2043" s="92" t="s">
        <v>1659</v>
      </c>
      <c r="B2043" s="109" t="s">
        <v>4632</v>
      </c>
      <c r="C2043" s="109" t="s">
        <v>9819</v>
      </c>
      <c r="D2043" s="109" t="s">
        <v>10030</v>
      </c>
      <c r="E2043" s="92" t="s">
        <v>10916</v>
      </c>
      <c r="F2043" s="110">
        <v>0.2</v>
      </c>
      <c r="G2043" s="92" t="s">
        <v>2550</v>
      </c>
      <c r="H2043" s="92" t="s">
        <v>190</v>
      </c>
      <c r="I2043" s="92" t="s">
        <v>10938</v>
      </c>
    </row>
    <row r="2044" spans="1:9" x14ac:dyDescent="0.35">
      <c r="A2044" s="92" t="s">
        <v>1659</v>
      </c>
      <c r="B2044" s="109" t="s">
        <v>4632</v>
      </c>
      <c r="C2044" s="109" t="s">
        <v>4671</v>
      </c>
      <c r="D2044" s="109" t="s">
        <v>4841</v>
      </c>
      <c r="E2044" s="92" t="s">
        <v>10917</v>
      </c>
      <c r="F2044" s="110">
        <v>0.15</v>
      </c>
      <c r="G2044" s="92" t="s">
        <v>2550</v>
      </c>
      <c r="H2044" s="92" t="s">
        <v>518</v>
      </c>
      <c r="I2044" s="92" t="s">
        <v>10934</v>
      </c>
    </row>
    <row r="2045" spans="1:9" x14ac:dyDescent="0.35">
      <c r="A2045" s="92" t="s">
        <v>1659</v>
      </c>
      <c r="B2045" s="109" t="s">
        <v>4634</v>
      </c>
      <c r="C2045" s="109" t="s">
        <v>4672</v>
      </c>
      <c r="D2045" s="109" t="s">
        <v>4842</v>
      </c>
      <c r="E2045" s="92" t="s">
        <v>10918</v>
      </c>
      <c r="F2045" s="110">
        <v>0</v>
      </c>
      <c r="G2045" s="92"/>
      <c r="H2045" s="92"/>
      <c r="I2045" s="92"/>
    </row>
    <row r="2046" spans="1:9" x14ac:dyDescent="0.35">
      <c r="A2046" s="92" t="s">
        <v>1659</v>
      </c>
      <c r="B2046" s="109" t="s">
        <v>4636</v>
      </c>
      <c r="C2046" s="109" t="s">
        <v>4667</v>
      </c>
      <c r="D2046" s="109" t="s">
        <v>4843</v>
      </c>
      <c r="E2046" s="92" t="s">
        <v>10919</v>
      </c>
      <c r="F2046" s="110">
        <v>0.15</v>
      </c>
      <c r="G2046" s="92" t="s">
        <v>2550</v>
      </c>
      <c r="H2046" s="92" t="s">
        <v>518</v>
      </c>
      <c r="I2046" s="92" t="s">
        <v>10934</v>
      </c>
    </row>
    <row r="2047" spans="1:9" ht="29" x14ac:dyDescent="0.35">
      <c r="A2047" s="92" t="s">
        <v>1659</v>
      </c>
      <c r="B2047" s="109" t="s">
        <v>4636</v>
      </c>
      <c r="C2047" s="109" t="s">
        <v>4683</v>
      </c>
      <c r="D2047" s="109" t="s">
        <v>4844</v>
      </c>
      <c r="E2047" s="92" t="s">
        <v>10864</v>
      </c>
      <c r="F2047" s="110">
        <v>0.2</v>
      </c>
      <c r="G2047" s="92" t="s">
        <v>2559</v>
      </c>
      <c r="H2047" s="92" t="s">
        <v>190</v>
      </c>
      <c r="I2047" s="92" t="s">
        <v>10936</v>
      </c>
    </row>
    <row r="2048" spans="1:9" x14ac:dyDescent="0.35">
      <c r="A2048" s="92" t="s">
        <v>1659</v>
      </c>
      <c r="B2048" s="109" t="s">
        <v>4636</v>
      </c>
      <c r="C2048" s="109" t="s">
        <v>4719</v>
      </c>
      <c r="D2048" s="109" t="s">
        <v>4845</v>
      </c>
      <c r="E2048" s="92" t="s">
        <v>10920</v>
      </c>
      <c r="F2048" s="110">
        <v>0.05</v>
      </c>
      <c r="G2048" s="92" t="s">
        <v>2550</v>
      </c>
      <c r="H2048" s="92" t="s">
        <v>518</v>
      </c>
      <c r="I2048" s="92" t="s">
        <v>10935</v>
      </c>
    </row>
    <row r="2049" spans="1:9" x14ac:dyDescent="0.35">
      <c r="A2049" s="92" t="s">
        <v>107</v>
      </c>
      <c r="B2049" s="109" t="s">
        <v>5730</v>
      </c>
      <c r="C2049" s="109" t="s">
        <v>4644</v>
      </c>
      <c r="D2049" s="109" t="s">
        <v>10031</v>
      </c>
      <c r="E2049" s="92" t="s">
        <v>10921</v>
      </c>
      <c r="F2049" s="110">
        <v>1</v>
      </c>
      <c r="G2049" s="92" t="s">
        <v>2559</v>
      </c>
      <c r="H2049" s="92" t="s">
        <v>190</v>
      </c>
      <c r="I2049" s="92" t="s">
        <v>10937</v>
      </c>
    </row>
    <row r="2050" spans="1:9" x14ac:dyDescent="0.35">
      <c r="A2050" s="92" t="s">
        <v>107</v>
      </c>
      <c r="B2050" s="109" t="s">
        <v>5730</v>
      </c>
      <c r="C2050" s="109" t="s">
        <v>9837</v>
      </c>
      <c r="D2050" s="109" t="s">
        <v>10032</v>
      </c>
      <c r="E2050" s="92" t="s">
        <v>10922</v>
      </c>
      <c r="F2050" s="110">
        <v>1</v>
      </c>
      <c r="G2050" s="92" t="s">
        <v>2550</v>
      </c>
      <c r="H2050" s="92" t="s">
        <v>518</v>
      </c>
      <c r="I2050" s="92" t="s">
        <v>10935</v>
      </c>
    </row>
    <row r="2051" spans="1:9" ht="29" x14ac:dyDescent="0.35">
      <c r="A2051" s="92" t="s">
        <v>107</v>
      </c>
      <c r="B2051" s="109" t="s">
        <v>4638</v>
      </c>
      <c r="C2051" s="109" t="s">
        <v>4724</v>
      </c>
      <c r="D2051" s="109" t="s">
        <v>4846</v>
      </c>
      <c r="E2051" s="92" t="s">
        <v>10923</v>
      </c>
      <c r="F2051" s="110">
        <v>0.3</v>
      </c>
      <c r="G2051" s="92" t="s">
        <v>2550</v>
      </c>
      <c r="H2051" s="92" t="s">
        <v>518</v>
      </c>
      <c r="I2051" s="92" t="s">
        <v>10934</v>
      </c>
    </row>
    <row r="2052" spans="1:9" ht="29" x14ac:dyDescent="0.35">
      <c r="A2052" s="92" t="s">
        <v>107</v>
      </c>
      <c r="B2052" s="109" t="s">
        <v>4638</v>
      </c>
      <c r="C2052" s="109" t="s">
        <v>9819</v>
      </c>
      <c r="D2052" s="109" t="s">
        <v>10033</v>
      </c>
      <c r="E2052" s="92" t="s">
        <v>10871</v>
      </c>
      <c r="F2052" s="110">
        <v>0.3</v>
      </c>
      <c r="G2052" s="92" t="s">
        <v>2559</v>
      </c>
      <c r="H2052" s="92" t="s">
        <v>190</v>
      </c>
      <c r="I2052" s="92" t="s">
        <v>10937</v>
      </c>
    </row>
    <row r="2053" spans="1:9" ht="29" x14ac:dyDescent="0.35">
      <c r="A2053" s="92" t="s">
        <v>107</v>
      </c>
      <c r="B2053" s="109" t="s">
        <v>4640</v>
      </c>
      <c r="C2053" s="109" t="s">
        <v>4725</v>
      </c>
      <c r="D2053" s="109" t="s">
        <v>4847</v>
      </c>
      <c r="E2053" s="92" t="s">
        <v>10924</v>
      </c>
      <c r="F2053" s="110">
        <v>0.2</v>
      </c>
      <c r="G2053" s="92" t="s">
        <v>2550</v>
      </c>
      <c r="H2053" s="92" t="s">
        <v>518</v>
      </c>
      <c r="I2053" s="92" t="s">
        <v>10934</v>
      </c>
    </row>
    <row r="2054" spans="1:9" ht="29" x14ac:dyDescent="0.35">
      <c r="A2054" s="92" t="s">
        <v>107</v>
      </c>
      <c r="B2054" s="109" t="s">
        <v>4640</v>
      </c>
      <c r="C2054" s="109" t="s">
        <v>4694</v>
      </c>
      <c r="D2054" s="109" t="s">
        <v>4848</v>
      </c>
      <c r="E2054" s="92" t="s">
        <v>10848</v>
      </c>
      <c r="F2054" s="110">
        <v>0.05</v>
      </c>
      <c r="G2054" s="92" t="s">
        <v>2550</v>
      </c>
      <c r="H2054" s="92" t="s">
        <v>518</v>
      </c>
      <c r="I2054" s="92" t="s">
        <v>10934</v>
      </c>
    </row>
    <row r="2055" spans="1:9" ht="29" x14ac:dyDescent="0.35">
      <c r="A2055" s="92" t="s">
        <v>107</v>
      </c>
      <c r="B2055" s="109" t="s">
        <v>4640</v>
      </c>
      <c r="C2055" s="109" t="s">
        <v>9819</v>
      </c>
      <c r="D2055" s="109" t="s">
        <v>10034</v>
      </c>
      <c r="E2055" s="92" t="s">
        <v>10925</v>
      </c>
      <c r="F2055" s="110">
        <v>0.25</v>
      </c>
      <c r="G2055" s="92" t="s">
        <v>2559</v>
      </c>
      <c r="H2055" s="92" t="s">
        <v>190</v>
      </c>
      <c r="I2055" s="92" t="s">
        <v>10937</v>
      </c>
    </row>
    <row r="2056" spans="1:9" ht="29" x14ac:dyDescent="0.35">
      <c r="A2056" s="92" t="s">
        <v>107</v>
      </c>
      <c r="B2056" s="109" t="s">
        <v>4642</v>
      </c>
      <c r="C2056" s="109" t="s">
        <v>4726</v>
      </c>
      <c r="D2056" s="109" t="s">
        <v>4849</v>
      </c>
      <c r="E2056" s="92" t="s">
        <v>11017</v>
      </c>
      <c r="F2056" s="110">
        <v>0.9</v>
      </c>
      <c r="G2056" s="92" t="s">
        <v>2548</v>
      </c>
      <c r="H2056" s="92" t="s">
        <v>518</v>
      </c>
      <c r="I2056" s="92" t="s">
        <v>10934</v>
      </c>
    </row>
    <row r="2057" spans="1:9" ht="29" x14ac:dyDescent="0.35">
      <c r="A2057" s="92" t="s">
        <v>107</v>
      </c>
      <c r="B2057" s="109" t="s">
        <v>4642</v>
      </c>
      <c r="C2057" s="109" t="s">
        <v>9807</v>
      </c>
      <c r="D2057" s="109" t="s">
        <v>10035</v>
      </c>
      <c r="E2057" s="92" t="s">
        <v>10857</v>
      </c>
      <c r="F2057" s="110">
        <v>0.05</v>
      </c>
      <c r="G2057" s="92" t="s">
        <v>2550</v>
      </c>
      <c r="H2057" s="92" t="s">
        <v>518</v>
      </c>
      <c r="I2057" s="92" t="s">
        <v>10935</v>
      </c>
    </row>
    <row r="2058" spans="1:9" ht="29" x14ac:dyDescent="0.35">
      <c r="A2058" s="92" t="s">
        <v>107</v>
      </c>
      <c r="B2058" s="109" t="s">
        <v>4642</v>
      </c>
      <c r="C2058" s="109" t="s">
        <v>9819</v>
      </c>
      <c r="D2058" s="109" t="s">
        <v>10036</v>
      </c>
      <c r="E2058" s="92" t="s">
        <v>10858</v>
      </c>
      <c r="F2058" s="110">
        <v>0.9</v>
      </c>
      <c r="G2058" s="92" t="s">
        <v>2557</v>
      </c>
      <c r="H2058" s="92" t="s">
        <v>190</v>
      </c>
      <c r="I2058" s="92" t="s">
        <v>10937</v>
      </c>
    </row>
    <row r="2059" spans="1:9" ht="29" x14ac:dyDescent="0.35">
      <c r="A2059" s="92" t="s">
        <v>107</v>
      </c>
      <c r="B2059" s="109" t="s">
        <v>4642</v>
      </c>
      <c r="C2059" s="109" t="s">
        <v>4667</v>
      </c>
      <c r="D2059" s="109" t="s">
        <v>4850</v>
      </c>
      <c r="E2059" s="92" t="s">
        <v>10859</v>
      </c>
      <c r="F2059" s="110">
        <v>0.25</v>
      </c>
      <c r="G2059" s="92" t="s">
        <v>2550</v>
      </c>
      <c r="H2059" s="92" t="s">
        <v>518</v>
      </c>
      <c r="I2059" s="92" t="s">
        <v>10934</v>
      </c>
    </row>
    <row r="2060" spans="1:9" ht="29" x14ac:dyDescent="0.35">
      <c r="A2060" s="92" t="s">
        <v>107</v>
      </c>
      <c r="B2060" s="109" t="s">
        <v>4642</v>
      </c>
      <c r="C2060" s="109" t="s">
        <v>4683</v>
      </c>
      <c r="D2060" s="109" t="s">
        <v>4851</v>
      </c>
      <c r="E2060" s="92" t="s">
        <v>10860</v>
      </c>
      <c r="F2060" s="110">
        <v>0.35</v>
      </c>
      <c r="G2060" s="92" t="s">
        <v>2559</v>
      </c>
      <c r="H2060" s="92" t="s">
        <v>190</v>
      </c>
      <c r="I2060" s="92" t="s">
        <v>10936</v>
      </c>
    </row>
    <row r="2061" spans="1:9" ht="29" x14ac:dyDescent="0.35">
      <c r="A2061" s="92" t="s">
        <v>107</v>
      </c>
      <c r="B2061" s="109" t="s">
        <v>4642</v>
      </c>
      <c r="C2061" s="109" t="s">
        <v>4696</v>
      </c>
      <c r="D2061" s="109" t="s">
        <v>4852</v>
      </c>
      <c r="E2061" s="92" t="s">
        <v>10861</v>
      </c>
      <c r="F2061" s="110">
        <v>0.05</v>
      </c>
      <c r="G2061" s="92" t="s">
        <v>2550</v>
      </c>
      <c r="H2061" s="92" t="s">
        <v>518</v>
      </c>
      <c r="I2061" s="92" t="s">
        <v>10935</v>
      </c>
    </row>
    <row r="2062" spans="1:9" ht="29" x14ac:dyDescent="0.35">
      <c r="A2062" s="92" t="s">
        <v>108</v>
      </c>
      <c r="B2062" s="109" t="s">
        <v>9780</v>
      </c>
      <c r="C2062" s="109" t="s">
        <v>9826</v>
      </c>
      <c r="D2062" s="109" t="s">
        <v>10037</v>
      </c>
      <c r="E2062" s="92" t="s">
        <v>9826</v>
      </c>
      <c r="F2062" s="110">
        <v>0.1</v>
      </c>
      <c r="G2062" s="92" t="s">
        <v>2557</v>
      </c>
      <c r="H2062" s="92" t="s">
        <v>190</v>
      </c>
      <c r="I2062" s="92" t="s">
        <v>10937</v>
      </c>
    </row>
    <row r="2063" spans="1:9" ht="29" x14ac:dyDescent="0.35">
      <c r="A2063" s="92" t="s">
        <v>108</v>
      </c>
      <c r="B2063" s="109" t="s">
        <v>9780</v>
      </c>
      <c r="C2063" s="109" t="s">
        <v>4727</v>
      </c>
      <c r="D2063" s="109" t="s">
        <v>10038</v>
      </c>
      <c r="E2063" s="92" t="s">
        <v>10926</v>
      </c>
      <c r="F2063" s="110">
        <v>0.5</v>
      </c>
      <c r="G2063" s="92" t="s">
        <v>2557</v>
      </c>
      <c r="H2063" s="92" t="s">
        <v>190</v>
      </c>
      <c r="I2063" s="92" t="s">
        <v>10937</v>
      </c>
    </row>
    <row r="2064" spans="1:9" ht="29" x14ac:dyDescent="0.35">
      <c r="A2064" s="92" t="s">
        <v>108</v>
      </c>
      <c r="B2064" s="109" t="s">
        <v>9780</v>
      </c>
      <c r="C2064" s="109" t="s">
        <v>9812</v>
      </c>
      <c r="D2064" s="109" t="s">
        <v>10039</v>
      </c>
      <c r="E2064" s="92" t="s">
        <v>10927</v>
      </c>
      <c r="F2064" s="110">
        <v>0.3</v>
      </c>
      <c r="G2064" s="92" t="s">
        <v>2557</v>
      </c>
      <c r="H2064" s="92" t="s">
        <v>190</v>
      </c>
      <c r="I2064" s="92" t="s">
        <v>10937</v>
      </c>
    </row>
    <row r="2065" spans="1:9" ht="29" x14ac:dyDescent="0.35">
      <c r="A2065" s="92" t="s">
        <v>108</v>
      </c>
      <c r="B2065" s="109" t="s">
        <v>9780</v>
      </c>
      <c r="C2065" s="109" t="s">
        <v>9811</v>
      </c>
      <c r="D2065" s="109" t="s">
        <v>10040</v>
      </c>
      <c r="E2065" s="92" t="s">
        <v>10927</v>
      </c>
      <c r="F2065" s="110">
        <v>1</v>
      </c>
      <c r="G2065" s="92" t="s">
        <v>2548</v>
      </c>
      <c r="H2065" s="92" t="s">
        <v>518</v>
      </c>
      <c r="I2065" s="92" t="s">
        <v>10935</v>
      </c>
    </row>
    <row r="2066" spans="1:9" x14ac:dyDescent="0.35">
      <c r="A2066" s="92" t="s">
        <v>108</v>
      </c>
      <c r="B2066" s="109" t="s">
        <v>9780</v>
      </c>
      <c r="C2066" s="109" t="s">
        <v>9803</v>
      </c>
      <c r="D2066" s="109" t="s">
        <v>10041</v>
      </c>
      <c r="E2066" s="92" t="s">
        <v>9803</v>
      </c>
      <c r="F2066" s="110">
        <v>0.1</v>
      </c>
      <c r="G2066" s="92" t="s">
        <v>2557</v>
      </c>
      <c r="H2066" s="92" t="s">
        <v>190</v>
      </c>
      <c r="I2066" s="92" t="s">
        <v>10937</v>
      </c>
    </row>
    <row r="2067" spans="1:9" ht="29" x14ac:dyDescent="0.35">
      <c r="A2067" s="92" t="s">
        <v>109</v>
      </c>
      <c r="B2067" s="109" t="s">
        <v>4649</v>
      </c>
      <c r="C2067" s="109" t="s">
        <v>4727</v>
      </c>
      <c r="D2067" s="109" t="s">
        <v>4853</v>
      </c>
      <c r="E2067" s="92" t="s">
        <v>10928</v>
      </c>
      <c r="F2067" s="110">
        <v>0.65</v>
      </c>
      <c r="G2067" s="92" t="s">
        <v>2557</v>
      </c>
      <c r="H2067" s="92" t="s">
        <v>190</v>
      </c>
      <c r="I2067" s="92" t="s">
        <v>10937</v>
      </c>
    </row>
    <row r="2068" spans="1:9" ht="29" x14ac:dyDescent="0.35">
      <c r="A2068" s="92" t="s">
        <v>109</v>
      </c>
      <c r="B2068" s="109" t="s">
        <v>4649</v>
      </c>
      <c r="C2068" s="109" t="s">
        <v>9816</v>
      </c>
      <c r="D2068" s="109" t="s">
        <v>10042</v>
      </c>
      <c r="E2068" s="92" t="s">
        <v>10929</v>
      </c>
      <c r="F2068" s="110">
        <v>0.3</v>
      </c>
      <c r="G2068" s="92" t="s">
        <v>2557</v>
      </c>
      <c r="H2068" s="92" t="s">
        <v>190</v>
      </c>
      <c r="I2068" s="92" t="s">
        <v>10937</v>
      </c>
    </row>
    <row r="2069" spans="1:9" ht="29" x14ac:dyDescent="0.35">
      <c r="A2069" s="92" t="s">
        <v>109</v>
      </c>
      <c r="B2069" s="109" t="s">
        <v>4649</v>
      </c>
      <c r="C2069" s="109" t="s">
        <v>9815</v>
      </c>
      <c r="D2069" s="109" t="s">
        <v>10043</v>
      </c>
      <c r="E2069" s="92" t="s">
        <v>10929</v>
      </c>
      <c r="F2069" s="110">
        <v>1</v>
      </c>
      <c r="G2069" s="92" t="s">
        <v>2548</v>
      </c>
      <c r="H2069" s="92" t="s">
        <v>518</v>
      </c>
      <c r="I2069" s="92" t="s">
        <v>10935</v>
      </c>
    </row>
    <row r="2070" spans="1:9" ht="29" x14ac:dyDescent="0.35">
      <c r="A2070" s="92" t="s">
        <v>109</v>
      </c>
      <c r="B2070" s="109" t="s">
        <v>4649</v>
      </c>
      <c r="C2070" s="109" t="s">
        <v>4729</v>
      </c>
      <c r="D2070" s="109" t="s">
        <v>4854</v>
      </c>
      <c r="E2070" s="92" t="s">
        <v>10930</v>
      </c>
      <c r="F2070" s="110">
        <v>0.05</v>
      </c>
      <c r="G2070" s="92" t="s">
        <v>2557</v>
      </c>
      <c r="H2070" s="92" t="s">
        <v>190</v>
      </c>
      <c r="I2070" s="92" t="s">
        <v>10937</v>
      </c>
    </row>
    <row r="2071" spans="1:9" ht="29" x14ac:dyDescent="0.35">
      <c r="A2071" s="92" t="s">
        <v>110</v>
      </c>
      <c r="B2071" s="109" t="s">
        <v>9782</v>
      </c>
      <c r="C2071" s="109" t="s">
        <v>4730</v>
      </c>
      <c r="D2071" s="109" t="s">
        <v>10044</v>
      </c>
      <c r="E2071" s="92" t="s">
        <v>10931</v>
      </c>
      <c r="F2071" s="110">
        <v>0.5</v>
      </c>
      <c r="G2071" s="92" t="s">
        <v>2557</v>
      </c>
      <c r="H2071" s="92" t="s">
        <v>190</v>
      </c>
      <c r="I2071" s="92" t="s">
        <v>10937</v>
      </c>
    </row>
    <row r="2072" spans="1:9" x14ac:dyDescent="0.35">
      <c r="A2072" s="92" t="s">
        <v>110</v>
      </c>
      <c r="B2072" s="109" t="s">
        <v>9782</v>
      </c>
      <c r="C2072" s="109" t="s">
        <v>4731</v>
      </c>
      <c r="D2072" s="109" t="s">
        <v>10045</v>
      </c>
      <c r="E2072" s="92" t="s">
        <v>4731</v>
      </c>
      <c r="F2072" s="110">
        <v>0.1</v>
      </c>
      <c r="G2072" s="92" t="s">
        <v>2557</v>
      </c>
      <c r="H2072" s="92" t="s">
        <v>190</v>
      </c>
      <c r="I2072" s="92" t="s">
        <v>10937</v>
      </c>
    </row>
    <row r="2073" spans="1:9" x14ac:dyDescent="0.35">
      <c r="A2073" s="92" t="s">
        <v>110</v>
      </c>
      <c r="B2073" s="109" t="s">
        <v>9782</v>
      </c>
      <c r="C2073" s="109" t="s">
        <v>4721</v>
      </c>
      <c r="D2073" s="109" t="s">
        <v>10046</v>
      </c>
      <c r="E2073" s="92" t="s">
        <v>4721</v>
      </c>
      <c r="F2073" s="110">
        <v>1</v>
      </c>
      <c r="G2073" s="92" t="s">
        <v>2548</v>
      </c>
      <c r="H2073" s="92" t="s">
        <v>518</v>
      </c>
      <c r="I2073" s="92" t="s">
        <v>10935</v>
      </c>
    </row>
    <row r="2074" spans="1:9" x14ac:dyDescent="0.35">
      <c r="A2074" s="92" t="s">
        <v>110</v>
      </c>
      <c r="B2074" s="109" t="s">
        <v>9782</v>
      </c>
      <c r="C2074" s="109" t="s">
        <v>4667</v>
      </c>
      <c r="D2074" s="109" t="s">
        <v>10047</v>
      </c>
      <c r="E2074" s="92" t="s">
        <v>4667</v>
      </c>
      <c r="F2074" s="110">
        <v>0.1</v>
      </c>
      <c r="G2074" s="92" t="s">
        <v>2557</v>
      </c>
      <c r="H2074" s="92" t="s">
        <v>190</v>
      </c>
      <c r="I2074" s="92" t="s">
        <v>10937</v>
      </c>
    </row>
    <row r="2075" spans="1:9" ht="29" x14ac:dyDescent="0.35">
      <c r="A2075" s="92" t="s">
        <v>110</v>
      </c>
      <c r="B2075" s="109" t="s">
        <v>9782</v>
      </c>
      <c r="C2075" s="109" t="s">
        <v>4732</v>
      </c>
      <c r="D2075" s="109" t="s">
        <v>10048</v>
      </c>
      <c r="E2075" s="92" t="s">
        <v>10932</v>
      </c>
      <c r="F2075" s="110">
        <v>0.1</v>
      </c>
      <c r="G2075" s="92" t="s">
        <v>2557</v>
      </c>
      <c r="H2075" s="92" t="s">
        <v>190</v>
      </c>
      <c r="I2075" s="92" t="s">
        <v>10937</v>
      </c>
    </row>
    <row r="2076" spans="1:9" x14ac:dyDescent="0.35">
      <c r="A2076" s="92" t="s">
        <v>110</v>
      </c>
      <c r="B2076" s="109" t="s">
        <v>9782</v>
      </c>
      <c r="C2076" s="109" t="s">
        <v>4667</v>
      </c>
      <c r="D2076" s="109" t="s">
        <v>10047</v>
      </c>
      <c r="E2076" s="92" t="s">
        <v>10933</v>
      </c>
      <c r="F2076" s="110">
        <v>0.15</v>
      </c>
      <c r="G2076" s="92" t="s">
        <v>2557</v>
      </c>
      <c r="H2076" s="92" t="s">
        <v>190</v>
      </c>
      <c r="I2076" s="92" t="s">
        <v>10937</v>
      </c>
    </row>
    <row r="2077" spans="1:9" ht="29" x14ac:dyDescent="0.35">
      <c r="A2077" s="92" t="s">
        <v>110</v>
      </c>
      <c r="B2077" s="109" t="s">
        <v>9782</v>
      </c>
      <c r="C2077" s="109" t="s">
        <v>9801</v>
      </c>
      <c r="D2077" s="109" t="s">
        <v>10049</v>
      </c>
      <c r="E2077" s="92" t="s">
        <v>9801</v>
      </c>
      <c r="F2077" s="110">
        <v>0.05</v>
      </c>
      <c r="G2077" s="92" t="s">
        <v>2557</v>
      </c>
      <c r="H2077" s="92" t="s">
        <v>190</v>
      </c>
      <c r="I2077" s="92" t="s">
        <v>10937</v>
      </c>
    </row>
  </sheetData>
  <pageMargins left="0.7" right="0.7" top="0.75" bottom="0.75" header="0.3" footer="0.3"/>
  <pageSetup orientation="portrait" horizontalDpi="90" verticalDpi="90" r:id="rId1"/>
  <headerFooter>
    <oddFooter>&amp;C&amp;1#&amp;"Arial"&amp;7&amp;K000000Sensitivity: Internal &amp; Restricted</oddFooter>
  </headerFooter>
  <extLst>
    <ext xmlns:x14="http://schemas.microsoft.com/office/spreadsheetml/2009/9/main" uri="{CCE6A557-97BC-4b89-ADB6-D9C93CAAB3DF}">
      <x14:dataValidations xmlns:xm="http://schemas.microsoft.com/office/excel/2006/main" count="5">
        <x14:dataValidation type="list" allowBlank="1" showInputMessage="1" showErrorMessage="1" xr:uid="{7E0B832B-2A0A-4A7A-8EFC-CBABF22AA07D}">
          <x14:formula1>
            <xm:f>FragnetGigs!$E$2:$E$5104</xm:f>
          </x14:formula1>
          <xm:sqref>D1:D1048576</xm:sqref>
        </x14:dataValidation>
        <x14:dataValidation type="list" allowBlank="1" showInputMessage="1" showErrorMessage="1" xr:uid="{0B99CE09-2CB4-401B-AFA2-A0D7D2D68809}">
          <x14:formula1>
            <xm:f>FragnetGigs!$B$2:$B$2500</xm:f>
          </x14:formula1>
          <xm:sqref>A1:A1048576</xm:sqref>
        </x14:dataValidation>
        <x14:dataValidation type="list" allowBlank="1" showInputMessage="1" showErrorMessage="1" xr:uid="{BF6FFB57-4B90-4235-A977-C158DEEC5FF8}">
          <x14:formula1>
            <xm:f>FragnetGigs!$C$2:$C$2500</xm:f>
          </x14:formula1>
          <xm:sqref>B1:B1048576</xm:sqref>
        </x14:dataValidation>
        <x14:dataValidation type="list" allowBlank="1" showInputMessage="1" showErrorMessage="1" xr:uid="{1B450B90-C2D6-48C2-B10B-5A3B924F14FE}">
          <x14:formula1>
            <xm:f>FragnetGigs!$D$2:$D$2500</xm:f>
          </x14:formula1>
          <xm:sqref>C1:C1048576</xm:sqref>
        </x14:dataValidation>
        <x14:dataValidation type="list" allowBlank="1" showInputMessage="1" showErrorMessage="1" xr:uid="{6C55262C-C73F-4812-84FF-8EC8856CCF60}">
          <x14:formula1>
            <xm:f>DropdownOptions!$B$192:$B$210</xm:f>
          </x14:formula1>
          <xm:sqref>I1:I1048576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48896-67C3-405C-8688-C32643080C58}">
  <sheetPr codeName="Sheet30"/>
  <dimension ref="A1:G99"/>
  <sheetViews>
    <sheetView workbookViewId="0">
      <pane ySplit="1" topLeftCell="A14" activePane="bottomLeft" state="frozen"/>
      <selection pane="bottomLeft" activeCell="E1" sqref="E1:E1048576"/>
    </sheetView>
  </sheetViews>
  <sheetFormatPr defaultRowHeight="14.5" x14ac:dyDescent="0.35"/>
  <cols>
    <col min="1" max="1" width="27.26953125" bestFit="1" customWidth="1"/>
    <col min="2" max="2" width="11.453125" bestFit="1" customWidth="1"/>
    <col min="3" max="3" width="10.453125" bestFit="1" customWidth="1"/>
    <col min="5" max="6" width="8.7265625" style="132"/>
  </cols>
  <sheetData>
    <row r="1" spans="1:7" x14ac:dyDescent="0.35">
      <c r="A1" t="s">
        <v>28</v>
      </c>
      <c r="B1" t="s">
        <v>193</v>
      </c>
      <c r="C1" t="s">
        <v>194</v>
      </c>
      <c r="G1" s="1" t="s">
        <v>6212</v>
      </c>
    </row>
    <row r="2" spans="1:7" x14ac:dyDescent="0.35">
      <c r="A2" s="5" t="s">
        <v>449</v>
      </c>
      <c r="B2" s="3" t="s">
        <v>174</v>
      </c>
      <c r="C2" s="3"/>
      <c r="E2" s="132" t="str">
        <f>IF(B2="",VLOOKUP(A2,DropdownOptions!$A$2:$C$506,3,FALSE),"ProjectSpec")</f>
        <v>ProjectSpec</v>
      </c>
      <c r="G2" s="2" t="s">
        <v>6213</v>
      </c>
    </row>
    <row r="3" spans="1:7" x14ac:dyDescent="0.35">
      <c r="A3" s="5" t="s">
        <v>450</v>
      </c>
      <c r="B3" s="3" t="s">
        <v>174</v>
      </c>
      <c r="C3" s="3"/>
      <c r="E3" s="132" t="str">
        <f>IF(B3="",VLOOKUP(A3,DropdownOptions!$A$2:$C$506,3,FALSE),"ProjectSpec")</f>
        <v>ProjectSpec</v>
      </c>
      <c r="G3" s="2" t="s">
        <v>6214</v>
      </c>
    </row>
    <row r="4" spans="1:7" x14ac:dyDescent="0.35">
      <c r="A4" s="5" t="s">
        <v>451</v>
      </c>
      <c r="B4" s="3" t="s">
        <v>174</v>
      </c>
      <c r="C4" s="3"/>
      <c r="E4" s="132" t="str">
        <f>IF(B4="",VLOOKUP(A4,DropdownOptions!$A$2:$C$506,3,FALSE),"ProjectSpec")</f>
        <v>ProjectSpec</v>
      </c>
      <c r="G4" s="2" t="s">
        <v>6215</v>
      </c>
    </row>
    <row r="5" spans="1:7" x14ac:dyDescent="0.35">
      <c r="A5" s="5" t="s">
        <v>452</v>
      </c>
      <c r="B5" s="3" t="s">
        <v>174</v>
      </c>
      <c r="C5" s="3"/>
      <c r="E5" s="132" t="str">
        <f>IF(B5="",VLOOKUP(A5,DropdownOptions!$A$2:$C$506,3,FALSE),"ProjectSpec")</f>
        <v>ProjectSpec</v>
      </c>
      <c r="G5" s="2"/>
    </row>
    <row r="6" spans="1:7" x14ac:dyDescent="0.35">
      <c r="A6" s="5" t="s">
        <v>11231</v>
      </c>
      <c r="B6" s="3" t="s">
        <v>174</v>
      </c>
      <c r="C6" s="3"/>
      <c r="E6" s="132" t="str">
        <f>IF(B6="",VLOOKUP(A6,DropdownOptions!$A$2:$C$506,3,FALSE),"ProjectSpec")</f>
        <v>ProjectSpec</v>
      </c>
    </row>
    <row r="7" spans="1:7" x14ac:dyDescent="0.35">
      <c r="A7" s="5" t="s">
        <v>11232</v>
      </c>
      <c r="B7" s="3" t="s">
        <v>174</v>
      </c>
      <c r="C7" s="3"/>
      <c r="E7" s="132" t="str">
        <f>IF(B7="",VLOOKUP(A7,DropdownOptions!$A$2:$C$506,3,FALSE),"ProjectSpec")</f>
        <v>ProjectSpec</v>
      </c>
    </row>
    <row r="8" spans="1:7" x14ac:dyDescent="0.35">
      <c r="A8" s="5" t="s">
        <v>11233</v>
      </c>
      <c r="B8" s="3" t="s">
        <v>174</v>
      </c>
      <c r="C8" s="3"/>
      <c r="E8" s="132" t="str">
        <f>IF(B8="",VLOOKUP(A8,DropdownOptions!$A$2:$C$506,3,FALSE),"ProjectSpec")</f>
        <v>ProjectSpec</v>
      </c>
    </row>
    <row r="9" spans="1:7" x14ac:dyDescent="0.35">
      <c r="A9" s="5" t="s">
        <v>446</v>
      </c>
      <c r="B9" s="3" t="s">
        <v>174</v>
      </c>
      <c r="C9" s="3"/>
      <c r="E9" s="132" t="str">
        <f>IF(B9="",VLOOKUP(A9,DropdownOptions!$A$2:$C$506,3,FALSE),"ProjectSpec")</f>
        <v>ProjectSpec</v>
      </c>
      <c r="G9" s="2"/>
    </row>
    <row r="10" spans="1:7" x14ac:dyDescent="0.35">
      <c r="A10" s="5" t="s">
        <v>1501</v>
      </c>
      <c r="B10" s="3" t="s">
        <v>174</v>
      </c>
      <c r="C10" s="3"/>
      <c r="E10" s="132" t="str">
        <f>IF(B10="",VLOOKUP(A10,DropdownOptions!$A$2:$C$506,3,FALSE),"ProjectSpec")</f>
        <v>ProjectSpec</v>
      </c>
      <c r="G10" s="2"/>
    </row>
    <row r="11" spans="1:7" x14ac:dyDescent="0.35">
      <c r="A11" s="3" t="s">
        <v>122</v>
      </c>
      <c r="B11" s="3"/>
      <c r="C11" s="3" t="s">
        <v>174</v>
      </c>
      <c r="E11" s="132">
        <f>IF(B11="",VLOOKUP(A11,DropdownOptions!$A$2:$C$506,3,FALSE),"ProjectSpec")</f>
        <v>1</v>
      </c>
    </row>
    <row r="12" spans="1:7" x14ac:dyDescent="0.35">
      <c r="A12" s="3" t="s">
        <v>123</v>
      </c>
      <c r="B12" s="3"/>
      <c r="C12" s="3" t="s">
        <v>174</v>
      </c>
      <c r="E12" s="132">
        <f>IF(B12="",VLOOKUP(A12,DropdownOptions!$A$2:$C$506,3,FALSE),"ProjectSpec")</f>
        <v>1</v>
      </c>
    </row>
    <row r="13" spans="1:7" x14ac:dyDescent="0.35">
      <c r="A13" s="3" t="s">
        <v>124</v>
      </c>
      <c r="B13" s="3"/>
      <c r="C13" s="3" t="s">
        <v>174</v>
      </c>
      <c r="E13" s="132">
        <f>IF(B13="",VLOOKUP(A13,DropdownOptions!$A$2:$C$506,3,FALSE),"ProjectSpec")</f>
        <v>1</v>
      </c>
    </row>
    <row r="14" spans="1:7" x14ac:dyDescent="0.35">
      <c r="A14" s="3" t="s">
        <v>125</v>
      </c>
      <c r="B14" s="3"/>
      <c r="C14" s="3"/>
      <c r="E14" s="132">
        <f>IF(B14="",VLOOKUP(A14,DropdownOptions!$A$2:$C$506,3,FALSE),"ProjectSpec")</f>
        <v>1</v>
      </c>
    </row>
    <row r="15" spans="1:7" x14ac:dyDescent="0.35">
      <c r="A15" s="3" t="s">
        <v>126</v>
      </c>
      <c r="B15" s="3"/>
      <c r="C15" s="3"/>
      <c r="E15" s="132">
        <f>IF(B15="",VLOOKUP(A15,DropdownOptions!$A$2:$C$506,3,FALSE),"ProjectSpec")</f>
        <v>1</v>
      </c>
    </row>
    <row r="16" spans="1:7" x14ac:dyDescent="0.35">
      <c r="A16" s="3" t="s">
        <v>127</v>
      </c>
      <c r="B16" s="3"/>
      <c r="C16" s="3" t="s">
        <v>174</v>
      </c>
      <c r="E16" s="132">
        <f>IF(B16="",VLOOKUP(A16,DropdownOptions!$A$2:$C$506,3,FALSE),"ProjectSpec")</f>
        <v>1</v>
      </c>
    </row>
    <row r="17" spans="1:5" x14ac:dyDescent="0.35">
      <c r="A17" s="3" t="s">
        <v>128</v>
      </c>
      <c r="B17" s="3"/>
      <c r="C17" s="3" t="s">
        <v>174</v>
      </c>
      <c r="E17" s="132">
        <f>IF(B17="",VLOOKUP(A17,DropdownOptions!$A$2:$C$506,3,FALSE),"ProjectSpec")</f>
        <v>1</v>
      </c>
    </row>
    <row r="18" spans="1:5" x14ac:dyDescent="0.35">
      <c r="A18" s="3" t="s">
        <v>168</v>
      </c>
      <c r="B18" s="3"/>
      <c r="C18" s="3"/>
      <c r="E18" s="132">
        <f>IF(B18="",VLOOKUP(A18,DropdownOptions!$A$2:$C$506,3,FALSE),"ProjectSpec")</f>
        <v>1</v>
      </c>
    </row>
    <row r="19" spans="1:5" x14ac:dyDescent="0.35">
      <c r="A19" s="3" t="s">
        <v>649</v>
      </c>
      <c r="B19" s="3"/>
      <c r="C19" s="3" t="s">
        <v>174</v>
      </c>
      <c r="E19" s="132">
        <f>IF(B19="",VLOOKUP(A19,DropdownOptions!$A$2:$C$506,3,FALSE),"ProjectSpec")</f>
        <v>1</v>
      </c>
    </row>
    <row r="20" spans="1:5" x14ac:dyDescent="0.35">
      <c r="A20" s="3" t="s">
        <v>176</v>
      </c>
      <c r="B20" s="3"/>
      <c r="C20" s="3"/>
      <c r="E20" s="132">
        <f>IF(B20="",VLOOKUP(A20,DropdownOptions!$A$2:$C$506,3,FALSE),"ProjectSpec")</f>
        <v>1</v>
      </c>
    </row>
    <row r="21" spans="1:5" x14ac:dyDescent="0.35">
      <c r="A21" s="3" t="s">
        <v>181</v>
      </c>
      <c r="B21" s="3"/>
      <c r="C21" s="3"/>
      <c r="E21" s="132">
        <f>IF(B21="",VLOOKUP(A21,DropdownOptions!$A$2:$C$506,3,FALSE),"ProjectSpec")</f>
        <v>1</v>
      </c>
    </row>
    <row r="22" spans="1:5" x14ac:dyDescent="0.35">
      <c r="A22" s="3" t="s">
        <v>185</v>
      </c>
      <c r="B22" s="3"/>
      <c r="C22" s="3"/>
      <c r="E22" s="132">
        <f>IF(B22="",VLOOKUP(A22,DropdownOptions!$A$2:$C$506,3,FALSE),"ProjectSpec")</f>
        <v>1</v>
      </c>
    </row>
    <row r="23" spans="1:5" x14ac:dyDescent="0.35">
      <c r="A23" s="3" t="s">
        <v>188</v>
      </c>
      <c r="B23" s="3"/>
      <c r="C23" s="3" t="s">
        <v>174</v>
      </c>
      <c r="E23" s="132">
        <f>IF(B23="",VLOOKUP(A23,DropdownOptions!$A$2:$C$506,3,FALSE),"ProjectSpec")</f>
        <v>1</v>
      </c>
    </row>
    <row r="24" spans="1:5" x14ac:dyDescent="0.35">
      <c r="A24" s="3" t="s">
        <v>210</v>
      </c>
      <c r="B24" s="3"/>
      <c r="C24" s="3" t="s">
        <v>174</v>
      </c>
      <c r="E24" s="132">
        <f>IF(B24="",VLOOKUP(A24,DropdownOptions!$A$2:$C$506,3,FALSE),"ProjectSpec")</f>
        <v>1</v>
      </c>
    </row>
    <row r="25" spans="1:5" x14ac:dyDescent="0.35">
      <c r="A25" s="3" t="s">
        <v>226</v>
      </c>
      <c r="E25" s="132">
        <f>IF(B25="",VLOOKUP(A25,DropdownOptions!$A$2:$C$506,3,FALSE),"ProjectSpec")</f>
        <v>1</v>
      </c>
    </row>
    <row r="26" spans="1:5" x14ac:dyDescent="0.35">
      <c r="A26" s="3" t="s">
        <v>436</v>
      </c>
      <c r="C26" s="3" t="s">
        <v>174</v>
      </c>
      <c r="E26" s="132">
        <f>IF(B26="",VLOOKUP(A26,DropdownOptions!$A$2:$C$506,3,FALSE),"ProjectSpec")</f>
        <v>1</v>
      </c>
    </row>
    <row r="27" spans="1:5" x14ac:dyDescent="0.35">
      <c r="A27" s="3" t="s">
        <v>439</v>
      </c>
      <c r="E27" s="132">
        <f>IF(B27="",VLOOKUP(A27,DropdownOptions!$A$2:$C$506,3,FALSE),"ProjectSpec")</f>
        <v>1</v>
      </c>
    </row>
    <row r="28" spans="1:5" x14ac:dyDescent="0.35">
      <c r="A28" s="3" t="s">
        <v>442</v>
      </c>
      <c r="C28" s="3" t="s">
        <v>174</v>
      </c>
      <c r="E28" s="132">
        <f>IF(B28="",VLOOKUP(A28,DropdownOptions!$A$2:$C$506,3,FALSE),"ProjectSpec")</f>
        <v>1</v>
      </c>
    </row>
    <row r="29" spans="1:5" x14ac:dyDescent="0.35">
      <c r="A29" s="3" t="s">
        <v>447</v>
      </c>
      <c r="C29" s="3" t="s">
        <v>174</v>
      </c>
      <c r="E29" s="132">
        <f>IF(B29="",VLOOKUP(A29,DropdownOptions!$A$2:$C$506,3,FALSE),"ProjectSpec")</f>
        <v>1</v>
      </c>
    </row>
    <row r="30" spans="1:5" x14ac:dyDescent="0.35">
      <c r="A30" s="3" t="s">
        <v>479</v>
      </c>
      <c r="E30" s="132">
        <f>IF(B30="",VLOOKUP(A30,DropdownOptions!$A$2:$C$506,3,FALSE),"ProjectSpec")</f>
        <v>1</v>
      </c>
    </row>
    <row r="31" spans="1:5" x14ac:dyDescent="0.35">
      <c r="A31" s="3" t="s">
        <v>516</v>
      </c>
      <c r="E31" s="132">
        <f>IF(B31="",VLOOKUP(A31,DropdownOptions!$A$2:$C$506,3,FALSE),"ProjectSpec")</f>
        <v>1</v>
      </c>
    </row>
    <row r="32" spans="1:5" x14ac:dyDescent="0.35">
      <c r="A32" s="3" t="s">
        <v>517</v>
      </c>
      <c r="E32" s="132">
        <f>IF(B32="",VLOOKUP(A32,DropdownOptions!$A$2:$C$506,3,FALSE),"ProjectSpec")</f>
        <v>1</v>
      </c>
    </row>
    <row r="33" spans="1:5" x14ac:dyDescent="0.35">
      <c r="A33" s="3" t="s">
        <v>478</v>
      </c>
      <c r="E33" s="132">
        <f>IF(B33="",VLOOKUP(A33,DropdownOptions!$A$2:$C$506,3,FALSE),"ProjectSpec")</f>
        <v>1</v>
      </c>
    </row>
    <row r="34" spans="1:5" x14ac:dyDescent="0.35">
      <c r="A34" s="3" t="s">
        <v>1502</v>
      </c>
      <c r="C34" t="s">
        <v>174</v>
      </c>
      <c r="E34" s="132">
        <f>IF(B34="",VLOOKUP(A34,DropdownOptions!$A$2:$C$506,3,FALSE),"ProjectSpec")</f>
        <v>1</v>
      </c>
    </row>
    <row r="35" spans="1:5" x14ac:dyDescent="0.35">
      <c r="A35" s="3" t="s">
        <v>1503</v>
      </c>
      <c r="C35" t="s">
        <v>174</v>
      </c>
      <c r="E35" s="132">
        <f>IF(B35="",VLOOKUP(A35,DropdownOptions!$A$2:$C$506,3,FALSE),"ProjectSpec")</f>
        <v>1</v>
      </c>
    </row>
    <row r="36" spans="1:5" x14ac:dyDescent="0.35">
      <c r="A36" s="3" t="s">
        <v>1504</v>
      </c>
      <c r="C36" t="s">
        <v>174</v>
      </c>
      <c r="E36" s="132">
        <f>IF(B36="",VLOOKUP(A36,DropdownOptions!$A$2:$C$506,3,FALSE),"ProjectSpec")</f>
        <v>1</v>
      </c>
    </row>
    <row r="37" spans="1:5" x14ac:dyDescent="0.35">
      <c r="A37" s="3" t="s">
        <v>1505</v>
      </c>
      <c r="E37" s="132">
        <f>IF(B37="",VLOOKUP(A37,DropdownOptions!$A$2:$C$506,3,FALSE),"ProjectSpec")</f>
        <v>1</v>
      </c>
    </row>
    <row r="38" spans="1:5" x14ac:dyDescent="0.35">
      <c r="A38" s="3" t="s">
        <v>1519</v>
      </c>
      <c r="E38" s="132">
        <f>IF(B38="",VLOOKUP(A38,DropdownOptions!$A$2:$C$506,3,FALSE),"ProjectSpec")</f>
        <v>1</v>
      </c>
    </row>
    <row r="39" spans="1:5" x14ac:dyDescent="0.35">
      <c r="A39" s="3" t="s">
        <v>1520</v>
      </c>
      <c r="C39" t="s">
        <v>174</v>
      </c>
      <c r="E39" s="132">
        <f>IF(B39="",VLOOKUP(A39,DropdownOptions!$A$2:$C$506,3,FALSE),"ProjectSpec")</f>
        <v>1</v>
      </c>
    </row>
    <row r="40" spans="1:5" x14ac:dyDescent="0.35">
      <c r="A40" s="3" t="s">
        <v>1521</v>
      </c>
      <c r="E40" s="132">
        <f>IF(B40="",VLOOKUP(A40,DropdownOptions!$A$2:$C$506,3,FALSE),"ProjectSpec")</f>
        <v>1</v>
      </c>
    </row>
    <row r="41" spans="1:5" x14ac:dyDescent="0.35">
      <c r="A41" s="3" t="s">
        <v>1522</v>
      </c>
      <c r="C41" t="s">
        <v>174</v>
      </c>
      <c r="E41" s="132">
        <f>IF(B41="",VLOOKUP(A41,DropdownOptions!$A$2:$C$506,3,FALSE),"ProjectSpec")</f>
        <v>1</v>
      </c>
    </row>
    <row r="42" spans="1:5" x14ac:dyDescent="0.35">
      <c r="A42" s="3" t="s">
        <v>1523</v>
      </c>
      <c r="E42" s="132">
        <f>IF(B42="",VLOOKUP(A42,DropdownOptions!$A$2:$C$506,3,FALSE),"ProjectSpec")</f>
        <v>1</v>
      </c>
    </row>
    <row r="43" spans="1:5" x14ac:dyDescent="0.35">
      <c r="A43" s="3" t="s">
        <v>1524</v>
      </c>
      <c r="E43" s="132">
        <f>IF(B43="",VLOOKUP(A43,DropdownOptions!$A$2:$C$506,3,FALSE),"ProjectSpec")</f>
        <v>1</v>
      </c>
    </row>
    <row r="44" spans="1:5" x14ac:dyDescent="0.35">
      <c r="A44" s="3" t="s">
        <v>1527</v>
      </c>
      <c r="C44" t="s">
        <v>174</v>
      </c>
      <c r="E44" s="132">
        <f>IF(B44="",VLOOKUP(A44,DropdownOptions!$A$2:$C$506,3,FALSE),"ProjectSpec")</f>
        <v>1</v>
      </c>
    </row>
    <row r="45" spans="1:5" x14ac:dyDescent="0.35">
      <c r="A45" s="3" t="s">
        <v>1541</v>
      </c>
      <c r="E45" s="132">
        <f>IF(B45="",VLOOKUP(A45,DropdownOptions!$A$2:$C$506,3,FALSE),"ProjectSpec")</f>
        <v>1</v>
      </c>
    </row>
    <row r="46" spans="1:5" x14ac:dyDescent="0.35">
      <c r="A46" s="3" t="s">
        <v>1542</v>
      </c>
      <c r="E46" s="132">
        <f>IF(B46="",VLOOKUP(A46,DropdownOptions!$A$2:$C$506,3,FALSE),"ProjectSpec")</f>
        <v>1</v>
      </c>
    </row>
    <row r="47" spans="1:5" x14ac:dyDescent="0.35">
      <c r="A47" s="3" t="s">
        <v>1553</v>
      </c>
      <c r="C47" t="s">
        <v>174</v>
      </c>
      <c r="E47" s="132">
        <f>IF(B47="",VLOOKUP(A47,DropdownOptions!$A$2:$C$506,3,FALSE),"ProjectSpec")</f>
        <v>1</v>
      </c>
    </row>
    <row r="48" spans="1:5" x14ac:dyDescent="0.35">
      <c r="A48" s="3" t="s">
        <v>2485</v>
      </c>
      <c r="E48" s="132">
        <f>IF(B48="",VLOOKUP(A48,DropdownOptions!$A$2:$C$506,3,FALSE),"ProjectSpec")</f>
        <v>1</v>
      </c>
    </row>
    <row r="49" spans="1:5" x14ac:dyDescent="0.35">
      <c r="A49" s="3" t="s">
        <v>31</v>
      </c>
      <c r="E49" s="132">
        <f>IF(B49="",VLOOKUP(A49,DropdownOptions!$A$2:$C$506,3,FALSE),"ProjectSpec")</f>
        <v>1</v>
      </c>
    </row>
    <row r="50" spans="1:5" s="132" customFormat="1" x14ac:dyDescent="0.35">
      <c r="A50" s="133" t="s">
        <v>11234</v>
      </c>
      <c r="E50" s="132">
        <f>IF(B50="",VLOOKUP(A50,DropdownOptions!$A$2:$C$506,3,FALSE),"ProjectSpec")</f>
        <v>1</v>
      </c>
    </row>
    <row r="51" spans="1:5" s="132" customFormat="1" x14ac:dyDescent="0.35">
      <c r="A51" s="133" t="s">
        <v>11235</v>
      </c>
      <c r="B51" s="132" t="s">
        <v>174</v>
      </c>
      <c r="E51" s="132" t="str">
        <f>IF(B51="",VLOOKUP(A51,DropdownOptions!$A$2:$C$506,3,FALSE),"ProjectSpec")</f>
        <v>ProjectSpec</v>
      </c>
    </row>
    <row r="52" spans="1:5" s="132" customFormat="1" x14ac:dyDescent="0.35">
      <c r="A52" s="133" t="s">
        <v>11236</v>
      </c>
      <c r="C52" s="132" t="s">
        <v>174</v>
      </c>
      <c r="E52" s="132">
        <f>IF(B52="",VLOOKUP(A52,DropdownOptions!$A$2:$C$506,3,FALSE),"ProjectSpec")</f>
        <v>1</v>
      </c>
    </row>
    <row r="53" spans="1:5" s="132" customFormat="1" x14ac:dyDescent="0.35">
      <c r="A53" s="133" t="s">
        <v>11237</v>
      </c>
      <c r="B53" s="132" t="s">
        <v>174</v>
      </c>
      <c r="E53" s="132" t="str">
        <f>IF(B53="",VLOOKUP(A53,DropdownOptions!$A$2:$C$506,3,FALSE),"ProjectSpec")</f>
        <v>ProjectSpec</v>
      </c>
    </row>
    <row r="54" spans="1:5" s="132" customFormat="1" x14ac:dyDescent="0.35">
      <c r="A54" s="133" t="s">
        <v>11238</v>
      </c>
      <c r="E54" s="132">
        <f>IF(B54="",VLOOKUP(A54,DropdownOptions!$A$2:$C$506,3,FALSE),"ProjectSpec")</f>
        <v>1</v>
      </c>
    </row>
    <row r="55" spans="1:5" s="132" customFormat="1" x14ac:dyDescent="0.35">
      <c r="A55" s="133" t="s">
        <v>11239</v>
      </c>
      <c r="B55" s="132" t="s">
        <v>174</v>
      </c>
      <c r="E55" s="132" t="str">
        <f>IF(B55="",VLOOKUP(A55,DropdownOptions!$A$2:$C$506,3,FALSE),"ProjectSpec")</f>
        <v>ProjectSpec</v>
      </c>
    </row>
    <row r="56" spans="1:5" s="132" customFormat="1" x14ac:dyDescent="0.35">
      <c r="A56" s="133" t="s">
        <v>11240</v>
      </c>
      <c r="C56" s="132" t="s">
        <v>174</v>
      </c>
      <c r="E56" s="132">
        <f>IF(B56="",VLOOKUP(A56,DropdownOptions!$A$2:$C$506,3,FALSE),"ProjectSpec")</f>
        <v>1</v>
      </c>
    </row>
    <row r="57" spans="1:5" s="132" customFormat="1" x14ac:dyDescent="0.35">
      <c r="A57" s="133" t="s">
        <v>11241</v>
      </c>
      <c r="C57" s="132" t="s">
        <v>174</v>
      </c>
      <c r="E57" s="132">
        <f>IF(B57="",VLOOKUP(A57,DropdownOptions!$A$2:$C$506,3,FALSE),"ProjectSpec")</f>
        <v>1</v>
      </c>
    </row>
    <row r="58" spans="1:5" s="132" customFormat="1" x14ac:dyDescent="0.35">
      <c r="A58" s="133" t="s">
        <v>11242</v>
      </c>
      <c r="C58" s="132" t="s">
        <v>174</v>
      </c>
      <c r="E58" s="132" t="e">
        <f>IF(B58="",VLOOKUP(A58,DropdownOptions!$A$2:$C$506,3,FALSE),"ProjectSpec")</f>
        <v>#N/A</v>
      </c>
    </row>
    <row r="59" spans="1:5" s="132" customFormat="1" x14ac:dyDescent="0.35">
      <c r="A59" s="25" t="s">
        <v>11248</v>
      </c>
      <c r="B59" s="132" t="s">
        <v>174</v>
      </c>
      <c r="E59" s="132" t="str">
        <f>IF(B59="",VLOOKUP(A59,DropdownOptions!$A$2:$C$506,3,FALSE),"ProjectSpec")</f>
        <v>ProjectSpec</v>
      </c>
    </row>
    <row r="60" spans="1:5" s="132" customFormat="1" x14ac:dyDescent="0.35">
      <c r="A60" s="25" t="s">
        <v>448</v>
      </c>
      <c r="B60" s="132" t="s">
        <v>174</v>
      </c>
      <c r="E60" s="132" t="str">
        <f>IF(B60="",VLOOKUP(A60,DropdownOptions!$A$2:$C$506,3,FALSE),"ProjectSpec")</f>
        <v>ProjectSpec</v>
      </c>
    </row>
    <row r="61" spans="1:5" s="132" customFormat="1" x14ac:dyDescent="0.35">
      <c r="A61" s="133" t="s">
        <v>11243</v>
      </c>
      <c r="C61" s="132" t="s">
        <v>174</v>
      </c>
      <c r="E61" s="132" t="e">
        <f>IF(B61="",VLOOKUP(A61,DropdownOptions!$A$2:$C$506,3,FALSE),"ProjectSpec")</f>
        <v>#N/A</v>
      </c>
    </row>
    <row r="62" spans="1:5" s="132" customFormat="1" x14ac:dyDescent="0.35">
      <c r="A62" s="133" t="s">
        <v>11244</v>
      </c>
      <c r="C62" s="132" t="s">
        <v>174</v>
      </c>
      <c r="E62" s="132" t="e">
        <f>IF(B62="",VLOOKUP(A62,DropdownOptions!$A$2:$C$506,3,FALSE),"ProjectSpec")</f>
        <v>#N/A</v>
      </c>
    </row>
    <row r="63" spans="1:5" s="132" customFormat="1" x14ac:dyDescent="0.35">
      <c r="A63" s="133" t="s">
        <v>11245</v>
      </c>
      <c r="B63" s="132" t="s">
        <v>174</v>
      </c>
      <c r="E63" s="132" t="str">
        <f>IF(B63="",VLOOKUP(A63,DropdownOptions!$A$2:$C$506,3,FALSE),"ProjectSpec")</f>
        <v>ProjectSpec</v>
      </c>
    </row>
    <row r="64" spans="1:5" s="132" customFormat="1" x14ac:dyDescent="0.35">
      <c r="A64" s="133" t="s">
        <v>11246</v>
      </c>
      <c r="B64" s="132" t="s">
        <v>174</v>
      </c>
      <c r="E64" s="132" t="str">
        <f>IF(B64="",VLOOKUP(A64,DropdownOptions!$A$2:$C$506,3,FALSE),"ProjectSpec")</f>
        <v>ProjectSpec</v>
      </c>
    </row>
    <row r="65" spans="1:5" s="132" customFormat="1" x14ac:dyDescent="0.35">
      <c r="A65" s="133" t="s">
        <v>11247</v>
      </c>
      <c r="B65" s="132" t="s">
        <v>174</v>
      </c>
      <c r="E65" s="132" t="str">
        <f>IF(B65="",VLOOKUP(A65,DropdownOptions!$A$2:$C$506,3,FALSE),"ProjectSpec")</f>
        <v>ProjectSpec</v>
      </c>
    </row>
    <row r="66" spans="1:5" x14ac:dyDescent="0.35">
      <c r="A66" s="92" t="s">
        <v>7769</v>
      </c>
      <c r="E66" s="132">
        <f>IF(B66="",VLOOKUP(A66,DropdownOptions!$A$2:$C$506,3,FALSE),"ProjectSpec")</f>
        <v>1</v>
      </c>
    </row>
    <row r="67" spans="1:5" x14ac:dyDescent="0.35">
      <c r="A67" s="92" t="s">
        <v>7770</v>
      </c>
      <c r="E67" s="132">
        <f>IF(B67="",VLOOKUP(A67,DropdownOptions!$A$2:$C$506,3,FALSE),"ProjectSpec")</f>
        <v>1</v>
      </c>
    </row>
    <row r="68" spans="1:5" x14ac:dyDescent="0.35">
      <c r="A68" s="92" t="s">
        <v>7771</v>
      </c>
      <c r="E68" s="132">
        <f>IF(B68="",VLOOKUP(A68,DropdownOptions!$A$2:$C$506,3,FALSE),"ProjectSpec")</f>
        <v>1</v>
      </c>
    </row>
    <row r="69" spans="1:5" x14ac:dyDescent="0.35">
      <c r="A69" s="92" t="s">
        <v>7772</v>
      </c>
      <c r="E69" s="132">
        <f>IF(B69="",VLOOKUP(A69,DropdownOptions!$A$2:$C$506,3,FALSE),"ProjectSpec")</f>
        <v>1</v>
      </c>
    </row>
    <row r="70" spans="1:5" x14ac:dyDescent="0.35">
      <c r="A70" s="92" t="s">
        <v>7773</v>
      </c>
      <c r="E70" s="132">
        <f>IF(B70="",VLOOKUP(A70,DropdownOptions!$A$2:$C$506,3,FALSE),"ProjectSpec")</f>
        <v>1</v>
      </c>
    </row>
    <row r="71" spans="1:5" x14ac:dyDescent="0.35">
      <c r="A71" s="92" t="s">
        <v>7774</v>
      </c>
      <c r="E71" s="132">
        <f>IF(B71="",VLOOKUP(A71,DropdownOptions!$A$2:$C$506,3,FALSE),"ProjectSpec")</f>
        <v>1</v>
      </c>
    </row>
    <row r="72" spans="1:5" x14ac:dyDescent="0.35">
      <c r="A72" s="92" t="s">
        <v>7775</v>
      </c>
      <c r="E72" s="132">
        <f>IF(B72="",VLOOKUP(A72,DropdownOptions!$A$2:$C$506,3,FALSE),"ProjectSpec")</f>
        <v>1</v>
      </c>
    </row>
    <row r="73" spans="1:5" x14ac:dyDescent="0.35">
      <c r="A73" s="92" t="s">
        <v>7776</v>
      </c>
      <c r="E73" s="132">
        <f>IF(B73="",VLOOKUP(A73,DropdownOptions!$A$2:$C$506,3,FALSE),"ProjectSpec")</f>
        <v>1</v>
      </c>
    </row>
    <row r="74" spans="1:5" x14ac:dyDescent="0.35">
      <c r="A74" s="92" t="s">
        <v>2697</v>
      </c>
      <c r="E74" s="132">
        <f>IF(B74="",VLOOKUP(A74,DropdownOptions!$A$2:$C$506,3,FALSE),"ProjectSpec")</f>
        <v>1</v>
      </c>
    </row>
    <row r="75" spans="1:5" x14ac:dyDescent="0.35">
      <c r="A75" s="92" t="s">
        <v>7777</v>
      </c>
      <c r="E75" s="132">
        <f>IF(B75="",VLOOKUP(A75,DropdownOptions!$A$2:$C$506,3,FALSE),"ProjectSpec")</f>
        <v>1</v>
      </c>
    </row>
    <row r="76" spans="1:5" x14ac:dyDescent="0.35">
      <c r="A76" s="92" t="s">
        <v>7778</v>
      </c>
      <c r="E76" s="132">
        <f>IF(B76="",VLOOKUP(A76,DropdownOptions!$A$2:$C$506,3,FALSE),"ProjectSpec")</f>
        <v>1</v>
      </c>
    </row>
    <row r="77" spans="1:5" x14ac:dyDescent="0.35">
      <c r="A77" s="92" t="s">
        <v>7779</v>
      </c>
      <c r="E77" s="132">
        <f>IF(B77="",VLOOKUP(A77,DropdownOptions!$A$2:$C$506,3,FALSE),"ProjectSpec")</f>
        <v>1</v>
      </c>
    </row>
    <row r="78" spans="1:5" x14ac:dyDescent="0.35">
      <c r="A78" s="134" t="s">
        <v>6317</v>
      </c>
      <c r="E78" s="132">
        <f>IF(B78="",VLOOKUP(A78,DropdownOptions!$A$2:$C$506,3,FALSE),"ProjectSpec")</f>
        <v>1</v>
      </c>
    </row>
    <row r="79" spans="1:5" x14ac:dyDescent="0.35">
      <c r="A79" s="56" t="s">
        <v>11093</v>
      </c>
      <c r="E79" s="132">
        <f>IF(B79="",VLOOKUP(A79,DropdownOptions!$A$2:$C$506,3,FALSE),"ProjectSpec")</f>
        <v>1</v>
      </c>
    </row>
    <row r="80" spans="1:5" x14ac:dyDescent="0.35">
      <c r="A80" s="56" t="s">
        <v>11094</v>
      </c>
      <c r="B80" s="133"/>
      <c r="C80" s="133"/>
      <c r="E80" s="132">
        <f>IF(B80="",VLOOKUP(A80,DropdownOptions!$A$2:$C$506,3,FALSE),"ProjectSpec")</f>
        <v>1</v>
      </c>
    </row>
    <row r="81" spans="1:5" x14ac:dyDescent="0.35">
      <c r="A81" s="56" t="s">
        <v>11095</v>
      </c>
      <c r="B81" s="133"/>
      <c r="C81" s="133"/>
      <c r="E81" s="132">
        <f>IF(B81="",VLOOKUP(A81,DropdownOptions!$A$2:$C$506,3,FALSE),"ProjectSpec")</f>
        <v>1</v>
      </c>
    </row>
    <row r="82" spans="1:5" x14ac:dyDescent="0.35">
      <c r="A82" s="56" t="s">
        <v>11096</v>
      </c>
      <c r="B82" s="133"/>
      <c r="C82" s="133"/>
      <c r="E82" s="132">
        <f>IF(B82="",VLOOKUP(A82,DropdownOptions!$A$2:$C$506,3,FALSE),"ProjectSpec")</f>
        <v>1</v>
      </c>
    </row>
    <row r="83" spans="1:5" x14ac:dyDescent="0.35">
      <c r="A83" s="56" t="s">
        <v>11097</v>
      </c>
      <c r="B83" s="133"/>
      <c r="C83" s="133"/>
      <c r="E83" s="132">
        <f>IF(B83="",VLOOKUP(A83,DropdownOptions!$A$2:$C$506,3,FALSE),"ProjectSpec")</f>
        <v>1</v>
      </c>
    </row>
    <row r="84" spans="1:5" x14ac:dyDescent="0.35">
      <c r="A84" s="56" t="s">
        <v>11098</v>
      </c>
      <c r="B84" s="133"/>
      <c r="C84" s="133"/>
      <c r="E84" s="132">
        <f>IF(B84="",VLOOKUP(A84,DropdownOptions!$A$2:$C$506,3,FALSE),"ProjectSpec")</f>
        <v>1</v>
      </c>
    </row>
    <row r="85" spans="1:5" x14ac:dyDescent="0.35">
      <c r="A85" s="56" t="s">
        <v>11099</v>
      </c>
      <c r="B85" s="133"/>
      <c r="C85" s="133"/>
      <c r="E85" s="132">
        <f>IF(B85="",VLOOKUP(A85,DropdownOptions!$A$2:$C$506,3,FALSE),"ProjectSpec")</f>
        <v>1</v>
      </c>
    </row>
    <row r="86" spans="1:5" x14ac:dyDescent="0.35">
      <c r="A86" s="56" t="s">
        <v>11100</v>
      </c>
      <c r="B86" s="133"/>
      <c r="C86" s="133"/>
      <c r="E86" s="132">
        <f>IF(B86="",VLOOKUP(A86,DropdownOptions!$A$2:$C$506,3,FALSE),"ProjectSpec")</f>
        <v>1</v>
      </c>
    </row>
    <row r="87" spans="1:5" x14ac:dyDescent="0.35">
      <c r="A87" s="92" t="s">
        <v>11131</v>
      </c>
      <c r="B87" s="133"/>
      <c r="C87" s="133" t="s">
        <v>174</v>
      </c>
      <c r="E87" s="132">
        <f>IF(B87="",VLOOKUP(A87,DropdownOptions!$A$2:$C$506,3,FALSE),"ProjectSpec")</f>
        <v>1</v>
      </c>
    </row>
    <row r="88" spans="1:5" x14ac:dyDescent="0.35">
      <c r="A88" s="92" t="s">
        <v>11132</v>
      </c>
      <c r="B88" s="133"/>
      <c r="C88" s="133" t="s">
        <v>174</v>
      </c>
      <c r="E88" s="132">
        <f>IF(B88="",VLOOKUP(A88,DropdownOptions!$A$2:$C$506,3,FALSE),"ProjectSpec")</f>
        <v>1</v>
      </c>
    </row>
    <row r="89" spans="1:5" x14ac:dyDescent="0.35">
      <c r="A89" s="92" t="s">
        <v>11133</v>
      </c>
      <c r="B89" s="133"/>
      <c r="C89" s="133" t="s">
        <v>174</v>
      </c>
      <c r="E89" s="132">
        <f>IF(B89="",VLOOKUP(A89,DropdownOptions!$A$2:$C$506,3,FALSE),"ProjectSpec")</f>
        <v>1</v>
      </c>
    </row>
    <row r="90" spans="1:5" x14ac:dyDescent="0.35">
      <c r="A90" s="92" t="s">
        <v>11134</v>
      </c>
      <c r="B90" s="133"/>
      <c r="C90" s="133" t="s">
        <v>174</v>
      </c>
      <c r="E90" s="132">
        <f>IF(B90="",VLOOKUP(A90,DropdownOptions!$A$2:$C$506,3,FALSE),"ProjectSpec")</f>
        <v>1</v>
      </c>
    </row>
    <row r="91" spans="1:5" x14ac:dyDescent="0.35">
      <c r="A91" s="56" t="s">
        <v>11158</v>
      </c>
      <c r="B91" s="133"/>
      <c r="C91" s="133" t="s">
        <v>174</v>
      </c>
      <c r="E91" s="132">
        <f>IF(B91="",VLOOKUP(A91,DropdownOptions!$A$2:$C$506,3,FALSE),"ProjectSpec")</f>
        <v>1</v>
      </c>
    </row>
    <row r="92" spans="1:5" x14ac:dyDescent="0.35">
      <c r="A92" s="56" t="s">
        <v>11159</v>
      </c>
      <c r="B92" s="133"/>
      <c r="C92" s="133" t="s">
        <v>174</v>
      </c>
      <c r="E92" s="132">
        <f>IF(B92="",VLOOKUP(A92,DropdownOptions!$A$2:$C$506,3,FALSE),"ProjectSpec")</f>
        <v>1</v>
      </c>
    </row>
    <row r="93" spans="1:5" x14ac:dyDescent="0.35">
      <c r="A93" s="56" t="s">
        <v>11160</v>
      </c>
      <c r="B93" s="133"/>
      <c r="C93" s="133"/>
      <c r="E93" s="132">
        <f>IF(B93="",VLOOKUP(A93,DropdownOptions!$A$2:$C$506,3,FALSE),"ProjectSpec")</f>
        <v>1</v>
      </c>
    </row>
    <row r="94" spans="1:5" x14ac:dyDescent="0.35">
      <c r="A94" s="56" t="s">
        <v>11161</v>
      </c>
      <c r="B94" s="133"/>
      <c r="C94" s="133" t="s">
        <v>174</v>
      </c>
      <c r="E94" s="132">
        <f>IF(B94="",VLOOKUP(A94,DropdownOptions!$A$2:$C$506,3,FALSE),"ProjectSpec")</f>
        <v>1</v>
      </c>
    </row>
    <row r="95" spans="1:5" x14ac:dyDescent="0.35">
      <c r="A95" s="56" t="s">
        <v>11162</v>
      </c>
      <c r="B95" s="133"/>
      <c r="C95" s="133" t="s">
        <v>174</v>
      </c>
      <c r="E95" s="132">
        <f>IF(B95="",VLOOKUP(A95,DropdownOptions!$A$2:$C$506,3,FALSE),"ProjectSpec")</f>
        <v>1</v>
      </c>
    </row>
    <row r="96" spans="1:5" x14ac:dyDescent="0.35">
      <c r="A96" s="25" t="s">
        <v>11163</v>
      </c>
      <c r="B96" s="133"/>
      <c r="C96" s="133"/>
      <c r="E96" s="132">
        <f>IF(B96="",VLOOKUP(A96,DropdownOptions!$A$2:$C$506,3,FALSE),"ProjectSpec")</f>
        <v>1</v>
      </c>
    </row>
    <row r="97" spans="1:5" x14ac:dyDescent="0.35">
      <c r="A97" s="56" t="s">
        <v>11164</v>
      </c>
      <c r="B97" s="133" t="s">
        <v>174</v>
      </c>
      <c r="C97" s="133"/>
      <c r="E97" s="132" t="str">
        <f>IF(B97="",VLOOKUP(A97,DropdownOptions!$A$2:$C$506,3,FALSE),"ProjectSpec")</f>
        <v>ProjectSpec</v>
      </c>
    </row>
    <row r="98" spans="1:5" x14ac:dyDescent="0.35">
      <c r="A98" s="56" t="s">
        <v>11165</v>
      </c>
      <c r="B98" s="133"/>
      <c r="C98" s="133" t="s">
        <v>174</v>
      </c>
      <c r="E98" s="132">
        <f>IF(B98="",VLOOKUP(A98,DropdownOptions!$A$2:$C$506,3,FALSE),"ProjectSpec")</f>
        <v>1</v>
      </c>
    </row>
    <row r="99" spans="1:5" x14ac:dyDescent="0.35">
      <c r="A99" s="56" t="s">
        <v>11166</v>
      </c>
      <c r="B99" s="133"/>
      <c r="C99" s="133" t="s">
        <v>174</v>
      </c>
      <c r="E99" s="132">
        <f>IF(B99="",VLOOKUP(A99,DropdownOptions!$A$2:$C$506,3,FALSE),"ProjectSpec")</f>
        <v>1</v>
      </c>
    </row>
  </sheetData>
  <pageMargins left="0.7" right="0.7" top="0.75" bottom="0.75" header="0.3" footer="0.3"/>
  <pageSetup orientation="portrait" horizontalDpi="90" verticalDpi="90" r:id="rId1"/>
  <headerFooter>
    <oddFooter>&amp;C&amp;1#&amp;"Arial"&amp;7&amp;K000000Sensitivity: Internal &amp; Restricted</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E09A5-CD51-4F5E-8720-B1D01A0A7963}">
  <sheetPr codeName="Sheet31"/>
  <dimension ref="A1:G501"/>
  <sheetViews>
    <sheetView workbookViewId="0">
      <pane ySplit="1" topLeftCell="A97" activePane="bottomLeft" state="frozen"/>
      <selection pane="bottomLeft" activeCell="F108" sqref="F108"/>
    </sheetView>
  </sheetViews>
  <sheetFormatPr defaultColWidth="8.7265625" defaultRowHeight="14.5" x14ac:dyDescent="0.35"/>
  <cols>
    <col min="1" max="1" width="29.54296875" style="127" bestFit="1" customWidth="1"/>
    <col min="2" max="2" width="30.54296875" style="127" bestFit="1" customWidth="1"/>
    <col min="3" max="16384" width="8.7265625" style="127"/>
  </cols>
  <sheetData>
    <row r="1" spans="1:7" x14ac:dyDescent="0.35">
      <c r="A1" s="131" t="s">
        <v>28</v>
      </c>
      <c r="B1" s="131" t="s">
        <v>29</v>
      </c>
      <c r="C1" s="131" t="s">
        <v>30</v>
      </c>
      <c r="G1" s="125" t="s">
        <v>6216</v>
      </c>
    </row>
    <row r="2" spans="1:7" x14ac:dyDescent="0.35">
      <c r="A2" s="127" t="s">
        <v>122</v>
      </c>
      <c r="B2" s="127" t="s">
        <v>129</v>
      </c>
      <c r="C2" s="127">
        <v>1</v>
      </c>
      <c r="G2" s="126" t="s">
        <v>6217</v>
      </c>
    </row>
    <row r="3" spans="1:7" x14ac:dyDescent="0.35">
      <c r="A3" s="127" t="s">
        <v>122</v>
      </c>
      <c r="B3" s="127" t="s">
        <v>130</v>
      </c>
      <c r="C3" s="127">
        <v>2</v>
      </c>
      <c r="G3" s="126" t="s">
        <v>6218</v>
      </c>
    </row>
    <row r="4" spans="1:7" x14ac:dyDescent="0.35">
      <c r="A4" s="127" t="s">
        <v>122</v>
      </c>
      <c r="B4" s="127" t="s">
        <v>131</v>
      </c>
      <c r="C4" s="127">
        <v>3</v>
      </c>
      <c r="G4" s="126" t="s">
        <v>6219</v>
      </c>
    </row>
    <row r="5" spans="1:7" x14ac:dyDescent="0.35">
      <c r="A5" s="127" t="s">
        <v>122</v>
      </c>
      <c r="B5" s="127" t="s">
        <v>132</v>
      </c>
      <c r="C5" s="127">
        <v>4</v>
      </c>
    </row>
    <row r="6" spans="1:7" x14ac:dyDescent="0.35">
      <c r="A6" s="127" t="s">
        <v>123</v>
      </c>
      <c r="B6" s="127" t="s">
        <v>133</v>
      </c>
      <c r="C6" s="127">
        <v>1</v>
      </c>
    </row>
    <row r="7" spans="1:7" x14ac:dyDescent="0.35">
      <c r="A7" s="127" t="s">
        <v>123</v>
      </c>
      <c r="B7" s="127" t="s">
        <v>134</v>
      </c>
      <c r="C7" s="127">
        <v>2</v>
      </c>
    </row>
    <row r="8" spans="1:7" x14ac:dyDescent="0.35">
      <c r="A8" s="127" t="s">
        <v>123</v>
      </c>
      <c r="B8" s="127" t="s">
        <v>135</v>
      </c>
      <c r="C8" s="127">
        <v>3</v>
      </c>
    </row>
    <row r="9" spans="1:7" x14ac:dyDescent="0.35">
      <c r="A9" s="127" t="s">
        <v>123</v>
      </c>
      <c r="B9" s="127" t="s">
        <v>136</v>
      </c>
      <c r="C9" s="127">
        <v>4</v>
      </c>
    </row>
    <row r="10" spans="1:7" x14ac:dyDescent="0.35">
      <c r="A10" s="127" t="s">
        <v>123</v>
      </c>
      <c r="B10" s="127" t="s">
        <v>137</v>
      </c>
      <c r="C10" s="127">
        <v>5</v>
      </c>
    </row>
    <row r="11" spans="1:7" x14ac:dyDescent="0.35">
      <c r="A11" s="127" t="s">
        <v>123</v>
      </c>
      <c r="B11" s="127" t="s">
        <v>138</v>
      </c>
      <c r="C11" s="127">
        <v>6</v>
      </c>
    </row>
    <row r="12" spans="1:7" x14ac:dyDescent="0.35">
      <c r="A12" s="127" t="s">
        <v>124</v>
      </c>
      <c r="B12" s="127" t="s">
        <v>139</v>
      </c>
      <c r="C12" s="127">
        <v>1</v>
      </c>
    </row>
    <row r="13" spans="1:7" x14ac:dyDescent="0.35">
      <c r="A13" s="127" t="s">
        <v>124</v>
      </c>
      <c r="B13" s="127" t="s">
        <v>140</v>
      </c>
      <c r="C13" s="127">
        <v>2</v>
      </c>
    </row>
    <row r="14" spans="1:7" x14ac:dyDescent="0.35">
      <c r="A14" s="127" t="s">
        <v>124</v>
      </c>
      <c r="B14" s="127" t="s">
        <v>141</v>
      </c>
      <c r="C14" s="127">
        <v>3</v>
      </c>
    </row>
    <row r="15" spans="1:7" x14ac:dyDescent="0.35">
      <c r="A15" s="127" t="s">
        <v>124</v>
      </c>
      <c r="B15" s="127" t="s">
        <v>142</v>
      </c>
      <c r="C15" s="127">
        <v>4</v>
      </c>
    </row>
    <row r="16" spans="1:7" x14ac:dyDescent="0.35">
      <c r="A16" s="127" t="s">
        <v>125</v>
      </c>
      <c r="B16" s="127" t="s">
        <v>143</v>
      </c>
      <c r="C16" s="127">
        <v>1</v>
      </c>
    </row>
    <row r="17" spans="1:3" x14ac:dyDescent="0.35">
      <c r="A17" s="127" t="s">
        <v>125</v>
      </c>
      <c r="B17" s="127" t="s">
        <v>144</v>
      </c>
      <c r="C17" s="127">
        <v>2</v>
      </c>
    </row>
    <row r="18" spans="1:3" x14ac:dyDescent="0.35">
      <c r="A18" s="127" t="s">
        <v>125</v>
      </c>
      <c r="B18" s="127" t="s">
        <v>145</v>
      </c>
      <c r="C18" s="127">
        <v>3</v>
      </c>
    </row>
    <row r="19" spans="1:3" x14ac:dyDescent="0.35">
      <c r="A19" s="127" t="s">
        <v>125</v>
      </c>
      <c r="B19" s="127" t="s">
        <v>146</v>
      </c>
      <c r="C19" s="127">
        <v>4</v>
      </c>
    </row>
    <row r="20" spans="1:3" x14ac:dyDescent="0.35">
      <c r="A20" s="127" t="s">
        <v>126</v>
      </c>
      <c r="B20" s="127" t="s">
        <v>148</v>
      </c>
      <c r="C20" s="127">
        <v>1</v>
      </c>
    </row>
    <row r="21" spans="1:3" x14ac:dyDescent="0.35">
      <c r="A21" s="127" t="s">
        <v>126</v>
      </c>
      <c r="B21" s="127" t="s">
        <v>147</v>
      </c>
      <c r="C21" s="127">
        <v>2</v>
      </c>
    </row>
    <row r="22" spans="1:3" x14ac:dyDescent="0.35">
      <c r="A22" s="127" t="s">
        <v>126</v>
      </c>
      <c r="B22" s="127" t="s">
        <v>149</v>
      </c>
      <c r="C22" s="127">
        <v>3</v>
      </c>
    </row>
    <row r="23" spans="1:3" x14ac:dyDescent="0.35">
      <c r="A23" s="127" t="s">
        <v>126</v>
      </c>
      <c r="B23" s="127" t="s">
        <v>150</v>
      </c>
      <c r="C23" s="127">
        <v>4</v>
      </c>
    </row>
    <row r="24" spans="1:3" x14ac:dyDescent="0.35">
      <c r="A24" s="127" t="s">
        <v>126</v>
      </c>
      <c r="B24" s="127" t="s">
        <v>151</v>
      </c>
      <c r="C24" s="127">
        <v>5</v>
      </c>
    </row>
    <row r="25" spans="1:3" x14ac:dyDescent="0.35">
      <c r="A25" s="127" t="s">
        <v>126</v>
      </c>
      <c r="B25" s="127" t="s">
        <v>152</v>
      </c>
      <c r="C25" s="127">
        <v>6</v>
      </c>
    </row>
    <row r="26" spans="1:3" x14ac:dyDescent="0.35">
      <c r="A26" s="127" t="s">
        <v>127</v>
      </c>
      <c r="B26" s="127" t="s">
        <v>153</v>
      </c>
      <c r="C26" s="127">
        <v>1</v>
      </c>
    </row>
    <row r="27" spans="1:3" x14ac:dyDescent="0.35">
      <c r="A27" s="127" t="s">
        <v>127</v>
      </c>
      <c r="B27" s="127" t="s">
        <v>154</v>
      </c>
      <c r="C27" s="127">
        <v>2</v>
      </c>
    </row>
    <row r="28" spans="1:3" x14ac:dyDescent="0.35">
      <c r="A28" s="127" t="s">
        <v>127</v>
      </c>
      <c r="B28" s="127" t="s">
        <v>155</v>
      </c>
      <c r="C28" s="127">
        <v>3</v>
      </c>
    </row>
    <row r="29" spans="1:3" x14ac:dyDescent="0.35">
      <c r="A29" s="127" t="s">
        <v>128</v>
      </c>
      <c r="B29" s="127" t="s">
        <v>156</v>
      </c>
      <c r="C29" s="127">
        <v>1</v>
      </c>
    </row>
    <row r="30" spans="1:3" x14ac:dyDescent="0.35">
      <c r="A30" s="127" t="s">
        <v>128</v>
      </c>
      <c r="B30" s="127" t="s">
        <v>157</v>
      </c>
      <c r="C30" s="127">
        <v>2</v>
      </c>
    </row>
    <row r="31" spans="1:3" x14ac:dyDescent="0.35">
      <c r="A31" s="127" t="s">
        <v>128</v>
      </c>
      <c r="B31" s="127" t="s">
        <v>158</v>
      </c>
      <c r="C31" s="127">
        <v>3</v>
      </c>
    </row>
    <row r="32" spans="1:3" x14ac:dyDescent="0.35">
      <c r="A32" s="127" t="s">
        <v>128</v>
      </c>
      <c r="B32" s="127" t="s">
        <v>159</v>
      </c>
      <c r="C32" s="127">
        <v>4</v>
      </c>
    </row>
    <row r="33" spans="1:3" x14ac:dyDescent="0.35">
      <c r="A33" s="127" t="s">
        <v>128</v>
      </c>
      <c r="B33" s="127" t="s">
        <v>160</v>
      </c>
      <c r="C33" s="127">
        <v>5</v>
      </c>
    </row>
    <row r="34" spans="1:3" x14ac:dyDescent="0.35">
      <c r="A34" s="127" t="s">
        <v>128</v>
      </c>
      <c r="B34" s="127" t="s">
        <v>161</v>
      </c>
      <c r="C34" s="127">
        <v>6</v>
      </c>
    </row>
    <row r="35" spans="1:3" x14ac:dyDescent="0.35">
      <c r="A35" s="127" t="s">
        <v>128</v>
      </c>
      <c r="B35" s="127" t="s">
        <v>162</v>
      </c>
      <c r="C35" s="127">
        <v>7</v>
      </c>
    </row>
    <row r="36" spans="1:3" s="128" customFormat="1" x14ac:dyDescent="0.35">
      <c r="A36" s="128" t="s">
        <v>168</v>
      </c>
      <c r="B36" s="128" t="s">
        <v>650</v>
      </c>
      <c r="C36" s="128">
        <v>1</v>
      </c>
    </row>
    <row r="37" spans="1:3" x14ac:dyDescent="0.35">
      <c r="A37" s="127" t="s">
        <v>168</v>
      </c>
      <c r="B37" s="127" t="s">
        <v>651</v>
      </c>
      <c r="C37" s="127">
        <v>2</v>
      </c>
    </row>
    <row r="38" spans="1:3" x14ac:dyDescent="0.35">
      <c r="A38" s="127" t="s">
        <v>168</v>
      </c>
      <c r="B38" s="127" t="s">
        <v>652</v>
      </c>
      <c r="C38" s="127">
        <v>3</v>
      </c>
    </row>
    <row r="39" spans="1:3" x14ac:dyDescent="0.35">
      <c r="A39" s="127" t="s">
        <v>168</v>
      </c>
      <c r="B39" s="127" t="s">
        <v>1488</v>
      </c>
      <c r="C39" s="127">
        <v>4</v>
      </c>
    </row>
    <row r="40" spans="1:3" x14ac:dyDescent="0.35">
      <c r="A40" s="127" t="s">
        <v>168</v>
      </c>
      <c r="B40" s="127" t="s">
        <v>653</v>
      </c>
      <c r="C40" s="127">
        <v>5</v>
      </c>
    </row>
    <row r="41" spans="1:3" x14ac:dyDescent="0.35">
      <c r="A41" s="127" t="s">
        <v>168</v>
      </c>
      <c r="B41" s="127" t="s">
        <v>654</v>
      </c>
      <c r="C41" s="127">
        <v>6</v>
      </c>
    </row>
    <row r="42" spans="1:3" x14ac:dyDescent="0.35">
      <c r="A42" s="127" t="s">
        <v>168</v>
      </c>
      <c r="B42" s="127" t="s">
        <v>648</v>
      </c>
      <c r="C42" s="127">
        <v>7</v>
      </c>
    </row>
    <row r="43" spans="1:3" x14ac:dyDescent="0.35">
      <c r="A43" s="127" t="s">
        <v>168</v>
      </c>
      <c r="B43" s="127" t="s">
        <v>1999</v>
      </c>
      <c r="C43" s="127">
        <v>8</v>
      </c>
    </row>
    <row r="44" spans="1:3" x14ac:dyDescent="0.35">
      <c r="A44" s="127" t="s">
        <v>168</v>
      </c>
      <c r="B44" s="127" t="s">
        <v>2000</v>
      </c>
      <c r="C44" s="127">
        <v>9</v>
      </c>
    </row>
    <row r="45" spans="1:3" x14ac:dyDescent="0.35">
      <c r="A45" s="127" t="s">
        <v>168</v>
      </c>
      <c r="B45" s="127" t="s">
        <v>2001</v>
      </c>
      <c r="C45" s="127">
        <v>10</v>
      </c>
    </row>
    <row r="46" spans="1:3" x14ac:dyDescent="0.35">
      <c r="A46" s="127" t="s">
        <v>168</v>
      </c>
      <c r="B46" s="127" t="s">
        <v>2002</v>
      </c>
      <c r="C46" s="127">
        <v>11</v>
      </c>
    </row>
    <row r="47" spans="1:3" x14ac:dyDescent="0.35">
      <c r="A47" s="127" t="s">
        <v>168</v>
      </c>
      <c r="B47" s="127" t="s">
        <v>2704</v>
      </c>
      <c r="C47" s="127">
        <v>12</v>
      </c>
    </row>
    <row r="48" spans="1:3" x14ac:dyDescent="0.35">
      <c r="A48" s="127" t="s">
        <v>168</v>
      </c>
      <c r="B48" s="127" t="s">
        <v>6323</v>
      </c>
      <c r="C48" s="127">
        <v>13</v>
      </c>
    </row>
    <row r="49" spans="1:3" x14ac:dyDescent="0.35">
      <c r="A49" s="127" t="s">
        <v>168</v>
      </c>
      <c r="B49" s="127" t="s">
        <v>6451</v>
      </c>
      <c r="C49" s="127">
        <v>14</v>
      </c>
    </row>
    <row r="50" spans="1:3" x14ac:dyDescent="0.35">
      <c r="A50" s="127" t="s">
        <v>168</v>
      </c>
      <c r="B50" s="127" t="s">
        <v>7052</v>
      </c>
      <c r="C50" s="127">
        <v>15</v>
      </c>
    </row>
    <row r="51" spans="1:3" x14ac:dyDescent="0.35">
      <c r="A51" s="127" t="s">
        <v>168</v>
      </c>
      <c r="B51" s="127" t="s">
        <v>429</v>
      </c>
      <c r="C51" s="127">
        <v>16</v>
      </c>
    </row>
    <row r="52" spans="1:3" x14ac:dyDescent="0.35">
      <c r="A52" s="127" t="s">
        <v>168</v>
      </c>
      <c r="B52" s="127" t="s">
        <v>7372</v>
      </c>
      <c r="C52" s="127">
        <v>17</v>
      </c>
    </row>
    <row r="53" spans="1:3" x14ac:dyDescent="0.35">
      <c r="A53" s="127" t="s">
        <v>168</v>
      </c>
      <c r="B53" s="127" t="s">
        <v>11092</v>
      </c>
      <c r="C53" s="127">
        <v>18</v>
      </c>
    </row>
    <row r="54" spans="1:3" x14ac:dyDescent="0.35">
      <c r="A54" s="127" t="s">
        <v>168</v>
      </c>
      <c r="B54" s="127" t="s">
        <v>9120</v>
      </c>
      <c r="C54" s="127">
        <v>19</v>
      </c>
    </row>
    <row r="55" spans="1:3" x14ac:dyDescent="0.35">
      <c r="A55" s="127" t="s">
        <v>168</v>
      </c>
      <c r="B55" s="127" t="s">
        <v>9197</v>
      </c>
      <c r="C55" s="127">
        <v>20</v>
      </c>
    </row>
    <row r="56" spans="1:3" x14ac:dyDescent="0.35">
      <c r="A56" s="127" t="s">
        <v>168</v>
      </c>
      <c r="B56" s="127" t="s">
        <v>9208</v>
      </c>
      <c r="C56" s="127">
        <v>21</v>
      </c>
    </row>
    <row r="57" spans="1:3" x14ac:dyDescent="0.35">
      <c r="A57" s="127" t="s">
        <v>168</v>
      </c>
      <c r="B57" s="127" t="s">
        <v>9219</v>
      </c>
      <c r="C57" s="127">
        <v>22</v>
      </c>
    </row>
    <row r="58" spans="1:3" x14ac:dyDescent="0.35">
      <c r="A58" s="127" t="s">
        <v>168</v>
      </c>
      <c r="B58" s="127" t="s">
        <v>10412</v>
      </c>
      <c r="C58" s="127">
        <v>23</v>
      </c>
    </row>
    <row r="59" spans="1:3" x14ac:dyDescent="0.35">
      <c r="A59" s="127" t="s">
        <v>168</v>
      </c>
      <c r="B59" s="127" t="s">
        <v>8988</v>
      </c>
      <c r="C59" s="127">
        <v>24</v>
      </c>
    </row>
    <row r="60" spans="1:3" x14ac:dyDescent="0.35">
      <c r="A60" s="127" t="s">
        <v>168</v>
      </c>
      <c r="B60" s="127" t="s">
        <v>9097</v>
      </c>
      <c r="C60" s="127">
        <v>25</v>
      </c>
    </row>
    <row r="61" spans="1:3" x14ac:dyDescent="0.35">
      <c r="A61" s="127" t="s">
        <v>168</v>
      </c>
      <c r="B61" s="127" t="s">
        <v>9074</v>
      </c>
      <c r="C61" s="127">
        <v>26</v>
      </c>
    </row>
    <row r="62" spans="1:3" x14ac:dyDescent="0.35">
      <c r="A62" s="127" t="s">
        <v>649</v>
      </c>
      <c r="B62" s="127" t="s">
        <v>169</v>
      </c>
      <c r="C62" s="127">
        <v>1</v>
      </c>
    </row>
    <row r="63" spans="1:3" x14ac:dyDescent="0.35">
      <c r="A63" s="127" t="s">
        <v>649</v>
      </c>
      <c r="B63" s="127" t="s">
        <v>170</v>
      </c>
      <c r="C63" s="127">
        <v>2</v>
      </c>
    </row>
    <row r="64" spans="1:3" x14ac:dyDescent="0.35">
      <c r="A64" s="127" t="s">
        <v>649</v>
      </c>
      <c r="B64" s="127" t="s">
        <v>171</v>
      </c>
      <c r="C64" s="127">
        <v>3</v>
      </c>
    </row>
    <row r="65" spans="1:5" x14ac:dyDescent="0.35">
      <c r="A65" s="127" t="s">
        <v>649</v>
      </c>
      <c r="B65" s="127" t="s">
        <v>7391</v>
      </c>
      <c r="C65" s="127">
        <v>4</v>
      </c>
    </row>
    <row r="66" spans="1:5" x14ac:dyDescent="0.35">
      <c r="A66" s="127" t="s">
        <v>649</v>
      </c>
      <c r="B66" s="127" t="s">
        <v>7499</v>
      </c>
      <c r="C66" s="127">
        <v>5</v>
      </c>
    </row>
    <row r="67" spans="1:5" x14ac:dyDescent="0.35">
      <c r="A67" s="127" t="s">
        <v>649</v>
      </c>
      <c r="B67" s="127" t="s">
        <v>172</v>
      </c>
      <c r="C67" s="127">
        <v>6</v>
      </c>
    </row>
    <row r="68" spans="1:5" x14ac:dyDescent="0.35">
      <c r="A68" s="127" t="s">
        <v>176</v>
      </c>
      <c r="B68" s="127" t="s">
        <v>177</v>
      </c>
      <c r="C68" s="127">
        <v>1</v>
      </c>
    </row>
    <row r="69" spans="1:5" x14ac:dyDescent="0.35">
      <c r="A69" s="127" t="s">
        <v>176</v>
      </c>
      <c r="B69" s="127" t="s">
        <v>178</v>
      </c>
      <c r="C69" s="127">
        <v>2</v>
      </c>
    </row>
    <row r="70" spans="1:5" x14ac:dyDescent="0.35">
      <c r="A70" s="127" t="s">
        <v>176</v>
      </c>
      <c r="B70" s="127" t="s">
        <v>179</v>
      </c>
      <c r="C70" s="127">
        <v>3</v>
      </c>
    </row>
    <row r="71" spans="1:5" x14ac:dyDescent="0.35">
      <c r="A71" s="127" t="s">
        <v>176</v>
      </c>
      <c r="B71" s="127" t="s">
        <v>180</v>
      </c>
      <c r="C71" s="127">
        <v>4</v>
      </c>
    </row>
    <row r="72" spans="1:5" x14ac:dyDescent="0.35">
      <c r="A72" s="127" t="s">
        <v>181</v>
      </c>
      <c r="B72" s="127" t="s">
        <v>182</v>
      </c>
      <c r="C72" s="127">
        <v>1</v>
      </c>
    </row>
    <row r="73" spans="1:5" x14ac:dyDescent="0.35">
      <c r="A73" s="127" t="s">
        <v>181</v>
      </c>
      <c r="B73" s="127" t="s">
        <v>183</v>
      </c>
      <c r="C73" s="127">
        <v>2</v>
      </c>
    </row>
    <row r="74" spans="1:5" x14ac:dyDescent="0.35">
      <c r="A74" s="127" t="s">
        <v>181</v>
      </c>
      <c r="B74" s="127" t="s">
        <v>184</v>
      </c>
      <c r="C74" s="127">
        <v>3</v>
      </c>
    </row>
    <row r="75" spans="1:5" x14ac:dyDescent="0.35">
      <c r="A75" s="127" t="s">
        <v>185</v>
      </c>
      <c r="B75" s="127" t="s">
        <v>186</v>
      </c>
      <c r="C75" s="127">
        <v>1</v>
      </c>
      <c r="E75" s="129" t="s">
        <v>560</v>
      </c>
    </row>
    <row r="76" spans="1:5" x14ac:dyDescent="0.35">
      <c r="A76" s="127" t="s">
        <v>185</v>
      </c>
      <c r="B76" s="127" t="s">
        <v>187</v>
      </c>
      <c r="C76" s="127">
        <v>2</v>
      </c>
    </row>
    <row r="77" spans="1:5" x14ac:dyDescent="0.35">
      <c r="A77" s="127" t="s">
        <v>188</v>
      </c>
      <c r="B77" s="127" t="s">
        <v>191</v>
      </c>
      <c r="C77" s="127">
        <v>1</v>
      </c>
    </row>
    <row r="78" spans="1:5" x14ac:dyDescent="0.35">
      <c r="A78" s="127" t="s">
        <v>188</v>
      </c>
      <c r="B78" s="127" t="s">
        <v>197</v>
      </c>
      <c r="C78" s="127">
        <v>2</v>
      </c>
    </row>
    <row r="79" spans="1:5" x14ac:dyDescent="0.35">
      <c r="A79" s="127" t="s">
        <v>188</v>
      </c>
      <c r="B79" s="127" t="s">
        <v>198</v>
      </c>
      <c r="C79" s="127">
        <v>3</v>
      </c>
    </row>
    <row r="80" spans="1:5" x14ac:dyDescent="0.35">
      <c r="A80" s="127" t="s">
        <v>188</v>
      </c>
      <c r="B80" s="127" t="s">
        <v>189</v>
      </c>
      <c r="C80" s="127">
        <v>4</v>
      </c>
    </row>
    <row r="81" spans="1:3" x14ac:dyDescent="0.35">
      <c r="A81" s="127" t="s">
        <v>188</v>
      </c>
      <c r="B81" s="127" t="s">
        <v>199</v>
      </c>
      <c r="C81" s="127">
        <v>5</v>
      </c>
    </row>
    <row r="82" spans="1:3" x14ac:dyDescent="0.35">
      <c r="A82" s="127" t="s">
        <v>188</v>
      </c>
      <c r="B82" s="127" t="s">
        <v>200</v>
      </c>
      <c r="C82" s="127">
        <v>6</v>
      </c>
    </row>
    <row r="83" spans="1:3" x14ac:dyDescent="0.35">
      <c r="A83" s="127" t="s">
        <v>188</v>
      </c>
      <c r="B83" s="127" t="s">
        <v>201</v>
      </c>
      <c r="C83" s="127">
        <v>7</v>
      </c>
    </row>
    <row r="84" spans="1:3" x14ac:dyDescent="0.35">
      <c r="A84" s="127" t="s">
        <v>188</v>
      </c>
      <c r="B84" s="127" t="s">
        <v>202</v>
      </c>
      <c r="C84" s="127">
        <v>8</v>
      </c>
    </row>
    <row r="85" spans="1:3" x14ac:dyDescent="0.35">
      <c r="A85" s="127" t="s">
        <v>188</v>
      </c>
      <c r="B85" s="127" t="s">
        <v>435</v>
      </c>
      <c r="C85" s="127">
        <v>9</v>
      </c>
    </row>
    <row r="86" spans="1:3" s="133" customFormat="1" x14ac:dyDescent="0.35">
      <c r="A86" s="133" t="s">
        <v>188</v>
      </c>
      <c r="B86" s="133" t="s">
        <v>11249</v>
      </c>
      <c r="C86" s="133">
        <v>10</v>
      </c>
    </row>
    <row r="87" spans="1:3" s="133" customFormat="1" x14ac:dyDescent="0.35">
      <c r="A87" s="133" t="s">
        <v>188</v>
      </c>
      <c r="B87" s="133" t="s">
        <v>11167</v>
      </c>
      <c r="C87" s="133">
        <v>11</v>
      </c>
    </row>
    <row r="88" spans="1:3" s="133" customFormat="1" x14ac:dyDescent="0.35">
      <c r="A88" s="133" t="s">
        <v>188</v>
      </c>
      <c r="B88" s="133" t="s">
        <v>11168</v>
      </c>
      <c r="C88" s="133">
        <v>12</v>
      </c>
    </row>
    <row r="89" spans="1:3" s="133" customFormat="1" x14ac:dyDescent="0.35">
      <c r="A89" s="133" t="s">
        <v>188</v>
      </c>
      <c r="B89" s="133" t="s">
        <v>11169</v>
      </c>
      <c r="C89" s="133">
        <v>13</v>
      </c>
    </row>
    <row r="90" spans="1:3" s="133" customFormat="1" x14ac:dyDescent="0.35">
      <c r="A90" s="133" t="s">
        <v>188</v>
      </c>
      <c r="B90" s="133" t="s">
        <v>11170</v>
      </c>
      <c r="C90" s="133">
        <v>14</v>
      </c>
    </row>
    <row r="91" spans="1:3" s="133" customFormat="1" x14ac:dyDescent="0.35">
      <c r="A91" s="133" t="s">
        <v>188</v>
      </c>
      <c r="B91" s="133" t="s">
        <v>11250</v>
      </c>
      <c r="C91" s="133">
        <v>15</v>
      </c>
    </row>
    <row r="92" spans="1:3" x14ac:dyDescent="0.35">
      <c r="A92" s="127" t="s">
        <v>188</v>
      </c>
      <c r="B92" s="127" t="s">
        <v>5313</v>
      </c>
      <c r="C92" s="133">
        <v>16</v>
      </c>
    </row>
    <row r="93" spans="1:3" x14ac:dyDescent="0.35">
      <c r="A93" s="127" t="s">
        <v>188</v>
      </c>
      <c r="B93" s="127" t="s">
        <v>5317</v>
      </c>
      <c r="C93" s="133">
        <v>17</v>
      </c>
    </row>
    <row r="94" spans="1:3" x14ac:dyDescent="0.35">
      <c r="A94" s="127" t="s">
        <v>188</v>
      </c>
      <c r="B94" s="127" t="s">
        <v>5321</v>
      </c>
      <c r="C94" s="133">
        <v>18</v>
      </c>
    </row>
    <row r="95" spans="1:3" x14ac:dyDescent="0.35">
      <c r="A95" s="127" t="s">
        <v>188</v>
      </c>
      <c r="B95" s="127" t="s">
        <v>7780</v>
      </c>
      <c r="C95" s="133">
        <v>19</v>
      </c>
    </row>
    <row r="96" spans="1:3" x14ac:dyDescent="0.35">
      <c r="A96" s="127" t="s">
        <v>188</v>
      </c>
      <c r="B96" s="25" t="s">
        <v>7781</v>
      </c>
      <c r="C96" s="133">
        <v>20</v>
      </c>
    </row>
    <row r="97" spans="1:3" x14ac:dyDescent="0.35">
      <c r="A97" s="127" t="s">
        <v>188</v>
      </c>
      <c r="B97" s="127" t="s">
        <v>7782</v>
      </c>
      <c r="C97" s="133">
        <v>21</v>
      </c>
    </row>
    <row r="98" spans="1:3" x14ac:dyDescent="0.35">
      <c r="A98" s="127" t="s">
        <v>188</v>
      </c>
      <c r="B98" s="127" t="s">
        <v>7783</v>
      </c>
      <c r="C98" s="133">
        <v>22</v>
      </c>
    </row>
    <row r="99" spans="1:3" x14ac:dyDescent="0.35">
      <c r="A99" s="127" t="s">
        <v>188</v>
      </c>
      <c r="B99" s="127" t="s">
        <v>7784</v>
      </c>
      <c r="C99" s="133">
        <v>23</v>
      </c>
    </row>
    <row r="100" spans="1:3" x14ac:dyDescent="0.35">
      <c r="A100" s="127" t="s">
        <v>188</v>
      </c>
      <c r="B100" s="127" t="s">
        <v>7785</v>
      </c>
      <c r="C100" s="133">
        <v>24</v>
      </c>
    </row>
    <row r="101" spans="1:3" x14ac:dyDescent="0.35">
      <c r="A101" s="127" t="s">
        <v>188</v>
      </c>
      <c r="B101" s="127" t="s">
        <v>11127</v>
      </c>
      <c r="C101" s="133">
        <v>25</v>
      </c>
    </row>
    <row r="102" spans="1:3" x14ac:dyDescent="0.35">
      <c r="A102" s="127" t="s">
        <v>188</v>
      </c>
      <c r="B102" s="127" t="s">
        <v>11125</v>
      </c>
      <c r="C102" s="133">
        <v>26</v>
      </c>
    </row>
    <row r="103" spans="1:3" x14ac:dyDescent="0.35">
      <c r="A103" s="127" t="s">
        <v>188</v>
      </c>
      <c r="B103" s="25" t="s">
        <v>11128</v>
      </c>
      <c r="C103" s="133">
        <v>27</v>
      </c>
    </row>
    <row r="104" spans="1:3" x14ac:dyDescent="0.35">
      <c r="A104" s="127" t="s">
        <v>188</v>
      </c>
      <c r="B104" s="25" t="s">
        <v>11129</v>
      </c>
      <c r="C104" s="133">
        <v>28</v>
      </c>
    </row>
    <row r="105" spans="1:3" x14ac:dyDescent="0.35">
      <c r="A105" s="127" t="s">
        <v>188</v>
      </c>
      <c r="B105" s="127" t="s">
        <v>5359</v>
      </c>
      <c r="C105" s="133">
        <v>29</v>
      </c>
    </row>
    <row r="106" spans="1:3" x14ac:dyDescent="0.35">
      <c r="A106" s="127" t="s">
        <v>188</v>
      </c>
      <c r="B106" s="127" t="s">
        <v>3869</v>
      </c>
      <c r="C106" s="133">
        <v>30</v>
      </c>
    </row>
    <row r="107" spans="1:3" x14ac:dyDescent="0.35">
      <c r="A107" s="127" t="s">
        <v>188</v>
      </c>
      <c r="B107" s="25" t="s">
        <v>11126</v>
      </c>
      <c r="C107" s="133">
        <v>31</v>
      </c>
    </row>
    <row r="108" spans="1:3" x14ac:dyDescent="0.35">
      <c r="A108" s="127" t="s">
        <v>188</v>
      </c>
      <c r="B108" s="25" t="s">
        <v>5364</v>
      </c>
      <c r="C108" s="133">
        <v>32</v>
      </c>
    </row>
    <row r="109" spans="1:3" x14ac:dyDescent="0.35">
      <c r="A109" s="127" t="s">
        <v>188</v>
      </c>
      <c r="B109" s="25" t="s">
        <v>5295</v>
      </c>
      <c r="C109" s="133">
        <v>33</v>
      </c>
    </row>
    <row r="110" spans="1:3" s="133" customFormat="1" x14ac:dyDescent="0.35">
      <c r="A110" s="133" t="s">
        <v>188</v>
      </c>
      <c r="B110" s="134" t="s">
        <v>11273</v>
      </c>
      <c r="C110" s="133">
        <v>34</v>
      </c>
    </row>
    <row r="111" spans="1:3" s="133" customFormat="1" x14ac:dyDescent="0.35">
      <c r="A111" s="133" t="s">
        <v>188</v>
      </c>
      <c r="B111" s="134" t="s">
        <v>11274</v>
      </c>
      <c r="C111" s="133">
        <v>35</v>
      </c>
    </row>
    <row r="112" spans="1:3" x14ac:dyDescent="0.35">
      <c r="A112" s="127" t="s">
        <v>188</v>
      </c>
      <c r="B112" s="127" t="s">
        <v>162</v>
      </c>
      <c r="C112" s="133">
        <v>36</v>
      </c>
    </row>
    <row r="113" spans="1:3" x14ac:dyDescent="0.35">
      <c r="A113" s="127" t="s">
        <v>210</v>
      </c>
      <c r="B113" s="127" t="s">
        <v>211</v>
      </c>
      <c r="C113" s="127">
        <v>1</v>
      </c>
    </row>
    <row r="114" spans="1:3" x14ac:dyDescent="0.35">
      <c r="A114" s="127" t="s">
        <v>210</v>
      </c>
      <c r="B114" s="127" t="s">
        <v>212</v>
      </c>
      <c r="C114" s="127">
        <v>2</v>
      </c>
    </row>
    <row r="115" spans="1:3" x14ac:dyDescent="0.35">
      <c r="A115" s="127" t="s">
        <v>210</v>
      </c>
      <c r="B115" s="127" t="s">
        <v>213</v>
      </c>
      <c r="C115" s="127">
        <v>3</v>
      </c>
    </row>
    <row r="116" spans="1:3" x14ac:dyDescent="0.35">
      <c r="A116" s="127" t="s">
        <v>210</v>
      </c>
      <c r="B116" s="127" t="s">
        <v>214</v>
      </c>
      <c r="C116" s="127">
        <v>4</v>
      </c>
    </row>
    <row r="117" spans="1:3" x14ac:dyDescent="0.35">
      <c r="A117" s="127" t="s">
        <v>226</v>
      </c>
      <c r="B117" s="127" t="s">
        <v>227</v>
      </c>
      <c r="C117" s="127">
        <v>1</v>
      </c>
    </row>
    <row r="118" spans="1:3" x14ac:dyDescent="0.35">
      <c r="A118" s="127" t="s">
        <v>226</v>
      </c>
      <c r="B118" s="127" t="s">
        <v>228</v>
      </c>
      <c r="C118" s="127">
        <v>2</v>
      </c>
    </row>
    <row r="119" spans="1:3" x14ac:dyDescent="0.35">
      <c r="A119" s="127" t="s">
        <v>226</v>
      </c>
      <c r="B119" s="127" t="s">
        <v>1683</v>
      </c>
      <c r="C119" s="127">
        <v>3</v>
      </c>
    </row>
    <row r="120" spans="1:3" x14ac:dyDescent="0.35">
      <c r="A120" s="127" t="s">
        <v>226</v>
      </c>
      <c r="B120" s="127" t="s">
        <v>472</v>
      </c>
      <c r="C120" s="127">
        <v>4</v>
      </c>
    </row>
    <row r="121" spans="1:3" x14ac:dyDescent="0.35">
      <c r="A121" s="127" t="s">
        <v>226</v>
      </c>
      <c r="B121" s="127" t="s">
        <v>473</v>
      </c>
      <c r="C121" s="127">
        <v>5</v>
      </c>
    </row>
    <row r="122" spans="1:3" x14ac:dyDescent="0.35">
      <c r="A122" s="127" t="s">
        <v>226</v>
      </c>
      <c r="B122" s="128" t="s">
        <v>5309</v>
      </c>
      <c r="C122" s="127">
        <v>6</v>
      </c>
    </row>
    <row r="123" spans="1:3" x14ac:dyDescent="0.35">
      <c r="A123" s="127" t="s">
        <v>226</v>
      </c>
      <c r="B123" s="128" t="s">
        <v>5143</v>
      </c>
      <c r="C123" s="127">
        <v>7</v>
      </c>
    </row>
    <row r="124" spans="1:3" x14ac:dyDescent="0.35">
      <c r="A124" s="127" t="s">
        <v>226</v>
      </c>
      <c r="B124" s="128" t="s">
        <v>5066</v>
      </c>
      <c r="C124" s="127">
        <v>8</v>
      </c>
    </row>
    <row r="125" spans="1:3" x14ac:dyDescent="0.35">
      <c r="A125" s="127" t="s">
        <v>226</v>
      </c>
      <c r="B125" s="127" t="s">
        <v>470</v>
      </c>
      <c r="C125" s="127">
        <v>9</v>
      </c>
    </row>
    <row r="126" spans="1:3" x14ac:dyDescent="0.35">
      <c r="A126" s="127" t="s">
        <v>436</v>
      </c>
      <c r="B126" s="127" t="s">
        <v>437</v>
      </c>
      <c r="C126" s="127">
        <v>1</v>
      </c>
    </row>
    <row r="127" spans="1:3" x14ac:dyDescent="0.35">
      <c r="A127" s="127" t="s">
        <v>436</v>
      </c>
      <c r="B127" s="127" t="s">
        <v>438</v>
      </c>
      <c r="C127" s="127">
        <v>2</v>
      </c>
    </row>
    <row r="128" spans="1:3" x14ac:dyDescent="0.35">
      <c r="A128" s="127" t="s">
        <v>439</v>
      </c>
      <c r="B128" s="127" t="s">
        <v>440</v>
      </c>
      <c r="C128" s="127">
        <v>1</v>
      </c>
    </row>
    <row r="129" spans="1:3" x14ac:dyDescent="0.35">
      <c r="A129" s="127" t="s">
        <v>439</v>
      </c>
      <c r="B129" s="127" t="s">
        <v>441</v>
      </c>
      <c r="C129" s="127">
        <v>2</v>
      </c>
    </row>
    <row r="130" spans="1:3" x14ac:dyDescent="0.35">
      <c r="A130" s="127" t="s">
        <v>442</v>
      </c>
      <c r="B130" s="127" t="s">
        <v>443</v>
      </c>
      <c r="C130" s="127">
        <v>1</v>
      </c>
    </row>
    <row r="131" spans="1:3" x14ac:dyDescent="0.35">
      <c r="A131" s="127" t="s">
        <v>442</v>
      </c>
      <c r="B131" s="127" t="s">
        <v>444</v>
      </c>
      <c r="C131" s="127">
        <v>2</v>
      </c>
    </row>
    <row r="132" spans="1:3" x14ac:dyDescent="0.35">
      <c r="A132" s="127" t="s">
        <v>442</v>
      </c>
      <c r="B132" s="127" t="s">
        <v>445</v>
      </c>
      <c r="C132" s="127">
        <v>3</v>
      </c>
    </row>
    <row r="133" spans="1:3" x14ac:dyDescent="0.35">
      <c r="A133" s="127" t="s">
        <v>447</v>
      </c>
      <c r="B133" s="127" t="s">
        <v>453</v>
      </c>
      <c r="C133" s="127">
        <v>1</v>
      </c>
    </row>
    <row r="134" spans="1:3" x14ac:dyDescent="0.35">
      <c r="A134" s="127" t="s">
        <v>447</v>
      </c>
      <c r="B134" s="127" t="s">
        <v>454</v>
      </c>
      <c r="C134" s="127">
        <v>2</v>
      </c>
    </row>
    <row r="135" spans="1:3" x14ac:dyDescent="0.35">
      <c r="A135" s="127" t="s">
        <v>479</v>
      </c>
      <c r="B135" s="127" t="s">
        <v>428</v>
      </c>
      <c r="C135" s="127">
        <v>1</v>
      </c>
    </row>
    <row r="136" spans="1:3" x14ac:dyDescent="0.35">
      <c r="A136" s="127" t="s">
        <v>479</v>
      </c>
      <c r="B136" s="127" t="s">
        <v>1</v>
      </c>
      <c r="C136" s="127">
        <v>2</v>
      </c>
    </row>
    <row r="137" spans="1:3" x14ac:dyDescent="0.35">
      <c r="A137" s="127" t="s">
        <v>479</v>
      </c>
      <c r="B137" s="127" t="s">
        <v>480</v>
      </c>
      <c r="C137" s="127">
        <v>3</v>
      </c>
    </row>
    <row r="138" spans="1:3" x14ac:dyDescent="0.35">
      <c r="A138" s="127" t="s">
        <v>479</v>
      </c>
      <c r="B138" s="127" t="s">
        <v>232</v>
      </c>
      <c r="C138" s="127">
        <v>4</v>
      </c>
    </row>
    <row r="139" spans="1:3" x14ac:dyDescent="0.35">
      <c r="A139" s="127" t="s">
        <v>479</v>
      </c>
      <c r="B139" s="127" t="s">
        <v>10</v>
      </c>
      <c r="C139" s="127">
        <v>5</v>
      </c>
    </row>
    <row r="140" spans="1:3" x14ac:dyDescent="0.35">
      <c r="A140" s="127" t="s">
        <v>516</v>
      </c>
      <c r="B140" s="127" t="s">
        <v>518</v>
      </c>
      <c r="C140" s="127">
        <v>1</v>
      </c>
    </row>
    <row r="141" spans="1:3" x14ac:dyDescent="0.35">
      <c r="A141" s="127" t="s">
        <v>516</v>
      </c>
      <c r="B141" s="127" t="s">
        <v>190</v>
      </c>
      <c r="C141" s="127">
        <v>2</v>
      </c>
    </row>
    <row r="142" spans="1:3" x14ac:dyDescent="0.35">
      <c r="A142" s="127" t="s">
        <v>516</v>
      </c>
      <c r="B142" s="127" t="s">
        <v>235</v>
      </c>
      <c r="C142" s="127">
        <v>3</v>
      </c>
    </row>
    <row r="143" spans="1:3" x14ac:dyDescent="0.35">
      <c r="A143" s="127" t="s">
        <v>517</v>
      </c>
      <c r="B143" s="127" t="s">
        <v>519</v>
      </c>
      <c r="C143" s="127">
        <v>1</v>
      </c>
    </row>
    <row r="144" spans="1:3" x14ac:dyDescent="0.35">
      <c r="A144" s="127" t="s">
        <v>517</v>
      </c>
      <c r="B144" s="127" t="s">
        <v>520</v>
      </c>
      <c r="C144" s="127">
        <v>2</v>
      </c>
    </row>
    <row r="145" spans="1:5" x14ac:dyDescent="0.35">
      <c r="A145" s="127" t="s">
        <v>517</v>
      </c>
      <c r="B145" s="127" t="s">
        <v>521</v>
      </c>
      <c r="C145" s="127">
        <v>3</v>
      </c>
    </row>
    <row r="146" spans="1:5" x14ac:dyDescent="0.35">
      <c r="A146" s="127" t="s">
        <v>478</v>
      </c>
      <c r="B146" s="130" t="s">
        <v>522</v>
      </c>
      <c r="C146" s="127">
        <v>1</v>
      </c>
    </row>
    <row r="147" spans="1:5" x14ac:dyDescent="0.35">
      <c r="A147" s="127" t="s">
        <v>478</v>
      </c>
      <c r="B147" s="130" t="s">
        <v>523</v>
      </c>
      <c r="C147" s="127">
        <v>2</v>
      </c>
    </row>
    <row r="148" spans="1:5" x14ac:dyDescent="0.35">
      <c r="A148" s="127" t="s">
        <v>478</v>
      </c>
      <c r="B148" s="130" t="s">
        <v>524</v>
      </c>
      <c r="C148" s="127">
        <v>3</v>
      </c>
      <c r="E148" s="129" t="s">
        <v>526</v>
      </c>
    </row>
    <row r="149" spans="1:5" x14ac:dyDescent="0.35">
      <c r="A149" s="127" t="s">
        <v>478</v>
      </c>
      <c r="B149" s="130" t="s">
        <v>525</v>
      </c>
      <c r="C149" s="127">
        <v>4</v>
      </c>
    </row>
    <row r="150" spans="1:5" x14ac:dyDescent="0.35">
      <c r="A150" s="127" t="s">
        <v>1502</v>
      </c>
      <c r="B150" s="128" t="s">
        <v>1506</v>
      </c>
      <c r="C150" s="127">
        <v>1</v>
      </c>
    </row>
    <row r="151" spans="1:5" x14ac:dyDescent="0.35">
      <c r="A151" s="127" t="s">
        <v>1502</v>
      </c>
      <c r="B151" s="128" t="s">
        <v>1507</v>
      </c>
      <c r="C151" s="127">
        <v>2</v>
      </c>
    </row>
    <row r="152" spans="1:5" x14ac:dyDescent="0.35">
      <c r="A152" s="127" t="s">
        <v>1502</v>
      </c>
      <c r="B152" s="128" t="s">
        <v>1508</v>
      </c>
      <c r="C152" s="127">
        <v>3</v>
      </c>
    </row>
    <row r="153" spans="1:5" x14ac:dyDescent="0.35">
      <c r="A153" s="127" t="s">
        <v>1502</v>
      </c>
      <c r="B153" s="128" t="s">
        <v>1509</v>
      </c>
      <c r="C153" s="127">
        <v>4</v>
      </c>
    </row>
    <row r="154" spans="1:5" x14ac:dyDescent="0.35">
      <c r="A154" s="127" t="s">
        <v>1503</v>
      </c>
      <c r="B154" s="128" t="s">
        <v>1510</v>
      </c>
      <c r="C154" s="127">
        <v>1</v>
      </c>
    </row>
    <row r="155" spans="1:5" x14ac:dyDescent="0.35">
      <c r="A155" s="127" t="s">
        <v>1503</v>
      </c>
      <c r="B155" s="128" t="s">
        <v>1511</v>
      </c>
      <c r="C155" s="127">
        <v>2</v>
      </c>
    </row>
    <row r="156" spans="1:5" x14ac:dyDescent="0.35">
      <c r="A156" s="127" t="s">
        <v>1503</v>
      </c>
      <c r="B156" s="128" t="s">
        <v>1512</v>
      </c>
      <c r="C156" s="127">
        <v>3</v>
      </c>
    </row>
    <row r="157" spans="1:5" x14ac:dyDescent="0.35">
      <c r="A157" s="127" t="s">
        <v>1504</v>
      </c>
      <c r="B157" s="128" t="s">
        <v>1513</v>
      </c>
      <c r="C157" s="127">
        <v>1</v>
      </c>
    </row>
    <row r="158" spans="1:5" x14ac:dyDescent="0.35">
      <c r="A158" s="127" t="s">
        <v>1504</v>
      </c>
      <c r="B158" s="128" t="s">
        <v>1514</v>
      </c>
      <c r="C158" s="127">
        <v>2</v>
      </c>
    </row>
    <row r="159" spans="1:5" x14ac:dyDescent="0.35">
      <c r="A159" s="127" t="s">
        <v>1504</v>
      </c>
      <c r="B159" s="128" t="s">
        <v>1515</v>
      </c>
      <c r="C159" s="127">
        <v>3</v>
      </c>
    </row>
    <row r="160" spans="1:5" x14ac:dyDescent="0.35">
      <c r="A160" s="127" t="s">
        <v>1505</v>
      </c>
      <c r="B160" s="128" t="s">
        <v>1516</v>
      </c>
      <c r="C160" s="127">
        <v>1</v>
      </c>
    </row>
    <row r="161" spans="1:3" x14ac:dyDescent="0.35">
      <c r="A161" s="127" t="s">
        <v>1505</v>
      </c>
      <c r="B161" s="128" t="s">
        <v>1517</v>
      </c>
      <c r="C161" s="127">
        <v>2</v>
      </c>
    </row>
    <row r="162" spans="1:3" x14ac:dyDescent="0.35">
      <c r="A162" s="127" t="s">
        <v>1505</v>
      </c>
      <c r="B162" s="128" t="s">
        <v>1518</v>
      </c>
      <c r="C162" s="127">
        <v>3</v>
      </c>
    </row>
    <row r="163" spans="1:3" x14ac:dyDescent="0.35">
      <c r="A163" s="127" t="s">
        <v>1519</v>
      </c>
      <c r="B163" s="128" t="s">
        <v>1525</v>
      </c>
      <c r="C163" s="127">
        <v>1</v>
      </c>
    </row>
    <row r="164" spans="1:3" x14ac:dyDescent="0.35">
      <c r="A164" s="127" t="s">
        <v>1519</v>
      </c>
      <c r="B164" s="128" t="s">
        <v>1526</v>
      </c>
      <c r="C164" s="127">
        <v>2</v>
      </c>
    </row>
    <row r="165" spans="1:3" x14ac:dyDescent="0.35">
      <c r="A165" s="127" t="s">
        <v>1520</v>
      </c>
      <c r="B165" s="128" t="s">
        <v>1528</v>
      </c>
      <c r="C165" s="127">
        <v>1</v>
      </c>
    </row>
    <row r="166" spans="1:3" x14ac:dyDescent="0.35">
      <c r="A166" s="127" t="s">
        <v>1520</v>
      </c>
      <c r="B166" s="128" t="s">
        <v>11079</v>
      </c>
      <c r="C166" s="127">
        <v>2</v>
      </c>
    </row>
    <row r="167" spans="1:3" x14ac:dyDescent="0.35">
      <c r="A167" s="127" t="s">
        <v>1520</v>
      </c>
      <c r="B167" s="128" t="s">
        <v>1529</v>
      </c>
      <c r="C167" s="127">
        <v>3</v>
      </c>
    </row>
    <row r="168" spans="1:3" x14ac:dyDescent="0.35">
      <c r="A168" s="127" t="s">
        <v>1520</v>
      </c>
      <c r="B168" s="128" t="s">
        <v>11080</v>
      </c>
      <c r="C168" s="127">
        <v>4</v>
      </c>
    </row>
    <row r="169" spans="1:3" x14ac:dyDescent="0.35">
      <c r="A169" s="127" t="s">
        <v>1521</v>
      </c>
      <c r="B169" s="128" t="s">
        <v>1532</v>
      </c>
      <c r="C169" s="127">
        <v>1</v>
      </c>
    </row>
    <row r="170" spans="1:3" x14ac:dyDescent="0.35">
      <c r="A170" s="127" t="s">
        <v>1521</v>
      </c>
      <c r="B170" s="128" t="s">
        <v>11081</v>
      </c>
      <c r="C170" s="127">
        <v>2</v>
      </c>
    </row>
    <row r="171" spans="1:3" x14ac:dyDescent="0.35">
      <c r="A171" s="127" t="s">
        <v>1521</v>
      </c>
      <c r="B171" s="128" t="s">
        <v>1530</v>
      </c>
      <c r="C171" s="127">
        <v>3</v>
      </c>
    </row>
    <row r="172" spans="1:3" x14ac:dyDescent="0.35">
      <c r="A172" s="127" t="s">
        <v>1521</v>
      </c>
      <c r="B172" s="128" t="s">
        <v>1531</v>
      </c>
      <c r="C172" s="127">
        <v>4</v>
      </c>
    </row>
    <row r="173" spans="1:3" x14ac:dyDescent="0.35">
      <c r="A173" s="127" t="s">
        <v>1522</v>
      </c>
      <c r="B173" s="128" t="s">
        <v>1533</v>
      </c>
      <c r="C173" s="127">
        <v>1</v>
      </c>
    </row>
    <row r="174" spans="1:3" x14ac:dyDescent="0.35">
      <c r="A174" s="127" t="s">
        <v>1522</v>
      </c>
      <c r="B174" s="128" t="s">
        <v>1534</v>
      </c>
      <c r="C174" s="127">
        <v>2</v>
      </c>
    </row>
    <row r="175" spans="1:3" x14ac:dyDescent="0.35">
      <c r="A175" s="127" t="s">
        <v>1522</v>
      </c>
      <c r="B175" s="128" t="s">
        <v>1535</v>
      </c>
      <c r="C175" s="127">
        <v>3</v>
      </c>
    </row>
    <row r="176" spans="1:3" x14ac:dyDescent="0.35">
      <c r="A176" s="127" t="s">
        <v>1523</v>
      </c>
      <c r="B176" s="128" t="s">
        <v>1536</v>
      </c>
      <c r="C176" s="127">
        <v>1</v>
      </c>
    </row>
    <row r="177" spans="1:3" x14ac:dyDescent="0.35">
      <c r="A177" s="127" t="s">
        <v>1523</v>
      </c>
      <c r="B177" s="128" t="s">
        <v>1537</v>
      </c>
      <c r="C177" s="127">
        <v>2</v>
      </c>
    </row>
    <row r="178" spans="1:3" x14ac:dyDescent="0.35">
      <c r="A178" s="127" t="s">
        <v>1524</v>
      </c>
      <c r="B178" s="128" t="s">
        <v>1538</v>
      </c>
      <c r="C178" s="127">
        <v>1</v>
      </c>
    </row>
    <row r="179" spans="1:3" x14ac:dyDescent="0.35">
      <c r="A179" s="127" t="s">
        <v>1524</v>
      </c>
      <c r="B179" s="128" t="s">
        <v>1539</v>
      </c>
      <c r="C179" s="127">
        <v>2</v>
      </c>
    </row>
    <row r="180" spans="1:3" x14ac:dyDescent="0.35">
      <c r="A180" s="127" t="s">
        <v>1524</v>
      </c>
      <c r="B180" s="128" t="s">
        <v>1540</v>
      </c>
      <c r="C180" s="127">
        <v>3</v>
      </c>
    </row>
    <row r="181" spans="1:3" x14ac:dyDescent="0.35">
      <c r="A181" s="127" t="s">
        <v>1527</v>
      </c>
      <c r="B181" s="128" t="s">
        <v>1543</v>
      </c>
      <c r="C181" s="127">
        <v>1</v>
      </c>
    </row>
    <row r="182" spans="1:3" x14ac:dyDescent="0.35">
      <c r="A182" s="127" t="s">
        <v>1527</v>
      </c>
      <c r="B182" s="128" t="s">
        <v>9</v>
      </c>
      <c r="C182" s="127">
        <v>2</v>
      </c>
    </row>
    <row r="183" spans="1:3" x14ac:dyDescent="0.35">
      <c r="A183" s="127" t="s">
        <v>1541</v>
      </c>
      <c r="B183" s="128" t="s">
        <v>1544</v>
      </c>
      <c r="C183" s="127">
        <v>1</v>
      </c>
    </row>
    <row r="184" spans="1:3" x14ac:dyDescent="0.35">
      <c r="A184" s="127" t="s">
        <v>1541</v>
      </c>
      <c r="B184" s="128" t="s">
        <v>1545</v>
      </c>
      <c r="C184" s="127">
        <v>2</v>
      </c>
    </row>
    <row r="185" spans="1:3" x14ac:dyDescent="0.35">
      <c r="A185" s="127" t="s">
        <v>1541</v>
      </c>
      <c r="B185" s="128" t="s">
        <v>1546</v>
      </c>
      <c r="C185" s="127">
        <v>3</v>
      </c>
    </row>
    <row r="186" spans="1:3" x14ac:dyDescent="0.35">
      <c r="A186" s="127" t="s">
        <v>1541</v>
      </c>
      <c r="B186" s="128" t="s">
        <v>1547</v>
      </c>
      <c r="C186" s="127">
        <v>4</v>
      </c>
    </row>
    <row r="187" spans="1:3" x14ac:dyDescent="0.35">
      <c r="A187" s="127" t="s">
        <v>1541</v>
      </c>
      <c r="B187" s="128" t="s">
        <v>1548</v>
      </c>
      <c r="C187" s="127">
        <v>5</v>
      </c>
    </row>
    <row r="188" spans="1:3" x14ac:dyDescent="0.35">
      <c r="A188" s="127" t="s">
        <v>1542</v>
      </c>
      <c r="B188" s="128" t="s">
        <v>1549</v>
      </c>
      <c r="C188" s="127">
        <v>1</v>
      </c>
    </row>
    <row r="189" spans="1:3" x14ac:dyDescent="0.35">
      <c r="A189" s="127" t="s">
        <v>1542</v>
      </c>
      <c r="B189" s="128" t="s">
        <v>1550</v>
      </c>
      <c r="C189" s="127">
        <v>2</v>
      </c>
    </row>
    <row r="190" spans="1:3" x14ac:dyDescent="0.35">
      <c r="A190" s="127" t="s">
        <v>1542</v>
      </c>
      <c r="B190" s="128" t="s">
        <v>1551</v>
      </c>
      <c r="C190" s="127">
        <v>3</v>
      </c>
    </row>
    <row r="191" spans="1:3" x14ac:dyDescent="0.35">
      <c r="A191" s="127" t="s">
        <v>1542</v>
      </c>
      <c r="B191" s="128" t="s">
        <v>1552</v>
      </c>
      <c r="C191" s="127">
        <v>4</v>
      </c>
    </row>
    <row r="192" spans="1:3" x14ac:dyDescent="0.35">
      <c r="A192" s="127" t="s">
        <v>1553</v>
      </c>
      <c r="B192" s="128" t="s">
        <v>2486</v>
      </c>
      <c r="C192" s="127">
        <v>1</v>
      </c>
    </row>
    <row r="193" spans="1:3" x14ac:dyDescent="0.35">
      <c r="A193" s="127" t="s">
        <v>1553</v>
      </c>
      <c r="B193" s="128" t="s">
        <v>2487</v>
      </c>
      <c r="C193" s="127">
        <v>2</v>
      </c>
    </row>
    <row r="194" spans="1:3" x14ac:dyDescent="0.35">
      <c r="A194" s="127" t="s">
        <v>1553</v>
      </c>
      <c r="B194" s="128" t="s">
        <v>1555</v>
      </c>
      <c r="C194" s="127">
        <v>3</v>
      </c>
    </row>
    <row r="195" spans="1:3" x14ac:dyDescent="0.35">
      <c r="A195" s="127" t="s">
        <v>1553</v>
      </c>
      <c r="B195" s="128" t="s">
        <v>1554</v>
      </c>
      <c r="C195" s="127">
        <v>4</v>
      </c>
    </row>
    <row r="196" spans="1:3" x14ac:dyDescent="0.35">
      <c r="A196" s="127" t="s">
        <v>1553</v>
      </c>
      <c r="B196" s="128" t="s">
        <v>7558</v>
      </c>
      <c r="C196" s="127">
        <v>5</v>
      </c>
    </row>
    <row r="197" spans="1:3" x14ac:dyDescent="0.35">
      <c r="A197" s="127" t="s">
        <v>1553</v>
      </c>
      <c r="B197" s="128" t="s">
        <v>8835</v>
      </c>
      <c r="C197" s="127">
        <v>6</v>
      </c>
    </row>
    <row r="198" spans="1:3" x14ac:dyDescent="0.35">
      <c r="A198" s="127" t="s">
        <v>1553</v>
      </c>
      <c r="B198" s="128" t="s">
        <v>8811</v>
      </c>
      <c r="C198" s="127">
        <v>7</v>
      </c>
    </row>
    <row r="199" spans="1:3" x14ac:dyDescent="0.35">
      <c r="A199" s="127" t="s">
        <v>1553</v>
      </c>
      <c r="B199" s="128" t="s">
        <v>9769</v>
      </c>
      <c r="C199" s="127">
        <v>8</v>
      </c>
    </row>
    <row r="200" spans="1:3" x14ac:dyDescent="0.35">
      <c r="A200" s="127" t="s">
        <v>1553</v>
      </c>
      <c r="B200" s="128" t="s">
        <v>11124</v>
      </c>
      <c r="C200" s="127">
        <v>9</v>
      </c>
    </row>
    <row r="201" spans="1:3" x14ac:dyDescent="0.35">
      <c r="A201" s="127" t="s">
        <v>1553</v>
      </c>
      <c r="B201" s="128" t="s">
        <v>11123</v>
      </c>
      <c r="C201" s="127">
        <v>10</v>
      </c>
    </row>
    <row r="202" spans="1:3" x14ac:dyDescent="0.35">
      <c r="A202" s="127" t="s">
        <v>1553</v>
      </c>
      <c r="B202" s="128" t="s">
        <v>9277</v>
      </c>
      <c r="C202" s="127">
        <v>11</v>
      </c>
    </row>
    <row r="203" spans="1:3" x14ac:dyDescent="0.35">
      <c r="A203" s="127" t="s">
        <v>1553</v>
      </c>
      <c r="B203" s="128" t="s">
        <v>9770</v>
      </c>
      <c r="C203" s="127">
        <v>12</v>
      </c>
    </row>
    <row r="204" spans="1:3" x14ac:dyDescent="0.35">
      <c r="A204" s="127" t="s">
        <v>1553</v>
      </c>
      <c r="B204" s="128" t="s">
        <v>10934</v>
      </c>
      <c r="C204" s="127">
        <v>13</v>
      </c>
    </row>
    <row r="205" spans="1:3" x14ac:dyDescent="0.35">
      <c r="A205" s="127" t="s">
        <v>1553</v>
      </c>
      <c r="B205" s="128" t="s">
        <v>10935</v>
      </c>
      <c r="C205" s="127">
        <v>14</v>
      </c>
    </row>
    <row r="206" spans="1:3" x14ac:dyDescent="0.35">
      <c r="A206" s="127" t="s">
        <v>1553</v>
      </c>
      <c r="B206" s="128" t="s">
        <v>10936</v>
      </c>
      <c r="C206" s="127">
        <v>15</v>
      </c>
    </row>
    <row r="207" spans="1:3" x14ac:dyDescent="0.35">
      <c r="A207" s="127" t="s">
        <v>1553</v>
      </c>
      <c r="B207" s="128" t="s">
        <v>10937</v>
      </c>
      <c r="C207" s="127">
        <v>16</v>
      </c>
    </row>
    <row r="208" spans="1:3" x14ac:dyDescent="0.35">
      <c r="A208" s="127" t="s">
        <v>1553</v>
      </c>
      <c r="B208" s="128" t="s">
        <v>10938</v>
      </c>
      <c r="C208" s="127">
        <v>17</v>
      </c>
    </row>
    <row r="209" spans="1:3" x14ac:dyDescent="0.35">
      <c r="A209" s="127" t="s">
        <v>1553</v>
      </c>
      <c r="B209" s="128" t="s">
        <v>1556</v>
      </c>
      <c r="C209" s="127">
        <v>18</v>
      </c>
    </row>
    <row r="210" spans="1:3" x14ac:dyDescent="0.35">
      <c r="A210" s="127" t="s">
        <v>1553</v>
      </c>
      <c r="B210" s="128" t="s">
        <v>1557</v>
      </c>
      <c r="C210" s="127">
        <v>19</v>
      </c>
    </row>
    <row r="211" spans="1:3" x14ac:dyDescent="0.35">
      <c r="A211" s="127" t="s">
        <v>2485</v>
      </c>
      <c r="B211" s="127" t="s">
        <v>1559</v>
      </c>
      <c r="C211" s="127">
        <v>1</v>
      </c>
    </row>
    <row r="212" spans="1:3" x14ac:dyDescent="0.35">
      <c r="A212" s="127" t="s">
        <v>2485</v>
      </c>
      <c r="B212" s="127" t="s">
        <v>1558</v>
      </c>
      <c r="C212" s="127">
        <v>2</v>
      </c>
    </row>
    <row r="213" spans="1:3" x14ac:dyDescent="0.35">
      <c r="A213" s="127" t="s">
        <v>2485</v>
      </c>
      <c r="B213" s="127" t="s">
        <v>90</v>
      </c>
      <c r="C213" s="127">
        <v>3</v>
      </c>
    </row>
    <row r="214" spans="1:3" x14ac:dyDescent="0.35">
      <c r="A214" s="127" t="s">
        <v>2485</v>
      </c>
      <c r="B214" s="127" t="s">
        <v>95</v>
      </c>
      <c r="C214" s="127">
        <v>4</v>
      </c>
    </row>
    <row r="215" spans="1:3" x14ac:dyDescent="0.35">
      <c r="A215" s="127" t="s">
        <v>2485</v>
      </c>
      <c r="B215" s="127" t="s">
        <v>3859</v>
      </c>
      <c r="C215" s="127">
        <v>5</v>
      </c>
    </row>
    <row r="216" spans="1:3" x14ac:dyDescent="0.35">
      <c r="A216" s="127" t="s">
        <v>2485</v>
      </c>
      <c r="B216" s="127" t="s">
        <v>9288</v>
      </c>
      <c r="C216" s="127">
        <v>6</v>
      </c>
    </row>
    <row r="217" spans="1:3" x14ac:dyDescent="0.35">
      <c r="A217" s="127" t="s">
        <v>2485</v>
      </c>
      <c r="B217" s="127" t="s">
        <v>9779</v>
      </c>
      <c r="C217" s="127">
        <v>7</v>
      </c>
    </row>
    <row r="218" spans="1:3" x14ac:dyDescent="0.35">
      <c r="A218" s="127" t="s">
        <v>2485</v>
      </c>
      <c r="B218" s="127" t="s">
        <v>5802</v>
      </c>
      <c r="C218" s="127">
        <v>8</v>
      </c>
    </row>
    <row r="219" spans="1:3" x14ac:dyDescent="0.35">
      <c r="A219" s="127" t="s">
        <v>2485</v>
      </c>
      <c r="B219" s="127" t="s">
        <v>11257</v>
      </c>
      <c r="C219" s="127">
        <v>9</v>
      </c>
    </row>
    <row r="220" spans="1:3" x14ac:dyDescent="0.35">
      <c r="A220" s="127" t="s">
        <v>2485</v>
      </c>
      <c r="B220" s="127" t="s">
        <v>11171</v>
      </c>
      <c r="C220" s="127">
        <v>10</v>
      </c>
    </row>
    <row r="221" spans="1:3" x14ac:dyDescent="0.35">
      <c r="A221" s="127" t="s">
        <v>2485</v>
      </c>
      <c r="B221" s="127" t="s">
        <v>11172</v>
      </c>
      <c r="C221" s="127">
        <v>11</v>
      </c>
    </row>
    <row r="222" spans="1:3" x14ac:dyDescent="0.35">
      <c r="A222" s="127" t="s">
        <v>2485</v>
      </c>
      <c r="B222" s="127" t="s">
        <v>11173</v>
      </c>
      <c r="C222" s="127">
        <v>12</v>
      </c>
    </row>
    <row r="223" spans="1:3" x14ac:dyDescent="0.35">
      <c r="A223" s="127" t="s">
        <v>2485</v>
      </c>
      <c r="B223" s="127" t="s">
        <v>11174</v>
      </c>
      <c r="C223" s="127">
        <v>13</v>
      </c>
    </row>
    <row r="224" spans="1:3" x14ac:dyDescent="0.35">
      <c r="A224" s="127" t="s">
        <v>2485</v>
      </c>
      <c r="B224" s="127" t="s">
        <v>11175</v>
      </c>
      <c r="C224" s="127">
        <v>14</v>
      </c>
    </row>
    <row r="225" spans="1:3" x14ac:dyDescent="0.35">
      <c r="A225" s="127" t="s">
        <v>2485</v>
      </c>
      <c r="B225" s="127" t="s">
        <v>11176</v>
      </c>
      <c r="C225" s="127">
        <v>15</v>
      </c>
    </row>
    <row r="226" spans="1:3" x14ac:dyDescent="0.35">
      <c r="A226" s="127" t="s">
        <v>2485</v>
      </c>
      <c r="B226" s="127" t="s">
        <v>11177</v>
      </c>
      <c r="C226" s="127">
        <v>16</v>
      </c>
    </row>
    <row r="227" spans="1:3" x14ac:dyDescent="0.35">
      <c r="A227" s="127" t="s">
        <v>2485</v>
      </c>
      <c r="B227" s="127" t="s">
        <v>11178</v>
      </c>
      <c r="C227" s="127">
        <v>17</v>
      </c>
    </row>
    <row r="228" spans="1:3" x14ac:dyDescent="0.35">
      <c r="A228" s="127" t="s">
        <v>2485</v>
      </c>
      <c r="B228" s="127" t="s">
        <v>11179</v>
      </c>
      <c r="C228" s="127">
        <v>18</v>
      </c>
    </row>
    <row r="229" spans="1:3" s="133" customFormat="1" x14ac:dyDescent="0.35">
      <c r="A229" s="133" t="s">
        <v>2485</v>
      </c>
      <c r="B229" s="133" t="s">
        <v>11180</v>
      </c>
      <c r="C229" s="133">
        <v>19</v>
      </c>
    </row>
    <row r="230" spans="1:3" s="133" customFormat="1" x14ac:dyDescent="0.35">
      <c r="A230" s="133" t="s">
        <v>2485</v>
      </c>
      <c r="B230" s="133" t="s">
        <v>11181</v>
      </c>
      <c r="C230" s="133">
        <v>20</v>
      </c>
    </row>
    <row r="231" spans="1:3" s="133" customFormat="1" x14ac:dyDescent="0.35">
      <c r="A231" s="133" t="s">
        <v>2485</v>
      </c>
      <c r="B231" s="133" t="s">
        <v>11251</v>
      </c>
      <c r="C231" s="133">
        <v>21</v>
      </c>
    </row>
    <row r="232" spans="1:3" s="133" customFormat="1" x14ac:dyDescent="0.35">
      <c r="A232" s="133" t="s">
        <v>2485</v>
      </c>
      <c r="B232" s="133" t="s">
        <v>11252</v>
      </c>
      <c r="C232" s="133">
        <v>22</v>
      </c>
    </row>
    <row r="233" spans="1:3" s="133" customFormat="1" x14ac:dyDescent="0.35">
      <c r="A233" s="133" t="s">
        <v>2485</v>
      </c>
      <c r="B233" s="133" t="s">
        <v>11253</v>
      </c>
      <c r="C233" s="133">
        <v>23</v>
      </c>
    </row>
    <row r="234" spans="1:3" s="133" customFormat="1" x14ac:dyDescent="0.35">
      <c r="A234" s="133" t="s">
        <v>2485</v>
      </c>
      <c r="B234" s="133" t="s">
        <v>11254</v>
      </c>
      <c r="C234" s="133">
        <v>24</v>
      </c>
    </row>
    <row r="235" spans="1:3" s="133" customFormat="1" x14ac:dyDescent="0.35">
      <c r="A235" s="133" t="s">
        <v>2485</v>
      </c>
      <c r="B235" s="133" t="s">
        <v>11255</v>
      </c>
      <c r="C235" s="133">
        <v>25</v>
      </c>
    </row>
    <row r="236" spans="1:3" s="133" customFormat="1" x14ac:dyDescent="0.35">
      <c r="A236" s="133" t="s">
        <v>2485</v>
      </c>
      <c r="B236" s="133" t="s">
        <v>11256</v>
      </c>
      <c r="C236" s="133">
        <v>26</v>
      </c>
    </row>
    <row r="237" spans="1:3" s="133" customFormat="1" x14ac:dyDescent="0.35">
      <c r="A237" s="133" t="s">
        <v>2485</v>
      </c>
      <c r="B237" s="133" t="s">
        <v>11258</v>
      </c>
      <c r="C237" s="133">
        <v>27</v>
      </c>
    </row>
    <row r="238" spans="1:3" x14ac:dyDescent="0.35">
      <c r="A238" s="127" t="s">
        <v>2485</v>
      </c>
      <c r="B238" s="127" t="s">
        <v>11259</v>
      </c>
      <c r="C238" s="133">
        <v>28</v>
      </c>
    </row>
    <row r="239" spans="1:3" x14ac:dyDescent="0.35">
      <c r="A239" s="127" t="s">
        <v>31</v>
      </c>
      <c r="B239" s="127" t="s">
        <v>118</v>
      </c>
      <c r="C239" s="127">
        <v>1</v>
      </c>
    </row>
    <row r="240" spans="1:3" x14ac:dyDescent="0.35">
      <c r="A240" s="127" t="s">
        <v>31</v>
      </c>
      <c r="B240" s="127" t="s">
        <v>119</v>
      </c>
      <c r="C240" s="127">
        <v>2</v>
      </c>
    </row>
    <row r="241" spans="1:3" x14ac:dyDescent="0.35">
      <c r="A241" s="127" t="s">
        <v>31</v>
      </c>
      <c r="B241" s="127" t="s">
        <v>120</v>
      </c>
      <c r="C241" s="127">
        <v>3</v>
      </c>
    </row>
    <row r="242" spans="1:3" x14ac:dyDescent="0.35">
      <c r="A242" s="127" t="s">
        <v>31</v>
      </c>
      <c r="B242" s="127" t="s">
        <v>121</v>
      </c>
      <c r="C242" s="127">
        <v>4</v>
      </c>
    </row>
    <row r="243" spans="1:3" x14ac:dyDescent="0.35">
      <c r="A243" s="127" t="s">
        <v>31</v>
      </c>
      <c r="B243" s="128" t="s">
        <v>192</v>
      </c>
      <c r="C243" s="127">
        <v>5</v>
      </c>
    </row>
    <row r="244" spans="1:3" s="133" customFormat="1" x14ac:dyDescent="0.35">
      <c r="A244" s="133" t="s">
        <v>31</v>
      </c>
      <c r="B244" s="134" t="s">
        <v>11130</v>
      </c>
      <c r="C244" s="133">
        <v>6</v>
      </c>
    </row>
    <row r="245" spans="1:3" x14ac:dyDescent="0.35">
      <c r="A245" s="127" t="s">
        <v>31</v>
      </c>
      <c r="B245" s="127" t="s">
        <v>203</v>
      </c>
      <c r="C245" s="133">
        <v>7</v>
      </c>
    </row>
    <row r="246" spans="1:3" s="133" customFormat="1" x14ac:dyDescent="0.35">
      <c r="A246" s="133" t="s">
        <v>11234</v>
      </c>
      <c r="B246" s="133" t="s">
        <v>2506</v>
      </c>
      <c r="C246" s="133">
        <v>1</v>
      </c>
    </row>
    <row r="247" spans="1:3" s="133" customFormat="1" x14ac:dyDescent="0.35">
      <c r="A247" s="133" t="s">
        <v>11234</v>
      </c>
      <c r="B247" s="133" t="s">
        <v>2515</v>
      </c>
      <c r="C247" s="133">
        <v>2</v>
      </c>
    </row>
    <row r="248" spans="1:3" s="133" customFormat="1" x14ac:dyDescent="0.35">
      <c r="A248" s="133" t="s">
        <v>11234</v>
      </c>
      <c r="B248" s="133" t="s">
        <v>2524</v>
      </c>
      <c r="C248" s="133">
        <v>3</v>
      </c>
    </row>
    <row r="249" spans="1:3" s="133" customFormat="1" x14ac:dyDescent="0.35">
      <c r="A249" s="133" t="s">
        <v>11234</v>
      </c>
      <c r="B249" s="133" t="s">
        <v>2529</v>
      </c>
      <c r="C249" s="133">
        <v>4</v>
      </c>
    </row>
    <row r="250" spans="1:3" s="133" customFormat="1" x14ac:dyDescent="0.35">
      <c r="A250" s="133" t="s">
        <v>11234</v>
      </c>
      <c r="B250" s="133" t="s">
        <v>2536</v>
      </c>
      <c r="C250" s="133">
        <v>5</v>
      </c>
    </row>
    <row r="251" spans="1:3" s="133" customFormat="1" x14ac:dyDescent="0.35">
      <c r="A251" s="133" t="s">
        <v>11234</v>
      </c>
      <c r="B251" s="133" t="s">
        <v>2540</v>
      </c>
      <c r="C251" s="133">
        <v>6</v>
      </c>
    </row>
    <row r="252" spans="1:3" s="133" customFormat="1" x14ac:dyDescent="0.35">
      <c r="A252" s="133" t="s">
        <v>11234</v>
      </c>
      <c r="B252" s="133" t="s">
        <v>2625</v>
      </c>
      <c r="C252" s="133">
        <v>7</v>
      </c>
    </row>
    <row r="253" spans="1:3" s="133" customFormat="1" x14ac:dyDescent="0.35">
      <c r="A253" s="133" t="s">
        <v>11234</v>
      </c>
      <c r="B253" s="133" t="s">
        <v>2631</v>
      </c>
      <c r="C253" s="133">
        <v>8</v>
      </c>
    </row>
    <row r="254" spans="1:3" s="133" customFormat="1" x14ac:dyDescent="0.35">
      <c r="A254" s="133" t="s">
        <v>11234</v>
      </c>
      <c r="B254" s="133" t="s">
        <v>2546</v>
      </c>
      <c r="C254" s="133">
        <v>9</v>
      </c>
    </row>
    <row r="255" spans="1:3" s="133" customFormat="1" x14ac:dyDescent="0.35">
      <c r="A255" s="133" t="s">
        <v>11234</v>
      </c>
      <c r="B255" s="133" t="s">
        <v>2555</v>
      </c>
      <c r="C255" s="133">
        <v>10</v>
      </c>
    </row>
    <row r="256" spans="1:3" s="133" customFormat="1" x14ac:dyDescent="0.35">
      <c r="A256" s="133" t="s">
        <v>11234</v>
      </c>
      <c r="B256" s="133" t="s">
        <v>2608</v>
      </c>
      <c r="C256" s="133">
        <v>11</v>
      </c>
    </row>
    <row r="257" spans="1:3" s="133" customFormat="1" x14ac:dyDescent="0.35">
      <c r="A257" s="133" t="s">
        <v>11234</v>
      </c>
      <c r="B257" s="133" t="s">
        <v>2613</v>
      </c>
      <c r="C257" s="133">
        <v>12</v>
      </c>
    </row>
    <row r="258" spans="1:3" s="133" customFormat="1" x14ac:dyDescent="0.35">
      <c r="A258" s="133" t="s">
        <v>11234</v>
      </c>
      <c r="B258" s="133" t="s">
        <v>2619</v>
      </c>
      <c r="C258" s="133">
        <v>13</v>
      </c>
    </row>
    <row r="259" spans="1:3" s="133" customFormat="1" x14ac:dyDescent="0.35">
      <c r="A259" s="133" t="s">
        <v>11234</v>
      </c>
      <c r="B259" s="133" t="s">
        <v>2499</v>
      </c>
      <c r="C259" s="133">
        <v>14</v>
      </c>
    </row>
    <row r="260" spans="1:3" s="133" customFormat="1" x14ac:dyDescent="0.35">
      <c r="A260" s="133" t="s">
        <v>11234</v>
      </c>
      <c r="B260" s="133" t="s">
        <v>2584</v>
      </c>
      <c r="C260" s="133">
        <v>15</v>
      </c>
    </row>
    <row r="261" spans="1:3" s="133" customFormat="1" x14ac:dyDescent="0.35">
      <c r="A261" s="133" t="s">
        <v>11234</v>
      </c>
      <c r="B261" s="133" t="s">
        <v>2595</v>
      </c>
      <c r="C261" s="133">
        <v>16</v>
      </c>
    </row>
    <row r="262" spans="1:3" s="133" customFormat="1" x14ac:dyDescent="0.35">
      <c r="A262" s="133" t="s">
        <v>11234</v>
      </c>
      <c r="B262" s="133" t="s">
        <v>2564</v>
      </c>
      <c r="C262" s="133">
        <v>17</v>
      </c>
    </row>
    <row r="263" spans="1:3" s="133" customFormat="1" x14ac:dyDescent="0.35">
      <c r="A263" s="133" t="s">
        <v>11234</v>
      </c>
      <c r="B263" s="133" t="s">
        <v>2575</v>
      </c>
      <c r="C263" s="133">
        <v>18</v>
      </c>
    </row>
    <row r="264" spans="1:3" s="133" customFormat="1" x14ac:dyDescent="0.35">
      <c r="A264" s="133" t="s">
        <v>11234</v>
      </c>
      <c r="B264" s="133" t="s">
        <v>2491</v>
      </c>
      <c r="C264" s="133">
        <v>19</v>
      </c>
    </row>
    <row r="265" spans="1:3" s="133" customFormat="1" x14ac:dyDescent="0.35">
      <c r="A265" s="133" t="s">
        <v>11234</v>
      </c>
      <c r="B265" s="133" t="s">
        <v>2508</v>
      </c>
      <c r="C265" s="133">
        <v>20</v>
      </c>
    </row>
    <row r="266" spans="1:3" s="133" customFormat="1" x14ac:dyDescent="0.35">
      <c r="A266" s="133" t="s">
        <v>11234</v>
      </c>
      <c r="B266" s="133" t="s">
        <v>2517</v>
      </c>
      <c r="C266" s="133">
        <v>21</v>
      </c>
    </row>
    <row r="267" spans="1:3" s="133" customFormat="1" x14ac:dyDescent="0.35">
      <c r="A267" s="133" t="s">
        <v>11234</v>
      </c>
      <c r="B267" s="133" t="s">
        <v>2586</v>
      </c>
      <c r="C267" s="133">
        <v>22</v>
      </c>
    </row>
    <row r="268" spans="1:3" s="133" customFormat="1" x14ac:dyDescent="0.35">
      <c r="A268" s="133" t="s">
        <v>11234</v>
      </c>
      <c r="B268" s="133" t="s">
        <v>2597</v>
      </c>
      <c r="C268" s="133">
        <v>23</v>
      </c>
    </row>
    <row r="269" spans="1:3" s="133" customFormat="1" x14ac:dyDescent="0.35">
      <c r="A269" s="133" t="s">
        <v>11234</v>
      </c>
      <c r="B269" s="133" t="s">
        <v>2566</v>
      </c>
      <c r="C269" s="133">
        <v>24</v>
      </c>
    </row>
    <row r="270" spans="1:3" s="133" customFormat="1" x14ac:dyDescent="0.35">
      <c r="A270" s="133" t="s">
        <v>11234</v>
      </c>
      <c r="B270" s="133" t="s">
        <v>2576</v>
      </c>
      <c r="C270" s="133">
        <v>25</v>
      </c>
    </row>
    <row r="271" spans="1:3" s="133" customFormat="1" x14ac:dyDescent="0.35">
      <c r="A271" s="133" t="s">
        <v>11234</v>
      </c>
      <c r="B271" s="133" t="s">
        <v>2526</v>
      </c>
      <c r="C271" s="133">
        <v>26</v>
      </c>
    </row>
    <row r="272" spans="1:3" s="133" customFormat="1" x14ac:dyDescent="0.35">
      <c r="A272" s="133" t="s">
        <v>11234</v>
      </c>
      <c r="B272" s="133" t="s">
        <v>2537</v>
      </c>
      <c r="C272" s="133">
        <v>27</v>
      </c>
    </row>
    <row r="273" spans="1:3" s="133" customFormat="1" x14ac:dyDescent="0.35">
      <c r="A273" s="133" t="s">
        <v>11234</v>
      </c>
      <c r="B273" s="133" t="s">
        <v>2626</v>
      </c>
      <c r="C273" s="133">
        <v>28</v>
      </c>
    </row>
    <row r="274" spans="1:3" s="133" customFormat="1" x14ac:dyDescent="0.35">
      <c r="A274" s="133" t="s">
        <v>11234</v>
      </c>
      <c r="B274" s="133" t="s">
        <v>2548</v>
      </c>
      <c r="C274" s="133">
        <v>29</v>
      </c>
    </row>
    <row r="275" spans="1:3" s="133" customFormat="1" x14ac:dyDescent="0.35">
      <c r="A275" s="133" t="s">
        <v>11234</v>
      </c>
      <c r="B275" s="133" t="s">
        <v>2557</v>
      </c>
      <c r="C275" s="133">
        <v>30</v>
      </c>
    </row>
    <row r="276" spans="1:3" s="133" customFormat="1" x14ac:dyDescent="0.35">
      <c r="A276" s="133" t="s">
        <v>11234</v>
      </c>
      <c r="B276" s="133" t="s">
        <v>2614</v>
      </c>
      <c r="C276" s="133">
        <v>31</v>
      </c>
    </row>
    <row r="277" spans="1:3" s="133" customFormat="1" x14ac:dyDescent="0.35">
      <c r="A277" s="133" t="s">
        <v>11234</v>
      </c>
      <c r="B277" s="133" t="s">
        <v>2531</v>
      </c>
      <c r="C277" s="133">
        <v>32</v>
      </c>
    </row>
    <row r="278" spans="1:3" s="133" customFormat="1" x14ac:dyDescent="0.35">
      <c r="A278" s="133" t="s">
        <v>11234</v>
      </c>
      <c r="B278" s="133" t="s">
        <v>2541</v>
      </c>
      <c r="C278" s="133">
        <v>33</v>
      </c>
    </row>
    <row r="279" spans="1:3" s="133" customFormat="1" x14ac:dyDescent="0.35">
      <c r="A279" s="133" t="s">
        <v>11234</v>
      </c>
      <c r="B279" s="133" t="s">
        <v>2610</v>
      </c>
      <c r="C279" s="133">
        <v>34</v>
      </c>
    </row>
    <row r="280" spans="1:3" s="133" customFormat="1" x14ac:dyDescent="0.35">
      <c r="A280" s="133" t="s">
        <v>11234</v>
      </c>
      <c r="B280" s="133" t="s">
        <v>2620</v>
      </c>
      <c r="C280" s="133">
        <v>35</v>
      </c>
    </row>
    <row r="281" spans="1:3" s="133" customFormat="1" x14ac:dyDescent="0.35">
      <c r="A281" s="133" t="s">
        <v>11234</v>
      </c>
      <c r="B281" s="133" t="s">
        <v>2492</v>
      </c>
      <c r="C281" s="133">
        <v>36</v>
      </c>
    </row>
    <row r="282" spans="1:3" s="133" customFormat="1" x14ac:dyDescent="0.35">
      <c r="A282" s="133" t="s">
        <v>11234</v>
      </c>
      <c r="B282" s="133" t="s">
        <v>2496</v>
      </c>
      <c r="C282" s="133">
        <v>37</v>
      </c>
    </row>
    <row r="283" spans="1:3" s="133" customFormat="1" x14ac:dyDescent="0.35">
      <c r="A283" s="133" t="s">
        <v>11234</v>
      </c>
      <c r="B283" s="133" t="s">
        <v>2501</v>
      </c>
      <c r="C283" s="133">
        <v>38</v>
      </c>
    </row>
    <row r="284" spans="1:3" s="133" customFormat="1" x14ac:dyDescent="0.35">
      <c r="A284" s="133" t="s">
        <v>11234</v>
      </c>
      <c r="B284" s="133" t="s">
        <v>2568</v>
      </c>
      <c r="C284" s="133">
        <v>39</v>
      </c>
    </row>
    <row r="285" spans="1:3" s="133" customFormat="1" x14ac:dyDescent="0.35">
      <c r="A285" s="133" t="s">
        <v>11234</v>
      </c>
      <c r="B285" s="133" t="s">
        <v>2577</v>
      </c>
      <c r="C285" s="133">
        <v>40</v>
      </c>
    </row>
    <row r="286" spans="1:3" s="133" customFormat="1" x14ac:dyDescent="0.35">
      <c r="A286" s="133" t="s">
        <v>11234</v>
      </c>
      <c r="B286" s="133" t="s">
        <v>2569</v>
      </c>
      <c r="C286" s="133">
        <v>41</v>
      </c>
    </row>
    <row r="287" spans="1:3" s="133" customFormat="1" x14ac:dyDescent="0.35">
      <c r="A287" s="133" t="s">
        <v>11234</v>
      </c>
      <c r="B287" s="133" t="s">
        <v>2579</v>
      </c>
      <c r="C287" s="133">
        <v>42</v>
      </c>
    </row>
    <row r="288" spans="1:3" s="133" customFormat="1" x14ac:dyDescent="0.35">
      <c r="A288" s="133" t="s">
        <v>11234</v>
      </c>
      <c r="B288" s="133" t="s">
        <v>2550</v>
      </c>
      <c r="C288" s="133">
        <v>43</v>
      </c>
    </row>
    <row r="289" spans="1:3" s="133" customFormat="1" x14ac:dyDescent="0.35">
      <c r="A289" s="133" t="s">
        <v>11234</v>
      </c>
      <c r="B289" s="133" t="s">
        <v>2559</v>
      </c>
      <c r="C289" s="133">
        <v>44</v>
      </c>
    </row>
    <row r="290" spans="1:3" s="133" customFormat="1" x14ac:dyDescent="0.35">
      <c r="A290" s="133" t="s">
        <v>11234</v>
      </c>
      <c r="B290" s="133" t="s">
        <v>2588</v>
      </c>
      <c r="C290" s="133">
        <v>45</v>
      </c>
    </row>
    <row r="291" spans="1:3" s="133" customFormat="1" x14ac:dyDescent="0.35">
      <c r="A291" s="133" t="s">
        <v>11234</v>
      </c>
      <c r="B291" s="133" t="s">
        <v>2599</v>
      </c>
      <c r="C291" s="133">
        <v>46</v>
      </c>
    </row>
    <row r="292" spans="1:3" s="133" customFormat="1" x14ac:dyDescent="0.35">
      <c r="A292" s="133" t="s">
        <v>11234</v>
      </c>
      <c r="B292" s="133" t="s">
        <v>2571</v>
      </c>
      <c r="C292" s="133">
        <v>47</v>
      </c>
    </row>
    <row r="293" spans="1:3" s="133" customFormat="1" x14ac:dyDescent="0.35">
      <c r="A293" s="133" t="s">
        <v>11234</v>
      </c>
      <c r="B293" s="133" t="s">
        <v>2580</v>
      </c>
      <c r="C293" s="133">
        <v>48</v>
      </c>
    </row>
    <row r="294" spans="1:3" s="133" customFormat="1" x14ac:dyDescent="0.35">
      <c r="A294" s="133" t="s">
        <v>11234</v>
      </c>
      <c r="B294" s="133" t="s">
        <v>2510</v>
      </c>
      <c r="C294" s="133">
        <v>49</v>
      </c>
    </row>
    <row r="295" spans="1:3" s="133" customFormat="1" x14ac:dyDescent="0.35">
      <c r="A295" s="133" t="s">
        <v>11234</v>
      </c>
      <c r="B295" s="133" t="s">
        <v>2519</v>
      </c>
      <c r="C295" s="133">
        <v>50</v>
      </c>
    </row>
    <row r="296" spans="1:3" s="133" customFormat="1" x14ac:dyDescent="0.35">
      <c r="A296" s="133" t="s">
        <v>11234</v>
      </c>
      <c r="B296" s="133" t="s">
        <v>2533</v>
      </c>
      <c r="C296" s="133">
        <v>51</v>
      </c>
    </row>
    <row r="297" spans="1:3" s="133" customFormat="1" x14ac:dyDescent="0.35">
      <c r="A297" s="133" t="s">
        <v>11234</v>
      </c>
      <c r="B297" s="133" t="s">
        <v>2543</v>
      </c>
      <c r="C297" s="133">
        <v>52</v>
      </c>
    </row>
    <row r="298" spans="1:3" s="133" customFormat="1" x14ac:dyDescent="0.35">
      <c r="A298" s="133" t="s">
        <v>11234</v>
      </c>
      <c r="B298" s="133" t="s">
        <v>2628</v>
      </c>
      <c r="C298" s="133">
        <v>53</v>
      </c>
    </row>
    <row r="299" spans="1:3" s="133" customFormat="1" x14ac:dyDescent="0.35">
      <c r="A299" s="133" t="s">
        <v>11234</v>
      </c>
      <c r="B299" s="133" t="s">
        <v>2633</v>
      </c>
      <c r="C299" s="133">
        <v>54</v>
      </c>
    </row>
    <row r="300" spans="1:3" s="133" customFormat="1" x14ac:dyDescent="0.35">
      <c r="A300" s="133" t="s">
        <v>11234</v>
      </c>
      <c r="B300" s="133" t="s">
        <v>2552</v>
      </c>
      <c r="C300" s="133">
        <v>55</v>
      </c>
    </row>
    <row r="301" spans="1:3" s="133" customFormat="1" x14ac:dyDescent="0.35">
      <c r="A301" s="133" t="s">
        <v>11234</v>
      </c>
      <c r="B301" s="133" t="s">
        <v>2561</v>
      </c>
      <c r="C301" s="133">
        <v>56</v>
      </c>
    </row>
    <row r="302" spans="1:3" s="133" customFormat="1" x14ac:dyDescent="0.35">
      <c r="A302" s="133" t="s">
        <v>11234</v>
      </c>
      <c r="B302" s="133" t="s">
        <v>2616</v>
      </c>
      <c r="C302" s="133">
        <v>57</v>
      </c>
    </row>
    <row r="303" spans="1:3" s="133" customFormat="1" x14ac:dyDescent="0.35">
      <c r="A303" s="133" t="s">
        <v>11234</v>
      </c>
      <c r="B303" s="133" t="s">
        <v>2622</v>
      </c>
      <c r="C303" s="133">
        <v>58</v>
      </c>
    </row>
    <row r="304" spans="1:3" s="133" customFormat="1" x14ac:dyDescent="0.35">
      <c r="A304" s="133" t="s">
        <v>11234</v>
      </c>
      <c r="B304" s="133" t="s">
        <v>2503</v>
      </c>
      <c r="C304" s="133">
        <v>59</v>
      </c>
    </row>
    <row r="305" spans="1:3" s="133" customFormat="1" x14ac:dyDescent="0.35">
      <c r="A305" s="133" t="s">
        <v>11234</v>
      </c>
      <c r="B305" s="133" t="s">
        <v>2590</v>
      </c>
      <c r="C305" s="133">
        <v>60</v>
      </c>
    </row>
    <row r="306" spans="1:3" s="133" customFormat="1" x14ac:dyDescent="0.35">
      <c r="A306" s="133" t="s">
        <v>11234</v>
      </c>
      <c r="B306" s="133" t="s">
        <v>2601</v>
      </c>
      <c r="C306" s="133">
        <v>61</v>
      </c>
    </row>
    <row r="307" spans="1:3" s="133" customFormat="1" x14ac:dyDescent="0.35">
      <c r="A307" s="133" t="s">
        <v>11234</v>
      </c>
      <c r="B307" s="133" t="s">
        <v>2573</v>
      </c>
      <c r="C307" s="133">
        <v>62</v>
      </c>
    </row>
    <row r="308" spans="1:3" s="133" customFormat="1" x14ac:dyDescent="0.35">
      <c r="A308" s="133" t="s">
        <v>11234</v>
      </c>
      <c r="B308" s="133" t="s">
        <v>2581</v>
      </c>
      <c r="C308" s="133">
        <v>63</v>
      </c>
    </row>
    <row r="309" spans="1:3" s="133" customFormat="1" x14ac:dyDescent="0.35">
      <c r="A309" s="133" t="s">
        <v>11234</v>
      </c>
      <c r="B309" s="133" t="s">
        <v>2494</v>
      </c>
      <c r="C309" s="133">
        <v>64</v>
      </c>
    </row>
    <row r="310" spans="1:3" s="133" customFormat="1" x14ac:dyDescent="0.35">
      <c r="A310" s="133" t="s">
        <v>11234</v>
      </c>
      <c r="B310" s="133" t="s">
        <v>2512</v>
      </c>
      <c r="C310" s="133">
        <v>65</v>
      </c>
    </row>
    <row r="311" spans="1:3" s="133" customFormat="1" x14ac:dyDescent="0.35">
      <c r="A311" s="133" t="s">
        <v>11234</v>
      </c>
      <c r="B311" s="133" t="s">
        <v>2521</v>
      </c>
      <c r="C311" s="133">
        <v>66</v>
      </c>
    </row>
    <row r="312" spans="1:3" s="133" customFormat="1" x14ac:dyDescent="0.35">
      <c r="A312" s="133" t="s">
        <v>11234</v>
      </c>
      <c r="B312" s="133" t="s">
        <v>2603</v>
      </c>
      <c r="C312" s="133">
        <v>67</v>
      </c>
    </row>
    <row r="313" spans="1:3" s="133" customFormat="1" x14ac:dyDescent="0.35">
      <c r="A313" s="133" t="s">
        <v>11234</v>
      </c>
      <c r="B313" s="133" t="s">
        <v>2592</v>
      </c>
      <c r="C313" s="133">
        <v>68</v>
      </c>
    </row>
    <row r="314" spans="1:3" s="133" customFormat="1" x14ac:dyDescent="0.35">
      <c r="A314" s="133" t="s">
        <v>11234</v>
      </c>
      <c r="B314" s="133" t="s">
        <v>2605</v>
      </c>
      <c r="C314" s="133">
        <v>69</v>
      </c>
    </row>
    <row r="315" spans="1:3" s="133" customFormat="1" x14ac:dyDescent="0.35">
      <c r="A315" s="133" t="s">
        <v>11236</v>
      </c>
      <c r="B315" s="133" t="s">
        <v>11260</v>
      </c>
      <c r="C315" s="133">
        <v>1</v>
      </c>
    </row>
    <row r="316" spans="1:3" s="133" customFormat="1" x14ac:dyDescent="0.35">
      <c r="A316" s="133" t="s">
        <v>11236</v>
      </c>
      <c r="B316" s="133" t="s">
        <v>11261</v>
      </c>
      <c r="C316" s="133">
        <v>2</v>
      </c>
    </row>
    <row r="317" spans="1:3" s="133" customFormat="1" x14ac:dyDescent="0.35">
      <c r="A317" s="133" t="s">
        <v>11236</v>
      </c>
      <c r="B317" s="133" t="s">
        <v>11262</v>
      </c>
      <c r="C317" s="133">
        <v>3</v>
      </c>
    </row>
    <row r="318" spans="1:3" s="133" customFormat="1" x14ac:dyDescent="0.35">
      <c r="A318" s="133" t="s">
        <v>11236</v>
      </c>
      <c r="B318" s="133" t="s">
        <v>11263</v>
      </c>
      <c r="C318" s="133">
        <v>4</v>
      </c>
    </row>
    <row r="319" spans="1:3" s="133" customFormat="1" x14ac:dyDescent="0.35">
      <c r="A319" s="133" t="s">
        <v>11238</v>
      </c>
      <c r="B319" s="133" t="s">
        <v>11264</v>
      </c>
      <c r="C319" s="133">
        <v>1</v>
      </c>
    </row>
    <row r="320" spans="1:3" s="133" customFormat="1" x14ac:dyDescent="0.35">
      <c r="A320" s="133" t="s">
        <v>11238</v>
      </c>
      <c r="B320" s="133" t="s">
        <v>11265</v>
      </c>
      <c r="C320" s="133">
        <v>2</v>
      </c>
    </row>
    <row r="321" spans="1:3" s="133" customFormat="1" x14ac:dyDescent="0.35">
      <c r="A321" s="133" t="s">
        <v>11238</v>
      </c>
      <c r="B321" s="133" t="s">
        <v>11266</v>
      </c>
      <c r="C321" s="133">
        <v>3</v>
      </c>
    </row>
    <row r="322" spans="1:3" s="133" customFormat="1" x14ac:dyDescent="0.35">
      <c r="A322" s="133" t="s">
        <v>11240</v>
      </c>
      <c r="B322" s="133" t="s">
        <v>11267</v>
      </c>
      <c r="C322" s="133">
        <v>1</v>
      </c>
    </row>
    <row r="323" spans="1:3" s="133" customFormat="1" x14ac:dyDescent="0.35">
      <c r="A323" s="133" t="s">
        <v>11240</v>
      </c>
      <c r="B323" s="133" t="s">
        <v>11268</v>
      </c>
      <c r="C323" s="133">
        <v>2</v>
      </c>
    </row>
    <row r="324" spans="1:3" s="133" customFormat="1" x14ac:dyDescent="0.35">
      <c r="A324" s="133" t="s">
        <v>11241</v>
      </c>
      <c r="B324" s="133" t="s">
        <v>11269</v>
      </c>
      <c r="C324" s="133">
        <v>1</v>
      </c>
    </row>
    <row r="325" spans="1:3" s="133" customFormat="1" x14ac:dyDescent="0.35">
      <c r="A325" s="133" t="s">
        <v>11241</v>
      </c>
      <c r="B325" s="133" t="s">
        <v>11270</v>
      </c>
      <c r="C325" s="133">
        <v>2</v>
      </c>
    </row>
    <row r="326" spans="1:3" s="133" customFormat="1" x14ac:dyDescent="0.35">
      <c r="A326" s="133" t="s">
        <v>11247</v>
      </c>
      <c r="B326" s="133" t="s">
        <v>11271</v>
      </c>
      <c r="C326" s="133">
        <v>1</v>
      </c>
    </row>
    <row r="327" spans="1:3" s="133" customFormat="1" x14ac:dyDescent="0.35">
      <c r="A327" s="133" t="s">
        <v>11247</v>
      </c>
      <c r="B327" s="133" t="s">
        <v>11272</v>
      </c>
      <c r="C327" s="133">
        <v>2</v>
      </c>
    </row>
    <row r="328" spans="1:3" x14ac:dyDescent="0.35">
      <c r="A328" s="127" t="s">
        <v>7769</v>
      </c>
      <c r="B328" s="127" t="s">
        <v>7786</v>
      </c>
      <c r="C328" s="127">
        <v>1</v>
      </c>
    </row>
    <row r="329" spans="1:3" x14ac:dyDescent="0.35">
      <c r="A329" s="127" t="s">
        <v>7769</v>
      </c>
      <c r="B329" s="127" t="s">
        <v>7787</v>
      </c>
      <c r="C329" s="127">
        <v>2</v>
      </c>
    </row>
    <row r="330" spans="1:3" x14ac:dyDescent="0.35">
      <c r="A330" s="127" t="s">
        <v>7769</v>
      </c>
      <c r="B330" s="127" t="s">
        <v>7788</v>
      </c>
      <c r="C330" s="127">
        <v>3</v>
      </c>
    </row>
    <row r="331" spans="1:3" x14ac:dyDescent="0.35">
      <c r="A331" s="127" t="s">
        <v>7769</v>
      </c>
      <c r="B331" s="127" t="s">
        <v>7789</v>
      </c>
      <c r="C331" s="127">
        <v>4</v>
      </c>
    </row>
    <row r="332" spans="1:3" x14ac:dyDescent="0.35">
      <c r="A332" s="127" t="s">
        <v>7769</v>
      </c>
      <c r="B332" s="127" t="s">
        <v>7790</v>
      </c>
      <c r="C332" s="127">
        <v>5</v>
      </c>
    </row>
    <row r="333" spans="1:3" x14ac:dyDescent="0.35">
      <c r="A333" s="127" t="s">
        <v>7769</v>
      </c>
      <c r="B333" s="127" t="s">
        <v>7791</v>
      </c>
      <c r="C333" s="127">
        <v>6</v>
      </c>
    </row>
    <row r="334" spans="1:3" x14ac:dyDescent="0.35">
      <c r="A334" s="127" t="s">
        <v>7770</v>
      </c>
      <c r="B334" s="127" t="s">
        <v>7792</v>
      </c>
      <c r="C334" s="127">
        <v>1</v>
      </c>
    </row>
    <row r="335" spans="1:3" x14ac:dyDescent="0.35">
      <c r="A335" s="127" t="s">
        <v>7770</v>
      </c>
      <c r="B335" s="127" t="s">
        <v>7793</v>
      </c>
      <c r="C335" s="127">
        <v>2</v>
      </c>
    </row>
    <row r="336" spans="1:3" x14ac:dyDescent="0.35">
      <c r="A336" s="127" t="s">
        <v>7770</v>
      </c>
      <c r="B336" s="127" t="s">
        <v>162</v>
      </c>
      <c r="C336" s="127">
        <v>3</v>
      </c>
    </row>
    <row r="337" spans="1:3" x14ac:dyDescent="0.35">
      <c r="A337" s="127" t="s">
        <v>7771</v>
      </c>
      <c r="B337" s="127" t="s">
        <v>7794</v>
      </c>
      <c r="C337" s="127">
        <v>1</v>
      </c>
    </row>
    <row r="338" spans="1:3" x14ac:dyDescent="0.35">
      <c r="A338" s="127" t="s">
        <v>7771</v>
      </c>
      <c r="B338" s="127" t="s">
        <v>7795</v>
      </c>
      <c r="C338" s="127">
        <v>2</v>
      </c>
    </row>
    <row r="339" spans="1:3" x14ac:dyDescent="0.35">
      <c r="A339" s="127" t="s">
        <v>7771</v>
      </c>
      <c r="B339" s="127" t="s">
        <v>7796</v>
      </c>
      <c r="C339" s="127">
        <v>3</v>
      </c>
    </row>
    <row r="340" spans="1:3" x14ac:dyDescent="0.35">
      <c r="A340" s="127" t="s">
        <v>7771</v>
      </c>
      <c r="B340" s="127" t="s">
        <v>162</v>
      </c>
      <c r="C340" s="127">
        <v>4</v>
      </c>
    </row>
    <row r="341" spans="1:3" x14ac:dyDescent="0.35">
      <c r="A341" s="127" t="s">
        <v>7771</v>
      </c>
      <c r="B341" s="127" t="s">
        <v>7790</v>
      </c>
      <c r="C341" s="127">
        <v>5</v>
      </c>
    </row>
    <row r="342" spans="1:3" x14ac:dyDescent="0.35">
      <c r="A342" s="127" t="s">
        <v>7772</v>
      </c>
      <c r="B342" s="127" t="s">
        <v>1949</v>
      </c>
      <c r="C342" s="127">
        <v>1</v>
      </c>
    </row>
    <row r="343" spans="1:3" x14ac:dyDescent="0.35">
      <c r="A343" s="127" t="s">
        <v>7772</v>
      </c>
      <c r="B343" s="127" t="s">
        <v>7797</v>
      </c>
      <c r="C343" s="127">
        <v>2</v>
      </c>
    </row>
    <row r="344" spans="1:3" x14ac:dyDescent="0.35">
      <c r="A344" s="127" t="s">
        <v>7772</v>
      </c>
      <c r="B344" s="127" t="s">
        <v>7798</v>
      </c>
      <c r="C344" s="127">
        <v>3</v>
      </c>
    </row>
    <row r="345" spans="1:3" x14ac:dyDescent="0.35">
      <c r="A345" s="127" t="s">
        <v>7773</v>
      </c>
      <c r="B345" s="127" t="s">
        <v>7799</v>
      </c>
      <c r="C345" s="127">
        <v>1</v>
      </c>
    </row>
    <row r="346" spans="1:3" x14ac:dyDescent="0.35">
      <c r="A346" s="127" t="s">
        <v>7773</v>
      </c>
      <c r="B346" s="127" t="s">
        <v>7800</v>
      </c>
      <c r="C346" s="127">
        <v>2</v>
      </c>
    </row>
    <row r="347" spans="1:3" x14ac:dyDescent="0.35">
      <c r="A347" s="127" t="s">
        <v>7773</v>
      </c>
      <c r="B347" s="127" t="s">
        <v>7801</v>
      </c>
      <c r="C347" s="127">
        <v>3</v>
      </c>
    </row>
    <row r="348" spans="1:3" x14ac:dyDescent="0.35">
      <c r="A348" s="127" t="s">
        <v>7774</v>
      </c>
      <c r="B348" s="127" t="s">
        <v>7802</v>
      </c>
      <c r="C348" s="127">
        <v>1</v>
      </c>
    </row>
    <row r="349" spans="1:3" x14ac:dyDescent="0.35">
      <c r="A349" s="127" t="s">
        <v>7774</v>
      </c>
      <c r="B349" s="127" t="s">
        <v>7803</v>
      </c>
      <c r="C349" s="127">
        <v>2</v>
      </c>
    </row>
    <row r="350" spans="1:3" x14ac:dyDescent="0.35">
      <c r="A350" s="127" t="s">
        <v>7774</v>
      </c>
      <c r="B350" s="127" t="s">
        <v>7804</v>
      </c>
      <c r="C350" s="127">
        <v>3</v>
      </c>
    </row>
    <row r="351" spans="1:3" x14ac:dyDescent="0.35">
      <c r="A351" s="127" t="s">
        <v>7775</v>
      </c>
      <c r="B351" s="127" t="s">
        <v>7805</v>
      </c>
      <c r="C351" s="127">
        <v>1</v>
      </c>
    </row>
    <row r="352" spans="1:3" x14ac:dyDescent="0.35">
      <c r="A352" s="127" t="s">
        <v>7775</v>
      </c>
      <c r="B352" s="127" t="s">
        <v>7806</v>
      </c>
      <c r="C352" s="127">
        <v>2</v>
      </c>
    </row>
    <row r="353" spans="1:3" x14ac:dyDescent="0.35">
      <c r="A353" s="127" t="s">
        <v>7775</v>
      </c>
      <c r="B353" s="127" t="s">
        <v>7807</v>
      </c>
      <c r="C353" s="127">
        <v>3</v>
      </c>
    </row>
    <row r="354" spans="1:3" x14ac:dyDescent="0.35">
      <c r="A354" s="127" t="s">
        <v>7775</v>
      </c>
      <c r="B354" s="127" t="s">
        <v>7808</v>
      </c>
      <c r="C354" s="127">
        <v>4</v>
      </c>
    </row>
    <row r="355" spans="1:3" x14ac:dyDescent="0.35">
      <c r="A355" s="127" t="s">
        <v>7775</v>
      </c>
      <c r="B355" s="127" t="s">
        <v>7809</v>
      </c>
      <c r="C355" s="127">
        <v>5</v>
      </c>
    </row>
    <row r="356" spans="1:3" x14ac:dyDescent="0.35">
      <c r="A356" s="127" t="s">
        <v>7776</v>
      </c>
      <c r="B356" s="127" t="s">
        <v>7810</v>
      </c>
      <c r="C356" s="127">
        <v>1</v>
      </c>
    </row>
    <row r="357" spans="1:3" x14ac:dyDescent="0.35">
      <c r="A357" s="127" t="s">
        <v>7776</v>
      </c>
      <c r="B357" s="127" t="s">
        <v>7811</v>
      </c>
      <c r="C357" s="127">
        <v>2</v>
      </c>
    </row>
    <row r="358" spans="1:3" x14ac:dyDescent="0.35">
      <c r="A358" s="127" t="s">
        <v>7776</v>
      </c>
      <c r="B358" s="127" t="s">
        <v>7805</v>
      </c>
      <c r="C358" s="127">
        <v>3</v>
      </c>
    </row>
    <row r="359" spans="1:3" x14ac:dyDescent="0.35">
      <c r="A359" s="127" t="s">
        <v>2697</v>
      </c>
      <c r="B359" s="127" t="s">
        <v>7812</v>
      </c>
      <c r="C359" s="127">
        <v>1</v>
      </c>
    </row>
    <row r="360" spans="1:3" x14ac:dyDescent="0.35">
      <c r="A360" s="127" t="s">
        <v>2697</v>
      </c>
      <c r="B360" s="127" t="s">
        <v>3391</v>
      </c>
      <c r="C360" s="127">
        <v>2</v>
      </c>
    </row>
    <row r="361" spans="1:3" x14ac:dyDescent="0.35">
      <c r="A361" s="127" t="s">
        <v>7777</v>
      </c>
      <c r="B361" s="127" t="s">
        <v>7813</v>
      </c>
      <c r="C361" s="127">
        <v>1</v>
      </c>
    </row>
    <row r="362" spans="1:3" x14ac:dyDescent="0.35">
      <c r="A362" s="127" t="s">
        <v>7777</v>
      </c>
      <c r="B362" s="127" t="s">
        <v>7814</v>
      </c>
      <c r="C362" s="127">
        <v>2</v>
      </c>
    </row>
    <row r="363" spans="1:3" x14ac:dyDescent="0.35">
      <c r="A363" s="127" t="s">
        <v>7777</v>
      </c>
      <c r="B363" s="127" t="s">
        <v>7815</v>
      </c>
      <c r="C363" s="127">
        <v>3</v>
      </c>
    </row>
    <row r="364" spans="1:3" x14ac:dyDescent="0.35">
      <c r="A364" s="127" t="s">
        <v>7778</v>
      </c>
      <c r="B364" s="127" t="s">
        <v>7816</v>
      </c>
      <c r="C364" s="127">
        <v>1</v>
      </c>
    </row>
    <row r="365" spans="1:3" x14ac:dyDescent="0.35">
      <c r="A365" s="127" t="s">
        <v>7778</v>
      </c>
      <c r="B365" s="127" t="s">
        <v>7817</v>
      </c>
      <c r="C365" s="127">
        <v>2</v>
      </c>
    </row>
    <row r="366" spans="1:3" x14ac:dyDescent="0.35">
      <c r="A366" s="127" t="s">
        <v>7779</v>
      </c>
      <c r="B366" s="127" t="s">
        <v>7818</v>
      </c>
      <c r="C366" s="127">
        <v>1</v>
      </c>
    </row>
    <row r="367" spans="1:3" x14ac:dyDescent="0.35">
      <c r="A367" s="127" t="s">
        <v>7779</v>
      </c>
      <c r="B367" s="127" t="s">
        <v>7819</v>
      </c>
      <c r="C367" s="127">
        <v>2</v>
      </c>
    </row>
    <row r="368" spans="1:3" x14ac:dyDescent="0.35">
      <c r="A368" s="127" t="s">
        <v>6317</v>
      </c>
      <c r="B368" s="127" t="s">
        <v>8614</v>
      </c>
      <c r="C368" s="127">
        <v>1</v>
      </c>
    </row>
    <row r="369" spans="1:3" x14ac:dyDescent="0.35">
      <c r="A369" s="127" t="s">
        <v>6317</v>
      </c>
      <c r="B369" s="127" t="s">
        <v>6318</v>
      </c>
      <c r="C369" s="127">
        <v>2</v>
      </c>
    </row>
    <row r="370" spans="1:3" x14ac:dyDescent="0.35">
      <c r="A370" s="127" t="s">
        <v>6317</v>
      </c>
      <c r="B370" s="127" t="s">
        <v>8878</v>
      </c>
      <c r="C370" s="127">
        <v>3</v>
      </c>
    </row>
    <row r="371" spans="1:3" x14ac:dyDescent="0.35">
      <c r="A371" s="127" t="s">
        <v>6317</v>
      </c>
      <c r="B371" s="127" t="s">
        <v>6319</v>
      </c>
      <c r="C371" s="127">
        <v>4</v>
      </c>
    </row>
    <row r="372" spans="1:3" x14ac:dyDescent="0.35">
      <c r="A372" s="127" t="s">
        <v>11093</v>
      </c>
      <c r="B372" s="127" t="s">
        <v>11101</v>
      </c>
      <c r="C372" s="127">
        <v>1</v>
      </c>
    </row>
    <row r="373" spans="1:3" x14ac:dyDescent="0.35">
      <c r="A373" s="127" t="s">
        <v>11093</v>
      </c>
      <c r="B373" s="127">
        <v>1</v>
      </c>
      <c r="C373" s="127">
        <v>2</v>
      </c>
    </row>
    <row r="374" spans="1:3" x14ac:dyDescent="0.35">
      <c r="A374" s="127" t="s">
        <v>11093</v>
      </c>
      <c r="B374" s="127">
        <v>3</v>
      </c>
      <c r="C374" s="127">
        <v>3</v>
      </c>
    </row>
    <row r="375" spans="1:3" x14ac:dyDescent="0.35">
      <c r="A375" s="127" t="s">
        <v>11094</v>
      </c>
      <c r="B375" s="127" t="s">
        <v>11102</v>
      </c>
      <c r="C375" s="127">
        <v>1</v>
      </c>
    </row>
    <row r="376" spans="1:3" x14ac:dyDescent="0.35">
      <c r="A376" s="127" t="s">
        <v>11094</v>
      </c>
      <c r="B376" s="127" t="s">
        <v>11103</v>
      </c>
      <c r="C376" s="127">
        <v>2</v>
      </c>
    </row>
    <row r="377" spans="1:3" x14ac:dyDescent="0.35">
      <c r="A377" s="127" t="s">
        <v>11095</v>
      </c>
      <c r="B377" s="127" t="s">
        <v>149</v>
      </c>
      <c r="C377" s="127">
        <v>1</v>
      </c>
    </row>
    <row r="378" spans="1:3" x14ac:dyDescent="0.35">
      <c r="A378" s="127" t="s">
        <v>11095</v>
      </c>
      <c r="B378" s="127" t="s">
        <v>177</v>
      </c>
      <c r="C378" s="127">
        <v>2</v>
      </c>
    </row>
    <row r="379" spans="1:3" x14ac:dyDescent="0.35">
      <c r="A379" s="127" t="s">
        <v>11095</v>
      </c>
      <c r="B379" s="127" t="s">
        <v>11104</v>
      </c>
      <c r="C379" s="127">
        <v>3</v>
      </c>
    </row>
    <row r="380" spans="1:3" x14ac:dyDescent="0.35">
      <c r="A380" s="127" t="s">
        <v>11095</v>
      </c>
      <c r="B380" s="127" t="s">
        <v>11105</v>
      </c>
      <c r="C380" s="127">
        <v>4</v>
      </c>
    </row>
    <row r="381" spans="1:3" x14ac:dyDescent="0.35">
      <c r="A381" s="127" t="s">
        <v>11096</v>
      </c>
      <c r="B381" s="127" t="s">
        <v>4498</v>
      </c>
      <c r="C381" s="127">
        <v>1</v>
      </c>
    </row>
    <row r="382" spans="1:3" x14ac:dyDescent="0.35">
      <c r="A382" s="127" t="s">
        <v>11096</v>
      </c>
      <c r="B382" s="127" t="s">
        <v>151</v>
      </c>
      <c r="C382" s="127">
        <v>2</v>
      </c>
    </row>
    <row r="383" spans="1:3" x14ac:dyDescent="0.35">
      <c r="A383" s="127" t="s">
        <v>11096</v>
      </c>
      <c r="B383" s="127" t="s">
        <v>11106</v>
      </c>
      <c r="C383" s="127">
        <v>3</v>
      </c>
    </row>
    <row r="384" spans="1:3" x14ac:dyDescent="0.35">
      <c r="A384" s="127" t="s">
        <v>11097</v>
      </c>
      <c r="B384" s="127" t="s">
        <v>11107</v>
      </c>
      <c r="C384" s="127">
        <v>1</v>
      </c>
    </row>
    <row r="385" spans="1:3" x14ac:dyDescent="0.35">
      <c r="A385" s="127" t="s">
        <v>11097</v>
      </c>
      <c r="B385" s="127" t="s">
        <v>11108</v>
      </c>
      <c r="C385" s="127">
        <v>2</v>
      </c>
    </row>
    <row r="386" spans="1:3" x14ac:dyDescent="0.35">
      <c r="A386" s="127" t="s">
        <v>11097</v>
      </c>
      <c r="B386" s="127" t="s">
        <v>11109</v>
      </c>
      <c r="C386" s="127">
        <v>3</v>
      </c>
    </row>
    <row r="387" spans="1:3" x14ac:dyDescent="0.35">
      <c r="A387" s="127" t="s">
        <v>11098</v>
      </c>
      <c r="B387" s="127" t="s">
        <v>11110</v>
      </c>
      <c r="C387" s="127">
        <v>1</v>
      </c>
    </row>
    <row r="388" spans="1:3" x14ac:dyDescent="0.35">
      <c r="A388" s="127" t="s">
        <v>11098</v>
      </c>
      <c r="B388" s="127" t="s">
        <v>3847</v>
      </c>
      <c r="C388" s="127">
        <v>2</v>
      </c>
    </row>
    <row r="389" spans="1:3" x14ac:dyDescent="0.35">
      <c r="A389" s="127" t="s">
        <v>11098</v>
      </c>
      <c r="B389" s="127" t="s">
        <v>3848</v>
      </c>
      <c r="C389" s="127">
        <v>3</v>
      </c>
    </row>
    <row r="390" spans="1:3" x14ac:dyDescent="0.35">
      <c r="A390" s="127" t="s">
        <v>11098</v>
      </c>
      <c r="B390" s="127" t="s">
        <v>3366</v>
      </c>
      <c r="C390" s="127">
        <v>4</v>
      </c>
    </row>
    <row r="391" spans="1:3" x14ac:dyDescent="0.35">
      <c r="A391" s="127" t="s">
        <v>11098</v>
      </c>
      <c r="B391" s="127" t="s">
        <v>11111</v>
      </c>
      <c r="C391" s="127">
        <v>5</v>
      </c>
    </row>
    <row r="392" spans="1:3" x14ac:dyDescent="0.35">
      <c r="A392" s="127" t="s">
        <v>11098</v>
      </c>
      <c r="B392" s="127" t="s">
        <v>11112</v>
      </c>
      <c r="C392" s="127">
        <v>6</v>
      </c>
    </row>
    <row r="393" spans="1:3" x14ac:dyDescent="0.35">
      <c r="A393" s="127" t="s">
        <v>11098</v>
      </c>
      <c r="B393" s="127" t="s">
        <v>11113</v>
      </c>
      <c r="C393" s="127">
        <v>7</v>
      </c>
    </row>
    <row r="394" spans="1:3" x14ac:dyDescent="0.35">
      <c r="A394" s="127" t="s">
        <v>11098</v>
      </c>
      <c r="B394" s="127" t="s">
        <v>11114</v>
      </c>
      <c r="C394" s="127">
        <v>8</v>
      </c>
    </row>
    <row r="395" spans="1:3" x14ac:dyDescent="0.35">
      <c r="A395" s="127" t="s">
        <v>11099</v>
      </c>
      <c r="B395" s="127" t="s">
        <v>11115</v>
      </c>
      <c r="C395" s="127">
        <v>1</v>
      </c>
    </row>
    <row r="396" spans="1:3" x14ac:dyDescent="0.35">
      <c r="A396" s="127" t="s">
        <v>11099</v>
      </c>
      <c r="B396" s="127" t="s">
        <v>11116</v>
      </c>
      <c r="C396" s="127">
        <v>2</v>
      </c>
    </row>
    <row r="397" spans="1:3" x14ac:dyDescent="0.35">
      <c r="A397" s="127" t="s">
        <v>11099</v>
      </c>
      <c r="B397" s="127" t="s">
        <v>11117</v>
      </c>
      <c r="C397" s="127">
        <v>3</v>
      </c>
    </row>
    <row r="398" spans="1:3" x14ac:dyDescent="0.35">
      <c r="A398" s="127" t="s">
        <v>11099</v>
      </c>
      <c r="B398" s="127" t="s">
        <v>11118</v>
      </c>
      <c r="C398" s="127">
        <v>4</v>
      </c>
    </row>
    <row r="399" spans="1:3" x14ac:dyDescent="0.35">
      <c r="A399" s="127" t="s">
        <v>11099</v>
      </c>
      <c r="B399" s="127" t="s">
        <v>11119</v>
      </c>
      <c r="C399" s="127">
        <v>5</v>
      </c>
    </row>
    <row r="400" spans="1:3" x14ac:dyDescent="0.35">
      <c r="A400" s="127" t="s">
        <v>11099</v>
      </c>
      <c r="B400" s="127" t="s">
        <v>11120</v>
      </c>
      <c r="C400" s="127">
        <v>6</v>
      </c>
    </row>
    <row r="401" spans="1:3" x14ac:dyDescent="0.35">
      <c r="A401" s="127" t="s">
        <v>11099</v>
      </c>
      <c r="B401" s="127" t="s">
        <v>11121</v>
      </c>
      <c r="C401" s="127">
        <v>7</v>
      </c>
    </row>
    <row r="402" spans="1:3" x14ac:dyDescent="0.35">
      <c r="A402" s="127" t="s">
        <v>11100</v>
      </c>
      <c r="B402" s="127" t="s">
        <v>11122</v>
      </c>
      <c r="C402" s="127">
        <v>1</v>
      </c>
    </row>
    <row r="403" spans="1:3" x14ac:dyDescent="0.35">
      <c r="A403" s="127" t="s">
        <v>11100</v>
      </c>
      <c r="B403" s="127" t="s">
        <v>11101</v>
      </c>
      <c r="C403" s="127">
        <v>2</v>
      </c>
    </row>
    <row r="404" spans="1:3" x14ac:dyDescent="0.35">
      <c r="A404" s="127" t="s">
        <v>11131</v>
      </c>
      <c r="B404" s="127" t="s">
        <v>11135</v>
      </c>
      <c r="C404" s="127">
        <v>1</v>
      </c>
    </row>
    <row r="405" spans="1:3" x14ac:dyDescent="0.35">
      <c r="A405" s="127" t="s">
        <v>11131</v>
      </c>
      <c r="B405" s="127" t="s">
        <v>11136</v>
      </c>
      <c r="C405" s="127">
        <v>2</v>
      </c>
    </row>
    <row r="406" spans="1:3" x14ac:dyDescent="0.35">
      <c r="A406" s="127" t="s">
        <v>11131</v>
      </c>
      <c r="B406" s="127" t="s">
        <v>11137</v>
      </c>
      <c r="C406" s="127">
        <v>3</v>
      </c>
    </row>
    <row r="407" spans="1:3" x14ac:dyDescent="0.35">
      <c r="A407" s="127" t="s">
        <v>11131</v>
      </c>
      <c r="B407" s="127" t="s">
        <v>11138</v>
      </c>
      <c r="C407" s="127">
        <v>4</v>
      </c>
    </row>
    <row r="408" spans="1:3" x14ac:dyDescent="0.35">
      <c r="A408" s="127" t="s">
        <v>11131</v>
      </c>
      <c r="B408" s="127" t="s">
        <v>11139</v>
      </c>
      <c r="C408" s="127">
        <v>5</v>
      </c>
    </row>
    <row r="409" spans="1:3" x14ac:dyDescent="0.35">
      <c r="A409" s="127" t="s">
        <v>11131</v>
      </c>
      <c r="B409" s="127" t="s">
        <v>11140</v>
      </c>
      <c r="C409" s="127">
        <v>6</v>
      </c>
    </row>
    <row r="410" spans="1:3" x14ac:dyDescent="0.35">
      <c r="A410" s="127" t="s">
        <v>11131</v>
      </c>
      <c r="B410" s="127" t="s">
        <v>11141</v>
      </c>
      <c r="C410" s="127">
        <v>7</v>
      </c>
    </row>
    <row r="411" spans="1:3" x14ac:dyDescent="0.35">
      <c r="A411" s="127" t="s">
        <v>11131</v>
      </c>
      <c r="B411" s="127" t="s">
        <v>11142</v>
      </c>
      <c r="C411" s="127">
        <v>8</v>
      </c>
    </row>
    <row r="412" spans="1:3" x14ac:dyDescent="0.35">
      <c r="A412" s="127" t="s">
        <v>11131</v>
      </c>
      <c r="B412" s="127" t="s">
        <v>11143</v>
      </c>
      <c r="C412" s="127">
        <v>9</v>
      </c>
    </row>
    <row r="413" spans="1:3" x14ac:dyDescent="0.35">
      <c r="A413" s="127" t="s">
        <v>11131</v>
      </c>
      <c r="B413" s="127" t="s">
        <v>11144</v>
      </c>
      <c r="C413" s="127">
        <v>10</v>
      </c>
    </row>
    <row r="414" spans="1:3" x14ac:dyDescent="0.35">
      <c r="A414" s="127" t="s">
        <v>11132</v>
      </c>
      <c r="B414" s="127" t="s">
        <v>11145</v>
      </c>
      <c r="C414" s="127">
        <v>1</v>
      </c>
    </row>
    <row r="415" spans="1:3" x14ac:dyDescent="0.35">
      <c r="A415" s="127" t="s">
        <v>11132</v>
      </c>
      <c r="B415" s="127" t="s">
        <v>11146</v>
      </c>
      <c r="C415" s="127">
        <v>2</v>
      </c>
    </row>
    <row r="416" spans="1:3" x14ac:dyDescent="0.35">
      <c r="A416" s="127" t="s">
        <v>11132</v>
      </c>
      <c r="B416" s="127" t="s">
        <v>11147</v>
      </c>
      <c r="C416" s="127">
        <v>3</v>
      </c>
    </row>
    <row r="417" spans="1:3" x14ac:dyDescent="0.35">
      <c r="A417" s="127" t="s">
        <v>11132</v>
      </c>
      <c r="B417" s="127" t="s">
        <v>11148</v>
      </c>
      <c r="C417" s="127">
        <v>4</v>
      </c>
    </row>
    <row r="418" spans="1:3" x14ac:dyDescent="0.35">
      <c r="A418" s="127" t="s">
        <v>11132</v>
      </c>
      <c r="B418" s="127" t="s">
        <v>11149</v>
      </c>
      <c r="C418" s="127">
        <v>5</v>
      </c>
    </row>
    <row r="419" spans="1:3" x14ac:dyDescent="0.35">
      <c r="A419" s="127" t="s">
        <v>11132</v>
      </c>
      <c r="B419" s="127" t="s">
        <v>11150</v>
      </c>
      <c r="C419" s="127">
        <v>6</v>
      </c>
    </row>
    <row r="420" spans="1:3" x14ac:dyDescent="0.35">
      <c r="A420" s="127" t="s">
        <v>11132</v>
      </c>
      <c r="B420" s="127" t="s">
        <v>11151</v>
      </c>
      <c r="C420" s="127">
        <v>7</v>
      </c>
    </row>
    <row r="421" spans="1:3" x14ac:dyDescent="0.35">
      <c r="A421" s="127" t="s">
        <v>11132</v>
      </c>
      <c r="B421" s="127" t="s">
        <v>11152</v>
      </c>
      <c r="C421" s="127">
        <v>8</v>
      </c>
    </row>
    <row r="422" spans="1:3" x14ac:dyDescent="0.35">
      <c r="A422" s="127" t="s">
        <v>11133</v>
      </c>
      <c r="B422" s="127">
        <v>0.5</v>
      </c>
      <c r="C422" s="127">
        <v>1</v>
      </c>
    </row>
    <row r="423" spans="1:3" x14ac:dyDescent="0.35">
      <c r="A423" s="127" t="s">
        <v>11133</v>
      </c>
      <c r="B423" s="127">
        <v>0.75</v>
      </c>
      <c r="C423" s="127">
        <v>2</v>
      </c>
    </row>
    <row r="424" spans="1:3" x14ac:dyDescent="0.35">
      <c r="A424" s="127" t="s">
        <v>11133</v>
      </c>
      <c r="B424" s="127">
        <v>1</v>
      </c>
      <c r="C424" s="127">
        <v>3</v>
      </c>
    </row>
    <row r="425" spans="1:3" x14ac:dyDescent="0.35">
      <c r="A425" s="127" t="s">
        <v>11133</v>
      </c>
      <c r="B425" s="127">
        <v>1.5</v>
      </c>
      <c r="C425" s="127">
        <v>4</v>
      </c>
    </row>
    <row r="426" spans="1:3" x14ac:dyDescent="0.35">
      <c r="A426" s="127" t="s">
        <v>11133</v>
      </c>
      <c r="B426" s="127">
        <v>2</v>
      </c>
      <c r="C426" s="127">
        <v>5</v>
      </c>
    </row>
    <row r="427" spans="1:3" x14ac:dyDescent="0.35">
      <c r="A427" s="127" t="s">
        <v>11133</v>
      </c>
      <c r="B427" s="127">
        <v>2.5</v>
      </c>
      <c r="C427" s="127">
        <v>6</v>
      </c>
    </row>
    <row r="428" spans="1:3" x14ac:dyDescent="0.35">
      <c r="A428" s="127" t="s">
        <v>11133</v>
      </c>
      <c r="B428" s="127">
        <v>3</v>
      </c>
      <c r="C428" s="127">
        <v>7</v>
      </c>
    </row>
    <row r="429" spans="1:3" x14ac:dyDescent="0.35">
      <c r="A429" s="127" t="s">
        <v>11133</v>
      </c>
      <c r="B429" s="127">
        <v>4</v>
      </c>
      <c r="C429" s="127">
        <v>8</v>
      </c>
    </row>
    <row r="430" spans="1:3" x14ac:dyDescent="0.35">
      <c r="A430" s="127" t="s">
        <v>11133</v>
      </c>
      <c r="B430" s="127">
        <v>6</v>
      </c>
      <c r="C430" s="127">
        <v>9</v>
      </c>
    </row>
    <row r="431" spans="1:3" x14ac:dyDescent="0.35">
      <c r="A431" s="127" t="s">
        <v>11133</v>
      </c>
      <c r="B431" s="127">
        <v>8</v>
      </c>
      <c r="C431" s="127">
        <v>10</v>
      </c>
    </row>
    <row r="432" spans="1:3" x14ac:dyDescent="0.35">
      <c r="A432" s="127" t="s">
        <v>11133</v>
      </c>
      <c r="B432" s="127">
        <v>10</v>
      </c>
      <c r="C432" s="127">
        <v>11</v>
      </c>
    </row>
    <row r="433" spans="1:3" x14ac:dyDescent="0.35">
      <c r="A433" s="127" t="s">
        <v>11133</v>
      </c>
      <c r="B433" s="127">
        <v>12</v>
      </c>
      <c r="C433" s="127">
        <v>12</v>
      </c>
    </row>
    <row r="434" spans="1:3" x14ac:dyDescent="0.35">
      <c r="A434" s="127" t="s">
        <v>11133</v>
      </c>
      <c r="B434" s="127">
        <v>14</v>
      </c>
      <c r="C434" s="127">
        <v>13</v>
      </c>
    </row>
    <row r="435" spans="1:3" x14ac:dyDescent="0.35">
      <c r="A435" s="127" t="s">
        <v>11133</v>
      </c>
      <c r="B435" s="127">
        <v>16</v>
      </c>
      <c r="C435" s="127">
        <v>14</v>
      </c>
    </row>
    <row r="436" spans="1:3" x14ac:dyDescent="0.35">
      <c r="A436" s="127" t="s">
        <v>11133</v>
      </c>
      <c r="B436" s="127">
        <v>18</v>
      </c>
      <c r="C436" s="127">
        <v>15</v>
      </c>
    </row>
    <row r="437" spans="1:3" x14ac:dyDescent="0.35">
      <c r="A437" s="127" t="s">
        <v>11133</v>
      </c>
      <c r="B437" s="127">
        <v>20</v>
      </c>
      <c r="C437" s="127">
        <v>16</v>
      </c>
    </row>
    <row r="438" spans="1:3" x14ac:dyDescent="0.35">
      <c r="A438" s="127" t="s">
        <v>11133</v>
      </c>
      <c r="B438" s="127">
        <v>22</v>
      </c>
      <c r="C438" s="127">
        <v>17</v>
      </c>
    </row>
    <row r="439" spans="1:3" x14ac:dyDescent="0.35">
      <c r="A439" s="127" t="s">
        <v>11133</v>
      </c>
      <c r="B439" s="127">
        <v>24</v>
      </c>
      <c r="C439" s="127">
        <v>18</v>
      </c>
    </row>
    <row r="440" spans="1:3" x14ac:dyDescent="0.35">
      <c r="A440" s="127" t="s">
        <v>11133</v>
      </c>
      <c r="B440" s="127">
        <v>26</v>
      </c>
      <c r="C440" s="127">
        <v>19</v>
      </c>
    </row>
    <row r="441" spans="1:3" x14ac:dyDescent="0.35">
      <c r="A441" s="127" t="s">
        <v>11133</v>
      </c>
      <c r="B441" s="127">
        <v>28</v>
      </c>
      <c r="C441" s="127">
        <v>20</v>
      </c>
    </row>
    <row r="442" spans="1:3" x14ac:dyDescent="0.35">
      <c r="A442" s="127" t="s">
        <v>11133</v>
      </c>
      <c r="B442" s="127">
        <v>30</v>
      </c>
      <c r="C442" s="127">
        <v>21</v>
      </c>
    </row>
    <row r="443" spans="1:3" x14ac:dyDescent="0.35">
      <c r="A443" s="127" t="s">
        <v>11133</v>
      </c>
      <c r="B443" s="127">
        <v>36</v>
      </c>
      <c r="C443" s="127">
        <v>22</v>
      </c>
    </row>
    <row r="444" spans="1:3" x14ac:dyDescent="0.35">
      <c r="A444" s="127" t="s">
        <v>11134</v>
      </c>
      <c r="B444" s="127" t="s">
        <v>11153</v>
      </c>
      <c r="C444" s="127">
        <v>1</v>
      </c>
    </row>
    <row r="445" spans="1:3" x14ac:dyDescent="0.35">
      <c r="A445" s="127" t="s">
        <v>11134</v>
      </c>
      <c r="B445" s="127" t="s">
        <v>11154</v>
      </c>
      <c r="C445" s="127">
        <v>2</v>
      </c>
    </row>
    <row r="446" spans="1:3" x14ac:dyDescent="0.35">
      <c r="A446" s="127" t="s">
        <v>11134</v>
      </c>
      <c r="B446" s="127" t="s">
        <v>11155</v>
      </c>
      <c r="C446" s="127">
        <v>3</v>
      </c>
    </row>
    <row r="447" spans="1:3" x14ac:dyDescent="0.35">
      <c r="A447" s="127" t="s">
        <v>11134</v>
      </c>
      <c r="B447" s="127" t="s">
        <v>11156</v>
      </c>
      <c r="C447" s="127">
        <v>4</v>
      </c>
    </row>
    <row r="448" spans="1:3" x14ac:dyDescent="0.35">
      <c r="A448" s="127" t="s">
        <v>11134</v>
      </c>
      <c r="B448" s="127" t="s">
        <v>11157</v>
      </c>
      <c r="C448" s="127">
        <v>5</v>
      </c>
    </row>
    <row r="449" spans="1:3" x14ac:dyDescent="0.35">
      <c r="A449" s="127" t="s">
        <v>11158</v>
      </c>
      <c r="B449" s="127" t="s">
        <v>11182</v>
      </c>
      <c r="C449" s="127">
        <v>1</v>
      </c>
    </row>
    <row r="450" spans="1:3" x14ac:dyDescent="0.35">
      <c r="A450" s="127" t="s">
        <v>11158</v>
      </c>
      <c r="B450" s="127" t="s">
        <v>11183</v>
      </c>
      <c r="C450" s="127">
        <v>2</v>
      </c>
    </row>
    <row r="451" spans="1:3" x14ac:dyDescent="0.35">
      <c r="A451" s="127" t="s">
        <v>11158</v>
      </c>
      <c r="B451" s="127" t="s">
        <v>11184</v>
      </c>
      <c r="C451" s="127">
        <v>3</v>
      </c>
    </row>
    <row r="452" spans="1:3" x14ac:dyDescent="0.35">
      <c r="A452" s="127" t="s">
        <v>11159</v>
      </c>
      <c r="B452" s="127" t="s">
        <v>11185</v>
      </c>
      <c r="C452" s="127">
        <v>1</v>
      </c>
    </row>
    <row r="453" spans="1:3" x14ac:dyDescent="0.35">
      <c r="A453" s="127" t="s">
        <v>11159</v>
      </c>
      <c r="B453" s="127" t="s">
        <v>11186</v>
      </c>
      <c r="C453" s="127">
        <v>2</v>
      </c>
    </row>
    <row r="454" spans="1:3" x14ac:dyDescent="0.35">
      <c r="A454" s="127" t="s">
        <v>11159</v>
      </c>
      <c r="B454" s="127" t="s">
        <v>11187</v>
      </c>
      <c r="C454" s="127">
        <v>3</v>
      </c>
    </row>
    <row r="455" spans="1:3" x14ac:dyDescent="0.35">
      <c r="A455" s="127" t="s">
        <v>11159</v>
      </c>
      <c r="B455" s="127" t="s">
        <v>11188</v>
      </c>
      <c r="C455" s="127">
        <v>4</v>
      </c>
    </row>
    <row r="456" spans="1:3" x14ac:dyDescent="0.35">
      <c r="A456" s="127" t="s">
        <v>11159</v>
      </c>
      <c r="B456" s="127" t="s">
        <v>11189</v>
      </c>
      <c r="C456" s="127">
        <v>5</v>
      </c>
    </row>
    <row r="457" spans="1:3" x14ac:dyDescent="0.35">
      <c r="A457" s="127" t="s">
        <v>11160</v>
      </c>
      <c r="B457" s="127" t="s">
        <v>11190</v>
      </c>
      <c r="C457" s="127">
        <v>1</v>
      </c>
    </row>
    <row r="458" spans="1:3" x14ac:dyDescent="0.35">
      <c r="A458" s="127" t="s">
        <v>11160</v>
      </c>
      <c r="B458" s="127" t="s">
        <v>11191</v>
      </c>
      <c r="C458" s="127">
        <v>2</v>
      </c>
    </row>
    <row r="459" spans="1:3" x14ac:dyDescent="0.35">
      <c r="A459" s="127" t="s">
        <v>11161</v>
      </c>
      <c r="B459" s="127" t="s">
        <v>11192</v>
      </c>
      <c r="C459" s="127">
        <v>1</v>
      </c>
    </row>
    <row r="460" spans="1:3" x14ac:dyDescent="0.35">
      <c r="A460" s="127" t="s">
        <v>11161</v>
      </c>
      <c r="B460" s="127" t="s">
        <v>11193</v>
      </c>
      <c r="C460" s="127">
        <v>2</v>
      </c>
    </row>
    <row r="461" spans="1:3" x14ac:dyDescent="0.35">
      <c r="A461" s="127" t="s">
        <v>11161</v>
      </c>
      <c r="B461" s="127" t="s">
        <v>11194</v>
      </c>
      <c r="C461" s="127">
        <v>3</v>
      </c>
    </row>
    <row r="462" spans="1:3" x14ac:dyDescent="0.35">
      <c r="A462" s="127" t="s">
        <v>11161</v>
      </c>
      <c r="B462" s="127" t="s">
        <v>11195</v>
      </c>
      <c r="C462" s="127">
        <v>4</v>
      </c>
    </row>
    <row r="463" spans="1:3" x14ac:dyDescent="0.35">
      <c r="A463" s="127" t="s">
        <v>11161</v>
      </c>
      <c r="B463" s="127" t="s">
        <v>11196</v>
      </c>
      <c r="C463" s="127">
        <v>5</v>
      </c>
    </row>
    <row r="464" spans="1:3" x14ac:dyDescent="0.35">
      <c r="A464" s="127" t="s">
        <v>11161</v>
      </c>
      <c r="B464" s="127" t="s">
        <v>11197</v>
      </c>
      <c r="C464" s="127">
        <v>6</v>
      </c>
    </row>
    <row r="465" spans="1:3" x14ac:dyDescent="0.35">
      <c r="A465" s="127" t="s">
        <v>11161</v>
      </c>
      <c r="B465" s="127" t="s">
        <v>11198</v>
      </c>
      <c r="C465" s="127">
        <v>7</v>
      </c>
    </row>
    <row r="466" spans="1:3" x14ac:dyDescent="0.35">
      <c r="A466" s="127" t="s">
        <v>11161</v>
      </c>
      <c r="B466" s="127" t="s">
        <v>11199</v>
      </c>
      <c r="C466" s="127">
        <v>8</v>
      </c>
    </row>
    <row r="467" spans="1:3" x14ac:dyDescent="0.35">
      <c r="A467" s="127" t="s">
        <v>11161</v>
      </c>
      <c r="B467" s="127" t="s">
        <v>11200</v>
      </c>
      <c r="C467" s="127">
        <v>9</v>
      </c>
    </row>
    <row r="468" spans="1:3" x14ac:dyDescent="0.35">
      <c r="A468" s="127" t="s">
        <v>11161</v>
      </c>
      <c r="B468" s="127" t="s">
        <v>11201</v>
      </c>
      <c r="C468" s="127">
        <v>10</v>
      </c>
    </row>
    <row r="469" spans="1:3" x14ac:dyDescent="0.35">
      <c r="A469" s="127" t="s">
        <v>11161</v>
      </c>
      <c r="B469" s="127" t="s">
        <v>11202</v>
      </c>
      <c r="C469" s="127">
        <v>11</v>
      </c>
    </row>
    <row r="470" spans="1:3" x14ac:dyDescent="0.35">
      <c r="A470" s="127" t="s">
        <v>11161</v>
      </c>
      <c r="B470" s="127" t="s">
        <v>11203</v>
      </c>
      <c r="C470" s="127">
        <v>12</v>
      </c>
    </row>
    <row r="471" spans="1:3" x14ac:dyDescent="0.35">
      <c r="A471" s="127" t="s">
        <v>11161</v>
      </c>
      <c r="B471" s="127" t="s">
        <v>11204</v>
      </c>
      <c r="C471" s="127">
        <v>13</v>
      </c>
    </row>
    <row r="472" spans="1:3" x14ac:dyDescent="0.35">
      <c r="A472" s="127" t="s">
        <v>11161</v>
      </c>
      <c r="B472" s="127" t="s">
        <v>11205</v>
      </c>
      <c r="C472" s="127">
        <v>14</v>
      </c>
    </row>
    <row r="473" spans="1:3" x14ac:dyDescent="0.35">
      <c r="A473" s="127" t="s">
        <v>11161</v>
      </c>
      <c r="B473" s="127" t="s">
        <v>11206</v>
      </c>
      <c r="C473" s="127">
        <v>15</v>
      </c>
    </row>
    <row r="474" spans="1:3" x14ac:dyDescent="0.35">
      <c r="A474" s="127" t="s">
        <v>11161</v>
      </c>
      <c r="B474" s="127" t="s">
        <v>11207</v>
      </c>
      <c r="C474" s="127">
        <v>16</v>
      </c>
    </row>
    <row r="475" spans="1:3" x14ac:dyDescent="0.35">
      <c r="A475" s="127" t="s">
        <v>11161</v>
      </c>
      <c r="B475" s="127" t="s">
        <v>11208</v>
      </c>
      <c r="C475" s="127">
        <v>17</v>
      </c>
    </row>
    <row r="476" spans="1:3" x14ac:dyDescent="0.35">
      <c r="A476" s="127" t="s">
        <v>11161</v>
      </c>
      <c r="B476" s="127" t="s">
        <v>11209</v>
      </c>
      <c r="C476" s="127">
        <v>18</v>
      </c>
    </row>
    <row r="477" spans="1:3" x14ac:dyDescent="0.35">
      <c r="A477" s="127" t="s">
        <v>11161</v>
      </c>
      <c r="B477" s="127" t="s">
        <v>11210</v>
      </c>
      <c r="C477" s="127">
        <v>19</v>
      </c>
    </row>
    <row r="478" spans="1:3" x14ac:dyDescent="0.35">
      <c r="A478" s="127" t="s">
        <v>11161</v>
      </c>
      <c r="B478" s="127" t="s">
        <v>11211</v>
      </c>
      <c r="C478" s="127">
        <v>20</v>
      </c>
    </row>
    <row r="479" spans="1:3" x14ac:dyDescent="0.35">
      <c r="A479" s="127" t="s">
        <v>11161</v>
      </c>
      <c r="B479" s="127" t="s">
        <v>11212</v>
      </c>
      <c r="C479" s="127">
        <v>21</v>
      </c>
    </row>
    <row r="480" spans="1:3" x14ac:dyDescent="0.35">
      <c r="A480" s="127" t="s">
        <v>11161</v>
      </c>
      <c r="B480" s="127" t="s">
        <v>11213</v>
      </c>
      <c r="C480" s="127">
        <v>22</v>
      </c>
    </row>
    <row r="481" spans="1:3" x14ac:dyDescent="0.35">
      <c r="A481" s="127" t="s">
        <v>11161</v>
      </c>
      <c r="B481" s="127" t="s">
        <v>11214</v>
      </c>
      <c r="C481" s="127">
        <v>23</v>
      </c>
    </row>
    <row r="482" spans="1:3" x14ac:dyDescent="0.35">
      <c r="A482" s="127" t="s">
        <v>11161</v>
      </c>
      <c r="B482" s="127" t="s">
        <v>11215</v>
      </c>
      <c r="C482" s="127">
        <v>24</v>
      </c>
    </row>
    <row r="483" spans="1:3" x14ac:dyDescent="0.35">
      <c r="A483" s="127" t="s">
        <v>11161</v>
      </c>
      <c r="B483" s="127" t="s">
        <v>11216</v>
      </c>
      <c r="C483" s="127">
        <v>25</v>
      </c>
    </row>
    <row r="484" spans="1:3" x14ac:dyDescent="0.35">
      <c r="A484" s="127" t="s">
        <v>11161</v>
      </c>
      <c r="B484" s="127" t="s">
        <v>11217</v>
      </c>
      <c r="C484" s="127">
        <v>26</v>
      </c>
    </row>
    <row r="485" spans="1:3" x14ac:dyDescent="0.35">
      <c r="A485" s="127" t="s">
        <v>11161</v>
      </c>
      <c r="B485" s="127" t="s">
        <v>11218</v>
      </c>
      <c r="C485" s="127">
        <v>27</v>
      </c>
    </row>
    <row r="486" spans="1:3" x14ac:dyDescent="0.35">
      <c r="A486" s="127" t="s">
        <v>11162</v>
      </c>
      <c r="B486" s="127" t="s">
        <v>11219</v>
      </c>
      <c r="C486" s="127">
        <v>1</v>
      </c>
    </row>
    <row r="487" spans="1:3" x14ac:dyDescent="0.35">
      <c r="A487" s="127" t="s">
        <v>11162</v>
      </c>
      <c r="B487" s="127" t="s">
        <v>11220</v>
      </c>
      <c r="C487" s="127">
        <v>2</v>
      </c>
    </row>
    <row r="488" spans="1:3" x14ac:dyDescent="0.35">
      <c r="A488" s="127" t="s">
        <v>11162</v>
      </c>
      <c r="B488" s="127" t="s">
        <v>11221</v>
      </c>
      <c r="C488" s="127">
        <v>3</v>
      </c>
    </row>
    <row r="489" spans="1:3" x14ac:dyDescent="0.35">
      <c r="A489" s="127" t="s">
        <v>11162</v>
      </c>
      <c r="B489" s="127" t="s">
        <v>11222</v>
      </c>
      <c r="C489" s="127">
        <v>4</v>
      </c>
    </row>
    <row r="490" spans="1:3" x14ac:dyDescent="0.35">
      <c r="A490" s="127" t="s">
        <v>11162</v>
      </c>
      <c r="B490" s="127" t="s">
        <v>11223</v>
      </c>
      <c r="C490" s="127">
        <v>5</v>
      </c>
    </row>
    <row r="491" spans="1:3" x14ac:dyDescent="0.35">
      <c r="A491" s="127" t="s">
        <v>11165</v>
      </c>
      <c r="B491" s="127" t="s">
        <v>11224</v>
      </c>
      <c r="C491" s="127">
        <v>1</v>
      </c>
    </row>
    <row r="492" spans="1:3" x14ac:dyDescent="0.35">
      <c r="A492" s="127" t="s">
        <v>11165</v>
      </c>
      <c r="B492" s="127" t="s">
        <v>11225</v>
      </c>
      <c r="C492" s="127">
        <v>2</v>
      </c>
    </row>
    <row r="493" spans="1:3" x14ac:dyDescent="0.35">
      <c r="A493" s="127" t="s">
        <v>11166</v>
      </c>
      <c r="B493" s="127" t="s">
        <v>7815</v>
      </c>
      <c r="C493" s="127">
        <v>1</v>
      </c>
    </row>
    <row r="494" spans="1:3" x14ac:dyDescent="0.35">
      <c r="A494" s="127" t="s">
        <v>11166</v>
      </c>
      <c r="B494" s="127" t="s">
        <v>7814</v>
      </c>
      <c r="C494" s="127">
        <v>2</v>
      </c>
    </row>
    <row r="495" spans="1:3" x14ac:dyDescent="0.35">
      <c r="A495" s="127" t="s">
        <v>11166</v>
      </c>
      <c r="B495" s="127" t="s">
        <v>7813</v>
      </c>
      <c r="C495" s="127">
        <v>3</v>
      </c>
    </row>
    <row r="496" spans="1:3" x14ac:dyDescent="0.35">
      <c r="A496" s="127" t="s">
        <v>11166</v>
      </c>
      <c r="B496" s="127" t="s">
        <v>11226</v>
      </c>
      <c r="C496" s="127">
        <v>4</v>
      </c>
    </row>
    <row r="497" spans="1:3" x14ac:dyDescent="0.35">
      <c r="A497" s="127" t="s">
        <v>11166</v>
      </c>
      <c r="B497" s="127" t="s">
        <v>11227</v>
      </c>
      <c r="C497" s="127">
        <v>5</v>
      </c>
    </row>
    <row r="498" spans="1:3" x14ac:dyDescent="0.35">
      <c r="A498" s="127" t="s">
        <v>11163</v>
      </c>
      <c r="B498" s="127" t="s">
        <v>11228</v>
      </c>
      <c r="C498" s="133">
        <v>1</v>
      </c>
    </row>
    <row r="499" spans="1:3" x14ac:dyDescent="0.35">
      <c r="A499" s="127" t="s">
        <v>11163</v>
      </c>
      <c r="B499" s="127" t="s">
        <v>11229</v>
      </c>
      <c r="C499" s="133">
        <v>2</v>
      </c>
    </row>
    <row r="500" spans="1:3" x14ac:dyDescent="0.35">
      <c r="A500" s="127" t="s">
        <v>11163</v>
      </c>
      <c r="B500" s="127" t="s">
        <v>11230</v>
      </c>
      <c r="C500" s="133">
        <v>3</v>
      </c>
    </row>
    <row r="501" spans="1:3" x14ac:dyDescent="0.35">
      <c r="A501" s="127" t="s">
        <v>11163</v>
      </c>
      <c r="B501" s="127" t="s">
        <v>429</v>
      </c>
      <c r="C501" s="133">
        <v>4</v>
      </c>
    </row>
  </sheetData>
  <pageMargins left="0.7" right="0.7" top="0.75" bottom="0.75" header="0.3" footer="0.3"/>
  <pageSetup orientation="portrait" horizontalDpi="90" verticalDpi="90" r:id="rId1"/>
  <headerFooter>
    <oddFooter>&amp;C&amp;1#&amp;"Arial"&amp;7&amp;K000000Sensitivity: Internal &amp; Restricted</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71B3EA8C-824A-4E4B-91D0-6E111C6A3AEC}">
          <x14:formula1>
            <xm:f>DropdownList!$A$2:$A$464</xm:f>
          </x14:formula1>
          <xm:sqref>A1:A1048576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D2DE0-2314-4A51-9AEC-42DE13BEB998}">
  <sheetPr codeName="Sheet39"/>
  <dimension ref="B2:C91"/>
  <sheetViews>
    <sheetView workbookViewId="0">
      <selection activeCell="L17" sqref="L17"/>
    </sheetView>
  </sheetViews>
  <sheetFormatPr defaultRowHeight="14.5" x14ac:dyDescent="0.35"/>
  <cols>
    <col min="2" max="2" width="60.54296875" bestFit="1" customWidth="1"/>
    <col min="3" max="3" width="12.81640625" bestFit="1" customWidth="1"/>
  </cols>
  <sheetData>
    <row r="2" spans="2:3" x14ac:dyDescent="0.35">
      <c r="B2" s="27" t="s">
        <v>27</v>
      </c>
      <c r="C2" s="27" t="s">
        <v>2488</v>
      </c>
    </row>
    <row r="3" spans="2:3" x14ac:dyDescent="0.35">
      <c r="B3" s="28" t="s">
        <v>2489</v>
      </c>
      <c r="C3" s="29"/>
    </row>
    <row r="4" spans="2:3" x14ac:dyDescent="0.35">
      <c r="B4" s="30" t="s">
        <v>2490</v>
      </c>
      <c r="C4" s="31" t="s">
        <v>2491</v>
      </c>
    </row>
    <row r="5" spans="2:3" x14ac:dyDescent="0.35">
      <c r="B5" s="30" t="s">
        <v>2489</v>
      </c>
      <c r="C5" s="31" t="s">
        <v>2492</v>
      </c>
    </row>
    <row r="6" spans="2:3" x14ac:dyDescent="0.35">
      <c r="B6" s="30" t="s">
        <v>2493</v>
      </c>
      <c r="C6" s="31" t="s">
        <v>2494</v>
      </c>
    </row>
    <row r="7" spans="2:3" x14ac:dyDescent="0.35">
      <c r="B7" s="28" t="s">
        <v>2495</v>
      </c>
      <c r="C7" s="29"/>
    </row>
    <row r="8" spans="2:3" x14ac:dyDescent="0.35">
      <c r="B8" s="30" t="s">
        <v>2495</v>
      </c>
      <c r="C8" s="31" t="s">
        <v>2496</v>
      </c>
    </row>
    <row r="9" spans="2:3" x14ac:dyDescent="0.35">
      <c r="B9" s="28" t="s">
        <v>2497</v>
      </c>
      <c r="C9" s="32"/>
    </row>
    <row r="10" spans="2:3" x14ac:dyDescent="0.35">
      <c r="B10" s="30" t="s">
        <v>2498</v>
      </c>
      <c r="C10" s="31" t="s">
        <v>2499</v>
      </c>
    </row>
    <row r="11" spans="2:3" x14ac:dyDescent="0.35">
      <c r="B11" s="30" t="s">
        <v>2500</v>
      </c>
      <c r="C11" s="31" t="s">
        <v>2501</v>
      </c>
    </row>
    <row r="12" spans="2:3" x14ac:dyDescent="0.35">
      <c r="B12" s="30" t="s">
        <v>2502</v>
      </c>
      <c r="C12" s="31" t="s">
        <v>2503</v>
      </c>
    </row>
    <row r="13" spans="2:3" x14ac:dyDescent="0.35">
      <c r="B13" s="33" t="s">
        <v>2504</v>
      </c>
      <c r="C13" s="34"/>
    </row>
    <row r="14" spans="2:3" x14ac:dyDescent="0.35">
      <c r="B14" s="35" t="s">
        <v>2505</v>
      </c>
      <c r="C14" s="36" t="s">
        <v>2506</v>
      </c>
    </row>
    <row r="15" spans="2:3" x14ac:dyDescent="0.35">
      <c r="B15" s="35" t="s">
        <v>2507</v>
      </c>
      <c r="C15" s="36" t="s">
        <v>2508</v>
      </c>
    </row>
    <row r="16" spans="2:3" x14ac:dyDescent="0.35">
      <c r="B16" s="35" t="s">
        <v>2509</v>
      </c>
      <c r="C16" s="36" t="s">
        <v>2510</v>
      </c>
    </row>
    <row r="17" spans="2:3" x14ac:dyDescent="0.35">
      <c r="B17" s="35" t="s">
        <v>2511</v>
      </c>
      <c r="C17" s="36" t="s">
        <v>2512</v>
      </c>
    </row>
    <row r="18" spans="2:3" x14ac:dyDescent="0.35">
      <c r="B18" s="37" t="s">
        <v>2513</v>
      </c>
      <c r="C18" s="38"/>
    </row>
    <row r="19" spans="2:3" x14ac:dyDescent="0.35">
      <c r="B19" s="35" t="s">
        <v>2514</v>
      </c>
      <c r="C19" s="36" t="s">
        <v>2515</v>
      </c>
    </row>
    <row r="20" spans="2:3" x14ac:dyDescent="0.35">
      <c r="B20" s="35" t="s">
        <v>2516</v>
      </c>
      <c r="C20" s="36" t="s">
        <v>2517</v>
      </c>
    </row>
    <row r="21" spans="2:3" x14ac:dyDescent="0.35">
      <c r="B21" s="35" t="s">
        <v>2518</v>
      </c>
      <c r="C21" s="36" t="s">
        <v>2519</v>
      </c>
    </row>
    <row r="22" spans="2:3" x14ac:dyDescent="0.35">
      <c r="B22" s="35" t="s">
        <v>2520</v>
      </c>
      <c r="C22" s="36" t="s">
        <v>2521</v>
      </c>
    </row>
    <row r="23" spans="2:3" x14ac:dyDescent="0.35">
      <c r="B23" s="37" t="s">
        <v>2522</v>
      </c>
      <c r="C23" s="38"/>
    </row>
    <row r="24" spans="2:3" x14ac:dyDescent="0.35">
      <c r="B24" s="35" t="s">
        <v>2523</v>
      </c>
      <c r="C24" s="36" t="s">
        <v>2524</v>
      </c>
    </row>
    <row r="25" spans="2:3" x14ac:dyDescent="0.35">
      <c r="B25" s="35" t="s">
        <v>2525</v>
      </c>
      <c r="C25" s="36" t="s">
        <v>2526</v>
      </c>
    </row>
    <row r="26" spans="2:3" x14ac:dyDescent="0.35">
      <c r="B26" s="37" t="s">
        <v>2527</v>
      </c>
      <c r="C26" s="38"/>
    </row>
    <row r="27" spans="2:3" x14ac:dyDescent="0.35">
      <c r="B27" s="35" t="s">
        <v>2528</v>
      </c>
      <c r="C27" s="36" t="s">
        <v>2529</v>
      </c>
    </row>
    <row r="28" spans="2:3" x14ac:dyDescent="0.35">
      <c r="B28" s="35" t="s">
        <v>2530</v>
      </c>
      <c r="C28" s="36" t="s">
        <v>2531</v>
      </c>
    </row>
    <row r="29" spans="2:3" x14ac:dyDescent="0.35">
      <c r="B29" s="35" t="s">
        <v>2532</v>
      </c>
      <c r="C29" s="36" t="s">
        <v>2533</v>
      </c>
    </row>
    <row r="30" spans="2:3" x14ac:dyDescent="0.35">
      <c r="B30" s="37" t="s">
        <v>2534</v>
      </c>
      <c r="C30" s="38"/>
    </row>
    <row r="31" spans="2:3" x14ac:dyDescent="0.35">
      <c r="B31" s="35" t="s">
        <v>2535</v>
      </c>
      <c r="C31" s="36" t="s">
        <v>2536</v>
      </c>
    </row>
    <row r="32" spans="2:3" x14ac:dyDescent="0.35">
      <c r="B32" s="35" t="s">
        <v>2534</v>
      </c>
      <c r="C32" s="36" t="s">
        <v>2537</v>
      </c>
    </row>
    <row r="33" spans="2:3" x14ac:dyDescent="0.35">
      <c r="B33" s="37" t="s">
        <v>2538</v>
      </c>
      <c r="C33" s="38"/>
    </row>
    <row r="34" spans="2:3" x14ac:dyDescent="0.35">
      <c r="B34" s="35" t="s">
        <v>2539</v>
      </c>
      <c r="C34" s="36" t="s">
        <v>2540</v>
      </c>
    </row>
    <row r="35" spans="2:3" x14ac:dyDescent="0.35">
      <c r="B35" s="35" t="s">
        <v>2538</v>
      </c>
      <c r="C35" s="36" t="s">
        <v>2541</v>
      </c>
    </row>
    <row r="36" spans="2:3" x14ac:dyDescent="0.35">
      <c r="B36" s="35" t="s">
        <v>2542</v>
      </c>
      <c r="C36" s="36" t="s">
        <v>2543</v>
      </c>
    </row>
    <row r="37" spans="2:3" x14ac:dyDescent="0.35">
      <c r="B37" s="33" t="s">
        <v>2544</v>
      </c>
      <c r="C37" s="34"/>
    </row>
    <row r="38" spans="2:3" x14ac:dyDescent="0.35">
      <c r="B38" s="35" t="s">
        <v>2545</v>
      </c>
      <c r="C38" s="36" t="s">
        <v>2546</v>
      </c>
    </row>
    <row r="39" spans="2:3" x14ac:dyDescent="0.35">
      <c r="B39" s="35" t="s">
        <v>2547</v>
      </c>
      <c r="C39" s="36" t="s">
        <v>2548</v>
      </c>
    </row>
    <row r="40" spans="2:3" x14ac:dyDescent="0.35">
      <c r="B40" s="35" t="s">
        <v>2549</v>
      </c>
      <c r="C40" s="36" t="s">
        <v>2550</v>
      </c>
    </row>
    <row r="41" spans="2:3" x14ac:dyDescent="0.35">
      <c r="B41" s="35" t="s">
        <v>2551</v>
      </c>
      <c r="C41" s="36" t="s">
        <v>2552</v>
      </c>
    </row>
    <row r="42" spans="2:3" x14ac:dyDescent="0.35">
      <c r="B42" s="37" t="s">
        <v>2553</v>
      </c>
      <c r="C42" s="38"/>
    </row>
    <row r="43" spans="2:3" x14ac:dyDescent="0.35">
      <c r="B43" s="35" t="s">
        <v>2554</v>
      </c>
      <c r="C43" s="36" t="s">
        <v>2555</v>
      </c>
    </row>
    <row r="44" spans="2:3" x14ac:dyDescent="0.35">
      <c r="B44" s="35" t="s">
        <v>2556</v>
      </c>
      <c r="C44" s="36" t="s">
        <v>2557</v>
      </c>
    </row>
    <row r="45" spans="2:3" x14ac:dyDescent="0.35">
      <c r="B45" s="35" t="s">
        <v>2558</v>
      </c>
      <c r="C45" s="36" t="s">
        <v>2559</v>
      </c>
    </row>
    <row r="46" spans="2:3" x14ac:dyDescent="0.35">
      <c r="B46" s="35" t="s">
        <v>2560</v>
      </c>
      <c r="C46" s="36" t="s">
        <v>2561</v>
      </c>
    </row>
    <row r="47" spans="2:3" x14ac:dyDescent="0.35">
      <c r="B47" s="33" t="s">
        <v>2562</v>
      </c>
      <c r="C47" s="34"/>
    </row>
    <row r="48" spans="2:3" x14ac:dyDescent="0.35">
      <c r="B48" s="35" t="s">
        <v>2563</v>
      </c>
      <c r="C48" s="36" t="s">
        <v>2564</v>
      </c>
    </row>
    <row r="49" spans="2:3" x14ac:dyDescent="0.35">
      <c r="B49" s="35" t="s">
        <v>2565</v>
      </c>
      <c r="C49" s="36" t="s">
        <v>2566</v>
      </c>
    </row>
    <row r="50" spans="2:3" x14ac:dyDescent="0.35">
      <c r="B50" s="35" t="s">
        <v>2567</v>
      </c>
      <c r="C50" s="36" t="s">
        <v>2568</v>
      </c>
    </row>
    <row r="51" spans="2:3" x14ac:dyDescent="0.35">
      <c r="B51" s="35" t="s">
        <v>93</v>
      </c>
      <c r="C51" s="36" t="s">
        <v>2569</v>
      </c>
    </row>
    <row r="52" spans="2:3" x14ac:dyDescent="0.35">
      <c r="B52" s="35" t="s">
        <v>2570</v>
      </c>
      <c r="C52" s="36" t="s">
        <v>2571</v>
      </c>
    </row>
    <row r="53" spans="2:3" x14ac:dyDescent="0.35">
      <c r="B53" s="35" t="s">
        <v>2572</v>
      </c>
      <c r="C53" s="36" t="s">
        <v>2573</v>
      </c>
    </row>
    <row r="54" spans="2:3" x14ac:dyDescent="0.35">
      <c r="B54" s="37" t="s">
        <v>2574</v>
      </c>
      <c r="C54" s="38"/>
    </row>
    <row r="55" spans="2:3" x14ac:dyDescent="0.35">
      <c r="B55" s="35" t="s">
        <v>2563</v>
      </c>
      <c r="C55" s="36" t="s">
        <v>2575</v>
      </c>
    </row>
    <row r="56" spans="2:3" x14ac:dyDescent="0.35">
      <c r="B56" s="35" t="s">
        <v>2565</v>
      </c>
      <c r="C56" s="36" t="s">
        <v>2576</v>
      </c>
    </row>
    <row r="57" spans="2:3" x14ac:dyDescent="0.35">
      <c r="B57" s="35" t="s">
        <v>2567</v>
      </c>
      <c r="C57" s="36" t="s">
        <v>2577</v>
      </c>
    </row>
    <row r="58" spans="2:3" x14ac:dyDescent="0.35">
      <c r="B58" s="35" t="s">
        <v>2578</v>
      </c>
      <c r="C58" s="36" t="s">
        <v>2579</v>
      </c>
    </row>
    <row r="59" spans="2:3" x14ac:dyDescent="0.35">
      <c r="B59" s="35" t="s">
        <v>2570</v>
      </c>
      <c r="C59" s="36" t="s">
        <v>2580</v>
      </c>
    </row>
    <row r="60" spans="2:3" x14ac:dyDescent="0.35">
      <c r="B60" s="35" t="s">
        <v>2572</v>
      </c>
      <c r="C60" s="36" t="s">
        <v>2581</v>
      </c>
    </row>
    <row r="61" spans="2:3" x14ac:dyDescent="0.35">
      <c r="B61" s="33" t="s">
        <v>2582</v>
      </c>
      <c r="C61" s="34"/>
    </row>
    <row r="62" spans="2:3" x14ac:dyDescent="0.35">
      <c r="B62" s="35" t="s">
        <v>2583</v>
      </c>
      <c r="C62" s="36" t="s">
        <v>2584</v>
      </c>
    </row>
    <row r="63" spans="2:3" x14ac:dyDescent="0.35">
      <c r="B63" s="35" t="s">
        <v>2585</v>
      </c>
      <c r="C63" s="36" t="s">
        <v>2586</v>
      </c>
    </row>
    <row r="64" spans="2:3" x14ac:dyDescent="0.35">
      <c r="B64" s="35" t="s">
        <v>2587</v>
      </c>
      <c r="C64" s="36" t="s">
        <v>2588</v>
      </c>
    </row>
    <row r="65" spans="2:3" x14ac:dyDescent="0.35">
      <c r="B65" s="35" t="s">
        <v>2589</v>
      </c>
      <c r="C65" s="36" t="s">
        <v>2590</v>
      </c>
    </row>
    <row r="66" spans="2:3" x14ac:dyDescent="0.35">
      <c r="B66" s="35" t="s">
        <v>2591</v>
      </c>
      <c r="C66" s="36" t="s">
        <v>2592</v>
      </c>
    </row>
    <row r="67" spans="2:3" x14ac:dyDescent="0.35">
      <c r="B67" s="37" t="s">
        <v>2593</v>
      </c>
      <c r="C67" s="38"/>
    </row>
    <row r="68" spans="2:3" x14ac:dyDescent="0.35">
      <c r="B68" s="35" t="s">
        <v>2594</v>
      </c>
      <c r="C68" s="36" t="s">
        <v>2595</v>
      </c>
    </row>
    <row r="69" spans="2:3" x14ac:dyDescent="0.35">
      <c r="B69" s="35" t="s">
        <v>2596</v>
      </c>
      <c r="C69" s="36" t="s">
        <v>2597</v>
      </c>
    </row>
    <row r="70" spans="2:3" x14ac:dyDescent="0.35">
      <c r="B70" s="35" t="s">
        <v>2598</v>
      </c>
      <c r="C70" s="36" t="s">
        <v>2599</v>
      </c>
    </row>
    <row r="71" spans="2:3" x14ac:dyDescent="0.35">
      <c r="B71" s="35" t="s">
        <v>2600</v>
      </c>
      <c r="C71" s="36" t="s">
        <v>2601</v>
      </c>
    </row>
    <row r="72" spans="2:3" x14ac:dyDescent="0.35">
      <c r="B72" s="35" t="s">
        <v>2602</v>
      </c>
      <c r="C72" s="36" t="s">
        <v>2603</v>
      </c>
    </row>
    <row r="73" spans="2:3" x14ac:dyDescent="0.35">
      <c r="B73" s="35" t="s">
        <v>2604</v>
      </c>
      <c r="C73" s="36" t="s">
        <v>2605</v>
      </c>
    </row>
    <row r="74" spans="2:3" x14ac:dyDescent="0.35">
      <c r="B74" s="33" t="s">
        <v>2606</v>
      </c>
      <c r="C74" s="34"/>
    </row>
    <row r="75" spans="2:3" x14ac:dyDescent="0.35">
      <c r="B75" s="35" t="s">
        <v>2607</v>
      </c>
      <c r="C75" s="36" t="s">
        <v>2608</v>
      </c>
    </row>
    <row r="76" spans="2:3" x14ac:dyDescent="0.35">
      <c r="B76" s="35" t="s">
        <v>2609</v>
      </c>
      <c r="C76" s="36" t="s">
        <v>2610</v>
      </c>
    </row>
    <row r="77" spans="2:3" x14ac:dyDescent="0.35">
      <c r="B77" s="37" t="s">
        <v>2611</v>
      </c>
      <c r="C77" s="38"/>
    </row>
    <row r="78" spans="2:3" x14ac:dyDescent="0.35">
      <c r="B78" s="35" t="s">
        <v>2612</v>
      </c>
      <c r="C78" s="36" t="s">
        <v>2613</v>
      </c>
    </row>
    <row r="79" spans="2:3" x14ac:dyDescent="0.35">
      <c r="B79" s="35" t="s">
        <v>2611</v>
      </c>
      <c r="C79" s="36" t="s">
        <v>2614</v>
      </c>
    </row>
    <row r="80" spans="2:3" x14ac:dyDescent="0.35">
      <c r="B80" s="35" t="s">
        <v>2615</v>
      </c>
      <c r="C80" s="36" t="s">
        <v>2616</v>
      </c>
    </row>
    <row r="81" spans="2:3" x14ac:dyDescent="0.35">
      <c r="B81" s="37" t="s">
        <v>2617</v>
      </c>
      <c r="C81" s="38"/>
    </row>
    <row r="82" spans="2:3" x14ac:dyDescent="0.35">
      <c r="B82" s="35" t="s">
        <v>2618</v>
      </c>
      <c r="C82" s="36" t="s">
        <v>2619</v>
      </c>
    </row>
    <row r="83" spans="2:3" x14ac:dyDescent="0.35">
      <c r="B83" s="35" t="s">
        <v>2617</v>
      </c>
      <c r="C83" s="36" t="s">
        <v>2620</v>
      </c>
    </row>
    <row r="84" spans="2:3" x14ac:dyDescent="0.35">
      <c r="B84" s="35" t="s">
        <v>2621</v>
      </c>
      <c r="C84" s="36" t="s">
        <v>2622</v>
      </c>
    </row>
    <row r="85" spans="2:3" x14ac:dyDescent="0.35">
      <c r="B85" s="37" t="s">
        <v>2623</v>
      </c>
      <c r="C85" s="38"/>
    </row>
    <row r="86" spans="2:3" x14ac:dyDescent="0.35">
      <c r="B86" s="35" t="s">
        <v>2624</v>
      </c>
      <c r="C86" s="36" t="s">
        <v>2625</v>
      </c>
    </row>
    <row r="87" spans="2:3" x14ac:dyDescent="0.35">
      <c r="B87" s="35" t="s">
        <v>2623</v>
      </c>
      <c r="C87" s="36" t="s">
        <v>2626</v>
      </c>
    </row>
    <row r="88" spans="2:3" x14ac:dyDescent="0.35">
      <c r="B88" s="35" t="s">
        <v>2627</v>
      </c>
      <c r="C88" s="36" t="s">
        <v>2628</v>
      </c>
    </row>
    <row r="89" spans="2:3" x14ac:dyDescent="0.35">
      <c r="B89" s="37" t="s">
        <v>2629</v>
      </c>
      <c r="C89" s="38"/>
    </row>
    <row r="90" spans="2:3" x14ac:dyDescent="0.35">
      <c r="B90" s="35" t="s">
        <v>2630</v>
      </c>
      <c r="C90" s="36" t="s">
        <v>2631</v>
      </c>
    </row>
    <row r="91" spans="2:3" x14ac:dyDescent="0.35">
      <c r="B91" s="35" t="s">
        <v>2632</v>
      </c>
      <c r="C91" s="36" t="s">
        <v>2633</v>
      </c>
    </row>
  </sheetData>
  <pageMargins left="0.7" right="0.7" top="0.75" bottom="0.75" header="0.3" footer="0.3"/>
  <pageSetup orientation="portrait" horizontalDpi="90" verticalDpi="90" r:id="rId1"/>
  <headerFooter>
    <oddFooter>&amp;C&amp;1#&amp;"Arial"&amp;7&amp;K000000Sensitivity: Internal &amp; Restricted</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78782E7F9C3434CB00010CED36A13B9" ma:contentTypeVersion="5" ma:contentTypeDescription="Create a new document." ma:contentTypeScope="" ma:versionID="cd2d57da5b9aabafde826c5cd2ce6731">
  <xsd:schema xmlns:xsd="http://www.w3.org/2001/XMLSchema" xmlns:xs="http://www.w3.org/2001/XMLSchema" xmlns:p="http://schemas.microsoft.com/office/2006/metadata/properties" xmlns:ns2="f9f47c84-4c96-4493-a57a-ab1e4b979fe0" targetNamespace="http://schemas.microsoft.com/office/2006/metadata/properties" ma:root="true" ma:fieldsID="14276747df02ac8b94664b4415c84d4a" ns2:_="">
    <xsd:import namespace="f9f47c84-4c96-4493-a57a-ab1e4b979fe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9f47c84-4c96-4493-a57a-ab1e4b979fe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4ED0179-B563-4092-B457-7DDA3B295C0B}">
  <ds:schemaRefs>
    <ds:schemaRef ds:uri="http://schemas.microsoft.com/office/2006/documentManagement/types"/>
    <ds:schemaRef ds:uri="http://schemas.microsoft.com/office/infopath/2007/PartnerControls"/>
    <ds:schemaRef ds:uri="http://www.w3.org/XML/1998/namespace"/>
    <ds:schemaRef ds:uri="http://schemas.openxmlformats.org/package/2006/metadata/core-properties"/>
    <ds:schemaRef ds:uri="http://schemas.microsoft.com/office/2006/metadata/properties"/>
    <ds:schemaRef ds:uri="http://purl.org/dc/terms/"/>
    <ds:schemaRef ds:uri="f9f47c84-4c96-4493-a57a-ab1e4b979fe0"/>
    <ds:schemaRef ds:uri="http://purl.org/dc/dcmitype/"/>
    <ds:schemaRef ds:uri="http://purl.org/dc/elements/1.1/"/>
  </ds:schemaRefs>
</ds:datastoreItem>
</file>

<file path=customXml/itemProps2.xml><?xml version="1.0" encoding="utf-8"?>
<ds:datastoreItem xmlns:ds="http://schemas.openxmlformats.org/officeDocument/2006/customXml" ds:itemID="{38FC4ECB-E4C4-4CB5-8EAE-4E73BFAE9E5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9f47c84-4c96-4493-a57a-ab1e4b979f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7D73AAA-16D0-4F90-9BE3-4BCAF6A4CA8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Section</vt:lpstr>
      <vt:lpstr>Discipline</vt:lpstr>
      <vt:lpstr>DisciplineSubject</vt:lpstr>
      <vt:lpstr>DisciplineSubjectSubtypes</vt:lpstr>
      <vt:lpstr>Fragnet</vt:lpstr>
      <vt:lpstr>FragnetSteps</vt:lpstr>
      <vt:lpstr>GigType</vt:lpstr>
      <vt:lpstr>FragnetGigs</vt:lpstr>
      <vt:lpstr>GigDependencies</vt:lpstr>
      <vt:lpstr>MASTER GIG TABLE</vt:lpstr>
      <vt:lpstr>IHR Gigs</vt:lpstr>
      <vt:lpstr>InputOutputFields</vt:lpstr>
      <vt:lpstr>GigInputOutput</vt:lpstr>
      <vt:lpstr>Resources</vt:lpstr>
      <vt:lpstr>GigResources</vt:lpstr>
      <vt:lpstr>GigDefinitions</vt:lpstr>
      <vt:lpstr>DropdownList</vt:lpstr>
      <vt:lpstr>DropdownOptions</vt:lpstr>
      <vt:lpstr>ChargeCodes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Mannino, Nolan T</dc:creator>
  <cp:keywords/>
  <dc:description/>
  <cp:lastModifiedBy>Amy Setton (Global 100)</cp:lastModifiedBy>
  <cp:revision/>
  <cp:lastPrinted>2020-06-10T17:38:02Z</cp:lastPrinted>
  <dcterms:created xsi:type="dcterms:W3CDTF">2019-09-21T07:10:56Z</dcterms:created>
  <dcterms:modified xsi:type="dcterms:W3CDTF">2020-09-15T17:05:09Z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0x010100378782E7F9C3434CB00010CED36A13B9</vt:lpwstr>
  </property>
  <property fmtid="{D5CDD505-2E9C-101B-9397-08002B2CF9AE}" pid="3" name="_dlc_DocIdItemGuid">
    <vt:lpwstr>b194bd35-43e2-4efb-b555-f5401e582eb4</vt:lpwstr>
  </property>
  <property fmtid="{D5CDD505-2E9C-101B-9397-08002B2CF9AE}" pid="4" name="MSIP_Label_b9a70571-31c6-4603-80c1-ef2fb871a62a_Enabled">
    <vt:lpwstr>True</vt:lpwstr>
  </property>
  <property fmtid="{D5CDD505-2E9C-101B-9397-08002B2CF9AE}" pid="5" name="MSIP_Label_b9a70571-31c6-4603-80c1-ef2fb871a62a_SiteId">
    <vt:lpwstr>258ac4e4-146a-411e-9dc8-79a9e12fd6da</vt:lpwstr>
  </property>
  <property fmtid="{D5CDD505-2E9C-101B-9397-08002B2CF9AE}" pid="6" name="MSIP_Label_b9a70571-31c6-4603-80c1-ef2fb871a62a_Owner">
    <vt:lpwstr>AM20161755@wipro.com</vt:lpwstr>
  </property>
  <property fmtid="{D5CDD505-2E9C-101B-9397-08002B2CF9AE}" pid="7" name="MSIP_Label_b9a70571-31c6-4603-80c1-ef2fb871a62a_SetDate">
    <vt:lpwstr>2020-09-10T18:40:43.7286434Z</vt:lpwstr>
  </property>
  <property fmtid="{D5CDD505-2E9C-101B-9397-08002B2CF9AE}" pid="8" name="MSIP_Label_b9a70571-31c6-4603-80c1-ef2fb871a62a_Name">
    <vt:lpwstr>Internal and Restricted</vt:lpwstr>
  </property>
  <property fmtid="{D5CDD505-2E9C-101B-9397-08002B2CF9AE}" pid="9" name="MSIP_Label_b9a70571-31c6-4603-80c1-ef2fb871a62a_Application">
    <vt:lpwstr>Microsoft Azure Information Protection</vt:lpwstr>
  </property>
  <property fmtid="{D5CDD505-2E9C-101B-9397-08002B2CF9AE}" pid="10" name="MSIP_Label_b9a70571-31c6-4603-80c1-ef2fb871a62a_ActionId">
    <vt:lpwstr>03c533af-32d6-4561-9dc2-92b4a5307f28</vt:lpwstr>
  </property>
  <property fmtid="{D5CDD505-2E9C-101B-9397-08002B2CF9AE}" pid="11" name="MSIP_Label_b9a70571-31c6-4603-80c1-ef2fb871a62a_Extended_MSFT_Method">
    <vt:lpwstr>Automatic</vt:lpwstr>
  </property>
  <property fmtid="{D5CDD505-2E9C-101B-9397-08002B2CF9AE}" pid="12" name="Sensitivity">
    <vt:lpwstr>Internal and Restricted</vt:lpwstr>
  </property>
</Properties>
</file>